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9199d94de97360/Desktop/"/>
    </mc:Choice>
  </mc:AlternateContent>
  <xr:revisionPtr revIDLastSave="547" documentId="8_{108DAD47-CA1B-44CD-9B44-63EE954D4116}" xr6:coauthVersionLast="45" xr6:coauthVersionMax="45" xr10:uidLastSave="{9AF5506D-3B8C-4A28-9C13-2B8F19A0FA59}"/>
  <bookViews>
    <workbookView xWindow="-28920" yWindow="-120" windowWidth="29040" windowHeight="15840" activeTab="4" xr2:uid="{00000000-000D-0000-FFFF-FFFF00000000}"/>
  </bookViews>
  <sheets>
    <sheet name="Claim Actions Data" sheetId="1" r:id="rId1"/>
    <sheet name="Sheet3" sheetId="5" r:id="rId2"/>
    <sheet name="Sheet4" sheetId="6" r:id="rId3"/>
    <sheet name="Sheet1" sheetId="3" r:id="rId4"/>
    <sheet name="Sheet2" sheetId="4" r:id="rId5"/>
    <sheet name="Client Details Data" sheetId="2" r:id="rId6"/>
  </sheets>
  <definedNames>
    <definedName name="_xlnm._FilterDatabase" localSheetId="0" hidden="1">'Claim Actions Data'!$A$1:$J$13879</definedName>
    <definedName name="_xlnm._FilterDatabase" localSheetId="1" hidden="1">Sheet3!$A$1:$B$1</definedName>
    <definedName name="_xlnm._FilterDatabase" localSheetId="2" hidden="1">Sheet4!$J$1:$K$1</definedName>
  </definedNames>
  <calcPr calcId="191028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U9" i="4" l="1"/>
  <c r="U8" i="4"/>
  <c r="S6" i="4"/>
  <c r="S3" i="4"/>
  <c r="C51" i="4" l="1"/>
  <c r="B53" i="4"/>
  <c r="B52" i="4"/>
  <c r="C36" i="4"/>
  <c r="D36" i="4"/>
  <c r="E36" i="4"/>
  <c r="F36" i="4"/>
  <c r="G36" i="4"/>
  <c r="C37" i="4"/>
  <c r="D37" i="4"/>
  <c r="E37" i="4"/>
  <c r="F37" i="4"/>
  <c r="G37" i="4"/>
  <c r="B37" i="4"/>
  <c r="B36" i="4"/>
  <c r="D29" i="4"/>
  <c r="D28" i="4"/>
  <c r="D24" i="4"/>
  <c r="D23" i="4"/>
  <c r="D19" i="4"/>
  <c r="D18" i="4"/>
  <c r="E29" i="4"/>
  <c r="E28" i="4"/>
  <c r="E24" i="4"/>
  <c r="E23" i="4"/>
  <c r="E19" i="4"/>
  <c r="E18" i="4"/>
  <c r="D11" i="4" l="1"/>
  <c r="D10" i="4"/>
  <c r="E11" i="4"/>
  <c r="E10" i="4"/>
  <c r="J6686" i="1" l="1"/>
  <c r="J9307" i="1"/>
  <c r="J3102" i="1"/>
  <c r="J3492" i="1"/>
  <c r="J5829" i="1"/>
  <c r="J7331" i="1"/>
  <c r="J6987" i="1"/>
  <c r="J4517" i="1"/>
  <c r="J2446" i="1"/>
  <c r="J7700" i="1"/>
  <c r="J6091" i="1"/>
  <c r="J3886" i="1"/>
  <c r="J6385" i="1"/>
  <c r="J10009" i="1"/>
  <c r="J3887" i="1"/>
  <c r="J3718" i="1"/>
  <c r="J12077" i="1"/>
  <c r="J6988" i="1"/>
  <c r="J4518" i="1"/>
  <c r="J10870" i="1"/>
  <c r="J3261" i="1"/>
  <c r="J4106" i="1"/>
  <c r="J4556" i="1"/>
  <c r="J4857" i="1"/>
  <c r="J3392" i="1"/>
  <c r="J3827" i="1"/>
  <c r="J4441" i="1"/>
  <c r="J5016" i="1"/>
  <c r="J6173" i="1"/>
  <c r="J7469" i="1"/>
  <c r="J2897" i="1"/>
  <c r="J767" i="1"/>
  <c r="J1705" i="1"/>
  <c r="J4694" i="1"/>
  <c r="J4222" i="1"/>
  <c r="J1943" i="1"/>
  <c r="J1722" i="1"/>
  <c r="J3393" i="1"/>
  <c r="J477" i="1"/>
  <c r="J3017" i="1"/>
  <c r="J1425" i="1"/>
  <c r="J530" i="1"/>
  <c r="J1644" i="1"/>
  <c r="J421" i="1"/>
  <c r="J1982" i="1"/>
  <c r="J3122" i="1"/>
  <c r="J653" i="1"/>
  <c r="J2978" i="1"/>
  <c r="J1600" i="1"/>
  <c r="J3018" i="1"/>
  <c r="J1568" i="1"/>
  <c r="J700" i="1"/>
  <c r="J3740" i="1"/>
  <c r="J2898" i="1"/>
  <c r="J566" i="1"/>
  <c r="J3163" i="1"/>
  <c r="J1953" i="1"/>
  <c r="J1791" i="1"/>
  <c r="J585" i="1"/>
  <c r="J3277" i="1"/>
  <c r="J7701" i="1"/>
  <c r="J3003" i="1"/>
  <c r="J3719" i="1"/>
  <c r="J1409" i="1"/>
  <c r="J1735" i="1"/>
  <c r="J1962" i="1"/>
  <c r="J696" i="1"/>
  <c r="J2803" i="1"/>
  <c r="J10871" i="1"/>
  <c r="J1781" i="1"/>
  <c r="J6687" i="1"/>
  <c r="J2592" i="1"/>
  <c r="J914" i="1"/>
  <c r="J1484" i="1"/>
  <c r="J1142" i="1"/>
  <c r="J1736" i="1"/>
  <c r="J3978" i="1"/>
  <c r="J10010" i="1"/>
  <c r="J1821" i="1"/>
  <c r="J3799" i="1"/>
  <c r="J2804" i="1"/>
  <c r="J847" i="1"/>
  <c r="J2930" i="1"/>
  <c r="J1879" i="1"/>
  <c r="J4968" i="1"/>
  <c r="J1880" i="1"/>
  <c r="J1131" i="1"/>
  <c r="J4812" i="1"/>
  <c r="J2186" i="1"/>
  <c r="J1013" i="1"/>
  <c r="J2144" i="1"/>
  <c r="J2447" i="1"/>
  <c r="J3376" i="1"/>
  <c r="J3643" i="1"/>
  <c r="J9595" i="1"/>
  <c r="J11372" i="1"/>
  <c r="J11373" i="1"/>
  <c r="J10364" i="1"/>
  <c r="J12443" i="1"/>
  <c r="J12444" i="1"/>
  <c r="J10365" i="1"/>
  <c r="J11374" i="1"/>
  <c r="J9308" i="1"/>
  <c r="J9309" i="1"/>
  <c r="J12078" i="1"/>
  <c r="J6386" i="1"/>
  <c r="J10872" i="1"/>
  <c r="J12079" i="1"/>
  <c r="J8148" i="1"/>
  <c r="J8685" i="1"/>
  <c r="J8149" i="1"/>
  <c r="J5830" i="1"/>
  <c r="J9310" i="1"/>
  <c r="J10011" i="1"/>
  <c r="J10012" i="1"/>
  <c r="J7986" i="1"/>
  <c r="J5753" i="1"/>
  <c r="J3415" i="1"/>
  <c r="J7202" i="1"/>
  <c r="J12734" i="1"/>
  <c r="J2296" i="1"/>
  <c r="J3416" i="1"/>
  <c r="J12735" i="1"/>
  <c r="J2838" i="1"/>
  <c r="J2526" i="1"/>
  <c r="J7987" i="1"/>
  <c r="J4150" i="1"/>
  <c r="J8499" i="1"/>
  <c r="J2786" i="1"/>
  <c r="J3043" i="1"/>
  <c r="J3861" i="1"/>
  <c r="J5246" i="1"/>
  <c r="J6882" i="1"/>
  <c r="J3769" i="1"/>
  <c r="J3770" i="1"/>
  <c r="J5485" i="1"/>
  <c r="J6174" i="1"/>
  <c r="J10366" i="1"/>
  <c r="J11375" i="1"/>
  <c r="J2714" i="1"/>
  <c r="J2567" i="1"/>
  <c r="J10367" i="1"/>
  <c r="J4557" i="1"/>
  <c r="J8897" i="1"/>
  <c r="J6797" i="1"/>
  <c r="J6175" i="1"/>
  <c r="J2130" i="1"/>
  <c r="J3667" i="1"/>
  <c r="J3123" i="1"/>
  <c r="J13536" i="1"/>
  <c r="J13695" i="1"/>
  <c r="J13440" i="1"/>
  <c r="J13312" i="1"/>
  <c r="J13251" i="1"/>
  <c r="J13070" i="1"/>
  <c r="J13537" i="1"/>
  <c r="J13441" i="1"/>
  <c r="J13220" i="1"/>
  <c r="J988" i="1"/>
  <c r="J1837" i="1"/>
  <c r="J2179" i="1"/>
  <c r="J1319" i="1"/>
  <c r="J1255" i="1"/>
  <c r="J787" i="1"/>
  <c r="J1608" i="1"/>
  <c r="J1148" i="1"/>
  <c r="J815" i="1"/>
  <c r="J548" i="1"/>
  <c r="J976" i="1"/>
  <c r="J2297" i="1"/>
  <c r="J1038" i="1"/>
  <c r="J925" i="1"/>
  <c r="J1078" i="1"/>
  <c r="J218" i="1"/>
  <c r="J1685" i="1"/>
  <c r="J754" i="1"/>
  <c r="J930" i="1"/>
  <c r="J1354" i="1"/>
  <c r="J1129" i="1"/>
  <c r="J1248" i="1"/>
  <c r="J919" i="1"/>
  <c r="J838" i="1"/>
  <c r="J1072" i="1"/>
  <c r="J3044" i="1"/>
  <c r="J1467" i="1"/>
  <c r="J673" i="1"/>
  <c r="J563" i="1"/>
  <c r="J964" i="1"/>
  <c r="J1555" i="1"/>
  <c r="J1167" i="1"/>
  <c r="J362" i="1"/>
  <c r="J912" i="1"/>
  <c r="J1663" i="1"/>
  <c r="J1617" i="1"/>
  <c r="J1618" i="1"/>
  <c r="J680" i="1"/>
  <c r="J11685" i="1"/>
  <c r="J7988" i="1"/>
  <c r="J6005" i="1"/>
  <c r="J7203" i="1"/>
  <c r="J10580" i="1"/>
  <c r="J9761" i="1"/>
  <c r="J6269" i="1"/>
  <c r="J9073" i="1"/>
  <c r="J8500" i="1"/>
  <c r="J11686" i="1"/>
  <c r="J9311" i="1"/>
  <c r="J10013" i="1"/>
  <c r="J3888" i="1"/>
  <c r="J6092" i="1"/>
  <c r="J7702" i="1"/>
  <c r="J7703" i="1"/>
  <c r="J8686" i="1"/>
  <c r="J4183" i="1"/>
  <c r="J7332" i="1"/>
  <c r="J4969" i="1"/>
  <c r="J6387" i="1"/>
  <c r="J8687" i="1"/>
  <c r="J8150" i="1"/>
  <c r="J6989" i="1"/>
  <c r="J6093" i="1"/>
  <c r="J10014" i="1"/>
  <c r="J6990" i="1"/>
  <c r="J7704" i="1"/>
  <c r="J4285" i="1"/>
  <c r="J6991" i="1"/>
  <c r="J5129" i="1"/>
  <c r="J5578" i="1"/>
  <c r="J8688" i="1"/>
  <c r="J4286" i="1"/>
  <c r="J10873" i="1"/>
  <c r="J8151" i="1"/>
  <c r="J10581" i="1"/>
  <c r="J7989" i="1"/>
  <c r="J7990" i="1"/>
  <c r="J7564" i="1"/>
  <c r="J7991" i="1"/>
  <c r="J10582" i="1"/>
  <c r="J11687" i="1"/>
  <c r="J9074" i="1"/>
  <c r="J7204" i="1"/>
  <c r="J10874" i="1"/>
  <c r="J8152" i="1"/>
  <c r="J8689" i="1"/>
  <c r="J9312" i="1"/>
  <c r="J11688" i="1"/>
  <c r="J6006" i="1"/>
  <c r="J5486" i="1"/>
  <c r="J5487" i="1"/>
  <c r="J5488" i="1"/>
  <c r="J7565" i="1"/>
  <c r="J9762" i="1"/>
  <c r="J5754" i="1"/>
  <c r="J7205" i="1"/>
  <c r="J6883" i="1"/>
  <c r="J11376" i="1"/>
  <c r="J12445" i="1"/>
  <c r="J12446" i="1"/>
  <c r="J10368" i="1"/>
  <c r="J12447" i="1"/>
  <c r="J9596" i="1"/>
  <c r="J11377" i="1"/>
  <c r="J11378" i="1"/>
  <c r="J9597" i="1"/>
  <c r="J8690" i="1"/>
  <c r="J4184" i="1"/>
  <c r="J4970" i="1"/>
  <c r="J3200" i="1"/>
  <c r="J6992" i="1"/>
  <c r="J3979" i="1"/>
  <c r="J6688" i="1"/>
  <c r="J4415" i="1"/>
  <c r="J4519" i="1"/>
  <c r="J5130" i="1"/>
  <c r="J3103" i="1"/>
  <c r="J7705" i="1"/>
  <c r="J7706" i="1"/>
  <c r="J6689" i="1"/>
  <c r="J3558" i="1"/>
  <c r="J6690" i="1"/>
  <c r="J4416" i="1"/>
  <c r="J6094" i="1"/>
  <c r="J6691" i="1"/>
  <c r="J9313" i="1"/>
  <c r="J4813" i="1"/>
  <c r="J6388" i="1"/>
  <c r="J3493" i="1"/>
  <c r="J3644" i="1"/>
  <c r="J4814" i="1"/>
  <c r="J3645" i="1"/>
  <c r="J8691" i="1"/>
  <c r="J7707" i="1"/>
  <c r="J4287" i="1"/>
  <c r="J7708" i="1"/>
  <c r="J4417" i="1"/>
  <c r="J10875" i="1"/>
  <c r="J4648" i="1"/>
  <c r="J7333" i="1"/>
  <c r="J3889" i="1"/>
  <c r="J11689" i="1"/>
  <c r="J9075" i="1"/>
  <c r="J7992" i="1"/>
  <c r="J6884" i="1"/>
  <c r="J8501" i="1"/>
  <c r="J8502" i="1"/>
  <c r="J9076" i="1"/>
  <c r="J8503" i="1"/>
  <c r="J6692" i="1"/>
  <c r="J8692" i="1"/>
  <c r="J2661" i="1"/>
  <c r="J1375" i="1"/>
  <c r="J817" i="1"/>
  <c r="J1582" i="1"/>
  <c r="J2805" i="1"/>
  <c r="J1347" i="1"/>
  <c r="J1087" i="1"/>
  <c r="J1782" i="1"/>
  <c r="J3800" i="1"/>
  <c r="J1485" i="1"/>
  <c r="J7709" i="1"/>
  <c r="J1737" i="1"/>
  <c r="J1783" i="1"/>
  <c r="J1806" i="1"/>
  <c r="J3890" i="1"/>
  <c r="J3201" i="1"/>
  <c r="J1997" i="1"/>
  <c r="J2755" i="1"/>
  <c r="J1403" i="1"/>
  <c r="J1807" i="1"/>
  <c r="J6993" i="1"/>
  <c r="J2662" i="1"/>
  <c r="J1419" i="1"/>
  <c r="J2074" i="1"/>
  <c r="J1738" i="1"/>
  <c r="J3333" i="1"/>
  <c r="J1589" i="1"/>
  <c r="J2858" i="1"/>
  <c r="J12448" i="1"/>
  <c r="J2859" i="1"/>
  <c r="J867" i="1"/>
  <c r="J4107" i="1"/>
  <c r="J773" i="1"/>
  <c r="J2286" i="1"/>
  <c r="J3019" i="1"/>
  <c r="J785" i="1"/>
  <c r="J2766" i="1"/>
  <c r="J834" i="1"/>
  <c r="J1410" i="1"/>
  <c r="J1966" i="1"/>
  <c r="J1645" i="1"/>
  <c r="J2107" i="1"/>
  <c r="J1154" i="1"/>
  <c r="J2639" i="1"/>
  <c r="J10015" i="1"/>
  <c r="J10876" i="1"/>
  <c r="J10877" i="1"/>
  <c r="J12080" i="1"/>
  <c r="J8153" i="1"/>
  <c r="J2259" i="1"/>
  <c r="J533" i="1"/>
  <c r="J393" i="1"/>
  <c r="J1674" i="1"/>
  <c r="J941" i="1"/>
  <c r="J1349" i="1"/>
  <c r="J318" i="1"/>
  <c r="J45" i="1"/>
  <c r="J225" i="1"/>
  <c r="J1379" i="1"/>
  <c r="J1426" i="1"/>
  <c r="J23" i="1"/>
  <c r="J1503" i="1"/>
  <c r="J184" i="1"/>
  <c r="J284" i="1"/>
  <c r="J229" i="1"/>
  <c r="J1504" i="1"/>
  <c r="J313" i="1"/>
  <c r="J40" i="1"/>
  <c r="J496" i="1"/>
  <c r="J35" i="1"/>
  <c r="J1590" i="1"/>
  <c r="J379" i="1"/>
  <c r="J308" i="1"/>
  <c r="J298" i="1"/>
  <c r="J257" i="1"/>
  <c r="J43" i="1"/>
  <c r="J205" i="1"/>
  <c r="J1315" i="1"/>
  <c r="J1411" i="1"/>
  <c r="J254" i="1"/>
  <c r="J1155" i="1"/>
  <c r="J96" i="1"/>
  <c r="J210" i="1"/>
  <c r="J402" i="1"/>
  <c r="J278" i="1"/>
  <c r="J78" i="1"/>
  <c r="J899" i="1"/>
  <c r="J1316" i="1"/>
  <c r="J171" i="1"/>
  <c r="J348" i="1"/>
  <c r="J247" i="1"/>
  <c r="J1110" i="1"/>
  <c r="J412" i="1"/>
  <c r="J72" i="1"/>
  <c r="J2145" i="1"/>
  <c r="J3104" i="1"/>
  <c r="J7334" i="1"/>
  <c r="J1928" i="1"/>
  <c r="J1334" i="1"/>
  <c r="J1040" i="1"/>
  <c r="J3801" i="1"/>
  <c r="J1179" i="1"/>
  <c r="J1221" i="1"/>
  <c r="J1376" i="1"/>
  <c r="J4649" i="1"/>
  <c r="J937" i="1"/>
  <c r="J5579" i="1"/>
  <c r="J1784" i="1"/>
  <c r="J1545" i="1"/>
  <c r="J1045" i="1"/>
  <c r="J948" i="1"/>
  <c r="J1486" i="1"/>
  <c r="J1377" i="1"/>
  <c r="J3720" i="1"/>
  <c r="J1136" i="1"/>
  <c r="J2756" i="1"/>
  <c r="J1739" i="1"/>
  <c r="J1892" i="1"/>
  <c r="J1109" i="1"/>
  <c r="J1822" i="1"/>
  <c r="J1998" i="1"/>
  <c r="J4185" i="1"/>
  <c r="J1180" i="1"/>
  <c r="J1092" i="1"/>
  <c r="J8154" i="1"/>
  <c r="J7335" i="1"/>
  <c r="J6693" i="1"/>
  <c r="J6694" i="1"/>
  <c r="J6095" i="1"/>
  <c r="J6389" i="1"/>
  <c r="J7336" i="1"/>
  <c r="J9314" i="1"/>
  <c r="J7710" i="1"/>
  <c r="J10583" i="1"/>
  <c r="J9763" i="1"/>
  <c r="J9077" i="1"/>
  <c r="J10584" i="1"/>
  <c r="J11690" i="1"/>
  <c r="J10585" i="1"/>
  <c r="J13538" i="1"/>
  <c r="J13696" i="1"/>
  <c r="J13539" i="1"/>
  <c r="J13697" i="1"/>
  <c r="J13698" i="1"/>
  <c r="J13699" i="1"/>
  <c r="J13700" i="1"/>
  <c r="J13701" i="1"/>
  <c r="J13702" i="1"/>
  <c r="J13703" i="1"/>
  <c r="J13704" i="1"/>
  <c r="J13540" i="1"/>
  <c r="J13705" i="1"/>
  <c r="J13442" i="1"/>
  <c r="J9315" i="1"/>
  <c r="J5580" i="1"/>
  <c r="J10016" i="1"/>
  <c r="J10878" i="1"/>
  <c r="J4418" i="1"/>
  <c r="J10879" i="1"/>
  <c r="J4288" i="1"/>
  <c r="J5131" i="1"/>
  <c r="J9316" i="1"/>
  <c r="J10880" i="1"/>
  <c r="J4080" i="1"/>
  <c r="J7337" i="1"/>
  <c r="J4815" i="1"/>
  <c r="J10881" i="1"/>
  <c r="J10017" i="1"/>
  <c r="J5329" i="1"/>
  <c r="J6270" i="1"/>
  <c r="J4151" i="1"/>
  <c r="J5063" i="1"/>
  <c r="J3949" i="1"/>
  <c r="J2498" i="1"/>
  <c r="J3609" i="1"/>
  <c r="J2053" i="1"/>
  <c r="J2028" i="1"/>
  <c r="J4152" i="1"/>
  <c r="J2029" i="1"/>
  <c r="J3246" i="1"/>
  <c r="J2323" i="1"/>
  <c r="J2093" i="1"/>
  <c r="J4153" i="1"/>
  <c r="J2613" i="1"/>
  <c r="J2324" i="1"/>
  <c r="J2736" i="1"/>
  <c r="J2117" i="1"/>
  <c r="J3417" i="1"/>
  <c r="J3475" i="1"/>
  <c r="J2614" i="1"/>
  <c r="J2952" i="1"/>
  <c r="J2071" i="1"/>
  <c r="J2325" i="1"/>
  <c r="J3862" i="1"/>
  <c r="J12736" i="1"/>
  <c r="J4050" i="1"/>
  <c r="J1408" i="1"/>
  <c r="J1922" i="1"/>
  <c r="J1877" i="1"/>
  <c r="J1398" i="1"/>
  <c r="J1556" i="1"/>
  <c r="J3544" i="1"/>
  <c r="J11691" i="1"/>
  <c r="J1443" i="1"/>
  <c r="J3771" i="1"/>
  <c r="J10018" i="1"/>
  <c r="J1860" i="1"/>
  <c r="J3156" i="1"/>
  <c r="J626" i="1"/>
  <c r="J998" i="1"/>
  <c r="J831" i="1"/>
  <c r="J799" i="1"/>
  <c r="J551" i="1"/>
  <c r="J1118" i="1"/>
  <c r="J1740" i="1"/>
  <c r="J686" i="1"/>
  <c r="J711" i="1"/>
  <c r="J765" i="1"/>
  <c r="J769" i="1"/>
  <c r="J427" i="1"/>
  <c r="J961" i="1"/>
  <c r="J852" i="1"/>
  <c r="J527" i="1"/>
  <c r="J1564" i="1"/>
  <c r="J879" i="1"/>
  <c r="J627" i="1"/>
  <c r="J2561" i="1"/>
  <c r="J864" i="1"/>
  <c r="J832" i="1"/>
  <c r="J479" i="1"/>
  <c r="J1432" i="1"/>
  <c r="J790" i="1"/>
  <c r="J13296" i="1"/>
  <c r="J13081" i="1"/>
  <c r="J13181" i="1"/>
  <c r="J13089" i="1"/>
  <c r="J13069" i="1"/>
  <c r="J13267" i="1"/>
  <c r="J13061" i="1"/>
  <c r="J13117" i="1"/>
  <c r="J13268" i="1"/>
  <c r="J13051" i="1"/>
  <c r="J13328" i="1"/>
  <c r="J13054" i="1"/>
  <c r="J13113" i="1"/>
  <c r="J13083" i="1"/>
  <c r="J13155" i="1"/>
  <c r="J13366" i="1"/>
  <c r="J13118" i="1"/>
  <c r="J13063" i="1"/>
  <c r="J13084" i="1"/>
  <c r="J13085" i="1"/>
  <c r="J13126" i="1"/>
  <c r="J13269" i="1"/>
  <c r="J10019" i="1"/>
  <c r="J6096" i="1"/>
  <c r="J10882" i="1"/>
  <c r="J5330" i="1"/>
  <c r="J5831" i="1"/>
  <c r="J10883" i="1"/>
  <c r="J4520" i="1"/>
  <c r="J7711" i="1"/>
  <c r="J8693" i="1"/>
  <c r="J4816" i="1"/>
  <c r="J6390" i="1"/>
  <c r="J5331" i="1"/>
  <c r="J6695" i="1"/>
  <c r="J1468" i="1"/>
  <c r="J2118" i="1"/>
  <c r="J1011" i="1"/>
  <c r="J1713" i="1"/>
  <c r="J701" i="1"/>
  <c r="J1714" i="1"/>
  <c r="J361" i="1"/>
  <c r="J621" i="1"/>
  <c r="J977" i="1"/>
  <c r="J1904" i="1"/>
  <c r="J482" i="1"/>
  <c r="J954" i="1"/>
  <c r="J1695" i="1"/>
  <c r="J403" i="1"/>
  <c r="J420" i="1"/>
  <c r="J2030" i="1"/>
  <c r="J1177" i="1"/>
  <c r="J413" i="1"/>
  <c r="J453" i="1"/>
  <c r="J1100" i="1"/>
  <c r="J1715" i="1"/>
  <c r="J449" i="1"/>
  <c r="J681" i="1"/>
  <c r="J959" i="1"/>
  <c r="J684" i="1"/>
  <c r="J1073" i="1"/>
  <c r="J1958" i="1"/>
  <c r="J1032" i="1"/>
  <c r="J670" i="1"/>
  <c r="J946" i="1"/>
  <c r="J1890" i="1"/>
  <c r="J1355" i="1"/>
  <c r="J1578" i="1"/>
  <c r="J332" i="1"/>
  <c r="J10369" i="1"/>
  <c r="J6798" i="1"/>
  <c r="J5910" i="1"/>
  <c r="J8898" i="1"/>
  <c r="J6487" i="1"/>
  <c r="J9598" i="1"/>
  <c r="J7103" i="1"/>
  <c r="J8360" i="1"/>
  <c r="J8155" i="1"/>
  <c r="J8156" i="1"/>
  <c r="J5332" i="1"/>
  <c r="J2931" i="1"/>
  <c r="J6696" i="1"/>
  <c r="J4650" i="1"/>
  <c r="J3004" i="1"/>
  <c r="J3057" i="1"/>
  <c r="J7338" i="1"/>
  <c r="J10020" i="1"/>
  <c r="J5581" i="1"/>
  <c r="J4289" i="1"/>
  <c r="J6994" i="1"/>
  <c r="J3980" i="1"/>
  <c r="J8157" i="1"/>
  <c r="J12081" i="1"/>
  <c r="J10884" i="1"/>
  <c r="J10021" i="1"/>
  <c r="J9317" i="1"/>
  <c r="J10885" i="1"/>
  <c r="J10022" i="1"/>
  <c r="J12082" i="1"/>
  <c r="J12083" i="1"/>
  <c r="J10023" i="1"/>
  <c r="J10886" i="1"/>
  <c r="J10887" i="1"/>
  <c r="J818" i="1"/>
  <c r="J6697" i="1"/>
  <c r="J1290" i="1"/>
  <c r="J4081" i="1"/>
  <c r="J443" i="1"/>
  <c r="J539" i="1"/>
  <c r="J495" i="1"/>
  <c r="J268" i="1"/>
  <c r="J197" i="1"/>
  <c r="J411" i="1"/>
  <c r="J333" i="1"/>
  <c r="J182" i="1"/>
  <c r="J1257" i="1"/>
  <c r="J409" i="1"/>
  <c r="J12084" i="1"/>
  <c r="J542" i="1"/>
  <c r="J382" i="1"/>
  <c r="J149" i="1"/>
  <c r="J503" i="1"/>
  <c r="J521" i="1"/>
  <c r="J306" i="1"/>
  <c r="J5333" i="1"/>
  <c r="J452" i="1"/>
  <c r="J217" i="1"/>
  <c r="J447" i="1"/>
  <c r="J2161" i="1"/>
  <c r="J865" i="1"/>
  <c r="J204" i="1"/>
  <c r="J321" i="1"/>
  <c r="J350" i="1"/>
  <c r="J761" i="1"/>
  <c r="J570" i="1"/>
  <c r="J439" i="1"/>
  <c r="J903" i="1"/>
  <c r="J582" i="1"/>
  <c r="J520" i="1"/>
  <c r="J261" i="1"/>
  <c r="J273" i="1"/>
  <c r="J473" i="1"/>
  <c r="J1003" i="1"/>
  <c r="J594" i="1"/>
  <c r="J807" i="1"/>
  <c r="J10888" i="1"/>
  <c r="J8694" i="1"/>
  <c r="J10889" i="1"/>
  <c r="J8695" i="1"/>
  <c r="J4442" i="1"/>
  <c r="J2287" i="1"/>
  <c r="J2417" i="1"/>
  <c r="J975" i="1"/>
  <c r="J565" i="1"/>
  <c r="J1324" i="1"/>
  <c r="J2487" i="1"/>
  <c r="J729" i="1"/>
  <c r="J1296" i="1"/>
  <c r="J2537" i="1"/>
  <c r="J618" i="1"/>
  <c r="J2418" i="1"/>
  <c r="J1252" i="1"/>
  <c r="J762" i="1"/>
  <c r="J2379" i="1"/>
  <c r="J1223" i="1"/>
  <c r="J2081" i="1"/>
  <c r="J923" i="1"/>
  <c r="J2043" i="1"/>
  <c r="J2310" i="1"/>
  <c r="J1049" i="1"/>
  <c r="J1189" i="1"/>
  <c r="J1284" i="1"/>
  <c r="J3020" i="1"/>
  <c r="J356" i="1"/>
  <c r="J2403" i="1"/>
  <c r="J3891" i="1"/>
  <c r="J687" i="1"/>
  <c r="J1321" i="1"/>
  <c r="J424" i="1"/>
  <c r="J196" i="1"/>
  <c r="J5582" i="1"/>
  <c r="J492" i="1"/>
  <c r="J1583" i="1"/>
  <c r="J87" i="1"/>
  <c r="J1186" i="1"/>
  <c r="J726" i="1"/>
  <c r="J3559" i="1"/>
  <c r="J383" i="1"/>
  <c r="J19" i="1"/>
  <c r="J410" i="1"/>
  <c r="J5132" i="1"/>
  <c r="J4186" i="1"/>
  <c r="J802" i="1"/>
  <c r="J2146" i="1"/>
  <c r="J3802" i="1"/>
  <c r="J294" i="1"/>
  <c r="J2932" i="1"/>
  <c r="J124" i="1"/>
  <c r="J1378" i="1"/>
  <c r="J813" i="1"/>
  <c r="J4817" i="1"/>
  <c r="J39" i="1"/>
  <c r="J938" i="1"/>
  <c r="J999" i="1"/>
  <c r="J1277" i="1"/>
  <c r="J5334" i="1"/>
  <c r="J1046" i="1"/>
  <c r="J450" i="1"/>
  <c r="J1460" i="1"/>
  <c r="J75" i="1"/>
  <c r="J1170" i="1"/>
  <c r="J500" i="1"/>
  <c r="J7339" i="1"/>
  <c r="J29" i="1"/>
  <c r="J7340" i="1"/>
  <c r="J2593" i="1"/>
  <c r="J564" i="1"/>
  <c r="J624" i="1"/>
  <c r="J9764" i="1"/>
  <c r="J12737" i="1"/>
  <c r="J13485" i="1"/>
  <c r="J13595" i="1"/>
  <c r="J13596" i="1"/>
  <c r="J4818" i="1"/>
  <c r="J2889" i="1"/>
  <c r="J10024" i="1"/>
  <c r="J1623" i="1"/>
  <c r="J1119" i="1"/>
  <c r="J10025" i="1"/>
  <c r="J3431" i="1"/>
  <c r="J3981" i="1"/>
  <c r="J9318" i="1"/>
  <c r="J9319" i="1"/>
  <c r="J2404" i="1"/>
  <c r="J7341" i="1"/>
  <c r="J5832" i="1"/>
  <c r="J8696" i="1"/>
  <c r="J4819" i="1"/>
  <c r="J2629" i="1"/>
  <c r="J2187" i="1"/>
  <c r="J2806" i="1"/>
  <c r="J2890" i="1"/>
  <c r="J2594" i="1"/>
  <c r="J897" i="1"/>
  <c r="J1202" i="1"/>
  <c r="J5335" i="1"/>
  <c r="J1433" i="1"/>
  <c r="J2505" i="1"/>
  <c r="J3202" i="1"/>
  <c r="J1670" i="1"/>
  <c r="J2700" i="1"/>
  <c r="J3157" i="1"/>
  <c r="J1387" i="1"/>
  <c r="J2147" i="1"/>
  <c r="J3494" i="1"/>
  <c r="J10890" i="1"/>
  <c r="J2058" i="1"/>
  <c r="J1565" i="1"/>
  <c r="J3432" i="1"/>
  <c r="J825" i="1"/>
  <c r="J4521" i="1"/>
  <c r="J2162" i="1"/>
  <c r="J10891" i="1"/>
  <c r="J10026" i="1"/>
  <c r="J10892" i="1"/>
  <c r="J5833" i="1"/>
  <c r="J8697" i="1"/>
  <c r="J8698" i="1"/>
  <c r="J10893" i="1"/>
  <c r="J10894" i="1"/>
  <c r="J6097" i="1"/>
  <c r="J8158" i="1"/>
  <c r="J2305" i="1"/>
  <c r="J2595" i="1"/>
  <c r="J3560" i="1"/>
  <c r="J1844" i="1"/>
  <c r="J2334" i="1"/>
  <c r="J4651" i="1"/>
  <c r="J3316" i="1"/>
  <c r="J4290" i="1"/>
  <c r="J9599" i="1"/>
  <c r="J10370" i="1"/>
  <c r="J9600" i="1"/>
  <c r="J6885" i="1"/>
  <c r="J6886" i="1"/>
  <c r="J6007" i="1"/>
  <c r="J5755" i="1"/>
  <c r="J5756" i="1"/>
  <c r="J6008" i="1"/>
  <c r="J7566" i="1"/>
  <c r="J5757" i="1"/>
  <c r="J4820" i="1"/>
  <c r="J8159" i="1"/>
  <c r="J6698" i="1"/>
  <c r="J4419" i="1"/>
  <c r="J4187" i="1"/>
  <c r="J6391" i="1"/>
  <c r="J3317" i="1"/>
  <c r="J6098" i="1"/>
  <c r="J5336" i="1"/>
  <c r="J10895" i="1"/>
  <c r="J4188" i="1"/>
  <c r="J10896" i="1"/>
  <c r="J5583" i="1"/>
  <c r="J10897" i="1"/>
  <c r="J4082" i="1"/>
  <c r="J13135" i="1"/>
  <c r="J13234" i="1"/>
  <c r="J13170" i="1"/>
  <c r="J13329" i="1"/>
  <c r="J13171" i="1"/>
  <c r="J13104" i="1"/>
  <c r="J13235" i="1"/>
  <c r="J13133" i="1"/>
  <c r="J13330" i="1"/>
  <c r="J13090" i="1"/>
  <c r="J13096" i="1"/>
  <c r="J13270" i="1"/>
  <c r="J13210" i="1"/>
  <c r="J13211" i="1"/>
  <c r="J13212" i="1"/>
  <c r="J13119" i="1"/>
  <c r="J7712" i="1"/>
  <c r="J3433" i="1"/>
  <c r="J3158" i="1"/>
  <c r="J3058" i="1"/>
  <c r="J3059" i="1"/>
  <c r="J4083" i="1"/>
  <c r="J3982" i="1"/>
  <c r="J5337" i="1"/>
  <c r="J6995" i="1"/>
  <c r="J4971" i="1"/>
  <c r="J12085" i="1"/>
  <c r="J3278" i="1"/>
  <c r="J2538" i="1"/>
  <c r="J2108" i="1"/>
  <c r="J2288" i="1"/>
  <c r="J1077" i="1"/>
  <c r="J1095" i="1"/>
  <c r="J470" i="1"/>
  <c r="J1811" i="1"/>
  <c r="J1439" i="1"/>
  <c r="J1646" i="1"/>
  <c r="J1363" i="1"/>
  <c r="J2340" i="1"/>
  <c r="J1505" i="1"/>
  <c r="J820" i="1"/>
  <c r="J613" i="1"/>
  <c r="J2457" i="1"/>
  <c r="J2289" i="1"/>
  <c r="J887" i="1"/>
  <c r="J567" i="1"/>
  <c r="J828" i="1"/>
  <c r="J874" i="1"/>
  <c r="J636" i="1"/>
  <c r="J1826" i="1"/>
  <c r="J2044" i="1"/>
  <c r="J2290" i="1"/>
  <c r="J2082" i="1"/>
  <c r="J992" i="1"/>
  <c r="J1427" i="1"/>
  <c r="J2715" i="1"/>
  <c r="J3164" i="1"/>
  <c r="J797" i="1"/>
  <c r="J2109" i="1"/>
  <c r="J2045" i="1"/>
  <c r="J1412" i="1"/>
  <c r="J2419" i="1"/>
  <c r="J1089" i="1"/>
  <c r="J868" i="1"/>
  <c r="J1601" i="1"/>
  <c r="J9320" i="1"/>
  <c r="J2630" i="1"/>
  <c r="J6996" i="1"/>
  <c r="J3105" i="1"/>
  <c r="J1893" i="1"/>
  <c r="J1718" i="1"/>
  <c r="J3495" i="1"/>
  <c r="J398" i="1"/>
  <c r="J2479" i="1"/>
  <c r="J2226" i="1"/>
  <c r="J1061" i="1"/>
  <c r="J8699" i="1"/>
  <c r="J1132" i="1"/>
  <c r="J888" i="1"/>
  <c r="J4291" i="1"/>
  <c r="J6699" i="1"/>
  <c r="J747" i="1"/>
  <c r="J1624" i="1"/>
  <c r="J2631" i="1"/>
  <c r="J4189" i="1"/>
  <c r="J514" i="1"/>
  <c r="J1894" i="1"/>
  <c r="J8700" i="1"/>
  <c r="J1358" i="1"/>
  <c r="J8701" i="1"/>
  <c r="J2854" i="1"/>
  <c r="J3434" i="1"/>
  <c r="J2632" i="1"/>
  <c r="J598" i="1"/>
  <c r="J9078" i="1"/>
  <c r="J11692" i="1"/>
  <c r="J12738" i="1"/>
  <c r="J5489" i="1"/>
  <c r="J6271" i="1"/>
  <c r="J4372" i="1"/>
  <c r="J8504" i="1"/>
  <c r="J11693" i="1"/>
  <c r="J6272" i="1"/>
  <c r="J7206" i="1"/>
  <c r="J9765" i="1"/>
  <c r="J11694" i="1"/>
  <c r="J7567" i="1"/>
  <c r="J12739" i="1"/>
  <c r="J10586" i="1"/>
  <c r="J7993" i="1"/>
  <c r="J5758" i="1"/>
  <c r="J12740" i="1"/>
  <c r="J4600" i="1"/>
  <c r="J9079" i="1"/>
  <c r="J12741" i="1"/>
  <c r="J10371" i="1"/>
  <c r="J10372" i="1"/>
  <c r="J10373" i="1"/>
  <c r="J10374" i="1"/>
  <c r="J7470" i="1"/>
  <c r="J11379" i="1"/>
  <c r="J10375" i="1"/>
  <c r="J11380" i="1"/>
  <c r="J1881" i="1"/>
  <c r="J2125" i="1"/>
  <c r="J1447" i="1"/>
  <c r="J1861" i="1"/>
  <c r="J1023" i="1"/>
  <c r="J1004" i="1"/>
  <c r="J749" i="1"/>
  <c r="J669" i="1"/>
  <c r="J1203" i="1"/>
  <c r="J507" i="1"/>
  <c r="J1862" i="1"/>
  <c r="J1137" i="1"/>
  <c r="J2663" i="1"/>
  <c r="J704" i="1"/>
  <c r="J1999" i="1"/>
  <c r="J1258" i="1"/>
  <c r="J1075" i="1"/>
  <c r="J906" i="1"/>
  <c r="J1420" i="1"/>
  <c r="J898" i="1"/>
  <c r="J990" i="1"/>
  <c r="J795" i="1"/>
  <c r="J1133" i="1"/>
  <c r="J1963" i="1"/>
  <c r="J2664" i="1"/>
  <c r="J915" i="1"/>
  <c r="J733" i="1"/>
  <c r="J1259" i="1"/>
  <c r="J9601" i="1"/>
  <c r="J8361" i="1"/>
  <c r="J9602" i="1"/>
  <c r="J6799" i="1"/>
  <c r="J10376" i="1"/>
  <c r="J11381" i="1"/>
  <c r="J8362" i="1"/>
  <c r="J7104" i="1"/>
  <c r="J8899" i="1"/>
  <c r="J11382" i="1"/>
  <c r="J10377" i="1"/>
  <c r="J11383" i="1"/>
  <c r="J6488" i="1"/>
  <c r="J11384" i="1"/>
  <c r="J7471" i="1"/>
  <c r="J10378" i="1"/>
  <c r="J10587" i="1"/>
  <c r="J8505" i="1"/>
  <c r="J5490" i="1"/>
  <c r="J4903" i="1"/>
  <c r="J5759" i="1"/>
  <c r="J6009" i="1"/>
  <c r="J6578" i="1"/>
  <c r="J7207" i="1"/>
  <c r="J6579" i="1"/>
  <c r="J4904" i="1"/>
  <c r="J6887" i="1"/>
  <c r="J10588" i="1"/>
  <c r="J8506" i="1"/>
  <c r="J8507" i="1"/>
  <c r="J11695" i="1"/>
  <c r="J11696" i="1"/>
  <c r="J8508" i="1"/>
  <c r="J12742" i="1"/>
  <c r="J6888" i="1"/>
  <c r="J5760" i="1"/>
  <c r="J6889" i="1"/>
  <c r="J6580" i="1"/>
  <c r="J4905" i="1"/>
  <c r="J11697" i="1"/>
  <c r="J6273" i="1"/>
  <c r="J5761" i="1"/>
  <c r="J3545" i="1"/>
  <c r="J9766" i="1"/>
  <c r="J11698" i="1"/>
  <c r="J7568" i="1"/>
  <c r="J9080" i="1"/>
  <c r="J7994" i="1"/>
  <c r="J7208" i="1"/>
  <c r="J11699" i="1"/>
  <c r="J9767" i="1"/>
  <c r="J9768" i="1"/>
  <c r="J7995" i="1"/>
  <c r="J9769" i="1"/>
  <c r="J11700" i="1"/>
  <c r="J10589" i="1"/>
  <c r="J12743" i="1"/>
  <c r="J9081" i="1"/>
  <c r="J9770" i="1"/>
  <c r="J9082" i="1"/>
  <c r="J4481" i="1"/>
  <c r="J3418" i="1"/>
  <c r="J3419" i="1"/>
  <c r="J1855" i="1"/>
  <c r="J3304" i="1"/>
  <c r="J2353" i="1"/>
  <c r="J1302" i="1"/>
  <c r="J2787" i="1"/>
  <c r="J2527" i="1"/>
  <c r="J2615" i="1"/>
  <c r="J1557" i="1"/>
  <c r="J4601" i="1"/>
  <c r="J2247" i="1"/>
  <c r="J3088" i="1"/>
  <c r="J2298" i="1"/>
  <c r="J1542" i="1"/>
  <c r="J1664" i="1"/>
  <c r="J3950" i="1"/>
  <c r="J3546" i="1"/>
  <c r="J2354" i="1"/>
  <c r="J2788" i="1"/>
  <c r="J1207" i="1"/>
  <c r="J3305" i="1"/>
  <c r="J5584" i="1"/>
  <c r="J12086" i="1"/>
  <c r="J4190" i="1"/>
  <c r="J2205" i="1"/>
  <c r="J2807" i="1"/>
  <c r="J1845" i="1"/>
  <c r="J4191" i="1"/>
  <c r="J2405" i="1"/>
  <c r="J3646" i="1"/>
  <c r="J2406" i="1"/>
  <c r="J1335" i="1"/>
  <c r="J6700" i="1"/>
  <c r="J2075" i="1"/>
  <c r="J2306" i="1"/>
  <c r="J4652" i="1"/>
  <c r="J2013" i="1"/>
  <c r="J2227" i="1"/>
  <c r="J6701" i="1"/>
  <c r="J2188" i="1"/>
  <c r="J1762" i="1"/>
  <c r="J5834" i="1"/>
  <c r="J3435" i="1"/>
  <c r="J2000" i="1"/>
  <c r="J1882" i="1"/>
  <c r="J6392" i="1"/>
  <c r="J9083" i="1"/>
  <c r="J4748" i="1"/>
  <c r="J4482" i="1"/>
  <c r="J3610" i="1"/>
  <c r="J3695" i="1"/>
  <c r="J7996" i="1"/>
  <c r="J4373" i="1"/>
  <c r="J9084" i="1"/>
  <c r="J3357" i="1"/>
  <c r="J7569" i="1"/>
  <c r="J3951" i="1"/>
  <c r="J6010" i="1"/>
  <c r="J3182" i="1"/>
  <c r="J3952" i="1"/>
  <c r="J5247" i="1"/>
  <c r="J4749" i="1"/>
  <c r="J4374" i="1"/>
  <c r="J8509" i="1"/>
  <c r="J3247" i="1"/>
  <c r="J9321" i="1"/>
  <c r="J5585" i="1"/>
  <c r="J4653" i="1"/>
  <c r="J4522" i="1"/>
  <c r="J5338" i="1"/>
  <c r="J2206" i="1"/>
  <c r="J13781" i="1"/>
  <c r="J12087" i="1"/>
  <c r="J12088" i="1"/>
  <c r="J10027" i="1"/>
  <c r="J7713" i="1"/>
  <c r="J7714" i="1"/>
  <c r="J10898" i="1"/>
  <c r="J10899" i="1"/>
  <c r="J10900" i="1"/>
  <c r="J10379" i="1"/>
  <c r="J8363" i="1"/>
  <c r="J7472" i="1"/>
  <c r="J5658" i="1"/>
  <c r="J3021" i="1"/>
  <c r="J2083" i="1"/>
  <c r="J1297" i="1"/>
  <c r="J7869" i="1"/>
  <c r="J10380" i="1"/>
  <c r="J5659" i="1"/>
  <c r="J7473" i="1"/>
  <c r="J4695" i="1"/>
  <c r="J12449" i="1"/>
  <c r="J5911" i="1"/>
  <c r="J8364" i="1"/>
  <c r="J10381" i="1"/>
  <c r="J5183" i="1"/>
  <c r="J5912" i="1"/>
  <c r="J6489" i="1"/>
  <c r="J7474" i="1"/>
  <c r="J7475" i="1"/>
  <c r="J11385" i="1"/>
  <c r="J8365" i="1"/>
  <c r="J6490" i="1"/>
  <c r="J10901" i="1"/>
  <c r="J8702" i="1"/>
  <c r="J8160" i="1"/>
  <c r="J6099" i="1"/>
  <c r="J9322" i="1"/>
  <c r="J6393" i="1"/>
  <c r="J6997" i="1"/>
  <c r="J9323" i="1"/>
  <c r="J8703" i="1"/>
  <c r="J10028" i="1"/>
  <c r="J8704" i="1"/>
  <c r="J6998" i="1"/>
  <c r="J8705" i="1"/>
  <c r="J9324" i="1"/>
  <c r="J7715" i="1"/>
  <c r="J5339" i="1"/>
  <c r="J8161" i="1"/>
  <c r="J2633" i="1"/>
  <c r="J1278" i="1"/>
  <c r="J9325" i="1"/>
  <c r="J10029" i="1"/>
  <c r="J972" i="1"/>
  <c r="J3377" i="1"/>
  <c r="J991" i="1"/>
  <c r="J10030" i="1"/>
  <c r="J2102" i="1"/>
  <c r="J1033" i="1"/>
  <c r="J3262" i="1"/>
  <c r="J10031" i="1"/>
  <c r="J1165" i="1"/>
  <c r="J8706" i="1"/>
  <c r="J5133" i="1"/>
  <c r="J2506" i="1"/>
  <c r="J1700" i="1"/>
  <c r="J6394" i="1"/>
  <c r="J1231" i="1"/>
  <c r="J5835" i="1"/>
  <c r="J719" i="1"/>
  <c r="J5836" i="1"/>
  <c r="J3721" i="1"/>
  <c r="J10902" i="1"/>
  <c r="J7342" i="1"/>
  <c r="J12089" i="1"/>
  <c r="J4420" i="1"/>
  <c r="J4654" i="1"/>
  <c r="J5837" i="1"/>
  <c r="J3892" i="1"/>
  <c r="J4523" i="1"/>
  <c r="J9326" i="1"/>
  <c r="J12090" i="1"/>
  <c r="J4655" i="1"/>
  <c r="J4524" i="1"/>
  <c r="J10903" i="1"/>
  <c r="J3983" i="1"/>
  <c r="J10904" i="1"/>
  <c r="J5134" i="1"/>
  <c r="J3436" i="1"/>
  <c r="J5586" i="1"/>
  <c r="J9327" i="1"/>
  <c r="J6100" i="1"/>
  <c r="J9328" i="1"/>
  <c r="J6101" i="1"/>
  <c r="J6102" i="1"/>
  <c r="J9329" i="1"/>
  <c r="J8162" i="1"/>
  <c r="J6702" i="1"/>
  <c r="J8510" i="1"/>
  <c r="J12744" i="1"/>
  <c r="J12745" i="1"/>
  <c r="J12746" i="1"/>
  <c r="J5491" i="1"/>
  <c r="J12747" i="1"/>
  <c r="J4483" i="1"/>
  <c r="J6011" i="1"/>
  <c r="J2583" i="1"/>
  <c r="J12748" i="1"/>
  <c r="J4375" i="1"/>
  <c r="J3772" i="1"/>
  <c r="J4906" i="1"/>
  <c r="J12749" i="1"/>
  <c r="J12750" i="1"/>
  <c r="J3611" i="1"/>
  <c r="J5064" i="1"/>
  <c r="J5065" i="1"/>
  <c r="J4750" i="1"/>
  <c r="J11701" i="1"/>
  <c r="J3696" i="1"/>
  <c r="J12751" i="1"/>
  <c r="J6012" i="1"/>
  <c r="J3953" i="1"/>
  <c r="J5248" i="1"/>
  <c r="J11702" i="1"/>
  <c r="J10905" i="1"/>
  <c r="J4421" i="1"/>
  <c r="J7716" i="1"/>
  <c r="J4656" i="1"/>
  <c r="J8163" i="1"/>
  <c r="J6103" i="1"/>
  <c r="J8707" i="1"/>
  <c r="J5340" i="1"/>
  <c r="J9330" i="1"/>
  <c r="J4292" i="1"/>
  <c r="J10032" i="1"/>
  <c r="J6104" i="1"/>
  <c r="J10033" i="1"/>
  <c r="J5587" i="1"/>
  <c r="J4821" i="1"/>
  <c r="J12752" i="1"/>
  <c r="J9771" i="1"/>
  <c r="J11703" i="1"/>
  <c r="J11704" i="1"/>
  <c r="J7209" i="1"/>
  <c r="J9085" i="1"/>
  <c r="J6581" i="1"/>
  <c r="J12753" i="1"/>
  <c r="J12754" i="1"/>
  <c r="J8511" i="1"/>
  <c r="J10906" i="1"/>
  <c r="J8708" i="1"/>
  <c r="J12091" i="1"/>
  <c r="J12092" i="1"/>
  <c r="J6703" i="1"/>
  <c r="J12093" i="1"/>
  <c r="J10907" i="1"/>
  <c r="J4376" i="1"/>
  <c r="J2953" i="1"/>
  <c r="J7570" i="1"/>
  <c r="J3547" i="1"/>
  <c r="J3306" i="1"/>
  <c r="J3045" i="1"/>
  <c r="J6274" i="1"/>
  <c r="J9772" i="1"/>
  <c r="J12755" i="1"/>
  <c r="J2031" i="1"/>
  <c r="J7210" i="1"/>
  <c r="J1525" i="1"/>
  <c r="J5249" i="1"/>
  <c r="J10590" i="1"/>
  <c r="J2954" i="1"/>
  <c r="J6582" i="1"/>
  <c r="J5492" i="1"/>
  <c r="J11705" i="1"/>
  <c r="J2882" i="1"/>
  <c r="J11706" i="1"/>
  <c r="J1878" i="1"/>
  <c r="J7571" i="1"/>
  <c r="J4972" i="1"/>
  <c r="J10034" i="1"/>
  <c r="J4293" i="1"/>
  <c r="J2757" i="1"/>
  <c r="J8709" i="1"/>
  <c r="J8710" i="1"/>
  <c r="J2701" i="1"/>
  <c r="J3203" i="1"/>
  <c r="J9331" i="1"/>
  <c r="J2968" i="1"/>
  <c r="J3561" i="1"/>
  <c r="J4525" i="1"/>
  <c r="J9332" i="1"/>
  <c r="J3647" i="1"/>
  <c r="J10035" i="1"/>
  <c r="J6890" i="1"/>
  <c r="J7572" i="1"/>
  <c r="J5762" i="1"/>
  <c r="J5250" i="1"/>
  <c r="J8512" i="1"/>
  <c r="J2989" i="1"/>
  <c r="J4907" i="1"/>
  <c r="J7211" i="1"/>
  <c r="J4751" i="1"/>
  <c r="J3863" i="1"/>
  <c r="J10591" i="1"/>
  <c r="J10592" i="1"/>
  <c r="J5066" i="1"/>
  <c r="J7573" i="1"/>
  <c r="J8513" i="1"/>
  <c r="J6891" i="1"/>
  <c r="J6583" i="1"/>
  <c r="J1869" i="1"/>
  <c r="J2110" i="1"/>
  <c r="J2235" i="1"/>
  <c r="J1127" i="1"/>
  <c r="J739" i="1"/>
  <c r="J1913" i="1"/>
  <c r="J1827" i="1"/>
  <c r="J770" i="1"/>
  <c r="J730" i="1"/>
  <c r="J2568" i="1"/>
  <c r="J422" i="1"/>
  <c r="J552" i="1"/>
  <c r="J619" i="1"/>
  <c r="J631" i="1"/>
  <c r="J2341" i="1"/>
  <c r="J791" i="1"/>
  <c r="J2602" i="1"/>
  <c r="J1123" i="1"/>
  <c r="J540" i="1"/>
  <c r="J663" i="1"/>
  <c r="J2236" i="1"/>
  <c r="J792" i="1"/>
  <c r="J1746" i="1"/>
  <c r="J588" i="1"/>
  <c r="J511" i="1"/>
  <c r="J2084" i="1"/>
  <c r="J1298" i="1"/>
  <c r="J508" i="1"/>
  <c r="J933" i="1"/>
  <c r="J904" i="1"/>
  <c r="J1476" i="1"/>
  <c r="J1983" i="1"/>
  <c r="J875" i="1"/>
  <c r="J671" i="1"/>
  <c r="J2311" i="1"/>
  <c r="J531" i="1"/>
  <c r="J591" i="1"/>
  <c r="J886" i="1"/>
  <c r="J3893" i="1"/>
  <c r="J1546" i="1"/>
  <c r="J2808" i="1"/>
  <c r="J720" i="1"/>
  <c r="J1267" i="1"/>
  <c r="J1187" i="1"/>
  <c r="J3562" i="1"/>
  <c r="J544" i="1"/>
  <c r="J1079" i="1"/>
  <c r="J1210" i="1"/>
  <c r="J3204" i="1"/>
  <c r="J1171" i="1"/>
  <c r="J1250" i="1"/>
  <c r="J803" i="1"/>
  <c r="J4422" i="1"/>
  <c r="J692" i="1"/>
  <c r="J922" i="1"/>
  <c r="J1701" i="1"/>
  <c r="J1030" i="1"/>
  <c r="J3648" i="1"/>
  <c r="J717" i="1"/>
  <c r="J660" i="1"/>
  <c r="J1150" i="1"/>
  <c r="J3106" i="1"/>
  <c r="J1625" i="1"/>
  <c r="J1005" i="1"/>
  <c r="J3984" i="1"/>
  <c r="J973" i="1"/>
  <c r="J1006" i="1"/>
  <c r="J1041" i="1"/>
  <c r="J1279" i="1"/>
  <c r="J2596" i="1"/>
  <c r="J734" i="1"/>
  <c r="J8164" i="1"/>
  <c r="J6704" i="1"/>
  <c r="J10908" i="1"/>
  <c r="J6999" i="1"/>
  <c r="J5838" i="1"/>
  <c r="J8711" i="1"/>
  <c r="J5588" i="1"/>
  <c r="J10909" i="1"/>
  <c r="J8165" i="1"/>
  <c r="J10036" i="1"/>
  <c r="J10037" i="1"/>
  <c r="J10038" i="1"/>
  <c r="J7717" i="1"/>
  <c r="J8166" i="1"/>
  <c r="J10910" i="1"/>
  <c r="J10911" i="1"/>
  <c r="J5341" i="1"/>
  <c r="J7343" i="1"/>
  <c r="J2253" i="1"/>
  <c r="J5589" i="1"/>
  <c r="J3496" i="1"/>
  <c r="J6705" i="1"/>
  <c r="J3649" i="1"/>
  <c r="J3205" i="1"/>
  <c r="J7718" i="1"/>
  <c r="J7000" i="1"/>
  <c r="J2702" i="1"/>
  <c r="J3107" i="1"/>
  <c r="J5590" i="1"/>
  <c r="J4973" i="1"/>
  <c r="J3206" i="1"/>
  <c r="J6706" i="1"/>
  <c r="J963" i="1"/>
  <c r="J1569" i="1"/>
  <c r="J3576" i="1"/>
  <c r="J1675" i="1"/>
  <c r="J751" i="1"/>
  <c r="J121" i="1"/>
  <c r="J2046" i="1"/>
  <c r="J1723" i="1"/>
  <c r="J488" i="1"/>
  <c r="J1850" i="1"/>
  <c r="J3668" i="1"/>
  <c r="J1984" i="1"/>
  <c r="J81" i="1"/>
  <c r="J263" i="1"/>
  <c r="J435" i="1"/>
  <c r="J1520" i="1"/>
  <c r="J6800" i="1"/>
  <c r="J1985" i="1"/>
  <c r="J1392" i="1"/>
  <c r="J1900" i="1"/>
  <c r="J11386" i="1"/>
  <c r="J497" i="1"/>
  <c r="J208" i="1"/>
  <c r="J2047" i="1"/>
  <c r="J119" i="1"/>
  <c r="J835" i="1"/>
  <c r="J9603" i="1"/>
  <c r="J1477" i="1"/>
  <c r="J5913" i="1"/>
  <c r="J1591" i="1"/>
  <c r="J602" i="1"/>
  <c r="J93" i="1"/>
  <c r="J1870" i="1"/>
  <c r="J910" i="1"/>
  <c r="J741" i="1"/>
  <c r="J779" i="1"/>
  <c r="J4327" i="1"/>
  <c r="J1602" i="1"/>
  <c r="J134" i="1"/>
  <c r="J804" i="1"/>
  <c r="J648" i="1"/>
  <c r="J10382" i="1"/>
  <c r="J8900" i="1"/>
  <c r="J11387" i="1"/>
  <c r="J11388" i="1"/>
  <c r="J7870" i="1"/>
  <c r="J11389" i="1"/>
  <c r="J11390" i="1"/>
  <c r="J4908" i="1"/>
  <c r="J5251" i="1"/>
  <c r="J4377" i="1"/>
  <c r="J5252" i="1"/>
  <c r="J4752" i="1"/>
  <c r="J4909" i="1"/>
  <c r="J5493" i="1"/>
  <c r="J4753" i="1"/>
  <c r="J6892" i="1"/>
  <c r="J7574" i="1"/>
  <c r="J10593" i="1"/>
  <c r="J4910" i="1"/>
  <c r="J6013" i="1"/>
  <c r="J5763" i="1"/>
  <c r="J4911" i="1"/>
  <c r="J7997" i="1"/>
  <c r="J5764" i="1"/>
  <c r="J5765" i="1"/>
  <c r="J4754" i="1"/>
  <c r="J13782" i="1"/>
  <c r="J11707" i="1"/>
  <c r="J3358" i="1"/>
  <c r="J11708" i="1"/>
  <c r="J5766" i="1"/>
  <c r="J11709" i="1"/>
  <c r="J5767" i="1"/>
  <c r="J1182" i="1"/>
  <c r="J11710" i="1"/>
  <c r="J7212" i="1"/>
  <c r="J5768" i="1"/>
  <c r="J7575" i="1"/>
  <c r="J8514" i="1"/>
  <c r="J5253" i="1"/>
  <c r="J6584" i="1"/>
  <c r="J6275" i="1"/>
  <c r="J3183" i="1"/>
  <c r="J8515" i="1"/>
  <c r="J2054" i="1"/>
  <c r="J11711" i="1"/>
  <c r="J3954" i="1"/>
  <c r="J5067" i="1"/>
  <c r="J3773" i="1"/>
  <c r="J1239" i="1"/>
  <c r="J2094" i="1"/>
  <c r="J2389" i="1"/>
  <c r="J1263" i="1"/>
  <c r="J11712" i="1"/>
  <c r="J1923" i="1"/>
  <c r="J3143" i="1"/>
  <c r="J11713" i="1"/>
  <c r="J12756" i="1"/>
  <c r="J2789" i="1"/>
  <c r="J7576" i="1"/>
  <c r="J2180" i="1"/>
  <c r="J1991" i="1"/>
  <c r="J2438" i="1"/>
  <c r="J2584" i="1"/>
  <c r="J1543" i="1"/>
  <c r="J12757" i="1"/>
  <c r="J1020" i="1"/>
  <c r="J926" i="1"/>
  <c r="J1513" i="1"/>
  <c r="J1498" i="1"/>
  <c r="J12758" i="1"/>
  <c r="J1370" i="1"/>
  <c r="J857" i="1"/>
  <c r="J10594" i="1"/>
  <c r="J1264" i="1"/>
  <c r="J1274" i="1"/>
  <c r="J989" i="1"/>
  <c r="J1371" i="1"/>
  <c r="J1481" i="1"/>
  <c r="J9086" i="1"/>
  <c r="J1594" i="1"/>
  <c r="J2955" i="1"/>
  <c r="J1457" i="1"/>
  <c r="J2218" i="1"/>
  <c r="J1595" i="1"/>
  <c r="J1775" i="1"/>
  <c r="J3046" i="1"/>
  <c r="J9773" i="1"/>
  <c r="J11714" i="1"/>
  <c r="J11715" i="1"/>
  <c r="J9774" i="1"/>
  <c r="J10595" i="1"/>
  <c r="J12759" i="1"/>
  <c r="J11716" i="1"/>
  <c r="J10039" i="1"/>
  <c r="J5591" i="1"/>
  <c r="J3318" i="1"/>
  <c r="J12094" i="1"/>
  <c r="J2254" i="1"/>
  <c r="J3207" i="1"/>
  <c r="J1151" i="1"/>
  <c r="J1291" i="1"/>
  <c r="J3894" i="1"/>
  <c r="J6707" i="1"/>
  <c r="J6708" i="1"/>
  <c r="J1474" i="1"/>
  <c r="J5342" i="1"/>
  <c r="J2809" i="1"/>
  <c r="J146" i="1"/>
  <c r="J169" i="1"/>
  <c r="J6105" i="1"/>
  <c r="J5343" i="1"/>
  <c r="J4294" i="1"/>
  <c r="J5135" i="1"/>
  <c r="J59" i="1"/>
  <c r="J8712" i="1"/>
  <c r="J3159" i="1"/>
  <c r="J5344" i="1"/>
  <c r="J2163" i="1"/>
  <c r="J10912" i="1"/>
  <c r="J150" i="1"/>
  <c r="J4822" i="1"/>
  <c r="J3497" i="1"/>
  <c r="J266" i="1"/>
  <c r="J183" i="1"/>
  <c r="J1741" i="1"/>
  <c r="J4084" i="1"/>
  <c r="J1977" i="1"/>
  <c r="J4974" i="1"/>
  <c r="J4526" i="1"/>
  <c r="J12095" i="1"/>
  <c r="J10913" i="1"/>
  <c r="J101" i="1"/>
  <c r="J11717" i="1"/>
  <c r="J9087" i="1"/>
  <c r="J7213" i="1"/>
  <c r="J5254" i="1"/>
  <c r="J8516" i="1"/>
  <c r="J11718" i="1"/>
  <c r="J11719" i="1"/>
  <c r="J9775" i="1"/>
  <c r="J8901" i="1"/>
  <c r="J10383" i="1"/>
  <c r="J11391" i="1"/>
  <c r="J11392" i="1"/>
  <c r="J10384" i="1"/>
  <c r="J10385" i="1"/>
  <c r="J12450" i="1"/>
  <c r="J10386" i="1"/>
  <c r="J11720" i="1"/>
  <c r="J2390" i="1"/>
  <c r="J5068" i="1"/>
  <c r="J11721" i="1"/>
  <c r="J6014" i="1"/>
  <c r="J6893" i="1"/>
  <c r="J5255" i="1"/>
  <c r="J2956" i="1"/>
  <c r="J12760" i="1"/>
  <c r="J9776" i="1"/>
  <c r="J10596" i="1"/>
  <c r="J5069" i="1"/>
  <c r="J10597" i="1"/>
  <c r="J4912" i="1"/>
  <c r="J9777" i="1"/>
  <c r="J2665" i="1"/>
  <c r="J1808" i="1"/>
  <c r="J677" i="1"/>
  <c r="J504" i="1"/>
  <c r="J528" i="1"/>
  <c r="J1487" i="1"/>
  <c r="J1152" i="1"/>
  <c r="J545" i="1"/>
  <c r="J572" i="1"/>
  <c r="J448" i="1"/>
  <c r="J699" i="1"/>
  <c r="J387" i="1"/>
  <c r="J819" i="1"/>
  <c r="J571" i="1"/>
  <c r="J1292" i="1"/>
  <c r="J465" i="1"/>
  <c r="J880" i="1"/>
  <c r="J1448" i="1"/>
  <c r="J364" i="1"/>
  <c r="J2126" i="1"/>
  <c r="J269" i="1"/>
  <c r="J1241" i="1"/>
  <c r="J390" i="1"/>
  <c r="J630" i="1"/>
  <c r="J1639" i="1"/>
  <c r="J949" i="1"/>
  <c r="J1530" i="1"/>
  <c r="J1293" i="1"/>
  <c r="J1101" i="1"/>
  <c r="J617" i="1"/>
  <c r="J394" i="1"/>
  <c r="J1531" i="1"/>
  <c r="J678" i="1"/>
  <c r="J583" i="1"/>
  <c r="J840" i="1"/>
  <c r="J1671" i="1"/>
  <c r="J620" i="1"/>
  <c r="J1687" i="1"/>
  <c r="J1268" i="1"/>
  <c r="J493" i="1"/>
  <c r="J623" i="1"/>
  <c r="J6015" i="1"/>
  <c r="J3476" i="1"/>
  <c r="J3955" i="1"/>
  <c r="J5256" i="1"/>
  <c r="J2119" i="1"/>
  <c r="J3864" i="1"/>
  <c r="J4256" i="1"/>
  <c r="J6276" i="1"/>
  <c r="J3089" i="1"/>
  <c r="J4257" i="1"/>
  <c r="J2790" i="1"/>
  <c r="J6277" i="1"/>
  <c r="J3144" i="1"/>
  <c r="J6278" i="1"/>
  <c r="J2737" i="1"/>
  <c r="J4602" i="1"/>
  <c r="J3307" i="1"/>
  <c r="J3420" i="1"/>
  <c r="J7577" i="1"/>
  <c r="J13055" i="1"/>
  <c r="J13071" i="1"/>
  <c r="J13017" i="1"/>
  <c r="J13028" i="1"/>
  <c r="J13047" i="1"/>
  <c r="J13024" i="1"/>
  <c r="J13015" i="1"/>
  <c r="J13013" i="1"/>
  <c r="J13009" i="1"/>
  <c r="J13025" i="1"/>
  <c r="J13044" i="1"/>
  <c r="J13052" i="1"/>
  <c r="J13014" i="1"/>
  <c r="J13018" i="1"/>
  <c r="J13026" i="1"/>
  <c r="J13040" i="1"/>
  <c r="J13037" i="1"/>
  <c r="J13034" i="1"/>
  <c r="J13043" i="1"/>
  <c r="J13011" i="1"/>
  <c r="J13021" i="1"/>
  <c r="J13019" i="1"/>
  <c r="J13031" i="1"/>
  <c r="J13048" i="1"/>
  <c r="J13041" i="1"/>
  <c r="J13035" i="1"/>
  <c r="J13020" i="1"/>
  <c r="J13039" i="1"/>
  <c r="J13068" i="1"/>
  <c r="J13597" i="1"/>
  <c r="J13027" i="1"/>
  <c r="J13023" i="1"/>
  <c r="J13057" i="1"/>
  <c r="J13010" i="1"/>
  <c r="J9333" i="1"/>
  <c r="J6106" i="1"/>
  <c r="J8167" i="1"/>
  <c r="J7001" i="1"/>
  <c r="J5592" i="1"/>
  <c r="J4823" i="1"/>
  <c r="J6709" i="1"/>
  <c r="J4295" i="1"/>
  <c r="J6395" i="1"/>
  <c r="J4657" i="1"/>
  <c r="J6107" i="1"/>
  <c r="J8168" i="1"/>
  <c r="J3378" i="1"/>
  <c r="J7344" i="1"/>
  <c r="J6396" i="1"/>
  <c r="J11722" i="1"/>
  <c r="J11723" i="1"/>
  <c r="J9778" i="1"/>
  <c r="J9779" i="1"/>
  <c r="J2634" i="1"/>
  <c r="J3498" i="1"/>
  <c r="J777" i="1"/>
  <c r="J3108" i="1"/>
  <c r="J2103" i="1"/>
  <c r="J1076" i="1"/>
  <c r="J889" i="1"/>
  <c r="J1978" i="1"/>
  <c r="J968" i="1"/>
  <c r="J1305" i="1"/>
  <c r="J1611" i="1"/>
  <c r="J1088" i="1"/>
  <c r="J931" i="1"/>
  <c r="J1823" i="1"/>
  <c r="J665" i="1"/>
  <c r="J4192" i="1"/>
  <c r="J1080" i="1"/>
  <c r="J2001" i="1"/>
  <c r="J1024" i="1"/>
  <c r="J1067" i="1"/>
  <c r="J12096" i="1"/>
  <c r="J1475" i="1"/>
  <c r="J12097" i="1"/>
  <c r="J1584" i="1"/>
  <c r="J1863" i="1"/>
  <c r="J596" i="1"/>
  <c r="J1547" i="1"/>
  <c r="J808" i="1"/>
  <c r="J12098" i="1"/>
  <c r="J2255" i="1"/>
  <c r="J2562" i="1"/>
  <c r="J1566" i="1"/>
  <c r="J12099" i="1"/>
  <c r="J1895" i="1"/>
  <c r="J2040" i="1"/>
  <c r="J693" i="1"/>
  <c r="J1846" i="1"/>
  <c r="J1143" i="1"/>
  <c r="J1785" i="1"/>
  <c r="J10914" i="1"/>
  <c r="J10915" i="1"/>
  <c r="J10916" i="1"/>
  <c r="J10917" i="1"/>
  <c r="J12100" i="1"/>
  <c r="J10040" i="1"/>
  <c r="J10041" i="1"/>
  <c r="J9334" i="1"/>
  <c r="J13457" i="1"/>
  <c r="J13458" i="1"/>
  <c r="J13558" i="1"/>
  <c r="J13115" i="1"/>
  <c r="J13783" i="1"/>
  <c r="J13559" i="1"/>
  <c r="J13012" i="1"/>
  <c r="J13784" i="1"/>
  <c r="J13785" i="1"/>
  <c r="J13259" i="1"/>
  <c r="J13786" i="1"/>
  <c r="J13459" i="1"/>
  <c r="J13354" i="1"/>
  <c r="J13787" i="1"/>
  <c r="J13788" i="1"/>
  <c r="J13260" i="1"/>
  <c r="J13789" i="1"/>
  <c r="J13124" i="1"/>
  <c r="J13261" i="1"/>
  <c r="J13790" i="1"/>
  <c r="J10918" i="1"/>
  <c r="J9335" i="1"/>
  <c r="J10042" i="1"/>
  <c r="J8169" i="1"/>
  <c r="J7719" i="1"/>
  <c r="J8170" i="1"/>
  <c r="J10043" i="1"/>
  <c r="J7720" i="1"/>
  <c r="J8713" i="1"/>
  <c r="J10044" i="1"/>
  <c r="J10919" i="1"/>
  <c r="J8714" i="1"/>
  <c r="J12101" i="1"/>
  <c r="J8902" i="1"/>
  <c r="J5660" i="1"/>
  <c r="J6491" i="1"/>
  <c r="J10387" i="1"/>
  <c r="J8903" i="1"/>
  <c r="J8904" i="1"/>
  <c r="J7476" i="1"/>
  <c r="J8366" i="1"/>
  <c r="J5661" i="1"/>
  <c r="J3912" i="1"/>
  <c r="J6492" i="1"/>
  <c r="J7871" i="1"/>
  <c r="J7105" i="1"/>
  <c r="J8367" i="1"/>
  <c r="J6176" i="1"/>
  <c r="J7106" i="1"/>
  <c r="J10920" i="1"/>
  <c r="J6710" i="1"/>
  <c r="J10045" i="1"/>
  <c r="J10046" i="1"/>
  <c r="J10047" i="1"/>
  <c r="J11724" i="1"/>
  <c r="J12761" i="1"/>
  <c r="J11725" i="1"/>
  <c r="J11726" i="1"/>
  <c r="J11727" i="1"/>
  <c r="J9088" i="1"/>
  <c r="J10048" i="1"/>
  <c r="J10921" i="1"/>
  <c r="J4085" i="1"/>
  <c r="J9336" i="1"/>
  <c r="J7002" i="1"/>
  <c r="J6397" i="1"/>
  <c r="J10922" i="1"/>
  <c r="J6711" i="1"/>
  <c r="J6712" i="1"/>
  <c r="J7003" i="1"/>
  <c r="J4484" i="1"/>
  <c r="J9780" i="1"/>
  <c r="J12762" i="1"/>
  <c r="J6585" i="1"/>
  <c r="J2055" i="1"/>
  <c r="J5769" i="1"/>
  <c r="J12763" i="1"/>
  <c r="J2200" i="1"/>
  <c r="J9781" i="1"/>
  <c r="J9782" i="1"/>
  <c r="J1760" i="1"/>
  <c r="J6016" i="1"/>
  <c r="J11728" i="1"/>
  <c r="J3697" i="1"/>
  <c r="J4755" i="1"/>
  <c r="J10598" i="1"/>
  <c r="J5257" i="1"/>
  <c r="J5258" i="1"/>
  <c r="J4154" i="1"/>
  <c r="J12764" i="1"/>
  <c r="J7214" i="1"/>
  <c r="J5259" i="1"/>
  <c r="J6017" i="1"/>
  <c r="J2326" i="1"/>
  <c r="J7004" i="1"/>
  <c r="J2891" i="1"/>
  <c r="J3895" i="1"/>
  <c r="J4527" i="1"/>
  <c r="J1640" i="1"/>
  <c r="J6713" i="1"/>
  <c r="J2407" i="1"/>
  <c r="J3803" i="1"/>
  <c r="J3722" i="1"/>
  <c r="J1940" i="1"/>
  <c r="J6108" i="1"/>
  <c r="J2164" i="1"/>
  <c r="J4423" i="1"/>
  <c r="J1824" i="1"/>
  <c r="J7005" i="1"/>
  <c r="J4658" i="1"/>
  <c r="J5593" i="1"/>
  <c r="J1864" i="1"/>
  <c r="J3804" i="1"/>
  <c r="J4659" i="1"/>
  <c r="J3437" i="1"/>
  <c r="J3438" i="1"/>
  <c r="J6018" i="1"/>
  <c r="J9089" i="1"/>
  <c r="J2499" i="1"/>
  <c r="J8517" i="1"/>
  <c r="J2957" i="1"/>
  <c r="J4756" i="1"/>
  <c r="J7578" i="1"/>
  <c r="J3548" i="1"/>
  <c r="J7998" i="1"/>
  <c r="J5770" i="1"/>
  <c r="J7999" i="1"/>
  <c r="J2391" i="1"/>
  <c r="J10599" i="1"/>
  <c r="J5260" i="1"/>
  <c r="J6019" i="1"/>
  <c r="J6279" i="1"/>
  <c r="J8000" i="1"/>
  <c r="J3145" i="1"/>
  <c r="J10923" i="1"/>
  <c r="J9337" i="1"/>
  <c r="J10924" i="1"/>
  <c r="J7721" i="1"/>
  <c r="J10049" i="1"/>
  <c r="J8518" i="1"/>
  <c r="J7215" i="1"/>
  <c r="J8519" i="1"/>
  <c r="J9090" i="1"/>
  <c r="J9091" i="1"/>
  <c r="J3359" i="1"/>
  <c r="J2095" i="1"/>
  <c r="J2392" i="1"/>
  <c r="J2327" i="1"/>
  <c r="J2355" i="1"/>
  <c r="J839" i="1"/>
  <c r="J5494" i="1"/>
  <c r="J1415" i="1"/>
  <c r="J4378" i="1"/>
  <c r="J7345" i="1"/>
  <c r="J5136" i="1"/>
  <c r="J8715" i="1"/>
  <c r="J6714" i="1"/>
  <c r="J7006" i="1"/>
  <c r="J4975" i="1"/>
  <c r="J10050" i="1"/>
  <c r="J8716" i="1"/>
  <c r="J12102" i="1"/>
  <c r="J12765" i="1"/>
  <c r="J11729" i="1"/>
  <c r="J12766" i="1"/>
  <c r="J9783" i="1"/>
  <c r="J11730" i="1"/>
  <c r="J12767" i="1"/>
  <c r="J8001" i="1"/>
  <c r="J11731" i="1"/>
  <c r="J13486" i="1"/>
  <c r="J10925" i="1"/>
  <c r="J7722" i="1"/>
  <c r="J10926" i="1"/>
  <c r="J10927" i="1"/>
  <c r="J10051" i="1"/>
  <c r="J6801" i="1"/>
  <c r="J10388" i="1"/>
  <c r="J6802" i="1"/>
  <c r="J8905" i="1"/>
  <c r="J10389" i="1"/>
  <c r="J8906" i="1"/>
  <c r="J7477" i="1"/>
  <c r="J7872" i="1"/>
  <c r="J9092" i="1"/>
  <c r="J8002" i="1"/>
  <c r="J6894" i="1"/>
  <c r="J10600" i="1"/>
  <c r="J12768" i="1"/>
  <c r="J12769" i="1"/>
  <c r="J12770" i="1"/>
  <c r="J8717" i="1"/>
  <c r="J6109" i="1"/>
  <c r="J7007" i="1"/>
  <c r="J6110" i="1"/>
  <c r="J5594" i="1"/>
  <c r="J5839" i="1"/>
  <c r="J9338" i="1"/>
  <c r="J6398" i="1"/>
  <c r="J8520" i="1"/>
  <c r="J10601" i="1"/>
  <c r="J9784" i="1"/>
  <c r="J8521" i="1"/>
  <c r="J9093" i="1"/>
  <c r="J10602" i="1"/>
  <c r="J9094" i="1"/>
  <c r="J13598" i="1"/>
  <c r="J7216" i="1"/>
  <c r="J4757" i="1"/>
  <c r="J4603" i="1"/>
  <c r="J9785" i="1"/>
  <c r="J5261" i="1"/>
  <c r="J6280" i="1"/>
  <c r="J8003" i="1"/>
  <c r="J4258" i="1"/>
  <c r="J7217" i="1"/>
  <c r="J8522" i="1"/>
  <c r="J9786" i="1"/>
  <c r="J7218" i="1"/>
  <c r="J7219" i="1"/>
  <c r="J6586" i="1"/>
  <c r="J9095" i="1"/>
  <c r="J12103" i="1"/>
  <c r="J7723" i="1"/>
  <c r="J10928" i="1"/>
  <c r="J7724" i="1"/>
  <c r="J10929" i="1"/>
  <c r="J12104" i="1"/>
  <c r="J5840" i="1"/>
  <c r="J7725" i="1"/>
  <c r="J12105" i="1"/>
  <c r="J6399" i="1"/>
  <c r="J4528" i="1"/>
  <c r="J2076" i="1"/>
  <c r="J869" i="1"/>
  <c r="J10930" i="1"/>
  <c r="J1260" i="1"/>
  <c r="J1449" i="1"/>
  <c r="J1102" i="1"/>
  <c r="J2563" i="1"/>
  <c r="J2933" i="1"/>
  <c r="J1232" i="1"/>
  <c r="J10931" i="1"/>
  <c r="J5345" i="1"/>
  <c r="J12106" i="1"/>
  <c r="J4660" i="1"/>
  <c r="J7008" i="1"/>
  <c r="J9339" i="1"/>
  <c r="J10052" i="1"/>
  <c r="J8171" i="1"/>
  <c r="J6400" i="1"/>
  <c r="J7346" i="1"/>
  <c r="J10053" i="1"/>
  <c r="J10932" i="1"/>
  <c r="J10933" i="1"/>
  <c r="J7009" i="1"/>
  <c r="J7726" i="1"/>
  <c r="J10934" i="1"/>
  <c r="J10935" i="1"/>
  <c r="J10936" i="1"/>
  <c r="J8004" i="1"/>
  <c r="J6281" i="1"/>
  <c r="J6587" i="1"/>
  <c r="J7579" i="1"/>
  <c r="J5771" i="1"/>
  <c r="J6020" i="1"/>
  <c r="J8005" i="1"/>
  <c r="J10603" i="1"/>
  <c r="J6021" i="1"/>
  <c r="J8523" i="1"/>
  <c r="J3109" i="1"/>
  <c r="J3005" i="1"/>
  <c r="J3006" i="1"/>
  <c r="J607" i="1"/>
  <c r="J1450" i="1"/>
  <c r="J3007" i="1"/>
  <c r="J380" i="1"/>
  <c r="J3263" i="1"/>
  <c r="J1434" i="1"/>
  <c r="J559" i="1"/>
  <c r="J515" i="1"/>
  <c r="J3439" i="1"/>
  <c r="J1359" i="1"/>
  <c r="J3319" i="1"/>
  <c r="J826" i="1"/>
  <c r="J475" i="1"/>
  <c r="J1786" i="1"/>
  <c r="J1014" i="1"/>
  <c r="J2370" i="1"/>
  <c r="J367" i="1"/>
  <c r="J11393" i="1"/>
  <c r="J4858" i="1"/>
  <c r="J6177" i="1"/>
  <c r="J5662" i="1"/>
  <c r="J6493" i="1"/>
  <c r="J8368" i="1"/>
  <c r="J7107" i="1"/>
  <c r="J7478" i="1"/>
  <c r="J10390" i="1"/>
  <c r="J9604" i="1"/>
  <c r="J6111" i="1"/>
  <c r="J6715" i="1"/>
  <c r="J3208" i="1"/>
  <c r="J8172" i="1"/>
  <c r="J3985" i="1"/>
  <c r="J4424" i="1"/>
  <c r="J1657" i="1"/>
  <c r="J5346" i="1"/>
  <c r="J4661" i="1"/>
  <c r="J2104" i="1"/>
  <c r="J7010" i="1"/>
  <c r="J4296" i="1"/>
  <c r="J2014" i="1"/>
  <c r="J3723" i="1"/>
  <c r="J4824" i="1"/>
  <c r="J3563" i="1"/>
  <c r="J3440" i="1"/>
  <c r="J2480" i="1"/>
  <c r="J3060" i="1"/>
  <c r="J4529" i="1"/>
  <c r="J3805" i="1"/>
  <c r="J4086" i="1"/>
  <c r="J2969" i="1"/>
  <c r="J2189" i="1"/>
  <c r="J5841" i="1"/>
  <c r="J3209" i="1"/>
  <c r="J12451" i="1"/>
  <c r="J11394" i="1"/>
  <c r="J8907" i="1"/>
  <c r="J5017" i="1"/>
  <c r="J6178" i="1"/>
  <c r="J3394" i="1"/>
  <c r="J7873" i="1"/>
  <c r="J2979" i="1"/>
  <c r="J7108" i="1"/>
  <c r="J3124" i="1"/>
  <c r="J3223" i="1"/>
  <c r="J5018" i="1"/>
  <c r="J2191" i="1"/>
  <c r="J12452" i="1"/>
  <c r="J2603" i="1"/>
  <c r="J8369" i="1"/>
  <c r="J5663" i="1"/>
  <c r="J5664" i="1"/>
  <c r="J2237" i="1"/>
  <c r="J7479" i="1"/>
  <c r="J3828" i="1"/>
  <c r="J3441" i="1"/>
  <c r="J3896" i="1"/>
  <c r="J1181" i="1"/>
  <c r="J974" i="1"/>
  <c r="J2371" i="1"/>
  <c r="J1585" i="1"/>
  <c r="J658" i="1"/>
  <c r="J796" i="1"/>
  <c r="J1280" i="1"/>
  <c r="J2481" i="1"/>
  <c r="J2597" i="1"/>
  <c r="J1120" i="1"/>
  <c r="J454" i="1"/>
  <c r="J1518" i="1"/>
  <c r="J3264" i="1"/>
  <c r="J1122" i="1"/>
  <c r="J2810" i="1"/>
  <c r="J534" i="1"/>
  <c r="J536" i="1"/>
  <c r="J3897" i="1"/>
  <c r="J1251" i="1"/>
  <c r="J4530" i="1"/>
  <c r="J827" i="1"/>
  <c r="J2207" i="1"/>
  <c r="J1172" i="1"/>
  <c r="J2482" i="1"/>
  <c r="J1360" i="1"/>
  <c r="J2448" i="1"/>
  <c r="J2855" i="1"/>
  <c r="J1532" i="1"/>
  <c r="J927" i="1"/>
  <c r="J907" i="1"/>
  <c r="J2635" i="1"/>
  <c r="J2758" i="1"/>
  <c r="J1242" i="1"/>
  <c r="J1742" i="1"/>
  <c r="J1488" i="1"/>
  <c r="J512" i="1"/>
  <c r="J535" i="1"/>
  <c r="J735" i="1"/>
  <c r="J555" i="1"/>
  <c r="J255" i="1"/>
  <c r="J1159" i="1"/>
  <c r="J172" i="1"/>
  <c r="J132" i="1"/>
  <c r="J245" i="1"/>
  <c r="J1979" i="1"/>
  <c r="J950" i="1"/>
  <c r="J309" i="1"/>
  <c r="J221" i="1"/>
  <c r="J216" i="1"/>
  <c r="J1435" i="1"/>
  <c r="J297" i="1"/>
  <c r="J194" i="1"/>
  <c r="J253" i="1"/>
  <c r="J1809" i="1"/>
  <c r="J727" i="1"/>
  <c r="J152" i="1"/>
  <c r="J192" i="1"/>
  <c r="J115" i="1"/>
  <c r="J1847" i="1"/>
  <c r="J234" i="1"/>
  <c r="J370" i="1"/>
  <c r="J432" i="1"/>
  <c r="J347" i="1"/>
  <c r="J322" i="1"/>
  <c r="J1787" i="1"/>
  <c r="J1388" i="1"/>
  <c r="J556" i="1"/>
  <c r="J386" i="1"/>
  <c r="J484" i="1"/>
  <c r="J186" i="1"/>
  <c r="J1743" i="1"/>
  <c r="J368" i="1"/>
  <c r="J102" i="1"/>
  <c r="J160" i="1"/>
  <c r="J357" i="1"/>
  <c r="J7011" i="1"/>
  <c r="J7727" i="1"/>
  <c r="J8173" i="1"/>
  <c r="J5595" i="1"/>
  <c r="J12107" i="1"/>
  <c r="J12108" i="1"/>
  <c r="J4662" i="1"/>
  <c r="J5842" i="1"/>
  <c r="J10937" i="1"/>
  <c r="J3724" i="1"/>
  <c r="J8718" i="1"/>
  <c r="J6401" i="1"/>
  <c r="J12109" i="1"/>
  <c r="J2934" i="1"/>
  <c r="J5347" i="1"/>
  <c r="J10054" i="1"/>
  <c r="J12110" i="1"/>
  <c r="J3160" i="1"/>
  <c r="J10055" i="1"/>
  <c r="J9340" i="1"/>
  <c r="J9341" i="1"/>
  <c r="J8719" i="1"/>
  <c r="J8720" i="1"/>
  <c r="J10938" i="1"/>
  <c r="J10056" i="1"/>
  <c r="J12111" i="1"/>
  <c r="J10939" i="1"/>
  <c r="J9342" i="1"/>
  <c r="J11732" i="1"/>
  <c r="J11733" i="1"/>
  <c r="J10604" i="1"/>
  <c r="J8006" i="1"/>
  <c r="J10605" i="1"/>
  <c r="J10606" i="1"/>
  <c r="J8007" i="1"/>
  <c r="J11734" i="1"/>
  <c r="J11735" i="1"/>
  <c r="J10607" i="1"/>
  <c r="J10608" i="1"/>
  <c r="J9787" i="1"/>
  <c r="J7580" i="1"/>
  <c r="J7581" i="1"/>
  <c r="J9788" i="1"/>
  <c r="J8524" i="1"/>
  <c r="J9096" i="1"/>
  <c r="J6112" i="1"/>
  <c r="J7012" i="1"/>
  <c r="J5843" i="1"/>
  <c r="J7013" i="1"/>
  <c r="J6402" i="1"/>
  <c r="J3008" i="1"/>
  <c r="J7014" i="1"/>
  <c r="J4825" i="1"/>
  <c r="J5137" i="1"/>
  <c r="J5348" i="1"/>
  <c r="J6403" i="1"/>
  <c r="J4976" i="1"/>
  <c r="J6716" i="1"/>
  <c r="J5844" i="1"/>
  <c r="J5138" i="1"/>
  <c r="J5349" i="1"/>
  <c r="J6404" i="1"/>
  <c r="J8721" i="1"/>
  <c r="J7728" i="1"/>
  <c r="J8174" i="1"/>
  <c r="J5845" i="1"/>
  <c r="J4977" i="1"/>
  <c r="J6717" i="1"/>
  <c r="J7729" i="1"/>
  <c r="J10940" i="1"/>
  <c r="J7347" i="1"/>
  <c r="J9343" i="1"/>
  <c r="J7348" i="1"/>
  <c r="J10941" i="1"/>
  <c r="J9344" i="1"/>
  <c r="J7349" i="1"/>
  <c r="J9605" i="1"/>
  <c r="J10391" i="1"/>
  <c r="J10392" i="1"/>
  <c r="J7109" i="1"/>
  <c r="J11395" i="1"/>
  <c r="J10393" i="1"/>
  <c r="J10394" i="1"/>
  <c r="J9606" i="1"/>
  <c r="J10395" i="1"/>
  <c r="J10942" i="1"/>
  <c r="J10057" i="1"/>
  <c r="J8722" i="1"/>
  <c r="J10058" i="1"/>
  <c r="J6718" i="1"/>
  <c r="J7350" i="1"/>
  <c r="J9345" i="1"/>
  <c r="J10943" i="1"/>
  <c r="J10059" i="1"/>
  <c r="J10944" i="1"/>
  <c r="J10945" i="1"/>
  <c r="J9346" i="1"/>
  <c r="J10946" i="1"/>
  <c r="J10396" i="1"/>
  <c r="J7874" i="1"/>
  <c r="J9607" i="1"/>
  <c r="J10397" i="1"/>
  <c r="J11396" i="1"/>
  <c r="J7480" i="1"/>
  <c r="J7875" i="1"/>
  <c r="J8370" i="1"/>
  <c r="J7110" i="1"/>
  <c r="J9608" i="1"/>
  <c r="J8371" i="1"/>
  <c r="J7876" i="1"/>
  <c r="J7111" i="1"/>
  <c r="J8908" i="1"/>
  <c r="J3829" i="1"/>
  <c r="J11736" i="1"/>
  <c r="J9097" i="1"/>
  <c r="J12771" i="1"/>
  <c r="J6282" i="1"/>
  <c r="J11737" i="1"/>
  <c r="J6283" i="1"/>
  <c r="J7220" i="1"/>
  <c r="J11738" i="1"/>
  <c r="J6588" i="1"/>
  <c r="J7221" i="1"/>
  <c r="J6589" i="1"/>
  <c r="J12772" i="1"/>
  <c r="J10609" i="1"/>
  <c r="J7222" i="1"/>
  <c r="J9789" i="1"/>
  <c r="J12773" i="1"/>
  <c r="J9790" i="1"/>
  <c r="J12774" i="1"/>
  <c r="J5772" i="1"/>
  <c r="J9791" i="1"/>
  <c r="J6895" i="1"/>
  <c r="J11739" i="1"/>
  <c r="J6896" i="1"/>
  <c r="J2839" i="1"/>
  <c r="J5262" i="1"/>
  <c r="J1499" i="1"/>
  <c r="J1117" i="1"/>
  <c r="J6590" i="1"/>
  <c r="J6284" i="1"/>
  <c r="J1214" i="1"/>
  <c r="J1149" i="1"/>
  <c r="J2738" i="1"/>
  <c r="J1716" i="1"/>
  <c r="J995" i="1"/>
  <c r="J2990" i="1"/>
  <c r="J3612" i="1"/>
  <c r="J1558" i="1"/>
  <c r="J2991" i="1"/>
  <c r="J10610" i="1"/>
  <c r="J1596" i="1"/>
  <c r="J1178" i="1"/>
  <c r="J5263" i="1"/>
  <c r="J3549" i="1"/>
  <c r="J996" i="1"/>
  <c r="J5495" i="1"/>
  <c r="J2356" i="1"/>
  <c r="J1195" i="1"/>
  <c r="J2739" i="1"/>
  <c r="J1816" i="1"/>
  <c r="J4051" i="1"/>
  <c r="J5773" i="1"/>
  <c r="J2791" i="1"/>
  <c r="J1168" i="1"/>
  <c r="J2585" i="1"/>
  <c r="J7481" i="1"/>
  <c r="J4859" i="1"/>
  <c r="J7877" i="1"/>
  <c r="J8372" i="1"/>
  <c r="J5665" i="1"/>
  <c r="J7112" i="1"/>
  <c r="J7878" i="1"/>
  <c r="J9792" i="1"/>
  <c r="J8525" i="1"/>
  <c r="J8526" i="1"/>
  <c r="J9793" i="1"/>
  <c r="J8008" i="1"/>
  <c r="J10611" i="1"/>
  <c r="J8527" i="1"/>
  <c r="J11740" i="1"/>
  <c r="J8528" i="1"/>
  <c r="J8009" i="1"/>
  <c r="J12775" i="1"/>
  <c r="J10612" i="1"/>
  <c r="J9794" i="1"/>
  <c r="J11741" i="1"/>
  <c r="J11742" i="1"/>
  <c r="J12776" i="1"/>
  <c r="J8175" i="1"/>
  <c r="J3061" i="1"/>
  <c r="J8176" i="1"/>
  <c r="J6719" i="1"/>
  <c r="J3442" i="1"/>
  <c r="J5596" i="1"/>
  <c r="J5597" i="1"/>
  <c r="J4531" i="1"/>
  <c r="J10947" i="1"/>
  <c r="J6113" i="1"/>
  <c r="J3650" i="1"/>
  <c r="J8373" i="1"/>
  <c r="J8909" i="1"/>
  <c r="J7879" i="1"/>
  <c r="J12453" i="1"/>
  <c r="J9609" i="1"/>
  <c r="J8374" i="1"/>
  <c r="J6494" i="1"/>
  <c r="J10398" i="1"/>
  <c r="J3613" i="1"/>
  <c r="J3248" i="1"/>
  <c r="J2009" i="1"/>
  <c r="J1215" i="1"/>
  <c r="J3184" i="1"/>
  <c r="J1609" i="1"/>
  <c r="J2157" i="1"/>
  <c r="J1444" i="1"/>
  <c r="J2096" i="1"/>
  <c r="J3774" i="1"/>
  <c r="J2471" i="1"/>
  <c r="J1399" i="1"/>
  <c r="J1992" i="1"/>
  <c r="J2357" i="1"/>
  <c r="J2056" i="1"/>
  <c r="J1385" i="1"/>
  <c r="J2553" i="1"/>
  <c r="J2248" i="1"/>
  <c r="J2528" i="1"/>
  <c r="J3185" i="1"/>
  <c r="J2472" i="1"/>
  <c r="J1311" i="1"/>
  <c r="J2120" i="1"/>
  <c r="J2920" i="1"/>
  <c r="J1936" i="1"/>
  <c r="J1696" i="1"/>
  <c r="J11397" i="1"/>
  <c r="J12454" i="1"/>
  <c r="J10399" i="1"/>
  <c r="J12455" i="1"/>
  <c r="J12456" i="1"/>
  <c r="J12457" i="1"/>
  <c r="J12458" i="1"/>
  <c r="J10948" i="1"/>
  <c r="J7351" i="1"/>
  <c r="J10060" i="1"/>
  <c r="J10949" i="1"/>
  <c r="J10950" i="1"/>
  <c r="J7730" i="1"/>
  <c r="J5914" i="1"/>
  <c r="J2716" i="1"/>
  <c r="J3069" i="1"/>
  <c r="J1603" i="1"/>
  <c r="J2171" i="1"/>
  <c r="J7482" i="1"/>
  <c r="J10613" i="1"/>
  <c r="J8529" i="1"/>
  <c r="J10614" i="1"/>
  <c r="J8010" i="1"/>
  <c r="J10615" i="1"/>
  <c r="J9795" i="1"/>
  <c r="J3090" i="1"/>
  <c r="J8011" i="1"/>
  <c r="J8012" i="1"/>
  <c r="J8013" i="1"/>
  <c r="J9347" i="1"/>
  <c r="J10061" i="1"/>
  <c r="J10951" i="1"/>
  <c r="J6405" i="1"/>
  <c r="J9348" i="1"/>
  <c r="J8177" i="1"/>
  <c r="J10952" i="1"/>
  <c r="J9349" i="1"/>
  <c r="J10062" i="1"/>
  <c r="J5915" i="1"/>
  <c r="J3830" i="1"/>
  <c r="J9610" i="1"/>
  <c r="J2640" i="1"/>
  <c r="J5916" i="1"/>
  <c r="J6803" i="1"/>
  <c r="J2860" i="1"/>
  <c r="J10400" i="1"/>
  <c r="J1690" i="1"/>
  <c r="J10401" i="1"/>
  <c r="J3453" i="1"/>
  <c r="J6495" i="1"/>
  <c r="J3913" i="1"/>
  <c r="J4696" i="1"/>
  <c r="J4697" i="1"/>
  <c r="J6179" i="1"/>
  <c r="J4698" i="1"/>
  <c r="J7582" i="1"/>
  <c r="J8014" i="1"/>
  <c r="J4259" i="1"/>
  <c r="J4913" i="1"/>
  <c r="J4485" i="1"/>
  <c r="J6285" i="1"/>
  <c r="J6286" i="1"/>
  <c r="J12777" i="1"/>
  <c r="J5264" i="1"/>
  <c r="J6591" i="1"/>
  <c r="J6897" i="1"/>
  <c r="J6898" i="1"/>
  <c r="J6287" i="1"/>
  <c r="J9098" i="1"/>
  <c r="J6288" i="1"/>
  <c r="J4604" i="1"/>
  <c r="J4260" i="1"/>
  <c r="J4758" i="1"/>
  <c r="J5265" i="1"/>
  <c r="J4379" i="1"/>
  <c r="J4759" i="1"/>
  <c r="J9099" i="1"/>
  <c r="J7223" i="1"/>
  <c r="J6592" i="1"/>
  <c r="J8015" i="1"/>
  <c r="J8530" i="1"/>
  <c r="J4605" i="1"/>
  <c r="J10953" i="1"/>
  <c r="J10954" i="1"/>
  <c r="J12112" i="1"/>
  <c r="J12113" i="1"/>
  <c r="J12114" i="1"/>
  <c r="J8723" i="1"/>
  <c r="J4297" i="1"/>
  <c r="J7352" i="1"/>
  <c r="J2483" i="1"/>
  <c r="J8724" i="1"/>
  <c r="J1848" i="1"/>
  <c r="J939" i="1"/>
  <c r="J5846" i="1"/>
  <c r="J1306" i="1"/>
  <c r="J1719" i="1"/>
  <c r="J5139" i="1"/>
  <c r="J1533" i="1"/>
  <c r="J5140" i="1"/>
  <c r="J2228" i="1"/>
  <c r="J1519" i="1"/>
  <c r="J4978" i="1"/>
  <c r="J1626" i="1"/>
  <c r="J3210" i="1"/>
  <c r="J4425" i="1"/>
  <c r="J7731" i="1"/>
  <c r="J1153" i="1"/>
  <c r="J8725" i="1"/>
  <c r="J6720" i="1"/>
  <c r="J5598" i="1"/>
  <c r="J10063" i="1"/>
  <c r="J6406" i="1"/>
  <c r="J10064" i="1"/>
  <c r="J5141" i="1"/>
  <c r="J7732" i="1"/>
  <c r="J10955" i="1"/>
  <c r="J6721" i="1"/>
  <c r="J6114" i="1"/>
  <c r="J10956" i="1"/>
  <c r="J9350" i="1"/>
  <c r="J10957" i="1"/>
  <c r="J7353" i="1"/>
  <c r="J6407" i="1"/>
  <c r="J5847" i="1"/>
  <c r="J5350" i="1"/>
  <c r="J7015" i="1"/>
  <c r="J8178" i="1"/>
  <c r="J10958" i="1"/>
  <c r="J10065" i="1"/>
  <c r="J10066" i="1"/>
  <c r="J12115" i="1"/>
  <c r="J8726" i="1"/>
  <c r="J8179" i="1"/>
  <c r="J10959" i="1"/>
  <c r="J10960" i="1"/>
  <c r="J10961" i="1"/>
  <c r="J9351" i="1"/>
  <c r="J10067" i="1"/>
  <c r="J10962" i="1"/>
  <c r="J5599" i="1"/>
  <c r="J10963" i="1"/>
  <c r="J5848" i="1"/>
  <c r="J4663" i="1"/>
  <c r="J5849" i="1"/>
  <c r="J2564" i="1"/>
  <c r="J2507" i="1"/>
  <c r="J4426" i="1"/>
  <c r="J1865" i="1"/>
  <c r="J4979" i="1"/>
  <c r="J2449" i="1"/>
  <c r="J2229" i="1"/>
  <c r="J6408" i="1"/>
  <c r="J3110" i="1"/>
  <c r="J1702" i="1"/>
  <c r="J2408" i="1"/>
  <c r="J2811" i="1"/>
  <c r="J4298" i="1"/>
  <c r="J3986" i="1"/>
  <c r="J3987" i="1"/>
  <c r="J3009" i="1"/>
  <c r="J5850" i="1"/>
  <c r="J10964" i="1"/>
  <c r="J12116" i="1"/>
  <c r="J12117" i="1"/>
  <c r="J12118" i="1"/>
  <c r="J12119" i="1"/>
  <c r="J9352" i="1"/>
  <c r="J12120" i="1"/>
  <c r="J12121" i="1"/>
  <c r="J12459" i="1"/>
  <c r="J11398" i="1"/>
  <c r="J9611" i="1"/>
  <c r="J6022" i="1"/>
  <c r="J8531" i="1"/>
  <c r="J9796" i="1"/>
  <c r="J6899" i="1"/>
  <c r="J7583" i="1"/>
  <c r="J7584" i="1"/>
  <c r="J8016" i="1"/>
  <c r="J10616" i="1"/>
  <c r="J9797" i="1"/>
  <c r="J5774" i="1"/>
  <c r="J4486" i="1"/>
  <c r="J9798" i="1"/>
  <c r="J8017" i="1"/>
  <c r="J5496" i="1"/>
  <c r="J6023" i="1"/>
  <c r="J6024" i="1"/>
  <c r="J11743" i="1"/>
  <c r="J11744" i="1"/>
  <c r="J11745" i="1"/>
  <c r="J10617" i="1"/>
  <c r="J12778" i="1"/>
  <c r="J1406" i="1"/>
  <c r="J2238" i="1"/>
  <c r="J2488" i="1"/>
  <c r="J661" i="1"/>
  <c r="J491" i="1"/>
  <c r="J1350" i="1"/>
  <c r="J549" i="1"/>
  <c r="J285" i="1"/>
  <c r="J238" i="1"/>
  <c r="J1828" i="1"/>
  <c r="J1724" i="1"/>
  <c r="J288" i="1"/>
  <c r="J666" i="1"/>
  <c r="J441" i="1"/>
  <c r="J876" i="1"/>
  <c r="J231" i="1"/>
  <c r="J589" i="1"/>
  <c r="J842" i="1"/>
  <c r="J155" i="1"/>
  <c r="J1270" i="1"/>
  <c r="J859" i="1"/>
  <c r="J2489" i="1"/>
  <c r="J1050" i="1"/>
  <c r="J714" i="1"/>
  <c r="J2131" i="1"/>
  <c r="J440" i="1"/>
  <c r="J780" i="1"/>
  <c r="J810" i="1"/>
  <c r="J843" i="1"/>
  <c r="J408" i="1"/>
  <c r="J654" i="1"/>
  <c r="J645" i="1"/>
  <c r="J281" i="1"/>
  <c r="J1570" i="1"/>
  <c r="J1792" i="1"/>
  <c r="J12779" i="1"/>
  <c r="J9799" i="1"/>
  <c r="J7224" i="1"/>
  <c r="J11746" i="1"/>
  <c r="J12780" i="1"/>
  <c r="J9100" i="1"/>
  <c r="J11747" i="1"/>
  <c r="J8018" i="1"/>
  <c r="J10618" i="1"/>
  <c r="J10619" i="1"/>
  <c r="J11748" i="1"/>
  <c r="J10068" i="1"/>
  <c r="J7733" i="1"/>
  <c r="J9353" i="1"/>
  <c r="J8727" i="1"/>
  <c r="J9354" i="1"/>
  <c r="J10069" i="1"/>
  <c r="J7734" i="1"/>
  <c r="J8728" i="1"/>
  <c r="J7016" i="1"/>
  <c r="J10070" i="1"/>
  <c r="J7735" i="1"/>
  <c r="J10965" i="1"/>
  <c r="J10966" i="1"/>
  <c r="J7354" i="1"/>
  <c r="J6722" i="1"/>
  <c r="J9355" i="1"/>
  <c r="J6115" i="1"/>
  <c r="J10967" i="1"/>
  <c r="J10968" i="1"/>
  <c r="J8180" i="1"/>
  <c r="J10969" i="1"/>
  <c r="J10071" i="1"/>
  <c r="J7736" i="1"/>
  <c r="J5142" i="1"/>
  <c r="J13791" i="1"/>
  <c r="J13792" i="1"/>
  <c r="J13793" i="1"/>
  <c r="J13794" i="1"/>
  <c r="J13795" i="1"/>
  <c r="J10970" i="1"/>
  <c r="J7017" i="1"/>
  <c r="J7355" i="1"/>
  <c r="J1404" i="1"/>
  <c r="J8729" i="1"/>
  <c r="J7737" i="1"/>
  <c r="J3898" i="1"/>
  <c r="J10971" i="1"/>
  <c r="J7018" i="1"/>
  <c r="J1389" i="1"/>
  <c r="J4299" i="1"/>
  <c r="J577" i="1"/>
  <c r="J766" i="1"/>
  <c r="J2059" i="1"/>
  <c r="J111" i="1"/>
  <c r="J1421" i="1"/>
  <c r="J5351" i="1"/>
  <c r="J4532" i="1"/>
  <c r="J1672" i="1"/>
  <c r="J21" i="1"/>
  <c r="J3651" i="1"/>
  <c r="J4533" i="1"/>
  <c r="J2759" i="1"/>
  <c r="J15" i="1"/>
  <c r="J1658" i="1"/>
  <c r="J61" i="1"/>
  <c r="J1307" i="1"/>
  <c r="J5143" i="1"/>
  <c r="J1144" i="1"/>
  <c r="J3652" i="1"/>
  <c r="J28" i="1"/>
  <c r="J2148" i="1"/>
  <c r="J1586" i="1"/>
  <c r="J7019" i="1"/>
  <c r="J4534" i="1"/>
  <c r="J2598" i="1"/>
  <c r="J748" i="1"/>
  <c r="J5144" i="1"/>
  <c r="J95" i="1"/>
  <c r="J67" i="1"/>
  <c r="J2666" i="1"/>
  <c r="J750" i="1"/>
  <c r="J3443" i="1"/>
  <c r="J53" i="1"/>
  <c r="J7356" i="1"/>
  <c r="J2565" i="1"/>
  <c r="J713" i="1"/>
  <c r="J6409" i="1"/>
  <c r="J8181" i="1"/>
  <c r="J7738" i="1"/>
  <c r="J10972" i="1"/>
  <c r="J10620" i="1"/>
  <c r="J8532" i="1"/>
  <c r="J8533" i="1"/>
  <c r="J8019" i="1"/>
  <c r="J8534" i="1"/>
  <c r="J12781" i="1"/>
  <c r="J9800" i="1"/>
  <c r="J9801" i="1"/>
  <c r="J11749" i="1"/>
  <c r="J11750" i="1"/>
  <c r="J9802" i="1"/>
  <c r="J10973" i="1"/>
  <c r="J8730" i="1"/>
  <c r="J10974" i="1"/>
  <c r="J7020" i="1"/>
  <c r="J7357" i="1"/>
  <c r="J5352" i="1"/>
  <c r="J9356" i="1"/>
  <c r="J10072" i="1"/>
  <c r="J6410" i="1"/>
  <c r="J12782" i="1"/>
  <c r="J9101" i="1"/>
  <c r="J11751" i="1"/>
  <c r="J10621" i="1"/>
  <c r="J9803" i="1"/>
  <c r="J6900" i="1"/>
  <c r="J11752" i="1"/>
  <c r="J9102" i="1"/>
  <c r="J12783" i="1"/>
  <c r="J8535" i="1"/>
  <c r="J12460" i="1"/>
  <c r="J9612" i="1"/>
  <c r="J11399" i="1"/>
  <c r="J9613" i="1"/>
  <c r="J12461" i="1"/>
  <c r="J10402" i="1"/>
  <c r="J6496" i="1"/>
  <c r="J11400" i="1"/>
  <c r="J12122" i="1"/>
  <c r="J12123" i="1"/>
  <c r="J12124" i="1"/>
  <c r="J3379" i="1"/>
  <c r="J4427" i="1"/>
  <c r="J3111" i="1"/>
  <c r="J7021" i="1"/>
  <c r="J2041" i="1"/>
  <c r="J1047" i="1"/>
  <c r="J7358" i="1"/>
  <c r="J5600" i="1"/>
  <c r="J4980" i="1"/>
  <c r="J2484" i="1"/>
  <c r="J5145" i="1"/>
  <c r="J1964" i="1"/>
  <c r="J2015" i="1"/>
  <c r="J3988" i="1"/>
  <c r="J1763" i="1"/>
  <c r="J2230" i="1"/>
  <c r="J7739" i="1"/>
  <c r="J3499" i="1"/>
  <c r="J1720" i="1"/>
  <c r="J3380" i="1"/>
  <c r="J1688" i="1"/>
  <c r="J3725" i="1"/>
  <c r="J3989" i="1"/>
  <c r="J4981" i="1"/>
  <c r="J5601" i="1"/>
  <c r="J2208" i="1"/>
  <c r="J3010" i="1"/>
  <c r="J5851" i="1"/>
  <c r="J2532" i="1"/>
  <c r="J2372" i="1"/>
  <c r="J8536" i="1"/>
  <c r="J5497" i="1"/>
  <c r="J12784" i="1"/>
  <c r="J9804" i="1"/>
  <c r="J10622" i="1"/>
  <c r="J11753" i="1"/>
  <c r="J12785" i="1"/>
  <c r="J9103" i="1"/>
  <c r="J10623" i="1"/>
  <c r="J10624" i="1"/>
  <c r="J13541" i="1"/>
  <c r="J13443" i="1"/>
  <c r="J13186" i="1"/>
  <c r="J13143" i="1"/>
  <c r="J13313" i="1"/>
  <c r="J13706" i="1"/>
  <c r="J13444" i="1"/>
  <c r="J13707" i="1"/>
  <c r="J12125" i="1"/>
  <c r="J12126" i="1"/>
  <c r="J10073" i="1"/>
  <c r="J9357" i="1"/>
  <c r="J12127" i="1"/>
  <c r="J12128" i="1"/>
  <c r="J12129" i="1"/>
  <c r="J5404" i="1"/>
  <c r="J2569" i="1"/>
  <c r="J2342" i="1"/>
  <c r="J2570" i="1"/>
  <c r="J2515" i="1"/>
  <c r="J3070" i="1"/>
  <c r="J2111" i="1"/>
  <c r="J12462" i="1"/>
  <c r="J2260" i="1"/>
  <c r="J2312" i="1"/>
  <c r="J2420" i="1"/>
  <c r="J2458" i="1"/>
  <c r="J2112" i="1"/>
  <c r="J2767" i="1"/>
  <c r="J2019" i="1"/>
  <c r="J1884" i="1"/>
  <c r="J2539" i="1"/>
  <c r="J12463" i="1"/>
  <c r="J1901" i="1"/>
  <c r="J2717" i="1"/>
  <c r="J4223" i="1"/>
  <c r="J3334" i="1"/>
  <c r="J1914" i="1"/>
  <c r="J12464" i="1"/>
  <c r="J2516" i="1"/>
  <c r="J7225" i="1"/>
  <c r="J5498" i="1"/>
  <c r="J2650" i="1"/>
  <c r="J3865" i="1"/>
  <c r="J6593" i="1"/>
  <c r="J1458" i="1"/>
  <c r="J2181" i="1"/>
  <c r="J2138" i="1"/>
  <c r="J6289" i="1"/>
  <c r="J4380" i="1"/>
  <c r="J2473" i="1"/>
  <c r="J2694" i="1"/>
  <c r="J6290" i="1"/>
  <c r="J1559" i="1"/>
  <c r="J6291" i="1"/>
  <c r="J4606" i="1"/>
  <c r="J3249" i="1"/>
  <c r="J2992" i="1"/>
  <c r="J4760" i="1"/>
  <c r="J6901" i="1"/>
  <c r="J3866" i="1"/>
  <c r="J3186" i="1"/>
  <c r="J12465" i="1"/>
  <c r="J9614" i="1"/>
  <c r="J11401" i="1"/>
  <c r="J12466" i="1"/>
  <c r="J11402" i="1"/>
  <c r="J8910" i="1"/>
  <c r="J11403" i="1"/>
  <c r="J11404" i="1"/>
  <c r="J11405" i="1"/>
  <c r="J10403" i="1"/>
  <c r="J6292" i="1"/>
  <c r="J9104" i="1"/>
  <c r="J5499" i="1"/>
  <c r="J8537" i="1"/>
  <c r="J5500" i="1"/>
  <c r="J5070" i="1"/>
  <c r="J10625" i="1"/>
  <c r="J3477" i="1"/>
  <c r="J5071" i="1"/>
  <c r="J4607" i="1"/>
  <c r="J7585" i="1"/>
  <c r="J12130" i="1"/>
  <c r="J12131" i="1"/>
  <c r="J10975" i="1"/>
  <c r="J12132" i="1"/>
  <c r="J10976" i="1"/>
  <c r="J12133" i="1"/>
  <c r="J10074" i="1"/>
  <c r="J9358" i="1"/>
  <c r="J7022" i="1"/>
  <c r="J7740" i="1"/>
  <c r="J5852" i="1"/>
  <c r="J7741" i="1"/>
  <c r="J8731" i="1"/>
  <c r="J4982" i="1"/>
  <c r="J7023" i="1"/>
  <c r="J5853" i="1"/>
  <c r="J6723" i="1"/>
  <c r="J8182" i="1"/>
  <c r="J6116" i="1"/>
  <c r="J9359" i="1"/>
  <c r="J7742" i="1"/>
  <c r="J5602" i="1"/>
  <c r="J9360" i="1"/>
  <c r="J9361" i="1"/>
  <c r="J6117" i="1"/>
  <c r="J5353" i="1"/>
  <c r="J6118" i="1"/>
  <c r="J10977" i="1"/>
  <c r="J6724" i="1"/>
  <c r="J7359" i="1"/>
  <c r="J6411" i="1"/>
  <c r="J5354" i="1"/>
  <c r="J6412" i="1"/>
  <c r="J12786" i="1"/>
  <c r="J12787" i="1"/>
  <c r="J12788" i="1"/>
  <c r="J12789" i="1"/>
  <c r="J940" i="1"/>
  <c r="J601" i="1"/>
  <c r="J1703" i="1"/>
  <c r="J1015" i="1"/>
  <c r="J165" i="1"/>
  <c r="J1138" i="1"/>
  <c r="J509" i="1"/>
  <c r="J316" i="1"/>
  <c r="J187" i="1"/>
  <c r="J77" i="1"/>
  <c r="J272" i="1"/>
  <c r="J69" i="1"/>
  <c r="J296" i="1"/>
  <c r="J745" i="1"/>
  <c r="J170" i="1"/>
  <c r="J62" i="1"/>
  <c r="J166" i="1"/>
  <c r="J848" i="1"/>
  <c r="J147" i="1"/>
  <c r="J158" i="1"/>
  <c r="J63" i="1"/>
  <c r="J1034" i="1"/>
  <c r="J365" i="1"/>
  <c r="J157" i="1"/>
  <c r="J120" i="1"/>
  <c r="J161" i="1"/>
  <c r="J48" i="1"/>
  <c r="J230" i="1"/>
  <c r="J1160" i="1"/>
  <c r="J250" i="1"/>
  <c r="J162" i="1"/>
  <c r="J957" i="1"/>
  <c r="J209" i="1"/>
  <c r="J546" i="1"/>
  <c r="J106" i="1"/>
  <c r="J227" i="1"/>
  <c r="J401" i="1"/>
  <c r="J213" i="1"/>
  <c r="J1294" i="1"/>
  <c r="J1336" i="1"/>
  <c r="J154" i="1"/>
  <c r="J529" i="1"/>
  <c r="J133" i="1"/>
  <c r="J36" i="1"/>
  <c r="J2158" i="1"/>
  <c r="J622" i="1"/>
  <c r="J612" i="1"/>
  <c r="J3956" i="1"/>
  <c r="J429" i="1"/>
  <c r="J466" i="1"/>
  <c r="J3360" i="1"/>
  <c r="J467" i="1"/>
  <c r="J7586" i="1"/>
  <c r="J586" i="1"/>
  <c r="J6594" i="1"/>
  <c r="J633" i="1"/>
  <c r="J9105" i="1"/>
  <c r="J685" i="1"/>
  <c r="J3146" i="1"/>
  <c r="J11754" i="1"/>
  <c r="J10978" i="1"/>
  <c r="J10979" i="1"/>
  <c r="J10075" i="1"/>
  <c r="J12134" i="1"/>
  <c r="J10980" i="1"/>
  <c r="J9805" i="1"/>
  <c r="J11755" i="1"/>
  <c r="J7226" i="1"/>
  <c r="J9106" i="1"/>
  <c r="J7227" i="1"/>
  <c r="J11756" i="1"/>
  <c r="J10626" i="1"/>
  <c r="J9107" i="1"/>
  <c r="J10981" i="1"/>
  <c r="J12135" i="1"/>
  <c r="J10982" i="1"/>
  <c r="J12136" i="1"/>
  <c r="J12137" i="1"/>
  <c r="J12138" i="1"/>
  <c r="J10983" i="1"/>
  <c r="J11406" i="1"/>
  <c r="J6497" i="1"/>
  <c r="J6180" i="1"/>
  <c r="J5405" i="1"/>
  <c r="J4699" i="1"/>
  <c r="J7880" i="1"/>
  <c r="J6181" i="1"/>
  <c r="J6804" i="1"/>
  <c r="J12467" i="1"/>
  <c r="J8911" i="1"/>
  <c r="J6498" i="1"/>
  <c r="J10404" i="1"/>
  <c r="J4558" i="1"/>
  <c r="J8183" i="1"/>
  <c r="J3500" i="1"/>
  <c r="J6413" i="1"/>
  <c r="J4664" i="1"/>
  <c r="J5355" i="1"/>
  <c r="J10984" i="1"/>
  <c r="J6725" i="1"/>
  <c r="J4535" i="1"/>
  <c r="J13796" i="1"/>
  <c r="J13797" i="1"/>
  <c r="J13798" i="1"/>
  <c r="J13799" i="1"/>
  <c r="J13800" i="1"/>
  <c r="J13801" i="1"/>
  <c r="J13802" i="1"/>
  <c r="J13803" i="1"/>
  <c r="J10405" i="1"/>
  <c r="J11407" i="1"/>
  <c r="J10406" i="1"/>
  <c r="J11408" i="1"/>
  <c r="J8912" i="1"/>
  <c r="J11409" i="1"/>
  <c r="J9806" i="1"/>
  <c r="J7228" i="1"/>
  <c r="J6293" i="1"/>
  <c r="J8538" i="1"/>
  <c r="J9807" i="1"/>
  <c r="J9108" i="1"/>
  <c r="J6902" i="1"/>
  <c r="J6595" i="1"/>
  <c r="J8020" i="1"/>
  <c r="J11757" i="1"/>
  <c r="J9109" i="1"/>
  <c r="J12790" i="1"/>
  <c r="J11758" i="1"/>
  <c r="J9110" i="1"/>
  <c r="J9362" i="1"/>
  <c r="J5356" i="1"/>
  <c r="J3381" i="1"/>
  <c r="J4536" i="1"/>
  <c r="J4826" i="1"/>
  <c r="J3806" i="1"/>
  <c r="J4827" i="1"/>
  <c r="J4828" i="1"/>
  <c r="J8732" i="1"/>
  <c r="J3501" i="1"/>
  <c r="J5603" i="1"/>
  <c r="J7743" i="1"/>
  <c r="J6726" i="1"/>
  <c r="J3990" i="1"/>
  <c r="J2892" i="1"/>
  <c r="J2935" i="1"/>
  <c r="J5357" i="1"/>
  <c r="J2060" i="1"/>
  <c r="J2533" i="1"/>
  <c r="J8184" i="1"/>
  <c r="J1941" i="1"/>
  <c r="J2061" i="1"/>
  <c r="J1103" i="1"/>
  <c r="J1929" i="1"/>
  <c r="J6727" i="1"/>
  <c r="J866" i="1"/>
  <c r="J8733" i="1"/>
  <c r="J2335" i="1"/>
  <c r="J1016" i="1"/>
  <c r="J1980" i="1"/>
  <c r="J8734" i="1"/>
  <c r="J1810" i="1"/>
  <c r="J1422" i="1"/>
  <c r="J1849" i="1"/>
  <c r="J1930" i="1"/>
  <c r="J10985" i="1"/>
  <c r="J1166" i="1"/>
  <c r="J2936" i="1"/>
  <c r="J8185" i="1"/>
  <c r="J758" i="1"/>
  <c r="J1641" i="1"/>
  <c r="J3653" i="1"/>
  <c r="J10986" i="1"/>
  <c r="J8186" i="1"/>
  <c r="J4537" i="1"/>
  <c r="J10076" i="1"/>
  <c r="J5146" i="1"/>
  <c r="J10987" i="1"/>
  <c r="J9363" i="1"/>
  <c r="J5775" i="1"/>
  <c r="J6294" i="1"/>
  <c r="J10627" i="1"/>
  <c r="J3867" i="1"/>
  <c r="J3361" i="1"/>
  <c r="J2299" i="1"/>
  <c r="J11759" i="1"/>
  <c r="J5501" i="1"/>
  <c r="J2032" i="1"/>
  <c r="J7229" i="1"/>
  <c r="J8021" i="1"/>
  <c r="J2474" i="1"/>
  <c r="J6596" i="1"/>
  <c r="J2921" i="1"/>
  <c r="J3047" i="1"/>
  <c r="J6903" i="1"/>
  <c r="J4914" i="1"/>
  <c r="J9111" i="1"/>
  <c r="J2033" i="1"/>
  <c r="J2840" i="1"/>
  <c r="J1838" i="1"/>
  <c r="J10628" i="1"/>
  <c r="J3775" i="1"/>
  <c r="J11760" i="1"/>
  <c r="J9112" i="1"/>
  <c r="J9808" i="1"/>
  <c r="J9809" i="1"/>
  <c r="J7587" i="1"/>
  <c r="J11761" i="1"/>
  <c r="J8539" i="1"/>
  <c r="J8022" i="1"/>
  <c r="J10629" i="1"/>
  <c r="J8540" i="1"/>
  <c r="J11762" i="1"/>
  <c r="J9113" i="1"/>
  <c r="J8541" i="1"/>
  <c r="J8023" i="1"/>
  <c r="J9810" i="1"/>
  <c r="J9811" i="1"/>
  <c r="J7588" i="1"/>
  <c r="J10077" i="1"/>
  <c r="J7360" i="1"/>
  <c r="J7024" i="1"/>
  <c r="J5854" i="1"/>
  <c r="J7361" i="1"/>
  <c r="J8187" i="1"/>
  <c r="J7362" i="1"/>
  <c r="J7025" i="1"/>
  <c r="J9114" i="1"/>
  <c r="J2922" i="1"/>
  <c r="J6597" i="1"/>
  <c r="J7230" i="1"/>
  <c r="J3614" i="1"/>
  <c r="J10630" i="1"/>
  <c r="J3478" i="1"/>
  <c r="J1697" i="1"/>
  <c r="J6295" i="1"/>
  <c r="J11763" i="1"/>
  <c r="J1400" i="1"/>
  <c r="J7231" i="1"/>
  <c r="J9812" i="1"/>
  <c r="J3250" i="1"/>
  <c r="J2993" i="1"/>
  <c r="J9115" i="1"/>
  <c r="J4915" i="1"/>
  <c r="J10631" i="1"/>
  <c r="J3479" i="1"/>
  <c r="J6296" i="1"/>
  <c r="J4381" i="1"/>
  <c r="J1959" i="1"/>
  <c r="J2740" i="1"/>
  <c r="J6297" i="1"/>
  <c r="J1665" i="1"/>
  <c r="J2159" i="1"/>
  <c r="J3362" i="1"/>
  <c r="J7589" i="1"/>
  <c r="J3957" i="1"/>
  <c r="J1183" i="1"/>
  <c r="J1632" i="1"/>
  <c r="J2439" i="1"/>
  <c r="J1429" i="1"/>
  <c r="J2475" i="1"/>
  <c r="J9813" i="1"/>
  <c r="J2554" i="1"/>
  <c r="J2010" i="1"/>
  <c r="J1905" i="1"/>
  <c r="J8542" i="1"/>
  <c r="J1666" i="1"/>
  <c r="J4487" i="1"/>
  <c r="J1856" i="1"/>
  <c r="J2268" i="1"/>
  <c r="J7232" i="1"/>
  <c r="J6298" i="1"/>
  <c r="J1924" i="1"/>
  <c r="J1303" i="1"/>
  <c r="J1937" i="1"/>
  <c r="J12139" i="1"/>
  <c r="J12140" i="1"/>
  <c r="J10988" i="1"/>
  <c r="J10078" i="1"/>
  <c r="J12791" i="1"/>
  <c r="J11764" i="1"/>
  <c r="J12792" i="1"/>
  <c r="J12793" i="1"/>
  <c r="J12794" i="1"/>
  <c r="J12795" i="1"/>
  <c r="J6728" i="1"/>
  <c r="J2276" i="1"/>
  <c r="J932" i="1"/>
  <c r="J2190" i="1"/>
  <c r="J188" i="1"/>
  <c r="J9364" i="1"/>
  <c r="J800" i="1"/>
  <c r="J2277" i="1"/>
  <c r="J12141" i="1"/>
  <c r="J105" i="1"/>
  <c r="J9365" i="1"/>
  <c r="J68" i="1"/>
  <c r="J3062" i="1"/>
  <c r="J9366" i="1"/>
  <c r="J83" i="1"/>
  <c r="J1126" i="1"/>
  <c r="J1764" i="1"/>
  <c r="J8188" i="1"/>
  <c r="J2278" i="1"/>
  <c r="J74" i="1"/>
  <c r="J9367" i="1"/>
  <c r="J12142" i="1"/>
  <c r="J109" i="1"/>
  <c r="J1548" i="1"/>
  <c r="J9368" i="1"/>
  <c r="J10079" i="1"/>
  <c r="J7363" i="1"/>
  <c r="J73" i="1"/>
  <c r="J1361" i="1"/>
  <c r="J7364" i="1"/>
  <c r="J76" i="1"/>
  <c r="J4300" i="1"/>
  <c r="J5855" i="1"/>
  <c r="J1965" i="1"/>
  <c r="J7365" i="1"/>
  <c r="J3991" i="1"/>
  <c r="J4087" i="1"/>
  <c r="J3502" i="1"/>
  <c r="J6414" i="1"/>
  <c r="J2893" i="1"/>
  <c r="J3444" i="1"/>
  <c r="J3992" i="1"/>
  <c r="J2636" i="1"/>
  <c r="J3899" i="1"/>
  <c r="J3382" i="1"/>
  <c r="J3383" i="1"/>
  <c r="J5604" i="1"/>
  <c r="J4301" i="1"/>
  <c r="J6415" i="1"/>
  <c r="J2703" i="1"/>
  <c r="J4428" i="1"/>
  <c r="J5147" i="1"/>
  <c r="J3211" i="1"/>
  <c r="J2812" i="1"/>
  <c r="J11765" i="1"/>
  <c r="J7233" i="1"/>
  <c r="J8024" i="1"/>
  <c r="J9116" i="1"/>
  <c r="J7590" i="1"/>
  <c r="J6598" i="1"/>
  <c r="J5266" i="1"/>
  <c r="J8543" i="1"/>
  <c r="J7591" i="1"/>
  <c r="J4488" i="1"/>
  <c r="J6416" i="1"/>
  <c r="J7744" i="1"/>
  <c r="J4088" i="1"/>
  <c r="J3726" i="1"/>
  <c r="J3503" i="1"/>
  <c r="J3654" i="1"/>
  <c r="J8735" i="1"/>
  <c r="J4829" i="1"/>
  <c r="J10989" i="1"/>
  <c r="J4665" i="1"/>
  <c r="J10990" i="1"/>
  <c r="J10080" i="1"/>
  <c r="J10991" i="1"/>
  <c r="J13445" i="1"/>
  <c r="J13542" i="1"/>
  <c r="J13543" i="1"/>
  <c r="J13708" i="1"/>
  <c r="J13709" i="1"/>
  <c r="J13710" i="1"/>
  <c r="J13711" i="1"/>
  <c r="J13712" i="1"/>
  <c r="J13713" i="1"/>
  <c r="J13714" i="1"/>
  <c r="J7881" i="1"/>
  <c r="J5019" i="1"/>
  <c r="J8913" i="1"/>
  <c r="J7113" i="1"/>
  <c r="J6805" i="1"/>
  <c r="J12468" i="1"/>
  <c r="J10407" i="1"/>
  <c r="J7114" i="1"/>
  <c r="J10408" i="1"/>
  <c r="J4261" i="1"/>
  <c r="J4155" i="1"/>
  <c r="J4761" i="1"/>
  <c r="J4052" i="1"/>
  <c r="J4489" i="1"/>
  <c r="J2841" i="1"/>
  <c r="J1469" i="1"/>
  <c r="J8544" i="1"/>
  <c r="J8545" i="1"/>
  <c r="J13804" i="1"/>
  <c r="J13805" i="1"/>
  <c r="J13131" i="1"/>
  <c r="J13403" i="1"/>
  <c r="J13206" i="1"/>
  <c r="J13806" i="1"/>
  <c r="J13807" i="1"/>
  <c r="J13460" i="1"/>
  <c r="J13560" i="1"/>
  <c r="J13461" i="1"/>
  <c r="J13808" i="1"/>
  <c r="J13462" i="1"/>
  <c r="J13561" i="1"/>
  <c r="J2508" i="1"/>
  <c r="J3900" i="1"/>
  <c r="J2279" i="1"/>
  <c r="J2667" i="1"/>
  <c r="J2704" i="1"/>
  <c r="J3212" i="1"/>
  <c r="J3807" i="1"/>
  <c r="J4193" i="1"/>
  <c r="J10992" i="1"/>
  <c r="J10993" i="1"/>
  <c r="J10994" i="1"/>
  <c r="J9369" i="1"/>
  <c r="J9370" i="1"/>
  <c r="J10995" i="1"/>
  <c r="J10996" i="1"/>
  <c r="J8189" i="1"/>
  <c r="J10081" i="1"/>
  <c r="J10632" i="1"/>
  <c r="J9117" i="1"/>
  <c r="J11766" i="1"/>
  <c r="J10633" i="1"/>
  <c r="J8546" i="1"/>
  <c r="J11767" i="1"/>
  <c r="J11768" i="1"/>
  <c r="J12143" i="1"/>
  <c r="J10997" i="1"/>
  <c r="J9371" i="1"/>
  <c r="J9372" i="1"/>
  <c r="J6119" i="1"/>
  <c r="J10998" i="1"/>
  <c r="J4830" i="1"/>
  <c r="J3320" i="1"/>
  <c r="J10082" i="1"/>
  <c r="J10999" i="1"/>
  <c r="J5856" i="1"/>
  <c r="J10083" i="1"/>
  <c r="J4194" i="1"/>
  <c r="J7745" i="1"/>
  <c r="J7366" i="1"/>
  <c r="J12144" i="1"/>
  <c r="J8190" i="1"/>
  <c r="J5148" i="1"/>
  <c r="J9373" i="1"/>
  <c r="J6120" i="1"/>
  <c r="J5358" i="1"/>
  <c r="J7367" i="1"/>
  <c r="J4831" i="1"/>
  <c r="J7746" i="1"/>
  <c r="J5359" i="1"/>
  <c r="J7368" i="1"/>
  <c r="J9374" i="1"/>
  <c r="J7369" i="1"/>
  <c r="J8191" i="1"/>
  <c r="J8025" i="1"/>
  <c r="J4156" i="1"/>
  <c r="J4053" i="1"/>
  <c r="J5072" i="1"/>
  <c r="J4762" i="1"/>
  <c r="J4608" i="1"/>
  <c r="J4490" i="1"/>
  <c r="J5776" i="1"/>
  <c r="J5502" i="1"/>
  <c r="J4916" i="1"/>
  <c r="J6025" i="1"/>
  <c r="J3698" i="1"/>
  <c r="J3776" i="1"/>
  <c r="J6599" i="1"/>
  <c r="J3421" i="1"/>
  <c r="J3480" i="1"/>
  <c r="J6904" i="1"/>
  <c r="J3777" i="1"/>
  <c r="J5073" i="1"/>
  <c r="J4157" i="1"/>
  <c r="J12469" i="1"/>
  <c r="J11410" i="1"/>
  <c r="J10409" i="1"/>
  <c r="J10410" i="1"/>
  <c r="J12470" i="1"/>
  <c r="J11000" i="1"/>
  <c r="J11001" i="1"/>
  <c r="J6121" i="1"/>
  <c r="J5149" i="1"/>
  <c r="J9375" i="1"/>
  <c r="J5605" i="1"/>
  <c r="J11002" i="1"/>
  <c r="J7370" i="1"/>
  <c r="J5606" i="1"/>
  <c r="J5150" i="1"/>
  <c r="J9376" i="1"/>
  <c r="J6417" i="1"/>
  <c r="J10084" i="1"/>
  <c r="J8192" i="1"/>
  <c r="J12145" i="1"/>
  <c r="J12146" i="1"/>
  <c r="J8736" i="1"/>
  <c r="J10085" i="1"/>
  <c r="J12147" i="1"/>
  <c r="J11003" i="1"/>
  <c r="J13487" i="1"/>
  <c r="J13416" i="1"/>
  <c r="J13599" i="1"/>
  <c r="J13213" i="1"/>
  <c r="J13488" i="1"/>
  <c r="J13600" i="1"/>
  <c r="J4302" i="1"/>
  <c r="J3993" i="1"/>
  <c r="J4089" i="1"/>
  <c r="J2002" i="1"/>
  <c r="J2599" i="1"/>
  <c r="J4983" i="1"/>
  <c r="J3808" i="1"/>
  <c r="J2231" i="1"/>
  <c r="J3994" i="1"/>
  <c r="J2760" i="1"/>
  <c r="J6729" i="1"/>
  <c r="J1942" i="1"/>
  <c r="J2761" i="1"/>
  <c r="J5857" i="1"/>
  <c r="J2077" i="1"/>
  <c r="J4303" i="1"/>
  <c r="J2792" i="1"/>
  <c r="J10634" i="1"/>
  <c r="J1651" i="1"/>
  <c r="J7592" i="1"/>
  <c r="J997" i="1"/>
  <c r="J7234" i="1"/>
  <c r="J8547" i="1"/>
  <c r="J1514" i="1"/>
  <c r="J7593" i="1"/>
  <c r="J1228" i="1"/>
  <c r="J873" i="1"/>
  <c r="J8548" i="1"/>
  <c r="J8026" i="1"/>
  <c r="J1619" i="1"/>
  <c r="J3363" i="1"/>
  <c r="J1938" i="1"/>
  <c r="J3958" i="1"/>
  <c r="J4832" i="1"/>
  <c r="J4538" i="1"/>
  <c r="J3112" i="1"/>
  <c r="J2856" i="1"/>
  <c r="J2813" i="1"/>
  <c r="J3213" i="1"/>
  <c r="J3564" i="1"/>
  <c r="J6418" i="1"/>
  <c r="J3809" i="1"/>
  <c r="J4666" i="1"/>
  <c r="J1104" i="1"/>
  <c r="J8737" i="1"/>
  <c r="J1188" i="1"/>
  <c r="J11004" i="1"/>
  <c r="J11005" i="1"/>
  <c r="J1281" i="1"/>
  <c r="J9377" i="1"/>
  <c r="J814" i="1"/>
  <c r="J7747" i="1"/>
  <c r="J1068" i="1"/>
  <c r="J1950" i="1"/>
  <c r="J1659" i="1"/>
  <c r="J11006" i="1"/>
  <c r="J1436" i="1"/>
  <c r="J10411" i="1"/>
  <c r="J9615" i="1"/>
  <c r="J7483" i="1"/>
  <c r="J5917" i="1"/>
  <c r="J11411" i="1"/>
  <c r="J5918" i="1"/>
  <c r="J7882" i="1"/>
  <c r="J8375" i="1"/>
  <c r="J8914" i="1"/>
  <c r="J7883" i="1"/>
  <c r="J2490" i="1"/>
  <c r="J7115" i="1"/>
  <c r="J5666" i="1"/>
  <c r="J2604" i="1"/>
  <c r="J8376" i="1"/>
  <c r="J8915" i="1"/>
  <c r="J5667" i="1"/>
  <c r="J4559" i="1"/>
  <c r="J6806" i="1"/>
  <c r="J5668" i="1"/>
  <c r="J3022" i="1"/>
  <c r="J3023" i="1"/>
  <c r="J7116" i="1"/>
  <c r="J3914" i="1"/>
  <c r="J5406" i="1"/>
  <c r="J3279" i="1"/>
  <c r="J2540" i="1"/>
  <c r="J5407" i="1"/>
  <c r="J1931" i="1"/>
  <c r="J5669" i="1"/>
  <c r="J5919" i="1"/>
  <c r="J2768" i="1"/>
  <c r="J3395" i="1"/>
  <c r="J8916" i="1"/>
  <c r="J5920" i="1"/>
  <c r="J11769" i="1"/>
  <c r="J5267" i="1"/>
  <c r="J6299" i="1"/>
  <c r="J6600" i="1"/>
  <c r="J8027" i="1"/>
  <c r="J8549" i="1"/>
  <c r="J5503" i="1"/>
  <c r="J9814" i="1"/>
  <c r="J6300" i="1"/>
  <c r="J5504" i="1"/>
  <c r="J7594" i="1"/>
  <c r="J3868" i="1"/>
  <c r="J7235" i="1"/>
  <c r="J5268" i="1"/>
  <c r="J7748" i="1"/>
  <c r="J7026" i="1"/>
  <c r="J8738" i="1"/>
  <c r="J6730" i="1"/>
  <c r="J8193" i="1"/>
  <c r="J7027" i="1"/>
  <c r="J5360" i="1"/>
  <c r="J4984" i="1"/>
  <c r="J6419" i="1"/>
  <c r="J7749" i="1"/>
  <c r="J7371" i="1"/>
  <c r="J5607" i="1"/>
  <c r="J11007" i="1"/>
  <c r="J8739" i="1"/>
  <c r="J9378" i="1"/>
  <c r="J3727" i="1"/>
  <c r="J10412" i="1"/>
  <c r="J10413" i="1"/>
  <c r="J10414" i="1"/>
  <c r="J7884" i="1"/>
  <c r="J9616" i="1"/>
  <c r="J7484" i="1"/>
  <c r="J10415" i="1"/>
  <c r="J11412" i="1"/>
  <c r="J8377" i="1"/>
  <c r="J9815" i="1"/>
  <c r="J8550" i="1"/>
  <c r="J6026" i="1"/>
  <c r="J8028" i="1"/>
  <c r="J6027" i="1"/>
  <c r="J8551" i="1"/>
  <c r="J12796" i="1"/>
  <c r="J9816" i="1"/>
  <c r="J11770" i="1"/>
  <c r="J3778" i="1"/>
  <c r="J11771" i="1"/>
  <c r="J9118" i="1"/>
  <c r="J11772" i="1"/>
  <c r="J5269" i="1"/>
  <c r="J5505" i="1"/>
  <c r="J4158" i="1"/>
  <c r="J10635" i="1"/>
  <c r="J10636" i="1"/>
  <c r="J8552" i="1"/>
  <c r="J5151" i="1"/>
  <c r="J6731" i="1"/>
  <c r="J5608" i="1"/>
  <c r="J7372" i="1"/>
  <c r="J8194" i="1"/>
  <c r="J7373" i="1"/>
  <c r="J9379" i="1"/>
  <c r="J3995" i="1"/>
  <c r="J4304" i="1"/>
  <c r="J9380" i="1"/>
  <c r="J11008" i="1"/>
  <c r="J6122" i="1"/>
  <c r="J6420" i="1"/>
  <c r="J10086" i="1"/>
  <c r="J3728" i="1"/>
  <c r="J10087" i="1"/>
  <c r="J4090" i="1"/>
  <c r="J2668" i="1"/>
  <c r="J3113" i="1"/>
  <c r="J7750" i="1"/>
  <c r="J3265" i="1"/>
  <c r="J3114" i="1"/>
  <c r="J5361" i="1"/>
  <c r="J2669" i="1"/>
  <c r="J3655" i="1"/>
  <c r="J12148" i="1"/>
  <c r="J3565" i="1"/>
  <c r="J9381" i="1"/>
  <c r="J11413" i="1"/>
  <c r="J11414" i="1"/>
  <c r="J2940" i="1"/>
  <c r="J4860" i="1"/>
  <c r="J8917" i="1"/>
  <c r="J4328" i="1"/>
  <c r="J5670" i="1"/>
  <c r="J10416" i="1"/>
  <c r="J10417" i="1"/>
  <c r="J3513" i="1"/>
  <c r="J7485" i="1"/>
  <c r="J11415" i="1"/>
  <c r="J9617" i="1"/>
  <c r="J7885" i="1"/>
  <c r="J11416" i="1"/>
  <c r="J10418" i="1"/>
  <c r="J5671" i="1"/>
  <c r="J12797" i="1"/>
  <c r="J6301" i="1"/>
  <c r="J8029" i="1"/>
  <c r="J10637" i="1"/>
  <c r="J6601" i="1"/>
  <c r="J6905" i="1"/>
  <c r="J9119" i="1"/>
  <c r="J10638" i="1"/>
  <c r="J10639" i="1"/>
  <c r="J12149" i="1"/>
  <c r="J10088" i="1"/>
  <c r="J11009" i="1"/>
  <c r="J11010" i="1"/>
  <c r="J11011" i="1"/>
  <c r="J4262" i="1"/>
  <c r="J1208" i="1"/>
  <c r="J6602" i="1"/>
  <c r="J584" i="1"/>
  <c r="J5777" i="1"/>
  <c r="J389" i="1"/>
  <c r="J5506" i="1"/>
  <c r="J331" i="1"/>
  <c r="J5507" i="1"/>
  <c r="J6302" i="1"/>
  <c r="J2201" i="1"/>
  <c r="J483" i="1"/>
  <c r="J6303" i="1"/>
  <c r="J469" i="1"/>
  <c r="J5778" i="1"/>
  <c r="J385" i="1"/>
  <c r="J2269" i="1"/>
  <c r="J1906" i="1"/>
  <c r="J3364" i="1"/>
  <c r="J7236" i="1"/>
  <c r="J338" i="1"/>
  <c r="J2358" i="1"/>
  <c r="J12471" i="1"/>
  <c r="J4861" i="1"/>
  <c r="J2343" i="1"/>
  <c r="J4862" i="1"/>
  <c r="J4700" i="1"/>
  <c r="J1339" i="1"/>
  <c r="J2517" i="1"/>
  <c r="J4329" i="1"/>
  <c r="J2941" i="1"/>
  <c r="J2048" i="1"/>
  <c r="J3831" i="1"/>
  <c r="J5408" i="1"/>
  <c r="J2020" i="1"/>
  <c r="J3832" i="1"/>
  <c r="J1768" i="1"/>
  <c r="J1986" i="1"/>
  <c r="J6182" i="1"/>
  <c r="J1793" i="1"/>
  <c r="J6807" i="1"/>
  <c r="J3321" i="1"/>
  <c r="J3322" i="1"/>
  <c r="J4195" i="1"/>
  <c r="J3566" i="1"/>
  <c r="J7028" i="1"/>
  <c r="J8740" i="1"/>
  <c r="J5858" i="1"/>
  <c r="J3384" i="1"/>
  <c r="J9817" i="1"/>
  <c r="J5270" i="1"/>
  <c r="J5508" i="1"/>
  <c r="J4763" i="1"/>
  <c r="J5074" i="1"/>
  <c r="J4764" i="1"/>
  <c r="J4609" i="1"/>
  <c r="J8030" i="1"/>
  <c r="J8031" i="1"/>
  <c r="J5075" i="1"/>
  <c r="J9818" i="1"/>
  <c r="J9120" i="1"/>
  <c r="J2695" i="1"/>
  <c r="J3779" i="1"/>
  <c r="J3091" i="1"/>
  <c r="J2555" i="1"/>
  <c r="J5271" i="1"/>
  <c r="J2651" i="1"/>
  <c r="J3251" i="1"/>
  <c r="J4610" i="1"/>
  <c r="J2393" i="1"/>
  <c r="J3699" i="1"/>
  <c r="J4765" i="1"/>
  <c r="J3780" i="1"/>
  <c r="J2556" i="1"/>
  <c r="J4611" i="1"/>
  <c r="J7595" i="1"/>
  <c r="J2696" i="1"/>
  <c r="J3781" i="1"/>
  <c r="J4917" i="1"/>
  <c r="J11773" i="1"/>
  <c r="J5509" i="1"/>
  <c r="J3092" i="1"/>
  <c r="J9819" i="1"/>
  <c r="J11774" i="1"/>
  <c r="J5362" i="1"/>
  <c r="J3445" i="1"/>
  <c r="J5859" i="1"/>
  <c r="J2127" i="1"/>
  <c r="J1139" i="1"/>
  <c r="J8195" i="1"/>
  <c r="J1337" i="1"/>
  <c r="J1866" i="1"/>
  <c r="J1348" i="1"/>
  <c r="J1322" i="1"/>
  <c r="J1437" i="1"/>
  <c r="J1704" i="1"/>
  <c r="J7751" i="1"/>
  <c r="J1461" i="1"/>
  <c r="J7029" i="1"/>
  <c r="J1269" i="1"/>
  <c r="J1462" i="1"/>
  <c r="J3385" i="1"/>
  <c r="J4429" i="1"/>
  <c r="J675" i="1"/>
  <c r="J4430" i="1"/>
  <c r="J1587" i="1"/>
  <c r="J1867" i="1"/>
  <c r="J2600" i="1"/>
  <c r="J1048" i="1"/>
  <c r="J2256" i="1"/>
  <c r="J2280" i="1"/>
  <c r="J4539" i="1"/>
  <c r="J1549" i="1"/>
  <c r="J958" i="1"/>
  <c r="J11417" i="1"/>
  <c r="J12472" i="1"/>
  <c r="J13463" i="1"/>
  <c r="J13464" i="1"/>
  <c r="J13809" i="1"/>
  <c r="J13810" i="1"/>
  <c r="J7596" i="1"/>
  <c r="J9121" i="1"/>
  <c r="J8032" i="1"/>
  <c r="J9820" i="1"/>
  <c r="J9821" i="1"/>
  <c r="J10640" i="1"/>
  <c r="J9822" i="1"/>
  <c r="J11418" i="1"/>
  <c r="J9618" i="1"/>
  <c r="J12473" i="1"/>
  <c r="J11419" i="1"/>
  <c r="J12474" i="1"/>
  <c r="J12475" i="1"/>
  <c r="J9382" i="1"/>
  <c r="J9383" i="1"/>
  <c r="J8196" i="1"/>
  <c r="J10089" i="1"/>
  <c r="J3810" i="1"/>
  <c r="J5363" i="1"/>
  <c r="J3567" i="1"/>
  <c r="J11012" i="1"/>
  <c r="J4431" i="1"/>
  <c r="J11013" i="1"/>
  <c r="J8741" i="1"/>
  <c r="J9384" i="1"/>
  <c r="J6732" i="1"/>
  <c r="J6123" i="1"/>
  <c r="J4196" i="1"/>
  <c r="J6733" i="1"/>
  <c r="J8197" i="1"/>
  <c r="J12150" i="1"/>
  <c r="J11014" i="1"/>
  <c r="J8198" i="1"/>
  <c r="J12151" i="1"/>
  <c r="J12152" i="1"/>
  <c r="J12153" i="1"/>
  <c r="J5152" i="1"/>
  <c r="J11015" i="1"/>
  <c r="J3266" i="1"/>
  <c r="J11016" i="1"/>
  <c r="J9385" i="1"/>
  <c r="J9386" i="1"/>
  <c r="J12154" i="1"/>
  <c r="J12155" i="1"/>
  <c r="J11017" i="1"/>
  <c r="J11018" i="1"/>
  <c r="J7117" i="1"/>
  <c r="J11420" i="1"/>
  <c r="J7118" i="1"/>
  <c r="J5921" i="1"/>
  <c r="J5409" i="1"/>
  <c r="J6499" i="1"/>
  <c r="J5922" i="1"/>
  <c r="J10419" i="1"/>
  <c r="J7119" i="1"/>
  <c r="J9619" i="1"/>
  <c r="J6183" i="1"/>
  <c r="J9620" i="1"/>
  <c r="J8378" i="1"/>
  <c r="J5184" i="1"/>
  <c r="J4443" i="1"/>
  <c r="J7120" i="1"/>
  <c r="J6184" i="1"/>
  <c r="J4330" i="1"/>
  <c r="J4444" i="1"/>
  <c r="J4560" i="1"/>
  <c r="J11421" i="1"/>
  <c r="J5672" i="1"/>
  <c r="J8918" i="1"/>
  <c r="J6500" i="1"/>
  <c r="J4445" i="1"/>
  <c r="J6185" i="1"/>
  <c r="J5923" i="1"/>
  <c r="J5673" i="1"/>
  <c r="J5924" i="1"/>
  <c r="J6808" i="1"/>
  <c r="J7486" i="1"/>
  <c r="J4701" i="1"/>
  <c r="J6809" i="1"/>
  <c r="J5674" i="1"/>
  <c r="J4446" i="1"/>
  <c r="J4702" i="1"/>
  <c r="J6186" i="1"/>
  <c r="J8553" i="1"/>
  <c r="J7237" i="1"/>
  <c r="J8554" i="1"/>
  <c r="J2586" i="1"/>
  <c r="J3481" i="1"/>
  <c r="J11019" i="1"/>
  <c r="J7752" i="1"/>
  <c r="J11422" i="1"/>
  <c r="J12156" i="1"/>
  <c r="J12157" i="1"/>
  <c r="J12158" i="1"/>
  <c r="J12159" i="1"/>
  <c r="J11020" i="1"/>
  <c r="J12160" i="1"/>
  <c r="J11021" i="1"/>
  <c r="J10090" i="1"/>
  <c r="J3656" i="1"/>
  <c r="J1423" i="1"/>
  <c r="J7374" i="1"/>
  <c r="J4305" i="1"/>
  <c r="J1025" i="1"/>
  <c r="J2534" i="1"/>
  <c r="J3811" i="1"/>
  <c r="J2149" i="1"/>
  <c r="J4985" i="1"/>
  <c r="J1765" i="1"/>
  <c r="J6124" i="1"/>
  <c r="J2209" i="1"/>
  <c r="J2150" i="1"/>
  <c r="J4667" i="1"/>
  <c r="J1598" i="1"/>
  <c r="J5153" i="1"/>
  <c r="J3214" i="1"/>
  <c r="J1788" i="1"/>
  <c r="J2151" i="1"/>
  <c r="J5609" i="1"/>
  <c r="J11775" i="1"/>
  <c r="J9823" i="1"/>
  <c r="J9122" i="1"/>
  <c r="J9123" i="1"/>
  <c r="J9824" i="1"/>
  <c r="J9825" i="1"/>
  <c r="J9124" i="1"/>
  <c r="J9826" i="1"/>
  <c r="J8033" i="1"/>
  <c r="J11776" i="1"/>
  <c r="J12798" i="1"/>
  <c r="J7597" i="1"/>
  <c r="J10641" i="1"/>
  <c r="J12799" i="1"/>
  <c r="J12800" i="1"/>
  <c r="J9827" i="1"/>
  <c r="J9828" i="1"/>
  <c r="J13601" i="1"/>
  <c r="J13602" i="1"/>
  <c r="J13489" i="1"/>
  <c r="J13417" i="1"/>
  <c r="J9387" i="1"/>
  <c r="J5860" i="1"/>
  <c r="J7753" i="1"/>
  <c r="J6125" i="1"/>
  <c r="J8742" i="1"/>
  <c r="J4833" i="1"/>
  <c r="J9388" i="1"/>
  <c r="J3996" i="1"/>
  <c r="J5364" i="1"/>
  <c r="J6734" i="1"/>
  <c r="J6126" i="1"/>
  <c r="J5365" i="1"/>
  <c r="J4540" i="1"/>
  <c r="J7754" i="1"/>
  <c r="J3812" i="1"/>
  <c r="J7030" i="1"/>
  <c r="J5154" i="1"/>
  <c r="J4091" i="1"/>
  <c r="J12161" i="1"/>
  <c r="J4197" i="1"/>
  <c r="J11022" i="1"/>
  <c r="J4198" i="1"/>
  <c r="J3446" i="1"/>
  <c r="J7031" i="1"/>
  <c r="J8199" i="1"/>
  <c r="J6421" i="1"/>
  <c r="J5366" i="1"/>
  <c r="J6422" i="1"/>
  <c r="J3997" i="1"/>
  <c r="J5610" i="1"/>
  <c r="J3729" i="1"/>
  <c r="J2894" i="1"/>
  <c r="J3657" i="1"/>
  <c r="J3386" i="1"/>
  <c r="J5155" i="1"/>
  <c r="J2257" i="1"/>
  <c r="J5861" i="1"/>
  <c r="J3813" i="1"/>
  <c r="J4986" i="1"/>
  <c r="J4668" i="1"/>
  <c r="J3814" i="1"/>
  <c r="J4834" i="1"/>
  <c r="J2670" i="1"/>
  <c r="J5862" i="1"/>
  <c r="J7598" i="1"/>
  <c r="J3550" i="1"/>
  <c r="J7599" i="1"/>
  <c r="J6603" i="1"/>
  <c r="J4382" i="1"/>
  <c r="J3422" i="1"/>
  <c r="J8555" i="1"/>
  <c r="J3869" i="1"/>
  <c r="J9125" i="1"/>
  <c r="J10642" i="1"/>
  <c r="J3048" i="1"/>
  <c r="J4263" i="1"/>
  <c r="J8034" i="1"/>
  <c r="J8035" i="1"/>
  <c r="J4918" i="1"/>
  <c r="J9829" i="1"/>
  <c r="J3782" i="1"/>
  <c r="J8919" i="1"/>
  <c r="J7886" i="1"/>
  <c r="J4224" i="1"/>
  <c r="J6187" i="1"/>
  <c r="J7887" i="1"/>
  <c r="J5020" i="1"/>
  <c r="J5925" i="1"/>
  <c r="J5021" i="1"/>
  <c r="J9621" i="1"/>
  <c r="J7487" i="1"/>
  <c r="J9622" i="1"/>
  <c r="J7488" i="1"/>
  <c r="J6501" i="1"/>
  <c r="J5675" i="1"/>
  <c r="J11777" i="1"/>
  <c r="J10643" i="1"/>
  <c r="J10644" i="1"/>
  <c r="J11778" i="1"/>
  <c r="J11779" i="1"/>
  <c r="J7755" i="1"/>
  <c r="J4306" i="1"/>
  <c r="J5863" i="1"/>
  <c r="J5367" i="1"/>
  <c r="J4307" i="1"/>
  <c r="J4987" i="1"/>
  <c r="J4199" i="1"/>
  <c r="J4988" i="1"/>
  <c r="J4669" i="1"/>
  <c r="J5156" i="1"/>
  <c r="J5611" i="1"/>
  <c r="J6127" i="1"/>
  <c r="J4835" i="1"/>
  <c r="J12162" i="1"/>
  <c r="J12163" i="1"/>
  <c r="J10091" i="1"/>
  <c r="J8743" i="1"/>
  <c r="J10092" i="1"/>
  <c r="J4836" i="1"/>
  <c r="J11023" i="1"/>
  <c r="J8744" i="1"/>
  <c r="J7756" i="1"/>
  <c r="J7757" i="1"/>
  <c r="J5157" i="1"/>
  <c r="J6735" i="1"/>
  <c r="J12164" i="1"/>
  <c r="J12165" i="1"/>
  <c r="J4989" i="1"/>
  <c r="J12166" i="1"/>
  <c r="J5864" i="1"/>
  <c r="J12167" i="1"/>
  <c r="J10093" i="1"/>
  <c r="J9389" i="1"/>
  <c r="J6423" i="1"/>
  <c r="J7375" i="1"/>
  <c r="J9390" i="1"/>
  <c r="J5865" i="1"/>
  <c r="J12168" i="1"/>
  <c r="J7600" i="1"/>
  <c r="J6906" i="1"/>
  <c r="J9126" i="1"/>
  <c r="J6304" i="1"/>
  <c r="J11780" i="1"/>
  <c r="J8036" i="1"/>
  <c r="J7238" i="1"/>
  <c r="J8037" i="1"/>
  <c r="J6907" i="1"/>
  <c r="J7601" i="1"/>
  <c r="J4612" i="1"/>
  <c r="J2557" i="1"/>
  <c r="J6028" i="1"/>
  <c r="J2500" i="1"/>
  <c r="J12801" i="1"/>
  <c r="J2270" i="1"/>
  <c r="J2328" i="1"/>
  <c r="J3551" i="1"/>
  <c r="J2394" i="1"/>
  <c r="J10645" i="1"/>
  <c r="J10646" i="1"/>
  <c r="J12802" i="1"/>
  <c r="J11781" i="1"/>
  <c r="J11782" i="1"/>
  <c r="J12803" i="1"/>
  <c r="J6502" i="1"/>
  <c r="J3577" i="1"/>
  <c r="J2942" i="1"/>
  <c r="J4108" i="1"/>
  <c r="J5926" i="1"/>
  <c r="J3514" i="1"/>
  <c r="J5927" i="1"/>
  <c r="J3833" i="1"/>
  <c r="J3915" i="1"/>
  <c r="J6503" i="1"/>
  <c r="J3578" i="1"/>
  <c r="J3335" i="1"/>
  <c r="J2958" i="1"/>
  <c r="J1947" i="1"/>
  <c r="J1652" i="1"/>
  <c r="J10647" i="1"/>
  <c r="J1288" i="1"/>
  <c r="J1163" i="1"/>
  <c r="J668" i="1"/>
  <c r="J339" i="1"/>
  <c r="J966" i="1"/>
  <c r="J1265" i="1"/>
  <c r="J695" i="1"/>
  <c r="J788" i="1"/>
  <c r="J1056" i="1"/>
  <c r="J8038" i="1"/>
  <c r="J1057" i="1"/>
  <c r="J392" i="1"/>
  <c r="J882" i="1"/>
  <c r="J236" i="1"/>
  <c r="J1515" i="1"/>
  <c r="J1184" i="1"/>
  <c r="J647" i="1"/>
  <c r="J8556" i="1"/>
  <c r="J702" i="1"/>
  <c r="J8039" i="1"/>
  <c r="J251" i="1"/>
  <c r="J1972" i="1"/>
  <c r="J641" i="1"/>
  <c r="J1633" i="1"/>
  <c r="J2097" i="1"/>
  <c r="J1445" i="1"/>
  <c r="J674" i="1"/>
  <c r="J1064" i="1"/>
  <c r="J2440" i="1"/>
  <c r="J1470" i="1"/>
  <c r="J1471" i="1"/>
  <c r="J8040" i="1"/>
  <c r="J486" i="1"/>
  <c r="J8920" i="1"/>
  <c r="J12476" i="1"/>
  <c r="J5410" i="1"/>
  <c r="J3669" i="1"/>
  <c r="J4013" i="1"/>
  <c r="J12477" i="1"/>
  <c r="J3834" i="1"/>
  <c r="J8921" i="1"/>
  <c r="J10420" i="1"/>
  <c r="J4014" i="1"/>
  <c r="J6504" i="1"/>
  <c r="J11423" i="1"/>
  <c r="J11424" i="1"/>
  <c r="J5185" i="1"/>
  <c r="J7888" i="1"/>
  <c r="J4015" i="1"/>
  <c r="J10648" i="1"/>
  <c r="J4613" i="1"/>
  <c r="J5779" i="1"/>
  <c r="J4919" i="1"/>
  <c r="J12804" i="1"/>
  <c r="J4920" i="1"/>
  <c r="J3482" i="1"/>
  <c r="J3783" i="1"/>
  <c r="J6604" i="1"/>
  <c r="J9127" i="1"/>
  <c r="J6029" i="1"/>
  <c r="J3870" i="1"/>
  <c r="J9128" i="1"/>
  <c r="J4159" i="1"/>
  <c r="J3280" i="1"/>
  <c r="J4863" i="1"/>
  <c r="J1506" i="1"/>
  <c r="J5022" i="1"/>
  <c r="J2261" i="1"/>
  <c r="J890" i="1"/>
  <c r="J2571" i="1"/>
  <c r="J6810" i="1"/>
  <c r="J4225" i="1"/>
  <c r="J1111" i="1"/>
  <c r="J2005" i="1"/>
  <c r="J942" i="1"/>
  <c r="J1521" i="1"/>
  <c r="J7889" i="1"/>
  <c r="J1001" i="1"/>
  <c r="J5928" i="1"/>
  <c r="J2172" i="1"/>
  <c r="J4703" i="1"/>
  <c r="J1026" i="1"/>
  <c r="J2173" i="1"/>
  <c r="J2421" i="1"/>
  <c r="J1027" i="1"/>
  <c r="J5411" i="1"/>
  <c r="J1261" i="1"/>
  <c r="J12478" i="1"/>
  <c r="J1017" i="1"/>
  <c r="J10421" i="1"/>
  <c r="J12479" i="1"/>
  <c r="J10422" i="1"/>
  <c r="J8922" i="1"/>
  <c r="J8923" i="1"/>
  <c r="J9623" i="1"/>
  <c r="J8379" i="1"/>
  <c r="J11425" i="1"/>
  <c r="J10423" i="1"/>
  <c r="J8380" i="1"/>
  <c r="J7602" i="1"/>
  <c r="J10649" i="1"/>
  <c r="J8557" i="1"/>
  <c r="J9830" i="1"/>
  <c r="J9129" i="1"/>
  <c r="J9831" i="1"/>
  <c r="J11783" i="1"/>
  <c r="J4766" i="1"/>
  <c r="J11024" i="1"/>
  <c r="J11025" i="1"/>
  <c r="J11026" i="1"/>
  <c r="J11027" i="1"/>
  <c r="J11028" i="1"/>
  <c r="J12169" i="1"/>
  <c r="J10094" i="1"/>
  <c r="J12480" i="1"/>
  <c r="J10424" i="1"/>
  <c r="J12481" i="1"/>
  <c r="J11426" i="1"/>
  <c r="J12482" i="1"/>
  <c r="J11427" i="1"/>
  <c r="J9391" i="1"/>
  <c r="J10095" i="1"/>
  <c r="J8745" i="1"/>
  <c r="J9392" i="1"/>
  <c r="J12805" i="1"/>
  <c r="J12806" i="1"/>
  <c r="J12807" i="1"/>
  <c r="J9832" i="1"/>
  <c r="J12808" i="1"/>
  <c r="J12809" i="1"/>
  <c r="J12170" i="1"/>
  <c r="J11029" i="1"/>
  <c r="J10096" i="1"/>
  <c r="J12171" i="1"/>
  <c r="J12172" i="1"/>
  <c r="J12173" i="1"/>
  <c r="J12174" i="1"/>
  <c r="J11030" i="1"/>
  <c r="J10097" i="1"/>
  <c r="J6128" i="1"/>
  <c r="J4541" i="1"/>
  <c r="J2450" i="1"/>
  <c r="J6424" i="1"/>
  <c r="J2152" i="1"/>
  <c r="J2937" i="1"/>
  <c r="J4308" i="1"/>
  <c r="J3658" i="1"/>
  <c r="J3659" i="1"/>
  <c r="J2128" i="1"/>
  <c r="J3011" i="1"/>
  <c r="J3267" i="1"/>
  <c r="J3012" i="1"/>
  <c r="J2062" i="1"/>
  <c r="J4432" i="1"/>
  <c r="J4990" i="1"/>
  <c r="J3504" i="1"/>
  <c r="J2705" i="1"/>
  <c r="J3268" i="1"/>
  <c r="J3013" i="1"/>
  <c r="J2706" i="1"/>
  <c r="J2566" i="1"/>
  <c r="J4200" i="1"/>
  <c r="J10650" i="1"/>
  <c r="J11784" i="1"/>
  <c r="J4054" i="1"/>
  <c r="J4264" i="1"/>
  <c r="J5076" i="1"/>
  <c r="J3784" i="1"/>
  <c r="J12810" i="1"/>
  <c r="J3700" i="1"/>
  <c r="J5780" i="1"/>
  <c r="J3483" i="1"/>
  <c r="J11785" i="1"/>
  <c r="J2842" i="1"/>
  <c r="J3701" i="1"/>
  <c r="J8041" i="1"/>
  <c r="J12811" i="1"/>
  <c r="J4921" i="1"/>
  <c r="J5510" i="1"/>
  <c r="J9130" i="1"/>
  <c r="J7239" i="1"/>
  <c r="J2793" i="1"/>
  <c r="J1653" i="1"/>
  <c r="J6908" i="1"/>
  <c r="J2139" i="1"/>
  <c r="J8558" i="1"/>
  <c r="J1620" i="1"/>
  <c r="J2923" i="1"/>
  <c r="J4767" i="1"/>
  <c r="J1993" i="1"/>
  <c r="J2359" i="1"/>
  <c r="J4922" i="1"/>
  <c r="J2271" i="1"/>
  <c r="J3785" i="1"/>
  <c r="J7240" i="1"/>
  <c r="J3365" i="1"/>
  <c r="J4923" i="1"/>
  <c r="J2360" i="1"/>
  <c r="J4265" i="1"/>
  <c r="J2794" i="1"/>
  <c r="J5272" i="1"/>
  <c r="J2219" i="1"/>
  <c r="J11031" i="1"/>
  <c r="J11032" i="1"/>
  <c r="J8200" i="1"/>
  <c r="J5866" i="1"/>
  <c r="J10098" i="1"/>
  <c r="J8201" i="1"/>
  <c r="J10099" i="1"/>
  <c r="J9393" i="1"/>
  <c r="J9394" i="1"/>
  <c r="J11428" i="1"/>
  <c r="J6811" i="1"/>
  <c r="J5186" i="1"/>
  <c r="J7489" i="1"/>
  <c r="J6188" i="1"/>
  <c r="J7890" i="1"/>
  <c r="J8381" i="1"/>
  <c r="J8382" i="1"/>
  <c r="J6812" i="1"/>
  <c r="J9624" i="1"/>
  <c r="J11033" i="1"/>
  <c r="J8202" i="1"/>
  <c r="J11034" i="1"/>
  <c r="J11035" i="1"/>
  <c r="J10100" i="1"/>
  <c r="J2616" i="1"/>
  <c r="J1634" i="1"/>
  <c r="J2843" i="1"/>
  <c r="J4491" i="1"/>
  <c r="J2272" i="1"/>
  <c r="J1526" i="1"/>
  <c r="J861" i="1"/>
  <c r="J2924" i="1"/>
  <c r="J2529" i="1"/>
  <c r="J1776" i="1"/>
  <c r="J11786" i="1"/>
  <c r="J978" i="1"/>
  <c r="J3423" i="1"/>
  <c r="J3366" i="1"/>
  <c r="J1839" i="1"/>
  <c r="J4160" i="1"/>
  <c r="J1817" i="1"/>
  <c r="J2361" i="1"/>
  <c r="J1560" i="1"/>
  <c r="J3049" i="1"/>
  <c r="J9395" i="1"/>
  <c r="J6736" i="1"/>
  <c r="J7758" i="1"/>
  <c r="J7376" i="1"/>
  <c r="J5867" i="1"/>
  <c r="J6129" i="1"/>
  <c r="J5868" i="1"/>
  <c r="J5612" i="1"/>
  <c r="J4991" i="1"/>
  <c r="J12812" i="1"/>
  <c r="J5511" i="1"/>
  <c r="J11787" i="1"/>
  <c r="J4266" i="1"/>
  <c r="J4161" i="1"/>
  <c r="J10651" i="1"/>
  <c r="J10652" i="1"/>
  <c r="J10653" i="1"/>
  <c r="J5781" i="1"/>
  <c r="J4768" i="1"/>
  <c r="J11788" i="1"/>
  <c r="J2395" i="1"/>
  <c r="J9131" i="1"/>
  <c r="J9132" i="1"/>
  <c r="J7241" i="1"/>
  <c r="J8042" i="1"/>
  <c r="J8043" i="1"/>
  <c r="J6305" i="1"/>
  <c r="J8044" i="1"/>
  <c r="J11789" i="1"/>
  <c r="J10654" i="1"/>
  <c r="J5512" i="1"/>
  <c r="J13811" i="1"/>
  <c r="J12175" i="1"/>
  <c r="J11036" i="1"/>
  <c r="J11037" i="1"/>
  <c r="J11038" i="1"/>
  <c r="J11039" i="1"/>
  <c r="J12176" i="1"/>
  <c r="J11040" i="1"/>
  <c r="J10101" i="1"/>
  <c r="J7759" i="1"/>
  <c r="J11041" i="1"/>
  <c r="J12177" i="1"/>
  <c r="J12178" i="1"/>
  <c r="J11790" i="1"/>
  <c r="J11791" i="1"/>
  <c r="J11792" i="1"/>
  <c r="J9833" i="1"/>
  <c r="J10655" i="1"/>
  <c r="J11793" i="1"/>
  <c r="J10656" i="1"/>
  <c r="J11794" i="1"/>
  <c r="J10657" i="1"/>
  <c r="J11042" i="1"/>
  <c r="J10102" i="1"/>
  <c r="J7377" i="1"/>
  <c r="J10103" i="1"/>
  <c r="J12179" i="1"/>
  <c r="J4092" i="1"/>
  <c r="J7032" i="1"/>
  <c r="J7760" i="1"/>
  <c r="J4992" i="1"/>
  <c r="J8203" i="1"/>
  <c r="J7761" i="1"/>
  <c r="J7378" i="1"/>
  <c r="J6737" i="1"/>
  <c r="J9396" i="1"/>
  <c r="J12180" i="1"/>
  <c r="J12813" i="1"/>
  <c r="J9834" i="1"/>
  <c r="J11795" i="1"/>
  <c r="J12814" i="1"/>
  <c r="J12815" i="1"/>
  <c r="J10658" i="1"/>
  <c r="J11796" i="1"/>
  <c r="J12816" i="1"/>
  <c r="J9835" i="1"/>
  <c r="J9133" i="1"/>
  <c r="J7603" i="1"/>
  <c r="J9134" i="1"/>
  <c r="J8045" i="1"/>
  <c r="J9135" i="1"/>
  <c r="J4614" i="1"/>
  <c r="J4383" i="1"/>
  <c r="J9836" i="1"/>
  <c r="J8559" i="1"/>
  <c r="J8560" i="1"/>
  <c r="J8046" i="1"/>
  <c r="J6030" i="1"/>
  <c r="J12817" i="1"/>
  <c r="J8047" i="1"/>
  <c r="J9625" i="1"/>
  <c r="J12483" i="1"/>
  <c r="J9626" i="1"/>
  <c r="J12484" i="1"/>
  <c r="J10425" i="1"/>
  <c r="J11429" i="1"/>
  <c r="J10426" i="1"/>
  <c r="J9627" i="1"/>
  <c r="J10427" i="1"/>
  <c r="J8383" i="1"/>
  <c r="J8924" i="1"/>
  <c r="J11430" i="1"/>
  <c r="J11431" i="1"/>
  <c r="J9628" i="1"/>
  <c r="J10428" i="1"/>
  <c r="J12485" i="1"/>
  <c r="J8925" i="1"/>
  <c r="J11432" i="1"/>
  <c r="J11043" i="1"/>
  <c r="J9397" i="1"/>
  <c r="J10104" i="1"/>
  <c r="J11044" i="1"/>
  <c r="J11045" i="1"/>
  <c r="J12181" i="1"/>
  <c r="J11046" i="1"/>
  <c r="J697" i="1"/>
  <c r="J2718" i="1"/>
  <c r="J1197" i="1"/>
  <c r="J637" i="1"/>
  <c r="J722" i="1"/>
  <c r="J323" i="1"/>
  <c r="J522" i="1"/>
  <c r="J781" i="1"/>
  <c r="J841" i="1"/>
  <c r="J608" i="1"/>
  <c r="J164" i="1"/>
  <c r="J220" i="1"/>
  <c r="J456" i="1"/>
  <c r="J676" i="1"/>
  <c r="J537" i="1"/>
  <c r="J244" i="1"/>
  <c r="J578" i="1"/>
  <c r="J293" i="1"/>
  <c r="J575" i="1"/>
  <c r="J471" i="1"/>
  <c r="J768" i="1"/>
  <c r="J437" i="1"/>
  <c r="J252" i="1"/>
  <c r="J532" i="1"/>
  <c r="J415" i="1"/>
  <c r="J351" i="1"/>
  <c r="J6189" i="1"/>
  <c r="J299" i="1"/>
  <c r="J226" i="1"/>
  <c r="J560" i="1"/>
  <c r="J561" i="1"/>
  <c r="J359" i="1"/>
  <c r="J311" i="1"/>
  <c r="J463" i="1"/>
  <c r="J672" i="1"/>
  <c r="J206" i="1"/>
  <c r="J557" i="1"/>
  <c r="J498" i="1"/>
  <c r="J523" i="1"/>
  <c r="J9837" i="1"/>
  <c r="J10659" i="1"/>
  <c r="J3786" i="1"/>
  <c r="J12818" i="1"/>
  <c r="J4615" i="1"/>
  <c r="J12819" i="1"/>
  <c r="J12820" i="1"/>
  <c r="J5782" i="1"/>
  <c r="J4492" i="1"/>
  <c r="J12821" i="1"/>
  <c r="J8561" i="1"/>
  <c r="J5513" i="1"/>
  <c r="J12822" i="1"/>
  <c r="J4493" i="1"/>
  <c r="J5273" i="1"/>
  <c r="J11797" i="1"/>
  <c r="J3050" i="1"/>
  <c r="J10660" i="1"/>
  <c r="J2329" i="1"/>
  <c r="J2362" i="1"/>
  <c r="J3615" i="1"/>
  <c r="J11798" i="1"/>
  <c r="J2273" i="1"/>
  <c r="J3616" i="1"/>
  <c r="J3187" i="1"/>
  <c r="J2121" i="1"/>
  <c r="J1973" i="1"/>
  <c r="J1667" i="1"/>
  <c r="J6909" i="1"/>
  <c r="J5783" i="1"/>
  <c r="J7604" i="1"/>
  <c r="J3308" i="1"/>
  <c r="J6605" i="1"/>
  <c r="J2558" i="1"/>
  <c r="J12182" i="1"/>
  <c r="J8204" i="1"/>
  <c r="J11047" i="1"/>
  <c r="J8205" i="1"/>
  <c r="J10105" i="1"/>
  <c r="J9398" i="1"/>
  <c r="J8206" i="1"/>
  <c r="J12183" i="1"/>
  <c r="J11048" i="1"/>
  <c r="J9399" i="1"/>
  <c r="J8207" i="1"/>
  <c r="J9400" i="1"/>
  <c r="J8208" i="1"/>
  <c r="J6130" i="1"/>
  <c r="J7762" i="1"/>
  <c r="J8746" i="1"/>
  <c r="J8209" i="1"/>
  <c r="J7763" i="1"/>
  <c r="J8747" i="1"/>
  <c r="J8562" i="1"/>
  <c r="J9136" i="1"/>
  <c r="J7242" i="1"/>
  <c r="J11799" i="1"/>
  <c r="J5274" i="1"/>
  <c r="J10661" i="1"/>
  <c r="J7243" i="1"/>
  <c r="J5023" i="1"/>
  <c r="J4864" i="1"/>
  <c r="J1244" i="1"/>
  <c r="J4109" i="1"/>
  <c r="J2192" i="1"/>
  <c r="J786" i="1"/>
  <c r="J2899" i="1"/>
  <c r="J2239" i="1"/>
  <c r="J1885" i="1"/>
  <c r="J2817" i="1"/>
  <c r="J1112" i="1"/>
  <c r="J1271" i="1"/>
  <c r="J1706" i="1"/>
  <c r="J1967" i="1"/>
  <c r="J2211" i="1"/>
  <c r="J891" i="1"/>
  <c r="J1351" i="1"/>
  <c r="J3125" i="1"/>
  <c r="J2422" i="1"/>
  <c r="J3071" i="1"/>
  <c r="J2423" i="1"/>
  <c r="J1812" i="1"/>
  <c r="J2541" i="1"/>
  <c r="J1676" i="1"/>
  <c r="J2641" i="1"/>
  <c r="J3579" i="1"/>
  <c r="J2313" i="1"/>
  <c r="J1161" i="1"/>
  <c r="J2113" i="1"/>
  <c r="J11049" i="1"/>
  <c r="J12184" i="1"/>
  <c r="J10106" i="1"/>
  <c r="J11050" i="1"/>
  <c r="J12185" i="1"/>
  <c r="J8748" i="1"/>
  <c r="J8749" i="1"/>
  <c r="J11051" i="1"/>
  <c r="J11052" i="1"/>
  <c r="J9401" i="1"/>
  <c r="J6131" i="1"/>
  <c r="J8926" i="1"/>
  <c r="J9629" i="1"/>
  <c r="J5187" i="1"/>
  <c r="J10429" i="1"/>
  <c r="J8927" i="1"/>
  <c r="J11433" i="1"/>
  <c r="J8928" i="1"/>
  <c r="J8929" i="1"/>
  <c r="J9630" i="1"/>
  <c r="J8384" i="1"/>
  <c r="J9631" i="1"/>
  <c r="J5929" i="1"/>
  <c r="J9632" i="1"/>
  <c r="J8385" i="1"/>
  <c r="J6505" i="1"/>
  <c r="J6813" i="1"/>
  <c r="J7891" i="1"/>
  <c r="J5412" i="1"/>
  <c r="J8930" i="1"/>
  <c r="J7892" i="1"/>
  <c r="J6814" i="1"/>
  <c r="J7893" i="1"/>
  <c r="J6506" i="1"/>
  <c r="J5188" i="1"/>
  <c r="J7894" i="1"/>
  <c r="J7895" i="1"/>
  <c r="J7121" i="1"/>
  <c r="J13297" i="1"/>
  <c r="J13490" i="1"/>
  <c r="J13418" i="1"/>
  <c r="J5930" i="1"/>
  <c r="J4704" i="1"/>
  <c r="J5676" i="1"/>
  <c r="J4110" i="1"/>
  <c r="J12486" i="1"/>
  <c r="J4111" i="1"/>
  <c r="J4705" i="1"/>
  <c r="J5413" i="1"/>
  <c r="J5931" i="1"/>
  <c r="J3916" i="1"/>
  <c r="J3165" i="1"/>
  <c r="J4331" i="1"/>
  <c r="J2719" i="1"/>
  <c r="J3580" i="1"/>
  <c r="J8386" i="1"/>
  <c r="J5414" i="1"/>
  <c r="J6190" i="1"/>
  <c r="J5024" i="1"/>
  <c r="J9838" i="1"/>
  <c r="J12823" i="1"/>
  <c r="J11800" i="1"/>
  <c r="J12824" i="1"/>
  <c r="J9839" i="1"/>
  <c r="J11801" i="1"/>
  <c r="J11802" i="1"/>
  <c r="J6606" i="1"/>
  <c r="J4384" i="1"/>
  <c r="J4055" i="1"/>
  <c r="J3787" i="1"/>
  <c r="J4494" i="1"/>
  <c r="J5784" i="1"/>
  <c r="J6607" i="1"/>
  <c r="J4924" i="1"/>
  <c r="J4542" i="1"/>
  <c r="J5613" i="1"/>
  <c r="J1338" i="1"/>
  <c r="J7764" i="1"/>
  <c r="J8210" i="1"/>
  <c r="J1362" i="1"/>
  <c r="J468" i="1"/>
  <c r="J6425" i="1"/>
  <c r="J1642" i="1"/>
  <c r="J1567" i="1"/>
  <c r="J2970" i="1"/>
  <c r="J1673" i="1"/>
  <c r="J5869" i="1"/>
  <c r="J2232" i="1"/>
  <c r="J3568" i="1"/>
  <c r="J1981" i="1"/>
  <c r="J461" i="1"/>
  <c r="J8211" i="1"/>
  <c r="J10107" i="1"/>
  <c r="J5158" i="1"/>
  <c r="J1295" i="1"/>
  <c r="J1204" i="1"/>
  <c r="J2707" i="1"/>
  <c r="J7765" i="1"/>
  <c r="J10108" i="1"/>
  <c r="J4309" i="1"/>
  <c r="J652" i="1"/>
  <c r="J1766" i="1"/>
  <c r="J916" i="1"/>
  <c r="J6738" i="1"/>
  <c r="J962" i="1"/>
  <c r="J8212" i="1"/>
  <c r="J6739" i="1"/>
  <c r="J501" i="1"/>
  <c r="J6426" i="1"/>
  <c r="J5159" i="1"/>
  <c r="J6740" i="1"/>
  <c r="J1550" i="1"/>
  <c r="J6427" i="1"/>
  <c r="J2762" i="1"/>
  <c r="J3730" i="1"/>
  <c r="J4670" i="1"/>
  <c r="J3447" i="1"/>
  <c r="J2671" i="1"/>
  <c r="J5368" i="1"/>
  <c r="J5369" i="1"/>
  <c r="J4093" i="1"/>
  <c r="J5370" i="1"/>
  <c r="J4447" i="1"/>
  <c r="J11434" i="1"/>
  <c r="J3166" i="1"/>
  <c r="J2861" i="1"/>
  <c r="J2193" i="1"/>
  <c r="J1364" i="1"/>
  <c r="J1851" i="1"/>
  <c r="J8387" i="1"/>
  <c r="J1062" i="1"/>
  <c r="J8931" i="1"/>
  <c r="J3072" i="1"/>
  <c r="J4865" i="1"/>
  <c r="J7122" i="1"/>
  <c r="J1507" i="1"/>
  <c r="J4016" i="1"/>
  <c r="J12825" i="1"/>
  <c r="J11803" i="1"/>
  <c r="J11804" i="1"/>
  <c r="J9137" i="1"/>
  <c r="J12826" i="1"/>
  <c r="J11805" i="1"/>
  <c r="J5932" i="1"/>
  <c r="J5933" i="1"/>
  <c r="J4866" i="1"/>
  <c r="J3336" i="1"/>
  <c r="J3126" i="1"/>
  <c r="J3073" i="1"/>
  <c r="J2314" i="1"/>
  <c r="J3741" i="1"/>
  <c r="J3742" i="1"/>
  <c r="J2900" i="1"/>
  <c r="J4226" i="1"/>
  <c r="J2518" i="1"/>
  <c r="J4112" i="1"/>
  <c r="J4561" i="1"/>
  <c r="J4113" i="1"/>
  <c r="J4227" i="1"/>
  <c r="J2491" i="1"/>
  <c r="J11435" i="1"/>
  <c r="J4562" i="1"/>
  <c r="J4114" i="1"/>
  <c r="J2818" i="1"/>
  <c r="J3670" i="1"/>
  <c r="J4017" i="1"/>
  <c r="J2901" i="1"/>
  <c r="J3671" i="1"/>
  <c r="J2902" i="1"/>
  <c r="J13544" i="1"/>
  <c r="J13715" i="1"/>
  <c r="J11806" i="1"/>
  <c r="J10662" i="1"/>
  <c r="J9138" i="1"/>
  <c r="J9840" i="1"/>
  <c r="J9139" i="1"/>
  <c r="J6910" i="1"/>
  <c r="J11807" i="1"/>
  <c r="J9841" i="1"/>
  <c r="J11808" i="1"/>
  <c r="J9402" i="1"/>
  <c r="J3387" i="1"/>
  <c r="J1825" i="1"/>
  <c r="J5614" i="1"/>
  <c r="J6132" i="1"/>
  <c r="J4993" i="1"/>
  <c r="J2165" i="1"/>
  <c r="J4837" i="1"/>
  <c r="J5371" i="1"/>
  <c r="J1534" i="1"/>
  <c r="J5615" i="1"/>
  <c r="J5616" i="1"/>
  <c r="J2485" i="1"/>
  <c r="J5160" i="1"/>
  <c r="J6428" i="1"/>
  <c r="J5372" i="1"/>
  <c r="J3815" i="1"/>
  <c r="J6741" i="1"/>
  <c r="J1282" i="1"/>
  <c r="J6742" i="1"/>
  <c r="J4543" i="1"/>
  <c r="J1323" i="1"/>
  <c r="J13236" i="1"/>
  <c r="J13603" i="1"/>
  <c r="J13604" i="1"/>
  <c r="J13605" i="1"/>
  <c r="J13606" i="1"/>
  <c r="J11053" i="1"/>
  <c r="J2336" i="1"/>
  <c r="J2281" i="1"/>
  <c r="J1744" i="1"/>
  <c r="J1767" i="1"/>
  <c r="J2078" i="1"/>
  <c r="J2233" i="1"/>
  <c r="J3505" i="1"/>
  <c r="J2016" i="1"/>
  <c r="J1635" i="1"/>
  <c r="J705" i="1"/>
  <c r="J4616" i="1"/>
  <c r="J4385" i="1"/>
  <c r="J446" i="1"/>
  <c r="J11809" i="1"/>
  <c r="J8048" i="1"/>
  <c r="J26" i="1"/>
  <c r="J604" i="1"/>
  <c r="J6608" i="1"/>
  <c r="J1544" i="1"/>
  <c r="J772" i="1"/>
  <c r="J3252" i="1"/>
  <c r="J12" i="1"/>
  <c r="J9140" i="1"/>
  <c r="J1686" i="1"/>
  <c r="J1925" i="1"/>
  <c r="J2" i="1"/>
  <c r="J5077" i="1"/>
  <c r="J2994" i="1"/>
  <c r="J8" i="1"/>
  <c r="J1058" i="1"/>
  <c r="J8049" i="1"/>
  <c r="J1636" i="1"/>
  <c r="J20" i="1"/>
  <c r="J8563" i="1"/>
  <c r="J1804" i="1"/>
  <c r="J983" i="1"/>
  <c r="J2098" i="1"/>
  <c r="J1372" i="1"/>
  <c r="J5078" i="1"/>
  <c r="J24" i="1"/>
  <c r="J12827" i="1"/>
  <c r="J1430" i="1"/>
  <c r="J806" i="1"/>
  <c r="J1516" i="1"/>
  <c r="J42" i="1"/>
  <c r="J8050" i="1"/>
  <c r="J22" i="1"/>
  <c r="J1289" i="1"/>
  <c r="J6306" i="1"/>
  <c r="J1216" i="1"/>
  <c r="J1527" i="1"/>
  <c r="J10109" i="1"/>
  <c r="J7379" i="1"/>
  <c r="J8750" i="1"/>
  <c r="J11054" i="1"/>
  <c r="J10110" i="1"/>
  <c r="J8751" i="1"/>
  <c r="J8213" i="1"/>
  <c r="J10111" i="1"/>
  <c r="J8752" i="1"/>
  <c r="J6429" i="1"/>
  <c r="J5870" i="1"/>
  <c r="J11055" i="1"/>
  <c r="J9403" i="1"/>
  <c r="J9404" i="1"/>
  <c r="J8753" i="1"/>
  <c r="J11056" i="1"/>
  <c r="J9405" i="1"/>
  <c r="J7380" i="1"/>
  <c r="J10112" i="1"/>
  <c r="J6743" i="1"/>
  <c r="J7033" i="1"/>
  <c r="J7766" i="1"/>
  <c r="J10113" i="1"/>
  <c r="J6430" i="1"/>
  <c r="J11057" i="1"/>
  <c r="J11058" i="1"/>
  <c r="J8754" i="1"/>
  <c r="J7767" i="1"/>
  <c r="J8755" i="1"/>
  <c r="J8214" i="1"/>
  <c r="J10114" i="1"/>
  <c r="J10115" i="1"/>
  <c r="J6744" i="1"/>
  <c r="J6133" i="1"/>
  <c r="J9406" i="1"/>
  <c r="J632" i="1"/>
  <c r="J771" i="1"/>
  <c r="J1365" i="1"/>
  <c r="J1829" i="1"/>
  <c r="J2066" i="1"/>
  <c r="J562" i="1"/>
  <c r="J56" i="1"/>
  <c r="J1464" i="1"/>
  <c r="J458" i="1"/>
  <c r="J499" i="1"/>
  <c r="J33" i="1"/>
  <c r="J489" i="1"/>
  <c r="J436" i="1"/>
  <c r="J174" i="1"/>
  <c r="J1224" i="1"/>
  <c r="J366" i="1"/>
  <c r="J51" i="1"/>
  <c r="J801" i="1"/>
  <c r="J374" i="1"/>
  <c r="J54" i="1"/>
  <c r="J417" i="1"/>
  <c r="J312" i="1"/>
  <c r="J1272" i="1"/>
  <c r="J259" i="1"/>
  <c r="J3224" i="1"/>
  <c r="J52" i="1"/>
  <c r="J375" i="1"/>
  <c r="J1769" i="1"/>
  <c r="J943" i="1"/>
  <c r="J307" i="1"/>
  <c r="J103" i="1"/>
  <c r="J6507" i="1"/>
  <c r="J487" i="1"/>
  <c r="J464" i="1"/>
  <c r="J1747" i="1"/>
  <c r="J55" i="1"/>
  <c r="J433" i="1"/>
  <c r="J31" i="1"/>
  <c r="J342" i="1"/>
  <c r="J416" i="1"/>
  <c r="J1794" i="1"/>
  <c r="J11810" i="1"/>
  <c r="J11811" i="1"/>
  <c r="J7244" i="1"/>
  <c r="J10663" i="1"/>
  <c r="J9842" i="1"/>
  <c r="J11812" i="1"/>
  <c r="J11813" i="1"/>
  <c r="J11814" i="1"/>
  <c r="J13446" i="1"/>
  <c r="J13346" i="1"/>
  <c r="J13198" i="1"/>
  <c r="J13120" i="1"/>
  <c r="J13144" i="1"/>
  <c r="J13252" i="1"/>
  <c r="J13187" i="1"/>
  <c r="J13159" i="1"/>
  <c r="J13174" i="1"/>
  <c r="J13175" i="1"/>
  <c r="J13145" i="1"/>
  <c r="J13160" i="1"/>
  <c r="J13388" i="1"/>
  <c r="J13101" i="1"/>
  <c r="J13078" i="1"/>
  <c r="J13199" i="1"/>
  <c r="J13253" i="1"/>
  <c r="J2995" i="1"/>
  <c r="J2741" i="1"/>
  <c r="J12828" i="1"/>
  <c r="J2652" i="1"/>
  <c r="J12829" i="1"/>
  <c r="J3051" i="1"/>
  <c r="J12830" i="1"/>
  <c r="J2617" i="1"/>
  <c r="J12831" i="1"/>
  <c r="J8564" i="1"/>
  <c r="J6911" i="1"/>
  <c r="J3424" i="1"/>
  <c r="J2959" i="1"/>
  <c r="J10116" i="1"/>
  <c r="J12186" i="1"/>
  <c r="J11059" i="1"/>
  <c r="J10117" i="1"/>
  <c r="J10118" i="1"/>
  <c r="J12187" i="1"/>
  <c r="J10119" i="1"/>
  <c r="J7768" i="1"/>
  <c r="J7769" i="1"/>
  <c r="J6431" i="1"/>
  <c r="J6745" i="1"/>
  <c r="J5617" i="1"/>
  <c r="J10120" i="1"/>
  <c r="J7770" i="1"/>
  <c r="J13716" i="1"/>
  <c r="J13717" i="1"/>
  <c r="J13718" i="1"/>
  <c r="J13719" i="1"/>
  <c r="J13720" i="1"/>
  <c r="J13721" i="1"/>
  <c r="J3702" i="1"/>
  <c r="J6307" i="1"/>
  <c r="J10664" i="1"/>
  <c r="J1891" i="1"/>
  <c r="J1416" i="1"/>
  <c r="J1994" i="1"/>
  <c r="J1342" i="1"/>
  <c r="J2363" i="1"/>
  <c r="J7245" i="1"/>
  <c r="J2364" i="1"/>
  <c r="J1065" i="1"/>
  <c r="J4386" i="1"/>
  <c r="J9843" i="1"/>
  <c r="J1857" i="1"/>
  <c r="J3703" i="1"/>
  <c r="J11815" i="1"/>
  <c r="J5514" i="1"/>
  <c r="J2099" i="1"/>
  <c r="J5079" i="1"/>
  <c r="J8565" i="1"/>
  <c r="J10121" i="1"/>
  <c r="J3816" i="1"/>
  <c r="J3998" i="1"/>
  <c r="J2672" i="1"/>
  <c r="J3215" i="1"/>
  <c r="J1896" i="1"/>
  <c r="J3569" i="1"/>
  <c r="J4838" i="1"/>
  <c r="J2409" i="1"/>
  <c r="J3014" i="1"/>
  <c r="J2637" i="1"/>
  <c r="J2451" i="1"/>
  <c r="J1897" i="1"/>
  <c r="J3269" i="1"/>
  <c r="J5871" i="1"/>
  <c r="J3660" i="1"/>
  <c r="J2814" i="1"/>
  <c r="J3901" i="1"/>
  <c r="J6432" i="1"/>
  <c r="J3115" i="1"/>
  <c r="J3015" i="1"/>
  <c r="J3063" i="1"/>
  <c r="J7490" i="1"/>
  <c r="J4018" i="1"/>
  <c r="J5677" i="1"/>
  <c r="J5678" i="1"/>
  <c r="J2679" i="1"/>
  <c r="J7491" i="1"/>
  <c r="J3515" i="1"/>
  <c r="J5025" i="1"/>
  <c r="J12487" i="1"/>
  <c r="J2174" i="1"/>
  <c r="J2049" i="1"/>
  <c r="J12488" i="1"/>
  <c r="J4867" i="1"/>
  <c r="J3396" i="1"/>
  <c r="J4868" i="1"/>
  <c r="J3835" i="1"/>
  <c r="J3225" i="1"/>
  <c r="J11436" i="1"/>
  <c r="J4563" i="1"/>
  <c r="J3127" i="1"/>
  <c r="J5934" i="1"/>
  <c r="J5679" i="1"/>
  <c r="J3397" i="1"/>
  <c r="J1886" i="1"/>
  <c r="J6508" i="1"/>
  <c r="J1707" i="1"/>
  <c r="J5026" i="1"/>
  <c r="J2315" i="1"/>
  <c r="J6191" i="1"/>
  <c r="J2262" i="1"/>
  <c r="J5415" i="1"/>
  <c r="J3454" i="1"/>
  <c r="J4869" i="1"/>
  <c r="J2291" i="1"/>
  <c r="J6192" i="1"/>
  <c r="J8932" i="1"/>
  <c r="J1748" i="1"/>
  <c r="J7123" i="1"/>
  <c r="J3836" i="1"/>
  <c r="J3074" i="1"/>
  <c r="J3226" i="1"/>
  <c r="J3516" i="1"/>
  <c r="J1871" i="1"/>
  <c r="J1725" i="1"/>
  <c r="J7492" i="1"/>
  <c r="J1987" i="1"/>
  <c r="J6815" i="1"/>
  <c r="J5680" i="1"/>
  <c r="J1380" i="1"/>
  <c r="J12489" i="1"/>
  <c r="J5681" i="1"/>
  <c r="J1749" i="1"/>
  <c r="J1726" i="1"/>
  <c r="J5416" i="1"/>
  <c r="J1813" i="1"/>
  <c r="J5935" i="1"/>
  <c r="J12490" i="1"/>
  <c r="J11437" i="1"/>
  <c r="J11438" i="1"/>
  <c r="J11439" i="1"/>
  <c r="J10430" i="1"/>
  <c r="J11440" i="1"/>
  <c r="J11441" i="1"/>
  <c r="J11442" i="1"/>
  <c r="J12188" i="1"/>
  <c r="J8215" i="1"/>
  <c r="J9407" i="1"/>
  <c r="J7771" i="1"/>
  <c r="J2895" i="1"/>
  <c r="J1627" i="1"/>
  <c r="J8216" i="1"/>
  <c r="J7772" i="1"/>
  <c r="J11060" i="1"/>
  <c r="J8217" i="1"/>
  <c r="J3743" i="1"/>
  <c r="J5417" i="1"/>
  <c r="J2424" i="1"/>
  <c r="J5936" i="1"/>
  <c r="J1872" i="1"/>
  <c r="J2021" i="1"/>
  <c r="J5027" i="1"/>
  <c r="J1795" i="1"/>
  <c r="J12491" i="1"/>
  <c r="J1253" i="1"/>
  <c r="J12492" i="1"/>
  <c r="J5937" i="1"/>
  <c r="J1492" i="1"/>
  <c r="J5028" i="1"/>
  <c r="J12493" i="1"/>
  <c r="J1571" i="1"/>
  <c r="J4564" i="1"/>
  <c r="J12494" i="1"/>
  <c r="J2680" i="1"/>
  <c r="J2132" i="1"/>
  <c r="J11443" i="1"/>
  <c r="J4448" i="1"/>
  <c r="J4019" i="1"/>
  <c r="J2344" i="1"/>
  <c r="J1750" i="1"/>
  <c r="J2572" i="1"/>
  <c r="J5938" i="1"/>
  <c r="J12495" i="1"/>
  <c r="J9633" i="1"/>
  <c r="J12496" i="1"/>
  <c r="J11444" i="1"/>
  <c r="J12189" i="1"/>
  <c r="J9408" i="1"/>
  <c r="J7381" i="1"/>
  <c r="J12190" i="1"/>
  <c r="J7382" i="1"/>
  <c r="J8218" i="1"/>
  <c r="J8051" i="1"/>
  <c r="J7605" i="1"/>
  <c r="J9844" i="1"/>
  <c r="J7606" i="1"/>
  <c r="J9141" i="1"/>
  <c r="J9845" i="1"/>
  <c r="J13812" i="1"/>
  <c r="J13320" i="1"/>
  <c r="J13262" i="1"/>
  <c r="J13813" i="1"/>
  <c r="J13562" i="1"/>
  <c r="J13814" i="1"/>
  <c r="J9846" i="1"/>
  <c r="J11816" i="1"/>
  <c r="J8566" i="1"/>
  <c r="J9142" i="1"/>
  <c r="J10665" i="1"/>
  <c r="J9847" i="1"/>
  <c r="J12832" i="1"/>
  <c r="J6609" i="1"/>
  <c r="J8567" i="1"/>
  <c r="J12497" i="1"/>
  <c r="J8933" i="1"/>
  <c r="J12498" i="1"/>
  <c r="J11445" i="1"/>
  <c r="J10431" i="1"/>
  <c r="J11446" i="1"/>
  <c r="J11447" i="1"/>
  <c r="J11448" i="1"/>
  <c r="J10122" i="1"/>
  <c r="J10123" i="1"/>
  <c r="J7034" i="1"/>
  <c r="J10124" i="1"/>
  <c r="J8219" i="1"/>
  <c r="J11061" i="1"/>
  <c r="J11062" i="1"/>
  <c r="J11063" i="1"/>
  <c r="J11064" i="1"/>
  <c r="J10125" i="1"/>
  <c r="J8756" i="1"/>
  <c r="J7035" i="1"/>
  <c r="J10126" i="1"/>
  <c r="J8757" i="1"/>
  <c r="J8220" i="1"/>
  <c r="J8221" i="1"/>
  <c r="J7383" i="1"/>
  <c r="J9848" i="1"/>
  <c r="J5785" i="1"/>
  <c r="J6610" i="1"/>
  <c r="J6031" i="1"/>
  <c r="J6308" i="1"/>
  <c r="J6309" i="1"/>
  <c r="J7607" i="1"/>
  <c r="J2883" i="1"/>
  <c r="J7246" i="1"/>
  <c r="J8052" i="1"/>
  <c r="J7608" i="1"/>
  <c r="J4769" i="1"/>
  <c r="J4387" i="1"/>
  <c r="J6611" i="1"/>
  <c r="J4267" i="1"/>
  <c r="J7384" i="1"/>
  <c r="J8758" i="1"/>
  <c r="J7385" i="1"/>
  <c r="J5872" i="1"/>
  <c r="J7773" i="1"/>
  <c r="J7036" i="1"/>
  <c r="J5161" i="1"/>
  <c r="J7386" i="1"/>
  <c r="J6433" i="1"/>
  <c r="J6746" i="1"/>
  <c r="J8759" i="1"/>
  <c r="J7387" i="1"/>
  <c r="J10127" i="1"/>
  <c r="J8222" i="1"/>
  <c r="J4671" i="1"/>
  <c r="J10432" i="1"/>
  <c r="J7896" i="1"/>
  <c r="J5939" i="1"/>
  <c r="J12499" i="1"/>
  <c r="J5418" i="1"/>
  <c r="J11449" i="1"/>
  <c r="J5682" i="1"/>
  <c r="J7124" i="1"/>
  <c r="J11450" i="1"/>
  <c r="J11451" i="1"/>
  <c r="J8388" i="1"/>
  <c r="J8934" i="1"/>
  <c r="J3672" i="1"/>
  <c r="J5029" i="1"/>
  <c r="J7897" i="1"/>
  <c r="J2980" i="1"/>
  <c r="J4565" i="1"/>
  <c r="J5419" i="1"/>
  <c r="J4115" i="1"/>
  <c r="J5189" i="1"/>
  <c r="J4706" i="1"/>
  <c r="J5940" i="1"/>
  <c r="J3337" i="1"/>
  <c r="J8389" i="1"/>
  <c r="J7125" i="1"/>
  <c r="J2943" i="1"/>
  <c r="J4116" i="1"/>
  <c r="J5030" i="1"/>
  <c r="J4566" i="1"/>
  <c r="J1211" i="1"/>
  <c r="J1551" i="1"/>
  <c r="J2459" i="1"/>
  <c r="J148" i="1"/>
  <c r="J979" i="1"/>
  <c r="J2067" i="1"/>
  <c r="J8390" i="1"/>
  <c r="J667" i="1"/>
  <c r="J1478" i="1"/>
  <c r="J9634" i="1"/>
  <c r="J712" i="1"/>
  <c r="J32" i="1"/>
  <c r="J3024" i="1"/>
  <c r="J38" i="1"/>
  <c r="J2769" i="1"/>
  <c r="J718" i="1"/>
  <c r="J649" i="1"/>
  <c r="J12500" i="1"/>
  <c r="J8391" i="1"/>
  <c r="J57" i="1"/>
  <c r="J1508" i="1"/>
  <c r="J1708" i="1"/>
  <c r="J2263" i="1"/>
  <c r="J1105" i="1"/>
  <c r="J1830" i="1"/>
  <c r="J7898" i="1"/>
  <c r="J44" i="1"/>
  <c r="J2460" i="1"/>
  <c r="J12501" i="1"/>
  <c r="J644" i="1"/>
  <c r="J79" i="1"/>
  <c r="J3025" i="1"/>
  <c r="J2133" i="1"/>
  <c r="J8935" i="1"/>
  <c r="J46" i="1"/>
  <c r="J9635" i="1"/>
  <c r="J2492" i="1"/>
  <c r="J369" i="1"/>
  <c r="J1613" i="1"/>
  <c r="J41" i="1"/>
  <c r="J4332" i="1"/>
  <c r="J6193" i="1"/>
  <c r="J1205" i="1"/>
  <c r="J5941" i="1"/>
  <c r="J5190" i="1"/>
  <c r="J7493" i="1"/>
  <c r="J2380" i="1"/>
  <c r="J7126" i="1"/>
  <c r="J3837" i="1"/>
  <c r="J6816" i="1"/>
  <c r="J3128" i="1"/>
  <c r="J8392" i="1"/>
  <c r="J4567" i="1"/>
  <c r="J5420" i="1"/>
  <c r="J7899" i="1"/>
  <c r="J2134" i="1"/>
  <c r="J5191" i="1"/>
  <c r="J7127" i="1"/>
  <c r="J2819" i="1"/>
  <c r="J7128" i="1"/>
  <c r="J4020" i="1"/>
  <c r="J3581" i="1"/>
  <c r="J3744" i="1"/>
  <c r="J2316" i="1"/>
  <c r="J7900" i="1"/>
  <c r="J1873" i="1"/>
  <c r="J2425" i="1"/>
  <c r="J2519" i="1"/>
  <c r="J7129" i="1"/>
  <c r="J12502" i="1"/>
  <c r="J1325" i="1"/>
  <c r="J1751" i="1"/>
  <c r="J6817" i="1"/>
  <c r="J1190" i="1"/>
  <c r="J2573" i="1"/>
  <c r="J1660" i="1"/>
  <c r="J6818" i="1"/>
  <c r="J2681" i="1"/>
  <c r="J3838" i="1"/>
  <c r="J2862" i="1"/>
  <c r="J2317" i="1"/>
  <c r="J8936" i="1"/>
  <c r="J1691" i="1"/>
  <c r="J8937" i="1"/>
  <c r="J7130" i="1"/>
  <c r="J8393" i="1"/>
  <c r="J9636" i="1"/>
  <c r="J11452" i="1"/>
  <c r="J10433" i="1"/>
  <c r="J11453" i="1"/>
  <c r="J7901" i="1"/>
  <c r="J10434" i="1"/>
  <c r="J5942" i="1"/>
  <c r="J4707" i="1"/>
  <c r="J3281" i="1"/>
  <c r="J6819" i="1"/>
  <c r="J1647" i="1"/>
  <c r="J5031" i="1"/>
  <c r="J2770" i="1"/>
  <c r="J2981" i="1"/>
  <c r="J3745" i="1"/>
  <c r="J3917" i="1"/>
  <c r="J2345" i="1"/>
  <c r="J5683" i="1"/>
  <c r="J4708" i="1"/>
  <c r="J4449" i="1"/>
  <c r="J8394" i="1"/>
  <c r="J2292" i="1"/>
  <c r="J3129" i="1"/>
  <c r="J5421" i="1"/>
  <c r="J4117" i="1"/>
  <c r="J3455" i="1"/>
  <c r="J2863" i="1"/>
  <c r="J2771" i="1"/>
  <c r="J5684" i="1"/>
  <c r="J12503" i="1"/>
  <c r="J12504" i="1"/>
  <c r="J12505" i="1"/>
  <c r="J6434" i="1"/>
  <c r="J12191" i="1"/>
  <c r="J7388" i="1"/>
  <c r="J4544" i="1"/>
  <c r="J4994" i="1"/>
  <c r="J4839" i="1"/>
  <c r="J4545" i="1"/>
  <c r="J3731" i="1"/>
  <c r="J3999" i="1"/>
  <c r="J10128" i="1"/>
  <c r="J8223" i="1"/>
  <c r="J4201" i="1"/>
  <c r="J8224" i="1"/>
  <c r="J4995" i="1"/>
  <c r="J3448" i="1"/>
  <c r="J8225" i="1"/>
  <c r="J13722" i="1"/>
  <c r="J13447" i="1"/>
  <c r="J13389" i="1"/>
  <c r="J8053" i="1"/>
  <c r="J3484" i="1"/>
  <c r="J10666" i="1"/>
  <c r="J4056" i="1"/>
  <c r="J6310" i="1"/>
  <c r="J10667" i="1"/>
  <c r="J3425" i="1"/>
  <c r="J4162" i="1"/>
  <c r="J6612" i="1"/>
  <c r="J5080" i="1"/>
  <c r="J9143" i="1"/>
  <c r="J4617" i="1"/>
  <c r="J10668" i="1"/>
  <c r="J5081" i="1"/>
  <c r="J7247" i="1"/>
  <c r="J4770" i="1"/>
  <c r="J6912" i="1"/>
  <c r="J2085" i="1"/>
  <c r="J2682" i="1"/>
  <c r="J639" i="1"/>
  <c r="J2426" i="1"/>
  <c r="J3398" i="1"/>
  <c r="J568" i="1"/>
  <c r="J5032" i="1"/>
  <c r="J646" i="1"/>
  <c r="J3130" i="1"/>
  <c r="J2944" i="1"/>
  <c r="J1572" i="1"/>
  <c r="J664" i="1"/>
  <c r="J547" i="1"/>
  <c r="J517" i="1"/>
  <c r="J1413" i="1"/>
  <c r="J1727" i="1"/>
  <c r="J4021" i="1"/>
  <c r="J3456" i="1"/>
  <c r="J892" i="1"/>
  <c r="J444" i="1"/>
  <c r="J538" i="1"/>
  <c r="J2346" i="1"/>
  <c r="J603" i="1"/>
  <c r="J4568" i="1"/>
  <c r="J782" i="1"/>
  <c r="J587" i="1"/>
  <c r="J944" i="1"/>
  <c r="J1326" i="1"/>
  <c r="J472" i="1"/>
  <c r="J4228" i="1"/>
  <c r="J2683" i="1"/>
  <c r="J752" i="1"/>
  <c r="J642" i="1"/>
  <c r="J10129" i="1"/>
  <c r="J4000" i="1"/>
  <c r="J6747" i="1"/>
  <c r="J3902" i="1"/>
  <c r="J4546" i="1"/>
  <c r="J3903" i="1"/>
  <c r="J7389" i="1"/>
  <c r="J5618" i="1"/>
  <c r="J4202" i="1"/>
  <c r="J6748" i="1"/>
  <c r="J5619" i="1"/>
  <c r="J4203" i="1"/>
  <c r="J8760" i="1"/>
  <c r="J5373" i="1"/>
  <c r="J5374" i="1"/>
  <c r="J5873" i="1"/>
  <c r="J7037" i="1"/>
  <c r="J10130" i="1"/>
  <c r="J5620" i="1"/>
  <c r="J9409" i="1"/>
  <c r="J5162" i="1"/>
  <c r="J2373" i="1"/>
  <c r="J9410" i="1"/>
  <c r="J9411" i="1"/>
  <c r="J2079" i="1"/>
  <c r="J9412" i="1"/>
  <c r="J2374" i="1"/>
  <c r="J3216" i="1"/>
  <c r="J4310" i="1"/>
  <c r="J5375" i="1"/>
  <c r="J3016" i="1"/>
  <c r="J5163" i="1"/>
  <c r="J12833" i="1"/>
  <c r="J11817" i="1"/>
  <c r="J11818" i="1"/>
  <c r="J10669" i="1"/>
  <c r="J12834" i="1"/>
  <c r="J10670" i="1"/>
  <c r="J11819" i="1"/>
  <c r="J10671" i="1"/>
  <c r="J9144" i="1"/>
  <c r="J8395" i="1"/>
  <c r="J8938" i="1"/>
  <c r="J5943" i="1"/>
  <c r="J10435" i="1"/>
  <c r="J5033" i="1"/>
  <c r="J5192" i="1"/>
  <c r="J6820" i="1"/>
  <c r="J6194" i="1"/>
  <c r="J5193" i="1"/>
  <c r="J5422" i="1"/>
  <c r="J5685" i="1"/>
  <c r="J6509" i="1"/>
  <c r="J4569" i="1"/>
  <c r="J8939" i="1"/>
  <c r="J3673" i="1"/>
  <c r="J8940" i="1"/>
  <c r="J4709" i="1"/>
  <c r="J2684" i="1"/>
  <c r="J2605" i="1"/>
  <c r="J6195" i="1"/>
  <c r="J2381" i="1"/>
  <c r="J2606" i="1"/>
  <c r="J6821" i="1"/>
  <c r="J5686" i="1"/>
  <c r="J3839" i="1"/>
  <c r="J2903" i="1"/>
  <c r="J7494" i="1"/>
  <c r="J2904" i="1"/>
  <c r="J5194" i="1"/>
  <c r="J6196" i="1"/>
  <c r="J3746" i="1"/>
  <c r="J8396" i="1"/>
  <c r="J6510" i="1"/>
  <c r="J4118" i="1"/>
  <c r="J7131" i="1"/>
  <c r="J2945" i="1"/>
  <c r="J3918" i="1"/>
  <c r="J4333" i="1"/>
  <c r="J4334" i="1"/>
  <c r="J3919" i="1"/>
  <c r="J3282" i="1"/>
  <c r="J6511" i="1"/>
  <c r="J7495" i="1"/>
  <c r="J4450" i="1"/>
  <c r="J6197" i="1"/>
  <c r="J12506" i="1"/>
  <c r="J3517" i="1"/>
  <c r="J10436" i="1"/>
  <c r="J6512" i="1"/>
  <c r="J4119" i="1"/>
  <c r="J5423" i="1"/>
  <c r="J7496" i="1"/>
  <c r="J5687" i="1"/>
  <c r="J6198" i="1"/>
  <c r="J6822" i="1"/>
  <c r="J5195" i="1"/>
  <c r="J4870" i="1"/>
  <c r="J6823" i="1"/>
  <c r="J7902" i="1"/>
  <c r="J13723" i="1"/>
  <c r="J13724" i="1"/>
  <c r="J13545" i="1"/>
  <c r="J13546" i="1"/>
  <c r="J13725" i="1"/>
  <c r="J13726" i="1"/>
  <c r="J13347" i="1"/>
  <c r="J13286" i="1"/>
  <c r="J13727" i="1"/>
  <c r="J13728" i="1"/>
  <c r="J4570" i="1"/>
  <c r="J6199" i="1"/>
  <c r="J5688" i="1"/>
  <c r="J3075" i="1"/>
  <c r="J3457" i="1"/>
  <c r="J1915" i="1"/>
  <c r="J3582" i="1"/>
  <c r="J3076" i="1"/>
  <c r="J4871" i="1"/>
  <c r="J3283" i="1"/>
  <c r="J3227" i="1"/>
  <c r="J3131" i="1"/>
  <c r="J5944" i="1"/>
  <c r="J1944" i="1"/>
  <c r="J3284" i="1"/>
  <c r="J5424" i="1"/>
  <c r="J3285" i="1"/>
  <c r="J5945" i="1"/>
  <c r="J5034" i="1"/>
  <c r="J5425" i="1"/>
  <c r="J7497" i="1"/>
  <c r="J5196" i="1"/>
  <c r="J5197" i="1"/>
  <c r="J4710" i="1"/>
  <c r="J6200" i="1"/>
  <c r="J4451" i="1"/>
  <c r="J4335" i="1"/>
  <c r="J5198" i="1"/>
  <c r="J8397" i="1"/>
  <c r="J5426" i="1"/>
  <c r="J10437" i="1"/>
  <c r="J11454" i="1"/>
  <c r="J11455" i="1"/>
  <c r="J5946" i="1"/>
  <c r="J3286" i="1"/>
  <c r="J11456" i="1"/>
  <c r="J10438" i="1"/>
  <c r="J4872" i="1"/>
  <c r="J12507" i="1"/>
  <c r="J9637" i="1"/>
  <c r="J3674" i="1"/>
  <c r="J8398" i="1"/>
  <c r="J5689" i="1"/>
  <c r="J12508" i="1"/>
  <c r="J4022" i="1"/>
  <c r="J8941" i="1"/>
  <c r="J4873" i="1"/>
  <c r="J7132" i="1"/>
  <c r="J11457" i="1"/>
  <c r="J8942" i="1"/>
  <c r="J7133" i="1"/>
  <c r="J5947" i="1"/>
  <c r="J9638" i="1"/>
  <c r="J5275" i="1"/>
  <c r="J9849" i="1"/>
  <c r="J6311" i="1"/>
  <c r="J8568" i="1"/>
  <c r="J3485" i="1"/>
  <c r="J9850" i="1"/>
  <c r="J6312" i="1"/>
  <c r="J4057" i="1"/>
  <c r="J8054" i="1"/>
  <c r="J9851" i="1"/>
  <c r="J3093" i="1"/>
  <c r="J3617" i="1"/>
  <c r="J10672" i="1"/>
  <c r="J6613" i="1"/>
  <c r="J9145" i="1"/>
  <c r="J8569" i="1"/>
  <c r="J5515" i="1"/>
  <c r="J8055" i="1"/>
  <c r="J4388" i="1"/>
  <c r="J7134" i="1"/>
  <c r="J7903" i="1"/>
  <c r="J3077" i="1"/>
  <c r="J4711" i="1"/>
  <c r="J5948" i="1"/>
  <c r="J2520" i="1"/>
  <c r="J3132" i="1"/>
  <c r="J6201" i="1"/>
  <c r="J2542" i="1"/>
  <c r="J3920" i="1"/>
  <c r="J5427" i="1"/>
  <c r="J4336" i="1"/>
  <c r="J3747" i="1"/>
  <c r="J4337" i="1"/>
  <c r="J8399" i="1"/>
  <c r="J5949" i="1"/>
  <c r="J4023" i="1"/>
  <c r="J6513" i="1"/>
  <c r="J8943" i="1"/>
  <c r="J5690" i="1"/>
  <c r="J5691" i="1"/>
  <c r="J3748" i="1"/>
  <c r="J4338" i="1"/>
  <c r="J5692" i="1"/>
  <c r="J3228" i="1"/>
  <c r="J8400" i="1"/>
  <c r="J3675" i="1"/>
  <c r="J5035" i="1"/>
  <c r="J4339" i="1"/>
  <c r="J5693" i="1"/>
  <c r="J7904" i="1"/>
  <c r="J5428" i="1"/>
  <c r="J7905" i="1"/>
  <c r="J2574" i="1"/>
  <c r="J1932" i="1"/>
  <c r="J2905" i="1"/>
  <c r="J2864" i="1"/>
  <c r="J1522" i="1"/>
  <c r="J1852" i="1"/>
  <c r="J900" i="1"/>
  <c r="J2154" i="1"/>
  <c r="J1146" i="1"/>
  <c r="J1954" i="1"/>
  <c r="J1134" i="1"/>
  <c r="J2194" i="1"/>
  <c r="J1916" i="1"/>
  <c r="J3229" i="1"/>
  <c r="J2240" i="1"/>
  <c r="J1007" i="1"/>
  <c r="J1917" i="1"/>
  <c r="J1831" i="1"/>
  <c r="J2006" i="1"/>
  <c r="J2461" i="1"/>
  <c r="J1968" i="1"/>
  <c r="J2086" i="1"/>
  <c r="J7906" i="1"/>
  <c r="J6824" i="1"/>
  <c r="J6202" i="1"/>
  <c r="J3518" i="1"/>
  <c r="J12509" i="1"/>
  <c r="J3840" i="1"/>
  <c r="J4120" i="1"/>
  <c r="J3519" i="1"/>
  <c r="J3841" i="1"/>
  <c r="J2575" i="1"/>
  <c r="J3520" i="1"/>
  <c r="J4712" i="1"/>
  <c r="J3287" i="1"/>
  <c r="J3230" i="1"/>
  <c r="J2982" i="1"/>
  <c r="J3288" i="1"/>
  <c r="J3026" i="1"/>
  <c r="J5036" i="1"/>
  <c r="J4229" i="1"/>
  <c r="J11458" i="1"/>
  <c r="J10439" i="1"/>
  <c r="J11459" i="1"/>
  <c r="J11460" i="1"/>
  <c r="J11461" i="1"/>
  <c r="J11462" i="1"/>
  <c r="J7390" i="1"/>
  <c r="J12192" i="1"/>
  <c r="J11065" i="1"/>
  <c r="J11066" i="1"/>
  <c r="J12193" i="1"/>
  <c r="J11067" i="1"/>
  <c r="J12194" i="1"/>
  <c r="J6825" i="1"/>
  <c r="J4713" i="1"/>
  <c r="J2906" i="1"/>
  <c r="J3078" i="1"/>
  <c r="J4121" i="1"/>
  <c r="J2241" i="1"/>
  <c r="J2772" i="1"/>
  <c r="J2521" i="1"/>
  <c r="J2907" i="1"/>
  <c r="J2493" i="1"/>
  <c r="J2494" i="1"/>
  <c r="J2908" i="1"/>
  <c r="J2242" i="1"/>
  <c r="J2865" i="1"/>
  <c r="J2909" i="1"/>
  <c r="J2212" i="1"/>
  <c r="J3027" i="1"/>
  <c r="J3338" i="1"/>
  <c r="J2910" i="1"/>
  <c r="J3028" i="1"/>
  <c r="J2543" i="1"/>
  <c r="J3289" i="1"/>
  <c r="J5199" i="1"/>
  <c r="J2773" i="1"/>
  <c r="J3842" i="1"/>
  <c r="J2911" i="1"/>
  <c r="J5950" i="1"/>
  <c r="J5694" i="1"/>
  <c r="J8944" i="1"/>
  <c r="J3843" i="1"/>
  <c r="J3231" i="1"/>
  <c r="J8945" i="1"/>
  <c r="J12510" i="1"/>
  <c r="J6826" i="1"/>
  <c r="J8946" i="1"/>
  <c r="J10440" i="1"/>
  <c r="J7135" i="1"/>
  <c r="J8947" i="1"/>
  <c r="J4340" i="1"/>
  <c r="J3921" i="1"/>
  <c r="J3922" i="1"/>
  <c r="J3923" i="1"/>
  <c r="J1918" i="1"/>
  <c r="J1752" i="1"/>
  <c r="J4714" i="1"/>
  <c r="J2544" i="1"/>
  <c r="J3079" i="1"/>
  <c r="J6203" i="1"/>
  <c r="J2774" i="1"/>
  <c r="J2522" i="1"/>
  <c r="J4452" i="1"/>
  <c r="J4571" i="1"/>
  <c r="J2427" i="1"/>
  <c r="J4572" i="1"/>
  <c r="J3521" i="1"/>
  <c r="J5695" i="1"/>
  <c r="J3522" i="1"/>
  <c r="J12511" i="1"/>
  <c r="J3523" i="1"/>
  <c r="J6514" i="1"/>
  <c r="J10131" i="1"/>
  <c r="J10132" i="1"/>
  <c r="J9413" i="1"/>
  <c r="J7038" i="1"/>
  <c r="J7391" i="1"/>
  <c r="J8226" i="1"/>
  <c r="J8227" i="1"/>
  <c r="J11068" i="1"/>
  <c r="J10133" i="1"/>
  <c r="J5164" i="1"/>
  <c r="J7392" i="1"/>
  <c r="J9414" i="1"/>
  <c r="J11069" i="1"/>
  <c r="J10134" i="1"/>
  <c r="J8761" i="1"/>
  <c r="J9415" i="1"/>
  <c r="J8228" i="1"/>
  <c r="J2618" i="1"/>
  <c r="J1579" i="1"/>
  <c r="J2742" i="1"/>
  <c r="J9146" i="1"/>
  <c r="J2795" i="1"/>
  <c r="J8056" i="1"/>
  <c r="J1158" i="1"/>
  <c r="J9147" i="1"/>
  <c r="J1074" i="1"/>
  <c r="J9852" i="1"/>
  <c r="J4268" i="1"/>
  <c r="J634" i="1"/>
  <c r="J5786" i="1"/>
  <c r="J6313" i="1"/>
  <c r="J883" i="1"/>
  <c r="J3367" i="1"/>
  <c r="J11820" i="1"/>
  <c r="J1926" i="1"/>
  <c r="J1446" i="1"/>
  <c r="J2960" i="1"/>
  <c r="J10673" i="1"/>
  <c r="J709" i="1"/>
  <c r="J2796" i="1"/>
  <c r="J7907" i="1"/>
  <c r="J5951" i="1"/>
  <c r="J11463" i="1"/>
  <c r="J5952" i="1"/>
  <c r="J7498" i="1"/>
  <c r="J3924" i="1"/>
  <c r="J5696" i="1"/>
  <c r="J7908" i="1"/>
  <c r="J8401" i="1"/>
  <c r="J7136" i="1"/>
  <c r="J5953" i="1"/>
  <c r="J11464" i="1"/>
  <c r="J11465" i="1"/>
  <c r="J8402" i="1"/>
  <c r="J4715" i="1"/>
  <c r="J11070" i="1"/>
  <c r="J12195" i="1"/>
  <c r="J8762" i="1"/>
  <c r="J10135" i="1"/>
  <c r="J9416" i="1"/>
  <c r="J7039" i="1"/>
  <c r="J12196" i="1"/>
  <c r="J8763" i="1"/>
  <c r="J10136" i="1"/>
  <c r="J11071" i="1"/>
  <c r="J6435" i="1"/>
  <c r="J10137" i="1"/>
  <c r="J11072" i="1"/>
  <c r="J12197" i="1"/>
  <c r="J8229" i="1"/>
  <c r="J10138" i="1"/>
  <c r="J7393" i="1"/>
  <c r="J12198" i="1"/>
  <c r="J9417" i="1"/>
  <c r="J5376" i="1"/>
  <c r="J8230" i="1"/>
  <c r="J5874" i="1"/>
  <c r="J10139" i="1"/>
  <c r="J11073" i="1"/>
  <c r="J10140" i="1"/>
  <c r="J11821" i="1"/>
  <c r="J12835" i="1"/>
  <c r="J6032" i="1"/>
  <c r="J5516" i="1"/>
  <c r="J11822" i="1"/>
  <c r="J10674" i="1"/>
  <c r="J5787" i="1"/>
  <c r="J11823" i="1"/>
  <c r="J11824" i="1"/>
  <c r="J8570" i="1"/>
  <c r="J11825" i="1"/>
  <c r="J12836" i="1"/>
  <c r="J10141" i="1"/>
  <c r="J8764" i="1"/>
  <c r="J10142" i="1"/>
  <c r="J10143" i="1"/>
  <c r="J8765" i="1"/>
  <c r="J8766" i="1"/>
  <c r="J11074" i="1"/>
  <c r="J9418" i="1"/>
  <c r="J10144" i="1"/>
  <c r="J4618" i="1"/>
  <c r="J7609" i="1"/>
  <c r="J5082" i="1"/>
  <c r="J5083" i="1"/>
  <c r="J9853" i="1"/>
  <c r="J7248" i="1"/>
  <c r="J2011" i="1"/>
  <c r="J4925" i="1"/>
  <c r="J6033" i="1"/>
  <c r="J9854" i="1"/>
  <c r="J4926" i="1"/>
  <c r="J2365" i="1"/>
  <c r="J9855" i="1"/>
  <c r="J8571" i="1"/>
  <c r="J9856" i="1"/>
  <c r="J2300" i="1"/>
  <c r="J8057" i="1"/>
  <c r="J11826" i="1"/>
  <c r="J6614" i="1"/>
  <c r="J3959" i="1"/>
  <c r="J7610" i="1"/>
  <c r="J3704" i="1"/>
  <c r="J3618" i="1"/>
  <c r="J1459" i="1"/>
  <c r="J4771" i="1"/>
  <c r="J1561" i="1"/>
  <c r="J4389" i="1"/>
  <c r="J5517" i="1"/>
  <c r="J3309" i="1"/>
  <c r="J6913" i="1"/>
  <c r="J2220" i="1"/>
  <c r="J1580" i="1"/>
  <c r="J4163" i="1"/>
  <c r="J4164" i="1"/>
  <c r="J812" i="1"/>
  <c r="J9148" i="1"/>
  <c r="J7249" i="1"/>
  <c r="J7250" i="1"/>
  <c r="J1581" i="1"/>
  <c r="J5084" i="1"/>
  <c r="J6914" i="1"/>
  <c r="J6034" i="1"/>
  <c r="J1939" i="1"/>
  <c r="J4619" i="1"/>
  <c r="J1343" i="1"/>
  <c r="J4495" i="1"/>
  <c r="J6035" i="1"/>
  <c r="J967" i="1"/>
  <c r="J4390" i="1"/>
  <c r="J2034" i="1"/>
  <c r="J4058" i="1"/>
  <c r="J8572" i="1"/>
  <c r="J4927" i="1"/>
  <c r="J3094" i="1"/>
  <c r="J8573" i="1"/>
  <c r="J1021" i="1"/>
  <c r="J9857" i="1"/>
  <c r="J7611" i="1"/>
  <c r="J2122" i="1"/>
  <c r="J5518" i="1"/>
  <c r="J5276" i="1"/>
  <c r="J6615" i="1"/>
  <c r="J6915" i="1"/>
  <c r="J2996" i="1"/>
  <c r="J6916" i="1"/>
  <c r="J2743" i="1"/>
  <c r="J6917" i="1"/>
  <c r="J1417" i="1"/>
  <c r="J5519" i="1"/>
  <c r="J8574" i="1"/>
  <c r="J2961" i="1"/>
  <c r="J1858" i="1"/>
  <c r="J8058" i="1"/>
  <c r="J9149" i="1"/>
  <c r="J4620" i="1"/>
  <c r="J2619" i="1"/>
  <c r="J9150" i="1"/>
  <c r="J9858" i="1"/>
  <c r="J5788" i="1"/>
  <c r="J10675" i="1"/>
  <c r="J8575" i="1"/>
  <c r="J6036" i="1"/>
  <c r="J11827" i="1"/>
  <c r="J3788" i="1"/>
  <c r="J10676" i="1"/>
  <c r="J5520" i="1"/>
  <c r="J10677" i="1"/>
  <c r="J11828" i="1"/>
  <c r="J3871" i="1"/>
  <c r="J8576" i="1"/>
  <c r="J10678" i="1"/>
  <c r="J7251" i="1"/>
  <c r="J11829" i="1"/>
  <c r="J5277" i="1"/>
  <c r="J11830" i="1"/>
  <c r="J4165" i="1"/>
  <c r="J9859" i="1"/>
  <c r="J6918" i="1"/>
  <c r="J3253" i="1"/>
  <c r="J2925" i="1"/>
  <c r="J6314" i="1"/>
  <c r="J7252" i="1"/>
  <c r="J3789" i="1"/>
  <c r="J3188" i="1"/>
  <c r="J2182" i="1"/>
  <c r="J7612" i="1"/>
  <c r="J4391" i="1"/>
  <c r="J3872" i="1"/>
  <c r="J2797" i="1"/>
  <c r="J11831" i="1"/>
  <c r="J9151" i="1"/>
  <c r="J4392" i="1"/>
  <c r="J8059" i="1"/>
  <c r="J6037" i="1"/>
  <c r="J4621" i="1"/>
  <c r="J10679" i="1"/>
  <c r="J5789" i="1"/>
  <c r="J9860" i="1"/>
  <c r="J5521" i="1"/>
  <c r="J7253" i="1"/>
  <c r="J3790" i="1"/>
  <c r="J3960" i="1"/>
  <c r="J9152" i="1"/>
  <c r="J3873" i="1"/>
  <c r="J6315" i="1"/>
  <c r="J7254" i="1"/>
  <c r="J3310" i="1"/>
  <c r="J2123" i="1"/>
  <c r="J9153" i="1"/>
  <c r="J3961" i="1"/>
  <c r="J10680" i="1"/>
  <c r="J3189" i="1"/>
  <c r="J7255" i="1"/>
  <c r="J2396" i="1"/>
  <c r="J5790" i="1"/>
  <c r="J6919" i="1"/>
  <c r="J4059" i="1"/>
  <c r="J2441" i="1"/>
  <c r="J4928" i="1"/>
  <c r="J3095" i="1"/>
  <c r="J6316" i="1"/>
  <c r="J5791" i="1"/>
  <c r="J3052" i="1"/>
  <c r="J3619" i="1"/>
  <c r="J5278" i="1"/>
  <c r="J3368" i="1"/>
  <c r="J9154" i="1"/>
  <c r="J7613" i="1"/>
  <c r="J3486" i="1"/>
  <c r="J6317" i="1"/>
  <c r="J10681" i="1"/>
  <c r="J3147" i="1"/>
  <c r="J4772" i="1"/>
  <c r="J10682" i="1"/>
  <c r="J6318" i="1"/>
  <c r="J3148" i="1"/>
  <c r="J9861" i="1"/>
  <c r="J4393" i="1"/>
  <c r="J7614" i="1"/>
  <c r="J6920" i="1"/>
  <c r="J4929" i="1"/>
  <c r="J10683" i="1"/>
  <c r="J4166" i="1"/>
  <c r="J9862" i="1"/>
  <c r="J10684" i="1"/>
  <c r="J8060" i="1"/>
  <c r="J3620" i="1"/>
  <c r="J9155" i="1"/>
  <c r="J2962" i="1"/>
  <c r="J4060" i="1"/>
  <c r="J7615" i="1"/>
  <c r="J4496" i="1"/>
  <c r="J7616" i="1"/>
  <c r="J2963" i="1"/>
  <c r="J6038" i="1"/>
  <c r="J3791" i="1"/>
  <c r="J4930" i="1"/>
  <c r="J3792" i="1"/>
  <c r="J9863" i="1"/>
  <c r="J8577" i="1"/>
  <c r="J4773" i="1"/>
  <c r="J11832" i="1"/>
  <c r="J6319" i="1"/>
  <c r="J6921" i="1"/>
  <c r="J2140" i="1"/>
  <c r="J9156" i="1"/>
  <c r="J4931" i="1"/>
  <c r="J7256" i="1"/>
  <c r="J5085" i="1"/>
  <c r="J5086" i="1"/>
  <c r="J8061" i="1"/>
  <c r="J5522" i="1"/>
  <c r="J6616" i="1"/>
  <c r="J9864" i="1"/>
  <c r="J5087" i="1"/>
  <c r="J8578" i="1"/>
  <c r="J9865" i="1"/>
  <c r="J2202" i="1"/>
  <c r="J10685" i="1"/>
  <c r="J8579" i="1"/>
  <c r="J7617" i="1"/>
  <c r="J3874" i="1"/>
  <c r="J7618" i="1"/>
  <c r="J4932" i="1"/>
  <c r="J2035" i="1"/>
  <c r="J8062" i="1"/>
  <c r="J6320" i="1"/>
  <c r="J5523" i="1"/>
  <c r="J6039" i="1"/>
  <c r="J1960" i="1"/>
  <c r="J8580" i="1"/>
  <c r="J3552" i="1"/>
  <c r="J9866" i="1"/>
  <c r="J4167" i="1"/>
  <c r="J9157" i="1"/>
  <c r="J4933" i="1"/>
  <c r="J8581" i="1"/>
  <c r="J7619" i="1"/>
  <c r="J2221" i="1"/>
  <c r="J4774" i="1"/>
  <c r="J3962" i="1"/>
  <c r="J6922" i="1"/>
  <c r="J6617" i="1"/>
  <c r="J5524" i="1"/>
  <c r="J4622" i="1"/>
  <c r="J3793" i="1"/>
  <c r="J10686" i="1"/>
  <c r="J8063" i="1"/>
  <c r="J7257" i="1"/>
  <c r="J4934" i="1"/>
  <c r="J7258" i="1"/>
  <c r="J2249" i="1"/>
  <c r="J6040" i="1"/>
  <c r="J12837" i="1"/>
  <c r="J2620" i="1"/>
  <c r="J5792" i="1"/>
  <c r="J5279" i="1"/>
  <c r="J9158" i="1"/>
  <c r="J2744" i="1"/>
  <c r="J4061" i="1"/>
  <c r="J430" i="1"/>
  <c r="J4775" i="1"/>
  <c r="J5088" i="1"/>
  <c r="J1562" i="1"/>
  <c r="J4623" i="1"/>
  <c r="J2250" i="1"/>
  <c r="J4269" i="1"/>
  <c r="J2653" i="1"/>
  <c r="J5280" i="1"/>
  <c r="J2964" i="1"/>
  <c r="J5089" i="1"/>
  <c r="J8582" i="1"/>
  <c r="J8064" i="1"/>
  <c r="J1859" i="1"/>
  <c r="J8065" i="1"/>
  <c r="J3875" i="1"/>
  <c r="J4776" i="1"/>
  <c r="J4624" i="1"/>
  <c r="J1330" i="1"/>
  <c r="J7259" i="1"/>
  <c r="J3705" i="1"/>
  <c r="J3876" i="1"/>
  <c r="J2844" i="1"/>
  <c r="J8583" i="1"/>
  <c r="J3369" i="1"/>
  <c r="J3621" i="1"/>
  <c r="J6321" i="1"/>
  <c r="J5281" i="1"/>
  <c r="J4935" i="1"/>
  <c r="J7620" i="1"/>
  <c r="J9867" i="1"/>
  <c r="J1974" i="1"/>
  <c r="J12838" i="1"/>
  <c r="J10687" i="1"/>
  <c r="J10688" i="1"/>
  <c r="J2036" i="1"/>
  <c r="J3254" i="1"/>
  <c r="J8584" i="1"/>
  <c r="J7621" i="1"/>
  <c r="J4394" i="1"/>
  <c r="J5525" i="1"/>
  <c r="J1654" i="1"/>
  <c r="J3426" i="1"/>
  <c r="J4777" i="1"/>
  <c r="J4936" i="1"/>
  <c r="J3622" i="1"/>
  <c r="J1500" i="1"/>
  <c r="J5282" i="1"/>
  <c r="J4062" i="1"/>
  <c r="J5526" i="1"/>
  <c r="J6322" i="1"/>
  <c r="J1840" i="1"/>
  <c r="J8066" i="1"/>
  <c r="J2745" i="1"/>
  <c r="J9159" i="1"/>
  <c r="J2926" i="1"/>
  <c r="J4497" i="1"/>
  <c r="J6618" i="1"/>
  <c r="J7260" i="1"/>
  <c r="J5283" i="1"/>
  <c r="J2366" i="1"/>
  <c r="J5284" i="1"/>
  <c r="J3190" i="1"/>
  <c r="J4270" i="1"/>
  <c r="J4063" i="1"/>
  <c r="J4625" i="1"/>
  <c r="J3623" i="1"/>
  <c r="J1732" i="1"/>
  <c r="J10689" i="1"/>
  <c r="J3877" i="1"/>
  <c r="J9868" i="1"/>
  <c r="J3624" i="1"/>
  <c r="J4778" i="1"/>
  <c r="J7261" i="1"/>
  <c r="J5793" i="1"/>
  <c r="J6619" i="1"/>
  <c r="J11833" i="1"/>
  <c r="J8585" i="1"/>
  <c r="J8586" i="1"/>
  <c r="J8587" i="1"/>
  <c r="J8067" i="1"/>
  <c r="J10690" i="1"/>
  <c r="J6041" i="1"/>
  <c r="J7622" i="1"/>
  <c r="J8588" i="1"/>
  <c r="J6923" i="1"/>
  <c r="J8589" i="1"/>
  <c r="J9160" i="1"/>
  <c r="J11834" i="1"/>
  <c r="J6924" i="1"/>
  <c r="J6323" i="1"/>
  <c r="J7623" i="1"/>
  <c r="J4937" i="1"/>
  <c r="J4271" i="1"/>
  <c r="J4168" i="1"/>
  <c r="J6324" i="1"/>
  <c r="J2654" i="1"/>
  <c r="J5285" i="1"/>
  <c r="J6925" i="1"/>
  <c r="J2621" i="1"/>
  <c r="J955" i="1"/>
  <c r="J3625" i="1"/>
  <c r="J3370" i="1"/>
  <c r="J8068" i="1"/>
  <c r="J2442" i="1"/>
  <c r="J4498" i="1"/>
  <c r="J755" i="1"/>
  <c r="J7262" i="1"/>
  <c r="J9161" i="1"/>
  <c r="J5794" i="1"/>
  <c r="J4938" i="1"/>
  <c r="J10691" i="1"/>
  <c r="J8590" i="1"/>
  <c r="J6325" i="1"/>
  <c r="J5090" i="1"/>
  <c r="J4779" i="1"/>
  <c r="J6326" i="1"/>
  <c r="J4169" i="1"/>
  <c r="J5286" i="1"/>
  <c r="J6620" i="1"/>
  <c r="J7624" i="1"/>
  <c r="J8069" i="1"/>
  <c r="J2798" i="1"/>
  <c r="J5795" i="1"/>
  <c r="J4780" i="1"/>
  <c r="J5091" i="1"/>
  <c r="J6327" i="1"/>
  <c r="J3149" i="1"/>
  <c r="J8591" i="1"/>
  <c r="J2330" i="1"/>
  <c r="J8070" i="1"/>
  <c r="J6042" i="1"/>
  <c r="J5796" i="1"/>
  <c r="J5527" i="1"/>
  <c r="J6621" i="1"/>
  <c r="J3553" i="1"/>
  <c r="J12839" i="1"/>
  <c r="J10692" i="1"/>
  <c r="J4781" i="1"/>
  <c r="J9162" i="1"/>
  <c r="J9163" i="1"/>
  <c r="J5797" i="1"/>
  <c r="J11466" i="1"/>
  <c r="J12512" i="1"/>
  <c r="J11467" i="1"/>
  <c r="J10441" i="1"/>
  <c r="J11468" i="1"/>
  <c r="J8948" i="1"/>
  <c r="J11835" i="1"/>
  <c r="J11836" i="1"/>
  <c r="J9869" i="1"/>
  <c r="J10693" i="1"/>
  <c r="J8071" i="1"/>
  <c r="J8592" i="1"/>
  <c r="J6622" i="1"/>
  <c r="J3963" i="1"/>
  <c r="J10694" i="1"/>
  <c r="J1927" i="1"/>
  <c r="J5287" i="1"/>
  <c r="J5528" i="1"/>
  <c r="J2476" i="1"/>
  <c r="J5092" i="1"/>
  <c r="J3626" i="1"/>
  <c r="J6926" i="1"/>
  <c r="J2301" i="1"/>
  <c r="J3878" i="1"/>
  <c r="J1961" i="1"/>
  <c r="J2997" i="1"/>
  <c r="J5529" i="1"/>
  <c r="J1637" i="1"/>
  <c r="J7625" i="1"/>
  <c r="J2884" i="1"/>
  <c r="J2799" i="1"/>
  <c r="J7626" i="1"/>
  <c r="J5093" i="1"/>
  <c r="J2222" i="1"/>
  <c r="J7263" i="1"/>
  <c r="J2998" i="1"/>
  <c r="J5798" i="1"/>
  <c r="J1344" i="1"/>
  <c r="J4782" i="1"/>
  <c r="J2845" i="1"/>
  <c r="J4064" i="1"/>
  <c r="J5094" i="1"/>
  <c r="J1331" i="1"/>
  <c r="J4626" i="1"/>
  <c r="J3627" i="1"/>
  <c r="J6043" i="1"/>
  <c r="J1563" i="1"/>
  <c r="J8072" i="1"/>
  <c r="J793" i="1"/>
  <c r="J10695" i="1"/>
  <c r="J1698" i="1"/>
  <c r="J4783" i="1"/>
  <c r="J2057" i="1"/>
  <c r="J6328" i="1"/>
  <c r="J11469" i="1"/>
  <c r="J8403" i="1"/>
  <c r="J5429" i="1"/>
  <c r="J6204" i="1"/>
  <c r="J9639" i="1"/>
  <c r="J7137" i="1"/>
  <c r="J4874" i="1"/>
  <c r="J8404" i="1"/>
  <c r="J6515" i="1"/>
  <c r="J11837" i="1"/>
  <c r="J9870" i="1"/>
  <c r="J9871" i="1"/>
  <c r="J11838" i="1"/>
  <c r="J13729" i="1"/>
  <c r="J13730" i="1"/>
  <c r="J13731" i="1"/>
  <c r="J13732" i="1"/>
  <c r="J13733" i="1"/>
  <c r="J11839" i="1"/>
  <c r="J8593" i="1"/>
  <c r="J12840" i="1"/>
  <c r="J5288" i="1"/>
  <c r="J11840" i="1"/>
  <c r="J7627" i="1"/>
  <c r="J6329" i="1"/>
  <c r="J6623" i="1"/>
  <c r="J8073" i="1"/>
  <c r="J6044" i="1"/>
  <c r="J9164" i="1"/>
  <c r="J9872" i="1"/>
  <c r="J5530" i="1"/>
  <c r="J9165" i="1"/>
  <c r="J10696" i="1"/>
  <c r="J5095" i="1"/>
  <c r="J11841" i="1"/>
  <c r="J6330" i="1"/>
  <c r="J8594" i="1"/>
  <c r="J11842" i="1"/>
  <c r="J8595" i="1"/>
  <c r="J2965" i="1"/>
  <c r="J10697" i="1"/>
  <c r="J8596" i="1"/>
  <c r="J6624" i="1"/>
  <c r="J4627" i="1"/>
  <c r="J8074" i="1"/>
  <c r="J5289" i="1"/>
  <c r="J6625" i="1"/>
  <c r="J7264" i="1"/>
  <c r="J4065" i="1"/>
  <c r="J6331" i="1"/>
  <c r="J9873" i="1"/>
  <c r="J8075" i="1"/>
  <c r="J7265" i="1"/>
  <c r="J8405" i="1"/>
  <c r="J6205" i="1"/>
  <c r="J9640" i="1"/>
  <c r="J8949" i="1"/>
  <c r="J11470" i="1"/>
  <c r="J11471" i="1"/>
  <c r="J12513" i="1"/>
  <c r="J12514" i="1"/>
  <c r="J3925" i="1"/>
  <c r="J11843" i="1"/>
  <c r="J11844" i="1"/>
  <c r="J6516" i="1"/>
  <c r="J5200" i="1"/>
  <c r="J3749" i="1"/>
  <c r="J1796" i="1"/>
  <c r="J1955" i="1"/>
  <c r="J1709" i="1"/>
  <c r="J2318" i="1"/>
  <c r="J3290" i="1"/>
  <c r="J3167" i="1"/>
  <c r="J1234" i="1"/>
  <c r="J1853" i="1"/>
  <c r="J4341" i="1"/>
  <c r="J3080" i="1"/>
  <c r="J1887" i="1"/>
  <c r="J3168" i="1"/>
  <c r="J1677" i="1"/>
  <c r="J1710" i="1"/>
  <c r="J4024" i="1"/>
  <c r="J1797" i="1"/>
  <c r="J4453" i="1"/>
  <c r="J1628" i="1"/>
  <c r="J1440" i="1"/>
  <c r="J2820" i="1"/>
  <c r="J2866" i="1"/>
  <c r="J4025" i="1"/>
  <c r="J3133" i="1"/>
  <c r="J1327" i="1"/>
  <c r="J2022" i="1"/>
  <c r="J13734" i="1"/>
  <c r="J13735" i="1"/>
  <c r="J13736" i="1"/>
  <c r="J9641" i="1"/>
  <c r="J5037" i="1"/>
  <c r="J6206" i="1"/>
  <c r="J4342" i="1"/>
  <c r="J5697" i="1"/>
  <c r="J2685" i="1"/>
  <c r="J8406" i="1"/>
  <c r="J2545" i="1"/>
  <c r="J6517" i="1"/>
  <c r="J2720" i="1"/>
  <c r="J3676" i="1"/>
  <c r="J5954" i="1"/>
  <c r="J7909" i="1"/>
  <c r="J2686" i="1"/>
  <c r="J3169" i="1"/>
  <c r="J7138" i="1"/>
  <c r="J2687" i="1"/>
  <c r="J8407" i="1"/>
  <c r="J10145" i="1"/>
  <c r="J4204" i="1"/>
  <c r="J4311" i="1"/>
  <c r="J4001" i="1"/>
  <c r="J4002" i="1"/>
  <c r="J11075" i="1"/>
  <c r="J5377" i="1"/>
  <c r="J4840" i="1"/>
  <c r="J6436" i="1"/>
  <c r="J3661" i="1"/>
  <c r="J6827" i="1"/>
  <c r="J7910" i="1"/>
  <c r="J6518" i="1"/>
  <c r="J4454" i="1"/>
  <c r="J4230" i="1"/>
  <c r="J6828" i="1"/>
  <c r="J7139" i="1"/>
  <c r="J4875" i="1"/>
  <c r="J4573" i="1"/>
  <c r="J5430" i="1"/>
  <c r="J5431" i="1"/>
  <c r="J5432" i="1"/>
  <c r="J6519" i="1"/>
  <c r="J5038" i="1"/>
  <c r="J4574" i="1"/>
  <c r="J10442" i="1"/>
  <c r="J10443" i="1"/>
  <c r="J5433" i="1"/>
  <c r="J11472" i="1"/>
  <c r="J7140" i="1"/>
  <c r="J6207" i="1"/>
  <c r="J11473" i="1"/>
  <c r="J9642" i="1"/>
  <c r="J8950" i="1"/>
  <c r="J9643" i="1"/>
  <c r="J11474" i="1"/>
  <c r="J5698" i="1"/>
  <c r="J10444" i="1"/>
  <c r="J11475" i="1"/>
  <c r="J11476" i="1"/>
  <c r="J12515" i="1"/>
  <c r="J11477" i="1"/>
  <c r="J9644" i="1"/>
  <c r="J8951" i="1"/>
  <c r="J7911" i="1"/>
  <c r="J12516" i="1"/>
  <c r="J12517" i="1"/>
  <c r="J2821" i="1"/>
  <c r="J11478" i="1"/>
  <c r="J8952" i="1"/>
  <c r="J4026" i="1"/>
  <c r="J5955" i="1"/>
  <c r="J4716" i="1"/>
  <c r="J9645" i="1"/>
  <c r="J7912" i="1"/>
  <c r="J6829" i="1"/>
  <c r="J4784" i="1"/>
  <c r="J6045" i="1"/>
  <c r="J947" i="1"/>
  <c r="J10698" i="1"/>
  <c r="J5531" i="1"/>
  <c r="J1200" i="1"/>
  <c r="J10699" i="1"/>
  <c r="J862" i="1"/>
  <c r="J1039" i="1"/>
  <c r="J3706" i="1"/>
  <c r="J9874" i="1"/>
  <c r="J1275" i="1"/>
  <c r="J9166" i="1"/>
  <c r="J846" i="1"/>
  <c r="J1185" i="1"/>
  <c r="J1066" i="1"/>
  <c r="J3628" i="1"/>
  <c r="J10700" i="1"/>
  <c r="J2100" i="1"/>
  <c r="J3255" i="1"/>
  <c r="J1418" i="1"/>
  <c r="J2746" i="1"/>
  <c r="J1668" i="1"/>
  <c r="J3707" i="1"/>
  <c r="J3629" i="1"/>
  <c r="J1841" i="1"/>
  <c r="J10701" i="1"/>
  <c r="J816" i="1"/>
  <c r="J13737" i="1"/>
  <c r="J13607" i="1"/>
  <c r="J13608" i="1"/>
  <c r="J9419" i="1"/>
  <c r="J11076" i="1"/>
  <c r="J11077" i="1"/>
  <c r="J11845" i="1"/>
  <c r="J7266" i="1"/>
  <c r="J6927" i="1"/>
  <c r="J4499" i="1"/>
  <c r="J3371" i="1"/>
  <c r="J9875" i="1"/>
  <c r="J3191" i="1"/>
  <c r="J9876" i="1"/>
  <c r="J3794" i="1"/>
  <c r="J8597" i="1"/>
  <c r="J5290" i="1"/>
  <c r="J7267" i="1"/>
  <c r="J11846" i="1"/>
  <c r="J5291" i="1"/>
  <c r="J11078" i="1"/>
  <c r="J10146" i="1"/>
  <c r="J10147" i="1"/>
  <c r="J7774" i="1"/>
  <c r="J11079" i="1"/>
  <c r="J9420" i="1"/>
  <c r="J12518" i="1"/>
  <c r="J12519" i="1"/>
  <c r="J12520" i="1"/>
  <c r="J11479" i="1"/>
  <c r="J11480" i="1"/>
  <c r="J12521" i="1"/>
  <c r="J10702" i="1"/>
  <c r="J3311" i="1"/>
  <c r="J11847" i="1"/>
  <c r="J4785" i="1"/>
  <c r="J6332" i="1"/>
  <c r="J6333" i="1"/>
  <c r="J10703" i="1"/>
  <c r="J10704" i="1"/>
  <c r="J12522" i="1"/>
  <c r="J11481" i="1"/>
  <c r="J11482" i="1"/>
  <c r="J9646" i="1"/>
  <c r="J12523" i="1"/>
  <c r="J12524" i="1"/>
  <c r="J11080" i="1"/>
  <c r="J6749" i="1"/>
  <c r="J10148" i="1"/>
  <c r="J5165" i="1"/>
  <c r="J9421" i="1"/>
  <c r="J11081" i="1"/>
  <c r="J8767" i="1"/>
  <c r="J10149" i="1"/>
  <c r="J10150" i="1"/>
  <c r="J8408" i="1"/>
  <c r="J5434" i="1"/>
  <c r="J3524" i="1"/>
  <c r="J2523" i="1"/>
  <c r="J5039" i="1"/>
  <c r="J3844" i="1"/>
  <c r="J3339" i="1"/>
  <c r="J2175" i="1"/>
  <c r="J2721" i="1"/>
  <c r="J2688" i="1"/>
  <c r="J4231" i="1"/>
  <c r="J3081" i="1"/>
  <c r="J2347" i="1"/>
  <c r="J4343" i="1"/>
  <c r="J2293" i="1"/>
  <c r="J2428" i="1"/>
  <c r="J3583" i="1"/>
  <c r="J2607" i="1"/>
  <c r="J4027" i="1"/>
  <c r="J2429" i="1"/>
  <c r="J2642" i="1"/>
  <c r="J1678" i="1"/>
  <c r="J3399" i="1"/>
  <c r="J11082" i="1"/>
  <c r="J11083" i="1"/>
  <c r="J11084" i="1"/>
  <c r="J9167" i="1"/>
  <c r="J9168" i="1"/>
  <c r="J5532" i="1"/>
  <c r="J12841" i="1"/>
  <c r="J3879" i="1"/>
  <c r="J4939" i="1"/>
  <c r="J4628" i="1"/>
  <c r="J12842" i="1"/>
  <c r="J9877" i="1"/>
  <c r="J4272" i="1"/>
  <c r="J4395" i="1"/>
  <c r="J6928" i="1"/>
  <c r="J4170" i="1"/>
  <c r="J6208" i="1"/>
  <c r="J2912" i="1"/>
  <c r="J3340" i="1"/>
  <c r="J3291" i="1"/>
  <c r="J2176" i="1"/>
  <c r="J3232" i="1"/>
  <c r="J3677" i="1"/>
  <c r="J3845" i="1"/>
  <c r="J3458" i="1"/>
  <c r="J3459" i="1"/>
  <c r="J3584" i="1"/>
  <c r="J4122" i="1"/>
  <c r="J3170" i="1"/>
  <c r="J6830" i="1"/>
  <c r="J3926" i="1"/>
  <c r="J4717" i="1"/>
  <c r="J3292" i="1"/>
  <c r="J3750" i="1"/>
  <c r="J8953" i="1"/>
  <c r="J6831" i="1"/>
  <c r="J8409" i="1"/>
  <c r="J3678" i="1"/>
  <c r="J5699" i="1"/>
  <c r="J6209" i="1"/>
  <c r="J8954" i="1"/>
  <c r="J4028" i="1"/>
  <c r="J10445" i="1"/>
  <c r="J4876" i="1"/>
  <c r="J7141" i="1"/>
  <c r="J10446" i="1"/>
  <c r="J4575" i="1"/>
  <c r="J6520" i="1"/>
  <c r="J4344" i="1"/>
  <c r="J5700" i="1"/>
  <c r="J4455" i="1"/>
  <c r="J10447" i="1"/>
  <c r="J11483" i="1"/>
  <c r="J3585" i="1"/>
  <c r="J6210" i="1"/>
  <c r="J11085" i="1"/>
  <c r="J11086" i="1"/>
  <c r="J12199" i="1"/>
  <c r="J10151" i="1"/>
  <c r="J11087" i="1"/>
  <c r="J8768" i="1"/>
  <c r="J8769" i="1"/>
  <c r="J8231" i="1"/>
  <c r="J10152" i="1"/>
  <c r="J8232" i="1"/>
  <c r="J11088" i="1"/>
  <c r="J6437" i="1"/>
  <c r="J8076" i="1"/>
  <c r="J6626" i="1"/>
  <c r="J9878" i="1"/>
  <c r="J5533" i="1"/>
  <c r="J7628" i="1"/>
  <c r="J11848" i="1"/>
  <c r="J9879" i="1"/>
  <c r="J9880" i="1"/>
  <c r="J11484" i="1"/>
  <c r="J5040" i="1"/>
  <c r="J7142" i="1"/>
  <c r="J10448" i="1"/>
  <c r="J6211" i="1"/>
  <c r="J6212" i="1"/>
  <c r="J8955" i="1"/>
  <c r="J3341" i="1"/>
  <c r="J6521" i="1"/>
  <c r="J4029" i="1"/>
  <c r="J3400" i="1"/>
  <c r="J10449" i="1"/>
  <c r="J7499" i="1"/>
  <c r="J8410" i="1"/>
  <c r="J8411" i="1"/>
  <c r="J3679" i="1"/>
  <c r="J3751" i="1"/>
  <c r="J10450" i="1"/>
  <c r="J7775" i="1"/>
  <c r="J8233" i="1"/>
  <c r="J8234" i="1"/>
  <c r="J8770" i="1"/>
  <c r="J8235" i="1"/>
  <c r="J9422" i="1"/>
  <c r="J6832" i="1"/>
  <c r="J7500" i="1"/>
  <c r="J4576" i="1"/>
  <c r="J4577" i="1"/>
  <c r="J10451" i="1"/>
  <c r="J4877" i="1"/>
  <c r="J6213" i="1"/>
  <c r="J6214" i="1"/>
  <c r="J4030" i="1"/>
  <c r="J8956" i="1"/>
  <c r="J3342" i="1"/>
  <c r="J12525" i="1"/>
  <c r="J6833" i="1"/>
  <c r="J3846" i="1"/>
  <c r="J7913" i="1"/>
  <c r="J4629" i="1"/>
  <c r="J798" i="1"/>
  <c r="J1655" i="1"/>
  <c r="J558" i="1"/>
  <c r="J1597" i="1"/>
  <c r="J703" i="1"/>
  <c r="J241" i="1"/>
  <c r="J233" i="1"/>
  <c r="J156" i="1"/>
  <c r="J744" i="1"/>
  <c r="J984" i="1"/>
  <c r="J2885" i="1"/>
  <c r="J2183" i="1"/>
  <c r="J355" i="1"/>
  <c r="J185" i="1"/>
  <c r="J240" i="1"/>
  <c r="J175" i="1"/>
  <c r="J423" i="1"/>
  <c r="J2886" i="1"/>
  <c r="J201" i="1"/>
  <c r="J690" i="1"/>
  <c r="J1948" i="1"/>
  <c r="J242" i="1"/>
  <c r="J224" i="1"/>
  <c r="J1196" i="1"/>
  <c r="J1777" i="1"/>
  <c r="J283" i="1"/>
  <c r="J1240" i="1"/>
  <c r="J1209" i="1"/>
  <c r="J378" i="1"/>
  <c r="J2302" i="1"/>
  <c r="J212" i="1"/>
  <c r="J638" i="1"/>
  <c r="J716" i="1"/>
  <c r="J13609" i="1"/>
  <c r="J8236" i="1"/>
  <c r="J9423" i="1"/>
  <c r="J6134" i="1"/>
  <c r="J6750" i="1"/>
  <c r="J8771" i="1"/>
  <c r="J4996" i="1"/>
  <c r="J8237" i="1"/>
  <c r="J10153" i="1"/>
  <c r="J9424" i="1"/>
  <c r="J11849" i="1"/>
  <c r="J10705" i="1"/>
  <c r="J6046" i="1"/>
  <c r="J7629" i="1"/>
  <c r="J8598" i="1"/>
  <c r="J11850" i="1"/>
  <c r="J8077" i="1"/>
  <c r="J10706" i="1"/>
  <c r="J10707" i="1"/>
  <c r="J8599" i="1"/>
  <c r="J8600" i="1"/>
  <c r="J10154" i="1"/>
  <c r="J10155" i="1"/>
  <c r="J9425" i="1"/>
  <c r="J6135" i="1"/>
  <c r="J9426" i="1"/>
  <c r="J9427" i="1"/>
  <c r="J10156" i="1"/>
  <c r="J8238" i="1"/>
  <c r="J7501" i="1"/>
  <c r="J7914" i="1"/>
  <c r="J7502" i="1"/>
  <c r="J7143" i="1"/>
  <c r="J12526" i="1"/>
  <c r="J5701" i="1"/>
  <c r="J5702" i="1"/>
  <c r="J8957" i="1"/>
  <c r="J12527" i="1"/>
  <c r="J6522" i="1"/>
  <c r="J7144" i="1"/>
  <c r="J11485" i="1"/>
  <c r="J4578" i="1"/>
  <c r="J3460" i="1"/>
  <c r="J13331" i="1"/>
  <c r="J13172" i="1"/>
  <c r="J13419" i="1"/>
  <c r="J13237" i="1"/>
  <c r="J13367" i="1"/>
  <c r="J13368" i="1"/>
  <c r="J13271" i="1"/>
  <c r="J13369" i="1"/>
  <c r="J13238" i="1"/>
  <c r="J9647" i="1"/>
  <c r="J11486" i="1"/>
  <c r="J13193" i="1"/>
  <c r="J13154" i="1"/>
  <c r="J13321" i="1"/>
  <c r="J13404" i="1"/>
  <c r="J13405" i="1"/>
  <c r="J13355" i="1"/>
  <c r="J13289" i="1"/>
  <c r="J13194" i="1"/>
  <c r="J13356" i="1"/>
  <c r="J13357" i="1"/>
  <c r="J13207" i="1"/>
  <c r="J13263" i="1"/>
  <c r="J13563" i="1"/>
  <c r="J7040" i="1"/>
  <c r="J10157" i="1"/>
  <c r="J11089" i="1"/>
  <c r="J12200" i="1"/>
  <c r="J8772" i="1"/>
  <c r="J11851" i="1"/>
  <c r="J9169" i="1"/>
  <c r="J10708" i="1"/>
  <c r="J10709" i="1"/>
  <c r="J11852" i="1"/>
  <c r="J9881" i="1"/>
  <c r="J12843" i="1"/>
  <c r="J12201" i="1"/>
  <c r="J3323" i="1"/>
  <c r="J12202" i="1"/>
  <c r="J4433" i="1"/>
  <c r="J5378" i="1"/>
  <c r="J6136" i="1"/>
  <c r="J7776" i="1"/>
  <c r="J5875" i="1"/>
  <c r="J3116" i="1"/>
  <c r="J2282" i="1"/>
  <c r="J8773" i="1"/>
  <c r="J3270" i="1"/>
  <c r="J9428" i="1"/>
  <c r="J6751" i="1"/>
  <c r="J2452" i="1"/>
  <c r="J4003" i="1"/>
  <c r="J3904" i="1"/>
  <c r="J4312" i="1"/>
  <c r="J4205" i="1"/>
  <c r="J3388" i="1"/>
  <c r="J6137" i="1"/>
  <c r="J3117" i="1"/>
  <c r="J4313" i="1"/>
  <c r="J10710" i="1"/>
  <c r="J11853" i="1"/>
  <c r="J12844" i="1"/>
  <c r="J12845" i="1"/>
  <c r="J12846" i="1"/>
  <c r="J6523" i="1"/>
  <c r="J8958" i="1"/>
  <c r="J7145" i="1"/>
  <c r="J2775" i="1"/>
  <c r="J3082" i="1"/>
  <c r="J7503" i="1"/>
  <c r="J5956" i="1"/>
  <c r="J5703" i="1"/>
  <c r="J6834" i="1"/>
  <c r="J3680" i="1"/>
  <c r="J6835" i="1"/>
  <c r="J5041" i="1"/>
  <c r="J6215" i="1"/>
  <c r="J4878" i="1"/>
  <c r="J3927" i="1"/>
  <c r="J4718" i="1"/>
  <c r="J5435" i="1"/>
  <c r="J5704" i="1"/>
  <c r="J2822" i="1"/>
  <c r="J6524" i="1"/>
  <c r="J4345" i="1"/>
  <c r="J3401" i="1"/>
  <c r="J3752" i="1"/>
  <c r="J2462" i="1"/>
  <c r="J3461" i="1"/>
  <c r="J2776" i="1"/>
  <c r="J4346" i="1"/>
  <c r="J2524" i="1"/>
  <c r="J3525" i="1"/>
  <c r="J1919" i="1"/>
  <c r="J8412" i="1"/>
  <c r="J1969" i="1"/>
  <c r="J5201" i="1"/>
  <c r="J2068" i="1"/>
  <c r="J3586" i="1"/>
  <c r="J3847" i="1"/>
  <c r="J4123" i="1"/>
  <c r="J4232" i="1"/>
  <c r="J1393" i="1"/>
  <c r="J5957" i="1"/>
  <c r="J4347" i="1"/>
  <c r="J2946" i="1"/>
  <c r="J3343" i="1"/>
  <c r="J10452" i="1"/>
  <c r="J6525" i="1"/>
  <c r="J6216" i="1"/>
  <c r="J5958" i="1"/>
  <c r="J5436" i="1"/>
  <c r="J7915" i="1"/>
  <c r="J7504" i="1"/>
  <c r="J6836" i="1"/>
  <c r="J8959" i="1"/>
  <c r="J5959" i="1"/>
  <c r="J11487" i="1"/>
  <c r="J6526" i="1"/>
  <c r="J11090" i="1"/>
  <c r="J3662" i="1"/>
  <c r="J5621" i="1"/>
  <c r="J1911" i="1"/>
  <c r="J2708" i="1"/>
  <c r="J1233" i="1"/>
  <c r="J1951" i="1"/>
  <c r="J1898" i="1"/>
  <c r="J8239" i="1"/>
  <c r="J2210" i="1"/>
  <c r="J1912" i="1"/>
  <c r="J6752" i="1"/>
  <c r="J1451" i="1"/>
  <c r="J969" i="1"/>
  <c r="J8240" i="1"/>
  <c r="J2166" i="1"/>
  <c r="J1463" i="1"/>
  <c r="J1069" i="1"/>
  <c r="J10158" i="1"/>
  <c r="J2080" i="1"/>
  <c r="J2375" i="1"/>
  <c r="J8241" i="1"/>
  <c r="J1243" i="1"/>
  <c r="J3064" i="1"/>
  <c r="J7777" i="1"/>
  <c r="J11091" i="1"/>
  <c r="J9429" i="1"/>
  <c r="J7778" i="1"/>
  <c r="J8242" i="1"/>
  <c r="J7394" i="1"/>
  <c r="J12203" i="1"/>
  <c r="J12204" i="1"/>
  <c r="J9430" i="1"/>
  <c r="J8413" i="1"/>
  <c r="J11488" i="1"/>
  <c r="J12528" i="1"/>
  <c r="J12529" i="1"/>
  <c r="J12530" i="1"/>
  <c r="J9648" i="1"/>
  <c r="J11092" i="1"/>
  <c r="J11093" i="1"/>
  <c r="J11094" i="1"/>
  <c r="J12205" i="1"/>
  <c r="J11095" i="1"/>
  <c r="J11096" i="1"/>
  <c r="J11097" i="1"/>
  <c r="J12206" i="1"/>
  <c r="J11098" i="1"/>
  <c r="J11099" i="1"/>
  <c r="J12207" i="1"/>
  <c r="J11100" i="1"/>
  <c r="J12208" i="1"/>
  <c r="J11489" i="1"/>
  <c r="J9649" i="1"/>
  <c r="J5202" i="1"/>
  <c r="J7916" i="1"/>
  <c r="J6837" i="1"/>
  <c r="J7917" i="1"/>
  <c r="J10453" i="1"/>
  <c r="J10454" i="1"/>
  <c r="J8078" i="1"/>
  <c r="J5292" i="1"/>
  <c r="J6047" i="1"/>
  <c r="J9882" i="1"/>
  <c r="J4940" i="1"/>
  <c r="J5293" i="1"/>
  <c r="J6929" i="1"/>
  <c r="J2622" i="1"/>
  <c r="J3880" i="1"/>
  <c r="J4273" i="1"/>
  <c r="J9170" i="1"/>
  <c r="J3192" i="1"/>
  <c r="J6627" i="1"/>
  <c r="J4396" i="1"/>
  <c r="J4941" i="1"/>
  <c r="J5799" i="1"/>
  <c r="J3427" i="1"/>
  <c r="J7630" i="1"/>
  <c r="J2655" i="1"/>
  <c r="J12209" i="1"/>
  <c r="J12210" i="1"/>
  <c r="J12211" i="1"/>
  <c r="J9431" i="1"/>
  <c r="J11101" i="1"/>
  <c r="J10159" i="1"/>
  <c r="J11102" i="1"/>
  <c r="J12212" i="1"/>
  <c r="J12213" i="1"/>
  <c r="J8601" i="1"/>
  <c r="J6930" i="1"/>
  <c r="J7268" i="1"/>
  <c r="J3630" i="1"/>
  <c r="J7631" i="1"/>
  <c r="J5096" i="1"/>
  <c r="J7269" i="1"/>
  <c r="J6931" i="1"/>
  <c r="J2999" i="1"/>
  <c r="J8079" i="1"/>
  <c r="J2927" i="1"/>
  <c r="J5534" i="1"/>
  <c r="J8602" i="1"/>
  <c r="J3256" i="1"/>
  <c r="J8080" i="1"/>
  <c r="J3257" i="1"/>
  <c r="J5437" i="1"/>
  <c r="J3233" i="1"/>
  <c r="J5960" i="1"/>
  <c r="J2319" i="1"/>
  <c r="J2243" i="1"/>
  <c r="J2430" i="1"/>
  <c r="J4348" i="1"/>
  <c r="J4456" i="1"/>
  <c r="J2689" i="1"/>
  <c r="J3402" i="1"/>
  <c r="J2546" i="1"/>
  <c r="J2547" i="1"/>
  <c r="J4233" i="1"/>
  <c r="J2576" i="1"/>
  <c r="J6217" i="1"/>
  <c r="J2577" i="1"/>
  <c r="J8414" i="1"/>
  <c r="J2195" i="1"/>
  <c r="J11103" i="1"/>
  <c r="J7041" i="1"/>
  <c r="J9432" i="1"/>
  <c r="J7505" i="1"/>
  <c r="J6218" i="1"/>
  <c r="J3029" i="1"/>
  <c r="J2983" i="1"/>
  <c r="J4124" i="1"/>
  <c r="J2777" i="1"/>
  <c r="J3462" i="1"/>
  <c r="J5705" i="1"/>
  <c r="J4349" i="1"/>
  <c r="J4579" i="1"/>
  <c r="J1711" i="1"/>
  <c r="J2984" i="1"/>
  <c r="J4125" i="1"/>
  <c r="J3463" i="1"/>
  <c r="J5438" i="1"/>
  <c r="J2431" i="1"/>
  <c r="J5203" i="1"/>
  <c r="J2463" i="1"/>
  <c r="J4457" i="1"/>
  <c r="J7146" i="1"/>
  <c r="J3083" i="1"/>
  <c r="J11854" i="1"/>
  <c r="J10711" i="1"/>
  <c r="J10712" i="1"/>
  <c r="J11855" i="1"/>
  <c r="J11856" i="1"/>
  <c r="J8603" i="1"/>
  <c r="J8081" i="1"/>
  <c r="J3587" i="1"/>
  <c r="J1381" i="1"/>
  <c r="J3588" i="1"/>
  <c r="J911" i="1"/>
  <c r="J849" i="1"/>
  <c r="J6527" i="1"/>
  <c r="J1299" i="1"/>
  <c r="J376" i="1"/>
  <c r="J1509" i="1"/>
  <c r="J980" i="1"/>
  <c r="J5706" i="1"/>
  <c r="J599" i="1"/>
  <c r="J1888" i="1"/>
  <c r="J5204" i="1"/>
  <c r="J1493" i="1"/>
  <c r="J325" i="1"/>
  <c r="J5961" i="1"/>
  <c r="J901" i="1"/>
  <c r="J455" i="1"/>
  <c r="J723" i="1"/>
  <c r="J3344" i="1"/>
  <c r="J986" i="1"/>
  <c r="J679" i="1"/>
  <c r="J5962" i="1"/>
  <c r="J928" i="1"/>
  <c r="J593" i="1"/>
  <c r="J993" i="1"/>
  <c r="J5707" i="1"/>
  <c r="J6138" i="1"/>
  <c r="J6438" i="1"/>
  <c r="J12214" i="1"/>
  <c r="J6439" i="1"/>
  <c r="J7395" i="1"/>
  <c r="J6139" i="1"/>
  <c r="J8243" i="1"/>
  <c r="J12215" i="1"/>
  <c r="J4841" i="1"/>
  <c r="J4719" i="1"/>
  <c r="J5963" i="1"/>
  <c r="J2023" i="1"/>
  <c r="J3171" i="1"/>
  <c r="J1081" i="1"/>
  <c r="J2643" i="1"/>
  <c r="J2722" i="1"/>
  <c r="J2382" i="1"/>
  <c r="J1245" i="1"/>
  <c r="J1174" i="1"/>
  <c r="J3526" i="1"/>
  <c r="J2723" i="1"/>
  <c r="J952" i="1"/>
  <c r="J2913" i="1"/>
  <c r="J1113" i="1"/>
  <c r="J3753" i="1"/>
  <c r="J1308" i="1"/>
  <c r="J2155" i="1"/>
  <c r="J2867" i="1"/>
  <c r="J1382" i="1"/>
  <c r="J1394" i="1"/>
  <c r="J4126" i="1"/>
  <c r="J9171" i="1"/>
  <c r="J10713" i="1"/>
  <c r="J10714" i="1"/>
  <c r="J12847" i="1"/>
  <c r="J10715" i="1"/>
  <c r="J4630" i="1"/>
  <c r="J11104" i="1"/>
  <c r="J12216" i="1"/>
  <c r="J8244" i="1"/>
  <c r="J10160" i="1"/>
  <c r="J10161" i="1"/>
  <c r="J8245" i="1"/>
  <c r="J11105" i="1"/>
  <c r="J10162" i="1"/>
  <c r="J11106" i="1"/>
  <c r="J10163" i="1"/>
  <c r="J11107" i="1"/>
  <c r="J9172" i="1"/>
  <c r="J6048" i="1"/>
  <c r="J8604" i="1"/>
  <c r="J4786" i="1"/>
  <c r="J4066" i="1"/>
  <c r="J5294" i="1"/>
  <c r="J4942" i="1"/>
  <c r="J9883" i="1"/>
  <c r="J4631" i="1"/>
  <c r="J5535" i="1"/>
  <c r="J10716" i="1"/>
  <c r="J4500" i="1"/>
  <c r="J3096" i="1"/>
  <c r="J8605" i="1"/>
  <c r="J8415" i="1"/>
  <c r="J6528" i="1"/>
  <c r="J9650" i="1"/>
  <c r="J7147" i="1"/>
  <c r="J7918" i="1"/>
  <c r="J7506" i="1"/>
  <c r="J6529" i="1"/>
  <c r="J5439" i="1"/>
  <c r="J8960" i="1"/>
  <c r="J7507" i="1"/>
  <c r="J6530" i="1"/>
  <c r="J10164" i="1"/>
  <c r="J10165" i="1"/>
  <c r="J12217" i="1"/>
  <c r="J11108" i="1"/>
  <c r="J11109" i="1"/>
  <c r="J9884" i="1"/>
  <c r="J8606" i="1"/>
  <c r="J10717" i="1"/>
  <c r="J9885" i="1"/>
  <c r="J9173" i="1"/>
  <c r="J8082" i="1"/>
  <c r="J9174" i="1"/>
  <c r="J10718" i="1"/>
  <c r="J8083" i="1"/>
  <c r="J9886" i="1"/>
  <c r="J5536" i="1"/>
  <c r="J7632" i="1"/>
  <c r="J6049" i="1"/>
  <c r="J5800" i="1"/>
  <c r="J7270" i="1"/>
  <c r="J7633" i="1"/>
  <c r="J4943" i="1"/>
  <c r="J6334" i="1"/>
  <c r="J5537" i="1"/>
  <c r="J6628" i="1"/>
  <c r="J8084" i="1"/>
  <c r="J9175" i="1"/>
  <c r="J11857" i="1"/>
  <c r="J7634" i="1"/>
  <c r="J11858" i="1"/>
  <c r="J8607" i="1"/>
  <c r="J11859" i="1"/>
  <c r="J11860" i="1"/>
  <c r="J7779" i="1"/>
  <c r="J10166" i="1"/>
  <c r="J11110" i="1"/>
  <c r="J6140" i="1"/>
  <c r="J8246" i="1"/>
  <c r="J7780" i="1"/>
  <c r="J10167" i="1"/>
  <c r="J6753" i="1"/>
  <c r="J9651" i="1"/>
  <c r="J6219" i="1"/>
  <c r="J5042" i="1"/>
  <c r="J7148" i="1"/>
  <c r="J6531" i="1"/>
  <c r="J7149" i="1"/>
  <c r="J5964" i="1"/>
  <c r="J6220" i="1"/>
  <c r="J12848" i="1"/>
  <c r="J10719" i="1"/>
  <c r="J8085" i="1"/>
  <c r="J10720" i="1"/>
  <c r="J11861" i="1"/>
  <c r="J10721" i="1"/>
  <c r="J8086" i="1"/>
  <c r="J11111" i="1"/>
  <c r="J11112" i="1"/>
  <c r="J7781" i="1"/>
  <c r="J11113" i="1"/>
  <c r="J7396" i="1"/>
  <c r="J7397" i="1"/>
  <c r="J11114" i="1"/>
  <c r="J7782" i="1"/>
  <c r="J7783" i="1"/>
  <c r="J7635" i="1"/>
  <c r="J7636" i="1"/>
  <c r="J6629" i="1"/>
  <c r="J6630" i="1"/>
  <c r="J5801" i="1"/>
  <c r="J5295" i="1"/>
  <c r="J4787" i="1"/>
  <c r="J10722" i="1"/>
  <c r="J3631" i="1"/>
  <c r="J6335" i="1"/>
  <c r="J5538" i="1"/>
  <c r="J7271" i="1"/>
  <c r="J4944" i="1"/>
  <c r="J6932" i="1"/>
  <c r="J5539" i="1"/>
  <c r="J3632" i="1"/>
  <c r="J10723" i="1"/>
  <c r="J6221" i="1"/>
  <c r="J6222" i="1"/>
  <c r="J5965" i="1"/>
  <c r="J4234" i="1"/>
  <c r="J4720" i="1"/>
  <c r="J3754" i="1"/>
  <c r="J4350" i="1"/>
  <c r="J4721" i="1"/>
  <c r="J5708" i="1"/>
  <c r="J2348" i="1"/>
  <c r="J5205" i="1"/>
  <c r="J3589" i="1"/>
  <c r="J4351" i="1"/>
  <c r="J4235" i="1"/>
  <c r="J4127" i="1"/>
  <c r="J6838" i="1"/>
  <c r="J4031" i="1"/>
  <c r="J5440" i="1"/>
  <c r="J5206" i="1"/>
  <c r="J4032" i="1"/>
  <c r="J8416" i="1"/>
  <c r="J3755" i="1"/>
  <c r="J8961" i="1"/>
  <c r="J4458" i="1"/>
  <c r="J3681" i="1"/>
  <c r="J3756" i="1"/>
  <c r="J4459" i="1"/>
  <c r="J5207" i="1"/>
  <c r="J4033" i="1"/>
  <c r="J6223" i="1"/>
  <c r="J5441" i="1"/>
  <c r="J4128" i="1"/>
  <c r="J7150" i="1"/>
  <c r="J5208" i="1"/>
  <c r="J7919" i="1"/>
  <c r="J4034" i="1"/>
  <c r="J6839" i="1"/>
  <c r="J7151" i="1"/>
  <c r="J12849" i="1"/>
  <c r="J9887" i="1"/>
  <c r="J6933" i="1"/>
  <c r="J12850" i="1"/>
  <c r="J8087" i="1"/>
  <c r="J12851" i="1"/>
  <c r="J12852" i="1"/>
  <c r="J7272" i="1"/>
  <c r="J7273" i="1"/>
  <c r="J10724" i="1"/>
  <c r="J9176" i="1"/>
  <c r="J12853" i="1"/>
  <c r="J12854" i="1"/>
  <c r="J6934" i="1"/>
  <c r="J10455" i="1"/>
  <c r="J8417" i="1"/>
  <c r="J12531" i="1"/>
  <c r="J10456" i="1"/>
  <c r="J10457" i="1"/>
  <c r="J12532" i="1"/>
  <c r="J9652" i="1"/>
  <c r="J10458" i="1"/>
  <c r="J11490" i="1"/>
  <c r="J6336" i="1"/>
  <c r="J4945" i="1"/>
  <c r="J6050" i="1"/>
  <c r="J3193" i="1"/>
  <c r="J12855" i="1"/>
  <c r="J2846" i="1"/>
  <c r="J10725" i="1"/>
  <c r="J3881" i="1"/>
  <c r="J4171" i="1"/>
  <c r="J3312" i="1"/>
  <c r="J12856" i="1"/>
  <c r="J2559" i="1"/>
  <c r="J9177" i="1"/>
  <c r="J2966" i="1"/>
  <c r="J2184" i="1"/>
  <c r="J4067" i="1"/>
  <c r="J3487" i="1"/>
  <c r="J8088" i="1"/>
  <c r="J2847" i="1"/>
  <c r="J8608" i="1"/>
  <c r="J8962" i="1"/>
  <c r="J12533" i="1"/>
  <c r="J6532" i="1"/>
  <c r="J5043" i="1"/>
  <c r="J1956" i="1"/>
  <c r="J6533" i="1"/>
  <c r="J2823" i="1"/>
  <c r="J7508" i="1"/>
  <c r="J5044" i="1"/>
  <c r="J6534" i="1"/>
  <c r="J4460" i="1"/>
  <c r="J5442" i="1"/>
  <c r="J2985" i="1"/>
  <c r="J4879" i="1"/>
  <c r="J7152" i="1"/>
  <c r="J5209" i="1"/>
  <c r="J5097" i="1"/>
  <c r="J6935" i="1"/>
  <c r="J10726" i="1"/>
  <c r="J7274" i="1"/>
  <c r="J6051" i="1"/>
  <c r="J8089" i="1"/>
  <c r="J5540" i="1"/>
  <c r="J9888" i="1"/>
  <c r="J11862" i="1"/>
  <c r="J10727" i="1"/>
  <c r="J10728" i="1"/>
  <c r="J11863" i="1"/>
  <c r="J11864" i="1"/>
  <c r="J12857" i="1"/>
  <c r="J11865" i="1"/>
  <c r="J10729" i="1"/>
  <c r="J11491" i="1"/>
  <c r="J7920" i="1"/>
  <c r="J8418" i="1"/>
  <c r="J7921" i="1"/>
  <c r="J5709" i="1"/>
  <c r="J8963" i="1"/>
  <c r="J5710" i="1"/>
  <c r="J11492" i="1"/>
  <c r="J9653" i="1"/>
  <c r="J9654" i="1"/>
  <c r="J6936" i="1"/>
  <c r="J4632" i="1"/>
  <c r="J8090" i="1"/>
  <c r="J6337" i="1"/>
  <c r="J7637" i="1"/>
  <c r="J5802" i="1"/>
  <c r="J6052" i="1"/>
  <c r="J7275" i="1"/>
  <c r="J6937" i="1"/>
  <c r="J8609" i="1"/>
  <c r="J4068" i="1"/>
  <c r="J8610" i="1"/>
  <c r="J5541" i="1"/>
  <c r="J12218" i="1"/>
  <c r="J12219" i="1"/>
  <c r="J12220" i="1"/>
  <c r="J11115" i="1"/>
  <c r="J12221" i="1"/>
  <c r="J12222" i="1"/>
  <c r="J12223" i="1"/>
  <c r="J12224" i="1"/>
  <c r="J11116" i="1"/>
  <c r="J13358" i="1"/>
  <c r="J13564" i="1"/>
  <c r="J13565" i="1"/>
  <c r="J13815" i="1"/>
  <c r="J13816" i="1"/>
  <c r="J13817" i="1"/>
  <c r="J13566" i="1"/>
  <c r="J13818" i="1"/>
  <c r="J13819" i="1"/>
  <c r="J11117" i="1"/>
  <c r="J11118" i="1"/>
  <c r="J7784" i="1"/>
  <c r="J8774" i="1"/>
  <c r="J9433" i="1"/>
  <c r="J8247" i="1"/>
  <c r="J5166" i="1"/>
  <c r="J12225" i="1"/>
  <c r="J12226" i="1"/>
  <c r="J12227" i="1"/>
  <c r="J10168" i="1"/>
  <c r="J12228" i="1"/>
  <c r="J12229" i="1"/>
  <c r="J12534" i="1"/>
  <c r="J12535" i="1"/>
  <c r="J12536" i="1"/>
  <c r="J12537" i="1"/>
  <c r="J12538" i="1"/>
  <c r="J5443" i="1"/>
  <c r="J1970" i="1"/>
  <c r="J2196" i="1"/>
  <c r="J829" i="1"/>
  <c r="J5210" i="1"/>
  <c r="J1753" i="1"/>
  <c r="J434" i="1"/>
  <c r="J1494" i="1"/>
  <c r="J894" i="1"/>
  <c r="J640" i="1"/>
  <c r="J1754" i="1"/>
  <c r="J2050" i="1"/>
  <c r="J12539" i="1"/>
  <c r="J1106" i="1"/>
  <c r="J965" i="1"/>
  <c r="J12540" i="1"/>
  <c r="J724" i="1"/>
  <c r="J1495" i="1"/>
  <c r="J736" i="1"/>
  <c r="J1395" i="1"/>
  <c r="J710" i="1"/>
  <c r="J1692" i="1"/>
  <c r="J518" i="1"/>
  <c r="J881" i="1"/>
  <c r="J1536" i="1"/>
  <c r="J609" i="1"/>
  <c r="J1396" i="1"/>
  <c r="J1082" i="1"/>
  <c r="J579" i="1"/>
  <c r="J490" i="1"/>
  <c r="J3464" i="1"/>
  <c r="J6224" i="1"/>
  <c r="J10459" i="1"/>
  <c r="J2156" i="1"/>
  <c r="J4129" i="1"/>
  <c r="J1156" i="1"/>
  <c r="J9655" i="1"/>
  <c r="J1755" i="1"/>
  <c r="J6535" i="1"/>
  <c r="J1648" i="1"/>
  <c r="J10460" i="1"/>
  <c r="J1552" i="1"/>
  <c r="J7153" i="1"/>
  <c r="J2320" i="1"/>
  <c r="J2007" i="1"/>
  <c r="J3465" i="1"/>
  <c r="J3172" i="1"/>
  <c r="J4461" i="1"/>
  <c r="J2244" i="1"/>
  <c r="J7922" i="1"/>
  <c r="J1175" i="1"/>
  <c r="J7398" i="1"/>
  <c r="J12230" i="1"/>
  <c r="J5622" i="1"/>
  <c r="J4206" i="1"/>
  <c r="J3817" i="1"/>
  <c r="J5167" i="1"/>
  <c r="J5623" i="1"/>
  <c r="J4672" i="1"/>
  <c r="J5624" i="1"/>
  <c r="J3905" i="1"/>
  <c r="J4673" i="1"/>
  <c r="J3818" i="1"/>
  <c r="J3389" i="1"/>
  <c r="J4434" i="1"/>
  <c r="J4547" i="1"/>
  <c r="J7785" i="1"/>
  <c r="J8248" i="1"/>
  <c r="J9434" i="1"/>
  <c r="J4207" i="1"/>
  <c r="J4674" i="1"/>
  <c r="J5876" i="1"/>
  <c r="J3819" i="1"/>
  <c r="J4208" i="1"/>
  <c r="J3217" i="1"/>
  <c r="J8964" i="1"/>
  <c r="J10461" i="1"/>
  <c r="J8965" i="1"/>
  <c r="J9656" i="1"/>
  <c r="J11493" i="1"/>
  <c r="J12541" i="1"/>
  <c r="J12542" i="1"/>
  <c r="J12543" i="1"/>
  <c r="J6938" i="1"/>
  <c r="J6338" i="1"/>
  <c r="J5542" i="1"/>
  <c r="J3488" i="1"/>
  <c r="J2623" i="1"/>
  <c r="J4069" i="1"/>
  <c r="J4397" i="1"/>
  <c r="J2101" i="1"/>
  <c r="J2697" i="1"/>
  <c r="J5803" i="1"/>
  <c r="J2848" i="1"/>
  <c r="J5296" i="1"/>
  <c r="J6339" i="1"/>
  <c r="J5098" i="1"/>
  <c r="J4788" i="1"/>
  <c r="J10730" i="1"/>
  <c r="J6631" i="1"/>
  <c r="J2656" i="1"/>
  <c r="J6340" i="1"/>
  <c r="J7154" i="1"/>
  <c r="J5966" i="1"/>
  <c r="J2051" i="1"/>
  <c r="J3234" i="1"/>
  <c r="J2432" i="1"/>
  <c r="J3928" i="1"/>
  <c r="J2690" i="1"/>
  <c r="J5444" i="1"/>
  <c r="J4130" i="1"/>
  <c r="J2464" i="1"/>
  <c r="J2465" i="1"/>
  <c r="J4352" i="1"/>
  <c r="J7155" i="1"/>
  <c r="J2197" i="1"/>
  <c r="J3466" i="1"/>
  <c r="J5211" i="1"/>
  <c r="J8419" i="1"/>
  <c r="J5212" i="1"/>
  <c r="J2778" i="1"/>
  <c r="J11494" i="1"/>
  <c r="J9657" i="1"/>
  <c r="J4880" i="1"/>
  <c r="J5213" i="1"/>
  <c r="J5045" i="1"/>
  <c r="J8966" i="1"/>
  <c r="J5445" i="1"/>
  <c r="J7509" i="1"/>
  <c r="J6225" i="1"/>
  <c r="J2724" i="1"/>
  <c r="J12544" i="1"/>
  <c r="J5214" i="1"/>
  <c r="J5446" i="1"/>
  <c r="J3403" i="1"/>
  <c r="J5711" i="1"/>
  <c r="J223" i="1"/>
  <c r="J168" i="1"/>
  <c r="J934" i="1"/>
  <c r="J519" i="1"/>
  <c r="J50" i="1"/>
  <c r="J34" i="1"/>
  <c r="J80" i="1"/>
  <c r="J326" i="1"/>
  <c r="J98" i="1"/>
  <c r="J125" i="1"/>
  <c r="J249" i="1"/>
  <c r="J3" i="1"/>
  <c r="J70" i="1"/>
  <c r="J47" i="1"/>
  <c r="J286" i="1"/>
  <c r="J128" i="1"/>
  <c r="J86" i="1"/>
  <c r="J60" i="1"/>
  <c r="J4" i="1"/>
  <c r="J110" i="1"/>
  <c r="J228" i="1"/>
  <c r="J18" i="1"/>
  <c r="J82" i="1"/>
  <c r="J66" i="1"/>
  <c r="J88" i="1"/>
  <c r="J10" i="1"/>
  <c r="J113" i="1"/>
  <c r="J270" i="1"/>
  <c r="J58" i="1"/>
  <c r="J91" i="1"/>
  <c r="J122" i="1"/>
  <c r="J130" i="1"/>
  <c r="J324" i="1"/>
  <c r="J37" i="1"/>
  <c r="J97" i="1"/>
  <c r="J373" i="1"/>
  <c r="J25" i="1"/>
  <c r="J94" i="1"/>
  <c r="J141" i="1"/>
  <c r="J14" i="1"/>
  <c r="J108" i="1"/>
  <c r="J118" i="1"/>
  <c r="J271" i="1"/>
  <c r="J89" i="1"/>
  <c r="J2914" i="1"/>
  <c r="J3030" i="1"/>
  <c r="J1366" i="1"/>
  <c r="J3590" i="1"/>
  <c r="J3293" i="1"/>
  <c r="J2349" i="1"/>
  <c r="J844" i="1"/>
  <c r="J924" i="1"/>
  <c r="J3134" i="1"/>
  <c r="J2824" i="1"/>
  <c r="J1114" i="1"/>
  <c r="J3345" i="1"/>
  <c r="J3294" i="1"/>
  <c r="J2264" i="1"/>
  <c r="J1225" i="1"/>
  <c r="J595" i="1"/>
  <c r="J1920" i="1"/>
  <c r="J5712" i="1"/>
  <c r="J2608" i="1"/>
  <c r="J2825" i="1"/>
  <c r="J1770" i="1"/>
  <c r="J742" i="1"/>
  <c r="J2265" i="1"/>
  <c r="J5046" i="1"/>
  <c r="J8420" i="1"/>
  <c r="J2725" i="1"/>
  <c r="J3295" i="1"/>
  <c r="J2578" i="1"/>
  <c r="J2548" i="1"/>
  <c r="J3591" i="1"/>
  <c r="J3235" i="1"/>
  <c r="J2826" i="1"/>
  <c r="J1592" i="1"/>
  <c r="J4131" i="1"/>
  <c r="J4353" i="1"/>
  <c r="J12545" i="1"/>
  <c r="J2549" i="1"/>
  <c r="J5967" i="1"/>
  <c r="J2726" i="1"/>
  <c r="J3031" i="1"/>
  <c r="J7156" i="1"/>
  <c r="J3032" i="1"/>
  <c r="J4722" i="1"/>
  <c r="J3404" i="1"/>
  <c r="J2350" i="1"/>
  <c r="J2550" i="1"/>
  <c r="J3271" i="1"/>
  <c r="J7786" i="1"/>
  <c r="J2673" i="1"/>
  <c r="J5379" i="1"/>
  <c r="J1390" i="1"/>
  <c r="J4004" i="1"/>
  <c r="J6754" i="1"/>
  <c r="J3324" i="1"/>
  <c r="J6755" i="1"/>
  <c r="J1313" i="1"/>
  <c r="J2258" i="1"/>
  <c r="J10169" i="1"/>
  <c r="J1452" i="1"/>
  <c r="J3218" i="1"/>
  <c r="J10170" i="1"/>
  <c r="J1489" i="1"/>
  <c r="J3390" i="1"/>
  <c r="J4005" i="1"/>
  <c r="J2307" i="1"/>
  <c r="J4209" i="1"/>
  <c r="J12231" i="1"/>
  <c r="J2453" i="1"/>
  <c r="J5625" i="1"/>
  <c r="J6440" i="1"/>
  <c r="J1424" i="1"/>
  <c r="J1745" i="1"/>
  <c r="J7787" i="1"/>
  <c r="J11119" i="1"/>
  <c r="J11120" i="1"/>
  <c r="J12232" i="1"/>
  <c r="J11121" i="1"/>
  <c r="J8249" i="1"/>
  <c r="J11122" i="1"/>
  <c r="J9435" i="1"/>
  <c r="J12858" i="1"/>
  <c r="J11866" i="1"/>
  <c r="J9889" i="1"/>
  <c r="J9178" i="1"/>
  <c r="J10731" i="1"/>
  <c r="J9179" i="1"/>
  <c r="J9890" i="1"/>
  <c r="J10732" i="1"/>
  <c r="J9180" i="1"/>
  <c r="J10733" i="1"/>
  <c r="J6341" i="1"/>
  <c r="J4946" i="1"/>
  <c r="J4398" i="1"/>
  <c r="J5099" i="1"/>
  <c r="J4789" i="1"/>
  <c r="J4399" i="1"/>
  <c r="J2624" i="1"/>
  <c r="J10171" i="1"/>
  <c r="J7042" i="1"/>
  <c r="J4842" i="1"/>
  <c r="J7043" i="1"/>
  <c r="J6756" i="1"/>
  <c r="J9436" i="1"/>
  <c r="J6441" i="1"/>
  <c r="J11123" i="1"/>
  <c r="J9437" i="1"/>
  <c r="J11124" i="1"/>
  <c r="J7788" i="1"/>
  <c r="J9658" i="1"/>
  <c r="J9659" i="1"/>
  <c r="J8421" i="1"/>
  <c r="J12546" i="1"/>
  <c r="J5447" i="1"/>
  <c r="J8422" i="1"/>
  <c r="J9660" i="1"/>
  <c r="J9661" i="1"/>
  <c r="J9662" i="1"/>
  <c r="J8423" i="1"/>
  <c r="J6226" i="1"/>
  <c r="J8967" i="1"/>
  <c r="J5215" i="1"/>
  <c r="J5968" i="1"/>
  <c r="J6536" i="1"/>
  <c r="J3682" i="1"/>
  <c r="J5448" i="1"/>
  <c r="J7510" i="1"/>
  <c r="J4723" i="1"/>
  <c r="J5969" i="1"/>
  <c r="J5970" i="1"/>
  <c r="J12233" i="1"/>
  <c r="J9438" i="1"/>
  <c r="J12234" i="1"/>
  <c r="J9439" i="1"/>
  <c r="J12235" i="1"/>
  <c r="J7789" i="1"/>
  <c r="J12236" i="1"/>
  <c r="J11125" i="1"/>
  <c r="J8250" i="1"/>
  <c r="J9181" i="1"/>
  <c r="J9182" i="1"/>
  <c r="J9183" i="1"/>
  <c r="J9891" i="1"/>
  <c r="J9184" i="1"/>
  <c r="J8611" i="1"/>
  <c r="J10734" i="1"/>
  <c r="J10735" i="1"/>
  <c r="J6939" i="1"/>
  <c r="J11867" i="1"/>
  <c r="J8091" i="1"/>
  <c r="J7638" i="1"/>
  <c r="J8424" i="1"/>
  <c r="J5713" i="1"/>
  <c r="J6227" i="1"/>
  <c r="J4236" i="1"/>
  <c r="J7923" i="1"/>
  <c r="J4580" i="1"/>
  <c r="J5216" i="1"/>
  <c r="J3467" i="1"/>
  <c r="J4237" i="1"/>
  <c r="J6228" i="1"/>
  <c r="J2727" i="1"/>
  <c r="J4881" i="1"/>
  <c r="J5971" i="1"/>
  <c r="J4354" i="1"/>
  <c r="J3592" i="1"/>
  <c r="J5714" i="1"/>
  <c r="J1988" i="1"/>
  <c r="J2827" i="1"/>
  <c r="J8425" i="1"/>
  <c r="J1453" i="1"/>
  <c r="J7924" i="1"/>
  <c r="J4882" i="1"/>
  <c r="J3346" i="1"/>
  <c r="J12547" i="1"/>
  <c r="J12548" i="1"/>
  <c r="J3347" i="1"/>
  <c r="J3929" i="1"/>
  <c r="J5715" i="1"/>
  <c r="J3173" i="1"/>
  <c r="J4724" i="1"/>
  <c r="J3930" i="1"/>
  <c r="J8426" i="1"/>
  <c r="J3527" i="1"/>
  <c r="J7157" i="1"/>
  <c r="J3757" i="1"/>
  <c r="J4581" i="1"/>
  <c r="J2868" i="1"/>
  <c r="J5449" i="1"/>
  <c r="J3405" i="1"/>
  <c r="J5716" i="1"/>
  <c r="J3084" i="1"/>
  <c r="J6229" i="1"/>
  <c r="J4132" i="1"/>
  <c r="J7511" i="1"/>
  <c r="J8968" i="1"/>
  <c r="J4133" i="1"/>
  <c r="J6230" i="1"/>
  <c r="J3593" i="1"/>
  <c r="J9663" i="1"/>
  <c r="J10462" i="1"/>
  <c r="J6231" i="1"/>
  <c r="J4582" i="1"/>
  <c r="J3348" i="1"/>
  <c r="J3758" i="1"/>
  <c r="J3683" i="1"/>
  <c r="J4725" i="1"/>
  <c r="J12549" i="1"/>
  <c r="J5450" i="1"/>
  <c r="J2495" i="1"/>
  <c r="J4238" i="1"/>
  <c r="J4583" i="1"/>
  <c r="J5972" i="1"/>
  <c r="J4035" i="1"/>
  <c r="J5451" i="1"/>
  <c r="J3931" i="1"/>
  <c r="J5047" i="1"/>
  <c r="J11868" i="1"/>
  <c r="J10736" i="1"/>
  <c r="J7276" i="1"/>
  <c r="J6342" i="1"/>
  <c r="J7639" i="1"/>
  <c r="J7277" i="1"/>
  <c r="J5297" i="1"/>
  <c r="J6343" i="1"/>
  <c r="J8092" i="1"/>
  <c r="J10737" i="1"/>
  <c r="J8093" i="1"/>
  <c r="J11869" i="1"/>
  <c r="J11870" i="1"/>
  <c r="J9892" i="1"/>
  <c r="J9893" i="1"/>
  <c r="J10738" i="1"/>
  <c r="J8612" i="1"/>
  <c r="J8613" i="1"/>
  <c r="J4070" i="1"/>
  <c r="J5804" i="1"/>
  <c r="J9185" i="1"/>
  <c r="J4633" i="1"/>
  <c r="J7278" i="1"/>
  <c r="J10739" i="1"/>
  <c r="J7640" i="1"/>
  <c r="J11871" i="1"/>
  <c r="J5805" i="1"/>
  <c r="J6632" i="1"/>
  <c r="J6940" i="1"/>
  <c r="J11872" i="1"/>
  <c r="J8614" i="1"/>
  <c r="J9894" i="1"/>
  <c r="J6633" i="1"/>
  <c r="J9895" i="1"/>
  <c r="J9896" i="1"/>
  <c r="J10740" i="1"/>
  <c r="J10741" i="1"/>
  <c r="J10463" i="1"/>
  <c r="J6232" i="1"/>
  <c r="J3528" i="1"/>
  <c r="J10464" i="1"/>
  <c r="J8969" i="1"/>
  <c r="J3236" i="1"/>
  <c r="J9664" i="1"/>
  <c r="J2579" i="1"/>
  <c r="J6233" i="1"/>
  <c r="J7925" i="1"/>
  <c r="J2869" i="1"/>
  <c r="J3468" i="1"/>
  <c r="J7512" i="1"/>
  <c r="J3085" i="1"/>
  <c r="J5717" i="1"/>
  <c r="J10465" i="1"/>
  <c r="J3529" i="1"/>
  <c r="J5217" i="1"/>
  <c r="J4726" i="1"/>
  <c r="J7641" i="1"/>
  <c r="J4947" i="1"/>
  <c r="J5543" i="1"/>
  <c r="J5806" i="1"/>
  <c r="J4400" i="1"/>
  <c r="J4172" i="1"/>
  <c r="J6941" i="1"/>
  <c r="J3489" i="1"/>
  <c r="J6053" i="1"/>
  <c r="J6344" i="1"/>
  <c r="J6634" i="1"/>
  <c r="J3428" i="1"/>
  <c r="J6054" i="1"/>
  <c r="J7279" i="1"/>
  <c r="J8251" i="1"/>
  <c r="J8775" i="1"/>
  <c r="J8776" i="1"/>
  <c r="J4675" i="1"/>
  <c r="J6757" i="1"/>
  <c r="J5626" i="1"/>
  <c r="J7399" i="1"/>
  <c r="J11126" i="1"/>
  <c r="J8777" i="1"/>
  <c r="J11127" i="1"/>
  <c r="J4997" i="1"/>
  <c r="J6141" i="1"/>
  <c r="J5627" i="1"/>
  <c r="J6142" i="1"/>
  <c r="J6442" i="1"/>
  <c r="J11495" i="1"/>
  <c r="J9665" i="1"/>
  <c r="J11496" i="1"/>
  <c r="J6840" i="1"/>
  <c r="J8970" i="1"/>
  <c r="J11497" i="1"/>
  <c r="J9666" i="1"/>
  <c r="J8427" i="1"/>
  <c r="J6841" i="1"/>
  <c r="J11873" i="1"/>
  <c r="J4501" i="1"/>
  <c r="J5807" i="1"/>
  <c r="J7642" i="1"/>
  <c r="J7280" i="1"/>
  <c r="J9897" i="1"/>
  <c r="J11874" i="1"/>
  <c r="J7281" i="1"/>
  <c r="J9186" i="1"/>
  <c r="J11875" i="1"/>
  <c r="J12859" i="1"/>
  <c r="J6345" i="1"/>
  <c r="J6635" i="1"/>
  <c r="J8615" i="1"/>
  <c r="J9898" i="1"/>
  <c r="J8616" i="1"/>
  <c r="J8094" i="1"/>
  <c r="J9899" i="1"/>
  <c r="J5808" i="1"/>
  <c r="J11876" i="1"/>
  <c r="J7282" i="1"/>
  <c r="J4274" i="1"/>
  <c r="J7283" i="1"/>
  <c r="J6636" i="1"/>
  <c r="J8095" i="1"/>
  <c r="J5298" i="1"/>
  <c r="J11877" i="1"/>
  <c r="J6055" i="1"/>
  <c r="J8617" i="1"/>
  <c r="J2587" i="1"/>
  <c r="J11878" i="1"/>
  <c r="J11128" i="1"/>
  <c r="J8252" i="1"/>
  <c r="J10172" i="1"/>
  <c r="J8778" i="1"/>
  <c r="J7790" i="1"/>
  <c r="J5168" i="1"/>
  <c r="J10173" i="1"/>
  <c r="J6143" i="1"/>
  <c r="J7791" i="1"/>
  <c r="J7643" i="1"/>
  <c r="J12860" i="1"/>
  <c r="J4948" i="1"/>
  <c r="J3964" i="1"/>
  <c r="J10742" i="1"/>
  <c r="J3554" i="1"/>
  <c r="J10743" i="1"/>
  <c r="J10744" i="1"/>
  <c r="J9187" i="1"/>
  <c r="J5299" i="1"/>
  <c r="J10745" i="1"/>
  <c r="J5544" i="1"/>
  <c r="J9900" i="1"/>
  <c r="J5809" i="1"/>
  <c r="J10746" i="1"/>
  <c r="J4275" i="1"/>
  <c r="J9188" i="1"/>
  <c r="J10747" i="1"/>
  <c r="J11879" i="1"/>
  <c r="J7644" i="1"/>
  <c r="J9189" i="1"/>
  <c r="J9190" i="1"/>
  <c r="J9191" i="1"/>
  <c r="J11880" i="1"/>
  <c r="J10748" i="1"/>
  <c r="J11881" i="1"/>
  <c r="J12861" i="1"/>
  <c r="J11498" i="1"/>
  <c r="J8971" i="1"/>
  <c r="J11499" i="1"/>
  <c r="J11500" i="1"/>
  <c r="J9667" i="1"/>
  <c r="J8972" i="1"/>
  <c r="J12550" i="1"/>
  <c r="J11501" i="1"/>
  <c r="J12551" i="1"/>
  <c r="J13406" i="1"/>
  <c r="J13820" i="1"/>
  <c r="J13491" i="1"/>
  <c r="J13332" i="1"/>
  <c r="J13492" i="1"/>
  <c r="J13333" i="1"/>
  <c r="J13370" i="1"/>
  <c r="J13298" i="1"/>
  <c r="J13299" i="1"/>
  <c r="J13493" i="1"/>
  <c r="J9668" i="1"/>
  <c r="J6234" i="1"/>
  <c r="J11502" i="1"/>
  <c r="J7926" i="1"/>
  <c r="J8973" i="1"/>
  <c r="J7927" i="1"/>
  <c r="J7928" i="1"/>
  <c r="J8974" i="1"/>
  <c r="J7158" i="1"/>
  <c r="J8975" i="1"/>
  <c r="J9669" i="1"/>
  <c r="J9670" i="1"/>
  <c r="J6842" i="1"/>
  <c r="J6843" i="1"/>
  <c r="J12552" i="1"/>
  <c r="J8428" i="1"/>
  <c r="J5973" i="1"/>
  <c r="J8976" i="1"/>
  <c r="J3594" i="1"/>
  <c r="J5218" i="1"/>
  <c r="J7513" i="1"/>
  <c r="J4355" i="1"/>
  <c r="J4134" i="1"/>
  <c r="J3848" i="1"/>
  <c r="J2213" i="1"/>
  <c r="J4239" i="1"/>
  <c r="J7514" i="1"/>
  <c r="J1573" i="1"/>
  <c r="J7515" i="1"/>
  <c r="J4584" i="1"/>
  <c r="J13420" i="1"/>
  <c r="J13239" i="1"/>
  <c r="J13214" i="1"/>
  <c r="J13371" i="1"/>
  <c r="J13240" i="1"/>
  <c r="J13300" i="1"/>
  <c r="J13272" i="1"/>
  <c r="J13494" i="1"/>
  <c r="J11882" i="1"/>
  <c r="J11883" i="1"/>
  <c r="J11884" i="1"/>
  <c r="J9192" i="1"/>
  <c r="J11885" i="1"/>
  <c r="J7044" i="1"/>
  <c r="J11129" i="1"/>
  <c r="J11130" i="1"/>
  <c r="J7045" i="1"/>
  <c r="J12237" i="1"/>
  <c r="J12238" i="1"/>
  <c r="J12239" i="1"/>
  <c r="J8779" i="1"/>
  <c r="J8253" i="1"/>
  <c r="J11131" i="1"/>
  <c r="J10466" i="1"/>
  <c r="J11503" i="1"/>
  <c r="J12553" i="1"/>
  <c r="J11886" i="1"/>
  <c r="J9193" i="1"/>
  <c r="J11887" i="1"/>
  <c r="J10749" i="1"/>
  <c r="J11888" i="1"/>
  <c r="J11889" i="1"/>
  <c r="J987" i="1"/>
  <c r="J388" i="1"/>
  <c r="J1191" i="1"/>
  <c r="J352" i="1"/>
  <c r="J746" i="1"/>
  <c r="J27" i="1"/>
  <c r="J569" i="1"/>
  <c r="J237" i="1"/>
  <c r="J289" i="1"/>
  <c r="J239" i="1"/>
  <c r="J129" i="1"/>
  <c r="J139" i="1"/>
  <c r="J5" i="1"/>
  <c r="J180" i="1"/>
  <c r="J543" i="1"/>
  <c r="J7" i="1"/>
  <c r="J151" i="1"/>
  <c r="J291" i="1"/>
  <c r="J550" i="1"/>
  <c r="J112" i="1"/>
  <c r="J143" i="1"/>
  <c r="J372" i="1"/>
  <c r="J198" i="1"/>
  <c r="J611" i="1"/>
  <c r="J6" i="1"/>
  <c r="J144" i="1"/>
  <c r="J191" i="1"/>
  <c r="J377" i="1"/>
  <c r="J11" i="1"/>
  <c r="J606" i="1"/>
  <c r="J167" i="1"/>
  <c r="J625" i="1"/>
  <c r="J260" i="1"/>
  <c r="J290" i="1"/>
  <c r="J13" i="1"/>
  <c r="J303" i="1"/>
  <c r="J314" i="1"/>
  <c r="J753" i="1"/>
  <c r="J17" i="1"/>
  <c r="J262" i="1"/>
  <c r="J9" i="1"/>
  <c r="J211" i="1"/>
  <c r="J576" i="1"/>
  <c r="J207" i="1"/>
  <c r="J176" i="1"/>
  <c r="J2501" i="1"/>
  <c r="J3965" i="1"/>
  <c r="J1320" i="1"/>
  <c r="J1217" i="1"/>
  <c r="J3633" i="1"/>
  <c r="J760" i="1"/>
  <c r="J1638" i="1"/>
  <c r="J1249" i="1"/>
  <c r="J590" i="1"/>
  <c r="J1401" i="1"/>
  <c r="J135" i="1"/>
  <c r="J4071" i="1"/>
  <c r="J1332" i="1"/>
  <c r="J884" i="1"/>
  <c r="J691" i="1"/>
  <c r="J1818" i="1"/>
  <c r="J64" i="1"/>
  <c r="J3966" i="1"/>
  <c r="J4276" i="1"/>
  <c r="J885" i="1"/>
  <c r="J1472" i="1"/>
  <c r="J215" i="1"/>
  <c r="J863" i="1"/>
  <c r="J3967" i="1"/>
  <c r="J794" i="1"/>
  <c r="J1218" i="1"/>
  <c r="J1256" i="1"/>
  <c r="J3555" i="1"/>
  <c r="J502" i="1"/>
  <c r="J1201" i="1"/>
  <c r="J193" i="1"/>
  <c r="J3795" i="1"/>
  <c r="J2037" i="1"/>
  <c r="J960" i="1"/>
  <c r="J1373" i="1"/>
  <c r="J3258" i="1"/>
  <c r="J159" i="1"/>
  <c r="J3097" i="1"/>
  <c r="J1656" i="1"/>
  <c r="J334" i="1"/>
  <c r="J1140" i="1"/>
  <c r="J3194" i="1"/>
  <c r="J1312" i="1"/>
  <c r="J7046" i="1"/>
  <c r="J5628" i="1"/>
  <c r="J3732" i="1"/>
  <c r="J6443" i="1"/>
  <c r="J7792" i="1"/>
  <c r="J3820" i="1"/>
  <c r="J7047" i="1"/>
  <c r="J7793" i="1"/>
  <c r="J8254" i="1"/>
  <c r="J7048" i="1"/>
  <c r="J3663" i="1"/>
  <c r="J4210" i="1"/>
  <c r="J11132" i="1"/>
  <c r="J12240" i="1"/>
  <c r="J7794" i="1"/>
  <c r="J11133" i="1"/>
  <c r="J7795" i="1"/>
  <c r="J11134" i="1"/>
  <c r="J9440" i="1"/>
  <c r="J10174" i="1"/>
  <c r="J9441" i="1"/>
  <c r="J9901" i="1"/>
  <c r="J4790" i="1"/>
  <c r="J6637" i="1"/>
  <c r="J5300" i="1"/>
  <c r="J6942" i="1"/>
  <c r="J5100" i="1"/>
  <c r="J6638" i="1"/>
  <c r="J7645" i="1"/>
  <c r="J10750" i="1"/>
  <c r="J8096" i="1"/>
  <c r="J6346" i="1"/>
  <c r="J12862" i="1"/>
  <c r="J12863" i="1"/>
  <c r="J6056" i="1"/>
  <c r="J7646" i="1"/>
  <c r="J11890" i="1"/>
  <c r="J12864" i="1"/>
  <c r="J4791" i="1"/>
  <c r="J6347" i="1"/>
  <c r="J9194" i="1"/>
  <c r="J10751" i="1"/>
  <c r="J11891" i="1"/>
  <c r="J4502" i="1"/>
  <c r="J7284" i="1"/>
  <c r="J8618" i="1"/>
  <c r="J9195" i="1"/>
  <c r="J10752" i="1"/>
  <c r="J9196" i="1"/>
  <c r="J8097" i="1"/>
  <c r="J7796" i="1"/>
  <c r="J4548" i="1"/>
  <c r="J5877" i="1"/>
  <c r="J6758" i="1"/>
  <c r="J5878" i="1"/>
  <c r="J5380" i="1"/>
  <c r="J4998" i="1"/>
  <c r="J8255" i="1"/>
  <c r="J6759" i="1"/>
  <c r="J6444" i="1"/>
  <c r="J5169" i="1"/>
  <c r="J8256" i="1"/>
  <c r="J6760" i="1"/>
  <c r="J5170" i="1"/>
  <c r="J11135" i="1"/>
  <c r="J11136" i="1"/>
  <c r="J3325" i="1"/>
  <c r="J4094" i="1"/>
  <c r="J3664" i="1"/>
  <c r="J11137" i="1"/>
  <c r="J10175" i="1"/>
  <c r="J11138" i="1"/>
  <c r="J6445" i="1"/>
  <c r="J6761" i="1"/>
  <c r="J12241" i="1"/>
  <c r="J8257" i="1"/>
  <c r="J11139" i="1"/>
  <c r="J12242" i="1"/>
  <c r="J3733" i="1"/>
  <c r="J12243" i="1"/>
  <c r="J4006" i="1"/>
  <c r="J6446" i="1"/>
  <c r="J12244" i="1"/>
  <c r="J6447" i="1"/>
  <c r="J12245" i="1"/>
  <c r="J4314" i="1"/>
  <c r="J12246" i="1"/>
  <c r="J9442" i="1"/>
  <c r="J12247" i="1"/>
  <c r="J6144" i="1"/>
  <c r="J11140" i="1"/>
  <c r="J2283" i="1"/>
  <c r="J3570" i="1"/>
  <c r="J12248" i="1"/>
  <c r="J2971" i="1"/>
  <c r="J12249" i="1"/>
  <c r="J11141" i="1"/>
  <c r="J11892" i="1"/>
  <c r="J5301" i="1"/>
  <c r="J10753" i="1"/>
  <c r="J8098" i="1"/>
  <c r="J9197" i="1"/>
  <c r="J7285" i="1"/>
  <c r="J11893" i="1"/>
  <c r="J9902" i="1"/>
  <c r="J6943" i="1"/>
  <c r="J5101" i="1"/>
  <c r="J6639" i="1"/>
  <c r="J8619" i="1"/>
  <c r="J6348" i="1"/>
  <c r="J9903" i="1"/>
  <c r="J10754" i="1"/>
  <c r="J9198" i="1"/>
  <c r="J5545" i="1"/>
  <c r="J7286" i="1"/>
  <c r="J11894" i="1"/>
  <c r="J11895" i="1"/>
  <c r="J8620" i="1"/>
  <c r="J11896" i="1"/>
  <c r="J11897" i="1"/>
  <c r="J11898" i="1"/>
  <c r="J12250" i="1"/>
  <c r="J10176" i="1"/>
  <c r="J7400" i="1"/>
  <c r="J10177" i="1"/>
  <c r="J7797" i="1"/>
  <c r="J7049" i="1"/>
  <c r="J12251" i="1"/>
  <c r="J11142" i="1"/>
  <c r="J11143" i="1"/>
  <c r="J8621" i="1"/>
  <c r="J6057" i="1"/>
  <c r="J5810" i="1"/>
  <c r="J4792" i="1"/>
  <c r="J4401" i="1"/>
  <c r="J6349" i="1"/>
  <c r="J4277" i="1"/>
  <c r="J3708" i="1"/>
  <c r="J4793" i="1"/>
  <c r="J3709" i="1"/>
  <c r="J2849" i="1"/>
  <c r="J6350" i="1"/>
  <c r="J3634" i="1"/>
  <c r="J3710" i="1"/>
  <c r="J9199" i="1"/>
  <c r="J4794" i="1"/>
  <c r="J2625" i="1"/>
  <c r="J7287" i="1"/>
  <c r="J6944" i="1"/>
  <c r="J2588" i="1"/>
  <c r="J5102" i="1"/>
  <c r="J11144" i="1"/>
  <c r="J10178" i="1"/>
  <c r="J8780" i="1"/>
  <c r="J11145" i="1"/>
  <c r="J11146" i="1"/>
  <c r="J12252" i="1"/>
  <c r="J11504" i="1"/>
  <c r="J9671" i="1"/>
  <c r="J11505" i="1"/>
  <c r="J11506" i="1"/>
  <c r="J11507" i="1"/>
  <c r="J11508" i="1"/>
  <c r="J7929" i="1"/>
  <c r="J11509" i="1"/>
  <c r="J10467" i="1"/>
  <c r="J10468" i="1"/>
  <c r="J13610" i="1"/>
  <c r="J13611" i="1"/>
  <c r="J13612" i="1"/>
  <c r="J13738" i="1"/>
  <c r="J13739" i="1"/>
  <c r="J5718" i="1"/>
  <c r="J3033" i="1"/>
  <c r="J5452" i="1"/>
  <c r="J2779" i="1"/>
  <c r="J2351" i="1"/>
  <c r="J2915" i="1"/>
  <c r="J2870" i="1"/>
  <c r="J3034" i="1"/>
  <c r="J4462" i="1"/>
  <c r="J2580" i="1"/>
  <c r="J3849" i="1"/>
  <c r="J4135" i="1"/>
  <c r="J2177" i="1"/>
  <c r="J4883" i="1"/>
  <c r="J4463" i="1"/>
  <c r="J4240" i="1"/>
  <c r="J2728" i="1"/>
  <c r="J11510" i="1"/>
  <c r="J12554" i="1"/>
  <c r="J12555" i="1"/>
  <c r="J7159" i="1"/>
  <c r="J13740" i="1"/>
  <c r="J13254" i="1"/>
  <c r="J13314" i="1"/>
  <c r="J13448" i="1"/>
  <c r="J13200" i="1"/>
  <c r="J13390" i="1"/>
  <c r="J13201" i="1"/>
  <c r="J13221" i="1"/>
  <c r="J13202" i="1"/>
  <c r="J12865" i="1"/>
  <c r="J11899" i="1"/>
  <c r="J8622" i="1"/>
  <c r="J9200" i="1"/>
  <c r="J9201" i="1"/>
  <c r="J4173" i="1"/>
  <c r="J9202" i="1"/>
  <c r="J5546" i="1"/>
  <c r="J8099" i="1"/>
  <c r="J11900" i="1"/>
  <c r="J9904" i="1"/>
  <c r="J7647" i="1"/>
  <c r="J6640" i="1"/>
  <c r="J9203" i="1"/>
  <c r="J4634" i="1"/>
  <c r="J8623" i="1"/>
  <c r="J2972" i="1"/>
  <c r="J5629" i="1"/>
  <c r="J2376" i="1"/>
  <c r="J4211" i="1"/>
  <c r="J3272" i="1"/>
  <c r="J2337" i="1"/>
  <c r="J2763" i="1"/>
  <c r="J3219" i="1"/>
  <c r="J4435" i="1"/>
  <c r="J2105" i="1"/>
  <c r="J2410" i="1"/>
  <c r="J2509" i="1"/>
  <c r="J3571" i="1"/>
  <c r="J1789" i="1"/>
  <c r="J2167" i="1"/>
  <c r="J3906" i="1"/>
  <c r="J2486" i="1"/>
  <c r="J2284" i="1"/>
  <c r="J6762" i="1"/>
  <c r="J3118" i="1"/>
  <c r="J2454" i="1"/>
  <c r="J3449" i="1"/>
  <c r="J2709" i="1"/>
  <c r="J2674" i="1"/>
  <c r="J12556" i="1"/>
  <c r="J11511" i="1"/>
  <c r="J11512" i="1"/>
  <c r="J12557" i="1"/>
  <c r="J9672" i="1"/>
  <c r="J10469" i="1"/>
  <c r="J11513" i="1"/>
  <c r="J12558" i="1"/>
  <c r="J11514" i="1"/>
  <c r="J8624" i="1"/>
  <c r="J6351" i="1"/>
  <c r="J9204" i="1"/>
  <c r="J1169" i="1"/>
  <c r="J3150" i="1"/>
  <c r="J524" i="1"/>
  <c r="J1086" i="1"/>
  <c r="J11901" i="1"/>
  <c r="J1059" i="1"/>
  <c r="J4635" i="1"/>
  <c r="J7648" i="1"/>
  <c r="J574" i="1"/>
  <c r="J1276" i="1"/>
  <c r="J5547" i="1"/>
  <c r="J1130" i="1"/>
  <c r="J5103" i="1"/>
  <c r="J2124" i="1"/>
  <c r="J6945" i="1"/>
  <c r="J8625" i="1"/>
  <c r="J1501" i="1"/>
  <c r="J11902" i="1"/>
  <c r="J2850" i="1"/>
  <c r="J10755" i="1"/>
  <c r="J1219" i="1"/>
  <c r="J8626" i="1"/>
  <c r="J4503" i="1"/>
  <c r="J1333" i="1"/>
  <c r="J4949" i="1"/>
  <c r="J10470" i="1"/>
  <c r="J8977" i="1"/>
  <c r="J7160" i="1"/>
  <c r="J10471" i="1"/>
  <c r="J7516" i="1"/>
  <c r="J6537" i="1"/>
  <c r="J9673" i="1"/>
  <c r="J10472" i="1"/>
  <c r="J10473" i="1"/>
  <c r="J11903" i="1"/>
  <c r="J7288" i="1"/>
  <c r="J6946" i="1"/>
  <c r="J7649" i="1"/>
  <c r="J8100" i="1"/>
  <c r="J7650" i="1"/>
  <c r="J7651" i="1"/>
  <c r="J6058" i="1"/>
  <c r="J9205" i="1"/>
  <c r="J11515" i="1"/>
  <c r="J10474" i="1"/>
  <c r="J3759" i="1"/>
  <c r="J11516" i="1"/>
  <c r="J3296" i="1"/>
  <c r="J8978" i="1"/>
  <c r="J7161" i="1"/>
  <c r="J4136" i="1"/>
  <c r="J3035" i="1"/>
  <c r="J10475" i="1"/>
  <c r="J10476" i="1"/>
  <c r="J4727" i="1"/>
  <c r="J12559" i="1"/>
  <c r="J3297" i="1"/>
  <c r="J3684" i="1"/>
  <c r="J11517" i="1"/>
  <c r="J2729" i="1"/>
  <c r="J7930" i="1"/>
  <c r="J5219" i="1"/>
  <c r="J1832" i="1"/>
  <c r="J8429" i="1"/>
  <c r="J822" i="1"/>
  <c r="J1198" i="1"/>
  <c r="J2087" i="1"/>
  <c r="J1523" i="1"/>
  <c r="J4884" i="1"/>
  <c r="J400" i="1"/>
  <c r="J8979" i="1"/>
  <c r="J725" i="1"/>
  <c r="J2178" i="1"/>
  <c r="J706" i="1"/>
  <c r="J1593" i="1"/>
  <c r="J8430" i="1"/>
  <c r="J970" i="1"/>
  <c r="J1235" i="1"/>
  <c r="J1051" i="1"/>
  <c r="J895" i="1"/>
  <c r="J1933" i="1"/>
  <c r="J6235" i="1"/>
  <c r="J5974" i="1"/>
  <c r="J2294" i="1"/>
  <c r="J1121" i="1"/>
  <c r="J1199" i="1"/>
  <c r="J6844" i="1"/>
  <c r="J5975" i="1"/>
  <c r="J2266" i="1"/>
  <c r="J1128" i="1"/>
  <c r="J2710" i="1"/>
  <c r="J2973" i="1"/>
  <c r="J5630" i="1"/>
  <c r="J833" i="1"/>
  <c r="J10179" i="1"/>
  <c r="J12253" i="1"/>
  <c r="J1899" i="1"/>
  <c r="J721" i="1"/>
  <c r="J12254" i="1"/>
  <c r="J12255" i="1"/>
  <c r="J682" i="1"/>
  <c r="J11147" i="1"/>
  <c r="J11148" i="1"/>
  <c r="J858" i="1"/>
  <c r="J7050" i="1"/>
  <c r="J1535" i="1"/>
  <c r="J12256" i="1"/>
  <c r="J4095" i="1"/>
  <c r="J11149" i="1"/>
  <c r="J12257" i="1"/>
  <c r="J1689" i="1"/>
  <c r="J12258" i="1"/>
  <c r="J8781" i="1"/>
  <c r="J8782" i="1"/>
  <c r="J8258" i="1"/>
  <c r="J6448" i="1"/>
  <c r="J12259" i="1"/>
  <c r="J11150" i="1"/>
  <c r="J10180" i="1"/>
  <c r="J11151" i="1"/>
  <c r="J12260" i="1"/>
  <c r="J10181" i="1"/>
  <c r="J8431" i="1"/>
  <c r="J10477" i="1"/>
  <c r="J8432" i="1"/>
  <c r="J7931" i="1"/>
  <c r="J8433" i="1"/>
  <c r="J9674" i="1"/>
  <c r="J8434" i="1"/>
  <c r="J11152" i="1"/>
  <c r="J8783" i="1"/>
  <c r="J9443" i="1"/>
  <c r="J8784" i="1"/>
  <c r="J8785" i="1"/>
  <c r="J7401" i="1"/>
  <c r="J8786" i="1"/>
  <c r="J8259" i="1"/>
  <c r="J9444" i="1"/>
  <c r="J5631" i="1"/>
  <c r="J10182" i="1"/>
  <c r="J2711" i="1"/>
  <c r="J4315" i="1"/>
  <c r="J2601" i="1"/>
  <c r="J4436" i="1"/>
  <c r="J3907" i="1"/>
  <c r="J12261" i="1"/>
  <c r="J3273" i="1"/>
  <c r="J7402" i="1"/>
  <c r="J1222" i="1"/>
  <c r="J7798" i="1"/>
  <c r="J2510" i="1"/>
  <c r="J728" i="1"/>
  <c r="J3506" i="1"/>
  <c r="J3119" i="1"/>
  <c r="J1790" i="1"/>
  <c r="J12262" i="1"/>
  <c r="J12263" i="1"/>
  <c r="J5632" i="1"/>
  <c r="J10183" i="1"/>
  <c r="J11153" i="1"/>
  <c r="J10184" i="1"/>
  <c r="J7403" i="1"/>
  <c r="J10185" i="1"/>
  <c r="J11154" i="1"/>
  <c r="J7289" i="1"/>
  <c r="J12866" i="1"/>
  <c r="J6641" i="1"/>
  <c r="J10756" i="1"/>
  <c r="J4402" i="1"/>
  <c r="J9206" i="1"/>
  <c r="J6059" i="1"/>
  <c r="J2747" i="1"/>
  <c r="J11904" i="1"/>
  <c r="J8101" i="1"/>
  <c r="J2851" i="1"/>
  <c r="J12867" i="1"/>
  <c r="J7652" i="1"/>
  <c r="J11905" i="1"/>
  <c r="J3968" i="1"/>
  <c r="J2657" i="1"/>
  <c r="J8627" i="1"/>
  <c r="J9675" i="1"/>
  <c r="J7932" i="1"/>
  <c r="J6538" i="1"/>
  <c r="J5719" i="1"/>
  <c r="J8980" i="1"/>
  <c r="J3760" i="1"/>
  <c r="J8981" i="1"/>
  <c r="J5720" i="1"/>
  <c r="J8982" i="1"/>
  <c r="J6236" i="1"/>
  <c r="J5976" i="1"/>
  <c r="J5721" i="1"/>
  <c r="J8435" i="1"/>
  <c r="J6539" i="1"/>
  <c r="J6845" i="1"/>
  <c r="J12868" i="1"/>
  <c r="J11906" i="1"/>
  <c r="J11907" i="1"/>
  <c r="J11908" i="1"/>
  <c r="J11909" i="1"/>
  <c r="J8787" i="1"/>
  <c r="J5381" i="1"/>
  <c r="J3734" i="1"/>
  <c r="J9445" i="1"/>
  <c r="J3450" i="1"/>
  <c r="J11155" i="1"/>
  <c r="J4676" i="1"/>
  <c r="J4677" i="1"/>
  <c r="J4678" i="1"/>
  <c r="J6449" i="1"/>
  <c r="J11156" i="1"/>
  <c r="J4007" i="1"/>
  <c r="J12264" i="1"/>
  <c r="J9446" i="1"/>
  <c r="J8788" i="1"/>
  <c r="J11157" i="1"/>
  <c r="J12265" i="1"/>
  <c r="J11158" i="1"/>
  <c r="J10186" i="1"/>
  <c r="J9447" i="1"/>
  <c r="J8789" i="1"/>
  <c r="J12266" i="1"/>
  <c r="J11159" i="1"/>
  <c r="J9448" i="1"/>
  <c r="J7051" i="1"/>
  <c r="J7052" i="1"/>
  <c r="J8260" i="1"/>
  <c r="J9449" i="1"/>
  <c r="J10187" i="1"/>
  <c r="J11160" i="1"/>
  <c r="J9450" i="1"/>
  <c r="J11518" i="1"/>
  <c r="J12560" i="1"/>
  <c r="J11519" i="1"/>
  <c r="J10478" i="1"/>
  <c r="J5722" i="1"/>
  <c r="J5977" i="1"/>
  <c r="J5453" i="1"/>
  <c r="J4885" i="1"/>
  <c r="J8436" i="1"/>
  <c r="J8437" i="1"/>
  <c r="J5978" i="1"/>
  <c r="J4728" i="1"/>
  <c r="J6540" i="1"/>
  <c r="J3174" i="1"/>
  <c r="J8438" i="1"/>
  <c r="J4585" i="1"/>
  <c r="J6541" i="1"/>
  <c r="J5454" i="1"/>
  <c r="J5220" i="1"/>
  <c r="J6237" i="1"/>
  <c r="J6450" i="1"/>
  <c r="J5879" i="1"/>
  <c r="J6145" i="1"/>
  <c r="J7404" i="1"/>
  <c r="J4096" i="1"/>
  <c r="J3735" i="1"/>
  <c r="J9451" i="1"/>
  <c r="J6146" i="1"/>
  <c r="J5382" i="1"/>
  <c r="J4549" i="1"/>
  <c r="J6147" i="1"/>
  <c r="J9452" i="1"/>
  <c r="J9453" i="1"/>
  <c r="J5383" i="1"/>
  <c r="J7405" i="1"/>
  <c r="J11161" i="1"/>
  <c r="J7406" i="1"/>
  <c r="J12267" i="1"/>
  <c r="J11162" i="1"/>
  <c r="J5880" i="1"/>
  <c r="J6763" i="1"/>
  <c r="J9454" i="1"/>
  <c r="J7407" i="1"/>
  <c r="J10188" i="1"/>
  <c r="J10189" i="1"/>
  <c r="J8790" i="1"/>
  <c r="J8261" i="1"/>
  <c r="J11163" i="1"/>
  <c r="J10190" i="1"/>
  <c r="J7053" i="1"/>
  <c r="J11164" i="1"/>
  <c r="J5881" i="1"/>
  <c r="J11165" i="1"/>
  <c r="J3135" i="1"/>
  <c r="J2644" i="1"/>
  <c r="J3237" i="1"/>
  <c r="J1798" i="1"/>
  <c r="J1043" i="1"/>
  <c r="J1028" i="1"/>
  <c r="J2008" i="1"/>
  <c r="J2135" i="1"/>
  <c r="J694" i="1"/>
  <c r="J292" i="1"/>
  <c r="J1192" i="1"/>
  <c r="J2245" i="1"/>
  <c r="J1945" i="1"/>
  <c r="J871" i="1"/>
  <c r="J610" i="1"/>
  <c r="J1537" i="1"/>
  <c r="J2645" i="1"/>
  <c r="J1604" i="1"/>
  <c r="J459" i="1"/>
  <c r="J1679" i="1"/>
  <c r="J2024" i="1"/>
  <c r="J2136" i="1"/>
  <c r="J1096" i="1"/>
  <c r="J1661" i="1"/>
  <c r="J981" i="1"/>
  <c r="J1902" i="1"/>
  <c r="J1352" i="1"/>
  <c r="J1070" i="1"/>
  <c r="J2383" i="1"/>
  <c r="J2828" i="1"/>
  <c r="J406" i="1"/>
  <c r="J759" i="1"/>
  <c r="J554" i="1"/>
  <c r="J860" i="1"/>
  <c r="J2198" i="1"/>
  <c r="J1799" i="1"/>
  <c r="J1465" i="1"/>
  <c r="J743" i="1"/>
  <c r="J2384" i="1"/>
  <c r="J2088" i="1"/>
  <c r="J11520" i="1"/>
  <c r="J4356" i="1"/>
  <c r="J12561" i="1"/>
  <c r="J12562" i="1"/>
  <c r="J10479" i="1"/>
  <c r="J7933" i="1"/>
  <c r="J10480" i="1"/>
  <c r="J2829" i="1"/>
  <c r="J11521" i="1"/>
  <c r="J1254" i="1"/>
  <c r="J1454" i="1"/>
  <c r="J6846" i="1"/>
  <c r="J11522" i="1"/>
  <c r="J9676" i="1"/>
  <c r="J2609" i="1"/>
  <c r="J13449" i="1"/>
  <c r="J13391" i="1"/>
  <c r="J13146" i="1"/>
  <c r="J13315" i="1"/>
  <c r="J13450" i="1"/>
  <c r="J13392" i="1"/>
  <c r="J13222" i="1"/>
  <c r="J1060" i="1"/>
  <c r="J1022" i="1"/>
  <c r="J341" i="1"/>
  <c r="J381" i="1"/>
  <c r="J650" i="1"/>
  <c r="J315" i="1"/>
  <c r="J153" i="1"/>
  <c r="J337" i="1"/>
  <c r="J267" i="1"/>
  <c r="J3490" i="1"/>
  <c r="J343" i="1"/>
  <c r="J300" i="1"/>
  <c r="J651" i="1"/>
  <c r="J12869" i="1"/>
  <c r="J629" i="1"/>
  <c r="J1386" i="1"/>
  <c r="J243" i="1"/>
  <c r="J317" i="1"/>
  <c r="J340" i="1"/>
  <c r="J3098" i="1"/>
  <c r="J878" i="1"/>
  <c r="J219" i="1"/>
  <c r="J438" i="1"/>
  <c r="J2274" i="1"/>
  <c r="J920" i="1"/>
  <c r="J328" i="1"/>
  <c r="J264" i="1"/>
  <c r="J265" i="1"/>
  <c r="J1044" i="1"/>
  <c r="J1778" i="1"/>
  <c r="J7653" i="1"/>
  <c r="J11910" i="1"/>
  <c r="J5302" i="1"/>
  <c r="J3372" i="1"/>
  <c r="J2626" i="1"/>
  <c r="J5811" i="1"/>
  <c r="J3882" i="1"/>
  <c r="J9207" i="1"/>
  <c r="J3313" i="1"/>
  <c r="J6947" i="1"/>
  <c r="J5812" i="1"/>
  <c r="J3711" i="1"/>
  <c r="J2748" i="1"/>
  <c r="J3712" i="1"/>
  <c r="J3053" i="1"/>
  <c r="J13127" i="1"/>
  <c r="J13161" i="1"/>
  <c r="J13122" i="1"/>
  <c r="J13102" i="1"/>
  <c r="J13058" i="1"/>
  <c r="J13097" i="1"/>
  <c r="J13107" i="1"/>
  <c r="J13147" i="1"/>
  <c r="J13087" i="1"/>
  <c r="J13123" i="1"/>
  <c r="J13188" i="1"/>
  <c r="J13098" i="1"/>
  <c r="J13136" i="1"/>
  <c r="J13255" i="1"/>
  <c r="J13073" i="1"/>
  <c r="J13060" i="1"/>
  <c r="J10481" i="1"/>
  <c r="J10482" i="1"/>
  <c r="J9677" i="1"/>
  <c r="J6847" i="1"/>
  <c r="J7934" i="1"/>
  <c r="J8983" i="1"/>
  <c r="J7517" i="1"/>
  <c r="J8439" i="1"/>
  <c r="J5048" i="1"/>
  <c r="J11523" i="1"/>
  <c r="J12563" i="1"/>
  <c r="J6848" i="1"/>
  <c r="J5221" i="1"/>
  <c r="J6849" i="1"/>
  <c r="J11911" i="1"/>
  <c r="J9208" i="1"/>
  <c r="J6642" i="1"/>
  <c r="J8628" i="1"/>
  <c r="J9209" i="1"/>
  <c r="J7654" i="1"/>
  <c r="J9905" i="1"/>
  <c r="J8629" i="1"/>
  <c r="J7290" i="1"/>
  <c r="J12870" i="1"/>
  <c r="J11912" i="1"/>
  <c r="J6643" i="1"/>
  <c r="J11913" i="1"/>
  <c r="J8102" i="1"/>
  <c r="J7799" i="1"/>
  <c r="J7054" i="1"/>
  <c r="J4679" i="1"/>
  <c r="J12268" i="1"/>
  <c r="J5384" i="1"/>
  <c r="J10191" i="1"/>
  <c r="J12269" i="1"/>
  <c r="J3220" i="1"/>
  <c r="J3572" i="1"/>
  <c r="J12270" i="1"/>
  <c r="J8791" i="1"/>
  <c r="J5633" i="1"/>
  <c r="J12271" i="1"/>
  <c r="J3573" i="1"/>
  <c r="J11166" i="1"/>
  <c r="J7055" i="1"/>
  <c r="J8792" i="1"/>
  <c r="J10192" i="1"/>
  <c r="J8793" i="1"/>
  <c r="J12871" i="1"/>
  <c r="J12872" i="1"/>
  <c r="J12873" i="1"/>
  <c r="J12874" i="1"/>
  <c r="J12875" i="1"/>
  <c r="J11914" i="1"/>
  <c r="J10757" i="1"/>
  <c r="J10758" i="1"/>
  <c r="J10759" i="1"/>
  <c r="J10760" i="1"/>
  <c r="J10761" i="1"/>
  <c r="J10762" i="1"/>
  <c r="J9906" i="1"/>
  <c r="J7655" i="1"/>
  <c r="J10763" i="1"/>
  <c r="J13077" i="1"/>
  <c r="J13067" i="1"/>
  <c r="J13495" i="1"/>
  <c r="J13496" i="1"/>
  <c r="J13030" i="1"/>
  <c r="J13016" i="1"/>
  <c r="J13421" i="1"/>
  <c r="J13032" i="1"/>
  <c r="J13059" i="1"/>
  <c r="J13241" i="1"/>
  <c r="J13056" i="1"/>
  <c r="J13613" i="1"/>
  <c r="J13422" i="1"/>
  <c r="J13334" i="1"/>
  <c r="J13614" i="1"/>
  <c r="J13615" i="1"/>
  <c r="J13616" i="1"/>
  <c r="J13617" i="1"/>
  <c r="J8794" i="1"/>
  <c r="J4316" i="1"/>
  <c r="J8795" i="1"/>
  <c r="J5171" i="1"/>
  <c r="J2377" i="1"/>
  <c r="J3326" i="1"/>
  <c r="J6764" i="1"/>
  <c r="J2455" i="1"/>
  <c r="J12272" i="1"/>
  <c r="J7056" i="1"/>
  <c r="J6765" i="1"/>
  <c r="J3161" i="1"/>
  <c r="J5634" i="1"/>
  <c r="J10193" i="1"/>
  <c r="J9455" i="1"/>
  <c r="J7162" i="1"/>
  <c r="J4886" i="1"/>
  <c r="J10483" i="1"/>
  <c r="J5723" i="1"/>
  <c r="J7163" i="1"/>
  <c r="J10484" i="1"/>
  <c r="J5724" i="1"/>
  <c r="J6542" i="1"/>
  <c r="J6238" i="1"/>
  <c r="J5725" i="1"/>
  <c r="J8984" i="1"/>
  <c r="J10485" i="1"/>
  <c r="J7164" i="1"/>
  <c r="J7518" i="1"/>
  <c r="J8440" i="1"/>
  <c r="J8985" i="1"/>
  <c r="J5222" i="1"/>
  <c r="J597" i="1"/>
  <c r="J1496" i="1"/>
  <c r="J707" i="1"/>
  <c r="J853" i="1"/>
  <c r="J248" i="1"/>
  <c r="J189" i="1"/>
  <c r="J282" i="1"/>
  <c r="J177" i="1"/>
  <c r="J371" i="1"/>
  <c r="J90" i="1"/>
  <c r="J1340" i="1"/>
  <c r="J138" i="1"/>
  <c r="J280" i="1"/>
  <c r="J854" i="1"/>
  <c r="J605" i="1"/>
  <c r="J181" i="1"/>
  <c r="J114" i="1"/>
  <c r="J600" i="1"/>
  <c r="J683" i="1"/>
  <c r="J1018" i="1"/>
  <c r="J203" i="1"/>
  <c r="J510" i="1"/>
  <c r="J740" i="1"/>
  <c r="J1479" i="1"/>
  <c r="J199" i="1"/>
  <c r="J100" i="1"/>
  <c r="J304" i="1"/>
  <c r="J1071" i="1"/>
  <c r="J163" i="1"/>
  <c r="J1605" i="1"/>
  <c r="J1309" i="1"/>
  <c r="J953" i="1"/>
  <c r="J1090" i="1"/>
  <c r="J136" i="1"/>
  <c r="J893" i="1"/>
  <c r="J235" i="1"/>
  <c r="J190" i="1"/>
  <c r="J116" i="1"/>
  <c r="J399" i="1"/>
  <c r="J655" i="1"/>
  <c r="J872" i="1"/>
  <c r="J8441" i="1"/>
  <c r="J5223" i="1"/>
  <c r="J4887" i="1"/>
  <c r="J7165" i="1"/>
  <c r="J3850" i="1"/>
  <c r="J12564" i="1"/>
  <c r="J7519" i="1"/>
  <c r="J5224" i="1"/>
  <c r="J3761" i="1"/>
  <c r="J12565" i="1"/>
  <c r="J6850" i="1"/>
  <c r="J9678" i="1"/>
  <c r="J3406" i="1"/>
  <c r="J7935" i="1"/>
  <c r="J5726" i="1"/>
  <c r="J3086" i="1"/>
  <c r="J6239" i="1"/>
  <c r="J2730" i="1"/>
  <c r="J1693" i="1"/>
  <c r="J4888" i="1"/>
  <c r="J1728" i="1"/>
  <c r="J774" i="1"/>
  <c r="J12566" i="1"/>
  <c r="J1510" i="1"/>
  <c r="J2646" i="1"/>
  <c r="J1524" i="1"/>
  <c r="J1729" i="1"/>
  <c r="J1614" i="1"/>
  <c r="J12567" i="1"/>
  <c r="J3036" i="1"/>
  <c r="J1934" i="1"/>
  <c r="J1712" i="1"/>
  <c r="J1629" i="1"/>
  <c r="J12568" i="1"/>
  <c r="J2089" i="1"/>
  <c r="J1367" i="1"/>
  <c r="J1756" i="1"/>
  <c r="J1574" i="1"/>
  <c r="J12569" i="1"/>
  <c r="J2871" i="1"/>
  <c r="J12570" i="1"/>
  <c r="J1971" i="1"/>
  <c r="J1052" i="1"/>
  <c r="J11915" i="1"/>
  <c r="J1517" i="1"/>
  <c r="J1164" i="1"/>
  <c r="J1345" i="1"/>
  <c r="J2223" i="1"/>
  <c r="J8103" i="1"/>
  <c r="J2698" i="1"/>
  <c r="J1907" i="1"/>
  <c r="J6644" i="1"/>
  <c r="J6645" i="1"/>
  <c r="J5104" i="1"/>
  <c r="J5813" i="1"/>
  <c r="J6948" i="1"/>
  <c r="J8630" i="1"/>
  <c r="J8631" i="1"/>
  <c r="J3195" i="1"/>
  <c r="J4950" i="1"/>
  <c r="J8632" i="1"/>
  <c r="J6949" i="1"/>
  <c r="J5303" i="1"/>
  <c r="J6646" i="1"/>
  <c r="J5304" i="1"/>
  <c r="J6647" i="1"/>
  <c r="J5814" i="1"/>
  <c r="J12571" i="1"/>
  <c r="J11524" i="1"/>
  <c r="J11525" i="1"/>
  <c r="J11526" i="1"/>
  <c r="J11167" i="1"/>
  <c r="J11168" i="1"/>
  <c r="J11169" i="1"/>
  <c r="J7800" i="1"/>
  <c r="J11170" i="1"/>
  <c r="J8262" i="1"/>
  <c r="J6451" i="1"/>
  <c r="J5635" i="1"/>
  <c r="J4008" i="1"/>
  <c r="J7801" i="1"/>
  <c r="J7802" i="1"/>
  <c r="J7057" i="1"/>
  <c r="J9456" i="1"/>
  <c r="J5172" i="1"/>
  <c r="J11916" i="1"/>
  <c r="J11917" i="1"/>
  <c r="J12876" i="1"/>
  <c r="J9907" i="1"/>
  <c r="J9210" i="1"/>
  <c r="J11918" i="1"/>
  <c r="J11919" i="1"/>
  <c r="J11920" i="1"/>
  <c r="J9211" i="1"/>
  <c r="J12877" i="1"/>
  <c r="J6648" i="1"/>
  <c r="J4951" i="1"/>
  <c r="J6352" i="1"/>
  <c r="J6060" i="1"/>
  <c r="J5548" i="1"/>
  <c r="J8104" i="1"/>
  <c r="J4952" i="1"/>
  <c r="J7291" i="1"/>
  <c r="J8633" i="1"/>
  <c r="J9908" i="1"/>
  <c r="J12878" i="1"/>
  <c r="J9909" i="1"/>
  <c r="J10764" i="1"/>
  <c r="J11921" i="1"/>
  <c r="J8634" i="1"/>
  <c r="J6148" i="1"/>
  <c r="J8263" i="1"/>
  <c r="J4550" i="1"/>
  <c r="J7803" i="1"/>
  <c r="J4999" i="1"/>
  <c r="J7408" i="1"/>
  <c r="J5882" i="1"/>
  <c r="J3821" i="1"/>
  <c r="J5000" i="1"/>
  <c r="J6452" i="1"/>
  <c r="J10194" i="1"/>
  <c r="J5636" i="1"/>
  <c r="J7058" i="1"/>
  <c r="J12879" i="1"/>
  <c r="J4795" i="1"/>
  <c r="J11922" i="1"/>
  <c r="J12880" i="1"/>
  <c r="J8105" i="1"/>
  <c r="J6950" i="1"/>
  <c r="J9212" i="1"/>
  <c r="J10765" i="1"/>
  <c r="J11923" i="1"/>
  <c r="J12881" i="1"/>
  <c r="J4953" i="1"/>
  <c r="J10766" i="1"/>
  <c r="J12273" i="1"/>
  <c r="J12274" i="1"/>
  <c r="J7804" i="1"/>
  <c r="J10195" i="1"/>
  <c r="J9457" i="1"/>
  <c r="J9458" i="1"/>
  <c r="J12275" i="1"/>
  <c r="J8264" i="1"/>
  <c r="J13618" i="1"/>
  <c r="J13619" i="1"/>
  <c r="J13620" i="1"/>
  <c r="J13621" i="1"/>
  <c r="J13622" i="1"/>
  <c r="J13623" i="1"/>
  <c r="J2589" i="1"/>
  <c r="J10767" i="1"/>
  <c r="J4278" i="1"/>
  <c r="J5305" i="1"/>
  <c r="J10768" i="1"/>
  <c r="J3151" i="1"/>
  <c r="J3713" i="1"/>
  <c r="J11924" i="1"/>
  <c r="J2658" i="1"/>
  <c r="J8106" i="1"/>
  <c r="J1975" i="1"/>
  <c r="J2852" i="1"/>
  <c r="J11925" i="1"/>
  <c r="J5105" i="1"/>
  <c r="J6649" i="1"/>
  <c r="J5106" i="1"/>
  <c r="J11926" i="1"/>
  <c r="J9910" i="1"/>
  <c r="J2224" i="1"/>
  <c r="J9679" i="1"/>
  <c r="J6543" i="1"/>
  <c r="J5049" i="1"/>
  <c r="J3932" i="1"/>
  <c r="J6851" i="1"/>
  <c r="J1874" i="1"/>
  <c r="J5225" i="1"/>
  <c r="J3530" i="1"/>
  <c r="J4357" i="1"/>
  <c r="J4729" i="1"/>
  <c r="J4358" i="1"/>
  <c r="J3851" i="1"/>
  <c r="J3136" i="1"/>
  <c r="J7936" i="1"/>
  <c r="J6852" i="1"/>
  <c r="J5226" i="1"/>
  <c r="J4889" i="1"/>
  <c r="J4586" i="1"/>
  <c r="J12882" i="1"/>
  <c r="J11171" i="1"/>
  <c r="J8265" i="1"/>
  <c r="J7409" i="1"/>
  <c r="J8796" i="1"/>
  <c r="J6766" i="1"/>
  <c r="J6767" i="1"/>
  <c r="J8266" i="1"/>
  <c r="J7059" i="1"/>
  <c r="J5637" i="1"/>
  <c r="J6853" i="1"/>
  <c r="J9680" i="1"/>
  <c r="J8986" i="1"/>
  <c r="J4890" i="1"/>
  <c r="J8987" i="1"/>
  <c r="J4241" i="1"/>
  <c r="J7520" i="1"/>
  <c r="J8442" i="1"/>
  <c r="J7521" i="1"/>
  <c r="J8988" i="1"/>
  <c r="J8989" i="1"/>
  <c r="J5979" i="1"/>
  <c r="J8990" i="1"/>
  <c r="J5455" i="1"/>
  <c r="J5173" i="1"/>
  <c r="J11172" i="1"/>
  <c r="J7410" i="1"/>
  <c r="J7805" i="1"/>
  <c r="J6768" i="1"/>
  <c r="J7806" i="1"/>
  <c r="J6453" i="1"/>
  <c r="J7807" i="1"/>
  <c r="J6454" i="1"/>
  <c r="J5883" i="1"/>
  <c r="J12883" i="1"/>
  <c r="J12884" i="1"/>
  <c r="J10769" i="1"/>
  <c r="J12885" i="1"/>
  <c r="J12886" i="1"/>
  <c r="J12887" i="1"/>
  <c r="J11927" i="1"/>
  <c r="J12888" i="1"/>
  <c r="J10770" i="1"/>
  <c r="J9911" i="1"/>
  <c r="J12889" i="1"/>
  <c r="J11928" i="1"/>
  <c r="J11929" i="1"/>
  <c r="J11930" i="1"/>
  <c r="J12890" i="1"/>
  <c r="J10771" i="1"/>
  <c r="J3175" i="1"/>
  <c r="J1814" i="1"/>
  <c r="J1097" i="1"/>
  <c r="J405" i="1"/>
  <c r="J222" i="1"/>
  <c r="J836" i="1"/>
  <c r="J1236" i="1"/>
  <c r="J935" i="1"/>
  <c r="J737" i="1"/>
  <c r="J353" i="1"/>
  <c r="J1008" i="1"/>
  <c r="J428" i="1"/>
  <c r="J1246" i="1"/>
  <c r="J855" i="1"/>
  <c r="J442" i="1"/>
  <c r="J1237" i="1"/>
  <c r="J1341" i="1"/>
  <c r="J3298" i="1"/>
  <c r="J360" i="1"/>
  <c r="J1206" i="1"/>
  <c r="J908" i="1"/>
  <c r="J573" i="1"/>
  <c r="J1854" i="1"/>
  <c r="J811" i="1"/>
  <c r="J445" i="1"/>
  <c r="J12572" i="1"/>
  <c r="J7166" i="1"/>
  <c r="J6240" i="1"/>
  <c r="J4036" i="1"/>
  <c r="J3852" i="1"/>
  <c r="J12573" i="1"/>
  <c r="J4037" i="1"/>
  <c r="J3762" i="1"/>
  <c r="J8443" i="1"/>
  <c r="J3037" i="1"/>
  <c r="J5050" i="1"/>
  <c r="J12574" i="1"/>
  <c r="J3531" i="1"/>
  <c r="J5051" i="1"/>
  <c r="J12575" i="1"/>
  <c r="J1833" i="1"/>
  <c r="J5227" i="1"/>
  <c r="J2780" i="1"/>
  <c r="J3595" i="1"/>
  <c r="J4242" i="1"/>
  <c r="J2168" i="1"/>
  <c r="J2129" i="1"/>
  <c r="J2153" i="1"/>
  <c r="J12276" i="1"/>
  <c r="J2017" i="1"/>
  <c r="J12277" i="1"/>
  <c r="J2338" i="1"/>
  <c r="J1283" i="1"/>
  <c r="J12278" i="1"/>
  <c r="J2106" i="1"/>
  <c r="J2974" i="1"/>
  <c r="J12279" i="1"/>
  <c r="J3451" i="1"/>
  <c r="J8797" i="1"/>
  <c r="J7411" i="1"/>
  <c r="J6149" i="1"/>
  <c r="J5174" i="1"/>
  <c r="J11173" i="1"/>
  <c r="J7808" i="1"/>
  <c r="J10196" i="1"/>
  <c r="J7412" i="1"/>
  <c r="J6150" i="1"/>
  <c r="J7060" i="1"/>
  <c r="J11174" i="1"/>
  <c r="J5884" i="1"/>
  <c r="J9459" i="1"/>
  <c r="J9213" i="1"/>
  <c r="J5549" i="1"/>
  <c r="J12891" i="1"/>
  <c r="J8635" i="1"/>
  <c r="J7656" i="1"/>
  <c r="J7657" i="1"/>
  <c r="J9912" i="1"/>
  <c r="J8636" i="1"/>
  <c r="J12576" i="1"/>
  <c r="J11931" i="1"/>
  <c r="J6951" i="1"/>
  <c r="J5107" i="1"/>
  <c r="J12892" i="1"/>
  <c r="J3969" i="1"/>
  <c r="J12893" i="1"/>
  <c r="J12894" i="1"/>
  <c r="J3259" i="1"/>
  <c r="J6952" i="1"/>
  <c r="J3152" i="1"/>
  <c r="J11932" i="1"/>
  <c r="J11933" i="1"/>
  <c r="J3153" i="1"/>
  <c r="J7292" i="1"/>
  <c r="J11934" i="1"/>
  <c r="J3635" i="1"/>
  <c r="J9214" i="1"/>
  <c r="J6953" i="1"/>
  <c r="J11935" i="1"/>
  <c r="J5550" i="1"/>
  <c r="J5108" i="1"/>
  <c r="J6650" i="1"/>
  <c r="J8637" i="1"/>
  <c r="J5306" i="1"/>
  <c r="J6061" i="1"/>
  <c r="J10772" i="1"/>
  <c r="J6651" i="1"/>
  <c r="J6353" i="1"/>
  <c r="J11936" i="1"/>
  <c r="J12577" i="1"/>
  <c r="J12578" i="1"/>
  <c r="J11527" i="1"/>
  <c r="J12579" i="1"/>
  <c r="J11528" i="1"/>
  <c r="J11529" i="1"/>
  <c r="J12580" i="1"/>
  <c r="J5980" i="1"/>
  <c r="J5981" i="1"/>
  <c r="J7522" i="1"/>
  <c r="J2295" i="1"/>
  <c r="J10486" i="1"/>
  <c r="J5456" i="1"/>
  <c r="J5982" i="1"/>
  <c r="J2137" i="1"/>
  <c r="J6544" i="1"/>
  <c r="J2214" i="1"/>
  <c r="J5052" i="1"/>
  <c r="J3763" i="1"/>
  <c r="J5983" i="1"/>
  <c r="J3407" i="1"/>
  <c r="J7937" i="1"/>
  <c r="J11530" i="1"/>
  <c r="J2731" i="1"/>
  <c r="J784" i="1"/>
  <c r="J985" i="1"/>
  <c r="J921" i="1"/>
  <c r="J1779" i="1"/>
  <c r="J2275" i="1"/>
  <c r="J1482" i="1"/>
  <c r="J107" i="1"/>
  <c r="J329" i="1"/>
  <c r="J431" i="1"/>
  <c r="J16" i="1"/>
  <c r="J478" i="1"/>
  <c r="J2397" i="1"/>
  <c r="J404" i="1"/>
  <c r="J732" i="1"/>
  <c r="J2398" i="1"/>
  <c r="J363" i="1"/>
  <c r="J30" i="1"/>
  <c r="J756" i="1"/>
  <c r="J274" i="1"/>
  <c r="J256" i="1"/>
  <c r="J2800" i="1"/>
  <c r="J85" i="1"/>
  <c r="J336" i="1"/>
  <c r="J698" i="1"/>
  <c r="J738" i="1"/>
  <c r="J49" i="1"/>
  <c r="J345" i="1"/>
  <c r="J2303" i="1"/>
  <c r="J635" i="1"/>
  <c r="J418" i="1"/>
  <c r="J419" i="1"/>
  <c r="J65" i="1"/>
  <c r="J553" i="1"/>
  <c r="J2331" i="1"/>
  <c r="J1780" i="1"/>
  <c r="J476" i="1"/>
  <c r="J104" i="1"/>
  <c r="J302" i="1"/>
  <c r="J295" i="1"/>
  <c r="J99" i="1"/>
  <c r="J2304" i="1"/>
  <c r="J480" i="1"/>
  <c r="J200" i="1"/>
  <c r="J525" i="1"/>
  <c r="J12895" i="1"/>
  <c r="J10773" i="1"/>
  <c r="J9215" i="1"/>
  <c r="J11937" i="1"/>
  <c r="J9913" i="1"/>
  <c r="J10774" i="1"/>
  <c r="J9914" i="1"/>
  <c r="J10775" i="1"/>
  <c r="J12896" i="1"/>
  <c r="J6652" i="1"/>
  <c r="J6062" i="1"/>
  <c r="J5551" i="1"/>
  <c r="J5307" i="1"/>
  <c r="J6354" i="1"/>
  <c r="J9915" i="1"/>
  <c r="J8638" i="1"/>
  <c r="J12897" i="1"/>
  <c r="J9916" i="1"/>
  <c r="J6355" i="1"/>
  <c r="J10776" i="1"/>
  <c r="J7413" i="1"/>
  <c r="J7414" i="1"/>
  <c r="J5385" i="1"/>
  <c r="J6455" i="1"/>
  <c r="J8798" i="1"/>
  <c r="J2675" i="1"/>
  <c r="J6151" i="1"/>
  <c r="J4317" i="1"/>
  <c r="J7415" i="1"/>
  <c r="J4318" i="1"/>
  <c r="J3327" i="1"/>
  <c r="J7809" i="1"/>
  <c r="J7416" i="1"/>
  <c r="J2938" i="1"/>
  <c r="J5885" i="1"/>
  <c r="J12898" i="1"/>
  <c r="J9216" i="1"/>
  <c r="J12899" i="1"/>
  <c r="J11938" i="1"/>
  <c r="J11939" i="1"/>
  <c r="J11940" i="1"/>
  <c r="J9917" i="1"/>
  <c r="J7417" i="1"/>
  <c r="J10197" i="1"/>
  <c r="J10198" i="1"/>
  <c r="J8799" i="1"/>
  <c r="J5175" i="1"/>
  <c r="J9460" i="1"/>
  <c r="J12280" i="1"/>
  <c r="J11941" i="1"/>
  <c r="J9918" i="1"/>
  <c r="J12900" i="1"/>
  <c r="J5109" i="1"/>
  <c r="J5552" i="1"/>
  <c r="J9217" i="1"/>
  <c r="J6954" i="1"/>
  <c r="J10777" i="1"/>
  <c r="J6063" i="1"/>
  <c r="J5815" i="1"/>
  <c r="J6064" i="1"/>
  <c r="J10778" i="1"/>
  <c r="J5308" i="1"/>
  <c r="J11175" i="1"/>
  <c r="J12281" i="1"/>
  <c r="J11176" i="1"/>
  <c r="J10199" i="1"/>
  <c r="J8800" i="1"/>
  <c r="J10200" i="1"/>
  <c r="J11177" i="1"/>
  <c r="J11178" i="1"/>
  <c r="J9461" i="1"/>
  <c r="J5386" i="1"/>
  <c r="J10201" i="1"/>
  <c r="J6769" i="1"/>
  <c r="J11179" i="1"/>
  <c r="J3452" i="1"/>
  <c r="J11180" i="1"/>
  <c r="J11181" i="1"/>
  <c r="J10779" i="1"/>
  <c r="J12901" i="1"/>
  <c r="J11942" i="1"/>
  <c r="J11943" i="1"/>
  <c r="J11944" i="1"/>
  <c r="J8107" i="1"/>
  <c r="J11945" i="1"/>
  <c r="J9218" i="1"/>
  <c r="J9219" i="1"/>
  <c r="J9220" i="1"/>
  <c r="J5553" i="1"/>
  <c r="J9919" i="1"/>
  <c r="J10780" i="1"/>
  <c r="J7938" i="1"/>
  <c r="J7939" i="1"/>
  <c r="J6241" i="1"/>
  <c r="J7167" i="1"/>
  <c r="J4137" i="1"/>
  <c r="J4730" i="1"/>
  <c r="J12581" i="1"/>
  <c r="J4038" i="1"/>
  <c r="J4359" i="1"/>
  <c r="J4039" i="1"/>
  <c r="J8991" i="1"/>
  <c r="J7168" i="1"/>
  <c r="J7940" i="1"/>
  <c r="J7169" i="1"/>
  <c r="J6854" i="1"/>
  <c r="J8108" i="1"/>
  <c r="J6065" i="1"/>
  <c r="J6356" i="1"/>
  <c r="J4072" i="1"/>
  <c r="J9920" i="1"/>
  <c r="J4636" i="1"/>
  <c r="J3970" i="1"/>
  <c r="J4279" i="1"/>
  <c r="J6955" i="1"/>
  <c r="J3429" i="1"/>
  <c r="J4504" i="1"/>
  <c r="J11531" i="1"/>
  <c r="J11946" i="1"/>
  <c r="J7293" i="1"/>
  <c r="J11947" i="1"/>
  <c r="J7658" i="1"/>
  <c r="J12902" i="1"/>
  <c r="J8109" i="1"/>
  <c r="J6357" i="1"/>
  <c r="J12903" i="1"/>
  <c r="J8639" i="1"/>
  <c r="J6653" i="1"/>
  <c r="J8110" i="1"/>
  <c r="J9221" i="1"/>
  <c r="J11182" i="1"/>
  <c r="J10487" i="1"/>
  <c r="J11532" i="1"/>
  <c r="J12582" i="1"/>
  <c r="J11533" i="1"/>
  <c r="J7170" i="1"/>
  <c r="J6242" i="1"/>
  <c r="J10488" i="1"/>
  <c r="J4891" i="1"/>
  <c r="J7171" i="1"/>
  <c r="J3137" i="1"/>
  <c r="J5984" i="1"/>
  <c r="J10489" i="1"/>
  <c r="J3087" i="1"/>
  <c r="J4464" i="1"/>
  <c r="J10490" i="1"/>
  <c r="J3176" i="1"/>
  <c r="J4465" i="1"/>
  <c r="J2872" i="1"/>
  <c r="J4138" i="1"/>
  <c r="J4466" i="1"/>
  <c r="J5228" i="1"/>
  <c r="J3138" i="1"/>
  <c r="J3469" i="1"/>
  <c r="J4467" i="1"/>
  <c r="J7172" i="1"/>
  <c r="J3177" i="1"/>
  <c r="J2581" i="1"/>
  <c r="J3408" i="1"/>
  <c r="J2986" i="1"/>
  <c r="J3933" i="1"/>
  <c r="J12904" i="1"/>
  <c r="J11534" i="1"/>
  <c r="J9681" i="1"/>
  <c r="J6243" i="1"/>
  <c r="J12583" i="1"/>
  <c r="J11535" i="1"/>
  <c r="J6244" i="1"/>
  <c r="J6245" i="1"/>
  <c r="J7173" i="1"/>
  <c r="J4468" i="1"/>
  <c r="J7941" i="1"/>
  <c r="J5727" i="1"/>
  <c r="J2947" i="1"/>
  <c r="J5457" i="1"/>
  <c r="J5229" i="1"/>
  <c r="J3596" i="1"/>
  <c r="J3597" i="1"/>
  <c r="J12584" i="1"/>
  <c r="J2781" i="1"/>
  <c r="J4139" i="1"/>
  <c r="J10491" i="1"/>
  <c r="J4360" i="1"/>
  <c r="J2610" i="1"/>
  <c r="J12585" i="1"/>
  <c r="J4587" i="1"/>
  <c r="J12586" i="1"/>
  <c r="J6855" i="1"/>
  <c r="J7523" i="1"/>
  <c r="J12587" i="1"/>
  <c r="J12588" i="1"/>
  <c r="J4361" i="1"/>
  <c r="J4731" i="1"/>
  <c r="J6856" i="1"/>
  <c r="J11536" i="1"/>
  <c r="J8444" i="1"/>
  <c r="J8445" i="1"/>
  <c r="J8992" i="1"/>
  <c r="J8446" i="1"/>
  <c r="J12589" i="1"/>
  <c r="J11537" i="1"/>
  <c r="J8447" i="1"/>
  <c r="J7942" i="1"/>
  <c r="J4140" i="1"/>
  <c r="J4362" i="1"/>
  <c r="J4141" i="1"/>
  <c r="J3349" i="1"/>
  <c r="J1575" i="1"/>
  <c r="J3598" i="1"/>
  <c r="J3599" i="1"/>
  <c r="J2830" i="1"/>
  <c r="J2433" i="1"/>
  <c r="J4469" i="1"/>
  <c r="J3139" i="1"/>
  <c r="J2267" i="1"/>
  <c r="J1771" i="1"/>
  <c r="J3178" i="1"/>
  <c r="J4470" i="1"/>
  <c r="J2466" i="1"/>
  <c r="J3685" i="1"/>
  <c r="J4892" i="1"/>
  <c r="J3532" i="1"/>
  <c r="J3409" i="1"/>
  <c r="J2782" i="1"/>
  <c r="J6246" i="1"/>
  <c r="J13741" i="1"/>
  <c r="J11183" i="1"/>
  <c r="J11184" i="1"/>
  <c r="J5886" i="1"/>
  <c r="J11185" i="1"/>
  <c r="J11186" i="1"/>
  <c r="J9462" i="1"/>
  <c r="J9463" i="1"/>
  <c r="J9464" i="1"/>
  <c r="J10202" i="1"/>
  <c r="J10203" i="1"/>
  <c r="J8267" i="1"/>
  <c r="J10204" i="1"/>
  <c r="J9465" i="1"/>
  <c r="J12282" i="1"/>
  <c r="J9466" i="1"/>
  <c r="J9467" i="1"/>
  <c r="J7418" i="1"/>
  <c r="J12283" i="1"/>
  <c r="J12284" i="1"/>
  <c r="J7810" i="1"/>
  <c r="J8268" i="1"/>
  <c r="J9468" i="1"/>
  <c r="J12285" i="1"/>
  <c r="J10205" i="1"/>
  <c r="J10206" i="1"/>
  <c r="J11948" i="1"/>
  <c r="J6066" i="1"/>
  <c r="J4637" i="1"/>
  <c r="J7659" i="1"/>
  <c r="J11949" i="1"/>
  <c r="J6654" i="1"/>
  <c r="J5554" i="1"/>
  <c r="J9222" i="1"/>
  <c r="J8111" i="1"/>
  <c r="J4403" i="1"/>
  <c r="J6067" i="1"/>
  <c r="J10781" i="1"/>
  <c r="J5816" i="1"/>
  <c r="J10782" i="1"/>
  <c r="J4280" i="1"/>
  <c r="J1397" i="1"/>
  <c r="J1368" i="1"/>
  <c r="J1757" i="1"/>
  <c r="J775" i="1"/>
  <c r="J1383" i="1"/>
  <c r="J850" i="1"/>
  <c r="J462" i="1"/>
  <c r="J581" i="1"/>
  <c r="J1497" i="1"/>
  <c r="J279" i="1"/>
  <c r="J1193" i="1"/>
  <c r="J335" i="1"/>
  <c r="J1649" i="1"/>
  <c r="J344" i="1"/>
  <c r="J319" i="1"/>
  <c r="J425" i="1"/>
  <c r="J715" i="1"/>
  <c r="J1328" i="1"/>
  <c r="J301" i="1"/>
  <c r="J1694" i="1"/>
  <c r="J592" i="1"/>
  <c r="J460" i="1"/>
  <c r="J384" i="1"/>
  <c r="J615" i="1"/>
  <c r="J823" i="1"/>
  <c r="J474" i="1"/>
  <c r="J1035" i="1"/>
  <c r="J896" i="1"/>
  <c r="J391" i="1"/>
  <c r="J902" i="1"/>
  <c r="J1091" i="1"/>
  <c r="J1576" i="1"/>
  <c r="J1800" i="1"/>
  <c r="J1553" i="1"/>
  <c r="J395" i="1"/>
  <c r="J1650" i="1"/>
  <c r="J731" i="1"/>
  <c r="J1801" i="1"/>
  <c r="J1772" i="1"/>
  <c r="J426" i="1"/>
  <c r="J397" i="1"/>
  <c r="J8640" i="1"/>
  <c r="J9921" i="1"/>
  <c r="J9922" i="1"/>
  <c r="J12905" i="1"/>
  <c r="J8112" i="1"/>
  <c r="J10783" i="1"/>
  <c r="J5110" i="1"/>
  <c r="J12906" i="1"/>
  <c r="J5111" i="1"/>
  <c r="J4404" i="1"/>
  <c r="J6956" i="1"/>
  <c r="J6957" i="1"/>
  <c r="J3196" i="1"/>
  <c r="J4638" i="1"/>
  <c r="J5309" i="1"/>
  <c r="J3796" i="1"/>
  <c r="J12907" i="1"/>
  <c r="J6655" i="1"/>
  <c r="J4174" i="1"/>
  <c r="J5817" i="1"/>
  <c r="J7294" i="1"/>
  <c r="J4175" i="1"/>
  <c r="J7295" i="1"/>
  <c r="J4639" i="1"/>
  <c r="J3556" i="1"/>
  <c r="J12590" i="1"/>
  <c r="J9682" i="1"/>
  <c r="J12591" i="1"/>
  <c r="J12592" i="1"/>
  <c r="J11538" i="1"/>
  <c r="J7174" i="1"/>
  <c r="J8993" i="1"/>
  <c r="J8448" i="1"/>
  <c r="J9683" i="1"/>
  <c r="J8994" i="1"/>
  <c r="J11539" i="1"/>
  <c r="J5230" i="1"/>
  <c r="J10492" i="1"/>
  <c r="J11540" i="1"/>
  <c r="J3934" i="1"/>
  <c r="J4040" i="1"/>
  <c r="J6857" i="1"/>
  <c r="J2385" i="1"/>
  <c r="J7943" i="1"/>
  <c r="J2434" i="1"/>
  <c r="J6247" i="1"/>
  <c r="J2732" i="1"/>
  <c r="J8995" i="1"/>
  <c r="J2551" i="1"/>
  <c r="J3238" i="1"/>
  <c r="J7524" i="1"/>
  <c r="J4243" i="1"/>
  <c r="J4893" i="1"/>
  <c r="J2916" i="1"/>
  <c r="J6858" i="1"/>
  <c r="J11187" i="1"/>
  <c r="J12286" i="1"/>
  <c r="J11188" i="1"/>
  <c r="J12287" i="1"/>
  <c r="J12288" i="1"/>
  <c r="J10207" i="1"/>
  <c r="J11189" i="1"/>
  <c r="J9469" i="1"/>
  <c r="J11190" i="1"/>
  <c r="J8801" i="1"/>
  <c r="J8802" i="1"/>
  <c r="J11191" i="1"/>
  <c r="J12289" i="1"/>
  <c r="J12290" i="1"/>
  <c r="J11192" i="1"/>
  <c r="J10208" i="1"/>
  <c r="J11193" i="1"/>
  <c r="J12291" i="1"/>
  <c r="J10209" i="1"/>
  <c r="J11194" i="1"/>
  <c r="J11195" i="1"/>
  <c r="J11196" i="1"/>
  <c r="J11197" i="1"/>
  <c r="J11198" i="1"/>
  <c r="J10210" i="1"/>
  <c r="J11199" i="1"/>
  <c r="J8803" i="1"/>
  <c r="J7061" i="1"/>
  <c r="J10211" i="1"/>
  <c r="J8804" i="1"/>
  <c r="J12593" i="1"/>
  <c r="J10493" i="1"/>
  <c r="J7944" i="1"/>
  <c r="J6545" i="1"/>
  <c r="J8996" i="1"/>
  <c r="J12594" i="1"/>
  <c r="J7175" i="1"/>
  <c r="J7945" i="1"/>
  <c r="J7176" i="1"/>
  <c r="J12292" i="1"/>
  <c r="J9470" i="1"/>
  <c r="J12293" i="1"/>
  <c r="J12294" i="1"/>
  <c r="J8805" i="1"/>
  <c r="J3533" i="1"/>
  <c r="J3239" i="1"/>
  <c r="J1802" i="1"/>
  <c r="J1630" i="1"/>
  <c r="J1680" i="1"/>
  <c r="J909" i="1"/>
  <c r="J1875" i="1"/>
  <c r="J1124" i="1"/>
  <c r="J12595" i="1"/>
  <c r="J1876" i="1"/>
  <c r="J1009" i="1"/>
  <c r="J2831" i="1"/>
  <c r="J1384" i="1"/>
  <c r="J2114" i="1"/>
  <c r="J2832" i="1"/>
  <c r="J2948" i="1"/>
  <c r="J1053" i="1"/>
  <c r="J1946" i="1"/>
  <c r="J2552" i="1"/>
  <c r="J3686" i="1"/>
  <c r="J1054" i="1"/>
  <c r="J2025" i="1"/>
  <c r="J9223" i="1"/>
  <c r="J11950" i="1"/>
  <c r="J10784" i="1"/>
  <c r="J10785" i="1"/>
  <c r="J11951" i="1"/>
  <c r="J9923" i="1"/>
  <c r="J10786" i="1"/>
  <c r="J9924" i="1"/>
  <c r="J3797" i="1"/>
  <c r="J8113" i="1"/>
  <c r="J6068" i="1"/>
  <c r="J8114" i="1"/>
  <c r="J11952" i="1"/>
  <c r="J10787" i="1"/>
  <c r="J9925" i="1"/>
  <c r="J3099" i="1"/>
  <c r="J9926" i="1"/>
  <c r="J7296" i="1"/>
  <c r="J12295" i="1"/>
  <c r="J12296" i="1"/>
  <c r="J11200" i="1"/>
  <c r="J9471" i="1"/>
  <c r="J11201" i="1"/>
  <c r="J12297" i="1"/>
  <c r="J10212" i="1"/>
  <c r="J8806" i="1"/>
  <c r="J11202" i="1"/>
  <c r="J8269" i="1"/>
  <c r="J10213" i="1"/>
  <c r="J6152" i="1"/>
  <c r="J8270" i="1"/>
  <c r="J8807" i="1"/>
  <c r="J6456" i="1"/>
  <c r="J12298" i="1"/>
  <c r="J8808" i="1"/>
  <c r="J12908" i="1"/>
  <c r="J11953" i="1"/>
  <c r="J11954" i="1"/>
  <c r="J11955" i="1"/>
  <c r="J11956" i="1"/>
  <c r="J11957" i="1"/>
  <c r="J7419" i="1"/>
  <c r="J3328" i="1"/>
  <c r="J2939" i="1"/>
  <c r="J7420" i="1"/>
  <c r="J11203" i="1"/>
  <c r="J7811" i="1"/>
  <c r="J12299" i="1"/>
  <c r="J7812" i="1"/>
  <c r="J12300" i="1"/>
  <c r="J12301" i="1"/>
  <c r="J12302" i="1"/>
  <c r="J12303" i="1"/>
  <c r="J10214" i="1"/>
  <c r="J9472" i="1"/>
  <c r="J8809" i="1"/>
  <c r="J9473" i="1"/>
  <c r="J10215" i="1"/>
  <c r="J10216" i="1"/>
  <c r="J8641" i="1"/>
  <c r="J6358" i="1"/>
  <c r="J5310" i="1"/>
  <c r="J3373" i="1"/>
  <c r="J4640" i="1"/>
  <c r="J5555" i="1"/>
  <c r="J5112" i="1"/>
  <c r="J4073" i="1"/>
  <c r="J8642" i="1"/>
  <c r="J4074" i="1"/>
  <c r="J6359" i="1"/>
  <c r="J6958" i="1"/>
  <c r="J4405" i="1"/>
  <c r="J6656" i="1"/>
  <c r="J4406" i="1"/>
  <c r="J7297" i="1"/>
  <c r="J11204" i="1"/>
  <c r="J6153" i="1"/>
  <c r="J11205" i="1"/>
  <c r="J6770" i="1"/>
  <c r="J5387" i="1"/>
  <c r="J4097" i="1"/>
  <c r="J6457" i="1"/>
  <c r="J6771" i="1"/>
  <c r="J7813" i="1"/>
  <c r="J11206" i="1"/>
  <c r="J12304" i="1"/>
  <c r="J7062" i="1"/>
  <c r="J9474" i="1"/>
  <c r="J6772" i="1"/>
  <c r="J8271" i="1"/>
  <c r="J6458" i="1"/>
  <c r="J7063" i="1"/>
  <c r="J8272" i="1"/>
  <c r="J12305" i="1"/>
  <c r="J7064" i="1"/>
  <c r="J7814" i="1"/>
  <c r="J6773" i="1"/>
  <c r="J12306" i="1"/>
  <c r="J8810" i="1"/>
  <c r="J10217" i="1"/>
  <c r="J10218" i="1"/>
  <c r="J7815" i="1"/>
  <c r="J7816" i="1"/>
  <c r="J12307" i="1"/>
  <c r="J10219" i="1"/>
  <c r="J11207" i="1"/>
  <c r="J12909" i="1"/>
  <c r="J11958" i="1"/>
  <c r="J8115" i="1"/>
  <c r="J6360" i="1"/>
  <c r="J9224" i="1"/>
  <c r="J8116" i="1"/>
  <c r="J12910" i="1"/>
  <c r="J7660" i="1"/>
  <c r="J10788" i="1"/>
  <c r="J10494" i="1"/>
  <c r="J11541" i="1"/>
  <c r="J7525" i="1"/>
  <c r="J10495" i="1"/>
  <c r="J7946" i="1"/>
  <c r="J8997" i="1"/>
  <c r="J7526" i="1"/>
  <c r="J6546" i="1"/>
  <c r="J11542" i="1"/>
  <c r="J8998" i="1"/>
  <c r="J12596" i="1"/>
  <c r="J7177" i="1"/>
  <c r="J7178" i="1"/>
  <c r="J12597" i="1"/>
  <c r="J8999" i="1"/>
  <c r="J8449" i="1"/>
  <c r="J11543" i="1"/>
  <c r="J6547" i="1"/>
  <c r="J9000" i="1"/>
  <c r="J10496" i="1"/>
  <c r="J7527" i="1"/>
  <c r="J10497" i="1"/>
  <c r="J5458" i="1"/>
  <c r="J7179" i="1"/>
  <c r="J6248" i="1"/>
  <c r="J3038" i="1"/>
  <c r="J5053" i="1"/>
  <c r="J6859" i="1"/>
  <c r="J4244" i="1"/>
  <c r="J7947" i="1"/>
  <c r="J9684" i="1"/>
  <c r="J5728" i="1"/>
  <c r="J2215" i="1"/>
  <c r="J6548" i="1"/>
  <c r="J4041" i="1"/>
  <c r="J5729" i="1"/>
  <c r="J9475" i="1"/>
  <c r="J4551" i="1"/>
  <c r="J8273" i="1"/>
  <c r="J9476" i="1"/>
  <c r="J5887" i="1"/>
  <c r="J7065" i="1"/>
  <c r="J5888" i="1"/>
  <c r="J10220" i="1"/>
  <c r="J7421" i="1"/>
  <c r="J8274" i="1"/>
  <c r="J13273" i="1"/>
  <c r="J13624" i="1"/>
  <c r="J13497" i="1"/>
  <c r="J13498" i="1"/>
  <c r="J13625" i="1"/>
  <c r="J13274" i="1"/>
  <c r="J13301" i="1"/>
  <c r="J13086" i="1"/>
  <c r="J13423" i="1"/>
  <c r="J13626" i="1"/>
  <c r="J13064" i="1"/>
  <c r="J13627" i="1"/>
  <c r="J13141" i="1"/>
  <c r="J13215" i="1"/>
  <c r="J13195" i="1"/>
  <c r="J13628" i="1"/>
  <c r="J13275" i="1"/>
  <c r="J13424" i="1"/>
  <c r="J13092" i="1"/>
  <c r="J13079" i="1"/>
  <c r="J13276" i="1"/>
  <c r="J13425" i="1"/>
  <c r="J13629" i="1"/>
  <c r="J13302" i="1"/>
  <c r="J13630" i="1"/>
  <c r="J13105" i="1"/>
  <c r="J13631" i="1"/>
  <c r="J12308" i="1"/>
  <c r="J8450" i="1"/>
  <c r="J6860" i="1"/>
  <c r="J11544" i="1"/>
  <c r="J10498" i="1"/>
  <c r="J9001" i="1"/>
  <c r="J12598" i="1"/>
  <c r="J5985" i="1"/>
  <c r="J9685" i="1"/>
  <c r="J3935" i="1"/>
  <c r="J7948" i="1"/>
  <c r="J9686" i="1"/>
  <c r="J11545" i="1"/>
  <c r="J4894" i="1"/>
  <c r="J7817" i="1"/>
  <c r="J4437" i="1"/>
  <c r="J10221" i="1"/>
  <c r="J3507" i="1"/>
  <c r="J11208" i="1"/>
  <c r="J2042" i="1"/>
  <c r="J2857" i="1"/>
  <c r="J3065" i="1"/>
  <c r="J2003" i="1"/>
  <c r="J11209" i="1"/>
  <c r="J3508" i="1"/>
  <c r="J7422" i="1"/>
  <c r="J11210" i="1"/>
  <c r="J11211" i="1"/>
  <c r="J9477" i="1"/>
  <c r="J12309" i="1"/>
  <c r="J9478" i="1"/>
  <c r="J7661" i="1"/>
  <c r="J11959" i="1"/>
  <c r="J4954" i="1"/>
  <c r="J8643" i="1"/>
  <c r="J9225" i="1"/>
  <c r="J6959" i="1"/>
  <c r="J5556" i="1"/>
  <c r="J8117" i="1"/>
  <c r="J12911" i="1"/>
  <c r="J8811" i="1"/>
  <c r="J10222" i="1"/>
  <c r="J11212" i="1"/>
  <c r="J9479" i="1"/>
  <c r="J10223" i="1"/>
  <c r="J10224" i="1"/>
  <c r="J11213" i="1"/>
  <c r="J9480" i="1"/>
  <c r="J13821" i="1"/>
  <c r="J10225" i="1"/>
  <c r="J8812" i="1"/>
  <c r="J12310" i="1"/>
  <c r="J11214" i="1"/>
  <c r="J12311" i="1"/>
  <c r="J10226" i="1"/>
  <c r="J11960" i="1"/>
  <c r="J11961" i="1"/>
  <c r="J8644" i="1"/>
  <c r="J6069" i="1"/>
  <c r="J7298" i="1"/>
  <c r="J6960" i="1"/>
  <c r="J7299" i="1"/>
  <c r="J8645" i="1"/>
  <c r="J8275" i="1"/>
  <c r="J8813" i="1"/>
  <c r="J3274" i="1"/>
  <c r="J10227" i="1"/>
  <c r="J3066" i="1"/>
  <c r="J7818" i="1"/>
  <c r="J7423" i="1"/>
  <c r="J4319" i="1"/>
  <c r="J9481" i="1"/>
  <c r="J4098" i="1"/>
  <c r="J7424" i="1"/>
  <c r="J3908" i="1"/>
  <c r="J7425" i="1"/>
  <c r="J3736" i="1"/>
  <c r="J4843" i="1"/>
  <c r="J7066" i="1"/>
  <c r="J2234" i="1"/>
  <c r="J9482" i="1"/>
  <c r="J5001" i="1"/>
  <c r="J10789" i="1"/>
  <c r="J9226" i="1"/>
  <c r="J9227" i="1"/>
  <c r="J8118" i="1"/>
  <c r="J8119" i="1"/>
  <c r="J11962" i="1"/>
  <c r="J9228" i="1"/>
  <c r="J9927" i="1"/>
  <c r="J8646" i="1"/>
  <c r="J10790" i="1"/>
  <c r="J9229" i="1"/>
  <c r="J9928" i="1"/>
  <c r="J12912" i="1"/>
  <c r="J9929" i="1"/>
  <c r="J11963" i="1"/>
  <c r="J11964" i="1"/>
  <c r="J10791" i="1"/>
  <c r="J11965" i="1"/>
  <c r="J8647" i="1"/>
  <c r="J9230" i="1"/>
  <c r="J10792" i="1"/>
  <c r="J9231" i="1"/>
  <c r="J10793" i="1"/>
  <c r="J11966" i="1"/>
  <c r="J9232" i="1"/>
  <c r="J7067" i="1"/>
  <c r="J10228" i="1"/>
  <c r="J9483" i="1"/>
  <c r="J12312" i="1"/>
  <c r="J7426" i="1"/>
  <c r="J6774" i="1"/>
  <c r="J7819" i="1"/>
  <c r="J12313" i="1"/>
  <c r="J9484" i="1"/>
  <c r="J3350" i="1"/>
  <c r="J3410" i="1"/>
  <c r="J1538" i="1"/>
  <c r="J1083" i="1"/>
  <c r="J1441" i="1"/>
  <c r="J3764" i="1"/>
  <c r="J3765" i="1"/>
  <c r="J1606" i="1"/>
  <c r="J5986" i="1"/>
  <c r="J1455" i="1"/>
  <c r="J1662" i="1"/>
  <c r="J1681" i="1"/>
  <c r="J2525" i="1"/>
  <c r="J4471" i="1"/>
  <c r="J805" i="1"/>
  <c r="J4588" i="1"/>
  <c r="J1554" i="1"/>
  <c r="J2386" i="1"/>
  <c r="J5231" i="1"/>
  <c r="J971" i="1"/>
  <c r="J2873" i="1"/>
  <c r="J2090" i="1"/>
  <c r="J4142" i="1"/>
  <c r="J3687" i="1"/>
  <c r="J1456" i="1"/>
  <c r="J783" i="1"/>
  <c r="J9485" i="1"/>
  <c r="J8814" i="1"/>
  <c r="J10229" i="1"/>
  <c r="J10230" i="1"/>
  <c r="J11215" i="1"/>
  <c r="J11216" i="1"/>
  <c r="J10231" i="1"/>
  <c r="J12314" i="1"/>
  <c r="J12315" i="1"/>
  <c r="J10232" i="1"/>
  <c r="J9486" i="1"/>
  <c r="J12316" i="1"/>
  <c r="J11217" i="1"/>
  <c r="J9487" i="1"/>
  <c r="J8120" i="1"/>
  <c r="J11967" i="1"/>
  <c r="J5113" i="1"/>
  <c r="J7662" i="1"/>
  <c r="J7663" i="1"/>
  <c r="J7300" i="1"/>
  <c r="J6361" i="1"/>
  <c r="J6362" i="1"/>
  <c r="J9930" i="1"/>
  <c r="J8648" i="1"/>
  <c r="J4641" i="1"/>
  <c r="J4281" i="1"/>
  <c r="J8121" i="1"/>
  <c r="J6070" i="1"/>
  <c r="J8649" i="1"/>
  <c r="J6657" i="1"/>
  <c r="J11546" i="1"/>
  <c r="J11547" i="1"/>
  <c r="J9687" i="1"/>
  <c r="J7528" i="1"/>
  <c r="J6549" i="1"/>
  <c r="J10499" i="1"/>
  <c r="J7529" i="1"/>
  <c r="J9002" i="1"/>
  <c r="J12599" i="1"/>
  <c r="J7949" i="1"/>
  <c r="J8451" i="1"/>
  <c r="J6249" i="1"/>
  <c r="J8815" i="1"/>
  <c r="J9488" i="1"/>
  <c r="J6775" i="1"/>
  <c r="J9489" i="1"/>
  <c r="J5638" i="1"/>
  <c r="J4099" i="1"/>
  <c r="J4552" i="1"/>
  <c r="J4320" i="1"/>
  <c r="J7068" i="1"/>
  <c r="J4844" i="1"/>
  <c r="J6459" i="1"/>
  <c r="J7820" i="1"/>
  <c r="J9931" i="1"/>
  <c r="J5557" i="1"/>
  <c r="J5311" i="1"/>
  <c r="J7301" i="1"/>
  <c r="J3636" i="1"/>
  <c r="J7664" i="1"/>
  <c r="J2502" i="1"/>
  <c r="J5818" i="1"/>
  <c r="J3714" i="1"/>
  <c r="J4075" i="1"/>
  <c r="J4796" i="1"/>
  <c r="J3971" i="1"/>
  <c r="J7665" i="1"/>
  <c r="J5312" i="1"/>
  <c r="J8650" i="1"/>
  <c r="J3883" i="1"/>
  <c r="J10233" i="1"/>
  <c r="J6154" i="1"/>
  <c r="J7427" i="1"/>
  <c r="J12317" i="1"/>
  <c r="J7821" i="1"/>
  <c r="J5889" i="1"/>
  <c r="J8816" i="1"/>
  <c r="J5890" i="1"/>
  <c r="J6550" i="1"/>
  <c r="J9688" i="1"/>
  <c r="J6551" i="1"/>
  <c r="J12600" i="1"/>
  <c r="J5054" i="1"/>
  <c r="J12601" i="1"/>
  <c r="J4042" i="1"/>
  <c r="J9003" i="1"/>
  <c r="J5232" i="1"/>
  <c r="J3534" i="1"/>
  <c r="J4245" i="1"/>
  <c r="J7950" i="1"/>
  <c r="J4472" i="1"/>
  <c r="J4246" i="1"/>
  <c r="J12602" i="1"/>
  <c r="J9004" i="1"/>
  <c r="J10500" i="1"/>
  <c r="J12603" i="1"/>
  <c r="J10501" i="1"/>
  <c r="J7530" i="1"/>
  <c r="J7180" i="1"/>
  <c r="J10502" i="1"/>
  <c r="J6861" i="1"/>
  <c r="J11548" i="1"/>
  <c r="J9689" i="1"/>
  <c r="J7531" i="1"/>
  <c r="J12604" i="1"/>
  <c r="J11549" i="1"/>
  <c r="J7951" i="1"/>
  <c r="J4363" i="1"/>
  <c r="J7181" i="1"/>
  <c r="J12605" i="1"/>
  <c r="J11218" i="1"/>
  <c r="J12318" i="1"/>
  <c r="J12319" i="1"/>
  <c r="J7428" i="1"/>
  <c r="J12320" i="1"/>
  <c r="J12321" i="1"/>
  <c r="J10234" i="1"/>
  <c r="J10235" i="1"/>
  <c r="J10794" i="1"/>
  <c r="J9932" i="1"/>
  <c r="J11968" i="1"/>
  <c r="J12913" i="1"/>
  <c r="J11969" i="1"/>
  <c r="J9933" i="1"/>
  <c r="J9934" i="1"/>
  <c r="J12914" i="1"/>
  <c r="J10236" i="1"/>
  <c r="J9490" i="1"/>
  <c r="J11219" i="1"/>
  <c r="J10237" i="1"/>
  <c r="J11220" i="1"/>
  <c r="J12322" i="1"/>
  <c r="J12323" i="1"/>
  <c r="J11221" i="1"/>
  <c r="J10238" i="1"/>
  <c r="J8817" i="1"/>
  <c r="J6460" i="1"/>
  <c r="J8276" i="1"/>
  <c r="J7822" i="1"/>
  <c r="J10239" i="1"/>
  <c r="J8277" i="1"/>
  <c r="J10240" i="1"/>
  <c r="J12324" i="1"/>
  <c r="J10241" i="1"/>
  <c r="J5639" i="1"/>
  <c r="J8278" i="1"/>
  <c r="J9491" i="1"/>
  <c r="J7823" i="1"/>
  <c r="J7824" i="1"/>
  <c r="J11222" i="1"/>
  <c r="J5640" i="1"/>
  <c r="J11223" i="1"/>
  <c r="J11224" i="1"/>
  <c r="J11225" i="1"/>
  <c r="J12325" i="1"/>
  <c r="J10242" i="1"/>
  <c r="J12326" i="1"/>
  <c r="J12327" i="1"/>
  <c r="J12328" i="1"/>
  <c r="J9005" i="1"/>
  <c r="J9006" i="1"/>
  <c r="J5459" i="1"/>
  <c r="J12606" i="1"/>
  <c r="J7532" i="1"/>
  <c r="J5055" i="1"/>
  <c r="J7952" i="1"/>
  <c r="J10503" i="1"/>
  <c r="J10504" i="1"/>
  <c r="J9007" i="1"/>
  <c r="J9008" i="1"/>
  <c r="J12607" i="1"/>
  <c r="J8651" i="1"/>
  <c r="J5819" i="1"/>
  <c r="J9935" i="1"/>
  <c r="J7666" i="1"/>
  <c r="J8122" i="1"/>
  <c r="J3374" i="1"/>
  <c r="J10795" i="1"/>
  <c r="J9233" i="1"/>
  <c r="J9936" i="1"/>
  <c r="J4955" i="1"/>
  <c r="J10796" i="1"/>
  <c r="J13499" i="1"/>
  <c r="J13426" i="1"/>
  <c r="J11226" i="1"/>
  <c r="J10243" i="1"/>
  <c r="J11227" i="1"/>
  <c r="J10244" i="1"/>
  <c r="J7429" i="1"/>
  <c r="J7825" i="1"/>
  <c r="J5388" i="1"/>
  <c r="J10245" i="1"/>
  <c r="J9492" i="1"/>
  <c r="J12329" i="1"/>
  <c r="J10246" i="1"/>
  <c r="J12330" i="1"/>
  <c r="J6461" i="1"/>
  <c r="J8818" i="1"/>
  <c r="J10247" i="1"/>
  <c r="J8819" i="1"/>
  <c r="J10248" i="1"/>
  <c r="J9493" i="1"/>
  <c r="J8820" i="1"/>
  <c r="J9234" i="1"/>
  <c r="J12915" i="1"/>
  <c r="J4642" i="1"/>
  <c r="J2749" i="1"/>
  <c r="J12916" i="1"/>
  <c r="J2443" i="1"/>
  <c r="J9937" i="1"/>
  <c r="J12917" i="1"/>
  <c r="J3154" i="1"/>
  <c r="J11970" i="1"/>
  <c r="J3197" i="1"/>
  <c r="J3637" i="1"/>
  <c r="J10797" i="1"/>
  <c r="J2750" i="1"/>
  <c r="J12918" i="1"/>
  <c r="J3375" i="1"/>
  <c r="J9235" i="1"/>
  <c r="J3067" i="1"/>
  <c r="J12331" i="1"/>
  <c r="J3329" i="1"/>
  <c r="J9494" i="1"/>
  <c r="J9495" i="1"/>
  <c r="J2676" i="1"/>
  <c r="J2063" i="1"/>
  <c r="J10249" i="1"/>
  <c r="J2411" i="1"/>
  <c r="J10250" i="1"/>
  <c r="J4212" i="1"/>
  <c r="J11228" i="1"/>
  <c r="J7826" i="1"/>
  <c r="J8821" i="1"/>
  <c r="J11229" i="1"/>
  <c r="J8279" i="1"/>
  <c r="J12332" i="1"/>
  <c r="J10251" i="1"/>
  <c r="J11230" i="1"/>
  <c r="J9496" i="1"/>
  <c r="J10252" i="1"/>
  <c r="J5460" i="1"/>
  <c r="J4043" i="1"/>
  <c r="J11550" i="1"/>
  <c r="J3140" i="1"/>
  <c r="J2352" i="1"/>
  <c r="J3766" i="1"/>
  <c r="J1577" i="1"/>
  <c r="J9009" i="1"/>
  <c r="J2091" i="1"/>
  <c r="J4732" i="1"/>
  <c r="J11551" i="1"/>
  <c r="J3936" i="1"/>
  <c r="J2387" i="1"/>
  <c r="J3299" i="1"/>
  <c r="J3535" i="1"/>
  <c r="J3937" i="1"/>
  <c r="J5730" i="1"/>
  <c r="J7953" i="1"/>
  <c r="J2388" i="1"/>
  <c r="J12608" i="1"/>
  <c r="J9690" i="1"/>
  <c r="J11552" i="1"/>
  <c r="J8452" i="1"/>
  <c r="J9010" i="1"/>
  <c r="J11553" i="1"/>
  <c r="J11554" i="1"/>
  <c r="J10505" i="1"/>
  <c r="J12609" i="1"/>
  <c r="J8822" i="1"/>
  <c r="J12333" i="1"/>
  <c r="J7069" i="1"/>
  <c r="J7070" i="1"/>
  <c r="J11231" i="1"/>
  <c r="J9497" i="1"/>
  <c r="J10253" i="1"/>
  <c r="J11232" i="1"/>
  <c r="J10254" i="1"/>
  <c r="J10255" i="1"/>
  <c r="J13742" i="1"/>
  <c r="J13176" i="1"/>
  <c r="J13148" i="1"/>
  <c r="J13451" i="1"/>
  <c r="J13130" i="1"/>
  <c r="J13106" i="1"/>
  <c r="J13203" i="1"/>
  <c r="J13108" i="1"/>
  <c r="J12334" i="1"/>
  <c r="J11233" i="1"/>
  <c r="J8280" i="1"/>
  <c r="J8823" i="1"/>
  <c r="J12335" i="1"/>
  <c r="J7071" i="1"/>
  <c r="J12336" i="1"/>
  <c r="J8281" i="1"/>
  <c r="J9498" i="1"/>
  <c r="J8282" i="1"/>
  <c r="J7954" i="1"/>
  <c r="J5461" i="1"/>
  <c r="J7955" i="1"/>
  <c r="J8453" i="1"/>
  <c r="J9011" i="1"/>
  <c r="J10506" i="1"/>
  <c r="J7533" i="1"/>
  <c r="J6552" i="1"/>
  <c r="J12919" i="1"/>
  <c r="J9938" i="1"/>
  <c r="J9236" i="1"/>
  <c r="J10798" i="1"/>
  <c r="J8123" i="1"/>
  <c r="J8652" i="1"/>
  <c r="J11971" i="1"/>
  <c r="J9237" i="1"/>
  <c r="J9238" i="1"/>
  <c r="J12610" i="1"/>
  <c r="J11555" i="1"/>
  <c r="J12611" i="1"/>
  <c r="J11556" i="1"/>
  <c r="J9012" i="1"/>
  <c r="J11557" i="1"/>
  <c r="J11558" i="1"/>
  <c r="J11559" i="1"/>
  <c r="J9939" i="1"/>
  <c r="J9940" i="1"/>
  <c r="J9239" i="1"/>
  <c r="J9240" i="1"/>
  <c r="J10799" i="1"/>
  <c r="J11972" i="1"/>
  <c r="J10800" i="1"/>
  <c r="J7667" i="1"/>
  <c r="J5820" i="1"/>
  <c r="J6071" i="1"/>
  <c r="J4407" i="1"/>
  <c r="J5313" i="1"/>
  <c r="J3715" i="1"/>
  <c r="J5114" i="1"/>
  <c r="J5314" i="1"/>
  <c r="J7668" i="1"/>
  <c r="J12920" i="1"/>
  <c r="J12921" i="1"/>
  <c r="J12922" i="1"/>
  <c r="J11973" i="1"/>
  <c r="J12923" i="1"/>
  <c r="J8283" i="1"/>
  <c r="J7072" i="1"/>
  <c r="J7430" i="1"/>
  <c r="J5002" i="1"/>
  <c r="J7431" i="1"/>
  <c r="J8824" i="1"/>
  <c r="J7432" i="1"/>
  <c r="J6462" i="1"/>
  <c r="J7073" i="1"/>
  <c r="J5641" i="1"/>
  <c r="J6463" i="1"/>
  <c r="J6464" i="1"/>
  <c r="J8825" i="1"/>
  <c r="J8284" i="1"/>
  <c r="J6465" i="1"/>
  <c r="J7827" i="1"/>
  <c r="J10256" i="1"/>
  <c r="J7828" i="1"/>
  <c r="J8826" i="1"/>
  <c r="J10257" i="1"/>
  <c r="J13177" i="1"/>
  <c r="J13743" i="1"/>
  <c r="J13744" i="1"/>
  <c r="J13745" i="1"/>
  <c r="J13746" i="1"/>
  <c r="J13747" i="1"/>
  <c r="J9941" i="1"/>
  <c r="J9241" i="1"/>
  <c r="J7302" i="1"/>
  <c r="J8124" i="1"/>
  <c r="J10801" i="1"/>
  <c r="J9942" i="1"/>
  <c r="J9943" i="1"/>
  <c r="J9944" i="1"/>
  <c r="J12924" i="1"/>
  <c r="J10802" i="1"/>
  <c r="J6658" i="1"/>
  <c r="J12925" i="1"/>
  <c r="J5315" i="1"/>
  <c r="J5558" i="1"/>
  <c r="J12926" i="1"/>
  <c r="J4956" i="1"/>
  <c r="J4505" i="1"/>
  <c r="J12927" i="1"/>
  <c r="J6072" i="1"/>
  <c r="J6363" i="1"/>
  <c r="J5316" i="1"/>
  <c r="J9945" i="1"/>
  <c r="J8125" i="1"/>
  <c r="J4506" i="1"/>
  <c r="J6073" i="1"/>
  <c r="J8653" i="1"/>
  <c r="J7303" i="1"/>
  <c r="J8654" i="1"/>
  <c r="J4797" i="1"/>
  <c r="J12928" i="1"/>
  <c r="J6659" i="1"/>
  <c r="J4507" i="1"/>
  <c r="J7304" i="1"/>
  <c r="J4176" i="1"/>
  <c r="J6364" i="1"/>
  <c r="J6660" i="1"/>
  <c r="J5115" i="1"/>
  <c r="J9499" i="1"/>
  <c r="J11234" i="1"/>
  <c r="J11235" i="1"/>
  <c r="J12929" i="1"/>
  <c r="J6365" i="1"/>
  <c r="J12930" i="1"/>
  <c r="J4408" i="1"/>
  <c r="J5317" i="1"/>
  <c r="J12931" i="1"/>
  <c r="J3054" i="1"/>
  <c r="J2399" i="1"/>
  <c r="J4076" i="1"/>
  <c r="J12932" i="1"/>
  <c r="J2332" i="1"/>
  <c r="J12933" i="1"/>
  <c r="J5821" i="1"/>
  <c r="J5559" i="1"/>
  <c r="J5822" i="1"/>
  <c r="J2928" i="1"/>
  <c r="J7669" i="1"/>
  <c r="J8827" i="1"/>
  <c r="J8285" i="1"/>
  <c r="J7074" i="1"/>
  <c r="J5003" i="1"/>
  <c r="J8286" i="1"/>
  <c r="J10258" i="1"/>
  <c r="J7433" i="1"/>
  <c r="J12337" i="1"/>
  <c r="J10259" i="1"/>
  <c r="J10260" i="1"/>
  <c r="J11236" i="1"/>
  <c r="J12338" i="1"/>
  <c r="J9500" i="1"/>
  <c r="J10261" i="1"/>
  <c r="J7075" i="1"/>
  <c r="J8287" i="1"/>
  <c r="J6776" i="1"/>
  <c r="J4845" i="1"/>
  <c r="J7434" i="1"/>
  <c r="J7829" i="1"/>
  <c r="J10262" i="1"/>
  <c r="J6777" i="1"/>
  <c r="J9013" i="1"/>
  <c r="J12612" i="1"/>
  <c r="J7182" i="1"/>
  <c r="J12613" i="1"/>
  <c r="J10507" i="1"/>
  <c r="J9691" i="1"/>
  <c r="J6553" i="1"/>
  <c r="J8454" i="1"/>
  <c r="J12614" i="1"/>
  <c r="J12615" i="1"/>
  <c r="J11560" i="1"/>
  <c r="J10508" i="1"/>
  <c r="J12616" i="1"/>
  <c r="J6661" i="1"/>
  <c r="J3972" i="1"/>
  <c r="J2038" i="1"/>
  <c r="J10803" i="1"/>
  <c r="J12934" i="1"/>
  <c r="J2367" i="1"/>
  <c r="J2887" i="1"/>
  <c r="J8655" i="1"/>
  <c r="J2929" i="1"/>
  <c r="J4177" i="1"/>
  <c r="J10804" i="1"/>
  <c r="J11974" i="1"/>
  <c r="J3716" i="1"/>
  <c r="J3100" i="1"/>
  <c r="J3665" i="1"/>
  <c r="J1502" i="1"/>
  <c r="J1490" i="1"/>
  <c r="J2308" i="1"/>
  <c r="J2004" i="1"/>
  <c r="J2169" i="1"/>
  <c r="J1491" i="1"/>
  <c r="J2412" i="1"/>
  <c r="J2413" i="1"/>
  <c r="J6961" i="1"/>
  <c r="J11975" i="1"/>
  <c r="J10509" i="1"/>
  <c r="J6554" i="1"/>
  <c r="J5462" i="1"/>
  <c r="J9692" i="1"/>
  <c r="J9014" i="1"/>
  <c r="J9693" i="1"/>
  <c r="J3938" i="1"/>
  <c r="J5233" i="1"/>
  <c r="J9694" i="1"/>
  <c r="J11561" i="1"/>
  <c r="J10510" i="1"/>
  <c r="J4733" i="1"/>
  <c r="J10805" i="1"/>
  <c r="J9946" i="1"/>
  <c r="J9242" i="1"/>
  <c r="J7305" i="1"/>
  <c r="J6962" i="1"/>
  <c r="J8656" i="1"/>
  <c r="J10806" i="1"/>
  <c r="J5560" i="1"/>
  <c r="J10807" i="1"/>
  <c r="J5823" i="1"/>
  <c r="J9947" i="1"/>
  <c r="J9948" i="1"/>
  <c r="J7534" i="1"/>
  <c r="J11562" i="1"/>
  <c r="J9695" i="1"/>
  <c r="J11976" i="1"/>
  <c r="J9949" i="1"/>
  <c r="J6662" i="1"/>
  <c r="J6963" i="1"/>
  <c r="J10808" i="1"/>
  <c r="J9243" i="1"/>
  <c r="J10809" i="1"/>
  <c r="J11237" i="1"/>
  <c r="J11238" i="1"/>
  <c r="J10263" i="1"/>
  <c r="J10264" i="1"/>
  <c r="J12339" i="1"/>
  <c r="J9501" i="1"/>
  <c r="J2477" i="1"/>
  <c r="J11977" i="1"/>
  <c r="J1699" i="1"/>
  <c r="J1402" i="1"/>
  <c r="J9950" i="1"/>
  <c r="J1304" i="1"/>
  <c r="J9951" i="1"/>
  <c r="J1374" i="1"/>
  <c r="J9244" i="1"/>
  <c r="J2590" i="1"/>
  <c r="J9952" i="1"/>
  <c r="J1995" i="1"/>
  <c r="J9245" i="1"/>
  <c r="J2160" i="1"/>
  <c r="J2141" i="1"/>
  <c r="J1717" i="1"/>
  <c r="J2142" i="1"/>
  <c r="J10810" i="1"/>
  <c r="J10511" i="1"/>
  <c r="J9696" i="1"/>
  <c r="J7535" i="1"/>
  <c r="J9697" i="1"/>
  <c r="J8455" i="1"/>
  <c r="J4143" i="1"/>
  <c r="J5463" i="1"/>
  <c r="J11563" i="1"/>
  <c r="J11564" i="1"/>
  <c r="J5234" i="1"/>
  <c r="J6555" i="1"/>
  <c r="J6250" i="1"/>
  <c r="J11565" i="1"/>
  <c r="J9015" i="1"/>
  <c r="J7956" i="1"/>
  <c r="J5464" i="1"/>
  <c r="J12617" i="1"/>
  <c r="J6556" i="1"/>
  <c r="J12618" i="1"/>
  <c r="J6862" i="1"/>
  <c r="J12619" i="1"/>
  <c r="J5465" i="1"/>
  <c r="J12620" i="1"/>
  <c r="J12621" i="1"/>
  <c r="J6251" i="1"/>
  <c r="J8456" i="1"/>
  <c r="J12622" i="1"/>
  <c r="J12623" i="1"/>
  <c r="J7536" i="1"/>
  <c r="J11239" i="1"/>
  <c r="J12340" i="1"/>
  <c r="J8828" i="1"/>
  <c r="J12341" i="1"/>
  <c r="J9502" i="1"/>
  <c r="J11240" i="1"/>
  <c r="J11241" i="1"/>
  <c r="J12935" i="1"/>
  <c r="J12936" i="1"/>
  <c r="J12937" i="1"/>
  <c r="J10811" i="1"/>
  <c r="J10812" i="1"/>
  <c r="J9953" i="1"/>
  <c r="J11978" i="1"/>
  <c r="J12342" i="1"/>
  <c r="J8288" i="1"/>
  <c r="J8289" i="1"/>
  <c r="J11242" i="1"/>
  <c r="J9503" i="1"/>
  <c r="J11243" i="1"/>
  <c r="J3973" i="1"/>
  <c r="J6074" i="1"/>
  <c r="J3717" i="1"/>
  <c r="J2888" i="1"/>
  <c r="J4508" i="1"/>
  <c r="J6366" i="1"/>
  <c r="J5561" i="1"/>
  <c r="J5642" i="1"/>
  <c r="J10265" i="1"/>
  <c r="J10266" i="1"/>
  <c r="J11244" i="1"/>
  <c r="J8290" i="1"/>
  <c r="J12343" i="1"/>
  <c r="J8829" i="1"/>
  <c r="J11245" i="1"/>
  <c r="J11246" i="1"/>
  <c r="J9698" i="1"/>
  <c r="J11566" i="1"/>
  <c r="J7183" i="1"/>
  <c r="J11567" i="1"/>
  <c r="J10512" i="1"/>
  <c r="J5056" i="1"/>
  <c r="J5987" i="1"/>
  <c r="J3141" i="1"/>
  <c r="J3939" i="1"/>
  <c r="J3600" i="1"/>
  <c r="J1539" i="1"/>
  <c r="J4895" i="1"/>
  <c r="J5731" i="1"/>
  <c r="J3300" i="1"/>
  <c r="J4734" i="1"/>
  <c r="J1921" i="1"/>
  <c r="J3411" i="1"/>
  <c r="J1466" i="1"/>
  <c r="J1540" i="1"/>
  <c r="J3601" i="1"/>
  <c r="J3853" i="1"/>
  <c r="J2917" i="1"/>
  <c r="J1989" i="1"/>
  <c r="J3470" i="1"/>
  <c r="J9246" i="1"/>
  <c r="J6663" i="1"/>
  <c r="J9954" i="1"/>
  <c r="J8126" i="1"/>
  <c r="J7670" i="1"/>
  <c r="J12938" i="1"/>
  <c r="J9247" i="1"/>
  <c r="J6964" i="1"/>
  <c r="J9248" i="1"/>
  <c r="J8830" i="1"/>
  <c r="J7076" i="1"/>
  <c r="J9504" i="1"/>
  <c r="J9505" i="1"/>
  <c r="J11247" i="1"/>
  <c r="J7830" i="1"/>
  <c r="J7537" i="1"/>
  <c r="J4247" i="1"/>
  <c r="J3536" i="1"/>
  <c r="J9016" i="1"/>
  <c r="J6863" i="1"/>
  <c r="J7184" i="1"/>
  <c r="J6864" i="1"/>
  <c r="J7538" i="1"/>
  <c r="J5057" i="1"/>
  <c r="J2918" i="1"/>
  <c r="J12344" i="1"/>
  <c r="J12345" i="1"/>
  <c r="J12346" i="1"/>
  <c r="J12347" i="1"/>
  <c r="J12348" i="1"/>
  <c r="J10813" i="1"/>
  <c r="J7306" i="1"/>
  <c r="J4798" i="1"/>
  <c r="J5318" i="1"/>
  <c r="J9955" i="1"/>
  <c r="J4957" i="1"/>
  <c r="J8127" i="1"/>
  <c r="J4958" i="1"/>
  <c r="J9956" i="1"/>
  <c r="J9957" i="1"/>
  <c r="J9958" i="1"/>
  <c r="J10513" i="1"/>
  <c r="J6557" i="1"/>
  <c r="J3537" i="1"/>
  <c r="J6865" i="1"/>
  <c r="J12624" i="1"/>
  <c r="J12625" i="1"/>
  <c r="J3602" i="1"/>
  <c r="J12626" i="1"/>
  <c r="J2874" i="1"/>
  <c r="J3179" i="1"/>
  <c r="J3538" i="1"/>
  <c r="J12627" i="1"/>
  <c r="J2833" i="1"/>
  <c r="J10514" i="1"/>
  <c r="J12628" i="1"/>
  <c r="J10515" i="1"/>
  <c r="J2435" i="1"/>
  <c r="J12629" i="1"/>
  <c r="J5466" i="1"/>
  <c r="J2834" i="1"/>
  <c r="J9699" i="1"/>
  <c r="J12630" i="1"/>
  <c r="J12631" i="1"/>
  <c r="J9700" i="1"/>
  <c r="J8457" i="1"/>
  <c r="J7957" i="1"/>
  <c r="J11568" i="1"/>
  <c r="J11569" i="1"/>
  <c r="J9701" i="1"/>
  <c r="J11248" i="1"/>
  <c r="J8291" i="1"/>
  <c r="J4680" i="1"/>
  <c r="J5004" i="1"/>
  <c r="J5005" i="1"/>
  <c r="J4009" i="1"/>
  <c r="J10267" i="1"/>
  <c r="J11249" i="1"/>
  <c r="J6778" i="1"/>
  <c r="J11570" i="1"/>
  <c r="J3854" i="1"/>
  <c r="J12632" i="1"/>
  <c r="J2467" i="1"/>
  <c r="J2199" i="1"/>
  <c r="J2835" i="1"/>
  <c r="J11571" i="1"/>
  <c r="J1511" i="1"/>
  <c r="J2875" i="1"/>
  <c r="J11572" i="1"/>
  <c r="J1773" i="1"/>
  <c r="J4364" i="1"/>
  <c r="J3351" i="1"/>
  <c r="J12633" i="1"/>
  <c r="J1682" i="1"/>
  <c r="J2115" i="1"/>
  <c r="J580" i="1"/>
  <c r="J4589" i="1"/>
  <c r="J2092" i="1"/>
  <c r="J9702" i="1"/>
  <c r="J2216" i="1"/>
  <c r="J4044" i="1"/>
  <c r="J5058" i="1"/>
  <c r="J10268" i="1"/>
  <c r="J7831" i="1"/>
  <c r="J11250" i="1"/>
  <c r="J4681" i="1"/>
  <c r="J4682" i="1"/>
  <c r="J7435" i="1"/>
  <c r="J6779" i="1"/>
  <c r="J5643" i="1"/>
  <c r="J8292" i="1"/>
  <c r="J10269" i="1"/>
  <c r="J9506" i="1"/>
  <c r="J7077" i="1"/>
  <c r="J9507" i="1"/>
  <c r="J9508" i="1"/>
  <c r="J11251" i="1"/>
  <c r="J11252" i="1"/>
  <c r="J9509" i="1"/>
  <c r="J8831" i="1"/>
  <c r="J8293" i="1"/>
  <c r="J7436" i="1"/>
  <c r="J8832" i="1"/>
  <c r="J9510" i="1"/>
  <c r="J9511" i="1"/>
  <c r="J8833" i="1"/>
  <c r="J11253" i="1"/>
  <c r="J12939" i="1"/>
  <c r="J10814" i="1"/>
  <c r="J12940" i="1"/>
  <c r="J10815" i="1"/>
  <c r="J9959" i="1"/>
  <c r="J11979" i="1"/>
  <c r="J8657" i="1"/>
  <c r="J12941" i="1"/>
  <c r="J11980" i="1"/>
  <c r="J11254" i="1"/>
  <c r="J11255" i="1"/>
  <c r="J10270" i="1"/>
  <c r="J11256" i="1"/>
  <c r="J10271" i="1"/>
  <c r="J11257" i="1"/>
  <c r="J11258" i="1"/>
  <c r="J11259" i="1"/>
  <c r="J12634" i="1"/>
  <c r="J10516" i="1"/>
  <c r="J12635" i="1"/>
  <c r="J12636" i="1"/>
  <c r="J12637" i="1"/>
  <c r="J12638" i="1"/>
  <c r="J12639" i="1"/>
  <c r="J12640" i="1"/>
  <c r="J12641" i="1"/>
  <c r="J9703" i="1"/>
  <c r="J12642" i="1"/>
  <c r="J12349" i="1"/>
  <c r="J11260" i="1"/>
  <c r="J11261" i="1"/>
  <c r="J12350" i="1"/>
  <c r="J12643" i="1"/>
  <c r="J12644" i="1"/>
  <c r="J10517" i="1"/>
  <c r="J11573" i="1"/>
  <c r="J11574" i="1"/>
  <c r="J12645" i="1"/>
  <c r="J8294" i="1"/>
  <c r="J8834" i="1"/>
  <c r="J6155" i="1"/>
  <c r="J7437" i="1"/>
  <c r="J5644" i="1"/>
  <c r="J7832" i="1"/>
  <c r="J9512" i="1"/>
  <c r="J7438" i="1"/>
  <c r="J8835" i="1"/>
  <c r="J12351" i="1"/>
  <c r="J8295" i="1"/>
  <c r="J10272" i="1"/>
  <c r="J10273" i="1"/>
  <c r="J11262" i="1"/>
  <c r="J11263" i="1"/>
  <c r="J12352" i="1"/>
  <c r="J8296" i="1"/>
  <c r="J9513" i="1"/>
  <c r="J9514" i="1"/>
  <c r="J10274" i="1"/>
  <c r="J10275" i="1"/>
  <c r="J12353" i="1"/>
  <c r="J10276" i="1"/>
  <c r="J11575" i="1"/>
  <c r="J10518" i="1"/>
  <c r="J11981" i="1"/>
  <c r="J6367" i="1"/>
  <c r="J5116" i="1"/>
  <c r="J12942" i="1"/>
  <c r="J4282" i="1"/>
  <c r="J5562" i="1"/>
  <c r="J6075" i="1"/>
  <c r="J12943" i="1"/>
  <c r="J6664" i="1"/>
  <c r="J5824" i="1"/>
  <c r="J3314" i="1"/>
  <c r="J6076" i="1"/>
  <c r="J4409" i="1"/>
  <c r="J2203" i="1"/>
  <c r="J6965" i="1"/>
  <c r="J6966" i="1"/>
  <c r="J8128" i="1"/>
  <c r="J12944" i="1"/>
  <c r="J4643" i="1"/>
  <c r="J7078" i="1"/>
  <c r="J5006" i="1"/>
  <c r="J4100" i="1"/>
  <c r="J4683" i="1"/>
  <c r="J4213" i="1"/>
  <c r="J5645" i="1"/>
  <c r="J6466" i="1"/>
  <c r="J12354" i="1"/>
  <c r="J7439" i="1"/>
  <c r="J4321" i="1"/>
  <c r="J10519" i="1"/>
  <c r="J9017" i="1"/>
  <c r="J11576" i="1"/>
  <c r="J10520" i="1"/>
  <c r="J8458" i="1"/>
  <c r="J7539" i="1"/>
  <c r="J8459" i="1"/>
  <c r="J11577" i="1"/>
  <c r="J9704" i="1"/>
  <c r="J6558" i="1"/>
  <c r="J11578" i="1"/>
  <c r="J8460" i="1"/>
  <c r="J11579" i="1"/>
  <c r="J6866" i="1"/>
  <c r="J8461" i="1"/>
  <c r="J11264" i="1"/>
  <c r="J11265" i="1"/>
  <c r="J11266" i="1"/>
  <c r="J10277" i="1"/>
  <c r="J11267" i="1"/>
  <c r="J11268" i="1"/>
  <c r="J11269" i="1"/>
  <c r="J11270" i="1"/>
  <c r="J9018" i="1"/>
  <c r="J11580" i="1"/>
  <c r="J9705" i="1"/>
  <c r="J8462" i="1"/>
  <c r="J7540" i="1"/>
  <c r="J10521" i="1"/>
  <c r="J8463" i="1"/>
  <c r="J8464" i="1"/>
  <c r="J9019" i="1"/>
  <c r="J7541" i="1"/>
  <c r="J7542" i="1"/>
  <c r="J6252" i="1"/>
  <c r="J7543" i="1"/>
  <c r="J10522" i="1"/>
  <c r="J5467" i="1"/>
  <c r="J5235" i="1"/>
  <c r="J4144" i="1"/>
  <c r="J5732" i="1"/>
  <c r="J3603" i="1"/>
  <c r="J5733" i="1"/>
  <c r="J6559" i="1"/>
  <c r="J9706" i="1"/>
  <c r="J2647" i="1"/>
  <c r="J1310" i="1"/>
  <c r="J5236" i="1"/>
  <c r="J7958" i="1"/>
  <c r="J4735" i="1"/>
  <c r="J5734" i="1"/>
  <c r="J2436" i="1"/>
  <c r="J4145" i="1"/>
  <c r="J2949" i="1"/>
  <c r="J6560" i="1"/>
  <c r="J1212" i="1"/>
  <c r="J6867" i="1"/>
  <c r="J6253" i="1"/>
  <c r="J9020" i="1"/>
  <c r="J3412" i="1"/>
  <c r="J4590" i="1"/>
  <c r="J4365" i="1"/>
  <c r="J11271" i="1"/>
  <c r="J8836" i="1"/>
  <c r="J11272" i="1"/>
  <c r="J6156" i="1"/>
  <c r="J11273" i="1"/>
  <c r="J6561" i="1"/>
  <c r="J3855" i="1"/>
  <c r="J3856" i="1"/>
  <c r="J3604" i="1"/>
  <c r="J3301" i="1"/>
  <c r="J2648" i="1"/>
  <c r="J4248" i="1"/>
  <c r="J4736" i="1"/>
  <c r="J3352" i="1"/>
  <c r="J3605" i="1"/>
  <c r="J2733" i="1"/>
  <c r="J4045" i="1"/>
  <c r="J5468" i="1"/>
  <c r="J4249" i="1"/>
  <c r="J3688" i="1"/>
  <c r="J8465" i="1"/>
  <c r="J4473" i="1"/>
  <c r="J2069" i="1"/>
  <c r="J7959" i="1"/>
  <c r="J2611" i="1"/>
  <c r="J1194" i="1"/>
  <c r="J2496" i="1"/>
  <c r="J2070" i="1"/>
  <c r="J4737" i="1"/>
  <c r="J1428" i="1"/>
  <c r="J3689" i="1"/>
  <c r="J3302" i="1"/>
  <c r="J1353" i="1"/>
  <c r="J3413" i="1"/>
  <c r="J1407" i="1"/>
  <c r="J2582" i="1"/>
  <c r="J3414" i="1"/>
  <c r="J1834" i="1"/>
  <c r="J1803" i="1"/>
  <c r="J3039" i="1"/>
  <c r="J1285" i="1"/>
  <c r="J2987" i="1"/>
  <c r="J10278" i="1"/>
  <c r="J5007" i="1"/>
  <c r="J3391" i="1"/>
  <c r="J11274" i="1"/>
  <c r="J6157" i="1"/>
  <c r="J4322" i="1"/>
  <c r="J4438" i="1"/>
  <c r="J7079" i="1"/>
  <c r="J7440" i="1"/>
  <c r="J6467" i="1"/>
  <c r="J11275" i="1"/>
  <c r="J10523" i="1"/>
  <c r="J9021" i="1"/>
  <c r="J12646" i="1"/>
  <c r="J12945" i="1"/>
  <c r="J10816" i="1"/>
  <c r="J8658" i="1"/>
  <c r="J7307" i="1"/>
  <c r="J8659" i="1"/>
  <c r="J8129" i="1"/>
  <c r="J7671" i="1"/>
  <c r="J8660" i="1"/>
  <c r="J8130" i="1"/>
  <c r="J8297" i="1"/>
  <c r="J7441" i="1"/>
  <c r="J11276" i="1"/>
  <c r="J4323" i="1"/>
  <c r="J11277" i="1"/>
  <c r="J6468" i="1"/>
  <c r="J9515" i="1"/>
  <c r="J5389" i="1"/>
  <c r="J9516" i="1"/>
  <c r="J10279" i="1"/>
  <c r="J11278" i="1"/>
  <c r="J9517" i="1"/>
  <c r="J7080" i="1"/>
  <c r="J10524" i="1"/>
  <c r="J8466" i="1"/>
  <c r="J9707" i="1"/>
  <c r="J5988" i="1"/>
  <c r="J5735" i="1"/>
  <c r="J8467" i="1"/>
  <c r="J7185" i="1"/>
  <c r="J11581" i="1"/>
  <c r="J11582" i="1"/>
  <c r="J6254" i="1"/>
  <c r="J5469" i="1"/>
  <c r="J6562" i="1"/>
  <c r="J11583" i="1"/>
  <c r="J4591" i="1"/>
  <c r="J8468" i="1"/>
  <c r="J9022" i="1"/>
  <c r="J5736" i="1"/>
  <c r="J9960" i="1"/>
  <c r="J11982" i="1"/>
  <c r="J8661" i="1"/>
  <c r="J9961" i="1"/>
  <c r="J11983" i="1"/>
  <c r="J4799" i="1"/>
  <c r="J11984" i="1"/>
  <c r="J10817" i="1"/>
  <c r="J9249" i="1"/>
  <c r="J12355" i="1"/>
  <c r="J11279" i="1"/>
  <c r="J12356" i="1"/>
  <c r="J12357" i="1"/>
  <c r="J12358" i="1"/>
  <c r="J12359" i="1"/>
  <c r="J12360" i="1"/>
  <c r="J11280" i="1"/>
  <c r="J9708" i="1"/>
  <c r="J5470" i="1"/>
  <c r="J7960" i="1"/>
  <c r="J4592" i="1"/>
  <c r="J7186" i="1"/>
  <c r="J4046" i="1"/>
  <c r="J5989" i="1"/>
  <c r="J4738" i="1"/>
  <c r="J5737" i="1"/>
  <c r="J5059" i="1"/>
  <c r="J4366" i="1"/>
  <c r="J5471" i="1"/>
  <c r="J3040" i="1"/>
  <c r="J12647" i="1"/>
  <c r="J5472" i="1"/>
  <c r="J2876" i="1"/>
  <c r="J4739" i="1"/>
  <c r="J3240" i="1"/>
  <c r="J1213" i="1"/>
  <c r="J3690" i="1"/>
  <c r="J1730" i="1"/>
  <c r="J2734" i="1"/>
  <c r="J659" i="1"/>
  <c r="J1238" i="1"/>
  <c r="J3857" i="1"/>
  <c r="J616" i="1"/>
  <c r="J917" i="1"/>
  <c r="J3606" i="1"/>
  <c r="J1442" i="1"/>
  <c r="J1098" i="1"/>
  <c r="J3940" i="1"/>
  <c r="J1414" i="1"/>
  <c r="J1286" i="1"/>
  <c r="J1329" i="1"/>
  <c r="J1107" i="1"/>
  <c r="J1758" i="1"/>
  <c r="J5738" i="1"/>
  <c r="J945" i="1"/>
  <c r="J1683" i="1"/>
  <c r="J837" i="1"/>
  <c r="J4593" i="1"/>
  <c r="J1369" i="1"/>
  <c r="J856" i="1"/>
  <c r="J1541" i="1"/>
  <c r="J845" i="1"/>
  <c r="J877" i="1"/>
  <c r="J2988" i="1"/>
  <c r="J3767" i="1"/>
  <c r="J1135" i="1"/>
  <c r="J3180" i="1"/>
  <c r="J2877" i="1"/>
  <c r="J824" i="1"/>
  <c r="J11985" i="1"/>
  <c r="J7672" i="1"/>
  <c r="J11986" i="1"/>
  <c r="J7673" i="1"/>
  <c r="J10818" i="1"/>
  <c r="J9962" i="1"/>
  <c r="J12946" i="1"/>
  <c r="J9250" i="1"/>
  <c r="J11987" i="1"/>
  <c r="J7674" i="1"/>
  <c r="J9251" i="1"/>
  <c r="J8131" i="1"/>
  <c r="J10819" i="1"/>
  <c r="J9963" i="1"/>
  <c r="J8662" i="1"/>
  <c r="J9709" i="1"/>
  <c r="J5990" i="1"/>
  <c r="J5473" i="1"/>
  <c r="J3471" i="1"/>
  <c r="J2612" i="1"/>
  <c r="J5474" i="1"/>
  <c r="J11584" i="1"/>
  <c r="J4250" i="1"/>
  <c r="J7544" i="1"/>
  <c r="J4594" i="1"/>
  <c r="J7545" i="1"/>
  <c r="J11585" i="1"/>
  <c r="J6255" i="1"/>
  <c r="J7187" i="1"/>
  <c r="J7188" i="1"/>
  <c r="J12648" i="1"/>
  <c r="J10525" i="1"/>
  <c r="J11586" i="1"/>
  <c r="J12361" i="1"/>
  <c r="J11281" i="1"/>
  <c r="J9518" i="1"/>
  <c r="J5646" i="1"/>
  <c r="J5176" i="1"/>
  <c r="J6158" i="1"/>
  <c r="J11282" i="1"/>
  <c r="J7081" i="1"/>
  <c r="J8298" i="1"/>
  <c r="J7833" i="1"/>
  <c r="J11283" i="1"/>
  <c r="J9519" i="1"/>
  <c r="J5647" i="1"/>
  <c r="J11284" i="1"/>
  <c r="J3068" i="1"/>
  <c r="J8299" i="1"/>
  <c r="J2170" i="1"/>
  <c r="J8837" i="1"/>
  <c r="J7834" i="1"/>
  <c r="J2309" i="1"/>
  <c r="J7082" i="1"/>
  <c r="J2764" i="1"/>
  <c r="J9520" i="1"/>
  <c r="J2064" i="1"/>
  <c r="J2765" i="1"/>
  <c r="J7835" i="1"/>
  <c r="J2638" i="1"/>
  <c r="J6780" i="1"/>
  <c r="J8300" i="1"/>
  <c r="J1868" i="1"/>
  <c r="J9710" i="1"/>
  <c r="J11587" i="1"/>
  <c r="J11588" i="1"/>
  <c r="J8469" i="1"/>
  <c r="J9711" i="1"/>
  <c r="J9023" i="1"/>
  <c r="J11589" i="1"/>
  <c r="J12649" i="1"/>
  <c r="J12650" i="1"/>
  <c r="J12651" i="1"/>
  <c r="J11590" i="1"/>
  <c r="J11591" i="1"/>
  <c r="J5390" i="1"/>
  <c r="J8301" i="1"/>
  <c r="J11285" i="1"/>
  <c r="J7083" i="1"/>
  <c r="J10280" i="1"/>
  <c r="J5648" i="1"/>
  <c r="J4684" i="1"/>
  <c r="J9521" i="1"/>
  <c r="J8302" i="1"/>
  <c r="J9522" i="1"/>
  <c r="J11592" i="1"/>
  <c r="J9712" i="1"/>
  <c r="J9713" i="1"/>
  <c r="J11593" i="1"/>
  <c r="J12652" i="1"/>
  <c r="J6256" i="1"/>
  <c r="J10526" i="1"/>
  <c r="J9024" i="1"/>
  <c r="J10527" i="1"/>
  <c r="J11594" i="1"/>
  <c r="J6563" i="1"/>
  <c r="J10528" i="1"/>
  <c r="J9714" i="1"/>
  <c r="J7189" i="1"/>
  <c r="J12653" i="1"/>
  <c r="J12654" i="1"/>
  <c r="J9025" i="1"/>
  <c r="J9026" i="1"/>
  <c r="J9715" i="1"/>
  <c r="J10281" i="1"/>
  <c r="J12362" i="1"/>
  <c r="J12363" i="1"/>
  <c r="J11286" i="1"/>
  <c r="J12364" i="1"/>
  <c r="J12365" i="1"/>
  <c r="J10282" i="1"/>
  <c r="J4896" i="1"/>
  <c r="J10529" i="1"/>
  <c r="J9716" i="1"/>
  <c r="J7961" i="1"/>
  <c r="J7962" i="1"/>
  <c r="J2497" i="1"/>
  <c r="J8470" i="1"/>
  <c r="J3353" i="1"/>
  <c r="J4474" i="1"/>
  <c r="J6868" i="1"/>
  <c r="J457" i="1"/>
  <c r="J84" i="1"/>
  <c r="J2649" i="1"/>
  <c r="J11595" i="1"/>
  <c r="J1480" i="1"/>
  <c r="J4367" i="1"/>
  <c r="J1631" i="1"/>
  <c r="J12655" i="1"/>
  <c r="J3539" i="1"/>
  <c r="J7963" i="1"/>
  <c r="J2735" i="1"/>
  <c r="J9027" i="1"/>
  <c r="J11596" i="1"/>
  <c r="J11597" i="1"/>
  <c r="J8471" i="1"/>
  <c r="J2468" i="1"/>
  <c r="J5060" i="1"/>
  <c r="J1607" i="1"/>
  <c r="J2783" i="1"/>
  <c r="J3858" i="1"/>
  <c r="J1300" i="1"/>
  <c r="J1317" i="1"/>
  <c r="J3941" i="1"/>
  <c r="J6869" i="1"/>
  <c r="J1010" i="1"/>
  <c r="J851" i="1"/>
  <c r="J905" i="1"/>
  <c r="J2321" i="1"/>
  <c r="J4047" i="1"/>
  <c r="J2052" i="1"/>
  <c r="J1262" i="1"/>
  <c r="J3691" i="1"/>
  <c r="J1835" i="1"/>
  <c r="J1815" i="1"/>
  <c r="J1957" i="1"/>
  <c r="J1615" i="1"/>
  <c r="J4368" i="1"/>
  <c r="J4740" i="1"/>
  <c r="J1176" i="1"/>
  <c r="J5739" i="1"/>
  <c r="J2026" i="1"/>
  <c r="J982" i="1"/>
  <c r="J12366" i="1"/>
  <c r="J6368" i="1"/>
  <c r="J10820" i="1"/>
  <c r="J7308" i="1"/>
  <c r="J4509" i="1"/>
  <c r="J9964" i="1"/>
  <c r="J5319" i="1"/>
  <c r="J8663" i="1"/>
  <c r="J5563" i="1"/>
  <c r="J8664" i="1"/>
  <c r="J9252" i="1"/>
  <c r="J11988" i="1"/>
  <c r="J8665" i="1"/>
  <c r="J9253" i="1"/>
  <c r="J9523" i="1"/>
  <c r="J8838" i="1"/>
  <c r="J12367" i="1"/>
  <c r="J10283" i="1"/>
  <c r="J10284" i="1"/>
  <c r="J11287" i="1"/>
  <c r="J9524" i="1"/>
  <c r="J7836" i="1"/>
  <c r="J8839" i="1"/>
  <c r="J10285" i="1"/>
  <c r="J8840" i="1"/>
  <c r="J5391" i="1"/>
  <c r="J3509" i="1"/>
  <c r="J6781" i="1"/>
  <c r="J8841" i="1"/>
  <c r="J4214" i="1"/>
  <c r="J3221" i="1"/>
  <c r="J12368" i="1"/>
  <c r="J5649" i="1"/>
  <c r="J6469" i="1"/>
  <c r="J12369" i="1"/>
  <c r="J5392" i="1"/>
  <c r="J7837" i="1"/>
  <c r="J9525" i="1"/>
  <c r="J8303" i="1"/>
  <c r="J7838" i="1"/>
  <c r="J6470" i="1"/>
  <c r="J8842" i="1"/>
  <c r="J12656" i="1"/>
  <c r="J12657" i="1"/>
  <c r="J12658" i="1"/>
  <c r="J12659" i="1"/>
  <c r="J12660" i="1"/>
  <c r="J12661" i="1"/>
  <c r="J12662" i="1"/>
  <c r="J12663" i="1"/>
  <c r="J12664" i="1"/>
  <c r="J8132" i="1"/>
  <c r="J6967" i="1"/>
  <c r="J8666" i="1"/>
  <c r="J9254" i="1"/>
  <c r="J10821" i="1"/>
  <c r="J10822" i="1"/>
  <c r="J11989" i="1"/>
  <c r="J11990" i="1"/>
  <c r="J9717" i="1"/>
  <c r="J11598" i="1"/>
  <c r="J9028" i="1"/>
  <c r="J9029" i="1"/>
  <c r="J11599" i="1"/>
  <c r="J12665" i="1"/>
  <c r="J9718" i="1"/>
  <c r="J8472" i="1"/>
  <c r="J9526" i="1"/>
  <c r="J10286" i="1"/>
  <c r="J6782" i="1"/>
  <c r="J7442" i="1"/>
  <c r="J9527" i="1"/>
  <c r="J9528" i="1"/>
  <c r="J8843" i="1"/>
  <c r="J8304" i="1"/>
  <c r="J10823" i="1"/>
  <c r="J5825" i="1"/>
  <c r="J9255" i="1"/>
  <c r="J3884" i="1"/>
  <c r="J11991" i="1"/>
  <c r="J3198" i="1"/>
  <c r="J9256" i="1"/>
  <c r="J5117" i="1"/>
  <c r="J12947" i="1"/>
  <c r="J9257" i="1"/>
  <c r="J5564" i="1"/>
  <c r="J11992" i="1"/>
  <c r="J6077" i="1"/>
  <c r="J5826" i="1"/>
  <c r="J8667" i="1"/>
  <c r="J5118" i="1"/>
  <c r="J6257" i="1"/>
  <c r="J12666" i="1"/>
  <c r="J7546" i="1"/>
  <c r="J3942" i="1"/>
  <c r="J11600" i="1"/>
  <c r="J10530" i="1"/>
  <c r="J9030" i="1"/>
  <c r="J7964" i="1"/>
  <c r="J1990" i="1"/>
  <c r="J4251" i="1"/>
  <c r="J10531" i="1"/>
  <c r="J2878" i="1"/>
  <c r="J12667" i="1"/>
  <c r="J9719" i="1"/>
  <c r="J9031" i="1"/>
  <c r="J7965" i="1"/>
  <c r="J7966" i="1"/>
  <c r="J9032" i="1"/>
  <c r="J9720" i="1"/>
  <c r="J10532" i="1"/>
  <c r="J8844" i="1"/>
  <c r="J11288" i="1"/>
  <c r="J8845" i="1"/>
  <c r="J11289" i="1"/>
  <c r="J12370" i="1"/>
  <c r="J12371" i="1"/>
  <c r="J9965" i="1"/>
  <c r="J8668" i="1"/>
  <c r="J7675" i="1"/>
  <c r="J9258" i="1"/>
  <c r="J7676" i="1"/>
  <c r="J12948" i="1"/>
  <c r="J6968" i="1"/>
  <c r="J11993" i="1"/>
  <c r="J6969" i="1"/>
  <c r="J12949" i="1"/>
  <c r="J10824" i="1"/>
  <c r="J9966" i="1"/>
  <c r="J12950" i="1"/>
  <c r="J6369" i="1"/>
  <c r="J7677" i="1"/>
  <c r="J9259" i="1"/>
  <c r="J5565" i="1"/>
  <c r="J5320" i="1"/>
  <c r="J9967" i="1"/>
  <c r="J7678" i="1"/>
  <c r="J11290" i="1"/>
  <c r="J8846" i="1"/>
  <c r="J6159" i="1"/>
  <c r="J5393" i="1"/>
  <c r="J11291" i="1"/>
  <c r="J7084" i="1"/>
  <c r="J12372" i="1"/>
  <c r="J8847" i="1"/>
  <c r="J7085" i="1"/>
  <c r="J8848" i="1"/>
  <c r="J6471" i="1"/>
  <c r="J7839" i="1"/>
  <c r="J9529" i="1"/>
  <c r="J4846" i="1"/>
  <c r="J7086" i="1"/>
  <c r="J7443" i="1"/>
  <c r="J11994" i="1"/>
  <c r="J9968" i="1"/>
  <c r="J12951" i="1"/>
  <c r="J5321" i="1"/>
  <c r="J12952" i="1"/>
  <c r="J9260" i="1"/>
  <c r="J11995" i="1"/>
  <c r="J11601" i="1"/>
  <c r="J5991" i="1"/>
  <c r="J9721" i="1"/>
  <c r="J10533" i="1"/>
  <c r="J11602" i="1"/>
  <c r="J12668" i="1"/>
  <c r="J7547" i="1"/>
  <c r="J11603" i="1"/>
  <c r="J7190" i="1"/>
  <c r="J9033" i="1"/>
  <c r="J9530" i="1"/>
  <c r="J8305" i="1"/>
  <c r="J9531" i="1"/>
  <c r="J11292" i="1"/>
  <c r="J9532" i="1"/>
  <c r="J8306" i="1"/>
  <c r="J10287" i="1"/>
  <c r="J11293" i="1"/>
  <c r="J11294" i="1"/>
  <c r="J10288" i="1"/>
  <c r="J10289" i="1"/>
  <c r="J12373" i="1"/>
  <c r="J10290" i="1"/>
  <c r="J11295" i="1"/>
  <c r="J11296" i="1"/>
  <c r="J10291" i="1"/>
  <c r="J12374" i="1"/>
  <c r="J11297" i="1"/>
  <c r="J12375" i="1"/>
  <c r="J12376" i="1"/>
  <c r="J8669" i="1"/>
  <c r="J7679" i="1"/>
  <c r="J8133" i="1"/>
  <c r="J9261" i="1"/>
  <c r="J6370" i="1"/>
  <c r="J11996" i="1"/>
  <c r="J9969" i="1"/>
  <c r="J5322" i="1"/>
  <c r="J4959" i="1"/>
  <c r="J10825" i="1"/>
  <c r="J6371" i="1"/>
  <c r="J8134" i="1"/>
  <c r="J11997" i="1"/>
  <c r="J5566" i="1"/>
  <c r="J12669" i="1"/>
  <c r="J11604" i="1"/>
  <c r="J11605" i="1"/>
  <c r="J10534" i="1"/>
  <c r="J9722" i="1"/>
  <c r="J12670" i="1"/>
  <c r="J10535" i="1"/>
  <c r="J9723" i="1"/>
  <c r="J11298" i="1"/>
  <c r="J12377" i="1"/>
  <c r="J10292" i="1"/>
  <c r="J11299" i="1"/>
  <c r="J11300" i="1"/>
  <c r="J12378" i="1"/>
  <c r="J12379" i="1"/>
  <c r="J9533" i="1"/>
  <c r="J10293" i="1"/>
  <c r="J12380" i="1"/>
  <c r="J4215" i="1"/>
  <c r="J4101" i="1"/>
  <c r="J4010" i="1"/>
  <c r="J3330" i="1"/>
  <c r="J12381" i="1"/>
  <c r="J3822" i="1"/>
  <c r="J5650" i="1"/>
  <c r="J12382" i="1"/>
  <c r="J3823" i="1"/>
  <c r="J12953" i="1"/>
  <c r="J12954" i="1"/>
  <c r="J11998" i="1"/>
  <c r="J12955" i="1"/>
  <c r="J12956" i="1"/>
  <c r="J10826" i="1"/>
  <c r="J12957" i="1"/>
  <c r="J11999" i="1"/>
  <c r="J12958" i="1"/>
  <c r="J12959" i="1"/>
  <c r="J9970" i="1"/>
  <c r="J6078" i="1"/>
  <c r="J9971" i="1"/>
  <c r="J7309" i="1"/>
  <c r="J5119" i="1"/>
  <c r="J9972" i="1"/>
  <c r="J9262" i="1"/>
  <c r="J6372" i="1"/>
  <c r="J8670" i="1"/>
  <c r="J9263" i="1"/>
  <c r="J12000" i="1"/>
  <c r="J3638" i="1"/>
  <c r="J6079" i="1"/>
  <c r="J10294" i="1"/>
  <c r="J11301" i="1"/>
  <c r="J10295" i="1"/>
  <c r="J9264" i="1"/>
  <c r="J6970" i="1"/>
  <c r="J10827" i="1"/>
  <c r="J6971" i="1"/>
  <c r="J4800" i="1"/>
  <c r="J4510" i="1"/>
  <c r="J5567" i="1"/>
  <c r="J8135" i="1"/>
  <c r="J3199" i="1"/>
  <c r="J4077" i="1"/>
  <c r="J4960" i="1"/>
  <c r="J2444" i="1"/>
  <c r="J4961" i="1"/>
  <c r="J7310" i="1"/>
  <c r="J7680" i="1"/>
  <c r="J4078" i="1"/>
  <c r="J4410" i="1"/>
  <c r="J2478" i="1"/>
  <c r="J4511" i="1"/>
  <c r="J12383" i="1"/>
  <c r="J12384" i="1"/>
  <c r="J9534" i="1"/>
  <c r="J5008" i="1"/>
  <c r="J12385" i="1"/>
  <c r="J12386" i="1"/>
  <c r="J8849" i="1"/>
  <c r="J12387" i="1"/>
  <c r="J12388" i="1"/>
  <c r="J12389" i="1"/>
  <c r="J8850" i="1"/>
  <c r="J12390" i="1"/>
  <c r="J11302" i="1"/>
  <c r="J11303" i="1"/>
  <c r="J10296" i="1"/>
  <c r="J11304" i="1"/>
  <c r="J7840" i="1"/>
  <c r="J8851" i="1"/>
  <c r="J5891" i="1"/>
  <c r="J10297" i="1"/>
  <c r="J9535" i="1"/>
  <c r="J5394" i="1"/>
  <c r="J7841" i="1"/>
  <c r="J5651" i="1"/>
  <c r="J12391" i="1"/>
  <c r="J5652" i="1"/>
  <c r="J9536" i="1"/>
  <c r="J6472" i="1"/>
  <c r="J7087" i="1"/>
  <c r="J6783" i="1"/>
  <c r="J9537" i="1"/>
  <c r="J10298" i="1"/>
  <c r="J5892" i="1"/>
  <c r="J12392" i="1"/>
  <c r="J9538" i="1"/>
  <c r="J10299" i="1"/>
  <c r="J11305" i="1"/>
  <c r="J12393" i="1"/>
  <c r="J9539" i="1"/>
  <c r="J10300" i="1"/>
  <c r="J9540" i="1"/>
  <c r="J10301" i="1"/>
  <c r="J10302" i="1"/>
  <c r="J12394" i="1"/>
  <c r="J11306" i="1"/>
  <c r="J12395" i="1"/>
  <c r="J11307" i="1"/>
  <c r="J11308" i="1"/>
  <c r="J11309" i="1"/>
  <c r="J7311" i="1"/>
  <c r="J1621" i="1"/>
  <c r="J4644" i="1"/>
  <c r="J913" i="1"/>
  <c r="J2659" i="1"/>
  <c r="J3101" i="1"/>
  <c r="J6373" i="1"/>
  <c r="J3260" i="1"/>
  <c r="J2251" i="1"/>
  <c r="J11606" i="1"/>
  <c r="J11607" i="1"/>
  <c r="J12396" i="1"/>
  <c r="J5653" i="1"/>
  <c r="J11310" i="1"/>
  <c r="J6784" i="1"/>
  <c r="J8307" i="1"/>
  <c r="J11311" i="1"/>
  <c r="J1612" i="1"/>
  <c r="J7842" i="1"/>
  <c r="J8852" i="1"/>
  <c r="J11312" i="1"/>
  <c r="J11313" i="1"/>
  <c r="J12001" i="1"/>
  <c r="J12960" i="1"/>
  <c r="J10828" i="1"/>
  <c r="J12002" i="1"/>
  <c r="J9973" i="1"/>
  <c r="J12003" i="1"/>
  <c r="J12004" i="1"/>
  <c r="J7843" i="1"/>
  <c r="J7844" i="1"/>
  <c r="J8308" i="1"/>
  <c r="J10303" i="1"/>
  <c r="J9541" i="1"/>
  <c r="J10304" i="1"/>
  <c r="J12397" i="1"/>
  <c r="J9542" i="1"/>
  <c r="J10305" i="1"/>
  <c r="J7548" i="1"/>
  <c r="J11608" i="1"/>
  <c r="J8473" i="1"/>
  <c r="J11609" i="1"/>
  <c r="J8474" i="1"/>
  <c r="J6870" i="1"/>
  <c r="J12671" i="1"/>
  <c r="J10536" i="1"/>
  <c r="J6871" i="1"/>
  <c r="J3692" i="1"/>
  <c r="J4801" i="1"/>
  <c r="J2751" i="1"/>
  <c r="J3055" i="1"/>
  <c r="J1976" i="1"/>
  <c r="J1356" i="1"/>
  <c r="J9974" i="1"/>
  <c r="J1431" i="1"/>
  <c r="J5120" i="1"/>
  <c r="J5121" i="1"/>
  <c r="J2012" i="1"/>
  <c r="J2400" i="1"/>
  <c r="J9975" i="1"/>
  <c r="J2801" i="1"/>
  <c r="J2591" i="1"/>
  <c r="J4962" i="1"/>
  <c r="J2530" i="1"/>
  <c r="J1949" i="1"/>
  <c r="J6665" i="1"/>
  <c r="J4178" i="1"/>
  <c r="J5122" i="1"/>
  <c r="J1908" i="1"/>
  <c r="J7312" i="1"/>
  <c r="J1805" i="1"/>
  <c r="J10829" i="1"/>
  <c r="J12005" i="1"/>
  <c r="J12006" i="1"/>
  <c r="J12007" i="1"/>
  <c r="J12961" i="1"/>
  <c r="J12008" i="1"/>
  <c r="J9265" i="1"/>
  <c r="J12962" i="1"/>
  <c r="J13748" i="1"/>
  <c r="J7845" i="1"/>
  <c r="J8309" i="1"/>
  <c r="J11314" i="1"/>
  <c r="J7444" i="1"/>
  <c r="J9543" i="1"/>
  <c r="J6160" i="1"/>
  <c r="J12398" i="1"/>
  <c r="J7445" i="1"/>
  <c r="J12672" i="1"/>
  <c r="J11610" i="1"/>
  <c r="J11611" i="1"/>
  <c r="J11612" i="1"/>
  <c r="J10537" i="1"/>
  <c r="J8475" i="1"/>
  <c r="J8476" i="1"/>
  <c r="J7191" i="1"/>
  <c r="J5740" i="1"/>
  <c r="J9034" i="1"/>
  <c r="J7192" i="1"/>
  <c r="J11613" i="1"/>
  <c r="J10830" i="1"/>
  <c r="J7313" i="1"/>
  <c r="J9266" i="1"/>
  <c r="J7314" i="1"/>
  <c r="J9267" i="1"/>
  <c r="J6666" i="1"/>
  <c r="J9976" i="1"/>
  <c r="J8136" i="1"/>
  <c r="J7681" i="1"/>
  <c r="J7088" i="1"/>
  <c r="J8310" i="1"/>
  <c r="J5395" i="1"/>
  <c r="J7446" i="1"/>
  <c r="J7089" i="1"/>
  <c r="J5654" i="1"/>
  <c r="J8853" i="1"/>
  <c r="J8311" i="1"/>
  <c r="J7090" i="1"/>
  <c r="J11315" i="1"/>
  <c r="J6161" i="1"/>
  <c r="J11316" i="1"/>
  <c r="J12963" i="1"/>
  <c r="J9268" i="1"/>
  <c r="J10831" i="1"/>
  <c r="J12964" i="1"/>
  <c r="J12965" i="1"/>
  <c r="J8671" i="1"/>
  <c r="J10832" i="1"/>
  <c r="J10833" i="1"/>
  <c r="J7315" i="1"/>
  <c r="J4645" i="1"/>
  <c r="J5123" i="1"/>
  <c r="J2185" i="1"/>
  <c r="J7316" i="1"/>
  <c r="J3056" i="1"/>
  <c r="J2853" i="1"/>
  <c r="J2503" i="1"/>
  <c r="J6972" i="1"/>
  <c r="J8672" i="1"/>
  <c r="J6973" i="1"/>
  <c r="J9269" i="1"/>
  <c r="J3000" i="1"/>
  <c r="J4802" i="1"/>
  <c r="J4803" i="1"/>
  <c r="J4079" i="1"/>
  <c r="J5568" i="1"/>
  <c r="J3639" i="1"/>
  <c r="J2699" i="1"/>
  <c r="J1669" i="1"/>
  <c r="J764" i="1"/>
  <c r="J12009" i="1"/>
  <c r="J956" i="1"/>
  <c r="J789" i="1"/>
  <c r="J821" i="1"/>
  <c r="J1141" i="1"/>
  <c r="J1761" i="1"/>
  <c r="J1610" i="1"/>
  <c r="J5569" i="1"/>
  <c r="J2752" i="1"/>
  <c r="J4512" i="1"/>
  <c r="J1483" i="1"/>
  <c r="J1819" i="1"/>
  <c r="J9977" i="1"/>
  <c r="J9270" i="1"/>
  <c r="J1266" i="1"/>
  <c r="J2072" i="1"/>
  <c r="J2401" i="1"/>
  <c r="J1220" i="1"/>
  <c r="J10834" i="1"/>
  <c r="J1357" i="1"/>
  <c r="J2039" i="1"/>
  <c r="J9978" i="1"/>
  <c r="J5570" i="1"/>
  <c r="J3001" i="1"/>
  <c r="J9271" i="1"/>
  <c r="J2073" i="1"/>
  <c r="J2627" i="1"/>
  <c r="J6667" i="1"/>
  <c r="J1029" i="1"/>
  <c r="J9035" i="1"/>
  <c r="J11614" i="1"/>
  <c r="J4897" i="1"/>
  <c r="J6564" i="1"/>
  <c r="J6565" i="1"/>
  <c r="J7549" i="1"/>
  <c r="J7193" i="1"/>
  <c r="J3943" i="1"/>
  <c r="J7967" i="1"/>
  <c r="J7968" i="1"/>
  <c r="J6566" i="1"/>
  <c r="J10538" i="1"/>
  <c r="J10539" i="1"/>
  <c r="J11615" i="1"/>
  <c r="J6567" i="1"/>
  <c r="J7969" i="1"/>
  <c r="J8477" i="1"/>
  <c r="J9036" i="1"/>
  <c r="J5475" i="1"/>
  <c r="J7550" i="1"/>
  <c r="J9037" i="1"/>
  <c r="J9724" i="1"/>
  <c r="J9038" i="1"/>
  <c r="J10306" i="1"/>
  <c r="J9544" i="1"/>
  <c r="J6785" i="1"/>
  <c r="J12399" i="1"/>
  <c r="J7447" i="1"/>
  <c r="J2511" i="1"/>
  <c r="J4216" i="1"/>
  <c r="J2535" i="1"/>
  <c r="J2896" i="1"/>
  <c r="J3737" i="1"/>
  <c r="J4102" i="1"/>
  <c r="J2378" i="1"/>
  <c r="J4685" i="1"/>
  <c r="J12400" i="1"/>
  <c r="J5396" i="1"/>
  <c r="J2815" i="1"/>
  <c r="J4686" i="1"/>
  <c r="J2536" i="1"/>
  <c r="J8854" i="1"/>
  <c r="J7846" i="1"/>
  <c r="J8312" i="1"/>
  <c r="J10307" i="1"/>
  <c r="J9545" i="1"/>
  <c r="J8313" i="1"/>
  <c r="J7847" i="1"/>
  <c r="J11317" i="1"/>
  <c r="J12673" i="1"/>
  <c r="J9725" i="1"/>
  <c r="J2879" i="1"/>
  <c r="J5741" i="1"/>
  <c r="J4252" i="1"/>
  <c r="J3607" i="1"/>
  <c r="J6258" i="1"/>
  <c r="J6568" i="1"/>
  <c r="J4146" i="1"/>
  <c r="J5992" i="1"/>
  <c r="J4369" i="1"/>
  <c r="J3944" i="1"/>
  <c r="J7970" i="1"/>
  <c r="J6259" i="1"/>
  <c r="J4475" i="1"/>
  <c r="J5742" i="1"/>
  <c r="J2368" i="1"/>
  <c r="J12010" i="1"/>
  <c r="J2967" i="1"/>
  <c r="J2143" i="1"/>
  <c r="J10835" i="1"/>
  <c r="J1473" i="1"/>
  <c r="J1996" i="1"/>
  <c r="J4963" i="1"/>
  <c r="J1125" i="1"/>
  <c r="J12011" i="1"/>
  <c r="J9272" i="1"/>
  <c r="J4179" i="1"/>
  <c r="J1229" i="1"/>
  <c r="J1528" i="1"/>
  <c r="J6374" i="1"/>
  <c r="J4646" i="1"/>
  <c r="J2560" i="1"/>
  <c r="J8673" i="1"/>
  <c r="J1733" i="1"/>
  <c r="J6974" i="1"/>
  <c r="J12012" i="1"/>
  <c r="J9273" i="1"/>
  <c r="J12013" i="1"/>
  <c r="J10836" i="1"/>
  <c r="J10837" i="1"/>
  <c r="J12014" i="1"/>
  <c r="J12015" i="1"/>
  <c r="J12016" i="1"/>
  <c r="J12017" i="1"/>
  <c r="J12966" i="1"/>
  <c r="J9979" i="1"/>
  <c r="J12018" i="1"/>
  <c r="J7682" i="1"/>
  <c r="J9039" i="1"/>
  <c r="J9040" i="1"/>
  <c r="J11616" i="1"/>
  <c r="J12674" i="1"/>
  <c r="J12675" i="1"/>
  <c r="J12019" i="1"/>
  <c r="J9980" i="1"/>
  <c r="J7317" i="1"/>
  <c r="J12020" i="1"/>
  <c r="J9981" i="1"/>
  <c r="J9982" i="1"/>
  <c r="J9274" i="1"/>
  <c r="J10838" i="1"/>
  <c r="J6975" i="1"/>
  <c r="J12967" i="1"/>
  <c r="J12968" i="1"/>
  <c r="J12969" i="1"/>
  <c r="J12970" i="1"/>
  <c r="J12971" i="1"/>
  <c r="J12021" i="1"/>
  <c r="J12972" i="1"/>
  <c r="J12022" i="1"/>
  <c r="J12973" i="1"/>
  <c r="J8314" i="1"/>
  <c r="J7848" i="1"/>
  <c r="J6162" i="1"/>
  <c r="J4217" i="1"/>
  <c r="J7091" i="1"/>
  <c r="J2975" i="1"/>
  <c r="J7849" i="1"/>
  <c r="J8315" i="1"/>
  <c r="J6163" i="1"/>
  <c r="J3574" i="1"/>
  <c r="J5655" i="1"/>
  <c r="J8316" i="1"/>
  <c r="J6473" i="1"/>
  <c r="J5893" i="1"/>
  <c r="J4324" i="1"/>
  <c r="J11318" i="1"/>
  <c r="J11319" i="1"/>
  <c r="J8317" i="1"/>
  <c r="J3738" i="1"/>
  <c r="J4847" i="1"/>
  <c r="J9546" i="1"/>
  <c r="J11320" i="1"/>
  <c r="J6474" i="1"/>
  <c r="J9547" i="1"/>
  <c r="J2976" i="1"/>
  <c r="J8855" i="1"/>
  <c r="J5009" i="1"/>
  <c r="J7092" i="1"/>
  <c r="J7448" i="1"/>
  <c r="J5177" i="1"/>
  <c r="J8318" i="1"/>
  <c r="J5993" i="1"/>
  <c r="J8478" i="1"/>
  <c r="J8479" i="1"/>
  <c r="J1226" i="1"/>
  <c r="J5994" i="1"/>
  <c r="J4741" i="1"/>
  <c r="J763" i="1"/>
  <c r="J1318" i="1"/>
  <c r="J2919" i="1"/>
  <c r="J4147" i="1"/>
  <c r="J689" i="1"/>
  <c r="J1162" i="1"/>
  <c r="J5476" i="1"/>
  <c r="J9041" i="1"/>
  <c r="J5995" i="1"/>
  <c r="J1108" i="1"/>
  <c r="J5237" i="1"/>
  <c r="J5743" i="1"/>
  <c r="J929" i="1"/>
  <c r="J2784" i="1"/>
  <c r="J1036" i="1"/>
  <c r="J4742" i="1"/>
  <c r="J9726" i="1"/>
  <c r="J1019" i="1"/>
  <c r="J6872" i="1"/>
  <c r="J4898" i="1"/>
  <c r="J11321" i="1"/>
  <c r="J8319" i="1"/>
  <c r="J8856" i="1"/>
  <c r="J6786" i="1"/>
  <c r="J4553" i="1"/>
  <c r="J4554" i="1"/>
  <c r="J5397" i="1"/>
  <c r="J4687" i="1"/>
  <c r="J8320" i="1"/>
  <c r="J11322" i="1"/>
  <c r="J11323" i="1"/>
  <c r="J9548" i="1"/>
  <c r="J10308" i="1"/>
  <c r="J12401" i="1"/>
  <c r="J10309" i="1"/>
  <c r="J9549" i="1"/>
  <c r="J9550" i="1"/>
  <c r="J11324" i="1"/>
  <c r="J7449" i="1"/>
  <c r="J5178" i="1"/>
  <c r="J5894" i="1"/>
  <c r="J9551" i="1"/>
  <c r="J4848" i="1"/>
  <c r="J5895" i="1"/>
  <c r="J7450" i="1"/>
  <c r="J4849" i="1"/>
  <c r="J10310" i="1"/>
  <c r="J6164" i="1"/>
  <c r="J7451" i="1"/>
  <c r="J5896" i="1"/>
  <c r="J8857" i="1"/>
  <c r="J6165" i="1"/>
  <c r="J5398" i="1"/>
  <c r="J5897" i="1"/>
  <c r="J12402" i="1"/>
  <c r="J6166" i="1"/>
  <c r="J6475" i="1"/>
  <c r="J7850" i="1"/>
  <c r="J4218" i="1"/>
  <c r="J6167" i="1"/>
  <c r="J11617" i="1"/>
  <c r="J6260" i="1"/>
  <c r="J9727" i="1"/>
  <c r="J10540" i="1"/>
  <c r="J11618" i="1"/>
  <c r="J11619" i="1"/>
  <c r="J10839" i="1"/>
  <c r="J12023" i="1"/>
  <c r="J12024" i="1"/>
  <c r="J12025" i="1"/>
  <c r="J10840" i="1"/>
  <c r="J12026" i="1"/>
  <c r="J12974" i="1"/>
  <c r="J11325" i="1"/>
  <c r="J8858" i="1"/>
  <c r="J9552" i="1"/>
  <c r="J8859" i="1"/>
  <c r="J6787" i="1"/>
  <c r="J9553" i="1"/>
  <c r="J9554" i="1"/>
  <c r="J7452" i="1"/>
  <c r="J5399" i="1"/>
  <c r="J12975" i="1"/>
  <c r="J12976" i="1"/>
  <c r="J12027" i="1"/>
  <c r="J12977" i="1"/>
  <c r="J9983" i="1"/>
  <c r="J11620" i="1"/>
  <c r="J9728" i="1"/>
  <c r="J9729" i="1"/>
  <c r="J11621" i="1"/>
  <c r="J11622" i="1"/>
  <c r="J9042" i="1"/>
  <c r="J12676" i="1"/>
  <c r="J11623" i="1"/>
  <c r="J12677" i="1"/>
  <c r="J9043" i="1"/>
  <c r="J4899" i="1"/>
  <c r="J7971" i="1"/>
  <c r="J3472" i="1"/>
  <c r="J4148" i="1"/>
  <c r="J12678" i="1"/>
  <c r="J9044" i="1"/>
  <c r="J7972" i="1"/>
  <c r="J4476" i="1"/>
  <c r="J3693" i="1"/>
  <c r="J10541" i="1"/>
  <c r="J12679" i="1"/>
  <c r="J7194" i="1"/>
  <c r="J5238" i="1"/>
  <c r="J12680" i="1"/>
  <c r="J5744" i="1"/>
  <c r="J10542" i="1"/>
  <c r="J6261" i="1"/>
  <c r="J4743" i="1"/>
  <c r="J6168" i="1"/>
  <c r="J8860" i="1"/>
  <c r="J5179" i="1"/>
  <c r="J3331" i="1"/>
  <c r="J7093" i="1"/>
  <c r="J2285" i="1"/>
  <c r="J11326" i="1"/>
  <c r="J5898" i="1"/>
  <c r="J3120" i="1"/>
  <c r="J2816" i="1"/>
  <c r="J11327" i="1"/>
  <c r="J3162" i="1"/>
  <c r="J8861" i="1"/>
  <c r="J7094" i="1"/>
  <c r="J2712" i="1"/>
  <c r="J4103" i="1"/>
  <c r="J7453" i="1"/>
  <c r="J11328" i="1"/>
  <c r="J9555" i="1"/>
  <c r="J8862" i="1"/>
  <c r="J6476" i="1"/>
  <c r="J8321" i="1"/>
  <c r="J8322" i="1"/>
  <c r="J11329" i="1"/>
  <c r="J10311" i="1"/>
  <c r="J8863" i="1"/>
  <c r="J11624" i="1"/>
  <c r="J9730" i="1"/>
  <c r="J11625" i="1"/>
  <c r="J10543" i="1"/>
  <c r="J10544" i="1"/>
  <c r="J9045" i="1"/>
  <c r="J11626" i="1"/>
  <c r="J12681" i="1"/>
  <c r="J4595" i="1"/>
  <c r="J4477" i="1"/>
  <c r="J6873" i="1"/>
  <c r="J1684" i="1"/>
  <c r="J10545" i="1"/>
  <c r="J9046" i="1"/>
  <c r="J2691" i="1"/>
  <c r="J3694" i="1"/>
  <c r="J5996" i="1"/>
  <c r="J3859" i="1"/>
  <c r="J2785" i="1"/>
  <c r="J7551" i="1"/>
  <c r="J3473" i="1"/>
  <c r="J5061" i="1"/>
  <c r="J4048" i="1"/>
  <c r="J4478" i="1"/>
  <c r="J5997" i="1"/>
  <c r="J12028" i="1"/>
  <c r="J10841" i="1"/>
  <c r="J6668" i="1"/>
  <c r="J9984" i="1"/>
  <c r="J9275" i="1"/>
  <c r="J6669" i="1"/>
  <c r="J8137" i="1"/>
  <c r="J9985" i="1"/>
  <c r="J8138" i="1"/>
  <c r="J8139" i="1"/>
  <c r="J9986" i="1"/>
  <c r="J12029" i="1"/>
  <c r="J6976" i="1"/>
  <c r="J8674" i="1"/>
  <c r="J10842" i="1"/>
  <c r="J9987" i="1"/>
  <c r="J7318" i="1"/>
  <c r="J8140" i="1"/>
  <c r="J9276" i="1"/>
  <c r="J9277" i="1"/>
  <c r="J10843" i="1"/>
  <c r="J7683" i="1"/>
  <c r="J7684" i="1"/>
  <c r="J10546" i="1"/>
  <c r="J7552" i="1"/>
  <c r="J11627" i="1"/>
  <c r="J9047" i="1"/>
  <c r="J9048" i="1"/>
  <c r="J9049" i="1"/>
  <c r="J6874" i="1"/>
  <c r="J10844" i="1"/>
  <c r="J12978" i="1"/>
  <c r="J12979" i="1"/>
  <c r="J6977" i="1"/>
  <c r="J9988" i="1"/>
  <c r="J9989" i="1"/>
  <c r="J10845" i="1"/>
  <c r="J12030" i="1"/>
  <c r="J12980" i="1"/>
  <c r="J12031" i="1"/>
  <c r="J9278" i="1"/>
  <c r="J10846" i="1"/>
  <c r="J11628" i="1"/>
  <c r="J11629" i="1"/>
  <c r="J9731" i="1"/>
  <c r="J11630" i="1"/>
  <c r="J12682" i="1"/>
  <c r="J4964" i="1"/>
  <c r="J4283" i="1"/>
  <c r="J7685" i="1"/>
  <c r="J6978" i="1"/>
  <c r="J6670" i="1"/>
  <c r="J7319" i="1"/>
  <c r="J8141" i="1"/>
  <c r="J8675" i="1"/>
  <c r="J7686" i="1"/>
  <c r="J8142" i="1"/>
  <c r="J12032" i="1"/>
  <c r="J10847" i="1"/>
  <c r="J10848" i="1"/>
  <c r="J10849" i="1"/>
  <c r="J12033" i="1"/>
  <c r="J9279" i="1"/>
  <c r="J12683" i="1"/>
  <c r="J10547" i="1"/>
  <c r="J5745" i="1"/>
  <c r="J10548" i="1"/>
  <c r="J10549" i="1"/>
  <c r="J9050" i="1"/>
  <c r="J7195" i="1"/>
  <c r="J9732" i="1"/>
  <c r="J7687" i="1"/>
  <c r="J7688" i="1"/>
  <c r="J12034" i="1"/>
  <c r="J6080" i="1"/>
  <c r="J6671" i="1"/>
  <c r="J6672" i="1"/>
  <c r="J5571" i="1"/>
  <c r="J3974" i="1"/>
  <c r="J6979" i="1"/>
  <c r="J9280" i="1"/>
  <c r="J7689" i="1"/>
  <c r="J8676" i="1"/>
  <c r="J4804" i="1"/>
  <c r="J3491" i="1"/>
  <c r="J11631" i="1"/>
  <c r="J11632" i="1"/>
  <c r="J9051" i="1"/>
  <c r="J12684" i="1"/>
  <c r="J9052" i="1"/>
  <c r="J9556" i="1"/>
  <c r="J8323" i="1"/>
  <c r="J7851" i="1"/>
  <c r="J6477" i="1"/>
  <c r="J8864" i="1"/>
  <c r="J6788" i="1"/>
  <c r="J9557" i="1"/>
  <c r="J11330" i="1"/>
  <c r="J12403" i="1"/>
  <c r="J9558" i="1"/>
  <c r="J8324" i="1"/>
  <c r="J8865" i="1"/>
  <c r="J8866" i="1"/>
  <c r="J9559" i="1"/>
  <c r="J10312" i="1"/>
  <c r="J9560" i="1"/>
  <c r="J9561" i="1"/>
  <c r="J9562" i="1"/>
  <c r="J10313" i="1"/>
  <c r="J12404" i="1"/>
  <c r="J11331" i="1"/>
  <c r="J12405" i="1"/>
  <c r="J10314" i="1"/>
  <c r="J11332" i="1"/>
  <c r="J9053" i="1"/>
  <c r="J9733" i="1"/>
  <c r="J11633" i="1"/>
  <c r="J10550" i="1"/>
  <c r="J9734" i="1"/>
  <c r="J11634" i="1"/>
  <c r="J11635" i="1"/>
  <c r="J12685" i="1"/>
  <c r="J11636" i="1"/>
  <c r="J7553" i="1"/>
  <c r="J9054" i="1"/>
  <c r="J9735" i="1"/>
  <c r="J8677" i="1"/>
  <c r="J10850" i="1"/>
  <c r="J12035" i="1"/>
  <c r="J10851" i="1"/>
  <c r="J12036" i="1"/>
  <c r="J12037" i="1"/>
  <c r="J9281" i="1"/>
  <c r="J12981" i="1"/>
  <c r="J9282" i="1"/>
  <c r="J10852" i="1"/>
  <c r="J12038" i="1"/>
  <c r="J11637" i="1"/>
  <c r="J10551" i="1"/>
  <c r="J8480" i="1"/>
  <c r="J11638" i="1"/>
  <c r="J8481" i="1"/>
  <c r="J10552" i="1"/>
  <c r="J9055" i="1"/>
  <c r="J10553" i="1"/>
  <c r="J5477" i="1"/>
  <c r="J9056" i="1"/>
  <c r="J10315" i="1"/>
  <c r="J10316" i="1"/>
  <c r="J7454" i="1"/>
  <c r="J11333" i="1"/>
  <c r="J10317" i="1"/>
  <c r="J8325" i="1"/>
  <c r="J10318" i="1"/>
  <c r="J10319" i="1"/>
  <c r="J9563" i="1"/>
  <c r="J12039" i="1"/>
  <c r="J6980" i="1"/>
  <c r="J12040" i="1"/>
  <c r="J12041" i="1"/>
  <c r="J6673" i="1"/>
  <c r="J12042" i="1"/>
  <c r="J9990" i="1"/>
  <c r="J9283" i="1"/>
  <c r="J12043" i="1"/>
  <c r="J10554" i="1"/>
  <c r="J9736" i="1"/>
  <c r="J7973" i="1"/>
  <c r="J6569" i="1"/>
  <c r="J9737" i="1"/>
  <c r="J12686" i="1"/>
  <c r="J10555" i="1"/>
  <c r="J9057" i="1"/>
  <c r="J11639" i="1"/>
  <c r="J9058" i="1"/>
  <c r="J7974" i="1"/>
  <c r="J6375" i="1"/>
  <c r="J12044" i="1"/>
  <c r="J5827" i="1"/>
  <c r="J12045" i="1"/>
  <c r="J3002" i="1"/>
  <c r="J9284" i="1"/>
  <c r="J10853" i="1"/>
  <c r="J4180" i="1"/>
  <c r="J3975" i="1"/>
  <c r="J5124" i="1"/>
  <c r="J12046" i="1"/>
  <c r="J4965" i="1"/>
  <c r="J12047" i="1"/>
  <c r="J6376" i="1"/>
  <c r="J10854" i="1"/>
  <c r="J9285" i="1"/>
  <c r="J7690" i="1"/>
  <c r="J12048" i="1"/>
  <c r="J7320" i="1"/>
  <c r="J9991" i="1"/>
  <c r="J9286" i="1"/>
  <c r="J4805" i="1"/>
  <c r="J10320" i="1"/>
  <c r="J7852" i="1"/>
  <c r="J10321" i="1"/>
  <c r="J8326" i="1"/>
  <c r="J6478" i="1"/>
  <c r="J12406" i="1"/>
  <c r="J12407" i="1"/>
  <c r="J8867" i="1"/>
  <c r="J9564" i="1"/>
  <c r="J12049" i="1"/>
  <c r="J8143" i="1"/>
  <c r="J5323" i="1"/>
  <c r="J5572" i="1"/>
  <c r="J5125" i="1"/>
  <c r="J6674" i="1"/>
  <c r="J4181" i="1"/>
  <c r="J4806" i="1"/>
  <c r="J4513" i="1"/>
  <c r="J7321" i="1"/>
  <c r="J5324" i="1"/>
  <c r="J6081" i="1"/>
  <c r="J4514" i="1"/>
  <c r="J7691" i="1"/>
  <c r="J10855" i="1"/>
  <c r="J5126" i="1"/>
  <c r="J6675" i="1"/>
  <c r="J6377" i="1"/>
  <c r="J9565" i="1"/>
  <c r="J6479" i="1"/>
  <c r="J9566" i="1"/>
  <c r="J7095" i="1"/>
  <c r="J4688" i="1"/>
  <c r="J6480" i="1"/>
  <c r="J8868" i="1"/>
  <c r="J3909" i="1"/>
  <c r="J11334" i="1"/>
  <c r="J4850" i="1"/>
  <c r="J7096" i="1"/>
  <c r="J8327" i="1"/>
  <c r="J10322" i="1"/>
  <c r="J5899" i="1"/>
  <c r="J6789" i="1"/>
  <c r="J7455" i="1"/>
  <c r="J7322" i="1"/>
  <c r="J6082" i="1"/>
  <c r="J7323" i="1"/>
  <c r="J4966" i="1"/>
  <c r="J6378" i="1"/>
  <c r="J6083" i="1"/>
  <c r="J10856" i="1"/>
  <c r="J5325" i="1"/>
  <c r="J5573" i="1"/>
  <c r="J7324" i="1"/>
  <c r="J9992" i="1"/>
  <c r="J4807" i="1"/>
  <c r="J6379" i="1"/>
  <c r="J10857" i="1"/>
  <c r="J6676" i="1"/>
  <c r="J6677" i="1"/>
  <c r="J8678" i="1"/>
  <c r="J6678" i="1"/>
  <c r="J6981" i="1"/>
  <c r="J9993" i="1"/>
  <c r="J10858" i="1"/>
  <c r="J10859" i="1"/>
  <c r="J9287" i="1"/>
  <c r="J11335" i="1"/>
  <c r="J10323" i="1"/>
  <c r="J8869" i="1"/>
  <c r="J12408" i="1"/>
  <c r="J12409" i="1"/>
  <c r="J12410" i="1"/>
  <c r="J9994" i="1"/>
  <c r="J6084" i="1"/>
  <c r="J8144" i="1"/>
  <c r="J6982" i="1"/>
  <c r="J6983" i="1"/>
  <c r="J12050" i="1"/>
  <c r="J8679" i="1"/>
  <c r="J7692" i="1"/>
  <c r="J12982" i="1"/>
  <c r="J6085" i="1"/>
  <c r="J13822" i="1"/>
  <c r="J6875" i="1"/>
  <c r="J9738" i="1"/>
  <c r="J9739" i="1"/>
  <c r="J5746" i="1"/>
  <c r="J8482" i="1"/>
  <c r="J3354" i="1"/>
  <c r="J6262" i="1"/>
  <c r="J8483" i="1"/>
  <c r="J3241" i="1"/>
  <c r="J11640" i="1"/>
  <c r="J2950" i="1"/>
  <c r="J3945" i="1"/>
  <c r="J9740" i="1"/>
  <c r="J12411" i="1"/>
  <c r="J5010" i="1"/>
  <c r="J5656" i="1"/>
  <c r="J8328" i="1"/>
  <c r="J7456" i="1"/>
  <c r="J4851" i="1"/>
  <c r="J12412" i="1"/>
  <c r="J6790" i="1"/>
  <c r="J7097" i="1"/>
  <c r="J6481" i="1"/>
  <c r="J5011" i="1"/>
  <c r="J9741" i="1"/>
  <c r="J12687" i="1"/>
  <c r="J12688" i="1"/>
  <c r="J5747" i="1"/>
  <c r="J11641" i="1"/>
  <c r="J7196" i="1"/>
  <c r="J12689" i="1"/>
  <c r="J9059" i="1"/>
  <c r="J10556" i="1"/>
  <c r="J9742" i="1"/>
  <c r="J8484" i="1"/>
  <c r="J12690" i="1"/>
  <c r="J8485" i="1"/>
  <c r="J9060" i="1"/>
  <c r="J6263" i="1"/>
  <c r="J5478" i="1"/>
  <c r="J11642" i="1"/>
  <c r="J5998" i="1"/>
  <c r="J7197" i="1"/>
  <c r="J7554" i="1"/>
  <c r="J8486" i="1"/>
  <c r="J8487" i="1"/>
  <c r="J11336" i="1"/>
  <c r="J10324" i="1"/>
  <c r="J10325" i="1"/>
  <c r="J11337" i="1"/>
  <c r="J11338" i="1"/>
  <c r="J7853" i="1"/>
  <c r="J10326" i="1"/>
  <c r="J8329" i="1"/>
  <c r="J8870" i="1"/>
  <c r="J8871" i="1"/>
  <c r="J8872" i="1"/>
  <c r="J9567" i="1"/>
  <c r="J10327" i="1"/>
  <c r="J11339" i="1"/>
  <c r="J12051" i="1"/>
  <c r="J2445" i="1"/>
  <c r="J2252" i="1"/>
  <c r="J1622" i="1"/>
  <c r="J6679" i="1"/>
  <c r="J2660" i="1"/>
  <c r="J1002" i="1"/>
  <c r="J6680" i="1"/>
  <c r="J3640" i="1"/>
  <c r="J1734" i="1"/>
  <c r="J327" i="1"/>
  <c r="J757" i="1"/>
  <c r="J1346" i="1"/>
  <c r="J2369" i="1"/>
  <c r="J4808" i="1"/>
  <c r="J202" i="1"/>
  <c r="J3155" i="1"/>
  <c r="J1820" i="1"/>
  <c r="J5127" i="1"/>
  <c r="J513" i="1"/>
  <c r="J1842" i="1"/>
  <c r="J7325" i="1"/>
  <c r="J1843" i="1"/>
  <c r="J1230" i="1"/>
  <c r="J12052" i="1"/>
  <c r="J1529" i="1"/>
  <c r="J2753" i="1"/>
  <c r="J776" i="1"/>
  <c r="J3315" i="1"/>
  <c r="J2333" i="1"/>
  <c r="J4809" i="1"/>
  <c r="J6984" i="1"/>
  <c r="J346" i="1"/>
  <c r="J4411" i="1"/>
  <c r="J11643" i="1"/>
  <c r="J8488" i="1"/>
  <c r="J10557" i="1"/>
  <c r="J8489" i="1"/>
  <c r="J9743" i="1"/>
  <c r="J7555" i="1"/>
  <c r="J12691" i="1"/>
  <c r="J11644" i="1"/>
  <c r="J12053" i="1"/>
  <c r="J9744" i="1"/>
  <c r="J11645" i="1"/>
  <c r="J7556" i="1"/>
  <c r="J3946" i="1"/>
  <c r="J5999" i="1"/>
  <c r="J9745" i="1"/>
  <c r="J7975" i="1"/>
  <c r="J10558" i="1"/>
  <c r="J6876" i="1"/>
  <c r="J11340" i="1"/>
  <c r="J12413" i="1"/>
  <c r="J10328" i="1"/>
  <c r="J11341" i="1"/>
  <c r="J6482" i="1"/>
  <c r="J11342" i="1"/>
  <c r="J4219" i="1"/>
  <c r="J4220" i="1"/>
  <c r="J8330" i="1"/>
  <c r="J7854" i="1"/>
  <c r="J3575" i="1"/>
  <c r="J3910" i="1"/>
  <c r="J8873" i="1"/>
  <c r="J8331" i="1"/>
  <c r="J6791" i="1"/>
  <c r="J1721" i="1"/>
  <c r="J7855" i="1"/>
  <c r="J2469" i="1"/>
  <c r="J708" i="1"/>
  <c r="J12692" i="1"/>
  <c r="J628" i="1"/>
  <c r="J1616" i="1"/>
  <c r="J354" i="1"/>
  <c r="J277" i="1"/>
  <c r="J117" i="1"/>
  <c r="J1273" i="1"/>
  <c r="J173" i="1"/>
  <c r="J195" i="1"/>
  <c r="J1084" i="1"/>
  <c r="J71" i="1"/>
  <c r="J481" i="1"/>
  <c r="J123" i="1"/>
  <c r="J179" i="1"/>
  <c r="J178" i="1"/>
  <c r="J485" i="1"/>
  <c r="J918" i="1"/>
  <c r="J526" i="1"/>
  <c r="J131" i="1"/>
  <c r="J137" i="1"/>
  <c r="J126" i="1"/>
  <c r="J1301" i="1"/>
  <c r="J127" i="1"/>
  <c r="J414" i="1"/>
  <c r="J1055" i="1"/>
  <c r="J145" i="1"/>
  <c r="J320" i="1"/>
  <c r="J349" i="1"/>
  <c r="J140" i="1"/>
  <c r="J1063" i="1"/>
  <c r="J246" i="1"/>
  <c r="J330" i="1"/>
  <c r="J1287" i="1"/>
  <c r="J142" i="1"/>
  <c r="J614" i="1"/>
  <c r="J276" i="1"/>
  <c r="J12693" i="1"/>
  <c r="J310" i="1"/>
  <c r="J258" i="1"/>
  <c r="J1115" i="1"/>
  <c r="J92" i="1"/>
  <c r="J214" i="1"/>
  <c r="J12414" i="1"/>
  <c r="J11343" i="1"/>
  <c r="J8874" i="1"/>
  <c r="J12415" i="1"/>
  <c r="J12416" i="1"/>
  <c r="J10329" i="1"/>
  <c r="J11344" i="1"/>
  <c r="J5400" i="1"/>
  <c r="J8332" i="1"/>
  <c r="J6792" i="1"/>
  <c r="J7457" i="1"/>
  <c r="J8333" i="1"/>
  <c r="J11345" i="1"/>
  <c r="J8875" i="1"/>
  <c r="J7458" i="1"/>
  <c r="J10330" i="1"/>
  <c r="J8334" i="1"/>
  <c r="J7098" i="1"/>
  <c r="J8335" i="1"/>
  <c r="J10331" i="1"/>
  <c r="J8336" i="1"/>
  <c r="J8337" i="1"/>
  <c r="J9568" i="1"/>
  <c r="J9569" i="1"/>
  <c r="J7099" i="1"/>
  <c r="J11346" i="1"/>
  <c r="J9570" i="1"/>
  <c r="J9571" i="1"/>
  <c r="J10332" i="1"/>
  <c r="J11347" i="1"/>
  <c r="J8338" i="1"/>
  <c r="J1405" i="1"/>
  <c r="J7856" i="1"/>
  <c r="J11348" i="1"/>
  <c r="J1599" i="1"/>
  <c r="J688" i="1"/>
  <c r="J10333" i="1"/>
  <c r="J2512" i="1"/>
  <c r="J3510" i="1"/>
  <c r="J9572" i="1"/>
  <c r="J516" i="1"/>
  <c r="J1314" i="1"/>
  <c r="J3511" i="1"/>
  <c r="J287" i="1"/>
  <c r="J11349" i="1"/>
  <c r="J1952" i="1"/>
  <c r="J12417" i="1"/>
  <c r="J870" i="1"/>
  <c r="J358" i="1"/>
  <c r="J8876" i="1"/>
  <c r="J8339" i="1"/>
  <c r="J396" i="1"/>
  <c r="J2414" i="1"/>
  <c r="J10334" i="1"/>
  <c r="J1643" i="1"/>
  <c r="J1093" i="1"/>
  <c r="J2339" i="1"/>
  <c r="J9573" i="1"/>
  <c r="J5012" i="1"/>
  <c r="J9574" i="1"/>
  <c r="J1173" i="1"/>
  <c r="J11350" i="1"/>
  <c r="J1145" i="1"/>
  <c r="J6169" i="1"/>
  <c r="J506" i="1"/>
  <c r="J2415" i="1"/>
  <c r="J2513" i="1"/>
  <c r="J12418" i="1"/>
  <c r="J10335" i="1"/>
  <c r="J9575" i="1"/>
  <c r="J6483" i="1"/>
  <c r="J7459" i="1"/>
  <c r="J5900" i="1"/>
  <c r="J9576" i="1"/>
  <c r="J7857" i="1"/>
  <c r="J7858" i="1"/>
  <c r="J10336" i="1"/>
  <c r="J8340" i="1"/>
  <c r="J10559" i="1"/>
  <c r="J8490" i="1"/>
  <c r="J5479" i="1"/>
  <c r="J11646" i="1"/>
  <c r="J4370" i="1"/>
  <c r="J5239" i="1"/>
  <c r="J7976" i="1"/>
  <c r="J7198" i="1"/>
  <c r="J7977" i="1"/>
  <c r="J5062" i="1"/>
  <c r="J7557" i="1"/>
  <c r="J4744" i="1"/>
  <c r="J6570" i="1"/>
  <c r="J7558" i="1"/>
  <c r="J12983" i="1"/>
  <c r="J6086" i="1"/>
  <c r="J12984" i="1"/>
  <c r="J6681" i="1"/>
  <c r="J4182" i="1"/>
  <c r="J5128" i="1"/>
  <c r="J12985" i="1"/>
  <c r="J10860" i="1"/>
  <c r="J6380" i="1"/>
  <c r="J12054" i="1"/>
  <c r="J7693" i="1"/>
  <c r="J6087" i="1"/>
  <c r="J4479" i="1"/>
  <c r="J2692" i="1"/>
  <c r="J1037" i="1"/>
  <c r="J4900" i="1"/>
  <c r="J936" i="1"/>
  <c r="J643" i="1"/>
  <c r="J1774" i="1"/>
  <c r="J1116" i="1"/>
  <c r="J1085" i="1"/>
  <c r="J1247" i="1"/>
  <c r="J1157" i="1"/>
  <c r="J830" i="1"/>
  <c r="J1759" i="1"/>
  <c r="J5748" i="1"/>
  <c r="J1836" i="1"/>
  <c r="J656" i="1"/>
  <c r="J6571" i="1"/>
  <c r="J541" i="1"/>
  <c r="J2836" i="1"/>
  <c r="J1889" i="1"/>
  <c r="J7199" i="1"/>
  <c r="J1903" i="1"/>
  <c r="J4901" i="1"/>
  <c r="J1935" i="1"/>
  <c r="J1031" i="1"/>
  <c r="J1227" i="1"/>
  <c r="J7978" i="1"/>
  <c r="J2027" i="1"/>
  <c r="J1099" i="1"/>
  <c r="J1512" i="1"/>
  <c r="J12986" i="1"/>
  <c r="J12987" i="1"/>
  <c r="J12988" i="1"/>
  <c r="J12989" i="1"/>
  <c r="J12419" i="1"/>
  <c r="J4439" i="1"/>
  <c r="J4104" i="1"/>
  <c r="J4105" i="1"/>
  <c r="J5013" i="1"/>
  <c r="J10337" i="1"/>
  <c r="J5901" i="1"/>
  <c r="J4852" i="1"/>
  <c r="J5902" i="1"/>
  <c r="J8341" i="1"/>
  <c r="J4011" i="1"/>
  <c r="J10861" i="1"/>
  <c r="J6985" i="1"/>
  <c r="J9288" i="1"/>
  <c r="J6381" i="1"/>
  <c r="J12055" i="1"/>
  <c r="J4412" i="1"/>
  <c r="J3557" i="1"/>
  <c r="J10862" i="1"/>
  <c r="J5574" i="1"/>
  <c r="J5575" i="1"/>
  <c r="J7694" i="1"/>
  <c r="J12056" i="1"/>
  <c r="J10863" i="1"/>
  <c r="J4647" i="1"/>
  <c r="J12990" i="1"/>
  <c r="J7695" i="1"/>
  <c r="J5828" i="1"/>
  <c r="J6382" i="1"/>
  <c r="J6383" i="1"/>
  <c r="J4515" i="1"/>
  <c r="J4810" i="1"/>
  <c r="J7326" i="1"/>
  <c r="J6682" i="1"/>
  <c r="J9061" i="1"/>
  <c r="J9746" i="1"/>
  <c r="J10560" i="1"/>
  <c r="J11647" i="1"/>
  <c r="J12694" i="1"/>
  <c r="J9062" i="1"/>
  <c r="J12695" i="1"/>
  <c r="J6877" i="1"/>
  <c r="J11648" i="1"/>
  <c r="J12696" i="1"/>
  <c r="J12697" i="1"/>
  <c r="J12698" i="1"/>
  <c r="J11649" i="1"/>
  <c r="J12699" i="1"/>
  <c r="J9747" i="1"/>
  <c r="J9748" i="1"/>
  <c r="J11650" i="1"/>
  <c r="J9749" i="1"/>
  <c r="J11651" i="1"/>
  <c r="J10561" i="1"/>
  <c r="J12700" i="1"/>
  <c r="J3608" i="1"/>
  <c r="J11652" i="1"/>
  <c r="J9750" i="1"/>
  <c r="J9063" i="1"/>
  <c r="J11351" i="1"/>
  <c r="J11352" i="1"/>
  <c r="J11353" i="1"/>
  <c r="J9577" i="1"/>
  <c r="J9578" i="1"/>
  <c r="J8877" i="1"/>
  <c r="J8342" i="1"/>
  <c r="J11354" i="1"/>
  <c r="J10562" i="1"/>
  <c r="J9751" i="1"/>
  <c r="J10563" i="1"/>
  <c r="J9064" i="1"/>
  <c r="J11653" i="1"/>
  <c r="J11654" i="1"/>
  <c r="J11655" i="1"/>
  <c r="J13500" i="1"/>
  <c r="J5401" i="1"/>
  <c r="J4689" i="1"/>
  <c r="J5903" i="1"/>
  <c r="J2416" i="1"/>
  <c r="J4325" i="1"/>
  <c r="J2977" i="1"/>
  <c r="J9579" i="1"/>
  <c r="J2677" i="1"/>
  <c r="J2456" i="1"/>
  <c r="J6170" i="1"/>
  <c r="J5014" i="1"/>
  <c r="J4326" i="1"/>
  <c r="J3512" i="1"/>
  <c r="J3275" i="1"/>
  <c r="J5904" i="1"/>
  <c r="J3121" i="1"/>
  <c r="J8878" i="1"/>
  <c r="J8879" i="1"/>
  <c r="J4440" i="1"/>
  <c r="J6171" i="1"/>
  <c r="J8343" i="1"/>
  <c r="J8880" i="1"/>
  <c r="J10338" i="1"/>
  <c r="J10339" i="1"/>
  <c r="J6484" i="1"/>
  <c r="J12701" i="1"/>
  <c r="J11656" i="1"/>
  <c r="J12702" i="1"/>
  <c r="J10564" i="1"/>
  <c r="J11657" i="1"/>
  <c r="J12703" i="1"/>
  <c r="J11658" i="1"/>
  <c r="J12704" i="1"/>
  <c r="J10565" i="1"/>
  <c r="J10566" i="1"/>
  <c r="J8491" i="1"/>
  <c r="J5240" i="1"/>
  <c r="J10567" i="1"/>
  <c r="J10568" i="1"/>
  <c r="J7559" i="1"/>
  <c r="J11659" i="1"/>
  <c r="J11660" i="1"/>
  <c r="J11661" i="1"/>
  <c r="J9065" i="1"/>
  <c r="J12705" i="1"/>
  <c r="J12706" i="1"/>
  <c r="J11662" i="1"/>
  <c r="J12707" i="1"/>
  <c r="J12708" i="1"/>
  <c r="J12709" i="1"/>
  <c r="J11663" i="1"/>
  <c r="J9066" i="1"/>
  <c r="J11664" i="1"/>
  <c r="J12710" i="1"/>
  <c r="J10569" i="1"/>
  <c r="J12711" i="1"/>
  <c r="J12712" i="1"/>
  <c r="J12991" i="1"/>
  <c r="J12992" i="1"/>
  <c r="J10864" i="1"/>
  <c r="J12057" i="1"/>
  <c r="J12993" i="1"/>
  <c r="J9995" i="1"/>
  <c r="J12994" i="1"/>
  <c r="J12058" i="1"/>
  <c r="J10340" i="1"/>
  <c r="J12420" i="1"/>
  <c r="J6878" i="1"/>
  <c r="J4745" i="1"/>
  <c r="J6000" i="1"/>
  <c r="J2837" i="1"/>
  <c r="J3540" i="1"/>
  <c r="J4902" i="1"/>
  <c r="J3242" i="1"/>
  <c r="J4746" i="1"/>
  <c r="J2470" i="1"/>
  <c r="J5480" i="1"/>
  <c r="J6879" i="1"/>
  <c r="J6264" i="1"/>
  <c r="J5481" i="1"/>
  <c r="J8492" i="1"/>
  <c r="J2437" i="1"/>
  <c r="J7460" i="1"/>
  <c r="J4853" i="1"/>
  <c r="J3824" i="1"/>
  <c r="J5402" i="1"/>
  <c r="J4012" i="1"/>
  <c r="J10341" i="1"/>
  <c r="J4854" i="1"/>
  <c r="J4690" i="1"/>
  <c r="J4555" i="1"/>
  <c r="J10342" i="1"/>
  <c r="J3276" i="1"/>
  <c r="J12421" i="1"/>
  <c r="J11355" i="1"/>
  <c r="J12422" i="1"/>
  <c r="J8881" i="1"/>
  <c r="J12423" i="1"/>
  <c r="J12424" i="1"/>
  <c r="J12425" i="1"/>
  <c r="J12426" i="1"/>
  <c r="J12427" i="1"/>
  <c r="J12428" i="1"/>
  <c r="J12713" i="1"/>
  <c r="J12714" i="1"/>
  <c r="J12715" i="1"/>
  <c r="J12429" i="1"/>
  <c r="J12430" i="1"/>
  <c r="J10343" i="1"/>
  <c r="J9580" i="1"/>
  <c r="J12431" i="1"/>
  <c r="J12432" i="1"/>
  <c r="J11356" i="1"/>
  <c r="J11665" i="1"/>
  <c r="J12716" i="1"/>
  <c r="J9996" i="1"/>
  <c r="J6088" i="1"/>
  <c r="J10865" i="1"/>
  <c r="J8680" i="1"/>
  <c r="J4413" i="1"/>
  <c r="J6683" i="1"/>
  <c r="J9997" i="1"/>
  <c r="J12059" i="1"/>
  <c r="J9289" i="1"/>
  <c r="J5326" i="1"/>
  <c r="J6684" i="1"/>
  <c r="J5576" i="1"/>
  <c r="J3976" i="1"/>
  <c r="J9998" i="1"/>
  <c r="J4967" i="1"/>
  <c r="J5327" i="1"/>
  <c r="J12060" i="1"/>
  <c r="J9999" i="1"/>
  <c r="J9290" i="1"/>
  <c r="J12995" i="1"/>
  <c r="J10000" i="1"/>
  <c r="J12061" i="1"/>
  <c r="J8145" i="1"/>
  <c r="J12062" i="1"/>
  <c r="J10001" i="1"/>
  <c r="J12996" i="1"/>
  <c r="J10002" i="1"/>
  <c r="J7327" i="1"/>
  <c r="J11357" i="1"/>
  <c r="J10003" i="1"/>
  <c r="J12063" i="1"/>
  <c r="J8146" i="1"/>
  <c r="J9291" i="1"/>
  <c r="J6089" i="1"/>
  <c r="J7328" i="1"/>
  <c r="J9292" i="1"/>
  <c r="J9293" i="1"/>
  <c r="J9294" i="1"/>
  <c r="J9295" i="1"/>
  <c r="J12997" i="1"/>
  <c r="J9296" i="1"/>
  <c r="J8147" i="1"/>
  <c r="J5577" i="1"/>
  <c r="J11358" i="1"/>
  <c r="J7461" i="1"/>
  <c r="J5905" i="1"/>
  <c r="J10344" i="1"/>
  <c r="J4691" i="1"/>
  <c r="J9581" i="1"/>
  <c r="J5180" i="1"/>
  <c r="J7462" i="1"/>
  <c r="J9582" i="1"/>
  <c r="J4692" i="1"/>
  <c r="J7859" i="1"/>
  <c r="J5181" i="1"/>
  <c r="J9583" i="1"/>
  <c r="J4855" i="1"/>
  <c r="J8344" i="1"/>
  <c r="J6485" i="1"/>
  <c r="J10345" i="1"/>
  <c r="J4221" i="1"/>
  <c r="J6572" i="1"/>
  <c r="J5241" i="1"/>
  <c r="J12717" i="1"/>
  <c r="J6573" i="1"/>
  <c r="J12718" i="1"/>
  <c r="J3142" i="1"/>
  <c r="J2693" i="1"/>
  <c r="J4371" i="1"/>
  <c r="J4149" i="1"/>
  <c r="J10570" i="1"/>
  <c r="J5482" i="1"/>
  <c r="J3041" i="1"/>
  <c r="J9067" i="1"/>
  <c r="J5242" i="1"/>
  <c r="J5243" i="1"/>
  <c r="J7979" i="1"/>
  <c r="J7696" i="1"/>
  <c r="J6685" i="1"/>
  <c r="J8681" i="1"/>
  <c r="J9297" i="1"/>
  <c r="J12064" i="1"/>
  <c r="J12065" i="1"/>
  <c r="J6384" i="1"/>
  <c r="J7329" i="1"/>
  <c r="J7697" i="1"/>
  <c r="J12433" i="1"/>
  <c r="J8882" i="1"/>
  <c r="J11359" i="1"/>
  <c r="J11360" i="1"/>
  <c r="J9584" i="1"/>
  <c r="J8883" i="1"/>
  <c r="J7860" i="1"/>
  <c r="J8345" i="1"/>
  <c r="J6574" i="1"/>
  <c r="J11666" i="1"/>
  <c r="J10571" i="1"/>
  <c r="J11667" i="1"/>
  <c r="J10572" i="1"/>
  <c r="J11668" i="1"/>
  <c r="J12719" i="1"/>
  <c r="J8493" i="1"/>
  <c r="J12720" i="1"/>
  <c r="J4480" i="1"/>
  <c r="J9752" i="1"/>
  <c r="J1731" i="1"/>
  <c r="J6265" i="1"/>
  <c r="J6266" i="1"/>
  <c r="J10573" i="1"/>
  <c r="J3860" i="1"/>
  <c r="J11669" i="1"/>
  <c r="J2217" i="1"/>
  <c r="J6880" i="1"/>
  <c r="J4253" i="1"/>
  <c r="J9753" i="1"/>
  <c r="J9754" i="1"/>
  <c r="J7980" i="1"/>
  <c r="J11670" i="1"/>
  <c r="J6575" i="1"/>
  <c r="J10574" i="1"/>
  <c r="J4596" i="1"/>
  <c r="J7560" i="1"/>
  <c r="J10575" i="1"/>
  <c r="J9068" i="1"/>
  <c r="J5483" i="1"/>
  <c r="J6881" i="1"/>
  <c r="J10004" i="1"/>
  <c r="J7698" i="1"/>
  <c r="J9298" i="1"/>
  <c r="J9299" i="1"/>
  <c r="J12066" i="1"/>
  <c r="J12067" i="1"/>
  <c r="J8682" i="1"/>
  <c r="J11361" i="1"/>
  <c r="J8346" i="1"/>
  <c r="J9585" i="1"/>
  <c r="J8884" i="1"/>
  <c r="J10346" i="1"/>
  <c r="J7463" i="1"/>
  <c r="J9586" i="1"/>
  <c r="J8347" i="1"/>
  <c r="J7100" i="1"/>
  <c r="J10347" i="1"/>
  <c r="J11671" i="1"/>
  <c r="J11672" i="1"/>
  <c r="J12721" i="1"/>
  <c r="J11673" i="1"/>
  <c r="J12722" i="1"/>
  <c r="J12068" i="1"/>
  <c r="J10005" i="1"/>
  <c r="J12998" i="1"/>
  <c r="J9300" i="1"/>
  <c r="J10866" i="1"/>
  <c r="J8683" i="1"/>
  <c r="J9755" i="1"/>
  <c r="J7200" i="1"/>
  <c r="J7981" i="1"/>
  <c r="J7982" i="1"/>
  <c r="J8494" i="1"/>
  <c r="J5244" i="1"/>
  <c r="J11674" i="1"/>
  <c r="J6001" i="1"/>
  <c r="J8495" i="1"/>
  <c r="J11362" i="1"/>
  <c r="J11363" i="1"/>
  <c r="J12434" i="1"/>
  <c r="J10348" i="1"/>
  <c r="J11364" i="1"/>
  <c r="J10349" i="1"/>
  <c r="J11365" i="1"/>
  <c r="J11366" i="1"/>
  <c r="J2065" i="1"/>
  <c r="J2514" i="1"/>
  <c r="J662" i="1"/>
  <c r="J9587" i="1"/>
  <c r="J494" i="1"/>
  <c r="J232" i="1"/>
  <c r="J1042" i="1"/>
  <c r="J8348" i="1"/>
  <c r="J8885" i="1"/>
  <c r="J1438" i="1"/>
  <c r="J407" i="1"/>
  <c r="J951" i="1"/>
  <c r="J1094" i="1"/>
  <c r="J305" i="1"/>
  <c r="J6793" i="1"/>
  <c r="J809" i="1"/>
  <c r="J1588" i="1"/>
  <c r="J11367" i="1"/>
  <c r="J505" i="1"/>
  <c r="J275" i="1"/>
  <c r="J2018" i="1"/>
  <c r="J6172" i="1"/>
  <c r="J451" i="1"/>
  <c r="J10350" i="1"/>
  <c r="J1000" i="1"/>
  <c r="J2678" i="1"/>
  <c r="J778" i="1"/>
  <c r="J1391" i="1"/>
  <c r="J10351" i="1"/>
  <c r="J8886" i="1"/>
  <c r="J7464" i="1"/>
  <c r="J7465" i="1"/>
  <c r="J9588" i="1"/>
  <c r="J8349" i="1"/>
  <c r="J10352" i="1"/>
  <c r="J8887" i="1"/>
  <c r="J8350" i="1"/>
  <c r="J10353" i="1"/>
  <c r="J8351" i="1"/>
  <c r="J8352" i="1"/>
  <c r="J9589" i="1"/>
  <c r="J9590" i="1"/>
  <c r="J11675" i="1"/>
  <c r="J6267" i="1"/>
  <c r="J7561" i="1"/>
  <c r="J10576" i="1"/>
  <c r="J7201" i="1"/>
  <c r="J9069" i="1"/>
  <c r="J12435" i="1"/>
  <c r="J11368" i="1"/>
  <c r="J7466" i="1"/>
  <c r="J12436" i="1"/>
  <c r="J12437" i="1"/>
  <c r="J10354" i="1"/>
  <c r="J8353" i="1"/>
  <c r="J10355" i="1"/>
  <c r="J8888" i="1"/>
  <c r="J12438" i="1"/>
  <c r="J11369" i="1"/>
  <c r="J13749" i="1"/>
  <c r="J13750" i="1"/>
  <c r="J6268" i="1"/>
  <c r="J6002" i="1"/>
  <c r="J3303" i="1"/>
  <c r="J3541" i="1"/>
  <c r="J9070" i="1"/>
  <c r="J3243" i="1"/>
  <c r="J3355" i="1"/>
  <c r="J3042" i="1"/>
  <c r="J3356" i="1"/>
  <c r="J2322" i="1"/>
  <c r="J10577" i="1"/>
  <c r="J9756" i="1"/>
  <c r="J2880" i="1"/>
  <c r="J4597" i="1"/>
  <c r="J5245" i="1"/>
  <c r="J12723" i="1"/>
  <c r="J3474" i="1"/>
  <c r="J12724" i="1"/>
  <c r="J3542" i="1"/>
  <c r="J2881" i="1"/>
  <c r="J4598" i="1"/>
  <c r="J7983" i="1"/>
  <c r="J6576" i="1"/>
  <c r="J6003" i="1"/>
  <c r="J7562" i="1"/>
  <c r="J4254" i="1"/>
  <c r="J11370" i="1"/>
  <c r="J10356" i="1"/>
  <c r="J10357" i="1"/>
  <c r="J4693" i="1"/>
  <c r="J9591" i="1"/>
  <c r="J8354" i="1"/>
  <c r="J7467" i="1"/>
  <c r="J12439" i="1"/>
  <c r="J10358" i="1"/>
  <c r="J12440" i="1"/>
  <c r="J8355" i="1"/>
  <c r="J9592" i="1"/>
  <c r="J7861" i="1"/>
  <c r="J6486" i="1"/>
  <c r="J3222" i="1"/>
  <c r="J4856" i="1"/>
  <c r="J6794" i="1"/>
  <c r="J3666" i="1"/>
  <c r="J5015" i="1"/>
  <c r="J3825" i="1"/>
  <c r="J5906" i="1"/>
  <c r="J3332" i="1"/>
  <c r="J8356" i="1"/>
  <c r="J3826" i="1"/>
  <c r="J10359" i="1"/>
  <c r="J8357" i="1"/>
  <c r="J10360" i="1"/>
  <c r="J2713" i="1"/>
  <c r="J12441" i="1"/>
  <c r="J11371" i="1"/>
  <c r="J12442" i="1"/>
  <c r="J8889" i="1"/>
  <c r="J10361" i="1"/>
  <c r="J7862" i="1"/>
  <c r="J9593" i="1"/>
  <c r="J10362" i="1"/>
  <c r="J8890" i="1"/>
  <c r="J12725" i="1"/>
  <c r="J12726" i="1"/>
  <c r="J12727" i="1"/>
  <c r="J12728" i="1"/>
  <c r="J9594" i="1"/>
  <c r="J8891" i="1"/>
  <c r="J8892" i="1"/>
  <c r="J5657" i="1"/>
  <c r="J7101" i="1"/>
  <c r="J1883" i="1"/>
  <c r="J5907" i="1"/>
  <c r="J10363" i="1"/>
  <c r="J5908" i="1"/>
  <c r="J5403" i="1"/>
  <c r="J7863" i="1"/>
  <c r="J7864" i="1"/>
  <c r="J8893" i="1"/>
  <c r="J8894" i="1"/>
  <c r="J5909" i="1"/>
  <c r="J7468" i="1"/>
  <c r="J8358" i="1"/>
  <c r="J3911" i="1"/>
  <c r="J3739" i="1"/>
  <c r="J6795" i="1"/>
  <c r="J11676" i="1"/>
  <c r="J10578" i="1"/>
  <c r="J11677" i="1"/>
  <c r="J12729" i="1"/>
  <c r="J10579" i="1"/>
  <c r="J11678" i="1"/>
  <c r="J9757" i="1"/>
  <c r="J11679" i="1"/>
  <c r="J12730" i="1"/>
  <c r="J11680" i="1"/>
  <c r="J11681" i="1"/>
  <c r="J9758" i="1"/>
  <c r="J11682" i="1"/>
  <c r="J11683" i="1"/>
  <c r="J8895" i="1"/>
  <c r="J5182" i="1"/>
  <c r="J6796" i="1"/>
  <c r="J7102" i="1"/>
  <c r="J8359" i="1"/>
  <c r="J8896" i="1"/>
  <c r="J7865" i="1"/>
  <c r="J7866" i="1"/>
  <c r="J7867" i="1"/>
  <c r="J7868" i="1"/>
  <c r="J9759" i="1"/>
  <c r="J7984" i="1"/>
  <c r="J6577" i="1"/>
  <c r="J4747" i="1"/>
  <c r="J9071" i="1"/>
  <c r="J8496" i="1"/>
  <c r="J3244" i="1"/>
  <c r="J2951" i="1"/>
  <c r="J11684" i="1"/>
  <c r="J4049" i="1"/>
  <c r="J3181" i="1"/>
  <c r="J5749" i="1"/>
  <c r="J8497" i="1"/>
  <c r="J12731" i="1"/>
  <c r="J3768" i="1"/>
  <c r="J9760" i="1"/>
  <c r="J5750" i="1"/>
  <c r="J12732" i="1"/>
  <c r="J7985" i="1"/>
  <c r="J2116" i="1"/>
  <c r="J4255" i="1"/>
  <c r="J3947" i="1"/>
  <c r="J9072" i="1"/>
  <c r="J5751" i="1"/>
  <c r="J1147" i="1"/>
  <c r="J5752" i="1"/>
  <c r="J994" i="1"/>
  <c r="J7563" i="1"/>
  <c r="J8498" i="1"/>
  <c r="J3543" i="1"/>
  <c r="J12733" i="1"/>
  <c r="J6004" i="1"/>
  <c r="J3948" i="1"/>
  <c r="J5484" i="1"/>
  <c r="J3245" i="1"/>
  <c r="J2246" i="1"/>
  <c r="J4599" i="1"/>
  <c r="J3641" i="1"/>
  <c r="J2802" i="1"/>
  <c r="J12069" i="1"/>
  <c r="J4284" i="1"/>
  <c r="J4811" i="1"/>
  <c r="J2754" i="1"/>
  <c r="J2628" i="1"/>
  <c r="J3430" i="1"/>
  <c r="J9301" i="1"/>
  <c r="J2531" i="1"/>
  <c r="J3642" i="1"/>
  <c r="J3977" i="1"/>
  <c r="J10006" i="1"/>
  <c r="J3798" i="1"/>
  <c r="J7330" i="1"/>
  <c r="J4516" i="1"/>
  <c r="J12070" i="1"/>
  <c r="J12071" i="1"/>
  <c r="J10867" i="1"/>
  <c r="J7699" i="1"/>
  <c r="J6090" i="1"/>
  <c r="J10007" i="1"/>
  <c r="J10008" i="1"/>
  <c r="J12999" i="1"/>
  <c r="J13000" i="1"/>
  <c r="J13001" i="1"/>
  <c r="J13002" i="1"/>
  <c r="J13003" i="1"/>
  <c r="J13004" i="1"/>
  <c r="J4414" i="1"/>
  <c r="J13005" i="1"/>
  <c r="J10868" i="1"/>
  <c r="J2504" i="1"/>
  <c r="J12072" i="1"/>
  <c r="J657" i="1"/>
  <c r="J9302" i="1"/>
  <c r="J13006" i="1"/>
  <c r="J6986" i="1"/>
  <c r="J8684" i="1"/>
  <c r="J1012" i="1"/>
  <c r="J1909" i="1"/>
  <c r="J9303" i="1"/>
  <c r="J9304" i="1"/>
  <c r="J3885" i="1"/>
  <c r="J13007" i="1"/>
  <c r="J9305" i="1"/>
  <c r="J1910" i="1"/>
  <c r="J12073" i="1"/>
  <c r="J5328" i="1"/>
  <c r="J12074" i="1"/>
  <c r="J2225" i="1"/>
  <c r="J12075" i="1"/>
  <c r="J13008" i="1"/>
  <c r="J2402" i="1"/>
  <c r="J10869" i="1"/>
  <c r="J12076" i="1"/>
  <c r="J2204" i="1"/>
  <c r="J13501" i="1"/>
  <c r="J13335" i="1"/>
  <c r="J13277" i="1"/>
  <c r="J13502" i="1"/>
  <c r="J13303" i="1"/>
  <c r="J13156" i="1"/>
  <c r="J13336" i="1"/>
  <c r="J13372" i="1"/>
  <c r="J13373" i="1"/>
  <c r="J13242" i="1"/>
  <c r="J13216" i="1"/>
  <c r="J13374" i="1"/>
  <c r="J13182" i="1"/>
  <c r="J13243" i="1"/>
  <c r="J13142" i="1"/>
  <c r="J13183" i="1"/>
  <c r="J13632" i="1"/>
  <c r="J13503" i="1"/>
  <c r="J13244" i="1"/>
  <c r="J13633" i="1"/>
  <c r="J13173" i="1"/>
  <c r="J13304" i="1"/>
  <c r="J13375" i="1"/>
  <c r="J13376" i="1"/>
  <c r="J13427" i="1"/>
  <c r="J13337" i="1"/>
  <c r="J13377" i="1"/>
  <c r="J13504" i="1"/>
  <c r="J13217" i="1"/>
  <c r="J13823" i="1"/>
  <c r="J13824" i="1"/>
  <c r="J13567" i="1"/>
  <c r="J13825" i="1"/>
  <c r="J13634" i="1"/>
  <c r="J13635" i="1"/>
  <c r="J13636" i="1"/>
  <c r="J13505" i="1"/>
  <c r="J13278" i="1"/>
  <c r="J13826" i="1"/>
  <c r="J13827" i="1"/>
  <c r="J13828" i="1"/>
  <c r="J13829" i="1"/>
  <c r="J13830" i="1"/>
  <c r="J13189" i="1"/>
  <c r="J13162" i="1"/>
  <c r="J13149" i="1"/>
  <c r="J13751" i="1"/>
  <c r="J13109" i="1"/>
  <c r="J13316" i="1"/>
  <c r="J13348" i="1"/>
  <c r="J13150" i="1"/>
  <c r="J13547" i="1"/>
  <c r="J13218" i="1"/>
  <c r="J13831" i="1"/>
  <c r="J13832" i="1"/>
  <c r="J13279" i="1"/>
  <c r="J13428" i="1"/>
  <c r="J13280" i="1"/>
  <c r="J13281" i="1"/>
  <c r="J13282" i="1"/>
  <c r="J13157" i="1"/>
  <c r="J13378" i="1"/>
  <c r="J13379" i="1"/>
  <c r="J13305" i="1"/>
  <c r="J13637" i="1"/>
  <c r="J13638" i="1"/>
  <c r="J13639" i="1"/>
  <c r="J13640" i="1"/>
  <c r="J13641" i="1"/>
  <c r="J13642" i="1"/>
  <c r="J13190" i="1"/>
  <c r="J13163" i="1"/>
  <c r="J13103" i="1"/>
  <c r="J13256" i="1"/>
  <c r="J13223" i="1"/>
  <c r="J13452" i="1"/>
  <c r="J13191" i="1"/>
  <c r="J13164" i="1"/>
  <c r="J13091" i="1"/>
  <c r="J13165" i="1"/>
  <c r="J13072" i="1"/>
  <c r="J13548" i="1"/>
  <c r="J13506" i="1"/>
  <c r="J13507" i="1"/>
  <c r="J13407" i="1"/>
  <c r="J13095" i="1"/>
  <c r="J13752" i="1"/>
  <c r="J13453" i="1"/>
  <c r="J13317" i="1"/>
  <c r="J13753" i="1"/>
  <c r="J13754" i="1"/>
  <c r="J13549" i="1"/>
  <c r="J13508" i="1"/>
  <c r="J13643" i="1"/>
  <c r="J13644" i="1"/>
  <c r="J13645" i="1"/>
  <c r="J13646" i="1"/>
  <c r="J13245" i="1"/>
  <c r="J13338" i="1"/>
  <c r="J13509" i="1"/>
  <c r="J13647" i="1"/>
  <c r="J13510" i="1"/>
  <c r="J13429" i="1"/>
  <c r="J13511" i="1"/>
  <c r="J13306" i="1"/>
  <c r="J13339" i="1"/>
  <c r="J13430" i="1"/>
  <c r="J13431" i="1"/>
  <c r="J13340" i="1"/>
  <c r="J13246" i="1"/>
  <c r="J13247" i="1"/>
  <c r="J13196" i="1"/>
  <c r="J13341" i="1"/>
  <c r="J13512" i="1"/>
  <c r="J13380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322" i="1"/>
  <c r="J13290" i="1"/>
  <c r="J13208" i="1"/>
  <c r="J13179" i="1"/>
  <c r="J13408" i="1"/>
  <c r="J13323" i="1"/>
  <c r="J13264" i="1"/>
  <c r="J13168" i="1"/>
  <c r="J13465" i="1"/>
  <c r="J13139" i="1"/>
  <c r="J13229" i="1"/>
  <c r="J13359" i="1"/>
  <c r="J13833" i="1"/>
  <c r="J13466" i="1"/>
  <c r="J13568" i="1"/>
  <c r="J13834" i="1"/>
  <c r="J13409" i="1"/>
  <c r="J13835" i="1"/>
  <c r="J13836" i="1"/>
  <c r="J13080" i="1"/>
  <c r="J13045" i="1"/>
  <c r="J13075" i="1"/>
  <c r="J13360" i="1"/>
  <c r="J13324" i="1"/>
  <c r="J13042" i="1"/>
  <c r="J13093" i="1"/>
  <c r="J13325" i="1"/>
  <c r="J13038" i="1"/>
  <c r="J13066" i="1"/>
  <c r="J13022" i="1"/>
  <c r="J13291" i="1"/>
  <c r="J13361" i="1"/>
  <c r="J13046" i="1"/>
  <c r="J13033" i="1"/>
  <c r="J13053" i="1"/>
  <c r="J13036" i="1"/>
  <c r="J13230" i="1"/>
  <c r="J13467" i="1"/>
  <c r="J13099" i="1"/>
  <c r="J13049" i="1"/>
  <c r="J13050" i="1"/>
  <c r="J13125" i="1"/>
  <c r="J13265" i="1"/>
  <c r="J13569" i="1"/>
  <c r="J13570" i="1"/>
  <c r="J13837" i="1"/>
  <c r="J13838" i="1"/>
  <c r="J13839" i="1"/>
  <c r="J13840" i="1"/>
  <c r="J13571" i="1"/>
  <c r="J13432" i="1"/>
  <c r="J13513" i="1"/>
  <c r="J13381" i="1"/>
  <c r="J13283" i="1"/>
  <c r="J13382" i="1"/>
  <c r="J13383" i="1"/>
  <c r="J13433" i="1"/>
  <c r="J13659" i="1"/>
  <c r="J13514" i="1"/>
  <c r="J13468" i="1"/>
  <c r="J13180" i="1"/>
  <c r="J13132" i="1"/>
  <c r="J13469" i="1"/>
  <c r="J13169" i="1"/>
  <c r="J13362" i="1"/>
  <c r="J13572" i="1"/>
  <c r="J13326" i="1"/>
  <c r="J13841" i="1"/>
  <c r="J13842" i="1"/>
  <c r="J13573" i="1"/>
  <c r="J13843" i="1"/>
  <c r="J13660" i="1"/>
  <c r="J13661" i="1"/>
  <c r="J13662" i="1"/>
  <c r="J13663" i="1"/>
  <c r="J13664" i="1"/>
  <c r="J13665" i="1"/>
  <c r="J13666" i="1"/>
  <c r="J13667" i="1"/>
  <c r="J13668" i="1"/>
  <c r="J13342" i="1"/>
  <c r="J13384" i="1"/>
  <c r="J13515" i="1"/>
  <c r="J13669" i="1"/>
  <c r="J13516" i="1"/>
  <c r="J13517" i="1"/>
  <c r="J13343" i="1"/>
  <c r="J13284" i="1"/>
  <c r="J13248" i="1"/>
  <c r="J13307" i="1"/>
  <c r="J13518" i="1"/>
  <c r="J13434" i="1"/>
  <c r="J13219" i="1"/>
  <c r="J13574" i="1"/>
  <c r="J13844" i="1"/>
  <c r="J13550" i="1"/>
  <c r="J13287" i="1"/>
  <c r="J13137" i="1"/>
  <c r="J13393" i="1"/>
  <c r="J13065" i="1"/>
  <c r="J13128" i="1"/>
  <c r="J13318" i="1"/>
  <c r="J13224" i="1"/>
  <c r="J13288" i="1"/>
  <c r="J13138" i="1"/>
  <c r="J13225" i="1"/>
  <c r="J13394" i="1"/>
  <c r="J13178" i="1"/>
  <c r="J13110" i="1"/>
  <c r="J13319" i="1"/>
  <c r="J13134" i="1"/>
  <c r="J13226" i="1"/>
  <c r="J13111" i="1"/>
  <c r="J13114" i="1"/>
  <c r="J13088" i="1"/>
  <c r="J13257" i="1"/>
  <c r="J13166" i="1"/>
  <c r="J13062" i="1"/>
  <c r="J13395" i="1"/>
  <c r="J13755" i="1"/>
  <c r="J13167" i="1"/>
  <c r="J13349" i="1"/>
  <c r="J13151" i="1"/>
  <c r="J13227" i="1"/>
  <c r="J13192" i="1"/>
  <c r="J13350" i="1"/>
  <c r="J13152" i="1"/>
  <c r="J13204" i="1"/>
  <c r="J13228" i="1"/>
  <c r="J13396" i="1"/>
  <c r="J13121" i="1"/>
  <c r="J13519" i="1"/>
  <c r="J13520" i="1"/>
  <c r="J13670" i="1"/>
  <c r="J13671" i="1"/>
  <c r="J13672" i="1"/>
  <c r="J13308" i="1"/>
  <c r="J13285" i="1"/>
  <c r="J13521" i="1"/>
  <c r="J13309" i="1"/>
  <c r="J13249" i="1"/>
  <c r="J13845" i="1"/>
  <c r="J13846" i="1"/>
  <c r="J13363" i="1"/>
  <c r="J13575" i="1"/>
  <c r="J13847" i="1"/>
  <c r="J13470" i="1"/>
  <c r="J13576" i="1"/>
  <c r="J13848" i="1"/>
  <c r="J13577" i="1"/>
  <c r="J13551" i="1"/>
  <c r="J13756" i="1"/>
  <c r="J13757" i="1"/>
  <c r="J13758" i="1"/>
  <c r="J13410" i="1"/>
  <c r="J13364" i="1"/>
  <c r="J13082" i="1"/>
  <c r="J13140" i="1"/>
  <c r="J13411" i="1"/>
  <c r="J13116" i="1"/>
  <c r="J13076" i="1"/>
  <c r="J13231" i="1"/>
  <c r="J13578" i="1"/>
  <c r="J13100" i="1"/>
  <c r="J13292" i="1"/>
  <c r="J13094" i="1"/>
  <c r="J13579" i="1"/>
  <c r="J13232" i="1"/>
  <c r="J13580" i="1"/>
  <c r="J13849" i="1"/>
  <c r="J13759" i="1"/>
  <c r="J13760" i="1"/>
  <c r="J13761" i="1"/>
  <c r="J13552" i="1"/>
  <c r="J13850" i="1"/>
  <c r="J13471" i="1"/>
  <c r="J13851" i="1"/>
  <c r="J13852" i="1"/>
  <c r="J13853" i="1"/>
  <c r="J13854" i="1"/>
  <c r="J13855" i="1"/>
  <c r="J13762" i="1"/>
  <c r="J13763" i="1"/>
  <c r="J13764" i="1"/>
  <c r="J13765" i="1"/>
  <c r="J13766" i="1"/>
  <c r="J13767" i="1"/>
  <c r="J13673" i="1"/>
  <c r="J13674" i="1"/>
  <c r="J13675" i="1"/>
  <c r="J13676" i="1"/>
  <c r="J13522" i="1"/>
  <c r="J13184" i="1"/>
  <c r="J13435" i="1"/>
  <c r="J13197" i="1"/>
  <c r="J13677" i="1"/>
  <c r="J13678" i="1"/>
  <c r="J13344" i="1"/>
  <c r="J13768" i="1"/>
  <c r="J13769" i="1"/>
  <c r="J13454" i="1"/>
  <c r="J13553" i="1"/>
  <c r="J13554" i="1"/>
  <c r="J13770" i="1"/>
  <c r="J13351" i="1"/>
  <c r="J13397" i="1"/>
  <c r="J13352" i="1"/>
  <c r="J13771" i="1"/>
  <c r="J13555" i="1"/>
  <c r="J13398" i="1"/>
  <c r="J13399" i="1"/>
  <c r="J13856" i="1"/>
  <c r="J13385" i="1"/>
  <c r="J13679" i="1"/>
  <c r="J13523" i="1"/>
  <c r="J13857" i="1"/>
  <c r="J13772" i="1"/>
  <c r="J13680" i="1"/>
  <c r="J13681" i="1"/>
  <c r="J13682" i="1"/>
  <c r="J13683" i="1"/>
  <c r="J13684" i="1"/>
  <c r="J13685" i="1"/>
  <c r="J13773" i="1"/>
  <c r="J13774" i="1"/>
  <c r="J13524" i="1"/>
  <c r="J13266" i="1"/>
  <c r="J13581" i="1"/>
  <c r="J13412" i="1"/>
  <c r="J13293" i="1"/>
  <c r="J13582" i="1"/>
  <c r="J13472" i="1"/>
  <c r="J13473" i="1"/>
  <c r="J13583" i="1"/>
  <c r="J13474" i="1"/>
  <c r="J13475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525" i="1"/>
  <c r="J13526" i="1"/>
  <c r="J13686" i="1"/>
  <c r="J13074" i="1"/>
  <c r="J13345" i="1"/>
  <c r="J13687" i="1"/>
  <c r="J13527" i="1"/>
  <c r="J13688" i="1"/>
  <c r="J13436" i="1"/>
  <c r="J13365" i="1"/>
  <c r="J13233" i="1"/>
  <c r="J13584" i="1"/>
  <c r="J13870" i="1"/>
  <c r="J13476" i="1"/>
  <c r="J13585" i="1"/>
  <c r="J13477" i="1"/>
  <c r="J13689" i="1"/>
  <c r="J13690" i="1"/>
  <c r="J13691" i="1"/>
  <c r="J13692" i="1"/>
  <c r="J13693" i="1"/>
  <c r="J13327" i="1"/>
  <c r="J13294" i="1"/>
  <c r="J13413" i="1"/>
  <c r="J13209" i="1"/>
  <c r="J13414" i="1"/>
  <c r="J13112" i="1"/>
  <c r="J13478" i="1"/>
  <c r="J13586" i="1"/>
  <c r="J13871" i="1"/>
  <c r="J13587" i="1"/>
  <c r="J13479" i="1"/>
  <c r="J13480" i="1"/>
  <c r="J13588" i="1"/>
  <c r="J13589" i="1"/>
  <c r="J13775" i="1"/>
  <c r="J13776" i="1"/>
  <c r="J13777" i="1"/>
  <c r="J13778" i="1"/>
  <c r="J13779" i="1"/>
  <c r="J13780" i="1"/>
  <c r="J13872" i="1"/>
  <c r="J13590" i="1"/>
  <c r="J13415" i="1"/>
  <c r="J13295" i="1"/>
  <c r="J13591" i="1"/>
  <c r="J13873" i="1"/>
  <c r="J13481" i="1"/>
  <c r="J13874" i="1"/>
  <c r="J13875" i="1"/>
  <c r="J13482" i="1"/>
  <c r="J13029" i="1"/>
  <c r="J13528" i="1"/>
  <c r="J13185" i="1"/>
  <c r="J13483" i="1"/>
  <c r="J13592" i="1"/>
  <c r="J13593" i="1"/>
  <c r="J13876" i="1"/>
  <c r="J13594" i="1"/>
  <c r="J13386" i="1"/>
  <c r="J13437" i="1"/>
  <c r="J13529" i="1"/>
  <c r="J13530" i="1"/>
  <c r="J13158" i="1"/>
  <c r="J13438" i="1"/>
  <c r="J13387" i="1"/>
  <c r="J13531" i="1"/>
  <c r="J13532" i="1"/>
  <c r="J13439" i="1"/>
  <c r="J13877" i="1"/>
  <c r="J13878" i="1"/>
  <c r="J13484" i="1"/>
  <c r="J13879" i="1"/>
  <c r="J13400" i="1"/>
  <c r="J13401" i="1"/>
  <c r="J13455" i="1"/>
  <c r="J13556" i="1"/>
  <c r="J13129" i="1"/>
  <c r="J13258" i="1"/>
  <c r="J13557" i="1"/>
  <c r="J13153" i="1"/>
  <c r="J13205" i="1"/>
  <c r="J13456" i="1"/>
  <c r="J13353" i="1"/>
  <c r="J13402" i="1"/>
  <c r="J13533" i="1"/>
  <c r="J13310" i="1"/>
  <c r="J13250" i="1"/>
  <c r="J13534" i="1"/>
  <c r="J13311" i="1"/>
  <c r="J13694" i="1"/>
  <c r="J13535" i="1"/>
  <c r="J9306" i="1"/>
  <c r="I6686" i="1"/>
  <c r="I9307" i="1"/>
  <c r="I3102" i="1"/>
  <c r="I3492" i="1"/>
  <c r="I5829" i="1"/>
  <c r="I7331" i="1"/>
  <c r="I6987" i="1"/>
  <c r="I4517" i="1"/>
  <c r="I2446" i="1"/>
  <c r="I7700" i="1"/>
  <c r="I6091" i="1"/>
  <c r="I3886" i="1"/>
  <c r="I6385" i="1"/>
  <c r="I10009" i="1"/>
  <c r="I3887" i="1"/>
  <c r="I3718" i="1"/>
  <c r="I12077" i="1"/>
  <c r="I6988" i="1"/>
  <c r="I4518" i="1"/>
  <c r="I10870" i="1"/>
  <c r="I3261" i="1"/>
  <c r="I4106" i="1"/>
  <c r="I4556" i="1"/>
  <c r="I4857" i="1"/>
  <c r="I3392" i="1"/>
  <c r="I3827" i="1"/>
  <c r="I4441" i="1"/>
  <c r="I5016" i="1"/>
  <c r="I6173" i="1"/>
  <c r="I7469" i="1"/>
  <c r="I2897" i="1"/>
  <c r="I767" i="1"/>
  <c r="I1705" i="1"/>
  <c r="I4694" i="1"/>
  <c r="I4222" i="1"/>
  <c r="I1943" i="1"/>
  <c r="I1722" i="1"/>
  <c r="I3393" i="1"/>
  <c r="I477" i="1"/>
  <c r="I3017" i="1"/>
  <c r="I1425" i="1"/>
  <c r="I530" i="1"/>
  <c r="I1644" i="1"/>
  <c r="I421" i="1"/>
  <c r="I1982" i="1"/>
  <c r="I3122" i="1"/>
  <c r="I653" i="1"/>
  <c r="I2978" i="1"/>
  <c r="I1600" i="1"/>
  <c r="I3018" i="1"/>
  <c r="I1568" i="1"/>
  <c r="I700" i="1"/>
  <c r="I3740" i="1"/>
  <c r="I2898" i="1"/>
  <c r="I566" i="1"/>
  <c r="I3163" i="1"/>
  <c r="I1953" i="1"/>
  <c r="I1791" i="1"/>
  <c r="I585" i="1"/>
  <c r="I3277" i="1"/>
  <c r="I7701" i="1"/>
  <c r="I3003" i="1"/>
  <c r="I3719" i="1"/>
  <c r="I1409" i="1"/>
  <c r="I1735" i="1"/>
  <c r="I1962" i="1"/>
  <c r="I696" i="1"/>
  <c r="I2803" i="1"/>
  <c r="I10871" i="1"/>
  <c r="I1781" i="1"/>
  <c r="I6687" i="1"/>
  <c r="I2592" i="1"/>
  <c r="I914" i="1"/>
  <c r="I1484" i="1"/>
  <c r="I1142" i="1"/>
  <c r="I1736" i="1"/>
  <c r="I3978" i="1"/>
  <c r="I10010" i="1"/>
  <c r="I1821" i="1"/>
  <c r="I3799" i="1"/>
  <c r="I2804" i="1"/>
  <c r="I847" i="1"/>
  <c r="I2930" i="1"/>
  <c r="I1879" i="1"/>
  <c r="I4968" i="1"/>
  <c r="I1880" i="1"/>
  <c r="I1131" i="1"/>
  <c r="I4812" i="1"/>
  <c r="I2186" i="1"/>
  <c r="I1013" i="1"/>
  <c r="I2144" i="1"/>
  <c r="I2447" i="1"/>
  <c r="I3376" i="1"/>
  <c r="I3643" i="1"/>
  <c r="I9595" i="1"/>
  <c r="I11372" i="1"/>
  <c r="I11373" i="1"/>
  <c r="I10364" i="1"/>
  <c r="I12443" i="1"/>
  <c r="I12444" i="1"/>
  <c r="I10365" i="1"/>
  <c r="I11374" i="1"/>
  <c r="I9308" i="1"/>
  <c r="I9309" i="1"/>
  <c r="I12078" i="1"/>
  <c r="I6386" i="1"/>
  <c r="I10872" i="1"/>
  <c r="I12079" i="1"/>
  <c r="I8148" i="1"/>
  <c r="I8685" i="1"/>
  <c r="I8149" i="1"/>
  <c r="I5830" i="1"/>
  <c r="I9310" i="1"/>
  <c r="I10011" i="1"/>
  <c r="I10012" i="1"/>
  <c r="I7986" i="1"/>
  <c r="I5753" i="1"/>
  <c r="I3415" i="1"/>
  <c r="I7202" i="1"/>
  <c r="I12734" i="1"/>
  <c r="I2296" i="1"/>
  <c r="I3416" i="1"/>
  <c r="I12735" i="1"/>
  <c r="I2838" i="1"/>
  <c r="I2526" i="1"/>
  <c r="I7987" i="1"/>
  <c r="I4150" i="1"/>
  <c r="I8499" i="1"/>
  <c r="I2786" i="1"/>
  <c r="I3043" i="1"/>
  <c r="I3861" i="1"/>
  <c r="I5246" i="1"/>
  <c r="I6882" i="1"/>
  <c r="I3769" i="1"/>
  <c r="I3770" i="1"/>
  <c r="I5485" i="1"/>
  <c r="I6174" i="1"/>
  <c r="I10366" i="1"/>
  <c r="I11375" i="1"/>
  <c r="I2714" i="1"/>
  <c r="I2567" i="1"/>
  <c r="I10367" i="1"/>
  <c r="I4557" i="1"/>
  <c r="I8897" i="1"/>
  <c r="I6797" i="1"/>
  <c r="I6175" i="1"/>
  <c r="I2130" i="1"/>
  <c r="I3667" i="1"/>
  <c r="I3123" i="1"/>
  <c r="I13536" i="1"/>
  <c r="I13695" i="1"/>
  <c r="I13440" i="1"/>
  <c r="I13312" i="1"/>
  <c r="I13251" i="1"/>
  <c r="I13070" i="1"/>
  <c r="I13537" i="1"/>
  <c r="I13441" i="1"/>
  <c r="I13220" i="1"/>
  <c r="I988" i="1"/>
  <c r="I1837" i="1"/>
  <c r="I2179" i="1"/>
  <c r="I1319" i="1"/>
  <c r="I1255" i="1"/>
  <c r="I787" i="1"/>
  <c r="I1608" i="1"/>
  <c r="I1148" i="1"/>
  <c r="I815" i="1"/>
  <c r="I548" i="1"/>
  <c r="I976" i="1"/>
  <c r="I2297" i="1"/>
  <c r="I1038" i="1"/>
  <c r="I925" i="1"/>
  <c r="I1078" i="1"/>
  <c r="I218" i="1"/>
  <c r="I1685" i="1"/>
  <c r="I754" i="1"/>
  <c r="I930" i="1"/>
  <c r="I1354" i="1"/>
  <c r="I1129" i="1"/>
  <c r="I1248" i="1"/>
  <c r="I919" i="1"/>
  <c r="I838" i="1"/>
  <c r="I1072" i="1"/>
  <c r="I3044" i="1"/>
  <c r="I1467" i="1"/>
  <c r="I673" i="1"/>
  <c r="I563" i="1"/>
  <c r="I964" i="1"/>
  <c r="I1555" i="1"/>
  <c r="I1167" i="1"/>
  <c r="I362" i="1"/>
  <c r="I912" i="1"/>
  <c r="I1663" i="1"/>
  <c r="I1617" i="1"/>
  <c r="I1618" i="1"/>
  <c r="I680" i="1"/>
  <c r="I11685" i="1"/>
  <c r="I7988" i="1"/>
  <c r="I6005" i="1"/>
  <c r="I7203" i="1"/>
  <c r="I10580" i="1"/>
  <c r="I9761" i="1"/>
  <c r="I6269" i="1"/>
  <c r="I9073" i="1"/>
  <c r="I8500" i="1"/>
  <c r="I11686" i="1"/>
  <c r="I9311" i="1"/>
  <c r="I10013" i="1"/>
  <c r="I3888" i="1"/>
  <c r="I6092" i="1"/>
  <c r="I7702" i="1"/>
  <c r="I7703" i="1"/>
  <c r="I8686" i="1"/>
  <c r="I4183" i="1"/>
  <c r="I7332" i="1"/>
  <c r="I4969" i="1"/>
  <c r="I6387" i="1"/>
  <c r="I8687" i="1"/>
  <c r="I8150" i="1"/>
  <c r="I6989" i="1"/>
  <c r="I6093" i="1"/>
  <c r="I10014" i="1"/>
  <c r="I6990" i="1"/>
  <c r="I7704" i="1"/>
  <c r="I4285" i="1"/>
  <c r="I6991" i="1"/>
  <c r="I5129" i="1"/>
  <c r="I5578" i="1"/>
  <c r="I8688" i="1"/>
  <c r="I4286" i="1"/>
  <c r="I10873" i="1"/>
  <c r="I8151" i="1"/>
  <c r="I10581" i="1"/>
  <c r="I7989" i="1"/>
  <c r="I7990" i="1"/>
  <c r="I7564" i="1"/>
  <c r="I7991" i="1"/>
  <c r="I10582" i="1"/>
  <c r="I11687" i="1"/>
  <c r="I9074" i="1"/>
  <c r="I7204" i="1"/>
  <c r="I10874" i="1"/>
  <c r="I8152" i="1"/>
  <c r="I8689" i="1"/>
  <c r="I9312" i="1"/>
  <c r="I11688" i="1"/>
  <c r="I6006" i="1"/>
  <c r="I5486" i="1"/>
  <c r="I5487" i="1"/>
  <c r="I5488" i="1"/>
  <c r="I7565" i="1"/>
  <c r="I9762" i="1"/>
  <c r="I5754" i="1"/>
  <c r="I7205" i="1"/>
  <c r="I6883" i="1"/>
  <c r="I11376" i="1"/>
  <c r="I12445" i="1"/>
  <c r="I12446" i="1"/>
  <c r="I10368" i="1"/>
  <c r="I12447" i="1"/>
  <c r="I9596" i="1"/>
  <c r="I11377" i="1"/>
  <c r="I11378" i="1"/>
  <c r="I9597" i="1"/>
  <c r="I8690" i="1"/>
  <c r="I4184" i="1"/>
  <c r="I4970" i="1"/>
  <c r="I3200" i="1"/>
  <c r="I6992" i="1"/>
  <c r="I3979" i="1"/>
  <c r="I6688" i="1"/>
  <c r="I4415" i="1"/>
  <c r="I4519" i="1"/>
  <c r="I5130" i="1"/>
  <c r="I3103" i="1"/>
  <c r="I7705" i="1"/>
  <c r="I7706" i="1"/>
  <c r="I6689" i="1"/>
  <c r="I3558" i="1"/>
  <c r="I6690" i="1"/>
  <c r="I4416" i="1"/>
  <c r="I6094" i="1"/>
  <c r="I6691" i="1"/>
  <c r="I9313" i="1"/>
  <c r="I4813" i="1"/>
  <c r="I6388" i="1"/>
  <c r="I3493" i="1"/>
  <c r="I3644" i="1"/>
  <c r="I4814" i="1"/>
  <c r="I3645" i="1"/>
  <c r="I8691" i="1"/>
  <c r="I7707" i="1"/>
  <c r="I4287" i="1"/>
  <c r="I7708" i="1"/>
  <c r="I4417" i="1"/>
  <c r="I10875" i="1"/>
  <c r="I4648" i="1"/>
  <c r="I7333" i="1"/>
  <c r="I3889" i="1"/>
  <c r="I11689" i="1"/>
  <c r="I9075" i="1"/>
  <c r="I7992" i="1"/>
  <c r="I6884" i="1"/>
  <c r="I8501" i="1"/>
  <c r="I8502" i="1"/>
  <c r="I9076" i="1"/>
  <c r="I8503" i="1"/>
  <c r="I6692" i="1"/>
  <c r="I8692" i="1"/>
  <c r="I2661" i="1"/>
  <c r="I1375" i="1"/>
  <c r="I817" i="1"/>
  <c r="I1582" i="1"/>
  <c r="I2805" i="1"/>
  <c r="I1347" i="1"/>
  <c r="I1087" i="1"/>
  <c r="I1782" i="1"/>
  <c r="I3800" i="1"/>
  <c r="I1485" i="1"/>
  <c r="I7709" i="1"/>
  <c r="I1737" i="1"/>
  <c r="I1783" i="1"/>
  <c r="I1806" i="1"/>
  <c r="I3890" i="1"/>
  <c r="I3201" i="1"/>
  <c r="I1997" i="1"/>
  <c r="I2755" i="1"/>
  <c r="I1403" i="1"/>
  <c r="I1807" i="1"/>
  <c r="I6993" i="1"/>
  <c r="I2662" i="1"/>
  <c r="I1419" i="1"/>
  <c r="I2074" i="1"/>
  <c r="I1738" i="1"/>
  <c r="I3333" i="1"/>
  <c r="I1589" i="1"/>
  <c r="I2858" i="1"/>
  <c r="I12448" i="1"/>
  <c r="I2859" i="1"/>
  <c r="I867" i="1"/>
  <c r="I4107" i="1"/>
  <c r="I773" i="1"/>
  <c r="I2286" i="1"/>
  <c r="I3019" i="1"/>
  <c r="I785" i="1"/>
  <c r="I2766" i="1"/>
  <c r="I834" i="1"/>
  <c r="I1410" i="1"/>
  <c r="I1966" i="1"/>
  <c r="I1645" i="1"/>
  <c r="I2107" i="1"/>
  <c r="I1154" i="1"/>
  <c r="I2639" i="1"/>
  <c r="I10015" i="1"/>
  <c r="I10876" i="1"/>
  <c r="I10877" i="1"/>
  <c r="I12080" i="1"/>
  <c r="I8153" i="1"/>
  <c r="I2259" i="1"/>
  <c r="I533" i="1"/>
  <c r="I393" i="1"/>
  <c r="I1674" i="1"/>
  <c r="I941" i="1"/>
  <c r="I1349" i="1"/>
  <c r="I318" i="1"/>
  <c r="I45" i="1"/>
  <c r="I225" i="1"/>
  <c r="I1379" i="1"/>
  <c r="I1426" i="1"/>
  <c r="I23" i="1"/>
  <c r="I1503" i="1"/>
  <c r="I184" i="1"/>
  <c r="I284" i="1"/>
  <c r="I229" i="1"/>
  <c r="I1504" i="1"/>
  <c r="I313" i="1"/>
  <c r="I40" i="1"/>
  <c r="I496" i="1"/>
  <c r="I35" i="1"/>
  <c r="I1590" i="1"/>
  <c r="I379" i="1"/>
  <c r="I308" i="1"/>
  <c r="I298" i="1"/>
  <c r="I257" i="1"/>
  <c r="I43" i="1"/>
  <c r="I205" i="1"/>
  <c r="I1315" i="1"/>
  <c r="I1411" i="1"/>
  <c r="I254" i="1"/>
  <c r="I1155" i="1"/>
  <c r="I96" i="1"/>
  <c r="I210" i="1"/>
  <c r="I402" i="1"/>
  <c r="I278" i="1"/>
  <c r="I78" i="1"/>
  <c r="I899" i="1"/>
  <c r="I1316" i="1"/>
  <c r="I171" i="1"/>
  <c r="I348" i="1"/>
  <c r="I247" i="1"/>
  <c r="I1110" i="1"/>
  <c r="I412" i="1"/>
  <c r="I72" i="1"/>
  <c r="I2145" i="1"/>
  <c r="I3104" i="1"/>
  <c r="I7334" i="1"/>
  <c r="I1928" i="1"/>
  <c r="I1334" i="1"/>
  <c r="I1040" i="1"/>
  <c r="I3801" i="1"/>
  <c r="I1179" i="1"/>
  <c r="I1221" i="1"/>
  <c r="I1376" i="1"/>
  <c r="I4649" i="1"/>
  <c r="I937" i="1"/>
  <c r="I5579" i="1"/>
  <c r="I1784" i="1"/>
  <c r="I1545" i="1"/>
  <c r="I1045" i="1"/>
  <c r="I948" i="1"/>
  <c r="I1486" i="1"/>
  <c r="I1377" i="1"/>
  <c r="I3720" i="1"/>
  <c r="I1136" i="1"/>
  <c r="I2756" i="1"/>
  <c r="I1739" i="1"/>
  <c r="I1892" i="1"/>
  <c r="I1109" i="1"/>
  <c r="I1822" i="1"/>
  <c r="I1998" i="1"/>
  <c r="I4185" i="1"/>
  <c r="I1180" i="1"/>
  <c r="I1092" i="1"/>
  <c r="I8154" i="1"/>
  <c r="I7335" i="1"/>
  <c r="I6693" i="1"/>
  <c r="I6694" i="1"/>
  <c r="I6095" i="1"/>
  <c r="I6389" i="1"/>
  <c r="I7336" i="1"/>
  <c r="I9314" i="1"/>
  <c r="I7710" i="1"/>
  <c r="I10583" i="1"/>
  <c r="I9763" i="1"/>
  <c r="I9077" i="1"/>
  <c r="I10584" i="1"/>
  <c r="I11690" i="1"/>
  <c r="I10585" i="1"/>
  <c r="I13538" i="1"/>
  <c r="I13696" i="1"/>
  <c r="I13539" i="1"/>
  <c r="I13697" i="1"/>
  <c r="I13698" i="1"/>
  <c r="I13699" i="1"/>
  <c r="I13700" i="1"/>
  <c r="I13701" i="1"/>
  <c r="I13702" i="1"/>
  <c r="I13703" i="1"/>
  <c r="I13704" i="1"/>
  <c r="I13540" i="1"/>
  <c r="I13705" i="1"/>
  <c r="I13442" i="1"/>
  <c r="I9315" i="1"/>
  <c r="I5580" i="1"/>
  <c r="I10016" i="1"/>
  <c r="I10878" i="1"/>
  <c r="I4418" i="1"/>
  <c r="I10879" i="1"/>
  <c r="I4288" i="1"/>
  <c r="I5131" i="1"/>
  <c r="I9316" i="1"/>
  <c r="I10880" i="1"/>
  <c r="I4080" i="1"/>
  <c r="I7337" i="1"/>
  <c r="I4815" i="1"/>
  <c r="I10881" i="1"/>
  <c r="I10017" i="1"/>
  <c r="I5329" i="1"/>
  <c r="I6270" i="1"/>
  <c r="I4151" i="1"/>
  <c r="I5063" i="1"/>
  <c r="I3949" i="1"/>
  <c r="I2498" i="1"/>
  <c r="I3609" i="1"/>
  <c r="I2053" i="1"/>
  <c r="I2028" i="1"/>
  <c r="I4152" i="1"/>
  <c r="I2029" i="1"/>
  <c r="I3246" i="1"/>
  <c r="I2323" i="1"/>
  <c r="I2093" i="1"/>
  <c r="I4153" i="1"/>
  <c r="I2613" i="1"/>
  <c r="I2324" i="1"/>
  <c r="I2736" i="1"/>
  <c r="I2117" i="1"/>
  <c r="I3417" i="1"/>
  <c r="I3475" i="1"/>
  <c r="I2614" i="1"/>
  <c r="I2952" i="1"/>
  <c r="I2071" i="1"/>
  <c r="I2325" i="1"/>
  <c r="I3862" i="1"/>
  <c r="I12736" i="1"/>
  <c r="I4050" i="1"/>
  <c r="I1408" i="1"/>
  <c r="I1922" i="1"/>
  <c r="I1877" i="1"/>
  <c r="I1398" i="1"/>
  <c r="I1556" i="1"/>
  <c r="I3544" i="1"/>
  <c r="I11691" i="1"/>
  <c r="I1443" i="1"/>
  <c r="I3771" i="1"/>
  <c r="I10018" i="1"/>
  <c r="I1860" i="1"/>
  <c r="I3156" i="1"/>
  <c r="I626" i="1"/>
  <c r="I998" i="1"/>
  <c r="I831" i="1"/>
  <c r="I799" i="1"/>
  <c r="I551" i="1"/>
  <c r="I1118" i="1"/>
  <c r="I1740" i="1"/>
  <c r="I686" i="1"/>
  <c r="I711" i="1"/>
  <c r="I765" i="1"/>
  <c r="I769" i="1"/>
  <c r="I427" i="1"/>
  <c r="I961" i="1"/>
  <c r="I852" i="1"/>
  <c r="I527" i="1"/>
  <c r="I1564" i="1"/>
  <c r="I879" i="1"/>
  <c r="I627" i="1"/>
  <c r="I2561" i="1"/>
  <c r="I864" i="1"/>
  <c r="I832" i="1"/>
  <c r="I479" i="1"/>
  <c r="I1432" i="1"/>
  <c r="I790" i="1"/>
  <c r="I13296" i="1"/>
  <c r="I13081" i="1"/>
  <c r="I13181" i="1"/>
  <c r="I13089" i="1"/>
  <c r="I13069" i="1"/>
  <c r="I13267" i="1"/>
  <c r="I13061" i="1"/>
  <c r="I13117" i="1"/>
  <c r="I13268" i="1"/>
  <c r="I13051" i="1"/>
  <c r="I13328" i="1"/>
  <c r="I13054" i="1"/>
  <c r="I13113" i="1"/>
  <c r="I13083" i="1"/>
  <c r="I13155" i="1"/>
  <c r="I13366" i="1"/>
  <c r="I13118" i="1"/>
  <c r="I13063" i="1"/>
  <c r="I13084" i="1"/>
  <c r="I13085" i="1"/>
  <c r="I13126" i="1"/>
  <c r="I13269" i="1"/>
  <c r="I10019" i="1"/>
  <c r="I6096" i="1"/>
  <c r="I10882" i="1"/>
  <c r="I5330" i="1"/>
  <c r="I5831" i="1"/>
  <c r="I10883" i="1"/>
  <c r="I4520" i="1"/>
  <c r="I7711" i="1"/>
  <c r="I8693" i="1"/>
  <c r="I4816" i="1"/>
  <c r="I6390" i="1"/>
  <c r="I5331" i="1"/>
  <c r="I6695" i="1"/>
  <c r="I1468" i="1"/>
  <c r="I2118" i="1"/>
  <c r="I1011" i="1"/>
  <c r="I1713" i="1"/>
  <c r="I701" i="1"/>
  <c r="I1714" i="1"/>
  <c r="I361" i="1"/>
  <c r="I621" i="1"/>
  <c r="I977" i="1"/>
  <c r="I1904" i="1"/>
  <c r="I482" i="1"/>
  <c r="I954" i="1"/>
  <c r="I1695" i="1"/>
  <c r="I403" i="1"/>
  <c r="I420" i="1"/>
  <c r="I2030" i="1"/>
  <c r="I1177" i="1"/>
  <c r="I413" i="1"/>
  <c r="I453" i="1"/>
  <c r="I1100" i="1"/>
  <c r="I1715" i="1"/>
  <c r="I449" i="1"/>
  <c r="I681" i="1"/>
  <c r="I959" i="1"/>
  <c r="I684" i="1"/>
  <c r="I1073" i="1"/>
  <c r="I1958" i="1"/>
  <c r="I1032" i="1"/>
  <c r="I670" i="1"/>
  <c r="I946" i="1"/>
  <c r="I1890" i="1"/>
  <c r="I1355" i="1"/>
  <c r="I1578" i="1"/>
  <c r="I332" i="1"/>
  <c r="I10369" i="1"/>
  <c r="I6798" i="1"/>
  <c r="I5910" i="1"/>
  <c r="I8898" i="1"/>
  <c r="I6487" i="1"/>
  <c r="I9598" i="1"/>
  <c r="I7103" i="1"/>
  <c r="I8360" i="1"/>
  <c r="I8155" i="1"/>
  <c r="I8156" i="1"/>
  <c r="I5332" i="1"/>
  <c r="I2931" i="1"/>
  <c r="I6696" i="1"/>
  <c r="I4650" i="1"/>
  <c r="I3004" i="1"/>
  <c r="I3057" i="1"/>
  <c r="I7338" i="1"/>
  <c r="I10020" i="1"/>
  <c r="I5581" i="1"/>
  <c r="I4289" i="1"/>
  <c r="I6994" i="1"/>
  <c r="I3980" i="1"/>
  <c r="I8157" i="1"/>
  <c r="I12081" i="1"/>
  <c r="I10884" i="1"/>
  <c r="I10021" i="1"/>
  <c r="I9317" i="1"/>
  <c r="I10885" i="1"/>
  <c r="I10022" i="1"/>
  <c r="I12082" i="1"/>
  <c r="I12083" i="1"/>
  <c r="I10023" i="1"/>
  <c r="I10886" i="1"/>
  <c r="I10887" i="1"/>
  <c r="I818" i="1"/>
  <c r="I6697" i="1"/>
  <c r="I1290" i="1"/>
  <c r="I4081" i="1"/>
  <c r="I443" i="1"/>
  <c r="I539" i="1"/>
  <c r="I495" i="1"/>
  <c r="I268" i="1"/>
  <c r="I197" i="1"/>
  <c r="I411" i="1"/>
  <c r="I333" i="1"/>
  <c r="I182" i="1"/>
  <c r="I1257" i="1"/>
  <c r="I409" i="1"/>
  <c r="I12084" i="1"/>
  <c r="I542" i="1"/>
  <c r="I382" i="1"/>
  <c r="I149" i="1"/>
  <c r="I503" i="1"/>
  <c r="I521" i="1"/>
  <c r="I306" i="1"/>
  <c r="I5333" i="1"/>
  <c r="I452" i="1"/>
  <c r="I217" i="1"/>
  <c r="I447" i="1"/>
  <c r="I2161" i="1"/>
  <c r="I865" i="1"/>
  <c r="I204" i="1"/>
  <c r="I321" i="1"/>
  <c r="I350" i="1"/>
  <c r="I761" i="1"/>
  <c r="I570" i="1"/>
  <c r="I439" i="1"/>
  <c r="I903" i="1"/>
  <c r="I582" i="1"/>
  <c r="I520" i="1"/>
  <c r="I261" i="1"/>
  <c r="I273" i="1"/>
  <c r="I473" i="1"/>
  <c r="I1003" i="1"/>
  <c r="I594" i="1"/>
  <c r="I807" i="1"/>
  <c r="I10888" i="1"/>
  <c r="I8694" i="1"/>
  <c r="I10889" i="1"/>
  <c r="I8695" i="1"/>
  <c r="I4442" i="1"/>
  <c r="I2287" i="1"/>
  <c r="I2417" i="1"/>
  <c r="I975" i="1"/>
  <c r="I565" i="1"/>
  <c r="I1324" i="1"/>
  <c r="I2487" i="1"/>
  <c r="I729" i="1"/>
  <c r="I1296" i="1"/>
  <c r="I2537" i="1"/>
  <c r="I618" i="1"/>
  <c r="I2418" i="1"/>
  <c r="I1252" i="1"/>
  <c r="I762" i="1"/>
  <c r="I2379" i="1"/>
  <c r="I1223" i="1"/>
  <c r="I2081" i="1"/>
  <c r="I923" i="1"/>
  <c r="I2043" i="1"/>
  <c r="I2310" i="1"/>
  <c r="I1049" i="1"/>
  <c r="I1189" i="1"/>
  <c r="I1284" i="1"/>
  <c r="I3020" i="1"/>
  <c r="I356" i="1"/>
  <c r="I2403" i="1"/>
  <c r="I3891" i="1"/>
  <c r="I687" i="1"/>
  <c r="I1321" i="1"/>
  <c r="I424" i="1"/>
  <c r="I196" i="1"/>
  <c r="I5582" i="1"/>
  <c r="I492" i="1"/>
  <c r="I1583" i="1"/>
  <c r="I87" i="1"/>
  <c r="I1186" i="1"/>
  <c r="I726" i="1"/>
  <c r="I3559" i="1"/>
  <c r="I383" i="1"/>
  <c r="I19" i="1"/>
  <c r="I410" i="1"/>
  <c r="I5132" i="1"/>
  <c r="I4186" i="1"/>
  <c r="I802" i="1"/>
  <c r="I2146" i="1"/>
  <c r="I3802" i="1"/>
  <c r="I294" i="1"/>
  <c r="I2932" i="1"/>
  <c r="I124" i="1"/>
  <c r="I1378" i="1"/>
  <c r="I813" i="1"/>
  <c r="I4817" i="1"/>
  <c r="I39" i="1"/>
  <c r="I938" i="1"/>
  <c r="I999" i="1"/>
  <c r="I1277" i="1"/>
  <c r="I5334" i="1"/>
  <c r="I1046" i="1"/>
  <c r="I450" i="1"/>
  <c r="I1460" i="1"/>
  <c r="I75" i="1"/>
  <c r="I1170" i="1"/>
  <c r="I500" i="1"/>
  <c r="I7339" i="1"/>
  <c r="I29" i="1"/>
  <c r="I7340" i="1"/>
  <c r="I2593" i="1"/>
  <c r="I564" i="1"/>
  <c r="I624" i="1"/>
  <c r="I9764" i="1"/>
  <c r="I12737" i="1"/>
  <c r="I13485" i="1"/>
  <c r="I13595" i="1"/>
  <c r="I13596" i="1"/>
  <c r="I4818" i="1"/>
  <c r="I2889" i="1"/>
  <c r="I10024" i="1"/>
  <c r="I1623" i="1"/>
  <c r="I1119" i="1"/>
  <c r="I10025" i="1"/>
  <c r="I3431" i="1"/>
  <c r="I3981" i="1"/>
  <c r="I9318" i="1"/>
  <c r="I9319" i="1"/>
  <c r="I2404" i="1"/>
  <c r="I7341" i="1"/>
  <c r="I5832" i="1"/>
  <c r="I8696" i="1"/>
  <c r="I4819" i="1"/>
  <c r="I2629" i="1"/>
  <c r="I2187" i="1"/>
  <c r="I2806" i="1"/>
  <c r="I2890" i="1"/>
  <c r="I2594" i="1"/>
  <c r="I897" i="1"/>
  <c r="I1202" i="1"/>
  <c r="I5335" i="1"/>
  <c r="I1433" i="1"/>
  <c r="I2505" i="1"/>
  <c r="I3202" i="1"/>
  <c r="I1670" i="1"/>
  <c r="I2700" i="1"/>
  <c r="I3157" i="1"/>
  <c r="I1387" i="1"/>
  <c r="I2147" i="1"/>
  <c r="I3494" i="1"/>
  <c r="I10890" i="1"/>
  <c r="I2058" i="1"/>
  <c r="I1565" i="1"/>
  <c r="I3432" i="1"/>
  <c r="I825" i="1"/>
  <c r="I4521" i="1"/>
  <c r="I2162" i="1"/>
  <c r="I10891" i="1"/>
  <c r="I10026" i="1"/>
  <c r="I10892" i="1"/>
  <c r="I5833" i="1"/>
  <c r="I8697" i="1"/>
  <c r="I8698" i="1"/>
  <c r="I10893" i="1"/>
  <c r="I10894" i="1"/>
  <c r="I6097" i="1"/>
  <c r="I8158" i="1"/>
  <c r="I2305" i="1"/>
  <c r="I2595" i="1"/>
  <c r="I3560" i="1"/>
  <c r="I1844" i="1"/>
  <c r="I2334" i="1"/>
  <c r="I4651" i="1"/>
  <c r="I3316" i="1"/>
  <c r="I4290" i="1"/>
  <c r="I9599" i="1"/>
  <c r="I10370" i="1"/>
  <c r="I9600" i="1"/>
  <c r="I6885" i="1"/>
  <c r="I6886" i="1"/>
  <c r="I6007" i="1"/>
  <c r="I5755" i="1"/>
  <c r="I5756" i="1"/>
  <c r="I6008" i="1"/>
  <c r="I7566" i="1"/>
  <c r="I5757" i="1"/>
  <c r="I4820" i="1"/>
  <c r="I8159" i="1"/>
  <c r="I6698" i="1"/>
  <c r="I4419" i="1"/>
  <c r="I4187" i="1"/>
  <c r="I6391" i="1"/>
  <c r="I3317" i="1"/>
  <c r="I6098" i="1"/>
  <c r="I5336" i="1"/>
  <c r="I10895" i="1"/>
  <c r="I4188" i="1"/>
  <c r="I10896" i="1"/>
  <c r="I5583" i="1"/>
  <c r="I10897" i="1"/>
  <c r="I4082" i="1"/>
  <c r="I13135" i="1"/>
  <c r="I13234" i="1"/>
  <c r="I13170" i="1"/>
  <c r="I13329" i="1"/>
  <c r="I13171" i="1"/>
  <c r="I13104" i="1"/>
  <c r="I13235" i="1"/>
  <c r="I13133" i="1"/>
  <c r="I13330" i="1"/>
  <c r="I13090" i="1"/>
  <c r="I13096" i="1"/>
  <c r="I13270" i="1"/>
  <c r="I13210" i="1"/>
  <c r="I13211" i="1"/>
  <c r="I13212" i="1"/>
  <c r="I13119" i="1"/>
  <c r="I7712" i="1"/>
  <c r="I3433" i="1"/>
  <c r="I3158" i="1"/>
  <c r="I3058" i="1"/>
  <c r="I3059" i="1"/>
  <c r="I4083" i="1"/>
  <c r="I3982" i="1"/>
  <c r="I5337" i="1"/>
  <c r="I6995" i="1"/>
  <c r="I4971" i="1"/>
  <c r="I12085" i="1"/>
  <c r="I3278" i="1"/>
  <c r="I2538" i="1"/>
  <c r="I2108" i="1"/>
  <c r="I2288" i="1"/>
  <c r="I1077" i="1"/>
  <c r="I1095" i="1"/>
  <c r="I470" i="1"/>
  <c r="I1811" i="1"/>
  <c r="I1439" i="1"/>
  <c r="I1646" i="1"/>
  <c r="I1363" i="1"/>
  <c r="I2340" i="1"/>
  <c r="I1505" i="1"/>
  <c r="I820" i="1"/>
  <c r="I613" i="1"/>
  <c r="I2457" i="1"/>
  <c r="I2289" i="1"/>
  <c r="I887" i="1"/>
  <c r="I567" i="1"/>
  <c r="I828" i="1"/>
  <c r="I874" i="1"/>
  <c r="I636" i="1"/>
  <c r="I1826" i="1"/>
  <c r="I2044" i="1"/>
  <c r="I2290" i="1"/>
  <c r="I2082" i="1"/>
  <c r="I992" i="1"/>
  <c r="I1427" i="1"/>
  <c r="I2715" i="1"/>
  <c r="I3164" i="1"/>
  <c r="I797" i="1"/>
  <c r="I2109" i="1"/>
  <c r="I2045" i="1"/>
  <c r="I1412" i="1"/>
  <c r="I2419" i="1"/>
  <c r="I1089" i="1"/>
  <c r="I868" i="1"/>
  <c r="I1601" i="1"/>
  <c r="I9320" i="1"/>
  <c r="I2630" i="1"/>
  <c r="I6996" i="1"/>
  <c r="I3105" i="1"/>
  <c r="I1893" i="1"/>
  <c r="I1718" i="1"/>
  <c r="I3495" i="1"/>
  <c r="I398" i="1"/>
  <c r="I2479" i="1"/>
  <c r="I2226" i="1"/>
  <c r="I1061" i="1"/>
  <c r="I8699" i="1"/>
  <c r="I1132" i="1"/>
  <c r="I888" i="1"/>
  <c r="I4291" i="1"/>
  <c r="I6699" i="1"/>
  <c r="I747" i="1"/>
  <c r="I1624" i="1"/>
  <c r="I2631" i="1"/>
  <c r="I4189" i="1"/>
  <c r="I514" i="1"/>
  <c r="I1894" i="1"/>
  <c r="I8700" i="1"/>
  <c r="I1358" i="1"/>
  <c r="I8701" i="1"/>
  <c r="I2854" i="1"/>
  <c r="I3434" i="1"/>
  <c r="I2632" i="1"/>
  <c r="I598" i="1"/>
  <c r="I9078" i="1"/>
  <c r="I11692" i="1"/>
  <c r="I12738" i="1"/>
  <c r="I5489" i="1"/>
  <c r="I6271" i="1"/>
  <c r="I4372" i="1"/>
  <c r="I8504" i="1"/>
  <c r="I11693" i="1"/>
  <c r="I6272" i="1"/>
  <c r="I7206" i="1"/>
  <c r="I9765" i="1"/>
  <c r="I11694" i="1"/>
  <c r="I7567" i="1"/>
  <c r="I12739" i="1"/>
  <c r="I10586" i="1"/>
  <c r="I7993" i="1"/>
  <c r="I5758" i="1"/>
  <c r="I12740" i="1"/>
  <c r="I4600" i="1"/>
  <c r="I9079" i="1"/>
  <c r="I12741" i="1"/>
  <c r="I10371" i="1"/>
  <c r="I10372" i="1"/>
  <c r="I10373" i="1"/>
  <c r="I10374" i="1"/>
  <c r="I7470" i="1"/>
  <c r="I11379" i="1"/>
  <c r="I10375" i="1"/>
  <c r="I11380" i="1"/>
  <c r="I1881" i="1"/>
  <c r="I2125" i="1"/>
  <c r="I1447" i="1"/>
  <c r="I1861" i="1"/>
  <c r="I1023" i="1"/>
  <c r="I1004" i="1"/>
  <c r="I749" i="1"/>
  <c r="I669" i="1"/>
  <c r="I1203" i="1"/>
  <c r="I507" i="1"/>
  <c r="I1862" i="1"/>
  <c r="I1137" i="1"/>
  <c r="I2663" i="1"/>
  <c r="I704" i="1"/>
  <c r="I1999" i="1"/>
  <c r="I1258" i="1"/>
  <c r="I1075" i="1"/>
  <c r="I906" i="1"/>
  <c r="I1420" i="1"/>
  <c r="I898" i="1"/>
  <c r="I990" i="1"/>
  <c r="I795" i="1"/>
  <c r="I1133" i="1"/>
  <c r="I1963" i="1"/>
  <c r="I2664" i="1"/>
  <c r="I915" i="1"/>
  <c r="I733" i="1"/>
  <c r="I1259" i="1"/>
  <c r="I9601" i="1"/>
  <c r="I8361" i="1"/>
  <c r="I9602" i="1"/>
  <c r="I6799" i="1"/>
  <c r="I10376" i="1"/>
  <c r="I11381" i="1"/>
  <c r="I8362" i="1"/>
  <c r="I7104" i="1"/>
  <c r="I8899" i="1"/>
  <c r="I11382" i="1"/>
  <c r="I10377" i="1"/>
  <c r="I11383" i="1"/>
  <c r="I6488" i="1"/>
  <c r="I11384" i="1"/>
  <c r="I7471" i="1"/>
  <c r="I10378" i="1"/>
  <c r="I10587" i="1"/>
  <c r="I8505" i="1"/>
  <c r="I5490" i="1"/>
  <c r="I4903" i="1"/>
  <c r="I5759" i="1"/>
  <c r="I6009" i="1"/>
  <c r="I6578" i="1"/>
  <c r="I7207" i="1"/>
  <c r="I6579" i="1"/>
  <c r="I4904" i="1"/>
  <c r="I6887" i="1"/>
  <c r="I10588" i="1"/>
  <c r="I8506" i="1"/>
  <c r="I8507" i="1"/>
  <c r="I11695" i="1"/>
  <c r="I11696" i="1"/>
  <c r="I8508" i="1"/>
  <c r="I12742" i="1"/>
  <c r="I6888" i="1"/>
  <c r="I5760" i="1"/>
  <c r="I6889" i="1"/>
  <c r="I6580" i="1"/>
  <c r="I4905" i="1"/>
  <c r="I11697" i="1"/>
  <c r="I6273" i="1"/>
  <c r="I5761" i="1"/>
  <c r="I3545" i="1"/>
  <c r="I9766" i="1"/>
  <c r="I11698" i="1"/>
  <c r="I7568" i="1"/>
  <c r="I9080" i="1"/>
  <c r="I7994" i="1"/>
  <c r="I7208" i="1"/>
  <c r="I11699" i="1"/>
  <c r="I9767" i="1"/>
  <c r="I9768" i="1"/>
  <c r="I7995" i="1"/>
  <c r="I9769" i="1"/>
  <c r="I11700" i="1"/>
  <c r="I10589" i="1"/>
  <c r="I12743" i="1"/>
  <c r="I9081" i="1"/>
  <c r="I9770" i="1"/>
  <c r="I9082" i="1"/>
  <c r="I4481" i="1"/>
  <c r="I3418" i="1"/>
  <c r="I3419" i="1"/>
  <c r="I1855" i="1"/>
  <c r="I3304" i="1"/>
  <c r="I2353" i="1"/>
  <c r="I1302" i="1"/>
  <c r="I2787" i="1"/>
  <c r="I2527" i="1"/>
  <c r="I2615" i="1"/>
  <c r="I1557" i="1"/>
  <c r="I4601" i="1"/>
  <c r="I2247" i="1"/>
  <c r="I3088" i="1"/>
  <c r="I2298" i="1"/>
  <c r="I1542" i="1"/>
  <c r="I1664" i="1"/>
  <c r="I3950" i="1"/>
  <c r="I3546" i="1"/>
  <c r="I2354" i="1"/>
  <c r="I2788" i="1"/>
  <c r="I1207" i="1"/>
  <c r="I3305" i="1"/>
  <c r="I5584" i="1"/>
  <c r="I12086" i="1"/>
  <c r="I4190" i="1"/>
  <c r="I2205" i="1"/>
  <c r="I2807" i="1"/>
  <c r="I1845" i="1"/>
  <c r="I4191" i="1"/>
  <c r="I2405" i="1"/>
  <c r="I3646" i="1"/>
  <c r="I2406" i="1"/>
  <c r="I1335" i="1"/>
  <c r="I6700" i="1"/>
  <c r="I2075" i="1"/>
  <c r="I2306" i="1"/>
  <c r="I4652" i="1"/>
  <c r="I2013" i="1"/>
  <c r="I2227" i="1"/>
  <c r="I6701" i="1"/>
  <c r="I2188" i="1"/>
  <c r="I1762" i="1"/>
  <c r="I5834" i="1"/>
  <c r="I3435" i="1"/>
  <c r="I2000" i="1"/>
  <c r="I1882" i="1"/>
  <c r="I6392" i="1"/>
  <c r="I9083" i="1"/>
  <c r="I4748" i="1"/>
  <c r="I4482" i="1"/>
  <c r="I3610" i="1"/>
  <c r="I3695" i="1"/>
  <c r="I7996" i="1"/>
  <c r="I4373" i="1"/>
  <c r="I9084" i="1"/>
  <c r="I3357" i="1"/>
  <c r="I7569" i="1"/>
  <c r="I3951" i="1"/>
  <c r="I6010" i="1"/>
  <c r="I3182" i="1"/>
  <c r="I3952" i="1"/>
  <c r="I5247" i="1"/>
  <c r="I4749" i="1"/>
  <c r="I4374" i="1"/>
  <c r="I8509" i="1"/>
  <c r="I3247" i="1"/>
  <c r="I9321" i="1"/>
  <c r="I5585" i="1"/>
  <c r="I4653" i="1"/>
  <c r="I4522" i="1"/>
  <c r="I5338" i="1"/>
  <c r="I2206" i="1"/>
  <c r="I13781" i="1"/>
  <c r="I12087" i="1"/>
  <c r="I12088" i="1"/>
  <c r="I10027" i="1"/>
  <c r="I7713" i="1"/>
  <c r="I7714" i="1"/>
  <c r="I10898" i="1"/>
  <c r="I10899" i="1"/>
  <c r="I10900" i="1"/>
  <c r="I10379" i="1"/>
  <c r="I8363" i="1"/>
  <c r="I7472" i="1"/>
  <c r="I5658" i="1"/>
  <c r="I3021" i="1"/>
  <c r="I2083" i="1"/>
  <c r="I1297" i="1"/>
  <c r="I7869" i="1"/>
  <c r="I10380" i="1"/>
  <c r="I5659" i="1"/>
  <c r="I7473" i="1"/>
  <c r="I4695" i="1"/>
  <c r="I12449" i="1"/>
  <c r="I5911" i="1"/>
  <c r="I8364" i="1"/>
  <c r="I10381" i="1"/>
  <c r="I5183" i="1"/>
  <c r="I5912" i="1"/>
  <c r="I6489" i="1"/>
  <c r="I7474" i="1"/>
  <c r="I7475" i="1"/>
  <c r="I11385" i="1"/>
  <c r="I8365" i="1"/>
  <c r="I6490" i="1"/>
  <c r="I10901" i="1"/>
  <c r="I8702" i="1"/>
  <c r="I8160" i="1"/>
  <c r="I6099" i="1"/>
  <c r="I9322" i="1"/>
  <c r="I6393" i="1"/>
  <c r="I6997" i="1"/>
  <c r="I9323" i="1"/>
  <c r="I8703" i="1"/>
  <c r="I10028" i="1"/>
  <c r="I8704" i="1"/>
  <c r="I6998" i="1"/>
  <c r="I8705" i="1"/>
  <c r="I9324" i="1"/>
  <c r="I7715" i="1"/>
  <c r="I5339" i="1"/>
  <c r="I8161" i="1"/>
  <c r="I2633" i="1"/>
  <c r="I1278" i="1"/>
  <c r="I9325" i="1"/>
  <c r="I10029" i="1"/>
  <c r="I972" i="1"/>
  <c r="I3377" i="1"/>
  <c r="I991" i="1"/>
  <c r="I10030" i="1"/>
  <c r="I2102" i="1"/>
  <c r="I1033" i="1"/>
  <c r="I3262" i="1"/>
  <c r="I10031" i="1"/>
  <c r="I1165" i="1"/>
  <c r="I8706" i="1"/>
  <c r="I5133" i="1"/>
  <c r="I2506" i="1"/>
  <c r="I1700" i="1"/>
  <c r="I6394" i="1"/>
  <c r="I1231" i="1"/>
  <c r="I5835" i="1"/>
  <c r="I719" i="1"/>
  <c r="I5836" i="1"/>
  <c r="I3721" i="1"/>
  <c r="I10902" i="1"/>
  <c r="I7342" i="1"/>
  <c r="I12089" i="1"/>
  <c r="I4420" i="1"/>
  <c r="I4654" i="1"/>
  <c r="I5837" i="1"/>
  <c r="I3892" i="1"/>
  <c r="I4523" i="1"/>
  <c r="I9326" i="1"/>
  <c r="I12090" i="1"/>
  <c r="I4655" i="1"/>
  <c r="I4524" i="1"/>
  <c r="I10903" i="1"/>
  <c r="I3983" i="1"/>
  <c r="I10904" i="1"/>
  <c r="I5134" i="1"/>
  <c r="I3436" i="1"/>
  <c r="I5586" i="1"/>
  <c r="I9327" i="1"/>
  <c r="I6100" i="1"/>
  <c r="I9328" i="1"/>
  <c r="I6101" i="1"/>
  <c r="I6102" i="1"/>
  <c r="I9329" i="1"/>
  <c r="I8162" i="1"/>
  <c r="I6702" i="1"/>
  <c r="I8510" i="1"/>
  <c r="I12744" i="1"/>
  <c r="I12745" i="1"/>
  <c r="I12746" i="1"/>
  <c r="I5491" i="1"/>
  <c r="I12747" i="1"/>
  <c r="I4483" i="1"/>
  <c r="I6011" i="1"/>
  <c r="I2583" i="1"/>
  <c r="I12748" i="1"/>
  <c r="I4375" i="1"/>
  <c r="I3772" i="1"/>
  <c r="I4906" i="1"/>
  <c r="I12749" i="1"/>
  <c r="I12750" i="1"/>
  <c r="I3611" i="1"/>
  <c r="I5064" i="1"/>
  <c r="I5065" i="1"/>
  <c r="I4750" i="1"/>
  <c r="I11701" i="1"/>
  <c r="I3696" i="1"/>
  <c r="I12751" i="1"/>
  <c r="I6012" i="1"/>
  <c r="I3953" i="1"/>
  <c r="I5248" i="1"/>
  <c r="I11702" i="1"/>
  <c r="I10905" i="1"/>
  <c r="I4421" i="1"/>
  <c r="I7716" i="1"/>
  <c r="I4656" i="1"/>
  <c r="I8163" i="1"/>
  <c r="I6103" i="1"/>
  <c r="I8707" i="1"/>
  <c r="I5340" i="1"/>
  <c r="I9330" i="1"/>
  <c r="I4292" i="1"/>
  <c r="I10032" i="1"/>
  <c r="I6104" i="1"/>
  <c r="I10033" i="1"/>
  <c r="I5587" i="1"/>
  <c r="I4821" i="1"/>
  <c r="I12752" i="1"/>
  <c r="I9771" i="1"/>
  <c r="I11703" i="1"/>
  <c r="I11704" i="1"/>
  <c r="I7209" i="1"/>
  <c r="I9085" i="1"/>
  <c r="I6581" i="1"/>
  <c r="I12753" i="1"/>
  <c r="I12754" i="1"/>
  <c r="I8511" i="1"/>
  <c r="I10906" i="1"/>
  <c r="I8708" i="1"/>
  <c r="I12091" i="1"/>
  <c r="I12092" i="1"/>
  <c r="I6703" i="1"/>
  <c r="I12093" i="1"/>
  <c r="I10907" i="1"/>
  <c r="I4376" i="1"/>
  <c r="I2953" i="1"/>
  <c r="I7570" i="1"/>
  <c r="I3547" i="1"/>
  <c r="I3306" i="1"/>
  <c r="I3045" i="1"/>
  <c r="I6274" i="1"/>
  <c r="I9772" i="1"/>
  <c r="I12755" i="1"/>
  <c r="I2031" i="1"/>
  <c r="I7210" i="1"/>
  <c r="I1525" i="1"/>
  <c r="I5249" i="1"/>
  <c r="I10590" i="1"/>
  <c r="I2954" i="1"/>
  <c r="I6582" i="1"/>
  <c r="I5492" i="1"/>
  <c r="I11705" i="1"/>
  <c r="I2882" i="1"/>
  <c r="I11706" i="1"/>
  <c r="I1878" i="1"/>
  <c r="I7571" i="1"/>
  <c r="I4972" i="1"/>
  <c r="I10034" i="1"/>
  <c r="I4293" i="1"/>
  <c r="I2757" i="1"/>
  <c r="I8709" i="1"/>
  <c r="I8710" i="1"/>
  <c r="I2701" i="1"/>
  <c r="I3203" i="1"/>
  <c r="I9331" i="1"/>
  <c r="I2968" i="1"/>
  <c r="I3561" i="1"/>
  <c r="I4525" i="1"/>
  <c r="I9332" i="1"/>
  <c r="I3647" i="1"/>
  <c r="I10035" i="1"/>
  <c r="I6890" i="1"/>
  <c r="I7572" i="1"/>
  <c r="I5762" i="1"/>
  <c r="I5250" i="1"/>
  <c r="I8512" i="1"/>
  <c r="I2989" i="1"/>
  <c r="I4907" i="1"/>
  <c r="I7211" i="1"/>
  <c r="I4751" i="1"/>
  <c r="I3863" i="1"/>
  <c r="I10591" i="1"/>
  <c r="I10592" i="1"/>
  <c r="I5066" i="1"/>
  <c r="I7573" i="1"/>
  <c r="I8513" i="1"/>
  <c r="I6891" i="1"/>
  <c r="I6583" i="1"/>
  <c r="I1869" i="1"/>
  <c r="I2110" i="1"/>
  <c r="I2235" i="1"/>
  <c r="I1127" i="1"/>
  <c r="I739" i="1"/>
  <c r="I1913" i="1"/>
  <c r="I1827" i="1"/>
  <c r="I770" i="1"/>
  <c r="I730" i="1"/>
  <c r="I2568" i="1"/>
  <c r="I422" i="1"/>
  <c r="I552" i="1"/>
  <c r="I619" i="1"/>
  <c r="I631" i="1"/>
  <c r="I2341" i="1"/>
  <c r="I791" i="1"/>
  <c r="I2602" i="1"/>
  <c r="I1123" i="1"/>
  <c r="I540" i="1"/>
  <c r="I663" i="1"/>
  <c r="I2236" i="1"/>
  <c r="I792" i="1"/>
  <c r="I1746" i="1"/>
  <c r="I588" i="1"/>
  <c r="I511" i="1"/>
  <c r="I2084" i="1"/>
  <c r="I1298" i="1"/>
  <c r="I508" i="1"/>
  <c r="I933" i="1"/>
  <c r="I904" i="1"/>
  <c r="I1476" i="1"/>
  <c r="I1983" i="1"/>
  <c r="I875" i="1"/>
  <c r="I671" i="1"/>
  <c r="I2311" i="1"/>
  <c r="I531" i="1"/>
  <c r="I591" i="1"/>
  <c r="I886" i="1"/>
  <c r="I3893" i="1"/>
  <c r="I1546" i="1"/>
  <c r="I2808" i="1"/>
  <c r="I720" i="1"/>
  <c r="I1267" i="1"/>
  <c r="I1187" i="1"/>
  <c r="I3562" i="1"/>
  <c r="I544" i="1"/>
  <c r="I1079" i="1"/>
  <c r="I1210" i="1"/>
  <c r="I3204" i="1"/>
  <c r="I1171" i="1"/>
  <c r="I1250" i="1"/>
  <c r="I803" i="1"/>
  <c r="I4422" i="1"/>
  <c r="I692" i="1"/>
  <c r="I922" i="1"/>
  <c r="I1701" i="1"/>
  <c r="I1030" i="1"/>
  <c r="I3648" i="1"/>
  <c r="I717" i="1"/>
  <c r="I660" i="1"/>
  <c r="I1150" i="1"/>
  <c r="I3106" i="1"/>
  <c r="I1625" i="1"/>
  <c r="I1005" i="1"/>
  <c r="I3984" i="1"/>
  <c r="I973" i="1"/>
  <c r="I1006" i="1"/>
  <c r="I1041" i="1"/>
  <c r="I1279" i="1"/>
  <c r="I2596" i="1"/>
  <c r="I734" i="1"/>
  <c r="I8164" i="1"/>
  <c r="I6704" i="1"/>
  <c r="I10908" i="1"/>
  <c r="I6999" i="1"/>
  <c r="I5838" i="1"/>
  <c r="I8711" i="1"/>
  <c r="I5588" i="1"/>
  <c r="I10909" i="1"/>
  <c r="I8165" i="1"/>
  <c r="I10036" i="1"/>
  <c r="I10037" i="1"/>
  <c r="I10038" i="1"/>
  <c r="I7717" i="1"/>
  <c r="I8166" i="1"/>
  <c r="I10910" i="1"/>
  <c r="I10911" i="1"/>
  <c r="I5341" i="1"/>
  <c r="I7343" i="1"/>
  <c r="I2253" i="1"/>
  <c r="I5589" i="1"/>
  <c r="I3496" i="1"/>
  <c r="I6705" i="1"/>
  <c r="I3649" i="1"/>
  <c r="I3205" i="1"/>
  <c r="I7718" i="1"/>
  <c r="I7000" i="1"/>
  <c r="I2702" i="1"/>
  <c r="I3107" i="1"/>
  <c r="I5590" i="1"/>
  <c r="I4973" i="1"/>
  <c r="I3206" i="1"/>
  <c r="I6706" i="1"/>
  <c r="I963" i="1"/>
  <c r="I1569" i="1"/>
  <c r="I3576" i="1"/>
  <c r="I1675" i="1"/>
  <c r="I751" i="1"/>
  <c r="I121" i="1"/>
  <c r="I2046" i="1"/>
  <c r="I1723" i="1"/>
  <c r="I488" i="1"/>
  <c r="I1850" i="1"/>
  <c r="I3668" i="1"/>
  <c r="I1984" i="1"/>
  <c r="I81" i="1"/>
  <c r="I263" i="1"/>
  <c r="I435" i="1"/>
  <c r="I1520" i="1"/>
  <c r="I6800" i="1"/>
  <c r="I1985" i="1"/>
  <c r="I1392" i="1"/>
  <c r="I1900" i="1"/>
  <c r="I11386" i="1"/>
  <c r="I497" i="1"/>
  <c r="I208" i="1"/>
  <c r="I2047" i="1"/>
  <c r="I119" i="1"/>
  <c r="I835" i="1"/>
  <c r="I9603" i="1"/>
  <c r="I1477" i="1"/>
  <c r="I5913" i="1"/>
  <c r="I1591" i="1"/>
  <c r="I602" i="1"/>
  <c r="I93" i="1"/>
  <c r="I1870" i="1"/>
  <c r="I910" i="1"/>
  <c r="I741" i="1"/>
  <c r="I779" i="1"/>
  <c r="I4327" i="1"/>
  <c r="I1602" i="1"/>
  <c r="I134" i="1"/>
  <c r="I804" i="1"/>
  <c r="I648" i="1"/>
  <c r="I10382" i="1"/>
  <c r="I8900" i="1"/>
  <c r="I11387" i="1"/>
  <c r="I11388" i="1"/>
  <c r="I7870" i="1"/>
  <c r="I11389" i="1"/>
  <c r="I11390" i="1"/>
  <c r="I4908" i="1"/>
  <c r="I5251" i="1"/>
  <c r="I4377" i="1"/>
  <c r="I5252" i="1"/>
  <c r="I4752" i="1"/>
  <c r="I4909" i="1"/>
  <c r="I5493" i="1"/>
  <c r="I4753" i="1"/>
  <c r="I6892" i="1"/>
  <c r="I7574" i="1"/>
  <c r="I10593" i="1"/>
  <c r="I4910" i="1"/>
  <c r="I6013" i="1"/>
  <c r="I5763" i="1"/>
  <c r="I4911" i="1"/>
  <c r="I7997" i="1"/>
  <c r="I5764" i="1"/>
  <c r="I5765" i="1"/>
  <c r="I4754" i="1"/>
  <c r="I13782" i="1"/>
  <c r="I11707" i="1"/>
  <c r="I3358" i="1"/>
  <c r="I11708" i="1"/>
  <c r="I5766" i="1"/>
  <c r="I11709" i="1"/>
  <c r="I5767" i="1"/>
  <c r="I1182" i="1"/>
  <c r="I11710" i="1"/>
  <c r="I7212" i="1"/>
  <c r="I5768" i="1"/>
  <c r="I7575" i="1"/>
  <c r="I8514" i="1"/>
  <c r="I5253" i="1"/>
  <c r="I6584" i="1"/>
  <c r="I6275" i="1"/>
  <c r="I3183" i="1"/>
  <c r="I8515" i="1"/>
  <c r="I2054" i="1"/>
  <c r="I11711" i="1"/>
  <c r="I3954" i="1"/>
  <c r="I5067" i="1"/>
  <c r="I3773" i="1"/>
  <c r="I1239" i="1"/>
  <c r="I2094" i="1"/>
  <c r="I2389" i="1"/>
  <c r="I1263" i="1"/>
  <c r="I11712" i="1"/>
  <c r="I1923" i="1"/>
  <c r="I3143" i="1"/>
  <c r="I11713" i="1"/>
  <c r="I12756" i="1"/>
  <c r="I2789" i="1"/>
  <c r="I7576" i="1"/>
  <c r="I2180" i="1"/>
  <c r="I1991" i="1"/>
  <c r="I2438" i="1"/>
  <c r="I2584" i="1"/>
  <c r="I1543" i="1"/>
  <c r="I12757" i="1"/>
  <c r="I1020" i="1"/>
  <c r="I926" i="1"/>
  <c r="I1513" i="1"/>
  <c r="I1498" i="1"/>
  <c r="I12758" i="1"/>
  <c r="I1370" i="1"/>
  <c r="I857" i="1"/>
  <c r="I10594" i="1"/>
  <c r="I1264" i="1"/>
  <c r="I1274" i="1"/>
  <c r="I989" i="1"/>
  <c r="I1371" i="1"/>
  <c r="I1481" i="1"/>
  <c r="I9086" i="1"/>
  <c r="I1594" i="1"/>
  <c r="I2955" i="1"/>
  <c r="I1457" i="1"/>
  <c r="I2218" i="1"/>
  <c r="I1595" i="1"/>
  <c r="I1775" i="1"/>
  <c r="I3046" i="1"/>
  <c r="I9773" i="1"/>
  <c r="I11714" i="1"/>
  <c r="I11715" i="1"/>
  <c r="I9774" i="1"/>
  <c r="I10595" i="1"/>
  <c r="I12759" i="1"/>
  <c r="I11716" i="1"/>
  <c r="I10039" i="1"/>
  <c r="I5591" i="1"/>
  <c r="I3318" i="1"/>
  <c r="I12094" i="1"/>
  <c r="I2254" i="1"/>
  <c r="I3207" i="1"/>
  <c r="I1151" i="1"/>
  <c r="I1291" i="1"/>
  <c r="I3894" i="1"/>
  <c r="I6707" i="1"/>
  <c r="I6708" i="1"/>
  <c r="I1474" i="1"/>
  <c r="I5342" i="1"/>
  <c r="I2809" i="1"/>
  <c r="I146" i="1"/>
  <c r="I169" i="1"/>
  <c r="I6105" i="1"/>
  <c r="I5343" i="1"/>
  <c r="I4294" i="1"/>
  <c r="I5135" i="1"/>
  <c r="I59" i="1"/>
  <c r="I8712" i="1"/>
  <c r="I3159" i="1"/>
  <c r="I5344" i="1"/>
  <c r="I2163" i="1"/>
  <c r="I10912" i="1"/>
  <c r="I150" i="1"/>
  <c r="I4822" i="1"/>
  <c r="I3497" i="1"/>
  <c r="I266" i="1"/>
  <c r="I183" i="1"/>
  <c r="I1741" i="1"/>
  <c r="I4084" i="1"/>
  <c r="I1977" i="1"/>
  <c r="I4974" i="1"/>
  <c r="I4526" i="1"/>
  <c r="I12095" i="1"/>
  <c r="I10913" i="1"/>
  <c r="I101" i="1"/>
  <c r="I11717" i="1"/>
  <c r="I9087" i="1"/>
  <c r="I7213" i="1"/>
  <c r="I5254" i="1"/>
  <c r="I8516" i="1"/>
  <c r="I11718" i="1"/>
  <c r="I11719" i="1"/>
  <c r="I9775" i="1"/>
  <c r="I8901" i="1"/>
  <c r="I10383" i="1"/>
  <c r="I11391" i="1"/>
  <c r="I11392" i="1"/>
  <c r="I10384" i="1"/>
  <c r="I10385" i="1"/>
  <c r="I12450" i="1"/>
  <c r="I10386" i="1"/>
  <c r="I11720" i="1"/>
  <c r="I2390" i="1"/>
  <c r="I5068" i="1"/>
  <c r="I11721" i="1"/>
  <c r="I6014" i="1"/>
  <c r="I6893" i="1"/>
  <c r="I5255" i="1"/>
  <c r="I2956" i="1"/>
  <c r="I12760" i="1"/>
  <c r="I9776" i="1"/>
  <c r="I10596" i="1"/>
  <c r="I5069" i="1"/>
  <c r="I10597" i="1"/>
  <c r="I4912" i="1"/>
  <c r="I9777" i="1"/>
  <c r="I2665" i="1"/>
  <c r="I1808" i="1"/>
  <c r="I677" i="1"/>
  <c r="I504" i="1"/>
  <c r="I528" i="1"/>
  <c r="I1487" i="1"/>
  <c r="I1152" i="1"/>
  <c r="I545" i="1"/>
  <c r="I572" i="1"/>
  <c r="I448" i="1"/>
  <c r="I699" i="1"/>
  <c r="I387" i="1"/>
  <c r="I819" i="1"/>
  <c r="I571" i="1"/>
  <c r="I1292" i="1"/>
  <c r="I465" i="1"/>
  <c r="I880" i="1"/>
  <c r="I1448" i="1"/>
  <c r="I364" i="1"/>
  <c r="I2126" i="1"/>
  <c r="I269" i="1"/>
  <c r="I1241" i="1"/>
  <c r="I390" i="1"/>
  <c r="I630" i="1"/>
  <c r="I1639" i="1"/>
  <c r="I949" i="1"/>
  <c r="I1530" i="1"/>
  <c r="I1293" i="1"/>
  <c r="I1101" i="1"/>
  <c r="I617" i="1"/>
  <c r="I394" i="1"/>
  <c r="I1531" i="1"/>
  <c r="I678" i="1"/>
  <c r="I583" i="1"/>
  <c r="I840" i="1"/>
  <c r="I1671" i="1"/>
  <c r="I620" i="1"/>
  <c r="I1687" i="1"/>
  <c r="I1268" i="1"/>
  <c r="I493" i="1"/>
  <c r="I623" i="1"/>
  <c r="I6015" i="1"/>
  <c r="I3476" i="1"/>
  <c r="I3955" i="1"/>
  <c r="I5256" i="1"/>
  <c r="I2119" i="1"/>
  <c r="I3864" i="1"/>
  <c r="I4256" i="1"/>
  <c r="I6276" i="1"/>
  <c r="I3089" i="1"/>
  <c r="I4257" i="1"/>
  <c r="I2790" i="1"/>
  <c r="I6277" i="1"/>
  <c r="I3144" i="1"/>
  <c r="I6278" i="1"/>
  <c r="I2737" i="1"/>
  <c r="I4602" i="1"/>
  <c r="I3307" i="1"/>
  <c r="I3420" i="1"/>
  <c r="I7577" i="1"/>
  <c r="I13055" i="1"/>
  <c r="I13071" i="1"/>
  <c r="I13017" i="1"/>
  <c r="I13028" i="1"/>
  <c r="I13047" i="1"/>
  <c r="I13024" i="1"/>
  <c r="I13015" i="1"/>
  <c r="I13013" i="1"/>
  <c r="I13009" i="1"/>
  <c r="I13025" i="1"/>
  <c r="I13044" i="1"/>
  <c r="I13052" i="1"/>
  <c r="I13014" i="1"/>
  <c r="I13018" i="1"/>
  <c r="I13026" i="1"/>
  <c r="I13040" i="1"/>
  <c r="I13037" i="1"/>
  <c r="I13034" i="1"/>
  <c r="I13043" i="1"/>
  <c r="I13011" i="1"/>
  <c r="I13021" i="1"/>
  <c r="I13019" i="1"/>
  <c r="I13031" i="1"/>
  <c r="I13048" i="1"/>
  <c r="I13041" i="1"/>
  <c r="I13035" i="1"/>
  <c r="I13020" i="1"/>
  <c r="I13039" i="1"/>
  <c r="I13068" i="1"/>
  <c r="I13597" i="1"/>
  <c r="I13027" i="1"/>
  <c r="I13023" i="1"/>
  <c r="I13057" i="1"/>
  <c r="I13010" i="1"/>
  <c r="I9333" i="1"/>
  <c r="I6106" i="1"/>
  <c r="I8167" i="1"/>
  <c r="I7001" i="1"/>
  <c r="I5592" i="1"/>
  <c r="I4823" i="1"/>
  <c r="I6709" i="1"/>
  <c r="I4295" i="1"/>
  <c r="I6395" i="1"/>
  <c r="I4657" i="1"/>
  <c r="I6107" i="1"/>
  <c r="I8168" i="1"/>
  <c r="I3378" i="1"/>
  <c r="I7344" i="1"/>
  <c r="I6396" i="1"/>
  <c r="I11722" i="1"/>
  <c r="I11723" i="1"/>
  <c r="I9778" i="1"/>
  <c r="I9779" i="1"/>
  <c r="I2634" i="1"/>
  <c r="I3498" i="1"/>
  <c r="I777" i="1"/>
  <c r="I3108" i="1"/>
  <c r="I2103" i="1"/>
  <c r="I1076" i="1"/>
  <c r="I889" i="1"/>
  <c r="I1978" i="1"/>
  <c r="I968" i="1"/>
  <c r="I1305" i="1"/>
  <c r="I1611" i="1"/>
  <c r="I1088" i="1"/>
  <c r="I931" i="1"/>
  <c r="I1823" i="1"/>
  <c r="I665" i="1"/>
  <c r="I4192" i="1"/>
  <c r="I1080" i="1"/>
  <c r="I2001" i="1"/>
  <c r="I1024" i="1"/>
  <c r="I1067" i="1"/>
  <c r="I12096" i="1"/>
  <c r="I1475" i="1"/>
  <c r="I12097" i="1"/>
  <c r="I1584" i="1"/>
  <c r="I1863" i="1"/>
  <c r="I596" i="1"/>
  <c r="I1547" i="1"/>
  <c r="I808" i="1"/>
  <c r="I12098" i="1"/>
  <c r="I2255" i="1"/>
  <c r="I2562" i="1"/>
  <c r="I1566" i="1"/>
  <c r="I12099" i="1"/>
  <c r="I1895" i="1"/>
  <c r="I2040" i="1"/>
  <c r="I693" i="1"/>
  <c r="I1846" i="1"/>
  <c r="I1143" i="1"/>
  <c r="I1785" i="1"/>
  <c r="I10914" i="1"/>
  <c r="I10915" i="1"/>
  <c r="I10916" i="1"/>
  <c r="I10917" i="1"/>
  <c r="I12100" i="1"/>
  <c r="I10040" i="1"/>
  <c r="I10041" i="1"/>
  <c r="I9334" i="1"/>
  <c r="I13457" i="1"/>
  <c r="I13458" i="1"/>
  <c r="I13558" i="1"/>
  <c r="I13115" i="1"/>
  <c r="I13783" i="1"/>
  <c r="I13559" i="1"/>
  <c r="I13012" i="1"/>
  <c r="I13784" i="1"/>
  <c r="I13785" i="1"/>
  <c r="I13259" i="1"/>
  <c r="I13786" i="1"/>
  <c r="I13459" i="1"/>
  <c r="I13354" i="1"/>
  <c r="I13787" i="1"/>
  <c r="I13788" i="1"/>
  <c r="I13260" i="1"/>
  <c r="I13789" i="1"/>
  <c r="I13124" i="1"/>
  <c r="I13261" i="1"/>
  <c r="I13790" i="1"/>
  <c r="I10918" i="1"/>
  <c r="I9335" i="1"/>
  <c r="I10042" i="1"/>
  <c r="I8169" i="1"/>
  <c r="I7719" i="1"/>
  <c r="I8170" i="1"/>
  <c r="I10043" i="1"/>
  <c r="I7720" i="1"/>
  <c r="I8713" i="1"/>
  <c r="I10044" i="1"/>
  <c r="I10919" i="1"/>
  <c r="I8714" i="1"/>
  <c r="I12101" i="1"/>
  <c r="I8902" i="1"/>
  <c r="I5660" i="1"/>
  <c r="I6491" i="1"/>
  <c r="I10387" i="1"/>
  <c r="I8903" i="1"/>
  <c r="I8904" i="1"/>
  <c r="I7476" i="1"/>
  <c r="I8366" i="1"/>
  <c r="I5661" i="1"/>
  <c r="I3912" i="1"/>
  <c r="I6492" i="1"/>
  <c r="I7871" i="1"/>
  <c r="I7105" i="1"/>
  <c r="I8367" i="1"/>
  <c r="I6176" i="1"/>
  <c r="I7106" i="1"/>
  <c r="I10920" i="1"/>
  <c r="I6710" i="1"/>
  <c r="I10045" i="1"/>
  <c r="I10046" i="1"/>
  <c r="I10047" i="1"/>
  <c r="I11724" i="1"/>
  <c r="I12761" i="1"/>
  <c r="I11725" i="1"/>
  <c r="I11726" i="1"/>
  <c r="I11727" i="1"/>
  <c r="I9088" i="1"/>
  <c r="I10048" i="1"/>
  <c r="I10921" i="1"/>
  <c r="I4085" i="1"/>
  <c r="I9336" i="1"/>
  <c r="I7002" i="1"/>
  <c r="I6397" i="1"/>
  <c r="I10922" i="1"/>
  <c r="I6711" i="1"/>
  <c r="I6712" i="1"/>
  <c r="I7003" i="1"/>
  <c r="I4484" i="1"/>
  <c r="I9780" i="1"/>
  <c r="I12762" i="1"/>
  <c r="I6585" i="1"/>
  <c r="I2055" i="1"/>
  <c r="I5769" i="1"/>
  <c r="I12763" i="1"/>
  <c r="I2200" i="1"/>
  <c r="I9781" i="1"/>
  <c r="I9782" i="1"/>
  <c r="I1760" i="1"/>
  <c r="I6016" i="1"/>
  <c r="I11728" i="1"/>
  <c r="I3697" i="1"/>
  <c r="I4755" i="1"/>
  <c r="I10598" i="1"/>
  <c r="I5257" i="1"/>
  <c r="I5258" i="1"/>
  <c r="I4154" i="1"/>
  <c r="I12764" i="1"/>
  <c r="I7214" i="1"/>
  <c r="I5259" i="1"/>
  <c r="I6017" i="1"/>
  <c r="I2326" i="1"/>
  <c r="I7004" i="1"/>
  <c r="I2891" i="1"/>
  <c r="I3895" i="1"/>
  <c r="I4527" i="1"/>
  <c r="I1640" i="1"/>
  <c r="I6713" i="1"/>
  <c r="I2407" i="1"/>
  <c r="I3803" i="1"/>
  <c r="I3722" i="1"/>
  <c r="I1940" i="1"/>
  <c r="I6108" i="1"/>
  <c r="I2164" i="1"/>
  <c r="I4423" i="1"/>
  <c r="I1824" i="1"/>
  <c r="I7005" i="1"/>
  <c r="I4658" i="1"/>
  <c r="I5593" i="1"/>
  <c r="I1864" i="1"/>
  <c r="I3804" i="1"/>
  <c r="I4659" i="1"/>
  <c r="I3437" i="1"/>
  <c r="I3438" i="1"/>
  <c r="I6018" i="1"/>
  <c r="I9089" i="1"/>
  <c r="I2499" i="1"/>
  <c r="I8517" i="1"/>
  <c r="I2957" i="1"/>
  <c r="I4756" i="1"/>
  <c r="I7578" i="1"/>
  <c r="I3548" i="1"/>
  <c r="I7998" i="1"/>
  <c r="I5770" i="1"/>
  <c r="I7999" i="1"/>
  <c r="I2391" i="1"/>
  <c r="I10599" i="1"/>
  <c r="I5260" i="1"/>
  <c r="I6019" i="1"/>
  <c r="I6279" i="1"/>
  <c r="I8000" i="1"/>
  <c r="I3145" i="1"/>
  <c r="I10923" i="1"/>
  <c r="I9337" i="1"/>
  <c r="I10924" i="1"/>
  <c r="I7721" i="1"/>
  <c r="I10049" i="1"/>
  <c r="I8518" i="1"/>
  <c r="I7215" i="1"/>
  <c r="I8519" i="1"/>
  <c r="I9090" i="1"/>
  <c r="I9091" i="1"/>
  <c r="I3359" i="1"/>
  <c r="I2095" i="1"/>
  <c r="I2392" i="1"/>
  <c r="I2327" i="1"/>
  <c r="I2355" i="1"/>
  <c r="I839" i="1"/>
  <c r="I5494" i="1"/>
  <c r="I1415" i="1"/>
  <c r="I4378" i="1"/>
  <c r="I7345" i="1"/>
  <c r="I5136" i="1"/>
  <c r="I8715" i="1"/>
  <c r="I6714" i="1"/>
  <c r="I7006" i="1"/>
  <c r="I4975" i="1"/>
  <c r="I10050" i="1"/>
  <c r="I8716" i="1"/>
  <c r="I12102" i="1"/>
  <c r="I12765" i="1"/>
  <c r="I11729" i="1"/>
  <c r="I12766" i="1"/>
  <c r="I9783" i="1"/>
  <c r="I11730" i="1"/>
  <c r="I12767" i="1"/>
  <c r="I8001" i="1"/>
  <c r="I11731" i="1"/>
  <c r="I13486" i="1"/>
  <c r="I10925" i="1"/>
  <c r="I7722" i="1"/>
  <c r="I10926" i="1"/>
  <c r="I10927" i="1"/>
  <c r="I10051" i="1"/>
  <c r="I6801" i="1"/>
  <c r="I10388" i="1"/>
  <c r="I6802" i="1"/>
  <c r="I8905" i="1"/>
  <c r="I10389" i="1"/>
  <c r="I8906" i="1"/>
  <c r="I7477" i="1"/>
  <c r="I7872" i="1"/>
  <c r="I9092" i="1"/>
  <c r="I8002" i="1"/>
  <c r="I6894" i="1"/>
  <c r="I10600" i="1"/>
  <c r="I12768" i="1"/>
  <c r="I12769" i="1"/>
  <c r="I12770" i="1"/>
  <c r="I8717" i="1"/>
  <c r="I6109" i="1"/>
  <c r="I7007" i="1"/>
  <c r="I6110" i="1"/>
  <c r="I5594" i="1"/>
  <c r="I5839" i="1"/>
  <c r="I9338" i="1"/>
  <c r="I6398" i="1"/>
  <c r="I8520" i="1"/>
  <c r="I10601" i="1"/>
  <c r="I9784" i="1"/>
  <c r="I8521" i="1"/>
  <c r="I9093" i="1"/>
  <c r="I10602" i="1"/>
  <c r="I9094" i="1"/>
  <c r="I13598" i="1"/>
  <c r="I7216" i="1"/>
  <c r="I4757" i="1"/>
  <c r="I4603" i="1"/>
  <c r="I9785" i="1"/>
  <c r="I5261" i="1"/>
  <c r="I6280" i="1"/>
  <c r="I8003" i="1"/>
  <c r="I4258" i="1"/>
  <c r="I7217" i="1"/>
  <c r="I8522" i="1"/>
  <c r="I9786" i="1"/>
  <c r="I7218" i="1"/>
  <c r="I7219" i="1"/>
  <c r="I6586" i="1"/>
  <c r="I9095" i="1"/>
  <c r="I12103" i="1"/>
  <c r="I7723" i="1"/>
  <c r="I10928" i="1"/>
  <c r="I7724" i="1"/>
  <c r="I10929" i="1"/>
  <c r="I12104" i="1"/>
  <c r="I5840" i="1"/>
  <c r="I7725" i="1"/>
  <c r="I12105" i="1"/>
  <c r="I6399" i="1"/>
  <c r="I4528" i="1"/>
  <c r="I2076" i="1"/>
  <c r="I869" i="1"/>
  <c r="I10930" i="1"/>
  <c r="I1260" i="1"/>
  <c r="I1449" i="1"/>
  <c r="I1102" i="1"/>
  <c r="I2563" i="1"/>
  <c r="I2933" i="1"/>
  <c r="I1232" i="1"/>
  <c r="I10931" i="1"/>
  <c r="I5345" i="1"/>
  <c r="I12106" i="1"/>
  <c r="I4660" i="1"/>
  <c r="I7008" i="1"/>
  <c r="I9339" i="1"/>
  <c r="I10052" i="1"/>
  <c r="I8171" i="1"/>
  <c r="I6400" i="1"/>
  <c r="I7346" i="1"/>
  <c r="I10053" i="1"/>
  <c r="I10932" i="1"/>
  <c r="I10933" i="1"/>
  <c r="I7009" i="1"/>
  <c r="I7726" i="1"/>
  <c r="I10934" i="1"/>
  <c r="I10935" i="1"/>
  <c r="I10936" i="1"/>
  <c r="I8004" i="1"/>
  <c r="I6281" i="1"/>
  <c r="I6587" i="1"/>
  <c r="I7579" i="1"/>
  <c r="I5771" i="1"/>
  <c r="I6020" i="1"/>
  <c r="I8005" i="1"/>
  <c r="I10603" i="1"/>
  <c r="I6021" i="1"/>
  <c r="I8523" i="1"/>
  <c r="I3109" i="1"/>
  <c r="I3005" i="1"/>
  <c r="I3006" i="1"/>
  <c r="I607" i="1"/>
  <c r="I1450" i="1"/>
  <c r="I3007" i="1"/>
  <c r="I380" i="1"/>
  <c r="I3263" i="1"/>
  <c r="I1434" i="1"/>
  <c r="I559" i="1"/>
  <c r="I515" i="1"/>
  <c r="I3439" i="1"/>
  <c r="I1359" i="1"/>
  <c r="I3319" i="1"/>
  <c r="I826" i="1"/>
  <c r="I475" i="1"/>
  <c r="I1786" i="1"/>
  <c r="I1014" i="1"/>
  <c r="I2370" i="1"/>
  <c r="I367" i="1"/>
  <c r="I11393" i="1"/>
  <c r="I4858" i="1"/>
  <c r="I6177" i="1"/>
  <c r="I5662" i="1"/>
  <c r="I6493" i="1"/>
  <c r="I8368" i="1"/>
  <c r="I7107" i="1"/>
  <c r="I7478" i="1"/>
  <c r="I10390" i="1"/>
  <c r="I9604" i="1"/>
  <c r="I6111" i="1"/>
  <c r="I6715" i="1"/>
  <c r="I3208" i="1"/>
  <c r="I8172" i="1"/>
  <c r="I3985" i="1"/>
  <c r="I4424" i="1"/>
  <c r="I1657" i="1"/>
  <c r="I5346" i="1"/>
  <c r="I4661" i="1"/>
  <c r="I2104" i="1"/>
  <c r="I7010" i="1"/>
  <c r="I4296" i="1"/>
  <c r="I2014" i="1"/>
  <c r="I3723" i="1"/>
  <c r="I4824" i="1"/>
  <c r="I3563" i="1"/>
  <c r="I3440" i="1"/>
  <c r="I2480" i="1"/>
  <c r="I3060" i="1"/>
  <c r="I4529" i="1"/>
  <c r="I3805" i="1"/>
  <c r="I4086" i="1"/>
  <c r="I2969" i="1"/>
  <c r="I2189" i="1"/>
  <c r="I5841" i="1"/>
  <c r="I3209" i="1"/>
  <c r="I12451" i="1"/>
  <c r="I11394" i="1"/>
  <c r="I8907" i="1"/>
  <c r="I5017" i="1"/>
  <c r="I6178" i="1"/>
  <c r="I3394" i="1"/>
  <c r="I7873" i="1"/>
  <c r="I2979" i="1"/>
  <c r="I7108" i="1"/>
  <c r="I3124" i="1"/>
  <c r="I3223" i="1"/>
  <c r="I5018" i="1"/>
  <c r="I2191" i="1"/>
  <c r="I12452" i="1"/>
  <c r="I2603" i="1"/>
  <c r="I8369" i="1"/>
  <c r="I5663" i="1"/>
  <c r="I5664" i="1"/>
  <c r="I2237" i="1"/>
  <c r="I7479" i="1"/>
  <c r="I3828" i="1"/>
  <c r="I3441" i="1"/>
  <c r="I3896" i="1"/>
  <c r="I1181" i="1"/>
  <c r="I974" i="1"/>
  <c r="I2371" i="1"/>
  <c r="I1585" i="1"/>
  <c r="I658" i="1"/>
  <c r="I796" i="1"/>
  <c r="I1280" i="1"/>
  <c r="I2481" i="1"/>
  <c r="I2597" i="1"/>
  <c r="I1120" i="1"/>
  <c r="I454" i="1"/>
  <c r="I1518" i="1"/>
  <c r="I3264" i="1"/>
  <c r="I1122" i="1"/>
  <c r="I2810" i="1"/>
  <c r="I534" i="1"/>
  <c r="I536" i="1"/>
  <c r="I3897" i="1"/>
  <c r="I1251" i="1"/>
  <c r="I4530" i="1"/>
  <c r="I827" i="1"/>
  <c r="I2207" i="1"/>
  <c r="I1172" i="1"/>
  <c r="I2482" i="1"/>
  <c r="I1360" i="1"/>
  <c r="I2448" i="1"/>
  <c r="I2855" i="1"/>
  <c r="I1532" i="1"/>
  <c r="I927" i="1"/>
  <c r="I907" i="1"/>
  <c r="I2635" i="1"/>
  <c r="I2758" i="1"/>
  <c r="I1242" i="1"/>
  <c r="I1742" i="1"/>
  <c r="I1488" i="1"/>
  <c r="I512" i="1"/>
  <c r="I535" i="1"/>
  <c r="I735" i="1"/>
  <c r="I555" i="1"/>
  <c r="I255" i="1"/>
  <c r="I1159" i="1"/>
  <c r="I172" i="1"/>
  <c r="I132" i="1"/>
  <c r="I245" i="1"/>
  <c r="I1979" i="1"/>
  <c r="I950" i="1"/>
  <c r="I309" i="1"/>
  <c r="I221" i="1"/>
  <c r="I216" i="1"/>
  <c r="I1435" i="1"/>
  <c r="I297" i="1"/>
  <c r="I194" i="1"/>
  <c r="I253" i="1"/>
  <c r="I1809" i="1"/>
  <c r="I727" i="1"/>
  <c r="I152" i="1"/>
  <c r="I192" i="1"/>
  <c r="I115" i="1"/>
  <c r="I1847" i="1"/>
  <c r="I234" i="1"/>
  <c r="I370" i="1"/>
  <c r="I432" i="1"/>
  <c r="I347" i="1"/>
  <c r="I322" i="1"/>
  <c r="I1787" i="1"/>
  <c r="I1388" i="1"/>
  <c r="I556" i="1"/>
  <c r="I386" i="1"/>
  <c r="I484" i="1"/>
  <c r="I186" i="1"/>
  <c r="I1743" i="1"/>
  <c r="I368" i="1"/>
  <c r="I102" i="1"/>
  <c r="I160" i="1"/>
  <c r="I357" i="1"/>
  <c r="I7011" i="1"/>
  <c r="I7727" i="1"/>
  <c r="I8173" i="1"/>
  <c r="I5595" i="1"/>
  <c r="I12107" i="1"/>
  <c r="I12108" i="1"/>
  <c r="I4662" i="1"/>
  <c r="I5842" i="1"/>
  <c r="I10937" i="1"/>
  <c r="I3724" i="1"/>
  <c r="I8718" i="1"/>
  <c r="I6401" i="1"/>
  <c r="I12109" i="1"/>
  <c r="I2934" i="1"/>
  <c r="I5347" i="1"/>
  <c r="I10054" i="1"/>
  <c r="I12110" i="1"/>
  <c r="I3160" i="1"/>
  <c r="I10055" i="1"/>
  <c r="I9340" i="1"/>
  <c r="I9341" i="1"/>
  <c r="I8719" i="1"/>
  <c r="I8720" i="1"/>
  <c r="I10938" i="1"/>
  <c r="I10056" i="1"/>
  <c r="I12111" i="1"/>
  <c r="I10939" i="1"/>
  <c r="I9342" i="1"/>
  <c r="I11732" i="1"/>
  <c r="I11733" i="1"/>
  <c r="I10604" i="1"/>
  <c r="I8006" i="1"/>
  <c r="I10605" i="1"/>
  <c r="I10606" i="1"/>
  <c r="I8007" i="1"/>
  <c r="I11734" i="1"/>
  <c r="I11735" i="1"/>
  <c r="I10607" i="1"/>
  <c r="I10608" i="1"/>
  <c r="I9787" i="1"/>
  <c r="I7580" i="1"/>
  <c r="I7581" i="1"/>
  <c r="I9788" i="1"/>
  <c r="I8524" i="1"/>
  <c r="I9096" i="1"/>
  <c r="I6112" i="1"/>
  <c r="I7012" i="1"/>
  <c r="I5843" i="1"/>
  <c r="I7013" i="1"/>
  <c r="I6402" i="1"/>
  <c r="I3008" i="1"/>
  <c r="I7014" i="1"/>
  <c r="I4825" i="1"/>
  <c r="I5137" i="1"/>
  <c r="I5348" i="1"/>
  <c r="I6403" i="1"/>
  <c r="I4976" i="1"/>
  <c r="I6716" i="1"/>
  <c r="I5844" i="1"/>
  <c r="I5138" i="1"/>
  <c r="I5349" i="1"/>
  <c r="I6404" i="1"/>
  <c r="I8721" i="1"/>
  <c r="I7728" i="1"/>
  <c r="I8174" i="1"/>
  <c r="I5845" i="1"/>
  <c r="I4977" i="1"/>
  <c r="I6717" i="1"/>
  <c r="I7729" i="1"/>
  <c r="I10940" i="1"/>
  <c r="I7347" i="1"/>
  <c r="I9343" i="1"/>
  <c r="I7348" i="1"/>
  <c r="I10941" i="1"/>
  <c r="I9344" i="1"/>
  <c r="I7349" i="1"/>
  <c r="I9605" i="1"/>
  <c r="I10391" i="1"/>
  <c r="I10392" i="1"/>
  <c r="I7109" i="1"/>
  <c r="I11395" i="1"/>
  <c r="I10393" i="1"/>
  <c r="I10394" i="1"/>
  <c r="I9606" i="1"/>
  <c r="I10395" i="1"/>
  <c r="I10942" i="1"/>
  <c r="I10057" i="1"/>
  <c r="I8722" i="1"/>
  <c r="I10058" i="1"/>
  <c r="I6718" i="1"/>
  <c r="I7350" i="1"/>
  <c r="I9345" i="1"/>
  <c r="I10943" i="1"/>
  <c r="I10059" i="1"/>
  <c r="I10944" i="1"/>
  <c r="I10945" i="1"/>
  <c r="I9346" i="1"/>
  <c r="I10946" i="1"/>
  <c r="I10396" i="1"/>
  <c r="I7874" i="1"/>
  <c r="I9607" i="1"/>
  <c r="I10397" i="1"/>
  <c r="I11396" i="1"/>
  <c r="I7480" i="1"/>
  <c r="I7875" i="1"/>
  <c r="I8370" i="1"/>
  <c r="I7110" i="1"/>
  <c r="I9608" i="1"/>
  <c r="I8371" i="1"/>
  <c r="I7876" i="1"/>
  <c r="I7111" i="1"/>
  <c r="I8908" i="1"/>
  <c r="I3829" i="1"/>
  <c r="I11736" i="1"/>
  <c r="I9097" i="1"/>
  <c r="I12771" i="1"/>
  <c r="I6282" i="1"/>
  <c r="I11737" i="1"/>
  <c r="I6283" i="1"/>
  <c r="I7220" i="1"/>
  <c r="I11738" i="1"/>
  <c r="I6588" i="1"/>
  <c r="I7221" i="1"/>
  <c r="I6589" i="1"/>
  <c r="I12772" i="1"/>
  <c r="I10609" i="1"/>
  <c r="I7222" i="1"/>
  <c r="I9789" i="1"/>
  <c r="I12773" i="1"/>
  <c r="I9790" i="1"/>
  <c r="I12774" i="1"/>
  <c r="I5772" i="1"/>
  <c r="I9791" i="1"/>
  <c r="I6895" i="1"/>
  <c r="I11739" i="1"/>
  <c r="I6896" i="1"/>
  <c r="I2839" i="1"/>
  <c r="I5262" i="1"/>
  <c r="I1499" i="1"/>
  <c r="I1117" i="1"/>
  <c r="I6590" i="1"/>
  <c r="I6284" i="1"/>
  <c r="I1214" i="1"/>
  <c r="I1149" i="1"/>
  <c r="I2738" i="1"/>
  <c r="I1716" i="1"/>
  <c r="I995" i="1"/>
  <c r="I2990" i="1"/>
  <c r="I3612" i="1"/>
  <c r="I1558" i="1"/>
  <c r="I2991" i="1"/>
  <c r="I10610" i="1"/>
  <c r="I1596" i="1"/>
  <c r="I1178" i="1"/>
  <c r="I5263" i="1"/>
  <c r="I3549" i="1"/>
  <c r="I996" i="1"/>
  <c r="I5495" i="1"/>
  <c r="I2356" i="1"/>
  <c r="I1195" i="1"/>
  <c r="I2739" i="1"/>
  <c r="I1816" i="1"/>
  <c r="I4051" i="1"/>
  <c r="I5773" i="1"/>
  <c r="I2791" i="1"/>
  <c r="I1168" i="1"/>
  <c r="I2585" i="1"/>
  <c r="I7481" i="1"/>
  <c r="I4859" i="1"/>
  <c r="I7877" i="1"/>
  <c r="I8372" i="1"/>
  <c r="I5665" i="1"/>
  <c r="I7112" i="1"/>
  <c r="I7878" i="1"/>
  <c r="I9792" i="1"/>
  <c r="I8525" i="1"/>
  <c r="I8526" i="1"/>
  <c r="I9793" i="1"/>
  <c r="I8008" i="1"/>
  <c r="I10611" i="1"/>
  <c r="I8527" i="1"/>
  <c r="I11740" i="1"/>
  <c r="I8528" i="1"/>
  <c r="I8009" i="1"/>
  <c r="I12775" i="1"/>
  <c r="I10612" i="1"/>
  <c r="I9794" i="1"/>
  <c r="I11741" i="1"/>
  <c r="I11742" i="1"/>
  <c r="I12776" i="1"/>
  <c r="I8175" i="1"/>
  <c r="I3061" i="1"/>
  <c r="I8176" i="1"/>
  <c r="I6719" i="1"/>
  <c r="I3442" i="1"/>
  <c r="I5596" i="1"/>
  <c r="I5597" i="1"/>
  <c r="I4531" i="1"/>
  <c r="I10947" i="1"/>
  <c r="I6113" i="1"/>
  <c r="I3650" i="1"/>
  <c r="I8373" i="1"/>
  <c r="I8909" i="1"/>
  <c r="I7879" i="1"/>
  <c r="I12453" i="1"/>
  <c r="I9609" i="1"/>
  <c r="I8374" i="1"/>
  <c r="I6494" i="1"/>
  <c r="I10398" i="1"/>
  <c r="I3613" i="1"/>
  <c r="I3248" i="1"/>
  <c r="I2009" i="1"/>
  <c r="I1215" i="1"/>
  <c r="I3184" i="1"/>
  <c r="I1609" i="1"/>
  <c r="I2157" i="1"/>
  <c r="I1444" i="1"/>
  <c r="I2096" i="1"/>
  <c r="I3774" i="1"/>
  <c r="I2471" i="1"/>
  <c r="I1399" i="1"/>
  <c r="I1992" i="1"/>
  <c r="I2357" i="1"/>
  <c r="I2056" i="1"/>
  <c r="I1385" i="1"/>
  <c r="I2553" i="1"/>
  <c r="I2248" i="1"/>
  <c r="I2528" i="1"/>
  <c r="I3185" i="1"/>
  <c r="I2472" i="1"/>
  <c r="I1311" i="1"/>
  <c r="I2120" i="1"/>
  <c r="I2920" i="1"/>
  <c r="I1936" i="1"/>
  <c r="I1696" i="1"/>
  <c r="I11397" i="1"/>
  <c r="I12454" i="1"/>
  <c r="I10399" i="1"/>
  <c r="I12455" i="1"/>
  <c r="I12456" i="1"/>
  <c r="I12457" i="1"/>
  <c r="I12458" i="1"/>
  <c r="I10948" i="1"/>
  <c r="I7351" i="1"/>
  <c r="I10060" i="1"/>
  <c r="I10949" i="1"/>
  <c r="I10950" i="1"/>
  <c r="I7730" i="1"/>
  <c r="I5914" i="1"/>
  <c r="I2716" i="1"/>
  <c r="I3069" i="1"/>
  <c r="I1603" i="1"/>
  <c r="I2171" i="1"/>
  <c r="I7482" i="1"/>
  <c r="I10613" i="1"/>
  <c r="I8529" i="1"/>
  <c r="I10614" i="1"/>
  <c r="I8010" i="1"/>
  <c r="I10615" i="1"/>
  <c r="I9795" i="1"/>
  <c r="I3090" i="1"/>
  <c r="I8011" i="1"/>
  <c r="I8012" i="1"/>
  <c r="I8013" i="1"/>
  <c r="I9347" i="1"/>
  <c r="I10061" i="1"/>
  <c r="I10951" i="1"/>
  <c r="I6405" i="1"/>
  <c r="I9348" i="1"/>
  <c r="I8177" i="1"/>
  <c r="I10952" i="1"/>
  <c r="I9349" i="1"/>
  <c r="I10062" i="1"/>
  <c r="I5915" i="1"/>
  <c r="I3830" i="1"/>
  <c r="I9610" i="1"/>
  <c r="I2640" i="1"/>
  <c r="I5916" i="1"/>
  <c r="I6803" i="1"/>
  <c r="I2860" i="1"/>
  <c r="I10400" i="1"/>
  <c r="I1690" i="1"/>
  <c r="I10401" i="1"/>
  <c r="I3453" i="1"/>
  <c r="I6495" i="1"/>
  <c r="I3913" i="1"/>
  <c r="I4696" i="1"/>
  <c r="I4697" i="1"/>
  <c r="I6179" i="1"/>
  <c r="I4698" i="1"/>
  <c r="I7582" i="1"/>
  <c r="I8014" i="1"/>
  <c r="I4259" i="1"/>
  <c r="I4913" i="1"/>
  <c r="I4485" i="1"/>
  <c r="I6285" i="1"/>
  <c r="I6286" i="1"/>
  <c r="I12777" i="1"/>
  <c r="I5264" i="1"/>
  <c r="I6591" i="1"/>
  <c r="I6897" i="1"/>
  <c r="I6898" i="1"/>
  <c r="I6287" i="1"/>
  <c r="I9098" i="1"/>
  <c r="I6288" i="1"/>
  <c r="I4604" i="1"/>
  <c r="I4260" i="1"/>
  <c r="I4758" i="1"/>
  <c r="I5265" i="1"/>
  <c r="I4379" i="1"/>
  <c r="I4759" i="1"/>
  <c r="I9099" i="1"/>
  <c r="I7223" i="1"/>
  <c r="I6592" i="1"/>
  <c r="I8015" i="1"/>
  <c r="I8530" i="1"/>
  <c r="I4605" i="1"/>
  <c r="I10953" i="1"/>
  <c r="I10954" i="1"/>
  <c r="I12112" i="1"/>
  <c r="I12113" i="1"/>
  <c r="I12114" i="1"/>
  <c r="I8723" i="1"/>
  <c r="I4297" i="1"/>
  <c r="I7352" i="1"/>
  <c r="I2483" i="1"/>
  <c r="I8724" i="1"/>
  <c r="I1848" i="1"/>
  <c r="I939" i="1"/>
  <c r="I5846" i="1"/>
  <c r="I1306" i="1"/>
  <c r="I1719" i="1"/>
  <c r="I5139" i="1"/>
  <c r="I1533" i="1"/>
  <c r="I5140" i="1"/>
  <c r="I2228" i="1"/>
  <c r="I1519" i="1"/>
  <c r="I4978" i="1"/>
  <c r="I1626" i="1"/>
  <c r="I3210" i="1"/>
  <c r="I4425" i="1"/>
  <c r="I7731" i="1"/>
  <c r="I1153" i="1"/>
  <c r="I8725" i="1"/>
  <c r="I6720" i="1"/>
  <c r="I5598" i="1"/>
  <c r="I10063" i="1"/>
  <c r="I6406" i="1"/>
  <c r="I10064" i="1"/>
  <c r="I5141" i="1"/>
  <c r="I7732" i="1"/>
  <c r="I10955" i="1"/>
  <c r="I6721" i="1"/>
  <c r="I6114" i="1"/>
  <c r="I10956" i="1"/>
  <c r="I9350" i="1"/>
  <c r="I10957" i="1"/>
  <c r="I7353" i="1"/>
  <c r="I6407" i="1"/>
  <c r="I5847" i="1"/>
  <c r="I5350" i="1"/>
  <c r="I7015" i="1"/>
  <c r="I8178" i="1"/>
  <c r="I10958" i="1"/>
  <c r="I10065" i="1"/>
  <c r="I10066" i="1"/>
  <c r="I12115" i="1"/>
  <c r="I8726" i="1"/>
  <c r="I8179" i="1"/>
  <c r="I10959" i="1"/>
  <c r="I10960" i="1"/>
  <c r="I10961" i="1"/>
  <c r="I9351" i="1"/>
  <c r="I10067" i="1"/>
  <c r="I10962" i="1"/>
  <c r="I5599" i="1"/>
  <c r="I10963" i="1"/>
  <c r="I5848" i="1"/>
  <c r="I4663" i="1"/>
  <c r="I5849" i="1"/>
  <c r="I2564" i="1"/>
  <c r="I2507" i="1"/>
  <c r="I4426" i="1"/>
  <c r="I1865" i="1"/>
  <c r="I4979" i="1"/>
  <c r="I2449" i="1"/>
  <c r="I2229" i="1"/>
  <c r="I6408" i="1"/>
  <c r="I3110" i="1"/>
  <c r="I1702" i="1"/>
  <c r="I2408" i="1"/>
  <c r="I2811" i="1"/>
  <c r="I4298" i="1"/>
  <c r="I3986" i="1"/>
  <c r="I3987" i="1"/>
  <c r="I3009" i="1"/>
  <c r="I5850" i="1"/>
  <c r="I10964" i="1"/>
  <c r="I12116" i="1"/>
  <c r="I12117" i="1"/>
  <c r="I12118" i="1"/>
  <c r="I12119" i="1"/>
  <c r="I9352" i="1"/>
  <c r="I12120" i="1"/>
  <c r="I12121" i="1"/>
  <c r="I12459" i="1"/>
  <c r="I11398" i="1"/>
  <c r="I9611" i="1"/>
  <c r="I6022" i="1"/>
  <c r="I8531" i="1"/>
  <c r="I9796" i="1"/>
  <c r="I6899" i="1"/>
  <c r="I7583" i="1"/>
  <c r="I7584" i="1"/>
  <c r="I8016" i="1"/>
  <c r="I10616" i="1"/>
  <c r="I9797" i="1"/>
  <c r="I5774" i="1"/>
  <c r="I4486" i="1"/>
  <c r="I9798" i="1"/>
  <c r="I8017" i="1"/>
  <c r="I5496" i="1"/>
  <c r="I6023" i="1"/>
  <c r="I6024" i="1"/>
  <c r="I11743" i="1"/>
  <c r="I11744" i="1"/>
  <c r="I11745" i="1"/>
  <c r="I10617" i="1"/>
  <c r="I12778" i="1"/>
  <c r="I1406" i="1"/>
  <c r="I2238" i="1"/>
  <c r="I2488" i="1"/>
  <c r="I661" i="1"/>
  <c r="I491" i="1"/>
  <c r="I1350" i="1"/>
  <c r="I549" i="1"/>
  <c r="I285" i="1"/>
  <c r="I238" i="1"/>
  <c r="I1828" i="1"/>
  <c r="I1724" i="1"/>
  <c r="I288" i="1"/>
  <c r="I666" i="1"/>
  <c r="I441" i="1"/>
  <c r="I876" i="1"/>
  <c r="I231" i="1"/>
  <c r="I589" i="1"/>
  <c r="I842" i="1"/>
  <c r="I155" i="1"/>
  <c r="I1270" i="1"/>
  <c r="I859" i="1"/>
  <c r="I2489" i="1"/>
  <c r="I1050" i="1"/>
  <c r="I714" i="1"/>
  <c r="I2131" i="1"/>
  <c r="I440" i="1"/>
  <c r="I780" i="1"/>
  <c r="I810" i="1"/>
  <c r="I843" i="1"/>
  <c r="I408" i="1"/>
  <c r="I654" i="1"/>
  <c r="I645" i="1"/>
  <c r="I281" i="1"/>
  <c r="I1570" i="1"/>
  <c r="I1792" i="1"/>
  <c r="I12779" i="1"/>
  <c r="I9799" i="1"/>
  <c r="I7224" i="1"/>
  <c r="I11746" i="1"/>
  <c r="I12780" i="1"/>
  <c r="I9100" i="1"/>
  <c r="I11747" i="1"/>
  <c r="I8018" i="1"/>
  <c r="I10618" i="1"/>
  <c r="I10619" i="1"/>
  <c r="I11748" i="1"/>
  <c r="I10068" i="1"/>
  <c r="I7733" i="1"/>
  <c r="I9353" i="1"/>
  <c r="I8727" i="1"/>
  <c r="I9354" i="1"/>
  <c r="I10069" i="1"/>
  <c r="I7734" i="1"/>
  <c r="I8728" i="1"/>
  <c r="I7016" i="1"/>
  <c r="I10070" i="1"/>
  <c r="I7735" i="1"/>
  <c r="I10965" i="1"/>
  <c r="I10966" i="1"/>
  <c r="I7354" i="1"/>
  <c r="I6722" i="1"/>
  <c r="I9355" i="1"/>
  <c r="I6115" i="1"/>
  <c r="I10967" i="1"/>
  <c r="I10968" i="1"/>
  <c r="I8180" i="1"/>
  <c r="I10969" i="1"/>
  <c r="I10071" i="1"/>
  <c r="I7736" i="1"/>
  <c r="I5142" i="1"/>
  <c r="I13791" i="1"/>
  <c r="I13792" i="1"/>
  <c r="I13793" i="1"/>
  <c r="I13794" i="1"/>
  <c r="I13795" i="1"/>
  <c r="I10970" i="1"/>
  <c r="I7017" i="1"/>
  <c r="I7355" i="1"/>
  <c r="I1404" i="1"/>
  <c r="I8729" i="1"/>
  <c r="I7737" i="1"/>
  <c r="I3898" i="1"/>
  <c r="I10971" i="1"/>
  <c r="I7018" i="1"/>
  <c r="I1389" i="1"/>
  <c r="I4299" i="1"/>
  <c r="I577" i="1"/>
  <c r="I766" i="1"/>
  <c r="I2059" i="1"/>
  <c r="I111" i="1"/>
  <c r="I1421" i="1"/>
  <c r="I5351" i="1"/>
  <c r="I4532" i="1"/>
  <c r="I1672" i="1"/>
  <c r="I21" i="1"/>
  <c r="I3651" i="1"/>
  <c r="I4533" i="1"/>
  <c r="I2759" i="1"/>
  <c r="I15" i="1"/>
  <c r="I1658" i="1"/>
  <c r="I61" i="1"/>
  <c r="I1307" i="1"/>
  <c r="I5143" i="1"/>
  <c r="I1144" i="1"/>
  <c r="I3652" i="1"/>
  <c r="I28" i="1"/>
  <c r="I2148" i="1"/>
  <c r="I1586" i="1"/>
  <c r="I7019" i="1"/>
  <c r="I4534" i="1"/>
  <c r="I2598" i="1"/>
  <c r="I748" i="1"/>
  <c r="I5144" i="1"/>
  <c r="I95" i="1"/>
  <c r="I67" i="1"/>
  <c r="I2666" i="1"/>
  <c r="I750" i="1"/>
  <c r="I3443" i="1"/>
  <c r="I53" i="1"/>
  <c r="I7356" i="1"/>
  <c r="I2565" i="1"/>
  <c r="I713" i="1"/>
  <c r="I6409" i="1"/>
  <c r="I8181" i="1"/>
  <c r="I7738" i="1"/>
  <c r="I10972" i="1"/>
  <c r="I10620" i="1"/>
  <c r="I8532" i="1"/>
  <c r="I8533" i="1"/>
  <c r="I8019" i="1"/>
  <c r="I8534" i="1"/>
  <c r="I12781" i="1"/>
  <c r="I9800" i="1"/>
  <c r="I9801" i="1"/>
  <c r="I11749" i="1"/>
  <c r="I11750" i="1"/>
  <c r="I9802" i="1"/>
  <c r="I10973" i="1"/>
  <c r="I8730" i="1"/>
  <c r="I10974" i="1"/>
  <c r="I7020" i="1"/>
  <c r="I7357" i="1"/>
  <c r="I5352" i="1"/>
  <c r="I9356" i="1"/>
  <c r="I10072" i="1"/>
  <c r="I6410" i="1"/>
  <c r="I12782" i="1"/>
  <c r="I9101" i="1"/>
  <c r="I11751" i="1"/>
  <c r="I10621" i="1"/>
  <c r="I9803" i="1"/>
  <c r="I6900" i="1"/>
  <c r="I11752" i="1"/>
  <c r="I9102" i="1"/>
  <c r="I12783" i="1"/>
  <c r="I8535" i="1"/>
  <c r="I12460" i="1"/>
  <c r="I9612" i="1"/>
  <c r="I11399" i="1"/>
  <c r="I9613" i="1"/>
  <c r="I12461" i="1"/>
  <c r="I10402" i="1"/>
  <c r="I6496" i="1"/>
  <c r="I11400" i="1"/>
  <c r="I12122" i="1"/>
  <c r="I12123" i="1"/>
  <c r="I12124" i="1"/>
  <c r="I3379" i="1"/>
  <c r="I4427" i="1"/>
  <c r="I3111" i="1"/>
  <c r="I7021" i="1"/>
  <c r="I2041" i="1"/>
  <c r="I1047" i="1"/>
  <c r="I7358" i="1"/>
  <c r="I5600" i="1"/>
  <c r="I4980" i="1"/>
  <c r="I2484" i="1"/>
  <c r="I5145" i="1"/>
  <c r="I1964" i="1"/>
  <c r="I2015" i="1"/>
  <c r="I3988" i="1"/>
  <c r="I1763" i="1"/>
  <c r="I2230" i="1"/>
  <c r="I7739" i="1"/>
  <c r="I3499" i="1"/>
  <c r="I1720" i="1"/>
  <c r="I3380" i="1"/>
  <c r="I1688" i="1"/>
  <c r="I3725" i="1"/>
  <c r="I3989" i="1"/>
  <c r="I4981" i="1"/>
  <c r="I5601" i="1"/>
  <c r="I2208" i="1"/>
  <c r="I3010" i="1"/>
  <c r="I5851" i="1"/>
  <c r="I2532" i="1"/>
  <c r="I2372" i="1"/>
  <c r="I8536" i="1"/>
  <c r="I5497" i="1"/>
  <c r="I12784" i="1"/>
  <c r="I9804" i="1"/>
  <c r="I10622" i="1"/>
  <c r="I11753" i="1"/>
  <c r="I12785" i="1"/>
  <c r="I9103" i="1"/>
  <c r="I10623" i="1"/>
  <c r="I10624" i="1"/>
  <c r="I13541" i="1"/>
  <c r="I13443" i="1"/>
  <c r="I13186" i="1"/>
  <c r="I13143" i="1"/>
  <c r="I13313" i="1"/>
  <c r="I13706" i="1"/>
  <c r="I13444" i="1"/>
  <c r="I13707" i="1"/>
  <c r="I12125" i="1"/>
  <c r="I12126" i="1"/>
  <c r="I10073" i="1"/>
  <c r="I9357" i="1"/>
  <c r="I12127" i="1"/>
  <c r="I12128" i="1"/>
  <c r="I12129" i="1"/>
  <c r="I5404" i="1"/>
  <c r="I2569" i="1"/>
  <c r="I2342" i="1"/>
  <c r="I2570" i="1"/>
  <c r="I2515" i="1"/>
  <c r="I3070" i="1"/>
  <c r="I2111" i="1"/>
  <c r="I12462" i="1"/>
  <c r="I2260" i="1"/>
  <c r="I2312" i="1"/>
  <c r="I2420" i="1"/>
  <c r="I2458" i="1"/>
  <c r="I2112" i="1"/>
  <c r="I2767" i="1"/>
  <c r="I2019" i="1"/>
  <c r="I1884" i="1"/>
  <c r="I2539" i="1"/>
  <c r="I12463" i="1"/>
  <c r="I1901" i="1"/>
  <c r="I2717" i="1"/>
  <c r="I4223" i="1"/>
  <c r="I3334" i="1"/>
  <c r="I1914" i="1"/>
  <c r="I12464" i="1"/>
  <c r="I2516" i="1"/>
  <c r="I7225" i="1"/>
  <c r="I5498" i="1"/>
  <c r="I2650" i="1"/>
  <c r="I3865" i="1"/>
  <c r="I6593" i="1"/>
  <c r="I1458" i="1"/>
  <c r="I2181" i="1"/>
  <c r="I2138" i="1"/>
  <c r="I6289" i="1"/>
  <c r="I4380" i="1"/>
  <c r="I2473" i="1"/>
  <c r="I2694" i="1"/>
  <c r="I6290" i="1"/>
  <c r="I1559" i="1"/>
  <c r="I6291" i="1"/>
  <c r="I4606" i="1"/>
  <c r="I3249" i="1"/>
  <c r="I2992" i="1"/>
  <c r="I4760" i="1"/>
  <c r="I6901" i="1"/>
  <c r="I3866" i="1"/>
  <c r="I3186" i="1"/>
  <c r="I12465" i="1"/>
  <c r="I9614" i="1"/>
  <c r="I11401" i="1"/>
  <c r="I12466" i="1"/>
  <c r="I11402" i="1"/>
  <c r="I8910" i="1"/>
  <c r="I11403" i="1"/>
  <c r="I11404" i="1"/>
  <c r="I11405" i="1"/>
  <c r="I10403" i="1"/>
  <c r="I6292" i="1"/>
  <c r="I9104" i="1"/>
  <c r="I5499" i="1"/>
  <c r="I8537" i="1"/>
  <c r="I5500" i="1"/>
  <c r="I5070" i="1"/>
  <c r="I10625" i="1"/>
  <c r="I3477" i="1"/>
  <c r="I5071" i="1"/>
  <c r="I4607" i="1"/>
  <c r="I7585" i="1"/>
  <c r="I12130" i="1"/>
  <c r="I12131" i="1"/>
  <c r="I10975" i="1"/>
  <c r="I12132" i="1"/>
  <c r="I10976" i="1"/>
  <c r="I12133" i="1"/>
  <c r="I10074" i="1"/>
  <c r="I9358" i="1"/>
  <c r="I7022" i="1"/>
  <c r="I7740" i="1"/>
  <c r="I5852" i="1"/>
  <c r="I7741" i="1"/>
  <c r="I8731" i="1"/>
  <c r="I4982" i="1"/>
  <c r="I7023" i="1"/>
  <c r="I5853" i="1"/>
  <c r="I6723" i="1"/>
  <c r="I8182" i="1"/>
  <c r="I6116" i="1"/>
  <c r="I9359" i="1"/>
  <c r="I7742" i="1"/>
  <c r="I5602" i="1"/>
  <c r="I9360" i="1"/>
  <c r="I9361" i="1"/>
  <c r="I6117" i="1"/>
  <c r="I5353" i="1"/>
  <c r="I6118" i="1"/>
  <c r="I10977" i="1"/>
  <c r="I6724" i="1"/>
  <c r="I7359" i="1"/>
  <c r="I6411" i="1"/>
  <c r="I5354" i="1"/>
  <c r="I6412" i="1"/>
  <c r="I12786" i="1"/>
  <c r="I12787" i="1"/>
  <c r="I12788" i="1"/>
  <c r="I12789" i="1"/>
  <c r="I940" i="1"/>
  <c r="I601" i="1"/>
  <c r="I1703" i="1"/>
  <c r="I1015" i="1"/>
  <c r="I165" i="1"/>
  <c r="I1138" i="1"/>
  <c r="I509" i="1"/>
  <c r="I316" i="1"/>
  <c r="I187" i="1"/>
  <c r="I77" i="1"/>
  <c r="I272" i="1"/>
  <c r="I69" i="1"/>
  <c r="I296" i="1"/>
  <c r="I745" i="1"/>
  <c r="I170" i="1"/>
  <c r="I62" i="1"/>
  <c r="I166" i="1"/>
  <c r="I848" i="1"/>
  <c r="I147" i="1"/>
  <c r="I158" i="1"/>
  <c r="I63" i="1"/>
  <c r="I1034" i="1"/>
  <c r="I365" i="1"/>
  <c r="I157" i="1"/>
  <c r="I120" i="1"/>
  <c r="I161" i="1"/>
  <c r="I48" i="1"/>
  <c r="I230" i="1"/>
  <c r="I1160" i="1"/>
  <c r="I250" i="1"/>
  <c r="I162" i="1"/>
  <c r="I957" i="1"/>
  <c r="I209" i="1"/>
  <c r="I546" i="1"/>
  <c r="I106" i="1"/>
  <c r="I227" i="1"/>
  <c r="I401" i="1"/>
  <c r="I213" i="1"/>
  <c r="I1294" i="1"/>
  <c r="I1336" i="1"/>
  <c r="I154" i="1"/>
  <c r="I529" i="1"/>
  <c r="I133" i="1"/>
  <c r="I36" i="1"/>
  <c r="I2158" i="1"/>
  <c r="I622" i="1"/>
  <c r="I612" i="1"/>
  <c r="I3956" i="1"/>
  <c r="I429" i="1"/>
  <c r="I466" i="1"/>
  <c r="I3360" i="1"/>
  <c r="I467" i="1"/>
  <c r="I7586" i="1"/>
  <c r="I586" i="1"/>
  <c r="I6594" i="1"/>
  <c r="I633" i="1"/>
  <c r="I9105" i="1"/>
  <c r="I685" i="1"/>
  <c r="I3146" i="1"/>
  <c r="I11754" i="1"/>
  <c r="I10978" i="1"/>
  <c r="I10979" i="1"/>
  <c r="I10075" i="1"/>
  <c r="I12134" i="1"/>
  <c r="I10980" i="1"/>
  <c r="I9805" i="1"/>
  <c r="I11755" i="1"/>
  <c r="I7226" i="1"/>
  <c r="I9106" i="1"/>
  <c r="I7227" i="1"/>
  <c r="I11756" i="1"/>
  <c r="I10626" i="1"/>
  <c r="I9107" i="1"/>
  <c r="I10981" i="1"/>
  <c r="I12135" i="1"/>
  <c r="I10982" i="1"/>
  <c r="I12136" i="1"/>
  <c r="I12137" i="1"/>
  <c r="I12138" i="1"/>
  <c r="I10983" i="1"/>
  <c r="I11406" i="1"/>
  <c r="I6497" i="1"/>
  <c r="I6180" i="1"/>
  <c r="I5405" i="1"/>
  <c r="I4699" i="1"/>
  <c r="I7880" i="1"/>
  <c r="I6181" i="1"/>
  <c r="I6804" i="1"/>
  <c r="I12467" i="1"/>
  <c r="I8911" i="1"/>
  <c r="I6498" i="1"/>
  <c r="I10404" i="1"/>
  <c r="I4558" i="1"/>
  <c r="I8183" i="1"/>
  <c r="I3500" i="1"/>
  <c r="I6413" i="1"/>
  <c r="I4664" i="1"/>
  <c r="I5355" i="1"/>
  <c r="I10984" i="1"/>
  <c r="I6725" i="1"/>
  <c r="I4535" i="1"/>
  <c r="I13796" i="1"/>
  <c r="I13797" i="1"/>
  <c r="I13798" i="1"/>
  <c r="I13799" i="1"/>
  <c r="I13800" i="1"/>
  <c r="I13801" i="1"/>
  <c r="I13802" i="1"/>
  <c r="I13803" i="1"/>
  <c r="I10405" i="1"/>
  <c r="I11407" i="1"/>
  <c r="I10406" i="1"/>
  <c r="I11408" i="1"/>
  <c r="I8912" i="1"/>
  <c r="I11409" i="1"/>
  <c r="I9806" i="1"/>
  <c r="I7228" i="1"/>
  <c r="I6293" i="1"/>
  <c r="I8538" i="1"/>
  <c r="I9807" i="1"/>
  <c r="I9108" i="1"/>
  <c r="I6902" i="1"/>
  <c r="I6595" i="1"/>
  <c r="I8020" i="1"/>
  <c r="I11757" i="1"/>
  <c r="I9109" i="1"/>
  <c r="I12790" i="1"/>
  <c r="I11758" i="1"/>
  <c r="I9110" i="1"/>
  <c r="I9362" i="1"/>
  <c r="I5356" i="1"/>
  <c r="I3381" i="1"/>
  <c r="I4536" i="1"/>
  <c r="I4826" i="1"/>
  <c r="I3806" i="1"/>
  <c r="I4827" i="1"/>
  <c r="I4828" i="1"/>
  <c r="I8732" i="1"/>
  <c r="I3501" i="1"/>
  <c r="I5603" i="1"/>
  <c r="I7743" i="1"/>
  <c r="I6726" i="1"/>
  <c r="I3990" i="1"/>
  <c r="I2892" i="1"/>
  <c r="I2935" i="1"/>
  <c r="I5357" i="1"/>
  <c r="I2060" i="1"/>
  <c r="I2533" i="1"/>
  <c r="I8184" i="1"/>
  <c r="I1941" i="1"/>
  <c r="I2061" i="1"/>
  <c r="I1103" i="1"/>
  <c r="I1929" i="1"/>
  <c r="I6727" i="1"/>
  <c r="I866" i="1"/>
  <c r="I8733" i="1"/>
  <c r="I2335" i="1"/>
  <c r="I1016" i="1"/>
  <c r="I1980" i="1"/>
  <c r="I8734" i="1"/>
  <c r="I1810" i="1"/>
  <c r="I1422" i="1"/>
  <c r="I1849" i="1"/>
  <c r="I1930" i="1"/>
  <c r="I10985" i="1"/>
  <c r="I1166" i="1"/>
  <c r="I2936" i="1"/>
  <c r="I8185" i="1"/>
  <c r="I758" i="1"/>
  <c r="I1641" i="1"/>
  <c r="I3653" i="1"/>
  <c r="I10986" i="1"/>
  <c r="I8186" i="1"/>
  <c r="I4537" i="1"/>
  <c r="I10076" i="1"/>
  <c r="I5146" i="1"/>
  <c r="I10987" i="1"/>
  <c r="I9363" i="1"/>
  <c r="I5775" i="1"/>
  <c r="I6294" i="1"/>
  <c r="I10627" i="1"/>
  <c r="I3867" i="1"/>
  <c r="I3361" i="1"/>
  <c r="I2299" i="1"/>
  <c r="I11759" i="1"/>
  <c r="I5501" i="1"/>
  <c r="I2032" i="1"/>
  <c r="I7229" i="1"/>
  <c r="I8021" i="1"/>
  <c r="I2474" i="1"/>
  <c r="I6596" i="1"/>
  <c r="I2921" i="1"/>
  <c r="I3047" i="1"/>
  <c r="I6903" i="1"/>
  <c r="I4914" i="1"/>
  <c r="I9111" i="1"/>
  <c r="I2033" i="1"/>
  <c r="I2840" i="1"/>
  <c r="I1838" i="1"/>
  <c r="I10628" i="1"/>
  <c r="I3775" i="1"/>
  <c r="I11760" i="1"/>
  <c r="I9112" i="1"/>
  <c r="I9808" i="1"/>
  <c r="I9809" i="1"/>
  <c r="I7587" i="1"/>
  <c r="I11761" i="1"/>
  <c r="I8539" i="1"/>
  <c r="I8022" i="1"/>
  <c r="I10629" i="1"/>
  <c r="I8540" i="1"/>
  <c r="I11762" i="1"/>
  <c r="I9113" i="1"/>
  <c r="I8541" i="1"/>
  <c r="I8023" i="1"/>
  <c r="I9810" i="1"/>
  <c r="I9811" i="1"/>
  <c r="I7588" i="1"/>
  <c r="I10077" i="1"/>
  <c r="I7360" i="1"/>
  <c r="I7024" i="1"/>
  <c r="I5854" i="1"/>
  <c r="I7361" i="1"/>
  <c r="I8187" i="1"/>
  <c r="I7362" i="1"/>
  <c r="I7025" i="1"/>
  <c r="I9114" i="1"/>
  <c r="I2922" i="1"/>
  <c r="I6597" i="1"/>
  <c r="I7230" i="1"/>
  <c r="I3614" i="1"/>
  <c r="I10630" i="1"/>
  <c r="I3478" i="1"/>
  <c r="I1697" i="1"/>
  <c r="I6295" i="1"/>
  <c r="I11763" i="1"/>
  <c r="I1400" i="1"/>
  <c r="I7231" i="1"/>
  <c r="I9812" i="1"/>
  <c r="I3250" i="1"/>
  <c r="I2993" i="1"/>
  <c r="I9115" i="1"/>
  <c r="I4915" i="1"/>
  <c r="I10631" i="1"/>
  <c r="I3479" i="1"/>
  <c r="I6296" i="1"/>
  <c r="I4381" i="1"/>
  <c r="I1959" i="1"/>
  <c r="I2740" i="1"/>
  <c r="I6297" i="1"/>
  <c r="I1665" i="1"/>
  <c r="I2159" i="1"/>
  <c r="I3362" i="1"/>
  <c r="I7589" i="1"/>
  <c r="I3957" i="1"/>
  <c r="I1183" i="1"/>
  <c r="I1632" i="1"/>
  <c r="I2439" i="1"/>
  <c r="I1429" i="1"/>
  <c r="I2475" i="1"/>
  <c r="I9813" i="1"/>
  <c r="I2554" i="1"/>
  <c r="I2010" i="1"/>
  <c r="I1905" i="1"/>
  <c r="I8542" i="1"/>
  <c r="I1666" i="1"/>
  <c r="I4487" i="1"/>
  <c r="I1856" i="1"/>
  <c r="I2268" i="1"/>
  <c r="I7232" i="1"/>
  <c r="I6298" i="1"/>
  <c r="I1924" i="1"/>
  <c r="I1303" i="1"/>
  <c r="I1937" i="1"/>
  <c r="I12139" i="1"/>
  <c r="I12140" i="1"/>
  <c r="I10988" i="1"/>
  <c r="I10078" i="1"/>
  <c r="I12791" i="1"/>
  <c r="I11764" i="1"/>
  <c r="I12792" i="1"/>
  <c r="I12793" i="1"/>
  <c r="I12794" i="1"/>
  <c r="I12795" i="1"/>
  <c r="I6728" i="1"/>
  <c r="I2276" i="1"/>
  <c r="I932" i="1"/>
  <c r="I2190" i="1"/>
  <c r="I188" i="1"/>
  <c r="I9364" i="1"/>
  <c r="I800" i="1"/>
  <c r="I2277" i="1"/>
  <c r="I12141" i="1"/>
  <c r="I105" i="1"/>
  <c r="I9365" i="1"/>
  <c r="I68" i="1"/>
  <c r="I3062" i="1"/>
  <c r="I9366" i="1"/>
  <c r="I83" i="1"/>
  <c r="I1126" i="1"/>
  <c r="I1764" i="1"/>
  <c r="I8188" i="1"/>
  <c r="I2278" i="1"/>
  <c r="I74" i="1"/>
  <c r="I9367" i="1"/>
  <c r="I12142" i="1"/>
  <c r="I109" i="1"/>
  <c r="I1548" i="1"/>
  <c r="I9368" i="1"/>
  <c r="I10079" i="1"/>
  <c r="I7363" i="1"/>
  <c r="I73" i="1"/>
  <c r="I1361" i="1"/>
  <c r="I7364" i="1"/>
  <c r="I76" i="1"/>
  <c r="I4300" i="1"/>
  <c r="I5855" i="1"/>
  <c r="I1965" i="1"/>
  <c r="I7365" i="1"/>
  <c r="I3991" i="1"/>
  <c r="I4087" i="1"/>
  <c r="I3502" i="1"/>
  <c r="I6414" i="1"/>
  <c r="I2893" i="1"/>
  <c r="I3444" i="1"/>
  <c r="I3992" i="1"/>
  <c r="I2636" i="1"/>
  <c r="I3899" i="1"/>
  <c r="I3382" i="1"/>
  <c r="I3383" i="1"/>
  <c r="I5604" i="1"/>
  <c r="I4301" i="1"/>
  <c r="I6415" i="1"/>
  <c r="I2703" i="1"/>
  <c r="I4428" i="1"/>
  <c r="I5147" i="1"/>
  <c r="I3211" i="1"/>
  <c r="I2812" i="1"/>
  <c r="I11765" i="1"/>
  <c r="I7233" i="1"/>
  <c r="I8024" i="1"/>
  <c r="I9116" i="1"/>
  <c r="I7590" i="1"/>
  <c r="I6598" i="1"/>
  <c r="I5266" i="1"/>
  <c r="I8543" i="1"/>
  <c r="I7591" i="1"/>
  <c r="I4488" i="1"/>
  <c r="I6416" i="1"/>
  <c r="I7744" i="1"/>
  <c r="I4088" i="1"/>
  <c r="I3726" i="1"/>
  <c r="I3503" i="1"/>
  <c r="I3654" i="1"/>
  <c r="I8735" i="1"/>
  <c r="I4829" i="1"/>
  <c r="I10989" i="1"/>
  <c r="I4665" i="1"/>
  <c r="I10990" i="1"/>
  <c r="I10080" i="1"/>
  <c r="I10991" i="1"/>
  <c r="I13445" i="1"/>
  <c r="I13542" i="1"/>
  <c r="I13543" i="1"/>
  <c r="I13708" i="1"/>
  <c r="I13709" i="1"/>
  <c r="I13710" i="1"/>
  <c r="I13711" i="1"/>
  <c r="I13712" i="1"/>
  <c r="I13713" i="1"/>
  <c r="I13714" i="1"/>
  <c r="I7881" i="1"/>
  <c r="I5019" i="1"/>
  <c r="I8913" i="1"/>
  <c r="I7113" i="1"/>
  <c r="I6805" i="1"/>
  <c r="I12468" i="1"/>
  <c r="I10407" i="1"/>
  <c r="I7114" i="1"/>
  <c r="I10408" i="1"/>
  <c r="I4261" i="1"/>
  <c r="I4155" i="1"/>
  <c r="I4761" i="1"/>
  <c r="I4052" i="1"/>
  <c r="I4489" i="1"/>
  <c r="I2841" i="1"/>
  <c r="I1469" i="1"/>
  <c r="I8544" i="1"/>
  <c r="I8545" i="1"/>
  <c r="I13804" i="1"/>
  <c r="I13805" i="1"/>
  <c r="I13131" i="1"/>
  <c r="I13403" i="1"/>
  <c r="I13206" i="1"/>
  <c r="I13806" i="1"/>
  <c r="I13807" i="1"/>
  <c r="I13460" i="1"/>
  <c r="I13560" i="1"/>
  <c r="I13461" i="1"/>
  <c r="I13808" i="1"/>
  <c r="I13462" i="1"/>
  <c r="I13561" i="1"/>
  <c r="I2508" i="1"/>
  <c r="I3900" i="1"/>
  <c r="I2279" i="1"/>
  <c r="I2667" i="1"/>
  <c r="I2704" i="1"/>
  <c r="I3212" i="1"/>
  <c r="I3807" i="1"/>
  <c r="I4193" i="1"/>
  <c r="I10992" i="1"/>
  <c r="I10993" i="1"/>
  <c r="I10994" i="1"/>
  <c r="I9369" i="1"/>
  <c r="I9370" i="1"/>
  <c r="I10995" i="1"/>
  <c r="I10996" i="1"/>
  <c r="I8189" i="1"/>
  <c r="I10081" i="1"/>
  <c r="I10632" i="1"/>
  <c r="I9117" i="1"/>
  <c r="I11766" i="1"/>
  <c r="I10633" i="1"/>
  <c r="I8546" i="1"/>
  <c r="I11767" i="1"/>
  <c r="I11768" i="1"/>
  <c r="I12143" i="1"/>
  <c r="I10997" i="1"/>
  <c r="I9371" i="1"/>
  <c r="I9372" i="1"/>
  <c r="I6119" i="1"/>
  <c r="I10998" i="1"/>
  <c r="I4830" i="1"/>
  <c r="I3320" i="1"/>
  <c r="I10082" i="1"/>
  <c r="I10999" i="1"/>
  <c r="I5856" i="1"/>
  <c r="I10083" i="1"/>
  <c r="I4194" i="1"/>
  <c r="I7745" i="1"/>
  <c r="I7366" i="1"/>
  <c r="I12144" i="1"/>
  <c r="I8190" i="1"/>
  <c r="I5148" i="1"/>
  <c r="I9373" i="1"/>
  <c r="I6120" i="1"/>
  <c r="I5358" i="1"/>
  <c r="I7367" i="1"/>
  <c r="I4831" i="1"/>
  <c r="I7746" i="1"/>
  <c r="I5359" i="1"/>
  <c r="I7368" i="1"/>
  <c r="I9374" i="1"/>
  <c r="I7369" i="1"/>
  <c r="I8191" i="1"/>
  <c r="I8025" i="1"/>
  <c r="I4156" i="1"/>
  <c r="I4053" i="1"/>
  <c r="I5072" i="1"/>
  <c r="I4762" i="1"/>
  <c r="I4608" i="1"/>
  <c r="I4490" i="1"/>
  <c r="I5776" i="1"/>
  <c r="I5502" i="1"/>
  <c r="I4916" i="1"/>
  <c r="I6025" i="1"/>
  <c r="I3698" i="1"/>
  <c r="I3776" i="1"/>
  <c r="I6599" i="1"/>
  <c r="I3421" i="1"/>
  <c r="I3480" i="1"/>
  <c r="I6904" i="1"/>
  <c r="I3777" i="1"/>
  <c r="I5073" i="1"/>
  <c r="I4157" i="1"/>
  <c r="I12469" i="1"/>
  <c r="I11410" i="1"/>
  <c r="I10409" i="1"/>
  <c r="I10410" i="1"/>
  <c r="I12470" i="1"/>
  <c r="I11000" i="1"/>
  <c r="I11001" i="1"/>
  <c r="I6121" i="1"/>
  <c r="I5149" i="1"/>
  <c r="I9375" i="1"/>
  <c r="I5605" i="1"/>
  <c r="I11002" i="1"/>
  <c r="I7370" i="1"/>
  <c r="I5606" i="1"/>
  <c r="I5150" i="1"/>
  <c r="I9376" i="1"/>
  <c r="I6417" i="1"/>
  <c r="I10084" i="1"/>
  <c r="I8192" i="1"/>
  <c r="I12145" i="1"/>
  <c r="I12146" i="1"/>
  <c r="I8736" i="1"/>
  <c r="I10085" i="1"/>
  <c r="I12147" i="1"/>
  <c r="I11003" i="1"/>
  <c r="I13487" i="1"/>
  <c r="I13416" i="1"/>
  <c r="I13599" i="1"/>
  <c r="I13213" i="1"/>
  <c r="I13488" i="1"/>
  <c r="I13600" i="1"/>
  <c r="I4302" i="1"/>
  <c r="I3993" i="1"/>
  <c r="I4089" i="1"/>
  <c r="I2002" i="1"/>
  <c r="I2599" i="1"/>
  <c r="I4983" i="1"/>
  <c r="I3808" i="1"/>
  <c r="I2231" i="1"/>
  <c r="I3994" i="1"/>
  <c r="I2760" i="1"/>
  <c r="I6729" i="1"/>
  <c r="I1942" i="1"/>
  <c r="I2761" i="1"/>
  <c r="I5857" i="1"/>
  <c r="I2077" i="1"/>
  <c r="I4303" i="1"/>
  <c r="I2792" i="1"/>
  <c r="I10634" i="1"/>
  <c r="I1651" i="1"/>
  <c r="I7592" i="1"/>
  <c r="I997" i="1"/>
  <c r="I7234" i="1"/>
  <c r="I8547" i="1"/>
  <c r="I1514" i="1"/>
  <c r="I7593" i="1"/>
  <c r="I1228" i="1"/>
  <c r="I873" i="1"/>
  <c r="I8548" i="1"/>
  <c r="I8026" i="1"/>
  <c r="I1619" i="1"/>
  <c r="I3363" i="1"/>
  <c r="I1938" i="1"/>
  <c r="I3958" i="1"/>
  <c r="I4832" i="1"/>
  <c r="I4538" i="1"/>
  <c r="I3112" i="1"/>
  <c r="I2856" i="1"/>
  <c r="I2813" i="1"/>
  <c r="I3213" i="1"/>
  <c r="I3564" i="1"/>
  <c r="I6418" i="1"/>
  <c r="I3809" i="1"/>
  <c r="I4666" i="1"/>
  <c r="I1104" i="1"/>
  <c r="I8737" i="1"/>
  <c r="I1188" i="1"/>
  <c r="I11004" i="1"/>
  <c r="I11005" i="1"/>
  <c r="I1281" i="1"/>
  <c r="I9377" i="1"/>
  <c r="I814" i="1"/>
  <c r="I7747" i="1"/>
  <c r="I1068" i="1"/>
  <c r="I1950" i="1"/>
  <c r="I1659" i="1"/>
  <c r="I11006" i="1"/>
  <c r="I1436" i="1"/>
  <c r="I10411" i="1"/>
  <c r="I9615" i="1"/>
  <c r="I7483" i="1"/>
  <c r="I5917" i="1"/>
  <c r="I11411" i="1"/>
  <c r="I5918" i="1"/>
  <c r="I7882" i="1"/>
  <c r="I8375" i="1"/>
  <c r="I8914" i="1"/>
  <c r="I7883" i="1"/>
  <c r="I2490" i="1"/>
  <c r="I7115" i="1"/>
  <c r="I5666" i="1"/>
  <c r="I2604" i="1"/>
  <c r="I8376" i="1"/>
  <c r="I8915" i="1"/>
  <c r="I5667" i="1"/>
  <c r="I4559" i="1"/>
  <c r="I6806" i="1"/>
  <c r="I5668" i="1"/>
  <c r="I3022" i="1"/>
  <c r="I3023" i="1"/>
  <c r="I7116" i="1"/>
  <c r="I3914" i="1"/>
  <c r="I5406" i="1"/>
  <c r="I3279" i="1"/>
  <c r="I2540" i="1"/>
  <c r="I5407" i="1"/>
  <c r="I1931" i="1"/>
  <c r="I5669" i="1"/>
  <c r="I5919" i="1"/>
  <c r="I2768" i="1"/>
  <c r="I3395" i="1"/>
  <c r="I8916" i="1"/>
  <c r="I5920" i="1"/>
  <c r="I11769" i="1"/>
  <c r="I5267" i="1"/>
  <c r="I6299" i="1"/>
  <c r="I6600" i="1"/>
  <c r="I8027" i="1"/>
  <c r="I8549" i="1"/>
  <c r="I5503" i="1"/>
  <c r="I9814" i="1"/>
  <c r="I6300" i="1"/>
  <c r="I5504" i="1"/>
  <c r="I7594" i="1"/>
  <c r="I3868" i="1"/>
  <c r="I7235" i="1"/>
  <c r="I5268" i="1"/>
  <c r="I7748" i="1"/>
  <c r="I7026" i="1"/>
  <c r="I8738" i="1"/>
  <c r="I6730" i="1"/>
  <c r="I8193" i="1"/>
  <c r="I7027" i="1"/>
  <c r="I5360" i="1"/>
  <c r="I4984" i="1"/>
  <c r="I6419" i="1"/>
  <c r="I7749" i="1"/>
  <c r="I7371" i="1"/>
  <c r="I5607" i="1"/>
  <c r="I11007" i="1"/>
  <c r="I8739" i="1"/>
  <c r="I9378" i="1"/>
  <c r="I3727" i="1"/>
  <c r="I10412" i="1"/>
  <c r="I10413" i="1"/>
  <c r="I10414" i="1"/>
  <c r="I7884" i="1"/>
  <c r="I9616" i="1"/>
  <c r="I7484" i="1"/>
  <c r="I10415" i="1"/>
  <c r="I11412" i="1"/>
  <c r="I8377" i="1"/>
  <c r="I9815" i="1"/>
  <c r="I8550" i="1"/>
  <c r="I6026" i="1"/>
  <c r="I8028" i="1"/>
  <c r="I6027" i="1"/>
  <c r="I8551" i="1"/>
  <c r="I12796" i="1"/>
  <c r="I9816" i="1"/>
  <c r="I11770" i="1"/>
  <c r="I3778" i="1"/>
  <c r="I11771" i="1"/>
  <c r="I9118" i="1"/>
  <c r="I11772" i="1"/>
  <c r="I5269" i="1"/>
  <c r="I5505" i="1"/>
  <c r="I4158" i="1"/>
  <c r="I10635" i="1"/>
  <c r="I10636" i="1"/>
  <c r="I8552" i="1"/>
  <c r="I5151" i="1"/>
  <c r="I6731" i="1"/>
  <c r="I5608" i="1"/>
  <c r="I7372" i="1"/>
  <c r="I8194" i="1"/>
  <c r="I7373" i="1"/>
  <c r="I9379" i="1"/>
  <c r="I3995" i="1"/>
  <c r="I4304" i="1"/>
  <c r="I9380" i="1"/>
  <c r="I11008" i="1"/>
  <c r="I6122" i="1"/>
  <c r="I6420" i="1"/>
  <c r="I10086" i="1"/>
  <c r="I3728" i="1"/>
  <c r="I10087" i="1"/>
  <c r="I4090" i="1"/>
  <c r="I2668" i="1"/>
  <c r="I3113" i="1"/>
  <c r="I7750" i="1"/>
  <c r="I3265" i="1"/>
  <c r="I3114" i="1"/>
  <c r="I5361" i="1"/>
  <c r="I2669" i="1"/>
  <c r="I3655" i="1"/>
  <c r="I12148" i="1"/>
  <c r="I3565" i="1"/>
  <c r="I9381" i="1"/>
  <c r="I11413" i="1"/>
  <c r="I11414" i="1"/>
  <c r="I2940" i="1"/>
  <c r="I4860" i="1"/>
  <c r="I8917" i="1"/>
  <c r="I4328" i="1"/>
  <c r="I5670" i="1"/>
  <c r="I10416" i="1"/>
  <c r="I10417" i="1"/>
  <c r="I3513" i="1"/>
  <c r="I7485" i="1"/>
  <c r="I11415" i="1"/>
  <c r="I9617" i="1"/>
  <c r="I7885" i="1"/>
  <c r="I11416" i="1"/>
  <c r="I10418" i="1"/>
  <c r="I5671" i="1"/>
  <c r="I12797" i="1"/>
  <c r="I6301" i="1"/>
  <c r="I8029" i="1"/>
  <c r="I10637" i="1"/>
  <c r="I6601" i="1"/>
  <c r="I6905" i="1"/>
  <c r="I9119" i="1"/>
  <c r="I10638" i="1"/>
  <c r="I10639" i="1"/>
  <c r="I12149" i="1"/>
  <c r="I10088" i="1"/>
  <c r="I11009" i="1"/>
  <c r="I11010" i="1"/>
  <c r="I11011" i="1"/>
  <c r="I4262" i="1"/>
  <c r="I1208" i="1"/>
  <c r="I6602" i="1"/>
  <c r="I584" i="1"/>
  <c r="I5777" i="1"/>
  <c r="I389" i="1"/>
  <c r="I5506" i="1"/>
  <c r="I331" i="1"/>
  <c r="I5507" i="1"/>
  <c r="I6302" i="1"/>
  <c r="I2201" i="1"/>
  <c r="I483" i="1"/>
  <c r="I6303" i="1"/>
  <c r="I469" i="1"/>
  <c r="I5778" i="1"/>
  <c r="I385" i="1"/>
  <c r="I2269" i="1"/>
  <c r="I1906" i="1"/>
  <c r="I3364" i="1"/>
  <c r="I7236" i="1"/>
  <c r="I338" i="1"/>
  <c r="I2358" i="1"/>
  <c r="I12471" i="1"/>
  <c r="I4861" i="1"/>
  <c r="I2343" i="1"/>
  <c r="I4862" i="1"/>
  <c r="I4700" i="1"/>
  <c r="I1339" i="1"/>
  <c r="I2517" i="1"/>
  <c r="I4329" i="1"/>
  <c r="I2941" i="1"/>
  <c r="I2048" i="1"/>
  <c r="I3831" i="1"/>
  <c r="I5408" i="1"/>
  <c r="I2020" i="1"/>
  <c r="I3832" i="1"/>
  <c r="I1768" i="1"/>
  <c r="I1986" i="1"/>
  <c r="I6182" i="1"/>
  <c r="I1793" i="1"/>
  <c r="I6807" i="1"/>
  <c r="I3321" i="1"/>
  <c r="I3322" i="1"/>
  <c r="I4195" i="1"/>
  <c r="I3566" i="1"/>
  <c r="I7028" i="1"/>
  <c r="I8740" i="1"/>
  <c r="I5858" i="1"/>
  <c r="I3384" i="1"/>
  <c r="I9817" i="1"/>
  <c r="I5270" i="1"/>
  <c r="I5508" i="1"/>
  <c r="I4763" i="1"/>
  <c r="I5074" i="1"/>
  <c r="I4764" i="1"/>
  <c r="I4609" i="1"/>
  <c r="I8030" i="1"/>
  <c r="I8031" i="1"/>
  <c r="I5075" i="1"/>
  <c r="I9818" i="1"/>
  <c r="I9120" i="1"/>
  <c r="I2695" i="1"/>
  <c r="I3779" i="1"/>
  <c r="I3091" i="1"/>
  <c r="I2555" i="1"/>
  <c r="I5271" i="1"/>
  <c r="I2651" i="1"/>
  <c r="I3251" i="1"/>
  <c r="I4610" i="1"/>
  <c r="I2393" i="1"/>
  <c r="I3699" i="1"/>
  <c r="I4765" i="1"/>
  <c r="I3780" i="1"/>
  <c r="I2556" i="1"/>
  <c r="I4611" i="1"/>
  <c r="I7595" i="1"/>
  <c r="I2696" i="1"/>
  <c r="I3781" i="1"/>
  <c r="I4917" i="1"/>
  <c r="I11773" i="1"/>
  <c r="I5509" i="1"/>
  <c r="I3092" i="1"/>
  <c r="I9819" i="1"/>
  <c r="I11774" i="1"/>
  <c r="I5362" i="1"/>
  <c r="I3445" i="1"/>
  <c r="I5859" i="1"/>
  <c r="I2127" i="1"/>
  <c r="I1139" i="1"/>
  <c r="I8195" i="1"/>
  <c r="I1337" i="1"/>
  <c r="I1866" i="1"/>
  <c r="I1348" i="1"/>
  <c r="I1322" i="1"/>
  <c r="I1437" i="1"/>
  <c r="I1704" i="1"/>
  <c r="I7751" i="1"/>
  <c r="I1461" i="1"/>
  <c r="I7029" i="1"/>
  <c r="I1269" i="1"/>
  <c r="I1462" i="1"/>
  <c r="I3385" i="1"/>
  <c r="I4429" i="1"/>
  <c r="I675" i="1"/>
  <c r="I4430" i="1"/>
  <c r="I1587" i="1"/>
  <c r="I1867" i="1"/>
  <c r="I2600" i="1"/>
  <c r="I1048" i="1"/>
  <c r="I2256" i="1"/>
  <c r="I2280" i="1"/>
  <c r="I4539" i="1"/>
  <c r="I1549" i="1"/>
  <c r="I958" i="1"/>
  <c r="I11417" i="1"/>
  <c r="I12472" i="1"/>
  <c r="I13463" i="1"/>
  <c r="I13464" i="1"/>
  <c r="I13809" i="1"/>
  <c r="I13810" i="1"/>
  <c r="I7596" i="1"/>
  <c r="I9121" i="1"/>
  <c r="I8032" i="1"/>
  <c r="I9820" i="1"/>
  <c r="I9821" i="1"/>
  <c r="I10640" i="1"/>
  <c r="I9822" i="1"/>
  <c r="I11418" i="1"/>
  <c r="I9618" i="1"/>
  <c r="I12473" i="1"/>
  <c r="I11419" i="1"/>
  <c r="I12474" i="1"/>
  <c r="I12475" i="1"/>
  <c r="I9382" i="1"/>
  <c r="I9383" i="1"/>
  <c r="I8196" i="1"/>
  <c r="I10089" i="1"/>
  <c r="I3810" i="1"/>
  <c r="I5363" i="1"/>
  <c r="I3567" i="1"/>
  <c r="I11012" i="1"/>
  <c r="I4431" i="1"/>
  <c r="I11013" i="1"/>
  <c r="I8741" i="1"/>
  <c r="I9384" i="1"/>
  <c r="I6732" i="1"/>
  <c r="I6123" i="1"/>
  <c r="I4196" i="1"/>
  <c r="I6733" i="1"/>
  <c r="I8197" i="1"/>
  <c r="I12150" i="1"/>
  <c r="I11014" i="1"/>
  <c r="I8198" i="1"/>
  <c r="I12151" i="1"/>
  <c r="I12152" i="1"/>
  <c r="I12153" i="1"/>
  <c r="I5152" i="1"/>
  <c r="I11015" i="1"/>
  <c r="I3266" i="1"/>
  <c r="I11016" i="1"/>
  <c r="I9385" i="1"/>
  <c r="I9386" i="1"/>
  <c r="I12154" i="1"/>
  <c r="I12155" i="1"/>
  <c r="I11017" i="1"/>
  <c r="I11018" i="1"/>
  <c r="I7117" i="1"/>
  <c r="I11420" i="1"/>
  <c r="I7118" i="1"/>
  <c r="I5921" i="1"/>
  <c r="I5409" i="1"/>
  <c r="I6499" i="1"/>
  <c r="I5922" i="1"/>
  <c r="I10419" i="1"/>
  <c r="I7119" i="1"/>
  <c r="I9619" i="1"/>
  <c r="I6183" i="1"/>
  <c r="I9620" i="1"/>
  <c r="I8378" i="1"/>
  <c r="I5184" i="1"/>
  <c r="I4443" i="1"/>
  <c r="I7120" i="1"/>
  <c r="I6184" i="1"/>
  <c r="I4330" i="1"/>
  <c r="I4444" i="1"/>
  <c r="I4560" i="1"/>
  <c r="I11421" i="1"/>
  <c r="I5672" i="1"/>
  <c r="I8918" i="1"/>
  <c r="I6500" i="1"/>
  <c r="I4445" i="1"/>
  <c r="I6185" i="1"/>
  <c r="I5923" i="1"/>
  <c r="I5673" i="1"/>
  <c r="I5924" i="1"/>
  <c r="I6808" i="1"/>
  <c r="I7486" i="1"/>
  <c r="I4701" i="1"/>
  <c r="I6809" i="1"/>
  <c r="I5674" i="1"/>
  <c r="I4446" i="1"/>
  <c r="I4702" i="1"/>
  <c r="I6186" i="1"/>
  <c r="I8553" i="1"/>
  <c r="I7237" i="1"/>
  <c r="I8554" i="1"/>
  <c r="I2586" i="1"/>
  <c r="I3481" i="1"/>
  <c r="I11019" i="1"/>
  <c r="I7752" i="1"/>
  <c r="I11422" i="1"/>
  <c r="I12156" i="1"/>
  <c r="I12157" i="1"/>
  <c r="I12158" i="1"/>
  <c r="I12159" i="1"/>
  <c r="I11020" i="1"/>
  <c r="I12160" i="1"/>
  <c r="I11021" i="1"/>
  <c r="I10090" i="1"/>
  <c r="I3656" i="1"/>
  <c r="I1423" i="1"/>
  <c r="I7374" i="1"/>
  <c r="I4305" i="1"/>
  <c r="I1025" i="1"/>
  <c r="I2534" i="1"/>
  <c r="I3811" i="1"/>
  <c r="I2149" i="1"/>
  <c r="I4985" i="1"/>
  <c r="I1765" i="1"/>
  <c r="I6124" i="1"/>
  <c r="I2209" i="1"/>
  <c r="I2150" i="1"/>
  <c r="I4667" i="1"/>
  <c r="I1598" i="1"/>
  <c r="I5153" i="1"/>
  <c r="I3214" i="1"/>
  <c r="I1788" i="1"/>
  <c r="I2151" i="1"/>
  <c r="I5609" i="1"/>
  <c r="I11775" i="1"/>
  <c r="I9823" i="1"/>
  <c r="I9122" i="1"/>
  <c r="I9123" i="1"/>
  <c r="I9824" i="1"/>
  <c r="I9825" i="1"/>
  <c r="I9124" i="1"/>
  <c r="I9826" i="1"/>
  <c r="I8033" i="1"/>
  <c r="I11776" i="1"/>
  <c r="I12798" i="1"/>
  <c r="I7597" i="1"/>
  <c r="I10641" i="1"/>
  <c r="I12799" i="1"/>
  <c r="I12800" i="1"/>
  <c r="I9827" i="1"/>
  <c r="I9828" i="1"/>
  <c r="I13601" i="1"/>
  <c r="I13602" i="1"/>
  <c r="I13489" i="1"/>
  <c r="I13417" i="1"/>
  <c r="I9387" i="1"/>
  <c r="I5860" i="1"/>
  <c r="I7753" i="1"/>
  <c r="I6125" i="1"/>
  <c r="I8742" i="1"/>
  <c r="I4833" i="1"/>
  <c r="I9388" i="1"/>
  <c r="I3996" i="1"/>
  <c r="I5364" i="1"/>
  <c r="I6734" i="1"/>
  <c r="I6126" i="1"/>
  <c r="I5365" i="1"/>
  <c r="I4540" i="1"/>
  <c r="I7754" i="1"/>
  <c r="I3812" i="1"/>
  <c r="I7030" i="1"/>
  <c r="I5154" i="1"/>
  <c r="I4091" i="1"/>
  <c r="I12161" i="1"/>
  <c r="I4197" i="1"/>
  <c r="I11022" i="1"/>
  <c r="I4198" i="1"/>
  <c r="I3446" i="1"/>
  <c r="I7031" i="1"/>
  <c r="I8199" i="1"/>
  <c r="I6421" i="1"/>
  <c r="I5366" i="1"/>
  <c r="I6422" i="1"/>
  <c r="I3997" i="1"/>
  <c r="I5610" i="1"/>
  <c r="I3729" i="1"/>
  <c r="I2894" i="1"/>
  <c r="I3657" i="1"/>
  <c r="I3386" i="1"/>
  <c r="I5155" i="1"/>
  <c r="I2257" i="1"/>
  <c r="I5861" i="1"/>
  <c r="I3813" i="1"/>
  <c r="I4986" i="1"/>
  <c r="I4668" i="1"/>
  <c r="I3814" i="1"/>
  <c r="I4834" i="1"/>
  <c r="I2670" i="1"/>
  <c r="I5862" i="1"/>
  <c r="I7598" i="1"/>
  <c r="I3550" i="1"/>
  <c r="I7599" i="1"/>
  <c r="I6603" i="1"/>
  <c r="I4382" i="1"/>
  <c r="I3422" i="1"/>
  <c r="I8555" i="1"/>
  <c r="I3869" i="1"/>
  <c r="I9125" i="1"/>
  <c r="I10642" i="1"/>
  <c r="I3048" i="1"/>
  <c r="I4263" i="1"/>
  <c r="I8034" i="1"/>
  <c r="I8035" i="1"/>
  <c r="I4918" i="1"/>
  <c r="I9829" i="1"/>
  <c r="I3782" i="1"/>
  <c r="I8919" i="1"/>
  <c r="I7886" i="1"/>
  <c r="I4224" i="1"/>
  <c r="I6187" i="1"/>
  <c r="I7887" i="1"/>
  <c r="I5020" i="1"/>
  <c r="I5925" i="1"/>
  <c r="I5021" i="1"/>
  <c r="I9621" i="1"/>
  <c r="I7487" i="1"/>
  <c r="I9622" i="1"/>
  <c r="I7488" i="1"/>
  <c r="I6501" i="1"/>
  <c r="I5675" i="1"/>
  <c r="I11777" i="1"/>
  <c r="I10643" i="1"/>
  <c r="I10644" i="1"/>
  <c r="I11778" i="1"/>
  <c r="I11779" i="1"/>
  <c r="I7755" i="1"/>
  <c r="I4306" i="1"/>
  <c r="I5863" i="1"/>
  <c r="I5367" i="1"/>
  <c r="I4307" i="1"/>
  <c r="I4987" i="1"/>
  <c r="I4199" i="1"/>
  <c r="I4988" i="1"/>
  <c r="I4669" i="1"/>
  <c r="I5156" i="1"/>
  <c r="I5611" i="1"/>
  <c r="I6127" i="1"/>
  <c r="I4835" i="1"/>
  <c r="I12162" i="1"/>
  <c r="I12163" i="1"/>
  <c r="I10091" i="1"/>
  <c r="I8743" i="1"/>
  <c r="I10092" i="1"/>
  <c r="I4836" i="1"/>
  <c r="I11023" i="1"/>
  <c r="I8744" i="1"/>
  <c r="I7756" i="1"/>
  <c r="I7757" i="1"/>
  <c r="I5157" i="1"/>
  <c r="I6735" i="1"/>
  <c r="I12164" i="1"/>
  <c r="I12165" i="1"/>
  <c r="I4989" i="1"/>
  <c r="I12166" i="1"/>
  <c r="I5864" i="1"/>
  <c r="I12167" i="1"/>
  <c r="I10093" i="1"/>
  <c r="I9389" i="1"/>
  <c r="I6423" i="1"/>
  <c r="I7375" i="1"/>
  <c r="I9390" i="1"/>
  <c r="I5865" i="1"/>
  <c r="I12168" i="1"/>
  <c r="I7600" i="1"/>
  <c r="I6906" i="1"/>
  <c r="I9126" i="1"/>
  <c r="I6304" i="1"/>
  <c r="I11780" i="1"/>
  <c r="I8036" i="1"/>
  <c r="I7238" i="1"/>
  <c r="I8037" i="1"/>
  <c r="I6907" i="1"/>
  <c r="I7601" i="1"/>
  <c r="I4612" i="1"/>
  <c r="I2557" i="1"/>
  <c r="I6028" i="1"/>
  <c r="I2500" i="1"/>
  <c r="I12801" i="1"/>
  <c r="I2270" i="1"/>
  <c r="I2328" i="1"/>
  <c r="I3551" i="1"/>
  <c r="I2394" i="1"/>
  <c r="I10645" i="1"/>
  <c r="I10646" i="1"/>
  <c r="I12802" i="1"/>
  <c r="I11781" i="1"/>
  <c r="I11782" i="1"/>
  <c r="I12803" i="1"/>
  <c r="I6502" i="1"/>
  <c r="I3577" i="1"/>
  <c r="I2942" i="1"/>
  <c r="I4108" i="1"/>
  <c r="I5926" i="1"/>
  <c r="I3514" i="1"/>
  <c r="I5927" i="1"/>
  <c r="I3833" i="1"/>
  <c r="I3915" i="1"/>
  <c r="I6503" i="1"/>
  <c r="I3578" i="1"/>
  <c r="I3335" i="1"/>
  <c r="I2958" i="1"/>
  <c r="I1947" i="1"/>
  <c r="I1652" i="1"/>
  <c r="I10647" i="1"/>
  <c r="I1288" i="1"/>
  <c r="I1163" i="1"/>
  <c r="I668" i="1"/>
  <c r="I339" i="1"/>
  <c r="I966" i="1"/>
  <c r="I1265" i="1"/>
  <c r="I695" i="1"/>
  <c r="I788" i="1"/>
  <c r="I1056" i="1"/>
  <c r="I8038" i="1"/>
  <c r="I1057" i="1"/>
  <c r="I392" i="1"/>
  <c r="I882" i="1"/>
  <c r="I236" i="1"/>
  <c r="I1515" i="1"/>
  <c r="I1184" i="1"/>
  <c r="I647" i="1"/>
  <c r="I8556" i="1"/>
  <c r="I702" i="1"/>
  <c r="I8039" i="1"/>
  <c r="I251" i="1"/>
  <c r="I1972" i="1"/>
  <c r="I641" i="1"/>
  <c r="I1633" i="1"/>
  <c r="I2097" i="1"/>
  <c r="I1445" i="1"/>
  <c r="I674" i="1"/>
  <c r="I1064" i="1"/>
  <c r="I2440" i="1"/>
  <c r="I1470" i="1"/>
  <c r="I1471" i="1"/>
  <c r="I8040" i="1"/>
  <c r="I486" i="1"/>
  <c r="I8920" i="1"/>
  <c r="I12476" i="1"/>
  <c r="I5410" i="1"/>
  <c r="I3669" i="1"/>
  <c r="I4013" i="1"/>
  <c r="I12477" i="1"/>
  <c r="I3834" i="1"/>
  <c r="I8921" i="1"/>
  <c r="I10420" i="1"/>
  <c r="I4014" i="1"/>
  <c r="I6504" i="1"/>
  <c r="I11423" i="1"/>
  <c r="I11424" i="1"/>
  <c r="I5185" i="1"/>
  <c r="I7888" i="1"/>
  <c r="I4015" i="1"/>
  <c r="I10648" i="1"/>
  <c r="I4613" i="1"/>
  <c r="I5779" i="1"/>
  <c r="I4919" i="1"/>
  <c r="I12804" i="1"/>
  <c r="I4920" i="1"/>
  <c r="I3482" i="1"/>
  <c r="I3783" i="1"/>
  <c r="I6604" i="1"/>
  <c r="I9127" i="1"/>
  <c r="I6029" i="1"/>
  <c r="I3870" i="1"/>
  <c r="I9128" i="1"/>
  <c r="I4159" i="1"/>
  <c r="I3280" i="1"/>
  <c r="I4863" i="1"/>
  <c r="I1506" i="1"/>
  <c r="I5022" i="1"/>
  <c r="I2261" i="1"/>
  <c r="I890" i="1"/>
  <c r="I2571" i="1"/>
  <c r="I6810" i="1"/>
  <c r="I4225" i="1"/>
  <c r="I1111" i="1"/>
  <c r="I2005" i="1"/>
  <c r="I942" i="1"/>
  <c r="I1521" i="1"/>
  <c r="I7889" i="1"/>
  <c r="I1001" i="1"/>
  <c r="I5928" i="1"/>
  <c r="I2172" i="1"/>
  <c r="I4703" i="1"/>
  <c r="I1026" i="1"/>
  <c r="I2173" i="1"/>
  <c r="I2421" i="1"/>
  <c r="I1027" i="1"/>
  <c r="I5411" i="1"/>
  <c r="I1261" i="1"/>
  <c r="I12478" i="1"/>
  <c r="I1017" i="1"/>
  <c r="I10421" i="1"/>
  <c r="I12479" i="1"/>
  <c r="I10422" i="1"/>
  <c r="I8922" i="1"/>
  <c r="I8923" i="1"/>
  <c r="I9623" i="1"/>
  <c r="I8379" i="1"/>
  <c r="I11425" i="1"/>
  <c r="I10423" i="1"/>
  <c r="I8380" i="1"/>
  <c r="I7602" i="1"/>
  <c r="I10649" i="1"/>
  <c r="I8557" i="1"/>
  <c r="I9830" i="1"/>
  <c r="I9129" i="1"/>
  <c r="I9831" i="1"/>
  <c r="I11783" i="1"/>
  <c r="I4766" i="1"/>
  <c r="I11024" i="1"/>
  <c r="I11025" i="1"/>
  <c r="I11026" i="1"/>
  <c r="I11027" i="1"/>
  <c r="I11028" i="1"/>
  <c r="I12169" i="1"/>
  <c r="I10094" i="1"/>
  <c r="I12480" i="1"/>
  <c r="I10424" i="1"/>
  <c r="I12481" i="1"/>
  <c r="I11426" i="1"/>
  <c r="I12482" i="1"/>
  <c r="I11427" i="1"/>
  <c r="I9391" i="1"/>
  <c r="I10095" i="1"/>
  <c r="I8745" i="1"/>
  <c r="I9392" i="1"/>
  <c r="I12805" i="1"/>
  <c r="I12806" i="1"/>
  <c r="I12807" i="1"/>
  <c r="I9832" i="1"/>
  <c r="I12808" i="1"/>
  <c r="I12809" i="1"/>
  <c r="I12170" i="1"/>
  <c r="I11029" i="1"/>
  <c r="I10096" i="1"/>
  <c r="I12171" i="1"/>
  <c r="I12172" i="1"/>
  <c r="I12173" i="1"/>
  <c r="I12174" i="1"/>
  <c r="I11030" i="1"/>
  <c r="I10097" i="1"/>
  <c r="I6128" i="1"/>
  <c r="I4541" i="1"/>
  <c r="I2450" i="1"/>
  <c r="I6424" i="1"/>
  <c r="I2152" i="1"/>
  <c r="I2937" i="1"/>
  <c r="I4308" i="1"/>
  <c r="I3658" i="1"/>
  <c r="I3659" i="1"/>
  <c r="I2128" i="1"/>
  <c r="I3011" i="1"/>
  <c r="I3267" i="1"/>
  <c r="I3012" i="1"/>
  <c r="I2062" i="1"/>
  <c r="I4432" i="1"/>
  <c r="I4990" i="1"/>
  <c r="I3504" i="1"/>
  <c r="I2705" i="1"/>
  <c r="I3268" i="1"/>
  <c r="I3013" i="1"/>
  <c r="I2706" i="1"/>
  <c r="I2566" i="1"/>
  <c r="I4200" i="1"/>
  <c r="I10650" i="1"/>
  <c r="I11784" i="1"/>
  <c r="I4054" i="1"/>
  <c r="I4264" i="1"/>
  <c r="I5076" i="1"/>
  <c r="I3784" i="1"/>
  <c r="I12810" i="1"/>
  <c r="I3700" i="1"/>
  <c r="I5780" i="1"/>
  <c r="I3483" i="1"/>
  <c r="I11785" i="1"/>
  <c r="I2842" i="1"/>
  <c r="I3701" i="1"/>
  <c r="I8041" i="1"/>
  <c r="I12811" i="1"/>
  <c r="I4921" i="1"/>
  <c r="I5510" i="1"/>
  <c r="I9130" i="1"/>
  <c r="I7239" i="1"/>
  <c r="I2793" i="1"/>
  <c r="I1653" i="1"/>
  <c r="I6908" i="1"/>
  <c r="I2139" i="1"/>
  <c r="I8558" i="1"/>
  <c r="I1620" i="1"/>
  <c r="I2923" i="1"/>
  <c r="I4767" i="1"/>
  <c r="I1993" i="1"/>
  <c r="I2359" i="1"/>
  <c r="I4922" i="1"/>
  <c r="I2271" i="1"/>
  <c r="I3785" i="1"/>
  <c r="I7240" i="1"/>
  <c r="I3365" i="1"/>
  <c r="I4923" i="1"/>
  <c r="I2360" i="1"/>
  <c r="I4265" i="1"/>
  <c r="I2794" i="1"/>
  <c r="I5272" i="1"/>
  <c r="I2219" i="1"/>
  <c r="I11031" i="1"/>
  <c r="I11032" i="1"/>
  <c r="I8200" i="1"/>
  <c r="I5866" i="1"/>
  <c r="I10098" i="1"/>
  <c r="I8201" i="1"/>
  <c r="I10099" i="1"/>
  <c r="I9393" i="1"/>
  <c r="I9394" i="1"/>
  <c r="I11428" i="1"/>
  <c r="I6811" i="1"/>
  <c r="I5186" i="1"/>
  <c r="I7489" i="1"/>
  <c r="I6188" i="1"/>
  <c r="I7890" i="1"/>
  <c r="I8381" i="1"/>
  <c r="I8382" i="1"/>
  <c r="I6812" i="1"/>
  <c r="I9624" i="1"/>
  <c r="I11033" i="1"/>
  <c r="I8202" i="1"/>
  <c r="I11034" i="1"/>
  <c r="I11035" i="1"/>
  <c r="I10100" i="1"/>
  <c r="I2616" i="1"/>
  <c r="I1634" i="1"/>
  <c r="I2843" i="1"/>
  <c r="I4491" i="1"/>
  <c r="I2272" i="1"/>
  <c r="I1526" i="1"/>
  <c r="I861" i="1"/>
  <c r="I2924" i="1"/>
  <c r="I2529" i="1"/>
  <c r="I1776" i="1"/>
  <c r="I11786" i="1"/>
  <c r="I978" i="1"/>
  <c r="I3423" i="1"/>
  <c r="I3366" i="1"/>
  <c r="I1839" i="1"/>
  <c r="I4160" i="1"/>
  <c r="I1817" i="1"/>
  <c r="I2361" i="1"/>
  <c r="I1560" i="1"/>
  <c r="I3049" i="1"/>
  <c r="I9395" i="1"/>
  <c r="I6736" i="1"/>
  <c r="I7758" i="1"/>
  <c r="I7376" i="1"/>
  <c r="I5867" i="1"/>
  <c r="I6129" i="1"/>
  <c r="I5868" i="1"/>
  <c r="I5612" i="1"/>
  <c r="I4991" i="1"/>
  <c r="I12812" i="1"/>
  <c r="I5511" i="1"/>
  <c r="I11787" i="1"/>
  <c r="I4266" i="1"/>
  <c r="I4161" i="1"/>
  <c r="I10651" i="1"/>
  <c r="I10652" i="1"/>
  <c r="I10653" i="1"/>
  <c r="I5781" i="1"/>
  <c r="I4768" i="1"/>
  <c r="I11788" i="1"/>
  <c r="I2395" i="1"/>
  <c r="I9131" i="1"/>
  <c r="I9132" i="1"/>
  <c r="I7241" i="1"/>
  <c r="I8042" i="1"/>
  <c r="I8043" i="1"/>
  <c r="I6305" i="1"/>
  <c r="I8044" i="1"/>
  <c r="I11789" i="1"/>
  <c r="I10654" i="1"/>
  <c r="I5512" i="1"/>
  <c r="I13811" i="1"/>
  <c r="I12175" i="1"/>
  <c r="I11036" i="1"/>
  <c r="I11037" i="1"/>
  <c r="I11038" i="1"/>
  <c r="I11039" i="1"/>
  <c r="I12176" i="1"/>
  <c r="I11040" i="1"/>
  <c r="I10101" i="1"/>
  <c r="I7759" i="1"/>
  <c r="I11041" i="1"/>
  <c r="I12177" i="1"/>
  <c r="I12178" i="1"/>
  <c r="I11790" i="1"/>
  <c r="I11791" i="1"/>
  <c r="I11792" i="1"/>
  <c r="I9833" i="1"/>
  <c r="I10655" i="1"/>
  <c r="I11793" i="1"/>
  <c r="I10656" i="1"/>
  <c r="I11794" i="1"/>
  <c r="I10657" i="1"/>
  <c r="I11042" i="1"/>
  <c r="I10102" i="1"/>
  <c r="I7377" i="1"/>
  <c r="I10103" i="1"/>
  <c r="I12179" i="1"/>
  <c r="I4092" i="1"/>
  <c r="I7032" i="1"/>
  <c r="I7760" i="1"/>
  <c r="I4992" i="1"/>
  <c r="I8203" i="1"/>
  <c r="I7761" i="1"/>
  <c r="I7378" i="1"/>
  <c r="I6737" i="1"/>
  <c r="I9396" i="1"/>
  <c r="I12180" i="1"/>
  <c r="I12813" i="1"/>
  <c r="I9834" i="1"/>
  <c r="I11795" i="1"/>
  <c r="I12814" i="1"/>
  <c r="I12815" i="1"/>
  <c r="I10658" i="1"/>
  <c r="I11796" i="1"/>
  <c r="I12816" i="1"/>
  <c r="I9835" i="1"/>
  <c r="I9133" i="1"/>
  <c r="I7603" i="1"/>
  <c r="I9134" i="1"/>
  <c r="I8045" i="1"/>
  <c r="I9135" i="1"/>
  <c r="I4614" i="1"/>
  <c r="I4383" i="1"/>
  <c r="I9836" i="1"/>
  <c r="I8559" i="1"/>
  <c r="I8560" i="1"/>
  <c r="I8046" i="1"/>
  <c r="I6030" i="1"/>
  <c r="I12817" i="1"/>
  <c r="I8047" i="1"/>
  <c r="I9625" i="1"/>
  <c r="I12483" i="1"/>
  <c r="I9626" i="1"/>
  <c r="I12484" i="1"/>
  <c r="I10425" i="1"/>
  <c r="I11429" i="1"/>
  <c r="I10426" i="1"/>
  <c r="I9627" i="1"/>
  <c r="I10427" i="1"/>
  <c r="I8383" i="1"/>
  <c r="I8924" i="1"/>
  <c r="I11430" i="1"/>
  <c r="I11431" i="1"/>
  <c r="I9628" i="1"/>
  <c r="I10428" i="1"/>
  <c r="I12485" i="1"/>
  <c r="I8925" i="1"/>
  <c r="I11432" i="1"/>
  <c r="I11043" i="1"/>
  <c r="I9397" i="1"/>
  <c r="I10104" i="1"/>
  <c r="I11044" i="1"/>
  <c r="I11045" i="1"/>
  <c r="I12181" i="1"/>
  <c r="I11046" i="1"/>
  <c r="I697" i="1"/>
  <c r="I2718" i="1"/>
  <c r="I1197" i="1"/>
  <c r="I637" i="1"/>
  <c r="I722" i="1"/>
  <c r="I323" i="1"/>
  <c r="I522" i="1"/>
  <c r="I781" i="1"/>
  <c r="I841" i="1"/>
  <c r="I608" i="1"/>
  <c r="I164" i="1"/>
  <c r="I220" i="1"/>
  <c r="I456" i="1"/>
  <c r="I676" i="1"/>
  <c r="I537" i="1"/>
  <c r="I244" i="1"/>
  <c r="I578" i="1"/>
  <c r="I293" i="1"/>
  <c r="I575" i="1"/>
  <c r="I471" i="1"/>
  <c r="I768" i="1"/>
  <c r="I437" i="1"/>
  <c r="I252" i="1"/>
  <c r="I532" i="1"/>
  <c r="I415" i="1"/>
  <c r="I351" i="1"/>
  <c r="I6189" i="1"/>
  <c r="I299" i="1"/>
  <c r="I226" i="1"/>
  <c r="I560" i="1"/>
  <c r="I561" i="1"/>
  <c r="I359" i="1"/>
  <c r="I311" i="1"/>
  <c r="I463" i="1"/>
  <c r="I672" i="1"/>
  <c r="I206" i="1"/>
  <c r="I557" i="1"/>
  <c r="I498" i="1"/>
  <c r="I523" i="1"/>
  <c r="I9837" i="1"/>
  <c r="I10659" i="1"/>
  <c r="I3786" i="1"/>
  <c r="I12818" i="1"/>
  <c r="I4615" i="1"/>
  <c r="I12819" i="1"/>
  <c r="I12820" i="1"/>
  <c r="I5782" i="1"/>
  <c r="I4492" i="1"/>
  <c r="I12821" i="1"/>
  <c r="I8561" i="1"/>
  <c r="I5513" i="1"/>
  <c r="I12822" i="1"/>
  <c r="I4493" i="1"/>
  <c r="I5273" i="1"/>
  <c r="I11797" i="1"/>
  <c r="I3050" i="1"/>
  <c r="I10660" i="1"/>
  <c r="I2329" i="1"/>
  <c r="I2362" i="1"/>
  <c r="I3615" i="1"/>
  <c r="I11798" i="1"/>
  <c r="I2273" i="1"/>
  <c r="I3616" i="1"/>
  <c r="I3187" i="1"/>
  <c r="I2121" i="1"/>
  <c r="I1973" i="1"/>
  <c r="I1667" i="1"/>
  <c r="I6909" i="1"/>
  <c r="I5783" i="1"/>
  <c r="I7604" i="1"/>
  <c r="I3308" i="1"/>
  <c r="I6605" i="1"/>
  <c r="I2558" i="1"/>
  <c r="I12182" i="1"/>
  <c r="I8204" i="1"/>
  <c r="I11047" i="1"/>
  <c r="I8205" i="1"/>
  <c r="I10105" i="1"/>
  <c r="I9398" i="1"/>
  <c r="I8206" i="1"/>
  <c r="I12183" i="1"/>
  <c r="I11048" i="1"/>
  <c r="I9399" i="1"/>
  <c r="I8207" i="1"/>
  <c r="I9400" i="1"/>
  <c r="I8208" i="1"/>
  <c r="I6130" i="1"/>
  <c r="I7762" i="1"/>
  <c r="I8746" i="1"/>
  <c r="I8209" i="1"/>
  <c r="I7763" i="1"/>
  <c r="I8747" i="1"/>
  <c r="I8562" i="1"/>
  <c r="I9136" i="1"/>
  <c r="I7242" i="1"/>
  <c r="I11799" i="1"/>
  <c r="I5274" i="1"/>
  <c r="I10661" i="1"/>
  <c r="I7243" i="1"/>
  <c r="I5023" i="1"/>
  <c r="I4864" i="1"/>
  <c r="I1244" i="1"/>
  <c r="I4109" i="1"/>
  <c r="I2192" i="1"/>
  <c r="I786" i="1"/>
  <c r="I2899" i="1"/>
  <c r="I2239" i="1"/>
  <c r="I1885" i="1"/>
  <c r="I2817" i="1"/>
  <c r="I1112" i="1"/>
  <c r="I1271" i="1"/>
  <c r="I1706" i="1"/>
  <c r="I1967" i="1"/>
  <c r="I2211" i="1"/>
  <c r="I891" i="1"/>
  <c r="I1351" i="1"/>
  <c r="I3125" i="1"/>
  <c r="I2422" i="1"/>
  <c r="I3071" i="1"/>
  <c r="I2423" i="1"/>
  <c r="I1812" i="1"/>
  <c r="I2541" i="1"/>
  <c r="I1676" i="1"/>
  <c r="I2641" i="1"/>
  <c r="I3579" i="1"/>
  <c r="I2313" i="1"/>
  <c r="I1161" i="1"/>
  <c r="I2113" i="1"/>
  <c r="I11049" i="1"/>
  <c r="I12184" i="1"/>
  <c r="I10106" i="1"/>
  <c r="I11050" i="1"/>
  <c r="I12185" i="1"/>
  <c r="I8748" i="1"/>
  <c r="I8749" i="1"/>
  <c r="I11051" i="1"/>
  <c r="I11052" i="1"/>
  <c r="I9401" i="1"/>
  <c r="I6131" i="1"/>
  <c r="I8926" i="1"/>
  <c r="I9629" i="1"/>
  <c r="I5187" i="1"/>
  <c r="I10429" i="1"/>
  <c r="I8927" i="1"/>
  <c r="I11433" i="1"/>
  <c r="I8928" i="1"/>
  <c r="I8929" i="1"/>
  <c r="I9630" i="1"/>
  <c r="I8384" i="1"/>
  <c r="I9631" i="1"/>
  <c r="I5929" i="1"/>
  <c r="I9632" i="1"/>
  <c r="I8385" i="1"/>
  <c r="I6505" i="1"/>
  <c r="I6813" i="1"/>
  <c r="I7891" i="1"/>
  <c r="I5412" i="1"/>
  <c r="I8930" i="1"/>
  <c r="I7892" i="1"/>
  <c r="I6814" i="1"/>
  <c r="I7893" i="1"/>
  <c r="I6506" i="1"/>
  <c r="I5188" i="1"/>
  <c r="I7894" i="1"/>
  <c r="I7895" i="1"/>
  <c r="I7121" i="1"/>
  <c r="I13297" i="1"/>
  <c r="I13490" i="1"/>
  <c r="I13418" i="1"/>
  <c r="I5930" i="1"/>
  <c r="I4704" i="1"/>
  <c r="I5676" i="1"/>
  <c r="I4110" i="1"/>
  <c r="I12486" i="1"/>
  <c r="I4111" i="1"/>
  <c r="I4705" i="1"/>
  <c r="I5413" i="1"/>
  <c r="I5931" i="1"/>
  <c r="I3916" i="1"/>
  <c r="I3165" i="1"/>
  <c r="I4331" i="1"/>
  <c r="I2719" i="1"/>
  <c r="I3580" i="1"/>
  <c r="I8386" i="1"/>
  <c r="I5414" i="1"/>
  <c r="I6190" i="1"/>
  <c r="I5024" i="1"/>
  <c r="I9838" i="1"/>
  <c r="I12823" i="1"/>
  <c r="I11800" i="1"/>
  <c r="I12824" i="1"/>
  <c r="I9839" i="1"/>
  <c r="I11801" i="1"/>
  <c r="I11802" i="1"/>
  <c r="I6606" i="1"/>
  <c r="I4384" i="1"/>
  <c r="I4055" i="1"/>
  <c r="I3787" i="1"/>
  <c r="I4494" i="1"/>
  <c r="I5784" i="1"/>
  <c r="I6607" i="1"/>
  <c r="I4924" i="1"/>
  <c r="I4542" i="1"/>
  <c r="I5613" i="1"/>
  <c r="I1338" i="1"/>
  <c r="I7764" i="1"/>
  <c r="I8210" i="1"/>
  <c r="I1362" i="1"/>
  <c r="I468" i="1"/>
  <c r="I6425" i="1"/>
  <c r="I1642" i="1"/>
  <c r="I1567" i="1"/>
  <c r="I2970" i="1"/>
  <c r="I1673" i="1"/>
  <c r="I5869" i="1"/>
  <c r="I2232" i="1"/>
  <c r="I3568" i="1"/>
  <c r="I1981" i="1"/>
  <c r="I461" i="1"/>
  <c r="I8211" i="1"/>
  <c r="I10107" i="1"/>
  <c r="I5158" i="1"/>
  <c r="I1295" i="1"/>
  <c r="I1204" i="1"/>
  <c r="I2707" i="1"/>
  <c r="I7765" i="1"/>
  <c r="I10108" i="1"/>
  <c r="I4309" i="1"/>
  <c r="I652" i="1"/>
  <c r="I1766" i="1"/>
  <c r="I916" i="1"/>
  <c r="I6738" i="1"/>
  <c r="I962" i="1"/>
  <c r="I8212" i="1"/>
  <c r="I6739" i="1"/>
  <c r="I501" i="1"/>
  <c r="I6426" i="1"/>
  <c r="I5159" i="1"/>
  <c r="I6740" i="1"/>
  <c r="I1550" i="1"/>
  <c r="I6427" i="1"/>
  <c r="I2762" i="1"/>
  <c r="I3730" i="1"/>
  <c r="I4670" i="1"/>
  <c r="I3447" i="1"/>
  <c r="I2671" i="1"/>
  <c r="I5368" i="1"/>
  <c r="I5369" i="1"/>
  <c r="I4093" i="1"/>
  <c r="I5370" i="1"/>
  <c r="I4447" i="1"/>
  <c r="I11434" i="1"/>
  <c r="I3166" i="1"/>
  <c r="I2861" i="1"/>
  <c r="I2193" i="1"/>
  <c r="I1364" i="1"/>
  <c r="I1851" i="1"/>
  <c r="I8387" i="1"/>
  <c r="I1062" i="1"/>
  <c r="I8931" i="1"/>
  <c r="I3072" i="1"/>
  <c r="I4865" i="1"/>
  <c r="I7122" i="1"/>
  <c r="I1507" i="1"/>
  <c r="I4016" i="1"/>
  <c r="I12825" i="1"/>
  <c r="I11803" i="1"/>
  <c r="I11804" i="1"/>
  <c r="I9137" i="1"/>
  <c r="I12826" i="1"/>
  <c r="I11805" i="1"/>
  <c r="I5932" i="1"/>
  <c r="I5933" i="1"/>
  <c r="I4866" i="1"/>
  <c r="I3336" i="1"/>
  <c r="I3126" i="1"/>
  <c r="I3073" i="1"/>
  <c r="I2314" i="1"/>
  <c r="I3741" i="1"/>
  <c r="I3742" i="1"/>
  <c r="I2900" i="1"/>
  <c r="I4226" i="1"/>
  <c r="I2518" i="1"/>
  <c r="I4112" i="1"/>
  <c r="I4561" i="1"/>
  <c r="I4113" i="1"/>
  <c r="I4227" i="1"/>
  <c r="I2491" i="1"/>
  <c r="I11435" i="1"/>
  <c r="I4562" i="1"/>
  <c r="I4114" i="1"/>
  <c r="I2818" i="1"/>
  <c r="I3670" i="1"/>
  <c r="I4017" i="1"/>
  <c r="I2901" i="1"/>
  <c r="I3671" i="1"/>
  <c r="I2902" i="1"/>
  <c r="I13544" i="1"/>
  <c r="I13715" i="1"/>
  <c r="I11806" i="1"/>
  <c r="I10662" i="1"/>
  <c r="I9138" i="1"/>
  <c r="I9840" i="1"/>
  <c r="I9139" i="1"/>
  <c r="I6910" i="1"/>
  <c r="I11807" i="1"/>
  <c r="I9841" i="1"/>
  <c r="I11808" i="1"/>
  <c r="I9402" i="1"/>
  <c r="I3387" i="1"/>
  <c r="I1825" i="1"/>
  <c r="I5614" i="1"/>
  <c r="I6132" i="1"/>
  <c r="I4993" i="1"/>
  <c r="I2165" i="1"/>
  <c r="I4837" i="1"/>
  <c r="I5371" i="1"/>
  <c r="I1534" i="1"/>
  <c r="I5615" i="1"/>
  <c r="I5616" i="1"/>
  <c r="I2485" i="1"/>
  <c r="I5160" i="1"/>
  <c r="I6428" i="1"/>
  <c r="I5372" i="1"/>
  <c r="I3815" i="1"/>
  <c r="I6741" i="1"/>
  <c r="I1282" i="1"/>
  <c r="I6742" i="1"/>
  <c r="I4543" i="1"/>
  <c r="I1323" i="1"/>
  <c r="I13236" i="1"/>
  <c r="I13603" i="1"/>
  <c r="I13604" i="1"/>
  <c r="I13605" i="1"/>
  <c r="I13606" i="1"/>
  <c r="I11053" i="1"/>
  <c r="I2336" i="1"/>
  <c r="I2281" i="1"/>
  <c r="I1744" i="1"/>
  <c r="I1767" i="1"/>
  <c r="I2078" i="1"/>
  <c r="I2233" i="1"/>
  <c r="I3505" i="1"/>
  <c r="I2016" i="1"/>
  <c r="I1635" i="1"/>
  <c r="I705" i="1"/>
  <c r="I4616" i="1"/>
  <c r="I4385" i="1"/>
  <c r="I446" i="1"/>
  <c r="I11809" i="1"/>
  <c r="I8048" i="1"/>
  <c r="I26" i="1"/>
  <c r="I604" i="1"/>
  <c r="I6608" i="1"/>
  <c r="I1544" i="1"/>
  <c r="I772" i="1"/>
  <c r="I3252" i="1"/>
  <c r="I12" i="1"/>
  <c r="I9140" i="1"/>
  <c r="I1686" i="1"/>
  <c r="I1925" i="1"/>
  <c r="I2" i="1"/>
  <c r="I5077" i="1"/>
  <c r="I2994" i="1"/>
  <c r="I8" i="1"/>
  <c r="I1058" i="1"/>
  <c r="I8049" i="1"/>
  <c r="I1636" i="1"/>
  <c r="I20" i="1"/>
  <c r="I8563" i="1"/>
  <c r="I1804" i="1"/>
  <c r="I983" i="1"/>
  <c r="I2098" i="1"/>
  <c r="I1372" i="1"/>
  <c r="I5078" i="1"/>
  <c r="I24" i="1"/>
  <c r="I12827" i="1"/>
  <c r="I1430" i="1"/>
  <c r="I806" i="1"/>
  <c r="I1516" i="1"/>
  <c r="I42" i="1"/>
  <c r="I8050" i="1"/>
  <c r="I22" i="1"/>
  <c r="I1289" i="1"/>
  <c r="I6306" i="1"/>
  <c r="I1216" i="1"/>
  <c r="I1527" i="1"/>
  <c r="I10109" i="1"/>
  <c r="I7379" i="1"/>
  <c r="I8750" i="1"/>
  <c r="I11054" i="1"/>
  <c r="I10110" i="1"/>
  <c r="I8751" i="1"/>
  <c r="I8213" i="1"/>
  <c r="I10111" i="1"/>
  <c r="I8752" i="1"/>
  <c r="I6429" i="1"/>
  <c r="I5870" i="1"/>
  <c r="I11055" i="1"/>
  <c r="I9403" i="1"/>
  <c r="I9404" i="1"/>
  <c r="I8753" i="1"/>
  <c r="I11056" i="1"/>
  <c r="I9405" i="1"/>
  <c r="I7380" i="1"/>
  <c r="I10112" i="1"/>
  <c r="I6743" i="1"/>
  <c r="I7033" i="1"/>
  <c r="I7766" i="1"/>
  <c r="I10113" i="1"/>
  <c r="I6430" i="1"/>
  <c r="I11057" i="1"/>
  <c r="I11058" i="1"/>
  <c r="I8754" i="1"/>
  <c r="I7767" i="1"/>
  <c r="I8755" i="1"/>
  <c r="I8214" i="1"/>
  <c r="I10114" i="1"/>
  <c r="I10115" i="1"/>
  <c r="I6744" i="1"/>
  <c r="I6133" i="1"/>
  <c r="I9406" i="1"/>
  <c r="I632" i="1"/>
  <c r="I771" i="1"/>
  <c r="I1365" i="1"/>
  <c r="I1829" i="1"/>
  <c r="I2066" i="1"/>
  <c r="I562" i="1"/>
  <c r="I56" i="1"/>
  <c r="I1464" i="1"/>
  <c r="I458" i="1"/>
  <c r="I499" i="1"/>
  <c r="I33" i="1"/>
  <c r="I489" i="1"/>
  <c r="I436" i="1"/>
  <c r="I174" i="1"/>
  <c r="I1224" i="1"/>
  <c r="I366" i="1"/>
  <c r="I51" i="1"/>
  <c r="I801" i="1"/>
  <c r="I374" i="1"/>
  <c r="I54" i="1"/>
  <c r="I417" i="1"/>
  <c r="I312" i="1"/>
  <c r="I1272" i="1"/>
  <c r="I259" i="1"/>
  <c r="I3224" i="1"/>
  <c r="I52" i="1"/>
  <c r="I375" i="1"/>
  <c r="I1769" i="1"/>
  <c r="I943" i="1"/>
  <c r="I307" i="1"/>
  <c r="I103" i="1"/>
  <c r="I6507" i="1"/>
  <c r="I487" i="1"/>
  <c r="I464" i="1"/>
  <c r="I1747" i="1"/>
  <c r="I55" i="1"/>
  <c r="I433" i="1"/>
  <c r="I31" i="1"/>
  <c r="I342" i="1"/>
  <c r="I416" i="1"/>
  <c r="I1794" i="1"/>
  <c r="I11810" i="1"/>
  <c r="I11811" i="1"/>
  <c r="I7244" i="1"/>
  <c r="I10663" i="1"/>
  <c r="I9842" i="1"/>
  <c r="I11812" i="1"/>
  <c r="I11813" i="1"/>
  <c r="I11814" i="1"/>
  <c r="I13446" i="1"/>
  <c r="I13346" i="1"/>
  <c r="I13198" i="1"/>
  <c r="I13120" i="1"/>
  <c r="I13144" i="1"/>
  <c r="I13252" i="1"/>
  <c r="I13187" i="1"/>
  <c r="I13159" i="1"/>
  <c r="I13174" i="1"/>
  <c r="I13175" i="1"/>
  <c r="I13145" i="1"/>
  <c r="I13160" i="1"/>
  <c r="I13388" i="1"/>
  <c r="I13101" i="1"/>
  <c r="I13078" i="1"/>
  <c r="I13199" i="1"/>
  <c r="I13253" i="1"/>
  <c r="I2995" i="1"/>
  <c r="I2741" i="1"/>
  <c r="I12828" i="1"/>
  <c r="I2652" i="1"/>
  <c r="I12829" i="1"/>
  <c r="I3051" i="1"/>
  <c r="I12830" i="1"/>
  <c r="I2617" i="1"/>
  <c r="I12831" i="1"/>
  <c r="I8564" i="1"/>
  <c r="I6911" i="1"/>
  <c r="I3424" i="1"/>
  <c r="I2959" i="1"/>
  <c r="I10116" i="1"/>
  <c r="I12186" i="1"/>
  <c r="I11059" i="1"/>
  <c r="I10117" i="1"/>
  <c r="I10118" i="1"/>
  <c r="I12187" i="1"/>
  <c r="I10119" i="1"/>
  <c r="I7768" i="1"/>
  <c r="I7769" i="1"/>
  <c r="I6431" i="1"/>
  <c r="I6745" i="1"/>
  <c r="I5617" i="1"/>
  <c r="I10120" i="1"/>
  <c r="I7770" i="1"/>
  <c r="I13716" i="1"/>
  <c r="I13717" i="1"/>
  <c r="I13718" i="1"/>
  <c r="I13719" i="1"/>
  <c r="I13720" i="1"/>
  <c r="I13721" i="1"/>
  <c r="I3702" i="1"/>
  <c r="I6307" i="1"/>
  <c r="I10664" i="1"/>
  <c r="I1891" i="1"/>
  <c r="I1416" i="1"/>
  <c r="I1994" i="1"/>
  <c r="I1342" i="1"/>
  <c r="I2363" i="1"/>
  <c r="I7245" i="1"/>
  <c r="I2364" i="1"/>
  <c r="I1065" i="1"/>
  <c r="I4386" i="1"/>
  <c r="I9843" i="1"/>
  <c r="I1857" i="1"/>
  <c r="I3703" i="1"/>
  <c r="I11815" i="1"/>
  <c r="I5514" i="1"/>
  <c r="I2099" i="1"/>
  <c r="I5079" i="1"/>
  <c r="I8565" i="1"/>
  <c r="I10121" i="1"/>
  <c r="I3816" i="1"/>
  <c r="I3998" i="1"/>
  <c r="I2672" i="1"/>
  <c r="I3215" i="1"/>
  <c r="I1896" i="1"/>
  <c r="I3569" i="1"/>
  <c r="I4838" i="1"/>
  <c r="I2409" i="1"/>
  <c r="I3014" i="1"/>
  <c r="I2637" i="1"/>
  <c r="I2451" i="1"/>
  <c r="I1897" i="1"/>
  <c r="I3269" i="1"/>
  <c r="I5871" i="1"/>
  <c r="I3660" i="1"/>
  <c r="I2814" i="1"/>
  <c r="I3901" i="1"/>
  <c r="I6432" i="1"/>
  <c r="I3115" i="1"/>
  <c r="I3015" i="1"/>
  <c r="I3063" i="1"/>
  <c r="I7490" i="1"/>
  <c r="I4018" i="1"/>
  <c r="I5677" i="1"/>
  <c r="I5678" i="1"/>
  <c r="I2679" i="1"/>
  <c r="I7491" i="1"/>
  <c r="I3515" i="1"/>
  <c r="I5025" i="1"/>
  <c r="I12487" i="1"/>
  <c r="I2174" i="1"/>
  <c r="I2049" i="1"/>
  <c r="I12488" i="1"/>
  <c r="I4867" i="1"/>
  <c r="I3396" i="1"/>
  <c r="I4868" i="1"/>
  <c r="I3835" i="1"/>
  <c r="I3225" i="1"/>
  <c r="I11436" i="1"/>
  <c r="I4563" i="1"/>
  <c r="I3127" i="1"/>
  <c r="I5934" i="1"/>
  <c r="I5679" i="1"/>
  <c r="I3397" i="1"/>
  <c r="I1886" i="1"/>
  <c r="I6508" i="1"/>
  <c r="I1707" i="1"/>
  <c r="I5026" i="1"/>
  <c r="I2315" i="1"/>
  <c r="I6191" i="1"/>
  <c r="I2262" i="1"/>
  <c r="I5415" i="1"/>
  <c r="I3454" i="1"/>
  <c r="I4869" i="1"/>
  <c r="I2291" i="1"/>
  <c r="I6192" i="1"/>
  <c r="I8932" i="1"/>
  <c r="I1748" i="1"/>
  <c r="I7123" i="1"/>
  <c r="I3836" i="1"/>
  <c r="I3074" i="1"/>
  <c r="I3226" i="1"/>
  <c r="I3516" i="1"/>
  <c r="I1871" i="1"/>
  <c r="I1725" i="1"/>
  <c r="I7492" i="1"/>
  <c r="I1987" i="1"/>
  <c r="I6815" i="1"/>
  <c r="I5680" i="1"/>
  <c r="I1380" i="1"/>
  <c r="I12489" i="1"/>
  <c r="I5681" i="1"/>
  <c r="I1749" i="1"/>
  <c r="I1726" i="1"/>
  <c r="I5416" i="1"/>
  <c r="I1813" i="1"/>
  <c r="I5935" i="1"/>
  <c r="I12490" i="1"/>
  <c r="I11437" i="1"/>
  <c r="I11438" i="1"/>
  <c r="I11439" i="1"/>
  <c r="I10430" i="1"/>
  <c r="I11440" i="1"/>
  <c r="I11441" i="1"/>
  <c r="I11442" i="1"/>
  <c r="I12188" i="1"/>
  <c r="I8215" i="1"/>
  <c r="I9407" i="1"/>
  <c r="I7771" i="1"/>
  <c r="I2895" i="1"/>
  <c r="I1627" i="1"/>
  <c r="I8216" i="1"/>
  <c r="I7772" i="1"/>
  <c r="I11060" i="1"/>
  <c r="I8217" i="1"/>
  <c r="I3743" i="1"/>
  <c r="I5417" i="1"/>
  <c r="I2424" i="1"/>
  <c r="I5936" i="1"/>
  <c r="I1872" i="1"/>
  <c r="I2021" i="1"/>
  <c r="I5027" i="1"/>
  <c r="I1795" i="1"/>
  <c r="I12491" i="1"/>
  <c r="I1253" i="1"/>
  <c r="I12492" i="1"/>
  <c r="I5937" i="1"/>
  <c r="I1492" i="1"/>
  <c r="I5028" i="1"/>
  <c r="I12493" i="1"/>
  <c r="I1571" i="1"/>
  <c r="I4564" i="1"/>
  <c r="I12494" i="1"/>
  <c r="I2680" i="1"/>
  <c r="I2132" i="1"/>
  <c r="I11443" i="1"/>
  <c r="I4448" i="1"/>
  <c r="I4019" i="1"/>
  <c r="I2344" i="1"/>
  <c r="I1750" i="1"/>
  <c r="I2572" i="1"/>
  <c r="I5938" i="1"/>
  <c r="I12495" i="1"/>
  <c r="I9633" i="1"/>
  <c r="I12496" i="1"/>
  <c r="I11444" i="1"/>
  <c r="I12189" i="1"/>
  <c r="I9408" i="1"/>
  <c r="I7381" i="1"/>
  <c r="I12190" i="1"/>
  <c r="I7382" i="1"/>
  <c r="I8218" i="1"/>
  <c r="I8051" i="1"/>
  <c r="I7605" i="1"/>
  <c r="I9844" i="1"/>
  <c r="I7606" i="1"/>
  <c r="I9141" i="1"/>
  <c r="I9845" i="1"/>
  <c r="I13812" i="1"/>
  <c r="I13320" i="1"/>
  <c r="I13262" i="1"/>
  <c r="I13813" i="1"/>
  <c r="I13562" i="1"/>
  <c r="I13814" i="1"/>
  <c r="I9846" i="1"/>
  <c r="I11816" i="1"/>
  <c r="I8566" i="1"/>
  <c r="I9142" i="1"/>
  <c r="I10665" i="1"/>
  <c r="I9847" i="1"/>
  <c r="I12832" i="1"/>
  <c r="I6609" i="1"/>
  <c r="I8567" i="1"/>
  <c r="I12497" i="1"/>
  <c r="I8933" i="1"/>
  <c r="I12498" i="1"/>
  <c r="I11445" i="1"/>
  <c r="I10431" i="1"/>
  <c r="I11446" i="1"/>
  <c r="I11447" i="1"/>
  <c r="I11448" i="1"/>
  <c r="I10122" i="1"/>
  <c r="I10123" i="1"/>
  <c r="I7034" i="1"/>
  <c r="I10124" i="1"/>
  <c r="I8219" i="1"/>
  <c r="I11061" i="1"/>
  <c r="I11062" i="1"/>
  <c r="I11063" i="1"/>
  <c r="I11064" i="1"/>
  <c r="I10125" i="1"/>
  <c r="I8756" i="1"/>
  <c r="I7035" i="1"/>
  <c r="I10126" i="1"/>
  <c r="I8757" i="1"/>
  <c r="I8220" i="1"/>
  <c r="I8221" i="1"/>
  <c r="I7383" i="1"/>
  <c r="I9848" i="1"/>
  <c r="I5785" i="1"/>
  <c r="I6610" i="1"/>
  <c r="I6031" i="1"/>
  <c r="I6308" i="1"/>
  <c r="I6309" i="1"/>
  <c r="I7607" i="1"/>
  <c r="I2883" i="1"/>
  <c r="I7246" i="1"/>
  <c r="I8052" i="1"/>
  <c r="I7608" i="1"/>
  <c r="I4769" i="1"/>
  <c r="I4387" i="1"/>
  <c r="I6611" i="1"/>
  <c r="I4267" i="1"/>
  <c r="I7384" i="1"/>
  <c r="I8758" i="1"/>
  <c r="I7385" i="1"/>
  <c r="I5872" i="1"/>
  <c r="I7773" i="1"/>
  <c r="I7036" i="1"/>
  <c r="I5161" i="1"/>
  <c r="I7386" i="1"/>
  <c r="I6433" i="1"/>
  <c r="I6746" i="1"/>
  <c r="I8759" i="1"/>
  <c r="I7387" i="1"/>
  <c r="I10127" i="1"/>
  <c r="I8222" i="1"/>
  <c r="I4671" i="1"/>
  <c r="I10432" i="1"/>
  <c r="I7896" i="1"/>
  <c r="I5939" i="1"/>
  <c r="I12499" i="1"/>
  <c r="I5418" i="1"/>
  <c r="I11449" i="1"/>
  <c r="I5682" i="1"/>
  <c r="I7124" i="1"/>
  <c r="I11450" i="1"/>
  <c r="I11451" i="1"/>
  <c r="I8388" i="1"/>
  <c r="I8934" i="1"/>
  <c r="I3672" i="1"/>
  <c r="I5029" i="1"/>
  <c r="I7897" i="1"/>
  <c r="I2980" i="1"/>
  <c r="I4565" i="1"/>
  <c r="I5419" i="1"/>
  <c r="I4115" i="1"/>
  <c r="I5189" i="1"/>
  <c r="I4706" i="1"/>
  <c r="I5940" i="1"/>
  <c r="I3337" i="1"/>
  <c r="I8389" i="1"/>
  <c r="I7125" i="1"/>
  <c r="I2943" i="1"/>
  <c r="I4116" i="1"/>
  <c r="I5030" i="1"/>
  <c r="I4566" i="1"/>
  <c r="I1211" i="1"/>
  <c r="I1551" i="1"/>
  <c r="I2459" i="1"/>
  <c r="I148" i="1"/>
  <c r="I979" i="1"/>
  <c r="I2067" i="1"/>
  <c r="I8390" i="1"/>
  <c r="I667" i="1"/>
  <c r="I1478" i="1"/>
  <c r="I9634" i="1"/>
  <c r="I712" i="1"/>
  <c r="I32" i="1"/>
  <c r="I3024" i="1"/>
  <c r="I38" i="1"/>
  <c r="I2769" i="1"/>
  <c r="I718" i="1"/>
  <c r="I649" i="1"/>
  <c r="I12500" i="1"/>
  <c r="I8391" i="1"/>
  <c r="I57" i="1"/>
  <c r="I1508" i="1"/>
  <c r="I1708" i="1"/>
  <c r="I2263" i="1"/>
  <c r="I1105" i="1"/>
  <c r="I1830" i="1"/>
  <c r="I7898" i="1"/>
  <c r="I44" i="1"/>
  <c r="I2460" i="1"/>
  <c r="I12501" i="1"/>
  <c r="I644" i="1"/>
  <c r="I79" i="1"/>
  <c r="I3025" i="1"/>
  <c r="I2133" i="1"/>
  <c r="I8935" i="1"/>
  <c r="I46" i="1"/>
  <c r="I9635" i="1"/>
  <c r="I2492" i="1"/>
  <c r="I369" i="1"/>
  <c r="I1613" i="1"/>
  <c r="I41" i="1"/>
  <c r="I4332" i="1"/>
  <c r="I6193" i="1"/>
  <c r="I1205" i="1"/>
  <c r="I5941" i="1"/>
  <c r="I5190" i="1"/>
  <c r="I7493" i="1"/>
  <c r="I2380" i="1"/>
  <c r="I7126" i="1"/>
  <c r="I3837" i="1"/>
  <c r="I6816" i="1"/>
  <c r="I3128" i="1"/>
  <c r="I8392" i="1"/>
  <c r="I4567" i="1"/>
  <c r="I5420" i="1"/>
  <c r="I7899" i="1"/>
  <c r="I2134" i="1"/>
  <c r="I5191" i="1"/>
  <c r="I7127" i="1"/>
  <c r="I2819" i="1"/>
  <c r="I7128" i="1"/>
  <c r="I4020" i="1"/>
  <c r="I3581" i="1"/>
  <c r="I3744" i="1"/>
  <c r="I2316" i="1"/>
  <c r="I7900" i="1"/>
  <c r="I1873" i="1"/>
  <c r="I2425" i="1"/>
  <c r="I2519" i="1"/>
  <c r="I7129" i="1"/>
  <c r="I12502" i="1"/>
  <c r="I1325" i="1"/>
  <c r="I1751" i="1"/>
  <c r="I6817" i="1"/>
  <c r="I1190" i="1"/>
  <c r="I2573" i="1"/>
  <c r="I1660" i="1"/>
  <c r="I6818" i="1"/>
  <c r="I2681" i="1"/>
  <c r="I3838" i="1"/>
  <c r="I2862" i="1"/>
  <c r="I2317" i="1"/>
  <c r="I8936" i="1"/>
  <c r="I1691" i="1"/>
  <c r="I8937" i="1"/>
  <c r="I7130" i="1"/>
  <c r="I8393" i="1"/>
  <c r="I9636" i="1"/>
  <c r="I11452" i="1"/>
  <c r="I10433" i="1"/>
  <c r="I11453" i="1"/>
  <c r="I7901" i="1"/>
  <c r="I10434" i="1"/>
  <c r="I5942" i="1"/>
  <c r="I4707" i="1"/>
  <c r="I3281" i="1"/>
  <c r="I6819" i="1"/>
  <c r="I1647" i="1"/>
  <c r="I5031" i="1"/>
  <c r="I2770" i="1"/>
  <c r="I2981" i="1"/>
  <c r="I3745" i="1"/>
  <c r="I3917" i="1"/>
  <c r="I2345" i="1"/>
  <c r="I5683" i="1"/>
  <c r="I4708" i="1"/>
  <c r="I4449" i="1"/>
  <c r="I8394" i="1"/>
  <c r="I2292" i="1"/>
  <c r="I3129" i="1"/>
  <c r="I5421" i="1"/>
  <c r="I4117" i="1"/>
  <c r="I3455" i="1"/>
  <c r="I2863" i="1"/>
  <c r="I2771" i="1"/>
  <c r="I5684" i="1"/>
  <c r="I12503" i="1"/>
  <c r="I12504" i="1"/>
  <c r="I12505" i="1"/>
  <c r="I6434" i="1"/>
  <c r="I12191" i="1"/>
  <c r="I7388" i="1"/>
  <c r="I4544" i="1"/>
  <c r="I4994" i="1"/>
  <c r="I4839" i="1"/>
  <c r="I4545" i="1"/>
  <c r="I3731" i="1"/>
  <c r="I3999" i="1"/>
  <c r="I10128" i="1"/>
  <c r="I8223" i="1"/>
  <c r="I4201" i="1"/>
  <c r="I8224" i="1"/>
  <c r="I4995" i="1"/>
  <c r="I3448" i="1"/>
  <c r="I8225" i="1"/>
  <c r="I13722" i="1"/>
  <c r="I13447" i="1"/>
  <c r="I13389" i="1"/>
  <c r="I8053" i="1"/>
  <c r="I3484" i="1"/>
  <c r="I10666" i="1"/>
  <c r="I4056" i="1"/>
  <c r="I6310" i="1"/>
  <c r="I10667" i="1"/>
  <c r="I3425" i="1"/>
  <c r="I4162" i="1"/>
  <c r="I6612" i="1"/>
  <c r="I5080" i="1"/>
  <c r="I9143" i="1"/>
  <c r="I4617" i="1"/>
  <c r="I10668" i="1"/>
  <c r="I5081" i="1"/>
  <c r="I7247" i="1"/>
  <c r="I4770" i="1"/>
  <c r="I6912" i="1"/>
  <c r="I2085" i="1"/>
  <c r="I2682" i="1"/>
  <c r="I639" i="1"/>
  <c r="I2426" i="1"/>
  <c r="I3398" i="1"/>
  <c r="I568" i="1"/>
  <c r="I5032" i="1"/>
  <c r="I646" i="1"/>
  <c r="I3130" i="1"/>
  <c r="I2944" i="1"/>
  <c r="I1572" i="1"/>
  <c r="I664" i="1"/>
  <c r="I547" i="1"/>
  <c r="I517" i="1"/>
  <c r="I1413" i="1"/>
  <c r="I1727" i="1"/>
  <c r="I4021" i="1"/>
  <c r="I3456" i="1"/>
  <c r="I892" i="1"/>
  <c r="I444" i="1"/>
  <c r="I538" i="1"/>
  <c r="I2346" i="1"/>
  <c r="I603" i="1"/>
  <c r="I4568" i="1"/>
  <c r="I782" i="1"/>
  <c r="I587" i="1"/>
  <c r="I944" i="1"/>
  <c r="I1326" i="1"/>
  <c r="I472" i="1"/>
  <c r="I4228" i="1"/>
  <c r="I2683" i="1"/>
  <c r="I752" i="1"/>
  <c r="I642" i="1"/>
  <c r="I10129" i="1"/>
  <c r="I4000" i="1"/>
  <c r="I6747" i="1"/>
  <c r="I3902" i="1"/>
  <c r="I4546" i="1"/>
  <c r="I3903" i="1"/>
  <c r="I7389" i="1"/>
  <c r="I5618" i="1"/>
  <c r="I4202" i="1"/>
  <c r="I6748" i="1"/>
  <c r="I5619" i="1"/>
  <c r="I4203" i="1"/>
  <c r="I8760" i="1"/>
  <c r="I5373" i="1"/>
  <c r="I5374" i="1"/>
  <c r="I5873" i="1"/>
  <c r="I7037" i="1"/>
  <c r="I10130" i="1"/>
  <c r="I5620" i="1"/>
  <c r="I9409" i="1"/>
  <c r="I5162" i="1"/>
  <c r="I2373" i="1"/>
  <c r="I9410" i="1"/>
  <c r="I9411" i="1"/>
  <c r="I2079" i="1"/>
  <c r="I9412" i="1"/>
  <c r="I2374" i="1"/>
  <c r="I3216" i="1"/>
  <c r="I4310" i="1"/>
  <c r="I5375" i="1"/>
  <c r="I3016" i="1"/>
  <c r="I5163" i="1"/>
  <c r="I12833" i="1"/>
  <c r="I11817" i="1"/>
  <c r="I11818" i="1"/>
  <c r="I10669" i="1"/>
  <c r="I12834" i="1"/>
  <c r="I10670" i="1"/>
  <c r="I11819" i="1"/>
  <c r="I10671" i="1"/>
  <c r="I9144" i="1"/>
  <c r="I8395" i="1"/>
  <c r="I8938" i="1"/>
  <c r="I5943" i="1"/>
  <c r="I10435" i="1"/>
  <c r="I5033" i="1"/>
  <c r="I5192" i="1"/>
  <c r="I6820" i="1"/>
  <c r="I6194" i="1"/>
  <c r="I5193" i="1"/>
  <c r="I5422" i="1"/>
  <c r="I5685" i="1"/>
  <c r="I6509" i="1"/>
  <c r="I4569" i="1"/>
  <c r="I8939" i="1"/>
  <c r="I3673" i="1"/>
  <c r="I8940" i="1"/>
  <c r="I4709" i="1"/>
  <c r="I2684" i="1"/>
  <c r="I2605" i="1"/>
  <c r="I6195" i="1"/>
  <c r="I2381" i="1"/>
  <c r="I2606" i="1"/>
  <c r="I6821" i="1"/>
  <c r="I5686" i="1"/>
  <c r="I3839" i="1"/>
  <c r="I2903" i="1"/>
  <c r="I7494" i="1"/>
  <c r="I2904" i="1"/>
  <c r="I5194" i="1"/>
  <c r="I6196" i="1"/>
  <c r="I3746" i="1"/>
  <c r="I8396" i="1"/>
  <c r="I6510" i="1"/>
  <c r="I4118" i="1"/>
  <c r="I7131" i="1"/>
  <c r="I2945" i="1"/>
  <c r="I3918" i="1"/>
  <c r="I4333" i="1"/>
  <c r="I4334" i="1"/>
  <c r="I3919" i="1"/>
  <c r="I3282" i="1"/>
  <c r="I6511" i="1"/>
  <c r="I7495" i="1"/>
  <c r="I4450" i="1"/>
  <c r="I6197" i="1"/>
  <c r="I12506" i="1"/>
  <c r="I3517" i="1"/>
  <c r="I10436" i="1"/>
  <c r="I6512" i="1"/>
  <c r="I4119" i="1"/>
  <c r="I5423" i="1"/>
  <c r="I7496" i="1"/>
  <c r="I5687" i="1"/>
  <c r="I6198" i="1"/>
  <c r="I6822" i="1"/>
  <c r="I5195" i="1"/>
  <c r="I4870" i="1"/>
  <c r="I6823" i="1"/>
  <c r="I7902" i="1"/>
  <c r="I13723" i="1"/>
  <c r="I13724" i="1"/>
  <c r="I13545" i="1"/>
  <c r="I13546" i="1"/>
  <c r="I13725" i="1"/>
  <c r="I13726" i="1"/>
  <c r="I13347" i="1"/>
  <c r="I13286" i="1"/>
  <c r="I13727" i="1"/>
  <c r="I13728" i="1"/>
  <c r="I4570" i="1"/>
  <c r="I6199" i="1"/>
  <c r="I5688" i="1"/>
  <c r="I3075" i="1"/>
  <c r="I3457" i="1"/>
  <c r="I1915" i="1"/>
  <c r="I3582" i="1"/>
  <c r="I3076" i="1"/>
  <c r="I4871" i="1"/>
  <c r="I3283" i="1"/>
  <c r="I3227" i="1"/>
  <c r="I3131" i="1"/>
  <c r="I5944" i="1"/>
  <c r="I1944" i="1"/>
  <c r="I3284" i="1"/>
  <c r="I5424" i="1"/>
  <c r="I3285" i="1"/>
  <c r="I5945" i="1"/>
  <c r="I5034" i="1"/>
  <c r="I5425" i="1"/>
  <c r="I7497" i="1"/>
  <c r="I5196" i="1"/>
  <c r="I5197" i="1"/>
  <c r="I4710" i="1"/>
  <c r="I6200" i="1"/>
  <c r="I4451" i="1"/>
  <c r="I4335" i="1"/>
  <c r="I5198" i="1"/>
  <c r="I8397" i="1"/>
  <c r="I5426" i="1"/>
  <c r="I10437" i="1"/>
  <c r="I11454" i="1"/>
  <c r="I11455" i="1"/>
  <c r="I5946" i="1"/>
  <c r="I3286" i="1"/>
  <c r="I11456" i="1"/>
  <c r="I10438" i="1"/>
  <c r="I4872" i="1"/>
  <c r="I12507" i="1"/>
  <c r="I9637" i="1"/>
  <c r="I3674" i="1"/>
  <c r="I8398" i="1"/>
  <c r="I5689" i="1"/>
  <c r="I12508" i="1"/>
  <c r="I4022" i="1"/>
  <c r="I8941" i="1"/>
  <c r="I4873" i="1"/>
  <c r="I7132" i="1"/>
  <c r="I11457" i="1"/>
  <c r="I8942" i="1"/>
  <c r="I7133" i="1"/>
  <c r="I5947" i="1"/>
  <c r="I9638" i="1"/>
  <c r="I5275" i="1"/>
  <c r="I9849" i="1"/>
  <c r="I6311" i="1"/>
  <c r="I8568" i="1"/>
  <c r="I3485" i="1"/>
  <c r="I9850" i="1"/>
  <c r="I6312" i="1"/>
  <c r="I4057" i="1"/>
  <c r="I8054" i="1"/>
  <c r="I9851" i="1"/>
  <c r="I3093" i="1"/>
  <c r="I3617" i="1"/>
  <c r="I10672" i="1"/>
  <c r="I6613" i="1"/>
  <c r="I9145" i="1"/>
  <c r="I8569" i="1"/>
  <c r="I5515" i="1"/>
  <c r="I8055" i="1"/>
  <c r="I4388" i="1"/>
  <c r="I7134" i="1"/>
  <c r="I7903" i="1"/>
  <c r="I3077" i="1"/>
  <c r="I4711" i="1"/>
  <c r="I5948" i="1"/>
  <c r="I2520" i="1"/>
  <c r="I3132" i="1"/>
  <c r="I6201" i="1"/>
  <c r="I2542" i="1"/>
  <c r="I3920" i="1"/>
  <c r="I5427" i="1"/>
  <c r="I4336" i="1"/>
  <c r="I3747" i="1"/>
  <c r="I4337" i="1"/>
  <c r="I8399" i="1"/>
  <c r="I5949" i="1"/>
  <c r="I4023" i="1"/>
  <c r="I6513" i="1"/>
  <c r="I8943" i="1"/>
  <c r="I5690" i="1"/>
  <c r="I5691" i="1"/>
  <c r="I3748" i="1"/>
  <c r="I4338" i="1"/>
  <c r="I5692" i="1"/>
  <c r="I3228" i="1"/>
  <c r="I8400" i="1"/>
  <c r="I3675" i="1"/>
  <c r="I5035" i="1"/>
  <c r="I4339" i="1"/>
  <c r="I5693" i="1"/>
  <c r="I7904" i="1"/>
  <c r="I5428" i="1"/>
  <c r="I7905" i="1"/>
  <c r="I2574" i="1"/>
  <c r="I1932" i="1"/>
  <c r="I2905" i="1"/>
  <c r="I2864" i="1"/>
  <c r="I1522" i="1"/>
  <c r="I1852" i="1"/>
  <c r="I900" i="1"/>
  <c r="I2154" i="1"/>
  <c r="I1146" i="1"/>
  <c r="I1954" i="1"/>
  <c r="I1134" i="1"/>
  <c r="I2194" i="1"/>
  <c r="I1916" i="1"/>
  <c r="I3229" i="1"/>
  <c r="I2240" i="1"/>
  <c r="I1007" i="1"/>
  <c r="I1917" i="1"/>
  <c r="I1831" i="1"/>
  <c r="I2006" i="1"/>
  <c r="I2461" i="1"/>
  <c r="I1968" i="1"/>
  <c r="I2086" i="1"/>
  <c r="I7906" i="1"/>
  <c r="I6824" i="1"/>
  <c r="I6202" i="1"/>
  <c r="I3518" i="1"/>
  <c r="I12509" i="1"/>
  <c r="I3840" i="1"/>
  <c r="I4120" i="1"/>
  <c r="I3519" i="1"/>
  <c r="I3841" i="1"/>
  <c r="I2575" i="1"/>
  <c r="I3520" i="1"/>
  <c r="I4712" i="1"/>
  <c r="I3287" i="1"/>
  <c r="I3230" i="1"/>
  <c r="I2982" i="1"/>
  <c r="I3288" i="1"/>
  <c r="I3026" i="1"/>
  <c r="I5036" i="1"/>
  <c r="I4229" i="1"/>
  <c r="I11458" i="1"/>
  <c r="I10439" i="1"/>
  <c r="I11459" i="1"/>
  <c r="I11460" i="1"/>
  <c r="I11461" i="1"/>
  <c r="I11462" i="1"/>
  <c r="I7390" i="1"/>
  <c r="I12192" i="1"/>
  <c r="I11065" i="1"/>
  <c r="I11066" i="1"/>
  <c r="I12193" i="1"/>
  <c r="I11067" i="1"/>
  <c r="I12194" i="1"/>
  <c r="I6825" i="1"/>
  <c r="I4713" i="1"/>
  <c r="I2906" i="1"/>
  <c r="I3078" i="1"/>
  <c r="I4121" i="1"/>
  <c r="I2241" i="1"/>
  <c r="I2772" i="1"/>
  <c r="I2521" i="1"/>
  <c r="I2907" i="1"/>
  <c r="I2493" i="1"/>
  <c r="I2494" i="1"/>
  <c r="I2908" i="1"/>
  <c r="I2242" i="1"/>
  <c r="I2865" i="1"/>
  <c r="I2909" i="1"/>
  <c r="I2212" i="1"/>
  <c r="I3027" i="1"/>
  <c r="I3338" i="1"/>
  <c r="I2910" i="1"/>
  <c r="I3028" i="1"/>
  <c r="I2543" i="1"/>
  <c r="I3289" i="1"/>
  <c r="I5199" i="1"/>
  <c r="I2773" i="1"/>
  <c r="I3842" i="1"/>
  <c r="I2911" i="1"/>
  <c r="I5950" i="1"/>
  <c r="I5694" i="1"/>
  <c r="I8944" i="1"/>
  <c r="I3843" i="1"/>
  <c r="I3231" i="1"/>
  <c r="I8945" i="1"/>
  <c r="I12510" i="1"/>
  <c r="I6826" i="1"/>
  <c r="I8946" i="1"/>
  <c r="I10440" i="1"/>
  <c r="I7135" i="1"/>
  <c r="I8947" i="1"/>
  <c r="I4340" i="1"/>
  <c r="I3921" i="1"/>
  <c r="I3922" i="1"/>
  <c r="I3923" i="1"/>
  <c r="I1918" i="1"/>
  <c r="I1752" i="1"/>
  <c r="I4714" i="1"/>
  <c r="I2544" i="1"/>
  <c r="I3079" i="1"/>
  <c r="I6203" i="1"/>
  <c r="I2774" i="1"/>
  <c r="I2522" i="1"/>
  <c r="I4452" i="1"/>
  <c r="I4571" i="1"/>
  <c r="I2427" i="1"/>
  <c r="I4572" i="1"/>
  <c r="I3521" i="1"/>
  <c r="I5695" i="1"/>
  <c r="I3522" i="1"/>
  <c r="I12511" i="1"/>
  <c r="I3523" i="1"/>
  <c r="I6514" i="1"/>
  <c r="I10131" i="1"/>
  <c r="I10132" i="1"/>
  <c r="I9413" i="1"/>
  <c r="I7038" i="1"/>
  <c r="I7391" i="1"/>
  <c r="I8226" i="1"/>
  <c r="I8227" i="1"/>
  <c r="I11068" i="1"/>
  <c r="I10133" i="1"/>
  <c r="I5164" i="1"/>
  <c r="I7392" i="1"/>
  <c r="I9414" i="1"/>
  <c r="I11069" i="1"/>
  <c r="I10134" i="1"/>
  <c r="I8761" i="1"/>
  <c r="I9415" i="1"/>
  <c r="I8228" i="1"/>
  <c r="I2618" i="1"/>
  <c r="I1579" i="1"/>
  <c r="I2742" i="1"/>
  <c r="I9146" i="1"/>
  <c r="I2795" i="1"/>
  <c r="I8056" i="1"/>
  <c r="I1158" i="1"/>
  <c r="I9147" i="1"/>
  <c r="I1074" i="1"/>
  <c r="I9852" i="1"/>
  <c r="I4268" i="1"/>
  <c r="I634" i="1"/>
  <c r="I5786" i="1"/>
  <c r="I6313" i="1"/>
  <c r="I883" i="1"/>
  <c r="I3367" i="1"/>
  <c r="I11820" i="1"/>
  <c r="I1926" i="1"/>
  <c r="I1446" i="1"/>
  <c r="I2960" i="1"/>
  <c r="I10673" i="1"/>
  <c r="I709" i="1"/>
  <c r="I2796" i="1"/>
  <c r="I7907" i="1"/>
  <c r="I5951" i="1"/>
  <c r="I11463" i="1"/>
  <c r="I5952" i="1"/>
  <c r="I7498" i="1"/>
  <c r="I3924" i="1"/>
  <c r="I5696" i="1"/>
  <c r="I7908" i="1"/>
  <c r="I8401" i="1"/>
  <c r="I7136" i="1"/>
  <c r="I5953" i="1"/>
  <c r="I11464" i="1"/>
  <c r="I11465" i="1"/>
  <c r="I8402" i="1"/>
  <c r="I4715" i="1"/>
  <c r="I11070" i="1"/>
  <c r="I12195" i="1"/>
  <c r="I8762" i="1"/>
  <c r="I10135" i="1"/>
  <c r="I9416" i="1"/>
  <c r="I7039" i="1"/>
  <c r="I12196" i="1"/>
  <c r="I8763" i="1"/>
  <c r="I10136" i="1"/>
  <c r="I11071" i="1"/>
  <c r="I6435" i="1"/>
  <c r="I10137" i="1"/>
  <c r="I11072" i="1"/>
  <c r="I12197" i="1"/>
  <c r="I8229" i="1"/>
  <c r="I10138" i="1"/>
  <c r="I7393" i="1"/>
  <c r="I12198" i="1"/>
  <c r="I9417" i="1"/>
  <c r="I5376" i="1"/>
  <c r="I8230" i="1"/>
  <c r="I5874" i="1"/>
  <c r="I10139" i="1"/>
  <c r="I11073" i="1"/>
  <c r="I10140" i="1"/>
  <c r="I11821" i="1"/>
  <c r="I12835" i="1"/>
  <c r="I6032" i="1"/>
  <c r="I5516" i="1"/>
  <c r="I11822" i="1"/>
  <c r="I10674" i="1"/>
  <c r="I5787" i="1"/>
  <c r="I11823" i="1"/>
  <c r="I11824" i="1"/>
  <c r="I8570" i="1"/>
  <c r="I11825" i="1"/>
  <c r="I12836" i="1"/>
  <c r="I10141" i="1"/>
  <c r="I8764" i="1"/>
  <c r="I10142" i="1"/>
  <c r="I10143" i="1"/>
  <c r="I8765" i="1"/>
  <c r="I8766" i="1"/>
  <c r="I11074" i="1"/>
  <c r="I9418" i="1"/>
  <c r="I10144" i="1"/>
  <c r="I4618" i="1"/>
  <c r="I7609" i="1"/>
  <c r="I5082" i="1"/>
  <c r="I5083" i="1"/>
  <c r="I9853" i="1"/>
  <c r="I7248" i="1"/>
  <c r="I2011" i="1"/>
  <c r="I4925" i="1"/>
  <c r="I6033" i="1"/>
  <c r="I9854" i="1"/>
  <c r="I4926" i="1"/>
  <c r="I2365" i="1"/>
  <c r="I9855" i="1"/>
  <c r="I8571" i="1"/>
  <c r="I9856" i="1"/>
  <c r="I2300" i="1"/>
  <c r="I8057" i="1"/>
  <c r="I11826" i="1"/>
  <c r="I6614" i="1"/>
  <c r="I3959" i="1"/>
  <c r="I7610" i="1"/>
  <c r="I3704" i="1"/>
  <c r="I3618" i="1"/>
  <c r="I1459" i="1"/>
  <c r="I4771" i="1"/>
  <c r="I1561" i="1"/>
  <c r="I4389" i="1"/>
  <c r="I5517" i="1"/>
  <c r="I3309" i="1"/>
  <c r="I6913" i="1"/>
  <c r="I2220" i="1"/>
  <c r="I1580" i="1"/>
  <c r="I4163" i="1"/>
  <c r="I4164" i="1"/>
  <c r="I812" i="1"/>
  <c r="I9148" i="1"/>
  <c r="I7249" i="1"/>
  <c r="I7250" i="1"/>
  <c r="I1581" i="1"/>
  <c r="I5084" i="1"/>
  <c r="I6914" i="1"/>
  <c r="I6034" i="1"/>
  <c r="I1939" i="1"/>
  <c r="I4619" i="1"/>
  <c r="I1343" i="1"/>
  <c r="I4495" i="1"/>
  <c r="I6035" i="1"/>
  <c r="I967" i="1"/>
  <c r="I4390" i="1"/>
  <c r="I2034" i="1"/>
  <c r="I4058" i="1"/>
  <c r="I8572" i="1"/>
  <c r="I4927" i="1"/>
  <c r="I3094" i="1"/>
  <c r="I8573" i="1"/>
  <c r="I1021" i="1"/>
  <c r="I9857" i="1"/>
  <c r="I7611" i="1"/>
  <c r="I2122" i="1"/>
  <c r="I5518" i="1"/>
  <c r="I5276" i="1"/>
  <c r="I6615" i="1"/>
  <c r="I6915" i="1"/>
  <c r="I2996" i="1"/>
  <c r="I6916" i="1"/>
  <c r="I2743" i="1"/>
  <c r="I6917" i="1"/>
  <c r="I1417" i="1"/>
  <c r="I5519" i="1"/>
  <c r="I8574" i="1"/>
  <c r="I2961" i="1"/>
  <c r="I1858" i="1"/>
  <c r="I8058" i="1"/>
  <c r="I9149" i="1"/>
  <c r="I4620" i="1"/>
  <c r="I2619" i="1"/>
  <c r="I9150" i="1"/>
  <c r="I9858" i="1"/>
  <c r="I5788" i="1"/>
  <c r="I10675" i="1"/>
  <c r="I8575" i="1"/>
  <c r="I6036" i="1"/>
  <c r="I11827" i="1"/>
  <c r="I3788" i="1"/>
  <c r="I10676" i="1"/>
  <c r="I5520" i="1"/>
  <c r="I10677" i="1"/>
  <c r="I11828" i="1"/>
  <c r="I3871" i="1"/>
  <c r="I8576" i="1"/>
  <c r="I10678" i="1"/>
  <c r="I7251" i="1"/>
  <c r="I11829" i="1"/>
  <c r="I5277" i="1"/>
  <c r="I11830" i="1"/>
  <c r="I4165" i="1"/>
  <c r="I9859" i="1"/>
  <c r="I6918" i="1"/>
  <c r="I3253" i="1"/>
  <c r="I2925" i="1"/>
  <c r="I6314" i="1"/>
  <c r="I7252" i="1"/>
  <c r="I3789" i="1"/>
  <c r="I3188" i="1"/>
  <c r="I2182" i="1"/>
  <c r="I7612" i="1"/>
  <c r="I4391" i="1"/>
  <c r="I3872" i="1"/>
  <c r="I2797" i="1"/>
  <c r="I11831" i="1"/>
  <c r="I9151" i="1"/>
  <c r="I4392" i="1"/>
  <c r="I8059" i="1"/>
  <c r="I6037" i="1"/>
  <c r="I4621" i="1"/>
  <c r="I10679" i="1"/>
  <c r="I5789" i="1"/>
  <c r="I9860" i="1"/>
  <c r="I5521" i="1"/>
  <c r="I7253" i="1"/>
  <c r="I3790" i="1"/>
  <c r="I3960" i="1"/>
  <c r="I9152" i="1"/>
  <c r="I3873" i="1"/>
  <c r="I6315" i="1"/>
  <c r="I7254" i="1"/>
  <c r="I3310" i="1"/>
  <c r="I2123" i="1"/>
  <c r="I9153" i="1"/>
  <c r="I3961" i="1"/>
  <c r="I10680" i="1"/>
  <c r="I3189" i="1"/>
  <c r="I7255" i="1"/>
  <c r="I2396" i="1"/>
  <c r="I5790" i="1"/>
  <c r="I6919" i="1"/>
  <c r="I4059" i="1"/>
  <c r="I2441" i="1"/>
  <c r="I4928" i="1"/>
  <c r="I3095" i="1"/>
  <c r="I6316" i="1"/>
  <c r="I5791" i="1"/>
  <c r="I3052" i="1"/>
  <c r="I3619" i="1"/>
  <c r="I5278" i="1"/>
  <c r="I3368" i="1"/>
  <c r="I9154" i="1"/>
  <c r="I7613" i="1"/>
  <c r="I3486" i="1"/>
  <c r="I6317" i="1"/>
  <c r="I10681" i="1"/>
  <c r="I3147" i="1"/>
  <c r="I4772" i="1"/>
  <c r="I10682" i="1"/>
  <c r="I6318" i="1"/>
  <c r="I3148" i="1"/>
  <c r="I9861" i="1"/>
  <c r="I4393" i="1"/>
  <c r="I7614" i="1"/>
  <c r="I6920" i="1"/>
  <c r="I4929" i="1"/>
  <c r="I10683" i="1"/>
  <c r="I4166" i="1"/>
  <c r="I9862" i="1"/>
  <c r="I10684" i="1"/>
  <c r="I8060" i="1"/>
  <c r="I3620" i="1"/>
  <c r="I9155" i="1"/>
  <c r="I2962" i="1"/>
  <c r="I4060" i="1"/>
  <c r="I7615" i="1"/>
  <c r="I4496" i="1"/>
  <c r="I7616" i="1"/>
  <c r="I2963" i="1"/>
  <c r="I6038" i="1"/>
  <c r="I3791" i="1"/>
  <c r="I4930" i="1"/>
  <c r="I3792" i="1"/>
  <c r="I9863" i="1"/>
  <c r="I8577" i="1"/>
  <c r="I4773" i="1"/>
  <c r="I11832" i="1"/>
  <c r="I6319" i="1"/>
  <c r="I6921" i="1"/>
  <c r="I2140" i="1"/>
  <c r="I9156" i="1"/>
  <c r="I4931" i="1"/>
  <c r="I7256" i="1"/>
  <c r="I5085" i="1"/>
  <c r="I5086" i="1"/>
  <c r="I8061" i="1"/>
  <c r="I5522" i="1"/>
  <c r="I6616" i="1"/>
  <c r="I9864" i="1"/>
  <c r="I5087" i="1"/>
  <c r="I8578" i="1"/>
  <c r="I9865" i="1"/>
  <c r="I2202" i="1"/>
  <c r="I10685" i="1"/>
  <c r="I8579" i="1"/>
  <c r="I7617" i="1"/>
  <c r="I3874" i="1"/>
  <c r="I7618" i="1"/>
  <c r="I4932" i="1"/>
  <c r="I2035" i="1"/>
  <c r="I8062" i="1"/>
  <c r="I6320" i="1"/>
  <c r="I5523" i="1"/>
  <c r="I6039" i="1"/>
  <c r="I1960" i="1"/>
  <c r="I8580" i="1"/>
  <c r="I3552" i="1"/>
  <c r="I9866" i="1"/>
  <c r="I4167" i="1"/>
  <c r="I9157" i="1"/>
  <c r="I4933" i="1"/>
  <c r="I8581" i="1"/>
  <c r="I7619" i="1"/>
  <c r="I2221" i="1"/>
  <c r="I4774" i="1"/>
  <c r="I3962" i="1"/>
  <c r="I6922" i="1"/>
  <c r="I6617" i="1"/>
  <c r="I5524" i="1"/>
  <c r="I4622" i="1"/>
  <c r="I3793" i="1"/>
  <c r="I10686" i="1"/>
  <c r="I8063" i="1"/>
  <c r="I7257" i="1"/>
  <c r="I4934" i="1"/>
  <c r="I7258" i="1"/>
  <c r="I2249" i="1"/>
  <c r="I6040" i="1"/>
  <c r="I12837" i="1"/>
  <c r="I2620" i="1"/>
  <c r="I5792" i="1"/>
  <c r="I5279" i="1"/>
  <c r="I9158" i="1"/>
  <c r="I2744" i="1"/>
  <c r="I4061" i="1"/>
  <c r="I430" i="1"/>
  <c r="I4775" i="1"/>
  <c r="I5088" i="1"/>
  <c r="I1562" i="1"/>
  <c r="I4623" i="1"/>
  <c r="I2250" i="1"/>
  <c r="I4269" i="1"/>
  <c r="I2653" i="1"/>
  <c r="I5280" i="1"/>
  <c r="I2964" i="1"/>
  <c r="I5089" i="1"/>
  <c r="I8582" i="1"/>
  <c r="I8064" i="1"/>
  <c r="I1859" i="1"/>
  <c r="I8065" i="1"/>
  <c r="I3875" i="1"/>
  <c r="I4776" i="1"/>
  <c r="I4624" i="1"/>
  <c r="I1330" i="1"/>
  <c r="I7259" i="1"/>
  <c r="I3705" i="1"/>
  <c r="I3876" i="1"/>
  <c r="I2844" i="1"/>
  <c r="I8583" i="1"/>
  <c r="I3369" i="1"/>
  <c r="I3621" i="1"/>
  <c r="I6321" i="1"/>
  <c r="I5281" i="1"/>
  <c r="I4935" i="1"/>
  <c r="I7620" i="1"/>
  <c r="I9867" i="1"/>
  <c r="I1974" i="1"/>
  <c r="I12838" i="1"/>
  <c r="I10687" i="1"/>
  <c r="I10688" i="1"/>
  <c r="I2036" i="1"/>
  <c r="I3254" i="1"/>
  <c r="I8584" i="1"/>
  <c r="I7621" i="1"/>
  <c r="I4394" i="1"/>
  <c r="I5525" i="1"/>
  <c r="I1654" i="1"/>
  <c r="I3426" i="1"/>
  <c r="I4777" i="1"/>
  <c r="I4936" i="1"/>
  <c r="I3622" i="1"/>
  <c r="I1500" i="1"/>
  <c r="I5282" i="1"/>
  <c r="I4062" i="1"/>
  <c r="I5526" i="1"/>
  <c r="I6322" i="1"/>
  <c r="I1840" i="1"/>
  <c r="I8066" i="1"/>
  <c r="I2745" i="1"/>
  <c r="I9159" i="1"/>
  <c r="I2926" i="1"/>
  <c r="I4497" i="1"/>
  <c r="I6618" i="1"/>
  <c r="I7260" i="1"/>
  <c r="I5283" i="1"/>
  <c r="I2366" i="1"/>
  <c r="I5284" i="1"/>
  <c r="I3190" i="1"/>
  <c r="I4270" i="1"/>
  <c r="I4063" i="1"/>
  <c r="I4625" i="1"/>
  <c r="I3623" i="1"/>
  <c r="I1732" i="1"/>
  <c r="I10689" i="1"/>
  <c r="I3877" i="1"/>
  <c r="I9868" i="1"/>
  <c r="I3624" i="1"/>
  <c r="I4778" i="1"/>
  <c r="I7261" i="1"/>
  <c r="I5793" i="1"/>
  <c r="I6619" i="1"/>
  <c r="I11833" i="1"/>
  <c r="I8585" i="1"/>
  <c r="I8586" i="1"/>
  <c r="I8587" i="1"/>
  <c r="I8067" i="1"/>
  <c r="I10690" i="1"/>
  <c r="I6041" i="1"/>
  <c r="I7622" i="1"/>
  <c r="I8588" i="1"/>
  <c r="I6923" i="1"/>
  <c r="I8589" i="1"/>
  <c r="I9160" i="1"/>
  <c r="I11834" i="1"/>
  <c r="I6924" i="1"/>
  <c r="I6323" i="1"/>
  <c r="I7623" i="1"/>
  <c r="I4937" i="1"/>
  <c r="I4271" i="1"/>
  <c r="I4168" i="1"/>
  <c r="I6324" i="1"/>
  <c r="I2654" i="1"/>
  <c r="I5285" i="1"/>
  <c r="I6925" i="1"/>
  <c r="I2621" i="1"/>
  <c r="I955" i="1"/>
  <c r="I3625" i="1"/>
  <c r="I3370" i="1"/>
  <c r="I8068" i="1"/>
  <c r="I2442" i="1"/>
  <c r="I4498" i="1"/>
  <c r="I755" i="1"/>
  <c r="I7262" i="1"/>
  <c r="I9161" i="1"/>
  <c r="I5794" i="1"/>
  <c r="I4938" i="1"/>
  <c r="I10691" i="1"/>
  <c r="I8590" i="1"/>
  <c r="I6325" i="1"/>
  <c r="I5090" i="1"/>
  <c r="I4779" i="1"/>
  <c r="I6326" i="1"/>
  <c r="I4169" i="1"/>
  <c r="I5286" i="1"/>
  <c r="I6620" i="1"/>
  <c r="I7624" i="1"/>
  <c r="I8069" i="1"/>
  <c r="I2798" i="1"/>
  <c r="I5795" i="1"/>
  <c r="I4780" i="1"/>
  <c r="I5091" i="1"/>
  <c r="I6327" i="1"/>
  <c r="I3149" i="1"/>
  <c r="I8591" i="1"/>
  <c r="I2330" i="1"/>
  <c r="I8070" i="1"/>
  <c r="I6042" i="1"/>
  <c r="I5796" i="1"/>
  <c r="I5527" i="1"/>
  <c r="I6621" i="1"/>
  <c r="I3553" i="1"/>
  <c r="I12839" i="1"/>
  <c r="I10692" i="1"/>
  <c r="I4781" i="1"/>
  <c r="I9162" i="1"/>
  <c r="I9163" i="1"/>
  <c r="I5797" i="1"/>
  <c r="I11466" i="1"/>
  <c r="I12512" i="1"/>
  <c r="I11467" i="1"/>
  <c r="I10441" i="1"/>
  <c r="I11468" i="1"/>
  <c r="I8948" i="1"/>
  <c r="I11835" i="1"/>
  <c r="I11836" i="1"/>
  <c r="I9869" i="1"/>
  <c r="I10693" i="1"/>
  <c r="I8071" i="1"/>
  <c r="I8592" i="1"/>
  <c r="I6622" i="1"/>
  <c r="I3963" i="1"/>
  <c r="I10694" i="1"/>
  <c r="I1927" i="1"/>
  <c r="I5287" i="1"/>
  <c r="I5528" i="1"/>
  <c r="I2476" i="1"/>
  <c r="I5092" i="1"/>
  <c r="I3626" i="1"/>
  <c r="I6926" i="1"/>
  <c r="I2301" i="1"/>
  <c r="I3878" i="1"/>
  <c r="I1961" i="1"/>
  <c r="I2997" i="1"/>
  <c r="I5529" i="1"/>
  <c r="I1637" i="1"/>
  <c r="I7625" i="1"/>
  <c r="I2884" i="1"/>
  <c r="I2799" i="1"/>
  <c r="I7626" i="1"/>
  <c r="I5093" i="1"/>
  <c r="I2222" i="1"/>
  <c r="I7263" i="1"/>
  <c r="I2998" i="1"/>
  <c r="I5798" i="1"/>
  <c r="I1344" i="1"/>
  <c r="I4782" i="1"/>
  <c r="I2845" i="1"/>
  <c r="I4064" i="1"/>
  <c r="I5094" i="1"/>
  <c r="I1331" i="1"/>
  <c r="I4626" i="1"/>
  <c r="I3627" i="1"/>
  <c r="I6043" i="1"/>
  <c r="I1563" i="1"/>
  <c r="I8072" i="1"/>
  <c r="I793" i="1"/>
  <c r="I10695" i="1"/>
  <c r="I1698" i="1"/>
  <c r="I4783" i="1"/>
  <c r="I2057" i="1"/>
  <c r="I6328" i="1"/>
  <c r="I11469" i="1"/>
  <c r="I8403" i="1"/>
  <c r="I5429" i="1"/>
  <c r="I6204" i="1"/>
  <c r="I9639" i="1"/>
  <c r="I7137" i="1"/>
  <c r="I4874" i="1"/>
  <c r="I8404" i="1"/>
  <c r="I6515" i="1"/>
  <c r="I11837" i="1"/>
  <c r="I9870" i="1"/>
  <c r="I9871" i="1"/>
  <c r="I11838" i="1"/>
  <c r="I13729" i="1"/>
  <c r="I13730" i="1"/>
  <c r="I13731" i="1"/>
  <c r="I13732" i="1"/>
  <c r="I13733" i="1"/>
  <c r="I11839" i="1"/>
  <c r="I8593" i="1"/>
  <c r="I12840" i="1"/>
  <c r="I5288" i="1"/>
  <c r="I11840" i="1"/>
  <c r="I7627" i="1"/>
  <c r="I6329" i="1"/>
  <c r="I6623" i="1"/>
  <c r="I8073" i="1"/>
  <c r="I6044" i="1"/>
  <c r="I9164" i="1"/>
  <c r="I9872" i="1"/>
  <c r="I5530" i="1"/>
  <c r="I9165" i="1"/>
  <c r="I10696" i="1"/>
  <c r="I5095" i="1"/>
  <c r="I11841" i="1"/>
  <c r="I6330" i="1"/>
  <c r="I8594" i="1"/>
  <c r="I11842" i="1"/>
  <c r="I8595" i="1"/>
  <c r="I2965" i="1"/>
  <c r="I10697" i="1"/>
  <c r="I8596" i="1"/>
  <c r="I6624" i="1"/>
  <c r="I4627" i="1"/>
  <c r="I8074" i="1"/>
  <c r="I5289" i="1"/>
  <c r="I6625" i="1"/>
  <c r="I7264" i="1"/>
  <c r="I4065" i="1"/>
  <c r="I6331" i="1"/>
  <c r="I9873" i="1"/>
  <c r="I8075" i="1"/>
  <c r="I7265" i="1"/>
  <c r="I8405" i="1"/>
  <c r="I6205" i="1"/>
  <c r="I9640" i="1"/>
  <c r="I8949" i="1"/>
  <c r="I11470" i="1"/>
  <c r="I11471" i="1"/>
  <c r="I12513" i="1"/>
  <c r="I12514" i="1"/>
  <c r="I3925" i="1"/>
  <c r="I11843" i="1"/>
  <c r="I11844" i="1"/>
  <c r="I6516" i="1"/>
  <c r="I5200" i="1"/>
  <c r="I3749" i="1"/>
  <c r="I1796" i="1"/>
  <c r="I1955" i="1"/>
  <c r="I1709" i="1"/>
  <c r="I2318" i="1"/>
  <c r="I3290" i="1"/>
  <c r="I3167" i="1"/>
  <c r="I1234" i="1"/>
  <c r="I1853" i="1"/>
  <c r="I4341" i="1"/>
  <c r="I3080" i="1"/>
  <c r="I1887" i="1"/>
  <c r="I3168" i="1"/>
  <c r="I1677" i="1"/>
  <c r="I1710" i="1"/>
  <c r="I4024" i="1"/>
  <c r="I1797" i="1"/>
  <c r="I4453" i="1"/>
  <c r="I1628" i="1"/>
  <c r="I1440" i="1"/>
  <c r="I2820" i="1"/>
  <c r="I2866" i="1"/>
  <c r="I4025" i="1"/>
  <c r="I3133" i="1"/>
  <c r="I1327" i="1"/>
  <c r="I2022" i="1"/>
  <c r="I13734" i="1"/>
  <c r="I13735" i="1"/>
  <c r="I13736" i="1"/>
  <c r="I9641" i="1"/>
  <c r="I5037" i="1"/>
  <c r="I6206" i="1"/>
  <c r="I4342" i="1"/>
  <c r="I5697" i="1"/>
  <c r="I2685" i="1"/>
  <c r="I8406" i="1"/>
  <c r="I2545" i="1"/>
  <c r="I6517" i="1"/>
  <c r="I2720" i="1"/>
  <c r="I3676" i="1"/>
  <c r="I5954" i="1"/>
  <c r="I7909" i="1"/>
  <c r="I2686" i="1"/>
  <c r="I3169" i="1"/>
  <c r="I7138" i="1"/>
  <c r="I2687" i="1"/>
  <c r="I8407" i="1"/>
  <c r="I10145" i="1"/>
  <c r="I4204" i="1"/>
  <c r="I4311" i="1"/>
  <c r="I4001" i="1"/>
  <c r="I4002" i="1"/>
  <c r="I11075" i="1"/>
  <c r="I5377" i="1"/>
  <c r="I4840" i="1"/>
  <c r="I6436" i="1"/>
  <c r="I3661" i="1"/>
  <c r="I6827" i="1"/>
  <c r="I7910" i="1"/>
  <c r="I6518" i="1"/>
  <c r="I4454" i="1"/>
  <c r="I4230" i="1"/>
  <c r="I6828" i="1"/>
  <c r="I7139" i="1"/>
  <c r="I4875" i="1"/>
  <c r="I4573" i="1"/>
  <c r="I5430" i="1"/>
  <c r="I5431" i="1"/>
  <c r="I5432" i="1"/>
  <c r="I6519" i="1"/>
  <c r="I5038" i="1"/>
  <c r="I4574" i="1"/>
  <c r="I10442" i="1"/>
  <c r="I10443" i="1"/>
  <c r="I5433" i="1"/>
  <c r="I11472" i="1"/>
  <c r="I7140" i="1"/>
  <c r="I6207" i="1"/>
  <c r="I11473" i="1"/>
  <c r="I9642" i="1"/>
  <c r="I8950" i="1"/>
  <c r="I9643" i="1"/>
  <c r="I11474" i="1"/>
  <c r="I5698" i="1"/>
  <c r="I10444" i="1"/>
  <c r="I11475" i="1"/>
  <c r="I11476" i="1"/>
  <c r="I12515" i="1"/>
  <c r="I11477" i="1"/>
  <c r="I9644" i="1"/>
  <c r="I8951" i="1"/>
  <c r="I7911" i="1"/>
  <c r="I12516" i="1"/>
  <c r="I12517" i="1"/>
  <c r="I2821" i="1"/>
  <c r="I11478" i="1"/>
  <c r="I8952" i="1"/>
  <c r="I4026" i="1"/>
  <c r="I5955" i="1"/>
  <c r="I4716" i="1"/>
  <c r="I9645" i="1"/>
  <c r="I7912" i="1"/>
  <c r="I6829" i="1"/>
  <c r="I4784" i="1"/>
  <c r="I6045" i="1"/>
  <c r="I947" i="1"/>
  <c r="I10698" i="1"/>
  <c r="I5531" i="1"/>
  <c r="I1200" i="1"/>
  <c r="I10699" i="1"/>
  <c r="I862" i="1"/>
  <c r="I1039" i="1"/>
  <c r="I3706" i="1"/>
  <c r="I9874" i="1"/>
  <c r="I1275" i="1"/>
  <c r="I9166" i="1"/>
  <c r="I846" i="1"/>
  <c r="I1185" i="1"/>
  <c r="I1066" i="1"/>
  <c r="I3628" i="1"/>
  <c r="I10700" i="1"/>
  <c r="I2100" i="1"/>
  <c r="I3255" i="1"/>
  <c r="I1418" i="1"/>
  <c r="I2746" i="1"/>
  <c r="I1668" i="1"/>
  <c r="I3707" i="1"/>
  <c r="I3629" i="1"/>
  <c r="I1841" i="1"/>
  <c r="I10701" i="1"/>
  <c r="I816" i="1"/>
  <c r="I13737" i="1"/>
  <c r="I13607" i="1"/>
  <c r="I13608" i="1"/>
  <c r="I9419" i="1"/>
  <c r="I11076" i="1"/>
  <c r="I11077" i="1"/>
  <c r="I11845" i="1"/>
  <c r="I7266" i="1"/>
  <c r="I6927" i="1"/>
  <c r="I4499" i="1"/>
  <c r="I3371" i="1"/>
  <c r="I9875" i="1"/>
  <c r="I3191" i="1"/>
  <c r="I9876" i="1"/>
  <c r="I3794" i="1"/>
  <c r="I8597" i="1"/>
  <c r="I5290" i="1"/>
  <c r="I7267" i="1"/>
  <c r="I11846" i="1"/>
  <c r="I5291" i="1"/>
  <c r="I11078" i="1"/>
  <c r="I10146" i="1"/>
  <c r="I10147" i="1"/>
  <c r="I7774" i="1"/>
  <c r="I11079" i="1"/>
  <c r="I9420" i="1"/>
  <c r="I12518" i="1"/>
  <c r="I12519" i="1"/>
  <c r="I12520" i="1"/>
  <c r="I11479" i="1"/>
  <c r="I11480" i="1"/>
  <c r="I12521" i="1"/>
  <c r="I10702" i="1"/>
  <c r="I3311" i="1"/>
  <c r="I11847" i="1"/>
  <c r="I4785" i="1"/>
  <c r="I6332" i="1"/>
  <c r="I6333" i="1"/>
  <c r="I10703" i="1"/>
  <c r="I10704" i="1"/>
  <c r="I12522" i="1"/>
  <c r="I11481" i="1"/>
  <c r="I11482" i="1"/>
  <c r="I9646" i="1"/>
  <c r="I12523" i="1"/>
  <c r="I12524" i="1"/>
  <c r="I11080" i="1"/>
  <c r="I6749" i="1"/>
  <c r="I10148" i="1"/>
  <c r="I5165" i="1"/>
  <c r="I9421" i="1"/>
  <c r="I11081" i="1"/>
  <c r="I8767" i="1"/>
  <c r="I10149" i="1"/>
  <c r="I10150" i="1"/>
  <c r="I8408" i="1"/>
  <c r="I5434" i="1"/>
  <c r="I3524" i="1"/>
  <c r="I2523" i="1"/>
  <c r="I5039" i="1"/>
  <c r="I3844" i="1"/>
  <c r="I3339" i="1"/>
  <c r="I2175" i="1"/>
  <c r="I2721" i="1"/>
  <c r="I2688" i="1"/>
  <c r="I4231" i="1"/>
  <c r="I3081" i="1"/>
  <c r="I2347" i="1"/>
  <c r="I4343" i="1"/>
  <c r="I2293" i="1"/>
  <c r="I2428" i="1"/>
  <c r="I3583" i="1"/>
  <c r="I2607" i="1"/>
  <c r="I4027" i="1"/>
  <c r="I2429" i="1"/>
  <c r="I2642" i="1"/>
  <c r="I1678" i="1"/>
  <c r="I3399" i="1"/>
  <c r="I11082" i="1"/>
  <c r="I11083" i="1"/>
  <c r="I11084" i="1"/>
  <c r="I9167" i="1"/>
  <c r="I9168" i="1"/>
  <c r="I5532" i="1"/>
  <c r="I12841" i="1"/>
  <c r="I3879" i="1"/>
  <c r="I4939" i="1"/>
  <c r="I4628" i="1"/>
  <c r="I12842" i="1"/>
  <c r="I9877" i="1"/>
  <c r="I4272" i="1"/>
  <c r="I4395" i="1"/>
  <c r="I6928" i="1"/>
  <c r="I4170" i="1"/>
  <c r="I6208" i="1"/>
  <c r="I2912" i="1"/>
  <c r="I3340" i="1"/>
  <c r="I3291" i="1"/>
  <c r="I2176" i="1"/>
  <c r="I3232" i="1"/>
  <c r="I3677" i="1"/>
  <c r="I3845" i="1"/>
  <c r="I3458" i="1"/>
  <c r="I3459" i="1"/>
  <c r="I3584" i="1"/>
  <c r="I4122" i="1"/>
  <c r="I3170" i="1"/>
  <c r="I6830" i="1"/>
  <c r="I3926" i="1"/>
  <c r="I4717" i="1"/>
  <c r="I3292" i="1"/>
  <c r="I3750" i="1"/>
  <c r="I8953" i="1"/>
  <c r="I6831" i="1"/>
  <c r="I8409" i="1"/>
  <c r="I3678" i="1"/>
  <c r="I5699" i="1"/>
  <c r="I6209" i="1"/>
  <c r="I8954" i="1"/>
  <c r="I4028" i="1"/>
  <c r="I10445" i="1"/>
  <c r="I4876" i="1"/>
  <c r="I7141" i="1"/>
  <c r="I10446" i="1"/>
  <c r="I4575" i="1"/>
  <c r="I6520" i="1"/>
  <c r="I4344" i="1"/>
  <c r="I5700" i="1"/>
  <c r="I4455" i="1"/>
  <c r="I10447" i="1"/>
  <c r="I11483" i="1"/>
  <c r="I3585" i="1"/>
  <c r="I6210" i="1"/>
  <c r="I11085" i="1"/>
  <c r="I11086" i="1"/>
  <c r="I12199" i="1"/>
  <c r="I10151" i="1"/>
  <c r="I11087" i="1"/>
  <c r="I8768" i="1"/>
  <c r="I8769" i="1"/>
  <c r="I8231" i="1"/>
  <c r="I10152" i="1"/>
  <c r="I8232" i="1"/>
  <c r="I11088" i="1"/>
  <c r="I6437" i="1"/>
  <c r="I8076" i="1"/>
  <c r="I6626" i="1"/>
  <c r="I9878" i="1"/>
  <c r="I5533" i="1"/>
  <c r="I7628" i="1"/>
  <c r="I11848" i="1"/>
  <c r="I9879" i="1"/>
  <c r="I9880" i="1"/>
  <c r="I11484" i="1"/>
  <c r="I5040" i="1"/>
  <c r="I7142" i="1"/>
  <c r="I10448" i="1"/>
  <c r="I6211" i="1"/>
  <c r="I6212" i="1"/>
  <c r="I8955" i="1"/>
  <c r="I3341" i="1"/>
  <c r="I6521" i="1"/>
  <c r="I4029" i="1"/>
  <c r="I3400" i="1"/>
  <c r="I10449" i="1"/>
  <c r="I7499" i="1"/>
  <c r="I8410" i="1"/>
  <c r="I8411" i="1"/>
  <c r="I3679" i="1"/>
  <c r="I3751" i="1"/>
  <c r="I10450" i="1"/>
  <c r="I7775" i="1"/>
  <c r="I8233" i="1"/>
  <c r="I8234" i="1"/>
  <c r="I8770" i="1"/>
  <c r="I8235" i="1"/>
  <c r="I9422" i="1"/>
  <c r="I6832" i="1"/>
  <c r="I7500" i="1"/>
  <c r="I4576" i="1"/>
  <c r="I4577" i="1"/>
  <c r="I10451" i="1"/>
  <c r="I4877" i="1"/>
  <c r="I6213" i="1"/>
  <c r="I6214" i="1"/>
  <c r="I4030" i="1"/>
  <c r="I8956" i="1"/>
  <c r="I3342" i="1"/>
  <c r="I12525" i="1"/>
  <c r="I6833" i="1"/>
  <c r="I3846" i="1"/>
  <c r="I7913" i="1"/>
  <c r="I4629" i="1"/>
  <c r="I798" i="1"/>
  <c r="I1655" i="1"/>
  <c r="I558" i="1"/>
  <c r="I1597" i="1"/>
  <c r="I703" i="1"/>
  <c r="I241" i="1"/>
  <c r="I233" i="1"/>
  <c r="I156" i="1"/>
  <c r="I744" i="1"/>
  <c r="I984" i="1"/>
  <c r="I2885" i="1"/>
  <c r="I2183" i="1"/>
  <c r="I355" i="1"/>
  <c r="I185" i="1"/>
  <c r="I240" i="1"/>
  <c r="I175" i="1"/>
  <c r="I423" i="1"/>
  <c r="I2886" i="1"/>
  <c r="I201" i="1"/>
  <c r="I690" i="1"/>
  <c r="I1948" i="1"/>
  <c r="I242" i="1"/>
  <c r="I224" i="1"/>
  <c r="I1196" i="1"/>
  <c r="I1777" i="1"/>
  <c r="I283" i="1"/>
  <c r="I1240" i="1"/>
  <c r="I1209" i="1"/>
  <c r="I378" i="1"/>
  <c r="I2302" i="1"/>
  <c r="I212" i="1"/>
  <c r="I638" i="1"/>
  <c r="I716" i="1"/>
  <c r="I13609" i="1"/>
  <c r="I8236" i="1"/>
  <c r="I9423" i="1"/>
  <c r="I6134" i="1"/>
  <c r="I6750" i="1"/>
  <c r="I8771" i="1"/>
  <c r="I4996" i="1"/>
  <c r="I8237" i="1"/>
  <c r="I10153" i="1"/>
  <c r="I9424" i="1"/>
  <c r="I11849" i="1"/>
  <c r="I10705" i="1"/>
  <c r="I6046" i="1"/>
  <c r="I7629" i="1"/>
  <c r="I8598" i="1"/>
  <c r="I11850" i="1"/>
  <c r="I8077" i="1"/>
  <c r="I10706" i="1"/>
  <c r="I10707" i="1"/>
  <c r="I8599" i="1"/>
  <c r="I8600" i="1"/>
  <c r="I10154" i="1"/>
  <c r="I10155" i="1"/>
  <c r="I9425" i="1"/>
  <c r="I6135" i="1"/>
  <c r="I9426" i="1"/>
  <c r="I9427" i="1"/>
  <c r="I10156" i="1"/>
  <c r="I8238" i="1"/>
  <c r="I7501" i="1"/>
  <c r="I7914" i="1"/>
  <c r="I7502" i="1"/>
  <c r="I7143" i="1"/>
  <c r="I12526" i="1"/>
  <c r="I5701" i="1"/>
  <c r="I5702" i="1"/>
  <c r="I8957" i="1"/>
  <c r="I12527" i="1"/>
  <c r="I6522" i="1"/>
  <c r="I7144" i="1"/>
  <c r="I11485" i="1"/>
  <c r="I4578" i="1"/>
  <c r="I3460" i="1"/>
  <c r="I13331" i="1"/>
  <c r="I13172" i="1"/>
  <c r="I13419" i="1"/>
  <c r="I13237" i="1"/>
  <c r="I13367" i="1"/>
  <c r="I13368" i="1"/>
  <c r="I13271" i="1"/>
  <c r="I13369" i="1"/>
  <c r="I13238" i="1"/>
  <c r="I9647" i="1"/>
  <c r="I11486" i="1"/>
  <c r="I13193" i="1"/>
  <c r="I13154" i="1"/>
  <c r="I13321" i="1"/>
  <c r="I13404" i="1"/>
  <c r="I13405" i="1"/>
  <c r="I13355" i="1"/>
  <c r="I13289" i="1"/>
  <c r="I13194" i="1"/>
  <c r="I13356" i="1"/>
  <c r="I13357" i="1"/>
  <c r="I13207" i="1"/>
  <c r="I13263" i="1"/>
  <c r="I13563" i="1"/>
  <c r="I7040" i="1"/>
  <c r="I10157" i="1"/>
  <c r="I11089" i="1"/>
  <c r="I12200" i="1"/>
  <c r="I8772" i="1"/>
  <c r="I11851" i="1"/>
  <c r="I9169" i="1"/>
  <c r="I10708" i="1"/>
  <c r="I10709" i="1"/>
  <c r="I11852" i="1"/>
  <c r="I9881" i="1"/>
  <c r="I12843" i="1"/>
  <c r="I12201" i="1"/>
  <c r="I3323" i="1"/>
  <c r="I12202" i="1"/>
  <c r="I4433" i="1"/>
  <c r="I5378" i="1"/>
  <c r="I6136" i="1"/>
  <c r="I7776" i="1"/>
  <c r="I5875" i="1"/>
  <c r="I3116" i="1"/>
  <c r="I2282" i="1"/>
  <c r="I8773" i="1"/>
  <c r="I3270" i="1"/>
  <c r="I9428" i="1"/>
  <c r="I6751" i="1"/>
  <c r="I2452" i="1"/>
  <c r="I4003" i="1"/>
  <c r="I3904" i="1"/>
  <c r="I4312" i="1"/>
  <c r="I4205" i="1"/>
  <c r="I3388" i="1"/>
  <c r="I6137" i="1"/>
  <c r="I3117" i="1"/>
  <c r="I4313" i="1"/>
  <c r="I10710" i="1"/>
  <c r="I11853" i="1"/>
  <c r="I12844" i="1"/>
  <c r="I12845" i="1"/>
  <c r="I12846" i="1"/>
  <c r="I6523" i="1"/>
  <c r="I8958" i="1"/>
  <c r="I7145" i="1"/>
  <c r="I2775" i="1"/>
  <c r="I3082" i="1"/>
  <c r="I7503" i="1"/>
  <c r="I5956" i="1"/>
  <c r="I5703" i="1"/>
  <c r="I6834" i="1"/>
  <c r="I3680" i="1"/>
  <c r="I6835" i="1"/>
  <c r="I5041" i="1"/>
  <c r="I6215" i="1"/>
  <c r="I4878" i="1"/>
  <c r="I3927" i="1"/>
  <c r="I4718" i="1"/>
  <c r="I5435" i="1"/>
  <c r="I5704" i="1"/>
  <c r="I2822" i="1"/>
  <c r="I6524" i="1"/>
  <c r="I4345" i="1"/>
  <c r="I3401" i="1"/>
  <c r="I3752" i="1"/>
  <c r="I2462" i="1"/>
  <c r="I3461" i="1"/>
  <c r="I2776" i="1"/>
  <c r="I4346" i="1"/>
  <c r="I2524" i="1"/>
  <c r="I3525" i="1"/>
  <c r="I1919" i="1"/>
  <c r="I8412" i="1"/>
  <c r="I1969" i="1"/>
  <c r="I5201" i="1"/>
  <c r="I2068" i="1"/>
  <c r="I3586" i="1"/>
  <c r="I3847" i="1"/>
  <c r="I4123" i="1"/>
  <c r="I4232" i="1"/>
  <c r="I1393" i="1"/>
  <c r="I5957" i="1"/>
  <c r="I4347" i="1"/>
  <c r="I2946" i="1"/>
  <c r="I3343" i="1"/>
  <c r="I10452" i="1"/>
  <c r="I6525" i="1"/>
  <c r="I6216" i="1"/>
  <c r="I5958" i="1"/>
  <c r="I5436" i="1"/>
  <c r="I7915" i="1"/>
  <c r="I7504" i="1"/>
  <c r="I6836" i="1"/>
  <c r="I8959" i="1"/>
  <c r="I5959" i="1"/>
  <c r="I11487" i="1"/>
  <c r="I6526" i="1"/>
  <c r="I11090" i="1"/>
  <c r="I3662" i="1"/>
  <c r="I5621" i="1"/>
  <c r="I1911" i="1"/>
  <c r="I2708" i="1"/>
  <c r="I1233" i="1"/>
  <c r="I1951" i="1"/>
  <c r="I1898" i="1"/>
  <c r="I8239" i="1"/>
  <c r="I2210" i="1"/>
  <c r="I1912" i="1"/>
  <c r="I6752" i="1"/>
  <c r="I1451" i="1"/>
  <c r="I969" i="1"/>
  <c r="I8240" i="1"/>
  <c r="I2166" i="1"/>
  <c r="I1463" i="1"/>
  <c r="I1069" i="1"/>
  <c r="I10158" i="1"/>
  <c r="I2080" i="1"/>
  <c r="I2375" i="1"/>
  <c r="I8241" i="1"/>
  <c r="I1243" i="1"/>
  <c r="I3064" i="1"/>
  <c r="I7777" i="1"/>
  <c r="I11091" i="1"/>
  <c r="I9429" i="1"/>
  <c r="I7778" i="1"/>
  <c r="I8242" i="1"/>
  <c r="I7394" i="1"/>
  <c r="I12203" i="1"/>
  <c r="I12204" i="1"/>
  <c r="I9430" i="1"/>
  <c r="I8413" i="1"/>
  <c r="I11488" i="1"/>
  <c r="I12528" i="1"/>
  <c r="I12529" i="1"/>
  <c r="I12530" i="1"/>
  <c r="I9648" i="1"/>
  <c r="I11092" i="1"/>
  <c r="I11093" i="1"/>
  <c r="I11094" i="1"/>
  <c r="I12205" i="1"/>
  <c r="I11095" i="1"/>
  <c r="I11096" i="1"/>
  <c r="I11097" i="1"/>
  <c r="I12206" i="1"/>
  <c r="I11098" i="1"/>
  <c r="I11099" i="1"/>
  <c r="I12207" i="1"/>
  <c r="I11100" i="1"/>
  <c r="I12208" i="1"/>
  <c r="I11489" i="1"/>
  <c r="I9649" i="1"/>
  <c r="I5202" i="1"/>
  <c r="I7916" i="1"/>
  <c r="I6837" i="1"/>
  <c r="I7917" i="1"/>
  <c r="I10453" i="1"/>
  <c r="I10454" i="1"/>
  <c r="I8078" i="1"/>
  <c r="I5292" i="1"/>
  <c r="I6047" i="1"/>
  <c r="I9882" i="1"/>
  <c r="I4940" i="1"/>
  <c r="I5293" i="1"/>
  <c r="I6929" i="1"/>
  <c r="I2622" i="1"/>
  <c r="I3880" i="1"/>
  <c r="I4273" i="1"/>
  <c r="I9170" i="1"/>
  <c r="I3192" i="1"/>
  <c r="I6627" i="1"/>
  <c r="I4396" i="1"/>
  <c r="I4941" i="1"/>
  <c r="I5799" i="1"/>
  <c r="I3427" i="1"/>
  <c r="I7630" i="1"/>
  <c r="I2655" i="1"/>
  <c r="I12209" i="1"/>
  <c r="I12210" i="1"/>
  <c r="I12211" i="1"/>
  <c r="I9431" i="1"/>
  <c r="I11101" i="1"/>
  <c r="I10159" i="1"/>
  <c r="I11102" i="1"/>
  <c r="I12212" i="1"/>
  <c r="I12213" i="1"/>
  <c r="I8601" i="1"/>
  <c r="I6930" i="1"/>
  <c r="I7268" i="1"/>
  <c r="I3630" i="1"/>
  <c r="I7631" i="1"/>
  <c r="I5096" i="1"/>
  <c r="I7269" i="1"/>
  <c r="I6931" i="1"/>
  <c r="I2999" i="1"/>
  <c r="I8079" i="1"/>
  <c r="I2927" i="1"/>
  <c r="I5534" i="1"/>
  <c r="I8602" i="1"/>
  <c r="I3256" i="1"/>
  <c r="I8080" i="1"/>
  <c r="I3257" i="1"/>
  <c r="I5437" i="1"/>
  <c r="I3233" i="1"/>
  <c r="I5960" i="1"/>
  <c r="I2319" i="1"/>
  <c r="I2243" i="1"/>
  <c r="I2430" i="1"/>
  <c r="I4348" i="1"/>
  <c r="I4456" i="1"/>
  <c r="I2689" i="1"/>
  <c r="I3402" i="1"/>
  <c r="I2546" i="1"/>
  <c r="I2547" i="1"/>
  <c r="I4233" i="1"/>
  <c r="I2576" i="1"/>
  <c r="I6217" i="1"/>
  <c r="I2577" i="1"/>
  <c r="I8414" i="1"/>
  <c r="I2195" i="1"/>
  <c r="I11103" i="1"/>
  <c r="I7041" i="1"/>
  <c r="I9432" i="1"/>
  <c r="I7505" i="1"/>
  <c r="I6218" i="1"/>
  <c r="I3029" i="1"/>
  <c r="I2983" i="1"/>
  <c r="I4124" i="1"/>
  <c r="I2777" i="1"/>
  <c r="I3462" i="1"/>
  <c r="I5705" i="1"/>
  <c r="I4349" i="1"/>
  <c r="I4579" i="1"/>
  <c r="I1711" i="1"/>
  <c r="I2984" i="1"/>
  <c r="I4125" i="1"/>
  <c r="I3463" i="1"/>
  <c r="I5438" i="1"/>
  <c r="I2431" i="1"/>
  <c r="I5203" i="1"/>
  <c r="I2463" i="1"/>
  <c r="I4457" i="1"/>
  <c r="I7146" i="1"/>
  <c r="I3083" i="1"/>
  <c r="I11854" i="1"/>
  <c r="I10711" i="1"/>
  <c r="I10712" i="1"/>
  <c r="I11855" i="1"/>
  <c r="I11856" i="1"/>
  <c r="I8603" i="1"/>
  <c r="I8081" i="1"/>
  <c r="I3587" i="1"/>
  <c r="I1381" i="1"/>
  <c r="I3588" i="1"/>
  <c r="I911" i="1"/>
  <c r="I849" i="1"/>
  <c r="I6527" i="1"/>
  <c r="I1299" i="1"/>
  <c r="I376" i="1"/>
  <c r="I1509" i="1"/>
  <c r="I980" i="1"/>
  <c r="I5706" i="1"/>
  <c r="I599" i="1"/>
  <c r="I1888" i="1"/>
  <c r="I5204" i="1"/>
  <c r="I1493" i="1"/>
  <c r="I325" i="1"/>
  <c r="I5961" i="1"/>
  <c r="I901" i="1"/>
  <c r="I455" i="1"/>
  <c r="I723" i="1"/>
  <c r="I3344" i="1"/>
  <c r="I986" i="1"/>
  <c r="I679" i="1"/>
  <c r="I5962" i="1"/>
  <c r="I928" i="1"/>
  <c r="I593" i="1"/>
  <c r="I993" i="1"/>
  <c r="I5707" i="1"/>
  <c r="I6138" i="1"/>
  <c r="I6438" i="1"/>
  <c r="I12214" i="1"/>
  <c r="I6439" i="1"/>
  <c r="I7395" i="1"/>
  <c r="I6139" i="1"/>
  <c r="I8243" i="1"/>
  <c r="I12215" i="1"/>
  <c r="I4841" i="1"/>
  <c r="I4719" i="1"/>
  <c r="I5963" i="1"/>
  <c r="I2023" i="1"/>
  <c r="I3171" i="1"/>
  <c r="I1081" i="1"/>
  <c r="I2643" i="1"/>
  <c r="I2722" i="1"/>
  <c r="I2382" i="1"/>
  <c r="I1245" i="1"/>
  <c r="I1174" i="1"/>
  <c r="I3526" i="1"/>
  <c r="I2723" i="1"/>
  <c r="I952" i="1"/>
  <c r="I2913" i="1"/>
  <c r="I1113" i="1"/>
  <c r="I3753" i="1"/>
  <c r="I1308" i="1"/>
  <c r="I2155" i="1"/>
  <c r="I2867" i="1"/>
  <c r="I1382" i="1"/>
  <c r="I1394" i="1"/>
  <c r="I4126" i="1"/>
  <c r="I9171" i="1"/>
  <c r="I10713" i="1"/>
  <c r="I10714" i="1"/>
  <c r="I12847" i="1"/>
  <c r="I10715" i="1"/>
  <c r="I4630" i="1"/>
  <c r="I11104" i="1"/>
  <c r="I12216" i="1"/>
  <c r="I8244" i="1"/>
  <c r="I10160" i="1"/>
  <c r="I10161" i="1"/>
  <c r="I8245" i="1"/>
  <c r="I11105" i="1"/>
  <c r="I10162" i="1"/>
  <c r="I11106" i="1"/>
  <c r="I10163" i="1"/>
  <c r="I11107" i="1"/>
  <c r="I9172" i="1"/>
  <c r="I6048" i="1"/>
  <c r="I8604" i="1"/>
  <c r="I4786" i="1"/>
  <c r="I4066" i="1"/>
  <c r="I5294" i="1"/>
  <c r="I4942" i="1"/>
  <c r="I9883" i="1"/>
  <c r="I4631" i="1"/>
  <c r="I5535" i="1"/>
  <c r="I10716" i="1"/>
  <c r="I4500" i="1"/>
  <c r="I3096" i="1"/>
  <c r="I8605" i="1"/>
  <c r="I8415" i="1"/>
  <c r="I6528" i="1"/>
  <c r="I9650" i="1"/>
  <c r="I7147" i="1"/>
  <c r="I7918" i="1"/>
  <c r="I7506" i="1"/>
  <c r="I6529" i="1"/>
  <c r="I5439" i="1"/>
  <c r="I8960" i="1"/>
  <c r="I7507" i="1"/>
  <c r="I6530" i="1"/>
  <c r="I10164" i="1"/>
  <c r="I10165" i="1"/>
  <c r="I12217" i="1"/>
  <c r="I11108" i="1"/>
  <c r="I11109" i="1"/>
  <c r="I9884" i="1"/>
  <c r="I8606" i="1"/>
  <c r="I10717" i="1"/>
  <c r="I9885" i="1"/>
  <c r="I9173" i="1"/>
  <c r="I8082" i="1"/>
  <c r="I9174" i="1"/>
  <c r="I10718" i="1"/>
  <c r="I8083" i="1"/>
  <c r="I9886" i="1"/>
  <c r="I5536" i="1"/>
  <c r="I7632" i="1"/>
  <c r="I6049" i="1"/>
  <c r="I5800" i="1"/>
  <c r="I7270" i="1"/>
  <c r="I7633" i="1"/>
  <c r="I4943" i="1"/>
  <c r="I6334" i="1"/>
  <c r="I5537" i="1"/>
  <c r="I6628" i="1"/>
  <c r="I8084" i="1"/>
  <c r="I9175" i="1"/>
  <c r="I11857" i="1"/>
  <c r="I7634" i="1"/>
  <c r="I11858" i="1"/>
  <c r="I8607" i="1"/>
  <c r="I11859" i="1"/>
  <c r="I11860" i="1"/>
  <c r="I7779" i="1"/>
  <c r="I10166" i="1"/>
  <c r="I11110" i="1"/>
  <c r="I6140" i="1"/>
  <c r="I8246" i="1"/>
  <c r="I7780" i="1"/>
  <c r="I10167" i="1"/>
  <c r="I6753" i="1"/>
  <c r="I9651" i="1"/>
  <c r="I6219" i="1"/>
  <c r="I5042" i="1"/>
  <c r="I7148" i="1"/>
  <c r="I6531" i="1"/>
  <c r="I7149" i="1"/>
  <c r="I5964" i="1"/>
  <c r="I6220" i="1"/>
  <c r="I12848" i="1"/>
  <c r="I10719" i="1"/>
  <c r="I8085" i="1"/>
  <c r="I10720" i="1"/>
  <c r="I11861" i="1"/>
  <c r="I10721" i="1"/>
  <c r="I8086" i="1"/>
  <c r="I11111" i="1"/>
  <c r="I11112" i="1"/>
  <c r="I7781" i="1"/>
  <c r="I11113" i="1"/>
  <c r="I7396" i="1"/>
  <c r="I7397" i="1"/>
  <c r="I11114" i="1"/>
  <c r="I7782" i="1"/>
  <c r="I7783" i="1"/>
  <c r="I7635" i="1"/>
  <c r="I7636" i="1"/>
  <c r="I6629" i="1"/>
  <c r="I6630" i="1"/>
  <c r="I5801" i="1"/>
  <c r="I5295" i="1"/>
  <c r="I4787" i="1"/>
  <c r="I10722" i="1"/>
  <c r="I3631" i="1"/>
  <c r="I6335" i="1"/>
  <c r="I5538" i="1"/>
  <c r="I7271" i="1"/>
  <c r="I4944" i="1"/>
  <c r="I6932" i="1"/>
  <c r="I5539" i="1"/>
  <c r="I3632" i="1"/>
  <c r="I10723" i="1"/>
  <c r="I6221" i="1"/>
  <c r="I6222" i="1"/>
  <c r="I5965" i="1"/>
  <c r="I4234" i="1"/>
  <c r="I4720" i="1"/>
  <c r="I3754" i="1"/>
  <c r="I4350" i="1"/>
  <c r="I4721" i="1"/>
  <c r="I5708" i="1"/>
  <c r="I2348" i="1"/>
  <c r="I5205" i="1"/>
  <c r="I3589" i="1"/>
  <c r="I4351" i="1"/>
  <c r="I4235" i="1"/>
  <c r="I4127" i="1"/>
  <c r="I6838" i="1"/>
  <c r="I4031" i="1"/>
  <c r="I5440" i="1"/>
  <c r="I5206" i="1"/>
  <c r="I4032" i="1"/>
  <c r="I8416" i="1"/>
  <c r="I3755" i="1"/>
  <c r="I8961" i="1"/>
  <c r="I4458" i="1"/>
  <c r="I3681" i="1"/>
  <c r="I3756" i="1"/>
  <c r="I4459" i="1"/>
  <c r="I5207" i="1"/>
  <c r="I4033" i="1"/>
  <c r="I6223" i="1"/>
  <c r="I5441" i="1"/>
  <c r="I4128" i="1"/>
  <c r="I7150" i="1"/>
  <c r="I5208" i="1"/>
  <c r="I7919" i="1"/>
  <c r="I4034" i="1"/>
  <c r="I6839" i="1"/>
  <c r="I7151" i="1"/>
  <c r="I12849" i="1"/>
  <c r="I9887" i="1"/>
  <c r="I6933" i="1"/>
  <c r="I12850" i="1"/>
  <c r="I8087" i="1"/>
  <c r="I12851" i="1"/>
  <c r="I12852" i="1"/>
  <c r="I7272" i="1"/>
  <c r="I7273" i="1"/>
  <c r="I10724" i="1"/>
  <c r="I9176" i="1"/>
  <c r="I12853" i="1"/>
  <c r="I12854" i="1"/>
  <c r="I6934" i="1"/>
  <c r="I10455" i="1"/>
  <c r="I8417" i="1"/>
  <c r="I12531" i="1"/>
  <c r="I10456" i="1"/>
  <c r="I10457" i="1"/>
  <c r="I12532" i="1"/>
  <c r="I9652" i="1"/>
  <c r="I10458" i="1"/>
  <c r="I11490" i="1"/>
  <c r="I6336" i="1"/>
  <c r="I4945" i="1"/>
  <c r="I6050" i="1"/>
  <c r="I3193" i="1"/>
  <c r="I12855" i="1"/>
  <c r="I2846" i="1"/>
  <c r="I10725" i="1"/>
  <c r="I3881" i="1"/>
  <c r="I4171" i="1"/>
  <c r="I3312" i="1"/>
  <c r="I12856" i="1"/>
  <c r="I2559" i="1"/>
  <c r="I9177" i="1"/>
  <c r="I2966" i="1"/>
  <c r="I2184" i="1"/>
  <c r="I4067" i="1"/>
  <c r="I3487" i="1"/>
  <c r="I8088" i="1"/>
  <c r="I2847" i="1"/>
  <c r="I8608" i="1"/>
  <c r="I8962" i="1"/>
  <c r="I12533" i="1"/>
  <c r="I6532" i="1"/>
  <c r="I5043" i="1"/>
  <c r="I1956" i="1"/>
  <c r="I6533" i="1"/>
  <c r="I2823" i="1"/>
  <c r="I7508" i="1"/>
  <c r="I5044" i="1"/>
  <c r="I6534" i="1"/>
  <c r="I4460" i="1"/>
  <c r="I5442" i="1"/>
  <c r="I2985" i="1"/>
  <c r="I4879" i="1"/>
  <c r="I7152" i="1"/>
  <c r="I5209" i="1"/>
  <c r="I5097" i="1"/>
  <c r="I6935" i="1"/>
  <c r="I10726" i="1"/>
  <c r="I7274" i="1"/>
  <c r="I6051" i="1"/>
  <c r="I8089" i="1"/>
  <c r="I5540" i="1"/>
  <c r="I9888" i="1"/>
  <c r="I11862" i="1"/>
  <c r="I10727" i="1"/>
  <c r="I10728" i="1"/>
  <c r="I11863" i="1"/>
  <c r="I11864" i="1"/>
  <c r="I12857" i="1"/>
  <c r="I11865" i="1"/>
  <c r="I10729" i="1"/>
  <c r="I11491" i="1"/>
  <c r="I7920" i="1"/>
  <c r="I8418" i="1"/>
  <c r="I7921" i="1"/>
  <c r="I5709" i="1"/>
  <c r="I8963" i="1"/>
  <c r="I5710" i="1"/>
  <c r="I11492" i="1"/>
  <c r="I9653" i="1"/>
  <c r="I9654" i="1"/>
  <c r="I6936" i="1"/>
  <c r="I4632" i="1"/>
  <c r="I8090" i="1"/>
  <c r="I6337" i="1"/>
  <c r="I7637" i="1"/>
  <c r="I5802" i="1"/>
  <c r="I6052" i="1"/>
  <c r="I7275" i="1"/>
  <c r="I6937" i="1"/>
  <c r="I8609" i="1"/>
  <c r="I4068" i="1"/>
  <c r="I8610" i="1"/>
  <c r="I5541" i="1"/>
  <c r="I12218" i="1"/>
  <c r="I12219" i="1"/>
  <c r="I12220" i="1"/>
  <c r="I11115" i="1"/>
  <c r="I12221" i="1"/>
  <c r="I12222" i="1"/>
  <c r="I12223" i="1"/>
  <c r="I12224" i="1"/>
  <c r="I11116" i="1"/>
  <c r="I13358" i="1"/>
  <c r="I13564" i="1"/>
  <c r="I13565" i="1"/>
  <c r="I13815" i="1"/>
  <c r="I13816" i="1"/>
  <c r="I13817" i="1"/>
  <c r="I13566" i="1"/>
  <c r="I13818" i="1"/>
  <c r="I13819" i="1"/>
  <c r="I11117" i="1"/>
  <c r="I11118" i="1"/>
  <c r="I7784" i="1"/>
  <c r="I8774" i="1"/>
  <c r="I9433" i="1"/>
  <c r="I8247" i="1"/>
  <c r="I5166" i="1"/>
  <c r="I12225" i="1"/>
  <c r="I12226" i="1"/>
  <c r="I12227" i="1"/>
  <c r="I10168" i="1"/>
  <c r="I12228" i="1"/>
  <c r="I12229" i="1"/>
  <c r="I12534" i="1"/>
  <c r="I12535" i="1"/>
  <c r="I12536" i="1"/>
  <c r="I12537" i="1"/>
  <c r="I12538" i="1"/>
  <c r="I5443" i="1"/>
  <c r="I1970" i="1"/>
  <c r="I2196" i="1"/>
  <c r="I829" i="1"/>
  <c r="I5210" i="1"/>
  <c r="I1753" i="1"/>
  <c r="I434" i="1"/>
  <c r="I1494" i="1"/>
  <c r="I894" i="1"/>
  <c r="I640" i="1"/>
  <c r="I1754" i="1"/>
  <c r="I2050" i="1"/>
  <c r="I12539" i="1"/>
  <c r="I1106" i="1"/>
  <c r="I965" i="1"/>
  <c r="I12540" i="1"/>
  <c r="I724" i="1"/>
  <c r="I1495" i="1"/>
  <c r="I736" i="1"/>
  <c r="I1395" i="1"/>
  <c r="I710" i="1"/>
  <c r="I1692" i="1"/>
  <c r="I518" i="1"/>
  <c r="I881" i="1"/>
  <c r="I1536" i="1"/>
  <c r="I609" i="1"/>
  <c r="I1396" i="1"/>
  <c r="I1082" i="1"/>
  <c r="I579" i="1"/>
  <c r="I490" i="1"/>
  <c r="I3464" i="1"/>
  <c r="I6224" i="1"/>
  <c r="I10459" i="1"/>
  <c r="I2156" i="1"/>
  <c r="I4129" i="1"/>
  <c r="I1156" i="1"/>
  <c r="I9655" i="1"/>
  <c r="I1755" i="1"/>
  <c r="I6535" i="1"/>
  <c r="I1648" i="1"/>
  <c r="I10460" i="1"/>
  <c r="I1552" i="1"/>
  <c r="I7153" i="1"/>
  <c r="I2320" i="1"/>
  <c r="I2007" i="1"/>
  <c r="I3465" i="1"/>
  <c r="I3172" i="1"/>
  <c r="I4461" i="1"/>
  <c r="I2244" i="1"/>
  <c r="I7922" i="1"/>
  <c r="I1175" i="1"/>
  <c r="I7398" i="1"/>
  <c r="I12230" i="1"/>
  <c r="I5622" i="1"/>
  <c r="I4206" i="1"/>
  <c r="I3817" i="1"/>
  <c r="I5167" i="1"/>
  <c r="I5623" i="1"/>
  <c r="I4672" i="1"/>
  <c r="I5624" i="1"/>
  <c r="I3905" i="1"/>
  <c r="I4673" i="1"/>
  <c r="I3818" i="1"/>
  <c r="I3389" i="1"/>
  <c r="I4434" i="1"/>
  <c r="I4547" i="1"/>
  <c r="I7785" i="1"/>
  <c r="I8248" i="1"/>
  <c r="I9434" i="1"/>
  <c r="I4207" i="1"/>
  <c r="I4674" i="1"/>
  <c r="I5876" i="1"/>
  <c r="I3819" i="1"/>
  <c r="I4208" i="1"/>
  <c r="I3217" i="1"/>
  <c r="I8964" i="1"/>
  <c r="I10461" i="1"/>
  <c r="I8965" i="1"/>
  <c r="I9656" i="1"/>
  <c r="I11493" i="1"/>
  <c r="I12541" i="1"/>
  <c r="I12542" i="1"/>
  <c r="I12543" i="1"/>
  <c r="I6938" i="1"/>
  <c r="I6338" i="1"/>
  <c r="I5542" i="1"/>
  <c r="I3488" i="1"/>
  <c r="I2623" i="1"/>
  <c r="I4069" i="1"/>
  <c r="I4397" i="1"/>
  <c r="I2101" i="1"/>
  <c r="I2697" i="1"/>
  <c r="I5803" i="1"/>
  <c r="I2848" i="1"/>
  <c r="I5296" i="1"/>
  <c r="I6339" i="1"/>
  <c r="I5098" i="1"/>
  <c r="I4788" i="1"/>
  <c r="I10730" i="1"/>
  <c r="I6631" i="1"/>
  <c r="I2656" i="1"/>
  <c r="I6340" i="1"/>
  <c r="I7154" i="1"/>
  <c r="I5966" i="1"/>
  <c r="I2051" i="1"/>
  <c r="I3234" i="1"/>
  <c r="I2432" i="1"/>
  <c r="I3928" i="1"/>
  <c r="I2690" i="1"/>
  <c r="I5444" i="1"/>
  <c r="I4130" i="1"/>
  <c r="I2464" i="1"/>
  <c r="I2465" i="1"/>
  <c r="I4352" i="1"/>
  <c r="I7155" i="1"/>
  <c r="I2197" i="1"/>
  <c r="I3466" i="1"/>
  <c r="I5211" i="1"/>
  <c r="I8419" i="1"/>
  <c r="I5212" i="1"/>
  <c r="I2778" i="1"/>
  <c r="I11494" i="1"/>
  <c r="I9657" i="1"/>
  <c r="I4880" i="1"/>
  <c r="I5213" i="1"/>
  <c r="I5045" i="1"/>
  <c r="I8966" i="1"/>
  <c r="I5445" i="1"/>
  <c r="I7509" i="1"/>
  <c r="I6225" i="1"/>
  <c r="I2724" i="1"/>
  <c r="I12544" i="1"/>
  <c r="I5214" i="1"/>
  <c r="I5446" i="1"/>
  <c r="I3403" i="1"/>
  <c r="I5711" i="1"/>
  <c r="I223" i="1"/>
  <c r="I168" i="1"/>
  <c r="I934" i="1"/>
  <c r="I519" i="1"/>
  <c r="I50" i="1"/>
  <c r="I34" i="1"/>
  <c r="I80" i="1"/>
  <c r="I326" i="1"/>
  <c r="I98" i="1"/>
  <c r="I125" i="1"/>
  <c r="I249" i="1"/>
  <c r="I3" i="1"/>
  <c r="I70" i="1"/>
  <c r="I47" i="1"/>
  <c r="I286" i="1"/>
  <c r="I128" i="1"/>
  <c r="I86" i="1"/>
  <c r="I60" i="1"/>
  <c r="I4" i="1"/>
  <c r="I110" i="1"/>
  <c r="I228" i="1"/>
  <c r="I18" i="1"/>
  <c r="I82" i="1"/>
  <c r="I66" i="1"/>
  <c r="I88" i="1"/>
  <c r="I10" i="1"/>
  <c r="I113" i="1"/>
  <c r="I270" i="1"/>
  <c r="I58" i="1"/>
  <c r="I91" i="1"/>
  <c r="I122" i="1"/>
  <c r="I130" i="1"/>
  <c r="I324" i="1"/>
  <c r="I37" i="1"/>
  <c r="I97" i="1"/>
  <c r="I373" i="1"/>
  <c r="I25" i="1"/>
  <c r="I94" i="1"/>
  <c r="I141" i="1"/>
  <c r="I14" i="1"/>
  <c r="I108" i="1"/>
  <c r="I118" i="1"/>
  <c r="I271" i="1"/>
  <c r="I89" i="1"/>
  <c r="I2914" i="1"/>
  <c r="I3030" i="1"/>
  <c r="I1366" i="1"/>
  <c r="I3590" i="1"/>
  <c r="I3293" i="1"/>
  <c r="I2349" i="1"/>
  <c r="I844" i="1"/>
  <c r="I924" i="1"/>
  <c r="I3134" i="1"/>
  <c r="I2824" i="1"/>
  <c r="I1114" i="1"/>
  <c r="I3345" i="1"/>
  <c r="I3294" i="1"/>
  <c r="I2264" i="1"/>
  <c r="I1225" i="1"/>
  <c r="I595" i="1"/>
  <c r="I1920" i="1"/>
  <c r="I5712" i="1"/>
  <c r="I2608" i="1"/>
  <c r="I2825" i="1"/>
  <c r="I1770" i="1"/>
  <c r="I742" i="1"/>
  <c r="I2265" i="1"/>
  <c r="I5046" i="1"/>
  <c r="I8420" i="1"/>
  <c r="I2725" i="1"/>
  <c r="I3295" i="1"/>
  <c r="I2578" i="1"/>
  <c r="I2548" i="1"/>
  <c r="I3591" i="1"/>
  <c r="I3235" i="1"/>
  <c r="I2826" i="1"/>
  <c r="I1592" i="1"/>
  <c r="I4131" i="1"/>
  <c r="I4353" i="1"/>
  <c r="I12545" i="1"/>
  <c r="I2549" i="1"/>
  <c r="I5967" i="1"/>
  <c r="I2726" i="1"/>
  <c r="I3031" i="1"/>
  <c r="I7156" i="1"/>
  <c r="I3032" i="1"/>
  <c r="I4722" i="1"/>
  <c r="I3404" i="1"/>
  <c r="I2350" i="1"/>
  <c r="I2550" i="1"/>
  <c r="I3271" i="1"/>
  <c r="I7786" i="1"/>
  <c r="I2673" i="1"/>
  <c r="I5379" i="1"/>
  <c r="I1390" i="1"/>
  <c r="I4004" i="1"/>
  <c r="I6754" i="1"/>
  <c r="I3324" i="1"/>
  <c r="I6755" i="1"/>
  <c r="I1313" i="1"/>
  <c r="I2258" i="1"/>
  <c r="I10169" i="1"/>
  <c r="I1452" i="1"/>
  <c r="I3218" i="1"/>
  <c r="I10170" i="1"/>
  <c r="I1489" i="1"/>
  <c r="I3390" i="1"/>
  <c r="I4005" i="1"/>
  <c r="I2307" i="1"/>
  <c r="I4209" i="1"/>
  <c r="I12231" i="1"/>
  <c r="I2453" i="1"/>
  <c r="I5625" i="1"/>
  <c r="I6440" i="1"/>
  <c r="I1424" i="1"/>
  <c r="I1745" i="1"/>
  <c r="I7787" i="1"/>
  <c r="I11119" i="1"/>
  <c r="I11120" i="1"/>
  <c r="I12232" i="1"/>
  <c r="I11121" i="1"/>
  <c r="I8249" i="1"/>
  <c r="I11122" i="1"/>
  <c r="I9435" i="1"/>
  <c r="I12858" i="1"/>
  <c r="I11866" i="1"/>
  <c r="I9889" i="1"/>
  <c r="I9178" i="1"/>
  <c r="I10731" i="1"/>
  <c r="I9179" i="1"/>
  <c r="I9890" i="1"/>
  <c r="I10732" i="1"/>
  <c r="I9180" i="1"/>
  <c r="I10733" i="1"/>
  <c r="I6341" i="1"/>
  <c r="I4946" i="1"/>
  <c r="I4398" i="1"/>
  <c r="I5099" i="1"/>
  <c r="I4789" i="1"/>
  <c r="I4399" i="1"/>
  <c r="I2624" i="1"/>
  <c r="I10171" i="1"/>
  <c r="I7042" i="1"/>
  <c r="I4842" i="1"/>
  <c r="I7043" i="1"/>
  <c r="I6756" i="1"/>
  <c r="I9436" i="1"/>
  <c r="I6441" i="1"/>
  <c r="I11123" i="1"/>
  <c r="I9437" i="1"/>
  <c r="I11124" i="1"/>
  <c r="I7788" i="1"/>
  <c r="I9658" i="1"/>
  <c r="I9659" i="1"/>
  <c r="I8421" i="1"/>
  <c r="I12546" i="1"/>
  <c r="I5447" i="1"/>
  <c r="I8422" i="1"/>
  <c r="I9660" i="1"/>
  <c r="I9661" i="1"/>
  <c r="I9662" i="1"/>
  <c r="I8423" i="1"/>
  <c r="I6226" i="1"/>
  <c r="I8967" i="1"/>
  <c r="I5215" i="1"/>
  <c r="I5968" i="1"/>
  <c r="I6536" i="1"/>
  <c r="I3682" i="1"/>
  <c r="I5448" i="1"/>
  <c r="I7510" i="1"/>
  <c r="I4723" i="1"/>
  <c r="I5969" i="1"/>
  <c r="I5970" i="1"/>
  <c r="I12233" i="1"/>
  <c r="I9438" i="1"/>
  <c r="I12234" i="1"/>
  <c r="I9439" i="1"/>
  <c r="I12235" i="1"/>
  <c r="I7789" i="1"/>
  <c r="I12236" i="1"/>
  <c r="I11125" i="1"/>
  <c r="I8250" i="1"/>
  <c r="I9181" i="1"/>
  <c r="I9182" i="1"/>
  <c r="I9183" i="1"/>
  <c r="I9891" i="1"/>
  <c r="I9184" i="1"/>
  <c r="I8611" i="1"/>
  <c r="I10734" i="1"/>
  <c r="I10735" i="1"/>
  <c r="I6939" i="1"/>
  <c r="I11867" i="1"/>
  <c r="I8091" i="1"/>
  <c r="I7638" i="1"/>
  <c r="I8424" i="1"/>
  <c r="I5713" i="1"/>
  <c r="I6227" i="1"/>
  <c r="I4236" i="1"/>
  <c r="I7923" i="1"/>
  <c r="I4580" i="1"/>
  <c r="I5216" i="1"/>
  <c r="I3467" i="1"/>
  <c r="I4237" i="1"/>
  <c r="I6228" i="1"/>
  <c r="I2727" i="1"/>
  <c r="I4881" i="1"/>
  <c r="I5971" i="1"/>
  <c r="I4354" i="1"/>
  <c r="I3592" i="1"/>
  <c r="I5714" i="1"/>
  <c r="I1988" i="1"/>
  <c r="I2827" i="1"/>
  <c r="I8425" i="1"/>
  <c r="I1453" i="1"/>
  <c r="I7924" i="1"/>
  <c r="I4882" i="1"/>
  <c r="I3346" i="1"/>
  <c r="I12547" i="1"/>
  <c r="I12548" i="1"/>
  <c r="I3347" i="1"/>
  <c r="I3929" i="1"/>
  <c r="I5715" i="1"/>
  <c r="I3173" i="1"/>
  <c r="I4724" i="1"/>
  <c r="I3930" i="1"/>
  <c r="I8426" i="1"/>
  <c r="I3527" i="1"/>
  <c r="I7157" i="1"/>
  <c r="I3757" i="1"/>
  <c r="I4581" i="1"/>
  <c r="I2868" i="1"/>
  <c r="I5449" i="1"/>
  <c r="I3405" i="1"/>
  <c r="I5716" i="1"/>
  <c r="I3084" i="1"/>
  <c r="I6229" i="1"/>
  <c r="I4132" i="1"/>
  <c r="I7511" i="1"/>
  <c r="I8968" i="1"/>
  <c r="I4133" i="1"/>
  <c r="I6230" i="1"/>
  <c r="I3593" i="1"/>
  <c r="I9663" i="1"/>
  <c r="I10462" i="1"/>
  <c r="I6231" i="1"/>
  <c r="I4582" i="1"/>
  <c r="I3348" i="1"/>
  <c r="I3758" i="1"/>
  <c r="I3683" i="1"/>
  <c r="I4725" i="1"/>
  <c r="I12549" i="1"/>
  <c r="I5450" i="1"/>
  <c r="I2495" i="1"/>
  <c r="I4238" i="1"/>
  <c r="I4583" i="1"/>
  <c r="I5972" i="1"/>
  <c r="I4035" i="1"/>
  <c r="I5451" i="1"/>
  <c r="I3931" i="1"/>
  <c r="I5047" i="1"/>
  <c r="I11868" i="1"/>
  <c r="I10736" i="1"/>
  <c r="I7276" i="1"/>
  <c r="I6342" i="1"/>
  <c r="I7639" i="1"/>
  <c r="I7277" i="1"/>
  <c r="I5297" i="1"/>
  <c r="I6343" i="1"/>
  <c r="I8092" i="1"/>
  <c r="I10737" i="1"/>
  <c r="I8093" i="1"/>
  <c r="I11869" i="1"/>
  <c r="I11870" i="1"/>
  <c r="I9892" i="1"/>
  <c r="I9893" i="1"/>
  <c r="I10738" i="1"/>
  <c r="I8612" i="1"/>
  <c r="I8613" i="1"/>
  <c r="I4070" i="1"/>
  <c r="I5804" i="1"/>
  <c r="I9185" i="1"/>
  <c r="I4633" i="1"/>
  <c r="I7278" i="1"/>
  <c r="I10739" i="1"/>
  <c r="I7640" i="1"/>
  <c r="I11871" i="1"/>
  <c r="I5805" i="1"/>
  <c r="I6632" i="1"/>
  <c r="I6940" i="1"/>
  <c r="I11872" i="1"/>
  <c r="I8614" i="1"/>
  <c r="I9894" i="1"/>
  <c r="I6633" i="1"/>
  <c r="I9895" i="1"/>
  <c r="I9896" i="1"/>
  <c r="I10740" i="1"/>
  <c r="I10741" i="1"/>
  <c r="I10463" i="1"/>
  <c r="I6232" i="1"/>
  <c r="I3528" i="1"/>
  <c r="I10464" i="1"/>
  <c r="I8969" i="1"/>
  <c r="I3236" i="1"/>
  <c r="I9664" i="1"/>
  <c r="I2579" i="1"/>
  <c r="I6233" i="1"/>
  <c r="I7925" i="1"/>
  <c r="I2869" i="1"/>
  <c r="I3468" i="1"/>
  <c r="I7512" i="1"/>
  <c r="I3085" i="1"/>
  <c r="I5717" i="1"/>
  <c r="I10465" i="1"/>
  <c r="I3529" i="1"/>
  <c r="I5217" i="1"/>
  <c r="I4726" i="1"/>
  <c r="I7641" i="1"/>
  <c r="I4947" i="1"/>
  <c r="I5543" i="1"/>
  <c r="I5806" i="1"/>
  <c r="I4400" i="1"/>
  <c r="I4172" i="1"/>
  <c r="I6941" i="1"/>
  <c r="I3489" i="1"/>
  <c r="I6053" i="1"/>
  <c r="I6344" i="1"/>
  <c r="I6634" i="1"/>
  <c r="I3428" i="1"/>
  <c r="I6054" i="1"/>
  <c r="I7279" i="1"/>
  <c r="I8251" i="1"/>
  <c r="I8775" i="1"/>
  <c r="I8776" i="1"/>
  <c r="I4675" i="1"/>
  <c r="I6757" i="1"/>
  <c r="I5626" i="1"/>
  <c r="I7399" i="1"/>
  <c r="I11126" i="1"/>
  <c r="I8777" i="1"/>
  <c r="I11127" i="1"/>
  <c r="I4997" i="1"/>
  <c r="I6141" i="1"/>
  <c r="I5627" i="1"/>
  <c r="I6142" i="1"/>
  <c r="I6442" i="1"/>
  <c r="I11495" i="1"/>
  <c r="I9665" i="1"/>
  <c r="I11496" i="1"/>
  <c r="I6840" i="1"/>
  <c r="I8970" i="1"/>
  <c r="I11497" i="1"/>
  <c r="I9666" i="1"/>
  <c r="I8427" i="1"/>
  <c r="I6841" i="1"/>
  <c r="I11873" i="1"/>
  <c r="I4501" i="1"/>
  <c r="I5807" i="1"/>
  <c r="I7642" i="1"/>
  <c r="I7280" i="1"/>
  <c r="I9897" i="1"/>
  <c r="I11874" i="1"/>
  <c r="I7281" i="1"/>
  <c r="I9186" i="1"/>
  <c r="I11875" i="1"/>
  <c r="I12859" i="1"/>
  <c r="I6345" i="1"/>
  <c r="I6635" i="1"/>
  <c r="I8615" i="1"/>
  <c r="I9898" i="1"/>
  <c r="I8616" i="1"/>
  <c r="I8094" i="1"/>
  <c r="I9899" i="1"/>
  <c r="I5808" i="1"/>
  <c r="I11876" i="1"/>
  <c r="I7282" i="1"/>
  <c r="I4274" i="1"/>
  <c r="I7283" i="1"/>
  <c r="I6636" i="1"/>
  <c r="I8095" i="1"/>
  <c r="I5298" i="1"/>
  <c r="I11877" i="1"/>
  <c r="I6055" i="1"/>
  <c r="I8617" i="1"/>
  <c r="I2587" i="1"/>
  <c r="I11878" i="1"/>
  <c r="I11128" i="1"/>
  <c r="I8252" i="1"/>
  <c r="I10172" i="1"/>
  <c r="I8778" i="1"/>
  <c r="I7790" i="1"/>
  <c r="I5168" i="1"/>
  <c r="I10173" i="1"/>
  <c r="I6143" i="1"/>
  <c r="I7791" i="1"/>
  <c r="I7643" i="1"/>
  <c r="I12860" i="1"/>
  <c r="I4948" i="1"/>
  <c r="I3964" i="1"/>
  <c r="I10742" i="1"/>
  <c r="I3554" i="1"/>
  <c r="I10743" i="1"/>
  <c r="I10744" i="1"/>
  <c r="I9187" i="1"/>
  <c r="I5299" i="1"/>
  <c r="I10745" i="1"/>
  <c r="I5544" i="1"/>
  <c r="I9900" i="1"/>
  <c r="I5809" i="1"/>
  <c r="I10746" i="1"/>
  <c r="I4275" i="1"/>
  <c r="I9188" i="1"/>
  <c r="I10747" i="1"/>
  <c r="I11879" i="1"/>
  <c r="I7644" i="1"/>
  <c r="I9189" i="1"/>
  <c r="I9190" i="1"/>
  <c r="I9191" i="1"/>
  <c r="I11880" i="1"/>
  <c r="I10748" i="1"/>
  <c r="I11881" i="1"/>
  <c r="I12861" i="1"/>
  <c r="I11498" i="1"/>
  <c r="I8971" i="1"/>
  <c r="I11499" i="1"/>
  <c r="I11500" i="1"/>
  <c r="I9667" i="1"/>
  <c r="I8972" i="1"/>
  <c r="I12550" i="1"/>
  <c r="I11501" i="1"/>
  <c r="I12551" i="1"/>
  <c r="I13406" i="1"/>
  <c r="I13820" i="1"/>
  <c r="I13491" i="1"/>
  <c r="I13332" i="1"/>
  <c r="I13492" i="1"/>
  <c r="I13333" i="1"/>
  <c r="I13370" i="1"/>
  <c r="I13298" i="1"/>
  <c r="I13299" i="1"/>
  <c r="I13493" i="1"/>
  <c r="I9668" i="1"/>
  <c r="I6234" i="1"/>
  <c r="I11502" i="1"/>
  <c r="I7926" i="1"/>
  <c r="I8973" i="1"/>
  <c r="I7927" i="1"/>
  <c r="I7928" i="1"/>
  <c r="I8974" i="1"/>
  <c r="I7158" i="1"/>
  <c r="I8975" i="1"/>
  <c r="I9669" i="1"/>
  <c r="I9670" i="1"/>
  <c r="I6842" i="1"/>
  <c r="I6843" i="1"/>
  <c r="I12552" i="1"/>
  <c r="I8428" i="1"/>
  <c r="I5973" i="1"/>
  <c r="I8976" i="1"/>
  <c r="I3594" i="1"/>
  <c r="I5218" i="1"/>
  <c r="I7513" i="1"/>
  <c r="I4355" i="1"/>
  <c r="I4134" i="1"/>
  <c r="I3848" i="1"/>
  <c r="I2213" i="1"/>
  <c r="I4239" i="1"/>
  <c r="I7514" i="1"/>
  <c r="I1573" i="1"/>
  <c r="I7515" i="1"/>
  <c r="I4584" i="1"/>
  <c r="I13420" i="1"/>
  <c r="I13239" i="1"/>
  <c r="I13214" i="1"/>
  <c r="I13371" i="1"/>
  <c r="I13240" i="1"/>
  <c r="I13300" i="1"/>
  <c r="I13272" i="1"/>
  <c r="I13494" i="1"/>
  <c r="I11882" i="1"/>
  <c r="I11883" i="1"/>
  <c r="I11884" i="1"/>
  <c r="I9192" i="1"/>
  <c r="I11885" i="1"/>
  <c r="I7044" i="1"/>
  <c r="I11129" i="1"/>
  <c r="I11130" i="1"/>
  <c r="I7045" i="1"/>
  <c r="I12237" i="1"/>
  <c r="I12238" i="1"/>
  <c r="I12239" i="1"/>
  <c r="I8779" i="1"/>
  <c r="I8253" i="1"/>
  <c r="I11131" i="1"/>
  <c r="I10466" i="1"/>
  <c r="I11503" i="1"/>
  <c r="I12553" i="1"/>
  <c r="I11886" i="1"/>
  <c r="I9193" i="1"/>
  <c r="I11887" i="1"/>
  <c r="I10749" i="1"/>
  <c r="I11888" i="1"/>
  <c r="I11889" i="1"/>
  <c r="I987" i="1"/>
  <c r="I388" i="1"/>
  <c r="I1191" i="1"/>
  <c r="I352" i="1"/>
  <c r="I746" i="1"/>
  <c r="I27" i="1"/>
  <c r="I569" i="1"/>
  <c r="I237" i="1"/>
  <c r="I289" i="1"/>
  <c r="I239" i="1"/>
  <c r="I129" i="1"/>
  <c r="I139" i="1"/>
  <c r="I5" i="1"/>
  <c r="I180" i="1"/>
  <c r="I543" i="1"/>
  <c r="I7" i="1"/>
  <c r="I151" i="1"/>
  <c r="I291" i="1"/>
  <c r="I550" i="1"/>
  <c r="I112" i="1"/>
  <c r="I143" i="1"/>
  <c r="I372" i="1"/>
  <c r="I198" i="1"/>
  <c r="I611" i="1"/>
  <c r="I6" i="1"/>
  <c r="I144" i="1"/>
  <c r="I191" i="1"/>
  <c r="I377" i="1"/>
  <c r="I11" i="1"/>
  <c r="I606" i="1"/>
  <c r="I167" i="1"/>
  <c r="I625" i="1"/>
  <c r="I260" i="1"/>
  <c r="I290" i="1"/>
  <c r="I13" i="1"/>
  <c r="I303" i="1"/>
  <c r="I314" i="1"/>
  <c r="I753" i="1"/>
  <c r="I17" i="1"/>
  <c r="I262" i="1"/>
  <c r="I9" i="1"/>
  <c r="I211" i="1"/>
  <c r="I576" i="1"/>
  <c r="I207" i="1"/>
  <c r="I176" i="1"/>
  <c r="I2501" i="1"/>
  <c r="I3965" i="1"/>
  <c r="I1320" i="1"/>
  <c r="I1217" i="1"/>
  <c r="I3633" i="1"/>
  <c r="I760" i="1"/>
  <c r="I1638" i="1"/>
  <c r="I1249" i="1"/>
  <c r="I590" i="1"/>
  <c r="I1401" i="1"/>
  <c r="I135" i="1"/>
  <c r="I4071" i="1"/>
  <c r="I1332" i="1"/>
  <c r="I884" i="1"/>
  <c r="I691" i="1"/>
  <c r="I1818" i="1"/>
  <c r="I64" i="1"/>
  <c r="I3966" i="1"/>
  <c r="I4276" i="1"/>
  <c r="I885" i="1"/>
  <c r="I1472" i="1"/>
  <c r="I215" i="1"/>
  <c r="I863" i="1"/>
  <c r="I3967" i="1"/>
  <c r="I794" i="1"/>
  <c r="I1218" i="1"/>
  <c r="I1256" i="1"/>
  <c r="I3555" i="1"/>
  <c r="I502" i="1"/>
  <c r="I1201" i="1"/>
  <c r="I193" i="1"/>
  <c r="I3795" i="1"/>
  <c r="I2037" i="1"/>
  <c r="I960" i="1"/>
  <c r="I1373" i="1"/>
  <c r="I3258" i="1"/>
  <c r="I159" i="1"/>
  <c r="I3097" i="1"/>
  <c r="I1656" i="1"/>
  <c r="I334" i="1"/>
  <c r="I1140" i="1"/>
  <c r="I3194" i="1"/>
  <c r="I1312" i="1"/>
  <c r="I7046" i="1"/>
  <c r="I5628" i="1"/>
  <c r="I3732" i="1"/>
  <c r="I6443" i="1"/>
  <c r="I7792" i="1"/>
  <c r="I3820" i="1"/>
  <c r="I7047" i="1"/>
  <c r="I7793" i="1"/>
  <c r="I8254" i="1"/>
  <c r="I7048" i="1"/>
  <c r="I3663" i="1"/>
  <c r="I4210" i="1"/>
  <c r="I11132" i="1"/>
  <c r="I12240" i="1"/>
  <c r="I7794" i="1"/>
  <c r="I11133" i="1"/>
  <c r="I7795" i="1"/>
  <c r="I11134" i="1"/>
  <c r="I9440" i="1"/>
  <c r="I10174" i="1"/>
  <c r="I9441" i="1"/>
  <c r="I9901" i="1"/>
  <c r="I4790" i="1"/>
  <c r="I6637" i="1"/>
  <c r="I5300" i="1"/>
  <c r="I6942" i="1"/>
  <c r="I5100" i="1"/>
  <c r="I6638" i="1"/>
  <c r="I7645" i="1"/>
  <c r="I10750" i="1"/>
  <c r="I8096" i="1"/>
  <c r="I6346" i="1"/>
  <c r="I12862" i="1"/>
  <c r="I12863" i="1"/>
  <c r="I6056" i="1"/>
  <c r="I7646" i="1"/>
  <c r="I11890" i="1"/>
  <c r="I12864" i="1"/>
  <c r="I4791" i="1"/>
  <c r="I6347" i="1"/>
  <c r="I9194" i="1"/>
  <c r="I10751" i="1"/>
  <c r="I11891" i="1"/>
  <c r="I4502" i="1"/>
  <c r="I7284" i="1"/>
  <c r="I8618" i="1"/>
  <c r="I9195" i="1"/>
  <c r="I10752" i="1"/>
  <c r="I9196" i="1"/>
  <c r="I8097" i="1"/>
  <c r="I7796" i="1"/>
  <c r="I4548" i="1"/>
  <c r="I5877" i="1"/>
  <c r="I6758" i="1"/>
  <c r="I5878" i="1"/>
  <c r="I5380" i="1"/>
  <c r="I4998" i="1"/>
  <c r="I8255" i="1"/>
  <c r="I6759" i="1"/>
  <c r="I6444" i="1"/>
  <c r="I5169" i="1"/>
  <c r="I8256" i="1"/>
  <c r="I6760" i="1"/>
  <c r="I5170" i="1"/>
  <c r="I11135" i="1"/>
  <c r="I11136" i="1"/>
  <c r="I3325" i="1"/>
  <c r="I4094" i="1"/>
  <c r="I3664" i="1"/>
  <c r="I11137" i="1"/>
  <c r="I10175" i="1"/>
  <c r="I11138" i="1"/>
  <c r="I6445" i="1"/>
  <c r="I6761" i="1"/>
  <c r="I12241" i="1"/>
  <c r="I8257" i="1"/>
  <c r="I11139" i="1"/>
  <c r="I12242" i="1"/>
  <c r="I3733" i="1"/>
  <c r="I12243" i="1"/>
  <c r="I4006" i="1"/>
  <c r="I6446" i="1"/>
  <c r="I12244" i="1"/>
  <c r="I6447" i="1"/>
  <c r="I12245" i="1"/>
  <c r="I4314" i="1"/>
  <c r="I12246" i="1"/>
  <c r="I9442" i="1"/>
  <c r="I12247" i="1"/>
  <c r="I6144" i="1"/>
  <c r="I11140" i="1"/>
  <c r="I2283" i="1"/>
  <c r="I3570" i="1"/>
  <c r="I12248" i="1"/>
  <c r="I2971" i="1"/>
  <c r="I12249" i="1"/>
  <c r="I11141" i="1"/>
  <c r="I11892" i="1"/>
  <c r="I5301" i="1"/>
  <c r="I10753" i="1"/>
  <c r="I8098" i="1"/>
  <c r="I9197" i="1"/>
  <c r="I7285" i="1"/>
  <c r="I11893" i="1"/>
  <c r="I9902" i="1"/>
  <c r="I6943" i="1"/>
  <c r="I5101" i="1"/>
  <c r="I6639" i="1"/>
  <c r="I8619" i="1"/>
  <c r="I6348" i="1"/>
  <c r="I9903" i="1"/>
  <c r="I10754" i="1"/>
  <c r="I9198" i="1"/>
  <c r="I5545" i="1"/>
  <c r="I7286" i="1"/>
  <c r="I11894" i="1"/>
  <c r="I11895" i="1"/>
  <c r="I8620" i="1"/>
  <c r="I11896" i="1"/>
  <c r="I11897" i="1"/>
  <c r="I11898" i="1"/>
  <c r="I12250" i="1"/>
  <c r="I10176" i="1"/>
  <c r="I7400" i="1"/>
  <c r="I10177" i="1"/>
  <c r="I7797" i="1"/>
  <c r="I7049" i="1"/>
  <c r="I12251" i="1"/>
  <c r="I11142" i="1"/>
  <c r="I11143" i="1"/>
  <c r="I8621" i="1"/>
  <c r="I6057" i="1"/>
  <c r="I5810" i="1"/>
  <c r="I4792" i="1"/>
  <c r="I4401" i="1"/>
  <c r="I6349" i="1"/>
  <c r="I4277" i="1"/>
  <c r="I3708" i="1"/>
  <c r="I4793" i="1"/>
  <c r="I3709" i="1"/>
  <c r="I2849" i="1"/>
  <c r="I6350" i="1"/>
  <c r="I3634" i="1"/>
  <c r="I3710" i="1"/>
  <c r="I9199" i="1"/>
  <c r="I4794" i="1"/>
  <c r="I2625" i="1"/>
  <c r="I7287" i="1"/>
  <c r="I6944" i="1"/>
  <c r="I2588" i="1"/>
  <c r="I5102" i="1"/>
  <c r="I11144" i="1"/>
  <c r="I10178" i="1"/>
  <c r="I8780" i="1"/>
  <c r="I11145" i="1"/>
  <c r="I11146" i="1"/>
  <c r="I12252" i="1"/>
  <c r="I11504" i="1"/>
  <c r="I9671" i="1"/>
  <c r="I11505" i="1"/>
  <c r="I11506" i="1"/>
  <c r="I11507" i="1"/>
  <c r="I11508" i="1"/>
  <c r="I7929" i="1"/>
  <c r="I11509" i="1"/>
  <c r="I10467" i="1"/>
  <c r="I10468" i="1"/>
  <c r="I13610" i="1"/>
  <c r="I13611" i="1"/>
  <c r="I13612" i="1"/>
  <c r="I13738" i="1"/>
  <c r="I13739" i="1"/>
  <c r="I5718" i="1"/>
  <c r="I3033" i="1"/>
  <c r="I5452" i="1"/>
  <c r="I2779" i="1"/>
  <c r="I2351" i="1"/>
  <c r="I2915" i="1"/>
  <c r="I2870" i="1"/>
  <c r="I3034" i="1"/>
  <c r="I4462" i="1"/>
  <c r="I2580" i="1"/>
  <c r="I3849" i="1"/>
  <c r="I4135" i="1"/>
  <c r="I2177" i="1"/>
  <c r="I4883" i="1"/>
  <c r="I4463" i="1"/>
  <c r="I4240" i="1"/>
  <c r="I2728" i="1"/>
  <c r="I11510" i="1"/>
  <c r="I12554" i="1"/>
  <c r="I12555" i="1"/>
  <c r="I7159" i="1"/>
  <c r="I13740" i="1"/>
  <c r="I13254" i="1"/>
  <c r="I13314" i="1"/>
  <c r="I13448" i="1"/>
  <c r="I13200" i="1"/>
  <c r="I13390" i="1"/>
  <c r="I13201" i="1"/>
  <c r="I13221" i="1"/>
  <c r="I13202" i="1"/>
  <c r="I12865" i="1"/>
  <c r="I11899" i="1"/>
  <c r="I8622" i="1"/>
  <c r="I9200" i="1"/>
  <c r="I9201" i="1"/>
  <c r="I4173" i="1"/>
  <c r="I9202" i="1"/>
  <c r="I5546" i="1"/>
  <c r="I8099" i="1"/>
  <c r="I11900" i="1"/>
  <c r="I9904" i="1"/>
  <c r="I7647" i="1"/>
  <c r="I6640" i="1"/>
  <c r="I9203" i="1"/>
  <c r="I4634" i="1"/>
  <c r="I8623" i="1"/>
  <c r="I2972" i="1"/>
  <c r="I5629" i="1"/>
  <c r="I2376" i="1"/>
  <c r="I4211" i="1"/>
  <c r="I3272" i="1"/>
  <c r="I2337" i="1"/>
  <c r="I2763" i="1"/>
  <c r="I3219" i="1"/>
  <c r="I4435" i="1"/>
  <c r="I2105" i="1"/>
  <c r="I2410" i="1"/>
  <c r="I2509" i="1"/>
  <c r="I3571" i="1"/>
  <c r="I1789" i="1"/>
  <c r="I2167" i="1"/>
  <c r="I3906" i="1"/>
  <c r="I2486" i="1"/>
  <c r="I2284" i="1"/>
  <c r="I6762" i="1"/>
  <c r="I3118" i="1"/>
  <c r="I2454" i="1"/>
  <c r="I3449" i="1"/>
  <c r="I2709" i="1"/>
  <c r="I2674" i="1"/>
  <c r="I12556" i="1"/>
  <c r="I11511" i="1"/>
  <c r="I11512" i="1"/>
  <c r="I12557" i="1"/>
  <c r="I9672" i="1"/>
  <c r="I10469" i="1"/>
  <c r="I11513" i="1"/>
  <c r="I12558" i="1"/>
  <c r="I11514" i="1"/>
  <c r="I8624" i="1"/>
  <c r="I6351" i="1"/>
  <c r="I9204" i="1"/>
  <c r="I1169" i="1"/>
  <c r="I3150" i="1"/>
  <c r="I524" i="1"/>
  <c r="I1086" i="1"/>
  <c r="I11901" i="1"/>
  <c r="I1059" i="1"/>
  <c r="I4635" i="1"/>
  <c r="I7648" i="1"/>
  <c r="I574" i="1"/>
  <c r="I1276" i="1"/>
  <c r="I5547" i="1"/>
  <c r="I1130" i="1"/>
  <c r="I5103" i="1"/>
  <c r="I2124" i="1"/>
  <c r="I6945" i="1"/>
  <c r="I8625" i="1"/>
  <c r="I1501" i="1"/>
  <c r="I11902" i="1"/>
  <c r="I2850" i="1"/>
  <c r="I10755" i="1"/>
  <c r="I1219" i="1"/>
  <c r="I8626" i="1"/>
  <c r="I4503" i="1"/>
  <c r="I1333" i="1"/>
  <c r="I4949" i="1"/>
  <c r="I10470" i="1"/>
  <c r="I8977" i="1"/>
  <c r="I7160" i="1"/>
  <c r="I10471" i="1"/>
  <c r="I7516" i="1"/>
  <c r="I6537" i="1"/>
  <c r="I9673" i="1"/>
  <c r="I10472" i="1"/>
  <c r="I10473" i="1"/>
  <c r="I11903" i="1"/>
  <c r="I7288" i="1"/>
  <c r="I6946" i="1"/>
  <c r="I7649" i="1"/>
  <c r="I8100" i="1"/>
  <c r="I7650" i="1"/>
  <c r="I7651" i="1"/>
  <c r="I6058" i="1"/>
  <c r="I9205" i="1"/>
  <c r="I11515" i="1"/>
  <c r="I10474" i="1"/>
  <c r="I3759" i="1"/>
  <c r="I11516" i="1"/>
  <c r="I3296" i="1"/>
  <c r="I8978" i="1"/>
  <c r="I7161" i="1"/>
  <c r="I4136" i="1"/>
  <c r="I3035" i="1"/>
  <c r="I10475" i="1"/>
  <c r="I10476" i="1"/>
  <c r="I4727" i="1"/>
  <c r="I12559" i="1"/>
  <c r="I3297" i="1"/>
  <c r="I3684" i="1"/>
  <c r="I11517" i="1"/>
  <c r="I2729" i="1"/>
  <c r="I7930" i="1"/>
  <c r="I5219" i="1"/>
  <c r="I1832" i="1"/>
  <c r="I8429" i="1"/>
  <c r="I822" i="1"/>
  <c r="I1198" i="1"/>
  <c r="I2087" i="1"/>
  <c r="I1523" i="1"/>
  <c r="I4884" i="1"/>
  <c r="I400" i="1"/>
  <c r="I8979" i="1"/>
  <c r="I725" i="1"/>
  <c r="I2178" i="1"/>
  <c r="I706" i="1"/>
  <c r="I1593" i="1"/>
  <c r="I8430" i="1"/>
  <c r="I970" i="1"/>
  <c r="I1235" i="1"/>
  <c r="I1051" i="1"/>
  <c r="I895" i="1"/>
  <c r="I1933" i="1"/>
  <c r="I6235" i="1"/>
  <c r="I5974" i="1"/>
  <c r="I2294" i="1"/>
  <c r="I1121" i="1"/>
  <c r="I1199" i="1"/>
  <c r="I6844" i="1"/>
  <c r="I5975" i="1"/>
  <c r="I2266" i="1"/>
  <c r="I1128" i="1"/>
  <c r="I2710" i="1"/>
  <c r="I2973" i="1"/>
  <c r="I5630" i="1"/>
  <c r="I833" i="1"/>
  <c r="I10179" i="1"/>
  <c r="I12253" i="1"/>
  <c r="I1899" i="1"/>
  <c r="I721" i="1"/>
  <c r="I12254" i="1"/>
  <c r="I12255" i="1"/>
  <c r="I682" i="1"/>
  <c r="I11147" i="1"/>
  <c r="I11148" i="1"/>
  <c r="I858" i="1"/>
  <c r="I7050" i="1"/>
  <c r="I1535" i="1"/>
  <c r="I12256" i="1"/>
  <c r="I4095" i="1"/>
  <c r="I11149" i="1"/>
  <c r="I12257" i="1"/>
  <c r="I1689" i="1"/>
  <c r="I12258" i="1"/>
  <c r="I8781" i="1"/>
  <c r="I8782" i="1"/>
  <c r="I8258" i="1"/>
  <c r="I6448" i="1"/>
  <c r="I12259" i="1"/>
  <c r="I11150" i="1"/>
  <c r="I10180" i="1"/>
  <c r="I11151" i="1"/>
  <c r="I12260" i="1"/>
  <c r="I10181" i="1"/>
  <c r="I8431" i="1"/>
  <c r="I10477" i="1"/>
  <c r="I8432" i="1"/>
  <c r="I7931" i="1"/>
  <c r="I8433" i="1"/>
  <c r="I9674" i="1"/>
  <c r="I8434" i="1"/>
  <c r="I11152" i="1"/>
  <c r="I8783" i="1"/>
  <c r="I9443" i="1"/>
  <c r="I8784" i="1"/>
  <c r="I8785" i="1"/>
  <c r="I7401" i="1"/>
  <c r="I8786" i="1"/>
  <c r="I8259" i="1"/>
  <c r="I9444" i="1"/>
  <c r="I5631" i="1"/>
  <c r="I10182" i="1"/>
  <c r="I2711" i="1"/>
  <c r="I4315" i="1"/>
  <c r="I2601" i="1"/>
  <c r="I4436" i="1"/>
  <c r="I3907" i="1"/>
  <c r="I12261" i="1"/>
  <c r="I3273" i="1"/>
  <c r="I7402" i="1"/>
  <c r="I1222" i="1"/>
  <c r="I7798" i="1"/>
  <c r="I2510" i="1"/>
  <c r="I728" i="1"/>
  <c r="I3506" i="1"/>
  <c r="I3119" i="1"/>
  <c r="I1790" i="1"/>
  <c r="I12262" i="1"/>
  <c r="I12263" i="1"/>
  <c r="I5632" i="1"/>
  <c r="I10183" i="1"/>
  <c r="I11153" i="1"/>
  <c r="I10184" i="1"/>
  <c r="I7403" i="1"/>
  <c r="I10185" i="1"/>
  <c r="I11154" i="1"/>
  <c r="I7289" i="1"/>
  <c r="I12866" i="1"/>
  <c r="I6641" i="1"/>
  <c r="I10756" i="1"/>
  <c r="I4402" i="1"/>
  <c r="I9206" i="1"/>
  <c r="I6059" i="1"/>
  <c r="I2747" i="1"/>
  <c r="I11904" i="1"/>
  <c r="I8101" i="1"/>
  <c r="I2851" i="1"/>
  <c r="I12867" i="1"/>
  <c r="I7652" i="1"/>
  <c r="I11905" i="1"/>
  <c r="I3968" i="1"/>
  <c r="I2657" i="1"/>
  <c r="I8627" i="1"/>
  <c r="I9675" i="1"/>
  <c r="I7932" i="1"/>
  <c r="I6538" i="1"/>
  <c r="I5719" i="1"/>
  <c r="I8980" i="1"/>
  <c r="I3760" i="1"/>
  <c r="I8981" i="1"/>
  <c r="I5720" i="1"/>
  <c r="I8982" i="1"/>
  <c r="I6236" i="1"/>
  <c r="I5976" i="1"/>
  <c r="I5721" i="1"/>
  <c r="I8435" i="1"/>
  <c r="I6539" i="1"/>
  <c r="I6845" i="1"/>
  <c r="I12868" i="1"/>
  <c r="I11906" i="1"/>
  <c r="I11907" i="1"/>
  <c r="I11908" i="1"/>
  <c r="I11909" i="1"/>
  <c r="I8787" i="1"/>
  <c r="I5381" i="1"/>
  <c r="I3734" i="1"/>
  <c r="I9445" i="1"/>
  <c r="I3450" i="1"/>
  <c r="I11155" i="1"/>
  <c r="I4676" i="1"/>
  <c r="I4677" i="1"/>
  <c r="I4678" i="1"/>
  <c r="I6449" i="1"/>
  <c r="I11156" i="1"/>
  <c r="I4007" i="1"/>
  <c r="I12264" i="1"/>
  <c r="I9446" i="1"/>
  <c r="I8788" i="1"/>
  <c r="I11157" i="1"/>
  <c r="I12265" i="1"/>
  <c r="I11158" i="1"/>
  <c r="I10186" i="1"/>
  <c r="I9447" i="1"/>
  <c r="I8789" i="1"/>
  <c r="I12266" i="1"/>
  <c r="I11159" i="1"/>
  <c r="I9448" i="1"/>
  <c r="I7051" i="1"/>
  <c r="I7052" i="1"/>
  <c r="I8260" i="1"/>
  <c r="I9449" i="1"/>
  <c r="I10187" i="1"/>
  <c r="I11160" i="1"/>
  <c r="I9450" i="1"/>
  <c r="I11518" i="1"/>
  <c r="I12560" i="1"/>
  <c r="I11519" i="1"/>
  <c r="I10478" i="1"/>
  <c r="I5722" i="1"/>
  <c r="I5977" i="1"/>
  <c r="I5453" i="1"/>
  <c r="I4885" i="1"/>
  <c r="I8436" i="1"/>
  <c r="I8437" i="1"/>
  <c r="I5978" i="1"/>
  <c r="I4728" i="1"/>
  <c r="I6540" i="1"/>
  <c r="I3174" i="1"/>
  <c r="I8438" i="1"/>
  <c r="I4585" i="1"/>
  <c r="I6541" i="1"/>
  <c r="I5454" i="1"/>
  <c r="I5220" i="1"/>
  <c r="I6237" i="1"/>
  <c r="I6450" i="1"/>
  <c r="I5879" i="1"/>
  <c r="I6145" i="1"/>
  <c r="I7404" i="1"/>
  <c r="I4096" i="1"/>
  <c r="I3735" i="1"/>
  <c r="I9451" i="1"/>
  <c r="I6146" i="1"/>
  <c r="I5382" i="1"/>
  <c r="I4549" i="1"/>
  <c r="I6147" i="1"/>
  <c r="I9452" i="1"/>
  <c r="I9453" i="1"/>
  <c r="I5383" i="1"/>
  <c r="I7405" i="1"/>
  <c r="I11161" i="1"/>
  <c r="I7406" i="1"/>
  <c r="I12267" i="1"/>
  <c r="I11162" i="1"/>
  <c r="I5880" i="1"/>
  <c r="I6763" i="1"/>
  <c r="I9454" i="1"/>
  <c r="I7407" i="1"/>
  <c r="I10188" i="1"/>
  <c r="I10189" i="1"/>
  <c r="I8790" i="1"/>
  <c r="I8261" i="1"/>
  <c r="I11163" i="1"/>
  <c r="I10190" i="1"/>
  <c r="I7053" i="1"/>
  <c r="I11164" i="1"/>
  <c r="I5881" i="1"/>
  <c r="I11165" i="1"/>
  <c r="I3135" i="1"/>
  <c r="I2644" i="1"/>
  <c r="I3237" i="1"/>
  <c r="I1798" i="1"/>
  <c r="I1043" i="1"/>
  <c r="I1028" i="1"/>
  <c r="I2008" i="1"/>
  <c r="I2135" i="1"/>
  <c r="I694" i="1"/>
  <c r="I292" i="1"/>
  <c r="I1192" i="1"/>
  <c r="I2245" i="1"/>
  <c r="I1945" i="1"/>
  <c r="I871" i="1"/>
  <c r="I610" i="1"/>
  <c r="I1537" i="1"/>
  <c r="I2645" i="1"/>
  <c r="I1604" i="1"/>
  <c r="I459" i="1"/>
  <c r="I1679" i="1"/>
  <c r="I2024" i="1"/>
  <c r="I2136" i="1"/>
  <c r="I1096" i="1"/>
  <c r="I1661" i="1"/>
  <c r="I981" i="1"/>
  <c r="I1902" i="1"/>
  <c r="I1352" i="1"/>
  <c r="I1070" i="1"/>
  <c r="I2383" i="1"/>
  <c r="I2828" i="1"/>
  <c r="I406" i="1"/>
  <c r="I759" i="1"/>
  <c r="I554" i="1"/>
  <c r="I860" i="1"/>
  <c r="I2198" i="1"/>
  <c r="I1799" i="1"/>
  <c r="I1465" i="1"/>
  <c r="I743" i="1"/>
  <c r="I2384" i="1"/>
  <c r="I2088" i="1"/>
  <c r="I11520" i="1"/>
  <c r="I4356" i="1"/>
  <c r="I12561" i="1"/>
  <c r="I12562" i="1"/>
  <c r="I10479" i="1"/>
  <c r="I7933" i="1"/>
  <c r="I10480" i="1"/>
  <c r="I2829" i="1"/>
  <c r="I11521" i="1"/>
  <c r="I1254" i="1"/>
  <c r="I1454" i="1"/>
  <c r="I6846" i="1"/>
  <c r="I11522" i="1"/>
  <c r="I9676" i="1"/>
  <c r="I2609" i="1"/>
  <c r="I13449" i="1"/>
  <c r="I13391" i="1"/>
  <c r="I13146" i="1"/>
  <c r="I13315" i="1"/>
  <c r="I13450" i="1"/>
  <c r="I13392" i="1"/>
  <c r="I13222" i="1"/>
  <c r="I1060" i="1"/>
  <c r="I1022" i="1"/>
  <c r="I341" i="1"/>
  <c r="I381" i="1"/>
  <c r="I650" i="1"/>
  <c r="I315" i="1"/>
  <c r="I153" i="1"/>
  <c r="I337" i="1"/>
  <c r="I267" i="1"/>
  <c r="I3490" i="1"/>
  <c r="I343" i="1"/>
  <c r="I300" i="1"/>
  <c r="I651" i="1"/>
  <c r="I12869" i="1"/>
  <c r="I629" i="1"/>
  <c r="I1386" i="1"/>
  <c r="I243" i="1"/>
  <c r="I317" i="1"/>
  <c r="I340" i="1"/>
  <c r="I3098" i="1"/>
  <c r="I878" i="1"/>
  <c r="I219" i="1"/>
  <c r="I438" i="1"/>
  <c r="I2274" i="1"/>
  <c r="I920" i="1"/>
  <c r="I328" i="1"/>
  <c r="I264" i="1"/>
  <c r="I265" i="1"/>
  <c r="I1044" i="1"/>
  <c r="I1778" i="1"/>
  <c r="I7653" i="1"/>
  <c r="I11910" i="1"/>
  <c r="I5302" i="1"/>
  <c r="I3372" i="1"/>
  <c r="I2626" i="1"/>
  <c r="I5811" i="1"/>
  <c r="I3882" i="1"/>
  <c r="I9207" i="1"/>
  <c r="I3313" i="1"/>
  <c r="I6947" i="1"/>
  <c r="I5812" i="1"/>
  <c r="I3711" i="1"/>
  <c r="I2748" i="1"/>
  <c r="I3712" i="1"/>
  <c r="I3053" i="1"/>
  <c r="I13127" i="1"/>
  <c r="I13161" i="1"/>
  <c r="I13122" i="1"/>
  <c r="I13102" i="1"/>
  <c r="I13058" i="1"/>
  <c r="I13097" i="1"/>
  <c r="I13107" i="1"/>
  <c r="I13147" i="1"/>
  <c r="I13087" i="1"/>
  <c r="I13123" i="1"/>
  <c r="I13188" i="1"/>
  <c r="I13098" i="1"/>
  <c r="I13136" i="1"/>
  <c r="I13255" i="1"/>
  <c r="I13073" i="1"/>
  <c r="I13060" i="1"/>
  <c r="I10481" i="1"/>
  <c r="I10482" i="1"/>
  <c r="I9677" i="1"/>
  <c r="I6847" i="1"/>
  <c r="I7934" i="1"/>
  <c r="I8983" i="1"/>
  <c r="I7517" i="1"/>
  <c r="I8439" i="1"/>
  <c r="I5048" i="1"/>
  <c r="I11523" i="1"/>
  <c r="I12563" i="1"/>
  <c r="I6848" i="1"/>
  <c r="I5221" i="1"/>
  <c r="I6849" i="1"/>
  <c r="I11911" i="1"/>
  <c r="I9208" i="1"/>
  <c r="I6642" i="1"/>
  <c r="I8628" i="1"/>
  <c r="I9209" i="1"/>
  <c r="I7654" i="1"/>
  <c r="I9905" i="1"/>
  <c r="I8629" i="1"/>
  <c r="I7290" i="1"/>
  <c r="I12870" i="1"/>
  <c r="I11912" i="1"/>
  <c r="I6643" i="1"/>
  <c r="I11913" i="1"/>
  <c r="I8102" i="1"/>
  <c r="I7799" i="1"/>
  <c r="I7054" i="1"/>
  <c r="I4679" i="1"/>
  <c r="I12268" i="1"/>
  <c r="I5384" i="1"/>
  <c r="I10191" i="1"/>
  <c r="I12269" i="1"/>
  <c r="I3220" i="1"/>
  <c r="I3572" i="1"/>
  <c r="I12270" i="1"/>
  <c r="I8791" i="1"/>
  <c r="I5633" i="1"/>
  <c r="I12271" i="1"/>
  <c r="I3573" i="1"/>
  <c r="I11166" i="1"/>
  <c r="I7055" i="1"/>
  <c r="I8792" i="1"/>
  <c r="I10192" i="1"/>
  <c r="I8793" i="1"/>
  <c r="I12871" i="1"/>
  <c r="I12872" i="1"/>
  <c r="I12873" i="1"/>
  <c r="I12874" i="1"/>
  <c r="I12875" i="1"/>
  <c r="I11914" i="1"/>
  <c r="I10757" i="1"/>
  <c r="I10758" i="1"/>
  <c r="I10759" i="1"/>
  <c r="I10760" i="1"/>
  <c r="I10761" i="1"/>
  <c r="I10762" i="1"/>
  <c r="I9906" i="1"/>
  <c r="I7655" i="1"/>
  <c r="I10763" i="1"/>
  <c r="I13077" i="1"/>
  <c r="I13067" i="1"/>
  <c r="I13495" i="1"/>
  <c r="I13496" i="1"/>
  <c r="I13030" i="1"/>
  <c r="I13016" i="1"/>
  <c r="I13421" i="1"/>
  <c r="I13032" i="1"/>
  <c r="I13059" i="1"/>
  <c r="I13241" i="1"/>
  <c r="I13056" i="1"/>
  <c r="I13613" i="1"/>
  <c r="I13422" i="1"/>
  <c r="I13334" i="1"/>
  <c r="I13614" i="1"/>
  <c r="I13615" i="1"/>
  <c r="I13616" i="1"/>
  <c r="I13617" i="1"/>
  <c r="I8794" i="1"/>
  <c r="I4316" i="1"/>
  <c r="I8795" i="1"/>
  <c r="I5171" i="1"/>
  <c r="I2377" i="1"/>
  <c r="I3326" i="1"/>
  <c r="I6764" i="1"/>
  <c r="I2455" i="1"/>
  <c r="I12272" i="1"/>
  <c r="I7056" i="1"/>
  <c r="I6765" i="1"/>
  <c r="I3161" i="1"/>
  <c r="I5634" i="1"/>
  <c r="I10193" i="1"/>
  <c r="I9455" i="1"/>
  <c r="I7162" i="1"/>
  <c r="I4886" i="1"/>
  <c r="I10483" i="1"/>
  <c r="I5723" i="1"/>
  <c r="I7163" i="1"/>
  <c r="I10484" i="1"/>
  <c r="I5724" i="1"/>
  <c r="I6542" i="1"/>
  <c r="I6238" i="1"/>
  <c r="I5725" i="1"/>
  <c r="I8984" i="1"/>
  <c r="I10485" i="1"/>
  <c r="I7164" i="1"/>
  <c r="I7518" i="1"/>
  <c r="I8440" i="1"/>
  <c r="I8985" i="1"/>
  <c r="I5222" i="1"/>
  <c r="I597" i="1"/>
  <c r="I1496" i="1"/>
  <c r="I707" i="1"/>
  <c r="I853" i="1"/>
  <c r="I248" i="1"/>
  <c r="I189" i="1"/>
  <c r="I282" i="1"/>
  <c r="I177" i="1"/>
  <c r="I371" i="1"/>
  <c r="I90" i="1"/>
  <c r="I1340" i="1"/>
  <c r="I138" i="1"/>
  <c r="I280" i="1"/>
  <c r="I854" i="1"/>
  <c r="I605" i="1"/>
  <c r="I181" i="1"/>
  <c r="I114" i="1"/>
  <c r="I600" i="1"/>
  <c r="I683" i="1"/>
  <c r="I1018" i="1"/>
  <c r="I203" i="1"/>
  <c r="I510" i="1"/>
  <c r="I740" i="1"/>
  <c r="I1479" i="1"/>
  <c r="I199" i="1"/>
  <c r="I100" i="1"/>
  <c r="I304" i="1"/>
  <c r="I1071" i="1"/>
  <c r="I163" i="1"/>
  <c r="I1605" i="1"/>
  <c r="I1309" i="1"/>
  <c r="I953" i="1"/>
  <c r="I1090" i="1"/>
  <c r="I136" i="1"/>
  <c r="I893" i="1"/>
  <c r="I235" i="1"/>
  <c r="I190" i="1"/>
  <c r="I116" i="1"/>
  <c r="I399" i="1"/>
  <c r="I655" i="1"/>
  <c r="I872" i="1"/>
  <c r="I8441" i="1"/>
  <c r="I5223" i="1"/>
  <c r="I4887" i="1"/>
  <c r="I7165" i="1"/>
  <c r="I3850" i="1"/>
  <c r="I12564" i="1"/>
  <c r="I7519" i="1"/>
  <c r="I5224" i="1"/>
  <c r="I3761" i="1"/>
  <c r="I12565" i="1"/>
  <c r="I6850" i="1"/>
  <c r="I9678" i="1"/>
  <c r="I3406" i="1"/>
  <c r="I7935" i="1"/>
  <c r="I5726" i="1"/>
  <c r="I3086" i="1"/>
  <c r="I6239" i="1"/>
  <c r="I2730" i="1"/>
  <c r="I1693" i="1"/>
  <c r="I4888" i="1"/>
  <c r="I1728" i="1"/>
  <c r="I774" i="1"/>
  <c r="I12566" i="1"/>
  <c r="I1510" i="1"/>
  <c r="I2646" i="1"/>
  <c r="I1524" i="1"/>
  <c r="I1729" i="1"/>
  <c r="I1614" i="1"/>
  <c r="I12567" i="1"/>
  <c r="I3036" i="1"/>
  <c r="I1934" i="1"/>
  <c r="I1712" i="1"/>
  <c r="I1629" i="1"/>
  <c r="I12568" i="1"/>
  <c r="I2089" i="1"/>
  <c r="I1367" i="1"/>
  <c r="I1756" i="1"/>
  <c r="I1574" i="1"/>
  <c r="I12569" i="1"/>
  <c r="I2871" i="1"/>
  <c r="I12570" i="1"/>
  <c r="I1971" i="1"/>
  <c r="I1052" i="1"/>
  <c r="I11915" i="1"/>
  <c r="I1517" i="1"/>
  <c r="I1164" i="1"/>
  <c r="I1345" i="1"/>
  <c r="I2223" i="1"/>
  <c r="I8103" i="1"/>
  <c r="I2698" i="1"/>
  <c r="I1907" i="1"/>
  <c r="I6644" i="1"/>
  <c r="I6645" i="1"/>
  <c r="I5104" i="1"/>
  <c r="I5813" i="1"/>
  <c r="I6948" i="1"/>
  <c r="I8630" i="1"/>
  <c r="I8631" i="1"/>
  <c r="I3195" i="1"/>
  <c r="I4950" i="1"/>
  <c r="I8632" i="1"/>
  <c r="I6949" i="1"/>
  <c r="I5303" i="1"/>
  <c r="I6646" i="1"/>
  <c r="I5304" i="1"/>
  <c r="I6647" i="1"/>
  <c r="I5814" i="1"/>
  <c r="I12571" i="1"/>
  <c r="I11524" i="1"/>
  <c r="I11525" i="1"/>
  <c r="I11526" i="1"/>
  <c r="I11167" i="1"/>
  <c r="I11168" i="1"/>
  <c r="I11169" i="1"/>
  <c r="I7800" i="1"/>
  <c r="I11170" i="1"/>
  <c r="I8262" i="1"/>
  <c r="I6451" i="1"/>
  <c r="I5635" i="1"/>
  <c r="I4008" i="1"/>
  <c r="I7801" i="1"/>
  <c r="I7802" i="1"/>
  <c r="I7057" i="1"/>
  <c r="I9456" i="1"/>
  <c r="I5172" i="1"/>
  <c r="I11916" i="1"/>
  <c r="I11917" i="1"/>
  <c r="I12876" i="1"/>
  <c r="I9907" i="1"/>
  <c r="I9210" i="1"/>
  <c r="I11918" i="1"/>
  <c r="I11919" i="1"/>
  <c r="I11920" i="1"/>
  <c r="I9211" i="1"/>
  <c r="I12877" i="1"/>
  <c r="I6648" i="1"/>
  <c r="I4951" i="1"/>
  <c r="I6352" i="1"/>
  <c r="I6060" i="1"/>
  <c r="I5548" i="1"/>
  <c r="I8104" i="1"/>
  <c r="I4952" i="1"/>
  <c r="I7291" i="1"/>
  <c r="I8633" i="1"/>
  <c r="I9908" i="1"/>
  <c r="I12878" i="1"/>
  <c r="I9909" i="1"/>
  <c r="I10764" i="1"/>
  <c r="I11921" i="1"/>
  <c r="I8634" i="1"/>
  <c r="I6148" i="1"/>
  <c r="I8263" i="1"/>
  <c r="I4550" i="1"/>
  <c r="I7803" i="1"/>
  <c r="I4999" i="1"/>
  <c r="I7408" i="1"/>
  <c r="I5882" i="1"/>
  <c r="I3821" i="1"/>
  <c r="I5000" i="1"/>
  <c r="I6452" i="1"/>
  <c r="I10194" i="1"/>
  <c r="I5636" i="1"/>
  <c r="I7058" i="1"/>
  <c r="I12879" i="1"/>
  <c r="I4795" i="1"/>
  <c r="I11922" i="1"/>
  <c r="I12880" i="1"/>
  <c r="I8105" i="1"/>
  <c r="I6950" i="1"/>
  <c r="I9212" i="1"/>
  <c r="I10765" i="1"/>
  <c r="I11923" i="1"/>
  <c r="I12881" i="1"/>
  <c r="I4953" i="1"/>
  <c r="I10766" i="1"/>
  <c r="I12273" i="1"/>
  <c r="I12274" i="1"/>
  <c r="I7804" i="1"/>
  <c r="I10195" i="1"/>
  <c r="I9457" i="1"/>
  <c r="I9458" i="1"/>
  <c r="I12275" i="1"/>
  <c r="I8264" i="1"/>
  <c r="I13618" i="1"/>
  <c r="I13619" i="1"/>
  <c r="I13620" i="1"/>
  <c r="I13621" i="1"/>
  <c r="I13622" i="1"/>
  <c r="I13623" i="1"/>
  <c r="I2589" i="1"/>
  <c r="I10767" i="1"/>
  <c r="I4278" i="1"/>
  <c r="I5305" i="1"/>
  <c r="I10768" i="1"/>
  <c r="I3151" i="1"/>
  <c r="I3713" i="1"/>
  <c r="I11924" i="1"/>
  <c r="I2658" i="1"/>
  <c r="I8106" i="1"/>
  <c r="I1975" i="1"/>
  <c r="I2852" i="1"/>
  <c r="I11925" i="1"/>
  <c r="I5105" i="1"/>
  <c r="I6649" i="1"/>
  <c r="I5106" i="1"/>
  <c r="I11926" i="1"/>
  <c r="I9910" i="1"/>
  <c r="I2224" i="1"/>
  <c r="I9679" i="1"/>
  <c r="I6543" i="1"/>
  <c r="I5049" i="1"/>
  <c r="I3932" i="1"/>
  <c r="I6851" i="1"/>
  <c r="I1874" i="1"/>
  <c r="I5225" i="1"/>
  <c r="I3530" i="1"/>
  <c r="I4357" i="1"/>
  <c r="I4729" i="1"/>
  <c r="I4358" i="1"/>
  <c r="I3851" i="1"/>
  <c r="I3136" i="1"/>
  <c r="I7936" i="1"/>
  <c r="I6852" i="1"/>
  <c r="I5226" i="1"/>
  <c r="I4889" i="1"/>
  <c r="I4586" i="1"/>
  <c r="I12882" i="1"/>
  <c r="I11171" i="1"/>
  <c r="I8265" i="1"/>
  <c r="I7409" i="1"/>
  <c r="I8796" i="1"/>
  <c r="I6766" i="1"/>
  <c r="I6767" i="1"/>
  <c r="I8266" i="1"/>
  <c r="I7059" i="1"/>
  <c r="I5637" i="1"/>
  <c r="I6853" i="1"/>
  <c r="I9680" i="1"/>
  <c r="I8986" i="1"/>
  <c r="I4890" i="1"/>
  <c r="I8987" i="1"/>
  <c r="I4241" i="1"/>
  <c r="I7520" i="1"/>
  <c r="I8442" i="1"/>
  <c r="I7521" i="1"/>
  <c r="I8988" i="1"/>
  <c r="I8989" i="1"/>
  <c r="I5979" i="1"/>
  <c r="I8990" i="1"/>
  <c r="I5455" i="1"/>
  <c r="I5173" i="1"/>
  <c r="I11172" i="1"/>
  <c r="I7410" i="1"/>
  <c r="I7805" i="1"/>
  <c r="I6768" i="1"/>
  <c r="I7806" i="1"/>
  <c r="I6453" i="1"/>
  <c r="I7807" i="1"/>
  <c r="I6454" i="1"/>
  <c r="I5883" i="1"/>
  <c r="I12883" i="1"/>
  <c r="I12884" i="1"/>
  <c r="I10769" i="1"/>
  <c r="I12885" i="1"/>
  <c r="I12886" i="1"/>
  <c r="I12887" i="1"/>
  <c r="I11927" i="1"/>
  <c r="I12888" i="1"/>
  <c r="I10770" i="1"/>
  <c r="I9911" i="1"/>
  <c r="I12889" i="1"/>
  <c r="I11928" i="1"/>
  <c r="I11929" i="1"/>
  <c r="I11930" i="1"/>
  <c r="I12890" i="1"/>
  <c r="I10771" i="1"/>
  <c r="I3175" i="1"/>
  <c r="I1814" i="1"/>
  <c r="I1097" i="1"/>
  <c r="I405" i="1"/>
  <c r="I222" i="1"/>
  <c r="I836" i="1"/>
  <c r="I1236" i="1"/>
  <c r="I935" i="1"/>
  <c r="I737" i="1"/>
  <c r="I353" i="1"/>
  <c r="I1008" i="1"/>
  <c r="I428" i="1"/>
  <c r="I1246" i="1"/>
  <c r="I855" i="1"/>
  <c r="I442" i="1"/>
  <c r="I1237" i="1"/>
  <c r="I1341" i="1"/>
  <c r="I3298" i="1"/>
  <c r="I360" i="1"/>
  <c r="I1206" i="1"/>
  <c r="I908" i="1"/>
  <c r="I573" i="1"/>
  <c r="I1854" i="1"/>
  <c r="I811" i="1"/>
  <c r="I445" i="1"/>
  <c r="I12572" i="1"/>
  <c r="I7166" i="1"/>
  <c r="I6240" i="1"/>
  <c r="I4036" i="1"/>
  <c r="I3852" i="1"/>
  <c r="I12573" i="1"/>
  <c r="I4037" i="1"/>
  <c r="I3762" i="1"/>
  <c r="I8443" i="1"/>
  <c r="I3037" i="1"/>
  <c r="I5050" i="1"/>
  <c r="I12574" i="1"/>
  <c r="I3531" i="1"/>
  <c r="I5051" i="1"/>
  <c r="I12575" i="1"/>
  <c r="I1833" i="1"/>
  <c r="I5227" i="1"/>
  <c r="I2780" i="1"/>
  <c r="I3595" i="1"/>
  <c r="I4242" i="1"/>
  <c r="I2168" i="1"/>
  <c r="I2129" i="1"/>
  <c r="I2153" i="1"/>
  <c r="I12276" i="1"/>
  <c r="I2017" i="1"/>
  <c r="I12277" i="1"/>
  <c r="I2338" i="1"/>
  <c r="I1283" i="1"/>
  <c r="I12278" i="1"/>
  <c r="I2106" i="1"/>
  <c r="I2974" i="1"/>
  <c r="I12279" i="1"/>
  <c r="I3451" i="1"/>
  <c r="I8797" i="1"/>
  <c r="I7411" i="1"/>
  <c r="I6149" i="1"/>
  <c r="I5174" i="1"/>
  <c r="I11173" i="1"/>
  <c r="I7808" i="1"/>
  <c r="I10196" i="1"/>
  <c r="I7412" i="1"/>
  <c r="I6150" i="1"/>
  <c r="I7060" i="1"/>
  <c r="I11174" i="1"/>
  <c r="I5884" i="1"/>
  <c r="I9459" i="1"/>
  <c r="I9213" i="1"/>
  <c r="I5549" i="1"/>
  <c r="I12891" i="1"/>
  <c r="I8635" i="1"/>
  <c r="I7656" i="1"/>
  <c r="I7657" i="1"/>
  <c r="I9912" i="1"/>
  <c r="I8636" i="1"/>
  <c r="I12576" i="1"/>
  <c r="I11931" i="1"/>
  <c r="I6951" i="1"/>
  <c r="I5107" i="1"/>
  <c r="I12892" i="1"/>
  <c r="I3969" i="1"/>
  <c r="I12893" i="1"/>
  <c r="I12894" i="1"/>
  <c r="I3259" i="1"/>
  <c r="I6952" i="1"/>
  <c r="I3152" i="1"/>
  <c r="I11932" i="1"/>
  <c r="I11933" i="1"/>
  <c r="I3153" i="1"/>
  <c r="I7292" i="1"/>
  <c r="I11934" i="1"/>
  <c r="I3635" i="1"/>
  <c r="I9214" i="1"/>
  <c r="I6953" i="1"/>
  <c r="I11935" i="1"/>
  <c r="I5550" i="1"/>
  <c r="I5108" i="1"/>
  <c r="I6650" i="1"/>
  <c r="I8637" i="1"/>
  <c r="I5306" i="1"/>
  <c r="I6061" i="1"/>
  <c r="I10772" i="1"/>
  <c r="I6651" i="1"/>
  <c r="I6353" i="1"/>
  <c r="I11936" i="1"/>
  <c r="I12577" i="1"/>
  <c r="I12578" i="1"/>
  <c r="I11527" i="1"/>
  <c r="I12579" i="1"/>
  <c r="I11528" i="1"/>
  <c r="I11529" i="1"/>
  <c r="I12580" i="1"/>
  <c r="I5980" i="1"/>
  <c r="I5981" i="1"/>
  <c r="I7522" i="1"/>
  <c r="I2295" i="1"/>
  <c r="I10486" i="1"/>
  <c r="I5456" i="1"/>
  <c r="I5982" i="1"/>
  <c r="I2137" i="1"/>
  <c r="I6544" i="1"/>
  <c r="I2214" i="1"/>
  <c r="I5052" i="1"/>
  <c r="I3763" i="1"/>
  <c r="I5983" i="1"/>
  <c r="I3407" i="1"/>
  <c r="I7937" i="1"/>
  <c r="I11530" i="1"/>
  <c r="I2731" i="1"/>
  <c r="I784" i="1"/>
  <c r="I985" i="1"/>
  <c r="I921" i="1"/>
  <c r="I1779" i="1"/>
  <c r="I2275" i="1"/>
  <c r="I1482" i="1"/>
  <c r="I107" i="1"/>
  <c r="I329" i="1"/>
  <c r="I431" i="1"/>
  <c r="I16" i="1"/>
  <c r="I478" i="1"/>
  <c r="I2397" i="1"/>
  <c r="I404" i="1"/>
  <c r="I732" i="1"/>
  <c r="I2398" i="1"/>
  <c r="I363" i="1"/>
  <c r="I30" i="1"/>
  <c r="I756" i="1"/>
  <c r="I274" i="1"/>
  <c r="I256" i="1"/>
  <c r="I2800" i="1"/>
  <c r="I85" i="1"/>
  <c r="I336" i="1"/>
  <c r="I698" i="1"/>
  <c r="I738" i="1"/>
  <c r="I49" i="1"/>
  <c r="I345" i="1"/>
  <c r="I2303" i="1"/>
  <c r="I635" i="1"/>
  <c r="I418" i="1"/>
  <c r="I419" i="1"/>
  <c r="I65" i="1"/>
  <c r="I553" i="1"/>
  <c r="I2331" i="1"/>
  <c r="I1780" i="1"/>
  <c r="I476" i="1"/>
  <c r="I104" i="1"/>
  <c r="I302" i="1"/>
  <c r="I295" i="1"/>
  <c r="I99" i="1"/>
  <c r="I2304" i="1"/>
  <c r="I480" i="1"/>
  <c r="I200" i="1"/>
  <c r="I525" i="1"/>
  <c r="I12895" i="1"/>
  <c r="I10773" i="1"/>
  <c r="I9215" i="1"/>
  <c r="I11937" i="1"/>
  <c r="I9913" i="1"/>
  <c r="I10774" i="1"/>
  <c r="I9914" i="1"/>
  <c r="I10775" i="1"/>
  <c r="I12896" i="1"/>
  <c r="I6652" i="1"/>
  <c r="I6062" i="1"/>
  <c r="I5551" i="1"/>
  <c r="I5307" i="1"/>
  <c r="I6354" i="1"/>
  <c r="I9915" i="1"/>
  <c r="I8638" i="1"/>
  <c r="I12897" i="1"/>
  <c r="I9916" i="1"/>
  <c r="I6355" i="1"/>
  <c r="I10776" i="1"/>
  <c r="I7413" i="1"/>
  <c r="I7414" i="1"/>
  <c r="I5385" i="1"/>
  <c r="I6455" i="1"/>
  <c r="I8798" i="1"/>
  <c r="I2675" i="1"/>
  <c r="I6151" i="1"/>
  <c r="I4317" i="1"/>
  <c r="I7415" i="1"/>
  <c r="I4318" i="1"/>
  <c r="I3327" i="1"/>
  <c r="I7809" i="1"/>
  <c r="I7416" i="1"/>
  <c r="I2938" i="1"/>
  <c r="I5885" i="1"/>
  <c r="I12898" i="1"/>
  <c r="I9216" i="1"/>
  <c r="I12899" i="1"/>
  <c r="I11938" i="1"/>
  <c r="I11939" i="1"/>
  <c r="I11940" i="1"/>
  <c r="I9917" i="1"/>
  <c r="I7417" i="1"/>
  <c r="I10197" i="1"/>
  <c r="I10198" i="1"/>
  <c r="I8799" i="1"/>
  <c r="I5175" i="1"/>
  <c r="I9460" i="1"/>
  <c r="I12280" i="1"/>
  <c r="I11941" i="1"/>
  <c r="I9918" i="1"/>
  <c r="I12900" i="1"/>
  <c r="I5109" i="1"/>
  <c r="I5552" i="1"/>
  <c r="I9217" i="1"/>
  <c r="I6954" i="1"/>
  <c r="I10777" i="1"/>
  <c r="I6063" i="1"/>
  <c r="I5815" i="1"/>
  <c r="I6064" i="1"/>
  <c r="I10778" i="1"/>
  <c r="I5308" i="1"/>
  <c r="I11175" i="1"/>
  <c r="I12281" i="1"/>
  <c r="I11176" i="1"/>
  <c r="I10199" i="1"/>
  <c r="I8800" i="1"/>
  <c r="I10200" i="1"/>
  <c r="I11177" i="1"/>
  <c r="I11178" i="1"/>
  <c r="I9461" i="1"/>
  <c r="I5386" i="1"/>
  <c r="I10201" i="1"/>
  <c r="I6769" i="1"/>
  <c r="I11179" i="1"/>
  <c r="I3452" i="1"/>
  <c r="I11180" i="1"/>
  <c r="I11181" i="1"/>
  <c r="I10779" i="1"/>
  <c r="I12901" i="1"/>
  <c r="I11942" i="1"/>
  <c r="I11943" i="1"/>
  <c r="I11944" i="1"/>
  <c r="I8107" i="1"/>
  <c r="I11945" i="1"/>
  <c r="I9218" i="1"/>
  <c r="I9219" i="1"/>
  <c r="I9220" i="1"/>
  <c r="I5553" i="1"/>
  <c r="I9919" i="1"/>
  <c r="I10780" i="1"/>
  <c r="I7938" i="1"/>
  <c r="I7939" i="1"/>
  <c r="I6241" i="1"/>
  <c r="I7167" i="1"/>
  <c r="I4137" i="1"/>
  <c r="I4730" i="1"/>
  <c r="I12581" i="1"/>
  <c r="I4038" i="1"/>
  <c r="I4359" i="1"/>
  <c r="I4039" i="1"/>
  <c r="I8991" i="1"/>
  <c r="I7168" i="1"/>
  <c r="I7940" i="1"/>
  <c r="I7169" i="1"/>
  <c r="I6854" i="1"/>
  <c r="I8108" i="1"/>
  <c r="I6065" i="1"/>
  <c r="I6356" i="1"/>
  <c r="I4072" i="1"/>
  <c r="I9920" i="1"/>
  <c r="I4636" i="1"/>
  <c r="I3970" i="1"/>
  <c r="I4279" i="1"/>
  <c r="I6955" i="1"/>
  <c r="I3429" i="1"/>
  <c r="I4504" i="1"/>
  <c r="I11531" i="1"/>
  <c r="I11946" i="1"/>
  <c r="I7293" i="1"/>
  <c r="I11947" i="1"/>
  <c r="I7658" i="1"/>
  <c r="I12902" i="1"/>
  <c r="I8109" i="1"/>
  <c r="I6357" i="1"/>
  <c r="I12903" i="1"/>
  <c r="I8639" i="1"/>
  <c r="I6653" i="1"/>
  <c r="I8110" i="1"/>
  <c r="I9221" i="1"/>
  <c r="I11182" i="1"/>
  <c r="I10487" i="1"/>
  <c r="I11532" i="1"/>
  <c r="I12582" i="1"/>
  <c r="I11533" i="1"/>
  <c r="I7170" i="1"/>
  <c r="I6242" i="1"/>
  <c r="I10488" i="1"/>
  <c r="I4891" i="1"/>
  <c r="I7171" i="1"/>
  <c r="I3137" i="1"/>
  <c r="I5984" i="1"/>
  <c r="I10489" i="1"/>
  <c r="I3087" i="1"/>
  <c r="I4464" i="1"/>
  <c r="I10490" i="1"/>
  <c r="I3176" i="1"/>
  <c r="I4465" i="1"/>
  <c r="I2872" i="1"/>
  <c r="I4138" i="1"/>
  <c r="I4466" i="1"/>
  <c r="I5228" i="1"/>
  <c r="I3138" i="1"/>
  <c r="I3469" i="1"/>
  <c r="I4467" i="1"/>
  <c r="I7172" i="1"/>
  <c r="I3177" i="1"/>
  <c r="I2581" i="1"/>
  <c r="I3408" i="1"/>
  <c r="I2986" i="1"/>
  <c r="I3933" i="1"/>
  <c r="I12904" i="1"/>
  <c r="I11534" i="1"/>
  <c r="I9681" i="1"/>
  <c r="I6243" i="1"/>
  <c r="I12583" i="1"/>
  <c r="I11535" i="1"/>
  <c r="I6244" i="1"/>
  <c r="I6245" i="1"/>
  <c r="I7173" i="1"/>
  <c r="I4468" i="1"/>
  <c r="I7941" i="1"/>
  <c r="I5727" i="1"/>
  <c r="I2947" i="1"/>
  <c r="I5457" i="1"/>
  <c r="I5229" i="1"/>
  <c r="I3596" i="1"/>
  <c r="I3597" i="1"/>
  <c r="I12584" i="1"/>
  <c r="I2781" i="1"/>
  <c r="I4139" i="1"/>
  <c r="I10491" i="1"/>
  <c r="I4360" i="1"/>
  <c r="I2610" i="1"/>
  <c r="I12585" i="1"/>
  <c r="I4587" i="1"/>
  <c r="I12586" i="1"/>
  <c r="I6855" i="1"/>
  <c r="I7523" i="1"/>
  <c r="I12587" i="1"/>
  <c r="I12588" i="1"/>
  <c r="I4361" i="1"/>
  <c r="I4731" i="1"/>
  <c r="I6856" i="1"/>
  <c r="I11536" i="1"/>
  <c r="I8444" i="1"/>
  <c r="I8445" i="1"/>
  <c r="I8992" i="1"/>
  <c r="I8446" i="1"/>
  <c r="I12589" i="1"/>
  <c r="I11537" i="1"/>
  <c r="I8447" i="1"/>
  <c r="I7942" i="1"/>
  <c r="I4140" i="1"/>
  <c r="I4362" i="1"/>
  <c r="I4141" i="1"/>
  <c r="I3349" i="1"/>
  <c r="I1575" i="1"/>
  <c r="I3598" i="1"/>
  <c r="I3599" i="1"/>
  <c r="I2830" i="1"/>
  <c r="I2433" i="1"/>
  <c r="I4469" i="1"/>
  <c r="I3139" i="1"/>
  <c r="I2267" i="1"/>
  <c r="I1771" i="1"/>
  <c r="I3178" i="1"/>
  <c r="I4470" i="1"/>
  <c r="I2466" i="1"/>
  <c r="I3685" i="1"/>
  <c r="I4892" i="1"/>
  <c r="I3532" i="1"/>
  <c r="I3409" i="1"/>
  <c r="I2782" i="1"/>
  <c r="I6246" i="1"/>
  <c r="I13741" i="1"/>
  <c r="I11183" i="1"/>
  <c r="I11184" i="1"/>
  <c r="I5886" i="1"/>
  <c r="I11185" i="1"/>
  <c r="I11186" i="1"/>
  <c r="I9462" i="1"/>
  <c r="I9463" i="1"/>
  <c r="I9464" i="1"/>
  <c r="I10202" i="1"/>
  <c r="I10203" i="1"/>
  <c r="I8267" i="1"/>
  <c r="I10204" i="1"/>
  <c r="I9465" i="1"/>
  <c r="I12282" i="1"/>
  <c r="I9466" i="1"/>
  <c r="I9467" i="1"/>
  <c r="I7418" i="1"/>
  <c r="I12283" i="1"/>
  <c r="I12284" i="1"/>
  <c r="I7810" i="1"/>
  <c r="I8268" i="1"/>
  <c r="I9468" i="1"/>
  <c r="I12285" i="1"/>
  <c r="I10205" i="1"/>
  <c r="I10206" i="1"/>
  <c r="I11948" i="1"/>
  <c r="I6066" i="1"/>
  <c r="I4637" i="1"/>
  <c r="I7659" i="1"/>
  <c r="I11949" i="1"/>
  <c r="I6654" i="1"/>
  <c r="I5554" i="1"/>
  <c r="I9222" i="1"/>
  <c r="I8111" i="1"/>
  <c r="I4403" i="1"/>
  <c r="I6067" i="1"/>
  <c r="I10781" i="1"/>
  <c r="I5816" i="1"/>
  <c r="I10782" i="1"/>
  <c r="I4280" i="1"/>
  <c r="I1397" i="1"/>
  <c r="I1368" i="1"/>
  <c r="I1757" i="1"/>
  <c r="I775" i="1"/>
  <c r="I1383" i="1"/>
  <c r="I850" i="1"/>
  <c r="I462" i="1"/>
  <c r="I581" i="1"/>
  <c r="I1497" i="1"/>
  <c r="I279" i="1"/>
  <c r="I1193" i="1"/>
  <c r="I335" i="1"/>
  <c r="I1649" i="1"/>
  <c r="I344" i="1"/>
  <c r="I319" i="1"/>
  <c r="I425" i="1"/>
  <c r="I715" i="1"/>
  <c r="I1328" i="1"/>
  <c r="I301" i="1"/>
  <c r="I1694" i="1"/>
  <c r="I592" i="1"/>
  <c r="I460" i="1"/>
  <c r="I384" i="1"/>
  <c r="I615" i="1"/>
  <c r="I823" i="1"/>
  <c r="I474" i="1"/>
  <c r="I1035" i="1"/>
  <c r="I896" i="1"/>
  <c r="I391" i="1"/>
  <c r="I902" i="1"/>
  <c r="I1091" i="1"/>
  <c r="I1576" i="1"/>
  <c r="I1800" i="1"/>
  <c r="I1553" i="1"/>
  <c r="I395" i="1"/>
  <c r="I1650" i="1"/>
  <c r="I731" i="1"/>
  <c r="I1801" i="1"/>
  <c r="I1772" i="1"/>
  <c r="I426" i="1"/>
  <c r="I397" i="1"/>
  <c r="I8640" i="1"/>
  <c r="I9921" i="1"/>
  <c r="I9922" i="1"/>
  <c r="I12905" i="1"/>
  <c r="I8112" i="1"/>
  <c r="I10783" i="1"/>
  <c r="I5110" i="1"/>
  <c r="I12906" i="1"/>
  <c r="I5111" i="1"/>
  <c r="I4404" i="1"/>
  <c r="I6956" i="1"/>
  <c r="I6957" i="1"/>
  <c r="I3196" i="1"/>
  <c r="I4638" i="1"/>
  <c r="I5309" i="1"/>
  <c r="I3796" i="1"/>
  <c r="I12907" i="1"/>
  <c r="I6655" i="1"/>
  <c r="I4174" i="1"/>
  <c r="I5817" i="1"/>
  <c r="I7294" i="1"/>
  <c r="I4175" i="1"/>
  <c r="I7295" i="1"/>
  <c r="I4639" i="1"/>
  <c r="I3556" i="1"/>
  <c r="I12590" i="1"/>
  <c r="I9682" i="1"/>
  <c r="I12591" i="1"/>
  <c r="I12592" i="1"/>
  <c r="I11538" i="1"/>
  <c r="I7174" i="1"/>
  <c r="I8993" i="1"/>
  <c r="I8448" i="1"/>
  <c r="I9683" i="1"/>
  <c r="I8994" i="1"/>
  <c r="I11539" i="1"/>
  <c r="I5230" i="1"/>
  <c r="I10492" i="1"/>
  <c r="I11540" i="1"/>
  <c r="I3934" i="1"/>
  <c r="I4040" i="1"/>
  <c r="I6857" i="1"/>
  <c r="I2385" i="1"/>
  <c r="I7943" i="1"/>
  <c r="I2434" i="1"/>
  <c r="I6247" i="1"/>
  <c r="I2732" i="1"/>
  <c r="I8995" i="1"/>
  <c r="I2551" i="1"/>
  <c r="I3238" i="1"/>
  <c r="I7524" i="1"/>
  <c r="I4243" i="1"/>
  <c r="I4893" i="1"/>
  <c r="I2916" i="1"/>
  <c r="I6858" i="1"/>
  <c r="I11187" i="1"/>
  <c r="I12286" i="1"/>
  <c r="I11188" i="1"/>
  <c r="I12287" i="1"/>
  <c r="I12288" i="1"/>
  <c r="I10207" i="1"/>
  <c r="I11189" i="1"/>
  <c r="I9469" i="1"/>
  <c r="I11190" i="1"/>
  <c r="I8801" i="1"/>
  <c r="I8802" i="1"/>
  <c r="I11191" i="1"/>
  <c r="I12289" i="1"/>
  <c r="I12290" i="1"/>
  <c r="I11192" i="1"/>
  <c r="I10208" i="1"/>
  <c r="I11193" i="1"/>
  <c r="I12291" i="1"/>
  <c r="I10209" i="1"/>
  <c r="I11194" i="1"/>
  <c r="I11195" i="1"/>
  <c r="I11196" i="1"/>
  <c r="I11197" i="1"/>
  <c r="I11198" i="1"/>
  <c r="I10210" i="1"/>
  <c r="I11199" i="1"/>
  <c r="I8803" i="1"/>
  <c r="I7061" i="1"/>
  <c r="I10211" i="1"/>
  <c r="I8804" i="1"/>
  <c r="I12593" i="1"/>
  <c r="I10493" i="1"/>
  <c r="I7944" i="1"/>
  <c r="I6545" i="1"/>
  <c r="I8996" i="1"/>
  <c r="I12594" i="1"/>
  <c r="I7175" i="1"/>
  <c r="I7945" i="1"/>
  <c r="I7176" i="1"/>
  <c r="I12292" i="1"/>
  <c r="I9470" i="1"/>
  <c r="I12293" i="1"/>
  <c r="I12294" i="1"/>
  <c r="I8805" i="1"/>
  <c r="I3533" i="1"/>
  <c r="I3239" i="1"/>
  <c r="I1802" i="1"/>
  <c r="I1630" i="1"/>
  <c r="I1680" i="1"/>
  <c r="I909" i="1"/>
  <c r="I1875" i="1"/>
  <c r="I1124" i="1"/>
  <c r="I12595" i="1"/>
  <c r="I1876" i="1"/>
  <c r="I1009" i="1"/>
  <c r="I2831" i="1"/>
  <c r="I1384" i="1"/>
  <c r="I2114" i="1"/>
  <c r="I2832" i="1"/>
  <c r="I2948" i="1"/>
  <c r="I1053" i="1"/>
  <c r="I1946" i="1"/>
  <c r="I2552" i="1"/>
  <c r="I3686" i="1"/>
  <c r="I1054" i="1"/>
  <c r="I2025" i="1"/>
  <c r="I9223" i="1"/>
  <c r="I11950" i="1"/>
  <c r="I10784" i="1"/>
  <c r="I10785" i="1"/>
  <c r="I11951" i="1"/>
  <c r="I9923" i="1"/>
  <c r="I10786" i="1"/>
  <c r="I9924" i="1"/>
  <c r="I3797" i="1"/>
  <c r="I8113" i="1"/>
  <c r="I6068" i="1"/>
  <c r="I8114" i="1"/>
  <c r="I11952" i="1"/>
  <c r="I10787" i="1"/>
  <c r="I9925" i="1"/>
  <c r="I3099" i="1"/>
  <c r="I9926" i="1"/>
  <c r="I7296" i="1"/>
  <c r="I12295" i="1"/>
  <c r="I12296" i="1"/>
  <c r="I11200" i="1"/>
  <c r="I9471" i="1"/>
  <c r="I11201" i="1"/>
  <c r="I12297" i="1"/>
  <c r="I10212" i="1"/>
  <c r="I8806" i="1"/>
  <c r="I11202" i="1"/>
  <c r="I8269" i="1"/>
  <c r="I10213" i="1"/>
  <c r="I6152" i="1"/>
  <c r="I8270" i="1"/>
  <c r="I8807" i="1"/>
  <c r="I6456" i="1"/>
  <c r="I12298" i="1"/>
  <c r="I8808" i="1"/>
  <c r="I12908" i="1"/>
  <c r="I11953" i="1"/>
  <c r="I11954" i="1"/>
  <c r="I11955" i="1"/>
  <c r="I11956" i="1"/>
  <c r="I11957" i="1"/>
  <c r="I7419" i="1"/>
  <c r="I3328" i="1"/>
  <c r="I2939" i="1"/>
  <c r="I7420" i="1"/>
  <c r="I11203" i="1"/>
  <c r="I7811" i="1"/>
  <c r="I12299" i="1"/>
  <c r="I7812" i="1"/>
  <c r="I12300" i="1"/>
  <c r="I12301" i="1"/>
  <c r="I12302" i="1"/>
  <c r="I12303" i="1"/>
  <c r="I10214" i="1"/>
  <c r="I9472" i="1"/>
  <c r="I8809" i="1"/>
  <c r="I9473" i="1"/>
  <c r="I10215" i="1"/>
  <c r="I10216" i="1"/>
  <c r="I8641" i="1"/>
  <c r="I6358" i="1"/>
  <c r="I5310" i="1"/>
  <c r="I3373" i="1"/>
  <c r="I4640" i="1"/>
  <c r="I5555" i="1"/>
  <c r="I5112" i="1"/>
  <c r="I4073" i="1"/>
  <c r="I8642" i="1"/>
  <c r="I4074" i="1"/>
  <c r="I6359" i="1"/>
  <c r="I6958" i="1"/>
  <c r="I4405" i="1"/>
  <c r="I6656" i="1"/>
  <c r="I4406" i="1"/>
  <c r="I7297" i="1"/>
  <c r="I11204" i="1"/>
  <c r="I6153" i="1"/>
  <c r="I11205" i="1"/>
  <c r="I6770" i="1"/>
  <c r="I5387" i="1"/>
  <c r="I4097" i="1"/>
  <c r="I6457" i="1"/>
  <c r="I6771" i="1"/>
  <c r="I7813" i="1"/>
  <c r="I11206" i="1"/>
  <c r="I12304" i="1"/>
  <c r="I7062" i="1"/>
  <c r="I9474" i="1"/>
  <c r="I6772" i="1"/>
  <c r="I8271" i="1"/>
  <c r="I6458" i="1"/>
  <c r="I7063" i="1"/>
  <c r="I8272" i="1"/>
  <c r="I12305" i="1"/>
  <c r="I7064" i="1"/>
  <c r="I7814" i="1"/>
  <c r="I6773" i="1"/>
  <c r="I12306" i="1"/>
  <c r="I8810" i="1"/>
  <c r="I10217" i="1"/>
  <c r="I10218" i="1"/>
  <c r="I7815" i="1"/>
  <c r="I7816" i="1"/>
  <c r="I12307" i="1"/>
  <c r="I10219" i="1"/>
  <c r="I11207" i="1"/>
  <c r="I12909" i="1"/>
  <c r="I11958" i="1"/>
  <c r="I8115" i="1"/>
  <c r="I6360" i="1"/>
  <c r="I9224" i="1"/>
  <c r="I8116" i="1"/>
  <c r="I12910" i="1"/>
  <c r="I7660" i="1"/>
  <c r="I10788" i="1"/>
  <c r="I10494" i="1"/>
  <c r="I11541" i="1"/>
  <c r="I7525" i="1"/>
  <c r="I10495" i="1"/>
  <c r="I7946" i="1"/>
  <c r="I8997" i="1"/>
  <c r="I7526" i="1"/>
  <c r="I6546" i="1"/>
  <c r="I11542" i="1"/>
  <c r="I8998" i="1"/>
  <c r="I12596" i="1"/>
  <c r="I7177" i="1"/>
  <c r="I7178" i="1"/>
  <c r="I12597" i="1"/>
  <c r="I8999" i="1"/>
  <c r="I8449" i="1"/>
  <c r="I11543" i="1"/>
  <c r="I6547" i="1"/>
  <c r="I9000" i="1"/>
  <c r="I10496" i="1"/>
  <c r="I7527" i="1"/>
  <c r="I10497" i="1"/>
  <c r="I5458" i="1"/>
  <c r="I7179" i="1"/>
  <c r="I6248" i="1"/>
  <c r="I3038" i="1"/>
  <c r="I5053" i="1"/>
  <c r="I6859" i="1"/>
  <c r="I4244" i="1"/>
  <c r="I7947" i="1"/>
  <c r="I9684" i="1"/>
  <c r="I5728" i="1"/>
  <c r="I2215" i="1"/>
  <c r="I6548" i="1"/>
  <c r="I4041" i="1"/>
  <c r="I5729" i="1"/>
  <c r="I9475" i="1"/>
  <c r="I4551" i="1"/>
  <c r="I8273" i="1"/>
  <c r="I9476" i="1"/>
  <c r="I5887" i="1"/>
  <c r="I7065" i="1"/>
  <c r="I5888" i="1"/>
  <c r="I10220" i="1"/>
  <c r="I7421" i="1"/>
  <c r="I8274" i="1"/>
  <c r="I13273" i="1"/>
  <c r="I13624" i="1"/>
  <c r="I13497" i="1"/>
  <c r="I13498" i="1"/>
  <c r="I13625" i="1"/>
  <c r="I13274" i="1"/>
  <c r="I13301" i="1"/>
  <c r="I13086" i="1"/>
  <c r="I13423" i="1"/>
  <c r="I13626" i="1"/>
  <c r="I13064" i="1"/>
  <c r="I13627" i="1"/>
  <c r="I13141" i="1"/>
  <c r="I13215" i="1"/>
  <c r="I13195" i="1"/>
  <c r="I13628" i="1"/>
  <c r="I13275" i="1"/>
  <c r="I13424" i="1"/>
  <c r="I13092" i="1"/>
  <c r="I13079" i="1"/>
  <c r="I13276" i="1"/>
  <c r="I13425" i="1"/>
  <c r="I13629" i="1"/>
  <c r="I13302" i="1"/>
  <c r="I13630" i="1"/>
  <c r="I13105" i="1"/>
  <c r="I13631" i="1"/>
  <c r="I12308" i="1"/>
  <c r="I8450" i="1"/>
  <c r="I6860" i="1"/>
  <c r="I11544" i="1"/>
  <c r="I10498" i="1"/>
  <c r="I9001" i="1"/>
  <c r="I12598" i="1"/>
  <c r="I5985" i="1"/>
  <c r="I9685" i="1"/>
  <c r="I3935" i="1"/>
  <c r="I7948" i="1"/>
  <c r="I9686" i="1"/>
  <c r="I11545" i="1"/>
  <c r="I4894" i="1"/>
  <c r="I7817" i="1"/>
  <c r="I4437" i="1"/>
  <c r="I10221" i="1"/>
  <c r="I3507" i="1"/>
  <c r="I11208" i="1"/>
  <c r="I2042" i="1"/>
  <c r="I2857" i="1"/>
  <c r="I3065" i="1"/>
  <c r="I2003" i="1"/>
  <c r="I11209" i="1"/>
  <c r="I3508" i="1"/>
  <c r="I7422" i="1"/>
  <c r="I11210" i="1"/>
  <c r="I11211" i="1"/>
  <c r="I9477" i="1"/>
  <c r="I12309" i="1"/>
  <c r="I9478" i="1"/>
  <c r="I7661" i="1"/>
  <c r="I11959" i="1"/>
  <c r="I4954" i="1"/>
  <c r="I8643" i="1"/>
  <c r="I9225" i="1"/>
  <c r="I6959" i="1"/>
  <c r="I5556" i="1"/>
  <c r="I8117" i="1"/>
  <c r="I12911" i="1"/>
  <c r="I8811" i="1"/>
  <c r="I10222" i="1"/>
  <c r="I11212" i="1"/>
  <c r="I9479" i="1"/>
  <c r="I10223" i="1"/>
  <c r="I10224" i="1"/>
  <c r="I11213" i="1"/>
  <c r="I9480" i="1"/>
  <c r="I13821" i="1"/>
  <c r="I10225" i="1"/>
  <c r="I8812" i="1"/>
  <c r="I12310" i="1"/>
  <c r="I11214" i="1"/>
  <c r="I12311" i="1"/>
  <c r="I10226" i="1"/>
  <c r="I11960" i="1"/>
  <c r="I11961" i="1"/>
  <c r="I8644" i="1"/>
  <c r="I6069" i="1"/>
  <c r="I7298" i="1"/>
  <c r="I6960" i="1"/>
  <c r="I7299" i="1"/>
  <c r="I8645" i="1"/>
  <c r="I8275" i="1"/>
  <c r="I8813" i="1"/>
  <c r="I3274" i="1"/>
  <c r="I10227" i="1"/>
  <c r="I3066" i="1"/>
  <c r="I7818" i="1"/>
  <c r="I7423" i="1"/>
  <c r="I4319" i="1"/>
  <c r="I9481" i="1"/>
  <c r="I4098" i="1"/>
  <c r="I7424" i="1"/>
  <c r="I3908" i="1"/>
  <c r="I7425" i="1"/>
  <c r="I3736" i="1"/>
  <c r="I4843" i="1"/>
  <c r="I7066" i="1"/>
  <c r="I2234" i="1"/>
  <c r="I9482" i="1"/>
  <c r="I5001" i="1"/>
  <c r="I10789" i="1"/>
  <c r="I9226" i="1"/>
  <c r="I9227" i="1"/>
  <c r="I8118" i="1"/>
  <c r="I8119" i="1"/>
  <c r="I11962" i="1"/>
  <c r="I9228" i="1"/>
  <c r="I9927" i="1"/>
  <c r="I8646" i="1"/>
  <c r="I10790" i="1"/>
  <c r="I9229" i="1"/>
  <c r="I9928" i="1"/>
  <c r="I12912" i="1"/>
  <c r="I9929" i="1"/>
  <c r="I11963" i="1"/>
  <c r="I11964" i="1"/>
  <c r="I10791" i="1"/>
  <c r="I11965" i="1"/>
  <c r="I8647" i="1"/>
  <c r="I9230" i="1"/>
  <c r="I10792" i="1"/>
  <c r="I9231" i="1"/>
  <c r="I10793" i="1"/>
  <c r="I11966" i="1"/>
  <c r="I9232" i="1"/>
  <c r="I7067" i="1"/>
  <c r="I10228" i="1"/>
  <c r="I9483" i="1"/>
  <c r="I12312" i="1"/>
  <c r="I7426" i="1"/>
  <c r="I6774" i="1"/>
  <c r="I7819" i="1"/>
  <c r="I12313" i="1"/>
  <c r="I9484" i="1"/>
  <c r="I3350" i="1"/>
  <c r="I3410" i="1"/>
  <c r="I1538" i="1"/>
  <c r="I1083" i="1"/>
  <c r="I1441" i="1"/>
  <c r="I3764" i="1"/>
  <c r="I3765" i="1"/>
  <c r="I1606" i="1"/>
  <c r="I5986" i="1"/>
  <c r="I1455" i="1"/>
  <c r="I1662" i="1"/>
  <c r="I1681" i="1"/>
  <c r="I2525" i="1"/>
  <c r="I4471" i="1"/>
  <c r="I805" i="1"/>
  <c r="I4588" i="1"/>
  <c r="I1554" i="1"/>
  <c r="I2386" i="1"/>
  <c r="I5231" i="1"/>
  <c r="I971" i="1"/>
  <c r="I2873" i="1"/>
  <c r="I2090" i="1"/>
  <c r="I4142" i="1"/>
  <c r="I3687" i="1"/>
  <c r="I1456" i="1"/>
  <c r="I783" i="1"/>
  <c r="I9485" i="1"/>
  <c r="I8814" i="1"/>
  <c r="I10229" i="1"/>
  <c r="I10230" i="1"/>
  <c r="I11215" i="1"/>
  <c r="I11216" i="1"/>
  <c r="I10231" i="1"/>
  <c r="I12314" i="1"/>
  <c r="I12315" i="1"/>
  <c r="I10232" i="1"/>
  <c r="I9486" i="1"/>
  <c r="I12316" i="1"/>
  <c r="I11217" i="1"/>
  <c r="I9487" i="1"/>
  <c r="I8120" i="1"/>
  <c r="I11967" i="1"/>
  <c r="I5113" i="1"/>
  <c r="I7662" i="1"/>
  <c r="I7663" i="1"/>
  <c r="I7300" i="1"/>
  <c r="I6361" i="1"/>
  <c r="I6362" i="1"/>
  <c r="I9930" i="1"/>
  <c r="I8648" i="1"/>
  <c r="I4641" i="1"/>
  <c r="I4281" i="1"/>
  <c r="I8121" i="1"/>
  <c r="I6070" i="1"/>
  <c r="I8649" i="1"/>
  <c r="I6657" i="1"/>
  <c r="I11546" i="1"/>
  <c r="I11547" i="1"/>
  <c r="I9687" i="1"/>
  <c r="I7528" i="1"/>
  <c r="I6549" i="1"/>
  <c r="I10499" i="1"/>
  <c r="I7529" i="1"/>
  <c r="I9002" i="1"/>
  <c r="I12599" i="1"/>
  <c r="I7949" i="1"/>
  <c r="I8451" i="1"/>
  <c r="I6249" i="1"/>
  <c r="I8815" i="1"/>
  <c r="I9488" i="1"/>
  <c r="I6775" i="1"/>
  <c r="I9489" i="1"/>
  <c r="I5638" i="1"/>
  <c r="I4099" i="1"/>
  <c r="I4552" i="1"/>
  <c r="I4320" i="1"/>
  <c r="I7068" i="1"/>
  <c r="I4844" i="1"/>
  <c r="I6459" i="1"/>
  <c r="I7820" i="1"/>
  <c r="I9931" i="1"/>
  <c r="I5557" i="1"/>
  <c r="I5311" i="1"/>
  <c r="I7301" i="1"/>
  <c r="I3636" i="1"/>
  <c r="I7664" i="1"/>
  <c r="I2502" i="1"/>
  <c r="I5818" i="1"/>
  <c r="I3714" i="1"/>
  <c r="I4075" i="1"/>
  <c r="I4796" i="1"/>
  <c r="I3971" i="1"/>
  <c r="I7665" i="1"/>
  <c r="I5312" i="1"/>
  <c r="I8650" i="1"/>
  <c r="I3883" i="1"/>
  <c r="I10233" i="1"/>
  <c r="I6154" i="1"/>
  <c r="I7427" i="1"/>
  <c r="I12317" i="1"/>
  <c r="I7821" i="1"/>
  <c r="I5889" i="1"/>
  <c r="I8816" i="1"/>
  <c r="I5890" i="1"/>
  <c r="I6550" i="1"/>
  <c r="I9688" i="1"/>
  <c r="I6551" i="1"/>
  <c r="I12600" i="1"/>
  <c r="I5054" i="1"/>
  <c r="I12601" i="1"/>
  <c r="I4042" i="1"/>
  <c r="I9003" i="1"/>
  <c r="I5232" i="1"/>
  <c r="I3534" i="1"/>
  <c r="I4245" i="1"/>
  <c r="I7950" i="1"/>
  <c r="I4472" i="1"/>
  <c r="I4246" i="1"/>
  <c r="I12602" i="1"/>
  <c r="I9004" i="1"/>
  <c r="I10500" i="1"/>
  <c r="I12603" i="1"/>
  <c r="I10501" i="1"/>
  <c r="I7530" i="1"/>
  <c r="I7180" i="1"/>
  <c r="I10502" i="1"/>
  <c r="I6861" i="1"/>
  <c r="I11548" i="1"/>
  <c r="I9689" i="1"/>
  <c r="I7531" i="1"/>
  <c r="I12604" i="1"/>
  <c r="I11549" i="1"/>
  <c r="I7951" i="1"/>
  <c r="I4363" i="1"/>
  <c r="I7181" i="1"/>
  <c r="I12605" i="1"/>
  <c r="I11218" i="1"/>
  <c r="I12318" i="1"/>
  <c r="I12319" i="1"/>
  <c r="I7428" i="1"/>
  <c r="I12320" i="1"/>
  <c r="I12321" i="1"/>
  <c r="I10234" i="1"/>
  <c r="I10235" i="1"/>
  <c r="I10794" i="1"/>
  <c r="I9932" i="1"/>
  <c r="I11968" i="1"/>
  <c r="I12913" i="1"/>
  <c r="I11969" i="1"/>
  <c r="I9933" i="1"/>
  <c r="I9934" i="1"/>
  <c r="I12914" i="1"/>
  <c r="I10236" i="1"/>
  <c r="I9490" i="1"/>
  <c r="I11219" i="1"/>
  <c r="I10237" i="1"/>
  <c r="I11220" i="1"/>
  <c r="I12322" i="1"/>
  <c r="I12323" i="1"/>
  <c r="I11221" i="1"/>
  <c r="I10238" i="1"/>
  <c r="I8817" i="1"/>
  <c r="I6460" i="1"/>
  <c r="I8276" i="1"/>
  <c r="I7822" i="1"/>
  <c r="I10239" i="1"/>
  <c r="I8277" i="1"/>
  <c r="I10240" i="1"/>
  <c r="I12324" i="1"/>
  <c r="I10241" i="1"/>
  <c r="I5639" i="1"/>
  <c r="I8278" i="1"/>
  <c r="I9491" i="1"/>
  <c r="I7823" i="1"/>
  <c r="I7824" i="1"/>
  <c r="I11222" i="1"/>
  <c r="I5640" i="1"/>
  <c r="I11223" i="1"/>
  <c r="I11224" i="1"/>
  <c r="I11225" i="1"/>
  <c r="I12325" i="1"/>
  <c r="I10242" i="1"/>
  <c r="I12326" i="1"/>
  <c r="I12327" i="1"/>
  <c r="I12328" i="1"/>
  <c r="I9005" i="1"/>
  <c r="I9006" i="1"/>
  <c r="I5459" i="1"/>
  <c r="I12606" i="1"/>
  <c r="I7532" i="1"/>
  <c r="I5055" i="1"/>
  <c r="I7952" i="1"/>
  <c r="I10503" i="1"/>
  <c r="I10504" i="1"/>
  <c r="I9007" i="1"/>
  <c r="I9008" i="1"/>
  <c r="I12607" i="1"/>
  <c r="I8651" i="1"/>
  <c r="I5819" i="1"/>
  <c r="I9935" i="1"/>
  <c r="I7666" i="1"/>
  <c r="I8122" i="1"/>
  <c r="I3374" i="1"/>
  <c r="I10795" i="1"/>
  <c r="I9233" i="1"/>
  <c r="I9936" i="1"/>
  <c r="I4955" i="1"/>
  <c r="I10796" i="1"/>
  <c r="I13499" i="1"/>
  <c r="I13426" i="1"/>
  <c r="I11226" i="1"/>
  <c r="I10243" i="1"/>
  <c r="I11227" i="1"/>
  <c r="I10244" i="1"/>
  <c r="I7429" i="1"/>
  <c r="I7825" i="1"/>
  <c r="I5388" i="1"/>
  <c r="I10245" i="1"/>
  <c r="I9492" i="1"/>
  <c r="I12329" i="1"/>
  <c r="I10246" i="1"/>
  <c r="I12330" i="1"/>
  <c r="I6461" i="1"/>
  <c r="I8818" i="1"/>
  <c r="I10247" i="1"/>
  <c r="I8819" i="1"/>
  <c r="I10248" i="1"/>
  <c r="I9493" i="1"/>
  <c r="I8820" i="1"/>
  <c r="I9234" i="1"/>
  <c r="I12915" i="1"/>
  <c r="I4642" i="1"/>
  <c r="I2749" i="1"/>
  <c r="I12916" i="1"/>
  <c r="I2443" i="1"/>
  <c r="I9937" i="1"/>
  <c r="I12917" i="1"/>
  <c r="I3154" i="1"/>
  <c r="I11970" i="1"/>
  <c r="I3197" i="1"/>
  <c r="I3637" i="1"/>
  <c r="I10797" i="1"/>
  <c r="I2750" i="1"/>
  <c r="I12918" i="1"/>
  <c r="I3375" i="1"/>
  <c r="I9235" i="1"/>
  <c r="I3067" i="1"/>
  <c r="I12331" i="1"/>
  <c r="I3329" i="1"/>
  <c r="I9494" i="1"/>
  <c r="I9495" i="1"/>
  <c r="I2676" i="1"/>
  <c r="I2063" i="1"/>
  <c r="I10249" i="1"/>
  <c r="I2411" i="1"/>
  <c r="I10250" i="1"/>
  <c r="I4212" i="1"/>
  <c r="I11228" i="1"/>
  <c r="I7826" i="1"/>
  <c r="I8821" i="1"/>
  <c r="I11229" i="1"/>
  <c r="I8279" i="1"/>
  <c r="I12332" i="1"/>
  <c r="I10251" i="1"/>
  <c r="I11230" i="1"/>
  <c r="I9496" i="1"/>
  <c r="I10252" i="1"/>
  <c r="I5460" i="1"/>
  <c r="I4043" i="1"/>
  <c r="I11550" i="1"/>
  <c r="I3140" i="1"/>
  <c r="I2352" i="1"/>
  <c r="I3766" i="1"/>
  <c r="I1577" i="1"/>
  <c r="I9009" i="1"/>
  <c r="I2091" i="1"/>
  <c r="I4732" i="1"/>
  <c r="I11551" i="1"/>
  <c r="I3936" i="1"/>
  <c r="I2387" i="1"/>
  <c r="I3299" i="1"/>
  <c r="I3535" i="1"/>
  <c r="I3937" i="1"/>
  <c r="I5730" i="1"/>
  <c r="I7953" i="1"/>
  <c r="I2388" i="1"/>
  <c r="I12608" i="1"/>
  <c r="I9690" i="1"/>
  <c r="I11552" i="1"/>
  <c r="I8452" i="1"/>
  <c r="I9010" i="1"/>
  <c r="I11553" i="1"/>
  <c r="I11554" i="1"/>
  <c r="I10505" i="1"/>
  <c r="I12609" i="1"/>
  <c r="I8822" i="1"/>
  <c r="I12333" i="1"/>
  <c r="I7069" i="1"/>
  <c r="I7070" i="1"/>
  <c r="I11231" i="1"/>
  <c r="I9497" i="1"/>
  <c r="I10253" i="1"/>
  <c r="I11232" i="1"/>
  <c r="I10254" i="1"/>
  <c r="I10255" i="1"/>
  <c r="I13742" i="1"/>
  <c r="I13176" i="1"/>
  <c r="I13148" i="1"/>
  <c r="I13451" i="1"/>
  <c r="I13130" i="1"/>
  <c r="I13106" i="1"/>
  <c r="I13203" i="1"/>
  <c r="I13108" i="1"/>
  <c r="I12334" i="1"/>
  <c r="I11233" i="1"/>
  <c r="I8280" i="1"/>
  <c r="I8823" i="1"/>
  <c r="I12335" i="1"/>
  <c r="I7071" i="1"/>
  <c r="I12336" i="1"/>
  <c r="I8281" i="1"/>
  <c r="I9498" i="1"/>
  <c r="I8282" i="1"/>
  <c r="I7954" i="1"/>
  <c r="I5461" i="1"/>
  <c r="I7955" i="1"/>
  <c r="I8453" i="1"/>
  <c r="I9011" i="1"/>
  <c r="I10506" i="1"/>
  <c r="I7533" i="1"/>
  <c r="I6552" i="1"/>
  <c r="I12919" i="1"/>
  <c r="I9938" i="1"/>
  <c r="I9236" i="1"/>
  <c r="I10798" i="1"/>
  <c r="I8123" i="1"/>
  <c r="I8652" i="1"/>
  <c r="I11971" i="1"/>
  <c r="I9237" i="1"/>
  <c r="I9238" i="1"/>
  <c r="I12610" i="1"/>
  <c r="I11555" i="1"/>
  <c r="I12611" i="1"/>
  <c r="I11556" i="1"/>
  <c r="I9012" i="1"/>
  <c r="I11557" i="1"/>
  <c r="I11558" i="1"/>
  <c r="I11559" i="1"/>
  <c r="I9939" i="1"/>
  <c r="I9940" i="1"/>
  <c r="I9239" i="1"/>
  <c r="I9240" i="1"/>
  <c r="I10799" i="1"/>
  <c r="I11972" i="1"/>
  <c r="I10800" i="1"/>
  <c r="I7667" i="1"/>
  <c r="I5820" i="1"/>
  <c r="I6071" i="1"/>
  <c r="I4407" i="1"/>
  <c r="I5313" i="1"/>
  <c r="I3715" i="1"/>
  <c r="I5114" i="1"/>
  <c r="I5314" i="1"/>
  <c r="I7668" i="1"/>
  <c r="I12920" i="1"/>
  <c r="I12921" i="1"/>
  <c r="I12922" i="1"/>
  <c r="I11973" i="1"/>
  <c r="I12923" i="1"/>
  <c r="I8283" i="1"/>
  <c r="I7072" i="1"/>
  <c r="I7430" i="1"/>
  <c r="I5002" i="1"/>
  <c r="I7431" i="1"/>
  <c r="I8824" i="1"/>
  <c r="I7432" i="1"/>
  <c r="I6462" i="1"/>
  <c r="I7073" i="1"/>
  <c r="I5641" i="1"/>
  <c r="I6463" i="1"/>
  <c r="I6464" i="1"/>
  <c r="I8825" i="1"/>
  <c r="I8284" i="1"/>
  <c r="I6465" i="1"/>
  <c r="I7827" i="1"/>
  <c r="I10256" i="1"/>
  <c r="I7828" i="1"/>
  <c r="I8826" i="1"/>
  <c r="I10257" i="1"/>
  <c r="I13177" i="1"/>
  <c r="I13743" i="1"/>
  <c r="I13744" i="1"/>
  <c r="I13745" i="1"/>
  <c r="I13746" i="1"/>
  <c r="I13747" i="1"/>
  <c r="I9941" i="1"/>
  <c r="I9241" i="1"/>
  <c r="I7302" i="1"/>
  <c r="I8124" i="1"/>
  <c r="I10801" i="1"/>
  <c r="I9942" i="1"/>
  <c r="I9943" i="1"/>
  <c r="I9944" i="1"/>
  <c r="I12924" i="1"/>
  <c r="I10802" i="1"/>
  <c r="I6658" i="1"/>
  <c r="I12925" i="1"/>
  <c r="I5315" i="1"/>
  <c r="I5558" i="1"/>
  <c r="I12926" i="1"/>
  <c r="I4956" i="1"/>
  <c r="I4505" i="1"/>
  <c r="I12927" i="1"/>
  <c r="I6072" i="1"/>
  <c r="I6363" i="1"/>
  <c r="I5316" i="1"/>
  <c r="I9945" i="1"/>
  <c r="I8125" i="1"/>
  <c r="I4506" i="1"/>
  <c r="I6073" i="1"/>
  <c r="I8653" i="1"/>
  <c r="I7303" i="1"/>
  <c r="I8654" i="1"/>
  <c r="I4797" i="1"/>
  <c r="I12928" i="1"/>
  <c r="I6659" i="1"/>
  <c r="I4507" i="1"/>
  <c r="I7304" i="1"/>
  <c r="I4176" i="1"/>
  <c r="I6364" i="1"/>
  <c r="I6660" i="1"/>
  <c r="I5115" i="1"/>
  <c r="I9499" i="1"/>
  <c r="I11234" i="1"/>
  <c r="I11235" i="1"/>
  <c r="I12929" i="1"/>
  <c r="I6365" i="1"/>
  <c r="I12930" i="1"/>
  <c r="I4408" i="1"/>
  <c r="I5317" i="1"/>
  <c r="I12931" i="1"/>
  <c r="I3054" i="1"/>
  <c r="I2399" i="1"/>
  <c r="I4076" i="1"/>
  <c r="I12932" i="1"/>
  <c r="I2332" i="1"/>
  <c r="I12933" i="1"/>
  <c r="I5821" i="1"/>
  <c r="I5559" i="1"/>
  <c r="I5822" i="1"/>
  <c r="I2928" i="1"/>
  <c r="I7669" i="1"/>
  <c r="I8827" i="1"/>
  <c r="I8285" i="1"/>
  <c r="I7074" i="1"/>
  <c r="I5003" i="1"/>
  <c r="I8286" i="1"/>
  <c r="I10258" i="1"/>
  <c r="I7433" i="1"/>
  <c r="I12337" i="1"/>
  <c r="I10259" i="1"/>
  <c r="I10260" i="1"/>
  <c r="I11236" i="1"/>
  <c r="I12338" i="1"/>
  <c r="I9500" i="1"/>
  <c r="I10261" i="1"/>
  <c r="I7075" i="1"/>
  <c r="I8287" i="1"/>
  <c r="I6776" i="1"/>
  <c r="I4845" i="1"/>
  <c r="I7434" i="1"/>
  <c r="I7829" i="1"/>
  <c r="I10262" i="1"/>
  <c r="I6777" i="1"/>
  <c r="I9013" i="1"/>
  <c r="I12612" i="1"/>
  <c r="I7182" i="1"/>
  <c r="I12613" i="1"/>
  <c r="I10507" i="1"/>
  <c r="I9691" i="1"/>
  <c r="I6553" i="1"/>
  <c r="I8454" i="1"/>
  <c r="I12614" i="1"/>
  <c r="I12615" i="1"/>
  <c r="I11560" i="1"/>
  <c r="I10508" i="1"/>
  <c r="I12616" i="1"/>
  <c r="I6661" i="1"/>
  <c r="I3972" i="1"/>
  <c r="I2038" i="1"/>
  <c r="I10803" i="1"/>
  <c r="I12934" i="1"/>
  <c r="I2367" i="1"/>
  <c r="I2887" i="1"/>
  <c r="I8655" i="1"/>
  <c r="I2929" i="1"/>
  <c r="I4177" i="1"/>
  <c r="I10804" i="1"/>
  <c r="I11974" i="1"/>
  <c r="I3716" i="1"/>
  <c r="I3100" i="1"/>
  <c r="I3665" i="1"/>
  <c r="I1502" i="1"/>
  <c r="I1490" i="1"/>
  <c r="I2308" i="1"/>
  <c r="I2004" i="1"/>
  <c r="I2169" i="1"/>
  <c r="I1491" i="1"/>
  <c r="I2412" i="1"/>
  <c r="I2413" i="1"/>
  <c r="I6961" i="1"/>
  <c r="I11975" i="1"/>
  <c r="I10509" i="1"/>
  <c r="I6554" i="1"/>
  <c r="I5462" i="1"/>
  <c r="I9692" i="1"/>
  <c r="I9014" i="1"/>
  <c r="I9693" i="1"/>
  <c r="I3938" i="1"/>
  <c r="I5233" i="1"/>
  <c r="I9694" i="1"/>
  <c r="I11561" i="1"/>
  <c r="I10510" i="1"/>
  <c r="I4733" i="1"/>
  <c r="I10805" i="1"/>
  <c r="I9946" i="1"/>
  <c r="I9242" i="1"/>
  <c r="I7305" i="1"/>
  <c r="I6962" i="1"/>
  <c r="I8656" i="1"/>
  <c r="I10806" i="1"/>
  <c r="I5560" i="1"/>
  <c r="I10807" i="1"/>
  <c r="I5823" i="1"/>
  <c r="I9947" i="1"/>
  <c r="I9948" i="1"/>
  <c r="I7534" i="1"/>
  <c r="I11562" i="1"/>
  <c r="I9695" i="1"/>
  <c r="I11976" i="1"/>
  <c r="I9949" i="1"/>
  <c r="I6662" i="1"/>
  <c r="I6963" i="1"/>
  <c r="I10808" i="1"/>
  <c r="I9243" i="1"/>
  <c r="I10809" i="1"/>
  <c r="I11237" i="1"/>
  <c r="I11238" i="1"/>
  <c r="I10263" i="1"/>
  <c r="I10264" i="1"/>
  <c r="I12339" i="1"/>
  <c r="I9501" i="1"/>
  <c r="I2477" i="1"/>
  <c r="I11977" i="1"/>
  <c r="I1699" i="1"/>
  <c r="I1402" i="1"/>
  <c r="I9950" i="1"/>
  <c r="I1304" i="1"/>
  <c r="I9951" i="1"/>
  <c r="I1374" i="1"/>
  <c r="I9244" i="1"/>
  <c r="I2590" i="1"/>
  <c r="I9952" i="1"/>
  <c r="I1995" i="1"/>
  <c r="I9245" i="1"/>
  <c r="I2160" i="1"/>
  <c r="I2141" i="1"/>
  <c r="I1717" i="1"/>
  <c r="I2142" i="1"/>
  <c r="I10810" i="1"/>
  <c r="I10511" i="1"/>
  <c r="I9696" i="1"/>
  <c r="I7535" i="1"/>
  <c r="I9697" i="1"/>
  <c r="I8455" i="1"/>
  <c r="I4143" i="1"/>
  <c r="I5463" i="1"/>
  <c r="I11563" i="1"/>
  <c r="I11564" i="1"/>
  <c r="I5234" i="1"/>
  <c r="I6555" i="1"/>
  <c r="I6250" i="1"/>
  <c r="I11565" i="1"/>
  <c r="I9015" i="1"/>
  <c r="I7956" i="1"/>
  <c r="I5464" i="1"/>
  <c r="I12617" i="1"/>
  <c r="I6556" i="1"/>
  <c r="I12618" i="1"/>
  <c r="I6862" i="1"/>
  <c r="I12619" i="1"/>
  <c r="I5465" i="1"/>
  <c r="I12620" i="1"/>
  <c r="I12621" i="1"/>
  <c r="I6251" i="1"/>
  <c r="I8456" i="1"/>
  <c r="I12622" i="1"/>
  <c r="I12623" i="1"/>
  <c r="I7536" i="1"/>
  <c r="I11239" i="1"/>
  <c r="I12340" i="1"/>
  <c r="I8828" i="1"/>
  <c r="I12341" i="1"/>
  <c r="I9502" i="1"/>
  <c r="I11240" i="1"/>
  <c r="I11241" i="1"/>
  <c r="I12935" i="1"/>
  <c r="I12936" i="1"/>
  <c r="I12937" i="1"/>
  <c r="I10811" i="1"/>
  <c r="I10812" i="1"/>
  <c r="I9953" i="1"/>
  <c r="I11978" i="1"/>
  <c r="I12342" i="1"/>
  <c r="I8288" i="1"/>
  <c r="I8289" i="1"/>
  <c r="I11242" i="1"/>
  <c r="I9503" i="1"/>
  <c r="I11243" i="1"/>
  <c r="I3973" i="1"/>
  <c r="I6074" i="1"/>
  <c r="I3717" i="1"/>
  <c r="I2888" i="1"/>
  <c r="I4508" i="1"/>
  <c r="I6366" i="1"/>
  <c r="I5561" i="1"/>
  <c r="I5642" i="1"/>
  <c r="I10265" i="1"/>
  <c r="I10266" i="1"/>
  <c r="I11244" i="1"/>
  <c r="I8290" i="1"/>
  <c r="I12343" i="1"/>
  <c r="I8829" i="1"/>
  <c r="I11245" i="1"/>
  <c r="I11246" i="1"/>
  <c r="I9698" i="1"/>
  <c r="I11566" i="1"/>
  <c r="I7183" i="1"/>
  <c r="I11567" i="1"/>
  <c r="I10512" i="1"/>
  <c r="I5056" i="1"/>
  <c r="I5987" i="1"/>
  <c r="I3141" i="1"/>
  <c r="I3939" i="1"/>
  <c r="I3600" i="1"/>
  <c r="I1539" i="1"/>
  <c r="I4895" i="1"/>
  <c r="I5731" i="1"/>
  <c r="I3300" i="1"/>
  <c r="I4734" i="1"/>
  <c r="I1921" i="1"/>
  <c r="I3411" i="1"/>
  <c r="I1466" i="1"/>
  <c r="I1540" i="1"/>
  <c r="I3601" i="1"/>
  <c r="I3853" i="1"/>
  <c r="I2917" i="1"/>
  <c r="I1989" i="1"/>
  <c r="I3470" i="1"/>
  <c r="I9246" i="1"/>
  <c r="I6663" i="1"/>
  <c r="I9954" i="1"/>
  <c r="I8126" i="1"/>
  <c r="I7670" i="1"/>
  <c r="I12938" i="1"/>
  <c r="I9247" i="1"/>
  <c r="I6964" i="1"/>
  <c r="I9248" i="1"/>
  <c r="I8830" i="1"/>
  <c r="I7076" i="1"/>
  <c r="I9504" i="1"/>
  <c r="I9505" i="1"/>
  <c r="I11247" i="1"/>
  <c r="I7830" i="1"/>
  <c r="I7537" i="1"/>
  <c r="I4247" i="1"/>
  <c r="I3536" i="1"/>
  <c r="I9016" i="1"/>
  <c r="I6863" i="1"/>
  <c r="I7184" i="1"/>
  <c r="I6864" i="1"/>
  <c r="I7538" i="1"/>
  <c r="I5057" i="1"/>
  <c r="I2918" i="1"/>
  <c r="I12344" i="1"/>
  <c r="I12345" i="1"/>
  <c r="I12346" i="1"/>
  <c r="I12347" i="1"/>
  <c r="I12348" i="1"/>
  <c r="I10813" i="1"/>
  <c r="I7306" i="1"/>
  <c r="I4798" i="1"/>
  <c r="I5318" i="1"/>
  <c r="I9955" i="1"/>
  <c r="I4957" i="1"/>
  <c r="I8127" i="1"/>
  <c r="I4958" i="1"/>
  <c r="I9956" i="1"/>
  <c r="I9957" i="1"/>
  <c r="I9958" i="1"/>
  <c r="I10513" i="1"/>
  <c r="I6557" i="1"/>
  <c r="I3537" i="1"/>
  <c r="I6865" i="1"/>
  <c r="I12624" i="1"/>
  <c r="I12625" i="1"/>
  <c r="I3602" i="1"/>
  <c r="I12626" i="1"/>
  <c r="I2874" i="1"/>
  <c r="I3179" i="1"/>
  <c r="I3538" i="1"/>
  <c r="I12627" i="1"/>
  <c r="I2833" i="1"/>
  <c r="I10514" i="1"/>
  <c r="I12628" i="1"/>
  <c r="I10515" i="1"/>
  <c r="I2435" i="1"/>
  <c r="I12629" i="1"/>
  <c r="I5466" i="1"/>
  <c r="I2834" i="1"/>
  <c r="I9699" i="1"/>
  <c r="I12630" i="1"/>
  <c r="I12631" i="1"/>
  <c r="I9700" i="1"/>
  <c r="I8457" i="1"/>
  <c r="I7957" i="1"/>
  <c r="I11568" i="1"/>
  <c r="I11569" i="1"/>
  <c r="I9701" i="1"/>
  <c r="I11248" i="1"/>
  <c r="I8291" i="1"/>
  <c r="I4680" i="1"/>
  <c r="I5004" i="1"/>
  <c r="I5005" i="1"/>
  <c r="I4009" i="1"/>
  <c r="I10267" i="1"/>
  <c r="I11249" i="1"/>
  <c r="I6778" i="1"/>
  <c r="I11570" i="1"/>
  <c r="I3854" i="1"/>
  <c r="I12632" i="1"/>
  <c r="I2467" i="1"/>
  <c r="I2199" i="1"/>
  <c r="I2835" i="1"/>
  <c r="I11571" i="1"/>
  <c r="I1511" i="1"/>
  <c r="I2875" i="1"/>
  <c r="I11572" i="1"/>
  <c r="I1773" i="1"/>
  <c r="I4364" i="1"/>
  <c r="I3351" i="1"/>
  <c r="I12633" i="1"/>
  <c r="I1682" i="1"/>
  <c r="I2115" i="1"/>
  <c r="I580" i="1"/>
  <c r="I4589" i="1"/>
  <c r="I2092" i="1"/>
  <c r="I9702" i="1"/>
  <c r="I2216" i="1"/>
  <c r="I4044" i="1"/>
  <c r="I5058" i="1"/>
  <c r="I10268" i="1"/>
  <c r="I7831" i="1"/>
  <c r="I11250" i="1"/>
  <c r="I4681" i="1"/>
  <c r="I4682" i="1"/>
  <c r="I7435" i="1"/>
  <c r="I6779" i="1"/>
  <c r="I5643" i="1"/>
  <c r="I8292" i="1"/>
  <c r="I10269" i="1"/>
  <c r="I9506" i="1"/>
  <c r="I7077" i="1"/>
  <c r="I9507" i="1"/>
  <c r="I9508" i="1"/>
  <c r="I11251" i="1"/>
  <c r="I11252" i="1"/>
  <c r="I9509" i="1"/>
  <c r="I8831" i="1"/>
  <c r="I8293" i="1"/>
  <c r="I7436" i="1"/>
  <c r="I8832" i="1"/>
  <c r="I9510" i="1"/>
  <c r="I9511" i="1"/>
  <c r="I8833" i="1"/>
  <c r="I11253" i="1"/>
  <c r="I12939" i="1"/>
  <c r="I10814" i="1"/>
  <c r="I12940" i="1"/>
  <c r="I10815" i="1"/>
  <c r="I9959" i="1"/>
  <c r="I11979" i="1"/>
  <c r="I8657" i="1"/>
  <c r="I12941" i="1"/>
  <c r="I11980" i="1"/>
  <c r="I11254" i="1"/>
  <c r="I11255" i="1"/>
  <c r="I10270" i="1"/>
  <c r="I11256" i="1"/>
  <c r="I10271" i="1"/>
  <c r="I11257" i="1"/>
  <c r="I11258" i="1"/>
  <c r="I11259" i="1"/>
  <c r="I12634" i="1"/>
  <c r="I10516" i="1"/>
  <c r="I12635" i="1"/>
  <c r="I12636" i="1"/>
  <c r="I12637" i="1"/>
  <c r="I12638" i="1"/>
  <c r="I12639" i="1"/>
  <c r="I12640" i="1"/>
  <c r="I12641" i="1"/>
  <c r="I9703" i="1"/>
  <c r="I12642" i="1"/>
  <c r="I12349" i="1"/>
  <c r="I11260" i="1"/>
  <c r="I11261" i="1"/>
  <c r="I12350" i="1"/>
  <c r="I12643" i="1"/>
  <c r="I12644" i="1"/>
  <c r="I10517" i="1"/>
  <c r="I11573" i="1"/>
  <c r="I11574" i="1"/>
  <c r="I12645" i="1"/>
  <c r="I8294" i="1"/>
  <c r="I8834" i="1"/>
  <c r="I6155" i="1"/>
  <c r="I7437" i="1"/>
  <c r="I5644" i="1"/>
  <c r="I7832" i="1"/>
  <c r="I9512" i="1"/>
  <c r="I7438" i="1"/>
  <c r="I8835" i="1"/>
  <c r="I12351" i="1"/>
  <c r="I8295" i="1"/>
  <c r="I10272" i="1"/>
  <c r="I10273" i="1"/>
  <c r="I11262" i="1"/>
  <c r="I11263" i="1"/>
  <c r="I12352" i="1"/>
  <c r="I8296" i="1"/>
  <c r="I9513" i="1"/>
  <c r="I9514" i="1"/>
  <c r="I10274" i="1"/>
  <c r="I10275" i="1"/>
  <c r="I12353" i="1"/>
  <c r="I10276" i="1"/>
  <c r="I11575" i="1"/>
  <c r="I10518" i="1"/>
  <c r="I11981" i="1"/>
  <c r="I6367" i="1"/>
  <c r="I5116" i="1"/>
  <c r="I12942" i="1"/>
  <c r="I4282" i="1"/>
  <c r="I5562" i="1"/>
  <c r="I6075" i="1"/>
  <c r="I12943" i="1"/>
  <c r="I6664" i="1"/>
  <c r="I5824" i="1"/>
  <c r="I3314" i="1"/>
  <c r="I6076" i="1"/>
  <c r="I4409" i="1"/>
  <c r="I2203" i="1"/>
  <c r="I6965" i="1"/>
  <c r="I6966" i="1"/>
  <c r="I8128" i="1"/>
  <c r="I12944" i="1"/>
  <c r="I4643" i="1"/>
  <c r="I7078" i="1"/>
  <c r="I5006" i="1"/>
  <c r="I4100" i="1"/>
  <c r="I4683" i="1"/>
  <c r="I4213" i="1"/>
  <c r="I5645" i="1"/>
  <c r="I6466" i="1"/>
  <c r="I12354" i="1"/>
  <c r="I7439" i="1"/>
  <c r="I4321" i="1"/>
  <c r="I10519" i="1"/>
  <c r="I9017" i="1"/>
  <c r="I11576" i="1"/>
  <c r="I10520" i="1"/>
  <c r="I8458" i="1"/>
  <c r="I7539" i="1"/>
  <c r="I8459" i="1"/>
  <c r="I11577" i="1"/>
  <c r="I9704" i="1"/>
  <c r="I6558" i="1"/>
  <c r="I11578" i="1"/>
  <c r="I8460" i="1"/>
  <c r="I11579" i="1"/>
  <c r="I6866" i="1"/>
  <c r="I8461" i="1"/>
  <c r="I11264" i="1"/>
  <c r="I11265" i="1"/>
  <c r="I11266" i="1"/>
  <c r="I10277" i="1"/>
  <c r="I11267" i="1"/>
  <c r="I11268" i="1"/>
  <c r="I11269" i="1"/>
  <c r="I11270" i="1"/>
  <c r="I9018" i="1"/>
  <c r="I11580" i="1"/>
  <c r="I9705" i="1"/>
  <c r="I8462" i="1"/>
  <c r="I7540" i="1"/>
  <c r="I10521" i="1"/>
  <c r="I8463" i="1"/>
  <c r="I8464" i="1"/>
  <c r="I9019" i="1"/>
  <c r="I7541" i="1"/>
  <c r="I7542" i="1"/>
  <c r="I6252" i="1"/>
  <c r="I7543" i="1"/>
  <c r="I10522" i="1"/>
  <c r="I5467" i="1"/>
  <c r="I5235" i="1"/>
  <c r="I4144" i="1"/>
  <c r="I5732" i="1"/>
  <c r="I3603" i="1"/>
  <c r="I5733" i="1"/>
  <c r="I6559" i="1"/>
  <c r="I9706" i="1"/>
  <c r="I2647" i="1"/>
  <c r="I1310" i="1"/>
  <c r="I5236" i="1"/>
  <c r="I7958" i="1"/>
  <c r="I4735" i="1"/>
  <c r="I5734" i="1"/>
  <c r="I2436" i="1"/>
  <c r="I4145" i="1"/>
  <c r="I2949" i="1"/>
  <c r="I6560" i="1"/>
  <c r="I1212" i="1"/>
  <c r="I6867" i="1"/>
  <c r="I6253" i="1"/>
  <c r="I9020" i="1"/>
  <c r="I3412" i="1"/>
  <c r="I4590" i="1"/>
  <c r="I4365" i="1"/>
  <c r="I11271" i="1"/>
  <c r="I8836" i="1"/>
  <c r="I11272" i="1"/>
  <c r="I6156" i="1"/>
  <c r="I11273" i="1"/>
  <c r="I6561" i="1"/>
  <c r="I3855" i="1"/>
  <c r="I3856" i="1"/>
  <c r="I3604" i="1"/>
  <c r="I3301" i="1"/>
  <c r="I2648" i="1"/>
  <c r="I4248" i="1"/>
  <c r="I4736" i="1"/>
  <c r="I3352" i="1"/>
  <c r="I3605" i="1"/>
  <c r="I2733" i="1"/>
  <c r="I4045" i="1"/>
  <c r="I5468" i="1"/>
  <c r="I4249" i="1"/>
  <c r="I3688" i="1"/>
  <c r="I8465" i="1"/>
  <c r="I4473" i="1"/>
  <c r="I2069" i="1"/>
  <c r="I7959" i="1"/>
  <c r="I2611" i="1"/>
  <c r="I1194" i="1"/>
  <c r="I2496" i="1"/>
  <c r="I2070" i="1"/>
  <c r="I4737" i="1"/>
  <c r="I1428" i="1"/>
  <c r="I3689" i="1"/>
  <c r="I3302" i="1"/>
  <c r="I1353" i="1"/>
  <c r="I3413" i="1"/>
  <c r="I1407" i="1"/>
  <c r="I2582" i="1"/>
  <c r="I3414" i="1"/>
  <c r="I1834" i="1"/>
  <c r="I1803" i="1"/>
  <c r="I3039" i="1"/>
  <c r="I1285" i="1"/>
  <c r="I2987" i="1"/>
  <c r="I10278" i="1"/>
  <c r="I5007" i="1"/>
  <c r="I3391" i="1"/>
  <c r="I11274" i="1"/>
  <c r="I6157" i="1"/>
  <c r="I4322" i="1"/>
  <c r="I4438" i="1"/>
  <c r="I7079" i="1"/>
  <c r="I7440" i="1"/>
  <c r="I6467" i="1"/>
  <c r="I11275" i="1"/>
  <c r="I10523" i="1"/>
  <c r="I9021" i="1"/>
  <c r="I12646" i="1"/>
  <c r="I12945" i="1"/>
  <c r="I10816" i="1"/>
  <c r="I8658" i="1"/>
  <c r="I7307" i="1"/>
  <c r="I8659" i="1"/>
  <c r="I8129" i="1"/>
  <c r="I7671" i="1"/>
  <c r="I8660" i="1"/>
  <c r="I8130" i="1"/>
  <c r="I8297" i="1"/>
  <c r="I7441" i="1"/>
  <c r="I11276" i="1"/>
  <c r="I4323" i="1"/>
  <c r="I11277" i="1"/>
  <c r="I6468" i="1"/>
  <c r="I9515" i="1"/>
  <c r="I5389" i="1"/>
  <c r="I9516" i="1"/>
  <c r="I10279" i="1"/>
  <c r="I11278" i="1"/>
  <c r="I9517" i="1"/>
  <c r="I7080" i="1"/>
  <c r="I10524" i="1"/>
  <c r="I8466" i="1"/>
  <c r="I9707" i="1"/>
  <c r="I5988" i="1"/>
  <c r="I5735" i="1"/>
  <c r="I8467" i="1"/>
  <c r="I7185" i="1"/>
  <c r="I11581" i="1"/>
  <c r="I11582" i="1"/>
  <c r="I6254" i="1"/>
  <c r="I5469" i="1"/>
  <c r="I6562" i="1"/>
  <c r="I11583" i="1"/>
  <c r="I4591" i="1"/>
  <c r="I8468" i="1"/>
  <c r="I9022" i="1"/>
  <c r="I5736" i="1"/>
  <c r="I9960" i="1"/>
  <c r="I11982" i="1"/>
  <c r="I8661" i="1"/>
  <c r="I9961" i="1"/>
  <c r="I11983" i="1"/>
  <c r="I4799" i="1"/>
  <c r="I11984" i="1"/>
  <c r="I10817" i="1"/>
  <c r="I9249" i="1"/>
  <c r="I12355" i="1"/>
  <c r="I11279" i="1"/>
  <c r="I12356" i="1"/>
  <c r="I12357" i="1"/>
  <c r="I12358" i="1"/>
  <c r="I12359" i="1"/>
  <c r="I12360" i="1"/>
  <c r="I11280" i="1"/>
  <c r="I9708" i="1"/>
  <c r="I5470" i="1"/>
  <c r="I7960" i="1"/>
  <c r="I4592" i="1"/>
  <c r="I7186" i="1"/>
  <c r="I4046" i="1"/>
  <c r="I5989" i="1"/>
  <c r="I4738" i="1"/>
  <c r="I5737" i="1"/>
  <c r="I5059" i="1"/>
  <c r="I4366" i="1"/>
  <c r="I5471" i="1"/>
  <c r="I3040" i="1"/>
  <c r="I12647" i="1"/>
  <c r="I5472" i="1"/>
  <c r="I2876" i="1"/>
  <c r="I4739" i="1"/>
  <c r="I3240" i="1"/>
  <c r="I1213" i="1"/>
  <c r="I3690" i="1"/>
  <c r="I1730" i="1"/>
  <c r="I2734" i="1"/>
  <c r="I659" i="1"/>
  <c r="I1238" i="1"/>
  <c r="I3857" i="1"/>
  <c r="I616" i="1"/>
  <c r="I917" i="1"/>
  <c r="I3606" i="1"/>
  <c r="I1442" i="1"/>
  <c r="I1098" i="1"/>
  <c r="I3940" i="1"/>
  <c r="I1414" i="1"/>
  <c r="I1286" i="1"/>
  <c r="I1329" i="1"/>
  <c r="I1107" i="1"/>
  <c r="I1758" i="1"/>
  <c r="I5738" i="1"/>
  <c r="I945" i="1"/>
  <c r="I1683" i="1"/>
  <c r="I837" i="1"/>
  <c r="I4593" i="1"/>
  <c r="I1369" i="1"/>
  <c r="I856" i="1"/>
  <c r="I1541" i="1"/>
  <c r="I845" i="1"/>
  <c r="I877" i="1"/>
  <c r="I2988" i="1"/>
  <c r="I3767" i="1"/>
  <c r="I1135" i="1"/>
  <c r="I3180" i="1"/>
  <c r="I2877" i="1"/>
  <c r="I824" i="1"/>
  <c r="I11985" i="1"/>
  <c r="I7672" i="1"/>
  <c r="I11986" i="1"/>
  <c r="I7673" i="1"/>
  <c r="I10818" i="1"/>
  <c r="I9962" i="1"/>
  <c r="I12946" i="1"/>
  <c r="I9250" i="1"/>
  <c r="I11987" i="1"/>
  <c r="I7674" i="1"/>
  <c r="I9251" i="1"/>
  <c r="I8131" i="1"/>
  <c r="I10819" i="1"/>
  <c r="I9963" i="1"/>
  <c r="I8662" i="1"/>
  <c r="I9709" i="1"/>
  <c r="I5990" i="1"/>
  <c r="I5473" i="1"/>
  <c r="I3471" i="1"/>
  <c r="I2612" i="1"/>
  <c r="I5474" i="1"/>
  <c r="I11584" i="1"/>
  <c r="I4250" i="1"/>
  <c r="I7544" i="1"/>
  <c r="I4594" i="1"/>
  <c r="I7545" i="1"/>
  <c r="I11585" i="1"/>
  <c r="I6255" i="1"/>
  <c r="I7187" i="1"/>
  <c r="I7188" i="1"/>
  <c r="I12648" i="1"/>
  <c r="I10525" i="1"/>
  <c r="I11586" i="1"/>
  <c r="I12361" i="1"/>
  <c r="I11281" i="1"/>
  <c r="I9518" i="1"/>
  <c r="I5646" i="1"/>
  <c r="I5176" i="1"/>
  <c r="I6158" i="1"/>
  <c r="I11282" i="1"/>
  <c r="I7081" i="1"/>
  <c r="I8298" i="1"/>
  <c r="I7833" i="1"/>
  <c r="I11283" i="1"/>
  <c r="I9519" i="1"/>
  <c r="I5647" i="1"/>
  <c r="I11284" i="1"/>
  <c r="I3068" i="1"/>
  <c r="I8299" i="1"/>
  <c r="I2170" i="1"/>
  <c r="I8837" i="1"/>
  <c r="I7834" i="1"/>
  <c r="I2309" i="1"/>
  <c r="I7082" i="1"/>
  <c r="I2764" i="1"/>
  <c r="I9520" i="1"/>
  <c r="I2064" i="1"/>
  <c r="I2765" i="1"/>
  <c r="I7835" i="1"/>
  <c r="I2638" i="1"/>
  <c r="I6780" i="1"/>
  <c r="I8300" i="1"/>
  <c r="I1868" i="1"/>
  <c r="I9710" i="1"/>
  <c r="I11587" i="1"/>
  <c r="I11588" i="1"/>
  <c r="I8469" i="1"/>
  <c r="I9711" i="1"/>
  <c r="I9023" i="1"/>
  <c r="I11589" i="1"/>
  <c r="I12649" i="1"/>
  <c r="I12650" i="1"/>
  <c r="I12651" i="1"/>
  <c r="I11590" i="1"/>
  <c r="I11591" i="1"/>
  <c r="I5390" i="1"/>
  <c r="I8301" i="1"/>
  <c r="I11285" i="1"/>
  <c r="I7083" i="1"/>
  <c r="I10280" i="1"/>
  <c r="I5648" i="1"/>
  <c r="I4684" i="1"/>
  <c r="I9521" i="1"/>
  <c r="I8302" i="1"/>
  <c r="I9522" i="1"/>
  <c r="I11592" i="1"/>
  <c r="I9712" i="1"/>
  <c r="I9713" i="1"/>
  <c r="I11593" i="1"/>
  <c r="I12652" i="1"/>
  <c r="I6256" i="1"/>
  <c r="I10526" i="1"/>
  <c r="I9024" i="1"/>
  <c r="I10527" i="1"/>
  <c r="I11594" i="1"/>
  <c r="I6563" i="1"/>
  <c r="I10528" i="1"/>
  <c r="I9714" i="1"/>
  <c r="I7189" i="1"/>
  <c r="I12653" i="1"/>
  <c r="I12654" i="1"/>
  <c r="I9025" i="1"/>
  <c r="I9026" i="1"/>
  <c r="I9715" i="1"/>
  <c r="I10281" i="1"/>
  <c r="I12362" i="1"/>
  <c r="I12363" i="1"/>
  <c r="I11286" i="1"/>
  <c r="I12364" i="1"/>
  <c r="I12365" i="1"/>
  <c r="I10282" i="1"/>
  <c r="I4896" i="1"/>
  <c r="I10529" i="1"/>
  <c r="I9716" i="1"/>
  <c r="I7961" i="1"/>
  <c r="I7962" i="1"/>
  <c r="I2497" i="1"/>
  <c r="I8470" i="1"/>
  <c r="I3353" i="1"/>
  <c r="I4474" i="1"/>
  <c r="I6868" i="1"/>
  <c r="I457" i="1"/>
  <c r="I84" i="1"/>
  <c r="I2649" i="1"/>
  <c r="I11595" i="1"/>
  <c r="I1480" i="1"/>
  <c r="I4367" i="1"/>
  <c r="I1631" i="1"/>
  <c r="I12655" i="1"/>
  <c r="I3539" i="1"/>
  <c r="I7963" i="1"/>
  <c r="I2735" i="1"/>
  <c r="I9027" i="1"/>
  <c r="I11596" i="1"/>
  <c r="I11597" i="1"/>
  <c r="I8471" i="1"/>
  <c r="I2468" i="1"/>
  <c r="I5060" i="1"/>
  <c r="I1607" i="1"/>
  <c r="I2783" i="1"/>
  <c r="I3858" i="1"/>
  <c r="I1300" i="1"/>
  <c r="I1317" i="1"/>
  <c r="I3941" i="1"/>
  <c r="I6869" i="1"/>
  <c r="I1010" i="1"/>
  <c r="I851" i="1"/>
  <c r="I905" i="1"/>
  <c r="I2321" i="1"/>
  <c r="I4047" i="1"/>
  <c r="I2052" i="1"/>
  <c r="I1262" i="1"/>
  <c r="I3691" i="1"/>
  <c r="I1835" i="1"/>
  <c r="I1815" i="1"/>
  <c r="I1957" i="1"/>
  <c r="I1615" i="1"/>
  <c r="I4368" i="1"/>
  <c r="I4740" i="1"/>
  <c r="I1176" i="1"/>
  <c r="I5739" i="1"/>
  <c r="I2026" i="1"/>
  <c r="I982" i="1"/>
  <c r="I12366" i="1"/>
  <c r="I6368" i="1"/>
  <c r="I10820" i="1"/>
  <c r="I7308" i="1"/>
  <c r="I4509" i="1"/>
  <c r="I9964" i="1"/>
  <c r="I5319" i="1"/>
  <c r="I8663" i="1"/>
  <c r="I5563" i="1"/>
  <c r="I8664" i="1"/>
  <c r="I9252" i="1"/>
  <c r="I11988" i="1"/>
  <c r="I8665" i="1"/>
  <c r="I9253" i="1"/>
  <c r="I9523" i="1"/>
  <c r="I8838" i="1"/>
  <c r="I12367" i="1"/>
  <c r="I10283" i="1"/>
  <c r="I10284" i="1"/>
  <c r="I11287" i="1"/>
  <c r="I9524" i="1"/>
  <c r="I7836" i="1"/>
  <c r="I8839" i="1"/>
  <c r="I10285" i="1"/>
  <c r="I8840" i="1"/>
  <c r="I5391" i="1"/>
  <c r="I3509" i="1"/>
  <c r="I6781" i="1"/>
  <c r="I8841" i="1"/>
  <c r="I4214" i="1"/>
  <c r="I3221" i="1"/>
  <c r="I12368" i="1"/>
  <c r="I5649" i="1"/>
  <c r="I6469" i="1"/>
  <c r="I12369" i="1"/>
  <c r="I5392" i="1"/>
  <c r="I7837" i="1"/>
  <c r="I9525" i="1"/>
  <c r="I8303" i="1"/>
  <c r="I7838" i="1"/>
  <c r="I6470" i="1"/>
  <c r="I8842" i="1"/>
  <c r="I12656" i="1"/>
  <c r="I12657" i="1"/>
  <c r="I12658" i="1"/>
  <c r="I12659" i="1"/>
  <c r="I12660" i="1"/>
  <c r="I12661" i="1"/>
  <c r="I12662" i="1"/>
  <c r="I12663" i="1"/>
  <c r="I12664" i="1"/>
  <c r="I8132" i="1"/>
  <c r="I6967" i="1"/>
  <c r="I8666" i="1"/>
  <c r="I9254" i="1"/>
  <c r="I10821" i="1"/>
  <c r="I10822" i="1"/>
  <c r="I11989" i="1"/>
  <c r="I11990" i="1"/>
  <c r="I9717" i="1"/>
  <c r="I11598" i="1"/>
  <c r="I9028" i="1"/>
  <c r="I9029" i="1"/>
  <c r="I11599" i="1"/>
  <c r="I12665" i="1"/>
  <c r="I9718" i="1"/>
  <c r="I8472" i="1"/>
  <c r="I9526" i="1"/>
  <c r="I10286" i="1"/>
  <c r="I6782" i="1"/>
  <c r="I7442" i="1"/>
  <c r="I9527" i="1"/>
  <c r="I9528" i="1"/>
  <c r="I8843" i="1"/>
  <c r="I8304" i="1"/>
  <c r="I10823" i="1"/>
  <c r="I5825" i="1"/>
  <c r="I9255" i="1"/>
  <c r="I3884" i="1"/>
  <c r="I11991" i="1"/>
  <c r="I3198" i="1"/>
  <c r="I9256" i="1"/>
  <c r="I5117" i="1"/>
  <c r="I12947" i="1"/>
  <c r="I9257" i="1"/>
  <c r="I5564" i="1"/>
  <c r="I11992" i="1"/>
  <c r="I6077" i="1"/>
  <c r="I5826" i="1"/>
  <c r="I8667" i="1"/>
  <c r="I5118" i="1"/>
  <c r="I6257" i="1"/>
  <c r="I12666" i="1"/>
  <c r="I7546" i="1"/>
  <c r="I3942" i="1"/>
  <c r="I11600" i="1"/>
  <c r="I10530" i="1"/>
  <c r="I9030" i="1"/>
  <c r="I7964" i="1"/>
  <c r="I1990" i="1"/>
  <c r="I4251" i="1"/>
  <c r="I10531" i="1"/>
  <c r="I2878" i="1"/>
  <c r="I12667" i="1"/>
  <c r="I9719" i="1"/>
  <c r="I9031" i="1"/>
  <c r="I7965" i="1"/>
  <c r="I7966" i="1"/>
  <c r="I9032" i="1"/>
  <c r="I9720" i="1"/>
  <c r="I10532" i="1"/>
  <c r="I8844" i="1"/>
  <c r="I11288" i="1"/>
  <c r="I8845" i="1"/>
  <c r="I11289" i="1"/>
  <c r="I12370" i="1"/>
  <c r="I12371" i="1"/>
  <c r="I9965" i="1"/>
  <c r="I8668" i="1"/>
  <c r="I7675" i="1"/>
  <c r="I9258" i="1"/>
  <c r="I7676" i="1"/>
  <c r="I12948" i="1"/>
  <c r="I6968" i="1"/>
  <c r="I11993" i="1"/>
  <c r="I6969" i="1"/>
  <c r="I12949" i="1"/>
  <c r="I10824" i="1"/>
  <c r="I9966" i="1"/>
  <c r="I12950" i="1"/>
  <c r="I6369" i="1"/>
  <c r="I7677" i="1"/>
  <c r="I9259" i="1"/>
  <c r="I5565" i="1"/>
  <c r="I5320" i="1"/>
  <c r="I9967" i="1"/>
  <c r="I7678" i="1"/>
  <c r="I11290" i="1"/>
  <c r="I8846" i="1"/>
  <c r="I6159" i="1"/>
  <c r="I5393" i="1"/>
  <c r="I11291" i="1"/>
  <c r="I7084" i="1"/>
  <c r="I12372" i="1"/>
  <c r="I8847" i="1"/>
  <c r="I7085" i="1"/>
  <c r="I8848" i="1"/>
  <c r="I6471" i="1"/>
  <c r="I7839" i="1"/>
  <c r="I9529" i="1"/>
  <c r="I4846" i="1"/>
  <c r="I7086" i="1"/>
  <c r="I7443" i="1"/>
  <c r="I11994" i="1"/>
  <c r="I9968" i="1"/>
  <c r="I12951" i="1"/>
  <c r="I5321" i="1"/>
  <c r="I12952" i="1"/>
  <c r="I9260" i="1"/>
  <c r="I11995" i="1"/>
  <c r="I11601" i="1"/>
  <c r="I5991" i="1"/>
  <c r="I9721" i="1"/>
  <c r="I10533" i="1"/>
  <c r="I11602" i="1"/>
  <c r="I12668" i="1"/>
  <c r="I7547" i="1"/>
  <c r="I11603" i="1"/>
  <c r="I7190" i="1"/>
  <c r="I9033" i="1"/>
  <c r="I9530" i="1"/>
  <c r="I8305" i="1"/>
  <c r="I9531" i="1"/>
  <c r="I11292" i="1"/>
  <c r="I9532" i="1"/>
  <c r="I8306" i="1"/>
  <c r="I10287" i="1"/>
  <c r="I11293" i="1"/>
  <c r="I11294" i="1"/>
  <c r="I10288" i="1"/>
  <c r="I10289" i="1"/>
  <c r="I12373" i="1"/>
  <c r="I10290" i="1"/>
  <c r="I11295" i="1"/>
  <c r="I11296" i="1"/>
  <c r="I10291" i="1"/>
  <c r="I12374" i="1"/>
  <c r="I11297" i="1"/>
  <c r="I12375" i="1"/>
  <c r="I12376" i="1"/>
  <c r="I8669" i="1"/>
  <c r="I7679" i="1"/>
  <c r="I8133" i="1"/>
  <c r="I9261" i="1"/>
  <c r="I6370" i="1"/>
  <c r="I11996" i="1"/>
  <c r="I9969" i="1"/>
  <c r="I5322" i="1"/>
  <c r="I4959" i="1"/>
  <c r="I10825" i="1"/>
  <c r="I6371" i="1"/>
  <c r="I8134" i="1"/>
  <c r="I11997" i="1"/>
  <c r="I5566" i="1"/>
  <c r="I12669" i="1"/>
  <c r="I11604" i="1"/>
  <c r="I11605" i="1"/>
  <c r="I10534" i="1"/>
  <c r="I9722" i="1"/>
  <c r="I12670" i="1"/>
  <c r="I10535" i="1"/>
  <c r="I9723" i="1"/>
  <c r="I11298" i="1"/>
  <c r="I12377" i="1"/>
  <c r="I10292" i="1"/>
  <c r="I11299" i="1"/>
  <c r="I11300" i="1"/>
  <c r="I12378" i="1"/>
  <c r="I12379" i="1"/>
  <c r="I9533" i="1"/>
  <c r="I10293" i="1"/>
  <c r="I12380" i="1"/>
  <c r="I4215" i="1"/>
  <c r="I4101" i="1"/>
  <c r="I4010" i="1"/>
  <c r="I3330" i="1"/>
  <c r="I12381" i="1"/>
  <c r="I3822" i="1"/>
  <c r="I5650" i="1"/>
  <c r="I12382" i="1"/>
  <c r="I3823" i="1"/>
  <c r="I12953" i="1"/>
  <c r="I12954" i="1"/>
  <c r="I11998" i="1"/>
  <c r="I12955" i="1"/>
  <c r="I12956" i="1"/>
  <c r="I10826" i="1"/>
  <c r="I12957" i="1"/>
  <c r="I11999" i="1"/>
  <c r="I12958" i="1"/>
  <c r="I12959" i="1"/>
  <c r="I9970" i="1"/>
  <c r="I6078" i="1"/>
  <c r="I9971" i="1"/>
  <c r="I7309" i="1"/>
  <c r="I5119" i="1"/>
  <c r="I9972" i="1"/>
  <c r="I9262" i="1"/>
  <c r="I6372" i="1"/>
  <c r="I8670" i="1"/>
  <c r="I9263" i="1"/>
  <c r="I12000" i="1"/>
  <c r="I3638" i="1"/>
  <c r="I6079" i="1"/>
  <c r="I10294" i="1"/>
  <c r="I11301" i="1"/>
  <c r="I10295" i="1"/>
  <c r="I9264" i="1"/>
  <c r="I6970" i="1"/>
  <c r="I10827" i="1"/>
  <c r="I6971" i="1"/>
  <c r="I4800" i="1"/>
  <c r="I4510" i="1"/>
  <c r="I5567" i="1"/>
  <c r="I8135" i="1"/>
  <c r="I3199" i="1"/>
  <c r="I4077" i="1"/>
  <c r="I4960" i="1"/>
  <c r="I2444" i="1"/>
  <c r="I4961" i="1"/>
  <c r="I7310" i="1"/>
  <c r="I7680" i="1"/>
  <c r="I4078" i="1"/>
  <c r="I4410" i="1"/>
  <c r="I2478" i="1"/>
  <c r="I4511" i="1"/>
  <c r="I12383" i="1"/>
  <c r="I12384" i="1"/>
  <c r="I9534" i="1"/>
  <c r="I5008" i="1"/>
  <c r="I12385" i="1"/>
  <c r="I12386" i="1"/>
  <c r="I8849" i="1"/>
  <c r="I12387" i="1"/>
  <c r="I12388" i="1"/>
  <c r="I12389" i="1"/>
  <c r="I8850" i="1"/>
  <c r="I12390" i="1"/>
  <c r="I11302" i="1"/>
  <c r="I11303" i="1"/>
  <c r="I10296" i="1"/>
  <c r="I11304" i="1"/>
  <c r="I7840" i="1"/>
  <c r="I8851" i="1"/>
  <c r="I5891" i="1"/>
  <c r="I10297" i="1"/>
  <c r="I9535" i="1"/>
  <c r="I5394" i="1"/>
  <c r="I7841" i="1"/>
  <c r="I5651" i="1"/>
  <c r="I12391" i="1"/>
  <c r="I5652" i="1"/>
  <c r="I9536" i="1"/>
  <c r="I6472" i="1"/>
  <c r="I7087" i="1"/>
  <c r="I6783" i="1"/>
  <c r="I9537" i="1"/>
  <c r="I10298" i="1"/>
  <c r="I5892" i="1"/>
  <c r="I12392" i="1"/>
  <c r="I9538" i="1"/>
  <c r="I10299" i="1"/>
  <c r="I11305" i="1"/>
  <c r="I12393" i="1"/>
  <c r="I9539" i="1"/>
  <c r="I10300" i="1"/>
  <c r="I9540" i="1"/>
  <c r="I10301" i="1"/>
  <c r="I10302" i="1"/>
  <c r="I12394" i="1"/>
  <c r="I11306" i="1"/>
  <c r="I12395" i="1"/>
  <c r="I11307" i="1"/>
  <c r="I11308" i="1"/>
  <c r="I11309" i="1"/>
  <c r="I7311" i="1"/>
  <c r="I1621" i="1"/>
  <c r="I4644" i="1"/>
  <c r="I913" i="1"/>
  <c r="I2659" i="1"/>
  <c r="I3101" i="1"/>
  <c r="I6373" i="1"/>
  <c r="I3260" i="1"/>
  <c r="I2251" i="1"/>
  <c r="I11606" i="1"/>
  <c r="I11607" i="1"/>
  <c r="I12396" i="1"/>
  <c r="I5653" i="1"/>
  <c r="I11310" i="1"/>
  <c r="I6784" i="1"/>
  <c r="I8307" i="1"/>
  <c r="I11311" i="1"/>
  <c r="I1612" i="1"/>
  <c r="I7842" i="1"/>
  <c r="I8852" i="1"/>
  <c r="I11312" i="1"/>
  <c r="I11313" i="1"/>
  <c r="I12001" i="1"/>
  <c r="I12960" i="1"/>
  <c r="I10828" i="1"/>
  <c r="I12002" i="1"/>
  <c r="I9973" i="1"/>
  <c r="I12003" i="1"/>
  <c r="I12004" i="1"/>
  <c r="I7843" i="1"/>
  <c r="I7844" i="1"/>
  <c r="I8308" i="1"/>
  <c r="I10303" i="1"/>
  <c r="I9541" i="1"/>
  <c r="I10304" i="1"/>
  <c r="I12397" i="1"/>
  <c r="I9542" i="1"/>
  <c r="I10305" i="1"/>
  <c r="I7548" i="1"/>
  <c r="I11608" i="1"/>
  <c r="I8473" i="1"/>
  <c r="I11609" i="1"/>
  <c r="I8474" i="1"/>
  <c r="I6870" i="1"/>
  <c r="I12671" i="1"/>
  <c r="I10536" i="1"/>
  <c r="I6871" i="1"/>
  <c r="I3692" i="1"/>
  <c r="I4801" i="1"/>
  <c r="I2751" i="1"/>
  <c r="I3055" i="1"/>
  <c r="I1976" i="1"/>
  <c r="I1356" i="1"/>
  <c r="I9974" i="1"/>
  <c r="I1431" i="1"/>
  <c r="I5120" i="1"/>
  <c r="I5121" i="1"/>
  <c r="I2012" i="1"/>
  <c r="I2400" i="1"/>
  <c r="I9975" i="1"/>
  <c r="I2801" i="1"/>
  <c r="I2591" i="1"/>
  <c r="I4962" i="1"/>
  <c r="I2530" i="1"/>
  <c r="I1949" i="1"/>
  <c r="I6665" i="1"/>
  <c r="I4178" i="1"/>
  <c r="I5122" i="1"/>
  <c r="I1908" i="1"/>
  <c r="I7312" i="1"/>
  <c r="I1805" i="1"/>
  <c r="I10829" i="1"/>
  <c r="I12005" i="1"/>
  <c r="I12006" i="1"/>
  <c r="I12007" i="1"/>
  <c r="I12961" i="1"/>
  <c r="I12008" i="1"/>
  <c r="I9265" i="1"/>
  <c r="I12962" i="1"/>
  <c r="I13748" i="1"/>
  <c r="I7845" i="1"/>
  <c r="I8309" i="1"/>
  <c r="I11314" i="1"/>
  <c r="I7444" i="1"/>
  <c r="I9543" i="1"/>
  <c r="I6160" i="1"/>
  <c r="I12398" i="1"/>
  <c r="I7445" i="1"/>
  <c r="I12672" i="1"/>
  <c r="I11610" i="1"/>
  <c r="I11611" i="1"/>
  <c r="I11612" i="1"/>
  <c r="I10537" i="1"/>
  <c r="I8475" i="1"/>
  <c r="I8476" i="1"/>
  <c r="I7191" i="1"/>
  <c r="I5740" i="1"/>
  <c r="I9034" i="1"/>
  <c r="I7192" i="1"/>
  <c r="I11613" i="1"/>
  <c r="I10830" i="1"/>
  <c r="I7313" i="1"/>
  <c r="I9266" i="1"/>
  <c r="I7314" i="1"/>
  <c r="I9267" i="1"/>
  <c r="I6666" i="1"/>
  <c r="I9976" i="1"/>
  <c r="I8136" i="1"/>
  <c r="I7681" i="1"/>
  <c r="I7088" i="1"/>
  <c r="I8310" i="1"/>
  <c r="I5395" i="1"/>
  <c r="I7446" i="1"/>
  <c r="I7089" i="1"/>
  <c r="I5654" i="1"/>
  <c r="I8853" i="1"/>
  <c r="I8311" i="1"/>
  <c r="I7090" i="1"/>
  <c r="I11315" i="1"/>
  <c r="I6161" i="1"/>
  <c r="I11316" i="1"/>
  <c r="I12963" i="1"/>
  <c r="I9268" i="1"/>
  <c r="I10831" i="1"/>
  <c r="I12964" i="1"/>
  <c r="I12965" i="1"/>
  <c r="I8671" i="1"/>
  <c r="I10832" i="1"/>
  <c r="I10833" i="1"/>
  <c r="I7315" i="1"/>
  <c r="I4645" i="1"/>
  <c r="I5123" i="1"/>
  <c r="I2185" i="1"/>
  <c r="I7316" i="1"/>
  <c r="I3056" i="1"/>
  <c r="I2853" i="1"/>
  <c r="I2503" i="1"/>
  <c r="I6972" i="1"/>
  <c r="I8672" i="1"/>
  <c r="I6973" i="1"/>
  <c r="I9269" i="1"/>
  <c r="I3000" i="1"/>
  <c r="I4802" i="1"/>
  <c r="I4803" i="1"/>
  <c r="I4079" i="1"/>
  <c r="I5568" i="1"/>
  <c r="I3639" i="1"/>
  <c r="I2699" i="1"/>
  <c r="I1669" i="1"/>
  <c r="I764" i="1"/>
  <c r="I12009" i="1"/>
  <c r="I956" i="1"/>
  <c r="I789" i="1"/>
  <c r="I821" i="1"/>
  <c r="I1141" i="1"/>
  <c r="I1761" i="1"/>
  <c r="I1610" i="1"/>
  <c r="I5569" i="1"/>
  <c r="I2752" i="1"/>
  <c r="I4512" i="1"/>
  <c r="I1483" i="1"/>
  <c r="I1819" i="1"/>
  <c r="I9977" i="1"/>
  <c r="I9270" i="1"/>
  <c r="I1266" i="1"/>
  <c r="I2072" i="1"/>
  <c r="I2401" i="1"/>
  <c r="I1220" i="1"/>
  <c r="I10834" i="1"/>
  <c r="I1357" i="1"/>
  <c r="I2039" i="1"/>
  <c r="I9978" i="1"/>
  <c r="I5570" i="1"/>
  <c r="I3001" i="1"/>
  <c r="I9271" i="1"/>
  <c r="I2073" i="1"/>
  <c r="I2627" i="1"/>
  <c r="I6667" i="1"/>
  <c r="I1029" i="1"/>
  <c r="I9035" i="1"/>
  <c r="I11614" i="1"/>
  <c r="I4897" i="1"/>
  <c r="I6564" i="1"/>
  <c r="I6565" i="1"/>
  <c r="I7549" i="1"/>
  <c r="I7193" i="1"/>
  <c r="I3943" i="1"/>
  <c r="I7967" i="1"/>
  <c r="I7968" i="1"/>
  <c r="I6566" i="1"/>
  <c r="I10538" i="1"/>
  <c r="I10539" i="1"/>
  <c r="I11615" i="1"/>
  <c r="I6567" i="1"/>
  <c r="I7969" i="1"/>
  <c r="I8477" i="1"/>
  <c r="I9036" i="1"/>
  <c r="I5475" i="1"/>
  <c r="I7550" i="1"/>
  <c r="I9037" i="1"/>
  <c r="I9724" i="1"/>
  <c r="I9038" i="1"/>
  <c r="I10306" i="1"/>
  <c r="I9544" i="1"/>
  <c r="I6785" i="1"/>
  <c r="I12399" i="1"/>
  <c r="I7447" i="1"/>
  <c r="I2511" i="1"/>
  <c r="I4216" i="1"/>
  <c r="I2535" i="1"/>
  <c r="I2896" i="1"/>
  <c r="I3737" i="1"/>
  <c r="I4102" i="1"/>
  <c r="I2378" i="1"/>
  <c r="I4685" i="1"/>
  <c r="I12400" i="1"/>
  <c r="I5396" i="1"/>
  <c r="I2815" i="1"/>
  <c r="I4686" i="1"/>
  <c r="I2536" i="1"/>
  <c r="I8854" i="1"/>
  <c r="I7846" i="1"/>
  <c r="I8312" i="1"/>
  <c r="I10307" i="1"/>
  <c r="I9545" i="1"/>
  <c r="I8313" i="1"/>
  <c r="I7847" i="1"/>
  <c r="I11317" i="1"/>
  <c r="I12673" i="1"/>
  <c r="I9725" i="1"/>
  <c r="I2879" i="1"/>
  <c r="I5741" i="1"/>
  <c r="I4252" i="1"/>
  <c r="I3607" i="1"/>
  <c r="I6258" i="1"/>
  <c r="I6568" i="1"/>
  <c r="I4146" i="1"/>
  <c r="I5992" i="1"/>
  <c r="I4369" i="1"/>
  <c r="I3944" i="1"/>
  <c r="I7970" i="1"/>
  <c r="I6259" i="1"/>
  <c r="I4475" i="1"/>
  <c r="I5742" i="1"/>
  <c r="I2368" i="1"/>
  <c r="I12010" i="1"/>
  <c r="I2967" i="1"/>
  <c r="I2143" i="1"/>
  <c r="I10835" i="1"/>
  <c r="I1473" i="1"/>
  <c r="I1996" i="1"/>
  <c r="I4963" i="1"/>
  <c r="I1125" i="1"/>
  <c r="I12011" i="1"/>
  <c r="I9272" i="1"/>
  <c r="I4179" i="1"/>
  <c r="I1229" i="1"/>
  <c r="I1528" i="1"/>
  <c r="I6374" i="1"/>
  <c r="I4646" i="1"/>
  <c r="I2560" i="1"/>
  <c r="I8673" i="1"/>
  <c r="I1733" i="1"/>
  <c r="I6974" i="1"/>
  <c r="I12012" i="1"/>
  <c r="I9273" i="1"/>
  <c r="I12013" i="1"/>
  <c r="I10836" i="1"/>
  <c r="I10837" i="1"/>
  <c r="I12014" i="1"/>
  <c r="I12015" i="1"/>
  <c r="I12016" i="1"/>
  <c r="I12017" i="1"/>
  <c r="I12966" i="1"/>
  <c r="I9979" i="1"/>
  <c r="I12018" i="1"/>
  <c r="I7682" i="1"/>
  <c r="I9039" i="1"/>
  <c r="I9040" i="1"/>
  <c r="I11616" i="1"/>
  <c r="I12674" i="1"/>
  <c r="I12675" i="1"/>
  <c r="I12019" i="1"/>
  <c r="I9980" i="1"/>
  <c r="I7317" i="1"/>
  <c r="I12020" i="1"/>
  <c r="I9981" i="1"/>
  <c r="I9982" i="1"/>
  <c r="I9274" i="1"/>
  <c r="I10838" i="1"/>
  <c r="I6975" i="1"/>
  <c r="I12967" i="1"/>
  <c r="I12968" i="1"/>
  <c r="I12969" i="1"/>
  <c r="I12970" i="1"/>
  <c r="I12971" i="1"/>
  <c r="I12021" i="1"/>
  <c r="I12972" i="1"/>
  <c r="I12022" i="1"/>
  <c r="I12973" i="1"/>
  <c r="I8314" i="1"/>
  <c r="I7848" i="1"/>
  <c r="I6162" i="1"/>
  <c r="I4217" i="1"/>
  <c r="I7091" i="1"/>
  <c r="I2975" i="1"/>
  <c r="I7849" i="1"/>
  <c r="I8315" i="1"/>
  <c r="I6163" i="1"/>
  <c r="I3574" i="1"/>
  <c r="I5655" i="1"/>
  <c r="I8316" i="1"/>
  <c r="I6473" i="1"/>
  <c r="I5893" i="1"/>
  <c r="I4324" i="1"/>
  <c r="I11318" i="1"/>
  <c r="I11319" i="1"/>
  <c r="I8317" i="1"/>
  <c r="I3738" i="1"/>
  <c r="I4847" i="1"/>
  <c r="I9546" i="1"/>
  <c r="I11320" i="1"/>
  <c r="I6474" i="1"/>
  <c r="I9547" i="1"/>
  <c r="I2976" i="1"/>
  <c r="I8855" i="1"/>
  <c r="I5009" i="1"/>
  <c r="I7092" i="1"/>
  <c r="I7448" i="1"/>
  <c r="I5177" i="1"/>
  <c r="I8318" i="1"/>
  <c r="I5993" i="1"/>
  <c r="I8478" i="1"/>
  <c r="I8479" i="1"/>
  <c r="I1226" i="1"/>
  <c r="I5994" i="1"/>
  <c r="I4741" i="1"/>
  <c r="I763" i="1"/>
  <c r="I1318" i="1"/>
  <c r="I2919" i="1"/>
  <c r="I4147" i="1"/>
  <c r="I689" i="1"/>
  <c r="I1162" i="1"/>
  <c r="I5476" i="1"/>
  <c r="I9041" i="1"/>
  <c r="I5995" i="1"/>
  <c r="I1108" i="1"/>
  <c r="I5237" i="1"/>
  <c r="I5743" i="1"/>
  <c r="I929" i="1"/>
  <c r="I2784" i="1"/>
  <c r="I1036" i="1"/>
  <c r="I4742" i="1"/>
  <c r="I9726" i="1"/>
  <c r="I1019" i="1"/>
  <c r="I6872" i="1"/>
  <c r="I4898" i="1"/>
  <c r="I11321" i="1"/>
  <c r="I8319" i="1"/>
  <c r="I8856" i="1"/>
  <c r="I6786" i="1"/>
  <c r="I4553" i="1"/>
  <c r="I4554" i="1"/>
  <c r="I5397" i="1"/>
  <c r="I4687" i="1"/>
  <c r="I8320" i="1"/>
  <c r="I11322" i="1"/>
  <c r="I11323" i="1"/>
  <c r="I9548" i="1"/>
  <c r="I10308" i="1"/>
  <c r="I12401" i="1"/>
  <c r="I10309" i="1"/>
  <c r="I9549" i="1"/>
  <c r="I9550" i="1"/>
  <c r="I11324" i="1"/>
  <c r="I7449" i="1"/>
  <c r="I5178" i="1"/>
  <c r="I5894" i="1"/>
  <c r="I9551" i="1"/>
  <c r="I4848" i="1"/>
  <c r="I5895" i="1"/>
  <c r="I7450" i="1"/>
  <c r="I4849" i="1"/>
  <c r="I10310" i="1"/>
  <c r="I6164" i="1"/>
  <c r="I7451" i="1"/>
  <c r="I5896" i="1"/>
  <c r="I8857" i="1"/>
  <c r="I6165" i="1"/>
  <c r="I5398" i="1"/>
  <c r="I5897" i="1"/>
  <c r="I12402" i="1"/>
  <c r="I6166" i="1"/>
  <c r="I6475" i="1"/>
  <c r="I7850" i="1"/>
  <c r="I4218" i="1"/>
  <c r="I6167" i="1"/>
  <c r="I11617" i="1"/>
  <c r="I6260" i="1"/>
  <c r="I9727" i="1"/>
  <c r="I10540" i="1"/>
  <c r="I11618" i="1"/>
  <c r="I11619" i="1"/>
  <c r="I10839" i="1"/>
  <c r="I12023" i="1"/>
  <c r="I12024" i="1"/>
  <c r="I12025" i="1"/>
  <c r="I10840" i="1"/>
  <c r="I12026" i="1"/>
  <c r="I12974" i="1"/>
  <c r="I11325" i="1"/>
  <c r="I8858" i="1"/>
  <c r="I9552" i="1"/>
  <c r="I8859" i="1"/>
  <c r="I6787" i="1"/>
  <c r="I9553" i="1"/>
  <c r="I9554" i="1"/>
  <c r="I7452" i="1"/>
  <c r="I5399" i="1"/>
  <c r="I12975" i="1"/>
  <c r="I12976" i="1"/>
  <c r="I12027" i="1"/>
  <c r="I12977" i="1"/>
  <c r="I9983" i="1"/>
  <c r="I11620" i="1"/>
  <c r="I9728" i="1"/>
  <c r="I9729" i="1"/>
  <c r="I11621" i="1"/>
  <c r="I11622" i="1"/>
  <c r="I9042" i="1"/>
  <c r="I12676" i="1"/>
  <c r="I11623" i="1"/>
  <c r="I12677" i="1"/>
  <c r="I9043" i="1"/>
  <c r="I4899" i="1"/>
  <c r="I7971" i="1"/>
  <c r="I3472" i="1"/>
  <c r="I4148" i="1"/>
  <c r="I12678" i="1"/>
  <c r="I9044" i="1"/>
  <c r="I7972" i="1"/>
  <c r="I4476" i="1"/>
  <c r="I3693" i="1"/>
  <c r="I10541" i="1"/>
  <c r="I12679" i="1"/>
  <c r="I7194" i="1"/>
  <c r="I5238" i="1"/>
  <c r="I12680" i="1"/>
  <c r="I5744" i="1"/>
  <c r="I10542" i="1"/>
  <c r="I6261" i="1"/>
  <c r="I4743" i="1"/>
  <c r="I6168" i="1"/>
  <c r="I8860" i="1"/>
  <c r="I5179" i="1"/>
  <c r="I3331" i="1"/>
  <c r="I7093" i="1"/>
  <c r="I2285" i="1"/>
  <c r="I11326" i="1"/>
  <c r="I5898" i="1"/>
  <c r="I3120" i="1"/>
  <c r="I2816" i="1"/>
  <c r="I11327" i="1"/>
  <c r="I3162" i="1"/>
  <c r="I8861" i="1"/>
  <c r="I7094" i="1"/>
  <c r="I2712" i="1"/>
  <c r="I4103" i="1"/>
  <c r="I7453" i="1"/>
  <c r="I11328" i="1"/>
  <c r="I9555" i="1"/>
  <c r="I8862" i="1"/>
  <c r="I6476" i="1"/>
  <c r="I8321" i="1"/>
  <c r="I8322" i="1"/>
  <c r="I11329" i="1"/>
  <c r="I10311" i="1"/>
  <c r="I8863" i="1"/>
  <c r="I11624" i="1"/>
  <c r="I9730" i="1"/>
  <c r="I11625" i="1"/>
  <c r="I10543" i="1"/>
  <c r="I10544" i="1"/>
  <c r="I9045" i="1"/>
  <c r="I11626" i="1"/>
  <c r="I12681" i="1"/>
  <c r="I4595" i="1"/>
  <c r="I4477" i="1"/>
  <c r="I6873" i="1"/>
  <c r="I1684" i="1"/>
  <c r="I10545" i="1"/>
  <c r="I9046" i="1"/>
  <c r="I2691" i="1"/>
  <c r="I3694" i="1"/>
  <c r="I5996" i="1"/>
  <c r="I3859" i="1"/>
  <c r="I2785" i="1"/>
  <c r="I7551" i="1"/>
  <c r="I3473" i="1"/>
  <c r="I5061" i="1"/>
  <c r="I4048" i="1"/>
  <c r="I4478" i="1"/>
  <c r="I5997" i="1"/>
  <c r="I12028" i="1"/>
  <c r="I10841" i="1"/>
  <c r="I6668" i="1"/>
  <c r="I9984" i="1"/>
  <c r="I9275" i="1"/>
  <c r="I6669" i="1"/>
  <c r="I8137" i="1"/>
  <c r="I9985" i="1"/>
  <c r="I8138" i="1"/>
  <c r="I8139" i="1"/>
  <c r="I9986" i="1"/>
  <c r="I12029" i="1"/>
  <c r="I6976" i="1"/>
  <c r="I8674" i="1"/>
  <c r="I10842" i="1"/>
  <c r="I9987" i="1"/>
  <c r="I7318" i="1"/>
  <c r="I8140" i="1"/>
  <c r="I9276" i="1"/>
  <c r="I9277" i="1"/>
  <c r="I10843" i="1"/>
  <c r="I7683" i="1"/>
  <c r="I7684" i="1"/>
  <c r="I10546" i="1"/>
  <c r="I7552" i="1"/>
  <c r="I11627" i="1"/>
  <c r="I9047" i="1"/>
  <c r="I9048" i="1"/>
  <c r="I9049" i="1"/>
  <c r="I6874" i="1"/>
  <c r="I10844" i="1"/>
  <c r="I12978" i="1"/>
  <c r="I12979" i="1"/>
  <c r="I6977" i="1"/>
  <c r="I9988" i="1"/>
  <c r="I9989" i="1"/>
  <c r="I10845" i="1"/>
  <c r="I12030" i="1"/>
  <c r="I12980" i="1"/>
  <c r="I12031" i="1"/>
  <c r="I9278" i="1"/>
  <c r="I10846" i="1"/>
  <c r="I11628" i="1"/>
  <c r="I11629" i="1"/>
  <c r="I9731" i="1"/>
  <c r="I11630" i="1"/>
  <c r="I12682" i="1"/>
  <c r="I4964" i="1"/>
  <c r="I4283" i="1"/>
  <c r="I7685" i="1"/>
  <c r="I6978" i="1"/>
  <c r="I6670" i="1"/>
  <c r="I7319" i="1"/>
  <c r="I8141" i="1"/>
  <c r="I8675" i="1"/>
  <c r="I7686" i="1"/>
  <c r="I8142" i="1"/>
  <c r="I12032" i="1"/>
  <c r="I10847" i="1"/>
  <c r="I10848" i="1"/>
  <c r="I10849" i="1"/>
  <c r="I12033" i="1"/>
  <c r="I9279" i="1"/>
  <c r="I12683" i="1"/>
  <c r="I10547" i="1"/>
  <c r="I5745" i="1"/>
  <c r="I10548" i="1"/>
  <c r="I10549" i="1"/>
  <c r="I9050" i="1"/>
  <c r="I7195" i="1"/>
  <c r="I9732" i="1"/>
  <c r="I7687" i="1"/>
  <c r="I7688" i="1"/>
  <c r="I12034" i="1"/>
  <c r="I6080" i="1"/>
  <c r="I6671" i="1"/>
  <c r="I6672" i="1"/>
  <c r="I5571" i="1"/>
  <c r="I3974" i="1"/>
  <c r="I6979" i="1"/>
  <c r="I9280" i="1"/>
  <c r="I7689" i="1"/>
  <c r="I8676" i="1"/>
  <c r="I4804" i="1"/>
  <c r="I3491" i="1"/>
  <c r="I11631" i="1"/>
  <c r="I11632" i="1"/>
  <c r="I9051" i="1"/>
  <c r="I12684" i="1"/>
  <c r="I9052" i="1"/>
  <c r="I9556" i="1"/>
  <c r="I8323" i="1"/>
  <c r="I7851" i="1"/>
  <c r="I6477" i="1"/>
  <c r="I8864" i="1"/>
  <c r="I6788" i="1"/>
  <c r="I9557" i="1"/>
  <c r="I11330" i="1"/>
  <c r="I12403" i="1"/>
  <c r="I9558" i="1"/>
  <c r="I8324" i="1"/>
  <c r="I8865" i="1"/>
  <c r="I8866" i="1"/>
  <c r="I9559" i="1"/>
  <c r="I10312" i="1"/>
  <c r="I9560" i="1"/>
  <c r="I9561" i="1"/>
  <c r="I9562" i="1"/>
  <c r="I10313" i="1"/>
  <c r="I12404" i="1"/>
  <c r="I11331" i="1"/>
  <c r="I12405" i="1"/>
  <c r="I10314" i="1"/>
  <c r="I11332" i="1"/>
  <c r="I9053" i="1"/>
  <c r="I9733" i="1"/>
  <c r="I11633" i="1"/>
  <c r="I10550" i="1"/>
  <c r="I9734" i="1"/>
  <c r="I11634" i="1"/>
  <c r="I11635" i="1"/>
  <c r="I12685" i="1"/>
  <c r="I11636" i="1"/>
  <c r="I7553" i="1"/>
  <c r="I9054" i="1"/>
  <c r="I9735" i="1"/>
  <c r="I8677" i="1"/>
  <c r="I10850" i="1"/>
  <c r="I12035" i="1"/>
  <c r="I10851" i="1"/>
  <c r="I12036" i="1"/>
  <c r="I12037" i="1"/>
  <c r="I9281" i="1"/>
  <c r="I12981" i="1"/>
  <c r="I9282" i="1"/>
  <c r="I10852" i="1"/>
  <c r="I12038" i="1"/>
  <c r="I11637" i="1"/>
  <c r="I10551" i="1"/>
  <c r="I8480" i="1"/>
  <c r="I11638" i="1"/>
  <c r="I8481" i="1"/>
  <c r="I10552" i="1"/>
  <c r="I9055" i="1"/>
  <c r="I10553" i="1"/>
  <c r="I5477" i="1"/>
  <c r="I9056" i="1"/>
  <c r="I10315" i="1"/>
  <c r="I10316" i="1"/>
  <c r="I7454" i="1"/>
  <c r="I11333" i="1"/>
  <c r="I10317" i="1"/>
  <c r="I8325" i="1"/>
  <c r="I10318" i="1"/>
  <c r="I10319" i="1"/>
  <c r="I9563" i="1"/>
  <c r="I12039" i="1"/>
  <c r="I6980" i="1"/>
  <c r="I12040" i="1"/>
  <c r="I12041" i="1"/>
  <c r="I6673" i="1"/>
  <c r="I12042" i="1"/>
  <c r="I9990" i="1"/>
  <c r="I9283" i="1"/>
  <c r="I12043" i="1"/>
  <c r="I10554" i="1"/>
  <c r="I9736" i="1"/>
  <c r="I7973" i="1"/>
  <c r="I6569" i="1"/>
  <c r="I9737" i="1"/>
  <c r="I12686" i="1"/>
  <c r="I10555" i="1"/>
  <c r="I9057" i="1"/>
  <c r="I11639" i="1"/>
  <c r="I9058" i="1"/>
  <c r="I7974" i="1"/>
  <c r="I6375" i="1"/>
  <c r="I12044" i="1"/>
  <c r="I5827" i="1"/>
  <c r="I12045" i="1"/>
  <c r="I3002" i="1"/>
  <c r="I9284" i="1"/>
  <c r="I10853" i="1"/>
  <c r="I4180" i="1"/>
  <c r="I3975" i="1"/>
  <c r="I5124" i="1"/>
  <c r="I12046" i="1"/>
  <c r="I4965" i="1"/>
  <c r="I12047" i="1"/>
  <c r="I6376" i="1"/>
  <c r="I10854" i="1"/>
  <c r="I9285" i="1"/>
  <c r="I7690" i="1"/>
  <c r="I12048" i="1"/>
  <c r="I7320" i="1"/>
  <c r="I9991" i="1"/>
  <c r="I9286" i="1"/>
  <c r="I4805" i="1"/>
  <c r="I10320" i="1"/>
  <c r="I7852" i="1"/>
  <c r="I10321" i="1"/>
  <c r="I8326" i="1"/>
  <c r="I6478" i="1"/>
  <c r="I12406" i="1"/>
  <c r="I12407" i="1"/>
  <c r="I8867" i="1"/>
  <c r="I9564" i="1"/>
  <c r="I12049" i="1"/>
  <c r="I8143" i="1"/>
  <c r="I5323" i="1"/>
  <c r="I5572" i="1"/>
  <c r="I5125" i="1"/>
  <c r="I6674" i="1"/>
  <c r="I4181" i="1"/>
  <c r="I4806" i="1"/>
  <c r="I4513" i="1"/>
  <c r="I7321" i="1"/>
  <c r="I5324" i="1"/>
  <c r="I6081" i="1"/>
  <c r="I4514" i="1"/>
  <c r="I7691" i="1"/>
  <c r="I10855" i="1"/>
  <c r="I5126" i="1"/>
  <c r="I6675" i="1"/>
  <c r="I6377" i="1"/>
  <c r="I9565" i="1"/>
  <c r="I6479" i="1"/>
  <c r="I9566" i="1"/>
  <c r="I7095" i="1"/>
  <c r="I4688" i="1"/>
  <c r="I6480" i="1"/>
  <c r="I8868" i="1"/>
  <c r="I3909" i="1"/>
  <c r="I11334" i="1"/>
  <c r="I4850" i="1"/>
  <c r="I7096" i="1"/>
  <c r="I8327" i="1"/>
  <c r="I10322" i="1"/>
  <c r="I5899" i="1"/>
  <c r="I6789" i="1"/>
  <c r="I7455" i="1"/>
  <c r="I7322" i="1"/>
  <c r="I6082" i="1"/>
  <c r="I7323" i="1"/>
  <c r="I4966" i="1"/>
  <c r="I6378" i="1"/>
  <c r="I6083" i="1"/>
  <c r="I10856" i="1"/>
  <c r="I5325" i="1"/>
  <c r="I5573" i="1"/>
  <c r="I7324" i="1"/>
  <c r="I9992" i="1"/>
  <c r="I4807" i="1"/>
  <c r="I6379" i="1"/>
  <c r="I10857" i="1"/>
  <c r="I6676" i="1"/>
  <c r="I6677" i="1"/>
  <c r="I8678" i="1"/>
  <c r="I6678" i="1"/>
  <c r="I6981" i="1"/>
  <c r="I9993" i="1"/>
  <c r="I10858" i="1"/>
  <c r="I10859" i="1"/>
  <c r="I9287" i="1"/>
  <c r="I11335" i="1"/>
  <c r="I10323" i="1"/>
  <c r="I8869" i="1"/>
  <c r="I12408" i="1"/>
  <c r="I12409" i="1"/>
  <c r="I12410" i="1"/>
  <c r="I9994" i="1"/>
  <c r="I6084" i="1"/>
  <c r="I8144" i="1"/>
  <c r="I6982" i="1"/>
  <c r="I6983" i="1"/>
  <c r="I12050" i="1"/>
  <c r="I8679" i="1"/>
  <c r="I7692" i="1"/>
  <c r="I12982" i="1"/>
  <c r="I6085" i="1"/>
  <c r="I13822" i="1"/>
  <c r="I6875" i="1"/>
  <c r="I9738" i="1"/>
  <c r="I9739" i="1"/>
  <c r="I5746" i="1"/>
  <c r="I8482" i="1"/>
  <c r="I3354" i="1"/>
  <c r="I6262" i="1"/>
  <c r="I8483" i="1"/>
  <c r="I3241" i="1"/>
  <c r="I11640" i="1"/>
  <c r="I2950" i="1"/>
  <c r="I3945" i="1"/>
  <c r="I9740" i="1"/>
  <c r="I12411" i="1"/>
  <c r="I5010" i="1"/>
  <c r="I5656" i="1"/>
  <c r="I8328" i="1"/>
  <c r="I7456" i="1"/>
  <c r="I4851" i="1"/>
  <c r="I12412" i="1"/>
  <c r="I6790" i="1"/>
  <c r="I7097" i="1"/>
  <c r="I6481" i="1"/>
  <c r="I5011" i="1"/>
  <c r="I9741" i="1"/>
  <c r="I12687" i="1"/>
  <c r="I12688" i="1"/>
  <c r="I5747" i="1"/>
  <c r="I11641" i="1"/>
  <c r="I7196" i="1"/>
  <c r="I12689" i="1"/>
  <c r="I9059" i="1"/>
  <c r="I10556" i="1"/>
  <c r="I9742" i="1"/>
  <c r="I8484" i="1"/>
  <c r="I12690" i="1"/>
  <c r="I8485" i="1"/>
  <c r="I9060" i="1"/>
  <c r="I6263" i="1"/>
  <c r="I5478" i="1"/>
  <c r="I11642" i="1"/>
  <c r="I5998" i="1"/>
  <c r="I7197" i="1"/>
  <c r="I7554" i="1"/>
  <c r="I8486" i="1"/>
  <c r="I8487" i="1"/>
  <c r="I11336" i="1"/>
  <c r="I10324" i="1"/>
  <c r="I10325" i="1"/>
  <c r="I11337" i="1"/>
  <c r="I11338" i="1"/>
  <c r="I7853" i="1"/>
  <c r="I10326" i="1"/>
  <c r="I8329" i="1"/>
  <c r="I8870" i="1"/>
  <c r="I8871" i="1"/>
  <c r="I8872" i="1"/>
  <c r="I9567" i="1"/>
  <c r="I10327" i="1"/>
  <c r="I11339" i="1"/>
  <c r="I12051" i="1"/>
  <c r="I2445" i="1"/>
  <c r="I2252" i="1"/>
  <c r="I1622" i="1"/>
  <c r="I6679" i="1"/>
  <c r="I2660" i="1"/>
  <c r="I1002" i="1"/>
  <c r="I6680" i="1"/>
  <c r="I3640" i="1"/>
  <c r="I1734" i="1"/>
  <c r="I327" i="1"/>
  <c r="I757" i="1"/>
  <c r="I1346" i="1"/>
  <c r="I2369" i="1"/>
  <c r="I4808" i="1"/>
  <c r="I202" i="1"/>
  <c r="I3155" i="1"/>
  <c r="I1820" i="1"/>
  <c r="I5127" i="1"/>
  <c r="I513" i="1"/>
  <c r="I1842" i="1"/>
  <c r="I7325" i="1"/>
  <c r="I1843" i="1"/>
  <c r="I1230" i="1"/>
  <c r="I12052" i="1"/>
  <c r="I1529" i="1"/>
  <c r="I2753" i="1"/>
  <c r="I776" i="1"/>
  <c r="I3315" i="1"/>
  <c r="I2333" i="1"/>
  <c r="I4809" i="1"/>
  <c r="I6984" i="1"/>
  <c r="I346" i="1"/>
  <c r="I4411" i="1"/>
  <c r="I11643" i="1"/>
  <c r="I8488" i="1"/>
  <c r="I10557" i="1"/>
  <c r="I8489" i="1"/>
  <c r="I9743" i="1"/>
  <c r="I7555" i="1"/>
  <c r="I12691" i="1"/>
  <c r="I11644" i="1"/>
  <c r="I12053" i="1"/>
  <c r="I9744" i="1"/>
  <c r="I11645" i="1"/>
  <c r="I7556" i="1"/>
  <c r="I3946" i="1"/>
  <c r="I5999" i="1"/>
  <c r="I9745" i="1"/>
  <c r="I7975" i="1"/>
  <c r="I10558" i="1"/>
  <c r="I6876" i="1"/>
  <c r="I11340" i="1"/>
  <c r="I12413" i="1"/>
  <c r="I10328" i="1"/>
  <c r="I11341" i="1"/>
  <c r="I6482" i="1"/>
  <c r="I11342" i="1"/>
  <c r="I4219" i="1"/>
  <c r="I4220" i="1"/>
  <c r="I8330" i="1"/>
  <c r="I7854" i="1"/>
  <c r="I3575" i="1"/>
  <c r="I3910" i="1"/>
  <c r="I8873" i="1"/>
  <c r="I8331" i="1"/>
  <c r="I6791" i="1"/>
  <c r="I1721" i="1"/>
  <c r="I7855" i="1"/>
  <c r="I2469" i="1"/>
  <c r="I708" i="1"/>
  <c r="I12692" i="1"/>
  <c r="I628" i="1"/>
  <c r="I1616" i="1"/>
  <c r="I354" i="1"/>
  <c r="I277" i="1"/>
  <c r="I117" i="1"/>
  <c r="I1273" i="1"/>
  <c r="I173" i="1"/>
  <c r="I195" i="1"/>
  <c r="I1084" i="1"/>
  <c r="I71" i="1"/>
  <c r="I481" i="1"/>
  <c r="I123" i="1"/>
  <c r="I179" i="1"/>
  <c r="I178" i="1"/>
  <c r="I485" i="1"/>
  <c r="I918" i="1"/>
  <c r="I526" i="1"/>
  <c r="I131" i="1"/>
  <c r="I137" i="1"/>
  <c r="I126" i="1"/>
  <c r="I1301" i="1"/>
  <c r="I127" i="1"/>
  <c r="I414" i="1"/>
  <c r="I1055" i="1"/>
  <c r="I145" i="1"/>
  <c r="I320" i="1"/>
  <c r="I349" i="1"/>
  <c r="I140" i="1"/>
  <c r="I1063" i="1"/>
  <c r="I246" i="1"/>
  <c r="I330" i="1"/>
  <c r="I1287" i="1"/>
  <c r="I142" i="1"/>
  <c r="I614" i="1"/>
  <c r="I276" i="1"/>
  <c r="I12693" i="1"/>
  <c r="I310" i="1"/>
  <c r="I258" i="1"/>
  <c r="I1115" i="1"/>
  <c r="I92" i="1"/>
  <c r="I214" i="1"/>
  <c r="I12414" i="1"/>
  <c r="I11343" i="1"/>
  <c r="I8874" i="1"/>
  <c r="I12415" i="1"/>
  <c r="I12416" i="1"/>
  <c r="I10329" i="1"/>
  <c r="I11344" i="1"/>
  <c r="I5400" i="1"/>
  <c r="I8332" i="1"/>
  <c r="I6792" i="1"/>
  <c r="I7457" i="1"/>
  <c r="I8333" i="1"/>
  <c r="I11345" i="1"/>
  <c r="I8875" i="1"/>
  <c r="I7458" i="1"/>
  <c r="I10330" i="1"/>
  <c r="I8334" i="1"/>
  <c r="I7098" i="1"/>
  <c r="I8335" i="1"/>
  <c r="I10331" i="1"/>
  <c r="I8336" i="1"/>
  <c r="I8337" i="1"/>
  <c r="I9568" i="1"/>
  <c r="I9569" i="1"/>
  <c r="I7099" i="1"/>
  <c r="I11346" i="1"/>
  <c r="I9570" i="1"/>
  <c r="I9571" i="1"/>
  <c r="I10332" i="1"/>
  <c r="I11347" i="1"/>
  <c r="I8338" i="1"/>
  <c r="I1405" i="1"/>
  <c r="I7856" i="1"/>
  <c r="I11348" i="1"/>
  <c r="I1599" i="1"/>
  <c r="I688" i="1"/>
  <c r="I10333" i="1"/>
  <c r="I2512" i="1"/>
  <c r="I3510" i="1"/>
  <c r="I9572" i="1"/>
  <c r="I516" i="1"/>
  <c r="I1314" i="1"/>
  <c r="I3511" i="1"/>
  <c r="I287" i="1"/>
  <c r="I11349" i="1"/>
  <c r="I1952" i="1"/>
  <c r="I12417" i="1"/>
  <c r="I870" i="1"/>
  <c r="I358" i="1"/>
  <c r="I8876" i="1"/>
  <c r="I8339" i="1"/>
  <c r="I396" i="1"/>
  <c r="I2414" i="1"/>
  <c r="I10334" i="1"/>
  <c r="I1643" i="1"/>
  <c r="I1093" i="1"/>
  <c r="I2339" i="1"/>
  <c r="I9573" i="1"/>
  <c r="I5012" i="1"/>
  <c r="I9574" i="1"/>
  <c r="I1173" i="1"/>
  <c r="I11350" i="1"/>
  <c r="I1145" i="1"/>
  <c r="I6169" i="1"/>
  <c r="I506" i="1"/>
  <c r="I2415" i="1"/>
  <c r="I2513" i="1"/>
  <c r="I12418" i="1"/>
  <c r="I10335" i="1"/>
  <c r="I9575" i="1"/>
  <c r="I6483" i="1"/>
  <c r="I7459" i="1"/>
  <c r="I5900" i="1"/>
  <c r="I9576" i="1"/>
  <c r="I7857" i="1"/>
  <c r="I7858" i="1"/>
  <c r="I10336" i="1"/>
  <c r="I8340" i="1"/>
  <c r="I10559" i="1"/>
  <c r="I8490" i="1"/>
  <c r="I5479" i="1"/>
  <c r="I11646" i="1"/>
  <c r="I4370" i="1"/>
  <c r="I5239" i="1"/>
  <c r="I7976" i="1"/>
  <c r="I7198" i="1"/>
  <c r="I7977" i="1"/>
  <c r="I5062" i="1"/>
  <c r="I7557" i="1"/>
  <c r="I4744" i="1"/>
  <c r="I6570" i="1"/>
  <c r="I7558" i="1"/>
  <c r="I12983" i="1"/>
  <c r="I6086" i="1"/>
  <c r="I12984" i="1"/>
  <c r="I6681" i="1"/>
  <c r="I4182" i="1"/>
  <c r="I5128" i="1"/>
  <c r="I12985" i="1"/>
  <c r="I10860" i="1"/>
  <c r="I6380" i="1"/>
  <c r="I12054" i="1"/>
  <c r="I7693" i="1"/>
  <c r="I6087" i="1"/>
  <c r="I4479" i="1"/>
  <c r="I2692" i="1"/>
  <c r="I1037" i="1"/>
  <c r="I4900" i="1"/>
  <c r="I936" i="1"/>
  <c r="I643" i="1"/>
  <c r="I1774" i="1"/>
  <c r="I1116" i="1"/>
  <c r="I1085" i="1"/>
  <c r="I1247" i="1"/>
  <c r="I1157" i="1"/>
  <c r="I830" i="1"/>
  <c r="I1759" i="1"/>
  <c r="I5748" i="1"/>
  <c r="I1836" i="1"/>
  <c r="I656" i="1"/>
  <c r="I6571" i="1"/>
  <c r="I541" i="1"/>
  <c r="I2836" i="1"/>
  <c r="I1889" i="1"/>
  <c r="I7199" i="1"/>
  <c r="I1903" i="1"/>
  <c r="I4901" i="1"/>
  <c r="I1935" i="1"/>
  <c r="I1031" i="1"/>
  <c r="I1227" i="1"/>
  <c r="I7978" i="1"/>
  <c r="I2027" i="1"/>
  <c r="I1099" i="1"/>
  <c r="I1512" i="1"/>
  <c r="I12986" i="1"/>
  <c r="I12987" i="1"/>
  <c r="I12988" i="1"/>
  <c r="I12989" i="1"/>
  <c r="I12419" i="1"/>
  <c r="I4439" i="1"/>
  <c r="I4104" i="1"/>
  <c r="I4105" i="1"/>
  <c r="I5013" i="1"/>
  <c r="I10337" i="1"/>
  <c r="I5901" i="1"/>
  <c r="I4852" i="1"/>
  <c r="I5902" i="1"/>
  <c r="I8341" i="1"/>
  <c r="I4011" i="1"/>
  <c r="I10861" i="1"/>
  <c r="I6985" i="1"/>
  <c r="I9288" i="1"/>
  <c r="I6381" i="1"/>
  <c r="I12055" i="1"/>
  <c r="I4412" i="1"/>
  <c r="I3557" i="1"/>
  <c r="I10862" i="1"/>
  <c r="I5574" i="1"/>
  <c r="I5575" i="1"/>
  <c r="I7694" i="1"/>
  <c r="I12056" i="1"/>
  <c r="I10863" i="1"/>
  <c r="I4647" i="1"/>
  <c r="I12990" i="1"/>
  <c r="I7695" i="1"/>
  <c r="I5828" i="1"/>
  <c r="I6382" i="1"/>
  <c r="I6383" i="1"/>
  <c r="I4515" i="1"/>
  <c r="I4810" i="1"/>
  <c r="I7326" i="1"/>
  <c r="I6682" i="1"/>
  <c r="I9061" i="1"/>
  <c r="I9746" i="1"/>
  <c r="I10560" i="1"/>
  <c r="I11647" i="1"/>
  <c r="I12694" i="1"/>
  <c r="I9062" i="1"/>
  <c r="I12695" i="1"/>
  <c r="I6877" i="1"/>
  <c r="I11648" i="1"/>
  <c r="I12696" i="1"/>
  <c r="I12697" i="1"/>
  <c r="I12698" i="1"/>
  <c r="I11649" i="1"/>
  <c r="I12699" i="1"/>
  <c r="I9747" i="1"/>
  <c r="I9748" i="1"/>
  <c r="I11650" i="1"/>
  <c r="I9749" i="1"/>
  <c r="I11651" i="1"/>
  <c r="I10561" i="1"/>
  <c r="I12700" i="1"/>
  <c r="I3608" i="1"/>
  <c r="I11652" i="1"/>
  <c r="I9750" i="1"/>
  <c r="I9063" i="1"/>
  <c r="I11351" i="1"/>
  <c r="I11352" i="1"/>
  <c r="I11353" i="1"/>
  <c r="I9577" i="1"/>
  <c r="I9578" i="1"/>
  <c r="I8877" i="1"/>
  <c r="I8342" i="1"/>
  <c r="I11354" i="1"/>
  <c r="I10562" i="1"/>
  <c r="I9751" i="1"/>
  <c r="I10563" i="1"/>
  <c r="I9064" i="1"/>
  <c r="I11653" i="1"/>
  <c r="I11654" i="1"/>
  <c r="I11655" i="1"/>
  <c r="I13500" i="1"/>
  <c r="I5401" i="1"/>
  <c r="I4689" i="1"/>
  <c r="I5903" i="1"/>
  <c r="I2416" i="1"/>
  <c r="I4325" i="1"/>
  <c r="I2977" i="1"/>
  <c r="I9579" i="1"/>
  <c r="I2677" i="1"/>
  <c r="I2456" i="1"/>
  <c r="I6170" i="1"/>
  <c r="I5014" i="1"/>
  <c r="I4326" i="1"/>
  <c r="I3512" i="1"/>
  <c r="I3275" i="1"/>
  <c r="I5904" i="1"/>
  <c r="I3121" i="1"/>
  <c r="I8878" i="1"/>
  <c r="I8879" i="1"/>
  <c r="I4440" i="1"/>
  <c r="I6171" i="1"/>
  <c r="I8343" i="1"/>
  <c r="I8880" i="1"/>
  <c r="I10338" i="1"/>
  <c r="I10339" i="1"/>
  <c r="I6484" i="1"/>
  <c r="I12701" i="1"/>
  <c r="I11656" i="1"/>
  <c r="I12702" i="1"/>
  <c r="I10564" i="1"/>
  <c r="I11657" i="1"/>
  <c r="I12703" i="1"/>
  <c r="I11658" i="1"/>
  <c r="I12704" i="1"/>
  <c r="I10565" i="1"/>
  <c r="I10566" i="1"/>
  <c r="I8491" i="1"/>
  <c r="I5240" i="1"/>
  <c r="I10567" i="1"/>
  <c r="I10568" i="1"/>
  <c r="I7559" i="1"/>
  <c r="I11659" i="1"/>
  <c r="I11660" i="1"/>
  <c r="I11661" i="1"/>
  <c r="I9065" i="1"/>
  <c r="I12705" i="1"/>
  <c r="I12706" i="1"/>
  <c r="I11662" i="1"/>
  <c r="I12707" i="1"/>
  <c r="I12708" i="1"/>
  <c r="I12709" i="1"/>
  <c r="I11663" i="1"/>
  <c r="I9066" i="1"/>
  <c r="I11664" i="1"/>
  <c r="I12710" i="1"/>
  <c r="I10569" i="1"/>
  <c r="I12711" i="1"/>
  <c r="I12712" i="1"/>
  <c r="I12991" i="1"/>
  <c r="I12992" i="1"/>
  <c r="I10864" i="1"/>
  <c r="I12057" i="1"/>
  <c r="I12993" i="1"/>
  <c r="I9995" i="1"/>
  <c r="I12994" i="1"/>
  <c r="I12058" i="1"/>
  <c r="I10340" i="1"/>
  <c r="I12420" i="1"/>
  <c r="I6878" i="1"/>
  <c r="I4745" i="1"/>
  <c r="I6000" i="1"/>
  <c r="I2837" i="1"/>
  <c r="I3540" i="1"/>
  <c r="I4902" i="1"/>
  <c r="I3242" i="1"/>
  <c r="I4746" i="1"/>
  <c r="I2470" i="1"/>
  <c r="I5480" i="1"/>
  <c r="I6879" i="1"/>
  <c r="I6264" i="1"/>
  <c r="I5481" i="1"/>
  <c r="I8492" i="1"/>
  <c r="I2437" i="1"/>
  <c r="I7460" i="1"/>
  <c r="I4853" i="1"/>
  <c r="I3824" i="1"/>
  <c r="I5402" i="1"/>
  <c r="I4012" i="1"/>
  <c r="I10341" i="1"/>
  <c r="I4854" i="1"/>
  <c r="I4690" i="1"/>
  <c r="I4555" i="1"/>
  <c r="I10342" i="1"/>
  <c r="I3276" i="1"/>
  <c r="I12421" i="1"/>
  <c r="I11355" i="1"/>
  <c r="I12422" i="1"/>
  <c r="I8881" i="1"/>
  <c r="I12423" i="1"/>
  <c r="I12424" i="1"/>
  <c r="I12425" i="1"/>
  <c r="I12426" i="1"/>
  <c r="I12427" i="1"/>
  <c r="I12428" i="1"/>
  <c r="I12713" i="1"/>
  <c r="I12714" i="1"/>
  <c r="I12715" i="1"/>
  <c r="I12429" i="1"/>
  <c r="I12430" i="1"/>
  <c r="I10343" i="1"/>
  <c r="I9580" i="1"/>
  <c r="I12431" i="1"/>
  <c r="I12432" i="1"/>
  <c r="I11356" i="1"/>
  <c r="I11665" i="1"/>
  <c r="I12716" i="1"/>
  <c r="I9996" i="1"/>
  <c r="I6088" i="1"/>
  <c r="I10865" i="1"/>
  <c r="I8680" i="1"/>
  <c r="I4413" i="1"/>
  <c r="I6683" i="1"/>
  <c r="I9997" i="1"/>
  <c r="I12059" i="1"/>
  <c r="I9289" i="1"/>
  <c r="I5326" i="1"/>
  <c r="I6684" i="1"/>
  <c r="I5576" i="1"/>
  <c r="I3976" i="1"/>
  <c r="I9998" i="1"/>
  <c r="I4967" i="1"/>
  <c r="I5327" i="1"/>
  <c r="I12060" i="1"/>
  <c r="I9999" i="1"/>
  <c r="I9290" i="1"/>
  <c r="I12995" i="1"/>
  <c r="I10000" i="1"/>
  <c r="I12061" i="1"/>
  <c r="I8145" i="1"/>
  <c r="I12062" i="1"/>
  <c r="I10001" i="1"/>
  <c r="I12996" i="1"/>
  <c r="I10002" i="1"/>
  <c r="I7327" i="1"/>
  <c r="I11357" i="1"/>
  <c r="I10003" i="1"/>
  <c r="I12063" i="1"/>
  <c r="I8146" i="1"/>
  <c r="I9291" i="1"/>
  <c r="I6089" i="1"/>
  <c r="I7328" i="1"/>
  <c r="I9292" i="1"/>
  <c r="I9293" i="1"/>
  <c r="I9294" i="1"/>
  <c r="I9295" i="1"/>
  <c r="I12997" i="1"/>
  <c r="I9296" i="1"/>
  <c r="I8147" i="1"/>
  <c r="I5577" i="1"/>
  <c r="I11358" i="1"/>
  <c r="I7461" i="1"/>
  <c r="I5905" i="1"/>
  <c r="I10344" i="1"/>
  <c r="I4691" i="1"/>
  <c r="I9581" i="1"/>
  <c r="I5180" i="1"/>
  <c r="I7462" i="1"/>
  <c r="I9582" i="1"/>
  <c r="I4692" i="1"/>
  <c r="I7859" i="1"/>
  <c r="I5181" i="1"/>
  <c r="I9583" i="1"/>
  <c r="I4855" i="1"/>
  <c r="I8344" i="1"/>
  <c r="I6485" i="1"/>
  <c r="I10345" i="1"/>
  <c r="I4221" i="1"/>
  <c r="I6572" i="1"/>
  <c r="I5241" i="1"/>
  <c r="I12717" i="1"/>
  <c r="I6573" i="1"/>
  <c r="I12718" i="1"/>
  <c r="I3142" i="1"/>
  <c r="I2693" i="1"/>
  <c r="I4371" i="1"/>
  <c r="I4149" i="1"/>
  <c r="I10570" i="1"/>
  <c r="I5482" i="1"/>
  <c r="I3041" i="1"/>
  <c r="I9067" i="1"/>
  <c r="I5242" i="1"/>
  <c r="I5243" i="1"/>
  <c r="I7979" i="1"/>
  <c r="I7696" i="1"/>
  <c r="I6685" i="1"/>
  <c r="I8681" i="1"/>
  <c r="I9297" i="1"/>
  <c r="I12064" i="1"/>
  <c r="I12065" i="1"/>
  <c r="I6384" i="1"/>
  <c r="I7329" i="1"/>
  <c r="I7697" i="1"/>
  <c r="I12433" i="1"/>
  <c r="I8882" i="1"/>
  <c r="I11359" i="1"/>
  <c r="I11360" i="1"/>
  <c r="I9584" i="1"/>
  <c r="I8883" i="1"/>
  <c r="I7860" i="1"/>
  <c r="I8345" i="1"/>
  <c r="I6574" i="1"/>
  <c r="I11666" i="1"/>
  <c r="I10571" i="1"/>
  <c r="I11667" i="1"/>
  <c r="I10572" i="1"/>
  <c r="I11668" i="1"/>
  <c r="I12719" i="1"/>
  <c r="I8493" i="1"/>
  <c r="I12720" i="1"/>
  <c r="I4480" i="1"/>
  <c r="I9752" i="1"/>
  <c r="I1731" i="1"/>
  <c r="I6265" i="1"/>
  <c r="I6266" i="1"/>
  <c r="I10573" i="1"/>
  <c r="I3860" i="1"/>
  <c r="I11669" i="1"/>
  <c r="I2217" i="1"/>
  <c r="I6880" i="1"/>
  <c r="I4253" i="1"/>
  <c r="I9753" i="1"/>
  <c r="I9754" i="1"/>
  <c r="I7980" i="1"/>
  <c r="I11670" i="1"/>
  <c r="I6575" i="1"/>
  <c r="I10574" i="1"/>
  <c r="I4596" i="1"/>
  <c r="I7560" i="1"/>
  <c r="I10575" i="1"/>
  <c r="I9068" i="1"/>
  <c r="I5483" i="1"/>
  <c r="I6881" i="1"/>
  <c r="I10004" i="1"/>
  <c r="I7698" i="1"/>
  <c r="I9298" i="1"/>
  <c r="I9299" i="1"/>
  <c r="I12066" i="1"/>
  <c r="I12067" i="1"/>
  <c r="I8682" i="1"/>
  <c r="I11361" i="1"/>
  <c r="I8346" i="1"/>
  <c r="I9585" i="1"/>
  <c r="I8884" i="1"/>
  <c r="I10346" i="1"/>
  <c r="I7463" i="1"/>
  <c r="I9586" i="1"/>
  <c r="I8347" i="1"/>
  <c r="I7100" i="1"/>
  <c r="I10347" i="1"/>
  <c r="I11671" i="1"/>
  <c r="I11672" i="1"/>
  <c r="I12721" i="1"/>
  <c r="I11673" i="1"/>
  <c r="I12722" i="1"/>
  <c r="I12068" i="1"/>
  <c r="I10005" i="1"/>
  <c r="I12998" i="1"/>
  <c r="I9300" i="1"/>
  <c r="I10866" i="1"/>
  <c r="I8683" i="1"/>
  <c r="I9755" i="1"/>
  <c r="I7200" i="1"/>
  <c r="I7981" i="1"/>
  <c r="I7982" i="1"/>
  <c r="I8494" i="1"/>
  <c r="I5244" i="1"/>
  <c r="I11674" i="1"/>
  <c r="I6001" i="1"/>
  <c r="I8495" i="1"/>
  <c r="I11362" i="1"/>
  <c r="I11363" i="1"/>
  <c r="I12434" i="1"/>
  <c r="I10348" i="1"/>
  <c r="I11364" i="1"/>
  <c r="I10349" i="1"/>
  <c r="I11365" i="1"/>
  <c r="I11366" i="1"/>
  <c r="I2065" i="1"/>
  <c r="I2514" i="1"/>
  <c r="I662" i="1"/>
  <c r="I9587" i="1"/>
  <c r="I494" i="1"/>
  <c r="I232" i="1"/>
  <c r="I1042" i="1"/>
  <c r="I8348" i="1"/>
  <c r="I8885" i="1"/>
  <c r="I1438" i="1"/>
  <c r="I407" i="1"/>
  <c r="I951" i="1"/>
  <c r="I1094" i="1"/>
  <c r="I305" i="1"/>
  <c r="I6793" i="1"/>
  <c r="I809" i="1"/>
  <c r="I1588" i="1"/>
  <c r="I11367" i="1"/>
  <c r="I505" i="1"/>
  <c r="I275" i="1"/>
  <c r="I2018" i="1"/>
  <c r="I6172" i="1"/>
  <c r="I451" i="1"/>
  <c r="I10350" i="1"/>
  <c r="I1000" i="1"/>
  <c r="I2678" i="1"/>
  <c r="I778" i="1"/>
  <c r="I1391" i="1"/>
  <c r="I10351" i="1"/>
  <c r="I8886" i="1"/>
  <c r="I7464" i="1"/>
  <c r="I7465" i="1"/>
  <c r="I9588" i="1"/>
  <c r="I8349" i="1"/>
  <c r="I10352" i="1"/>
  <c r="I8887" i="1"/>
  <c r="I8350" i="1"/>
  <c r="I10353" i="1"/>
  <c r="I8351" i="1"/>
  <c r="I8352" i="1"/>
  <c r="I9589" i="1"/>
  <c r="I9590" i="1"/>
  <c r="I11675" i="1"/>
  <c r="I6267" i="1"/>
  <c r="I7561" i="1"/>
  <c r="I10576" i="1"/>
  <c r="I7201" i="1"/>
  <c r="I9069" i="1"/>
  <c r="I12435" i="1"/>
  <c r="I11368" i="1"/>
  <c r="I7466" i="1"/>
  <c r="I12436" i="1"/>
  <c r="I12437" i="1"/>
  <c r="I10354" i="1"/>
  <c r="I8353" i="1"/>
  <c r="I10355" i="1"/>
  <c r="I8888" i="1"/>
  <c r="I12438" i="1"/>
  <c r="I11369" i="1"/>
  <c r="I13749" i="1"/>
  <c r="I13750" i="1"/>
  <c r="I6268" i="1"/>
  <c r="I6002" i="1"/>
  <c r="I3303" i="1"/>
  <c r="I3541" i="1"/>
  <c r="I9070" i="1"/>
  <c r="I3243" i="1"/>
  <c r="I3355" i="1"/>
  <c r="I3042" i="1"/>
  <c r="I3356" i="1"/>
  <c r="I2322" i="1"/>
  <c r="I10577" i="1"/>
  <c r="I9756" i="1"/>
  <c r="I2880" i="1"/>
  <c r="I4597" i="1"/>
  <c r="I5245" i="1"/>
  <c r="I12723" i="1"/>
  <c r="I3474" i="1"/>
  <c r="I12724" i="1"/>
  <c r="I3542" i="1"/>
  <c r="I2881" i="1"/>
  <c r="I4598" i="1"/>
  <c r="I7983" i="1"/>
  <c r="I6576" i="1"/>
  <c r="I6003" i="1"/>
  <c r="I7562" i="1"/>
  <c r="I4254" i="1"/>
  <c r="I11370" i="1"/>
  <c r="I10356" i="1"/>
  <c r="I10357" i="1"/>
  <c r="I4693" i="1"/>
  <c r="I9591" i="1"/>
  <c r="I8354" i="1"/>
  <c r="I7467" i="1"/>
  <c r="I12439" i="1"/>
  <c r="I10358" i="1"/>
  <c r="I12440" i="1"/>
  <c r="I8355" i="1"/>
  <c r="I9592" i="1"/>
  <c r="I7861" i="1"/>
  <c r="I6486" i="1"/>
  <c r="I3222" i="1"/>
  <c r="I4856" i="1"/>
  <c r="I6794" i="1"/>
  <c r="I3666" i="1"/>
  <c r="I5015" i="1"/>
  <c r="I3825" i="1"/>
  <c r="I5906" i="1"/>
  <c r="I3332" i="1"/>
  <c r="I8356" i="1"/>
  <c r="I3826" i="1"/>
  <c r="I10359" i="1"/>
  <c r="I8357" i="1"/>
  <c r="I10360" i="1"/>
  <c r="I2713" i="1"/>
  <c r="I12441" i="1"/>
  <c r="I11371" i="1"/>
  <c r="I12442" i="1"/>
  <c r="I8889" i="1"/>
  <c r="I10361" i="1"/>
  <c r="I7862" i="1"/>
  <c r="I9593" i="1"/>
  <c r="I10362" i="1"/>
  <c r="I8890" i="1"/>
  <c r="I12725" i="1"/>
  <c r="I12726" i="1"/>
  <c r="I12727" i="1"/>
  <c r="I12728" i="1"/>
  <c r="I9594" i="1"/>
  <c r="I8891" i="1"/>
  <c r="I8892" i="1"/>
  <c r="I5657" i="1"/>
  <c r="I7101" i="1"/>
  <c r="I1883" i="1"/>
  <c r="I5907" i="1"/>
  <c r="I10363" i="1"/>
  <c r="I5908" i="1"/>
  <c r="I5403" i="1"/>
  <c r="I7863" i="1"/>
  <c r="I7864" i="1"/>
  <c r="I8893" i="1"/>
  <c r="I8894" i="1"/>
  <c r="I5909" i="1"/>
  <c r="I7468" i="1"/>
  <c r="I8358" i="1"/>
  <c r="I3911" i="1"/>
  <c r="I3739" i="1"/>
  <c r="I6795" i="1"/>
  <c r="I11676" i="1"/>
  <c r="I10578" i="1"/>
  <c r="I11677" i="1"/>
  <c r="I12729" i="1"/>
  <c r="I10579" i="1"/>
  <c r="I11678" i="1"/>
  <c r="I9757" i="1"/>
  <c r="I11679" i="1"/>
  <c r="I12730" i="1"/>
  <c r="I11680" i="1"/>
  <c r="I11681" i="1"/>
  <c r="I9758" i="1"/>
  <c r="I11682" i="1"/>
  <c r="I11683" i="1"/>
  <c r="I8895" i="1"/>
  <c r="I5182" i="1"/>
  <c r="I6796" i="1"/>
  <c r="I7102" i="1"/>
  <c r="I8359" i="1"/>
  <c r="I8896" i="1"/>
  <c r="I7865" i="1"/>
  <c r="I7866" i="1"/>
  <c r="I7867" i="1"/>
  <c r="I7868" i="1"/>
  <c r="I9759" i="1"/>
  <c r="I7984" i="1"/>
  <c r="I6577" i="1"/>
  <c r="I4747" i="1"/>
  <c r="I9071" i="1"/>
  <c r="I8496" i="1"/>
  <c r="I3244" i="1"/>
  <c r="I2951" i="1"/>
  <c r="I11684" i="1"/>
  <c r="I4049" i="1"/>
  <c r="I3181" i="1"/>
  <c r="I5749" i="1"/>
  <c r="I8497" i="1"/>
  <c r="I12731" i="1"/>
  <c r="I3768" i="1"/>
  <c r="I9760" i="1"/>
  <c r="I5750" i="1"/>
  <c r="I12732" i="1"/>
  <c r="I7985" i="1"/>
  <c r="I2116" i="1"/>
  <c r="I4255" i="1"/>
  <c r="I3947" i="1"/>
  <c r="I9072" i="1"/>
  <c r="I5751" i="1"/>
  <c r="I1147" i="1"/>
  <c r="I5752" i="1"/>
  <c r="I994" i="1"/>
  <c r="I7563" i="1"/>
  <c r="I8498" i="1"/>
  <c r="I3543" i="1"/>
  <c r="I12733" i="1"/>
  <c r="I6004" i="1"/>
  <c r="I3948" i="1"/>
  <c r="I5484" i="1"/>
  <c r="I3245" i="1"/>
  <c r="I2246" i="1"/>
  <c r="I4599" i="1"/>
  <c r="I3641" i="1"/>
  <c r="I2802" i="1"/>
  <c r="I12069" i="1"/>
  <c r="I4284" i="1"/>
  <c r="I4811" i="1"/>
  <c r="I2754" i="1"/>
  <c r="I2628" i="1"/>
  <c r="I3430" i="1"/>
  <c r="I9301" i="1"/>
  <c r="I2531" i="1"/>
  <c r="I3642" i="1"/>
  <c r="I3977" i="1"/>
  <c r="I10006" i="1"/>
  <c r="I3798" i="1"/>
  <c r="I7330" i="1"/>
  <c r="I4516" i="1"/>
  <c r="I12070" i="1"/>
  <c r="I12071" i="1"/>
  <c r="I10867" i="1"/>
  <c r="I7699" i="1"/>
  <c r="I6090" i="1"/>
  <c r="I10007" i="1"/>
  <c r="I10008" i="1"/>
  <c r="I12999" i="1"/>
  <c r="I13000" i="1"/>
  <c r="I13001" i="1"/>
  <c r="I13002" i="1"/>
  <c r="I13003" i="1"/>
  <c r="I13004" i="1"/>
  <c r="I4414" i="1"/>
  <c r="I13005" i="1"/>
  <c r="I10868" i="1"/>
  <c r="I2504" i="1"/>
  <c r="I12072" i="1"/>
  <c r="I657" i="1"/>
  <c r="I9302" i="1"/>
  <c r="I13006" i="1"/>
  <c r="I6986" i="1"/>
  <c r="I8684" i="1"/>
  <c r="I1012" i="1"/>
  <c r="I1909" i="1"/>
  <c r="I9303" i="1"/>
  <c r="I9304" i="1"/>
  <c r="I3885" i="1"/>
  <c r="I13007" i="1"/>
  <c r="I9305" i="1"/>
  <c r="I1910" i="1"/>
  <c r="I12073" i="1"/>
  <c r="I5328" i="1"/>
  <c r="I12074" i="1"/>
  <c r="I2225" i="1"/>
  <c r="I12075" i="1"/>
  <c r="I13008" i="1"/>
  <c r="I2402" i="1"/>
  <c r="I10869" i="1"/>
  <c r="I12076" i="1"/>
  <c r="I2204" i="1"/>
  <c r="I13501" i="1"/>
  <c r="I13335" i="1"/>
  <c r="I13277" i="1"/>
  <c r="I13502" i="1"/>
  <c r="I13303" i="1"/>
  <c r="I13156" i="1"/>
  <c r="I13336" i="1"/>
  <c r="I13372" i="1"/>
  <c r="I13373" i="1"/>
  <c r="I13242" i="1"/>
  <c r="I13216" i="1"/>
  <c r="I13374" i="1"/>
  <c r="I13182" i="1"/>
  <c r="I13243" i="1"/>
  <c r="I13142" i="1"/>
  <c r="I13183" i="1"/>
  <c r="I13632" i="1"/>
  <c r="I13503" i="1"/>
  <c r="I13244" i="1"/>
  <c r="I13633" i="1"/>
  <c r="I13173" i="1"/>
  <c r="I13304" i="1"/>
  <c r="I13375" i="1"/>
  <c r="I13376" i="1"/>
  <c r="I13427" i="1"/>
  <c r="I13337" i="1"/>
  <c r="I13377" i="1"/>
  <c r="I13504" i="1"/>
  <c r="I13217" i="1"/>
  <c r="I13823" i="1"/>
  <c r="I13824" i="1"/>
  <c r="I13567" i="1"/>
  <c r="I13825" i="1"/>
  <c r="I13634" i="1"/>
  <c r="I13635" i="1"/>
  <c r="I13636" i="1"/>
  <c r="I13505" i="1"/>
  <c r="I13278" i="1"/>
  <c r="I13826" i="1"/>
  <c r="I13827" i="1"/>
  <c r="I13828" i="1"/>
  <c r="I13829" i="1"/>
  <c r="I13830" i="1"/>
  <c r="I13189" i="1"/>
  <c r="I13162" i="1"/>
  <c r="I13149" i="1"/>
  <c r="I13751" i="1"/>
  <c r="I13109" i="1"/>
  <c r="I13316" i="1"/>
  <c r="I13348" i="1"/>
  <c r="I13150" i="1"/>
  <c r="I13547" i="1"/>
  <c r="I13218" i="1"/>
  <c r="I13831" i="1"/>
  <c r="I13832" i="1"/>
  <c r="I13279" i="1"/>
  <c r="I13428" i="1"/>
  <c r="I13280" i="1"/>
  <c r="I13281" i="1"/>
  <c r="I13282" i="1"/>
  <c r="I13157" i="1"/>
  <c r="I13378" i="1"/>
  <c r="I13379" i="1"/>
  <c r="I13305" i="1"/>
  <c r="I13637" i="1"/>
  <c r="I13638" i="1"/>
  <c r="I13639" i="1"/>
  <c r="I13640" i="1"/>
  <c r="I13641" i="1"/>
  <c r="I13642" i="1"/>
  <c r="I13190" i="1"/>
  <c r="I13163" i="1"/>
  <c r="I13103" i="1"/>
  <c r="I13256" i="1"/>
  <c r="I13223" i="1"/>
  <c r="I13452" i="1"/>
  <c r="I13191" i="1"/>
  <c r="I13164" i="1"/>
  <c r="I13091" i="1"/>
  <c r="I13165" i="1"/>
  <c r="I13072" i="1"/>
  <c r="I13548" i="1"/>
  <c r="I13506" i="1"/>
  <c r="I13507" i="1"/>
  <c r="I13407" i="1"/>
  <c r="I13095" i="1"/>
  <c r="I13752" i="1"/>
  <c r="I13453" i="1"/>
  <c r="I13317" i="1"/>
  <c r="I13753" i="1"/>
  <c r="I13754" i="1"/>
  <c r="I13549" i="1"/>
  <c r="I13508" i="1"/>
  <c r="I13643" i="1"/>
  <c r="I13644" i="1"/>
  <c r="I13645" i="1"/>
  <c r="I13646" i="1"/>
  <c r="I13245" i="1"/>
  <c r="I13338" i="1"/>
  <c r="I13509" i="1"/>
  <c r="I13647" i="1"/>
  <c r="I13510" i="1"/>
  <c r="I13429" i="1"/>
  <c r="I13511" i="1"/>
  <c r="I13306" i="1"/>
  <c r="I13339" i="1"/>
  <c r="I13430" i="1"/>
  <c r="I13431" i="1"/>
  <c r="I13340" i="1"/>
  <c r="I13246" i="1"/>
  <c r="I13247" i="1"/>
  <c r="I13196" i="1"/>
  <c r="I13341" i="1"/>
  <c r="I13512" i="1"/>
  <c r="I13380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322" i="1"/>
  <c r="I13290" i="1"/>
  <c r="I13208" i="1"/>
  <c r="I13179" i="1"/>
  <c r="I13408" i="1"/>
  <c r="I13323" i="1"/>
  <c r="I13264" i="1"/>
  <c r="I13168" i="1"/>
  <c r="I13465" i="1"/>
  <c r="I13139" i="1"/>
  <c r="I13229" i="1"/>
  <c r="I13359" i="1"/>
  <c r="I13833" i="1"/>
  <c r="I13466" i="1"/>
  <c r="I13568" i="1"/>
  <c r="I13834" i="1"/>
  <c r="I13409" i="1"/>
  <c r="I13835" i="1"/>
  <c r="I13836" i="1"/>
  <c r="I13080" i="1"/>
  <c r="I13045" i="1"/>
  <c r="I13075" i="1"/>
  <c r="I13360" i="1"/>
  <c r="I13324" i="1"/>
  <c r="I13042" i="1"/>
  <c r="I13093" i="1"/>
  <c r="I13325" i="1"/>
  <c r="I13038" i="1"/>
  <c r="I13066" i="1"/>
  <c r="I13022" i="1"/>
  <c r="I13291" i="1"/>
  <c r="I13361" i="1"/>
  <c r="I13046" i="1"/>
  <c r="I13033" i="1"/>
  <c r="I13053" i="1"/>
  <c r="I13036" i="1"/>
  <c r="I13230" i="1"/>
  <c r="I13467" i="1"/>
  <c r="I13099" i="1"/>
  <c r="I13049" i="1"/>
  <c r="I13050" i="1"/>
  <c r="I13125" i="1"/>
  <c r="I13265" i="1"/>
  <c r="I13569" i="1"/>
  <c r="I13570" i="1"/>
  <c r="I13837" i="1"/>
  <c r="I13838" i="1"/>
  <c r="I13839" i="1"/>
  <c r="I13840" i="1"/>
  <c r="I13571" i="1"/>
  <c r="I13432" i="1"/>
  <c r="I13513" i="1"/>
  <c r="I13381" i="1"/>
  <c r="I13283" i="1"/>
  <c r="I13382" i="1"/>
  <c r="I13383" i="1"/>
  <c r="I13433" i="1"/>
  <c r="I13659" i="1"/>
  <c r="I13514" i="1"/>
  <c r="I13468" i="1"/>
  <c r="I13180" i="1"/>
  <c r="I13132" i="1"/>
  <c r="I13469" i="1"/>
  <c r="I13169" i="1"/>
  <c r="I13362" i="1"/>
  <c r="I13572" i="1"/>
  <c r="I13326" i="1"/>
  <c r="I13841" i="1"/>
  <c r="I13842" i="1"/>
  <c r="I13573" i="1"/>
  <c r="I13843" i="1"/>
  <c r="I13660" i="1"/>
  <c r="I13661" i="1"/>
  <c r="I13662" i="1"/>
  <c r="I13663" i="1"/>
  <c r="I13664" i="1"/>
  <c r="I13665" i="1"/>
  <c r="I13666" i="1"/>
  <c r="I13667" i="1"/>
  <c r="I13668" i="1"/>
  <c r="I13342" i="1"/>
  <c r="I13384" i="1"/>
  <c r="I13515" i="1"/>
  <c r="I13669" i="1"/>
  <c r="I13516" i="1"/>
  <c r="I13517" i="1"/>
  <c r="I13343" i="1"/>
  <c r="I13284" i="1"/>
  <c r="I13248" i="1"/>
  <c r="I13307" i="1"/>
  <c r="I13518" i="1"/>
  <c r="I13434" i="1"/>
  <c r="I13219" i="1"/>
  <c r="I13574" i="1"/>
  <c r="I13844" i="1"/>
  <c r="I13550" i="1"/>
  <c r="I13287" i="1"/>
  <c r="I13137" i="1"/>
  <c r="I13393" i="1"/>
  <c r="I13065" i="1"/>
  <c r="I13128" i="1"/>
  <c r="I13318" i="1"/>
  <c r="I13224" i="1"/>
  <c r="I13288" i="1"/>
  <c r="I13138" i="1"/>
  <c r="I13225" i="1"/>
  <c r="I13394" i="1"/>
  <c r="I13178" i="1"/>
  <c r="I13110" i="1"/>
  <c r="I13319" i="1"/>
  <c r="I13134" i="1"/>
  <c r="I13226" i="1"/>
  <c r="I13111" i="1"/>
  <c r="I13114" i="1"/>
  <c r="I13088" i="1"/>
  <c r="I13257" i="1"/>
  <c r="I13166" i="1"/>
  <c r="I13062" i="1"/>
  <c r="I13395" i="1"/>
  <c r="I13755" i="1"/>
  <c r="I13167" i="1"/>
  <c r="I13349" i="1"/>
  <c r="I13151" i="1"/>
  <c r="I13227" i="1"/>
  <c r="I13192" i="1"/>
  <c r="I13350" i="1"/>
  <c r="I13152" i="1"/>
  <c r="I13204" i="1"/>
  <c r="I13228" i="1"/>
  <c r="I13396" i="1"/>
  <c r="I13121" i="1"/>
  <c r="I13519" i="1"/>
  <c r="I13520" i="1"/>
  <c r="I13670" i="1"/>
  <c r="I13671" i="1"/>
  <c r="I13672" i="1"/>
  <c r="I13308" i="1"/>
  <c r="I13285" i="1"/>
  <c r="I13521" i="1"/>
  <c r="I13309" i="1"/>
  <c r="I13249" i="1"/>
  <c r="I13845" i="1"/>
  <c r="I13846" i="1"/>
  <c r="I13363" i="1"/>
  <c r="I13575" i="1"/>
  <c r="I13847" i="1"/>
  <c r="I13470" i="1"/>
  <c r="I13576" i="1"/>
  <c r="I13848" i="1"/>
  <c r="I13577" i="1"/>
  <c r="I13551" i="1"/>
  <c r="I13756" i="1"/>
  <c r="I13757" i="1"/>
  <c r="I13758" i="1"/>
  <c r="I13410" i="1"/>
  <c r="I13364" i="1"/>
  <c r="I13082" i="1"/>
  <c r="I13140" i="1"/>
  <c r="I13411" i="1"/>
  <c r="I13116" i="1"/>
  <c r="I13076" i="1"/>
  <c r="I13231" i="1"/>
  <c r="I13578" i="1"/>
  <c r="I13100" i="1"/>
  <c r="I13292" i="1"/>
  <c r="I13094" i="1"/>
  <c r="I13579" i="1"/>
  <c r="I13232" i="1"/>
  <c r="I13580" i="1"/>
  <c r="I13849" i="1"/>
  <c r="I13759" i="1"/>
  <c r="I13760" i="1"/>
  <c r="I13761" i="1"/>
  <c r="I13552" i="1"/>
  <c r="I13850" i="1"/>
  <c r="I13471" i="1"/>
  <c r="I13851" i="1"/>
  <c r="I13852" i="1"/>
  <c r="I13853" i="1"/>
  <c r="I13854" i="1"/>
  <c r="I13855" i="1"/>
  <c r="I13762" i="1"/>
  <c r="I13763" i="1"/>
  <c r="I13764" i="1"/>
  <c r="I13765" i="1"/>
  <c r="I13766" i="1"/>
  <c r="I13767" i="1"/>
  <c r="I13673" i="1"/>
  <c r="I13674" i="1"/>
  <c r="I13675" i="1"/>
  <c r="I13676" i="1"/>
  <c r="I13522" i="1"/>
  <c r="I13184" i="1"/>
  <c r="I13435" i="1"/>
  <c r="I13197" i="1"/>
  <c r="I13677" i="1"/>
  <c r="I13678" i="1"/>
  <c r="I13344" i="1"/>
  <c r="I13768" i="1"/>
  <c r="I13769" i="1"/>
  <c r="I13454" i="1"/>
  <c r="I13553" i="1"/>
  <c r="I13554" i="1"/>
  <c r="I13770" i="1"/>
  <c r="I13351" i="1"/>
  <c r="I13397" i="1"/>
  <c r="I13352" i="1"/>
  <c r="I13771" i="1"/>
  <c r="I13555" i="1"/>
  <c r="I13398" i="1"/>
  <c r="I13399" i="1"/>
  <c r="I13856" i="1"/>
  <c r="I13385" i="1"/>
  <c r="I13679" i="1"/>
  <c r="I13523" i="1"/>
  <c r="I13857" i="1"/>
  <c r="I13772" i="1"/>
  <c r="I13680" i="1"/>
  <c r="I13681" i="1"/>
  <c r="I13682" i="1"/>
  <c r="I13683" i="1"/>
  <c r="I13684" i="1"/>
  <c r="I13685" i="1"/>
  <c r="I13773" i="1"/>
  <c r="I13774" i="1"/>
  <c r="I13524" i="1"/>
  <c r="I13266" i="1"/>
  <c r="I13581" i="1"/>
  <c r="I13412" i="1"/>
  <c r="I13293" i="1"/>
  <c r="I13582" i="1"/>
  <c r="I13472" i="1"/>
  <c r="I13473" i="1"/>
  <c r="I13583" i="1"/>
  <c r="I13474" i="1"/>
  <c r="I13475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525" i="1"/>
  <c r="I13526" i="1"/>
  <c r="I13686" i="1"/>
  <c r="I13074" i="1"/>
  <c r="I13345" i="1"/>
  <c r="I13687" i="1"/>
  <c r="I13527" i="1"/>
  <c r="I13688" i="1"/>
  <c r="I13436" i="1"/>
  <c r="I13365" i="1"/>
  <c r="I13233" i="1"/>
  <c r="I13584" i="1"/>
  <c r="I13870" i="1"/>
  <c r="I13476" i="1"/>
  <c r="I13585" i="1"/>
  <c r="I13477" i="1"/>
  <c r="I13689" i="1"/>
  <c r="I13690" i="1"/>
  <c r="I13691" i="1"/>
  <c r="I13692" i="1"/>
  <c r="I13693" i="1"/>
  <c r="I13327" i="1"/>
  <c r="I13294" i="1"/>
  <c r="I13413" i="1"/>
  <c r="I13209" i="1"/>
  <c r="I13414" i="1"/>
  <c r="I13112" i="1"/>
  <c r="I13478" i="1"/>
  <c r="I13586" i="1"/>
  <c r="I13871" i="1"/>
  <c r="I13587" i="1"/>
  <c r="I13479" i="1"/>
  <c r="I13480" i="1"/>
  <c r="I13588" i="1"/>
  <c r="I13589" i="1"/>
  <c r="I13775" i="1"/>
  <c r="I13776" i="1"/>
  <c r="I13777" i="1"/>
  <c r="I13778" i="1"/>
  <c r="I13779" i="1"/>
  <c r="I13780" i="1"/>
  <c r="I13872" i="1"/>
  <c r="I13590" i="1"/>
  <c r="I13415" i="1"/>
  <c r="I13295" i="1"/>
  <c r="I13591" i="1"/>
  <c r="I13873" i="1"/>
  <c r="I13481" i="1"/>
  <c r="I13874" i="1"/>
  <c r="I13875" i="1"/>
  <c r="I13482" i="1"/>
  <c r="I13029" i="1"/>
  <c r="I13528" i="1"/>
  <c r="I13185" i="1"/>
  <c r="I13483" i="1"/>
  <c r="I13592" i="1"/>
  <c r="I13593" i="1"/>
  <c r="I13876" i="1"/>
  <c r="I13594" i="1"/>
  <c r="I13386" i="1"/>
  <c r="I13437" i="1"/>
  <c r="I13529" i="1"/>
  <c r="I13530" i="1"/>
  <c r="I13158" i="1"/>
  <c r="I13438" i="1"/>
  <c r="I13387" i="1"/>
  <c r="I13531" i="1"/>
  <c r="I13532" i="1"/>
  <c r="I13439" i="1"/>
  <c r="I13877" i="1"/>
  <c r="I13878" i="1"/>
  <c r="I13484" i="1"/>
  <c r="I13879" i="1"/>
  <c r="I13400" i="1"/>
  <c r="I13401" i="1"/>
  <c r="I13455" i="1"/>
  <c r="I13556" i="1"/>
  <c r="I13129" i="1"/>
  <c r="I13258" i="1"/>
  <c r="I13557" i="1"/>
  <c r="I13153" i="1"/>
  <c r="I13205" i="1"/>
  <c r="I13456" i="1"/>
  <c r="I13353" i="1"/>
  <c r="I13402" i="1"/>
  <c r="I13533" i="1"/>
  <c r="I13310" i="1"/>
  <c r="I13250" i="1"/>
  <c r="I13534" i="1"/>
  <c r="I13311" i="1"/>
  <c r="I13694" i="1"/>
  <c r="I13535" i="1"/>
  <c r="I9306" i="1"/>
  <c r="H2806" i="1"/>
  <c r="H2890" i="1"/>
  <c r="H2594" i="1"/>
  <c r="H897" i="1"/>
  <c r="H1202" i="1"/>
  <c r="H5335" i="1"/>
  <c r="H1433" i="1"/>
  <c r="H2505" i="1"/>
  <c r="H3202" i="1"/>
  <c r="H1670" i="1"/>
  <c r="H2700" i="1"/>
  <c r="H3157" i="1"/>
  <c r="H1387" i="1"/>
  <c r="H2147" i="1"/>
  <c r="H3494" i="1"/>
  <c r="H10890" i="1"/>
  <c r="H2058" i="1"/>
  <c r="H1565" i="1"/>
  <c r="H3432" i="1"/>
  <c r="H825" i="1"/>
  <c r="H4521" i="1"/>
  <c r="H2162" i="1"/>
  <c r="H10891" i="1"/>
  <c r="H10026" i="1"/>
  <c r="H10892" i="1"/>
  <c r="H5833" i="1"/>
  <c r="H8697" i="1"/>
  <c r="H8698" i="1"/>
  <c r="H10893" i="1"/>
  <c r="H10894" i="1"/>
  <c r="H6097" i="1"/>
  <c r="H8158" i="1"/>
  <c r="H2305" i="1"/>
  <c r="H2595" i="1"/>
  <c r="H3560" i="1"/>
  <c r="H1844" i="1"/>
  <c r="H2334" i="1"/>
  <c r="H4651" i="1"/>
  <c r="H3316" i="1"/>
  <c r="H4290" i="1"/>
  <c r="H9599" i="1"/>
  <c r="H10370" i="1"/>
  <c r="H9600" i="1"/>
  <c r="H6885" i="1"/>
  <c r="H6886" i="1"/>
  <c r="H6007" i="1"/>
  <c r="H5755" i="1"/>
  <c r="H5756" i="1"/>
  <c r="H6008" i="1"/>
  <c r="H7566" i="1"/>
  <c r="H5757" i="1"/>
  <c r="H4820" i="1"/>
  <c r="H8159" i="1"/>
  <c r="H6698" i="1"/>
  <c r="H4419" i="1"/>
  <c r="H4187" i="1"/>
  <c r="H6391" i="1"/>
  <c r="H3317" i="1"/>
  <c r="H6098" i="1"/>
  <c r="H5336" i="1"/>
  <c r="H10895" i="1"/>
  <c r="H4188" i="1"/>
  <c r="H10896" i="1"/>
  <c r="H5583" i="1"/>
  <c r="H10897" i="1"/>
  <c r="H4082" i="1"/>
  <c r="H13135" i="1"/>
  <c r="H13234" i="1"/>
  <c r="H13170" i="1"/>
  <c r="H13329" i="1"/>
  <c r="H13171" i="1"/>
  <c r="H13104" i="1"/>
  <c r="H13235" i="1"/>
  <c r="H13133" i="1"/>
  <c r="H13330" i="1"/>
  <c r="H13090" i="1"/>
  <c r="H13096" i="1"/>
  <c r="H13270" i="1"/>
  <c r="H13210" i="1"/>
  <c r="H13211" i="1"/>
  <c r="H13212" i="1"/>
  <c r="H13119" i="1"/>
  <c r="H7712" i="1"/>
  <c r="H3433" i="1"/>
  <c r="H3158" i="1"/>
  <c r="H3058" i="1"/>
  <c r="H3059" i="1"/>
  <c r="H4083" i="1"/>
  <c r="H3982" i="1"/>
  <c r="H5337" i="1"/>
  <c r="H6995" i="1"/>
  <c r="H4971" i="1"/>
  <c r="H12085" i="1"/>
  <c r="H3278" i="1"/>
  <c r="H2538" i="1"/>
  <c r="H2108" i="1"/>
  <c r="H2288" i="1"/>
  <c r="H1077" i="1"/>
  <c r="H1095" i="1"/>
  <c r="H470" i="1"/>
  <c r="H1811" i="1"/>
  <c r="H1439" i="1"/>
  <c r="H1646" i="1"/>
  <c r="H1363" i="1"/>
  <c r="H2340" i="1"/>
  <c r="H1505" i="1"/>
  <c r="H820" i="1"/>
  <c r="H613" i="1"/>
  <c r="H2457" i="1"/>
  <c r="H2289" i="1"/>
  <c r="H887" i="1"/>
  <c r="H567" i="1"/>
  <c r="H828" i="1"/>
  <c r="H874" i="1"/>
  <c r="H636" i="1"/>
  <c r="H1826" i="1"/>
  <c r="H2044" i="1"/>
  <c r="H2290" i="1"/>
  <c r="H2082" i="1"/>
  <c r="H992" i="1"/>
  <c r="H1427" i="1"/>
  <c r="H2715" i="1"/>
  <c r="H3164" i="1"/>
  <c r="H797" i="1"/>
  <c r="H2109" i="1"/>
  <c r="H2045" i="1"/>
  <c r="H1412" i="1"/>
  <c r="H2419" i="1"/>
  <c r="H1089" i="1"/>
  <c r="H868" i="1"/>
  <c r="H1601" i="1"/>
  <c r="H9320" i="1"/>
  <c r="H2630" i="1"/>
  <c r="H6996" i="1"/>
  <c r="H3105" i="1"/>
  <c r="H1893" i="1"/>
  <c r="H1718" i="1"/>
  <c r="H3495" i="1"/>
  <c r="H398" i="1"/>
  <c r="H2479" i="1"/>
  <c r="H2226" i="1"/>
  <c r="H1061" i="1"/>
  <c r="H8699" i="1"/>
  <c r="H1132" i="1"/>
  <c r="H888" i="1"/>
  <c r="H4291" i="1"/>
  <c r="H6699" i="1"/>
  <c r="H747" i="1"/>
  <c r="H1624" i="1"/>
  <c r="H2631" i="1"/>
  <c r="H4189" i="1"/>
  <c r="H514" i="1"/>
  <c r="H1894" i="1"/>
  <c r="H8700" i="1"/>
  <c r="H1358" i="1"/>
  <c r="H8701" i="1"/>
  <c r="H2854" i="1"/>
  <c r="H3434" i="1"/>
  <c r="H2632" i="1"/>
  <c r="H598" i="1"/>
  <c r="H9078" i="1"/>
  <c r="H11692" i="1"/>
  <c r="H12738" i="1"/>
  <c r="H5489" i="1"/>
  <c r="H6271" i="1"/>
  <c r="H4372" i="1"/>
  <c r="H8504" i="1"/>
  <c r="H11693" i="1"/>
  <c r="H6272" i="1"/>
  <c r="H7206" i="1"/>
  <c r="H9765" i="1"/>
  <c r="H11694" i="1"/>
  <c r="H7567" i="1"/>
  <c r="H12739" i="1"/>
  <c r="H10586" i="1"/>
  <c r="H7993" i="1"/>
  <c r="H5758" i="1"/>
  <c r="H12740" i="1"/>
  <c r="H4600" i="1"/>
  <c r="H9079" i="1"/>
  <c r="H12741" i="1"/>
  <c r="H10371" i="1"/>
  <c r="H10372" i="1"/>
  <c r="H10373" i="1"/>
  <c r="H10374" i="1"/>
  <c r="H7470" i="1"/>
  <c r="H11379" i="1"/>
  <c r="H10375" i="1"/>
  <c r="H11380" i="1"/>
  <c r="H1881" i="1"/>
  <c r="H2125" i="1"/>
  <c r="H1447" i="1"/>
  <c r="H1861" i="1"/>
  <c r="H1023" i="1"/>
  <c r="H1004" i="1"/>
  <c r="H749" i="1"/>
  <c r="H669" i="1"/>
  <c r="H1203" i="1"/>
  <c r="H507" i="1"/>
  <c r="H1862" i="1"/>
  <c r="H1137" i="1"/>
  <c r="H2663" i="1"/>
  <c r="H704" i="1"/>
  <c r="H1999" i="1"/>
  <c r="H1258" i="1"/>
  <c r="H1075" i="1"/>
  <c r="H906" i="1"/>
  <c r="H1420" i="1"/>
  <c r="H898" i="1"/>
  <c r="H990" i="1"/>
  <c r="H795" i="1"/>
  <c r="H1133" i="1"/>
  <c r="H1963" i="1"/>
  <c r="H2664" i="1"/>
  <c r="H915" i="1"/>
  <c r="H733" i="1"/>
  <c r="H1259" i="1"/>
  <c r="H9601" i="1"/>
  <c r="H8361" i="1"/>
  <c r="H9602" i="1"/>
  <c r="H6799" i="1"/>
  <c r="H10376" i="1"/>
  <c r="H11381" i="1"/>
  <c r="H8362" i="1"/>
  <c r="H7104" i="1"/>
  <c r="H8899" i="1"/>
  <c r="H11382" i="1"/>
  <c r="H10377" i="1"/>
  <c r="H11383" i="1"/>
  <c r="H6488" i="1"/>
  <c r="H11384" i="1"/>
  <c r="H7471" i="1"/>
  <c r="H10378" i="1"/>
  <c r="H10587" i="1"/>
  <c r="H8505" i="1"/>
  <c r="H5490" i="1"/>
  <c r="H4903" i="1"/>
  <c r="H5759" i="1"/>
  <c r="H6009" i="1"/>
  <c r="H6578" i="1"/>
  <c r="H7207" i="1"/>
  <c r="H6579" i="1"/>
  <c r="H4904" i="1"/>
  <c r="H6887" i="1"/>
  <c r="H10588" i="1"/>
  <c r="H8506" i="1"/>
  <c r="H8507" i="1"/>
  <c r="H11695" i="1"/>
  <c r="H11696" i="1"/>
  <c r="H8508" i="1"/>
  <c r="H12742" i="1"/>
  <c r="H6888" i="1"/>
  <c r="H5760" i="1"/>
  <c r="H6889" i="1"/>
  <c r="H6580" i="1"/>
  <c r="H4905" i="1"/>
  <c r="H11697" i="1"/>
  <c r="H6273" i="1"/>
  <c r="H5761" i="1"/>
  <c r="H3545" i="1"/>
  <c r="H9766" i="1"/>
  <c r="H11698" i="1"/>
  <c r="H7568" i="1"/>
  <c r="H9080" i="1"/>
  <c r="H7994" i="1"/>
  <c r="H7208" i="1"/>
  <c r="H11699" i="1"/>
  <c r="H9767" i="1"/>
  <c r="H9768" i="1"/>
  <c r="H7995" i="1"/>
  <c r="H9769" i="1"/>
  <c r="H11700" i="1"/>
  <c r="H10589" i="1"/>
  <c r="H12743" i="1"/>
  <c r="H9081" i="1"/>
  <c r="H9770" i="1"/>
  <c r="H9082" i="1"/>
  <c r="H4481" i="1"/>
  <c r="H3418" i="1"/>
  <c r="H3419" i="1"/>
  <c r="H1855" i="1"/>
  <c r="H3304" i="1"/>
  <c r="H2353" i="1"/>
  <c r="H1302" i="1"/>
  <c r="H2787" i="1"/>
  <c r="H2527" i="1"/>
  <c r="H2615" i="1"/>
  <c r="H1557" i="1"/>
  <c r="H4601" i="1"/>
  <c r="H2247" i="1"/>
  <c r="H3088" i="1"/>
  <c r="H2298" i="1"/>
  <c r="H1542" i="1"/>
  <c r="H1664" i="1"/>
  <c r="H3950" i="1"/>
  <c r="H3546" i="1"/>
  <c r="H2354" i="1"/>
  <c r="H2788" i="1"/>
  <c r="H1207" i="1"/>
  <c r="H3305" i="1"/>
  <c r="H5584" i="1"/>
  <c r="H12086" i="1"/>
  <c r="H4190" i="1"/>
  <c r="H2205" i="1"/>
  <c r="H2807" i="1"/>
  <c r="H1845" i="1"/>
  <c r="H4191" i="1"/>
  <c r="H2405" i="1"/>
  <c r="H3646" i="1"/>
  <c r="H2406" i="1"/>
  <c r="H1335" i="1"/>
  <c r="H6700" i="1"/>
  <c r="H2075" i="1"/>
  <c r="H2306" i="1"/>
  <c r="H4652" i="1"/>
  <c r="H2013" i="1"/>
  <c r="H2227" i="1"/>
  <c r="H6701" i="1"/>
  <c r="H2188" i="1"/>
  <c r="H1762" i="1"/>
  <c r="H5834" i="1"/>
  <c r="H3435" i="1"/>
  <c r="H2000" i="1"/>
  <c r="H1882" i="1"/>
  <c r="H6392" i="1"/>
  <c r="H9083" i="1"/>
  <c r="H4748" i="1"/>
  <c r="H4482" i="1"/>
  <c r="H3610" i="1"/>
  <c r="H3695" i="1"/>
  <c r="H7996" i="1"/>
  <c r="H4373" i="1"/>
  <c r="H9084" i="1"/>
  <c r="H3357" i="1"/>
  <c r="H7569" i="1"/>
  <c r="H3951" i="1"/>
  <c r="H6010" i="1"/>
  <c r="H3182" i="1"/>
  <c r="H3952" i="1"/>
  <c r="H5247" i="1"/>
  <c r="H4749" i="1"/>
  <c r="H4374" i="1"/>
  <c r="H8509" i="1"/>
  <c r="H3247" i="1"/>
  <c r="H9321" i="1"/>
  <c r="H5585" i="1"/>
  <c r="H4653" i="1"/>
  <c r="H4522" i="1"/>
  <c r="H5338" i="1"/>
  <c r="H2206" i="1"/>
  <c r="H13781" i="1"/>
  <c r="H12087" i="1"/>
  <c r="H12088" i="1"/>
  <c r="H10027" i="1"/>
  <c r="H7713" i="1"/>
  <c r="H7714" i="1"/>
  <c r="H10898" i="1"/>
  <c r="H10899" i="1"/>
  <c r="H10900" i="1"/>
  <c r="H10379" i="1"/>
  <c r="H8363" i="1"/>
  <c r="H7472" i="1"/>
  <c r="H5658" i="1"/>
  <c r="H3021" i="1"/>
  <c r="H2083" i="1"/>
  <c r="H1297" i="1"/>
  <c r="H7869" i="1"/>
  <c r="H10380" i="1"/>
  <c r="H5659" i="1"/>
  <c r="H7473" i="1"/>
  <c r="H4695" i="1"/>
  <c r="H12449" i="1"/>
  <c r="H5911" i="1"/>
  <c r="H8364" i="1"/>
  <c r="H10381" i="1"/>
  <c r="H5183" i="1"/>
  <c r="H5912" i="1"/>
  <c r="H6489" i="1"/>
  <c r="H7474" i="1"/>
  <c r="H7475" i="1"/>
  <c r="H11385" i="1"/>
  <c r="H8365" i="1"/>
  <c r="H6490" i="1"/>
  <c r="H10901" i="1"/>
  <c r="H8702" i="1"/>
  <c r="H8160" i="1"/>
  <c r="H6099" i="1"/>
  <c r="H9322" i="1"/>
  <c r="H6393" i="1"/>
  <c r="H6997" i="1"/>
  <c r="H9323" i="1"/>
  <c r="H8703" i="1"/>
  <c r="H10028" i="1"/>
  <c r="H8704" i="1"/>
  <c r="H6998" i="1"/>
  <c r="H8705" i="1"/>
  <c r="H9324" i="1"/>
  <c r="H7715" i="1"/>
  <c r="H5339" i="1"/>
  <c r="H8161" i="1"/>
  <c r="H2633" i="1"/>
  <c r="H1278" i="1"/>
  <c r="H9325" i="1"/>
  <c r="H10029" i="1"/>
  <c r="H972" i="1"/>
  <c r="H3377" i="1"/>
  <c r="H991" i="1"/>
  <c r="H10030" i="1"/>
  <c r="H2102" i="1"/>
  <c r="H1033" i="1"/>
  <c r="H3262" i="1"/>
  <c r="H10031" i="1"/>
  <c r="H1165" i="1"/>
  <c r="H8706" i="1"/>
  <c r="H5133" i="1"/>
  <c r="H2506" i="1"/>
  <c r="H1700" i="1"/>
  <c r="H6394" i="1"/>
  <c r="H1231" i="1"/>
  <c r="H5835" i="1"/>
  <c r="H719" i="1"/>
  <c r="H5836" i="1"/>
  <c r="H3721" i="1"/>
  <c r="H10902" i="1"/>
  <c r="H7342" i="1"/>
  <c r="H12089" i="1"/>
  <c r="H4420" i="1"/>
  <c r="H4654" i="1"/>
  <c r="H5837" i="1"/>
  <c r="H3892" i="1"/>
  <c r="H4523" i="1"/>
  <c r="H9326" i="1"/>
  <c r="H12090" i="1"/>
  <c r="H4655" i="1"/>
  <c r="H4524" i="1"/>
  <c r="H10903" i="1"/>
  <c r="H3983" i="1"/>
  <c r="H10904" i="1"/>
  <c r="H5134" i="1"/>
  <c r="H3436" i="1"/>
  <c r="H5586" i="1"/>
  <c r="H9327" i="1"/>
  <c r="H6100" i="1"/>
  <c r="H9328" i="1"/>
  <c r="H6101" i="1"/>
  <c r="H6102" i="1"/>
  <c r="H9329" i="1"/>
  <c r="H8162" i="1"/>
  <c r="H6702" i="1"/>
  <c r="H8510" i="1"/>
  <c r="H12744" i="1"/>
  <c r="H12745" i="1"/>
  <c r="H12746" i="1"/>
  <c r="H5491" i="1"/>
  <c r="H12747" i="1"/>
  <c r="H4483" i="1"/>
  <c r="H6011" i="1"/>
  <c r="H2583" i="1"/>
  <c r="H12748" i="1"/>
  <c r="H4375" i="1"/>
  <c r="H3772" i="1"/>
  <c r="H4906" i="1"/>
  <c r="H12749" i="1"/>
  <c r="H12750" i="1"/>
  <c r="H3611" i="1"/>
  <c r="H5064" i="1"/>
  <c r="H5065" i="1"/>
  <c r="H4750" i="1"/>
  <c r="H11701" i="1"/>
  <c r="H3696" i="1"/>
  <c r="H12751" i="1"/>
  <c r="H6012" i="1"/>
  <c r="H3953" i="1"/>
  <c r="H5248" i="1"/>
  <c r="H11702" i="1"/>
  <c r="H10905" i="1"/>
  <c r="H4421" i="1"/>
  <c r="H7716" i="1"/>
  <c r="H4656" i="1"/>
  <c r="H8163" i="1"/>
  <c r="H6103" i="1"/>
  <c r="H8707" i="1"/>
  <c r="H5340" i="1"/>
  <c r="H9330" i="1"/>
  <c r="H4292" i="1"/>
  <c r="H10032" i="1"/>
  <c r="H6104" i="1"/>
  <c r="H10033" i="1"/>
  <c r="H5587" i="1"/>
  <c r="H4821" i="1"/>
  <c r="H12752" i="1"/>
  <c r="H9771" i="1"/>
  <c r="H11703" i="1"/>
  <c r="H11704" i="1"/>
  <c r="H7209" i="1"/>
  <c r="H9085" i="1"/>
  <c r="H6581" i="1"/>
  <c r="H12753" i="1"/>
  <c r="H12754" i="1"/>
  <c r="H8511" i="1"/>
  <c r="H10906" i="1"/>
  <c r="H8708" i="1"/>
  <c r="H12091" i="1"/>
  <c r="H12092" i="1"/>
  <c r="H6703" i="1"/>
  <c r="H12093" i="1"/>
  <c r="H10907" i="1"/>
  <c r="H4376" i="1"/>
  <c r="H2953" i="1"/>
  <c r="H7570" i="1"/>
  <c r="H3547" i="1"/>
  <c r="H3306" i="1"/>
  <c r="H3045" i="1"/>
  <c r="H6274" i="1"/>
  <c r="H9772" i="1"/>
  <c r="H12755" i="1"/>
  <c r="H2031" i="1"/>
  <c r="H7210" i="1"/>
  <c r="H1525" i="1"/>
  <c r="H5249" i="1"/>
  <c r="H10590" i="1"/>
  <c r="H2954" i="1"/>
  <c r="H6582" i="1"/>
  <c r="H5492" i="1"/>
  <c r="H11705" i="1"/>
  <c r="H2882" i="1"/>
  <c r="H11706" i="1"/>
  <c r="H1878" i="1"/>
  <c r="H7571" i="1"/>
  <c r="H4972" i="1"/>
  <c r="H10034" i="1"/>
  <c r="H4293" i="1"/>
  <c r="H2757" i="1"/>
  <c r="H8709" i="1"/>
  <c r="H8710" i="1"/>
  <c r="H2701" i="1"/>
  <c r="H3203" i="1"/>
  <c r="H9331" i="1"/>
  <c r="H2968" i="1"/>
  <c r="H3561" i="1"/>
  <c r="H4525" i="1"/>
  <c r="H9332" i="1"/>
  <c r="H3647" i="1"/>
  <c r="H10035" i="1"/>
  <c r="H6890" i="1"/>
  <c r="H7572" i="1"/>
  <c r="H5762" i="1"/>
  <c r="H5250" i="1"/>
  <c r="H8512" i="1"/>
  <c r="H2989" i="1"/>
  <c r="H4907" i="1"/>
  <c r="H7211" i="1"/>
  <c r="H4751" i="1"/>
  <c r="H3863" i="1"/>
  <c r="H10591" i="1"/>
  <c r="H10592" i="1"/>
  <c r="H5066" i="1"/>
  <c r="H7573" i="1"/>
  <c r="H8513" i="1"/>
  <c r="H6891" i="1"/>
  <c r="H6583" i="1"/>
  <c r="H1869" i="1"/>
  <c r="H2110" i="1"/>
  <c r="H2235" i="1"/>
  <c r="H1127" i="1"/>
  <c r="H739" i="1"/>
  <c r="H1913" i="1"/>
  <c r="H1827" i="1"/>
  <c r="H770" i="1"/>
  <c r="H730" i="1"/>
  <c r="H2568" i="1"/>
  <c r="H422" i="1"/>
  <c r="H552" i="1"/>
  <c r="H619" i="1"/>
  <c r="H631" i="1"/>
  <c r="H2341" i="1"/>
  <c r="H791" i="1"/>
  <c r="H2602" i="1"/>
  <c r="H1123" i="1"/>
  <c r="H540" i="1"/>
  <c r="H663" i="1"/>
  <c r="H2236" i="1"/>
  <c r="H792" i="1"/>
  <c r="H1746" i="1"/>
  <c r="H588" i="1"/>
  <c r="H511" i="1"/>
  <c r="H2084" i="1"/>
  <c r="H1298" i="1"/>
  <c r="H508" i="1"/>
  <c r="H933" i="1"/>
  <c r="H904" i="1"/>
  <c r="H1476" i="1"/>
  <c r="H1983" i="1"/>
  <c r="H875" i="1"/>
  <c r="H671" i="1"/>
  <c r="H2311" i="1"/>
  <c r="H531" i="1"/>
  <c r="H591" i="1"/>
  <c r="H886" i="1"/>
  <c r="H3893" i="1"/>
  <c r="H1546" i="1"/>
  <c r="H2808" i="1"/>
  <c r="H720" i="1"/>
  <c r="H1267" i="1"/>
  <c r="H1187" i="1"/>
  <c r="H3562" i="1"/>
  <c r="H544" i="1"/>
  <c r="H1079" i="1"/>
  <c r="H1210" i="1"/>
  <c r="H3204" i="1"/>
  <c r="H1171" i="1"/>
  <c r="H1250" i="1"/>
  <c r="H803" i="1"/>
  <c r="H4422" i="1"/>
  <c r="H692" i="1"/>
  <c r="H922" i="1"/>
  <c r="H1701" i="1"/>
  <c r="H1030" i="1"/>
  <c r="H3648" i="1"/>
  <c r="H717" i="1"/>
  <c r="H660" i="1"/>
  <c r="H1150" i="1"/>
  <c r="H3106" i="1"/>
  <c r="H1625" i="1"/>
  <c r="H1005" i="1"/>
  <c r="H3984" i="1"/>
  <c r="H973" i="1"/>
  <c r="H1006" i="1"/>
  <c r="H1041" i="1"/>
  <c r="H1279" i="1"/>
  <c r="H2596" i="1"/>
  <c r="H734" i="1"/>
  <c r="H8164" i="1"/>
  <c r="H6704" i="1"/>
  <c r="H10908" i="1"/>
  <c r="H6999" i="1"/>
  <c r="H5838" i="1"/>
  <c r="H8711" i="1"/>
  <c r="H5588" i="1"/>
  <c r="H10909" i="1"/>
  <c r="H8165" i="1"/>
  <c r="H10036" i="1"/>
  <c r="H10037" i="1"/>
  <c r="H10038" i="1"/>
  <c r="H7717" i="1"/>
  <c r="H8166" i="1"/>
  <c r="H10910" i="1"/>
  <c r="H10911" i="1"/>
  <c r="H5341" i="1"/>
  <c r="H7343" i="1"/>
  <c r="H2253" i="1"/>
  <c r="H5589" i="1"/>
  <c r="H3496" i="1"/>
  <c r="H6705" i="1"/>
  <c r="H3649" i="1"/>
  <c r="H3205" i="1"/>
  <c r="H7718" i="1"/>
  <c r="H7000" i="1"/>
  <c r="H2702" i="1"/>
  <c r="H3107" i="1"/>
  <c r="H5590" i="1"/>
  <c r="H4973" i="1"/>
  <c r="H3206" i="1"/>
  <c r="H6706" i="1"/>
  <c r="H963" i="1"/>
  <c r="H1569" i="1"/>
  <c r="H3576" i="1"/>
  <c r="H1675" i="1"/>
  <c r="H751" i="1"/>
  <c r="H121" i="1"/>
  <c r="H2046" i="1"/>
  <c r="H1723" i="1"/>
  <c r="H488" i="1"/>
  <c r="H1850" i="1"/>
  <c r="H3668" i="1"/>
  <c r="H1984" i="1"/>
  <c r="H81" i="1"/>
  <c r="H263" i="1"/>
  <c r="H435" i="1"/>
  <c r="H1520" i="1"/>
  <c r="H6800" i="1"/>
  <c r="H1985" i="1"/>
  <c r="H1392" i="1"/>
  <c r="H1900" i="1"/>
  <c r="H11386" i="1"/>
  <c r="H497" i="1"/>
  <c r="H208" i="1"/>
  <c r="H2047" i="1"/>
  <c r="H119" i="1"/>
  <c r="H835" i="1"/>
  <c r="H9603" i="1"/>
  <c r="H1477" i="1"/>
  <c r="H5913" i="1"/>
  <c r="H1591" i="1"/>
  <c r="H602" i="1"/>
  <c r="H93" i="1"/>
  <c r="H1870" i="1"/>
  <c r="H910" i="1"/>
  <c r="H741" i="1"/>
  <c r="H779" i="1"/>
  <c r="H4327" i="1"/>
  <c r="H1602" i="1"/>
  <c r="H134" i="1"/>
  <c r="H804" i="1"/>
  <c r="H648" i="1"/>
  <c r="H10382" i="1"/>
  <c r="H8900" i="1"/>
  <c r="H11387" i="1"/>
  <c r="H11388" i="1"/>
  <c r="H7870" i="1"/>
  <c r="H11389" i="1"/>
  <c r="H11390" i="1"/>
  <c r="H4908" i="1"/>
  <c r="H5251" i="1"/>
  <c r="H4377" i="1"/>
  <c r="H5252" i="1"/>
  <c r="H4752" i="1"/>
  <c r="H4909" i="1"/>
  <c r="H5493" i="1"/>
  <c r="H4753" i="1"/>
  <c r="H6892" i="1"/>
  <c r="H7574" i="1"/>
  <c r="H10593" i="1"/>
  <c r="H4910" i="1"/>
  <c r="H6013" i="1"/>
  <c r="H5763" i="1"/>
  <c r="H4911" i="1"/>
  <c r="H7997" i="1"/>
  <c r="H5764" i="1"/>
  <c r="H5765" i="1"/>
  <c r="H4754" i="1"/>
  <c r="H13782" i="1"/>
  <c r="H11707" i="1"/>
  <c r="H3358" i="1"/>
  <c r="H11708" i="1"/>
  <c r="H5766" i="1"/>
  <c r="H11709" i="1"/>
  <c r="H5767" i="1"/>
  <c r="H1182" i="1"/>
  <c r="H11710" i="1"/>
  <c r="H7212" i="1"/>
  <c r="H5768" i="1"/>
  <c r="H7575" i="1"/>
  <c r="H8514" i="1"/>
  <c r="H5253" i="1"/>
  <c r="H6584" i="1"/>
  <c r="H6275" i="1"/>
  <c r="H3183" i="1"/>
  <c r="H8515" i="1"/>
  <c r="H2054" i="1"/>
  <c r="H11711" i="1"/>
  <c r="H3954" i="1"/>
  <c r="H5067" i="1"/>
  <c r="H3773" i="1"/>
  <c r="H1239" i="1"/>
  <c r="H2094" i="1"/>
  <c r="H2389" i="1"/>
  <c r="H1263" i="1"/>
  <c r="H11712" i="1"/>
  <c r="H1923" i="1"/>
  <c r="H3143" i="1"/>
  <c r="H11713" i="1"/>
  <c r="H12756" i="1"/>
  <c r="H2789" i="1"/>
  <c r="H7576" i="1"/>
  <c r="H2180" i="1"/>
  <c r="H1991" i="1"/>
  <c r="H2438" i="1"/>
  <c r="H2584" i="1"/>
  <c r="H1543" i="1"/>
  <c r="H12757" i="1"/>
  <c r="H1020" i="1"/>
  <c r="H926" i="1"/>
  <c r="H1513" i="1"/>
  <c r="H1498" i="1"/>
  <c r="H12758" i="1"/>
  <c r="H1370" i="1"/>
  <c r="H857" i="1"/>
  <c r="H10594" i="1"/>
  <c r="H1264" i="1"/>
  <c r="H1274" i="1"/>
  <c r="H989" i="1"/>
  <c r="H1371" i="1"/>
  <c r="H1481" i="1"/>
  <c r="H9086" i="1"/>
  <c r="H1594" i="1"/>
  <c r="H2955" i="1"/>
  <c r="H1457" i="1"/>
  <c r="H2218" i="1"/>
  <c r="H1595" i="1"/>
  <c r="H1775" i="1"/>
  <c r="H3046" i="1"/>
  <c r="H9773" i="1"/>
  <c r="H11714" i="1"/>
  <c r="H11715" i="1"/>
  <c r="H9774" i="1"/>
  <c r="H10595" i="1"/>
  <c r="H12759" i="1"/>
  <c r="H11716" i="1"/>
  <c r="H10039" i="1"/>
  <c r="H5591" i="1"/>
  <c r="H3318" i="1"/>
  <c r="H12094" i="1"/>
  <c r="H2254" i="1"/>
  <c r="H3207" i="1"/>
  <c r="H1151" i="1"/>
  <c r="H1291" i="1"/>
  <c r="H3894" i="1"/>
  <c r="H6707" i="1"/>
  <c r="H6708" i="1"/>
  <c r="H1474" i="1"/>
  <c r="H5342" i="1"/>
  <c r="H2809" i="1"/>
  <c r="H146" i="1"/>
  <c r="H169" i="1"/>
  <c r="H6105" i="1"/>
  <c r="H5343" i="1"/>
  <c r="H4294" i="1"/>
  <c r="H5135" i="1"/>
  <c r="H59" i="1"/>
  <c r="H8712" i="1"/>
  <c r="H3159" i="1"/>
  <c r="H5344" i="1"/>
  <c r="H2163" i="1"/>
  <c r="H10912" i="1"/>
  <c r="H150" i="1"/>
  <c r="H4822" i="1"/>
  <c r="H3497" i="1"/>
  <c r="H266" i="1"/>
  <c r="H183" i="1"/>
  <c r="H1741" i="1"/>
  <c r="H4084" i="1"/>
  <c r="H1977" i="1"/>
  <c r="H4974" i="1"/>
  <c r="H4526" i="1"/>
  <c r="H12095" i="1"/>
  <c r="H10913" i="1"/>
  <c r="H101" i="1"/>
  <c r="H11717" i="1"/>
  <c r="H9087" i="1"/>
  <c r="H7213" i="1"/>
  <c r="H5254" i="1"/>
  <c r="H8516" i="1"/>
  <c r="H11718" i="1"/>
  <c r="H11719" i="1"/>
  <c r="H9775" i="1"/>
  <c r="H8901" i="1"/>
  <c r="H10383" i="1"/>
  <c r="H11391" i="1"/>
  <c r="H11392" i="1"/>
  <c r="H10384" i="1"/>
  <c r="H10385" i="1"/>
  <c r="H12450" i="1"/>
  <c r="H10386" i="1"/>
  <c r="H11720" i="1"/>
  <c r="H2390" i="1"/>
  <c r="H5068" i="1"/>
  <c r="H11721" i="1"/>
  <c r="H6014" i="1"/>
  <c r="H6893" i="1"/>
  <c r="H5255" i="1"/>
  <c r="H2956" i="1"/>
  <c r="H12760" i="1"/>
  <c r="H9776" i="1"/>
  <c r="H10596" i="1"/>
  <c r="H5069" i="1"/>
  <c r="H10597" i="1"/>
  <c r="H4912" i="1"/>
  <c r="H9777" i="1"/>
  <c r="H2665" i="1"/>
  <c r="H1808" i="1"/>
  <c r="H677" i="1"/>
  <c r="H504" i="1"/>
  <c r="H528" i="1"/>
  <c r="H1487" i="1"/>
  <c r="H1152" i="1"/>
  <c r="H545" i="1"/>
  <c r="H572" i="1"/>
  <c r="H448" i="1"/>
  <c r="H699" i="1"/>
  <c r="H387" i="1"/>
  <c r="H819" i="1"/>
  <c r="H571" i="1"/>
  <c r="H1292" i="1"/>
  <c r="H465" i="1"/>
  <c r="H880" i="1"/>
  <c r="H1448" i="1"/>
  <c r="H364" i="1"/>
  <c r="H2126" i="1"/>
  <c r="H269" i="1"/>
  <c r="H1241" i="1"/>
  <c r="H390" i="1"/>
  <c r="H630" i="1"/>
  <c r="H1639" i="1"/>
  <c r="H949" i="1"/>
  <c r="H1530" i="1"/>
  <c r="H1293" i="1"/>
  <c r="H1101" i="1"/>
  <c r="H617" i="1"/>
  <c r="H394" i="1"/>
  <c r="H1531" i="1"/>
  <c r="H678" i="1"/>
  <c r="H583" i="1"/>
  <c r="H840" i="1"/>
  <c r="H1671" i="1"/>
  <c r="H620" i="1"/>
  <c r="H1687" i="1"/>
  <c r="H1268" i="1"/>
  <c r="H493" i="1"/>
  <c r="H623" i="1"/>
  <c r="H6015" i="1"/>
  <c r="H3476" i="1"/>
  <c r="H3955" i="1"/>
  <c r="H5256" i="1"/>
  <c r="H2119" i="1"/>
  <c r="H3864" i="1"/>
  <c r="H4256" i="1"/>
  <c r="H6276" i="1"/>
  <c r="H3089" i="1"/>
  <c r="H4257" i="1"/>
  <c r="H2790" i="1"/>
  <c r="H6277" i="1"/>
  <c r="H3144" i="1"/>
  <c r="H6278" i="1"/>
  <c r="H2737" i="1"/>
  <c r="H4602" i="1"/>
  <c r="H3307" i="1"/>
  <c r="H3420" i="1"/>
  <c r="H7577" i="1"/>
  <c r="H13055" i="1"/>
  <c r="H13071" i="1"/>
  <c r="H13017" i="1"/>
  <c r="H13028" i="1"/>
  <c r="H13047" i="1"/>
  <c r="H13024" i="1"/>
  <c r="H13015" i="1"/>
  <c r="H13013" i="1"/>
  <c r="H13009" i="1"/>
  <c r="H13025" i="1"/>
  <c r="H13044" i="1"/>
  <c r="H13052" i="1"/>
  <c r="H13014" i="1"/>
  <c r="H13018" i="1"/>
  <c r="H13026" i="1"/>
  <c r="H13040" i="1"/>
  <c r="H13037" i="1"/>
  <c r="H13034" i="1"/>
  <c r="H13043" i="1"/>
  <c r="H13011" i="1"/>
  <c r="H13021" i="1"/>
  <c r="H13019" i="1"/>
  <c r="H13031" i="1"/>
  <c r="H13048" i="1"/>
  <c r="H13041" i="1"/>
  <c r="H13035" i="1"/>
  <c r="H13020" i="1"/>
  <c r="H13039" i="1"/>
  <c r="H13068" i="1"/>
  <c r="H13597" i="1"/>
  <c r="H13027" i="1"/>
  <c r="H13023" i="1"/>
  <c r="H13057" i="1"/>
  <c r="H13010" i="1"/>
  <c r="H9333" i="1"/>
  <c r="H6106" i="1"/>
  <c r="H8167" i="1"/>
  <c r="H7001" i="1"/>
  <c r="H5592" i="1"/>
  <c r="H4823" i="1"/>
  <c r="H6709" i="1"/>
  <c r="H4295" i="1"/>
  <c r="H6395" i="1"/>
  <c r="H4657" i="1"/>
  <c r="H6107" i="1"/>
  <c r="H8168" i="1"/>
  <c r="H3378" i="1"/>
  <c r="H7344" i="1"/>
  <c r="H6396" i="1"/>
  <c r="H11722" i="1"/>
  <c r="H11723" i="1"/>
  <c r="H9778" i="1"/>
  <c r="H9779" i="1"/>
  <c r="H2634" i="1"/>
  <c r="H3498" i="1"/>
  <c r="H777" i="1"/>
  <c r="H3108" i="1"/>
  <c r="H2103" i="1"/>
  <c r="H1076" i="1"/>
  <c r="H889" i="1"/>
  <c r="H1978" i="1"/>
  <c r="H968" i="1"/>
  <c r="H1305" i="1"/>
  <c r="H1611" i="1"/>
  <c r="H1088" i="1"/>
  <c r="H931" i="1"/>
  <c r="H1823" i="1"/>
  <c r="H665" i="1"/>
  <c r="H4192" i="1"/>
  <c r="H1080" i="1"/>
  <c r="H2001" i="1"/>
  <c r="H1024" i="1"/>
  <c r="H1067" i="1"/>
  <c r="H12096" i="1"/>
  <c r="H1475" i="1"/>
  <c r="H12097" i="1"/>
  <c r="H1584" i="1"/>
  <c r="H1863" i="1"/>
  <c r="H596" i="1"/>
  <c r="H1547" i="1"/>
  <c r="H808" i="1"/>
  <c r="H12098" i="1"/>
  <c r="H2255" i="1"/>
  <c r="H2562" i="1"/>
  <c r="H1566" i="1"/>
  <c r="H12099" i="1"/>
  <c r="H1895" i="1"/>
  <c r="H2040" i="1"/>
  <c r="H693" i="1"/>
  <c r="H1846" i="1"/>
  <c r="H1143" i="1"/>
  <c r="H1785" i="1"/>
  <c r="H10914" i="1"/>
  <c r="H10915" i="1"/>
  <c r="H10916" i="1"/>
  <c r="H10917" i="1"/>
  <c r="H12100" i="1"/>
  <c r="H10040" i="1"/>
  <c r="H10041" i="1"/>
  <c r="H9334" i="1"/>
  <c r="H13457" i="1"/>
  <c r="H13458" i="1"/>
  <c r="H13558" i="1"/>
  <c r="H13115" i="1"/>
  <c r="H13783" i="1"/>
  <c r="H13559" i="1"/>
  <c r="H13012" i="1"/>
  <c r="H13784" i="1"/>
  <c r="H13785" i="1"/>
  <c r="H13259" i="1"/>
  <c r="H13786" i="1"/>
  <c r="H13459" i="1"/>
  <c r="H13354" i="1"/>
  <c r="H13787" i="1"/>
  <c r="H13788" i="1"/>
  <c r="H13260" i="1"/>
  <c r="H13789" i="1"/>
  <c r="H13124" i="1"/>
  <c r="H13261" i="1"/>
  <c r="H13790" i="1"/>
  <c r="H10918" i="1"/>
  <c r="H9335" i="1"/>
  <c r="H10042" i="1"/>
  <c r="H8169" i="1"/>
  <c r="H7719" i="1"/>
  <c r="H8170" i="1"/>
  <c r="H10043" i="1"/>
  <c r="H7720" i="1"/>
  <c r="H8713" i="1"/>
  <c r="H10044" i="1"/>
  <c r="H10919" i="1"/>
  <c r="H8714" i="1"/>
  <c r="H12101" i="1"/>
  <c r="H8902" i="1"/>
  <c r="H5660" i="1"/>
  <c r="H6491" i="1"/>
  <c r="H10387" i="1"/>
  <c r="H8903" i="1"/>
  <c r="H8904" i="1"/>
  <c r="H7476" i="1"/>
  <c r="H8366" i="1"/>
  <c r="H5661" i="1"/>
  <c r="H3912" i="1"/>
  <c r="H6492" i="1"/>
  <c r="H7871" i="1"/>
  <c r="H7105" i="1"/>
  <c r="H8367" i="1"/>
  <c r="H6176" i="1"/>
  <c r="H7106" i="1"/>
  <c r="H10920" i="1"/>
  <c r="H6710" i="1"/>
  <c r="H10045" i="1"/>
  <c r="H10046" i="1"/>
  <c r="H10047" i="1"/>
  <c r="H11724" i="1"/>
  <c r="H12761" i="1"/>
  <c r="H11725" i="1"/>
  <c r="H11726" i="1"/>
  <c r="H11727" i="1"/>
  <c r="H9088" i="1"/>
  <c r="H10048" i="1"/>
  <c r="H10921" i="1"/>
  <c r="H4085" i="1"/>
  <c r="H9336" i="1"/>
  <c r="H7002" i="1"/>
  <c r="H6397" i="1"/>
  <c r="H10922" i="1"/>
  <c r="H6711" i="1"/>
  <c r="H6712" i="1"/>
  <c r="H7003" i="1"/>
  <c r="H4484" i="1"/>
  <c r="H9780" i="1"/>
  <c r="H12762" i="1"/>
  <c r="H6585" i="1"/>
  <c r="H2055" i="1"/>
  <c r="H5769" i="1"/>
  <c r="H12763" i="1"/>
  <c r="H2200" i="1"/>
  <c r="H9781" i="1"/>
  <c r="H9782" i="1"/>
  <c r="H1760" i="1"/>
  <c r="H6016" i="1"/>
  <c r="H11728" i="1"/>
  <c r="H3697" i="1"/>
  <c r="H4755" i="1"/>
  <c r="H10598" i="1"/>
  <c r="H5257" i="1"/>
  <c r="H5258" i="1"/>
  <c r="H4154" i="1"/>
  <c r="H12764" i="1"/>
  <c r="H7214" i="1"/>
  <c r="H5259" i="1"/>
  <c r="H6017" i="1"/>
  <c r="H2326" i="1"/>
  <c r="H7004" i="1"/>
  <c r="H2891" i="1"/>
  <c r="H3895" i="1"/>
  <c r="H4527" i="1"/>
  <c r="H1640" i="1"/>
  <c r="H6713" i="1"/>
  <c r="H2407" i="1"/>
  <c r="H3803" i="1"/>
  <c r="H3722" i="1"/>
  <c r="H1940" i="1"/>
  <c r="H6108" i="1"/>
  <c r="H2164" i="1"/>
  <c r="H4423" i="1"/>
  <c r="H1824" i="1"/>
  <c r="H7005" i="1"/>
  <c r="H4658" i="1"/>
  <c r="H5593" i="1"/>
  <c r="H1864" i="1"/>
  <c r="H3804" i="1"/>
  <c r="H4659" i="1"/>
  <c r="H3437" i="1"/>
  <c r="H3438" i="1"/>
  <c r="H6018" i="1"/>
  <c r="H9089" i="1"/>
  <c r="H2499" i="1"/>
  <c r="H8517" i="1"/>
  <c r="H2957" i="1"/>
  <c r="H4756" i="1"/>
  <c r="H7578" i="1"/>
  <c r="H3548" i="1"/>
  <c r="H7998" i="1"/>
  <c r="H5770" i="1"/>
  <c r="H7999" i="1"/>
  <c r="H2391" i="1"/>
  <c r="H10599" i="1"/>
  <c r="H5260" i="1"/>
  <c r="H6019" i="1"/>
  <c r="H6279" i="1"/>
  <c r="H8000" i="1"/>
  <c r="H3145" i="1"/>
  <c r="H10923" i="1"/>
  <c r="H9337" i="1"/>
  <c r="H10924" i="1"/>
  <c r="H7721" i="1"/>
  <c r="H10049" i="1"/>
  <c r="H8518" i="1"/>
  <c r="H7215" i="1"/>
  <c r="H8519" i="1"/>
  <c r="H9090" i="1"/>
  <c r="H9091" i="1"/>
  <c r="H3359" i="1"/>
  <c r="H2095" i="1"/>
  <c r="H2392" i="1"/>
  <c r="H2327" i="1"/>
  <c r="H2355" i="1"/>
  <c r="H839" i="1"/>
  <c r="H5494" i="1"/>
  <c r="H1415" i="1"/>
  <c r="H4378" i="1"/>
  <c r="H7345" i="1"/>
  <c r="H5136" i="1"/>
  <c r="H8715" i="1"/>
  <c r="H6714" i="1"/>
  <c r="H7006" i="1"/>
  <c r="H4975" i="1"/>
  <c r="H10050" i="1"/>
  <c r="H8716" i="1"/>
  <c r="H12102" i="1"/>
  <c r="H12765" i="1"/>
  <c r="H11729" i="1"/>
  <c r="H12766" i="1"/>
  <c r="H9783" i="1"/>
  <c r="H11730" i="1"/>
  <c r="H12767" i="1"/>
  <c r="H8001" i="1"/>
  <c r="H11731" i="1"/>
  <c r="H13486" i="1"/>
  <c r="H10925" i="1"/>
  <c r="H7722" i="1"/>
  <c r="H10926" i="1"/>
  <c r="H10927" i="1"/>
  <c r="H10051" i="1"/>
  <c r="H6801" i="1"/>
  <c r="H10388" i="1"/>
  <c r="H6802" i="1"/>
  <c r="H8905" i="1"/>
  <c r="H10389" i="1"/>
  <c r="H8906" i="1"/>
  <c r="H7477" i="1"/>
  <c r="H7872" i="1"/>
  <c r="H9092" i="1"/>
  <c r="H8002" i="1"/>
  <c r="H6894" i="1"/>
  <c r="H10600" i="1"/>
  <c r="H12768" i="1"/>
  <c r="H12769" i="1"/>
  <c r="H12770" i="1"/>
  <c r="H8717" i="1"/>
  <c r="H6109" i="1"/>
  <c r="H7007" i="1"/>
  <c r="H6110" i="1"/>
  <c r="H5594" i="1"/>
  <c r="H5839" i="1"/>
  <c r="H9338" i="1"/>
  <c r="H6398" i="1"/>
  <c r="H8520" i="1"/>
  <c r="H10601" i="1"/>
  <c r="H9784" i="1"/>
  <c r="H8521" i="1"/>
  <c r="H9093" i="1"/>
  <c r="H10602" i="1"/>
  <c r="H9094" i="1"/>
  <c r="H13598" i="1"/>
  <c r="H7216" i="1"/>
  <c r="H4757" i="1"/>
  <c r="H4603" i="1"/>
  <c r="H9785" i="1"/>
  <c r="H5261" i="1"/>
  <c r="H6280" i="1"/>
  <c r="H8003" i="1"/>
  <c r="H4258" i="1"/>
  <c r="H7217" i="1"/>
  <c r="H8522" i="1"/>
  <c r="H9786" i="1"/>
  <c r="H7218" i="1"/>
  <c r="H7219" i="1"/>
  <c r="H6586" i="1"/>
  <c r="H9095" i="1"/>
  <c r="H12103" i="1"/>
  <c r="H7723" i="1"/>
  <c r="H10928" i="1"/>
  <c r="H7724" i="1"/>
  <c r="H10929" i="1"/>
  <c r="H12104" i="1"/>
  <c r="H5840" i="1"/>
  <c r="H7725" i="1"/>
  <c r="H12105" i="1"/>
  <c r="H6399" i="1"/>
  <c r="H4528" i="1"/>
  <c r="H2076" i="1"/>
  <c r="H869" i="1"/>
  <c r="H10930" i="1"/>
  <c r="H1260" i="1"/>
  <c r="H1449" i="1"/>
  <c r="H1102" i="1"/>
  <c r="H2563" i="1"/>
  <c r="H2933" i="1"/>
  <c r="H1232" i="1"/>
  <c r="H10931" i="1"/>
  <c r="H5345" i="1"/>
  <c r="H12106" i="1"/>
  <c r="H4660" i="1"/>
  <c r="H7008" i="1"/>
  <c r="H9339" i="1"/>
  <c r="H10052" i="1"/>
  <c r="H8171" i="1"/>
  <c r="H6400" i="1"/>
  <c r="H7346" i="1"/>
  <c r="H10053" i="1"/>
  <c r="H10932" i="1"/>
  <c r="H10933" i="1"/>
  <c r="H7009" i="1"/>
  <c r="H7726" i="1"/>
  <c r="H10934" i="1"/>
  <c r="H10935" i="1"/>
  <c r="H10936" i="1"/>
  <c r="H8004" i="1"/>
  <c r="H6281" i="1"/>
  <c r="H6587" i="1"/>
  <c r="H7579" i="1"/>
  <c r="H5771" i="1"/>
  <c r="H6020" i="1"/>
  <c r="H8005" i="1"/>
  <c r="H10603" i="1"/>
  <c r="H6021" i="1"/>
  <c r="H8523" i="1"/>
  <c r="H3109" i="1"/>
  <c r="H3005" i="1"/>
  <c r="H3006" i="1"/>
  <c r="H607" i="1"/>
  <c r="H1450" i="1"/>
  <c r="H3007" i="1"/>
  <c r="H380" i="1"/>
  <c r="H3263" i="1"/>
  <c r="H1434" i="1"/>
  <c r="H559" i="1"/>
  <c r="H515" i="1"/>
  <c r="H3439" i="1"/>
  <c r="H1359" i="1"/>
  <c r="H3319" i="1"/>
  <c r="H826" i="1"/>
  <c r="H475" i="1"/>
  <c r="H1786" i="1"/>
  <c r="H1014" i="1"/>
  <c r="H2370" i="1"/>
  <c r="H367" i="1"/>
  <c r="H11393" i="1"/>
  <c r="H4858" i="1"/>
  <c r="H6177" i="1"/>
  <c r="H5662" i="1"/>
  <c r="H6493" i="1"/>
  <c r="H8368" i="1"/>
  <c r="H7107" i="1"/>
  <c r="H7478" i="1"/>
  <c r="H10390" i="1"/>
  <c r="H9604" i="1"/>
  <c r="H6111" i="1"/>
  <c r="H6715" i="1"/>
  <c r="H3208" i="1"/>
  <c r="H8172" i="1"/>
  <c r="H3985" i="1"/>
  <c r="H4424" i="1"/>
  <c r="H1657" i="1"/>
  <c r="H5346" i="1"/>
  <c r="H4661" i="1"/>
  <c r="H2104" i="1"/>
  <c r="H7010" i="1"/>
  <c r="H4296" i="1"/>
  <c r="H2014" i="1"/>
  <c r="H3723" i="1"/>
  <c r="H4824" i="1"/>
  <c r="H3563" i="1"/>
  <c r="H3440" i="1"/>
  <c r="H2480" i="1"/>
  <c r="H3060" i="1"/>
  <c r="H4529" i="1"/>
  <c r="H3805" i="1"/>
  <c r="H4086" i="1"/>
  <c r="H2969" i="1"/>
  <c r="H2189" i="1"/>
  <c r="H5841" i="1"/>
  <c r="H3209" i="1"/>
  <c r="H12451" i="1"/>
  <c r="H11394" i="1"/>
  <c r="H8907" i="1"/>
  <c r="H5017" i="1"/>
  <c r="H6178" i="1"/>
  <c r="H3394" i="1"/>
  <c r="H7873" i="1"/>
  <c r="H2979" i="1"/>
  <c r="H7108" i="1"/>
  <c r="H3124" i="1"/>
  <c r="H3223" i="1"/>
  <c r="H5018" i="1"/>
  <c r="H2191" i="1"/>
  <c r="H12452" i="1"/>
  <c r="H2603" i="1"/>
  <c r="H8369" i="1"/>
  <c r="H5663" i="1"/>
  <c r="H5664" i="1"/>
  <c r="H2237" i="1"/>
  <c r="H7479" i="1"/>
  <c r="H3828" i="1"/>
  <c r="H3441" i="1"/>
  <c r="H3896" i="1"/>
  <c r="H1181" i="1"/>
  <c r="H974" i="1"/>
  <c r="H2371" i="1"/>
  <c r="H1585" i="1"/>
  <c r="H658" i="1"/>
  <c r="H796" i="1"/>
  <c r="H1280" i="1"/>
  <c r="H2481" i="1"/>
  <c r="H2597" i="1"/>
  <c r="H1120" i="1"/>
  <c r="H454" i="1"/>
  <c r="H1518" i="1"/>
  <c r="H3264" i="1"/>
  <c r="H1122" i="1"/>
  <c r="H2810" i="1"/>
  <c r="H534" i="1"/>
  <c r="H536" i="1"/>
  <c r="H3897" i="1"/>
  <c r="H1251" i="1"/>
  <c r="H4530" i="1"/>
  <c r="H827" i="1"/>
  <c r="H2207" i="1"/>
  <c r="H1172" i="1"/>
  <c r="H2482" i="1"/>
  <c r="H1360" i="1"/>
  <c r="H2448" i="1"/>
  <c r="H2855" i="1"/>
  <c r="H1532" i="1"/>
  <c r="H927" i="1"/>
  <c r="H907" i="1"/>
  <c r="H2635" i="1"/>
  <c r="H2758" i="1"/>
  <c r="H1242" i="1"/>
  <c r="H1742" i="1"/>
  <c r="H1488" i="1"/>
  <c r="H512" i="1"/>
  <c r="H535" i="1"/>
  <c r="H735" i="1"/>
  <c r="H555" i="1"/>
  <c r="H255" i="1"/>
  <c r="H1159" i="1"/>
  <c r="H172" i="1"/>
  <c r="H132" i="1"/>
  <c r="H245" i="1"/>
  <c r="H1979" i="1"/>
  <c r="H950" i="1"/>
  <c r="H309" i="1"/>
  <c r="H221" i="1"/>
  <c r="H216" i="1"/>
  <c r="H1435" i="1"/>
  <c r="H297" i="1"/>
  <c r="H194" i="1"/>
  <c r="H253" i="1"/>
  <c r="H1809" i="1"/>
  <c r="H727" i="1"/>
  <c r="H152" i="1"/>
  <c r="H192" i="1"/>
  <c r="H115" i="1"/>
  <c r="H1847" i="1"/>
  <c r="H234" i="1"/>
  <c r="H370" i="1"/>
  <c r="H432" i="1"/>
  <c r="H347" i="1"/>
  <c r="H322" i="1"/>
  <c r="H1787" i="1"/>
  <c r="H1388" i="1"/>
  <c r="H556" i="1"/>
  <c r="H386" i="1"/>
  <c r="H484" i="1"/>
  <c r="H186" i="1"/>
  <c r="H1743" i="1"/>
  <c r="H368" i="1"/>
  <c r="H102" i="1"/>
  <c r="H160" i="1"/>
  <c r="H357" i="1"/>
  <c r="H7011" i="1"/>
  <c r="H7727" i="1"/>
  <c r="H8173" i="1"/>
  <c r="H5595" i="1"/>
  <c r="H12107" i="1"/>
  <c r="H12108" i="1"/>
  <c r="H4662" i="1"/>
  <c r="H5842" i="1"/>
  <c r="H10937" i="1"/>
  <c r="H3724" i="1"/>
  <c r="H8718" i="1"/>
  <c r="H6401" i="1"/>
  <c r="H12109" i="1"/>
  <c r="H2934" i="1"/>
  <c r="H5347" i="1"/>
  <c r="H10054" i="1"/>
  <c r="H12110" i="1"/>
  <c r="H3160" i="1"/>
  <c r="H10055" i="1"/>
  <c r="H9340" i="1"/>
  <c r="H9341" i="1"/>
  <c r="H8719" i="1"/>
  <c r="H8720" i="1"/>
  <c r="H10938" i="1"/>
  <c r="H10056" i="1"/>
  <c r="H12111" i="1"/>
  <c r="H10939" i="1"/>
  <c r="H9342" i="1"/>
  <c r="H11732" i="1"/>
  <c r="H11733" i="1"/>
  <c r="H10604" i="1"/>
  <c r="H8006" i="1"/>
  <c r="H10605" i="1"/>
  <c r="H10606" i="1"/>
  <c r="H8007" i="1"/>
  <c r="H11734" i="1"/>
  <c r="H11735" i="1"/>
  <c r="H10607" i="1"/>
  <c r="H10608" i="1"/>
  <c r="H9787" i="1"/>
  <c r="H7580" i="1"/>
  <c r="H7581" i="1"/>
  <c r="H9788" i="1"/>
  <c r="H8524" i="1"/>
  <c r="H9096" i="1"/>
  <c r="H6112" i="1"/>
  <c r="H7012" i="1"/>
  <c r="H5843" i="1"/>
  <c r="H7013" i="1"/>
  <c r="H6402" i="1"/>
  <c r="H3008" i="1"/>
  <c r="H7014" i="1"/>
  <c r="H4825" i="1"/>
  <c r="H5137" i="1"/>
  <c r="H5348" i="1"/>
  <c r="H6403" i="1"/>
  <c r="H4976" i="1"/>
  <c r="H6716" i="1"/>
  <c r="H5844" i="1"/>
  <c r="H5138" i="1"/>
  <c r="H5349" i="1"/>
  <c r="H6404" i="1"/>
  <c r="H8721" i="1"/>
  <c r="H7728" i="1"/>
  <c r="H8174" i="1"/>
  <c r="H5845" i="1"/>
  <c r="H4977" i="1"/>
  <c r="H6717" i="1"/>
  <c r="H7729" i="1"/>
  <c r="H10940" i="1"/>
  <c r="H7347" i="1"/>
  <c r="H9343" i="1"/>
  <c r="H7348" i="1"/>
  <c r="H10941" i="1"/>
  <c r="H9344" i="1"/>
  <c r="H7349" i="1"/>
  <c r="H9605" i="1"/>
  <c r="H10391" i="1"/>
  <c r="H10392" i="1"/>
  <c r="H7109" i="1"/>
  <c r="H11395" i="1"/>
  <c r="H10393" i="1"/>
  <c r="H10394" i="1"/>
  <c r="H9606" i="1"/>
  <c r="H10395" i="1"/>
  <c r="H10942" i="1"/>
  <c r="H10057" i="1"/>
  <c r="H8722" i="1"/>
  <c r="H10058" i="1"/>
  <c r="H6718" i="1"/>
  <c r="H7350" i="1"/>
  <c r="H9345" i="1"/>
  <c r="H10943" i="1"/>
  <c r="H10059" i="1"/>
  <c r="H10944" i="1"/>
  <c r="H10945" i="1"/>
  <c r="H9346" i="1"/>
  <c r="H10946" i="1"/>
  <c r="H10396" i="1"/>
  <c r="H7874" i="1"/>
  <c r="H9607" i="1"/>
  <c r="H10397" i="1"/>
  <c r="H11396" i="1"/>
  <c r="H7480" i="1"/>
  <c r="H7875" i="1"/>
  <c r="H8370" i="1"/>
  <c r="H7110" i="1"/>
  <c r="H9608" i="1"/>
  <c r="H8371" i="1"/>
  <c r="H7876" i="1"/>
  <c r="H7111" i="1"/>
  <c r="H8908" i="1"/>
  <c r="H3829" i="1"/>
  <c r="H11736" i="1"/>
  <c r="H9097" i="1"/>
  <c r="H12771" i="1"/>
  <c r="H6282" i="1"/>
  <c r="H11737" i="1"/>
  <c r="H6283" i="1"/>
  <c r="H7220" i="1"/>
  <c r="H11738" i="1"/>
  <c r="H6588" i="1"/>
  <c r="H7221" i="1"/>
  <c r="H6589" i="1"/>
  <c r="H12772" i="1"/>
  <c r="H10609" i="1"/>
  <c r="H7222" i="1"/>
  <c r="H9789" i="1"/>
  <c r="H12773" i="1"/>
  <c r="H9790" i="1"/>
  <c r="H12774" i="1"/>
  <c r="H5772" i="1"/>
  <c r="H9791" i="1"/>
  <c r="H6895" i="1"/>
  <c r="H11739" i="1"/>
  <c r="H6896" i="1"/>
  <c r="H2839" i="1"/>
  <c r="H5262" i="1"/>
  <c r="H1499" i="1"/>
  <c r="H1117" i="1"/>
  <c r="H6590" i="1"/>
  <c r="H6284" i="1"/>
  <c r="H1214" i="1"/>
  <c r="H1149" i="1"/>
  <c r="H2738" i="1"/>
  <c r="H1716" i="1"/>
  <c r="H995" i="1"/>
  <c r="H2990" i="1"/>
  <c r="H3612" i="1"/>
  <c r="H1558" i="1"/>
  <c r="H2991" i="1"/>
  <c r="H10610" i="1"/>
  <c r="H1596" i="1"/>
  <c r="H1178" i="1"/>
  <c r="H5263" i="1"/>
  <c r="H3549" i="1"/>
  <c r="H996" i="1"/>
  <c r="H5495" i="1"/>
  <c r="H2356" i="1"/>
  <c r="H1195" i="1"/>
  <c r="H2739" i="1"/>
  <c r="H1816" i="1"/>
  <c r="H4051" i="1"/>
  <c r="H5773" i="1"/>
  <c r="H2791" i="1"/>
  <c r="H1168" i="1"/>
  <c r="H2585" i="1"/>
  <c r="H7481" i="1"/>
  <c r="H4859" i="1"/>
  <c r="H7877" i="1"/>
  <c r="H8372" i="1"/>
  <c r="H5665" i="1"/>
  <c r="H7112" i="1"/>
  <c r="H7878" i="1"/>
  <c r="H9792" i="1"/>
  <c r="H8525" i="1"/>
  <c r="H8526" i="1"/>
  <c r="H9793" i="1"/>
  <c r="H8008" i="1"/>
  <c r="H10611" i="1"/>
  <c r="H8527" i="1"/>
  <c r="H11740" i="1"/>
  <c r="H8528" i="1"/>
  <c r="H8009" i="1"/>
  <c r="H12775" i="1"/>
  <c r="H10612" i="1"/>
  <c r="H9794" i="1"/>
  <c r="H11741" i="1"/>
  <c r="H11742" i="1"/>
  <c r="H12776" i="1"/>
  <c r="H8175" i="1"/>
  <c r="H3061" i="1"/>
  <c r="H8176" i="1"/>
  <c r="H6719" i="1"/>
  <c r="H3442" i="1"/>
  <c r="H5596" i="1"/>
  <c r="H5597" i="1"/>
  <c r="H4531" i="1"/>
  <c r="H10947" i="1"/>
  <c r="H6113" i="1"/>
  <c r="H3650" i="1"/>
  <c r="H8373" i="1"/>
  <c r="H8909" i="1"/>
  <c r="H7879" i="1"/>
  <c r="H12453" i="1"/>
  <c r="H9609" i="1"/>
  <c r="H8374" i="1"/>
  <c r="H6494" i="1"/>
  <c r="H10398" i="1"/>
  <c r="H3613" i="1"/>
  <c r="H3248" i="1"/>
  <c r="H2009" i="1"/>
  <c r="H1215" i="1"/>
  <c r="H3184" i="1"/>
  <c r="H1609" i="1"/>
  <c r="H2157" i="1"/>
  <c r="H1444" i="1"/>
  <c r="H2096" i="1"/>
  <c r="H3774" i="1"/>
  <c r="H2471" i="1"/>
  <c r="H1399" i="1"/>
  <c r="H1992" i="1"/>
  <c r="H2357" i="1"/>
  <c r="H2056" i="1"/>
  <c r="H1385" i="1"/>
  <c r="H2553" i="1"/>
  <c r="H2248" i="1"/>
  <c r="H2528" i="1"/>
  <c r="H3185" i="1"/>
  <c r="H2472" i="1"/>
  <c r="H1311" i="1"/>
  <c r="H2120" i="1"/>
  <c r="H2920" i="1"/>
  <c r="H1936" i="1"/>
  <c r="H1696" i="1"/>
  <c r="H11397" i="1"/>
  <c r="H12454" i="1"/>
  <c r="H10399" i="1"/>
  <c r="H12455" i="1"/>
  <c r="H12456" i="1"/>
  <c r="H12457" i="1"/>
  <c r="H12458" i="1"/>
  <c r="H10948" i="1"/>
  <c r="H7351" i="1"/>
  <c r="H10060" i="1"/>
  <c r="H10949" i="1"/>
  <c r="H10950" i="1"/>
  <c r="H7730" i="1"/>
  <c r="H5914" i="1"/>
  <c r="H2716" i="1"/>
  <c r="H3069" i="1"/>
  <c r="H1603" i="1"/>
  <c r="H2171" i="1"/>
  <c r="H7482" i="1"/>
  <c r="H10613" i="1"/>
  <c r="H8529" i="1"/>
  <c r="H10614" i="1"/>
  <c r="H8010" i="1"/>
  <c r="H10615" i="1"/>
  <c r="H9795" i="1"/>
  <c r="H3090" i="1"/>
  <c r="H8011" i="1"/>
  <c r="H8012" i="1"/>
  <c r="H8013" i="1"/>
  <c r="H9347" i="1"/>
  <c r="H10061" i="1"/>
  <c r="H10951" i="1"/>
  <c r="H6405" i="1"/>
  <c r="H9348" i="1"/>
  <c r="H8177" i="1"/>
  <c r="H10952" i="1"/>
  <c r="H9349" i="1"/>
  <c r="H10062" i="1"/>
  <c r="H5915" i="1"/>
  <c r="H3830" i="1"/>
  <c r="H9610" i="1"/>
  <c r="H2640" i="1"/>
  <c r="H5916" i="1"/>
  <c r="H6803" i="1"/>
  <c r="H2860" i="1"/>
  <c r="H10400" i="1"/>
  <c r="H1690" i="1"/>
  <c r="H10401" i="1"/>
  <c r="H3453" i="1"/>
  <c r="H6495" i="1"/>
  <c r="H3913" i="1"/>
  <c r="H4696" i="1"/>
  <c r="H4697" i="1"/>
  <c r="H6179" i="1"/>
  <c r="H4698" i="1"/>
  <c r="H7582" i="1"/>
  <c r="H8014" i="1"/>
  <c r="H4259" i="1"/>
  <c r="H4913" i="1"/>
  <c r="H4485" i="1"/>
  <c r="H6285" i="1"/>
  <c r="H6286" i="1"/>
  <c r="H12777" i="1"/>
  <c r="H5264" i="1"/>
  <c r="H6591" i="1"/>
  <c r="H6897" i="1"/>
  <c r="H6898" i="1"/>
  <c r="H6287" i="1"/>
  <c r="H9098" i="1"/>
  <c r="H6288" i="1"/>
  <c r="H4604" i="1"/>
  <c r="H4260" i="1"/>
  <c r="H4758" i="1"/>
  <c r="H5265" i="1"/>
  <c r="H4379" i="1"/>
  <c r="H4759" i="1"/>
  <c r="H9099" i="1"/>
  <c r="H7223" i="1"/>
  <c r="H6592" i="1"/>
  <c r="H8015" i="1"/>
  <c r="H8530" i="1"/>
  <c r="H4605" i="1"/>
  <c r="H10953" i="1"/>
  <c r="H10954" i="1"/>
  <c r="H12112" i="1"/>
  <c r="H12113" i="1"/>
  <c r="H12114" i="1"/>
  <c r="H8723" i="1"/>
  <c r="H4297" i="1"/>
  <c r="H7352" i="1"/>
  <c r="H2483" i="1"/>
  <c r="H8724" i="1"/>
  <c r="H1848" i="1"/>
  <c r="H939" i="1"/>
  <c r="H5846" i="1"/>
  <c r="H1306" i="1"/>
  <c r="H1719" i="1"/>
  <c r="H5139" i="1"/>
  <c r="H1533" i="1"/>
  <c r="H5140" i="1"/>
  <c r="H2228" i="1"/>
  <c r="H1519" i="1"/>
  <c r="H4978" i="1"/>
  <c r="H1626" i="1"/>
  <c r="H3210" i="1"/>
  <c r="H4425" i="1"/>
  <c r="H7731" i="1"/>
  <c r="H1153" i="1"/>
  <c r="H8725" i="1"/>
  <c r="H6720" i="1"/>
  <c r="H5598" i="1"/>
  <c r="H10063" i="1"/>
  <c r="H6406" i="1"/>
  <c r="H10064" i="1"/>
  <c r="H5141" i="1"/>
  <c r="H7732" i="1"/>
  <c r="H10955" i="1"/>
  <c r="H6721" i="1"/>
  <c r="H6114" i="1"/>
  <c r="H10956" i="1"/>
  <c r="H9350" i="1"/>
  <c r="H10957" i="1"/>
  <c r="H7353" i="1"/>
  <c r="H6407" i="1"/>
  <c r="H5847" i="1"/>
  <c r="H5350" i="1"/>
  <c r="H7015" i="1"/>
  <c r="H8178" i="1"/>
  <c r="H10958" i="1"/>
  <c r="H10065" i="1"/>
  <c r="H10066" i="1"/>
  <c r="H12115" i="1"/>
  <c r="H8726" i="1"/>
  <c r="H8179" i="1"/>
  <c r="H10959" i="1"/>
  <c r="H10960" i="1"/>
  <c r="H10961" i="1"/>
  <c r="H9351" i="1"/>
  <c r="H10067" i="1"/>
  <c r="H10962" i="1"/>
  <c r="H5599" i="1"/>
  <c r="H10963" i="1"/>
  <c r="H5848" i="1"/>
  <c r="H4663" i="1"/>
  <c r="H5849" i="1"/>
  <c r="H2564" i="1"/>
  <c r="H2507" i="1"/>
  <c r="H4426" i="1"/>
  <c r="H1865" i="1"/>
  <c r="H4979" i="1"/>
  <c r="H2449" i="1"/>
  <c r="H2229" i="1"/>
  <c r="H6408" i="1"/>
  <c r="H3110" i="1"/>
  <c r="H1702" i="1"/>
  <c r="H2408" i="1"/>
  <c r="H2811" i="1"/>
  <c r="H4298" i="1"/>
  <c r="H3986" i="1"/>
  <c r="H3987" i="1"/>
  <c r="H3009" i="1"/>
  <c r="H5850" i="1"/>
  <c r="H10964" i="1"/>
  <c r="H12116" i="1"/>
  <c r="H12117" i="1"/>
  <c r="H12118" i="1"/>
  <c r="H12119" i="1"/>
  <c r="H9352" i="1"/>
  <c r="H12120" i="1"/>
  <c r="H12121" i="1"/>
  <c r="H12459" i="1"/>
  <c r="H11398" i="1"/>
  <c r="H9611" i="1"/>
  <c r="H6022" i="1"/>
  <c r="H8531" i="1"/>
  <c r="H9796" i="1"/>
  <c r="H6899" i="1"/>
  <c r="H7583" i="1"/>
  <c r="H7584" i="1"/>
  <c r="H8016" i="1"/>
  <c r="H10616" i="1"/>
  <c r="H9797" i="1"/>
  <c r="H5774" i="1"/>
  <c r="H4486" i="1"/>
  <c r="H9798" i="1"/>
  <c r="H8017" i="1"/>
  <c r="H5496" i="1"/>
  <c r="H6023" i="1"/>
  <c r="H6024" i="1"/>
  <c r="H11743" i="1"/>
  <c r="H11744" i="1"/>
  <c r="H11745" i="1"/>
  <c r="H10617" i="1"/>
  <c r="H12778" i="1"/>
  <c r="H1406" i="1"/>
  <c r="H2238" i="1"/>
  <c r="H2488" i="1"/>
  <c r="H661" i="1"/>
  <c r="H491" i="1"/>
  <c r="H1350" i="1"/>
  <c r="H549" i="1"/>
  <c r="H285" i="1"/>
  <c r="H238" i="1"/>
  <c r="H1828" i="1"/>
  <c r="H1724" i="1"/>
  <c r="H288" i="1"/>
  <c r="H666" i="1"/>
  <c r="H441" i="1"/>
  <c r="H876" i="1"/>
  <c r="H231" i="1"/>
  <c r="H589" i="1"/>
  <c r="H842" i="1"/>
  <c r="H155" i="1"/>
  <c r="H1270" i="1"/>
  <c r="H859" i="1"/>
  <c r="H2489" i="1"/>
  <c r="H1050" i="1"/>
  <c r="H714" i="1"/>
  <c r="H2131" i="1"/>
  <c r="H440" i="1"/>
  <c r="H780" i="1"/>
  <c r="H810" i="1"/>
  <c r="H843" i="1"/>
  <c r="H408" i="1"/>
  <c r="H654" i="1"/>
  <c r="H645" i="1"/>
  <c r="H281" i="1"/>
  <c r="H1570" i="1"/>
  <c r="H1792" i="1"/>
  <c r="H12779" i="1"/>
  <c r="H9799" i="1"/>
  <c r="H7224" i="1"/>
  <c r="H11746" i="1"/>
  <c r="H12780" i="1"/>
  <c r="H9100" i="1"/>
  <c r="H11747" i="1"/>
  <c r="H8018" i="1"/>
  <c r="H10618" i="1"/>
  <c r="H10619" i="1"/>
  <c r="H11748" i="1"/>
  <c r="H10068" i="1"/>
  <c r="H7733" i="1"/>
  <c r="H9353" i="1"/>
  <c r="H8727" i="1"/>
  <c r="H9354" i="1"/>
  <c r="H10069" i="1"/>
  <c r="H7734" i="1"/>
  <c r="H8728" i="1"/>
  <c r="H7016" i="1"/>
  <c r="H10070" i="1"/>
  <c r="H7735" i="1"/>
  <c r="H10965" i="1"/>
  <c r="H10966" i="1"/>
  <c r="H7354" i="1"/>
  <c r="H6722" i="1"/>
  <c r="H9355" i="1"/>
  <c r="H6115" i="1"/>
  <c r="H10967" i="1"/>
  <c r="H10968" i="1"/>
  <c r="H8180" i="1"/>
  <c r="H10969" i="1"/>
  <c r="H10071" i="1"/>
  <c r="H7736" i="1"/>
  <c r="H5142" i="1"/>
  <c r="H13791" i="1"/>
  <c r="H13792" i="1"/>
  <c r="H13793" i="1"/>
  <c r="H13794" i="1"/>
  <c r="H13795" i="1"/>
  <c r="H10970" i="1"/>
  <c r="H7017" i="1"/>
  <c r="H7355" i="1"/>
  <c r="H1404" i="1"/>
  <c r="H8729" i="1"/>
  <c r="H7737" i="1"/>
  <c r="H3898" i="1"/>
  <c r="H10971" i="1"/>
  <c r="H7018" i="1"/>
  <c r="H1389" i="1"/>
  <c r="H4299" i="1"/>
  <c r="H577" i="1"/>
  <c r="H766" i="1"/>
  <c r="H2059" i="1"/>
  <c r="H111" i="1"/>
  <c r="H1421" i="1"/>
  <c r="H5351" i="1"/>
  <c r="H4532" i="1"/>
  <c r="H1672" i="1"/>
  <c r="H21" i="1"/>
  <c r="H3651" i="1"/>
  <c r="H4533" i="1"/>
  <c r="H2759" i="1"/>
  <c r="H15" i="1"/>
  <c r="H1658" i="1"/>
  <c r="H61" i="1"/>
  <c r="H1307" i="1"/>
  <c r="H5143" i="1"/>
  <c r="H1144" i="1"/>
  <c r="H3652" i="1"/>
  <c r="H28" i="1"/>
  <c r="H2148" i="1"/>
  <c r="H1586" i="1"/>
  <c r="H7019" i="1"/>
  <c r="H4534" i="1"/>
  <c r="H2598" i="1"/>
  <c r="H748" i="1"/>
  <c r="H5144" i="1"/>
  <c r="H95" i="1"/>
  <c r="H67" i="1"/>
  <c r="H2666" i="1"/>
  <c r="H750" i="1"/>
  <c r="H3443" i="1"/>
  <c r="H53" i="1"/>
  <c r="H7356" i="1"/>
  <c r="H2565" i="1"/>
  <c r="H713" i="1"/>
  <c r="H6409" i="1"/>
  <c r="H8181" i="1"/>
  <c r="H7738" i="1"/>
  <c r="H10972" i="1"/>
  <c r="H10620" i="1"/>
  <c r="H8532" i="1"/>
  <c r="H8533" i="1"/>
  <c r="H8019" i="1"/>
  <c r="H8534" i="1"/>
  <c r="H12781" i="1"/>
  <c r="H9800" i="1"/>
  <c r="H9801" i="1"/>
  <c r="H11749" i="1"/>
  <c r="H11750" i="1"/>
  <c r="H9802" i="1"/>
  <c r="H10973" i="1"/>
  <c r="H8730" i="1"/>
  <c r="H10974" i="1"/>
  <c r="H7020" i="1"/>
  <c r="H7357" i="1"/>
  <c r="H5352" i="1"/>
  <c r="H9356" i="1"/>
  <c r="H10072" i="1"/>
  <c r="H6410" i="1"/>
  <c r="H12782" i="1"/>
  <c r="H9101" i="1"/>
  <c r="H11751" i="1"/>
  <c r="H10621" i="1"/>
  <c r="H9803" i="1"/>
  <c r="H6900" i="1"/>
  <c r="H11752" i="1"/>
  <c r="H9102" i="1"/>
  <c r="H12783" i="1"/>
  <c r="H8535" i="1"/>
  <c r="H12460" i="1"/>
  <c r="H9612" i="1"/>
  <c r="H11399" i="1"/>
  <c r="H9613" i="1"/>
  <c r="H12461" i="1"/>
  <c r="H10402" i="1"/>
  <c r="H6496" i="1"/>
  <c r="H11400" i="1"/>
  <c r="H12122" i="1"/>
  <c r="H12123" i="1"/>
  <c r="H12124" i="1"/>
  <c r="H3379" i="1"/>
  <c r="H4427" i="1"/>
  <c r="H3111" i="1"/>
  <c r="H7021" i="1"/>
  <c r="H2041" i="1"/>
  <c r="H1047" i="1"/>
  <c r="H7358" i="1"/>
  <c r="H5600" i="1"/>
  <c r="H4980" i="1"/>
  <c r="H2484" i="1"/>
  <c r="H5145" i="1"/>
  <c r="H1964" i="1"/>
  <c r="H2015" i="1"/>
  <c r="H3988" i="1"/>
  <c r="H1763" i="1"/>
  <c r="H2230" i="1"/>
  <c r="H7739" i="1"/>
  <c r="H3499" i="1"/>
  <c r="H1720" i="1"/>
  <c r="H3380" i="1"/>
  <c r="H1688" i="1"/>
  <c r="H3725" i="1"/>
  <c r="H3989" i="1"/>
  <c r="H4981" i="1"/>
  <c r="H5601" i="1"/>
  <c r="H2208" i="1"/>
  <c r="H3010" i="1"/>
  <c r="H5851" i="1"/>
  <c r="H2532" i="1"/>
  <c r="H2372" i="1"/>
  <c r="H8536" i="1"/>
  <c r="H5497" i="1"/>
  <c r="H12784" i="1"/>
  <c r="H9804" i="1"/>
  <c r="H10622" i="1"/>
  <c r="H11753" i="1"/>
  <c r="H12785" i="1"/>
  <c r="H9103" i="1"/>
  <c r="H10623" i="1"/>
  <c r="H10624" i="1"/>
  <c r="H13541" i="1"/>
  <c r="H13443" i="1"/>
  <c r="H13186" i="1"/>
  <c r="H13143" i="1"/>
  <c r="H13313" i="1"/>
  <c r="H13706" i="1"/>
  <c r="H13444" i="1"/>
  <c r="H13707" i="1"/>
  <c r="H12125" i="1"/>
  <c r="H12126" i="1"/>
  <c r="H10073" i="1"/>
  <c r="H9357" i="1"/>
  <c r="H12127" i="1"/>
  <c r="H12128" i="1"/>
  <c r="H12129" i="1"/>
  <c r="H5404" i="1"/>
  <c r="H2569" i="1"/>
  <c r="H2342" i="1"/>
  <c r="H2570" i="1"/>
  <c r="H2515" i="1"/>
  <c r="H3070" i="1"/>
  <c r="H2111" i="1"/>
  <c r="H12462" i="1"/>
  <c r="H2260" i="1"/>
  <c r="H2312" i="1"/>
  <c r="H2420" i="1"/>
  <c r="H2458" i="1"/>
  <c r="H2112" i="1"/>
  <c r="H2767" i="1"/>
  <c r="H2019" i="1"/>
  <c r="H1884" i="1"/>
  <c r="H2539" i="1"/>
  <c r="H12463" i="1"/>
  <c r="H1901" i="1"/>
  <c r="H2717" i="1"/>
  <c r="H4223" i="1"/>
  <c r="H3334" i="1"/>
  <c r="H1914" i="1"/>
  <c r="H12464" i="1"/>
  <c r="H2516" i="1"/>
  <c r="H7225" i="1"/>
  <c r="H5498" i="1"/>
  <c r="H2650" i="1"/>
  <c r="H3865" i="1"/>
  <c r="H6593" i="1"/>
  <c r="H1458" i="1"/>
  <c r="H2181" i="1"/>
  <c r="H2138" i="1"/>
  <c r="H6289" i="1"/>
  <c r="H4380" i="1"/>
  <c r="H2473" i="1"/>
  <c r="H2694" i="1"/>
  <c r="H6290" i="1"/>
  <c r="H1559" i="1"/>
  <c r="H6291" i="1"/>
  <c r="H4606" i="1"/>
  <c r="H3249" i="1"/>
  <c r="H2992" i="1"/>
  <c r="H4760" i="1"/>
  <c r="H6901" i="1"/>
  <c r="H3866" i="1"/>
  <c r="H3186" i="1"/>
  <c r="H12465" i="1"/>
  <c r="H9614" i="1"/>
  <c r="H11401" i="1"/>
  <c r="H12466" i="1"/>
  <c r="H11402" i="1"/>
  <c r="H8910" i="1"/>
  <c r="H11403" i="1"/>
  <c r="H11404" i="1"/>
  <c r="H11405" i="1"/>
  <c r="H10403" i="1"/>
  <c r="H6292" i="1"/>
  <c r="H9104" i="1"/>
  <c r="H5499" i="1"/>
  <c r="H8537" i="1"/>
  <c r="H5500" i="1"/>
  <c r="H5070" i="1"/>
  <c r="H10625" i="1"/>
  <c r="H3477" i="1"/>
  <c r="H5071" i="1"/>
  <c r="H4607" i="1"/>
  <c r="H7585" i="1"/>
  <c r="H12130" i="1"/>
  <c r="H12131" i="1"/>
  <c r="H10975" i="1"/>
  <c r="H12132" i="1"/>
  <c r="H10976" i="1"/>
  <c r="H12133" i="1"/>
  <c r="H10074" i="1"/>
  <c r="H9358" i="1"/>
  <c r="H7022" i="1"/>
  <c r="H7740" i="1"/>
  <c r="H5852" i="1"/>
  <c r="H7741" i="1"/>
  <c r="H8731" i="1"/>
  <c r="H4982" i="1"/>
  <c r="H7023" i="1"/>
  <c r="H5853" i="1"/>
  <c r="H6723" i="1"/>
  <c r="H8182" i="1"/>
  <c r="H6116" i="1"/>
  <c r="H9359" i="1"/>
  <c r="H7742" i="1"/>
  <c r="H5602" i="1"/>
  <c r="H9360" i="1"/>
  <c r="H9361" i="1"/>
  <c r="H6117" i="1"/>
  <c r="H5353" i="1"/>
  <c r="H6118" i="1"/>
  <c r="H10977" i="1"/>
  <c r="H6724" i="1"/>
  <c r="H7359" i="1"/>
  <c r="H6411" i="1"/>
  <c r="H5354" i="1"/>
  <c r="H6412" i="1"/>
  <c r="H12786" i="1"/>
  <c r="H12787" i="1"/>
  <c r="H12788" i="1"/>
  <c r="H12789" i="1"/>
  <c r="H940" i="1"/>
  <c r="H601" i="1"/>
  <c r="H1703" i="1"/>
  <c r="H1015" i="1"/>
  <c r="H165" i="1"/>
  <c r="H1138" i="1"/>
  <c r="H509" i="1"/>
  <c r="H316" i="1"/>
  <c r="H187" i="1"/>
  <c r="H77" i="1"/>
  <c r="H272" i="1"/>
  <c r="H69" i="1"/>
  <c r="H296" i="1"/>
  <c r="H745" i="1"/>
  <c r="H170" i="1"/>
  <c r="H62" i="1"/>
  <c r="H166" i="1"/>
  <c r="H848" i="1"/>
  <c r="H147" i="1"/>
  <c r="H158" i="1"/>
  <c r="H63" i="1"/>
  <c r="H1034" i="1"/>
  <c r="H365" i="1"/>
  <c r="H157" i="1"/>
  <c r="H120" i="1"/>
  <c r="H161" i="1"/>
  <c r="H48" i="1"/>
  <c r="H230" i="1"/>
  <c r="H1160" i="1"/>
  <c r="H250" i="1"/>
  <c r="H162" i="1"/>
  <c r="H957" i="1"/>
  <c r="H209" i="1"/>
  <c r="H546" i="1"/>
  <c r="H106" i="1"/>
  <c r="H227" i="1"/>
  <c r="H401" i="1"/>
  <c r="H213" i="1"/>
  <c r="H1294" i="1"/>
  <c r="H1336" i="1"/>
  <c r="H154" i="1"/>
  <c r="H529" i="1"/>
  <c r="H133" i="1"/>
  <c r="H36" i="1"/>
  <c r="H2158" i="1"/>
  <c r="H622" i="1"/>
  <c r="H612" i="1"/>
  <c r="H3956" i="1"/>
  <c r="H429" i="1"/>
  <c r="H466" i="1"/>
  <c r="H3360" i="1"/>
  <c r="H467" i="1"/>
  <c r="H7586" i="1"/>
  <c r="H586" i="1"/>
  <c r="H6594" i="1"/>
  <c r="H633" i="1"/>
  <c r="H9105" i="1"/>
  <c r="H685" i="1"/>
  <c r="H3146" i="1"/>
  <c r="H11754" i="1"/>
  <c r="H10978" i="1"/>
  <c r="H10979" i="1"/>
  <c r="H10075" i="1"/>
  <c r="H12134" i="1"/>
  <c r="H10980" i="1"/>
  <c r="H9805" i="1"/>
  <c r="H11755" i="1"/>
  <c r="H7226" i="1"/>
  <c r="H9106" i="1"/>
  <c r="H7227" i="1"/>
  <c r="H11756" i="1"/>
  <c r="H10626" i="1"/>
  <c r="H9107" i="1"/>
  <c r="H10981" i="1"/>
  <c r="H12135" i="1"/>
  <c r="H10982" i="1"/>
  <c r="H12136" i="1"/>
  <c r="H12137" i="1"/>
  <c r="H12138" i="1"/>
  <c r="H10983" i="1"/>
  <c r="H11406" i="1"/>
  <c r="H6497" i="1"/>
  <c r="H6180" i="1"/>
  <c r="H5405" i="1"/>
  <c r="H4699" i="1"/>
  <c r="H7880" i="1"/>
  <c r="H6181" i="1"/>
  <c r="H6804" i="1"/>
  <c r="H12467" i="1"/>
  <c r="H8911" i="1"/>
  <c r="H6498" i="1"/>
  <c r="H10404" i="1"/>
  <c r="H4558" i="1"/>
  <c r="H8183" i="1"/>
  <c r="H3500" i="1"/>
  <c r="H6413" i="1"/>
  <c r="H4664" i="1"/>
  <c r="H5355" i="1"/>
  <c r="H10984" i="1"/>
  <c r="H6725" i="1"/>
  <c r="H4535" i="1"/>
  <c r="H13796" i="1"/>
  <c r="H13797" i="1"/>
  <c r="H13798" i="1"/>
  <c r="H13799" i="1"/>
  <c r="H13800" i="1"/>
  <c r="H13801" i="1"/>
  <c r="H13802" i="1"/>
  <c r="H13803" i="1"/>
  <c r="H10405" i="1"/>
  <c r="H11407" i="1"/>
  <c r="H10406" i="1"/>
  <c r="H11408" i="1"/>
  <c r="H8912" i="1"/>
  <c r="H11409" i="1"/>
  <c r="H9806" i="1"/>
  <c r="H7228" i="1"/>
  <c r="H6293" i="1"/>
  <c r="H8538" i="1"/>
  <c r="H9807" i="1"/>
  <c r="H9108" i="1"/>
  <c r="H6902" i="1"/>
  <c r="H6595" i="1"/>
  <c r="H8020" i="1"/>
  <c r="H11757" i="1"/>
  <c r="H9109" i="1"/>
  <c r="H12790" i="1"/>
  <c r="H11758" i="1"/>
  <c r="H9110" i="1"/>
  <c r="H9362" i="1"/>
  <c r="H5356" i="1"/>
  <c r="H3381" i="1"/>
  <c r="H4536" i="1"/>
  <c r="H4826" i="1"/>
  <c r="H3806" i="1"/>
  <c r="H4827" i="1"/>
  <c r="H4828" i="1"/>
  <c r="H8732" i="1"/>
  <c r="H3501" i="1"/>
  <c r="H5603" i="1"/>
  <c r="H7743" i="1"/>
  <c r="H6726" i="1"/>
  <c r="H3990" i="1"/>
  <c r="H2892" i="1"/>
  <c r="H2935" i="1"/>
  <c r="H5357" i="1"/>
  <c r="H2060" i="1"/>
  <c r="H2533" i="1"/>
  <c r="H8184" i="1"/>
  <c r="H1941" i="1"/>
  <c r="H2061" i="1"/>
  <c r="H1103" i="1"/>
  <c r="H1929" i="1"/>
  <c r="H6727" i="1"/>
  <c r="H866" i="1"/>
  <c r="H8733" i="1"/>
  <c r="H2335" i="1"/>
  <c r="H1016" i="1"/>
  <c r="H1980" i="1"/>
  <c r="H8734" i="1"/>
  <c r="H1810" i="1"/>
  <c r="H1422" i="1"/>
  <c r="H1849" i="1"/>
  <c r="H1930" i="1"/>
  <c r="H10985" i="1"/>
  <c r="H1166" i="1"/>
  <c r="H2936" i="1"/>
  <c r="H8185" i="1"/>
  <c r="H758" i="1"/>
  <c r="H1641" i="1"/>
  <c r="H3653" i="1"/>
  <c r="H10986" i="1"/>
  <c r="H8186" i="1"/>
  <c r="H4537" i="1"/>
  <c r="H10076" i="1"/>
  <c r="H5146" i="1"/>
  <c r="H10987" i="1"/>
  <c r="H9363" i="1"/>
  <c r="H5775" i="1"/>
  <c r="H6294" i="1"/>
  <c r="H10627" i="1"/>
  <c r="H3867" i="1"/>
  <c r="H3361" i="1"/>
  <c r="H2299" i="1"/>
  <c r="H11759" i="1"/>
  <c r="H5501" i="1"/>
  <c r="H2032" i="1"/>
  <c r="H7229" i="1"/>
  <c r="H8021" i="1"/>
  <c r="H2474" i="1"/>
  <c r="H6596" i="1"/>
  <c r="H2921" i="1"/>
  <c r="H3047" i="1"/>
  <c r="H6903" i="1"/>
  <c r="H4914" i="1"/>
  <c r="H9111" i="1"/>
  <c r="H2033" i="1"/>
  <c r="H2840" i="1"/>
  <c r="H1838" i="1"/>
  <c r="H10628" i="1"/>
  <c r="H3775" i="1"/>
  <c r="H11760" i="1"/>
  <c r="H9112" i="1"/>
  <c r="H9808" i="1"/>
  <c r="H9809" i="1"/>
  <c r="H7587" i="1"/>
  <c r="H11761" i="1"/>
  <c r="H8539" i="1"/>
  <c r="H8022" i="1"/>
  <c r="H10629" i="1"/>
  <c r="H8540" i="1"/>
  <c r="H11762" i="1"/>
  <c r="H9113" i="1"/>
  <c r="H8541" i="1"/>
  <c r="H8023" i="1"/>
  <c r="H9810" i="1"/>
  <c r="H9811" i="1"/>
  <c r="H7588" i="1"/>
  <c r="H10077" i="1"/>
  <c r="H7360" i="1"/>
  <c r="H7024" i="1"/>
  <c r="H5854" i="1"/>
  <c r="H7361" i="1"/>
  <c r="H8187" i="1"/>
  <c r="H7362" i="1"/>
  <c r="H7025" i="1"/>
  <c r="H9114" i="1"/>
  <c r="H2922" i="1"/>
  <c r="H6597" i="1"/>
  <c r="H7230" i="1"/>
  <c r="H3614" i="1"/>
  <c r="H10630" i="1"/>
  <c r="H3478" i="1"/>
  <c r="H1697" i="1"/>
  <c r="H6295" i="1"/>
  <c r="H11763" i="1"/>
  <c r="H1400" i="1"/>
  <c r="H7231" i="1"/>
  <c r="H9812" i="1"/>
  <c r="H3250" i="1"/>
  <c r="H2993" i="1"/>
  <c r="H9115" i="1"/>
  <c r="H4915" i="1"/>
  <c r="H10631" i="1"/>
  <c r="H3479" i="1"/>
  <c r="H6296" i="1"/>
  <c r="H4381" i="1"/>
  <c r="H1959" i="1"/>
  <c r="H2740" i="1"/>
  <c r="H6297" i="1"/>
  <c r="H1665" i="1"/>
  <c r="H2159" i="1"/>
  <c r="H3362" i="1"/>
  <c r="H7589" i="1"/>
  <c r="H3957" i="1"/>
  <c r="H1183" i="1"/>
  <c r="H1632" i="1"/>
  <c r="H2439" i="1"/>
  <c r="H1429" i="1"/>
  <c r="H2475" i="1"/>
  <c r="H9813" i="1"/>
  <c r="H2554" i="1"/>
  <c r="H2010" i="1"/>
  <c r="H1905" i="1"/>
  <c r="H8542" i="1"/>
  <c r="H1666" i="1"/>
  <c r="H4487" i="1"/>
  <c r="H1856" i="1"/>
  <c r="H2268" i="1"/>
  <c r="H7232" i="1"/>
  <c r="H6298" i="1"/>
  <c r="H1924" i="1"/>
  <c r="H1303" i="1"/>
  <c r="H1937" i="1"/>
  <c r="H12139" i="1"/>
  <c r="H12140" i="1"/>
  <c r="H10988" i="1"/>
  <c r="H10078" i="1"/>
  <c r="H12791" i="1"/>
  <c r="H11764" i="1"/>
  <c r="H12792" i="1"/>
  <c r="H12793" i="1"/>
  <c r="H12794" i="1"/>
  <c r="H12795" i="1"/>
  <c r="H6728" i="1"/>
  <c r="H2276" i="1"/>
  <c r="H932" i="1"/>
  <c r="H2190" i="1"/>
  <c r="H188" i="1"/>
  <c r="H9364" i="1"/>
  <c r="H800" i="1"/>
  <c r="H2277" i="1"/>
  <c r="H12141" i="1"/>
  <c r="H105" i="1"/>
  <c r="H9365" i="1"/>
  <c r="H68" i="1"/>
  <c r="H3062" i="1"/>
  <c r="H9366" i="1"/>
  <c r="H83" i="1"/>
  <c r="H1126" i="1"/>
  <c r="H1764" i="1"/>
  <c r="H8188" i="1"/>
  <c r="H2278" i="1"/>
  <c r="H74" i="1"/>
  <c r="H9367" i="1"/>
  <c r="H12142" i="1"/>
  <c r="H109" i="1"/>
  <c r="H1548" i="1"/>
  <c r="H9368" i="1"/>
  <c r="H10079" i="1"/>
  <c r="H7363" i="1"/>
  <c r="H73" i="1"/>
  <c r="H1361" i="1"/>
  <c r="H7364" i="1"/>
  <c r="H76" i="1"/>
  <c r="H4300" i="1"/>
  <c r="H5855" i="1"/>
  <c r="H1965" i="1"/>
  <c r="H7365" i="1"/>
  <c r="H3991" i="1"/>
  <c r="H4087" i="1"/>
  <c r="H3502" i="1"/>
  <c r="H6414" i="1"/>
  <c r="H2893" i="1"/>
  <c r="H3444" i="1"/>
  <c r="H3992" i="1"/>
  <c r="H2636" i="1"/>
  <c r="H3899" i="1"/>
  <c r="H3382" i="1"/>
  <c r="H3383" i="1"/>
  <c r="H5604" i="1"/>
  <c r="H4301" i="1"/>
  <c r="H6415" i="1"/>
  <c r="H2703" i="1"/>
  <c r="H4428" i="1"/>
  <c r="H5147" i="1"/>
  <c r="H3211" i="1"/>
  <c r="H2812" i="1"/>
  <c r="H11765" i="1"/>
  <c r="H7233" i="1"/>
  <c r="H8024" i="1"/>
  <c r="H9116" i="1"/>
  <c r="H7590" i="1"/>
  <c r="H6598" i="1"/>
  <c r="H5266" i="1"/>
  <c r="H8543" i="1"/>
  <c r="H7591" i="1"/>
  <c r="H4488" i="1"/>
  <c r="H6416" i="1"/>
  <c r="H7744" i="1"/>
  <c r="H4088" i="1"/>
  <c r="H3726" i="1"/>
  <c r="H3503" i="1"/>
  <c r="H3654" i="1"/>
  <c r="H8735" i="1"/>
  <c r="H4829" i="1"/>
  <c r="H10989" i="1"/>
  <c r="H4665" i="1"/>
  <c r="H10990" i="1"/>
  <c r="H10080" i="1"/>
  <c r="H10991" i="1"/>
  <c r="H13445" i="1"/>
  <c r="H13542" i="1"/>
  <c r="H13543" i="1"/>
  <c r="H13708" i="1"/>
  <c r="H13709" i="1"/>
  <c r="H13710" i="1"/>
  <c r="H13711" i="1"/>
  <c r="H13712" i="1"/>
  <c r="H13713" i="1"/>
  <c r="H13714" i="1"/>
  <c r="H7881" i="1"/>
  <c r="H5019" i="1"/>
  <c r="H8913" i="1"/>
  <c r="H7113" i="1"/>
  <c r="H6805" i="1"/>
  <c r="H12468" i="1"/>
  <c r="H10407" i="1"/>
  <c r="H7114" i="1"/>
  <c r="H10408" i="1"/>
  <c r="H4261" i="1"/>
  <c r="H4155" i="1"/>
  <c r="H4761" i="1"/>
  <c r="H4052" i="1"/>
  <c r="H4489" i="1"/>
  <c r="H2841" i="1"/>
  <c r="H1469" i="1"/>
  <c r="H8544" i="1"/>
  <c r="H8545" i="1"/>
  <c r="H13804" i="1"/>
  <c r="H13805" i="1"/>
  <c r="H13131" i="1"/>
  <c r="H13403" i="1"/>
  <c r="H13206" i="1"/>
  <c r="H13806" i="1"/>
  <c r="H13807" i="1"/>
  <c r="H13460" i="1"/>
  <c r="H13560" i="1"/>
  <c r="H13461" i="1"/>
  <c r="H13808" i="1"/>
  <c r="H13462" i="1"/>
  <c r="H13561" i="1"/>
  <c r="H2508" i="1"/>
  <c r="H3900" i="1"/>
  <c r="H2279" i="1"/>
  <c r="H2667" i="1"/>
  <c r="H2704" i="1"/>
  <c r="H3212" i="1"/>
  <c r="H3807" i="1"/>
  <c r="H4193" i="1"/>
  <c r="H10992" i="1"/>
  <c r="H10993" i="1"/>
  <c r="H10994" i="1"/>
  <c r="H9369" i="1"/>
  <c r="H9370" i="1"/>
  <c r="H10995" i="1"/>
  <c r="H10996" i="1"/>
  <c r="H8189" i="1"/>
  <c r="H10081" i="1"/>
  <c r="H10632" i="1"/>
  <c r="H9117" i="1"/>
  <c r="H11766" i="1"/>
  <c r="H10633" i="1"/>
  <c r="H8546" i="1"/>
  <c r="H11767" i="1"/>
  <c r="H11768" i="1"/>
  <c r="H12143" i="1"/>
  <c r="H10997" i="1"/>
  <c r="H9371" i="1"/>
  <c r="H9372" i="1"/>
  <c r="H6119" i="1"/>
  <c r="H10998" i="1"/>
  <c r="H4830" i="1"/>
  <c r="H3320" i="1"/>
  <c r="H10082" i="1"/>
  <c r="H10999" i="1"/>
  <c r="H5856" i="1"/>
  <c r="H10083" i="1"/>
  <c r="H4194" i="1"/>
  <c r="H7745" i="1"/>
  <c r="H7366" i="1"/>
  <c r="H12144" i="1"/>
  <c r="H8190" i="1"/>
  <c r="H5148" i="1"/>
  <c r="H9373" i="1"/>
  <c r="H6120" i="1"/>
  <c r="H5358" i="1"/>
  <c r="H7367" i="1"/>
  <c r="H4831" i="1"/>
  <c r="H7746" i="1"/>
  <c r="H5359" i="1"/>
  <c r="H7368" i="1"/>
  <c r="H9374" i="1"/>
  <c r="H7369" i="1"/>
  <c r="H8191" i="1"/>
  <c r="H8025" i="1"/>
  <c r="H4156" i="1"/>
  <c r="H4053" i="1"/>
  <c r="H5072" i="1"/>
  <c r="H4762" i="1"/>
  <c r="H4608" i="1"/>
  <c r="H4490" i="1"/>
  <c r="H5776" i="1"/>
  <c r="H5502" i="1"/>
  <c r="H4916" i="1"/>
  <c r="H6025" i="1"/>
  <c r="H3698" i="1"/>
  <c r="H3776" i="1"/>
  <c r="H6599" i="1"/>
  <c r="H3421" i="1"/>
  <c r="H3480" i="1"/>
  <c r="H6904" i="1"/>
  <c r="H3777" i="1"/>
  <c r="H5073" i="1"/>
  <c r="H4157" i="1"/>
  <c r="H12469" i="1"/>
  <c r="H11410" i="1"/>
  <c r="H10409" i="1"/>
  <c r="H10410" i="1"/>
  <c r="H12470" i="1"/>
  <c r="H11000" i="1"/>
  <c r="H11001" i="1"/>
  <c r="H6121" i="1"/>
  <c r="H5149" i="1"/>
  <c r="H9375" i="1"/>
  <c r="H5605" i="1"/>
  <c r="H11002" i="1"/>
  <c r="H7370" i="1"/>
  <c r="H5606" i="1"/>
  <c r="H5150" i="1"/>
  <c r="H9376" i="1"/>
  <c r="H6417" i="1"/>
  <c r="H10084" i="1"/>
  <c r="H8192" i="1"/>
  <c r="H12145" i="1"/>
  <c r="H12146" i="1"/>
  <c r="H8736" i="1"/>
  <c r="H10085" i="1"/>
  <c r="H12147" i="1"/>
  <c r="H11003" i="1"/>
  <c r="H13487" i="1"/>
  <c r="H13416" i="1"/>
  <c r="H13599" i="1"/>
  <c r="H13213" i="1"/>
  <c r="H13488" i="1"/>
  <c r="H13600" i="1"/>
  <c r="H4302" i="1"/>
  <c r="H3993" i="1"/>
  <c r="H4089" i="1"/>
  <c r="H2002" i="1"/>
  <c r="H2599" i="1"/>
  <c r="H4983" i="1"/>
  <c r="H3808" i="1"/>
  <c r="H2231" i="1"/>
  <c r="H3994" i="1"/>
  <c r="H2760" i="1"/>
  <c r="H6729" i="1"/>
  <c r="H1942" i="1"/>
  <c r="H2761" i="1"/>
  <c r="H5857" i="1"/>
  <c r="H2077" i="1"/>
  <c r="H4303" i="1"/>
  <c r="H2792" i="1"/>
  <c r="H10634" i="1"/>
  <c r="H1651" i="1"/>
  <c r="H7592" i="1"/>
  <c r="H997" i="1"/>
  <c r="H7234" i="1"/>
  <c r="H8547" i="1"/>
  <c r="H1514" i="1"/>
  <c r="H7593" i="1"/>
  <c r="H1228" i="1"/>
  <c r="H873" i="1"/>
  <c r="H8548" i="1"/>
  <c r="H8026" i="1"/>
  <c r="H1619" i="1"/>
  <c r="H3363" i="1"/>
  <c r="H1938" i="1"/>
  <c r="H3958" i="1"/>
  <c r="H4832" i="1"/>
  <c r="H4538" i="1"/>
  <c r="H3112" i="1"/>
  <c r="H2856" i="1"/>
  <c r="H2813" i="1"/>
  <c r="H3213" i="1"/>
  <c r="H3564" i="1"/>
  <c r="H6418" i="1"/>
  <c r="H3809" i="1"/>
  <c r="H4666" i="1"/>
  <c r="H1104" i="1"/>
  <c r="H8737" i="1"/>
  <c r="H1188" i="1"/>
  <c r="H11004" i="1"/>
  <c r="H11005" i="1"/>
  <c r="H1281" i="1"/>
  <c r="H9377" i="1"/>
  <c r="H814" i="1"/>
  <c r="H7747" i="1"/>
  <c r="H1068" i="1"/>
  <c r="H1950" i="1"/>
  <c r="H1659" i="1"/>
  <c r="H11006" i="1"/>
  <c r="H1436" i="1"/>
  <c r="H10411" i="1"/>
  <c r="H9615" i="1"/>
  <c r="H7483" i="1"/>
  <c r="H5917" i="1"/>
  <c r="H11411" i="1"/>
  <c r="H5918" i="1"/>
  <c r="H7882" i="1"/>
  <c r="H8375" i="1"/>
  <c r="H8914" i="1"/>
  <c r="H7883" i="1"/>
  <c r="H2490" i="1"/>
  <c r="H7115" i="1"/>
  <c r="H5666" i="1"/>
  <c r="H2604" i="1"/>
  <c r="H8376" i="1"/>
  <c r="H8915" i="1"/>
  <c r="H5667" i="1"/>
  <c r="H4559" i="1"/>
  <c r="H6806" i="1"/>
  <c r="H5668" i="1"/>
  <c r="H3022" i="1"/>
  <c r="H3023" i="1"/>
  <c r="H7116" i="1"/>
  <c r="H3914" i="1"/>
  <c r="H5406" i="1"/>
  <c r="H3279" i="1"/>
  <c r="H2540" i="1"/>
  <c r="H5407" i="1"/>
  <c r="H1931" i="1"/>
  <c r="H5669" i="1"/>
  <c r="H5919" i="1"/>
  <c r="H2768" i="1"/>
  <c r="H3395" i="1"/>
  <c r="H8916" i="1"/>
  <c r="H5920" i="1"/>
  <c r="H11769" i="1"/>
  <c r="H5267" i="1"/>
  <c r="H6299" i="1"/>
  <c r="H6600" i="1"/>
  <c r="H8027" i="1"/>
  <c r="H8549" i="1"/>
  <c r="H5503" i="1"/>
  <c r="H9814" i="1"/>
  <c r="H6300" i="1"/>
  <c r="H5504" i="1"/>
  <c r="H7594" i="1"/>
  <c r="H3868" i="1"/>
  <c r="H7235" i="1"/>
  <c r="H5268" i="1"/>
  <c r="H7748" i="1"/>
  <c r="H7026" i="1"/>
  <c r="H8738" i="1"/>
  <c r="H6730" i="1"/>
  <c r="H8193" i="1"/>
  <c r="H7027" i="1"/>
  <c r="H5360" i="1"/>
  <c r="H4984" i="1"/>
  <c r="H6419" i="1"/>
  <c r="H7749" i="1"/>
  <c r="H7371" i="1"/>
  <c r="H5607" i="1"/>
  <c r="H11007" i="1"/>
  <c r="H8739" i="1"/>
  <c r="H9378" i="1"/>
  <c r="H3727" i="1"/>
  <c r="H10412" i="1"/>
  <c r="H10413" i="1"/>
  <c r="H10414" i="1"/>
  <c r="H7884" i="1"/>
  <c r="H9616" i="1"/>
  <c r="H7484" i="1"/>
  <c r="H10415" i="1"/>
  <c r="H11412" i="1"/>
  <c r="H8377" i="1"/>
  <c r="H9815" i="1"/>
  <c r="H8550" i="1"/>
  <c r="H6026" i="1"/>
  <c r="H8028" i="1"/>
  <c r="H6027" i="1"/>
  <c r="H8551" i="1"/>
  <c r="H12796" i="1"/>
  <c r="H9816" i="1"/>
  <c r="H11770" i="1"/>
  <c r="H3778" i="1"/>
  <c r="H11771" i="1"/>
  <c r="H9118" i="1"/>
  <c r="H11772" i="1"/>
  <c r="H5269" i="1"/>
  <c r="H5505" i="1"/>
  <c r="H4158" i="1"/>
  <c r="H10635" i="1"/>
  <c r="H10636" i="1"/>
  <c r="H8552" i="1"/>
  <c r="H5151" i="1"/>
  <c r="H6731" i="1"/>
  <c r="H5608" i="1"/>
  <c r="H7372" i="1"/>
  <c r="H8194" i="1"/>
  <c r="H7373" i="1"/>
  <c r="H9379" i="1"/>
  <c r="H3995" i="1"/>
  <c r="H4304" i="1"/>
  <c r="H9380" i="1"/>
  <c r="H11008" i="1"/>
  <c r="H6122" i="1"/>
  <c r="H6420" i="1"/>
  <c r="H10086" i="1"/>
  <c r="H3728" i="1"/>
  <c r="H10087" i="1"/>
  <c r="H4090" i="1"/>
  <c r="H2668" i="1"/>
  <c r="H3113" i="1"/>
  <c r="H7750" i="1"/>
  <c r="H3265" i="1"/>
  <c r="H3114" i="1"/>
  <c r="H5361" i="1"/>
  <c r="H2669" i="1"/>
  <c r="H3655" i="1"/>
  <c r="H12148" i="1"/>
  <c r="H3565" i="1"/>
  <c r="H9381" i="1"/>
  <c r="H11413" i="1"/>
  <c r="H11414" i="1"/>
  <c r="H2940" i="1"/>
  <c r="H4860" i="1"/>
  <c r="H8917" i="1"/>
  <c r="H4328" i="1"/>
  <c r="H5670" i="1"/>
  <c r="H10416" i="1"/>
  <c r="H10417" i="1"/>
  <c r="H3513" i="1"/>
  <c r="H7485" i="1"/>
  <c r="H11415" i="1"/>
  <c r="H9617" i="1"/>
  <c r="H7885" i="1"/>
  <c r="H11416" i="1"/>
  <c r="H10418" i="1"/>
  <c r="H5671" i="1"/>
  <c r="H12797" i="1"/>
  <c r="H6301" i="1"/>
  <c r="H8029" i="1"/>
  <c r="H10637" i="1"/>
  <c r="H6601" i="1"/>
  <c r="H6905" i="1"/>
  <c r="H9119" i="1"/>
  <c r="H10638" i="1"/>
  <c r="H10639" i="1"/>
  <c r="H12149" i="1"/>
  <c r="H10088" i="1"/>
  <c r="H11009" i="1"/>
  <c r="H11010" i="1"/>
  <c r="H11011" i="1"/>
  <c r="H4262" i="1"/>
  <c r="H1208" i="1"/>
  <c r="H6602" i="1"/>
  <c r="H584" i="1"/>
  <c r="H5777" i="1"/>
  <c r="H389" i="1"/>
  <c r="H5506" i="1"/>
  <c r="H331" i="1"/>
  <c r="H5507" i="1"/>
  <c r="H6302" i="1"/>
  <c r="H2201" i="1"/>
  <c r="H483" i="1"/>
  <c r="H6303" i="1"/>
  <c r="H469" i="1"/>
  <c r="H5778" i="1"/>
  <c r="H385" i="1"/>
  <c r="H2269" i="1"/>
  <c r="H1906" i="1"/>
  <c r="H3364" i="1"/>
  <c r="H7236" i="1"/>
  <c r="H338" i="1"/>
  <c r="H2358" i="1"/>
  <c r="H12471" i="1"/>
  <c r="H4861" i="1"/>
  <c r="H2343" i="1"/>
  <c r="H4862" i="1"/>
  <c r="H4700" i="1"/>
  <c r="H1339" i="1"/>
  <c r="H2517" i="1"/>
  <c r="H4329" i="1"/>
  <c r="H2941" i="1"/>
  <c r="H2048" i="1"/>
  <c r="H3831" i="1"/>
  <c r="H5408" i="1"/>
  <c r="H2020" i="1"/>
  <c r="H3832" i="1"/>
  <c r="H1768" i="1"/>
  <c r="H1986" i="1"/>
  <c r="H6182" i="1"/>
  <c r="H1793" i="1"/>
  <c r="H6807" i="1"/>
  <c r="H3321" i="1"/>
  <c r="H3322" i="1"/>
  <c r="H4195" i="1"/>
  <c r="H3566" i="1"/>
  <c r="H7028" i="1"/>
  <c r="H8740" i="1"/>
  <c r="H5858" i="1"/>
  <c r="H3384" i="1"/>
  <c r="H9817" i="1"/>
  <c r="H5270" i="1"/>
  <c r="H5508" i="1"/>
  <c r="H4763" i="1"/>
  <c r="H5074" i="1"/>
  <c r="H4764" i="1"/>
  <c r="H4609" i="1"/>
  <c r="H8030" i="1"/>
  <c r="H8031" i="1"/>
  <c r="H5075" i="1"/>
  <c r="H9818" i="1"/>
  <c r="H9120" i="1"/>
  <c r="H2695" i="1"/>
  <c r="H3779" i="1"/>
  <c r="H3091" i="1"/>
  <c r="H2555" i="1"/>
  <c r="H5271" i="1"/>
  <c r="H2651" i="1"/>
  <c r="H3251" i="1"/>
  <c r="H4610" i="1"/>
  <c r="H2393" i="1"/>
  <c r="H3699" i="1"/>
  <c r="H4765" i="1"/>
  <c r="H3780" i="1"/>
  <c r="H2556" i="1"/>
  <c r="H4611" i="1"/>
  <c r="H7595" i="1"/>
  <c r="H2696" i="1"/>
  <c r="H3781" i="1"/>
  <c r="H4917" i="1"/>
  <c r="H11773" i="1"/>
  <c r="H5509" i="1"/>
  <c r="H3092" i="1"/>
  <c r="H9819" i="1"/>
  <c r="H11774" i="1"/>
  <c r="H5362" i="1"/>
  <c r="H3445" i="1"/>
  <c r="H5859" i="1"/>
  <c r="H2127" i="1"/>
  <c r="H1139" i="1"/>
  <c r="H8195" i="1"/>
  <c r="H1337" i="1"/>
  <c r="H1866" i="1"/>
  <c r="H1348" i="1"/>
  <c r="H1322" i="1"/>
  <c r="H1437" i="1"/>
  <c r="H1704" i="1"/>
  <c r="H7751" i="1"/>
  <c r="H1461" i="1"/>
  <c r="H7029" i="1"/>
  <c r="H1269" i="1"/>
  <c r="H1462" i="1"/>
  <c r="H3385" i="1"/>
  <c r="H4429" i="1"/>
  <c r="H675" i="1"/>
  <c r="H4430" i="1"/>
  <c r="H1587" i="1"/>
  <c r="H1867" i="1"/>
  <c r="H2600" i="1"/>
  <c r="H1048" i="1"/>
  <c r="H2256" i="1"/>
  <c r="H2280" i="1"/>
  <c r="H4539" i="1"/>
  <c r="H1549" i="1"/>
  <c r="H958" i="1"/>
  <c r="H11417" i="1"/>
  <c r="H12472" i="1"/>
  <c r="H13463" i="1"/>
  <c r="H13464" i="1"/>
  <c r="H13809" i="1"/>
  <c r="H13810" i="1"/>
  <c r="H7596" i="1"/>
  <c r="H9121" i="1"/>
  <c r="H8032" i="1"/>
  <c r="H9820" i="1"/>
  <c r="H9821" i="1"/>
  <c r="H10640" i="1"/>
  <c r="H9822" i="1"/>
  <c r="H11418" i="1"/>
  <c r="H9618" i="1"/>
  <c r="H12473" i="1"/>
  <c r="H11419" i="1"/>
  <c r="H12474" i="1"/>
  <c r="H12475" i="1"/>
  <c r="H9382" i="1"/>
  <c r="H9383" i="1"/>
  <c r="H8196" i="1"/>
  <c r="H10089" i="1"/>
  <c r="H3810" i="1"/>
  <c r="H5363" i="1"/>
  <c r="H3567" i="1"/>
  <c r="H11012" i="1"/>
  <c r="H4431" i="1"/>
  <c r="H11013" i="1"/>
  <c r="H8741" i="1"/>
  <c r="H9384" i="1"/>
  <c r="H6732" i="1"/>
  <c r="H6123" i="1"/>
  <c r="H4196" i="1"/>
  <c r="H6733" i="1"/>
  <c r="H8197" i="1"/>
  <c r="H12150" i="1"/>
  <c r="H11014" i="1"/>
  <c r="H8198" i="1"/>
  <c r="H12151" i="1"/>
  <c r="H12152" i="1"/>
  <c r="H12153" i="1"/>
  <c r="H5152" i="1"/>
  <c r="H11015" i="1"/>
  <c r="H3266" i="1"/>
  <c r="H11016" i="1"/>
  <c r="H9385" i="1"/>
  <c r="H9386" i="1"/>
  <c r="H12154" i="1"/>
  <c r="H12155" i="1"/>
  <c r="H11017" i="1"/>
  <c r="H11018" i="1"/>
  <c r="H7117" i="1"/>
  <c r="H11420" i="1"/>
  <c r="H7118" i="1"/>
  <c r="H5921" i="1"/>
  <c r="H5409" i="1"/>
  <c r="H6499" i="1"/>
  <c r="H5922" i="1"/>
  <c r="H10419" i="1"/>
  <c r="H7119" i="1"/>
  <c r="H9619" i="1"/>
  <c r="H6183" i="1"/>
  <c r="H9620" i="1"/>
  <c r="H8378" i="1"/>
  <c r="H5184" i="1"/>
  <c r="H4443" i="1"/>
  <c r="H7120" i="1"/>
  <c r="H6184" i="1"/>
  <c r="H4330" i="1"/>
  <c r="H4444" i="1"/>
  <c r="H4560" i="1"/>
  <c r="H11421" i="1"/>
  <c r="H5672" i="1"/>
  <c r="H8918" i="1"/>
  <c r="H6500" i="1"/>
  <c r="H4445" i="1"/>
  <c r="H6185" i="1"/>
  <c r="H5923" i="1"/>
  <c r="H5673" i="1"/>
  <c r="H5924" i="1"/>
  <c r="H6808" i="1"/>
  <c r="H7486" i="1"/>
  <c r="H4701" i="1"/>
  <c r="H6809" i="1"/>
  <c r="H5674" i="1"/>
  <c r="H4446" i="1"/>
  <c r="H4702" i="1"/>
  <c r="H6186" i="1"/>
  <c r="H8553" i="1"/>
  <c r="H7237" i="1"/>
  <c r="H8554" i="1"/>
  <c r="H2586" i="1"/>
  <c r="H3481" i="1"/>
  <c r="H11019" i="1"/>
  <c r="H7752" i="1"/>
  <c r="H11422" i="1"/>
  <c r="H12156" i="1"/>
  <c r="H12157" i="1"/>
  <c r="H12158" i="1"/>
  <c r="H12159" i="1"/>
  <c r="H11020" i="1"/>
  <c r="H12160" i="1"/>
  <c r="H11021" i="1"/>
  <c r="H10090" i="1"/>
  <c r="H3656" i="1"/>
  <c r="H1423" i="1"/>
  <c r="H7374" i="1"/>
  <c r="H4305" i="1"/>
  <c r="H1025" i="1"/>
  <c r="H2534" i="1"/>
  <c r="H3811" i="1"/>
  <c r="H2149" i="1"/>
  <c r="H4985" i="1"/>
  <c r="H1765" i="1"/>
  <c r="H6124" i="1"/>
  <c r="H2209" i="1"/>
  <c r="H2150" i="1"/>
  <c r="H4667" i="1"/>
  <c r="H1598" i="1"/>
  <c r="H5153" i="1"/>
  <c r="H3214" i="1"/>
  <c r="H1788" i="1"/>
  <c r="H2151" i="1"/>
  <c r="H5609" i="1"/>
  <c r="H11775" i="1"/>
  <c r="H9823" i="1"/>
  <c r="H9122" i="1"/>
  <c r="H9123" i="1"/>
  <c r="H9824" i="1"/>
  <c r="H9825" i="1"/>
  <c r="H9124" i="1"/>
  <c r="H9826" i="1"/>
  <c r="H8033" i="1"/>
  <c r="H11776" i="1"/>
  <c r="H12798" i="1"/>
  <c r="H7597" i="1"/>
  <c r="H10641" i="1"/>
  <c r="H12799" i="1"/>
  <c r="H12800" i="1"/>
  <c r="H9827" i="1"/>
  <c r="H9828" i="1"/>
  <c r="H13601" i="1"/>
  <c r="H13602" i="1"/>
  <c r="H13489" i="1"/>
  <c r="H13417" i="1"/>
  <c r="H9387" i="1"/>
  <c r="H5860" i="1"/>
  <c r="H7753" i="1"/>
  <c r="H6125" i="1"/>
  <c r="H8742" i="1"/>
  <c r="H4833" i="1"/>
  <c r="H9388" i="1"/>
  <c r="H3996" i="1"/>
  <c r="H5364" i="1"/>
  <c r="H6734" i="1"/>
  <c r="H6126" i="1"/>
  <c r="H5365" i="1"/>
  <c r="H4540" i="1"/>
  <c r="H7754" i="1"/>
  <c r="H3812" i="1"/>
  <c r="H7030" i="1"/>
  <c r="H5154" i="1"/>
  <c r="H4091" i="1"/>
  <c r="H12161" i="1"/>
  <c r="H4197" i="1"/>
  <c r="H11022" i="1"/>
  <c r="H4198" i="1"/>
  <c r="H3446" i="1"/>
  <c r="H7031" i="1"/>
  <c r="H8199" i="1"/>
  <c r="H6421" i="1"/>
  <c r="H5366" i="1"/>
  <c r="H6422" i="1"/>
  <c r="H3997" i="1"/>
  <c r="H5610" i="1"/>
  <c r="H3729" i="1"/>
  <c r="H2894" i="1"/>
  <c r="H3657" i="1"/>
  <c r="H3386" i="1"/>
  <c r="H5155" i="1"/>
  <c r="H2257" i="1"/>
  <c r="H5861" i="1"/>
  <c r="H3813" i="1"/>
  <c r="H4986" i="1"/>
  <c r="H4668" i="1"/>
  <c r="H3814" i="1"/>
  <c r="H4834" i="1"/>
  <c r="H2670" i="1"/>
  <c r="H5862" i="1"/>
  <c r="H7598" i="1"/>
  <c r="H3550" i="1"/>
  <c r="H7599" i="1"/>
  <c r="H6603" i="1"/>
  <c r="H4382" i="1"/>
  <c r="H3422" i="1"/>
  <c r="H8555" i="1"/>
  <c r="H3869" i="1"/>
  <c r="H9125" i="1"/>
  <c r="H10642" i="1"/>
  <c r="H3048" i="1"/>
  <c r="H4263" i="1"/>
  <c r="H8034" i="1"/>
  <c r="H8035" i="1"/>
  <c r="H4918" i="1"/>
  <c r="H9829" i="1"/>
  <c r="H3782" i="1"/>
  <c r="H8919" i="1"/>
  <c r="H7886" i="1"/>
  <c r="H4224" i="1"/>
  <c r="H6187" i="1"/>
  <c r="H7887" i="1"/>
  <c r="H5020" i="1"/>
  <c r="H5925" i="1"/>
  <c r="H5021" i="1"/>
  <c r="H9621" i="1"/>
  <c r="H7487" i="1"/>
  <c r="H9622" i="1"/>
  <c r="H7488" i="1"/>
  <c r="H6501" i="1"/>
  <c r="H5675" i="1"/>
  <c r="H11777" i="1"/>
  <c r="H10643" i="1"/>
  <c r="H10644" i="1"/>
  <c r="H11778" i="1"/>
  <c r="H11779" i="1"/>
  <c r="H7755" i="1"/>
  <c r="H4306" i="1"/>
  <c r="H5863" i="1"/>
  <c r="H5367" i="1"/>
  <c r="H4307" i="1"/>
  <c r="H4987" i="1"/>
  <c r="H4199" i="1"/>
  <c r="H4988" i="1"/>
  <c r="H4669" i="1"/>
  <c r="H5156" i="1"/>
  <c r="H5611" i="1"/>
  <c r="H6127" i="1"/>
  <c r="H4835" i="1"/>
  <c r="H12162" i="1"/>
  <c r="H12163" i="1"/>
  <c r="H10091" i="1"/>
  <c r="H8743" i="1"/>
  <c r="H10092" i="1"/>
  <c r="H4836" i="1"/>
  <c r="H11023" i="1"/>
  <c r="H8744" i="1"/>
  <c r="H7756" i="1"/>
  <c r="H7757" i="1"/>
  <c r="H5157" i="1"/>
  <c r="H6735" i="1"/>
  <c r="H12164" i="1"/>
  <c r="H12165" i="1"/>
  <c r="H4989" i="1"/>
  <c r="H12166" i="1"/>
  <c r="H5864" i="1"/>
  <c r="H12167" i="1"/>
  <c r="H10093" i="1"/>
  <c r="H9389" i="1"/>
  <c r="H6423" i="1"/>
  <c r="H7375" i="1"/>
  <c r="H9390" i="1"/>
  <c r="H5865" i="1"/>
  <c r="H12168" i="1"/>
  <c r="H7600" i="1"/>
  <c r="H6906" i="1"/>
  <c r="H9126" i="1"/>
  <c r="H6304" i="1"/>
  <c r="H11780" i="1"/>
  <c r="H8036" i="1"/>
  <c r="H7238" i="1"/>
  <c r="H8037" i="1"/>
  <c r="H6907" i="1"/>
  <c r="H7601" i="1"/>
  <c r="H4612" i="1"/>
  <c r="H2557" i="1"/>
  <c r="H6028" i="1"/>
  <c r="H2500" i="1"/>
  <c r="H12801" i="1"/>
  <c r="H2270" i="1"/>
  <c r="H2328" i="1"/>
  <c r="H3551" i="1"/>
  <c r="H2394" i="1"/>
  <c r="H10645" i="1"/>
  <c r="H10646" i="1"/>
  <c r="H12802" i="1"/>
  <c r="H11781" i="1"/>
  <c r="H11782" i="1"/>
  <c r="H12803" i="1"/>
  <c r="H6502" i="1"/>
  <c r="H3577" i="1"/>
  <c r="H2942" i="1"/>
  <c r="H4108" i="1"/>
  <c r="H5926" i="1"/>
  <c r="H3514" i="1"/>
  <c r="H5927" i="1"/>
  <c r="H3833" i="1"/>
  <c r="H3915" i="1"/>
  <c r="H6503" i="1"/>
  <c r="H3578" i="1"/>
  <c r="H3335" i="1"/>
  <c r="H2958" i="1"/>
  <c r="H1947" i="1"/>
  <c r="H1652" i="1"/>
  <c r="H10647" i="1"/>
  <c r="H1288" i="1"/>
  <c r="H1163" i="1"/>
  <c r="H668" i="1"/>
  <c r="H339" i="1"/>
  <c r="H966" i="1"/>
  <c r="H1265" i="1"/>
  <c r="H695" i="1"/>
  <c r="H788" i="1"/>
  <c r="H1056" i="1"/>
  <c r="H8038" i="1"/>
  <c r="H1057" i="1"/>
  <c r="H392" i="1"/>
  <c r="H882" i="1"/>
  <c r="H236" i="1"/>
  <c r="H1515" i="1"/>
  <c r="H1184" i="1"/>
  <c r="H647" i="1"/>
  <c r="H8556" i="1"/>
  <c r="H702" i="1"/>
  <c r="H8039" i="1"/>
  <c r="H251" i="1"/>
  <c r="H1972" i="1"/>
  <c r="H641" i="1"/>
  <c r="H1633" i="1"/>
  <c r="H2097" i="1"/>
  <c r="H1445" i="1"/>
  <c r="H674" i="1"/>
  <c r="H1064" i="1"/>
  <c r="H2440" i="1"/>
  <c r="H1470" i="1"/>
  <c r="H1471" i="1"/>
  <c r="H8040" i="1"/>
  <c r="H486" i="1"/>
  <c r="H8920" i="1"/>
  <c r="H12476" i="1"/>
  <c r="H5410" i="1"/>
  <c r="H3669" i="1"/>
  <c r="H4013" i="1"/>
  <c r="H12477" i="1"/>
  <c r="H3834" i="1"/>
  <c r="H8921" i="1"/>
  <c r="H10420" i="1"/>
  <c r="H4014" i="1"/>
  <c r="H6504" i="1"/>
  <c r="H11423" i="1"/>
  <c r="H11424" i="1"/>
  <c r="H5185" i="1"/>
  <c r="H7888" i="1"/>
  <c r="H4015" i="1"/>
  <c r="H10648" i="1"/>
  <c r="H4613" i="1"/>
  <c r="H5779" i="1"/>
  <c r="H4919" i="1"/>
  <c r="H12804" i="1"/>
  <c r="H4920" i="1"/>
  <c r="H3482" i="1"/>
  <c r="H3783" i="1"/>
  <c r="H6604" i="1"/>
  <c r="H9127" i="1"/>
  <c r="H6029" i="1"/>
  <c r="H3870" i="1"/>
  <c r="H9128" i="1"/>
  <c r="H4159" i="1"/>
  <c r="H3280" i="1"/>
  <c r="H4863" i="1"/>
  <c r="H1506" i="1"/>
  <c r="H5022" i="1"/>
  <c r="H2261" i="1"/>
  <c r="H890" i="1"/>
  <c r="H2571" i="1"/>
  <c r="H6810" i="1"/>
  <c r="H4225" i="1"/>
  <c r="H1111" i="1"/>
  <c r="H2005" i="1"/>
  <c r="H942" i="1"/>
  <c r="H1521" i="1"/>
  <c r="H7889" i="1"/>
  <c r="H1001" i="1"/>
  <c r="H5928" i="1"/>
  <c r="H2172" i="1"/>
  <c r="H4703" i="1"/>
  <c r="H1026" i="1"/>
  <c r="H2173" i="1"/>
  <c r="H2421" i="1"/>
  <c r="H1027" i="1"/>
  <c r="H5411" i="1"/>
  <c r="H1261" i="1"/>
  <c r="H12478" i="1"/>
  <c r="H1017" i="1"/>
  <c r="H10421" i="1"/>
  <c r="H12479" i="1"/>
  <c r="H10422" i="1"/>
  <c r="H8922" i="1"/>
  <c r="H8923" i="1"/>
  <c r="H9623" i="1"/>
  <c r="H8379" i="1"/>
  <c r="H11425" i="1"/>
  <c r="H10423" i="1"/>
  <c r="H8380" i="1"/>
  <c r="H7602" i="1"/>
  <c r="H10649" i="1"/>
  <c r="H8557" i="1"/>
  <c r="H9830" i="1"/>
  <c r="H9129" i="1"/>
  <c r="H9831" i="1"/>
  <c r="H11783" i="1"/>
  <c r="H4766" i="1"/>
  <c r="H11024" i="1"/>
  <c r="H11025" i="1"/>
  <c r="H11026" i="1"/>
  <c r="H11027" i="1"/>
  <c r="H11028" i="1"/>
  <c r="H12169" i="1"/>
  <c r="H10094" i="1"/>
  <c r="H12480" i="1"/>
  <c r="H10424" i="1"/>
  <c r="H12481" i="1"/>
  <c r="H11426" i="1"/>
  <c r="H12482" i="1"/>
  <c r="H11427" i="1"/>
  <c r="H9391" i="1"/>
  <c r="H10095" i="1"/>
  <c r="H8745" i="1"/>
  <c r="H9392" i="1"/>
  <c r="H12805" i="1"/>
  <c r="H12806" i="1"/>
  <c r="H12807" i="1"/>
  <c r="H9832" i="1"/>
  <c r="H12808" i="1"/>
  <c r="H12809" i="1"/>
  <c r="H12170" i="1"/>
  <c r="H11029" i="1"/>
  <c r="H10096" i="1"/>
  <c r="H12171" i="1"/>
  <c r="H12172" i="1"/>
  <c r="H12173" i="1"/>
  <c r="H12174" i="1"/>
  <c r="H11030" i="1"/>
  <c r="H10097" i="1"/>
  <c r="H6128" i="1"/>
  <c r="H4541" i="1"/>
  <c r="H2450" i="1"/>
  <c r="H6424" i="1"/>
  <c r="H2152" i="1"/>
  <c r="H2937" i="1"/>
  <c r="H4308" i="1"/>
  <c r="H3658" i="1"/>
  <c r="H3659" i="1"/>
  <c r="H2128" i="1"/>
  <c r="H3011" i="1"/>
  <c r="H3267" i="1"/>
  <c r="H3012" i="1"/>
  <c r="H2062" i="1"/>
  <c r="H4432" i="1"/>
  <c r="H4990" i="1"/>
  <c r="H3504" i="1"/>
  <c r="H2705" i="1"/>
  <c r="H3268" i="1"/>
  <c r="H3013" i="1"/>
  <c r="H2706" i="1"/>
  <c r="H2566" i="1"/>
  <c r="H4200" i="1"/>
  <c r="H10650" i="1"/>
  <c r="H11784" i="1"/>
  <c r="H4054" i="1"/>
  <c r="H4264" i="1"/>
  <c r="H5076" i="1"/>
  <c r="H3784" i="1"/>
  <c r="H12810" i="1"/>
  <c r="H3700" i="1"/>
  <c r="H5780" i="1"/>
  <c r="H3483" i="1"/>
  <c r="H11785" i="1"/>
  <c r="H2842" i="1"/>
  <c r="H3701" i="1"/>
  <c r="H8041" i="1"/>
  <c r="H12811" i="1"/>
  <c r="H4921" i="1"/>
  <c r="H5510" i="1"/>
  <c r="H9130" i="1"/>
  <c r="H7239" i="1"/>
  <c r="H2793" i="1"/>
  <c r="H1653" i="1"/>
  <c r="H6908" i="1"/>
  <c r="H2139" i="1"/>
  <c r="H8558" i="1"/>
  <c r="H1620" i="1"/>
  <c r="H2923" i="1"/>
  <c r="H4767" i="1"/>
  <c r="H1993" i="1"/>
  <c r="H2359" i="1"/>
  <c r="H4922" i="1"/>
  <c r="H2271" i="1"/>
  <c r="H3785" i="1"/>
  <c r="H7240" i="1"/>
  <c r="H3365" i="1"/>
  <c r="H4923" i="1"/>
  <c r="H2360" i="1"/>
  <c r="H4265" i="1"/>
  <c r="H2794" i="1"/>
  <c r="H5272" i="1"/>
  <c r="H2219" i="1"/>
  <c r="H11031" i="1"/>
  <c r="H11032" i="1"/>
  <c r="H8200" i="1"/>
  <c r="H5866" i="1"/>
  <c r="H10098" i="1"/>
  <c r="H8201" i="1"/>
  <c r="H10099" i="1"/>
  <c r="H9393" i="1"/>
  <c r="H9394" i="1"/>
  <c r="H11428" i="1"/>
  <c r="H6811" i="1"/>
  <c r="H5186" i="1"/>
  <c r="H7489" i="1"/>
  <c r="H6188" i="1"/>
  <c r="H7890" i="1"/>
  <c r="H8381" i="1"/>
  <c r="H8382" i="1"/>
  <c r="H6812" i="1"/>
  <c r="H9624" i="1"/>
  <c r="H11033" i="1"/>
  <c r="H8202" i="1"/>
  <c r="H11034" i="1"/>
  <c r="H11035" i="1"/>
  <c r="H10100" i="1"/>
  <c r="H2616" i="1"/>
  <c r="H1634" i="1"/>
  <c r="H2843" i="1"/>
  <c r="H4491" i="1"/>
  <c r="H2272" i="1"/>
  <c r="H1526" i="1"/>
  <c r="H861" i="1"/>
  <c r="H2924" i="1"/>
  <c r="H2529" i="1"/>
  <c r="H1776" i="1"/>
  <c r="H11786" i="1"/>
  <c r="H978" i="1"/>
  <c r="H3423" i="1"/>
  <c r="H3366" i="1"/>
  <c r="H1839" i="1"/>
  <c r="H4160" i="1"/>
  <c r="H1817" i="1"/>
  <c r="H2361" i="1"/>
  <c r="H1560" i="1"/>
  <c r="H3049" i="1"/>
  <c r="H9395" i="1"/>
  <c r="H6736" i="1"/>
  <c r="H7758" i="1"/>
  <c r="H7376" i="1"/>
  <c r="H5867" i="1"/>
  <c r="H6129" i="1"/>
  <c r="H5868" i="1"/>
  <c r="H5612" i="1"/>
  <c r="H4991" i="1"/>
  <c r="H12812" i="1"/>
  <c r="H5511" i="1"/>
  <c r="H11787" i="1"/>
  <c r="H4266" i="1"/>
  <c r="H4161" i="1"/>
  <c r="H10651" i="1"/>
  <c r="H10652" i="1"/>
  <c r="H10653" i="1"/>
  <c r="H5781" i="1"/>
  <c r="H4768" i="1"/>
  <c r="H11788" i="1"/>
  <c r="H2395" i="1"/>
  <c r="H9131" i="1"/>
  <c r="H9132" i="1"/>
  <c r="H7241" i="1"/>
  <c r="H8042" i="1"/>
  <c r="H8043" i="1"/>
  <c r="H6305" i="1"/>
  <c r="H8044" i="1"/>
  <c r="H11789" i="1"/>
  <c r="H10654" i="1"/>
  <c r="H5512" i="1"/>
  <c r="H13811" i="1"/>
  <c r="H12175" i="1"/>
  <c r="H11036" i="1"/>
  <c r="H11037" i="1"/>
  <c r="H11038" i="1"/>
  <c r="H11039" i="1"/>
  <c r="H12176" i="1"/>
  <c r="H11040" i="1"/>
  <c r="H10101" i="1"/>
  <c r="H7759" i="1"/>
  <c r="H11041" i="1"/>
  <c r="H12177" i="1"/>
  <c r="H12178" i="1"/>
  <c r="H11790" i="1"/>
  <c r="H11791" i="1"/>
  <c r="H11792" i="1"/>
  <c r="H9833" i="1"/>
  <c r="H10655" i="1"/>
  <c r="H11793" i="1"/>
  <c r="H10656" i="1"/>
  <c r="H11794" i="1"/>
  <c r="H10657" i="1"/>
  <c r="H11042" i="1"/>
  <c r="H10102" i="1"/>
  <c r="H7377" i="1"/>
  <c r="H10103" i="1"/>
  <c r="H12179" i="1"/>
  <c r="H4092" i="1"/>
  <c r="H7032" i="1"/>
  <c r="H7760" i="1"/>
  <c r="H4992" i="1"/>
  <c r="H8203" i="1"/>
  <c r="H7761" i="1"/>
  <c r="H7378" i="1"/>
  <c r="H6737" i="1"/>
  <c r="H9396" i="1"/>
  <c r="H12180" i="1"/>
  <c r="H12813" i="1"/>
  <c r="H9834" i="1"/>
  <c r="H11795" i="1"/>
  <c r="H12814" i="1"/>
  <c r="H12815" i="1"/>
  <c r="H10658" i="1"/>
  <c r="H11796" i="1"/>
  <c r="H12816" i="1"/>
  <c r="H9835" i="1"/>
  <c r="H9133" i="1"/>
  <c r="H7603" i="1"/>
  <c r="H9134" i="1"/>
  <c r="H8045" i="1"/>
  <c r="H9135" i="1"/>
  <c r="H4614" i="1"/>
  <c r="H4383" i="1"/>
  <c r="H9836" i="1"/>
  <c r="H8559" i="1"/>
  <c r="H8560" i="1"/>
  <c r="H8046" i="1"/>
  <c r="H6030" i="1"/>
  <c r="H12817" i="1"/>
  <c r="H8047" i="1"/>
  <c r="H9625" i="1"/>
  <c r="H12483" i="1"/>
  <c r="H9626" i="1"/>
  <c r="H12484" i="1"/>
  <c r="H10425" i="1"/>
  <c r="H11429" i="1"/>
  <c r="H10426" i="1"/>
  <c r="H9627" i="1"/>
  <c r="H10427" i="1"/>
  <c r="H8383" i="1"/>
  <c r="H8924" i="1"/>
  <c r="H11430" i="1"/>
  <c r="H11431" i="1"/>
  <c r="H9628" i="1"/>
  <c r="H10428" i="1"/>
  <c r="H12485" i="1"/>
  <c r="H8925" i="1"/>
  <c r="H11432" i="1"/>
  <c r="H11043" i="1"/>
  <c r="H9397" i="1"/>
  <c r="H10104" i="1"/>
  <c r="H11044" i="1"/>
  <c r="H11045" i="1"/>
  <c r="H12181" i="1"/>
  <c r="H11046" i="1"/>
  <c r="H697" i="1"/>
  <c r="H2718" i="1"/>
  <c r="H1197" i="1"/>
  <c r="H637" i="1"/>
  <c r="H722" i="1"/>
  <c r="H323" i="1"/>
  <c r="H522" i="1"/>
  <c r="H781" i="1"/>
  <c r="H841" i="1"/>
  <c r="H608" i="1"/>
  <c r="H164" i="1"/>
  <c r="H220" i="1"/>
  <c r="H456" i="1"/>
  <c r="H676" i="1"/>
  <c r="H537" i="1"/>
  <c r="H244" i="1"/>
  <c r="H578" i="1"/>
  <c r="H293" i="1"/>
  <c r="H575" i="1"/>
  <c r="H471" i="1"/>
  <c r="H768" i="1"/>
  <c r="H437" i="1"/>
  <c r="H252" i="1"/>
  <c r="H532" i="1"/>
  <c r="H415" i="1"/>
  <c r="H351" i="1"/>
  <c r="H6189" i="1"/>
  <c r="H299" i="1"/>
  <c r="H226" i="1"/>
  <c r="H560" i="1"/>
  <c r="H561" i="1"/>
  <c r="H359" i="1"/>
  <c r="H311" i="1"/>
  <c r="H463" i="1"/>
  <c r="H672" i="1"/>
  <c r="H206" i="1"/>
  <c r="H557" i="1"/>
  <c r="H498" i="1"/>
  <c r="H523" i="1"/>
  <c r="H9837" i="1"/>
  <c r="H10659" i="1"/>
  <c r="H3786" i="1"/>
  <c r="H12818" i="1"/>
  <c r="H4615" i="1"/>
  <c r="H12819" i="1"/>
  <c r="H12820" i="1"/>
  <c r="H5782" i="1"/>
  <c r="H4492" i="1"/>
  <c r="H12821" i="1"/>
  <c r="H8561" i="1"/>
  <c r="H5513" i="1"/>
  <c r="H12822" i="1"/>
  <c r="H4493" i="1"/>
  <c r="H5273" i="1"/>
  <c r="H11797" i="1"/>
  <c r="H3050" i="1"/>
  <c r="H10660" i="1"/>
  <c r="H2329" i="1"/>
  <c r="H2362" i="1"/>
  <c r="H3615" i="1"/>
  <c r="H11798" i="1"/>
  <c r="H2273" i="1"/>
  <c r="H3616" i="1"/>
  <c r="H3187" i="1"/>
  <c r="H2121" i="1"/>
  <c r="H1973" i="1"/>
  <c r="H1667" i="1"/>
  <c r="H6909" i="1"/>
  <c r="H5783" i="1"/>
  <c r="H7604" i="1"/>
  <c r="H3308" i="1"/>
  <c r="H6605" i="1"/>
  <c r="H2558" i="1"/>
  <c r="H12182" i="1"/>
  <c r="H8204" i="1"/>
  <c r="H11047" i="1"/>
  <c r="H8205" i="1"/>
  <c r="H10105" i="1"/>
  <c r="H9398" i="1"/>
  <c r="H8206" i="1"/>
  <c r="H12183" i="1"/>
  <c r="H11048" i="1"/>
  <c r="H9399" i="1"/>
  <c r="H8207" i="1"/>
  <c r="H9400" i="1"/>
  <c r="H8208" i="1"/>
  <c r="H6130" i="1"/>
  <c r="H7762" i="1"/>
  <c r="H8746" i="1"/>
  <c r="H8209" i="1"/>
  <c r="H7763" i="1"/>
  <c r="H8747" i="1"/>
  <c r="H8562" i="1"/>
  <c r="H9136" i="1"/>
  <c r="H7242" i="1"/>
  <c r="H11799" i="1"/>
  <c r="H5274" i="1"/>
  <c r="H10661" i="1"/>
  <c r="H7243" i="1"/>
  <c r="H5023" i="1"/>
  <c r="H4864" i="1"/>
  <c r="H1244" i="1"/>
  <c r="H4109" i="1"/>
  <c r="H2192" i="1"/>
  <c r="H786" i="1"/>
  <c r="H2899" i="1"/>
  <c r="H2239" i="1"/>
  <c r="H1885" i="1"/>
  <c r="H2817" i="1"/>
  <c r="H1112" i="1"/>
  <c r="H1271" i="1"/>
  <c r="H1706" i="1"/>
  <c r="H1967" i="1"/>
  <c r="H2211" i="1"/>
  <c r="H891" i="1"/>
  <c r="H1351" i="1"/>
  <c r="H3125" i="1"/>
  <c r="H2422" i="1"/>
  <c r="H3071" i="1"/>
  <c r="H2423" i="1"/>
  <c r="H1812" i="1"/>
  <c r="H2541" i="1"/>
  <c r="H1676" i="1"/>
  <c r="H2641" i="1"/>
  <c r="H3579" i="1"/>
  <c r="H2313" i="1"/>
  <c r="H1161" i="1"/>
  <c r="H2113" i="1"/>
  <c r="H11049" i="1"/>
  <c r="H12184" i="1"/>
  <c r="H10106" i="1"/>
  <c r="H11050" i="1"/>
  <c r="H12185" i="1"/>
  <c r="H8748" i="1"/>
  <c r="H8749" i="1"/>
  <c r="H11051" i="1"/>
  <c r="H11052" i="1"/>
  <c r="H9401" i="1"/>
  <c r="H6131" i="1"/>
  <c r="H8926" i="1"/>
  <c r="H9629" i="1"/>
  <c r="H5187" i="1"/>
  <c r="H10429" i="1"/>
  <c r="H8927" i="1"/>
  <c r="H11433" i="1"/>
  <c r="H8928" i="1"/>
  <c r="H8929" i="1"/>
  <c r="H9630" i="1"/>
  <c r="H8384" i="1"/>
  <c r="H9631" i="1"/>
  <c r="H5929" i="1"/>
  <c r="H9632" i="1"/>
  <c r="H8385" i="1"/>
  <c r="H6505" i="1"/>
  <c r="H6813" i="1"/>
  <c r="H7891" i="1"/>
  <c r="H5412" i="1"/>
  <c r="H8930" i="1"/>
  <c r="H7892" i="1"/>
  <c r="H6814" i="1"/>
  <c r="H7893" i="1"/>
  <c r="H6506" i="1"/>
  <c r="H5188" i="1"/>
  <c r="H7894" i="1"/>
  <c r="H7895" i="1"/>
  <c r="H7121" i="1"/>
  <c r="H13297" i="1"/>
  <c r="H13490" i="1"/>
  <c r="H13418" i="1"/>
  <c r="H5930" i="1"/>
  <c r="H4704" i="1"/>
  <c r="H5676" i="1"/>
  <c r="H4110" i="1"/>
  <c r="H12486" i="1"/>
  <c r="H4111" i="1"/>
  <c r="H4705" i="1"/>
  <c r="H5413" i="1"/>
  <c r="H5931" i="1"/>
  <c r="H3916" i="1"/>
  <c r="H3165" i="1"/>
  <c r="H4331" i="1"/>
  <c r="H2719" i="1"/>
  <c r="H3580" i="1"/>
  <c r="H8386" i="1"/>
  <c r="H5414" i="1"/>
  <c r="H6190" i="1"/>
  <c r="H5024" i="1"/>
  <c r="H9838" i="1"/>
  <c r="H12823" i="1"/>
  <c r="H11800" i="1"/>
  <c r="H12824" i="1"/>
  <c r="H9839" i="1"/>
  <c r="H11801" i="1"/>
  <c r="H11802" i="1"/>
  <c r="H6606" i="1"/>
  <c r="H4384" i="1"/>
  <c r="H4055" i="1"/>
  <c r="H3787" i="1"/>
  <c r="H4494" i="1"/>
  <c r="H5784" i="1"/>
  <c r="H6607" i="1"/>
  <c r="H4924" i="1"/>
  <c r="H4542" i="1"/>
  <c r="H5613" i="1"/>
  <c r="H1338" i="1"/>
  <c r="H7764" i="1"/>
  <c r="H8210" i="1"/>
  <c r="H1362" i="1"/>
  <c r="H468" i="1"/>
  <c r="H6425" i="1"/>
  <c r="H1642" i="1"/>
  <c r="H1567" i="1"/>
  <c r="H2970" i="1"/>
  <c r="H1673" i="1"/>
  <c r="H5869" i="1"/>
  <c r="H2232" i="1"/>
  <c r="H3568" i="1"/>
  <c r="H1981" i="1"/>
  <c r="H461" i="1"/>
  <c r="H8211" i="1"/>
  <c r="H10107" i="1"/>
  <c r="H5158" i="1"/>
  <c r="H1295" i="1"/>
  <c r="H1204" i="1"/>
  <c r="H2707" i="1"/>
  <c r="H7765" i="1"/>
  <c r="H10108" i="1"/>
  <c r="H4309" i="1"/>
  <c r="H652" i="1"/>
  <c r="H1766" i="1"/>
  <c r="H916" i="1"/>
  <c r="H6738" i="1"/>
  <c r="H962" i="1"/>
  <c r="H8212" i="1"/>
  <c r="H6739" i="1"/>
  <c r="H501" i="1"/>
  <c r="H6426" i="1"/>
  <c r="H5159" i="1"/>
  <c r="H6740" i="1"/>
  <c r="H1550" i="1"/>
  <c r="H6427" i="1"/>
  <c r="H2762" i="1"/>
  <c r="H3730" i="1"/>
  <c r="H4670" i="1"/>
  <c r="H3447" i="1"/>
  <c r="H2671" i="1"/>
  <c r="H5368" i="1"/>
  <c r="H5369" i="1"/>
  <c r="H4093" i="1"/>
  <c r="H5370" i="1"/>
  <c r="H4447" i="1"/>
  <c r="H11434" i="1"/>
  <c r="H3166" i="1"/>
  <c r="H2861" i="1"/>
  <c r="H2193" i="1"/>
  <c r="H1364" i="1"/>
  <c r="H1851" i="1"/>
  <c r="H8387" i="1"/>
  <c r="H1062" i="1"/>
  <c r="H8931" i="1"/>
  <c r="H3072" i="1"/>
  <c r="H4865" i="1"/>
  <c r="H7122" i="1"/>
  <c r="H1507" i="1"/>
  <c r="H4016" i="1"/>
  <c r="H12825" i="1"/>
  <c r="H11803" i="1"/>
  <c r="H11804" i="1"/>
  <c r="H9137" i="1"/>
  <c r="H12826" i="1"/>
  <c r="H11805" i="1"/>
  <c r="H5932" i="1"/>
  <c r="H5933" i="1"/>
  <c r="H4866" i="1"/>
  <c r="H3336" i="1"/>
  <c r="H3126" i="1"/>
  <c r="H3073" i="1"/>
  <c r="H2314" i="1"/>
  <c r="H3741" i="1"/>
  <c r="H3742" i="1"/>
  <c r="H2900" i="1"/>
  <c r="H4226" i="1"/>
  <c r="H2518" i="1"/>
  <c r="H4112" i="1"/>
  <c r="H4561" i="1"/>
  <c r="H4113" i="1"/>
  <c r="H4227" i="1"/>
  <c r="H2491" i="1"/>
  <c r="H11435" i="1"/>
  <c r="H4562" i="1"/>
  <c r="H4114" i="1"/>
  <c r="H2818" i="1"/>
  <c r="H3670" i="1"/>
  <c r="H4017" i="1"/>
  <c r="H2901" i="1"/>
  <c r="H3671" i="1"/>
  <c r="H2902" i="1"/>
  <c r="H13544" i="1"/>
  <c r="H13715" i="1"/>
  <c r="H11806" i="1"/>
  <c r="H10662" i="1"/>
  <c r="H9138" i="1"/>
  <c r="H9840" i="1"/>
  <c r="H9139" i="1"/>
  <c r="H6910" i="1"/>
  <c r="H11807" i="1"/>
  <c r="H9841" i="1"/>
  <c r="H11808" i="1"/>
  <c r="H9402" i="1"/>
  <c r="H3387" i="1"/>
  <c r="H1825" i="1"/>
  <c r="H5614" i="1"/>
  <c r="H6132" i="1"/>
  <c r="H4993" i="1"/>
  <c r="H2165" i="1"/>
  <c r="H4837" i="1"/>
  <c r="H5371" i="1"/>
  <c r="H1534" i="1"/>
  <c r="H5615" i="1"/>
  <c r="H5616" i="1"/>
  <c r="H2485" i="1"/>
  <c r="H5160" i="1"/>
  <c r="H6428" i="1"/>
  <c r="H5372" i="1"/>
  <c r="H3815" i="1"/>
  <c r="H6741" i="1"/>
  <c r="H1282" i="1"/>
  <c r="H6742" i="1"/>
  <c r="H4543" i="1"/>
  <c r="H1323" i="1"/>
  <c r="H13236" i="1"/>
  <c r="H13603" i="1"/>
  <c r="H13604" i="1"/>
  <c r="H13605" i="1"/>
  <c r="H13606" i="1"/>
  <c r="H11053" i="1"/>
  <c r="H2336" i="1"/>
  <c r="H2281" i="1"/>
  <c r="H1744" i="1"/>
  <c r="H1767" i="1"/>
  <c r="H2078" i="1"/>
  <c r="H2233" i="1"/>
  <c r="H3505" i="1"/>
  <c r="H2016" i="1"/>
  <c r="H1635" i="1"/>
  <c r="H705" i="1"/>
  <c r="H4616" i="1"/>
  <c r="H4385" i="1"/>
  <c r="H446" i="1"/>
  <c r="H11809" i="1"/>
  <c r="H8048" i="1"/>
  <c r="H26" i="1"/>
  <c r="H604" i="1"/>
  <c r="H6608" i="1"/>
  <c r="H1544" i="1"/>
  <c r="H772" i="1"/>
  <c r="H3252" i="1"/>
  <c r="H12" i="1"/>
  <c r="H9140" i="1"/>
  <c r="H1686" i="1"/>
  <c r="H1925" i="1"/>
  <c r="H2" i="1"/>
  <c r="H5077" i="1"/>
  <c r="H2994" i="1"/>
  <c r="H8" i="1"/>
  <c r="H1058" i="1"/>
  <c r="H8049" i="1"/>
  <c r="H1636" i="1"/>
  <c r="H20" i="1"/>
  <c r="H8563" i="1"/>
  <c r="H1804" i="1"/>
  <c r="H983" i="1"/>
  <c r="H2098" i="1"/>
  <c r="H1372" i="1"/>
  <c r="H5078" i="1"/>
  <c r="H24" i="1"/>
  <c r="H12827" i="1"/>
  <c r="H1430" i="1"/>
  <c r="H806" i="1"/>
  <c r="H1516" i="1"/>
  <c r="H42" i="1"/>
  <c r="H8050" i="1"/>
  <c r="H22" i="1"/>
  <c r="H1289" i="1"/>
  <c r="H6306" i="1"/>
  <c r="H1216" i="1"/>
  <c r="H1527" i="1"/>
  <c r="H10109" i="1"/>
  <c r="H7379" i="1"/>
  <c r="H8750" i="1"/>
  <c r="H11054" i="1"/>
  <c r="H10110" i="1"/>
  <c r="H8751" i="1"/>
  <c r="H8213" i="1"/>
  <c r="H10111" i="1"/>
  <c r="H8752" i="1"/>
  <c r="H6429" i="1"/>
  <c r="H5870" i="1"/>
  <c r="H11055" i="1"/>
  <c r="H9403" i="1"/>
  <c r="H9404" i="1"/>
  <c r="H8753" i="1"/>
  <c r="H11056" i="1"/>
  <c r="H9405" i="1"/>
  <c r="H7380" i="1"/>
  <c r="H10112" i="1"/>
  <c r="H6743" i="1"/>
  <c r="H7033" i="1"/>
  <c r="H7766" i="1"/>
  <c r="H10113" i="1"/>
  <c r="H6430" i="1"/>
  <c r="H11057" i="1"/>
  <c r="H11058" i="1"/>
  <c r="H8754" i="1"/>
  <c r="H7767" i="1"/>
  <c r="H8755" i="1"/>
  <c r="H8214" i="1"/>
  <c r="H10114" i="1"/>
  <c r="H10115" i="1"/>
  <c r="H6744" i="1"/>
  <c r="H6133" i="1"/>
  <c r="H9406" i="1"/>
  <c r="H632" i="1"/>
  <c r="H771" i="1"/>
  <c r="H1365" i="1"/>
  <c r="H1829" i="1"/>
  <c r="H2066" i="1"/>
  <c r="H562" i="1"/>
  <c r="H56" i="1"/>
  <c r="H1464" i="1"/>
  <c r="H458" i="1"/>
  <c r="H499" i="1"/>
  <c r="H33" i="1"/>
  <c r="H489" i="1"/>
  <c r="H436" i="1"/>
  <c r="H174" i="1"/>
  <c r="H1224" i="1"/>
  <c r="H366" i="1"/>
  <c r="H51" i="1"/>
  <c r="H801" i="1"/>
  <c r="H374" i="1"/>
  <c r="H54" i="1"/>
  <c r="H417" i="1"/>
  <c r="H312" i="1"/>
  <c r="H1272" i="1"/>
  <c r="H259" i="1"/>
  <c r="H3224" i="1"/>
  <c r="H52" i="1"/>
  <c r="H375" i="1"/>
  <c r="H1769" i="1"/>
  <c r="H943" i="1"/>
  <c r="H307" i="1"/>
  <c r="H103" i="1"/>
  <c r="H6507" i="1"/>
  <c r="H487" i="1"/>
  <c r="H464" i="1"/>
  <c r="H1747" i="1"/>
  <c r="H55" i="1"/>
  <c r="H433" i="1"/>
  <c r="H31" i="1"/>
  <c r="H342" i="1"/>
  <c r="H416" i="1"/>
  <c r="H1794" i="1"/>
  <c r="H11810" i="1"/>
  <c r="H11811" i="1"/>
  <c r="H7244" i="1"/>
  <c r="H10663" i="1"/>
  <c r="H9842" i="1"/>
  <c r="H11812" i="1"/>
  <c r="H11813" i="1"/>
  <c r="H11814" i="1"/>
  <c r="H13446" i="1"/>
  <c r="H13346" i="1"/>
  <c r="H13198" i="1"/>
  <c r="H13120" i="1"/>
  <c r="H13144" i="1"/>
  <c r="H13252" i="1"/>
  <c r="H13187" i="1"/>
  <c r="H13159" i="1"/>
  <c r="H13174" i="1"/>
  <c r="H13175" i="1"/>
  <c r="H13145" i="1"/>
  <c r="H13160" i="1"/>
  <c r="H13388" i="1"/>
  <c r="H13101" i="1"/>
  <c r="H13078" i="1"/>
  <c r="H13199" i="1"/>
  <c r="H13253" i="1"/>
  <c r="H2995" i="1"/>
  <c r="H2741" i="1"/>
  <c r="H12828" i="1"/>
  <c r="H2652" i="1"/>
  <c r="H12829" i="1"/>
  <c r="H3051" i="1"/>
  <c r="H12830" i="1"/>
  <c r="H2617" i="1"/>
  <c r="H12831" i="1"/>
  <c r="H8564" i="1"/>
  <c r="H6911" i="1"/>
  <c r="H3424" i="1"/>
  <c r="H2959" i="1"/>
  <c r="H10116" i="1"/>
  <c r="H12186" i="1"/>
  <c r="H11059" i="1"/>
  <c r="H10117" i="1"/>
  <c r="H10118" i="1"/>
  <c r="H12187" i="1"/>
  <c r="H10119" i="1"/>
  <c r="H7768" i="1"/>
  <c r="H7769" i="1"/>
  <c r="H6431" i="1"/>
  <c r="H6745" i="1"/>
  <c r="H5617" i="1"/>
  <c r="H10120" i="1"/>
  <c r="H7770" i="1"/>
  <c r="H13716" i="1"/>
  <c r="H13717" i="1"/>
  <c r="H13718" i="1"/>
  <c r="H13719" i="1"/>
  <c r="H13720" i="1"/>
  <c r="H13721" i="1"/>
  <c r="H3702" i="1"/>
  <c r="H6307" i="1"/>
  <c r="H10664" i="1"/>
  <c r="H1891" i="1"/>
  <c r="H1416" i="1"/>
  <c r="H1994" i="1"/>
  <c r="H1342" i="1"/>
  <c r="H2363" i="1"/>
  <c r="H7245" i="1"/>
  <c r="H2364" i="1"/>
  <c r="H1065" i="1"/>
  <c r="H4386" i="1"/>
  <c r="H9843" i="1"/>
  <c r="H1857" i="1"/>
  <c r="H3703" i="1"/>
  <c r="H11815" i="1"/>
  <c r="H5514" i="1"/>
  <c r="H2099" i="1"/>
  <c r="H5079" i="1"/>
  <c r="H8565" i="1"/>
  <c r="H10121" i="1"/>
  <c r="H3816" i="1"/>
  <c r="H3998" i="1"/>
  <c r="H2672" i="1"/>
  <c r="H3215" i="1"/>
  <c r="H1896" i="1"/>
  <c r="H3569" i="1"/>
  <c r="H4838" i="1"/>
  <c r="H2409" i="1"/>
  <c r="H3014" i="1"/>
  <c r="H2637" i="1"/>
  <c r="H2451" i="1"/>
  <c r="H1897" i="1"/>
  <c r="H3269" i="1"/>
  <c r="H5871" i="1"/>
  <c r="H3660" i="1"/>
  <c r="H2814" i="1"/>
  <c r="H3901" i="1"/>
  <c r="H6432" i="1"/>
  <c r="H3115" i="1"/>
  <c r="H3015" i="1"/>
  <c r="H3063" i="1"/>
  <c r="H7490" i="1"/>
  <c r="H4018" i="1"/>
  <c r="H5677" i="1"/>
  <c r="H5678" i="1"/>
  <c r="H2679" i="1"/>
  <c r="H7491" i="1"/>
  <c r="H3515" i="1"/>
  <c r="H5025" i="1"/>
  <c r="H12487" i="1"/>
  <c r="H2174" i="1"/>
  <c r="H2049" i="1"/>
  <c r="H12488" i="1"/>
  <c r="H4867" i="1"/>
  <c r="H3396" i="1"/>
  <c r="H4868" i="1"/>
  <c r="H3835" i="1"/>
  <c r="H3225" i="1"/>
  <c r="H11436" i="1"/>
  <c r="H4563" i="1"/>
  <c r="H3127" i="1"/>
  <c r="H5934" i="1"/>
  <c r="H5679" i="1"/>
  <c r="H3397" i="1"/>
  <c r="H1886" i="1"/>
  <c r="H6508" i="1"/>
  <c r="H1707" i="1"/>
  <c r="H5026" i="1"/>
  <c r="H2315" i="1"/>
  <c r="H6191" i="1"/>
  <c r="H2262" i="1"/>
  <c r="H5415" i="1"/>
  <c r="H3454" i="1"/>
  <c r="H4869" i="1"/>
  <c r="H2291" i="1"/>
  <c r="H6192" i="1"/>
  <c r="H8932" i="1"/>
  <c r="H1748" i="1"/>
  <c r="H7123" i="1"/>
  <c r="H3836" i="1"/>
  <c r="H3074" i="1"/>
  <c r="H3226" i="1"/>
  <c r="H3516" i="1"/>
  <c r="H1871" i="1"/>
  <c r="H1725" i="1"/>
  <c r="H7492" i="1"/>
  <c r="H1987" i="1"/>
  <c r="H6815" i="1"/>
  <c r="H5680" i="1"/>
  <c r="H1380" i="1"/>
  <c r="H12489" i="1"/>
  <c r="H5681" i="1"/>
  <c r="H1749" i="1"/>
  <c r="H1726" i="1"/>
  <c r="H5416" i="1"/>
  <c r="H1813" i="1"/>
  <c r="H5935" i="1"/>
  <c r="H12490" i="1"/>
  <c r="H11437" i="1"/>
  <c r="H11438" i="1"/>
  <c r="H11439" i="1"/>
  <c r="H10430" i="1"/>
  <c r="H11440" i="1"/>
  <c r="H11441" i="1"/>
  <c r="H11442" i="1"/>
  <c r="H12188" i="1"/>
  <c r="H8215" i="1"/>
  <c r="H9407" i="1"/>
  <c r="H7771" i="1"/>
  <c r="H2895" i="1"/>
  <c r="H1627" i="1"/>
  <c r="H8216" i="1"/>
  <c r="H7772" i="1"/>
  <c r="H11060" i="1"/>
  <c r="H8217" i="1"/>
  <c r="H3743" i="1"/>
  <c r="H5417" i="1"/>
  <c r="H2424" i="1"/>
  <c r="H5936" i="1"/>
  <c r="H1872" i="1"/>
  <c r="H2021" i="1"/>
  <c r="H5027" i="1"/>
  <c r="H1795" i="1"/>
  <c r="H12491" i="1"/>
  <c r="H1253" i="1"/>
  <c r="H12492" i="1"/>
  <c r="H5937" i="1"/>
  <c r="H1492" i="1"/>
  <c r="H5028" i="1"/>
  <c r="H12493" i="1"/>
  <c r="H1571" i="1"/>
  <c r="H4564" i="1"/>
  <c r="H12494" i="1"/>
  <c r="H2680" i="1"/>
  <c r="H2132" i="1"/>
  <c r="H11443" i="1"/>
  <c r="H4448" i="1"/>
  <c r="H4019" i="1"/>
  <c r="H2344" i="1"/>
  <c r="H1750" i="1"/>
  <c r="H2572" i="1"/>
  <c r="H5938" i="1"/>
  <c r="H12495" i="1"/>
  <c r="H9633" i="1"/>
  <c r="H12496" i="1"/>
  <c r="H11444" i="1"/>
  <c r="H12189" i="1"/>
  <c r="H9408" i="1"/>
  <c r="H7381" i="1"/>
  <c r="H12190" i="1"/>
  <c r="H7382" i="1"/>
  <c r="H8218" i="1"/>
  <c r="H8051" i="1"/>
  <c r="H7605" i="1"/>
  <c r="H9844" i="1"/>
  <c r="H7606" i="1"/>
  <c r="H9141" i="1"/>
  <c r="H9845" i="1"/>
  <c r="H13812" i="1"/>
  <c r="H13320" i="1"/>
  <c r="H13262" i="1"/>
  <c r="H13813" i="1"/>
  <c r="H13562" i="1"/>
  <c r="H13814" i="1"/>
  <c r="H9846" i="1"/>
  <c r="H11816" i="1"/>
  <c r="H8566" i="1"/>
  <c r="H9142" i="1"/>
  <c r="H10665" i="1"/>
  <c r="H9847" i="1"/>
  <c r="H12832" i="1"/>
  <c r="H6609" i="1"/>
  <c r="H8567" i="1"/>
  <c r="H12497" i="1"/>
  <c r="H8933" i="1"/>
  <c r="H12498" i="1"/>
  <c r="H11445" i="1"/>
  <c r="H10431" i="1"/>
  <c r="H11446" i="1"/>
  <c r="H11447" i="1"/>
  <c r="H11448" i="1"/>
  <c r="H10122" i="1"/>
  <c r="H10123" i="1"/>
  <c r="H7034" i="1"/>
  <c r="H10124" i="1"/>
  <c r="H8219" i="1"/>
  <c r="H11061" i="1"/>
  <c r="H11062" i="1"/>
  <c r="H11063" i="1"/>
  <c r="H11064" i="1"/>
  <c r="H10125" i="1"/>
  <c r="H8756" i="1"/>
  <c r="H7035" i="1"/>
  <c r="H10126" i="1"/>
  <c r="H8757" i="1"/>
  <c r="H8220" i="1"/>
  <c r="H8221" i="1"/>
  <c r="H7383" i="1"/>
  <c r="H9848" i="1"/>
  <c r="H5785" i="1"/>
  <c r="H6610" i="1"/>
  <c r="H6031" i="1"/>
  <c r="H6308" i="1"/>
  <c r="H6309" i="1"/>
  <c r="H7607" i="1"/>
  <c r="H2883" i="1"/>
  <c r="H7246" i="1"/>
  <c r="H8052" i="1"/>
  <c r="H7608" i="1"/>
  <c r="H4769" i="1"/>
  <c r="H4387" i="1"/>
  <c r="H6611" i="1"/>
  <c r="H4267" i="1"/>
  <c r="H7384" i="1"/>
  <c r="H8758" i="1"/>
  <c r="H7385" i="1"/>
  <c r="H5872" i="1"/>
  <c r="H7773" i="1"/>
  <c r="H7036" i="1"/>
  <c r="H5161" i="1"/>
  <c r="H7386" i="1"/>
  <c r="H6433" i="1"/>
  <c r="H6746" i="1"/>
  <c r="H8759" i="1"/>
  <c r="H7387" i="1"/>
  <c r="H10127" i="1"/>
  <c r="H8222" i="1"/>
  <c r="H4671" i="1"/>
  <c r="H10432" i="1"/>
  <c r="H7896" i="1"/>
  <c r="H5939" i="1"/>
  <c r="H12499" i="1"/>
  <c r="H5418" i="1"/>
  <c r="H11449" i="1"/>
  <c r="H5682" i="1"/>
  <c r="H7124" i="1"/>
  <c r="H11450" i="1"/>
  <c r="H11451" i="1"/>
  <c r="H8388" i="1"/>
  <c r="H8934" i="1"/>
  <c r="H3672" i="1"/>
  <c r="H5029" i="1"/>
  <c r="H7897" i="1"/>
  <c r="H2980" i="1"/>
  <c r="H4565" i="1"/>
  <c r="H5419" i="1"/>
  <c r="H4115" i="1"/>
  <c r="H5189" i="1"/>
  <c r="H4706" i="1"/>
  <c r="H5940" i="1"/>
  <c r="H3337" i="1"/>
  <c r="H8389" i="1"/>
  <c r="H7125" i="1"/>
  <c r="H2943" i="1"/>
  <c r="H4116" i="1"/>
  <c r="H5030" i="1"/>
  <c r="H4566" i="1"/>
  <c r="H1211" i="1"/>
  <c r="H1551" i="1"/>
  <c r="H2459" i="1"/>
  <c r="H148" i="1"/>
  <c r="H979" i="1"/>
  <c r="H2067" i="1"/>
  <c r="H8390" i="1"/>
  <c r="H667" i="1"/>
  <c r="H1478" i="1"/>
  <c r="H9634" i="1"/>
  <c r="H712" i="1"/>
  <c r="H32" i="1"/>
  <c r="H3024" i="1"/>
  <c r="H38" i="1"/>
  <c r="H2769" i="1"/>
  <c r="H718" i="1"/>
  <c r="H649" i="1"/>
  <c r="H12500" i="1"/>
  <c r="H8391" i="1"/>
  <c r="H57" i="1"/>
  <c r="H1508" i="1"/>
  <c r="H1708" i="1"/>
  <c r="H2263" i="1"/>
  <c r="H1105" i="1"/>
  <c r="H1830" i="1"/>
  <c r="H7898" i="1"/>
  <c r="H44" i="1"/>
  <c r="H2460" i="1"/>
  <c r="H12501" i="1"/>
  <c r="H644" i="1"/>
  <c r="H79" i="1"/>
  <c r="H3025" i="1"/>
  <c r="H2133" i="1"/>
  <c r="H8935" i="1"/>
  <c r="H46" i="1"/>
  <c r="H9635" i="1"/>
  <c r="H2492" i="1"/>
  <c r="H369" i="1"/>
  <c r="H1613" i="1"/>
  <c r="H41" i="1"/>
  <c r="H4332" i="1"/>
  <c r="H6193" i="1"/>
  <c r="H1205" i="1"/>
  <c r="H5941" i="1"/>
  <c r="H5190" i="1"/>
  <c r="H7493" i="1"/>
  <c r="H2380" i="1"/>
  <c r="H7126" i="1"/>
  <c r="H3837" i="1"/>
  <c r="H6816" i="1"/>
  <c r="H3128" i="1"/>
  <c r="H8392" i="1"/>
  <c r="H4567" i="1"/>
  <c r="H5420" i="1"/>
  <c r="H7899" i="1"/>
  <c r="H2134" i="1"/>
  <c r="H5191" i="1"/>
  <c r="H7127" i="1"/>
  <c r="H2819" i="1"/>
  <c r="H7128" i="1"/>
  <c r="H4020" i="1"/>
  <c r="H3581" i="1"/>
  <c r="H3744" i="1"/>
  <c r="H2316" i="1"/>
  <c r="H7900" i="1"/>
  <c r="H1873" i="1"/>
  <c r="H2425" i="1"/>
  <c r="H2519" i="1"/>
  <c r="H7129" i="1"/>
  <c r="H12502" i="1"/>
  <c r="H1325" i="1"/>
  <c r="H1751" i="1"/>
  <c r="H6817" i="1"/>
  <c r="H1190" i="1"/>
  <c r="H2573" i="1"/>
  <c r="H1660" i="1"/>
  <c r="H6818" i="1"/>
  <c r="H2681" i="1"/>
  <c r="H3838" i="1"/>
  <c r="H2862" i="1"/>
  <c r="H2317" i="1"/>
  <c r="H8936" i="1"/>
  <c r="H1691" i="1"/>
  <c r="H8937" i="1"/>
  <c r="H7130" i="1"/>
  <c r="H8393" i="1"/>
  <c r="H9636" i="1"/>
  <c r="H11452" i="1"/>
  <c r="H10433" i="1"/>
  <c r="H11453" i="1"/>
  <c r="H7901" i="1"/>
  <c r="H10434" i="1"/>
  <c r="H5942" i="1"/>
  <c r="H4707" i="1"/>
  <c r="H3281" i="1"/>
  <c r="H6819" i="1"/>
  <c r="H1647" i="1"/>
  <c r="H5031" i="1"/>
  <c r="H2770" i="1"/>
  <c r="H2981" i="1"/>
  <c r="H3745" i="1"/>
  <c r="H3917" i="1"/>
  <c r="H2345" i="1"/>
  <c r="H5683" i="1"/>
  <c r="H4708" i="1"/>
  <c r="H4449" i="1"/>
  <c r="H8394" i="1"/>
  <c r="H2292" i="1"/>
  <c r="H3129" i="1"/>
  <c r="H5421" i="1"/>
  <c r="H4117" i="1"/>
  <c r="H3455" i="1"/>
  <c r="H2863" i="1"/>
  <c r="H2771" i="1"/>
  <c r="H5684" i="1"/>
  <c r="H12503" i="1"/>
  <c r="H12504" i="1"/>
  <c r="H12505" i="1"/>
  <c r="H6434" i="1"/>
  <c r="H12191" i="1"/>
  <c r="H7388" i="1"/>
  <c r="H4544" i="1"/>
  <c r="H4994" i="1"/>
  <c r="H4839" i="1"/>
  <c r="H4545" i="1"/>
  <c r="H3731" i="1"/>
  <c r="H3999" i="1"/>
  <c r="H10128" i="1"/>
  <c r="H8223" i="1"/>
  <c r="H4201" i="1"/>
  <c r="H8224" i="1"/>
  <c r="H4995" i="1"/>
  <c r="H3448" i="1"/>
  <c r="H8225" i="1"/>
  <c r="H13722" i="1"/>
  <c r="H13447" i="1"/>
  <c r="H13389" i="1"/>
  <c r="H8053" i="1"/>
  <c r="H3484" i="1"/>
  <c r="H10666" i="1"/>
  <c r="H4056" i="1"/>
  <c r="H6310" i="1"/>
  <c r="H10667" i="1"/>
  <c r="H3425" i="1"/>
  <c r="H4162" i="1"/>
  <c r="H6612" i="1"/>
  <c r="H5080" i="1"/>
  <c r="H9143" i="1"/>
  <c r="H4617" i="1"/>
  <c r="H10668" i="1"/>
  <c r="H5081" i="1"/>
  <c r="H7247" i="1"/>
  <c r="H4770" i="1"/>
  <c r="H6912" i="1"/>
  <c r="H2085" i="1"/>
  <c r="H2682" i="1"/>
  <c r="H639" i="1"/>
  <c r="H2426" i="1"/>
  <c r="H3398" i="1"/>
  <c r="H568" i="1"/>
  <c r="H5032" i="1"/>
  <c r="H646" i="1"/>
  <c r="H3130" i="1"/>
  <c r="H2944" i="1"/>
  <c r="H1572" i="1"/>
  <c r="H664" i="1"/>
  <c r="H547" i="1"/>
  <c r="H517" i="1"/>
  <c r="H1413" i="1"/>
  <c r="H1727" i="1"/>
  <c r="H4021" i="1"/>
  <c r="H3456" i="1"/>
  <c r="H892" i="1"/>
  <c r="H444" i="1"/>
  <c r="H538" i="1"/>
  <c r="H2346" i="1"/>
  <c r="H603" i="1"/>
  <c r="H4568" i="1"/>
  <c r="H782" i="1"/>
  <c r="H587" i="1"/>
  <c r="H944" i="1"/>
  <c r="H1326" i="1"/>
  <c r="H472" i="1"/>
  <c r="H4228" i="1"/>
  <c r="H2683" i="1"/>
  <c r="H752" i="1"/>
  <c r="H642" i="1"/>
  <c r="H10129" i="1"/>
  <c r="H4000" i="1"/>
  <c r="H6747" i="1"/>
  <c r="H3902" i="1"/>
  <c r="H4546" i="1"/>
  <c r="H3903" i="1"/>
  <c r="H7389" i="1"/>
  <c r="H5618" i="1"/>
  <c r="H4202" i="1"/>
  <c r="H6748" i="1"/>
  <c r="H5619" i="1"/>
  <c r="H4203" i="1"/>
  <c r="H8760" i="1"/>
  <c r="H5373" i="1"/>
  <c r="H5374" i="1"/>
  <c r="H5873" i="1"/>
  <c r="H7037" i="1"/>
  <c r="H10130" i="1"/>
  <c r="H5620" i="1"/>
  <c r="H9409" i="1"/>
  <c r="H5162" i="1"/>
  <c r="H2373" i="1"/>
  <c r="H9410" i="1"/>
  <c r="H9411" i="1"/>
  <c r="H2079" i="1"/>
  <c r="H9412" i="1"/>
  <c r="H2374" i="1"/>
  <c r="H3216" i="1"/>
  <c r="H4310" i="1"/>
  <c r="H5375" i="1"/>
  <c r="H3016" i="1"/>
  <c r="H5163" i="1"/>
  <c r="H12833" i="1"/>
  <c r="H11817" i="1"/>
  <c r="H11818" i="1"/>
  <c r="H10669" i="1"/>
  <c r="H12834" i="1"/>
  <c r="H10670" i="1"/>
  <c r="H11819" i="1"/>
  <c r="H10671" i="1"/>
  <c r="H9144" i="1"/>
  <c r="H8395" i="1"/>
  <c r="H8938" i="1"/>
  <c r="H5943" i="1"/>
  <c r="H10435" i="1"/>
  <c r="H5033" i="1"/>
  <c r="H5192" i="1"/>
  <c r="H6820" i="1"/>
  <c r="H6194" i="1"/>
  <c r="H5193" i="1"/>
  <c r="H5422" i="1"/>
  <c r="H5685" i="1"/>
  <c r="H6509" i="1"/>
  <c r="H4569" i="1"/>
  <c r="H8939" i="1"/>
  <c r="H3673" i="1"/>
  <c r="H8940" i="1"/>
  <c r="H4709" i="1"/>
  <c r="H2684" i="1"/>
  <c r="H2605" i="1"/>
  <c r="H6195" i="1"/>
  <c r="H2381" i="1"/>
  <c r="H2606" i="1"/>
  <c r="H6821" i="1"/>
  <c r="H5686" i="1"/>
  <c r="H3839" i="1"/>
  <c r="H2903" i="1"/>
  <c r="H7494" i="1"/>
  <c r="H2904" i="1"/>
  <c r="H5194" i="1"/>
  <c r="H6196" i="1"/>
  <c r="H3746" i="1"/>
  <c r="H8396" i="1"/>
  <c r="H6510" i="1"/>
  <c r="H4118" i="1"/>
  <c r="H7131" i="1"/>
  <c r="H2945" i="1"/>
  <c r="H3918" i="1"/>
  <c r="H4333" i="1"/>
  <c r="H4334" i="1"/>
  <c r="H3919" i="1"/>
  <c r="H3282" i="1"/>
  <c r="H6511" i="1"/>
  <c r="H7495" i="1"/>
  <c r="H4450" i="1"/>
  <c r="H6197" i="1"/>
  <c r="H12506" i="1"/>
  <c r="H3517" i="1"/>
  <c r="H10436" i="1"/>
  <c r="H6512" i="1"/>
  <c r="H4119" i="1"/>
  <c r="H5423" i="1"/>
  <c r="H7496" i="1"/>
  <c r="H5687" i="1"/>
  <c r="H6198" i="1"/>
  <c r="H6822" i="1"/>
  <c r="H5195" i="1"/>
  <c r="H4870" i="1"/>
  <c r="H6823" i="1"/>
  <c r="H7902" i="1"/>
  <c r="H13723" i="1"/>
  <c r="H13724" i="1"/>
  <c r="H13545" i="1"/>
  <c r="H13546" i="1"/>
  <c r="H13725" i="1"/>
  <c r="H13726" i="1"/>
  <c r="H13347" i="1"/>
  <c r="H13286" i="1"/>
  <c r="H13727" i="1"/>
  <c r="H13728" i="1"/>
  <c r="H4570" i="1"/>
  <c r="H6199" i="1"/>
  <c r="H5688" i="1"/>
  <c r="H3075" i="1"/>
  <c r="H3457" i="1"/>
  <c r="H1915" i="1"/>
  <c r="H3582" i="1"/>
  <c r="H3076" i="1"/>
  <c r="H4871" i="1"/>
  <c r="H3283" i="1"/>
  <c r="H3227" i="1"/>
  <c r="H3131" i="1"/>
  <c r="H5944" i="1"/>
  <c r="H1944" i="1"/>
  <c r="H3284" i="1"/>
  <c r="H5424" i="1"/>
  <c r="H3285" i="1"/>
  <c r="H5945" i="1"/>
  <c r="H5034" i="1"/>
  <c r="H5425" i="1"/>
  <c r="H7497" i="1"/>
  <c r="H5196" i="1"/>
  <c r="H5197" i="1"/>
  <c r="H4710" i="1"/>
  <c r="H6200" i="1"/>
  <c r="H4451" i="1"/>
  <c r="H4335" i="1"/>
  <c r="H5198" i="1"/>
  <c r="H8397" i="1"/>
  <c r="H5426" i="1"/>
  <c r="H10437" i="1"/>
  <c r="H11454" i="1"/>
  <c r="H11455" i="1"/>
  <c r="H5946" i="1"/>
  <c r="H3286" i="1"/>
  <c r="H11456" i="1"/>
  <c r="H10438" i="1"/>
  <c r="H4872" i="1"/>
  <c r="H12507" i="1"/>
  <c r="H9637" i="1"/>
  <c r="H3674" i="1"/>
  <c r="H8398" i="1"/>
  <c r="H5689" i="1"/>
  <c r="H12508" i="1"/>
  <c r="H4022" i="1"/>
  <c r="H8941" i="1"/>
  <c r="H4873" i="1"/>
  <c r="H7132" i="1"/>
  <c r="H11457" i="1"/>
  <c r="H8942" i="1"/>
  <c r="H7133" i="1"/>
  <c r="H5947" i="1"/>
  <c r="H9638" i="1"/>
  <c r="H5275" i="1"/>
  <c r="H9849" i="1"/>
  <c r="H6311" i="1"/>
  <c r="H8568" i="1"/>
  <c r="H3485" i="1"/>
  <c r="H9850" i="1"/>
  <c r="H6312" i="1"/>
  <c r="H4057" i="1"/>
  <c r="H8054" i="1"/>
  <c r="H9851" i="1"/>
  <c r="H3093" i="1"/>
  <c r="H3617" i="1"/>
  <c r="H10672" i="1"/>
  <c r="H6613" i="1"/>
  <c r="H9145" i="1"/>
  <c r="H8569" i="1"/>
  <c r="H5515" i="1"/>
  <c r="H8055" i="1"/>
  <c r="H4388" i="1"/>
  <c r="H7134" i="1"/>
  <c r="H7903" i="1"/>
  <c r="H3077" i="1"/>
  <c r="H4711" i="1"/>
  <c r="H5948" i="1"/>
  <c r="H2520" i="1"/>
  <c r="H3132" i="1"/>
  <c r="H6201" i="1"/>
  <c r="H2542" i="1"/>
  <c r="H3920" i="1"/>
  <c r="H5427" i="1"/>
  <c r="H4336" i="1"/>
  <c r="H3747" i="1"/>
  <c r="H4337" i="1"/>
  <c r="H8399" i="1"/>
  <c r="H5949" i="1"/>
  <c r="H4023" i="1"/>
  <c r="H6513" i="1"/>
  <c r="H8943" i="1"/>
  <c r="H5690" i="1"/>
  <c r="H5691" i="1"/>
  <c r="H3748" i="1"/>
  <c r="H4338" i="1"/>
  <c r="H5692" i="1"/>
  <c r="H3228" i="1"/>
  <c r="H8400" i="1"/>
  <c r="H3675" i="1"/>
  <c r="H5035" i="1"/>
  <c r="H4339" i="1"/>
  <c r="H5693" i="1"/>
  <c r="H7904" i="1"/>
  <c r="H5428" i="1"/>
  <c r="H7905" i="1"/>
  <c r="H2574" i="1"/>
  <c r="H1932" i="1"/>
  <c r="H2905" i="1"/>
  <c r="H2864" i="1"/>
  <c r="H1522" i="1"/>
  <c r="H1852" i="1"/>
  <c r="H900" i="1"/>
  <c r="H2154" i="1"/>
  <c r="H1146" i="1"/>
  <c r="H1954" i="1"/>
  <c r="H1134" i="1"/>
  <c r="H2194" i="1"/>
  <c r="H1916" i="1"/>
  <c r="H3229" i="1"/>
  <c r="H2240" i="1"/>
  <c r="H1007" i="1"/>
  <c r="H1917" i="1"/>
  <c r="H1831" i="1"/>
  <c r="H2006" i="1"/>
  <c r="H2461" i="1"/>
  <c r="H1968" i="1"/>
  <c r="H2086" i="1"/>
  <c r="H7906" i="1"/>
  <c r="H6824" i="1"/>
  <c r="H6202" i="1"/>
  <c r="H3518" i="1"/>
  <c r="H12509" i="1"/>
  <c r="H3840" i="1"/>
  <c r="H4120" i="1"/>
  <c r="H3519" i="1"/>
  <c r="H3841" i="1"/>
  <c r="H2575" i="1"/>
  <c r="H3520" i="1"/>
  <c r="H4712" i="1"/>
  <c r="H3287" i="1"/>
  <c r="H3230" i="1"/>
  <c r="H2982" i="1"/>
  <c r="H3288" i="1"/>
  <c r="H3026" i="1"/>
  <c r="H5036" i="1"/>
  <c r="H4229" i="1"/>
  <c r="H11458" i="1"/>
  <c r="H10439" i="1"/>
  <c r="H11459" i="1"/>
  <c r="H11460" i="1"/>
  <c r="H11461" i="1"/>
  <c r="H11462" i="1"/>
  <c r="H7390" i="1"/>
  <c r="H12192" i="1"/>
  <c r="H11065" i="1"/>
  <c r="H11066" i="1"/>
  <c r="H12193" i="1"/>
  <c r="H11067" i="1"/>
  <c r="H12194" i="1"/>
  <c r="H6825" i="1"/>
  <c r="H4713" i="1"/>
  <c r="H2906" i="1"/>
  <c r="H3078" i="1"/>
  <c r="H4121" i="1"/>
  <c r="H2241" i="1"/>
  <c r="H2772" i="1"/>
  <c r="H2521" i="1"/>
  <c r="H2907" i="1"/>
  <c r="H2493" i="1"/>
  <c r="H2494" i="1"/>
  <c r="H2908" i="1"/>
  <c r="H2242" i="1"/>
  <c r="H2865" i="1"/>
  <c r="H2909" i="1"/>
  <c r="H2212" i="1"/>
  <c r="H3027" i="1"/>
  <c r="H3338" i="1"/>
  <c r="H2910" i="1"/>
  <c r="H3028" i="1"/>
  <c r="H2543" i="1"/>
  <c r="H3289" i="1"/>
  <c r="H5199" i="1"/>
  <c r="H2773" i="1"/>
  <c r="H3842" i="1"/>
  <c r="H2911" i="1"/>
  <c r="H5950" i="1"/>
  <c r="H5694" i="1"/>
  <c r="H8944" i="1"/>
  <c r="H3843" i="1"/>
  <c r="H3231" i="1"/>
  <c r="H8945" i="1"/>
  <c r="H12510" i="1"/>
  <c r="H6826" i="1"/>
  <c r="H8946" i="1"/>
  <c r="H10440" i="1"/>
  <c r="H7135" i="1"/>
  <c r="H8947" i="1"/>
  <c r="H4340" i="1"/>
  <c r="H3921" i="1"/>
  <c r="H3922" i="1"/>
  <c r="H3923" i="1"/>
  <c r="H1918" i="1"/>
  <c r="H1752" i="1"/>
  <c r="H4714" i="1"/>
  <c r="H2544" i="1"/>
  <c r="H3079" i="1"/>
  <c r="H6203" i="1"/>
  <c r="H2774" i="1"/>
  <c r="H2522" i="1"/>
  <c r="H4452" i="1"/>
  <c r="H4571" i="1"/>
  <c r="H2427" i="1"/>
  <c r="H4572" i="1"/>
  <c r="H3521" i="1"/>
  <c r="H5695" i="1"/>
  <c r="H3522" i="1"/>
  <c r="H12511" i="1"/>
  <c r="H3523" i="1"/>
  <c r="H6514" i="1"/>
  <c r="H10131" i="1"/>
  <c r="H10132" i="1"/>
  <c r="H9413" i="1"/>
  <c r="H7038" i="1"/>
  <c r="H7391" i="1"/>
  <c r="H8226" i="1"/>
  <c r="H8227" i="1"/>
  <c r="H11068" i="1"/>
  <c r="H10133" i="1"/>
  <c r="H5164" i="1"/>
  <c r="H7392" i="1"/>
  <c r="H9414" i="1"/>
  <c r="H11069" i="1"/>
  <c r="H10134" i="1"/>
  <c r="H8761" i="1"/>
  <c r="H9415" i="1"/>
  <c r="H8228" i="1"/>
  <c r="H2618" i="1"/>
  <c r="H1579" i="1"/>
  <c r="H2742" i="1"/>
  <c r="H9146" i="1"/>
  <c r="H2795" i="1"/>
  <c r="H8056" i="1"/>
  <c r="H1158" i="1"/>
  <c r="H9147" i="1"/>
  <c r="H1074" i="1"/>
  <c r="H9852" i="1"/>
  <c r="H4268" i="1"/>
  <c r="H634" i="1"/>
  <c r="H5786" i="1"/>
  <c r="H6313" i="1"/>
  <c r="H883" i="1"/>
  <c r="H3367" i="1"/>
  <c r="H11820" i="1"/>
  <c r="H1926" i="1"/>
  <c r="H1446" i="1"/>
  <c r="H2960" i="1"/>
  <c r="H10673" i="1"/>
  <c r="H709" i="1"/>
  <c r="H2796" i="1"/>
  <c r="H7907" i="1"/>
  <c r="H5951" i="1"/>
  <c r="H11463" i="1"/>
  <c r="H5952" i="1"/>
  <c r="H7498" i="1"/>
  <c r="H3924" i="1"/>
  <c r="H5696" i="1"/>
  <c r="H7908" i="1"/>
  <c r="H8401" i="1"/>
  <c r="H7136" i="1"/>
  <c r="H5953" i="1"/>
  <c r="H11464" i="1"/>
  <c r="H11465" i="1"/>
  <c r="H8402" i="1"/>
  <c r="H4715" i="1"/>
  <c r="H11070" i="1"/>
  <c r="H12195" i="1"/>
  <c r="H8762" i="1"/>
  <c r="H10135" i="1"/>
  <c r="H9416" i="1"/>
  <c r="H7039" i="1"/>
  <c r="H12196" i="1"/>
  <c r="H8763" i="1"/>
  <c r="H10136" i="1"/>
  <c r="H11071" i="1"/>
  <c r="H6435" i="1"/>
  <c r="H10137" i="1"/>
  <c r="H11072" i="1"/>
  <c r="H12197" i="1"/>
  <c r="H8229" i="1"/>
  <c r="H10138" i="1"/>
  <c r="H7393" i="1"/>
  <c r="H12198" i="1"/>
  <c r="H9417" i="1"/>
  <c r="H5376" i="1"/>
  <c r="H8230" i="1"/>
  <c r="H5874" i="1"/>
  <c r="H10139" i="1"/>
  <c r="H11073" i="1"/>
  <c r="H10140" i="1"/>
  <c r="H11821" i="1"/>
  <c r="H12835" i="1"/>
  <c r="H6032" i="1"/>
  <c r="H5516" i="1"/>
  <c r="H11822" i="1"/>
  <c r="H10674" i="1"/>
  <c r="H5787" i="1"/>
  <c r="H11823" i="1"/>
  <c r="H11824" i="1"/>
  <c r="H8570" i="1"/>
  <c r="H11825" i="1"/>
  <c r="H12836" i="1"/>
  <c r="H10141" i="1"/>
  <c r="H8764" i="1"/>
  <c r="H10142" i="1"/>
  <c r="H10143" i="1"/>
  <c r="H8765" i="1"/>
  <c r="H8766" i="1"/>
  <c r="H11074" i="1"/>
  <c r="H9418" i="1"/>
  <c r="H10144" i="1"/>
  <c r="H4618" i="1"/>
  <c r="H7609" i="1"/>
  <c r="H5082" i="1"/>
  <c r="H5083" i="1"/>
  <c r="H9853" i="1"/>
  <c r="H7248" i="1"/>
  <c r="H2011" i="1"/>
  <c r="H4925" i="1"/>
  <c r="H6033" i="1"/>
  <c r="H9854" i="1"/>
  <c r="H4926" i="1"/>
  <c r="H2365" i="1"/>
  <c r="H9855" i="1"/>
  <c r="H8571" i="1"/>
  <c r="H9856" i="1"/>
  <c r="H2300" i="1"/>
  <c r="H8057" i="1"/>
  <c r="H11826" i="1"/>
  <c r="H6614" i="1"/>
  <c r="H3959" i="1"/>
  <c r="H7610" i="1"/>
  <c r="H3704" i="1"/>
  <c r="H3618" i="1"/>
  <c r="H1459" i="1"/>
  <c r="H4771" i="1"/>
  <c r="H1561" i="1"/>
  <c r="H4389" i="1"/>
  <c r="H5517" i="1"/>
  <c r="H3309" i="1"/>
  <c r="H6913" i="1"/>
  <c r="H2220" i="1"/>
  <c r="H1580" i="1"/>
  <c r="H4163" i="1"/>
  <c r="H4164" i="1"/>
  <c r="H812" i="1"/>
  <c r="H9148" i="1"/>
  <c r="H7249" i="1"/>
  <c r="H7250" i="1"/>
  <c r="H1581" i="1"/>
  <c r="H5084" i="1"/>
  <c r="H6914" i="1"/>
  <c r="H6034" i="1"/>
  <c r="H1939" i="1"/>
  <c r="H4619" i="1"/>
  <c r="H1343" i="1"/>
  <c r="H4495" i="1"/>
  <c r="H6035" i="1"/>
  <c r="H967" i="1"/>
  <c r="H4390" i="1"/>
  <c r="H2034" i="1"/>
  <c r="H4058" i="1"/>
  <c r="H8572" i="1"/>
  <c r="H4927" i="1"/>
  <c r="H3094" i="1"/>
  <c r="H8573" i="1"/>
  <c r="H1021" i="1"/>
  <c r="H9857" i="1"/>
  <c r="H7611" i="1"/>
  <c r="H2122" i="1"/>
  <c r="H5518" i="1"/>
  <c r="H5276" i="1"/>
  <c r="H6615" i="1"/>
  <c r="H6915" i="1"/>
  <c r="H2996" i="1"/>
  <c r="H6916" i="1"/>
  <c r="H2743" i="1"/>
  <c r="H6917" i="1"/>
  <c r="H1417" i="1"/>
  <c r="H5519" i="1"/>
  <c r="H8574" i="1"/>
  <c r="H2961" i="1"/>
  <c r="H1858" i="1"/>
  <c r="H8058" i="1"/>
  <c r="H9149" i="1"/>
  <c r="H4620" i="1"/>
  <c r="H2619" i="1"/>
  <c r="H9150" i="1"/>
  <c r="H9858" i="1"/>
  <c r="H5788" i="1"/>
  <c r="H10675" i="1"/>
  <c r="H8575" i="1"/>
  <c r="H6036" i="1"/>
  <c r="H11827" i="1"/>
  <c r="H3788" i="1"/>
  <c r="H10676" i="1"/>
  <c r="H5520" i="1"/>
  <c r="H10677" i="1"/>
  <c r="H11828" i="1"/>
  <c r="H3871" i="1"/>
  <c r="H8576" i="1"/>
  <c r="H10678" i="1"/>
  <c r="H7251" i="1"/>
  <c r="H11829" i="1"/>
  <c r="H5277" i="1"/>
  <c r="H11830" i="1"/>
  <c r="H4165" i="1"/>
  <c r="H9859" i="1"/>
  <c r="H6918" i="1"/>
  <c r="H3253" i="1"/>
  <c r="H2925" i="1"/>
  <c r="H6314" i="1"/>
  <c r="H7252" i="1"/>
  <c r="H3789" i="1"/>
  <c r="H3188" i="1"/>
  <c r="H2182" i="1"/>
  <c r="H7612" i="1"/>
  <c r="H4391" i="1"/>
  <c r="H3872" i="1"/>
  <c r="H2797" i="1"/>
  <c r="H11831" i="1"/>
  <c r="H9151" i="1"/>
  <c r="H4392" i="1"/>
  <c r="H8059" i="1"/>
  <c r="H6037" i="1"/>
  <c r="H4621" i="1"/>
  <c r="H10679" i="1"/>
  <c r="H5789" i="1"/>
  <c r="H9860" i="1"/>
  <c r="H5521" i="1"/>
  <c r="H7253" i="1"/>
  <c r="H3790" i="1"/>
  <c r="H3960" i="1"/>
  <c r="H9152" i="1"/>
  <c r="H3873" i="1"/>
  <c r="H6315" i="1"/>
  <c r="H7254" i="1"/>
  <c r="H3310" i="1"/>
  <c r="H2123" i="1"/>
  <c r="H9153" i="1"/>
  <c r="H3961" i="1"/>
  <c r="H10680" i="1"/>
  <c r="H3189" i="1"/>
  <c r="H7255" i="1"/>
  <c r="H2396" i="1"/>
  <c r="H5790" i="1"/>
  <c r="H6919" i="1"/>
  <c r="H4059" i="1"/>
  <c r="H2441" i="1"/>
  <c r="H4928" i="1"/>
  <c r="H3095" i="1"/>
  <c r="H6316" i="1"/>
  <c r="H5791" i="1"/>
  <c r="H3052" i="1"/>
  <c r="H3619" i="1"/>
  <c r="H5278" i="1"/>
  <c r="H3368" i="1"/>
  <c r="H9154" i="1"/>
  <c r="H7613" i="1"/>
  <c r="H3486" i="1"/>
  <c r="H6317" i="1"/>
  <c r="H10681" i="1"/>
  <c r="H3147" i="1"/>
  <c r="H4772" i="1"/>
  <c r="H10682" i="1"/>
  <c r="H6318" i="1"/>
  <c r="H3148" i="1"/>
  <c r="H9861" i="1"/>
  <c r="H4393" i="1"/>
  <c r="H7614" i="1"/>
  <c r="H6920" i="1"/>
  <c r="H4929" i="1"/>
  <c r="H10683" i="1"/>
  <c r="H4166" i="1"/>
  <c r="H9862" i="1"/>
  <c r="H10684" i="1"/>
  <c r="H8060" i="1"/>
  <c r="H3620" i="1"/>
  <c r="H9155" i="1"/>
  <c r="H2962" i="1"/>
  <c r="H4060" i="1"/>
  <c r="H7615" i="1"/>
  <c r="H4496" i="1"/>
  <c r="H7616" i="1"/>
  <c r="H2963" i="1"/>
  <c r="H6038" i="1"/>
  <c r="H3791" i="1"/>
  <c r="H4930" i="1"/>
  <c r="H3792" i="1"/>
  <c r="H9863" i="1"/>
  <c r="H8577" i="1"/>
  <c r="H4773" i="1"/>
  <c r="H11832" i="1"/>
  <c r="H6319" i="1"/>
  <c r="H6921" i="1"/>
  <c r="H2140" i="1"/>
  <c r="H9156" i="1"/>
  <c r="H4931" i="1"/>
  <c r="H7256" i="1"/>
  <c r="H5085" i="1"/>
  <c r="H5086" i="1"/>
  <c r="H8061" i="1"/>
  <c r="H5522" i="1"/>
  <c r="H6616" i="1"/>
  <c r="H9864" i="1"/>
  <c r="H5087" i="1"/>
  <c r="H8578" i="1"/>
  <c r="H9865" i="1"/>
  <c r="H2202" i="1"/>
  <c r="H10685" i="1"/>
  <c r="H8579" i="1"/>
  <c r="H7617" i="1"/>
  <c r="H3874" i="1"/>
  <c r="H7618" i="1"/>
  <c r="H4932" i="1"/>
  <c r="H2035" i="1"/>
  <c r="H8062" i="1"/>
  <c r="H6320" i="1"/>
  <c r="H5523" i="1"/>
  <c r="H6039" i="1"/>
  <c r="H1960" i="1"/>
  <c r="H8580" i="1"/>
  <c r="H3552" i="1"/>
  <c r="H9866" i="1"/>
  <c r="H4167" i="1"/>
  <c r="H9157" i="1"/>
  <c r="H4933" i="1"/>
  <c r="H8581" i="1"/>
  <c r="H7619" i="1"/>
  <c r="H2221" i="1"/>
  <c r="H4774" i="1"/>
  <c r="H3962" i="1"/>
  <c r="H6922" i="1"/>
  <c r="H6617" i="1"/>
  <c r="H5524" i="1"/>
  <c r="H4622" i="1"/>
  <c r="H3793" i="1"/>
  <c r="H10686" i="1"/>
  <c r="H8063" i="1"/>
  <c r="H7257" i="1"/>
  <c r="H4934" i="1"/>
  <c r="H7258" i="1"/>
  <c r="H2249" i="1"/>
  <c r="H6040" i="1"/>
  <c r="H12837" i="1"/>
  <c r="H2620" i="1"/>
  <c r="H5792" i="1"/>
  <c r="H5279" i="1"/>
  <c r="H9158" i="1"/>
  <c r="H2744" i="1"/>
  <c r="H4061" i="1"/>
  <c r="H430" i="1"/>
  <c r="H4775" i="1"/>
  <c r="H5088" i="1"/>
  <c r="H1562" i="1"/>
  <c r="H4623" i="1"/>
  <c r="H2250" i="1"/>
  <c r="H4269" i="1"/>
  <c r="H2653" i="1"/>
  <c r="H5280" i="1"/>
  <c r="H2964" i="1"/>
  <c r="H5089" i="1"/>
  <c r="H8582" i="1"/>
  <c r="H8064" i="1"/>
  <c r="H1859" i="1"/>
  <c r="H8065" i="1"/>
  <c r="H3875" i="1"/>
  <c r="H4776" i="1"/>
  <c r="H4624" i="1"/>
  <c r="H1330" i="1"/>
  <c r="H7259" i="1"/>
  <c r="H3705" i="1"/>
  <c r="H3876" i="1"/>
  <c r="H2844" i="1"/>
  <c r="H8583" i="1"/>
  <c r="H3369" i="1"/>
  <c r="H3621" i="1"/>
  <c r="H6321" i="1"/>
  <c r="H5281" i="1"/>
  <c r="H4935" i="1"/>
  <c r="H7620" i="1"/>
  <c r="H9867" i="1"/>
  <c r="H1974" i="1"/>
  <c r="H12838" i="1"/>
  <c r="H10687" i="1"/>
  <c r="H10688" i="1"/>
  <c r="H2036" i="1"/>
  <c r="H3254" i="1"/>
  <c r="H8584" i="1"/>
  <c r="H7621" i="1"/>
  <c r="H4394" i="1"/>
  <c r="H5525" i="1"/>
  <c r="H1654" i="1"/>
  <c r="H3426" i="1"/>
  <c r="H4777" i="1"/>
  <c r="H4936" i="1"/>
  <c r="H3622" i="1"/>
  <c r="H1500" i="1"/>
  <c r="H5282" i="1"/>
  <c r="H4062" i="1"/>
  <c r="H5526" i="1"/>
  <c r="H6322" i="1"/>
  <c r="H1840" i="1"/>
  <c r="H8066" i="1"/>
  <c r="H2745" i="1"/>
  <c r="H9159" i="1"/>
  <c r="H2926" i="1"/>
  <c r="H4497" i="1"/>
  <c r="H6618" i="1"/>
  <c r="H7260" i="1"/>
  <c r="H5283" i="1"/>
  <c r="H2366" i="1"/>
  <c r="H5284" i="1"/>
  <c r="H3190" i="1"/>
  <c r="H4270" i="1"/>
  <c r="H4063" i="1"/>
  <c r="H4625" i="1"/>
  <c r="H3623" i="1"/>
  <c r="H1732" i="1"/>
  <c r="H10689" i="1"/>
  <c r="H3877" i="1"/>
  <c r="H9868" i="1"/>
  <c r="H3624" i="1"/>
  <c r="H4778" i="1"/>
  <c r="H7261" i="1"/>
  <c r="H5793" i="1"/>
  <c r="H6619" i="1"/>
  <c r="H11833" i="1"/>
  <c r="H8585" i="1"/>
  <c r="H8586" i="1"/>
  <c r="H8587" i="1"/>
  <c r="H8067" i="1"/>
  <c r="H10690" i="1"/>
  <c r="H6041" i="1"/>
  <c r="H7622" i="1"/>
  <c r="H8588" i="1"/>
  <c r="H6923" i="1"/>
  <c r="H8589" i="1"/>
  <c r="H9160" i="1"/>
  <c r="H11834" i="1"/>
  <c r="H6924" i="1"/>
  <c r="H6323" i="1"/>
  <c r="H7623" i="1"/>
  <c r="H4937" i="1"/>
  <c r="H4271" i="1"/>
  <c r="H4168" i="1"/>
  <c r="H6324" i="1"/>
  <c r="H2654" i="1"/>
  <c r="H5285" i="1"/>
  <c r="H6925" i="1"/>
  <c r="H2621" i="1"/>
  <c r="H955" i="1"/>
  <c r="H3625" i="1"/>
  <c r="H3370" i="1"/>
  <c r="H8068" i="1"/>
  <c r="H2442" i="1"/>
  <c r="H4498" i="1"/>
  <c r="H755" i="1"/>
  <c r="H7262" i="1"/>
  <c r="H9161" i="1"/>
  <c r="H5794" i="1"/>
  <c r="H4938" i="1"/>
  <c r="H10691" i="1"/>
  <c r="H8590" i="1"/>
  <c r="H6325" i="1"/>
  <c r="H5090" i="1"/>
  <c r="H4779" i="1"/>
  <c r="H6326" i="1"/>
  <c r="H4169" i="1"/>
  <c r="H5286" i="1"/>
  <c r="H6620" i="1"/>
  <c r="H7624" i="1"/>
  <c r="H8069" i="1"/>
  <c r="H2798" i="1"/>
  <c r="H5795" i="1"/>
  <c r="H4780" i="1"/>
  <c r="H5091" i="1"/>
  <c r="H6327" i="1"/>
  <c r="H3149" i="1"/>
  <c r="H8591" i="1"/>
  <c r="H2330" i="1"/>
  <c r="H8070" i="1"/>
  <c r="H6042" i="1"/>
  <c r="H5796" i="1"/>
  <c r="H5527" i="1"/>
  <c r="H6621" i="1"/>
  <c r="H3553" i="1"/>
  <c r="H12839" i="1"/>
  <c r="H10692" i="1"/>
  <c r="H4781" i="1"/>
  <c r="H9162" i="1"/>
  <c r="H9163" i="1"/>
  <c r="H5797" i="1"/>
  <c r="H11466" i="1"/>
  <c r="H12512" i="1"/>
  <c r="H11467" i="1"/>
  <c r="H10441" i="1"/>
  <c r="H11468" i="1"/>
  <c r="H8948" i="1"/>
  <c r="H11835" i="1"/>
  <c r="H11836" i="1"/>
  <c r="H9869" i="1"/>
  <c r="H10693" i="1"/>
  <c r="H8071" i="1"/>
  <c r="H8592" i="1"/>
  <c r="H6622" i="1"/>
  <c r="H3963" i="1"/>
  <c r="H10694" i="1"/>
  <c r="H1927" i="1"/>
  <c r="H5287" i="1"/>
  <c r="H5528" i="1"/>
  <c r="H2476" i="1"/>
  <c r="H5092" i="1"/>
  <c r="H3626" i="1"/>
  <c r="H6926" i="1"/>
  <c r="H2301" i="1"/>
  <c r="H3878" i="1"/>
  <c r="H1961" i="1"/>
  <c r="H2997" i="1"/>
  <c r="H5529" i="1"/>
  <c r="H1637" i="1"/>
  <c r="H7625" i="1"/>
  <c r="H2884" i="1"/>
  <c r="H2799" i="1"/>
  <c r="H7626" i="1"/>
  <c r="H5093" i="1"/>
  <c r="H2222" i="1"/>
  <c r="H7263" i="1"/>
  <c r="H2998" i="1"/>
  <c r="H5798" i="1"/>
  <c r="H1344" i="1"/>
  <c r="H4782" i="1"/>
  <c r="H2845" i="1"/>
  <c r="H4064" i="1"/>
  <c r="H5094" i="1"/>
  <c r="H1331" i="1"/>
  <c r="H4626" i="1"/>
  <c r="H3627" i="1"/>
  <c r="H6043" i="1"/>
  <c r="H1563" i="1"/>
  <c r="H8072" i="1"/>
  <c r="H793" i="1"/>
  <c r="H10695" i="1"/>
  <c r="H1698" i="1"/>
  <c r="H4783" i="1"/>
  <c r="H2057" i="1"/>
  <c r="H6328" i="1"/>
  <c r="H11469" i="1"/>
  <c r="H8403" i="1"/>
  <c r="H5429" i="1"/>
  <c r="H6204" i="1"/>
  <c r="H9639" i="1"/>
  <c r="H7137" i="1"/>
  <c r="H4874" i="1"/>
  <c r="H8404" i="1"/>
  <c r="H6515" i="1"/>
  <c r="H11837" i="1"/>
  <c r="H9870" i="1"/>
  <c r="H9871" i="1"/>
  <c r="H11838" i="1"/>
  <c r="H13729" i="1"/>
  <c r="H13730" i="1"/>
  <c r="H13731" i="1"/>
  <c r="H13732" i="1"/>
  <c r="H13733" i="1"/>
  <c r="H11839" i="1"/>
  <c r="H8593" i="1"/>
  <c r="H12840" i="1"/>
  <c r="H5288" i="1"/>
  <c r="H11840" i="1"/>
  <c r="H7627" i="1"/>
  <c r="H6329" i="1"/>
  <c r="H6623" i="1"/>
  <c r="H8073" i="1"/>
  <c r="H6044" i="1"/>
  <c r="H9164" i="1"/>
  <c r="H9872" i="1"/>
  <c r="H5530" i="1"/>
  <c r="H9165" i="1"/>
  <c r="H10696" i="1"/>
  <c r="H5095" i="1"/>
  <c r="H11841" i="1"/>
  <c r="H6330" i="1"/>
  <c r="H8594" i="1"/>
  <c r="H11842" i="1"/>
  <c r="H8595" i="1"/>
  <c r="H2965" i="1"/>
  <c r="H10697" i="1"/>
  <c r="H8596" i="1"/>
  <c r="H6624" i="1"/>
  <c r="H4627" i="1"/>
  <c r="H8074" i="1"/>
  <c r="H5289" i="1"/>
  <c r="H6625" i="1"/>
  <c r="H7264" i="1"/>
  <c r="H4065" i="1"/>
  <c r="H6331" i="1"/>
  <c r="H9873" i="1"/>
  <c r="H8075" i="1"/>
  <c r="H7265" i="1"/>
  <c r="H8405" i="1"/>
  <c r="H6205" i="1"/>
  <c r="H9640" i="1"/>
  <c r="H8949" i="1"/>
  <c r="H11470" i="1"/>
  <c r="H11471" i="1"/>
  <c r="H12513" i="1"/>
  <c r="H12514" i="1"/>
  <c r="H3925" i="1"/>
  <c r="H11843" i="1"/>
  <c r="H11844" i="1"/>
  <c r="H6516" i="1"/>
  <c r="H5200" i="1"/>
  <c r="H3749" i="1"/>
  <c r="H1796" i="1"/>
  <c r="H1955" i="1"/>
  <c r="H1709" i="1"/>
  <c r="H2318" i="1"/>
  <c r="H3290" i="1"/>
  <c r="H3167" i="1"/>
  <c r="H1234" i="1"/>
  <c r="H1853" i="1"/>
  <c r="H4341" i="1"/>
  <c r="H3080" i="1"/>
  <c r="H1887" i="1"/>
  <c r="H3168" i="1"/>
  <c r="H1677" i="1"/>
  <c r="H1710" i="1"/>
  <c r="H4024" i="1"/>
  <c r="H1797" i="1"/>
  <c r="H4453" i="1"/>
  <c r="H1628" i="1"/>
  <c r="H1440" i="1"/>
  <c r="H2820" i="1"/>
  <c r="H2866" i="1"/>
  <c r="H4025" i="1"/>
  <c r="H3133" i="1"/>
  <c r="H1327" i="1"/>
  <c r="H2022" i="1"/>
  <c r="H13734" i="1"/>
  <c r="H13735" i="1"/>
  <c r="H13736" i="1"/>
  <c r="H9641" i="1"/>
  <c r="H5037" i="1"/>
  <c r="H6206" i="1"/>
  <c r="H4342" i="1"/>
  <c r="H5697" i="1"/>
  <c r="H2685" i="1"/>
  <c r="H8406" i="1"/>
  <c r="H2545" i="1"/>
  <c r="H6517" i="1"/>
  <c r="H2720" i="1"/>
  <c r="H3676" i="1"/>
  <c r="H5954" i="1"/>
  <c r="H7909" i="1"/>
  <c r="H2686" i="1"/>
  <c r="H3169" i="1"/>
  <c r="H7138" i="1"/>
  <c r="H2687" i="1"/>
  <c r="H8407" i="1"/>
  <c r="H10145" i="1"/>
  <c r="H4204" i="1"/>
  <c r="H4311" i="1"/>
  <c r="H4001" i="1"/>
  <c r="H4002" i="1"/>
  <c r="H11075" i="1"/>
  <c r="H5377" i="1"/>
  <c r="H4840" i="1"/>
  <c r="H6436" i="1"/>
  <c r="H3661" i="1"/>
  <c r="H6827" i="1"/>
  <c r="H7910" i="1"/>
  <c r="H6518" i="1"/>
  <c r="H4454" i="1"/>
  <c r="H4230" i="1"/>
  <c r="H6828" i="1"/>
  <c r="H7139" i="1"/>
  <c r="H4875" i="1"/>
  <c r="H4573" i="1"/>
  <c r="H5430" i="1"/>
  <c r="H5431" i="1"/>
  <c r="H5432" i="1"/>
  <c r="H6519" i="1"/>
  <c r="H5038" i="1"/>
  <c r="H4574" i="1"/>
  <c r="H10442" i="1"/>
  <c r="H10443" i="1"/>
  <c r="H5433" i="1"/>
  <c r="H11472" i="1"/>
  <c r="H7140" i="1"/>
  <c r="H6207" i="1"/>
  <c r="H11473" i="1"/>
  <c r="H9642" i="1"/>
  <c r="H8950" i="1"/>
  <c r="H9643" i="1"/>
  <c r="H11474" i="1"/>
  <c r="H5698" i="1"/>
  <c r="H10444" i="1"/>
  <c r="H11475" i="1"/>
  <c r="H11476" i="1"/>
  <c r="H12515" i="1"/>
  <c r="H11477" i="1"/>
  <c r="H9644" i="1"/>
  <c r="H8951" i="1"/>
  <c r="H7911" i="1"/>
  <c r="H12516" i="1"/>
  <c r="H12517" i="1"/>
  <c r="H2821" i="1"/>
  <c r="H11478" i="1"/>
  <c r="H8952" i="1"/>
  <c r="H4026" i="1"/>
  <c r="H5955" i="1"/>
  <c r="H4716" i="1"/>
  <c r="H9645" i="1"/>
  <c r="H7912" i="1"/>
  <c r="H6829" i="1"/>
  <c r="H4784" i="1"/>
  <c r="H6045" i="1"/>
  <c r="H947" i="1"/>
  <c r="H10698" i="1"/>
  <c r="H5531" i="1"/>
  <c r="H1200" i="1"/>
  <c r="H10699" i="1"/>
  <c r="H862" i="1"/>
  <c r="H1039" i="1"/>
  <c r="H3706" i="1"/>
  <c r="H9874" i="1"/>
  <c r="H1275" i="1"/>
  <c r="H9166" i="1"/>
  <c r="H846" i="1"/>
  <c r="H1185" i="1"/>
  <c r="H1066" i="1"/>
  <c r="H3628" i="1"/>
  <c r="H10700" i="1"/>
  <c r="H2100" i="1"/>
  <c r="H3255" i="1"/>
  <c r="H1418" i="1"/>
  <c r="H2746" i="1"/>
  <c r="H1668" i="1"/>
  <c r="H3707" i="1"/>
  <c r="H3629" i="1"/>
  <c r="H1841" i="1"/>
  <c r="H10701" i="1"/>
  <c r="H816" i="1"/>
  <c r="H13737" i="1"/>
  <c r="H13607" i="1"/>
  <c r="H13608" i="1"/>
  <c r="H9419" i="1"/>
  <c r="H11076" i="1"/>
  <c r="H11077" i="1"/>
  <c r="H11845" i="1"/>
  <c r="H7266" i="1"/>
  <c r="H6927" i="1"/>
  <c r="H4499" i="1"/>
  <c r="H3371" i="1"/>
  <c r="H9875" i="1"/>
  <c r="H3191" i="1"/>
  <c r="H9876" i="1"/>
  <c r="H3794" i="1"/>
  <c r="H8597" i="1"/>
  <c r="H5290" i="1"/>
  <c r="H7267" i="1"/>
  <c r="H11846" i="1"/>
  <c r="H5291" i="1"/>
  <c r="H11078" i="1"/>
  <c r="H10146" i="1"/>
  <c r="H10147" i="1"/>
  <c r="H7774" i="1"/>
  <c r="H11079" i="1"/>
  <c r="H9420" i="1"/>
  <c r="H12518" i="1"/>
  <c r="H12519" i="1"/>
  <c r="H12520" i="1"/>
  <c r="H11479" i="1"/>
  <c r="H11480" i="1"/>
  <c r="H12521" i="1"/>
  <c r="H10702" i="1"/>
  <c r="H3311" i="1"/>
  <c r="H11847" i="1"/>
  <c r="H4785" i="1"/>
  <c r="H6332" i="1"/>
  <c r="H6333" i="1"/>
  <c r="H10703" i="1"/>
  <c r="H10704" i="1"/>
  <c r="H12522" i="1"/>
  <c r="H11481" i="1"/>
  <c r="H11482" i="1"/>
  <c r="H9646" i="1"/>
  <c r="H12523" i="1"/>
  <c r="H12524" i="1"/>
  <c r="H11080" i="1"/>
  <c r="H6749" i="1"/>
  <c r="H10148" i="1"/>
  <c r="H5165" i="1"/>
  <c r="H9421" i="1"/>
  <c r="H11081" i="1"/>
  <c r="H8767" i="1"/>
  <c r="H10149" i="1"/>
  <c r="H10150" i="1"/>
  <c r="H8408" i="1"/>
  <c r="H5434" i="1"/>
  <c r="H3524" i="1"/>
  <c r="H2523" i="1"/>
  <c r="H5039" i="1"/>
  <c r="H3844" i="1"/>
  <c r="H3339" i="1"/>
  <c r="H2175" i="1"/>
  <c r="H2721" i="1"/>
  <c r="H2688" i="1"/>
  <c r="H4231" i="1"/>
  <c r="H3081" i="1"/>
  <c r="H2347" i="1"/>
  <c r="H4343" i="1"/>
  <c r="H2293" i="1"/>
  <c r="H2428" i="1"/>
  <c r="H3583" i="1"/>
  <c r="H2607" i="1"/>
  <c r="H4027" i="1"/>
  <c r="H2429" i="1"/>
  <c r="H2642" i="1"/>
  <c r="H1678" i="1"/>
  <c r="H3399" i="1"/>
  <c r="H11082" i="1"/>
  <c r="H11083" i="1"/>
  <c r="H11084" i="1"/>
  <c r="H9167" i="1"/>
  <c r="H9168" i="1"/>
  <c r="H5532" i="1"/>
  <c r="H12841" i="1"/>
  <c r="H3879" i="1"/>
  <c r="H4939" i="1"/>
  <c r="H4628" i="1"/>
  <c r="H12842" i="1"/>
  <c r="H9877" i="1"/>
  <c r="H4272" i="1"/>
  <c r="H4395" i="1"/>
  <c r="H6928" i="1"/>
  <c r="H4170" i="1"/>
  <c r="H6208" i="1"/>
  <c r="H2912" i="1"/>
  <c r="H3340" i="1"/>
  <c r="H3291" i="1"/>
  <c r="H2176" i="1"/>
  <c r="H3232" i="1"/>
  <c r="H3677" i="1"/>
  <c r="H3845" i="1"/>
  <c r="H3458" i="1"/>
  <c r="H3459" i="1"/>
  <c r="H3584" i="1"/>
  <c r="H4122" i="1"/>
  <c r="H3170" i="1"/>
  <c r="H6830" i="1"/>
  <c r="H3926" i="1"/>
  <c r="H4717" i="1"/>
  <c r="H3292" i="1"/>
  <c r="H3750" i="1"/>
  <c r="H8953" i="1"/>
  <c r="H6831" i="1"/>
  <c r="H8409" i="1"/>
  <c r="H3678" i="1"/>
  <c r="H5699" i="1"/>
  <c r="H6209" i="1"/>
  <c r="H8954" i="1"/>
  <c r="H4028" i="1"/>
  <c r="H10445" i="1"/>
  <c r="H4876" i="1"/>
  <c r="H7141" i="1"/>
  <c r="H10446" i="1"/>
  <c r="H4575" i="1"/>
  <c r="H6520" i="1"/>
  <c r="H4344" i="1"/>
  <c r="H5700" i="1"/>
  <c r="H4455" i="1"/>
  <c r="H10447" i="1"/>
  <c r="H11483" i="1"/>
  <c r="H3585" i="1"/>
  <c r="H6210" i="1"/>
  <c r="H11085" i="1"/>
  <c r="H11086" i="1"/>
  <c r="H12199" i="1"/>
  <c r="H10151" i="1"/>
  <c r="H11087" i="1"/>
  <c r="H8768" i="1"/>
  <c r="H8769" i="1"/>
  <c r="H8231" i="1"/>
  <c r="H10152" i="1"/>
  <c r="H8232" i="1"/>
  <c r="H11088" i="1"/>
  <c r="H6437" i="1"/>
  <c r="H8076" i="1"/>
  <c r="H6626" i="1"/>
  <c r="H9878" i="1"/>
  <c r="H5533" i="1"/>
  <c r="H7628" i="1"/>
  <c r="H11848" i="1"/>
  <c r="H9879" i="1"/>
  <c r="H9880" i="1"/>
  <c r="H11484" i="1"/>
  <c r="H5040" i="1"/>
  <c r="H7142" i="1"/>
  <c r="H10448" i="1"/>
  <c r="H6211" i="1"/>
  <c r="H6212" i="1"/>
  <c r="H8955" i="1"/>
  <c r="H3341" i="1"/>
  <c r="H6521" i="1"/>
  <c r="H4029" i="1"/>
  <c r="H3400" i="1"/>
  <c r="H10449" i="1"/>
  <c r="H7499" i="1"/>
  <c r="H8410" i="1"/>
  <c r="H8411" i="1"/>
  <c r="H3679" i="1"/>
  <c r="H3751" i="1"/>
  <c r="H10450" i="1"/>
  <c r="H7775" i="1"/>
  <c r="H8233" i="1"/>
  <c r="H8234" i="1"/>
  <c r="H8770" i="1"/>
  <c r="H8235" i="1"/>
  <c r="H9422" i="1"/>
  <c r="H6832" i="1"/>
  <c r="H7500" i="1"/>
  <c r="H4576" i="1"/>
  <c r="H4577" i="1"/>
  <c r="H10451" i="1"/>
  <c r="H4877" i="1"/>
  <c r="H6213" i="1"/>
  <c r="H6214" i="1"/>
  <c r="H4030" i="1"/>
  <c r="H8956" i="1"/>
  <c r="H3342" i="1"/>
  <c r="H12525" i="1"/>
  <c r="H6833" i="1"/>
  <c r="H3846" i="1"/>
  <c r="H7913" i="1"/>
  <c r="H4629" i="1"/>
  <c r="H798" i="1"/>
  <c r="H1655" i="1"/>
  <c r="H558" i="1"/>
  <c r="H1597" i="1"/>
  <c r="H703" i="1"/>
  <c r="H241" i="1"/>
  <c r="H233" i="1"/>
  <c r="H156" i="1"/>
  <c r="H744" i="1"/>
  <c r="H984" i="1"/>
  <c r="H2885" i="1"/>
  <c r="H2183" i="1"/>
  <c r="H355" i="1"/>
  <c r="H185" i="1"/>
  <c r="H240" i="1"/>
  <c r="H175" i="1"/>
  <c r="H423" i="1"/>
  <c r="H2886" i="1"/>
  <c r="H201" i="1"/>
  <c r="H690" i="1"/>
  <c r="H1948" i="1"/>
  <c r="H242" i="1"/>
  <c r="H224" i="1"/>
  <c r="H1196" i="1"/>
  <c r="H1777" i="1"/>
  <c r="H283" i="1"/>
  <c r="H1240" i="1"/>
  <c r="H1209" i="1"/>
  <c r="H378" i="1"/>
  <c r="H2302" i="1"/>
  <c r="H212" i="1"/>
  <c r="H638" i="1"/>
  <c r="H716" i="1"/>
  <c r="H13609" i="1"/>
  <c r="H8236" i="1"/>
  <c r="H9423" i="1"/>
  <c r="H6134" i="1"/>
  <c r="H6750" i="1"/>
  <c r="H8771" i="1"/>
  <c r="H4996" i="1"/>
  <c r="H8237" i="1"/>
  <c r="H10153" i="1"/>
  <c r="H9424" i="1"/>
  <c r="H11849" i="1"/>
  <c r="H10705" i="1"/>
  <c r="H6046" i="1"/>
  <c r="H7629" i="1"/>
  <c r="H8598" i="1"/>
  <c r="H11850" i="1"/>
  <c r="H8077" i="1"/>
  <c r="H10706" i="1"/>
  <c r="H10707" i="1"/>
  <c r="H8599" i="1"/>
  <c r="H8600" i="1"/>
  <c r="H10154" i="1"/>
  <c r="H10155" i="1"/>
  <c r="H9425" i="1"/>
  <c r="H6135" i="1"/>
  <c r="H9426" i="1"/>
  <c r="H9427" i="1"/>
  <c r="H10156" i="1"/>
  <c r="H8238" i="1"/>
  <c r="H7501" i="1"/>
  <c r="H7914" i="1"/>
  <c r="H7502" i="1"/>
  <c r="H7143" i="1"/>
  <c r="H12526" i="1"/>
  <c r="H5701" i="1"/>
  <c r="H5702" i="1"/>
  <c r="H8957" i="1"/>
  <c r="H12527" i="1"/>
  <c r="H6522" i="1"/>
  <c r="H7144" i="1"/>
  <c r="H11485" i="1"/>
  <c r="H4578" i="1"/>
  <c r="H3460" i="1"/>
  <c r="H13331" i="1"/>
  <c r="H13172" i="1"/>
  <c r="H13419" i="1"/>
  <c r="H13237" i="1"/>
  <c r="H13367" i="1"/>
  <c r="H13368" i="1"/>
  <c r="H13271" i="1"/>
  <c r="H13369" i="1"/>
  <c r="H13238" i="1"/>
  <c r="H9647" i="1"/>
  <c r="H11486" i="1"/>
  <c r="H13193" i="1"/>
  <c r="H13154" i="1"/>
  <c r="H13321" i="1"/>
  <c r="H13404" i="1"/>
  <c r="H13405" i="1"/>
  <c r="H13355" i="1"/>
  <c r="H13289" i="1"/>
  <c r="H13194" i="1"/>
  <c r="H13356" i="1"/>
  <c r="H13357" i="1"/>
  <c r="H13207" i="1"/>
  <c r="H13263" i="1"/>
  <c r="H13563" i="1"/>
  <c r="H7040" i="1"/>
  <c r="H10157" i="1"/>
  <c r="H11089" i="1"/>
  <c r="H12200" i="1"/>
  <c r="H8772" i="1"/>
  <c r="H11851" i="1"/>
  <c r="H9169" i="1"/>
  <c r="H10708" i="1"/>
  <c r="H10709" i="1"/>
  <c r="H11852" i="1"/>
  <c r="H9881" i="1"/>
  <c r="H12843" i="1"/>
  <c r="H12201" i="1"/>
  <c r="H3323" i="1"/>
  <c r="H12202" i="1"/>
  <c r="H4433" i="1"/>
  <c r="H5378" i="1"/>
  <c r="H6136" i="1"/>
  <c r="H7776" i="1"/>
  <c r="H5875" i="1"/>
  <c r="H3116" i="1"/>
  <c r="H2282" i="1"/>
  <c r="H8773" i="1"/>
  <c r="H3270" i="1"/>
  <c r="H9428" i="1"/>
  <c r="H6751" i="1"/>
  <c r="H2452" i="1"/>
  <c r="H4003" i="1"/>
  <c r="H3904" i="1"/>
  <c r="H4312" i="1"/>
  <c r="H4205" i="1"/>
  <c r="H3388" i="1"/>
  <c r="H6137" i="1"/>
  <c r="H3117" i="1"/>
  <c r="H4313" i="1"/>
  <c r="H10710" i="1"/>
  <c r="H11853" i="1"/>
  <c r="H12844" i="1"/>
  <c r="H12845" i="1"/>
  <c r="H12846" i="1"/>
  <c r="H6523" i="1"/>
  <c r="H8958" i="1"/>
  <c r="H7145" i="1"/>
  <c r="H2775" i="1"/>
  <c r="H3082" i="1"/>
  <c r="H7503" i="1"/>
  <c r="H5956" i="1"/>
  <c r="H5703" i="1"/>
  <c r="H6834" i="1"/>
  <c r="H3680" i="1"/>
  <c r="H6835" i="1"/>
  <c r="H5041" i="1"/>
  <c r="H6215" i="1"/>
  <c r="H4878" i="1"/>
  <c r="H3927" i="1"/>
  <c r="H4718" i="1"/>
  <c r="H5435" i="1"/>
  <c r="H5704" i="1"/>
  <c r="H2822" i="1"/>
  <c r="H6524" i="1"/>
  <c r="H4345" i="1"/>
  <c r="H3401" i="1"/>
  <c r="H3752" i="1"/>
  <c r="H2462" i="1"/>
  <c r="H3461" i="1"/>
  <c r="H2776" i="1"/>
  <c r="H4346" i="1"/>
  <c r="H2524" i="1"/>
  <c r="H3525" i="1"/>
  <c r="H1919" i="1"/>
  <c r="H8412" i="1"/>
  <c r="H1969" i="1"/>
  <c r="H5201" i="1"/>
  <c r="H2068" i="1"/>
  <c r="H3586" i="1"/>
  <c r="H3847" i="1"/>
  <c r="H4123" i="1"/>
  <c r="H4232" i="1"/>
  <c r="H1393" i="1"/>
  <c r="H5957" i="1"/>
  <c r="H4347" i="1"/>
  <c r="H2946" i="1"/>
  <c r="H3343" i="1"/>
  <c r="H10452" i="1"/>
  <c r="H6525" i="1"/>
  <c r="H6216" i="1"/>
  <c r="H5958" i="1"/>
  <c r="H5436" i="1"/>
  <c r="H7915" i="1"/>
  <c r="H7504" i="1"/>
  <c r="H6836" i="1"/>
  <c r="H8959" i="1"/>
  <c r="H5959" i="1"/>
  <c r="H11487" i="1"/>
  <c r="H6526" i="1"/>
  <c r="H11090" i="1"/>
  <c r="H3662" i="1"/>
  <c r="H5621" i="1"/>
  <c r="H1911" i="1"/>
  <c r="H2708" i="1"/>
  <c r="H1233" i="1"/>
  <c r="H1951" i="1"/>
  <c r="H1898" i="1"/>
  <c r="H8239" i="1"/>
  <c r="H2210" i="1"/>
  <c r="H1912" i="1"/>
  <c r="H6752" i="1"/>
  <c r="H1451" i="1"/>
  <c r="H969" i="1"/>
  <c r="H8240" i="1"/>
  <c r="H2166" i="1"/>
  <c r="H1463" i="1"/>
  <c r="H1069" i="1"/>
  <c r="H10158" i="1"/>
  <c r="H2080" i="1"/>
  <c r="H2375" i="1"/>
  <c r="H8241" i="1"/>
  <c r="H1243" i="1"/>
  <c r="H3064" i="1"/>
  <c r="H7777" i="1"/>
  <c r="H11091" i="1"/>
  <c r="H9429" i="1"/>
  <c r="H7778" i="1"/>
  <c r="H8242" i="1"/>
  <c r="H7394" i="1"/>
  <c r="H12203" i="1"/>
  <c r="H12204" i="1"/>
  <c r="H9430" i="1"/>
  <c r="H8413" i="1"/>
  <c r="H11488" i="1"/>
  <c r="H12528" i="1"/>
  <c r="H12529" i="1"/>
  <c r="H12530" i="1"/>
  <c r="H9648" i="1"/>
  <c r="H11092" i="1"/>
  <c r="H11093" i="1"/>
  <c r="H11094" i="1"/>
  <c r="H12205" i="1"/>
  <c r="H11095" i="1"/>
  <c r="H11096" i="1"/>
  <c r="H11097" i="1"/>
  <c r="H12206" i="1"/>
  <c r="H11098" i="1"/>
  <c r="H11099" i="1"/>
  <c r="H12207" i="1"/>
  <c r="H11100" i="1"/>
  <c r="H12208" i="1"/>
  <c r="H11489" i="1"/>
  <c r="H9649" i="1"/>
  <c r="H5202" i="1"/>
  <c r="H7916" i="1"/>
  <c r="H6837" i="1"/>
  <c r="H7917" i="1"/>
  <c r="H10453" i="1"/>
  <c r="H10454" i="1"/>
  <c r="H8078" i="1"/>
  <c r="H5292" i="1"/>
  <c r="H6047" i="1"/>
  <c r="H9882" i="1"/>
  <c r="H4940" i="1"/>
  <c r="H5293" i="1"/>
  <c r="H6929" i="1"/>
  <c r="H2622" i="1"/>
  <c r="H3880" i="1"/>
  <c r="H4273" i="1"/>
  <c r="H9170" i="1"/>
  <c r="H3192" i="1"/>
  <c r="H6627" i="1"/>
  <c r="H4396" i="1"/>
  <c r="H4941" i="1"/>
  <c r="H5799" i="1"/>
  <c r="H3427" i="1"/>
  <c r="H7630" i="1"/>
  <c r="H2655" i="1"/>
  <c r="H12209" i="1"/>
  <c r="H12210" i="1"/>
  <c r="H12211" i="1"/>
  <c r="H9431" i="1"/>
  <c r="H11101" i="1"/>
  <c r="H10159" i="1"/>
  <c r="H11102" i="1"/>
  <c r="H12212" i="1"/>
  <c r="H12213" i="1"/>
  <c r="H8601" i="1"/>
  <c r="H6930" i="1"/>
  <c r="H7268" i="1"/>
  <c r="H3630" i="1"/>
  <c r="H7631" i="1"/>
  <c r="H5096" i="1"/>
  <c r="H7269" i="1"/>
  <c r="H6931" i="1"/>
  <c r="H2999" i="1"/>
  <c r="H8079" i="1"/>
  <c r="H2927" i="1"/>
  <c r="H5534" i="1"/>
  <c r="H8602" i="1"/>
  <c r="H3256" i="1"/>
  <c r="H8080" i="1"/>
  <c r="H3257" i="1"/>
  <c r="H5437" i="1"/>
  <c r="H3233" i="1"/>
  <c r="H5960" i="1"/>
  <c r="H2319" i="1"/>
  <c r="H2243" i="1"/>
  <c r="H2430" i="1"/>
  <c r="H4348" i="1"/>
  <c r="H4456" i="1"/>
  <c r="H2689" i="1"/>
  <c r="H3402" i="1"/>
  <c r="H2546" i="1"/>
  <c r="H2547" i="1"/>
  <c r="H4233" i="1"/>
  <c r="H2576" i="1"/>
  <c r="H6217" i="1"/>
  <c r="H2577" i="1"/>
  <c r="H8414" i="1"/>
  <c r="H2195" i="1"/>
  <c r="H11103" i="1"/>
  <c r="H7041" i="1"/>
  <c r="H9432" i="1"/>
  <c r="H7505" i="1"/>
  <c r="H6218" i="1"/>
  <c r="H3029" i="1"/>
  <c r="H2983" i="1"/>
  <c r="H4124" i="1"/>
  <c r="H2777" i="1"/>
  <c r="H3462" i="1"/>
  <c r="H5705" i="1"/>
  <c r="H4349" i="1"/>
  <c r="H4579" i="1"/>
  <c r="H1711" i="1"/>
  <c r="H2984" i="1"/>
  <c r="H4125" i="1"/>
  <c r="H3463" i="1"/>
  <c r="H5438" i="1"/>
  <c r="H2431" i="1"/>
  <c r="H5203" i="1"/>
  <c r="H2463" i="1"/>
  <c r="H4457" i="1"/>
  <c r="H7146" i="1"/>
  <c r="H3083" i="1"/>
  <c r="H11854" i="1"/>
  <c r="H10711" i="1"/>
  <c r="H10712" i="1"/>
  <c r="H11855" i="1"/>
  <c r="H11856" i="1"/>
  <c r="H8603" i="1"/>
  <c r="H8081" i="1"/>
  <c r="H3587" i="1"/>
  <c r="H1381" i="1"/>
  <c r="H3588" i="1"/>
  <c r="H911" i="1"/>
  <c r="H849" i="1"/>
  <c r="H6527" i="1"/>
  <c r="H1299" i="1"/>
  <c r="H376" i="1"/>
  <c r="H1509" i="1"/>
  <c r="H980" i="1"/>
  <c r="H5706" i="1"/>
  <c r="H599" i="1"/>
  <c r="H1888" i="1"/>
  <c r="H5204" i="1"/>
  <c r="H1493" i="1"/>
  <c r="H325" i="1"/>
  <c r="H5961" i="1"/>
  <c r="H901" i="1"/>
  <c r="H455" i="1"/>
  <c r="H723" i="1"/>
  <c r="H3344" i="1"/>
  <c r="H986" i="1"/>
  <c r="H679" i="1"/>
  <c r="H5962" i="1"/>
  <c r="H928" i="1"/>
  <c r="H593" i="1"/>
  <c r="H993" i="1"/>
  <c r="H5707" i="1"/>
  <c r="H6138" i="1"/>
  <c r="H6438" i="1"/>
  <c r="H12214" i="1"/>
  <c r="H6439" i="1"/>
  <c r="H7395" i="1"/>
  <c r="H6139" i="1"/>
  <c r="H8243" i="1"/>
  <c r="H12215" i="1"/>
  <c r="H4841" i="1"/>
  <c r="H4719" i="1"/>
  <c r="H5963" i="1"/>
  <c r="H2023" i="1"/>
  <c r="H3171" i="1"/>
  <c r="H1081" i="1"/>
  <c r="H2643" i="1"/>
  <c r="H2722" i="1"/>
  <c r="H2382" i="1"/>
  <c r="H1245" i="1"/>
  <c r="H1174" i="1"/>
  <c r="H3526" i="1"/>
  <c r="H2723" i="1"/>
  <c r="H952" i="1"/>
  <c r="H2913" i="1"/>
  <c r="H1113" i="1"/>
  <c r="H3753" i="1"/>
  <c r="H1308" i="1"/>
  <c r="H2155" i="1"/>
  <c r="H2867" i="1"/>
  <c r="H1382" i="1"/>
  <c r="H1394" i="1"/>
  <c r="H4126" i="1"/>
  <c r="H9171" i="1"/>
  <c r="H10713" i="1"/>
  <c r="H10714" i="1"/>
  <c r="H12847" i="1"/>
  <c r="H10715" i="1"/>
  <c r="H4630" i="1"/>
  <c r="H11104" i="1"/>
  <c r="H12216" i="1"/>
  <c r="H8244" i="1"/>
  <c r="H10160" i="1"/>
  <c r="H10161" i="1"/>
  <c r="H8245" i="1"/>
  <c r="H11105" i="1"/>
  <c r="H10162" i="1"/>
  <c r="H11106" i="1"/>
  <c r="H10163" i="1"/>
  <c r="H11107" i="1"/>
  <c r="H9172" i="1"/>
  <c r="H6048" i="1"/>
  <c r="H8604" i="1"/>
  <c r="H4786" i="1"/>
  <c r="H4066" i="1"/>
  <c r="H5294" i="1"/>
  <c r="H4942" i="1"/>
  <c r="H9883" i="1"/>
  <c r="H4631" i="1"/>
  <c r="H5535" i="1"/>
  <c r="H10716" i="1"/>
  <c r="H4500" i="1"/>
  <c r="H3096" i="1"/>
  <c r="H8605" i="1"/>
  <c r="H8415" i="1"/>
  <c r="H6528" i="1"/>
  <c r="H9650" i="1"/>
  <c r="H7147" i="1"/>
  <c r="H7918" i="1"/>
  <c r="H7506" i="1"/>
  <c r="H6529" i="1"/>
  <c r="H5439" i="1"/>
  <c r="H8960" i="1"/>
  <c r="H7507" i="1"/>
  <c r="H6530" i="1"/>
  <c r="H10164" i="1"/>
  <c r="H10165" i="1"/>
  <c r="H12217" i="1"/>
  <c r="H11108" i="1"/>
  <c r="H11109" i="1"/>
  <c r="H9884" i="1"/>
  <c r="H8606" i="1"/>
  <c r="H10717" i="1"/>
  <c r="H9885" i="1"/>
  <c r="H9173" i="1"/>
  <c r="H8082" i="1"/>
  <c r="H9174" i="1"/>
  <c r="H10718" i="1"/>
  <c r="H8083" i="1"/>
  <c r="H9886" i="1"/>
  <c r="H5536" i="1"/>
  <c r="H7632" i="1"/>
  <c r="H6049" i="1"/>
  <c r="H5800" i="1"/>
  <c r="H7270" i="1"/>
  <c r="H7633" i="1"/>
  <c r="H4943" i="1"/>
  <c r="H6334" i="1"/>
  <c r="H5537" i="1"/>
  <c r="H6628" i="1"/>
  <c r="H8084" i="1"/>
  <c r="H9175" i="1"/>
  <c r="H11857" i="1"/>
  <c r="H7634" i="1"/>
  <c r="H11858" i="1"/>
  <c r="H8607" i="1"/>
  <c r="H11859" i="1"/>
  <c r="H11860" i="1"/>
  <c r="H7779" i="1"/>
  <c r="H10166" i="1"/>
  <c r="H11110" i="1"/>
  <c r="H6140" i="1"/>
  <c r="H8246" i="1"/>
  <c r="H7780" i="1"/>
  <c r="H10167" i="1"/>
  <c r="H6753" i="1"/>
  <c r="H9651" i="1"/>
  <c r="H6219" i="1"/>
  <c r="H5042" i="1"/>
  <c r="H7148" i="1"/>
  <c r="H6531" i="1"/>
  <c r="H7149" i="1"/>
  <c r="H5964" i="1"/>
  <c r="H6220" i="1"/>
  <c r="H12848" i="1"/>
  <c r="H10719" i="1"/>
  <c r="H8085" i="1"/>
  <c r="H10720" i="1"/>
  <c r="H11861" i="1"/>
  <c r="H10721" i="1"/>
  <c r="H8086" i="1"/>
  <c r="H11111" i="1"/>
  <c r="H11112" i="1"/>
  <c r="H7781" i="1"/>
  <c r="H11113" i="1"/>
  <c r="H7396" i="1"/>
  <c r="H7397" i="1"/>
  <c r="H11114" i="1"/>
  <c r="H7782" i="1"/>
  <c r="H7783" i="1"/>
  <c r="H7635" i="1"/>
  <c r="H7636" i="1"/>
  <c r="H6629" i="1"/>
  <c r="H6630" i="1"/>
  <c r="H5801" i="1"/>
  <c r="H5295" i="1"/>
  <c r="H4787" i="1"/>
  <c r="H10722" i="1"/>
  <c r="H3631" i="1"/>
  <c r="H6335" i="1"/>
  <c r="H5538" i="1"/>
  <c r="H7271" i="1"/>
  <c r="H4944" i="1"/>
  <c r="H6932" i="1"/>
  <c r="H5539" i="1"/>
  <c r="H3632" i="1"/>
  <c r="H10723" i="1"/>
  <c r="H6221" i="1"/>
  <c r="H6222" i="1"/>
  <c r="H5965" i="1"/>
  <c r="H4234" i="1"/>
  <c r="H4720" i="1"/>
  <c r="H3754" i="1"/>
  <c r="H4350" i="1"/>
  <c r="H4721" i="1"/>
  <c r="H5708" i="1"/>
  <c r="H2348" i="1"/>
  <c r="H5205" i="1"/>
  <c r="H3589" i="1"/>
  <c r="H4351" i="1"/>
  <c r="H4235" i="1"/>
  <c r="H4127" i="1"/>
  <c r="H6838" i="1"/>
  <c r="H4031" i="1"/>
  <c r="H5440" i="1"/>
  <c r="H5206" i="1"/>
  <c r="H4032" i="1"/>
  <c r="H8416" i="1"/>
  <c r="H3755" i="1"/>
  <c r="H8961" i="1"/>
  <c r="H4458" i="1"/>
  <c r="H3681" i="1"/>
  <c r="H3756" i="1"/>
  <c r="H4459" i="1"/>
  <c r="H5207" i="1"/>
  <c r="H4033" i="1"/>
  <c r="H6223" i="1"/>
  <c r="H5441" i="1"/>
  <c r="H4128" i="1"/>
  <c r="H7150" i="1"/>
  <c r="H5208" i="1"/>
  <c r="H7919" i="1"/>
  <c r="H4034" i="1"/>
  <c r="H6839" i="1"/>
  <c r="H7151" i="1"/>
  <c r="H12849" i="1"/>
  <c r="H9887" i="1"/>
  <c r="H6933" i="1"/>
  <c r="H12850" i="1"/>
  <c r="H8087" i="1"/>
  <c r="H12851" i="1"/>
  <c r="H12852" i="1"/>
  <c r="H7272" i="1"/>
  <c r="H7273" i="1"/>
  <c r="H10724" i="1"/>
  <c r="H9176" i="1"/>
  <c r="H12853" i="1"/>
  <c r="H12854" i="1"/>
  <c r="H6934" i="1"/>
  <c r="H10455" i="1"/>
  <c r="H8417" i="1"/>
  <c r="H12531" i="1"/>
  <c r="H10456" i="1"/>
  <c r="H10457" i="1"/>
  <c r="H12532" i="1"/>
  <c r="H9652" i="1"/>
  <c r="H10458" i="1"/>
  <c r="H11490" i="1"/>
  <c r="H6336" i="1"/>
  <c r="H4945" i="1"/>
  <c r="H6050" i="1"/>
  <c r="H3193" i="1"/>
  <c r="H12855" i="1"/>
  <c r="H2846" i="1"/>
  <c r="H10725" i="1"/>
  <c r="H3881" i="1"/>
  <c r="H4171" i="1"/>
  <c r="H3312" i="1"/>
  <c r="H12856" i="1"/>
  <c r="H2559" i="1"/>
  <c r="H9177" i="1"/>
  <c r="H2966" i="1"/>
  <c r="H2184" i="1"/>
  <c r="H4067" i="1"/>
  <c r="H3487" i="1"/>
  <c r="H8088" i="1"/>
  <c r="H2847" i="1"/>
  <c r="H8608" i="1"/>
  <c r="H8962" i="1"/>
  <c r="H12533" i="1"/>
  <c r="H6532" i="1"/>
  <c r="H5043" i="1"/>
  <c r="H1956" i="1"/>
  <c r="H6533" i="1"/>
  <c r="H2823" i="1"/>
  <c r="H7508" i="1"/>
  <c r="H5044" i="1"/>
  <c r="H6534" i="1"/>
  <c r="H4460" i="1"/>
  <c r="H5442" i="1"/>
  <c r="H2985" i="1"/>
  <c r="H4879" i="1"/>
  <c r="H7152" i="1"/>
  <c r="H5209" i="1"/>
  <c r="H5097" i="1"/>
  <c r="H6935" i="1"/>
  <c r="H10726" i="1"/>
  <c r="H7274" i="1"/>
  <c r="H6051" i="1"/>
  <c r="H8089" i="1"/>
  <c r="H5540" i="1"/>
  <c r="H9888" i="1"/>
  <c r="H11862" i="1"/>
  <c r="H10727" i="1"/>
  <c r="H10728" i="1"/>
  <c r="H11863" i="1"/>
  <c r="H11864" i="1"/>
  <c r="H12857" i="1"/>
  <c r="H11865" i="1"/>
  <c r="H10729" i="1"/>
  <c r="H11491" i="1"/>
  <c r="H7920" i="1"/>
  <c r="H8418" i="1"/>
  <c r="H7921" i="1"/>
  <c r="H5709" i="1"/>
  <c r="H8963" i="1"/>
  <c r="H5710" i="1"/>
  <c r="H11492" i="1"/>
  <c r="H9653" i="1"/>
  <c r="H9654" i="1"/>
  <c r="H6936" i="1"/>
  <c r="H4632" i="1"/>
  <c r="H8090" i="1"/>
  <c r="H6337" i="1"/>
  <c r="H7637" i="1"/>
  <c r="H5802" i="1"/>
  <c r="H6052" i="1"/>
  <c r="H7275" i="1"/>
  <c r="H6937" i="1"/>
  <c r="H8609" i="1"/>
  <c r="H4068" i="1"/>
  <c r="H8610" i="1"/>
  <c r="H5541" i="1"/>
  <c r="H12218" i="1"/>
  <c r="H12219" i="1"/>
  <c r="H12220" i="1"/>
  <c r="H11115" i="1"/>
  <c r="H12221" i="1"/>
  <c r="H12222" i="1"/>
  <c r="H12223" i="1"/>
  <c r="H12224" i="1"/>
  <c r="H11116" i="1"/>
  <c r="H13358" i="1"/>
  <c r="H13564" i="1"/>
  <c r="H13565" i="1"/>
  <c r="H13815" i="1"/>
  <c r="H13816" i="1"/>
  <c r="H13817" i="1"/>
  <c r="H13566" i="1"/>
  <c r="H13818" i="1"/>
  <c r="H13819" i="1"/>
  <c r="H11117" i="1"/>
  <c r="H11118" i="1"/>
  <c r="H7784" i="1"/>
  <c r="H8774" i="1"/>
  <c r="H9433" i="1"/>
  <c r="H8247" i="1"/>
  <c r="H5166" i="1"/>
  <c r="H12225" i="1"/>
  <c r="H12226" i="1"/>
  <c r="H12227" i="1"/>
  <c r="H10168" i="1"/>
  <c r="H12228" i="1"/>
  <c r="H12229" i="1"/>
  <c r="H12534" i="1"/>
  <c r="H12535" i="1"/>
  <c r="H12536" i="1"/>
  <c r="H12537" i="1"/>
  <c r="H12538" i="1"/>
  <c r="H5443" i="1"/>
  <c r="H1970" i="1"/>
  <c r="H2196" i="1"/>
  <c r="H829" i="1"/>
  <c r="H5210" i="1"/>
  <c r="H1753" i="1"/>
  <c r="H434" i="1"/>
  <c r="H1494" i="1"/>
  <c r="H894" i="1"/>
  <c r="H640" i="1"/>
  <c r="H1754" i="1"/>
  <c r="H2050" i="1"/>
  <c r="H12539" i="1"/>
  <c r="H1106" i="1"/>
  <c r="H965" i="1"/>
  <c r="H12540" i="1"/>
  <c r="H724" i="1"/>
  <c r="H1495" i="1"/>
  <c r="H736" i="1"/>
  <c r="H1395" i="1"/>
  <c r="H710" i="1"/>
  <c r="H1692" i="1"/>
  <c r="H518" i="1"/>
  <c r="H881" i="1"/>
  <c r="H1536" i="1"/>
  <c r="H609" i="1"/>
  <c r="H1396" i="1"/>
  <c r="H1082" i="1"/>
  <c r="H579" i="1"/>
  <c r="H490" i="1"/>
  <c r="H3464" i="1"/>
  <c r="H6224" i="1"/>
  <c r="H10459" i="1"/>
  <c r="H2156" i="1"/>
  <c r="H4129" i="1"/>
  <c r="H1156" i="1"/>
  <c r="H9655" i="1"/>
  <c r="H1755" i="1"/>
  <c r="H6535" i="1"/>
  <c r="H1648" i="1"/>
  <c r="H10460" i="1"/>
  <c r="H1552" i="1"/>
  <c r="H7153" i="1"/>
  <c r="H2320" i="1"/>
  <c r="H2007" i="1"/>
  <c r="H3465" i="1"/>
  <c r="H3172" i="1"/>
  <c r="H4461" i="1"/>
  <c r="H2244" i="1"/>
  <c r="H7922" i="1"/>
  <c r="H1175" i="1"/>
  <c r="H7398" i="1"/>
  <c r="H12230" i="1"/>
  <c r="H5622" i="1"/>
  <c r="H4206" i="1"/>
  <c r="H3817" i="1"/>
  <c r="H5167" i="1"/>
  <c r="H5623" i="1"/>
  <c r="H4672" i="1"/>
  <c r="H5624" i="1"/>
  <c r="H3905" i="1"/>
  <c r="H4673" i="1"/>
  <c r="H3818" i="1"/>
  <c r="H3389" i="1"/>
  <c r="H4434" i="1"/>
  <c r="H4547" i="1"/>
  <c r="H7785" i="1"/>
  <c r="H8248" i="1"/>
  <c r="H9434" i="1"/>
  <c r="H4207" i="1"/>
  <c r="H4674" i="1"/>
  <c r="H5876" i="1"/>
  <c r="H3819" i="1"/>
  <c r="H4208" i="1"/>
  <c r="H3217" i="1"/>
  <c r="H8964" i="1"/>
  <c r="H10461" i="1"/>
  <c r="H8965" i="1"/>
  <c r="H9656" i="1"/>
  <c r="H11493" i="1"/>
  <c r="H12541" i="1"/>
  <c r="H12542" i="1"/>
  <c r="H12543" i="1"/>
  <c r="H6938" i="1"/>
  <c r="H6338" i="1"/>
  <c r="H5542" i="1"/>
  <c r="H3488" i="1"/>
  <c r="H2623" i="1"/>
  <c r="H4069" i="1"/>
  <c r="H4397" i="1"/>
  <c r="H2101" i="1"/>
  <c r="H2697" i="1"/>
  <c r="H5803" i="1"/>
  <c r="H2848" i="1"/>
  <c r="H5296" i="1"/>
  <c r="H6339" i="1"/>
  <c r="H5098" i="1"/>
  <c r="H4788" i="1"/>
  <c r="H10730" i="1"/>
  <c r="H6631" i="1"/>
  <c r="H2656" i="1"/>
  <c r="H6340" i="1"/>
  <c r="H7154" i="1"/>
  <c r="H5966" i="1"/>
  <c r="H2051" i="1"/>
  <c r="H3234" i="1"/>
  <c r="H2432" i="1"/>
  <c r="H3928" i="1"/>
  <c r="H2690" i="1"/>
  <c r="H5444" i="1"/>
  <c r="H4130" i="1"/>
  <c r="H2464" i="1"/>
  <c r="H2465" i="1"/>
  <c r="H4352" i="1"/>
  <c r="H7155" i="1"/>
  <c r="H2197" i="1"/>
  <c r="H3466" i="1"/>
  <c r="H5211" i="1"/>
  <c r="H8419" i="1"/>
  <c r="H5212" i="1"/>
  <c r="H2778" i="1"/>
  <c r="H11494" i="1"/>
  <c r="H9657" i="1"/>
  <c r="H4880" i="1"/>
  <c r="H5213" i="1"/>
  <c r="H5045" i="1"/>
  <c r="H8966" i="1"/>
  <c r="H5445" i="1"/>
  <c r="H7509" i="1"/>
  <c r="H6225" i="1"/>
  <c r="H2724" i="1"/>
  <c r="H12544" i="1"/>
  <c r="H5214" i="1"/>
  <c r="H5446" i="1"/>
  <c r="H3403" i="1"/>
  <c r="H5711" i="1"/>
  <c r="H223" i="1"/>
  <c r="H168" i="1"/>
  <c r="H934" i="1"/>
  <c r="H519" i="1"/>
  <c r="H50" i="1"/>
  <c r="H34" i="1"/>
  <c r="H80" i="1"/>
  <c r="H326" i="1"/>
  <c r="H98" i="1"/>
  <c r="H125" i="1"/>
  <c r="H249" i="1"/>
  <c r="H3" i="1"/>
  <c r="H70" i="1"/>
  <c r="H47" i="1"/>
  <c r="H286" i="1"/>
  <c r="H128" i="1"/>
  <c r="H86" i="1"/>
  <c r="H60" i="1"/>
  <c r="H4" i="1"/>
  <c r="H110" i="1"/>
  <c r="H228" i="1"/>
  <c r="H18" i="1"/>
  <c r="H82" i="1"/>
  <c r="H66" i="1"/>
  <c r="H88" i="1"/>
  <c r="H10" i="1"/>
  <c r="H113" i="1"/>
  <c r="H270" i="1"/>
  <c r="H58" i="1"/>
  <c r="H91" i="1"/>
  <c r="H122" i="1"/>
  <c r="H130" i="1"/>
  <c r="H324" i="1"/>
  <c r="H37" i="1"/>
  <c r="H97" i="1"/>
  <c r="H373" i="1"/>
  <c r="H25" i="1"/>
  <c r="H94" i="1"/>
  <c r="H141" i="1"/>
  <c r="H14" i="1"/>
  <c r="H108" i="1"/>
  <c r="H118" i="1"/>
  <c r="H271" i="1"/>
  <c r="H89" i="1"/>
  <c r="H2914" i="1"/>
  <c r="H3030" i="1"/>
  <c r="H1366" i="1"/>
  <c r="H3590" i="1"/>
  <c r="H3293" i="1"/>
  <c r="H2349" i="1"/>
  <c r="H844" i="1"/>
  <c r="H924" i="1"/>
  <c r="H3134" i="1"/>
  <c r="H2824" i="1"/>
  <c r="H1114" i="1"/>
  <c r="H3345" i="1"/>
  <c r="H3294" i="1"/>
  <c r="H2264" i="1"/>
  <c r="H1225" i="1"/>
  <c r="H595" i="1"/>
  <c r="H1920" i="1"/>
  <c r="H5712" i="1"/>
  <c r="H2608" i="1"/>
  <c r="H2825" i="1"/>
  <c r="H1770" i="1"/>
  <c r="H742" i="1"/>
  <c r="H2265" i="1"/>
  <c r="H5046" i="1"/>
  <c r="H8420" i="1"/>
  <c r="H2725" i="1"/>
  <c r="H3295" i="1"/>
  <c r="H2578" i="1"/>
  <c r="H2548" i="1"/>
  <c r="H3591" i="1"/>
  <c r="H3235" i="1"/>
  <c r="H2826" i="1"/>
  <c r="H1592" i="1"/>
  <c r="H4131" i="1"/>
  <c r="H4353" i="1"/>
  <c r="H12545" i="1"/>
  <c r="H2549" i="1"/>
  <c r="H5967" i="1"/>
  <c r="H2726" i="1"/>
  <c r="H3031" i="1"/>
  <c r="H7156" i="1"/>
  <c r="H3032" i="1"/>
  <c r="H4722" i="1"/>
  <c r="H3404" i="1"/>
  <c r="H2350" i="1"/>
  <c r="H2550" i="1"/>
  <c r="H3271" i="1"/>
  <c r="H7786" i="1"/>
  <c r="H2673" i="1"/>
  <c r="H5379" i="1"/>
  <c r="H1390" i="1"/>
  <c r="H4004" i="1"/>
  <c r="H6754" i="1"/>
  <c r="H3324" i="1"/>
  <c r="H6755" i="1"/>
  <c r="H1313" i="1"/>
  <c r="H2258" i="1"/>
  <c r="H10169" i="1"/>
  <c r="H1452" i="1"/>
  <c r="H3218" i="1"/>
  <c r="H10170" i="1"/>
  <c r="H1489" i="1"/>
  <c r="H3390" i="1"/>
  <c r="H4005" i="1"/>
  <c r="H2307" i="1"/>
  <c r="H4209" i="1"/>
  <c r="H12231" i="1"/>
  <c r="H2453" i="1"/>
  <c r="H5625" i="1"/>
  <c r="H6440" i="1"/>
  <c r="H1424" i="1"/>
  <c r="H1745" i="1"/>
  <c r="H7787" i="1"/>
  <c r="H11119" i="1"/>
  <c r="H11120" i="1"/>
  <c r="H12232" i="1"/>
  <c r="H11121" i="1"/>
  <c r="H8249" i="1"/>
  <c r="H11122" i="1"/>
  <c r="H9435" i="1"/>
  <c r="H12858" i="1"/>
  <c r="H11866" i="1"/>
  <c r="H9889" i="1"/>
  <c r="H9178" i="1"/>
  <c r="H10731" i="1"/>
  <c r="H9179" i="1"/>
  <c r="H9890" i="1"/>
  <c r="H10732" i="1"/>
  <c r="H9180" i="1"/>
  <c r="H10733" i="1"/>
  <c r="H6341" i="1"/>
  <c r="H4946" i="1"/>
  <c r="H4398" i="1"/>
  <c r="H5099" i="1"/>
  <c r="H4789" i="1"/>
  <c r="H4399" i="1"/>
  <c r="H2624" i="1"/>
  <c r="H10171" i="1"/>
  <c r="H7042" i="1"/>
  <c r="H4842" i="1"/>
  <c r="H7043" i="1"/>
  <c r="H6756" i="1"/>
  <c r="H9436" i="1"/>
  <c r="H6441" i="1"/>
  <c r="H11123" i="1"/>
  <c r="H9437" i="1"/>
  <c r="H11124" i="1"/>
  <c r="H7788" i="1"/>
  <c r="H9658" i="1"/>
  <c r="H9659" i="1"/>
  <c r="H8421" i="1"/>
  <c r="H12546" i="1"/>
  <c r="H5447" i="1"/>
  <c r="H8422" i="1"/>
  <c r="H9660" i="1"/>
  <c r="H9661" i="1"/>
  <c r="H9662" i="1"/>
  <c r="H8423" i="1"/>
  <c r="H6226" i="1"/>
  <c r="H8967" i="1"/>
  <c r="H5215" i="1"/>
  <c r="H5968" i="1"/>
  <c r="H6536" i="1"/>
  <c r="H3682" i="1"/>
  <c r="H5448" i="1"/>
  <c r="H7510" i="1"/>
  <c r="H4723" i="1"/>
  <c r="H5969" i="1"/>
  <c r="H5970" i="1"/>
  <c r="H12233" i="1"/>
  <c r="H9438" i="1"/>
  <c r="H12234" i="1"/>
  <c r="H9439" i="1"/>
  <c r="H12235" i="1"/>
  <c r="H7789" i="1"/>
  <c r="H12236" i="1"/>
  <c r="H11125" i="1"/>
  <c r="H8250" i="1"/>
  <c r="H9181" i="1"/>
  <c r="H9182" i="1"/>
  <c r="H9183" i="1"/>
  <c r="H9891" i="1"/>
  <c r="H9184" i="1"/>
  <c r="H8611" i="1"/>
  <c r="H10734" i="1"/>
  <c r="H10735" i="1"/>
  <c r="H6939" i="1"/>
  <c r="H11867" i="1"/>
  <c r="H8091" i="1"/>
  <c r="H7638" i="1"/>
  <c r="H8424" i="1"/>
  <c r="H5713" i="1"/>
  <c r="H6227" i="1"/>
  <c r="H4236" i="1"/>
  <c r="H7923" i="1"/>
  <c r="H4580" i="1"/>
  <c r="H5216" i="1"/>
  <c r="H3467" i="1"/>
  <c r="H4237" i="1"/>
  <c r="H6228" i="1"/>
  <c r="H2727" i="1"/>
  <c r="H4881" i="1"/>
  <c r="H5971" i="1"/>
  <c r="H4354" i="1"/>
  <c r="H3592" i="1"/>
  <c r="H5714" i="1"/>
  <c r="H1988" i="1"/>
  <c r="H2827" i="1"/>
  <c r="H8425" i="1"/>
  <c r="H1453" i="1"/>
  <c r="H7924" i="1"/>
  <c r="H4882" i="1"/>
  <c r="H3346" i="1"/>
  <c r="H12547" i="1"/>
  <c r="H12548" i="1"/>
  <c r="H3347" i="1"/>
  <c r="H3929" i="1"/>
  <c r="H5715" i="1"/>
  <c r="H3173" i="1"/>
  <c r="H4724" i="1"/>
  <c r="H3930" i="1"/>
  <c r="H8426" i="1"/>
  <c r="H3527" i="1"/>
  <c r="H7157" i="1"/>
  <c r="H3757" i="1"/>
  <c r="H4581" i="1"/>
  <c r="H2868" i="1"/>
  <c r="H5449" i="1"/>
  <c r="H3405" i="1"/>
  <c r="H5716" i="1"/>
  <c r="H3084" i="1"/>
  <c r="H6229" i="1"/>
  <c r="H4132" i="1"/>
  <c r="H7511" i="1"/>
  <c r="H8968" i="1"/>
  <c r="H4133" i="1"/>
  <c r="H6230" i="1"/>
  <c r="H3593" i="1"/>
  <c r="H9663" i="1"/>
  <c r="H10462" i="1"/>
  <c r="H6231" i="1"/>
  <c r="H4582" i="1"/>
  <c r="H3348" i="1"/>
  <c r="H3758" i="1"/>
  <c r="H3683" i="1"/>
  <c r="H4725" i="1"/>
  <c r="H12549" i="1"/>
  <c r="H5450" i="1"/>
  <c r="H2495" i="1"/>
  <c r="H4238" i="1"/>
  <c r="H4583" i="1"/>
  <c r="H5972" i="1"/>
  <c r="H4035" i="1"/>
  <c r="H5451" i="1"/>
  <c r="H3931" i="1"/>
  <c r="H5047" i="1"/>
  <c r="H11868" i="1"/>
  <c r="H10736" i="1"/>
  <c r="H7276" i="1"/>
  <c r="H6342" i="1"/>
  <c r="H7639" i="1"/>
  <c r="H7277" i="1"/>
  <c r="H5297" i="1"/>
  <c r="H6343" i="1"/>
  <c r="H8092" i="1"/>
  <c r="H10737" i="1"/>
  <c r="H8093" i="1"/>
  <c r="H11869" i="1"/>
  <c r="H11870" i="1"/>
  <c r="H9892" i="1"/>
  <c r="H9893" i="1"/>
  <c r="H10738" i="1"/>
  <c r="H8612" i="1"/>
  <c r="H8613" i="1"/>
  <c r="H4070" i="1"/>
  <c r="H5804" i="1"/>
  <c r="H9185" i="1"/>
  <c r="H4633" i="1"/>
  <c r="H7278" i="1"/>
  <c r="H10739" i="1"/>
  <c r="H7640" i="1"/>
  <c r="H11871" i="1"/>
  <c r="H5805" i="1"/>
  <c r="H6632" i="1"/>
  <c r="H6940" i="1"/>
  <c r="H11872" i="1"/>
  <c r="H8614" i="1"/>
  <c r="H9894" i="1"/>
  <c r="H6633" i="1"/>
  <c r="H9895" i="1"/>
  <c r="H9896" i="1"/>
  <c r="H10740" i="1"/>
  <c r="H10741" i="1"/>
  <c r="H10463" i="1"/>
  <c r="H6232" i="1"/>
  <c r="H3528" i="1"/>
  <c r="H10464" i="1"/>
  <c r="H8969" i="1"/>
  <c r="H3236" i="1"/>
  <c r="H9664" i="1"/>
  <c r="H2579" i="1"/>
  <c r="H6233" i="1"/>
  <c r="H7925" i="1"/>
  <c r="H2869" i="1"/>
  <c r="H3468" i="1"/>
  <c r="H7512" i="1"/>
  <c r="H3085" i="1"/>
  <c r="H5717" i="1"/>
  <c r="H10465" i="1"/>
  <c r="H3529" i="1"/>
  <c r="H5217" i="1"/>
  <c r="H4726" i="1"/>
  <c r="H7641" i="1"/>
  <c r="H4947" i="1"/>
  <c r="H5543" i="1"/>
  <c r="H5806" i="1"/>
  <c r="H4400" i="1"/>
  <c r="H4172" i="1"/>
  <c r="H6941" i="1"/>
  <c r="H3489" i="1"/>
  <c r="H6053" i="1"/>
  <c r="H6344" i="1"/>
  <c r="H6634" i="1"/>
  <c r="H3428" i="1"/>
  <c r="H6054" i="1"/>
  <c r="H7279" i="1"/>
  <c r="H8251" i="1"/>
  <c r="H8775" i="1"/>
  <c r="H8776" i="1"/>
  <c r="H4675" i="1"/>
  <c r="H6757" i="1"/>
  <c r="H5626" i="1"/>
  <c r="H7399" i="1"/>
  <c r="H11126" i="1"/>
  <c r="H8777" i="1"/>
  <c r="H11127" i="1"/>
  <c r="H4997" i="1"/>
  <c r="H6141" i="1"/>
  <c r="H5627" i="1"/>
  <c r="H6142" i="1"/>
  <c r="H6442" i="1"/>
  <c r="H11495" i="1"/>
  <c r="H9665" i="1"/>
  <c r="H11496" i="1"/>
  <c r="H6840" i="1"/>
  <c r="H8970" i="1"/>
  <c r="H11497" i="1"/>
  <c r="H9666" i="1"/>
  <c r="H8427" i="1"/>
  <c r="H6841" i="1"/>
  <c r="H11873" i="1"/>
  <c r="H4501" i="1"/>
  <c r="H5807" i="1"/>
  <c r="H7642" i="1"/>
  <c r="H7280" i="1"/>
  <c r="H9897" i="1"/>
  <c r="H11874" i="1"/>
  <c r="H7281" i="1"/>
  <c r="H9186" i="1"/>
  <c r="H11875" i="1"/>
  <c r="H12859" i="1"/>
  <c r="H6345" i="1"/>
  <c r="H6635" i="1"/>
  <c r="H8615" i="1"/>
  <c r="H9898" i="1"/>
  <c r="H8616" i="1"/>
  <c r="H8094" i="1"/>
  <c r="H9899" i="1"/>
  <c r="H5808" i="1"/>
  <c r="H11876" i="1"/>
  <c r="H7282" i="1"/>
  <c r="H4274" i="1"/>
  <c r="H7283" i="1"/>
  <c r="H6636" i="1"/>
  <c r="H8095" i="1"/>
  <c r="H5298" i="1"/>
  <c r="H11877" i="1"/>
  <c r="H6055" i="1"/>
  <c r="H8617" i="1"/>
  <c r="H2587" i="1"/>
  <c r="H11878" i="1"/>
  <c r="H11128" i="1"/>
  <c r="H8252" i="1"/>
  <c r="H10172" i="1"/>
  <c r="H8778" i="1"/>
  <c r="H7790" i="1"/>
  <c r="H5168" i="1"/>
  <c r="H10173" i="1"/>
  <c r="H6143" i="1"/>
  <c r="H7791" i="1"/>
  <c r="H7643" i="1"/>
  <c r="H12860" i="1"/>
  <c r="H4948" i="1"/>
  <c r="H3964" i="1"/>
  <c r="H10742" i="1"/>
  <c r="H3554" i="1"/>
  <c r="H10743" i="1"/>
  <c r="H10744" i="1"/>
  <c r="H9187" i="1"/>
  <c r="H5299" i="1"/>
  <c r="H10745" i="1"/>
  <c r="H5544" i="1"/>
  <c r="H9900" i="1"/>
  <c r="H5809" i="1"/>
  <c r="H10746" i="1"/>
  <c r="H4275" i="1"/>
  <c r="H9188" i="1"/>
  <c r="H10747" i="1"/>
  <c r="H11879" i="1"/>
  <c r="H7644" i="1"/>
  <c r="H9189" i="1"/>
  <c r="H9190" i="1"/>
  <c r="H9191" i="1"/>
  <c r="H11880" i="1"/>
  <c r="H10748" i="1"/>
  <c r="H11881" i="1"/>
  <c r="H12861" i="1"/>
  <c r="H11498" i="1"/>
  <c r="H8971" i="1"/>
  <c r="H11499" i="1"/>
  <c r="H11500" i="1"/>
  <c r="H9667" i="1"/>
  <c r="H8972" i="1"/>
  <c r="H12550" i="1"/>
  <c r="H11501" i="1"/>
  <c r="H12551" i="1"/>
  <c r="H13406" i="1"/>
  <c r="H13820" i="1"/>
  <c r="H13491" i="1"/>
  <c r="H13332" i="1"/>
  <c r="H13492" i="1"/>
  <c r="H13333" i="1"/>
  <c r="H13370" i="1"/>
  <c r="H13298" i="1"/>
  <c r="H13299" i="1"/>
  <c r="H13493" i="1"/>
  <c r="H9668" i="1"/>
  <c r="H6234" i="1"/>
  <c r="H11502" i="1"/>
  <c r="H7926" i="1"/>
  <c r="H8973" i="1"/>
  <c r="H7927" i="1"/>
  <c r="H7928" i="1"/>
  <c r="H8974" i="1"/>
  <c r="H7158" i="1"/>
  <c r="H8975" i="1"/>
  <c r="H9669" i="1"/>
  <c r="H9670" i="1"/>
  <c r="H6842" i="1"/>
  <c r="H6843" i="1"/>
  <c r="H12552" i="1"/>
  <c r="H8428" i="1"/>
  <c r="H5973" i="1"/>
  <c r="H8976" i="1"/>
  <c r="H3594" i="1"/>
  <c r="H5218" i="1"/>
  <c r="H7513" i="1"/>
  <c r="H4355" i="1"/>
  <c r="H4134" i="1"/>
  <c r="H3848" i="1"/>
  <c r="H2213" i="1"/>
  <c r="H4239" i="1"/>
  <c r="H7514" i="1"/>
  <c r="H1573" i="1"/>
  <c r="H7515" i="1"/>
  <c r="H4584" i="1"/>
  <c r="H13420" i="1"/>
  <c r="H13239" i="1"/>
  <c r="H13214" i="1"/>
  <c r="H13371" i="1"/>
  <c r="H13240" i="1"/>
  <c r="H13300" i="1"/>
  <c r="H13272" i="1"/>
  <c r="H13494" i="1"/>
  <c r="H11882" i="1"/>
  <c r="H11883" i="1"/>
  <c r="H11884" i="1"/>
  <c r="H9192" i="1"/>
  <c r="H11885" i="1"/>
  <c r="H7044" i="1"/>
  <c r="H11129" i="1"/>
  <c r="H11130" i="1"/>
  <c r="H7045" i="1"/>
  <c r="H12237" i="1"/>
  <c r="H12238" i="1"/>
  <c r="H12239" i="1"/>
  <c r="H8779" i="1"/>
  <c r="H8253" i="1"/>
  <c r="H11131" i="1"/>
  <c r="H10466" i="1"/>
  <c r="H11503" i="1"/>
  <c r="H12553" i="1"/>
  <c r="H11886" i="1"/>
  <c r="H9193" i="1"/>
  <c r="H11887" i="1"/>
  <c r="H10749" i="1"/>
  <c r="H11888" i="1"/>
  <c r="H11889" i="1"/>
  <c r="H987" i="1"/>
  <c r="H388" i="1"/>
  <c r="H1191" i="1"/>
  <c r="H352" i="1"/>
  <c r="H746" i="1"/>
  <c r="H27" i="1"/>
  <c r="H569" i="1"/>
  <c r="H237" i="1"/>
  <c r="H289" i="1"/>
  <c r="H239" i="1"/>
  <c r="H129" i="1"/>
  <c r="H139" i="1"/>
  <c r="H5" i="1"/>
  <c r="H180" i="1"/>
  <c r="H543" i="1"/>
  <c r="H7" i="1"/>
  <c r="H151" i="1"/>
  <c r="H291" i="1"/>
  <c r="H550" i="1"/>
  <c r="H112" i="1"/>
  <c r="H143" i="1"/>
  <c r="H372" i="1"/>
  <c r="H198" i="1"/>
  <c r="H611" i="1"/>
  <c r="H6" i="1"/>
  <c r="H144" i="1"/>
  <c r="H191" i="1"/>
  <c r="H377" i="1"/>
  <c r="H11" i="1"/>
  <c r="H606" i="1"/>
  <c r="H167" i="1"/>
  <c r="H625" i="1"/>
  <c r="H260" i="1"/>
  <c r="H290" i="1"/>
  <c r="H13" i="1"/>
  <c r="H303" i="1"/>
  <c r="H314" i="1"/>
  <c r="H753" i="1"/>
  <c r="H17" i="1"/>
  <c r="H262" i="1"/>
  <c r="H9" i="1"/>
  <c r="H211" i="1"/>
  <c r="H576" i="1"/>
  <c r="H207" i="1"/>
  <c r="H176" i="1"/>
  <c r="H2501" i="1"/>
  <c r="H3965" i="1"/>
  <c r="H1320" i="1"/>
  <c r="H1217" i="1"/>
  <c r="H3633" i="1"/>
  <c r="H760" i="1"/>
  <c r="H1638" i="1"/>
  <c r="H1249" i="1"/>
  <c r="H590" i="1"/>
  <c r="H1401" i="1"/>
  <c r="H135" i="1"/>
  <c r="H4071" i="1"/>
  <c r="H1332" i="1"/>
  <c r="H884" i="1"/>
  <c r="H691" i="1"/>
  <c r="H1818" i="1"/>
  <c r="H64" i="1"/>
  <c r="H3966" i="1"/>
  <c r="H4276" i="1"/>
  <c r="H885" i="1"/>
  <c r="H1472" i="1"/>
  <c r="H215" i="1"/>
  <c r="H863" i="1"/>
  <c r="H3967" i="1"/>
  <c r="H794" i="1"/>
  <c r="H1218" i="1"/>
  <c r="H1256" i="1"/>
  <c r="H3555" i="1"/>
  <c r="H502" i="1"/>
  <c r="H1201" i="1"/>
  <c r="H193" i="1"/>
  <c r="H3795" i="1"/>
  <c r="H2037" i="1"/>
  <c r="H960" i="1"/>
  <c r="H1373" i="1"/>
  <c r="H3258" i="1"/>
  <c r="H159" i="1"/>
  <c r="H3097" i="1"/>
  <c r="H1656" i="1"/>
  <c r="H334" i="1"/>
  <c r="H1140" i="1"/>
  <c r="H3194" i="1"/>
  <c r="H1312" i="1"/>
  <c r="H7046" i="1"/>
  <c r="H5628" i="1"/>
  <c r="H3732" i="1"/>
  <c r="H6443" i="1"/>
  <c r="H7792" i="1"/>
  <c r="H3820" i="1"/>
  <c r="H7047" i="1"/>
  <c r="H7793" i="1"/>
  <c r="H8254" i="1"/>
  <c r="H7048" i="1"/>
  <c r="H3663" i="1"/>
  <c r="H4210" i="1"/>
  <c r="H11132" i="1"/>
  <c r="H12240" i="1"/>
  <c r="H7794" i="1"/>
  <c r="H11133" i="1"/>
  <c r="H7795" i="1"/>
  <c r="H11134" i="1"/>
  <c r="H9440" i="1"/>
  <c r="H10174" i="1"/>
  <c r="H9441" i="1"/>
  <c r="H9901" i="1"/>
  <c r="H4790" i="1"/>
  <c r="H6637" i="1"/>
  <c r="H5300" i="1"/>
  <c r="H6942" i="1"/>
  <c r="H5100" i="1"/>
  <c r="H6638" i="1"/>
  <c r="H7645" i="1"/>
  <c r="H10750" i="1"/>
  <c r="H8096" i="1"/>
  <c r="H6346" i="1"/>
  <c r="H12862" i="1"/>
  <c r="H12863" i="1"/>
  <c r="H6056" i="1"/>
  <c r="H7646" i="1"/>
  <c r="H11890" i="1"/>
  <c r="H12864" i="1"/>
  <c r="H4791" i="1"/>
  <c r="H6347" i="1"/>
  <c r="H9194" i="1"/>
  <c r="H10751" i="1"/>
  <c r="H11891" i="1"/>
  <c r="H4502" i="1"/>
  <c r="H7284" i="1"/>
  <c r="H8618" i="1"/>
  <c r="H9195" i="1"/>
  <c r="H10752" i="1"/>
  <c r="H9196" i="1"/>
  <c r="H8097" i="1"/>
  <c r="H7796" i="1"/>
  <c r="H4548" i="1"/>
  <c r="H5877" i="1"/>
  <c r="H6758" i="1"/>
  <c r="H5878" i="1"/>
  <c r="H5380" i="1"/>
  <c r="H4998" i="1"/>
  <c r="H8255" i="1"/>
  <c r="H6759" i="1"/>
  <c r="H6444" i="1"/>
  <c r="H5169" i="1"/>
  <c r="H8256" i="1"/>
  <c r="H6760" i="1"/>
  <c r="H5170" i="1"/>
  <c r="H11135" i="1"/>
  <c r="H11136" i="1"/>
  <c r="H3325" i="1"/>
  <c r="H4094" i="1"/>
  <c r="H3664" i="1"/>
  <c r="H11137" i="1"/>
  <c r="H10175" i="1"/>
  <c r="H11138" i="1"/>
  <c r="H6445" i="1"/>
  <c r="H6761" i="1"/>
  <c r="H12241" i="1"/>
  <c r="H8257" i="1"/>
  <c r="H11139" i="1"/>
  <c r="H12242" i="1"/>
  <c r="H3733" i="1"/>
  <c r="H12243" i="1"/>
  <c r="H4006" i="1"/>
  <c r="H6446" i="1"/>
  <c r="H12244" i="1"/>
  <c r="H6447" i="1"/>
  <c r="H12245" i="1"/>
  <c r="H4314" i="1"/>
  <c r="H12246" i="1"/>
  <c r="H9442" i="1"/>
  <c r="H12247" i="1"/>
  <c r="H6144" i="1"/>
  <c r="H11140" i="1"/>
  <c r="H2283" i="1"/>
  <c r="H3570" i="1"/>
  <c r="H12248" i="1"/>
  <c r="H2971" i="1"/>
  <c r="H12249" i="1"/>
  <c r="H11141" i="1"/>
  <c r="H11892" i="1"/>
  <c r="H5301" i="1"/>
  <c r="H10753" i="1"/>
  <c r="H8098" i="1"/>
  <c r="H9197" i="1"/>
  <c r="H7285" i="1"/>
  <c r="H11893" i="1"/>
  <c r="H9902" i="1"/>
  <c r="H6943" i="1"/>
  <c r="H5101" i="1"/>
  <c r="H6639" i="1"/>
  <c r="H8619" i="1"/>
  <c r="H6348" i="1"/>
  <c r="H9903" i="1"/>
  <c r="H10754" i="1"/>
  <c r="H9198" i="1"/>
  <c r="H5545" i="1"/>
  <c r="H7286" i="1"/>
  <c r="H11894" i="1"/>
  <c r="H11895" i="1"/>
  <c r="H8620" i="1"/>
  <c r="H11896" i="1"/>
  <c r="H11897" i="1"/>
  <c r="H11898" i="1"/>
  <c r="H12250" i="1"/>
  <c r="H10176" i="1"/>
  <c r="H7400" i="1"/>
  <c r="H10177" i="1"/>
  <c r="H7797" i="1"/>
  <c r="H7049" i="1"/>
  <c r="H12251" i="1"/>
  <c r="H11142" i="1"/>
  <c r="H11143" i="1"/>
  <c r="H8621" i="1"/>
  <c r="H6057" i="1"/>
  <c r="H5810" i="1"/>
  <c r="H4792" i="1"/>
  <c r="H4401" i="1"/>
  <c r="H6349" i="1"/>
  <c r="H4277" i="1"/>
  <c r="H3708" i="1"/>
  <c r="H4793" i="1"/>
  <c r="H3709" i="1"/>
  <c r="H2849" i="1"/>
  <c r="H6350" i="1"/>
  <c r="H3634" i="1"/>
  <c r="H3710" i="1"/>
  <c r="H9199" i="1"/>
  <c r="H4794" i="1"/>
  <c r="H2625" i="1"/>
  <c r="H7287" i="1"/>
  <c r="H6944" i="1"/>
  <c r="H2588" i="1"/>
  <c r="H5102" i="1"/>
  <c r="H11144" i="1"/>
  <c r="H10178" i="1"/>
  <c r="H8780" i="1"/>
  <c r="H11145" i="1"/>
  <c r="H11146" i="1"/>
  <c r="H12252" i="1"/>
  <c r="H11504" i="1"/>
  <c r="H9671" i="1"/>
  <c r="H11505" i="1"/>
  <c r="H11506" i="1"/>
  <c r="H11507" i="1"/>
  <c r="H11508" i="1"/>
  <c r="H7929" i="1"/>
  <c r="H11509" i="1"/>
  <c r="H10467" i="1"/>
  <c r="H10468" i="1"/>
  <c r="H13610" i="1"/>
  <c r="H13611" i="1"/>
  <c r="H13612" i="1"/>
  <c r="H13738" i="1"/>
  <c r="H13739" i="1"/>
  <c r="H5718" i="1"/>
  <c r="H3033" i="1"/>
  <c r="H5452" i="1"/>
  <c r="H2779" i="1"/>
  <c r="H2351" i="1"/>
  <c r="H2915" i="1"/>
  <c r="H2870" i="1"/>
  <c r="H3034" i="1"/>
  <c r="H4462" i="1"/>
  <c r="H2580" i="1"/>
  <c r="H3849" i="1"/>
  <c r="H4135" i="1"/>
  <c r="H2177" i="1"/>
  <c r="H4883" i="1"/>
  <c r="H4463" i="1"/>
  <c r="H4240" i="1"/>
  <c r="H2728" i="1"/>
  <c r="H11510" i="1"/>
  <c r="H12554" i="1"/>
  <c r="H12555" i="1"/>
  <c r="H7159" i="1"/>
  <c r="H13740" i="1"/>
  <c r="H13254" i="1"/>
  <c r="H13314" i="1"/>
  <c r="H13448" i="1"/>
  <c r="H13200" i="1"/>
  <c r="H13390" i="1"/>
  <c r="H13201" i="1"/>
  <c r="H13221" i="1"/>
  <c r="H13202" i="1"/>
  <c r="H12865" i="1"/>
  <c r="H11899" i="1"/>
  <c r="H8622" i="1"/>
  <c r="H9200" i="1"/>
  <c r="H9201" i="1"/>
  <c r="H4173" i="1"/>
  <c r="H9202" i="1"/>
  <c r="H5546" i="1"/>
  <c r="H8099" i="1"/>
  <c r="H11900" i="1"/>
  <c r="H9904" i="1"/>
  <c r="H7647" i="1"/>
  <c r="H6640" i="1"/>
  <c r="H9203" i="1"/>
  <c r="H4634" i="1"/>
  <c r="H8623" i="1"/>
  <c r="H2972" i="1"/>
  <c r="H5629" i="1"/>
  <c r="H2376" i="1"/>
  <c r="H4211" i="1"/>
  <c r="H3272" i="1"/>
  <c r="H2337" i="1"/>
  <c r="H2763" i="1"/>
  <c r="H3219" i="1"/>
  <c r="H4435" i="1"/>
  <c r="H2105" i="1"/>
  <c r="H2410" i="1"/>
  <c r="H2509" i="1"/>
  <c r="H3571" i="1"/>
  <c r="H1789" i="1"/>
  <c r="H2167" i="1"/>
  <c r="H3906" i="1"/>
  <c r="H2486" i="1"/>
  <c r="H2284" i="1"/>
  <c r="H6762" i="1"/>
  <c r="H3118" i="1"/>
  <c r="H2454" i="1"/>
  <c r="H3449" i="1"/>
  <c r="H2709" i="1"/>
  <c r="H2674" i="1"/>
  <c r="H12556" i="1"/>
  <c r="H11511" i="1"/>
  <c r="H11512" i="1"/>
  <c r="H12557" i="1"/>
  <c r="H9672" i="1"/>
  <c r="H10469" i="1"/>
  <c r="H11513" i="1"/>
  <c r="H12558" i="1"/>
  <c r="H11514" i="1"/>
  <c r="H8624" i="1"/>
  <c r="H6351" i="1"/>
  <c r="H9204" i="1"/>
  <c r="H1169" i="1"/>
  <c r="H3150" i="1"/>
  <c r="H524" i="1"/>
  <c r="H1086" i="1"/>
  <c r="H11901" i="1"/>
  <c r="H1059" i="1"/>
  <c r="H4635" i="1"/>
  <c r="H7648" i="1"/>
  <c r="H574" i="1"/>
  <c r="H1276" i="1"/>
  <c r="H5547" i="1"/>
  <c r="H1130" i="1"/>
  <c r="H5103" i="1"/>
  <c r="H2124" i="1"/>
  <c r="H6945" i="1"/>
  <c r="H8625" i="1"/>
  <c r="H1501" i="1"/>
  <c r="H11902" i="1"/>
  <c r="H2850" i="1"/>
  <c r="H10755" i="1"/>
  <c r="H1219" i="1"/>
  <c r="H8626" i="1"/>
  <c r="H4503" i="1"/>
  <c r="H1333" i="1"/>
  <c r="H4949" i="1"/>
  <c r="H10470" i="1"/>
  <c r="H8977" i="1"/>
  <c r="H7160" i="1"/>
  <c r="H10471" i="1"/>
  <c r="H7516" i="1"/>
  <c r="H6537" i="1"/>
  <c r="H9673" i="1"/>
  <c r="H10472" i="1"/>
  <c r="H10473" i="1"/>
  <c r="H11903" i="1"/>
  <c r="H7288" i="1"/>
  <c r="H6946" i="1"/>
  <c r="H7649" i="1"/>
  <c r="H8100" i="1"/>
  <c r="H7650" i="1"/>
  <c r="H7651" i="1"/>
  <c r="H6058" i="1"/>
  <c r="H9205" i="1"/>
  <c r="H11515" i="1"/>
  <c r="H10474" i="1"/>
  <c r="H3759" i="1"/>
  <c r="H11516" i="1"/>
  <c r="H3296" i="1"/>
  <c r="H8978" i="1"/>
  <c r="H7161" i="1"/>
  <c r="H4136" i="1"/>
  <c r="H3035" i="1"/>
  <c r="H10475" i="1"/>
  <c r="H10476" i="1"/>
  <c r="H4727" i="1"/>
  <c r="H12559" i="1"/>
  <c r="H3297" i="1"/>
  <c r="H3684" i="1"/>
  <c r="H11517" i="1"/>
  <c r="H2729" i="1"/>
  <c r="H7930" i="1"/>
  <c r="H5219" i="1"/>
  <c r="H1832" i="1"/>
  <c r="H8429" i="1"/>
  <c r="H822" i="1"/>
  <c r="H1198" i="1"/>
  <c r="H2087" i="1"/>
  <c r="H1523" i="1"/>
  <c r="H4884" i="1"/>
  <c r="H400" i="1"/>
  <c r="H8979" i="1"/>
  <c r="H725" i="1"/>
  <c r="H2178" i="1"/>
  <c r="H706" i="1"/>
  <c r="H1593" i="1"/>
  <c r="H8430" i="1"/>
  <c r="H970" i="1"/>
  <c r="H1235" i="1"/>
  <c r="H1051" i="1"/>
  <c r="H895" i="1"/>
  <c r="H1933" i="1"/>
  <c r="H6235" i="1"/>
  <c r="H5974" i="1"/>
  <c r="H2294" i="1"/>
  <c r="H1121" i="1"/>
  <c r="H1199" i="1"/>
  <c r="H6844" i="1"/>
  <c r="H5975" i="1"/>
  <c r="H2266" i="1"/>
  <c r="H1128" i="1"/>
  <c r="H2710" i="1"/>
  <c r="H2973" i="1"/>
  <c r="H5630" i="1"/>
  <c r="H833" i="1"/>
  <c r="H10179" i="1"/>
  <c r="H12253" i="1"/>
  <c r="H1899" i="1"/>
  <c r="H721" i="1"/>
  <c r="H12254" i="1"/>
  <c r="H12255" i="1"/>
  <c r="H682" i="1"/>
  <c r="H11147" i="1"/>
  <c r="H11148" i="1"/>
  <c r="H858" i="1"/>
  <c r="H7050" i="1"/>
  <c r="H1535" i="1"/>
  <c r="H12256" i="1"/>
  <c r="H4095" i="1"/>
  <c r="H11149" i="1"/>
  <c r="H12257" i="1"/>
  <c r="H1689" i="1"/>
  <c r="H12258" i="1"/>
  <c r="H8781" i="1"/>
  <c r="H8782" i="1"/>
  <c r="H8258" i="1"/>
  <c r="H6448" i="1"/>
  <c r="H12259" i="1"/>
  <c r="H11150" i="1"/>
  <c r="H10180" i="1"/>
  <c r="H11151" i="1"/>
  <c r="H12260" i="1"/>
  <c r="H10181" i="1"/>
  <c r="H8431" i="1"/>
  <c r="H10477" i="1"/>
  <c r="H8432" i="1"/>
  <c r="H7931" i="1"/>
  <c r="H8433" i="1"/>
  <c r="H9674" i="1"/>
  <c r="H8434" i="1"/>
  <c r="H11152" i="1"/>
  <c r="H8783" i="1"/>
  <c r="H9443" i="1"/>
  <c r="H8784" i="1"/>
  <c r="H8785" i="1"/>
  <c r="H7401" i="1"/>
  <c r="H8786" i="1"/>
  <c r="H8259" i="1"/>
  <c r="H9444" i="1"/>
  <c r="H5631" i="1"/>
  <c r="H10182" i="1"/>
  <c r="H2711" i="1"/>
  <c r="H4315" i="1"/>
  <c r="H2601" i="1"/>
  <c r="H4436" i="1"/>
  <c r="H3907" i="1"/>
  <c r="H12261" i="1"/>
  <c r="H3273" i="1"/>
  <c r="H7402" i="1"/>
  <c r="H1222" i="1"/>
  <c r="H7798" i="1"/>
  <c r="H2510" i="1"/>
  <c r="H728" i="1"/>
  <c r="H3506" i="1"/>
  <c r="H3119" i="1"/>
  <c r="H1790" i="1"/>
  <c r="H12262" i="1"/>
  <c r="H12263" i="1"/>
  <c r="H5632" i="1"/>
  <c r="H10183" i="1"/>
  <c r="H11153" i="1"/>
  <c r="H10184" i="1"/>
  <c r="H7403" i="1"/>
  <c r="H10185" i="1"/>
  <c r="H11154" i="1"/>
  <c r="H7289" i="1"/>
  <c r="H12866" i="1"/>
  <c r="H6641" i="1"/>
  <c r="H10756" i="1"/>
  <c r="H4402" i="1"/>
  <c r="H9206" i="1"/>
  <c r="H6059" i="1"/>
  <c r="H2747" i="1"/>
  <c r="H11904" i="1"/>
  <c r="H8101" i="1"/>
  <c r="H2851" i="1"/>
  <c r="H12867" i="1"/>
  <c r="H7652" i="1"/>
  <c r="H11905" i="1"/>
  <c r="H3968" i="1"/>
  <c r="H2657" i="1"/>
  <c r="H8627" i="1"/>
  <c r="H9675" i="1"/>
  <c r="H7932" i="1"/>
  <c r="H6538" i="1"/>
  <c r="H5719" i="1"/>
  <c r="H8980" i="1"/>
  <c r="H3760" i="1"/>
  <c r="H8981" i="1"/>
  <c r="H5720" i="1"/>
  <c r="H8982" i="1"/>
  <c r="H6236" i="1"/>
  <c r="H5976" i="1"/>
  <c r="H5721" i="1"/>
  <c r="H8435" i="1"/>
  <c r="H6539" i="1"/>
  <c r="H6845" i="1"/>
  <c r="H12868" i="1"/>
  <c r="H11906" i="1"/>
  <c r="H11907" i="1"/>
  <c r="H11908" i="1"/>
  <c r="H11909" i="1"/>
  <c r="H8787" i="1"/>
  <c r="H5381" i="1"/>
  <c r="H3734" i="1"/>
  <c r="H9445" i="1"/>
  <c r="H3450" i="1"/>
  <c r="H11155" i="1"/>
  <c r="H4676" i="1"/>
  <c r="H4677" i="1"/>
  <c r="H4678" i="1"/>
  <c r="H6449" i="1"/>
  <c r="H11156" i="1"/>
  <c r="H4007" i="1"/>
  <c r="H12264" i="1"/>
  <c r="H9446" i="1"/>
  <c r="H8788" i="1"/>
  <c r="H11157" i="1"/>
  <c r="H12265" i="1"/>
  <c r="H11158" i="1"/>
  <c r="H10186" i="1"/>
  <c r="H9447" i="1"/>
  <c r="H8789" i="1"/>
  <c r="H12266" i="1"/>
  <c r="H11159" i="1"/>
  <c r="H9448" i="1"/>
  <c r="H7051" i="1"/>
  <c r="H7052" i="1"/>
  <c r="H8260" i="1"/>
  <c r="H9449" i="1"/>
  <c r="H10187" i="1"/>
  <c r="H11160" i="1"/>
  <c r="H9450" i="1"/>
  <c r="H11518" i="1"/>
  <c r="H12560" i="1"/>
  <c r="H11519" i="1"/>
  <c r="H10478" i="1"/>
  <c r="H5722" i="1"/>
  <c r="H5977" i="1"/>
  <c r="H5453" i="1"/>
  <c r="H4885" i="1"/>
  <c r="H8436" i="1"/>
  <c r="H8437" i="1"/>
  <c r="H5978" i="1"/>
  <c r="H4728" i="1"/>
  <c r="H6540" i="1"/>
  <c r="H3174" i="1"/>
  <c r="H8438" i="1"/>
  <c r="H4585" i="1"/>
  <c r="H6541" i="1"/>
  <c r="H5454" i="1"/>
  <c r="H5220" i="1"/>
  <c r="H6237" i="1"/>
  <c r="H6450" i="1"/>
  <c r="H5879" i="1"/>
  <c r="H6145" i="1"/>
  <c r="H7404" i="1"/>
  <c r="H4096" i="1"/>
  <c r="H3735" i="1"/>
  <c r="H9451" i="1"/>
  <c r="H6146" i="1"/>
  <c r="H5382" i="1"/>
  <c r="H4549" i="1"/>
  <c r="H6147" i="1"/>
  <c r="H9452" i="1"/>
  <c r="H9453" i="1"/>
  <c r="H5383" i="1"/>
  <c r="H7405" i="1"/>
  <c r="H11161" i="1"/>
  <c r="H7406" i="1"/>
  <c r="H12267" i="1"/>
  <c r="H11162" i="1"/>
  <c r="H5880" i="1"/>
  <c r="H6763" i="1"/>
  <c r="H9454" i="1"/>
  <c r="H7407" i="1"/>
  <c r="H10188" i="1"/>
  <c r="H10189" i="1"/>
  <c r="H8790" i="1"/>
  <c r="H8261" i="1"/>
  <c r="H11163" i="1"/>
  <c r="H10190" i="1"/>
  <c r="H7053" i="1"/>
  <c r="H11164" i="1"/>
  <c r="H5881" i="1"/>
  <c r="H11165" i="1"/>
  <c r="H3135" i="1"/>
  <c r="H2644" i="1"/>
  <c r="H3237" i="1"/>
  <c r="H1798" i="1"/>
  <c r="H1043" i="1"/>
  <c r="H1028" i="1"/>
  <c r="H2008" i="1"/>
  <c r="H2135" i="1"/>
  <c r="H694" i="1"/>
  <c r="H292" i="1"/>
  <c r="H1192" i="1"/>
  <c r="H2245" i="1"/>
  <c r="H1945" i="1"/>
  <c r="H871" i="1"/>
  <c r="H610" i="1"/>
  <c r="H1537" i="1"/>
  <c r="H2645" i="1"/>
  <c r="H1604" i="1"/>
  <c r="H459" i="1"/>
  <c r="H1679" i="1"/>
  <c r="H2024" i="1"/>
  <c r="H2136" i="1"/>
  <c r="H1096" i="1"/>
  <c r="H1661" i="1"/>
  <c r="H981" i="1"/>
  <c r="H1902" i="1"/>
  <c r="H1352" i="1"/>
  <c r="H1070" i="1"/>
  <c r="H2383" i="1"/>
  <c r="H2828" i="1"/>
  <c r="H406" i="1"/>
  <c r="H759" i="1"/>
  <c r="H554" i="1"/>
  <c r="H860" i="1"/>
  <c r="H2198" i="1"/>
  <c r="H1799" i="1"/>
  <c r="H1465" i="1"/>
  <c r="H743" i="1"/>
  <c r="H2384" i="1"/>
  <c r="H2088" i="1"/>
  <c r="H11520" i="1"/>
  <c r="H4356" i="1"/>
  <c r="H12561" i="1"/>
  <c r="H12562" i="1"/>
  <c r="H10479" i="1"/>
  <c r="H7933" i="1"/>
  <c r="H10480" i="1"/>
  <c r="H2829" i="1"/>
  <c r="H11521" i="1"/>
  <c r="H1254" i="1"/>
  <c r="H1454" i="1"/>
  <c r="H6846" i="1"/>
  <c r="H11522" i="1"/>
  <c r="H9676" i="1"/>
  <c r="H2609" i="1"/>
  <c r="H13449" i="1"/>
  <c r="H13391" i="1"/>
  <c r="H13146" i="1"/>
  <c r="H13315" i="1"/>
  <c r="H13450" i="1"/>
  <c r="H13392" i="1"/>
  <c r="H13222" i="1"/>
  <c r="H1060" i="1"/>
  <c r="H1022" i="1"/>
  <c r="H341" i="1"/>
  <c r="H381" i="1"/>
  <c r="H650" i="1"/>
  <c r="H315" i="1"/>
  <c r="H153" i="1"/>
  <c r="H337" i="1"/>
  <c r="H267" i="1"/>
  <c r="H3490" i="1"/>
  <c r="H343" i="1"/>
  <c r="H300" i="1"/>
  <c r="H651" i="1"/>
  <c r="H12869" i="1"/>
  <c r="H629" i="1"/>
  <c r="H1386" i="1"/>
  <c r="H243" i="1"/>
  <c r="H317" i="1"/>
  <c r="H340" i="1"/>
  <c r="H3098" i="1"/>
  <c r="H878" i="1"/>
  <c r="H219" i="1"/>
  <c r="H438" i="1"/>
  <c r="H2274" i="1"/>
  <c r="H920" i="1"/>
  <c r="H328" i="1"/>
  <c r="H264" i="1"/>
  <c r="H265" i="1"/>
  <c r="H1044" i="1"/>
  <c r="H1778" i="1"/>
  <c r="H7653" i="1"/>
  <c r="H11910" i="1"/>
  <c r="H5302" i="1"/>
  <c r="H3372" i="1"/>
  <c r="H2626" i="1"/>
  <c r="H5811" i="1"/>
  <c r="H3882" i="1"/>
  <c r="H9207" i="1"/>
  <c r="H3313" i="1"/>
  <c r="H6947" i="1"/>
  <c r="H5812" i="1"/>
  <c r="H3711" i="1"/>
  <c r="H2748" i="1"/>
  <c r="H3712" i="1"/>
  <c r="H3053" i="1"/>
  <c r="H13127" i="1"/>
  <c r="H13161" i="1"/>
  <c r="H13122" i="1"/>
  <c r="H13102" i="1"/>
  <c r="H13058" i="1"/>
  <c r="H13097" i="1"/>
  <c r="H13107" i="1"/>
  <c r="H13147" i="1"/>
  <c r="H13087" i="1"/>
  <c r="H13123" i="1"/>
  <c r="H13188" i="1"/>
  <c r="H13098" i="1"/>
  <c r="H13136" i="1"/>
  <c r="H13255" i="1"/>
  <c r="H13073" i="1"/>
  <c r="H13060" i="1"/>
  <c r="H10481" i="1"/>
  <c r="H10482" i="1"/>
  <c r="H9677" i="1"/>
  <c r="H6847" i="1"/>
  <c r="H7934" i="1"/>
  <c r="H8983" i="1"/>
  <c r="H7517" i="1"/>
  <c r="H8439" i="1"/>
  <c r="H5048" i="1"/>
  <c r="H11523" i="1"/>
  <c r="H12563" i="1"/>
  <c r="H6848" i="1"/>
  <c r="H5221" i="1"/>
  <c r="H6849" i="1"/>
  <c r="H11911" i="1"/>
  <c r="H9208" i="1"/>
  <c r="H6642" i="1"/>
  <c r="H8628" i="1"/>
  <c r="H9209" i="1"/>
  <c r="H7654" i="1"/>
  <c r="H9905" i="1"/>
  <c r="H8629" i="1"/>
  <c r="H7290" i="1"/>
  <c r="H12870" i="1"/>
  <c r="H11912" i="1"/>
  <c r="H6643" i="1"/>
  <c r="H11913" i="1"/>
  <c r="H8102" i="1"/>
  <c r="H7799" i="1"/>
  <c r="H7054" i="1"/>
  <c r="H4679" i="1"/>
  <c r="H12268" i="1"/>
  <c r="H5384" i="1"/>
  <c r="H10191" i="1"/>
  <c r="H12269" i="1"/>
  <c r="H3220" i="1"/>
  <c r="H3572" i="1"/>
  <c r="H12270" i="1"/>
  <c r="H8791" i="1"/>
  <c r="H5633" i="1"/>
  <c r="H12271" i="1"/>
  <c r="H3573" i="1"/>
  <c r="H11166" i="1"/>
  <c r="H7055" i="1"/>
  <c r="H8792" i="1"/>
  <c r="H10192" i="1"/>
  <c r="H8793" i="1"/>
  <c r="H12871" i="1"/>
  <c r="H12872" i="1"/>
  <c r="H12873" i="1"/>
  <c r="H12874" i="1"/>
  <c r="H12875" i="1"/>
  <c r="H11914" i="1"/>
  <c r="H10757" i="1"/>
  <c r="H10758" i="1"/>
  <c r="H10759" i="1"/>
  <c r="H10760" i="1"/>
  <c r="H10761" i="1"/>
  <c r="H10762" i="1"/>
  <c r="H9906" i="1"/>
  <c r="H7655" i="1"/>
  <c r="H10763" i="1"/>
  <c r="H13077" i="1"/>
  <c r="H13067" i="1"/>
  <c r="H13495" i="1"/>
  <c r="H13496" i="1"/>
  <c r="H13030" i="1"/>
  <c r="H13016" i="1"/>
  <c r="H13421" i="1"/>
  <c r="H13032" i="1"/>
  <c r="H13059" i="1"/>
  <c r="H13241" i="1"/>
  <c r="H13056" i="1"/>
  <c r="H13613" i="1"/>
  <c r="H13422" i="1"/>
  <c r="H13334" i="1"/>
  <c r="H13614" i="1"/>
  <c r="H13615" i="1"/>
  <c r="H13616" i="1"/>
  <c r="H13617" i="1"/>
  <c r="H8794" i="1"/>
  <c r="H4316" i="1"/>
  <c r="H8795" i="1"/>
  <c r="H5171" i="1"/>
  <c r="H2377" i="1"/>
  <c r="H3326" i="1"/>
  <c r="H6764" i="1"/>
  <c r="H2455" i="1"/>
  <c r="H12272" i="1"/>
  <c r="H7056" i="1"/>
  <c r="H6765" i="1"/>
  <c r="H3161" i="1"/>
  <c r="H5634" i="1"/>
  <c r="H10193" i="1"/>
  <c r="H9455" i="1"/>
  <c r="H7162" i="1"/>
  <c r="H4886" i="1"/>
  <c r="H10483" i="1"/>
  <c r="H5723" i="1"/>
  <c r="H7163" i="1"/>
  <c r="H10484" i="1"/>
  <c r="H5724" i="1"/>
  <c r="H6542" i="1"/>
  <c r="H6238" i="1"/>
  <c r="H5725" i="1"/>
  <c r="H8984" i="1"/>
  <c r="H10485" i="1"/>
  <c r="H7164" i="1"/>
  <c r="H7518" i="1"/>
  <c r="H8440" i="1"/>
  <c r="H8985" i="1"/>
  <c r="H5222" i="1"/>
  <c r="H597" i="1"/>
  <c r="H1496" i="1"/>
  <c r="H707" i="1"/>
  <c r="H853" i="1"/>
  <c r="H248" i="1"/>
  <c r="H189" i="1"/>
  <c r="H282" i="1"/>
  <c r="H177" i="1"/>
  <c r="H371" i="1"/>
  <c r="H90" i="1"/>
  <c r="H1340" i="1"/>
  <c r="H138" i="1"/>
  <c r="H280" i="1"/>
  <c r="H854" i="1"/>
  <c r="H605" i="1"/>
  <c r="H181" i="1"/>
  <c r="H114" i="1"/>
  <c r="H600" i="1"/>
  <c r="H683" i="1"/>
  <c r="H1018" i="1"/>
  <c r="H203" i="1"/>
  <c r="H510" i="1"/>
  <c r="H740" i="1"/>
  <c r="H1479" i="1"/>
  <c r="H199" i="1"/>
  <c r="H100" i="1"/>
  <c r="H304" i="1"/>
  <c r="H1071" i="1"/>
  <c r="H163" i="1"/>
  <c r="H1605" i="1"/>
  <c r="H1309" i="1"/>
  <c r="H953" i="1"/>
  <c r="H1090" i="1"/>
  <c r="H136" i="1"/>
  <c r="H893" i="1"/>
  <c r="H235" i="1"/>
  <c r="H190" i="1"/>
  <c r="H116" i="1"/>
  <c r="H399" i="1"/>
  <c r="H655" i="1"/>
  <c r="H872" i="1"/>
  <c r="H8441" i="1"/>
  <c r="H5223" i="1"/>
  <c r="H4887" i="1"/>
  <c r="H7165" i="1"/>
  <c r="H3850" i="1"/>
  <c r="H12564" i="1"/>
  <c r="H7519" i="1"/>
  <c r="H5224" i="1"/>
  <c r="H3761" i="1"/>
  <c r="H12565" i="1"/>
  <c r="H6850" i="1"/>
  <c r="H9678" i="1"/>
  <c r="H3406" i="1"/>
  <c r="H7935" i="1"/>
  <c r="H5726" i="1"/>
  <c r="H3086" i="1"/>
  <c r="H6239" i="1"/>
  <c r="H2730" i="1"/>
  <c r="H1693" i="1"/>
  <c r="H4888" i="1"/>
  <c r="H1728" i="1"/>
  <c r="H774" i="1"/>
  <c r="H12566" i="1"/>
  <c r="H1510" i="1"/>
  <c r="H2646" i="1"/>
  <c r="H1524" i="1"/>
  <c r="H1729" i="1"/>
  <c r="H1614" i="1"/>
  <c r="H12567" i="1"/>
  <c r="H3036" i="1"/>
  <c r="H1934" i="1"/>
  <c r="H1712" i="1"/>
  <c r="H1629" i="1"/>
  <c r="H12568" i="1"/>
  <c r="H2089" i="1"/>
  <c r="H1367" i="1"/>
  <c r="H1756" i="1"/>
  <c r="H1574" i="1"/>
  <c r="H12569" i="1"/>
  <c r="H2871" i="1"/>
  <c r="H12570" i="1"/>
  <c r="H1971" i="1"/>
  <c r="H1052" i="1"/>
  <c r="H11915" i="1"/>
  <c r="H1517" i="1"/>
  <c r="H1164" i="1"/>
  <c r="H1345" i="1"/>
  <c r="H2223" i="1"/>
  <c r="H8103" i="1"/>
  <c r="H2698" i="1"/>
  <c r="H1907" i="1"/>
  <c r="H6644" i="1"/>
  <c r="H6645" i="1"/>
  <c r="H5104" i="1"/>
  <c r="H5813" i="1"/>
  <c r="H6948" i="1"/>
  <c r="H8630" i="1"/>
  <c r="H8631" i="1"/>
  <c r="H3195" i="1"/>
  <c r="H4950" i="1"/>
  <c r="H8632" i="1"/>
  <c r="H6949" i="1"/>
  <c r="H5303" i="1"/>
  <c r="H6646" i="1"/>
  <c r="H5304" i="1"/>
  <c r="H6647" i="1"/>
  <c r="H5814" i="1"/>
  <c r="H12571" i="1"/>
  <c r="H11524" i="1"/>
  <c r="H11525" i="1"/>
  <c r="H11526" i="1"/>
  <c r="H11167" i="1"/>
  <c r="H11168" i="1"/>
  <c r="H11169" i="1"/>
  <c r="H7800" i="1"/>
  <c r="H11170" i="1"/>
  <c r="H8262" i="1"/>
  <c r="H6451" i="1"/>
  <c r="H5635" i="1"/>
  <c r="H4008" i="1"/>
  <c r="H7801" i="1"/>
  <c r="H7802" i="1"/>
  <c r="H7057" i="1"/>
  <c r="H9456" i="1"/>
  <c r="H5172" i="1"/>
  <c r="H11916" i="1"/>
  <c r="H11917" i="1"/>
  <c r="H12876" i="1"/>
  <c r="H9907" i="1"/>
  <c r="H9210" i="1"/>
  <c r="H11918" i="1"/>
  <c r="H11919" i="1"/>
  <c r="H11920" i="1"/>
  <c r="H9211" i="1"/>
  <c r="H12877" i="1"/>
  <c r="H6648" i="1"/>
  <c r="H4951" i="1"/>
  <c r="H6352" i="1"/>
  <c r="H6060" i="1"/>
  <c r="H5548" i="1"/>
  <c r="H8104" i="1"/>
  <c r="H4952" i="1"/>
  <c r="H7291" i="1"/>
  <c r="H8633" i="1"/>
  <c r="H9908" i="1"/>
  <c r="H12878" i="1"/>
  <c r="H9909" i="1"/>
  <c r="H10764" i="1"/>
  <c r="H11921" i="1"/>
  <c r="H8634" i="1"/>
  <c r="H6148" i="1"/>
  <c r="H8263" i="1"/>
  <c r="H4550" i="1"/>
  <c r="H7803" i="1"/>
  <c r="H4999" i="1"/>
  <c r="H7408" i="1"/>
  <c r="H5882" i="1"/>
  <c r="H3821" i="1"/>
  <c r="H5000" i="1"/>
  <c r="H6452" i="1"/>
  <c r="H10194" i="1"/>
  <c r="H5636" i="1"/>
  <c r="H7058" i="1"/>
  <c r="H12879" i="1"/>
  <c r="H4795" i="1"/>
  <c r="H11922" i="1"/>
  <c r="H12880" i="1"/>
  <c r="H8105" i="1"/>
  <c r="H6950" i="1"/>
  <c r="H9212" i="1"/>
  <c r="H10765" i="1"/>
  <c r="H11923" i="1"/>
  <c r="H12881" i="1"/>
  <c r="H4953" i="1"/>
  <c r="H10766" i="1"/>
  <c r="H12273" i="1"/>
  <c r="H12274" i="1"/>
  <c r="H7804" i="1"/>
  <c r="H10195" i="1"/>
  <c r="H9457" i="1"/>
  <c r="H9458" i="1"/>
  <c r="H12275" i="1"/>
  <c r="H8264" i="1"/>
  <c r="H13618" i="1"/>
  <c r="H13619" i="1"/>
  <c r="H13620" i="1"/>
  <c r="H13621" i="1"/>
  <c r="H13622" i="1"/>
  <c r="H13623" i="1"/>
  <c r="H2589" i="1"/>
  <c r="H10767" i="1"/>
  <c r="H4278" i="1"/>
  <c r="H5305" i="1"/>
  <c r="H10768" i="1"/>
  <c r="H3151" i="1"/>
  <c r="H3713" i="1"/>
  <c r="H11924" i="1"/>
  <c r="H2658" i="1"/>
  <c r="H8106" i="1"/>
  <c r="H1975" i="1"/>
  <c r="H2852" i="1"/>
  <c r="H11925" i="1"/>
  <c r="H5105" i="1"/>
  <c r="H6649" i="1"/>
  <c r="H5106" i="1"/>
  <c r="H11926" i="1"/>
  <c r="H9910" i="1"/>
  <c r="H2224" i="1"/>
  <c r="H9679" i="1"/>
  <c r="H6543" i="1"/>
  <c r="H5049" i="1"/>
  <c r="H3932" i="1"/>
  <c r="H6851" i="1"/>
  <c r="H1874" i="1"/>
  <c r="H5225" i="1"/>
  <c r="H3530" i="1"/>
  <c r="H4357" i="1"/>
  <c r="H4729" i="1"/>
  <c r="H4358" i="1"/>
  <c r="H3851" i="1"/>
  <c r="H3136" i="1"/>
  <c r="H7936" i="1"/>
  <c r="H6852" i="1"/>
  <c r="H5226" i="1"/>
  <c r="H4889" i="1"/>
  <c r="H4586" i="1"/>
  <c r="H12882" i="1"/>
  <c r="H11171" i="1"/>
  <c r="H8265" i="1"/>
  <c r="H7409" i="1"/>
  <c r="H8796" i="1"/>
  <c r="H6766" i="1"/>
  <c r="H6767" i="1"/>
  <c r="H8266" i="1"/>
  <c r="H7059" i="1"/>
  <c r="H5637" i="1"/>
  <c r="H6853" i="1"/>
  <c r="H9680" i="1"/>
  <c r="H8986" i="1"/>
  <c r="H4890" i="1"/>
  <c r="H8987" i="1"/>
  <c r="H4241" i="1"/>
  <c r="H7520" i="1"/>
  <c r="H8442" i="1"/>
  <c r="H7521" i="1"/>
  <c r="H8988" i="1"/>
  <c r="H8989" i="1"/>
  <c r="H5979" i="1"/>
  <c r="H8990" i="1"/>
  <c r="H5455" i="1"/>
  <c r="H5173" i="1"/>
  <c r="H11172" i="1"/>
  <c r="H7410" i="1"/>
  <c r="H7805" i="1"/>
  <c r="H6768" i="1"/>
  <c r="H7806" i="1"/>
  <c r="H6453" i="1"/>
  <c r="H7807" i="1"/>
  <c r="H6454" i="1"/>
  <c r="H5883" i="1"/>
  <c r="H12883" i="1"/>
  <c r="H12884" i="1"/>
  <c r="H10769" i="1"/>
  <c r="H12885" i="1"/>
  <c r="H12886" i="1"/>
  <c r="H12887" i="1"/>
  <c r="H11927" i="1"/>
  <c r="H12888" i="1"/>
  <c r="H10770" i="1"/>
  <c r="H9911" i="1"/>
  <c r="H12889" i="1"/>
  <c r="H11928" i="1"/>
  <c r="H11929" i="1"/>
  <c r="H11930" i="1"/>
  <c r="H12890" i="1"/>
  <c r="H10771" i="1"/>
  <c r="H3175" i="1"/>
  <c r="H1814" i="1"/>
  <c r="H1097" i="1"/>
  <c r="H405" i="1"/>
  <c r="H222" i="1"/>
  <c r="H836" i="1"/>
  <c r="H1236" i="1"/>
  <c r="H935" i="1"/>
  <c r="H737" i="1"/>
  <c r="H353" i="1"/>
  <c r="H1008" i="1"/>
  <c r="H428" i="1"/>
  <c r="H1246" i="1"/>
  <c r="H855" i="1"/>
  <c r="H442" i="1"/>
  <c r="H1237" i="1"/>
  <c r="H1341" i="1"/>
  <c r="H3298" i="1"/>
  <c r="H360" i="1"/>
  <c r="H1206" i="1"/>
  <c r="H908" i="1"/>
  <c r="H573" i="1"/>
  <c r="H1854" i="1"/>
  <c r="H811" i="1"/>
  <c r="H445" i="1"/>
  <c r="H12572" i="1"/>
  <c r="H7166" i="1"/>
  <c r="H6240" i="1"/>
  <c r="H4036" i="1"/>
  <c r="H3852" i="1"/>
  <c r="H12573" i="1"/>
  <c r="H4037" i="1"/>
  <c r="H3762" i="1"/>
  <c r="H8443" i="1"/>
  <c r="H3037" i="1"/>
  <c r="H5050" i="1"/>
  <c r="H12574" i="1"/>
  <c r="H3531" i="1"/>
  <c r="H5051" i="1"/>
  <c r="H12575" i="1"/>
  <c r="H1833" i="1"/>
  <c r="H5227" i="1"/>
  <c r="H2780" i="1"/>
  <c r="H3595" i="1"/>
  <c r="H4242" i="1"/>
  <c r="H2168" i="1"/>
  <c r="H2129" i="1"/>
  <c r="H2153" i="1"/>
  <c r="H12276" i="1"/>
  <c r="H2017" i="1"/>
  <c r="H12277" i="1"/>
  <c r="H2338" i="1"/>
  <c r="H1283" i="1"/>
  <c r="H12278" i="1"/>
  <c r="H2106" i="1"/>
  <c r="H2974" i="1"/>
  <c r="H12279" i="1"/>
  <c r="H3451" i="1"/>
  <c r="H8797" i="1"/>
  <c r="H7411" i="1"/>
  <c r="H6149" i="1"/>
  <c r="H5174" i="1"/>
  <c r="H11173" i="1"/>
  <c r="H7808" i="1"/>
  <c r="H10196" i="1"/>
  <c r="H7412" i="1"/>
  <c r="H6150" i="1"/>
  <c r="H7060" i="1"/>
  <c r="H11174" i="1"/>
  <c r="H5884" i="1"/>
  <c r="H9459" i="1"/>
  <c r="H9213" i="1"/>
  <c r="H5549" i="1"/>
  <c r="H12891" i="1"/>
  <c r="H8635" i="1"/>
  <c r="H7656" i="1"/>
  <c r="H7657" i="1"/>
  <c r="H9912" i="1"/>
  <c r="H8636" i="1"/>
  <c r="H12576" i="1"/>
  <c r="H11931" i="1"/>
  <c r="H6951" i="1"/>
  <c r="H5107" i="1"/>
  <c r="H12892" i="1"/>
  <c r="H3969" i="1"/>
  <c r="H12893" i="1"/>
  <c r="H12894" i="1"/>
  <c r="H3259" i="1"/>
  <c r="H6952" i="1"/>
  <c r="H3152" i="1"/>
  <c r="H11932" i="1"/>
  <c r="H11933" i="1"/>
  <c r="H3153" i="1"/>
  <c r="H7292" i="1"/>
  <c r="H11934" i="1"/>
  <c r="H3635" i="1"/>
  <c r="H9214" i="1"/>
  <c r="H6953" i="1"/>
  <c r="H11935" i="1"/>
  <c r="H5550" i="1"/>
  <c r="H5108" i="1"/>
  <c r="H6650" i="1"/>
  <c r="H8637" i="1"/>
  <c r="H5306" i="1"/>
  <c r="H6061" i="1"/>
  <c r="H10772" i="1"/>
  <c r="H6651" i="1"/>
  <c r="H6353" i="1"/>
  <c r="H11936" i="1"/>
  <c r="H12577" i="1"/>
  <c r="H12578" i="1"/>
  <c r="H11527" i="1"/>
  <c r="H12579" i="1"/>
  <c r="H11528" i="1"/>
  <c r="H11529" i="1"/>
  <c r="H12580" i="1"/>
  <c r="H5980" i="1"/>
  <c r="H5981" i="1"/>
  <c r="H7522" i="1"/>
  <c r="H2295" i="1"/>
  <c r="H10486" i="1"/>
  <c r="H5456" i="1"/>
  <c r="H5982" i="1"/>
  <c r="H2137" i="1"/>
  <c r="H6544" i="1"/>
  <c r="H2214" i="1"/>
  <c r="H5052" i="1"/>
  <c r="H3763" i="1"/>
  <c r="H5983" i="1"/>
  <c r="H3407" i="1"/>
  <c r="H7937" i="1"/>
  <c r="H11530" i="1"/>
  <c r="H2731" i="1"/>
  <c r="H784" i="1"/>
  <c r="H985" i="1"/>
  <c r="H921" i="1"/>
  <c r="H1779" i="1"/>
  <c r="H2275" i="1"/>
  <c r="H1482" i="1"/>
  <c r="H107" i="1"/>
  <c r="H329" i="1"/>
  <c r="H431" i="1"/>
  <c r="H16" i="1"/>
  <c r="H478" i="1"/>
  <c r="H2397" i="1"/>
  <c r="H404" i="1"/>
  <c r="H732" i="1"/>
  <c r="H2398" i="1"/>
  <c r="H363" i="1"/>
  <c r="H30" i="1"/>
  <c r="H756" i="1"/>
  <c r="H274" i="1"/>
  <c r="H256" i="1"/>
  <c r="H2800" i="1"/>
  <c r="H85" i="1"/>
  <c r="H336" i="1"/>
  <c r="H698" i="1"/>
  <c r="H738" i="1"/>
  <c r="H49" i="1"/>
  <c r="H345" i="1"/>
  <c r="H2303" i="1"/>
  <c r="H635" i="1"/>
  <c r="H418" i="1"/>
  <c r="H419" i="1"/>
  <c r="H65" i="1"/>
  <c r="H553" i="1"/>
  <c r="H2331" i="1"/>
  <c r="H1780" i="1"/>
  <c r="H476" i="1"/>
  <c r="H104" i="1"/>
  <c r="H302" i="1"/>
  <c r="H295" i="1"/>
  <c r="H99" i="1"/>
  <c r="H2304" i="1"/>
  <c r="H480" i="1"/>
  <c r="H200" i="1"/>
  <c r="H525" i="1"/>
  <c r="H12895" i="1"/>
  <c r="H10773" i="1"/>
  <c r="H9215" i="1"/>
  <c r="H11937" i="1"/>
  <c r="H9913" i="1"/>
  <c r="H10774" i="1"/>
  <c r="H9914" i="1"/>
  <c r="H10775" i="1"/>
  <c r="H12896" i="1"/>
  <c r="H6652" i="1"/>
  <c r="H6062" i="1"/>
  <c r="H5551" i="1"/>
  <c r="H5307" i="1"/>
  <c r="H6354" i="1"/>
  <c r="H9915" i="1"/>
  <c r="H8638" i="1"/>
  <c r="H12897" i="1"/>
  <c r="H9916" i="1"/>
  <c r="H6355" i="1"/>
  <c r="H10776" i="1"/>
  <c r="H7413" i="1"/>
  <c r="H7414" i="1"/>
  <c r="H5385" i="1"/>
  <c r="H6455" i="1"/>
  <c r="H8798" i="1"/>
  <c r="H2675" i="1"/>
  <c r="H6151" i="1"/>
  <c r="H4317" i="1"/>
  <c r="H7415" i="1"/>
  <c r="H4318" i="1"/>
  <c r="H3327" i="1"/>
  <c r="H7809" i="1"/>
  <c r="H7416" i="1"/>
  <c r="H2938" i="1"/>
  <c r="H5885" i="1"/>
  <c r="H12898" i="1"/>
  <c r="H9216" i="1"/>
  <c r="H12899" i="1"/>
  <c r="H11938" i="1"/>
  <c r="H11939" i="1"/>
  <c r="H11940" i="1"/>
  <c r="H9917" i="1"/>
  <c r="H7417" i="1"/>
  <c r="H10197" i="1"/>
  <c r="H10198" i="1"/>
  <c r="H8799" i="1"/>
  <c r="H5175" i="1"/>
  <c r="H9460" i="1"/>
  <c r="H12280" i="1"/>
  <c r="H11941" i="1"/>
  <c r="H9918" i="1"/>
  <c r="H12900" i="1"/>
  <c r="H5109" i="1"/>
  <c r="H5552" i="1"/>
  <c r="H9217" i="1"/>
  <c r="H6954" i="1"/>
  <c r="H10777" i="1"/>
  <c r="H6063" i="1"/>
  <c r="H5815" i="1"/>
  <c r="H6064" i="1"/>
  <c r="H10778" i="1"/>
  <c r="H5308" i="1"/>
  <c r="H11175" i="1"/>
  <c r="H12281" i="1"/>
  <c r="H11176" i="1"/>
  <c r="H10199" i="1"/>
  <c r="H8800" i="1"/>
  <c r="H10200" i="1"/>
  <c r="H11177" i="1"/>
  <c r="H11178" i="1"/>
  <c r="H9461" i="1"/>
  <c r="H5386" i="1"/>
  <c r="H10201" i="1"/>
  <c r="H6769" i="1"/>
  <c r="H11179" i="1"/>
  <c r="H3452" i="1"/>
  <c r="H11180" i="1"/>
  <c r="H11181" i="1"/>
  <c r="H10779" i="1"/>
  <c r="H12901" i="1"/>
  <c r="H11942" i="1"/>
  <c r="H11943" i="1"/>
  <c r="H11944" i="1"/>
  <c r="H8107" i="1"/>
  <c r="H11945" i="1"/>
  <c r="H9218" i="1"/>
  <c r="H9219" i="1"/>
  <c r="H9220" i="1"/>
  <c r="H5553" i="1"/>
  <c r="H9919" i="1"/>
  <c r="H10780" i="1"/>
  <c r="H7938" i="1"/>
  <c r="H7939" i="1"/>
  <c r="H6241" i="1"/>
  <c r="H7167" i="1"/>
  <c r="H4137" i="1"/>
  <c r="H4730" i="1"/>
  <c r="H12581" i="1"/>
  <c r="H4038" i="1"/>
  <c r="H4359" i="1"/>
  <c r="H4039" i="1"/>
  <c r="H8991" i="1"/>
  <c r="H7168" i="1"/>
  <c r="H7940" i="1"/>
  <c r="H7169" i="1"/>
  <c r="H6854" i="1"/>
  <c r="H8108" i="1"/>
  <c r="H6065" i="1"/>
  <c r="H6356" i="1"/>
  <c r="H4072" i="1"/>
  <c r="H9920" i="1"/>
  <c r="H4636" i="1"/>
  <c r="H3970" i="1"/>
  <c r="H4279" i="1"/>
  <c r="H6955" i="1"/>
  <c r="H3429" i="1"/>
  <c r="H4504" i="1"/>
  <c r="H11531" i="1"/>
  <c r="H11946" i="1"/>
  <c r="H7293" i="1"/>
  <c r="H11947" i="1"/>
  <c r="H7658" i="1"/>
  <c r="H12902" i="1"/>
  <c r="H8109" i="1"/>
  <c r="H6357" i="1"/>
  <c r="H12903" i="1"/>
  <c r="H8639" i="1"/>
  <c r="H6653" i="1"/>
  <c r="H8110" i="1"/>
  <c r="H9221" i="1"/>
  <c r="H11182" i="1"/>
  <c r="H10487" i="1"/>
  <c r="H11532" i="1"/>
  <c r="H12582" i="1"/>
  <c r="H11533" i="1"/>
  <c r="H7170" i="1"/>
  <c r="H6242" i="1"/>
  <c r="H10488" i="1"/>
  <c r="H4891" i="1"/>
  <c r="H7171" i="1"/>
  <c r="H3137" i="1"/>
  <c r="H5984" i="1"/>
  <c r="H10489" i="1"/>
  <c r="H3087" i="1"/>
  <c r="H4464" i="1"/>
  <c r="H10490" i="1"/>
  <c r="H3176" i="1"/>
  <c r="H4465" i="1"/>
  <c r="H2872" i="1"/>
  <c r="H4138" i="1"/>
  <c r="H4466" i="1"/>
  <c r="H5228" i="1"/>
  <c r="H3138" i="1"/>
  <c r="H3469" i="1"/>
  <c r="H4467" i="1"/>
  <c r="H7172" i="1"/>
  <c r="H3177" i="1"/>
  <c r="H2581" i="1"/>
  <c r="H3408" i="1"/>
  <c r="H2986" i="1"/>
  <c r="H3933" i="1"/>
  <c r="H12904" i="1"/>
  <c r="H11534" i="1"/>
  <c r="H9681" i="1"/>
  <c r="H6243" i="1"/>
  <c r="H12583" i="1"/>
  <c r="H11535" i="1"/>
  <c r="H6244" i="1"/>
  <c r="H6245" i="1"/>
  <c r="H7173" i="1"/>
  <c r="H4468" i="1"/>
  <c r="H7941" i="1"/>
  <c r="H5727" i="1"/>
  <c r="H2947" i="1"/>
  <c r="H5457" i="1"/>
  <c r="H5229" i="1"/>
  <c r="H3596" i="1"/>
  <c r="H3597" i="1"/>
  <c r="H12584" i="1"/>
  <c r="H2781" i="1"/>
  <c r="H4139" i="1"/>
  <c r="H10491" i="1"/>
  <c r="H4360" i="1"/>
  <c r="H2610" i="1"/>
  <c r="H12585" i="1"/>
  <c r="H4587" i="1"/>
  <c r="H12586" i="1"/>
  <c r="H6855" i="1"/>
  <c r="H7523" i="1"/>
  <c r="H12587" i="1"/>
  <c r="H12588" i="1"/>
  <c r="H4361" i="1"/>
  <c r="H4731" i="1"/>
  <c r="H6856" i="1"/>
  <c r="H11536" i="1"/>
  <c r="H8444" i="1"/>
  <c r="H8445" i="1"/>
  <c r="H8992" i="1"/>
  <c r="H8446" i="1"/>
  <c r="H12589" i="1"/>
  <c r="H11537" i="1"/>
  <c r="H8447" i="1"/>
  <c r="H7942" i="1"/>
  <c r="H4140" i="1"/>
  <c r="H4362" i="1"/>
  <c r="H4141" i="1"/>
  <c r="H3349" i="1"/>
  <c r="H1575" i="1"/>
  <c r="H3598" i="1"/>
  <c r="H3599" i="1"/>
  <c r="H2830" i="1"/>
  <c r="H2433" i="1"/>
  <c r="H4469" i="1"/>
  <c r="H3139" i="1"/>
  <c r="H2267" i="1"/>
  <c r="H1771" i="1"/>
  <c r="H3178" i="1"/>
  <c r="H4470" i="1"/>
  <c r="H2466" i="1"/>
  <c r="H3685" i="1"/>
  <c r="H4892" i="1"/>
  <c r="H3532" i="1"/>
  <c r="H3409" i="1"/>
  <c r="H2782" i="1"/>
  <c r="H6246" i="1"/>
  <c r="H13741" i="1"/>
  <c r="H11183" i="1"/>
  <c r="H11184" i="1"/>
  <c r="H5886" i="1"/>
  <c r="H11185" i="1"/>
  <c r="H11186" i="1"/>
  <c r="H9462" i="1"/>
  <c r="H9463" i="1"/>
  <c r="H9464" i="1"/>
  <c r="H10202" i="1"/>
  <c r="H10203" i="1"/>
  <c r="H8267" i="1"/>
  <c r="H10204" i="1"/>
  <c r="H9465" i="1"/>
  <c r="H12282" i="1"/>
  <c r="H9466" i="1"/>
  <c r="H9467" i="1"/>
  <c r="H7418" i="1"/>
  <c r="H12283" i="1"/>
  <c r="H12284" i="1"/>
  <c r="H7810" i="1"/>
  <c r="H8268" i="1"/>
  <c r="H9468" i="1"/>
  <c r="H12285" i="1"/>
  <c r="H10205" i="1"/>
  <c r="H10206" i="1"/>
  <c r="H11948" i="1"/>
  <c r="H6066" i="1"/>
  <c r="H4637" i="1"/>
  <c r="H7659" i="1"/>
  <c r="H11949" i="1"/>
  <c r="H6654" i="1"/>
  <c r="H5554" i="1"/>
  <c r="H9222" i="1"/>
  <c r="H8111" i="1"/>
  <c r="H4403" i="1"/>
  <c r="H6067" i="1"/>
  <c r="H10781" i="1"/>
  <c r="H5816" i="1"/>
  <c r="H10782" i="1"/>
  <c r="H4280" i="1"/>
  <c r="H1397" i="1"/>
  <c r="H1368" i="1"/>
  <c r="H1757" i="1"/>
  <c r="H775" i="1"/>
  <c r="H1383" i="1"/>
  <c r="H850" i="1"/>
  <c r="H462" i="1"/>
  <c r="H581" i="1"/>
  <c r="H1497" i="1"/>
  <c r="H279" i="1"/>
  <c r="H1193" i="1"/>
  <c r="H335" i="1"/>
  <c r="H1649" i="1"/>
  <c r="H344" i="1"/>
  <c r="H319" i="1"/>
  <c r="H425" i="1"/>
  <c r="H715" i="1"/>
  <c r="H1328" i="1"/>
  <c r="H301" i="1"/>
  <c r="H1694" i="1"/>
  <c r="H592" i="1"/>
  <c r="H460" i="1"/>
  <c r="H384" i="1"/>
  <c r="H615" i="1"/>
  <c r="H823" i="1"/>
  <c r="H474" i="1"/>
  <c r="H1035" i="1"/>
  <c r="H896" i="1"/>
  <c r="H391" i="1"/>
  <c r="H902" i="1"/>
  <c r="H1091" i="1"/>
  <c r="H1576" i="1"/>
  <c r="H1800" i="1"/>
  <c r="H1553" i="1"/>
  <c r="H395" i="1"/>
  <c r="H1650" i="1"/>
  <c r="H731" i="1"/>
  <c r="H1801" i="1"/>
  <c r="H1772" i="1"/>
  <c r="H426" i="1"/>
  <c r="H397" i="1"/>
  <c r="H8640" i="1"/>
  <c r="H9921" i="1"/>
  <c r="H9922" i="1"/>
  <c r="H12905" i="1"/>
  <c r="H8112" i="1"/>
  <c r="H10783" i="1"/>
  <c r="H5110" i="1"/>
  <c r="H12906" i="1"/>
  <c r="H5111" i="1"/>
  <c r="H4404" i="1"/>
  <c r="H6956" i="1"/>
  <c r="H6957" i="1"/>
  <c r="H3196" i="1"/>
  <c r="H4638" i="1"/>
  <c r="H5309" i="1"/>
  <c r="H3796" i="1"/>
  <c r="H12907" i="1"/>
  <c r="H6655" i="1"/>
  <c r="H4174" i="1"/>
  <c r="H5817" i="1"/>
  <c r="H7294" i="1"/>
  <c r="H4175" i="1"/>
  <c r="H7295" i="1"/>
  <c r="H4639" i="1"/>
  <c r="H3556" i="1"/>
  <c r="H12590" i="1"/>
  <c r="H9682" i="1"/>
  <c r="H12591" i="1"/>
  <c r="H12592" i="1"/>
  <c r="H11538" i="1"/>
  <c r="H7174" i="1"/>
  <c r="H8993" i="1"/>
  <c r="H8448" i="1"/>
  <c r="H9683" i="1"/>
  <c r="H8994" i="1"/>
  <c r="H11539" i="1"/>
  <c r="H5230" i="1"/>
  <c r="H10492" i="1"/>
  <c r="H11540" i="1"/>
  <c r="H3934" i="1"/>
  <c r="H4040" i="1"/>
  <c r="H6857" i="1"/>
  <c r="H2385" i="1"/>
  <c r="H7943" i="1"/>
  <c r="H2434" i="1"/>
  <c r="H6247" i="1"/>
  <c r="H2732" i="1"/>
  <c r="H8995" i="1"/>
  <c r="H2551" i="1"/>
  <c r="H3238" i="1"/>
  <c r="H7524" i="1"/>
  <c r="H4243" i="1"/>
  <c r="H4893" i="1"/>
  <c r="H2916" i="1"/>
  <c r="H6858" i="1"/>
  <c r="H11187" i="1"/>
  <c r="H12286" i="1"/>
  <c r="H11188" i="1"/>
  <c r="H12287" i="1"/>
  <c r="H12288" i="1"/>
  <c r="H10207" i="1"/>
  <c r="H11189" i="1"/>
  <c r="H9469" i="1"/>
  <c r="H11190" i="1"/>
  <c r="H8801" i="1"/>
  <c r="H8802" i="1"/>
  <c r="H11191" i="1"/>
  <c r="H12289" i="1"/>
  <c r="H12290" i="1"/>
  <c r="H11192" i="1"/>
  <c r="H10208" i="1"/>
  <c r="H11193" i="1"/>
  <c r="H12291" i="1"/>
  <c r="H10209" i="1"/>
  <c r="H11194" i="1"/>
  <c r="H11195" i="1"/>
  <c r="H11196" i="1"/>
  <c r="H11197" i="1"/>
  <c r="H11198" i="1"/>
  <c r="H10210" i="1"/>
  <c r="H11199" i="1"/>
  <c r="H8803" i="1"/>
  <c r="H7061" i="1"/>
  <c r="H10211" i="1"/>
  <c r="H8804" i="1"/>
  <c r="H12593" i="1"/>
  <c r="H10493" i="1"/>
  <c r="H7944" i="1"/>
  <c r="H6545" i="1"/>
  <c r="H8996" i="1"/>
  <c r="H12594" i="1"/>
  <c r="H7175" i="1"/>
  <c r="H7945" i="1"/>
  <c r="H7176" i="1"/>
  <c r="H12292" i="1"/>
  <c r="H9470" i="1"/>
  <c r="H12293" i="1"/>
  <c r="H12294" i="1"/>
  <c r="H8805" i="1"/>
  <c r="H3533" i="1"/>
  <c r="H3239" i="1"/>
  <c r="H1802" i="1"/>
  <c r="H1630" i="1"/>
  <c r="H1680" i="1"/>
  <c r="H909" i="1"/>
  <c r="H1875" i="1"/>
  <c r="H1124" i="1"/>
  <c r="H12595" i="1"/>
  <c r="H1876" i="1"/>
  <c r="H1009" i="1"/>
  <c r="H2831" i="1"/>
  <c r="H1384" i="1"/>
  <c r="H2114" i="1"/>
  <c r="H2832" i="1"/>
  <c r="H2948" i="1"/>
  <c r="H1053" i="1"/>
  <c r="H1946" i="1"/>
  <c r="H2552" i="1"/>
  <c r="H3686" i="1"/>
  <c r="H1054" i="1"/>
  <c r="H2025" i="1"/>
  <c r="H9223" i="1"/>
  <c r="H11950" i="1"/>
  <c r="H10784" i="1"/>
  <c r="H10785" i="1"/>
  <c r="H11951" i="1"/>
  <c r="H9923" i="1"/>
  <c r="H10786" i="1"/>
  <c r="H9924" i="1"/>
  <c r="H3797" i="1"/>
  <c r="H8113" i="1"/>
  <c r="H6068" i="1"/>
  <c r="H8114" i="1"/>
  <c r="H11952" i="1"/>
  <c r="H10787" i="1"/>
  <c r="H9925" i="1"/>
  <c r="H3099" i="1"/>
  <c r="H9926" i="1"/>
  <c r="H7296" i="1"/>
  <c r="H12295" i="1"/>
  <c r="H12296" i="1"/>
  <c r="H11200" i="1"/>
  <c r="H9471" i="1"/>
  <c r="H11201" i="1"/>
  <c r="H12297" i="1"/>
  <c r="H10212" i="1"/>
  <c r="H8806" i="1"/>
  <c r="H11202" i="1"/>
  <c r="H8269" i="1"/>
  <c r="H10213" i="1"/>
  <c r="H6152" i="1"/>
  <c r="H8270" i="1"/>
  <c r="H8807" i="1"/>
  <c r="H6456" i="1"/>
  <c r="H12298" i="1"/>
  <c r="H8808" i="1"/>
  <c r="H12908" i="1"/>
  <c r="H11953" i="1"/>
  <c r="H11954" i="1"/>
  <c r="H11955" i="1"/>
  <c r="H11956" i="1"/>
  <c r="H11957" i="1"/>
  <c r="H7419" i="1"/>
  <c r="H3328" i="1"/>
  <c r="H2939" i="1"/>
  <c r="H7420" i="1"/>
  <c r="H11203" i="1"/>
  <c r="H7811" i="1"/>
  <c r="H12299" i="1"/>
  <c r="H7812" i="1"/>
  <c r="H12300" i="1"/>
  <c r="H12301" i="1"/>
  <c r="H12302" i="1"/>
  <c r="H12303" i="1"/>
  <c r="H10214" i="1"/>
  <c r="H9472" i="1"/>
  <c r="H8809" i="1"/>
  <c r="H9473" i="1"/>
  <c r="H10215" i="1"/>
  <c r="H10216" i="1"/>
  <c r="H8641" i="1"/>
  <c r="H6358" i="1"/>
  <c r="H5310" i="1"/>
  <c r="H3373" i="1"/>
  <c r="H4640" i="1"/>
  <c r="H5555" i="1"/>
  <c r="H5112" i="1"/>
  <c r="H4073" i="1"/>
  <c r="H8642" i="1"/>
  <c r="H4074" i="1"/>
  <c r="H6359" i="1"/>
  <c r="H6958" i="1"/>
  <c r="H4405" i="1"/>
  <c r="H6656" i="1"/>
  <c r="H4406" i="1"/>
  <c r="H7297" i="1"/>
  <c r="H11204" i="1"/>
  <c r="H6153" i="1"/>
  <c r="H11205" i="1"/>
  <c r="H6770" i="1"/>
  <c r="H5387" i="1"/>
  <c r="H4097" i="1"/>
  <c r="H6457" i="1"/>
  <c r="H6771" i="1"/>
  <c r="H7813" i="1"/>
  <c r="H11206" i="1"/>
  <c r="H12304" i="1"/>
  <c r="H7062" i="1"/>
  <c r="H9474" i="1"/>
  <c r="H6772" i="1"/>
  <c r="H8271" i="1"/>
  <c r="H6458" i="1"/>
  <c r="H7063" i="1"/>
  <c r="H8272" i="1"/>
  <c r="H12305" i="1"/>
  <c r="H7064" i="1"/>
  <c r="H7814" i="1"/>
  <c r="H6773" i="1"/>
  <c r="H12306" i="1"/>
  <c r="H8810" i="1"/>
  <c r="H10217" i="1"/>
  <c r="H10218" i="1"/>
  <c r="H7815" i="1"/>
  <c r="H7816" i="1"/>
  <c r="H12307" i="1"/>
  <c r="H10219" i="1"/>
  <c r="H11207" i="1"/>
  <c r="H12909" i="1"/>
  <c r="H11958" i="1"/>
  <c r="H8115" i="1"/>
  <c r="H6360" i="1"/>
  <c r="H9224" i="1"/>
  <c r="H8116" i="1"/>
  <c r="H12910" i="1"/>
  <c r="H7660" i="1"/>
  <c r="H10788" i="1"/>
  <c r="H10494" i="1"/>
  <c r="H11541" i="1"/>
  <c r="H7525" i="1"/>
  <c r="H10495" i="1"/>
  <c r="H7946" i="1"/>
  <c r="H8997" i="1"/>
  <c r="H7526" i="1"/>
  <c r="H6546" i="1"/>
  <c r="H11542" i="1"/>
  <c r="H8998" i="1"/>
  <c r="H12596" i="1"/>
  <c r="H7177" i="1"/>
  <c r="H7178" i="1"/>
  <c r="H12597" i="1"/>
  <c r="H8999" i="1"/>
  <c r="H8449" i="1"/>
  <c r="H11543" i="1"/>
  <c r="H6547" i="1"/>
  <c r="H9000" i="1"/>
  <c r="H10496" i="1"/>
  <c r="H7527" i="1"/>
  <c r="H10497" i="1"/>
  <c r="H5458" i="1"/>
  <c r="H7179" i="1"/>
  <c r="H6248" i="1"/>
  <c r="H3038" i="1"/>
  <c r="H5053" i="1"/>
  <c r="H6859" i="1"/>
  <c r="H4244" i="1"/>
  <c r="H7947" i="1"/>
  <c r="H9684" i="1"/>
  <c r="H5728" i="1"/>
  <c r="H2215" i="1"/>
  <c r="H6548" i="1"/>
  <c r="H4041" i="1"/>
  <c r="H5729" i="1"/>
  <c r="H9475" i="1"/>
  <c r="H4551" i="1"/>
  <c r="H8273" i="1"/>
  <c r="H9476" i="1"/>
  <c r="H5887" i="1"/>
  <c r="H7065" i="1"/>
  <c r="H5888" i="1"/>
  <c r="H10220" i="1"/>
  <c r="H7421" i="1"/>
  <c r="H8274" i="1"/>
  <c r="H13273" i="1"/>
  <c r="H13624" i="1"/>
  <c r="H13497" i="1"/>
  <c r="H13498" i="1"/>
  <c r="H13625" i="1"/>
  <c r="H13274" i="1"/>
  <c r="H13301" i="1"/>
  <c r="H13086" i="1"/>
  <c r="H13423" i="1"/>
  <c r="H13626" i="1"/>
  <c r="H13064" i="1"/>
  <c r="H13627" i="1"/>
  <c r="H13141" i="1"/>
  <c r="H13215" i="1"/>
  <c r="H13195" i="1"/>
  <c r="H13628" i="1"/>
  <c r="H13275" i="1"/>
  <c r="H13424" i="1"/>
  <c r="H13092" i="1"/>
  <c r="H13079" i="1"/>
  <c r="H13276" i="1"/>
  <c r="H13425" i="1"/>
  <c r="H13629" i="1"/>
  <c r="H13302" i="1"/>
  <c r="H13630" i="1"/>
  <c r="H13105" i="1"/>
  <c r="H13631" i="1"/>
  <c r="H12308" i="1"/>
  <c r="H8450" i="1"/>
  <c r="H6860" i="1"/>
  <c r="H11544" i="1"/>
  <c r="H10498" i="1"/>
  <c r="H9001" i="1"/>
  <c r="H12598" i="1"/>
  <c r="H5985" i="1"/>
  <c r="H9685" i="1"/>
  <c r="H3935" i="1"/>
  <c r="H7948" i="1"/>
  <c r="H9686" i="1"/>
  <c r="H11545" i="1"/>
  <c r="H4894" i="1"/>
  <c r="H7817" i="1"/>
  <c r="H4437" i="1"/>
  <c r="H10221" i="1"/>
  <c r="H3507" i="1"/>
  <c r="H11208" i="1"/>
  <c r="H2042" i="1"/>
  <c r="H2857" i="1"/>
  <c r="H3065" i="1"/>
  <c r="H2003" i="1"/>
  <c r="H11209" i="1"/>
  <c r="H3508" i="1"/>
  <c r="H7422" i="1"/>
  <c r="H11210" i="1"/>
  <c r="H11211" i="1"/>
  <c r="H9477" i="1"/>
  <c r="H12309" i="1"/>
  <c r="H9478" i="1"/>
  <c r="H7661" i="1"/>
  <c r="H11959" i="1"/>
  <c r="H4954" i="1"/>
  <c r="H8643" i="1"/>
  <c r="H9225" i="1"/>
  <c r="H6959" i="1"/>
  <c r="H5556" i="1"/>
  <c r="H8117" i="1"/>
  <c r="H12911" i="1"/>
  <c r="H8811" i="1"/>
  <c r="H10222" i="1"/>
  <c r="H11212" i="1"/>
  <c r="H9479" i="1"/>
  <c r="H10223" i="1"/>
  <c r="H10224" i="1"/>
  <c r="H11213" i="1"/>
  <c r="H9480" i="1"/>
  <c r="H13821" i="1"/>
  <c r="H10225" i="1"/>
  <c r="H8812" i="1"/>
  <c r="H12310" i="1"/>
  <c r="H11214" i="1"/>
  <c r="H12311" i="1"/>
  <c r="H10226" i="1"/>
  <c r="H11960" i="1"/>
  <c r="H11961" i="1"/>
  <c r="H8644" i="1"/>
  <c r="H6069" i="1"/>
  <c r="H7298" i="1"/>
  <c r="H6960" i="1"/>
  <c r="H7299" i="1"/>
  <c r="H8645" i="1"/>
  <c r="H8275" i="1"/>
  <c r="H8813" i="1"/>
  <c r="H3274" i="1"/>
  <c r="H10227" i="1"/>
  <c r="H3066" i="1"/>
  <c r="H7818" i="1"/>
  <c r="H7423" i="1"/>
  <c r="H4319" i="1"/>
  <c r="H9481" i="1"/>
  <c r="H4098" i="1"/>
  <c r="H7424" i="1"/>
  <c r="H3908" i="1"/>
  <c r="H7425" i="1"/>
  <c r="H3736" i="1"/>
  <c r="H4843" i="1"/>
  <c r="H7066" i="1"/>
  <c r="H2234" i="1"/>
  <c r="H9482" i="1"/>
  <c r="H5001" i="1"/>
  <c r="H10789" i="1"/>
  <c r="H9226" i="1"/>
  <c r="H9227" i="1"/>
  <c r="H8118" i="1"/>
  <c r="H8119" i="1"/>
  <c r="H11962" i="1"/>
  <c r="H9228" i="1"/>
  <c r="H9927" i="1"/>
  <c r="H8646" i="1"/>
  <c r="H10790" i="1"/>
  <c r="H9229" i="1"/>
  <c r="H9928" i="1"/>
  <c r="H12912" i="1"/>
  <c r="H9929" i="1"/>
  <c r="H11963" i="1"/>
  <c r="H11964" i="1"/>
  <c r="H10791" i="1"/>
  <c r="H11965" i="1"/>
  <c r="H8647" i="1"/>
  <c r="H9230" i="1"/>
  <c r="H10792" i="1"/>
  <c r="H9231" i="1"/>
  <c r="H10793" i="1"/>
  <c r="H11966" i="1"/>
  <c r="H9232" i="1"/>
  <c r="H7067" i="1"/>
  <c r="H10228" i="1"/>
  <c r="H9483" i="1"/>
  <c r="H12312" i="1"/>
  <c r="H7426" i="1"/>
  <c r="H6774" i="1"/>
  <c r="H7819" i="1"/>
  <c r="H12313" i="1"/>
  <c r="H9484" i="1"/>
  <c r="H3350" i="1"/>
  <c r="H3410" i="1"/>
  <c r="H1538" i="1"/>
  <c r="H1083" i="1"/>
  <c r="H1441" i="1"/>
  <c r="H3764" i="1"/>
  <c r="H3765" i="1"/>
  <c r="H1606" i="1"/>
  <c r="H5986" i="1"/>
  <c r="H1455" i="1"/>
  <c r="H1662" i="1"/>
  <c r="H1681" i="1"/>
  <c r="H2525" i="1"/>
  <c r="H4471" i="1"/>
  <c r="H805" i="1"/>
  <c r="H4588" i="1"/>
  <c r="H1554" i="1"/>
  <c r="H2386" i="1"/>
  <c r="H5231" i="1"/>
  <c r="H971" i="1"/>
  <c r="H2873" i="1"/>
  <c r="H2090" i="1"/>
  <c r="H4142" i="1"/>
  <c r="H3687" i="1"/>
  <c r="H1456" i="1"/>
  <c r="H783" i="1"/>
  <c r="H9485" i="1"/>
  <c r="H8814" i="1"/>
  <c r="H10229" i="1"/>
  <c r="H10230" i="1"/>
  <c r="H11215" i="1"/>
  <c r="H11216" i="1"/>
  <c r="H10231" i="1"/>
  <c r="H12314" i="1"/>
  <c r="H12315" i="1"/>
  <c r="H10232" i="1"/>
  <c r="H9486" i="1"/>
  <c r="H12316" i="1"/>
  <c r="H11217" i="1"/>
  <c r="H9487" i="1"/>
  <c r="H8120" i="1"/>
  <c r="H11967" i="1"/>
  <c r="H5113" i="1"/>
  <c r="H7662" i="1"/>
  <c r="H7663" i="1"/>
  <c r="H7300" i="1"/>
  <c r="H6361" i="1"/>
  <c r="H6362" i="1"/>
  <c r="H9930" i="1"/>
  <c r="H8648" i="1"/>
  <c r="H4641" i="1"/>
  <c r="H4281" i="1"/>
  <c r="H8121" i="1"/>
  <c r="H6070" i="1"/>
  <c r="H8649" i="1"/>
  <c r="H6657" i="1"/>
  <c r="H11546" i="1"/>
  <c r="H11547" i="1"/>
  <c r="H9687" i="1"/>
  <c r="H7528" i="1"/>
  <c r="H6549" i="1"/>
  <c r="H10499" i="1"/>
  <c r="H7529" i="1"/>
  <c r="H9002" i="1"/>
  <c r="H12599" i="1"/>
  <c r="H7949" i="1"/>
  <c r="H8451" i="1"/>
  <c r="H6249" i="1"/>
  <c r="H8815" i="1"/>
  <c r="H9488" i="1"/>
  <c r="H6775" i="1"/>
  <c r="H9489" i="1"/>
  <c r="H5638" i="1"/>
  <c r="H4099" i="1"/>
  <c r="H4552" i="1"/>
  <c r="H4320" i="1"/>
  <c r="H7068" i="1"/>
  <c r="H4844" i="1"/>
  <c r="H6459" i="1"/>
  <c r="H7820" i="1"/>
  <c r="H9931" i="1"/>
  <c r="H5557" i="1"/>
  <c r="H5311" i="1"/>
  <c r="H7301" i="1"/>
  <c r="H3636" i="1"/>
  <c r="H7664" i="1"/>
  <c r="H2502" i="1"/>
  <c r="H5818" i="1"/>
  <c r="H3714" i="1"/>
  <c r="H4075" i="1"/>
  <c r="H4796" i="1"/>
  <c r="H3971" i="1"/>
  <c r="H7665" i="1"/>
  <c r="H5312" i="1"/>
  <c r="H8650" i="1"/>
  <c r="H3883" i="1"/>
  <c r="H10233" i="1"/>
  <c r="H6154" i="1"/>
  <c r="H7427" i="1"/>
  <c r="H12317" i="1"/>
  <c r="H7821" i="1"/>
  <c r="H5889" i="1"/>
  <c r="H8816" i="1"/>
  <c r="H5890" i="1"/>
  <c r="H6550" i="1"/>
  <c r="H9688" i="1"/>
  <c r="H6551" i="1"/>
  <c r="H12600" i="1"/>
  <c r="H5054" i="1"/>
  <c r="H12601" i="1"/>
  <c r="H4042" i="1"/>
  <c r="H9003" i="1"/>
  <c r="H5232" i="1"/>
  <c r="H3534" i="1"/>
  <c r="H4245" i="1"/>
  <c r="H7950" i="1"/>
  <c r="H4472" i="1"/>
  <c r="H4246" i="1"/>
  <c r="H12602" i="1"/>
  <c r="H9004" i="1"/>
  <c r="H10500" i="1"/>
  <c r="H12603" i="1"/>
  <c r="H10501" i="1"/>
  <c r="H7530" i="1"/>
  <c r="H7180" i="1"/>
  <c r="H10502" i="1"/>
  <c r="H6861" i="1"/>
  <c r="H11548" i="1"/>
  <c r="H9689" i="1"/>
  <c r="H7531" i="1"/>
  <c r="H12604" i="1"/>
  <c r="H11549" i="1"/>
  <c r="H7951" i="1"/>
  <c r="H4363" i="1"/>
  <c r="H7181" i="1"/>
  <c r="H12605" i="1"/>
  <c r="H11218" i="1"/>
  <c r="H12318" i="1"/>
  <c r="H12319" i="1"/>
  <c r="H7428" i="1"/>
  <c r="H12320" i="1"/>
  <c r="H12321" i="1"/>
  <c r="H10234" i="1"/>
  <c r="H10235" i="1"/>
  <c r="H10794" i="1"/>
  <c r="H9932" i="1"/>
  <c r="H11968" i="1"/>
  <c r="H12913" i="1"/>
  <c r="H11969" i="1"/>
  <c r="H9933" i="1"/>
  <c r="H9934" i="1"/>
  <c r="H12914" i="1"/>
  <c r="H10236" i="1"/>
  <c r="H9490" i="1"/>
  <c r="H11219" i="1"/>
  <c r="H10237" i="1"/>
  <c r="H11220" i="1"/>
  <c r="H12322" i="1"/>
  <c r="H12323" i="1"/>
  <c r="H11221" i="1"/>
  <c r="H10238" i="1"/>
  <c r="H8817" i="1"/>
  <c r="H6460" i="1"/>
  <c r="H8276" i="1"/>
  <c r="H7822" i="1"/>
  <c r="H10239" i="1"/>
  <c r="H8277" i="1"/>
  <c r="H10240" i="1"/>
  <c r="H12324" i="1"/>
  <c r="H10241" i="1"/>
  <c r="H5639" i="1"/>
  <c r="H8278" i="1"/>
  <c r="H9491" i="1"/>
  <c r="H7823" i="1"/>
  <c r="H7824" i="1"/>
  <c r="H11222" i="1"/>
  <c r="H5640" i="1"/>
  <c r="H11223" i="1"/>
  <c r="H11224" i="1"/>
  <c r="H11225" i="1"/>
  <c r="H12325" i="1"/>
  <c r="H10242" i="1"/>
  <c r="H12326" i="1"/>
  <c r="H12327" i="1"/>
  <c r="H12328" i="1"/>
  <c r="H9005" i="1"/>
  <c r="H9006" i="1"/>
  <c r="H5459" i="1"/>
  <c r="H12606" i="1"/>
  <c r="H7532" i="1"/>
  <c r="H5055" i="1"/>
  <c r="H7952" i="1"/>
  <c r="H10503" i="1"/>
  <c r="H10504" i="1"/>
  <c r="H9007" i="1"/>
  <c r="H9008" i="1"/>
  <c r="H12607" i="1"/>
  <c r="H8651" i="1"/>
  <c r="H5819" i="1"/>
  <c r="H9935" i="1"/>
  <c r="H7666" i="1"/>
  <c r="H8122" i="1"/>
  <c r="H3374" i="1"/>
  <c r="H10795" i="1"/>
  <c r="H9233" i="1"/>
  <c r="H9936" i="1"/>
  <c r="H4955" i="1"/>
  <c r="H10796" i="1"/>
  <c r="H13499" i="1"/>
  <c r="H13426" i="1"/>
  <c r="H11226" i="1"/>
  <c r="H10243" i="1"/>
  <c r="H11227" i="1"/>
  <c r="H10244" i="1"/>
  <c r="H7429" i="1"/>
  <c r="H7825" i="1"/>
  <c r="H5388" i="1"/>
  <c r="H10245" i="1"/>
  <c r="H9492" i="1"/>
  <c r="H12329" i="1"/>
  <c r="H10246" i="1"/>
  <c r="H12330" i="1"/>
  <c r="H6461" i="1"/>
  <c r="H8818" i="1"/>
  <c r="H10247" i="1"/>
  <c r="H8819" i="1"/>
  <c r="H10248" i="1"/>
  <c r="H9493" i="1"/>
  <c r="H8820" i="1"/>
  <c r="H9234" i="1"/>
  <c r="H12915" i="1"/>
  <c r="H4642" i="1"/>
  <c r="H2749" i="1"/>
  <c r="H12916" i="1"/>
  <c r="H2443" i="1"/>
  <c r="H9937" i="1"/>
  <c r="H12917" i="1"/>
  <c r="H3154" i="1"/>
  <c r="H11970" i="1"/>
  <c r="H3197" i="1"/>
  <c r="H3637" i="1"/>
  <c r="H10797" i="1"/>
  <c r="H2750" i="1"/>
  <c r="H12918" i="1"/>
  <c r="H3375" i="1"/>
  <c r="H9235" i="1"/>
  <c r="H3067" i="1"/>
  <c r="H12331" i="1"/>
  <c r="H3329" i="1"/>
  <c r="H9494" i="1"/>
  <c r="H9495" i="1"/>
  <c r="H2676" i="1"/>
  <c r="H2063" i="1"/>
  <c r="H10249" i="1"/>
  <c r="H2411" i="1"/>
  <c r="H10250" i="1"/>
  <c r="H4212" i="1"/>
  <c r="H11228" i="1"/>
  <c r="H7826" i="1"/>
  <c r="H8821" i="1"/>
  <c r="H11229" i="1"/>
  <c r="H8279" i="1"/>
  <c r="H12332" i="1"/>
  <c r="H10251" i="1"/>
  <c r="H11230" i="1"/>
  <c r="H9496" i="1"/>
  <c r="H10252" i="1"/>
  <c r="H5460" i="1"/>
  <c r="H4043" i="1"/>
  <c r="H11550" i="1"/>
  <c r="H3140" i="1"/>
  <c r="H2352" i="1"/>
  <c r="H3766" i="1"/>
  <c r="H1577" i="1"/>
  <c r="H9009" i="1"/>
  <c r="H2091" i="1"/>
  <c r="H4732" i="1"/>
  <c r="H11551" i="1"/>
  <c r="H3936" i="1"/>
  <c r="H2387" i="1"/>
  <c r="H3299" i="1"/>
  <c r="H3535" i="1"/>
  <c r="H3937" i="1"/>
  <c r="H5730" i="1"/>
  <c r="H7953" i="1"/>
  <c r="H2388" i="1"/>
  <c r="H12608" i="1"/>
  <c r="H9690" i="1"/>
  <c r="H11552" i="1"/>
  <c r="H8452" i="1"/>
  <c r="H9010" i="1"/>
  <c r="H11553" i="1"/>
  <c r="H11554" i="1"/>
  <c r="H10505" i="1"/>
  <c r="H12609" i="1"/>
  <c r="H8822" i="1"/>
  <c r="H12333" i="1"/>
  <c r="H7069" i="1"/>
  <c r="H7070" i="1"/>
  <c r="H11231" i="1"/>
  <c r="H9497" i="1"/>
  <c r="H10253" i="1"/>
  <c r="H11232" i="1"/>
  <c r="H10254" i="1"/>
  <c r="H10255" i="1"/>
  <c r="H13742" i="1"/>
  <c r="H13176" i="1"/>
  <c r="H13148" i="1"/>
  <c r="H13451" i="1"/>
  <c r="H13130" i="1"/>
  <c r="H13106" i="1"/>
  <c r="H13203" i="1"/>
  <c r="H13108" i="1"/>
  <c r="H12334" i="1"/>
  <c r="H11233" i="1"/>
  <c r="H8280" i="1"/>
  <c r="H8823" i="1"/>
  <c r="H12335" i="1"/>
  <c r="H7071" i="1"/>
  <c r="H12336" i="1"/>
  <c r="H8281" i="1"/>
  <c r="H9498" i="1"/>
  <c r="H8282" i="1"/>
  <c r="H7954" i="1"/>
  <c r="H5461" i="1"/>
  <c r="H7955" i="1"/>
  <c r="H8453" i="1"/>
  <c r="H9011" i="1"/>
  <c r="H10506" i="1"/>
  <c r="H7533" i="1"/>
  <c r="H6552" i="1"/>
  <c r="H12919" i="1"/>
  <c r="H9938" i="1"/>
  <c r="H9236" i="1"/>
  <c r="H10798" i="1"/>
  <c r="H8123" i="1"/>
  <c r="H8652" i="1"/>
  <c r="H11971" i="1"/>
  <c r="H9237" i="1"/>
  <c r="H9238" i="1"/>
  <c r="H12610" i="1"/>
  <c r="H11555" i="1"/>
  <c r="H12611" i="1"/>
  <c r="H11556" i="1"/>
  <c r="H9012" i="1"/>
  <c r="H11557" i="1"/>
  <c r="H11558" i="1"/>
  <c r="H11559" i="1"/>
  <c r="H9939" i="1"/>
  <c r="H9940" i="1"/>
  <c r="H9239" i="1"/>
  <c r="H9240" i="1"/>
  <c r="H10799" i="1"/>
  <c r="H11972" i="1"/>
  <c r="H10800" i="1"/>
  <c r="H7667" i="1"/>
  <c r="H5820" i="1"/>
  <c r="H6071" i="1"/>
  <c r="H4407" i="1"/>
  <c r="H5313" i="1"/>
  <c r="H3715" i="1"/>
  <c r="H5114" i="1"/>
  <c r="H5314" i="1"/>
  <c r="H7668" i="1"/>
  <c r="H12920" i="1"/>
  <c r="H12921" i="1"/>
  <c r="H12922" i="1"/>
  <c r="H11973" i="1"/>
  <c r="H12923" i="1"/>
  <c r="H8283" i="1"/>
  <c r="H7072" i="1"/>
  <c r="H7430" i="1"/>
  <c r="H5002" i="1"/>
  <c r="H7431" i="1"/>
  <c r="H8824" i="1"/>
  <c r="H7432" i="1"/>
  <c r="H6462" i="1"/>
  <c r="H7073" i="1"/>
  <c r="H5641" i="1"/>
  <c r="H6463" i="1"/>
  <c r="H6464" i="1"/>
  <c r="H8825" i="1"/>
  <c r="H8284" i="1"/>
  <c r="H6465" i="1"/>
  <c r="H7827" i="1"/>
  <c r="H10256" i="1"/>
  <c r="H7828" i="1"/>
  <c r="H8826" i="1"/>
  <c r="H10257" i="1"/>
  <c r="H13177" i="1"/>
  <c r="H13743" i="1"/>
  <c r="H13744" i="1"/>
  <c r="H13745" i="1"/>
  <c r="H13746" i="1"/>
  <c r="H13747" i="1"/>
  <c r="H9941" i="1"/>
  <c r="H9241" i="1"/>
  <c r="H7302" i="1"/>
  <c r="H8124" i="1"/>
  <c r="H10801" i="1"/>
  <c r="H9942" i="1"/>
  <c r="H9943" i="1"/>
  <c r="H9944" i="1"/>
  <c r="H12924" i="1"/>
  <c r="H10802" i="1"/>
  <c r="H6658" i="1"/>
  <c r="H12925" i="1"/>
  <c r="H5315" i="1"/>
  <c r="H5558" i="1"/>
  <c r="H12926" i="1"/>
  <c r="H4956" i="1"/>
  <c r="H4505" i="1"/>
  <c r="H12927" i="1"/>
  <c r="H6072" i="1"/>
  <c r="H6363" i="1"/>
  <c r="H5316" i="1"/>
  <c r="H9945" i="1"/>
  <c r="H8125" i="1"/>
  <c r="H4506" i="1"/>
  <c r="H6073" i="1"/>
  <c r="H8653" i="1"/>
  <c r="H7303" i="1"/>
  <c r="H8654" i="1"/>
  <c r="H4797" i="1"/>
  <c r="H12928" i="1"/>
  <c r="H6659" i="1"/>
  <c r="H4507" i="1"/>
  <c r="H7304" i="1"/>
  <c r="H4176" i="1"/>
  <c r="H6364" i="1"/>
  <c r="H6660" i="1"/>
  <c r="H5115" i="1"/>
  <c r="H9499" i="1"/>
  <c r="H11234" i="1"/>
  <c r="H11235" i="1"/>
  <c r="H12929" i="1"/>
  <c r="H6365" i="1"/>
  <c r="H12930" i="1"/>
  <c r="H4408" i="1"/>
  <c r="H5317" i="1"/>
  <c r="H12931" i="1"/>
  <c r="H3054" i="1"/>
  <c r="H2399" i="1"/>
  <c r="H4076" i="1"/>
  <c r="H12932" i="1"/>
  <c r="H2332" i="1"/>
  <c r="H12933" i="1"/>
  <c r="H5821" i="1"/>
  <c r="H5559" i="1"/>
  <c r="H5822" i="1"/>
  <c r="H2928" i="1"/>
  <c r="H7669" i="1"/>
  <c r="H8827" i="1"/>
  <c r="H8285" i="1"/>
  <c r="H7074" i="1"/>
  <c r="H5003" i="1"/>
  <c r="H8286" i="1"/>
  <c r="H10258" i="1"/>
  <c r="H7433" i="1"/>
  <c r="H12337" i="1"/>
  <c r="H10259" i="1"/>
  <c r="H10260" i="1"/>
  <c r="H11236" i="1"/>
  <c r="H12338" i="1"/>
  <c r="H9500" i="1"/>
  <c r="H10261" i="1"/>
  <c r="H7075" i="1"/>
  <c r="H8287" i="1"/>
  <c r="H6776" i="1"/>
  <c r="H4845" i="1"/>
  <c r="H7434" i="1"/>
  <c r="H7829" i="1"/>
  <c r="H10262" i="1"/>
  <c r="H6777" i="1"/>
  <c r="H9013" i="1"/>
  <c r="H12612" i="1"/>
  <c r="H7182" i="1"/>
  <c r="H12613" i="1"/>
  <c r="H10507" i="1"/>
  <c r="H9691" i="1"/>
  <c r="H6553" i="1"/>
  <c r="H8454" i="1"/>
  <c r="H12614" i="1"/>
  <c r="H12615" i="1"/>
  <c r="H11560" i="1"/>
  <c r="H10508" i="1"/>
  <c r="H12616" i="1"/>
  <c r="H6661" i="1"/>
  <c r="H3972" i="1"/>
  <c r="H2038" i="1"/>
  <c r="H10803" i="1"/>
  <c r="H12934" i="1"/>
  <c r="H2367" i="1"/>
  <c r="H2887" i="1"/>
  <c r="H8655" i="1"/>
  <c r="H2929" i="1"/>
  <c r="H4177" i="1"/>
  <c r="H10804" i="1"/>
  <c r="H11974" i="1"/>
  <c r="H3716" i="1"/>
  <c r="H3100" i="1"/>
  <c r="H3665" i="1"/>
  <c r="H1502" i="1"/>
  <c r="H1490" i="1"/>
  <c r="H2308" i="1"/>
  <c r="H2004" i="1"/>
  <c r="H2169" i="1"/>
  <c r="H1491" i="1"/>
  <c r="H2412" i="1"/>
  <c r="H2413" i="1"/>
  <c r="H6961" i="1"/>
  <c r="H11975" i="1"/>
  <c r="H10509" i="1"/>
  <c r="H6554" i="1"/>
  <c r="H5462" i="1"/>
  <c r="H9692" i="1"/>
  <c r="H9014" i="1"/>
  <c r="H9693" i="1"/>
  <c r="H3938" i="1"/>
  <c r="H5233" i="1"/>
  <c r="H9694" i="1"/>
  <c r="H11561" i="1"/>
  <c r="H10510" i="1"/>
  <c r="H4733" i="1"/>
  <c r="H10805" i="1"/>
  <c r="H9946" i="1"/>
  <c r="H9242" i="1"/>
  <c r="H7305" i="1"/>
  <c r="H6962" i="1"/>
  <c r="H8656" i="1"/>
  <c r="H10806" i="1"/>
  <c r="H5560" i="1"/>
  <c r="H10807" i="1"/>
  <c r="H5823" i="1"/>
  <c r="H9947" i="1"/>
  <c r="H9948" i="1"/>
  <c r="H7534" i="1"/>
  <c r="H11562" i="1"/>
  <c r="H9695" i="1"/>
  <c r="H11976" i="1"/>
  <c r="H9949" i="1"/>
  <c r="H6662" i="1"/>
  <c r="H6963" i="1"/>
  <c r="H10808" i="1"/>
  <c r="H9243" i="1"/>
  <c r="H10809" i="1"/>
  <c r="H11237" i="1"/>
  <c r="H11238" i="1"/>
  <c r="H10263" i="1"/>
  <c r="H10264" i="1"/>
  <c r="H12339" i="1"/>
  <c r="H9501" i="1"/>
  <c r="H2477" i="1"/>
  <c r="H11977" i="1"/>
  <c r="H1699" i="1"/>
  <c r="H1402" i="1"/>
  <c r="H9950" i="1"/>
  <c r="H1304" i="1"/>
  <c r="H9951" i="1"/>
  <c r="H1374" i="1"/>
  <c r="H9244" i="1"/>
  <c r="H2590" i="1"/>
  <c r="H9952" i="1"/>
  <c r="H1995" i="1"/>
  <c r="H9245" i="1"/>
  <c r="H2160" i="1"/>
  <c r="H2141" i="1"/>
  <c r="H1717" i="1"/>
  <c r="H2142" i="1"/>
  <c r="H10810" i="1"/>
  <c r="H10511" i="1"/>
  <c r="H9696" i="1"/>
  <c r="H7535" i="1"/>
  <c r="H9697" i="1"/>
  <c r="H8455" i="1"/>
  <c r="H4143" i="1"/>
  <c r="H5463" i="1"/>
  <c r="H11563" i="1"/>
  <c r="H11564" i="1"/>
  <c r="H5234" i="1"/>
  <c r="H6555" i="1"/>
  <c r="H6250" i="1"/>
  <c r="H11565" i="1"/>
  <c r="H9015" i="1"/>
  <c r="H7956" i="1"/>
  <c r="H5464" i="1"/>
  <c r="H12617" i="1"/>
  <c r="H6556" i="1"/>
  <c r="H12618" i="1"/>
  <c r="H6862" i="1"/>
  <c r="H12619" i="1"/>
  <c r="H5465" i="1"/>
  <c r="H12620" i="1"/>
  <c r="H12621" i="1"/>
  <c r="H6251" i="1"/>
  <c r="H8456" i="1"/>
  <c r="H12622" i="1"/>
  <c r="H12623" i="1"/>
  <c r="H7536" i="1"/>
  <c r="H11239" i="1"/>
  <c r="H12340" i="1"/>
  <c r="H8828" i="1"/>
  <c r="H12341" i="1"/>
  <c r="H9502" i="1"/>
  <c r="H11240" i="1"/>
  <c r="H11241" i="1"/>
  <c r="H12935" i="1"/>
  <c r="H12936" i="1"/>
  <c r="H12937" i="1"/>
  <c r="H10811" i="1"/>
  <c r="H10812" i="1"/>
  <c r="H9953" i="1"/>
  <c r="H11978" i="1"/>
  <c r="H12342" i="1"/>
  <c r="H8288" i="1"/>
  <c r="H8289" i="1"/>
  <c r="H11242" i="1"/>
  <c r="H9503" i="1"/>
  <c r="H11243" i="1"/>
  <c r="H3973" i="1"/>
  <c r="H6074" i="1"/>
  <c r="H3717" i="1"/>
  <c r="H2888" i="1"/>
  <c r="H4508" i="1"/>
  <c r="H6366" i="1"/>
  <c r="H5561" i="1"/>
  <c r="H5642" i="1"/>
  <c r="H10265" i="1"/>
  <c r="H10266" i="1"/>
  <c r="H11244" i="1"/>
  <c r="H8290" i="1"/>
  <c r="H12343" i="1"/>
  <c r="H8829" i="1"/>
  <c r="H11245" i="1"/>
  <c r="H11246" i="1"/>
  <c r="H9698" i="1"/>
  <c r="H11566" i="1"/>
  <c r="H7183" i="1"/>
  <c r="H11567" i="1"/>
  <c r="H10512" i="1"/>
  <c r="H5056" i="1"/>
  <c r="H5987" i="1"/>
  <c r="H3141" i="1"/>
  <c r="H3939" i="1"/>
  <c r="H3600" i="1"/>
  <c r="H1539" i="1"/>
  <c r="H4895" i="1"/>
  <c r="H5731" i="1"/>
  <c r="H3300" i="1"/>
  <c r="H4734" i="1"/>
  <c r="H1921" i="1"/>
  <c r="H3411" i="1"/>
  <c r="H1466" i="1"/>
  <c r="H1540" i="1"/>
  <c r="H3601" i="1"/>
  <c r="H3853" i="1"/>
  <c r="H2917" i="1"/>
  <c r="H1989" i="1"/>
  <c r="H3470" i="1"/>
  <c r="H9246" i="1"/>
  <c r="H6663" i="1"/>
  <c r="H9954" i="1"/>
  <c r="H8126" i="1"/>
  <c r="H7670" i="1"/>
  <c r="H12938" i="1"/>
  <c r="H9247" i="1"/>
  <c r="H6964" i="1"/>
  <c r="H9248" i="1"/>
  <c r="H8830" i="1"/>
  <c r="H7076" i="1"/>
  <c r="H9504" i="1"/>
  <c r="H9505" i="1"/>
  <c r="H11247" i="1"/>
  <c r="H7830" i="1"/>
  <c r="H7537" i="1"/>
  <c r="H4247" i="1"/>
  <c r="H3536" i="1"/>
  <c r="H9016" i="1"/>
  <c r="H6863" i="1"/>
  <c r="H7184" i="1"/>
  <c r="H6864" i="1"/>
  <c r="H7538" i="1"/>
  <c r="H5057" i="1"/>
  <c r="H2918" i="1"/>
  <c r="H12344" i="1"/>
  <c r="H12345" i="1"/>
  <c r="H12346" i="1"/>
  <c r="H12347" i="1"/>
  <c r="H12348" i="1"/>
  <c r="H10813" i="1"/>
  <c r="H7306" i="1"/>
  <c r="H4798" i="1"/>
  <c r="H5318" i="1"/>
  <c r="H9955" i="1"/>
  <c r="H4957" i="1"/>
  <c r="H8127" i="1"/>
  <c r="H4958" i="1"/>
  <c r="H9956" i="1"/>
  <c r="H9957" i="1"/>
  <c r="H9958" i="1"/>
  <c r="H10513" i="1"/>
  <c r="H6557" i="1"/>
  <c r="H3537" i="1"/>
  <c r="H6865" i="1"/>
  <c r="H12624" i="1"/>
  <c r="H12625" i="1"/>
  <c r="H3602" i="1"/>
  <c r="H12626" i="1"/>
  <c r="H2874" i="1"/>
  <c r="H3179" i="1"/>
  <c r="H3538" i="1"/>
  <c r="H12627" i="1"/>
  <c r="H2833" i="1"/>
  <c r="H10514" i="1"/>
  <c r="H12628" i="1"/>
  <c r="H10515" i="1"/>
  <c r="H2435" i="1"/>
  <c r="H12629" i="1"/>
  <c r="H5466" i="1"/>
  <c r="H2834" i="1"/>
  <c r="H9699" i="1"/>
  <c r="H12630" i="1"/>
  <c r="H12631" i="1"/>
  <c r="H9700" i="1"/>
  <c r="H8457" i="1"/>
  <c r="H7957" i="1"/>
  <c r="H11568" i="1"/>
  <c r="H11569" i="1"/>
  <c r="H9701" i="1"/>
  <c r="H11248" i="1"/>
  <c r="H8291" i="1"/>
  <c r="H4680" i="1"/>
  <c r="H5004" i="1"/>
  <c r="H5005" i="1"/>
  <c r="H4009" i="1"/>
  <c r="H10267" i="1"/>
  <c r="H11249" i="1"/>
  <c r="H6778" i="1"/>
  <c r="H11570" i="1"/>
  <c r="H3854" i="1"/>
  <c r="H12632" i="1"/>
  <c r="H2467" i="1"/>
  <c r="H2199" i="1"/>
  <c r="H2835" i="1"/>
  <c r="H11571" i="1"/>
  <c r="H1511" i="1"/>
  <c r="H2875" i="1"/>
  <c r="H11572" i="1"/>
  <c r="H1773" i="1"/>
  <c r="H4364" i="1"/>
  <c r="H3351" i="1"/>
  <c r="H12633" i="1"/>
  <c r="H1682" i="1"/>
  <c r="H2115" i="1"/>
  <c r="H580" i="1"/>
  <c r="H4589" i="1"/>
  <c r="H2092" i="1"/>
  <c r="H9702" i="1"/>
  <c r="H2216" i="1"/>
  <c r="H4044" i="1"/>
  <c r="H5058" i="1"/>
  <c r="H10268" i="1"/>
  <c r="H7831" i="1"/>
  <c r="H11250" i="1"/>
  <c r="H4681" i="1"/>
  <c r="H4682" i="1"/>
  <c r="H7435" i="1"/>
  <c r="H6779" i="1"/>
  <c r="H5643" i="1"/>
  <c r="H8292" i="1"/>
  <c r="H10269" i="1"/>
  <c r="H9506" i="1"/>
  <c r="H7077" i="1"/>
  <c r="H9507" i="1"/>
  <c r="H9508" i="1"/>
  <c r="H11251" i="1"/>
  <c r="H11252" i="1"/>
  <c r="H9509" i="1"/>
  <c r="H8831" i="1"/>
  <c r="H8293" i="1"/>
  <c r="H7436" i="1"/>
  <c r="H8832" i="1"/>
  <c r="H9510" i="1"/>
  <c r="H9511" i="1"/>
  <c r="H8833" i="1"/>
  <c r="H11253" i="1"/>
  <c r="H12939" i="1"/>
  <c r="H10814" i="1"/>
  <c r="H12940" i="1"/>
  <c r="H10815" i="1"/>
  <c r="H9959" i="1"/>
  <c r="H11979" i="1"/>
  <c r="H8657" i="1"/>
  <c r="H12941" i="1"/>
  <c r="H11980" i="1"/>
  <c r="H11254" i="1"/>
  <c r="H11255" i="1"/>
  <c r="H10270" i="1"/>
  <c r="H11256" i="1"/>
  <c r="H10271" i="1"/>
  <c r="H11257" i="1"/>
  <c r="H11258" i="1"/>
  <c r="H11259" i="1"/>
  <c r="H12634" i="1"/>
  <c r="H10516" i="1"/>
  <c r="H12635" i="1"/>
  <c r="H12636" i="1"/>
  <c r="H12637" i="1"/>
  <c r="H12638" i="1"/>
  <c r="H12639" i="1"/>
  <c r="H12640" i="1"/>
  <c r="H12641" i="1"/>
  <c r="H9703" i="1"/>
  <c r="H12642" i="1"/>
  <c r="H12349" i="1"/>
  <c r="H11260" i="1"/>
  <c r="H11261" i="1"/>
  <c r="H12350" i="1"/>
  <c r="H12643" i="1"/>
  <c r="H12644" i="1"/>
  <c r="H10517" i="1"/>
  <c r="H11573" i="1"/>
  <c r="H11574" i="1"/>
  <c r="H12645" i="1"/>
  <c r="H8294" i="1"/>
  <c r="H8834" i="1"/>
  <c r="H6155" i="1"/>
  <c r="H7437" i="1"/>
  <c r="H5644" i="1"/>
  <c r="H7832" i="1"/>
  <c r="H9512" i="1"/>
  <c r="H7438" i="1"/>
  <c r="H8835" i="1"/>
  <c r="H12351" i="1"/>
  <c r="H8295" i="1"/>
  <c r="H10272" i="1"/>
  <c r="H10273" i="1"/>
  <c r="H11262" i="1"/>
  <c r="H11263" i="1"/>
  <c r="H12352" i="1"/>
  <c r="H8296" i="1"/>
  <c r="H9513" i="1"/>
  <c r="H9514" i="1"/>
  <c r="H10274" i="1"/>
  <c r="H10275" i="1"/>
  <c r="H12353" i="1"/>
  <c r="H10276" i="1"/>
  <c r="H11575" i="1"/>
  <c r="H10518" i="1"/>
  <c r="H11981" i="1"/>
  <c r="H6367" i="1"/>
  <c r="H5116" i="1"/>
  <c r="H12942" i="1"/>
  <c r="H4282" i="1"/>
  <c r="H5562" i="1"/>
  <c r="H6075" i="1"/>
  <c r="H12943" i="1"/>
  <c r="H6664" i="1"/>
  <c r="H5824" i="1"/>
  <c r="H3314" i="1"/>
  <c r="H6076" i="1"/>
  <c r="H4409" i="1"/>
  <c r="H2203" i="1"/>
  <c r="H6965" i="1"/>
  <c r="H6966" i="1"/>
  <c r="H8128" i="1"/>
  <c r="H12944" i="1"/>
  <c r="H4643" i="1"/>
  <c r="H7078" i="1"/>
  <c r="H5006" i="1"/>
  <c r="H4100" i="1"/>
  <c r="H4683" i="1"/>
  <c r="H4213" i="1"/>
  <c r="H5645" i="1"/>
  <c r="H6466" i="1"/>
  <c r="H12354" i="1"/>
  <c r="H7439" i="1"/>
  <c r="H4321" i="1"/>
  <c r="H10519" i="1"/>
  <c r="H9017" i="1"/>
  <c r="H11576" i="1"/>
  <c r="H10520" i="1"/>
  <c r="H8458" i="1"/>
  <c r="H7539" i="1"/>
  <c r="H8459" i="1"/>
  <c r="H11577" i="1"/>
  <c r="H9704" i="1"/>
  <c r="H6558" i="1"/>
  <c r="H11578" i="1"/>
  <c r="H8460" i="1"/>
  <c r="H11579" i="1"/>
  <c r="H6866" i="1"/>
  <c r="H8461" i="1"/>
  <c r="H11264" i="1"/>
  <c r="H11265" i="1"/>
  <c r="H11266" i="1"/>
  <c r="H10277" i="1"/>
  <c r="H11267" i="1"/>
  <c r="H11268" i="1"/>
  <c r="H11269" i="1"/>
  <c r="H11270" i="1"/>
  <c r="H9018" i="1"/>
  <c r="H11580" i="1"/>
  <c r="H9705" i="1"/>
  <c r="H8462" i="1"/>
  <c r="H7540" i="1"/>
  <c r="H10521" i="1"/>
  <c r="H8463" i="1"/>
  <c r="H8464" i="1"/>
  <c r="H9019" i="1"/>
  <c r="H7541" i="1"/>
  <c r="H7542" i="1"/>
  <c r="H6252" i="1"/>
  <c r="H7543" i="1"/>
  <c r="H10522" i="1"/>
  <c r="H5467" i="1"/>
  <c r="H5235" i="1"/>
  <c r="H4144" i="1"/>
  <c r="H5732" i="1"/>
  <c r="H3603" i="1"/>
  <c r="H5733" i="1"/>
  <c r="H6559" i="1"/>
  <c r="H9706" i="1"/>
  <c r="H2647" i="1"/>
  <c r="H1310" i="1"/>
  <c r="H5236" i="1"/>
  <c r="H7958" i="1"/>
  <c r="H4735" i="1"/>
  <c r="H5734" i="1"/>
  <c r="H2436" i="1"/>
  <c r="H4145" i="1"/>
  <c r="H2949" i="1"/>
  <c r="H6560" i="1"/>
  <c r="H1212" i="1"/>
  <c r="H6867" i="1"/>
  <c r="H6253" i="1"/>
  <c r="H9020" i="1"/>
  <c r="H3412" i="1"/>
  <c r="H4590" i="1"/>
  <c r="H4365" i="1"/>
  <c r="H11271" i="1"/>
  <c r="H8836" i="1"/>
  <c r="H11272" i="1"/>
  <c r="H6156" i="1"/>
  <c r="H11273" i="1"/>
  <c r="H6561" i="1"/>
  <c r="H3855" i="1"/>
  <c r="H3856" i="1"/>
  <c r="H3604" i="1"/>
  <c r="H3301" i="1"/>
  <c r="H2648" i="1"/>
  <c r="H4248" i="1"/>
  <c r="H4736" i="1"/>
  <c r="H3352" i="1"/>
  <c r="H3605" i="1"/>
  <c r="H2733" i="1"/>
  <c r="H4045" i="1"/>
  <c r="H5468" i="1"/>
  <c r="H4249" i="1"/>
  <c r="H3688" i="1"/>
  <c r="H8465" i="1"/>
  <c r="H4473" i="1"/>
  <c r="H2069" i="1"/>
  <c r="H7959" i="1"/>
  <c r="H2611" i="1"/>
  <c r="H1194" i="1"/>
  <c r="H2496" i="1"/>
  <c r="H2070" i="1"/>
  <c r="H4737" i="1"/>
  <c r="H1428" i="1"/>
  <c r="H3689" i="1"/>
  <c r="H3302" i="1"/>
  <c r="H1353" i="1"/>
  <c r="H3413" i="1"/>
  <c r="H1407" i="1"/>
  <c r="H2582" i="1"/>
  <c r="H3414" i="1"/>
  <c r="H1834" i="1"/>
  <c r="H1803" i="1"/>
  <c r="H3039" i="1"/>
  <c r="H1285" i="1"/>
  <c r="H2987" i="1"/>
  <c r="H10278" i="1"/>
  <c r="H5007" i="1"/>
  <c r="H3391" i="1"/>
  <c r="H11274" i="1"/>
  <c r="H6157" i="1"/>
  <c r="H4322" i="1"/>
  <c r="H4438" i="1"/>
  <c r="H7079" i="1"/>
  <c r="H7440" i="1"/>
  <c r="H6467" i="1"/>
  <c r="H11275" i="1"/>
  <c r="H10523" i="1"/>
  <c r="H9021" i="1"/>
  <c r="H12646" i="1"/>
  <c r="H12945" i="1"/>
  <c r="H10816" i="1"/>
  <c r="H8658" i="1"/>
  <c r="H7307" i="1"/>
  <c r="H8659" i="1"/>
  <c r="H8129" i="1"/>
  <c r="H7671" i="1"/>
  <c r="H8660" i="1"/>
  <c r="H8130" i="1"/>
  <c r="H8297" i="1"/>
  <c r="H7441" i="1"/>
  <c r="H11276" i="1"/>
  <c r="H4323" i="1"/>
  <c r="H11277" i="1"/>
  <c r="H6468" i="1"/>
  <c r="H9515" i="1"/>
  <c r="H5389" i="1"/>
  <c r="H9516" i="1"/>
  <c r="H10279" i="1"/>
  <c r="H11278" i="1"/>
  <c r="H9517" i="1"/>
  <c r="H7080" i="1"/>
  <c r="H10524" i="1"/>
  <c r="H8466" i="1"/>
  <c r="H9707" i="1"/>
  <c r="H5988" i="1"/>
  <c r="H5735" i="1"/>
  <c r="H8467" i="1"/>
  <c r="H7185" i="1"/>
  <c r="H11581" i="1"/>
  <c r="H11582" i="1"/>
  <c r="H6254" i="1"/>
  <c r="H5469" i="1"/>
  <c r="H6562" i="1"/>
  <c r="H11583" i="1"/>
  <c r="H4591" i="1"/>
  <c r="H8468" i="1"/>
  <c r="H9022" i="1"/>
  <c r="H5736" i="1"/>
  <c r="H9960" i="1"/>
  <c r="H11982" i="1"/>
  <c r="H8661" i="1"/>
  <c r="H9961" i="1"/>
  <c r="H11983" i="1"/>
  <c r="H4799" i="1"/>
  <c r="H11984" i="1"/>
  <c r="H10817" i="1"/>
  <c r="H9249" i="1"/>
  <c r="H12355" i="1"/>
  <c r="H11279" i="1"/>
  <c r="H12356" i="1"/>
  <c r="H12357" i="1"/>
  <c r="H12358" i="1"/>
  <c r="H12359" i="1"/>
  <c r="H12360" i="1"/>
  <c r="H11280" i="1"/>
  <c r="H9708" i="1"/>
  <c r="H5470" i="1"/>
  <c r="H7960" i="1"/>
  <c r="H4592" i="1"/>
  <c r="H7186" i="1"/>
  <c r="H4046" i="1"/>
  <c r="H5989" i="1"/>
  <c r="H4738" i="1"/>
  <c r="H5737" i="1"/>
  <c r="H5059" i="1"/>
  <c r="H4366" i="1"/>
  <c r="H5471" i="1"/>
  <c r="H3040" i="1"/>
  <c r="H12647" i="1"/>
  <c r="H5472" i="1"/>
  <c r="H2876" i="1"/>
  <c r="H4739" i="1"/>
  <c r="H3240" i="1"/>
  <c r="H1213" i="1"/>
  <c r="H3690" i="1"/>
  <c r="H1730" i="1"/>
  <c r="H2734" i="1"/>
  <c r="H659" i="1"/>
  <c r="H1238" i="1"/>
  <c r="H3857" i="1"/>
  <c r="H616" i="1"/>
  <c r="H917" i="1"/>
  <c r="H3606" i="1"/>
  <c r="H1442" i="1"/>
  <c r="H1098" i="1"/>
  <c r="H3940" i="1"/>
  <c r="H1414" i="1"/>
  <c r="H1286" i="1"/>
  <c r="H1329" i="1"/>
  <c r="H1107" i="1"/>
  <c r="H1758" i="1"/>
  <c r="H5738" i="1"/>
  <c r="H945" i="1"/>
  <c r="H1683" i="1"/>
  <c r="H837" i="1"/>
  <c r="H4593" i="1"/>
  <c r="H1369" i="1"/>
  <c r="H856" i="1"/>
  <c r="H1541" i="1"/>
  <c r="H845" i="1"/>
  <c r="H877" i="1"/>
  <c r="H2988" i="1"/>
  <c r="H3767" i="1"/>
  <c r="H1135" i="1"/>
  <c r="H3180" i="1"/>
  <c r="H2877" i="1"/>
  <c r="H824" i="1"/>
  <c r="H11985" i="1"/>
  <c r="H7672" i="1"/>
  <c r="H11986" i="1"/>
  <c r="H7673" i="1"/>
  <c r="H10818" i="1"/>
  <c r="H9962" i="1"/>
  <c r="H12946" i="1"/>
  <c r="H9250" i="1"/>
  <c r="H11987" i="1"/>
  <c r="H7674" i="1"/>
  <c r="H9251" i="1"/>
  <c r="H8131" i="1"/>
  <c r="H10819" i="1"/>
  <c r="H9963" i="1"/>
  <c r="H8662" i="1"/>
  <c r="H9709" i="1"/>
  <c r="H5990" i="1"/>
  <c r="H5473" i="1"/>
  <c r="H3471" i="1"/>
  <c r="H2612" i="1"/>
  <c r="H5474" i="1"/>
  <c r="H11584" i="1"/>
  <c r="H4250" i="1"/>
  <c r="H7544" i="1"/>
  <c r="H4594" i="1"/>
  <c r="H7545" i="1"/>
  <c r="H11585" i="1"/>
  <c r="H6255" i="1"/>
  <c r="H7187" i="1"/>
  <c r="H7188" i="1"/>
  <c r="H12648" i="1"/>
  <c r="H10525" i="1"/>
  <c r="H11586" i="1"/>
  <c r="H12361" i="1"/>
  <c r="H11281" i="1"/>
  <c r="H9518" i="1"/>
  <c r="H5646" i="1"/>
  <c r="H5176" i="1"/>
  <c r="H6158" i="1"/>
  <c r="H11282" i="1"/>
  <c r="H7081" i="1"/>
  <c r="H8298" i="1"/>
  <c r="H7833" i="1"/>
  <c r="H11283" i="1"/>
  <c r="H9519" i="1"/>
  <c r="H5647" i="1"/>
  <c r="H11284" i="1"/>
  <c r="H3068" i="1"/>
  <c r="H8299" i="1"/>
  <c r="H2170" i="1"/>
  <c r="H8837" i="1"/>
  <c r="H7834" i="1"/>
  <c r="H2309" i="1"/>
  <c r="H7082" i="1"/>
  <c r="H2764" i="1"/>
  <c r="H9520" i="1"/>
  <c r="H2064" i="1"/>
  <c r="H2765" i="1"/>
  <c r="H7835" i="1"/>
  <c r="H2638" i="1"/>
  <c r="H6780" i="1"/>
  <c r="H8300" i="1"/>
  <c r="H1868" i="1"/>
  <c r="H9710" i="1"/>
  <c r="H11587" i="1"/>
  <c r="H11588" i="1"/>
  <c r="H8469" i="1"/>
  <c r="H9711" i="1"/>
  <c r="H9023" i="1"/>
  <c r="H11589" i="1"/>
  <c r="H12649" i="1"/>
  <c r="H12650" i="1"/>
  <c r="H12651" i="1"/>
  <c r="H11590" i="1"/>
  <c r="H11591" i="1"/>
  <c r="H5390" i="1"/>
  <c r="H8301" i="1"/>
  <c r="H11285" i="1"/>
  <c r="H7083" i="1"/>
  <c r="H10280" i="1"/>
  <c r="H5648" i="1"/>
  <c r="H4684" i="1"/>
  <c r="H9521" i="1"/>
  <c r="H8302" i="1"/>
  <c r="H9522" i="1"/>
  <c r="H11592" i="1"/>
  <c r="H9712" i="1"/>
  <c r="H9713" i="1"/>
  <c r="H11593" i="1"/>
  <c r="H12652" i="1"/>
  <c r="H6256" i="1"/>
  <c r="H10526" i="1"/>
  <c r="H9024" i="1"/>
  <c r="H10527" i="1"/>
  <c r="H11594" i="1"/>
  <c r="H6563" i="1"/>
  <c r="H10528" i="1"/>
  <c r="H9714" i="1"/>
  <c r="H7189" i="1"/>
  <c r="H12653" i="1"/>
  <c r="H12654" i="1"/>
  <c r="H9025" i="1"/>
  <c r="H9026" i="1"/>
  <c r="H9715" i="1"/>
  <c r="H10281" i="1"/>
  <c r="H12362" i="1"/>
  <c r="H12363" i="1"/>
  <c r="H11286" i="1"/>
  <c r="H12364" i="1"/>
  <c r="H12365" i="1"/>
  <c r="H10282" i="1"/>
  <c r="H4896" i="1"/>
  <c r="H10529" i="1"/>
  <c r="H9716" i="1"/>
  <c r="H7961" i="1"/>
  <c r="H7962" i="1"/>
  <c r="H2497" i="1"/>
  <c r="H8470" i="1"/>
  <c r="H3353" i="1"/>
  <c r="H4474" i="1"/>
  <c r="H6868" i="1"/>
  <c r="H457" i="1"/>
  <c r="H84" i="1"/>
  <c r="H2649" i="1"/>
  <c r="H11595" i="1"/>
  <c r="H1480" i="1"/>
  <c r="H4367" i="1"/>
  <c r="H1631" i="1"/>
  <c r="H12655" i="1"/>
  <c r="H3539" i="1"/>
  <c r="H7963" i="1"/>
  <c r="H2735" i="1"/>
  <c r="H9027" i="1"/>
  <c r="H11596" i="1"/>
  <c r="H11597" i="1"/>
  <c r="H8471" i="1"/>
  <c r="H2468" i="1"/>
  <c r="H5060" i="1"/>
  <c r="H1607" i="1"/>
  <c r="H2783" i="1"/>
  <c r="H3858" i="1"/>
  <c r="H1300" i="1"/>
  <c r="H1317" i="1"/>
  <c r="H3941" i="1"/>
  <c r="H6869" i="1"/>
  <c r="H1010" i="1"/>
  <c r="H851" i="1"/>
  <c r="H905" i="1"/>
  <c r="H2321" i="1"/>
  <c r="H4047" i="1"/>
  <c r="H2052" i="1"/>
  <c r="H1262" i="1"/>
  <c r="H3691" i="1"/>
  <c r="H1835" i="1"/>
  <c r="H1815" i="1"/>
  <c r="H1957" i="1"/>
  <c r="H1615" i="1"/>
  <c r="H4368" i="1"/>
  <c r="H4740" i="1"/>
  <c r="H1176" i="1"/>
  <c r="H5739" i="1"/>
  <c r="H2026" i="1"/>
  <c r="H982" i="1"/>
  <c r="H12366" i="1"/>
  <c r="H6368" i="1"/>
  <c r="H10820" i="1"/>
  <c r="H7308" i="1"/>
  <c r="H4509" i="1"/>
  <c r="H9964" i="1"/>
  <c r="H5319" i="1"/>
  <c r="H8663" i="1"/>
  <c r="H5563" i="1"/>
  <c r="H8664" i="1"/>
  <c r="H9252" i="1"/>
  <c r="H11988" i="1"/>
  <c r="H8665" i="1"/>
  <c r="H9253" i="1"/>
  <c r="H9523" i="1"/>
  <c r="H8838" i="1"/>
  <c r="H12367" i="1"/>
  <c r="H10283" i="1"/>
  <c r="H10284" i="1"/>
  <c r="H11287" i="1"/>
  <c r="H9524" i="1"/>
  <c r="H7836" i="1"/>
  <c r="H8839" i="1"/>
  <c r="H10285" i="1"/>
  <c r="H8840" i="1"/>
  <c r="H5391" i="1"/>
  <c r="H3509" i="1"/>
  <c r="H6781" i="1"/>
  <c r="H8841" i="1"/>
  <c r="H4214" i="1"/>
  <c r="H3221" i="1"/>
  <c r="H12368" i="1"/>
  <c r="H5649" i="1"/>
  <c r="H6469" i="1"/>
  <c r="H12369" i="1"/>
  <c r="H5392" i="1"/>
  <c r="H7837" i="1"/>
  <c r="H9525" i="1"/>
  <c r="H8303" i="1"/>
  <c r="H7838" i="1"/>
  <c r="H6470" i="1"/>
  <c r="H8842" i="1"/>
  <c r="H12656" i="1"/>
  <c r="H12657" i="1"/>
  <c r="H12658" i="1"/>
  <c r="H12659" i="1"/>
  <c r="H12660" i="1"/>
  <c r="H12661" i="1"/>
  <c r="H12662" i="1"/>
  <c r="H12663" i="1"/>
  <c r="H12664" i="1"/>
  <c r="H8132" i="1"/>
  <c r="H6967" i="1"/>
  <c r="H8666" i="1"/>
  <c r="H9254" i="1"/>
  <c r="H10821" i="1"/>
  <c r="H10822" i="1"/>
  <c r="H11989" i="1"/>
  <c r="H11990" i="1"/>
  <c r="H9717" i="1"/>
  <c r="H11598" i="1"/>
  <c r="H9028" i="1"/>
  <c r="H9029" i="1"/>
  <c r="H11599" i="1"/>
  <c r="H12665" i="1"/>
  <c r="H9718" i="1"/>
  <c r="H8472" i="1"/>
  <c r="H9526" i="1"/>
  <c r="H10286" i="1"/>
  <c r="H6782" i="1"/>
  <c r="H7442" i="1"/>
  <c r="H9527" i="1"/>
  <c r="H9528" i="1"/>
  <c r="H8843" i="1"/>
  <c r="H8304" i="1"/>
  <c r="H10823" i="1"/>
  <c r="H5825" i="1"/>
  <c r="H9255" i="1"/>
  <c r="H3884" i="1"/>
  <c r="H11991" i="1"/>
  <c r="H3198" i="1"/>
  <c r="H9256" i="1"/>
  <c r="H5117" i="1"/>
  <c r="H12947" i="1"/>
  <c r="H9257" i="1"/>
  <c r="H5564" i="1"/>
  <c r="H11992" i="1"/>
  <c r="H6077" i="1"/>
  <c r="H5826" i="1"/>
  <c r="H8667" i="1"/>
  <c r="H5118" i="1"/>
  <c r="H6257" i="1"/>
  <c r="H12666" i="1"/>
  <c r="H7546" i="1"/>
  <c r="H3942" i="1"/>
  <c r="H11600" i="1"/>
  <c r="H10530" i="1"/>
  <c r="H9030" i="1"/>
  <c r="H7964" i="1"/>
  <c r="H1990" i="1"/>
  <c r="H4251" i="1"/>
  <c r="H10531" i="1"/>
  <c r="H2878" i="1"/>
  <c r="H12667" i="1"/>
  <c r="H9719" i="1"/>
  <c r="H9031" i="1"/>
  <c r="H7965" i="1"/>
  <c r="H7966" i="1"/>
  <c r="H9032" i="1"/>
  <c r="H9720" i="1"/>
  <c r="H10532" i="1"/>
  <c r="H8844" i="1"/>
  <c r="H11288" i="1"/>
  <c r="H8845" i="1"/>
  <c r="H11289" i="1"/>
  <c r="H12370" i="1"/>
  <c r="H12371" i="1"/>
  <c r="H9965" i="1"/>
  <c r="H8668" i="1"/>
  <c r="H7675" i="1"/>
  <c r="H9258" i="1"/>
  <c r="H7676" i="1"/>
  <c r="H12948" i="1"/>
  <c r="H6968" i="1"/>
  <c r="H11993" i="1"/>
  <c r="H6969" i="1"/>
  <c r="H12949" i="1"/>
  <c r="H10824" i="1"/>
  <c r="H9966" i="1"/>
  <c r="H12950" i="1"/>
  <c r="H6369" i="1"/>
  <c r="H7677" i="1"/>
  <c r="H9259" i="1"/>
  <c r="H5565" i="1"/>
  <c r="H5320" i="1"/>
  <c r="H9967" i="1"/>
  <c r="H7678" i="1"/>
  <c r="H11290" i="1"/>
  <c r="H8846" i="1"/>
  <c r="H6159" i="1"/>
  <c r="H5393" i="1"/>
  <c r="H11291" i="1"/>
  <c r="H7084" i="1"/>
  <c r="H12372" i="1"/>
  <c r="H8847" i="1"/>
  <c r="H7085" i="1"/>
  <c r="H8848" i="1"/>
  <c r="H6471" i="1"/>
  <c r="H7839" i="1"/>
  <c r="H9529" i="1"/>
  <c r="H4846" i="1"/>
  <c r="H7086" i="1"/>
  <c r="H7443" i="1"/>
  <c r="H11994" i="1"/>
  <c r="H9968" i="1"/>
  <c r="H12951" i="1"/>
  <c r="H5321" i="1"/>
  <c r="H12952" i="1"/>
  <c r="H9260" i="1"/>
  <c r="H11995" i="1"/>
  <c r="H11601" i="1"/>
  <c r="H5991" i="1"/>
  <c r="H9721" i="1"/>
  <c r="H10533" i="1"/>
  <c r="H11602" i="1"/>
  <c r="H12668" i="1"/>
  <c r="H7547" i="1"/>
  <c r="H11603" i="1"/>
  <c r="H7190" i="1"/>
  <c r="H9033" i="1"/>
  <c r="H9530" i="1"/>
  <c r="H8305" i="1"/>
  <c r="H9531" i="1"/>
  <c r="H11292" i="1"/>
  <c r="H9532" i="1"/>
  <c r="H8306" i="1"/>
  <c r="H10287" i="1"/>
  <c r="H11293" i="1"/>
  <c r="H11294" i="1"/>
  <c r="H10288" i="1"/>
  <c r="H10289" i="1"/>
  <c r="H12373" i="1"/>
  <c r="H10290" i="1"/>
  <c r="H11295" i="1"/>
  <c r="H11296" i="1"/>
  <c r="H10291" i="1"/>
  <c r="H12374" i="1"/>
  <c r="H11297" i="1"/>
  <c r="H12375" i="1"/>
  <c r="H12376" i="1"/>
  <c r="H8669" i="1"/>
  <c r="H7679" i="1"/>
  <c r="H8133" i="1"/>
  <c r="H9261" i="1"/>
  <c r="H6370" i="1"/>
  <c r="H11996" i="1"/>
  <c r="H9969" i="1"/>
  <c r="H5322" i="1"/>
  <c r="H4959" i="1"/>
  <c r="H10825" i="1"/>
  <c r="H6371" i="1"/>
  <c r="H8134" i="1"/>
  <c r="H11997" i="1"/>
  <c r="H5566" i="1"/>
  <c r="H12669" i="1"/>
  <c r="H11604" i="1"/>
  <c r="H11605" i="1"/>
  <c r="H10534" i="1"/>
  <c r="H9722" i="1"/>
  <c r="H12670" i="1"/>
  <c r="H10535" i="1"/>
  <c r="H9723" i="1"/>
  <c r="H11298" i="1"/>
  <c r="H12377" i="1"/>
  <c r="H10292" i="1"/>
  <c r="H11299" i="1"/>
  <c r="H11300" i="1"/>
  <c r="H12378" i="1"/>
  <c r="H12379" i="1"/>
  <c r="H9533" i="1"/>
  <c r="H10293" i="1"/>
  <c r="H12380" i="1"/>
  <c r="H4215" i="1"/>
  <c r="H4101" i="1"/>
  <c r="H4010" i="1"/>
  <c r="H3330" i="1"/>
  <c r="H12381" i="1"/>
  <c r="H3822" i="1"/>
  <c r="H5650" i="1"/>
  <c r="H12382" i="1"/>
  <c r="H3823" i="1"/>
  <c r="H12953" i="1"/>
  <c r="H12954" i="1"/>
  <c r="H11998" i="1"/>
  <c r="H12955" i="1"/>
  <c r="H12956" i="1"/>
  <c r="H10826" i="1"/>
  <c r="H12957" i="1"/>
  <c r="H11999" i="1"/>
  <c r="H12958" i="1"/>
  <c r="H12959" i="1"/>
  <c r="H9970" i="1"/>
  <c r="H6078" i="1"/>
  <c r="H9971" i="1"/>
  <c r="H7309" i="1"/>
  <c r="H5119" i="1"/>
  <c r="H9972" i="1"/>
  <c r="H9262" i="1"/>
  <c r="H6372" i="1"/>
  <c r="H8670" i="1"/>
  <c r="H9263" i="1"/>
  <c r="H12000" i="1"/>
  <c r="H3638" i="1"/>
  <c r="H6079" i="1"/>
  <c r="H10294" i="1"/>
  <c r="H11301" i="1"/>
  <c r="H10295" i="1"/>
  <c r="H9264" i="1"/>
  <c r="H6970" i="1"/>
  <c r="H10827" i="1"/>
  <c r="H6971" i="1"/>
  <c r="H4800" i="1"/>
  <c r="H4510" i="1"/>
  <c r="H5567" i="1"/>
  <c r="H8135" i="1"/>
  <c r="H3199" i="1"/>
  <c r="H4077" i="1"/>
  <c r="H4960" i="1"/>
  <c r="H2444" i="1"/>
  <c r="H4961" i="1"/>
  <c r="H7310" i="1"/>
  <c r="H7680" i="1"/>
  <c r="H4078" i="1"/>
  <c r="H4410" i="1"/>
  <c r="H2478" i="1"/>
  <c r="H4511" i="1"/>
  <c r="H12383" i="1"/>
  <c r="H12384" i="1"/>
  <c r="H9534" i="1"/>
  <c r="H5008" i="1"/>
  <c r="H12385" i="1"/>
  <c r="H12386" i="1"/>
  <c r="H8849" i="1"/>
  <c r="H12387" i="1"/>
  <c r="H12388" i="1"/>
  <c r="H12389" i="1"/>
  <c r="H8850" i="1"/>
  <c r="H12390" i="1"/>
  <c r="H11302" i="1"/>
  <c r="H11303" i="1"/>
  <c r="H10296" i="1"/>
  <c r="H11304" i="1"/>
  <c r="H7840" i="1"/>
  <c r="H8851" i="1"/>
  <c r="H5891" i="1"/>
  <c r="H10297" i="1"/>
  <c r="H9535" i="1"/>
  <c r="H5394" i="1"/>
  <c r="H7841" i="1"/>
  <c r="H5651" i="1"/>
  <c r="H12391" i="1"/>
  <c r="H5652" i="1"/>
  <c r="H9536" i="1"/>
  <c r="H6472" i="1"/>
  <c r="H7087" i="1"/>
  <c r="H6783" i="1"/>
  <c r="H9537" i="1"/>
  <c r="H10298" i="1"/>
  <c r="H5892" i="1"/>
  <c r="H12392" i="1"/>
  <c r="H9538" i="1"/>
  <c r="H10299" i="1"/>
  <c r="H11305" i="1"/>
  <c r="H12393" i="1"/>
  <c r="H9539" i="1"/>
  <c r="H10300" i="1"/>
  <c r="H9540" i="1"/>
  <c r="H10301" i="1"/>
  <c r="H10302" i="1"/>
  <c r="H12394" i="1"/>
  <c r="H11306" i="1"/>
  <c r="H12395" i="1"/>
  <c r="H11307" i="1"/>
  <c r="H11308" i="1"/>
  <c r="H11309" i="1"/>
  <c r="H7311" i="1"/>
  <c r="H1621" i="1"/>
  <c r="H4644" i="1"/>
  <c r="H913" i="1"/>
  <c r="H2659" i="1"/>
  <c r="H3101" i="1"/>
  <c r="H6373" i="1"/>
  <c r="H3260" i="1"/>
  <c r="H2251" i="1"/>
  <c r="H11606" i="1"/>
  <c r="H11607" i="1"/>
  <c r="H12396" i="1"/>
  <c r="H5653" i="1"/>
  <c r="H11310" i="1"/>
  <c r="H6784" i="1"/>
  <c r="H8307" i="1"/>
  <c r="H11311" i="1"/>
  <c r="H1612" i="1"/>
  <c r="H7842" i="1"/>
  <c r="H8852" i="1"/>
  <c r="H11312" i="1"/>
  <c r="H11313" i="1"/>
  <c r="H12001" i="1"/>
  <c r="H12960" i="1"/>
  <c r="H10828" i="1"/>
  <c r="H12002" i="1"/>
  <c r="H9973" i="1"/>
  <c r="H12003" i="1"/>
  <c r="H12004" i="1"/>
  <c r="H7843" i="1"/>
  <c r="H7844" i="1"/>
  <c r="H8308" i="1"/>
  <c r="H10303" i="1"/>
  <c r="H9541" i="1"/>
  <c r="H10304" i="1"/>
  <c r="H12397" i="1"/>
  <c r="H9542" i="1"/>
  <c r="H10305" i="1"/>
  <c r="H7548" i="1"/>
  <c r="H11608" i="1"/>
  <c r="H8473" i="1"/>
  <c r="H11609" i="1"/>
  <c r="H8474" i="1"/>
  <c r="H6870" i="1"/>
  <c r="H12671" i="1"/>
  <c r="H10536" i="1"/>
  <c r="H6871" i="1"/>
  <c r="H3692" i="1"/>
  <c r="H4801" i="1"/>
  <c r="H2751" i="1"/>
  <c r="H3055" i="1"/>
  <c r="H1976" i="1"/>
  <c r="H1356" i="1"/>
  <c r="H9974" i="1"/>
  <c r="H1431" i="1"/>
  <c r="H5120" i="1"/>
  <c r="H5121" i="1"/>
  <c r="H2012" i="1"/>
  <c r="H2400" i="1"/>
  <c r="H9975" i="1"/>
  <c r="H2801" i="1"/>
  <c r="H2591" i="1"/>
  <c r="H4962" i="1"/>
  <c r="H2530" i="1"/>
  <c r="H1949" i="1"/>
  <c r="H6665" i="1"/>
  <c r="H4178" i="1"/>
  <c r="H5122" i="1"/>
  <c r="H1908" i="1"/>
  <c r="H7312" i="1"/>
  <c r="H1805" i="1"/>
  <c r="H10829" i="1"/>
  <c r="H12005" i="1"/>
  <c r="H12006" i="1"/>
  <c r="H12007" i="1"/>
  <c r="H12961" i="1"/>
  <c r="H12008" i="1"/>
  <c r="H9265" i="1"/>
  <c r="H12962" i="1"/>
  <c r="H13748" i="1"/>
  <c r="H7845" i="1"/>
  <c r="H8309" i="1"/>
  <c r="H11314" i="1"/>
  <c r="H7444" i="1"/>
  <c r="H9543" i="1"/>
  <c r="H6160" i="1"/>
  <c r="H12398" i="1"/>
  <c r="H7445" i="1"/>
  <c r="H12672" i="1"/>
  <c r="H11610" i="1"/>
  <c r="H11611" i="1"/>
  <c r="H11612" i="1"/>
  <c r="H10537" i="1"/>
  <c r="H8475" i="1"/>
  <c r="H8476" i="1"/>
  <c r="H7191" i="1"/>
  <c r="H5740" i="1"/>
  <c r="H9034" i="1"/>
  <c r="H7192" i="1"/>
  <c r="H11613" i="1"/>
  <c r="H10830" i="1"/>
  <c r="H7313" i="1"/>
  <c r="H9266" i="1"/>
  <c r="H7314" i="1"/>
  <c r="H9267" i="1"/>
  <c r="H6666" i="1"/>
  <c r="H9976" i="1"/>
  <c r="H8136" i="1"/>
  <c r="H7681" i="1"/>
  <c r="H7088" i="1"/>
  <c r="H8310" i="1"/>
  <c r="H5395" i="1"/>
  <c r="H7446" i="1"/>
  <c r="H7089" i="1"/>
  <c r="H5654" i="1"/>
  <c r="H8853" i="1"/>
  <c r="H8311" i="1"/>
  <c r="H7090" i="1"/>
  <c r="H11315" i="1"/>
  <c r="H6161" i="1"/>
  <c r="H11316" i="1"/>
  <c r="H12963" i="1"/>
  <c r="H9268" i="1"/>
  <c r="H10831" i="1"/>
  <c r="H12964" i="1"/>
  <c r="H12965" i="1"/>
  <c r="H8671" i="1"/>
  <c r="H10832" i="1"/>
  <c r="H10833" i="1"/>
  <c r="H7315" i="1"/>
  <c r="H4645" i="1"/>
  <c r="H5123" i="1"/>
  <c r="H2185" i="1"/>
  <c r="H7316" i="1"/>
  <c r="H3056" i="1"/>
  <c r="H2853" i="1"/>
  <c r="H2503" i="1"/>
  <c r="H6972" i="1"/>
  <c r="H8672" i="1"/>
  <c r="H6973" i="1"/>
  <c r="H9269" i="1"/>
  <c r="H3000" i="1"/>
  <c r="H4802" i="1"/>
  <c r="H4803" i="1"/>
  <c r="H4079" i="1"/>
  <c r="H5568" i="1"/>
  <c r="H3639" i="1"/>
  <c r="H2699" i="1"/>
  <c r="H1669" i="1"/>
  <c r="H764" i="1"/>
  <c r="H12009" i="1"/>
  <c r="H956" i="1"/>
  <c r="H789" i="1"/>
  <c r="H821" i="1"/>
  <c r="H1141" i="1"/>
  <c r="H1761" i="1"/>
  <c r="H1610" i="1"/>
  <c r="H5569" i="1"/>
  <c r="H2752" i="1"/>
  <c r="H4512" i="1"/>
  <c r="H1483" i="1"/>
  <c r="H1819" i="1"/>
  <c r="H9977" i="1"/>
  <c r="H9270" i="1"/>
  <c r="H1266" i="1"/>
  <c r="H2072" i="1"/>
  <c r="H2401" i="1"/>
  <c r="H1220" i="1"/>
  <c r="H10834" i="1"/>
  <c r="H1357" i="1"/>
  <c r="H2039" i="1"/>
  <c r="H9978" i="1"/>
  <c r="H5570" i="1"/>
  <c r="H3001" i="1"/>
  <c r="H9271" i="1"/>
  <c r="H2073" i="1"/>
  <c r="H2627" i="1"/>
  <c r="H6667" i="1"/>
  <c r="H1029" i="1"/>
  <c r="H9035" i="1"/>
  <c r="H11614" i="1"/>
  <c r="H4897" i="1"/>
  <c r="H6564" i="1"/>
  <c r="H6565" i="1"/>
  <c r="H7549" i="1"/>
  <c r="H7193" i="1"/>
  <c r="H3943" i="1"/>
  <c r="H7967" i="1"/>
  <c r="H7968" i="1"/>
  <c r="H6566" i="1"/>
  <c r="H10538" i="1"/>
  <c r="H10539" i="1"/>
  <c r="H11615" i="1"/>
  <c r="H6567" i="1"/>
  <c r="H7969" i="1"/>
  <c r="H8477" i="1"/>
  <c r="H9036" i="1"/>
  <c r="H5475" i="1"/>
  <c r="H7550" i="1"/>
  <c r="H9037" i="1"/>
  <c r="H9724" i="1"/>
  <c r="H9038" i="1"/>
  <c r="H10306" i="1"/>
  <c r="H9544" i="1"/>
  <c r="H6785" i="1"/>
  <c r="H12399" i="1"/>
  <c r="H7447" i="1"/>
  <c r="H2511" i="1"/>
  <c r="H4216" i="1"/>
  <c r="H2535" i="1"/>
  <c r="H2896" i="1"/>
  <c r="H3737" i="1"/>
  <c r="H4102" i="1"/>
  <c r="H2378" i="1"/>
  <c r="H4685" i="1"/>
  <c r="H12400" i="1"/>
  <c r="H5396" i="1"/>
  <c r="H2815" i="1"/>
  <c r="H4686" i="1"/>
  <c r="H2536" i="1"/>
  <c r="H8854" i="1"/>
  <c r="H7846" i="1"/>
  <c r="H8312" i="1"/>
  <c r="H10307" i="1"/>
  <c r="H9545" i="1"/>
  <c r="H8313" i="1"/>
  <c r="H7847" i="1"/>
  <c r="H11317" i="1"/>
  <c r="H12673" i="1"/>
  <c r="H9725" i="1"/>
  <c r="H2879" i="1"/>
  <c r="H5741" i="1"/>
  <c r="H4252" i="1"/>
  <c r="H3607" i="1"/>
  <c r="H6258" i="1"/>
  <c r="H6568" i="1"/>
  <c r="H4146" i="1"/>
  <c r="H5992" i="1"/>
  <c r="H4369" i="1"/>
  <c r="H3944" i="1"/>
  <c r="H7970" i="1"/>
  <c r="H6259" i="1"/>
  <c r="H4475" i="1"/>
  <c r="H5742" i="1"/>
  <c r="H2368" i="1"/>
  <c r="H12010" i="1"/>
  <c r="H2967" i="1"/>
  <c r="H2143" i="1"/>
  <c r="H10835" i="1"/>
  <c r="H1473" i="1"/>
  <c r="H1996" i="1"/>
  <c r="H4963" i="1"/>
  <c r="H1125" i="1"/>
  <c r="H12011" i="1"/>
  <c r="H9272" i="1"/>
  <c r="H4179" i="1"/>
  <c r="H1229" i="1"/>
  <c r="H1528" i="1"/>
  <c r="H6374" i="1"/>
  <c r="H4646" i="1"/>
  <c r="H2560" i="1"/>
  <c r="H8673" i="1"/>
  <c r="H1733" i="1"/>
  <c r="H6974" i="1"/>
  <c r="H12012" i="1"/>
  <c r="H9273" i="1"/>
  <c r="H12013" i="1"/>
  <c r="H10836" i="1"/>
  <c r="H10837" i="1"/>
  <c r="H12014" i="1"/>
  <c r="H12015" i="1"/>
  <c r="H12016" i="1"/>
  <c r="H12017" i="1"/>
  <c r="H12966" i="1"/>
  <c r="H9979" i="1"/>
  <c r="H12018" i="1"/>
  <c r="H7682" i="1"/>
  <c r="H9039" i="1"/>
  <c r="H9040" i="1"/>
  <c r="H11616" i="1"/>
  <c r="H12674" i="1"/>
  <c r="H12675" i="1"/>
  <c r="H12019" i="1"/>
  <c r="H9980" i="1"/>
  <c r="H7317" i="1"/>
  <c r="H12020" i="1"/>
  <c r="H9981" i="1"/>
  <c r="H9982" i="1"/>
  <c r="H9274" i="1"/>
  <c r="H10838" i="1"/>
  <c r="H6975" i="1"/>
  <c r="H12967" i="1"/>
  <c r="H12968" i="1"/>
  <c r="H12969" i="1"/>
  <c r="H12970" i="1"/>
  <c r="H12971" i="1"/>
  <c r="H12021" i="1"/>
  <c r="H12972" i="1"/>
  <c r="H12022" i="1"/>
  <c r="H12973" i="1"/>
  <c r="H8314" i="1"/>
  <c r="H7848" i="1"/>
  <c r="H6162" i="1"/>
  <c r="H4217" i="1"/>
  <c r="H7091" i="1"/>
  <c r="H2975" i="1"/>
  <c r="H7849" i="1"/>
  <c r="H8315" i="1"/>
  <c r="H6163" i="1"/>
  <c r="H3574" i="1"/>
  <c r="H5655" i="1"/>
  <c r="H8316" i="1"/>
  <c r="H6473" i="1"/>
  <c r="H5893" i="1"/>
  <c r="H4324" i="1"/>
  <c r="H11318" i="1"/>
  <c r="H11319" i="1"/>
  <c r="H8317" i="1"/>
  <c r="H3738" i="1"/>
  <c r="H4847" i="1"/>
  <c r="H9546" i="1"/>
  <c r="H11320" i="1"/>
  <c r="H6474" i="1"/>
  <c r="H9547" i="1"/>
  <c r="H2976" i="1"/>
  <c r="H8855" i="1"/>
  <c r="H5009" i="1"/>
  <c r="H7092" i="1"/>
  <c r="H7448" i="1"/>
  <c r="H5177" i="1"/>
  <c r="H8318" i="1"/>
  <c r="H5993" i="1"/>
  <c r="H8478" i="1"/>
  <c r="H8479" i="1"/>
  <c r="H1226" i="1"/>
  <c r="H5994" i="1"/>
  <c r="H4741" i="1"/>
  <c r="H763" i="1"/>
  <c r="H1318" i="1"/>
  <c r="H2919" i="1"/>
  <c r="H4147" i="1"/>
  <c r="H689" i="1"/>
  <c r="H1162" i="1"/>
  <c r="H5476" i="1"/>
  <c r="H9041" i="1"/>
  <c r="H5995" i="1"/>
  <c r="H1108" i="1"/>
  <c r="H5237" i="1"/>
  <c r="H5743" i="1"/>
  <c r="H929" i="1"/>
  <c r="H2784" i="1"/>
  <c r="H1036" i="1"/>
  <c r="H4742" i="1"/>
  <c r="H9726" i="1"/>
  <c r="H1019" i="1"/>
  <c r="H6872" i="1"/>
  <c r="H4898" i="1"/>
  <c r="H11321" i="1"/>
  <c r="H8319" i="1"/>
  <c r="H8856" i="1"/>
  <c r="H6786" i="1"/>
  <c r="H4553" i="1"/>
  <c r="H4554" i="1"/>
  <c r="H5397" i="1"/>
  <c r="H4687" i="1"/>
  <c r="H8320" i="1"/>
  <c r="H11322" i="1"/>
  <c r="H11323" i="1"/>
  <c r="H9548" i="1"/>
  <c r="H10308" i="1"/>
  <c r="H12401" i="1"/>
  <c r="H10309" i="1"/>
  <c r="H9549" i="1"/>
  <c r="H9550" i="1"/>
  <c r="H11324" i="1"/>
  <c r="H7449" i="1"/>
  <c r="H5178" i="1"/>
  <c r="H5894" i="1"/>
  <c r="H9551" i="1"/>
  <c r="H4848" i="1"/>
  <c r="H5895" i="1"/>
  <c r="H7450" i="1"/>
  <c r="H4849" i="1"/>
  <c r="H10310" i="1"/>
  <c r="H6164" i="1"/>
  <c r="H7451" i="1"/>
  <c r="H5896" i="1"/>
  <c r="H8857" i="1"/>
  <c r="H6165" i="1"/>
  <c r="H5398" i="1"/>
  <c r="H5897" i="1"/>
  <c r="H12402" i="1"/>
  <c r="H6166" i="1"/>
  <c r="H6475" i="1"/>
  <c r="H7850" i="1"/>
  <c r="H4218" i="1"/>
  <c r="H6167" i="1"/>
  <c r="H11617" i="1"/>
  <c r="H6260" i="1"/>
  <c r="H9727" i="1"/>
  <c r="H10540" i="1"/>
  <c r="H11618" i="1"/>
  <c r="H11619" i="1"/>
  <c r="H10839" i="1"/>
  <c r="H12023" i="1"/>
  <c r="H12024" i="1"/>
  <c r="H12025" i="1"/>
  <c r="H10840" i="1"/>
  <c r="H12026" i="1"/>
  <c r="H12974" i="1"/>
  <c r="H11325" i="1"/>
  <c r="H8858" i="1"/>
  <c r="H9552" i="1"/>
  <c r="H8859" i="1"/>
  <c r="H6787" i="1"/>
  <c r="H9553" i="1"/>
  <c r="H9554" i="1"/>
  <c r="H7452" i="1"/>
  <c r="H5399" i="1"/>
  <c r="H12975" i="1"/>
  <c r="H12976" i="1"/>
  <c r="H12027" i="1"/>
  <c r="H12977" i="1"/>
  <c r="H9983" i="1"/>
  <c r="H11620" i="1"/>
  <c r="H9728" i="1"/>
  <c r="H9729" i="1"/>
  <c r="H11621" i="1"/>
  <c r="H11622" i="1"/>
  <c r="H9042" i="1"/>
  <c r="H12676" i="1"/>
  <c r="H11623" i="1"/>
  <c r="H12677" i="1"/>
  <c r="H9043" i="1"/>
  <c r="H4899" i="1"/>
  <c r="H7971" i="1"/>
  <c r="H3472" i="1"/>
  <c r="H4148" i="1"/>
  <c r="H12678" i="1"/>
  <c r="H9044" i="1"/>
  <c r="H7972" i="1"/>
  <c r="H4476" i="1"/>
  <c r="H3693" i="1"/>
  <c r="H10541" i="1"/>
  <c r="H12679" i="1"/>
  <c r="H7194" i="1"/>
  <c r="H5238" i="1"/>
  <c r="H12680" i="1"/>
  <c r="H5744" i="1"/>
  <c r="H10542" i="1"/>
  <c r="H6261" i="1"/>
  <c r="H4743" i="1"/>
  <c r="H6168" i="1"/>
  <c r="H8860" i="1"/>
  <c r="H5179" i="1"/>
  <c r="H3331" i="1"/>
  <c r="H7093" i="1"/>
  <c r="H2285" i="1"/>
  <c r="H11326" i="1"/>
  <c r="H5898" i="1"/>
  <c r="H3120" i="1"/>
  <c r="H2816" i="1"/>
  <c r="H11327" i="1"/>
  <c r="H3162" i="1"/>
  <c r="H8861" i="1"/>
  <c r="H7094" i="1"/>
  <c r="H2712" i="1"/>
  <c r="H4103" i="1"/>
  <c r="H7453" i="1"/>
  <c r="H11328" i="1"/>
  <c r="H9555" i="1"/>
  <c r="H8862" i="1"/>
  <c r="H6476" i="1"/>
  <c r="H8321" i="1"/>
  <c r="H8322" i="1"/>
  <c r="H11329" i="1"/>
  <c r="H10311" i="1"/>
  <c r="H8863" i="1"/>
  <c r="H11624" i="1"/>
  <c r="H9730" i="1"/>
  <c r="H11625" i="1"/>
  <c r="H10543" i="1"/>
  <c r="H10544" i="1"/>
  <c r="H9045" i="1"/>
  <c r="H11626" i="1"/>
  <c r="H12681" i="1"/>
  <c r="H4595" i="1"/>
  <c r="H4477" i="1"/>
  <c r="H6873" i="1"/>
  <c r="H1684" i="1"/>
  <c r="H10545" i="1"/>
  <c r="H9046" i="1"/>
  <c r="H2691" i="1"/>
  <c r="H3694" i="1"/>
  <c r="H5996" i="1"/>
  <c r="H3859" i="1"/>
  <c r="H2785" i="1"/>
  <c r="H7551" i="1"/>
  <c r="H3473" i="1"/>
  <c r="H5061" i="1"/>
  <c r="H4048" i="1"/>
  <c r="H4478" i="1"/>
  <c r="H5997" i="1"/>
  <c r="H12028" i="1"/>
  <c r="H10841" i="1"/>
  <c r="H6668" i="1"/>
  <c r="H9984" i="1"/>
  <c r="H9275" i="1"/>
  <c r="H6669" i="1"/>
  <c r="H8137" i="1"/>
  <c r="H9985" i="1"/>
  <c r="H8138" i="1"/>
  <c r="H8139" i="1"/>
  <c r="H9986" i="1"/>
  <c r="H12029" i="1"/>
  <c r="H6976" i="1"/>
  <c r="H8674" i="1"/>
  <c r="H10842" i="1"/>
  <c r="H9987" i="1"/>
  <c r="H7318" i="1"/>
  <c r="H8140" i="1"/>
  <c r="H9276" i="1"/>
  <c r="H9277" i="1"/>
  <c r="H10843" i="1"/>
  <c r="H7683" i="1"/>
  <c r="H7684" i="1"/>
  <c r="H10546" i="1"/>
  <c r="H7552" i="1"/>
  <c r="H11627" i="1"/>
  <c r="H9047" i="1"/>
  <c r="H9048" i="1"/>
  <c r="H9049" i="1"/>
  <c r="H6874" i="1"/>
  <c r="H10844" i="1"/>
  <c r="H12978" i="1"/>
  <c r="H12979" i="1"/>
  <c r="H6977" i="1"/>
  <c r="H9988" i="1"/>
  <c r="H9989" i="1"/>
  <c r="H10845" i="1"/>
  <c r="H12030" i="1"/>
  <c r="H12980" i="1"/>
  <c r="H12031" i="1"/>
  <c r="H9278" i="1"/>
  <c r="H10846" i="1"/>
  <c r="H11628" i="1"/>
  <c r="H11629" i="1"/>
  <c r="H9731" i="1"/>
  <c r="H11630" i="1"/>
  <c r="H12682" i="1"/>
  <c r="H4964" i="1"/>
  <c r="H4283" i="1"/>
  <c r="H7685" i="1"/>
  <c r="H6978" i="1"/>
  <c r="H6670" i="1"/>
  <c r="H7319" i="1"/>
  <c r="H8141" i="1"/>
  <c r="H8675" i="1"/>
  <c r="H7686" i="1"/>
  <c r="H8142" i="1"/>
  <c r="H12032" i="1"/>
  <c r="H10847" i="1"/>
  <c r="H10848" i="1"/>
  <c r="H10849" i="1"/>
  <c r="H12033" i="1"/>
  <c r="H9279" i="1"/>
  <c r="H12683" i="1"/>
  <c r="H10547" i="1"/>
  <c r="H5745" i="1"/>
  <c r="H10548" i="1"/>
  <c r="H10549" i="1"/>
  <c r="H9050" i="1"/>
  <c r="H7195" i="1"/>
  <c r="H9732" i="1"/>
  <c r="H7687" i="1"/>
  <c r="H7688" i="1"/>
  <c r="H12034" i="1"/>
  <c r="H6080" i="1"/>
  <c r="H6671" i="1"/>
  <c r="H6672" i="1"/>
  <c r="H5571" i="1"/>
  <c r="H3974" i="1"/>
  <c r="H6979" i="1"/>
  <c r="H9280" i="1"/>
  <c r="H7689" i="1"/>
  <c r="H8676" i="1"/>
  <c r="H4804" i="1"/>
  <c r="H3491" i="1"/>
  <c r="H11631" i="1"/>
  <c r="H11632" i="1"/>
  <c r="H9051" i="1"/>
  <c r="H12684" i="1"/>
  <c r="H9052" i="1"/>
  <c r="H9556" i="1"/>
  <c r="H8323" i="1"/>
  <c r="H7851" i="1"/>
  <c r="H6477" i="1"/>
  <c r="H8864" i="1"/>
  <c r="H6788" i="1"/>
  <c r="H9557" i="1"/>
  <c r="H11330" i="1"/>
  <c r="H12403" i="1"/>
  <c r="H9558" i="1"/>
  <c r="H8324" i="1"/>
  <c r="H8865" i="1"/>
  <c r="H8866" i="1"/>
  <c r="H9559" i="1"/>
  <c r="H10312" i="1"/>
  <c r="H9560" i="1"/>
  <c r="H9561" i="1"/>
  <c r="H9562" i="1"/>
  <c r="H10313" i="1"/>
  <c r="H12404" i="1"/>
  <c r="H11331" i="1"/>
  <c r="H12405" i="1"/>
  <c r="H10314" i="1"/>
  <c r="H11332" i="1"/>
  <c r="H9053" i="1"/>
  <c r="H9733" i="1"/>
  <c r="H11633" i="1"/>
  <c r="H10550" i="1"/>
  <c r="H9734" i="1"/>
  <c r="H11634" i="1"/>
  <c r="H11635" i="1"/>
  <c r="H12685" i="1"/>
  <c r="H11636" i="1"/>
  <c r="H7553" i="1"/>
  <c r="H9054" i="1"/>
  <c r="H9735" i="1"/>
  <c r="H8677" i="1"/>
  <c r="H10850" i="1"/>
  <c r="H12035" i="1"/>
  <c r="H10851" i="1"/>
  <c r="H12036" i="1"/>
  <c r="H12037" i="1"/>
  <c r="H9281" i="1"/>
  <c r="H12981" i="1"/>
  <c r="H9282" i="1"/>
  <c r="H10852" i="1"/>
  <c r="H12038" i="1"/>
  <c r="H11637" i="1"/>
  <c r="H10551" i="1"/>
  <c r="H8480" i="1"/>
  <c r="H11638" i="1"/>
  <c r="H8481" i="1"/>
  <c r="H10552" i="1"/>
  <c r="H9055" i="1"/>
  <c r="H10553" i="1"/>
  <c r="H5477" i="1"/>
  <c r="H9056" i="1"/>
  <c r="H10315" i="1"/>
  <c r="H10316" i="1"/>
  <c r="H7454" i="1"/>
  <c r="H11333" i="1"/>
  <c r="H10317" i="1"/>
  <c r="H8325" i="1"/>
  <c r="H10318" i="1"/>
  <c r="H10319" i="1"/>
  <c r="H9563" i="1"/>
  <c r="H12039" i="1"/>
  <c r="H6980" i="1"/>
  <c r="H12040" i="1"/>
  <c r="H12041" i="1"/>
  <c r="H6673" i="1"/>
  <c r="H12042" i="1"/>
  <c r="H9990" i="1"/>
  <c r="H9283" i="1"/>
  <c r="H12043" i="1"/>
  <c r="H10554" i="1"/>
  <c r="H9736" i="1"/>
  <c r="H7973" i="1"/>
  <c r="H6569" i="1"/>
  <c r="H9737" i="1"/>
  <c r="H12686" i="1"/>
  <c r="H10555" i="1"/>
  <c r="H9057" i="1"/>
  <c r="H11639" i="1"/>
  <c r="H9058" i="1"/>
  <c r="H7974" i="1"/>
  <c r="H6375" i="1"/>
  <c r="H12044" i="1"/>
  <c r="H5827" i="1"/>
  <c r="H12045" i="1"/>
  <c r="H3002" i="1"/>
  <c r="H9284" i="1"/>
  <c r="H10853" i="1"/>
  <c r="H4180" i="1"/>
  <c r="H3975" i="1"/>
  <c r="H5124" i="1"/>
  <c r="H12046" i="1"/>
  <c r="H4965" i="1"/>
  <c r="H12047" i="1"/>
  <c r="H6376" i="1"/>
  <c r="H10854" i="1"/>
  <c r="H9285" i="1"/>
  <c r="H7690" i="1"/>
  <c r="H12048" i="1"/>
  <c r="H7320" i="1"/>
  <c r="H9991" i="1"/>
  <c r="H9286" i="1"/>
  <c r="H4805" i="1"/>
  <c r="H10320" i="1"/>
  <c r="H7852" i="1"/>
  <c r="H10321" i="1"/>
  <c r="H8326" i="1"/>
  <c r="H6478" i="1"/>
  <c r="H12406" i="1"/>
  <c r="H12407" i="1"/>
  <c r="H8867" i="1"/>
  <c r="H9564" i="1"/>
  <c r="H12049" i="1"/>
  <c r="H8143" i="1"/>
  <c r="H5323" i="1"/>
  <c r="H5572" i="1"/>
  <c r="H5125" i="1"/>
  <c r="H6674" i="1"/>
  <c r="H4181" i="1"/>
  <c r="H4806" i="1"/>
  <c r="H4513" i="1"/>
  <c r="H7321" i="1"/>
  <c r="H5324" i="1"/>
  <c r="H6081" i="1"/>
  <c r="H4514" i="1"/>
  <c r="H7691" i="1"/>
  <c r="H10855" i="1"/>
  <c r="H5126" i="1"/>
  <c r="H6675" i="1"/>
  <c r="H6377" i="1"/>
  <c r="H9565" i="1"/>
  <c r="H6479" i="1"/>
  <c r="H9566" i="1"/>
  <c r="H7095" i="1"/>
  <c r="H4688" i="1"/>
  <c r="H6480" i="1"/>
  <c r="H8868" i="1"/>
  <c r="H3909" i="1"/>
  <c r="H11334" i="1"/>
  <c r="H4850" i="1"/>
  <c r="H7096" i="1"/>
  <c r="H8327" i="1"/>
  <c r="H10322" i="1"/>
  <c r="H5899" i="1"/>
  <c r="H6789" i="1"/>
  <c r="H7455" i="1"/>
  <c r="H7322" i="1"/>
  <c r="H6082" i="1"/>
  <c r="H7323" i="1"/>
  <c r="H4966" i="1"/>
  <c r="H6378" i="1"/>
  <c r="H6083" i="1"/>
  <c r="H10856" i="1"/>
  <c r="H5325" i="1"/>
  <c r="H5573" i="1"/>
  <c r="H7324" i="1"/>
  <c r="H9992" i="1"/>
  <c r="H4807" i="1"/>
  <c r="H6379" i="1"/>
  <c r="H10857" i="1"/>
  <c r="H6676" i="1"/>
  <c r="H6677" i="1"/>
  <c r="H8678" i="1"/>
  <c r="H6678" i="1"/>
  <c r="H6981" i="1"/>
  <c r="H9993" i="1"/>
  <c r="H10858" i="1"/>
  <c r="H10859" i="1"/>
  <c r="H9287" i="1"/>
  <c r="H11335" i="1"/>
  <c r="H10323" i="1"/>
  <c r="H8869" i="1"/>
  <c r="H12408" i="1"/>
  <c r="H12409" i="1"/>
  <c r="H12410" i="1"/>
  <c r="H9994" i="1"/>
  <c r="H6084" i="1"/>
  <c r="H8144" i="1"/>
  <c r="H6982" i="1"/>
  <c r="H6983" i="1"/>
  <c r="H12050" i="1"/>
  <c r="H8679" i="1"/>
  <c r="H7692" i="1"/>
  <c r="H12982" i="1"/>
  <c r="H6085" i="1"/>
  <c r="H13822" i="1"/>
  <c r="H6875" i="1"/>
  <c r="H9738" i="1"/>
  <c r="H9739" i="1"/>
  <c r="H5746" i="1"/>
  <c r="H8482" i="1"/>
  <c r="H3354" i="1"/>
  <c r="H6262" i="1"/>
  <c r="H8483" i="1"/>
  <c r="H3241" i="1"/>
  <c r="H11640" i="1"/>
  <c r="H2950" i="1"/>
  <c r="H3945" i="1"/>
  <c r="H9740" i="1"/>
  <c r="H12411" i="1"/>
  <c r="H5010" i="1"/>
  <c r="H5656" i="1"/>
  <c r="H8328" i="1"/>
  <c r="H7456" i="1"/>
  <c r="H4851" i="1"/>
  <c r="H12412" i="1"/>
  <c r="H6790" i="1"/>
  <c r="H7097" i="1"/>
  <c r="H6481" i="1"/>
  <c r="H5011" i="1"/>
  <c r="H9741" i="1"/>
  <c r="H12687" i="1"/>
  <c r="H12688" i="1"/>
  <c r="H5747" i="1"/>
  <c r="H11641" i="1"/>
  <c r="H7196" i="1"/>
  <c r="H12689" i="1"/>
  <c r="H9059" i="1"/>
  <c r="H10556" i="1"/>
  <c r="H9742" i="1"/>
  <c r="H8484" i="1"/>
  <c r="H12690" i="1"/>
  <c r="H8485" i="1"/>
  <c r="H9060" i="1"/>
  <c r="H6263" i="1"/>
  <c r="H5478" i="1"/>
  <c r="H11642" i="1"/>
  <c r="H5998" i="1"/>
  <c r="H7197" i="1"/>
  <c r="H7554" i="1"/>
  <c r="H8486" i="1"/>
  <c r="H8487" i="1"/>
  <c r="H11336" i="1"/>
  <c r="H10324" i="1"/>
  <c r="H10325" i="1"/>
  <c r="H11337" i="1"/>
  <c r="H11338" i="1"/>
  <c r="H7853" i="1"/>
  <c r="H10326" i="1"/>
  <c r="H8329" i="1"/>
  <c r="H8870" i="1"/>
  <c r="H8871" i="1"/>
  <c r="H8872" i="1"/>
  <c r="H9567" i="1"/>
  <c r="H10327" i="1"/>
  <c r="H11339" i="1"/>
  <c r="H12051" i="1"/>
  <c r="H2445" i="1"/>
  <c r="H2252" i="1"/>
  <c r="H1622" i="1"/>
  <c r="H6679" i="1"/>
  <c r="H2660" i="1"/>
  <c r="H1002" i="1"/>
  <c r="H6680" i="1"/>
  <c r="H3640" i="1"/>
  <c r="H1734" i="1"/>
  <c r="H327" i="1"/>
  <c r="H757" i="1"/>
  <c r="H1346" i="1"/>
  <c r="H2369" i="1"/>
  <c r="H4808" i="1"/>
  <c r="H202" i="1"/>
  <c r="H3155" i="1"/>
  <c r="H1820" i="1"/>
  <c r="H5127" i="1"/>
  <c r="H513" i="1"/>
  <c r="H1842" i="1"/>
  <c r="H7325" i="1"/>
  <c r="H1843" i="1"/>
  <c r="H1230" i="1"/>
  <c r="H12052" i="1"/>
  <c r="H1529" i="1"/>
  <c r="H2753" i="1"/>
  <c r="H776" i="1"/>
  <c r="H3315" i="1"/>
  <c r="H2333" i="1"/>
  <c r="H4809" i="1"/>
  <c r="H6984" i="1"/>
  <c r="H346" i="1"/>
  <c r="H4411" i="1"/>
  <c r="H11643" i="1"/>
  <c r="H8488" i="1"/>
  <c r="H10557" i="1"/>
  <c r="H8489" i="1"/>
  <c r="H9743" i="1"/>
  <c r="H7555" i="1"/>
  <c r="H12691" i="1"/>
  <c r="H11644" i="1"/>
  <c r="H12053" i="1"/>
  <c r="H9744" i="1"/>
  <c r="H11645" i="1"/>
  <c r="H7556" i="1"/>
  <c r="H3946" i="1"/>
  <c r="H5999" i="1"/>
  <c r="H9745" i="1"/>
  <c r="H7975" i="1"/>
  <c r="H10558" i="1"/>
  <c r="H6876" i="1"/>
  <c r="H11340" i="1"/>
  <c r="H12413" i="1"/>
  <c r="H10328" i="1"/>
  <c r="H11341" i="1"/>
  <c r="H6482" i="1"/>
  <c r="H11342" i="1"/>
  <c r="H4219" i="1"/>
  <c r="H4220" i="1"/>
  <c r="H8330" i="1"/>
  <c r="H7854" i="1"/>
  <c r="H3575" i="1"/>
  <c r="H3910" i="1"/>
  <c r="H8873" i="1"/>
  <c r="H8331" i="1"/>
  <c r="H6791" i="1"/>
  <c r="H1721" i="1"/>
  <c r="H7855" i="1"/>
  <c r="H2469" i="1"/>
  <c r="H708" i="1"/>
  <c r="H12692" i="1"/>
  <c r="H628" i="1"/>
  <c r="H1616" i="1"/>
  <c r="H354" i="1"/>
  <c r="H277" i="1"/>
  <c r="H117" i="1"/>
  <c r="H1273" i="1"/>
  <c r="H173" i="1"/>
  <c r="H195" i="1"/>
  <c r="H1084" i="1"/>
  <c r="H71" i="1"/>
  <c r="H481" i="1"/>
  <c r="H123" i="1"/>
  <c r="H179" i="1"/>
  <c r="H178" i="1"/>
  <c r="H485" i="1"/>
  <c r="H918" i="1"/>
  <c r="H526" i="1"/>
  <c r="H131" i="1"/>
  <c r="H137" i="1"/>
  <c r="H126" i="1"/>
  <c r="H1301" i="1"/>
  <c r="H127" i="1"/>
  <c r="H414" i="1"/>
  <c r="H1055" i="1"/>
  <c r="H145" i="1"/>
  <c r="H320" i="1"/>
  <c r="H349" i="1"/>
  <c r="H140" i="1"/>
  <c r="H1063" i="1"/>
  <c r="H246" i="1"/>
  <c r="H330" i="1"/>
  <c r="H1287" i="1"/>
  <c r="H142" i="1"/>
  <c r="H614" i="1"/>
  <c r="H276" i="1"/>
  <c r="H12693" i="1"/>
  <c r="H310" i="1"/>
  <c r="H258" i="1"/>
  <c r="H1115" i="1"/>
  <c r="H92" i="1"/>
  <c r="H214" i="1"/>
  <c r="H12414" i="1"/>
  <c r="H11343" i="1"/>
  <c r="H8874" i="1"/>
  <c r="H12415" i="1"/>
  <c r="H12416" i="1"/>
  <c r="H10329" i="1"/>
  <c r="H11344" i="1"/>
  <c r="H5400" i="1"/>
  <c r="H8332" i="1"/>
  <c r="H6792" i="1"/>
  <c r="H7457" i="1"/>
  <c r="H8333" i="1"/>
  <c r="H11345" i="1"/>
  <c r="H8875" i="1"/>
  <c r="H7458" i="1"/>
  <c r="H10330" i="1"/>
  <c r="H8334" i="1"/>
  <c r="H7098" i="1"/>
  <c r="H8335" i="1"/>
  <c r="H10331" i="1"/>
  <c r="H8336" i="1"/>
  <c r="H8337" i="1"/>
  <c r="H9568" i="1"/>
  <c r="H9569" i="1"/>
  <c r="H7099" i="1"/>
  <c r="H11346" i="1"/>
  <c r="H9570" i="1"/>
  <c r="H9571" i="1"/>
  <c r="H10332" i="1"/>
  <c r="H11347" i="1"/>
  <c r="H8338" i="1"/>
  <c r="H1405" i="1"/>
  <c r="H7856" i="1"/>
  <c r="H11348" i="1"/>
  <c r="H1599" i="1"/>
  <c r="H688" i="1"/>
  <c r="H10333" i="1"/>
  <c r="H2512" i="1"/>
  <c r="H3510" i="1"/>
  <c r="H9572" i="1"/>
  <c r="H516" i="1"/>
  <c r="H1314" i="1"/>
  <c r="H3511" i="1"/>
  <c r="H287" i="1"/>
  <c r="H11349" i="1"/>
  <c r="H1952" i="1"/>
  <c r="H12417" i="1"/>
  <c r="H870" i="1"/>
  <c r="H358" i="1"/>
  <c r="H8876" i="1"/>
  <c r="H8339" i="1"/>
  <c r="H396" i="1"/>
  <c r="H2414" i="1"/>
  <c r="H10334" i="1"/>
  <c r="H1643" i="1"/>
  <c r="H1093" i="1"/>
  <c r="H2339" i="1"/>
  <c r="H9573" i="1"/>
  <c r="H5012" i="1"/>
  <c r="H9574" i="1"/>
  <c r="H1173" i="1"/>
  <c r="H11350" i="1"/>
  <c r="H1145" i="1"/>
  <c r="H6169" i="1"/>
  <c r="H506" i="1"/>
  <c r="H2415" i="1"/>
  <c r="H2513" i="1"/>
  <c r="H12418" i="1"/>
  <c r="H10335" i="1"/>
  <c r="H9575" i="1"/>
  <c r="H6483" i="1"/>
  <c r="H7459" i="1"/>
  <c r="H5900" i="1"/>
  <c r="H9576" i="1"/>
  <c r="H7857" i="1"/>
  <c r="H7858" i="1"/>
  <c r="H10336" i="1"/>
  <c r="H8340" i="1"/>
  <c r="H10559" i="1"/>
  <c r="H8490" i="1"/>
  <c r="H5479" i="1"/>
  <c r="H11646" i="1"/>
  <c r="H4370" i="1"/>
  <c r="H5239" i="1"/>
  <c r="H7976" i="1"/>
  <c r="H7198" i="1"/>
  <c r="H7977" i="1"/>
  <c r="H5062" i="1"/>
  <c r="H7557" i="1"/>
  <c r="H4744" i="1"/>
  <c r="H6570" i="1"/>
  <c r="H7558" i="1"/>
  <c r="H12983" i="1"/>
  <c r="H6086" i="1"/>
  <c r="H12984" i="1"/>
  <c r="H6681" i="1"/>
  <c r="H4182" i="1"/>
  <c r="H5128" i="1"/>
  <c r="H12985" i="1"/>
  <c r="H10860" i="1"/>
  <c r="H6380" i="1"/>
  <c r="H12054" i="1"/>
  <c r="H7693" i="1"/>
  <c r="H6087" i="1"/>
  <c r="H4479" i="1"/>
  <c r="H2692" i="1"/>
  <c r="H1037" i="1"/>
  <c r="H4900" i="1"/>
  <c r="H936" i="1"/>
  <c r="H643" i="1"/>
  <c r="H1774" i="1"/>
  <c r="H1116" i="1"/>
  <c r="H1085" i="1"/>
  <c r="H1247" i="1"/>
  <c r="H1157" i="1"/>
  <c r="H830" i="1"/>
  <c r="H1759" i="1"/>
  <c r="H5748" i="1"/>
  <c r="H1836" i="1"/>
  <c r="H656" i="1"/>
  <c r="H6571" i="1"/>
  <c r="H541" i="1"/>
  <c r="H2836" i="1"/>
  <c r="H1889" i="1"/>
  <c r="H7199" i="1"/>
  <c r="H1903" i="1"/>
  <c r="H4901" i="1"/>
  <c r="H1935" i="1"/>
  <c r="H1031" i="1"/>
  <c r="H1227" i="1"/>
  <c r="H7978" i="1"/>
  <c r="H2027" i="1"/>
  <c r="H1099" i="1"/>
  <c r="H1512" i="1"/>
  <c r="H12986" i="1"/>
  <c r="H12987" i="1"/>
  <c r="H12988" i="1"/>
  <c r="H12989" i="1"/>
  <c r="H12419" i="1"/>
  <c r="H4439" i="1"/>
  <c r="H4104" i="1"/>
  <c r="H4105" i="1"/>
  <c r="H5013" i="1"/>
  <c r="H10337" i="1"/>
  <c r="H5901" i="1"/>
  <c r="H4852" i="1"/>
  <c r="H5902" i="1"/>
  <c r="H8341" i="1"/>
  <c r="H4011" i="1"/>
  <c r="H10861" i="1"/>
  <c r="H6985" i="1"/>
  <c r="H9288" i="1"/>
  <c r="H6381" i="1"/>
  <c r="H12055" i="1"/>
  <c r="H4412" i="1"/>
  <c r="H3557" i="1"/>
  <c r="H10862" i="1"/>
  <c r="H5574" i="1"/>
  <c r="H5575" i="1"/>
  <c r="H7694" i="1"/>
  <c r="H12056" i="1"/>
  <c r="H10863" i="1"/>
  <c r="H4647" i="1"/>
  <c r="H12990" i="1"/>
  <c r="H7695" i="1"/>
  <c r="H5828" i="1"/>
  <c r="H6382" i="1"/>
  <c r="H6383" i="1"/>
  <c r="H4515" i="1"/>
  <c r="H4810" i="1"/>
  <c r="H7326" i="1"/>
  <c r="H6682" i="1"/>
  <c r="H9061" i="1"/>
  <c r="H9746" i="1"/>
  <c r="H10560" i="1"/>
  <c r="H11647" i="1"/>
  <c r="H12694" i="1"/>
  <c r="H9062" i="1"/>
  <c r="H12695" i="1"/>
  <c r="H6877" i="1"/>
  <c r="H11648" i="1"/>
  <c r="H12696" i="1"/>
  <c r="H12697" i="1"/>
  <c r="H12698" i="1"/>
  <c r="H11649" i="1"/>
  <c r="H12699" i="1"/>
  <c r="H9747" i="1"/>
  <c r="H9748" i="1"/>
  <c r="H11650" i="1"/>
  <c r="H9749" i="1"/>
  <c r="H11651" i="1"/>
  <c r="H10561" i="1"/>
  <c r="H12700" i="1"/>
  <c r="H3608" i="1"/>
  <c r="H11652" i="1"/>
  <c r="H9750" i="1"/>
  <c r="H9063" i="1"/>
  <c r="H11351" i="1"/>
  <c r="H11352" i="1"/>
  <c r="H11353" i="1"/>
  <c r="H9577" i="1"/>
  <c r="H9578" i="1"/>
  <c r="H8877" i="1"/>
  <c r="H8342" i="1"/>
  <c r="H11354" i="1"/>
  <c r="H10562" i="1"/>
  <c r="H9751" i="1"/>
  <c r="H10563" i="1"/>
  <c r="H9064" i="1"/>
  <c r="H11653" i="1"/>
  <c r="H11654" i="1"/>
  <c r="H11655" i="1"/>
  <c r="H13500" i="1"/>
  <c r="H5401" i="1"/>
  <c r="H4689" i="1"/>
  <c r="H5903" i="1"/>
  <c r="H2416" i="1"/>
  <c r="H4325" i="1"/>
  <c r="H2977" i="1"/>
  <c r="H9579" i="1"/>
  <c r="H2677" i="1"/>
  <c r="H2456" i="1"/>
  <c r="H6170" i="1"/>
  <c r="H5014" i="1"/>
  <c r="H4326" i="1"/>
  <c r="H3512" i="1"/>
  <c r="H3275" i="1"/>
  <c r="H5904" i="1"/>
  <c r="H3121" i="1"/>
  <c r="H8878" i="1"/>
  <c r="H8879" i="1"/>
  <c r="H4440" i="1"/>
  <c r="H6171" i="1"/>
  <c r="H8343" i="1"/>
  <c r="H8880" i="1"/>
  <c r="H10338" i="1"/>
  <c r="H10339" i="1"/>
  <c r="H6484" i="1"/>
  <c r="H12701" i="1"/>
  <c r="H11656" i="1"/>
  <c r="H12702" i="1"/>
  <c r="H10564" i="1"/>
  <c r="H11657" i="1"/>
  <c r="H12703" i="1"/>
  <c r="H11658" i="1"/>
  <c r="H12704" i="1"/>
  <c r="H10565" i="1"/>
  <c r="H10566" i="1"/>
  <c r="H8491" i="1"/>
  <c r="H5240" i="1"/>
  <c r="H10567" i="1"/>
  <c r="H10568" i="1"/>
  <c r="H7559" i="1"/>
  <c r="H11659" i="1"/>
  <c r="H11660" i="1"/>
  <c r="H11661" i="1"/>
  <c r="H9065" i="1"/>
  <c r="H12705" i="1"/>
  <c r="H12706" i="1"/>
  <c r="H11662" i="1"/>
  <c r="H12707" i="1"/>
  <c r="H12708" i="1"/>
  <c r="H12709" i="1"/>
  <c r="H11663" i="1"/>
  <c r="H9066" i="1"/>
  <c r="H11664" i="1"/>
  <c r="H12710" i="1"/>
  <c r="H10569" i="1"/>
  <c r="H12711" i="1"/>
  <c r="H12712" i="1"/>
  <c r="H12991" i="1"/>
  <c r="H12992" i="1"/>
  <c r="H10864" i="1"/>
  <c r="H12057" i="1"/>
  <c r="H12993" i="1"/>
  <c r="H9995" i="1"/>
  <c r="H12994" i="1"/>
  <c r="H12058" i="1"/>
  <c r="H10340" i="1"/>
  <c r="H12420" i="1"/>
  <c r="H6878" i="1"/>
  <c r="H4745" i="1"/>
  <c r="H6000" i="1"/>
  <c r="H2837" i="1"/>
  <c r="H3540" i="1"/>
  <c r="H4902" i="1"/>
  <c r="H3242" i="1"/>
  <c r="H4746" i="1"/>
  <c r="H2470" i="1"/>
  <c r="H5480" i="1"/>
  <c r="H6879" i="1"/>
  <c r="H6264" i="1"/>
  <c r="H5481" i="1"/>
  <c r="H8492" i="1"/>
  <c r="H2437" i="1"/>
  <c r="H7460" i="1"/>
  <c r="H4853" i="1"/>
  <c r="H3824" i="1"/>
  <c r="H5402" i="1"/>
  <c r="H4012" i="1"/>
  <c r="H10341" i="1"/>
  <c r="H4854" i="1"/>
  <c r="H4690" i="1"/>
  <c r="H4555" i="1"/>
  <c r="H10342" i="1"/>
  <c r="H3276" i="1"/>
  <c r="H12421" i="1"/>
  <c r="H11355" i="1"/>
  <c r="H12422" i="1"/>
  <c r="H8881" i="1"/>
  <c r="H12423" i="1"/>
  <c r="H12424" i="1"/>
  <c r="H12425" i="1"/>
  <c r="H12426" i="1"/>
  <c r="H12427" i="1"/>
  <c r="H12428" i="1"/>
  <c r="H12713" i="1"/>
  <c r="H12714" i="1"/>
  <c r="H12715" i="1"/>
  <c r="H12429" i="1"/>
  <c r="H12430" i="1"/>
  <c r="H10343" i="1"/>
  <c r="H9580" i="1"/>
  <c r="H12431" i="1"/>
  <c r="H12432" i="1"/>
  <c r="H11356" i="1"/>
  <c r="H11665" i="1"/>
  <c r="H12716" i="1"/>
  <c r="H9996" i="1"/>
  <c r="H6088" i="1"/>
  <c r="H10865" i="1"/>
  <c r="H8680" i="1"/>
  <c r="H4413" i="1"/>
  <c r="H6683" i="1"/>
  <c r="H9997" i="1"/>
  <c r="H12059" i="1"/>
  <c r="H9289" i="1"/>
  <c r="H5326" i="1"/>
  <c r="H6684" i="1"/>
  <c r="H5576" i="1"/>
  <c r="H3976" i="1"/>
  <c r="H9998" i="1"/>
  <c r="H4967" i="1"/>
  <c r="H5327" i="1"/>
  <c r="H12060" i="1"/>
  <c r="H9999" i="1"/>
  <c r="H9290" i="1"/>
  <c r="H12995" i="1"/>
  <c r="H10000" i="1"/>
  <c r="H12061" i="1"/>
  <c r="H8145" i="1"/>
  <c r="H12062" i="1"/>
  <c r="H10001" i="1"/>
  <c r="H12996" i="1"/>
  <c r="H10002" i="1"/>
  <c r="H7327" i="1"/>
  <c r="H11357" i="1"/>
  <c r="H10003" i="1"/>
  <c r="H12063" i="1"/>
  <c r="H8146" i="1"/>
  <c r="H9291" i="1"/>
  <c r="H6089" i="1"/>
  <c r="H7328" i="1"/>
  <c r="H9292" i="1"/>
  <c r="H9293" i="1"/>
  <c r="H9294" i="1"/>
  <c r="H9295" i="1"/>
  <c r="H12997" i="1"/>
  <c r="H9296" i="1"/>
  <c r="H8147" i="1"/>
  <c r="H5577" i="1"/>
  <c r="H11358" i="1"/>
  <c r="H7461" i="1"/>
  <c r="H5905" i="1"/>
  <c r="H10344" i="1"/>
  <c r="H4691" i="1"/>
  <c r="H9581" i="1"/>
  <c r="H5180" i="1"/>
  <c r="H7462" i="1"/>
  <c r="H9582" i="1"/>
  <c r="H4692" i="1"/>
  <c r="H7859" i="1"/>
  <c r="H5181" i="1"/>
  <c r="H9583" i="1"/>
  <c r="H4855" i="1"/>
  <c r="H8344" i="1"/>
  <c r="H6485" i="1"/>
  <c r="H10345" i="1"/>
  <c r="H4221" i="1"/>
  <c r="H6572" i="1"/>
  <c r="H5241" i="1"/>
  <c r="H12717" i="1"/>
  <c r="H6573" i="1"/>
  <c r="H12718" i="1"/>
  <c r="H3142" i="1"/>
  <c r="H2693" i="1"/>
  <c r="H4371" i="1"/>
  <c r="H4149" i="1"/>
  <c r="H10570" i="1"/>
  <c r="H5482" i="1"/>
  <c r="H3041" i="1"/>
  <c r="H9067" i="1"/>
  <c r="H5242" i="1"/>
  <c r="H5243" i="1"/>
  <c r="H7979" i="1"/>
  <c r="H7696" i="1"/>
  <c r="H6685" i="1"/>
  <c r="H8681" i="1"/>
  <c r="H9297" i="1"/>
  <c r="H12064" i="1"/>
  <c r="H12065" i="1"/>
  <c r="H6384" i="1"/>
  <c r="H7329" i="1"/>
  <c r="H7697" i="1"/>
  <c r="H12433" i="1"/>
  <c r="H8882" i="1"/>
  <c r="H11359" i="1"/>
  <c r="H11360" i="1"/>
  <c r="H9584" i="1"/>
  <c r="H8883" i="1"/>
  <c r="H7860" i="1"/>
  <c r="H8345" i="1"/>
  <c r="H6574" i="1"/>
  <c r="H11666" i="1"/>
  <c r="H10571" i="1"/>
  <c r="H11667" i="1"/>
  <c r="H10572" i="1"/>
  <c r="H11668" i="1"/>
  <c r="H12719" i="1"/>
  <c r="H8493" i="1"/>
  <c r="H12720" i="1"/>
  <c r="H4480" i="1"/>
  <c r="H9752" i="1"/>
  <c r="H1731" i="1"/>
  <c r="H6265" i="1"/>
  <c r="H6266" i="1"/>
  <c r="H10573" i="1"/>
  <c r="H3860" i="1"/>
  <c r="H11669" i="1"/>
  <c r="H2217" i="1"/>
  <c r="H6880" i="1"/>
  <c r="H4253" i="1"/>
  <c r="H9753" i="1"/>
  <c r="H9754" i="1"/>
  <c r="H7980" i="1"/>
  <c r="H11670" i="1"/>
  <c r="H6575" i="1"/>
  <c r="H10574" i="1"/>
  <c r="H4596" i="1"/>
  <c r="H7560" i="1"/>
  <c r="H10575" i="1"/>
  <c r="H9068" i="1"/>
  <c r="H5483" i="1"/>
  <c r="H6881" i="1"/>
  <c r="H10004" i="1"/>
  <c r="H7698" i="1"/>
  <c r="H9298" i="1"/>
  <c r="H9299" i="1"/>
  <c r="H12066" i="1"/>
  <c r="H12067" i="1"/>
  <c r="H8682" i="1"/>
  <c r="H11361" i="1"/>
  <c r="H8346" i="1"/>
  <c r="H9585" i="1"/>
  <c r="H8884" i="1"/>
  <c r="H10346" i="1"/>
  <c r="H7463" i="1"/>
  <c r="H9586" i="1"/>
  <c r="H8347" i="1"/>
  <c r="H7100" i="1"/>
  <c r="H10347" i="1"/>
  <c r="H11671" i="1"/>
  <c r="H11672" i="1"/>
  <c r="H12721" i="1"/>
  <c r="H11673" i="1"/>
  <c r="H12722" i="1"/>
  <c r="H12068" i="1"/>
  <c r="H10005" i="1"/>
  <c r="H12998" i="1"/>
  <c r="H9300" i="1"/>
  <c r="H10866" i="1"/>
  <c r="H8683" i="1"/>
  <c r="H9755" i="1"/>
  <c r="H7200" i="1"/>
  <c r="H7981" i="1"/>
  <c r="H7982" i="1"/>
  <c r="H8494" i="1"/>
  <c r="H5244" i="1"/>
  <c r="H11674" i="1"/>
  <c r="H6001" i="1"/>
  <c r="H8495" i="1"/>
  <c r="H11362" i="1"/>
  <c r="H11363" i="1"/>
  <c r="H12434" i="1"/>
  <c r="H10348" i="1"/>
  <c r="H11364" i="1"/>
  <c r="H10349" i="1"/>
  <c r="H11365" i="1"/>
  <c r="H11366" i="1"/>
  <c r="H2065" i="1"/>
  <c r="H2514" i="1"/>
  <c r="H662" i="1"/>
  <c r="H9587" i="1"/>
  <c r="H494" i="1"/>
  <c r="H232" i="1"/>
  <c r="H1042" i="1"/>
  <c r="H8348" i="1"/>
  <c r="H8885" i="1"/>
  <c r="H1438" i="1"/>
  <c r="H407" i="1"/>
  <c r="H951" i="1"/>
  <c r="H1094" i="1"/>
  <c r="H305" i="1"/>
  <c r="H6793" i="1"/>
  <c r="H809" i="1"/>
  <c r="H1588" i="1"/>
  <c r="H11367" i="1"/>
  <c r="H505" i="1"/>
  <c r="H275" i="1"/>
  <c r="H2018" i="1"/>
  <c r="H6172" i="1"/>
  <c r="H451" i="1"/>
  <c r="H10350" i="1"/>
  <c r="H1000" i="1"/>
  <c r="H2678" i="1"/>
  <c r="H778" i="1"/>
  <c r="H1391" i="1"/>
  <c r="H10351" i="1"/>
  <c r="H8886" i="1"/>
  <c r="H7464" i="1"/>
  <c r="H7465" i="1"/>
  <c r="H9588" i="1"/>
  <c r="H8349" i="1"/>
  <c r="H10352" i="1"/>
  <c r="H8887" i="1"/>
  <c r="H8350" i="1"/>
  <c r="H10353" i="1"/>
  <c r="H8351" i="1"/>
  <c r="H8352" i="1"/>
  <c r="H9589" i="1"/>
  <c r="H9590" i="1"/>
  <c r="H11675" i="1"/>
  <c r="H6267" i="1"/>
  <c r="H7561" i="1"/>
  <c r="H10576" i="1"/>
  <c r="H7201" i="1"/>
  <c r="H9069" i="1"/>
  <c r="H12435" i="1"/>
  <c r="H11368" i="1"/>
  <c r="H7466" i="1"/>
  <c r="H12436" i="1"/>
  <c r="H12437" i="1"/>
  <c r="H10354" i="1"/>
  <c r="H8353" i="1"/>
  <c r="H10355" i="1"/>
  <c r="H8888" i="1"/>
  <c r="H12438" i="1"/>
  <c r="H11369" i="1"/>
  <c r="H13749" i="1"/>
  <c r="H13750" i="1"/>
  <c r="H6268" i="1"/>
  <c r="H6002" i="1"/>
  <c r="H3303" i="1"/>
  <c r="H3541" i="1"/>
  <c r="H9070" i="1"/>
  <c r="H3243" i="1"/>
  <c r="H3355" i="1"/>
  <c r="H3042" i="1"/>
  <c r="H3356" i="1"/>
  <c r="H2322" i="1"/>
  <c r="H10577" i="1"/>
  <c r="H9756" i="1"/>
  <c r="H2880" i="1"/>
  <c r="H4597" i="1"/>
  <c r="H5245" i="1"/>
  <c r="H12723" i="1"/>
  <c r="H3474" i="1"/>
  <c r="H12724" i="1"/>
  <c r="H3542" i="1"/>
  <c r="H2881" i="1"/>
  <c r="H4598" i="1"/>
  <c r="H7983" i="1"/>
  <c r="H6576" i="1"/>
  <c r="H6003" i="1"/>
  <c r="H7562" i="1"/>
  <c r="H4254" i="1"/>
  <c r="H11370" i="1"/>
  <c r="H10356" i="1"/>
  <c r="H10357" i="1"/>
  <c r="H4693" i="1"/>
  <c r="H9591" i="1"/>
  <c r="H8354" i="1"/>
  <c r="H7467" i="1"/>
  <c r="H12439" i="1"/>
  <c r="H10358" i="1"/>
  <c r="H12440" i="1"/>
  <c r="H8355" i="1"/>
  <c r="H9592" i="1"/>
  <c r="H7861" i="1"/>
  <c r="H6486" i="1"/>
  <c r="H3222" i="1"/>
  <c r="H4856" i="1"/>
  <c r="H6794" i="1"/>
  <c r="H3666" i="1"/>
  <c r="H5015" i="1"/>
  <c r="H3825" i="1"/>
  <c r="H5906" i="1"/>
  <c r="H3332" i="1"/>
  <c r="H8356" i="1"/>
  <c r="H3826" i="1"/>
  <c r="H10359" i="1"/>
  <c r="H8357" i="1"/>
  <c r="H10360" i="1"/>
  <c r="H2713" i="1"/>
  <c r="H12441" i="1"/>
  <c r="H11371" i="1"/>
  <c r="H12442" i="1"/>
  <c r="H8889" i="1"/>
  <c r="H10361" i="1"/>
  <c r="H7862" i="1"/>
  <c r="H9593" i="1"/>
  <c r="H10362" i="1"/>
  <c r="H8890" i="1"/>
  <c r="H12725" i="1"/>
  <c r="H12726" i="1"/>
  <c r="H12727" i="1"/>
  <c r="H12728" i="1"/>
  <c r="H9594" i="1"/>
  <c r="H8891" i="1"/>
  <c r="H8892" i="1"/>
  <c r="H5657" i="1"/>
  <c r="H7101" i="1"/>
  <c r="H1883" i="1"/>
  <c r="H5907" i="1"/>
  <c r="H10363" i="1"/>
  <c r="H5908" i="1"/>
  <c r="H5403" i="1"/>
  <c r="H7863" i="1"/>
  <c r="H7864" i="1"/>
  <c r="H8893" i="1"/>
  <c r="H8894" i="1"/>
  <c r="H5909" i="1"/>
  <c r="H7468" i="1"/>
  <c r="H8358" i="1"/>
  <c r="H3911" i="1"/>
  <c r="H3739" i="1"/>
  <c r="H6795" i="1"/>
  <c r="H11676" i="1"/>
  <c r="H10578" i="1"/>
  <c r="H11677" i="1"/>
  <c r="H12729" i="1"/>
  <c r="H10579" i="1"/>
  <c r="H11678" i="1"/>
  <c r="H9757" i="1"/>
  <c r="H11679" i="1"/>
  <c r="H12730" i="1"/>
  <c r="H11680" i="1"/>
  <c r="H11681" i="1"/>
  <c r="H9758" i="1"/>
  <c r="H11682" i="1"/>
  <c r="H11683" i="1"/>
  <c r="H8895" i="1"/>
  <c r="H5182" i="1"/>
  <c r="H6796" i="1"/>
  <c r="H7102" i="1"/>
  <c r="H8359" i="1"/>
  <c r="H8896" i="1"/>
  <c r="H7865" i="1"/>
  <c r="H7866" i="1"/>
  <c r="H7867" i="1"/>
  <c r="H7868" i="1"/>
  <c r="H9759" i="1"/>
  <c r="H7984" i="1"/>
  <c r="H6577" i="1"/>
  <c r="H4747" i="1"/>
  <c r="H9071" i="1"/>
  <c r="H8496" i="1"/>
  <c r="H3244" i="1"/>
  <c r="H2951" i="1"/>
  <c r="H11684" i="1"/>
  <c r="H4049" i="1"/>
  <c r="H3181" i="1"/>
  <c r="H5749" i="1"/>
  <c r="H8497" i="1"/>
  <c r="H12731" i="1"/>
  <c r="H3768" i="1"/>
  <c r="H9760" i="1"/>
  <c r="H5750" i="1"/>
  <c r="H12732" i="1"/>
  <c r="H7985" i="1"/>
  <c r="H2116" i="1"/>
  <c r="H4255" i="1"/>
  <c r="H3947" i="1"/>
  <c r="H9072" i="1"/>
  <c r="H5751" i="1"/>
  <c r="H1147" i="1"/>
  <c r="H5752" i="1"/>
  <c r="H994" i="1"/>
  <c r="H7563" i="1"/>
  <c r="H8498" i="1"/>
  <c r="H3543" i="1"/>
  <c r="H12733" i="1"/>
  <c r="H6004" i="1"/>
  <c r="H3948" i="1"/>
  <c r="H5484" i="1"/>
  <c r="H3245" i="1"/>
  <c r="H2246" i="1"/>
  <c r="H4599" i="1"/>
  <c r="H3641" i="1"/>
  <c r="H2802" i="1"/>
  <c r="H12069" i="1"/>
  <c r="H4284" i="1"/>
  <c r="H4811" i="1"/>
  <c r="H2754" i="1"/>
  <c r="H2628" i="1"/>
  <c r="H3430" i="1"/>
  <c r="H9301" i="1"/>
  <c r="H2531" i="1"/>
  <c r="H3642" i="1"/>
  <c r="H3977" i="1"/>
  <c r="H10006" i="1"/>
  <c r="H3798" i="1"/>
  <c r="H7330" i="1"/>
  <c r="H4516" i="1"/>
  <c r="H12070" i="1"/>
  <c r="H12071" i="1"/>
  <c r="H10867" i="1"/>
  <c r="H7699" i="1"/>
  <c r="H6090" i="1"/>
  <c r="H10007" i="1"/>
  <c r="H10008" i="1"/>
  <c r="H12999" i="1"/>
  <c r="H13000" i="1"/>
  <c r="H13001" i="1"/>
  <c r="H13002" i="1"/>
  <c r="H13003" i="1"/>
  <c r="H13004" i="1"/>
  <c r="H4414" i="1"/>
  <c r="H13005" i="1"/>
  <c r="H10868" i="1"/>
  <c r="H2504" i="1"/>
  <c r="H12072" i="1"/>
  <c r="H657" i="1"/>
  <c r="H9302" i="1"/>
  <c r="H13006" i="1"/>
  <c r="H6986" i="1"/>
  <c r="H8684" i="1"/>
  <c r="H1012" i="1"/>
  <c r="H1909" i="1"/>
  <c r="H9303" i="1"/>
  <c r="H9304" i="1"/>
  <c r="H3885" i="1"/>
  <c r="H13007" i="1"/>
  <c r="H9305" i="1"/>
  <c r="H1910" i="1"/>
  <c r="H12073" i="1"/>
  <c r="H5328" i="1"/>
  <c r="H12074" i="1"/>
  <c r="H2225" i="1"/>
  <c r="H12075" i="1"/>
  <c r="H13008" i="1"/>
  <c r="H2402" i="1"/>
  <c r="H10869" i="1"/>
  <c r="H12076" i="1"/>
  <c r="H2204" i="1"/>
  <c r="H13501" i="1"/>
  <c r="H13335" i="1"/>
  <c r="H13277" i="1"/>
  <c r="H13502" i="1"/>
  <c r="H13303" i="1"/>
  <c r="H13156" i="1"/>
  <c r="H13336" i="1"/>
  <c r="H13372" i="1"/>
  <c r="H13373" i="1"/>
  <c r="H13242" i="1"/>
  <c r="H13216" i="1"/>
  <c r="H13374" i="1"/>
  <c r="H13182" i="1"/>
  <c r="H13243" i="1"/>
  <c r="H13142" i="1"/>
  <c r="H13183" i="1"/>
  <c r="H13632" i="1"/>
  <c r="H13503" i="1"/>
  <c r="H13244" i="1"/>
  <c r="H13633" i="1"/>
  <c r="H13173" i="1"/>
  <c r="H13304" i="1"/>
  <c r="H13375" i="1"/>
  <c r="H13376" i="1"/>
  <c r="H13427" i="1"/>
  <c r="H13337" i="1"/>
  <c r="H13377" i="1"/>
  <c r="H13504" i="1"/>
  <c r="H13217" i="1"/>
  <c r="H13823" i="1"/>
  <c r="H13824" i="1"/>
  <c r="H13567" i="1"/>
  <c r="H13825" i="1"/>
  <c r="H13634" i="1"/>
  <c r="H13635" i="1"/>
  <c r="H13636" i="1"/>
  <c r="H13505" i="1"/>
  <c r="H13278" i="1"/>
  <c r="H13826" i="1"/>
  <c r="H13827" i="1"/>
  <c r="H13828" i="1"/>
  <c r="H13829" i="1"/>
  <c r="H13830" i="1"/>
  <c r="H13189" i="1"/>
  <c r="H13162" i="1"/>
  <c r="H13149" i="1"/>
  <c r="H13751" i="1"/>
  <c r="H13109" i="1"/>
  <c r="H13316" i="1"/>
  <c r="H13348" i="1"/>
  <c r="H13150" i="1"/>
  <c r="H13547" i="1"/>
  <c r="H13218" i="1"/>
  <c r="H13831" i="1"/>
  <c r="H13832" i="1"/>
  <c r="H13279" i="1"/>
  <c r="H13428" i="1"/>
  <c r="H13280" i="1"/>
  <c r="H13281" i="1"/>
  <c r="H13282" i="1"/>
  <c r="H13157" i="1"/>
  <c r="H13378" i="1"/>
  <c r="H13379" i="1"/>
  <c r="H13305" i="1"/>
  <c r="H13637" i="1"/>
  <c r="H13638" i="1"/>
  <c r="H13639" i="1"/>
  <c r="H13640" i="1"/>
  <c r="H13641" i="1"/>
  <c r="H13642" i="1"/>
  <c r="H13190" i="1"/>
  <c r="H13163" i="1"/>
  <c r="H13103" i="1"/>
  <c r="H13256" i="1"/>
  <c r="H13223" i="1"/>
  <c r="H13452" i="1"/>
  <c r="H13191" i="1"/>
  <c r="H13164" i="1"/>
  <c r="H13091" i="1"/>
  <c r="H13165" i="1"/>
  <c r="H13072" i="1"/>
  <c r="H13548" i="1"/>
  <c r="H13506" i="1"/>
  <c r="H13507" i="1"/>
  <c r="H13407" i="1"/>
  <c r="H13095" i="1"/>
  <c r="H13752" i="1"/>
  <c r="H13453" i="1"/>
  <c r="H13317" i="1"/>
  <c r="H13753" i="1"/>
  <c r="H13754" i="1"/>
  <c r="H13549" i="1"/>
  <c r="H13508" i="1"/>
  <c r="H13643" i="1"/>
  <c r="H13644" i="1"/>
  <c r="H13645" i="1"/>
  <c r="H13646" i="1"/>
  <c r="H13245" i="1"/>
  <c r="H13338" i="1"/>
  <c r="H13509" i="1"/>
  <c r="H13647" i="1"/>
  <c r="H13510" i="1"/>
  <c r="H13429" i="1"/>
  <c r="H13511" i="1"/>
  <c r="H13306" i="1"/>
  <c r="H13339" i="1"/>
  <c r="H13430" i="1"/>
  <c r="H13431" i="1"/>
  <c r="H13340" i="1"/>
  <c r="H13246" i="1"/>
  <c r="H13247" i="1"/>
  <c r="H13196" i="1"/>
  <c r="H13341" i="1"/>
  <c r="H13512" i="1"/>
  <c r="H13380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322" i="1"/>
  <c r="H13290" i="1"/>
  <c r="H13208" i="1"/>
  <c r="H13179" i="1"/>
  <c r="H13408" i="1"/>
  <c r="H13323" i="1"/>
  <c r="H13264" i="1"/>
  <c r="H13168" i="1"/>
  <c r="H13465" i="1"/>
  <c r="H13139" i="1"/>
  <c r="H13229" i="1"/>
  <c r="H13359" i="1"/>
  <c r="H13833" i="1"/>
  <c r="H13466" i="1"/>
  <c r="H13568" i="1"/>
  <c r="H13834" i="1"/>
  <c r="H13409" i="1"/>
  <c r="H13835" i="1"/>
  <c r="H13836" i="1"/>
  <c r="H13080" i="1"/>
  <c r="H13045" i="1"/>
  <c r="H13075" i="1"/>
  <c r="H13360" i="1"/>
  <c r="H13324" i="1"/>
  <c r="H13042" i="1"/>
  <c r="H13093" i="1"/>
  <c r="H13325" i="1"/>
  <c r="H13038" i="1"/>
  <c r="H13066" i="1"/>
  <c r="H13022" i="1"/>
  <c r="H13291" i="1"/>
  <c r="H13361" i="1"/>
  <c r="H13046" i="1"/>
  <c r="H13033" i="1"/>
  <c r="H13053" i="1"/>
  <c r="H13036" i="1"/>
  <c r="H13230" i="1"/>
  <c r="H13467" i="1"/>
  <c r="H13099" i="1"/>
  <c r="H13049" i="1"/>
  <c r="H13050" i="1"/>
  <c r="H13125" i="1"/>
  <c r="H13265" i="1"/>
  <c r="H13569" i="1"/>
  <c r="H13570" i="1"/>
  <c r="H13837" i="1"/>
  <c r="H13838" i="1"/>
  <c r="H13839" i="1"/>
  <c r="H13840" i="1"/>
  <c r="H13571" i="1"/>
  <c r="H13432" i="1"/>
  <c r="H13513" i="1"/>
  <c r="H13381" i="1"/>
  <c r="H13283" i="1"/>
  <c r="H13382" i="1"/>
  <c r="H13383" i="1"/>
  <c r="H13433" i="1"/>
  <c r="H13659" i="1"/>
  <c r="H13514" i="1"/>
  <c r="H13468" i="1"/>
  <c r="H13180" i="1"/>
  <c r="H13132" i="1"/>
  <c r="H13469" i="1"/>
  <c r="H13169" i="1"/>
  <c r="H13362" i="1"/>
  <c r="H13572" i="1"/>
  <c r="H13326" i="1"/>
  <c r="H13841" i="1"/>
  <c r="H13842" i="1"/>
  <c r="H13573" i="1"/>
  <c r="H13843" i="1"/>
  <c r="H13660" i="1"/>
  <c r="H13661" i="1"/>
  <c r="H13662" i="1"/>
  <c r="H13663" i="1"/>
  <c r="H13664" i="1"/>
  <c r="H13665" i="1"/>
  <c r="H13666" i="1"/>
  <c r="H13667" i="1"/>
  <c r="H13668" i="1"/>
  <c r="H13342" i="1"/>
  <c r="H13384" i="1"/>
  <c r="H13515" i="1"/>
  <c r="H13669" i="1"/>
  <c r="H13516" i="1"/>
  <c r="H13517" i="1"/>
  <c r="H13343" i="1"/>
  <c r="H13284" i="1"/>
  <c r="H13248" i="1"/>
  <c r="H13307" i="1"/>
  <c r="H13518" i="1"/>
  <c r="H13434" i="1"/>
  <c r="H13219" i="1"/>
  <c r="H13574" i="1"/>
  <c r="H13844" i="1"/>
  <c r="H13550" i="1"/>
  <c r="H13287" i="1"/>
  <c r="H13137" i="1"/>
  <c r="H13393" i="1"/>
  <c r="H13065" i="1"/>
  <c r="H13128" i="1"/>
  <c r="H13318" i="1"/>
  <c r="H13224" i="1"/>
  <c r="H13288" i="1"/>
  <c r="H13138" i="1"/>
  <c r="H13225" i="1"/>
  <c r="H13394" i="1"/>
  <c r="H13178" i="1"/>
  <c r="H13110" i="1"/>
  <c r="H13319" i="1"/>
  <c r="H13134" i="1"/>
  <c r="H13226" i="1"/>
  <c r="H13111" i="1"/>
  <c r="H13114" i="1"/>
  <c r="H13088" i="1"/>
  <c r="H13257" i="1"/>
  <c r="H13166" i="1"/>
  <c r="H13062" i="1"/>
  <c r="H13395" i="1"/>
  <c r="H13755" i="1"/>
  <c r="H13167" i="1"/>
  <c r="H13349" i="1"/>
  <c r="H13151" i="1"/>
  <c r="H13227" i="1"/>
  <c r="H13192" i="1"/>
  <c r="H13350" i="1"/>
  <c r="H13152" i="1"/>
  <c r="H13204" i="1"/>
  <c r="H13228" i="1"/>
  <c r="H13396" i="1"/>
  <c r="H13121" i="1"/>
  <c r="H13519" i="1"/>
  <c r="H13520" i="1"/>
  <c r="H13670" i="1"/>
  <c r="H13671" i="1"/>
  <c r="H13672" i="1"/>
  <c r="H13308" i="1"/>
  <c r="H13285" i="1"/>
  <c r="H13521" i="1"/>
  <c r="H13309" i="1"/>
  <c r="H13249" i="1"/>
  <c r="H13845" i="1"/>
  <c r="H13846" i="1"/>
  <c r="H13363" i="1"/>
  <c r="H13575" i="1"/>
  <c r="H13847" i="1"/>
  <c r="H13470" i="1"/>
  <c r="H13576" i="1"/>
  <c r="H13848" i="1"/>
  <c r="H13577" i="1"/>
  <c r="H13551" i="1"/>
  <c r="H13756" i="1"/>
  <c r="H13757" i="1"/>
  <c r="H13758" i="1"/>
  <c r="H13410" i="1"/>
  <c r="H13364" i="1"/>
  <c r="H13082" i="1"/>
  <c r="H13140" i="1"/>
  <c r="H13411" i="1"/>
  <c r="H13116" i="1"/>
  <c r="H13076" i="1"/>
  <c r="H13231" i="1"/>
  <c r="H13578" i="1"/>
  <c r="H13100" i="1"/>
  <c r="H13292" i="1"/>
  <c r="H13094" i="1"/>
  <c r="H13579" i="1"/>
  <c r="H13232" i="1"/>
  <c r="H13580" i="1"/>
  <c r="H13849" i="1"/>
  <c r="H13759" i="1"/>
  <c r="H13760" i="1"/>
  <c r="H13761" i="1"/>
  <c r="H13552" i="1"/>
  <c r="H13850" i="1"/>
  <c r="H13471" i="1"/>
  <c r="H13851" i="1"/>
  <c r="H13852" i="1"/>
  <c r="H13853" i="1"/>
  <c r="H13854" i="1"/>
  <c r="H13855" i="1"/>
  <c r="H13762" i="1"/>
  <c r="H13763" i="1"/>
  <c r="H13764" i="1"/>
  <c r="H13765" i="1"/>
  <c r="H13766" i="1"/>
  <c r="H13767" i="1"/>
  <c r="H13673" i="1"/>
  <c r="H13674" i="1"/>
  <c r="H13675" i="1"/>
  <c r="H13676" i="1"/>
  <c r="H13522" i="1"/>
  <c r="H13184" i="1"/>
  <c r="H13435" i="1"/>
  <c r="H13197" i="1"/>
  <c r="H13677" i="1"/>
  <c r="H13678" i="1"/>
  <c r="H13344" i="1"/>
  <c r="H13768" i="1"/>
  <c r="H13769" i="1"/>
  <c r="H13454" i="1"/>
  <c r="H13553" i="1"/>
  <c r="H13554" i="1"/>
  <c r="H13770" i="1"/>
  <c r="H13351" i="1"/>
  <c r="H13397" i="1"/>
  <c r="H13352" i="1"/>
  <c r="H13771" i="1"/>
  <c r="H13555" i="1"/>
  <c r="H13398" i="1"/>
  <c r="H13399" i="1"/>
  <c r="H13856" i="1"/>
  <c r="H13385" i="1"/>
  <c r="H13679" i="1"/>
  <c r="H13523" i="1"/>
  <c r="H13857" i="1"/>
  <c r="H13772" i="1"/>
  <c r="H13680" i="1"/>
  <c r="H13681" i="1"/>
  <c r="H13682" i="1"/>
  <c r="H13683" i="1"/>
  <c r="H13684" i="1"/>
  <c r="H13685" i="1"/>
  <c r="H13773" i="1"/>
  <c r="H13774" i="1"/>
  <c r="H13524" i="1"/>
  <c r="H13266" i="1"/>
  <c r="H13581" i="1"/>
  <c r="H13412" i="1"/>
  <c r="H13293" i="1"/>
  <c r="H13582" i="1"/>
  <c r="H13472" i="1"/>
  <c r="H13473" i="1"/>
  <c r="H13583" i="1"/>
  <c r="H13474" i="1"/>
  <c r="H13475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525" i="1"/>
  <c r="H13526" i="1"/>
  <c r="H13686" i="1"/>
  <c r="H13074" i="1"/>
  <c r="H13345" i="1"/>
  <c r="H13687" i="1"/>
  <c r="H13527" i="1"/>
  <c r="H13688" i="1"/>
  <c r="H13436" i="1"/>
  <c r="H13365" i="1"/>
  <c r="H13233" i="1"/>
  <c r="H13584" i="1"/>
  <c r="H13870" i="1"/>
  <c r="H13476" i="1"/>
  <c r="H13585" i="1"/>
  <c r="H13477" i="1"/>
  <c r="H13689" i="1"/>
  <c r="H13690" i="1"/>
  <c r="H13691" i="1"/>
  <c r="H13692" i="1"/>
  <c r="H13693" i="1"/>
  <c r="H13327" i="1"/>
  <c r="H13294" i="1"/>
  <c r="H13413" i="1"/>
  <c r="H13209" i="1"/>
  <c r="H13414" i="1"/>
  <c r="H13112" i="1"/>
  <c r="H13478" i="1"/>
  <c r="H13586" i="1"/>
  <c r="H13871" i="1"/>
  <c r="H13587" i="1"/>
  <c r="H13479" i="1"/>
  <c r="H13480" i="1"/>
  <c r="H13588" i="1"/>
  <c r="H13589" i="1"/>
  <c r="H13775" i="1"/>
  <c r="H13776" i="1"/>
  <c r="H13777" i="1"/>
  <c r="H13778" i="1"/>
  <c r="H13779" i="1"/>
  <c r="H13780" i="1"/>
  <c r="H13872" i="1"/>
  <c r="H13590" i="1"/>
  <c r="H13415" i="1"/>
  <c r="H13295" i="1"/>
  <c r="H13591" i="1"/>
  <c r="H13873" i="1"/>
  <c r="H13481" i="1"/>
  <c r="H13874" i="1"/>
  <c r="H13875" i="1"/>
  <c r="H13482" i="1"/>
  <c r="H13029" i="1"/>
  <c r="H13528" i="1"/>
  <c r="H13185" i="1"/>
  <c r="H13483" i="1"/>
  <c r="H13592" i="1"/>
  <c r="H13593" i="1"/>
  <c r="H13876" i="1"/>
  <c r="H13594" i="1"/>
  <c r="H13386" i="1"/>
  <c r="H13437" i="1"/>
  <c r="H13529" i="1"/>
  <c r="H13530" i="1"/>
  <c r="H13158" i="1"/>
  <c r="H13438" i="1"/>
  <c r="H13387" i="1"/>
  <c r="H13531" i="1"/>
  <c r="H13532" i="1"/>
  <c r="H13439" i="1"/>
  <c r="H13877" i="1"/>
  <c r="H13878" i="1"/>
  <c r="H13484" i="1"/>
  <c r="H13879" i="1"/>
  <c r="H13400" i="1"/>
  <c r="H13401" i="1"/>
  <c r="H13455" i="1"/>
  <c r="H13556" i="1"/>
  <c r="H13129" i="1"/>
  <c r="H13258" i="1"/>
  <c r="H13557" i="1"/>
  <c r="H13153" i="1"/>
  <c r="H13205" i="1"/>
  <c r="H13456" i="1"/>
  <c r="H13353" i="1"/>
  <c r="H13402" i="1"/>
  <c r="H13533" i="1"/>
  <c r="H13310" i="1"/>
  <c r="H13250" i="1"/>
  <c r="H13534" i="1"/>
  <c r="H13311" i="1"/>
  <c r="H13694" i="1"/>
  <c r="H13535" i="1"/>
  <c r="H2187" i="1"/>
  <c r="H6686" i="1"/>
  <c r="H9307" i="1"/>
  <c r="H3102" i="1"/>
  <c r="H3492" i="1"/>
  <c r="H5829" i="1"/>
  <c r="H7331" i="1"/>
  <c r="H6987" i="1"/>
  <c r="H4517" i="1"/>
  <c r="H2446" i="1"/>
  <c r="H7700" i="1"/>
  <c r="H6091" i="1"/>
  <c r="H3886" i="1"/>
  <c r="H6385" i="1"/>
  <c r="H10009" i="1"/>
  <c r="H3887" i="1"/>
  <c r="H3718" i="1"/>
  <c r="H12077" i="1"/>
  <c r="H6988" i="1"/>
  <c r="H4518" i="1"/>
  <c r="H10870" i="1"/>
  <c r="H3261" i="1"/>
  <c r="H4106" i="1"/>
  <c r="H4556" i="1"/>
  <c r="H4857" i="1"/>
  <c r="H3392" i="1"/>
  <c r="H3827" i="1"/>
  <c r="H4441" i="1"/>
  <c r="H5016" i="1"/>
  <c r="H6173" i="1"/>
  <c r="H7469" i="1"/>
  <c r="H2897" i="1"/>
  <c r="H767" i="1"/>
  <c r="H1705" i="1"/>
  <c r="H4694" i="1"/>
  <c r="H4222" i="1"/>
  <c r="H1943" i="1"/>
  <c r="H1722" i="1"/>
  <c r="H3393" i="1"/>
  <c r="H477" i="1"/>
  <c r="H3017" i="1"/>
  <c r="H1425" i="1"/>
  <c r="H530" i="1"/>
  <c r="H1644" i="1"/>
  <c r="H421" i="1"/>
  <c r="H1982" i="1"/>
  <c r="H3122" i="1"/>
  <c r="H653" i="1"/>
  <c r="H2978" i="1"/>
  <c r="H1600" i="1"/>
  <c r="H3018" i="1"/>
  <c r="H1568" i="1"/>
  <c r="H700" i="1"/>
  <c r="H3740" i="1"/>
  <c r="H2898" i="1"/>
  <c r="H566" i="1"/>
  <c r="H3163" i="1"/>
  <c r="H1953" i="1"/>
  <c r="H1791" i="1"/>
  <c r="H585" i="1"/>
  <c r="H3277" i="1"/>
  <c r="H7701" i="1"/>
  <c r="H3003" i="1"/>
  <c r="H3719" i="1"/>
  <c r="H1409" i="1"/>
  <c r="H1735" i="1"/>
  <c r="H1962" i="1"/>
  <c r="H696" i="1"/>
  <c r="H2803" i="1"/>
  <c r="H10871" i="1"/>
  <c r="H1781" i="1"/>
  <c r="H6687" i="1"/>
  <c r="H2592" i="1"/>
  <c r="H914" i="1"/>
  <c r="H1484" i="1"/>
  <c r="H1142" i="1"/>
  <c r="H1736" i="1"/>
  <c r="H3978" i="1"/>
  <c r="H10010" i="1"/>
  <c r="H1821" i="1"/>
  <c r="H3799" i="1"/>
  <c r="H2804" i="1"/>
  <c r="H847" i="1"/>
  <c r="H2930" i="1"/>
  <c r="H1879" i="1"/>
  <c r="H4968" i="1"/>
  <c r="H1880" i="1"/>
  <c r="H1131" i="1"/>
  <c r="H4812" i="1"/>
  <c r="H2186" i="1"/>
  <c r="H1013" i="1"/>
  <c r="H2144" i="1"/>
  <c r="H2447" i="1"/>
  <c r="H3376" i="1"/>
  <c r="H3643" i="1"/>
  <c r="H9595" i="1"/>
  <c r="H11372" i="1"/>
  <c r="H11373" i="1"/>
  <c r="H10364" i="1"/>
  <c r="H12443" i="1"/>
  <c r="H12444" i="1"/>
  <c r="H10365" i="1"/>
  <c r="H11374" i="1"/>
  <c r="H9308" i="1"/>
  <c r="H9309" i="1"/>
  <c r="H12078" i="1"/>
  <c r="H6386" i="1"/>
  <c r="H10872" i="1"/>
  <c r="H12079" i="1"/>
  <c r="H8148" i="1"/>
  <c r="H8685" i="1"/>
  <c r="H8149" i="1"/>
  <c r="H5830" i="1"/>
  <c r="H9310" i="1"/>
  <c r="H10011" i="1"/>
  <c r="H10012" i="1"/>
  <c r="H7986" i="1"/>
  <c r="H5753" i="1"/>
  <c r="H3415" i="1"/>
  <c r="H7202" i="1"/>
  <c r="H12734" i="1"/>
  <c r="H2296" i="1"/>
  <c r="H3416" i="1"/>
  <c r="H12735" i="1"/>
  <c r="H2838" i="1"/>
  <c r="H2526" i="1"/>
  <c r="H7987" i="1"/>
  <c r="H4150" i="1"/>
  <c r="H8499" i="1"/>
  <c r="H2786" i="1"/>
  <c r="H3043" i="1"/>
  <c r="H3861" i="1"/>
  <c r="H5246" i="1"/>
  <c r="H6882" i="1"/>
  <c r="H3769" i="1"/>
  <c r="H3770" i="1"/>
  <c r="H5485" i="1"/>
  <c r="H6174" i="1"/>
  <c r="H10366" i="1"/>
  <c r="H11375" i="1"/>
  <c r="H2714" i="1"/>
  <c r="H2567" i="1"/>
  <c r="H10367" i="1"/>
  <c r="H4557" i="1"/>
  <c r="H8897" i="1"/>
  <c r="H6797" i="1"/>
  <c r="H6175" i="1"/>
  <c r="H2130" i="1"/>
  <c r="H3667" i="1"/>
  <c r="H3123" i="1"/>
  <c r="H13536" i="1"/>
  <c r="H13695" i="1"/>
  <c r="H13440" i="1"/>
  <c r="H13312" i="1"/>
  <c r="H13251" i="1"/>
  <c r="H13070" i="1"/>
  <c r="H13537" i="1"/>
  <c r="H13441" i="1"/>
  <c r="H13220" i="1"/>
  <c r="H988" i="1"/>
  <c r="H1837" i="1"/>
  <c r="H2179" i="1"/>
  <c r="H1319" i="1"/>
  <c r="H1255" i="1"/>
  <c r="H787" i="1"/>
  <c r="H1608" i="1"/>
  <c r="H1148" i="1"/>
  <c r="H815" i="1"/>
  <c r="H548" i="1"/>
  <c r="H976" i="1"/>
  <c r="H2297" i="1"/>
  <c r="H1038" i="1"/>
  <c r="H925" i="1"/>
  <c r="H1078" i="1"/>
  <c r="H218" i="1"/>
  <c r="H1685" i="1"/>
  <c r="H754" i="1"/>
  <c r="H930" i="1"/>
  <c r="H1354" i="1"/>
  <c r="H1129" i="1"/>
  <c r="H1248" i="1"/>
  <c r="H919" i="1"/>
  <c r="H838" i="1"/>
  <c r="H1072" i="1"/>
  <c r="H3044" i="1"/>
  <c r="H1467" i="1"/>
  <c r="H673" i="1"/>
  <c r="H563" i="1"/>
  <c r="H964" i="1"/>
  <c r="H1555" i="1"/>
  <c r="H1167" i="1"/>
  <c r="H362" i="1"/>
  <c r="H912" i="1"/>
  <c r="H1663" i="1"/>
  <c r="H1617" i="1"/>
  <c r="H1618" i="1"/>
  <c r="H680" i="1"/>
  <c r="H11685" i="1"/>
  <c r="H7988" i="1"/>
  <c r="H6005" i="1"/>
  <c r="H7203" i="1"/>
  <c r="H10580" i="1"/>
  <c r="H9761" i="1"/>
  <c r="H6269" i="1"/>
  <c r="H9073" i="1"/>
  <c r="H8500" i="1"/>
  <c r="H11686" i="1"/>
  <c r="H9311" i="1"/>
  <c r="H10013" i="1"/>
  <c r="H3888" i="1"/>
  <c r="H6092" i="1"/>
  <c r="H7702" i="1"/>
  <c r="H7703" i="1"/>
  <c r="H8686" i="1"/>
  <c r="H4183" i="1"/>
  <c r="H7332" i="1"/>
  <c r="H4969" i="1"/>
  <c r="H6387" i="1"/>
  <c r="H8687" i="1"/>
  <c r="H8150" i="1"/>
  <c r="H6989" i="1"/>
  <c r="H6093" i="1"/>
  <c r="H10014" i="1"/>
  <c r="H6990" i="1"/>
  <c r="H7704" i="1"/>
  <c r="H4285" i="1"/>
  <c r="H6991" i="1"/>
  <c r="H5129" i="1"/>
  <c r="H5578" i="1"/>
  <c r="H8688" i="1"/>
  <c r="H4286" i="1"/>
  <c r="H10873" i="1"/>
  <c r="H8151" i="1"/>
  <c r="H10581" i="1"/>
  <c r="H7989" i="1"/>
  <c r="H7990" i="1"/>
  <c r="H7564" i="1"/>
  <c r="H7991" i="1"/>
  <c r="H10582" i="1"/>
  <c r="H11687" i="1"/>
  <c r="H9074" i="1"/>
  <c r="H7204" i="1"/>
  <c r="H10874" i="1"/>
  <c r="H8152" i="1"/>
  <c r="H8689" i="1"/>
  <c r="H9312" i="1"/>
  <c r="H11688" i="1"/>
  <c r="H6006" i="1"/>
  <c r="H5486" i="1"/>
  <c r="H5487" i="1"/>
  <c r="H5488" i="1"/>
  <c r="H7565" i="1"/>
  <c r="H9762" i="1"/>
  <c r="H5754" i="1"/>
  <c r="H7205" i="1"/>
  <c r="H6883" i="1"/>
  <c r="H11376" i="1"/>
  <c r="H12445" i="1"/>
  <c r="H12446" i="1"/>
  <c r="H10368" i="1"/>
  <c r="H12447" i="1"/>
  <c r="H9596" i="1"/>
  <c r="H11377" i="1"/>
  <c r="H11378" i="1"/>
  <c r="H9597" i="1"/>
  <c r="H8690" i="1"/>
  <c r="H4184" i="1"/>
  <c r="H4970" i="1"/>
  <c r="H3200" i="1"/>
  <c r="H6992" i="1"/>
  <c r="H3979" i="1"/>
  <c r="H6688" i="1"/>
  <c r="H4415" i="1"/>
  <c r="H4519" i="1"/>
  <c r="H5130" i="1"/>
  <c r="H3103" i="1"/>
  <c r="H7705" i="1"/>
  <c r="H7706" i="1"/>
  <c r="H6689" i="1"/>
  <c r="H3558" i="1"/>
  <c r="H6690" i="1"/>
  <c r="H4416" i="1"/>
  <c r="H6094" i="1"/>
  <c r="H6691" i="1"/>
  <c r="H9313" i="1"/>
  <c r="H4813" i="1"/>
  <c r="H6388" i="1"/>
  <c r="H3493" i="1"/>
  <c r="H3644" i="1"/>
  <c r="H4814" i="1"/>
  <c r="H3645" i="1"/>
  <c r="H8691" i="1"/>
  <c r="H7707" i="1"/>
  <c r="H4287" i="1"/>
  <c r="H7708" i="1"/>
  <c r="H4417" i="1"/>
  <c r="H10875" i="1"/>
  <c r="H4648" i="1"/>
  <c r="H7333" i="1"/>
  <c r="H3889" i="1"/>
  <c r="H11689" i="1"/>
  <c r="H9075" i="1"/>
  <c r="H7992" i="1"/>
  <c r="H6884" i="1"/>
  <c r="H8501" i="1"/>
  <c r="H8502" i="1"/>
  <c r="H9076" i="1"/>
  <c r="H8503" i="1"/>
  <c r="H6692" i="1"/>
  <c r="H8692" i="1"/>
  <c r="H2661" i="1"/>
  <c r="H1375" i="1"/>
  <c r="H817" i="1"/>
  <c r="H1582" i="1"/>
  <c r="H2805" i="1"/>
  <c r="H1347" i="1"/>
  <c r="H1087" i="1"/>
  <c r="H1782" i="1"/>
  <c r="H3800" i="1"/>
  <c r="H1485" i="1"/>
  <c r="H7709" i="1"/>
  <c r="H1737" i="1"/>
  <c r="H1783" i="1"/>
  <c r="H1806" i="1"/>
  <c r="H3890" i="1"/>
  <c r="H3201" i="1"/>
  <c r="H1997" i="1"/>
  <c r="H2755" i="1"/>
  <c r="H1403" i="1"/>
  <c r="H1807" i="1"/>
  <c r="H6993" i="1"/>
  <c r="H2662" i="1"/>
  <c r="H1419" i="1"/>
  <c r="H2074" i="1"/>
  <c r="H1738" i="1"/>
  <c r="H3333" i="1"/>
  <c r="H1589" i="1"/>
  <c r="H2858" i="1"/>
  <c r="H12448" i="1"/>
  <c r="H2859" i="1"/>
  <c r="H867" i="1"/>
  <c r="H4107" i="1"/>
  <c r="H773" i="1"/>
  <c r="H2286" i="1"/>
  <c r="H3019" i="1"/>
  <c r="H785" i="1"/>
  <c r="H2766" i="1"/>
  <c r="H834" i="1"/>
  <c r="H1410" i="1"/>
  <c r="H1966" i="1"/>
  <c r="H1645" i="1"/>
  <c r="H2107" i="1"/>
  <c r="H1154" i="1"/>
  <c r="H2639" i="1"/>
  <c r="H10015" i="1"/>
  <c r="H10876" i="1"/>
  <c r="H10877" i="1"/>
  <c r="H12080" i="1"/>
  <c r="H8153" i="1"/>
  <c r="H2259" i="1"/>
  <c r="H533" i="1"/>
  <c r="H393" i="1"/>
  <c r="H1674" i="1"/>
  <c r="H941" i="1"/>
  <c r="H1349" i="1"/>
  <c r="H318" i="1"/>
  <c r="H45" i="1"/>
  <c r="H225" i="1"/>
  <c r="H1379" i="1"/>
  <c r="H1426" i="1"/>
  <c r="H23" i="1"/>
  <c r="H1503" i="1"/>
  <c r="H184" i="1"/>
  <c r="H284" i="1"/>
  <c r="H229" i="1"/>
  <c r="H1504" i="1"/>
  <c r="H313" i="1"/>
  <c r="H40" i="1"/>
  <c r="H496" i="1"/>
  <c r="H35" i="1"/>
  <c r="H1590" i="1"/>
  <c r="H379" i="1"/>
  <c r="H308" i="1"/>
  <c r="H298" i="1"/>
  <c r="H257" i="1"/>
  <c r="H43" i="1"/>
  <c r="H205" i="1"/>
  <c r="H1315" i="1"/>
  <c r="H1411" i="1"/>
  <c r="H254" i="1"/>
  <c r="H1155" i="1"/>
  <c r="H96" i="1"/>
  <c r="H210" i="1"/>
  <c r="H402" i="1"/>
  <c r="H278" i="1"/>
  <c r="H78" i="1"/>
  <c r="H899" i="1"/>
  <c r="H1316" i="1"/>
  <c r="H171" i="1"/>
  <c r="H348" i="1"/>
  <c r="H247" i="1"/>
  <c r="H1110" i="1"/>
  <c r="H412" i="1"/>
  <c r="H72" i="1"/>
  <c r="H2145" i="1"/>
  <c r="H3104" i="1"/>
  <c r="H7334" i="1"/>
  <c r="H1928" i="1"/>
  <c r="H1334" i="1"/>
  <c r="H1040" i="1"/>
  <c r="H3801" i="1"/>
  <c r="H1179" i="1"/>
  <c r="H1221" i="1"/>
  <c r="H1376" i="1"/>
  <c r="H4649" i="1"/>
  <c r="H937" i="1"/>
  <c r="H5579" i="1"/>
  <c r="H1784" i="1"/>
  <c r="H1545" i="1"/>
  <c r="H1045" i="1"/>
  <c r="H948" i="1"/>
  <c r="H1486" i="1"/>
  <c r="H1377" i="1"/>
  <c r="H3720" i="1"/>
  <c r="H1136" i="1"/>
  <c r="H2756" i="1"/>
  <c r="H1739" i="1"/>
  <c r="H1892" i="1"/>
  <c r="H1109" i="1"/>
  <c r="H1822" i="1"/>
  <c r="H1998" i="1"/>
  <c r="H4185" i="1"/>
  <c r="H1180" i="1"/>
  <c r="H1092" i="1"/>
  <c r="H8154" i="1"/>
  <c r="H7335" i="1"/>
  <c r="H6693" i="1"/>
  <c r="H6694" i="1"/>
  <c r="H6095" i="1"/>
  <c r="H6389" i="1"/>
  <c r="H7336" i="1"/>
  <c r="H9314" i="1"/>
  <c r="H7710" i="1"/>
  <c r="H10583" i="1"/>
  <c r="H9763" i="1"/>
  <c r="H9077" i="1"/>
  <c r="H10584" i="1"/>
  <c r="H11690" i="1"/>
  <c r="H10585" i="1"/>
  <c r="H13538" i="1"/>
  <c r="H13696" i="1"/>
  <c r="H13539" i="1"/>
  <c r="H13697" i="1"/>
  <c r="H13698" i="1"/>
  <c r="H13699" i="1"/>
  <c r="H13700" i="1"/>
  <c r="H13701" i="1"/>
  <c r="H13702" i="1"/>
  <c r="H13703" i="1"/>
  <c r="H13704" i="1"/>
  <c r="H13540" i="1"/>
  <c r="H13705" i="1"/>
  <c r="H13442" i="1"/>
  <c r="H9315" i="1"/>
  <c r="H5580" i="1"/>
  <c r="H10016" i="1"/>
  <c r="H10878" i="1"/>
  <c r="H4418" i="1"/>
  <c r="H10879" i="1"/>
  <c r="H4288" i="1"/>
  <c r="H5131" i="1"/>
  <c r="H9316" i="1"/>
  <c r="H10880" i="1"/>
  <c r="H4080" i="1"/>
  <c r="H7337" i="1"/>
  <c r="H4815" i="1"/>
  <c r="H10881" i="1"/>
  <c r="H10017" i="1"/>
  <c r="H5329" i="1"/>
  <c r="H6270" i="1"/>
  <c r="H4151" i="1"/>
  <c r="H5063" i="1"/>
  <c r="H3949" i="1"/>
  <c r="H2498" i="1"/>
  <c r="H3609" i="1"/>
  <c r="H2053" i="1"/>
  <c r="H2028" i="1"/>
  <c r="H4152" i="1"/>
  <c r="H2029" i="1"/>
  <c r="H3246" i="1"/>
  <c r="H2323" i="1"/>
  <c r="H2093" i="1"/>
  <c r="H4153" i="1"/>
  <c r="H2613" i="1"/>
  <c r="H2324" i="1"/>
  <c r="H2736" i="1"/>
  <c r="H2117" i="1"/>
  <c r="H3417" i="1"/>
  <c r="H3475" i="1"/>
  <c r="H2614" i="1"/>
  <c r="H2952" i="1"/>
  <c r="H2071" i="1"/>
  <c r="H2325" i="1"/>
  <c r="H3862" i="1"/>
  <c r="H12736" i="1"/>
  <c r="H4050" i="1"/>
  <c r="H1408" i="1"/>
  <c r="H1922" i="1"/>
  <c r="H1877" i="1"/>
  <c r="H1398" i="1"/>
  <c r="H1556" i="1"/>
  <c r="H3544" i="1"/>
  <c r="H11691" i="1"/>
  <c r="H1443" i="1"/>
  <c r="H3771" i="1"/>
  <c r="H10018" i="1"/>
  <c r="H1860" i="1"/>
  <c r="H3156" i="1"/>
  <c r="H626" i="1"/>
  <c r="H998" i="1"/>
  <c r="H831" i="1"/>
  <c r="H799" i="1"/>
  <c r="H551" i="1"/>
  <c r="H1118" i="1"/>
  <c r="H1740" i="1"/>
  <c r="H686" i="1"/>
  <c r="H711" i="1"/>
  <c r="H765" i="1"/>
  <c r="H769" i="1"/>
  <c r="H427" i="1"/>
  <c r="H961" i="1"/>
  <c r="H852" i="1"/>
  <c r="H527" i="1"/>
  <c r="H1564" i="1"/>
  <c r="H879" i="1"/>
  <c r="H627" i="1"/>
  <c r="H2561" i="1"/>
  <c r="H864" i="1"/>
  <c r="H832" i="1"/>
  <c r="H479" i="1"/>
  <c r="H1432" i="1"/>
  <c r="H790" i="1"/>
  <c r="H13296" i="1"/>
  <c r="H13081" i="1"/>
  <c r="H13181" i="1"/>
  <c r="H13089" i="1"/>
  <c r="H13069" i="1"/>
  <c r="H13267" i="1"/>
  <c r="H13061" i="1"/>
  <c r="H13117" i="1"/>
  <c r="H13268" i="1"/>
  <c r="H13051" i="1"/>
  <c r="H13328" i="1"/>
  <c r="H13054" i="1"/>
  <c r="H13113" i="1"/>
  <c r="H13083" i="1"/>
  <c r="H13155" i="1"/>
  <c r="H13366" i="1"/>
  <c r="H13118" i="1"/>
  <c r="H13063" i="1"/>
  <c r="H13084" i="1"/>
  <c r="H13085" i="1"/>
  <c r="H13126" i="1"/>
  <c r="H13269" i="1"/>
  <c r="H10019" i="1"/>
  <c r="H6096" i="1"/>
  <c r="H10882" i="1"/>
  <c r="H5330" i="1"/>
  <c r="H5831" i="1"/>
  <c r="H10883" i="1"/>
  <c r="H4520" i="1"/>
  <c r="H7711" i="1"/>
  <c r="H8693" i="1"/>
  <c r="H4816" i="1"/>
  <c r="H6390" i="1"/>
  <c r="H5331" i="1"/>
  <c r="H6695" i="1"/>
  <c r="H1468" i="1"/>
  <c r="H2118" i="1"/>
  <c r="H1011" i="1"/>
  <c r="H1713" i="1"/>
  <c r="H701" i="1"/>
  <c r="H1714" i="1"/>
  <c r="H361" i="1"/>
  <c r="H621" i="1"/>
  <c r="H977" i="1"/>
  <c r="H1904" i="1"/>
  <c r="H482" i="1"/>
  <c r="H954" i="1"/>
  <c r="H1695" i="1"/>
  <c r="H403" i="1"/>
  <c r="H420" i="1"/>
  <c r="H2030" i="1"/>
  <c r="H1177" i="1"/>
  <c r="H413" i="1"/>
  <c r="H453" i="1"/>
  <c r="H1100" i="1"/>
  <c r="H1715" i="1"/>
  <c r="H449" i="1"/>
  <c r="H681" i="1"/>
  <c r="H959" i="1"/>
  <c r="H684" i="1"/>
  <c r="H1073" i="1"/>
  <c r="H1958" i="1"/>
  <c r="H1032" i="1"/>
  <c r="H670" i="1"/>
  <c r="H946" i="1"/>
  <c r="H1890" i="1"/>
  <c r="H1355" i="1"/>
  <c r="H1578" i="1"/>
  <c r="H332" i="1"/>
  <c r="H10369" i="1"/>
  <c r="H6798" i="1"/>
  <c r="H5910" i="1"/>
  <c r="H8898" i="1"/>
  <c r="H6487" i="1"/>
  <c r="H9598" i="1"/>
  <c r="H7103" i="1"/>
  <c r="H8360" i="1"/>
  <c r="H8155" i="1"/>
  <c r="H8156" i="1"/>
  <c r="H5332" i="1"/>
  <c r="H2931" i="1"/>
  <c r="H6696" i="1"/>
  <c r="H4650" i="1"/>
  <c r="H3004" i="1"/>
  <c r="H3057" i="1"/>
  <c r="H7338" i="1"/>
  <c r="H10020" i="1"/>
  <c r="H5581" i="1"/>
  <c r="H4289" i="1"/>
  <c r="H6994" i="1"/>
  <c r="H3980" i="1"/>
  <c r="H8157" i="1"/>
  <c r="H12081" i="1"/>
  <c r="H10884" i="1"/>
  <c r="H10021" i="1"/>
  <c r="H9317" i="1"/>
  <c r="H10885" i="1"/>
  <c r="H10022" i="1"/>
  <c r="H12082" i="1"/>
  <c r="H12083" i="1"/>
  <c r="H10023" i="1"/>
  <c r="H10886" i="1"/>
  <c r="H10887" i="1"/>
  <c r="H818" i="1"/>
  <c r="H6697" i="1"/>
  <c r="H1290" i="1"/>
  <c r="H4081" i="1"/>
  <c r="H443" i="1"/>
  <c r="H539" i="1"/>
  <c r="H495" i="1"/>
  <c r="H268" i="1"/>
  <c r="H197" i="1"/>
  <c r="H411" i="1"/>
  <c r="H333" i="1"/>
  <c r="H182" i="1"/>
  <c r="H1257" i="1"/>
  <c r="H409" i="1"/>
  <c r="H12084" i="1"/>
  <c r="H542" i="1"/>
  <c r="H382" i="1"/>
  <c r="H149" i="1"/>
  <c r="H503" i="1"/>
  <c r="H521" i="1"/>
  <c r="H306" i="1"/>
  <c r="H5333" i="1"/>
  <c r="H452" i="1"/>
  <c r="H217" i="1"/>
  <c r="H447" i="1"/>
  <c r="H2161" i="1"/>
  <c r="H865" i="1"/>
  <c r="H204" i="1"/>
  <c r="H321" i="1"/>
  <c r="H350" i="1"/>
  <c r="H761" i="1"/>
  <c r="H570" i="1"/>
  <c r="H439" i="1"/>
  <c r="H903" i="1"/>
  <c r="H582" i="1"/>
  <c r="H520" i="1"/>
  <c r="H261" i="1"/>
  <c r="H273" i="1"/>
  <c r="H473" i="1"/>
  <c r="H1003" i="1"/>
  <c r="H594" i="1"/>
  <c r="H807" i="1"/>
  <c r="H10888" i="1"/>
  <c r="H8694" i="1"/>
  <c r="H10889" i="1"/>
  <c r="H8695" i="1"/>
  <c r="H4442" i="1"/>
  <c r="H2287" i="1"/>
  <c r="H2417" i="1"/>
  <c r="H975" i="1"/>
  <c r="H565" i="1"/>
  <c r="H1324" i="1"/>
  <c r="H2487" i="1"/>
  <c r="H729" i="1"/>
  <c r="H1296" i="1"/>
  <c r="H2537" i="1"/>
  <c r="H618" i="1"/>
  <c r="H2418" i="1"/>
  <c r="H1252" i="1"/>
  <c r="H762" i="1"/>
  <c r="H2379" i="1"/>
  <c r="H1223" i="1"/>
  <c r="H2081" i="1"/>
  <c r="H923" i="1"/>
  <c r="H2043" i="1"/>
  <c r="H2310" i="1"/>
  <c r="H1049" i="1"/>
  <c r="H1189" i="1"/>
  <c r="H1284" i="1"/>
  <c r="H3020" i="1"/>
  <c r="H356" i="1"/>
  <c r="H2403" i="1"/>
  <c r="H3891" i="1"/>
  <c r="H687" i="1"/>
  <c r="H1321" i="1"/>
  <c r="H424" i="1"/>
  <c r="H196" i="1"/>
  <c r="H5582" i="1"/>
  <c r="H492" i="1"/>
  <c r="H1583" i="1"/>
  <c r="H87" i="1"/>
  <c r="H1186" i="1"/>
  <c r="H726" i="1"/>
  <c r="H3559" i="1"/>
  <c r="H383" i="1"/>
  <c r="H19" i="1"/>
  <c r="H410" i="1"/>
  <c r="H5132" i="1"/>
  <c r="H4186" i="1"/>
  <c r="H802" i="1"/>
  <c r="H2146" i="1"/>
  <c r="H3802" i="1"/>
  <c r="H294" i="1"/>
  <c r="H2932" i="1"/>
  <c r="H124" i="1"/>
  <c r="H1378" i="1"/>
  <c r="H813" i="1"/>
  <c r="H4817" i="1"/>
  <c r="H39" i="1"/>
  <c r="H938" i="1"/>
  <c r="H999" i="1"/>
  <c r="H1277" i="1"/>
  <c r="H5334" i="1"/>
  <c r="H1046" i="1"/>
  <c r="H450" i="1"/>
  <c r="H1460" i="1"/>
  <c r="H75" i="1"/>
  <c r="H1170" i="1"/>
  <c r="H500" i="1"/>
  <c r="H7339" i="1"/>
  <c r="H29" i="1"/>
  <c r="H7340" i="1"/>
  <c r="H2593" i="1"/>
  <c r="H564" i="1"/>
  <c r="H624" i="1"/>
  <c r="H9764" i="1"/>
  <c r="H12737" i="1"/>
  <c r="H13485" i="1"/>
  <c r="H13595" i="1"/>
  <c r="H13596" i="1"/>
  <c r="H4818" i="1"/>
  <c r="H2889" i="1"/>
  <c r="H10024" i="1"/>
  <c r="H1623" i="1"/>
  <c r="H1119" i="1"/>
  <c r="H10025" i="1"/>
  <c r="H3431" i="1"/>
  <c r="H3981" i="1"/>
  <c r="H9318" i="1"/>
  <c r="H9319" i="1"/>
  <c r="H2404" i="1"/>
  <c r="H7341" i="1"/>
  <c r="H5832" i="1"/>
  <c r="H8696" i="1"/>
  <c r="H4819" i="1"/>
  <c r="H2629" i="1"/>
  <c r="H9306" i="1"/>
</calcChain>
</file>

<file path=xl/sharedStrings.xml><?xml version="1.0" encoding="utf-8"?>
<sst xmlns="http://schemas.openxmlformats.org/spreadsheetml/2006/main" count="3733" uniqueCount="50">
  <si>
    <t>CLIENTID</t>
  </si>
  <si>
    <t>WEEK</t>
  </si>
  <si>
    <t>LEGACYCODINGACTIONS</t>
  </si>
  <si>
    <t>NEWCODINGACTIONS</t>
  </si>
  <si>
    <t>LEGACYAPPEALACTIONS</t>
  </si>
  <si>
    <t>NEWAPPEALACTIONS</t>
  </si>
  <si>
    <t>Adoption</t>
  </si>
  <si>
    <t>OVERALLSTATUS</t>
  </si>
  <si>
    <t>CLIENTSPECIALTY</t>
  </si>
  <si>
    <t>CLIENTSIZE</t>
  </si>
  <si>
    <t>Live</t>
  </si>
  <si>
    <t>Dermatology</t>
  </si>
  <si>
    <t>Large</t>
  </si>
  <si>
    <t>Terminated</t>
  </si>
  <si>
    <t>Medium</t>
  </si>
  <si>
    <t>Family Medicine</t>
  </si>
  <si>
    <t>Small</t>
  </si>
  <si>
    <t>OB-GYN</t>
  </si>
  <si>
    <t>Oncology</t>
  </si>
  <si>
    <t>Pediatrics</t>
  </si>
  <si>
    <t>Surgery</t>
  </si>
  <si>
    <t>Row Labels</t>
  </si>
  <si>
    <t>Grand Total</t>
  </si>
  <si>
    <t>count</t>
  </si>
  <si>
    <t>using new coding</t>
  </si>
  <si>
    <t>not using new coding</t>
  </si>
  <si>
    <t>using new appeal</t>
  </si>
  <si>
    <t>not using new appeal</t>
  </si>
  <si>
    <t>Using</t>
  </si>
  <si>
    <t>New Coding</t>
  </si>
  <si>
    <t>New Appeal</t>
  </si>
  <si>
    <t>Not Using</t>
  </si>
  <si>
    <t>utilization %</t>
  </si>
  <si>
    <t>small</t>
  </si>
  <si>
    <t>medium</t>
  </si>
  <si>
    <t>large</t>
  </si>
  <si>
    <t>Total</t>
  </si>
  <si>
    <t>New Coding %</t>
  </si>
  <si>
    <t>New Appeal %</t>
  </si>
  <si>
    <t>N/A</t>
  </si>
  <si>
    <t>total</t>
  </si>
  <si>
    <t>legacy appeal</t>
  </si>
  <si>
    <t>Sum of LEGACYCODINGACTIONS</t>
  </si>
  <si>
    <t>legacy coding</t>
  </si>
  <si>
    <t>using legacy coding</t>
  </si>
  <si>
    <t>not using legacy coding</t>
  </si>
  <si>
    <t>using legacy appeal</t>
  </si>
  <si>
    <t>not using legacy appeal</t>
  </si>
  <si>
    <t>Legacy Coding</t>
  </si>
  <si>
    <t>Legacy Appeal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</si>
</sst>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14" fontId="0" fillId="0" borderId="0" xfId="0" applyNumberFormat="1" applyFont="1"/>
    <xf numFmtId="0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10" fontId="0" fillId="0" borderId="0" xfId="0" applyNumberFormat="1" applyFont="1" applyAlignment="1"/>
    <xf numFmtId="0" fontId="1" fillId="0" borderId="0" xfId="0" applyFont="1" applyAlignment="1"/>
    <xf numFmtId="9" fontId="0" fillId="0" borderId="0" xfId="0" applyNumberFormat="1" applyFont="1" applyAlignment="1"/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Client Utilization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Sheet2!$B$9</c:f>
              <c:strCache>
                <c:ptCount val="1"/>
                <c:pt idx="0">
                  <c:v>Using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Sheet2!$A$10:$A$11</c:f>
              <c:strCache>
                <c:ptCount val="2"/>
                <c:pt idx="0">
                  <c:v>New Coding</c:v>
                </c:pt>
                <c:pt idx="1">
                  <c:v>New Appeal</c:v>
                </c:pt>
              </c:strCache>
            </c:strRef>
          </c:cat>
          <c:val>
            <c:numRef>
              <c:f>Sheet2!$B$10:$B$11</c:f>
              <c:numCache>
                <c:formatCode>General</c:formatCode>
                <c:ptCount val="2"/>
                <c:pt idx="0">
                  <c:v>558</c:v>
                </c:pt>
                <c:pt idx="1">
                  <c:v>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11-4802-9DD1-59C6EBC0CF2D}"/>
            </c:ext>
          </c:extLst>
        </c:ser>
        <c:ser>
          <c:idx val="1"/>
          <c:order val="1"/>
          <c:tx>
            <c:strRef>
              <c:f>Sheet2!$C$9</c:f>
              <c:strCache>
                <c:ptCount val="1"/>
                <c:pt idx="0">
                  <c:v>Not Using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Sheet2!$A$10:$A$11</c:f>
              <c:strCache>
                <c:ptCount val="2"/>
                <c:pt idx="0">
                  <c:v>New Coding</c:v>
                </c:pt>
                <c:pt idx="1">
                  <c:v>New Appeal</c:v>
                </c:pt>
              </c:strCache>
            </c:strRef>
          </c:cat>
          <c:val>
            <c:numRef>
              <c:f>Sheet2!$C$10:$C$11</c:f>
              <c:numCache>
                <c:formatCode>General</c:formatCode>
                <c:ptCount val="2"/>
                <c:pt idx="0">
                  <c:v>500</c:v>
                </c:pt>
                <c:pt idx="1">
                  <c:v>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11-4802-9DD1-59C6EBC0CF2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58087407"/>
        <c:axId val="1158084079"/>
      </c:barChart>
      <c:catAx>
        <c:axId val="1158087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Functionality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084079"/>
        <c:crosses val="autoZero"/>
        <c:auto val="1"/>
        <c:lblAlgn val="ctr"/>
        <c:lblOffset val="100"/>
        <c:noMultiLvlLbl val="0"/>
      </c:catAx>
      <c:valAx>
        <c:axId val="115808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Utilization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08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Utilization by Client Specialty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Sheet2!$A$42</c:f>
              <c:strCache>
                <c:ptCount val="1"/>
                <c:pt idx="0">
                  <c:v>New Coding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Sheet2!$B$41:$G$41</c:f>
              <c:strCache>
                <c:ptCount val="6"/>
                <c:pt idx="0">
                  <c:v>Pediatrics</c:v>
                </c:pt>
                <c:pt idx="1">
                  <c:v>Dermatology</c:v>
                </c:pt>
                <c:pt idx="2">
                  <c:v>Surgery</c:v>
                </c:pt>
                <c:pt idx="3">
                  <c:v>Oncology</c:v>
                </c:pt>
                <c:pt idx="4">
                  <c:v>Family Medicine</c:v>
                </c:pt>
                <c:pt idx="5">
                  <c:v>OB-GYN</c:v>
                </c:pt>
              </c:strCache>
            </c:strRef>
          </c:cat>
          <c:val>
            <c:numRef>
              <c:f>Sheet2!$B$42:$G$42</c:f>
              <c:numCache>
                <c:formatCode>0%</c:formatCode>
                <c:ptCount val="6"/>
                <c:pt idx="0">
                  <c:v>0.72</c:v>
                </c:pt>
                <c:pt idx="1">
                  <c:v>0.6</c:v>
                </c:pt>
                <c:pt idx="2">
                  <c:v>0.55673758865248224</c:v>
                </c:pt>
                <c:pt idx="3">
                  <c:v>0.45614035087719296</c:v>
                </c:pt>
                <c:pt idx="4" formatCode="0.00%">
                  <c:v>0.4437869822485207</c:v>
                </c:pt>
                <c:pt idx="5" formatCode="0.00%">
                  <c:v>0.43548387096774194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D0-4058-A36F-71CFB6AE8855}"/>
            </c:ext>
          </c:extLst>
        </c:ser>
        <c:ser>
          <c:idx val="1"/>
          <c:order val="1"/>
          <c:tx>
            <c:strRef>
              <c:f>Sheet2!$A$43</c:f>
              <c:strCache>
                <c:ptCount val="1"/>
                <c:pt idx="0">
                  <c:v>New Appeal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Sheet2!$B$41:$G$41</c:f>
              <c:strCache>
                <c:ptCount val="6"/>
                <c:pt idx="0">
                  <c:v>Pediatrics</c:v>
                </c:pt>
                <c:pt idx="1">
                  <c:v>Dermatology</c:v>
                </c:pt>
                <c:pt idx="2">
                  <c:v>Surgery</c:v>
                </c:pt>
                <c:pt idx="3">
                  <c:v>Oncology</c:v>
                </c:pt>
                <c:pt idx="4">
                  <c:v>Family Medicine</c:v>
                </c:pt>
                <c:pt idx="5">
                  <c:v>OB-GYN</c:v>
                </c:pt>
              </c:strCache>
            </c:strRef>
          </c:cat>
          <c:val>
            <c:numRef>
              <c:f>Sheet2!$B$43:$G$43</c:f>
              <c:numCache>
                <c:formatCode>0%</c:formatCode>
                <c:ptCount val="6"/>
                <c:pt idx="0">
                  <c:v>0.57599999999999996</c:v>
                </c:pt>
                <c:pt idx="1">
                  <c:v>0.51538461538461533</c:v>
                </c:pt>
                <c:pt idx="2">
                  <c:v>0.42907801418439717</c:v>
                </c:pt>
                <c:pt idx="3">
                  <c:v>0.42105263157894735</c:v>
                </c:pt>
                <c:pt idx="4" formatCode="0.00%">
                  <c:v>0.39644970414201186</c:v>
                </c:pt>
                <c:pt idx="5" formatCode="0.00%">
                  <c:v>0.43548387096774194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D0-4058-A36F-71CFB6AE88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4512463"/>
        <c:axId val="1994514959"/>
      </c:barChart>
      <c:catAx>
        <c:axId val="1994512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Client</a:t>
                </a:r>
                <a:r>
                  <a:rPr lang="en-US" baseline="0"/>
                  <a:t> Specialty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514959"/>
        <c:crosses val="autoZero"/>
        <c:auto val="1"/>
        <c:lblAlgn val="ctr"/>
        <c:lblOffset val="100"/>
        <c:noMultiLvlLbl val="0"/>
      </c:catAx>
      <c:valAx>
        <c:axId val="199451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Utilization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512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Utilization</a:t>
            </a:r>
            <a:r>
              <a:rPr lang="en-US" baseline="0"/>
              <a:t> by Client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Sheet2!$I$21</c:f>
              <c:strCache>
                <c:ptCount val="1"/>
                <c:pt idx="0">
                  <c:v>New Coding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Sheet2!$J$20:$L$20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Sheet2!$J$21:$L$21</c:f>
              <c:numCache>
                <c:formatCode>0%</c:formatCode>
                <c:ptCount val="3"/>
                <c:pt idx="0">
                  <c:v>0.49629629629629629</c:v>
                </c:pt>
                <c:pt idx="1">
                  <c:v>0.58544303797468356</c:v>
                </c:pt>
                <c:pt idx="2">
                  <c:v>0.51038575667655783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45-4C8E-B648-5B021F151998}"/>
            </c:ext>
          </c:extLst>
        </c:ser>
        <c:ser>
          <c:idx val="1"/>
          <c:order val="1"/>
          <c:tx>
            <c:strRef>
              <c:f>Sheet2!$I$22</c:f>
              <c:strCache>
                <c:ptCount val="1"/>
                <c:pt idx="0">
                  <c:v>New Appeal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Sheet2!$J$20:$L$20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Sheet2!$J$22:$L$22</c:f>
              <c:numCache>
                <c:formatCode>0%</c:formatCode>
                <c:ptCount val="3"/>
                <c:pt idx="0">
                  <c:v>0.40246913580246912</c:v>
                </c:pt>
                <c:pt idx="1">
                  <c:v>0.5</c:v>
                </c:pt>
                <c:pt idx="2">
                  <c:v>0.4629080118694362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45-4C8E-B648-5B021F1519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9215743"/>
        <c:axId val="189221151"/>
      </c:barChart>
      <c:catAx>
        <c:axId val="189215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Client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21151"/>
        <c:crosses val="autoZero"/>
        <c:auto val="1"/>
        <c:lblAlgn val="ctr"/>
        <c:lblOffset val="100"/>
        <c:noMultiLvlLbl val="0"/>
      </c:catAx>
      <c:valAx>
        <c:axId val="18922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Utilization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1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Client Utilization (legacy)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Sheet2!$S$7</c:f>
              <c:strCache>
                <c:ptCount val="1"/>
                <c:pt idx="0">
                  <c:v>Using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Sheet2!$R$8:$R$9</c:f>
              <c:strCache>
                <c:ptCount val="2"/>
                <c:pt idx="0">
                  <c:v>Legacy Coding</c:v>
                </c:pt>
                <c:pt idx="1">
                  <c:v>Legacy Appeal</c:v>
                </c:pt>
              </c:strCache>
            </c:strRef>
          </c:cat>
          <c:val>
            <c:numRef>
              <c:f>Sheet2!$S$8:$S$9</c:f>
              <c:numCache>
                <c:formatCode>General</c:formatCode>
                <c:ptCount val="2"/>
                <c:pt idx="0">
                  <c:v>1030</c:v>
                </c:pt>
                <c:pt idx="1">
                  <c:v>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61-4B16-9217-35AD87B905C4}"/>
            </c:ext>
          </c:extLst>
        </c:ser>
        <c:ser>
          <c:idx val="1"/>
          <c:order val="1"/>
          <c:tx>
            <c:strRef>
              <c:f>Sheet2!$T$7</c:f>
              <c:strCache>
                <c:ptCount val="1"/>
                <c:pt idx="0">
                  <c:v>Not Using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Sheet2!$R$8:$R$9</c:f>
              <c:strCache>
                <c:ptCount val="2"/>
                <c:pt idx="0">
                  <c:v>Legacy Coding</c:v>
                </c:pt>
                <c:pt idx="1">
                  <c:v>Legacy Appeal</c:v>
                </c:pt>
              </c:strCache>
            </c:strRef>
          </c:cat>
          <c:val>
            <c:numRef>
              <c:f>Sheet2!$T$8:$T$9</c:f>
              <c:numCache>
                <c:formatCode>General</c:formatCode>
                <c:ptCount val="2"/>
                <c:pt idx="0">
                  <c:v>28</c:v>
                </c:pt>
                <c:pt idx="1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61-4B16-9217-35AD87B905C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12949199"/>
        <c:axId val="1912946703"/>
      </c:barChart>
      <c:catAx>
        <c:axId val="1912949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Functionality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946703"/>
        <c:crosses val="autoZero"/>
        <c:auto val="1"/>
        <c:lblAlgn val="ctr"/>
        <c:lblOffset val="100"/>
        <c:noMultiLvlLbl val="0"/>
      </c:catAx>
      <c:valAx>
        <c:axId val="191294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Utilization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94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0</xdr:row>
      <xdr:rowOff>95250</xdr:rowOff>
    </xdr:from>
    <xdr:to>
      <xdr:col>14</xdr:col>
      <xdr:colOff>228600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6E850-82DC-4D25-9F18-68048943D2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128587</xdr:colOff>
      <xdr:row>36</xdr:row>
      <xdr:rowOff>109537</xdr:rowOff>
    </xdr:from>
    <xdr:to>
      <xdr:col>20</xdr:col>
      <xdr:colOff>133350</xdr:colOff>
      <xdr:row>50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E7A14A-89F7-431C-94B6-A2D062F7E1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290511</xdr:colOff>
      <xdr:row>18</xdr:row>
      <xdr:rowOff>52387</xdr:rowOff>
    </xdr:from>
    <xdr:to>
      <xdr:col>20</xdr:col>
      <xdr:colOff>409574</xdr:colOff>
      <xdr:row>32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E41B83-D660-4807-BE5C-E9C7BFC9B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47625</xdr:colOff>
      <xdr:row>14</xdr:row>
      <xdr:rowOff>9525</xdr:rowOff>
    </xdr:from>
    <xdr:to>
      <xdr:col>14</xdr:col>
      <xdr:colOff>171450</xdr:colOff>
      <xdr:row>28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EFD291-AECE-461D-8000-945F961F49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 f" refreshedDate="44186.74556087963" createdVersion="6" refreshedVersion="6" minRefreshableVersion="3" recordCount="13878" xr:uid="{8F8866FD-8746-483D-AFE2-B4BBAE36464C}">
  <cacheSource type="worksheet">
    <worksheetSource ref="A1:J13879" sheet="Claim Actions Data"/>
  </cacheSource>
  <cacheFields count="10">
    <cacheField name="CLIENTID" numFmtId="0">
      <sharedItems containsSemiMixedTypes="0" containsString="0" containsNumber="1" containsInteger="1" minValue="6" maxValue="16228" count="1200">
        <n v="6"/>
        <n v="51"/>
        <n v="75"/>
        <n v="103"/>
        <n v="107"/>
        <n v="161"/>
        <n v="180"/>
        <n v="183"/>
        <n v="188"/>
        <n v="209"/>
        <n v="235"/>
        <n v="236"/>
        <n v="248"/>
        <n v="257"/>
        <n v="317"/>
        <n v="318"/>
        <n v="321"/>
        <n v="331"/>
        <n v="369"/>
        <n v="372"/>
        <n v="376"/>
        <n v="377"/>
        <n v="391"/>
        <n v="400"/>
        <n v="407"/>
        <n v="411"/>
        <n v="415"/>
        <n v="418"/>
        <n v="426"/>
        <n v="429"/>
        <n v="432"/>
        <n v="438"/>
        <n v="457"/>
        <n v="487"/>
        <n v="500"/>
        <n v="517"/>
        <n v="520"/>
        <n v="533"/>
        <n v="534"/>
        <n v="550"/>
        <n v="551"/>
        <n v="571"/>
        <n v="583"/>
        <n v="589"/>
        <n v="598"/>
        <n v="599"/>
        <n v="613"/>
        <n v="618"/>
        <n v="660"/>
        <n v="675"/>
        <n v="679"/>
        <n v="687"/>
        <n v="703"/>
        <n v="704"/>
        <n v="717"/>
        <n v="719"/>
        <n v="725"/>
        <n v="735"/>
        <n v="744"/>
        <n v="757"/>
        <n v="764"/>
        <n v="769"/>
        <n v="773"/>
        <n v="783"/>
        <n v="793"/>
        <n v="803"/>
        <n v="804"/>
        <n v="806"/>
        <n v="810"/>
        <n v="815"/>
        <n v="820"/>
        <n v="838"/>
        <n v="843"/>
        <n v="845"/>
        <n v="847"/>
        <n v="858"/>
        <n v="859"/>
        <n v="878"/>
        <n v="884"/>
        <n v="928"/>
        <n v="936"/>
        <n v="947"/>
        <n v="956"/>
        <n v="962"/>
        <n v="963"/>
        <n v="964"/>
        <n v="965"/>
        <n v="970"/>
        <n v="973"/>
        <n v="976"/>
        <n v="977"/>
        <n v="1000"/>
        <n v="1001"/>
        <n v="1014"/>
        <n v="1022"/>
        <n v="1025"/>
        <n v="1035"/>
        <n v="1049"/>
        <n v="1050"/>
        <n v="1055"/>
        <n v="1071"/>
        <n v="1075"/>
        <n v="1077"/>
        <n v="1083"/>
        <n v="1088"/>
        <n v="1099"/>
        <n v="1102"/>
        <n v="1113"/>
        <n v="1115"/>
        <n v="1119"/>
        <n v="1142"/>
        <n v="1153"/>
        <n v="1159"/>
        <n v="1160"/>
        <n v="1165"/>
        <n v="1166"/>
        <n v="1176"/>
        <n v="1180"/>
        <n v="1181"/>
        <n v="1186"/>
        <n v="1187"/>
        <n v="1193"/>
        <n v="1194"/>
        <n v="1201"/>
        <n v="1205"/>
        <n v="1207"/>
        <n v="1209"/>
        <n v="1213"/>
        <n v="1215"/>
        <n v="1223"/>
        <n v="1235"/>
        <n v="1241"/>
        <n v="1256"/>
        <n v="1258"/>
        <n v="1264"/>
        <n v="1289"/>
        <n v="1299"/>
        <n v="1300"/>
        <n v="1303"/>
        <n v="1304"/>
        <n v="1305"/>
        <n v="1315"/>
        <n v="1318"/>
        <n v="1319"/>
        <n v="1324"/>
        <n v="1327"/>
        <n v="1328"/>
        <n v="1330"/>
        <n v="1341"/>
        <n v="1343"/>
        <n v="1344"/>
        <n v="1385"/>
        <n v="1388"/>
        <n v="1393"/>
        <n v="1394"/>
        <n v="1405"/>
        <n v="1407"/>
        <n v="1409"/>
        <n v="1417"/>
        <n v="1423"/>
        <n v="1432"/>
        <n v="1442"/>
        <n v="1444"/>
        <n v="1451"/>
        <n v="1455"/>
        <n v="1467"/>
        <n v="1468"/>
        <n v="1478"/>
        <n v="1481"/>
        <n v="1482"/>
        <n v="1484"/>
        <n v="1487"/>
        <n v="1488"/>
        <n v="1493"/>
        <n v="1505"/>
        <n v="1509"/>
        <n v="1518"/>
        <n v="1524"/>
        <n v="1532"/>
        <n v="1544"/>
        <n v="1545"/>
        <n v="1549"/>
        <n v="1568"/>
        <n v="1573"/>
        <n v="1575"/>
        <n v="1601"/>
        <n v="1608"/>
        <n v="1609"/>
        <n v="1616"/>
        <n v="1617"/>
        <n v="1619"/>
        <n v="1623"/>
        <n v="1698"/>
        <n v="1718"/>
        <n v="1720"/>
        <n v="1724"/>
        <n v="1732"/>
        <n v="1736"/>
        <n v="1745"/>
        <n v="1750"/>
        <n v="1756"/>
        <n v="1761"/>
        <n v="1768"/>
        <n v="1771"/>
        <n v="1780"/>
        <n v="1788"/>
        <n v="1790"/>
        <n v="1800"/>
        <n v="1801"/>
        <n v="1804"/>
        <n v="1805"/>
        <n v="1808"/>
        <n v="1815"/>
        <n v="1825"/>
        <n v="1830"/>
        <n v="1834"/>
        <n v="1842"/>
        <n v="1846"/>
        <n v="1852"/>
        <n v="1890"/>
        <n v="1893"/>
        <n v="1894"/>
        <n v="1907"/>
        <n v="1927"/>
        <n v="1929"/>
        <n v="1939"/>
        <n v="1940"/>
        <n v="1947"/>
        <n v="1970"/>
        <n v="1976"/>
        <n v="1991"/>
        <n v="1996"/>
        <n v="1999"/>
        <n v="2016"/>
        <n v="2017"/>
        <n v="2027"/>
        <n v="2029"/>
        <n v="2030"/>
        <n v="2031"/>
        <n v="2040"/>
        <n v="2046"/>
        <n v="2056"/>
        <n v="2079"/>
        <n v="2106"/>
        <n v="2111"/>
        <n v="2112"/>
        <n v="2116"/>
        <n v="2117"/>
        <n v="2118"/>
        <n v="2126"/>
        <n v="2128"/>
        <n v="2132"/>
        <n v="2142"/>
        <n v="2143"/>
        <n v="2147"/>
        <n v="2161"/>
        <n v="2163"/>
        <n v="2170"/>
        <n v="2172"/>
        <n v="2189"/>
        <n v="2190"/>
        <n v="2200"/>
        <n v="2211"/>
        <n v="2212"/>
        <n v="2217"/>
        <n v="2222"/>
        <n v="2228"/>
        <n v="2231"/>
        <n v="2256"/>
        <n v="2259"/>
        <n v="2267"/>
        <n v="2268"/>
        <n v="2277"/>
        <n v="2299"/>
        <n v="2301"/>
        <n v="2302"/>
        <n v="2320"/>
        <n v="2321"/>
        <n v="2328"/>
        <n v="2330"/>
        <n v="2331"/>
        <n v="2334"/>
        <n v="2346"/>
        <n v="2349"/>
        <n v="2352"/>
        <n v="2354"/>
        <n v="2355"/>
        <n v="2366"/>
        <n v="2367"/>
        <n v="2373"/>
        <n v="2374"/>
        <n v="2396"/>
        <n v="2399"/>
        <n v="2402"/>
        <n v="2404"/>
        <n v="2405"/>
        <n v="2409"/>
        <n v="2415"/>
        <n v="2420"/>
        <n v="2428"/>
        <n v="2430"/>
        <n v="2431"/>
        <n v="2441"/>
        <n v="2448"/>
        <n v="2452"/>
        <n v="2454"/>
        <n v="2456"/>
        <n v="2457"/>
        <n v="2458"/>
        <n v="2461"/>
        <n v="2463"/>
        <n v="2465"/>
        <n v="2468"/>
        <n v="2475"/>
        <n v="2477"/>
        <n v="2482"/>
        <n v="2489"/>
        <n v="2502"/>
        <n v="2503"/>
        <n v="2509"/>
        <n v="2515"/>
        <n v="2516"/>
        <n v="2517"/>
        <n v="2523"/>
        <n v="2533"/>
        <n v="2539"/>
        <n v="2542"/>
        <n v="2545"/>
        <n v="2554"/>
        <n v="2558"/>
        <n v="2562"/>
        <n v="2567"/>
        <n v="2569"/>
        <n v="2571"/>
        <n v="2573"/>
        <n v="2578"/>
        <n v="2591"/>
        <n v="2597"/>
        <n v="2598"/>
        <n v="2605"/>
        <n v="2613"/>
        <n v="2617"/>
        <n v="2620"/>
        <n v="2621"/>
        <n v="2631"/>
        <n v="2636"/>
        <n v="2657"/>
        <n v="2666"/>
        <n v="2674"/>
        <n v="2686"/>
        <n v="2694"/>
        <n v="2699"/>
        <n v="2702"/>
        <n v="2717"/>
        <n v="2727"/>
        <n v="2732"/>
        <n v="2736"/>
        <n v="2737"/>
        <n v="2740"/>
        <n v="2746"/>
        <n v="2749"/>
        <n v="2757"/>
        <n v="2762"/>
        <n v="2763"/>
        <n v="2764"/>
        <n v="2765"/>
        <n v="2767"/>
        <n v="2771"/>
        <n v="2773"/>
        <n v="2783"/>
        <n v="2797"/>
        <n v="2810"/>
        <n v="2811"/>
        <n v="2812"/>
        <n v="2827"/>
        <n v="2829"/>
        <n v="2838"/>
        <n v="2839"/>
        <n v="2841"/>
        <n v="2843"/>
        <n v="2848"/>
        <n v="2863"/>
        <n v="2865"/>
        <n v="2915"/>
        <n v="2917"/>
        <n v="2918"/>
        <n v="2934"/>
        <n v="2939"/>
        <n v="2941"/>
        <n v="2946"/>
        <n v="2953"/>
        <n v="2962"/>
        <n v="2963"/>
        <n v="2977"/>
        <n v="2978"/>
        <n v="2980"/>
        <n v="2981"/>
        <n v="2982"/>
        <n v="2983"/>
        <n v="2984"/>
        <n v="3011"/>
        <n v="3021"/>
        <n v="3029"/>
        <n v="3034"/>
        <n v="3035"/>
        <n v="3054"/>
        <n v="3059"/>
        <n v="3061"/>
        <n v="3062"/>
        <n v="3063"/>
        <n v="3067"/>
        <n v="3074"/>
        <n v="3078"/>
        <n v="3082"/>
        <n v="3096"/>
        <n v="3104"/>
        <n v="3106"/>
        <n v="3109"/>
        <n v="3112"/>
        <n v="3115"/>
        <n v="3124"/>
        <n v="3126"/>
        <n v="3130"/>
        <n v="3131"/>
        <n v="3138"/>
        <n v="3141"/>
        <n v="3170"/>
        <n v="3206"/>
        <n v="3234"/>
        <n v="3270"/>
        <n v="3387"/>
        <n v="12124"/>
        <n v="12245"/>
        <n v="12275"/>
        <n v="12287"/>
        <n v="12385"/>
        <n v="12451"/>
        <n v="12453"/>
        <n v="12530"/>
        <n v="12588"/>
        <n v="12847"/>
        <n v="12926"/>
        <n v="12943"/>
        <n v="12985"/>
        <n v="13052"/>
        <n v="13329"/>
        <n v="13358"/>
        <n v="13630"/>
        <n v="13635"/>
        <n v="13639"/>
        <n v="13640"/>
        <n v="13873"/>
        <n v="14046"/>
        <n v="14330"/>
        <n v="14559"/>
        <n v="14648"/>
        <n v="15287"/>
        <n v="15663"/>
        <n v="16228"/>
        <n v="13"/>
        <n v="36"/>
        <n v="66"/>
        <n v="79"/>
        <n v="83"/>
        <n v="172"/>
        <n v="198"/>
        <n v="217"/>
        <n v="243"/>
        <n v="324"/>
        <n v="387"/>
        <n v="420"/>
        <n v="434"/>
        <n v="442"/>
        <n v="462"/>
        <n v="463"/>
        <n v="521"/>
        <n v="531"/>
        <n v="596"/>
        <n v="622"/>
        <n v="630"/>
        <n v="673"/>
        <n v="722"/>
        <n v="724"/>
        <n v="774"/>
        <n v="819"/>
        <n v="836"/>
        <n v="837"/>
        <n v="877"/>
        <n v="894"/>
        <n v="920"/>
        <n v="929"/>
        <n v="935"/>
        <n v="940"/>
        <n v="949"/>
        <n v="981"/>
        <n v="992"/>
        <n v="1044"/>
        <n v="1053"/>
        <n v="1057"/>
        <n v="1067"/>
        <n v="1101"/>
        <n v="1107"/>
        <n v="1167"/>
        <n v="1169"/>
        <n v="1198"/>
        <n v="1200"/>
        <n v="1219"/>
        <n v="1220"/>
        <n v="1224"/>
        <n v="1246"/>
        <n v="1263"/>
        <n v="1291"/>
        <n v="1298"/>
        <n v="1307"/>
        <n v="1308"/>
        <n v="1312"/>
        <n v="1317"/>
        <n v="1339"/>
        <n v="1360"/>
        <n v="1363"/>
        <n v="1372"/>
        <n v="1381"/>
        <n v="1386"/>
        <n v="1406"/>
        <n v="1428"/>
        <n v="1430"/>
        <n v="1434"/>
        <n v="1449"/>
        <n v="1453"/>
        <n v="1454"/>
        <n v="1456"/>
        <n v="1469"/>
        <n v="1471"/>
        <n v="1472"/>
        <n v="1494"/>
        <n v="1500"/>
        <n v="1511"/>
        <n v="1519"/>
        <n v="1520"/>
        <n v="1521"/>
        <n v="1522"/>
        <n v="1523"/>
        <n v="1525"/>
        <n v="1528"/>
        <n v="1529"/>
        <n v="1543"/>
        <n v="1550"/>
        <n v="1554"/>
        <n v="1555"/>
        <n v="1558"/>
        <n v="1559"/>
        <n v="1562"/>
        <n v="1566"/>
        <n v="1567"/>
        <n v="1569"/>
        <n v="1572"/>
        <n v="1578"/>
        <n v="1579"/>
        <n v="1580"/>
        <n v="1581"/>
        <n v="1582"/>
        <n v="1584"/>
        <n v="1586"/>
        <n v="1587"/>
        <n v="1588"/>
        <n v="1592"/>
        <n v="1593"/>
        <n v="1595"/>
        <n v="1597"/>
        <n v="1598"/>
        <n v="1602"/>
        <n v="1603"/>
        <n v="1606"/>
        <n v="1612"/>
        <n v="1659"/>
        <n v="1669"/>
        <n v="1677"/>
        <n v="1683"/>
        <n v="1690"/>
        <n v="1691"/>
        <n v="1695"/>
        <n v="1700"/>
        <n v="1701"/>
        <n v="1703"/>
        <n v="1704"/>
        <n v="1714"/>
        <n v="1729"/>
        <n v="1731"/>
        <n v="1735"/>
        <n v="1740"/>
        <n v="1742"/>
        <n v="1744"/>
        <n v="1749"/>
        <n v="1752"/>
        <n v="1769"/>
        <n v="1772"/>
        <n v="1794"/>
        <n v="1798"/>
        <n v="1799"/>
        <n v="1803"/>
        <n v="1806"/>
        <n v="1810"/>
        <n v="1817"/>
        <n v="1819"/>
        <n v="1827"/>
        <n v="1836"/>
        <n v="1847"/>
        <n v="1874"/>
        <n v="1875"/>
        <n v="1879"/>
        <n v="1881"/>
        <n v="1885"/>
        <n v="1895"/>
        <n v="1898"/>
        <n v="1901"/>
        <n v="1908"/>
        <n v="1912"/>
        <n v="1916"/>
        <n v="1922"/>
        <n v="1924"/>
        <n v="1926"/>
        <n v="1942"/>
        <n v="1944"/>
        <n v="1950"/>
        <n v="1952"/>
        <n v="1960"/>
        <n v="1961"/>
        <n v="1968"/>
        <n v="1971"/>
        <n v="1982"/>
        <n v="1992"/>
        <n v="1995"/>
        <n v="2003"/>
        <n v="2013"/>
        <n v="2054"/>
        <n v="2061"/>
        <n v="2065"/>
        <n v="2066"/>
        <n v="2072"/>
        <n v="2086"/>
        <n v="2098"/>
        <n v="2102"/>
        <n v="2103"/>
        <n v="2104"/>
        <n v="2115"/>
        <n v="2122"/>
        <n v="2135"/>
        <n v="2141"/>
        <n v="2148"/>
        <n v="2149"/>
        <n v="2150"/>
        <n v="2156"/>
        <n v="2157"/>
        <n v="2176"/>
        <n v="2179"/>
        <n v="2180"/>
        <n v="2182"/>
        <n v="2187"/>
        <n v="2214"/>
        <n v="2218"/>
        <n v="2225"/>
        <n v="2226"/>
        <n v="2234"/>
        <n v="2240"/>
        <n v="2241"/>
        <n v="2272"/>
        <n v="2274"/>
        <n v="2279"/>
        <n v="2280"/>
        <n v="2291"/>
        <n v="2292"/>
        <n v="2293"/>
        <n v="2294"/>
        <n v="2297"/>
        <n v="2306"/>
        <n v="2316"/>
        <n v="2318"/>
        <n v="2319"/>
        <n v="2332"/>
        <n v="2336"/>
        <n v="2386"/>
        <n v="2390"/>
        <n v="2391"/>
        <n v="2403"/>
        <n v="2429"/>
        <n v="2440"/>
        <n v="2450"/>
        <n v="2451"/>
        <n v="2459"/>
        <n v="2479"/>
        <n v="2480"/>
        <n v="2483"/>
        <n v="2490"/>
        <n v="2492"/>
        <n v="2504"/>
        <n v="2518"/>
        <n v="2528"/>
        <n v="2530"/>
        <n v="2536"/>
        <n v="2537"/>
        <n v="2548"/>
        <n v="2550"/>
        <n v="2557"/>
        <n v="2560"/>
        <n v="2561"/>
        <n v="2563"/>
        <n v="2575"/>
        <n v="2577"/>
        <n v="2581"/>
        <n v="2590"/>
        <n v="2600"/>
        <n v="2609"/>
        <n v="2611"/>
        <n v="2614"/>
        <n v="2615"/>
        <n v="2618"/>
        <n v="2619"/>
        <n v="2622"/>
        <n v="2626"/>
        <n v="2632"/>
        <n v="2640"/>
        <n v="2641"/>
        <n v="2652"/>
        <n v="2656"/>
        <n v="2667"/>
        <n v="2673"/>
        <n v="2679"/>
        <n v="2681"/>
        <n v="2684"/>
        <n v="2690"/>
        <n v="2691"/>
        <n v="2693"/>
        <n v="2704"/>
        <n v="2713"/>
        <n v="2722"/>
        <n v="2725"/>
        <n v="2734"/>
        <n v="2742"/>
        <n v="2743"/>
        <n v="2744"/>
        <n v="2770"/>
        <n v="2774"/>
        <n v="2776"/>
        <n v="2782"/>
        <n v="2790"/>
        <n v="2794"/>
        <n v="2808"/>
        <n v="2809"/>
        <n v="2815"/>
        <n v="2823"/>
        <n v="2835"/>
        <n v="2845"/>
        <n v="2855"/>
        <n v="2859"/>
        <n v="2867"/>
        <n v="2872"/>
        <n v="2883"/>
        <n v="2901"/>
        <n v="2909"/>
        <n v="2914"/>
        <n v="2920"/>
        <n v="2932"/>
        <n v="2936"/>
        <n v="2952"/>
        <n v="2955"/>
        <n v="2961"/>
        <n v="2972"/>
        <n v="2975"/>
        <n v="2979"/>
        <n v="2989"/>
        <n v="3008"/>
        <n v="3018"/>
        <n v="3020"/>
        <n v="3025"/>
        <n v="3037"/>
        <n v="3038"/>
        <n v="3042"/>
        <n v="3043"/>
        <n v="3058"/>
        <n v="3065"/>
        <n v="3068"/>
        <n v="3079"/>
        <n v="3085"/>
        <n v="3090"/>
        <n v="3092"/>
        <n v="3097"/>
        <n v="3101"/>
        <n v="3114"/>
        <n v="3118"/>
        <n v="3122"/>
        <n v="3123"/>
        <n v="3136"/>
        <n v="3139"/>
        <n v="3140"/>
        <n v="3144"/>
        <n v="3145"/>
        <n v="4802"/>
        <n v="12367"/>
        <n v="12427"/>
        <n v="13128"/>
        <n v="13129"/>
        <n v="13130"/>
        <n v="13511"/>
        <n v="13575"/>
        <n v="13597"/>
        <n v="13629"/>
        <n v="13749"/>
        <n v="13750"/>
        <n v="14032"/>
        <n v="14191"/>
        <n v="14256"/>
        <n v="14837"/>
        <n v="15183"/>
        <n v="16121"/>
        <n v="78"/>
        <n v="90"/>
        <n v="98"/>
        <n v="147"/>
        <n v="162"/>
        <n v="184"/>
        <n v="237"/>
        <n v="252"/>
        <n v="253"/>
        <n v="255"/>
        <n v="323"/>
        <n v="394"/>
        <n v="424"/>
        <n v="439"/>
        <n v="464"/>
        <n v="471"/>
        <n v="474"/>
        <n v="479"/>
        <n v="486"/>
        <n v="488"/>
        <n v="504"/>
        <n v="561"/>
        <n v="574"/>
        <n v="586"/>
        <n v="593"/>
        <n v="638"/>
        <n v="640"/>
        <n v="642"/>
        <n v="645"/>
        <n v="657"/>
        <n v="659"/>
        <n v="672"/>
        <n v="674"/>
        <n v="677"/>
        <n v="700"/>
        <n v="714"/>
        <n v="728"/>
        <n v="736"/>
        <n v="745"/>
        <n v="758"/>
        <n v="761"/>
        <n v="767"/>
        <n v="781"/>
        <n v="792"/>
        <n v="797"/>
        <n v="814"/>
        <n v="849"/>
        <n v="855"/>
        <n v="899"/>
        <n v="902"/>
        <n v="908"/>
        <n v="922"/>
        <n v="926"/>
        <n v="931"/>
        <n v="942"/>
        <n v="950"/>
        <n v="953"/>
        <n v="985"/>
        <n v="987"/>
        <n v="988"/>
        <n v="994"/>
        <n v="997"/>
        <n v="1012"/>
        <n v="1027"/>
        <n v="1034"/>
        <n v="1041"/>
        <n v="1051"/>
        <n v="1062"/>
        <n v="1070"/>
        <n v="1082"/>
        <n v="1086"/>
        <n v="1089"/>
        <n v="1104"/>
        <n v="1110"/>
        <n v="1111"/>
        <n v="1128"/>
        <n v="1132"/>
        <n v="1141"/>
        <n v="1144"/>
        <n v="1148"/>
        <n v="1154"/>
        <n v="1163"/>
        <n v="1171"/>
        <n v="1175"/>
        <n v="1185"/>
        <n v="1196"/>
        <n v="1212"/>
        <n v="1221"/>
        <n v="1228"/>
        <n v="1232"/>
        <n v="1254"/>
        <n v="1261"/>
        <n v="1265"/>
        <n v="1268"/>
        <n v="1281"/>
        <n v="1294"/>
        <n v="1296"/>
        <n v="1314"/>
        <n v="1320"/>
        <n v="1321"/>
        <n v="1333"/>
        <n v="1340"/>
        <n v="1351"/>
        <n v="1356"/>
        <n v="1357"/>
        <n v="1362"/>
        <n v="1365"/>
        <n v="1382"/>
        <n v="1390"/>
        <n v="1400"/>
        <n v="1403"/>
        <n v="1408"/>
        <n v="1410"/>
        <n v="1414"/>
        <n v="1416"/>
        <n v="1422"/>
        <n v="1425"/>
        <n v="1427"/>
        <n v="1437"/>
        <n v="1438"/>
        <n v="1446"/>
        <n v="1459"/>
        <n v="1461"/>
        <n v="1470"/>
        <n v="1475"/>
        <n v="1483"/>
        <n v="1498"/>
        <n v="1502"/>
        <n v="1512"/>
        <n v="1539"/>
        <n v="1541"/>
        <n v="1542"/>
        <n v="1546"/>
        <n v="1571"/>
        <n v="1576"/>
        <n v="1589"/>
        <n v="1611"/>
        <n v="1620"/>
        <n v="1621"/>
        <n v="1628"/>
        <n v="1629"/>
        <n v="1631"/>
        <n v="1632"/>
        <n v="1633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65"/>
        <n v="1667"/>
        <n v="1668"/>
        <n v="1671"/>
        <n v="1680"/>
        <n v="1682"/>
        <n v="1688"/>
        <n v="1713"/>
        <n v="1721"/>
        <n v="1730"/>
        <n v="1739"/>
        <n v="1747"/>
        <n v="1754"/>
        <n v="1765"/>
        <n v="1773"/>
        <n v="1785"/>
        <n v="1793"/>
        <n v="1807"/>
        <n v="1809"/>
        <n v="1818"/>
        <n v="1828"/>
        <n v="1835"/>
        <n v="1844"/>
        <n v="1845"/>
        <n v="1849"/>
        <n v="1860"/>
        <n v="1876"/>
        <n v="1880"/>
        <n v="1882"/>
        <n v="1884"/>
        <n v="1888"/>
        <n v="1891"/>
        <n v="1910"/>
        <n v="1934"/>
        <n v="1937"/>
        <n v="1948"/>
        <n v="1962"/>
        <n v="1964"/>
        <n v="1965"/>
        <n v="1967"/>
        <n v="1969"/>
        <n v="1972"/>
        <n v="1973"/>
        <n v="1974"/>
        <n v="1978"/>
        <n v="1980"/>
        <n v="1990"/>
        <n v="1998"/>
        <n v="2010"/>
        <n v="2014"/>
        <n v="2024"/>
        <n v="2025"/>
        <n v="2026"/>
        <n v="2034"/>
        <n v="2036"/>
        <n v="2037"/>
        <n v="2042"/>
        <n v="2076"/>
        <n v="2089"/>
        <n v="2094"/>
        <n v="2100"/>
        <n v="2120"/>
        <n v="2125"/>
        <n v="2151"/>
        <n v="2155"/>
        <n v="2159"/>
        <n v="2167"/>
        <n v="2168"/>
        <n v="2184"/>
        <n v="2185"/>
        <n v="2193"/>
        <n v="2198"/>
        <n v="2199"/>
        <n v="2210"/>
        <n v="2213"/>
        <n v="2216"/>
        <n v="2223"/>
        <n v="2224"/>
        <n v="2232"/>
        <n v="2235"/>
        <n v="2239"/>
        <n v="2245"/>
        <n v="2251"/>
        <n v="2252"/>
        <n v="2258"/>
        <n v="2260"/>
        <n v="2269"/>
        <n v="2270"/>
        <n v="2273"/>
        <n v="2276"/>
        <n v="2285"/>
        <n v="2305"/>
        <n v="2309"/>
        <n v="2314"/>
        <n v="2340"/>
        <n v="2343"/>
        <n v="2350"/>
        <n v="2363"/>
        <n v="2382"/>
        <n v="2406"/>
        <n v="2407"/>
        <n v="2412"/>
        <n v="2419"/>
        <n v="2424"/>
        <n v="2426"/>
        <n v="2427"/>
        <n v="2436"/>
        <n v="2447"/>
        <n v="2453"/>
        <n v="2460"/>
        <n v="2473"/>
        <n v="2491"/>
        <n v="2493"/>
        <n v="2495"/>
        <n v="2498"/>
        <n v="2505"/>
        <n v="2507"/>
        <n v="2508"/>
        <n v="2513"/>
        <n v="2519"/>
        <n v="2525"/>
        <n v="2529"/>
        <n v="2532"/>
        <n v="2535"/>
        <n v="2541"/>
        <n v="2543"/>
        <n v="2551"/>
        <n v="2559"/>
        <n v="2572"/>
        <n v="2602"/>
        <n v="2629"/>
        <n v="2635"/>
        <n v="2651"/>
        <n v="2695"/>
        <n v="2707"/>
        <n v="2718"/>
        <n v="2729"/>
        <n v="2733"/>
        <n v="2741"/>
        <n v="2751"/>
        <n v="2754"/>
        <n v="2761"/>
        <n v="2768"/>
        <n v="2772"/>
        <n v="2778"/>
        <n v="2779"/>
        <n v="2796"/>
        <n v="2798"/>
        <n v="2800"/>
        <n v="2801"/>
        <n v="2805"/>
        <n v="2818"/>
        <n v="2820"/>
        <n v="2824"/>
        <n v="2826"/>
        <n v="2846"/>
        <n v="2850"/>
        <n v="2876"/>
        <n v="2877"/>
        <n v="2890"/>
        <n v="2902"/>
        <n v="2908"/>
        <n v="2911"/>
        <n v="2921"/>
        <n v="2925"/>
        <n v="2935"/>
        <n v="2937"/>
        <n v="2938"/>
        <n v="2940"/>
        <n v="2942"/>
        <n v="2945"/>
        <n v="2950"/>
        <n v="2951"/>
        <n v="2964"/>
        <n v="2973"/>
        <n v="2990"/>
        <n v="3010"/>
        <n v="3013"/>
        <n v="3015"/>
        <n v="3053"/>
        <n v="3071"/>
        <n v="3073"/>
        <n v="3075"/>
        <n v="3081"/>
        <n v="3093"/>
        <n v="3099"/>
        <n v="3150"/>
        <n v="3154"/>
        <n v="3155"/>
        <n v="3158"/>
        <n v="3332"/>
        <n v="3372"/>
        <n v="3392"/>
        <n v="4595"/>
        <n v="12195"/>
        <n v="12230"/>
        <n v="12416"/>
        <n v="12602"/>
        <n v="12693"/>
        <n v="12748"/>
        <n v="12755"/>
        <n v="12790"/>
        <n v="12856"/>
        <n v="12878"/>
        <n v="12921"/>
        <n v="13083"/>
        <n v="13408"/>
        <n v="13503"/>
        <n v="13545"/>
        <n v="13548"/>
        <n v="13620"/>
        <n v="13866"/>
        <n v="13987"/>
        <n v="14407"/>
        <n v="14428"/>
        <n v="14479"/>
        <n v="14569"/>
        <n v="14636"/>
        <n v="14749"/>
        <n v="14797"/>
        <n v="15221"/>
        <n v="15530"/>
        <n v="15709"/>
        <n v="15774"/>
        <n v="15803"/>
      </sharedItems>
    </cacheField>
    <cacheField name="WEEK" numFmtId="14">
      <sharedItems containsSemiMixedTypes="0" containsNonDate="0" containsDate="1" containsString="0" minDate="2017-11-13T00:00:00" maxDate="2018-01-09T00:00:00"/>
    </cacheField>
    <cacheField name="LEGACYCODINGACTIONS" numFmtId="0">
      <sharedItems containsSemiMixedTypes="0" containsString="0" containsNumber="1" containsInteger="1" minValue="0" maxValue="5016"/>
    </cacheField>
    <cacheField name="NEWCODINGACTIONS" numFmtId="0">
      <sharedItems containsSemiMixedTypes="0" containsString="0" containsNumber="1" containsInteger="1" minValue="0" maxValue="1111"/>
    </cacheField>
    <cacheField name="LEGACYAPPEALACTIONS" numFmtId="0">
      <sharedItems containsSemiMixedTypes="0" containsString="0" containsNumber="1" containsInteger="1" minValue="0" maxValue="1205"/>
    </cacheField>
    <cacheField name="NEWAPPEALACTIONS" numFmtId="0">
      <sharedItems containsSemiMixedTypes="0" containsString="0" containsNumber="1" containsInteger="1" minValue="0" maxValue="196"/>
    </cacheField>
    <cacheField name="Adoption" numFmtId="0">
      <sharedItems containsNonDate="0" containsString="0" containsBlank="1"/>
    </cacheField>
    <cacheField name="OVERALLSTATUS" numFmtId="0">
      <sharedItems count="2">
        <s v="Live"/>
        <s v="Terminated"/>
      </sharedItems>
    </cacheField>
    <cacheField name="CLIENTSPECIALTY" numFmtId="0">
      <sharedItems count="6">
        <s v="Surgery"/>
        <s v="Family Medicine"/>
        <s v="OB-GYN"/>
        <s v="Pediatrics"/>
        <s v="Dermatology"/>
        <s v="Oncology"/>
      </sharedItems>
    </cacheField>
    <cacheField name="CLIENTSIZE" numFmtId="0">
      <sharedItems count="3">
        <s v="Small"/>
        <s v="Medium"/>
        <s v="Lar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78">
  <r>
    <x v="0"/>
    <d v="2017-11-13T00:00:00"/>
    <n v="3"/>
    <n v="0"/>
    <n v="0"/>
    <n v="0"/>
    <m/>
    <x v="0"/>
    <x v="0"/>
    <x v="0"/>
  </r>
  <r>
    <x v="0"/>
    <d v="2017-11-13T00:00:00"/>
    <n v="9"/>
    <n v="0"/>
    <n v="2"/>
    <n v="0"/>
    <m/>
    <x v="0"/>
    <x v="0"/>
    <x v="0"/>
  </r>
  <r>
    <x v="0"/>
    <d v="2017-11-20T00:00:00"/>
    <n v="3"/>
    <n v="0"/>
    <n v="0"/>
    <n v="0"/>
    <m/>
    <x v="0"/>
    <x v="0"/>
    <x v="0"/>
  </r>
  <r>
    <x v="0"/>
    <d v="2017-11-20T00:00:00"/>
    <n v="37"/>
    <n v="0"/>
    <n v="1"/>
    <n v="0"/>
    <m/>
    <x v="0"/>
    <x v="0"/>
    <x v="0"/>
  </r>
  <r>
    <x v="0"/>
    <d v="2017-11-27T00:00:00"/>
    <n v="30"/>
    <n v="0"/>
    <n v="6"/>
    <n v="0"/>
    <m/>
    <x v="0"/>
    <x v="0"/>
    <x v="0"/>
  </r>
  <r>
    <x v="0"/>
    <d v="2017-11-27T00:00:00"/>
    <n v="12"/>
    <n v="2"/>
    <n v="1"/>
    <n v="0"/>
    <m/>
    <x v="0"/>
    <x v="0"/>
    <x v="0"/>
  </r>
  <r>
    <x v="0"/>
    <d v="2017-11-27T00:00:00"/>
    <n v="7"/>
    <n v="0"/>
    <n v="2"/>
    <n v="0"/>
    <m/>
    <x v="0"/>
    <x v="0"/>
    <x v="0"/>
  </r>
  <r>
    <x v="0"/>
    <d v="2017-12-04T00:00:00"/>
    <n v="8"/>
    <n v="0"/>
    <n v="0"/>
    <n v="0"/>
    <m/>
    <x v="0"/>
    <x v="0"/>
    <x v="0"/>
  </r>
  <r>
    <x v="0"/>
    <d v="2017-12-04T00:00:00"/>
    <n v="19"/>
    <n v="0"/>
    <n v="3"/>
    <n v="0"/>
    <m/>
    <x v="0"/>
    <x v="0"/>
    <x v="0"/>
  </r>
  <r>
    <x v="0"/>
    <d v="2017-12-11T00:00:00"/>
    <n v="54"/>
    <n v="0"/>
    <n v="0"/>
    <n v="0"/>
    <m/>
    <x v="0"/>
    <x v="0"/>
    <x v="0"/>
  </r>
  <r>
    <x v="0"/>
    <d v="2017-12-11T00:00:00"/>
    <n v="6"/>
    <n v="0"/>
    <n v="2"/>
    <n v="0"/>
    <m/>
    <x v="0"/>
    <x v="0"/>
    <x v="0"/>
  </r>
  <r>
    <x v="0"/>
    <d v="2017-12-18T00:00:00"/>
    <n v="11"/>
    <n v="1"/>
    <n v="1"/>
    <n v="0"/>
    <m/>
    <x v="0"/>
    <x v="0"/>
    <x v="0"/>
  </r>
  <r>
    <x v="0"/>
    <d v="2017-12-18T00:00:00"/>
    <n v="25"/>
    <n v="0"/>
    <n v="1"/>
    <n v="0"/>
    <m/>
    <x v="0"/>
    <x v="0"/>
    <x v="0"/>
  </r>
  <r>
    <x v="0"/>
    <d v="2017-12-18T00:00:00"/>
    <n v="10"/>
    <n v="0"/>
    <n v="0"/>
    <n v="0"/>
    <m/>
    <x v="0"/>
    <x v="0"/>
    <x v="0"/>
  </r>
  <r>
    <x v="0"/>
    <d v="2017-12-25T00:00:00"/>
    <n v="2"/>
    <n v="0"/>
    <n v="0"/>
    <n v="0"/>
    <m/>
    <x v="0"/>
    <x v="0"/>
    <x v="0"/>
  </r>
  <r>
    <x v="0"/>
    <d v="2017-12-25T00:00:00"/>
    <n v="25"/>
    <n v="0"/>
    <n v="6"/>
    <n v="0"/>
    <m/>
    <x v="0"/>
    <x v="0"/>
    <x v="0"/>
  </r>
  <r>
    <x v="0"/>
    <d v="2017-12-25T00:00:00"/>
    <n v="27"/>
    <n v="2"/>
    <n v="1"/>
    <n v="0"/>
    <m/>
    <x v="0"/>
    <x v="0"/>
    <x v="0"/>
  </r>
  <r>
    <x v="0"/>
    <d v="2017-12-25T00:00:00"/>
    <n v="0"/>
    <n v="0"/>
    <n v="0"/>
    <n v="0"/>
    <m/>
    <x v="0"/>
    <x v="0"/>
    <x v="0"/>
  </r>
  <r>
    <x v="0"/>
    <d v="2018-01-01T00:00:00"/>
    <n v="8"/>
    <n v="1"/>
    <n v="0"/>
    <n v="0"/>
    <m/>
    <x v="0"/>
    <x v="0"/>
    <x v="0"/>
  </r>
  <r>
    <x v="0"/>
    <d v="2018-01-01T00:00:00"/>
    <n v="19"/>
    <n v="0"/>
    <n v="2"/>
    <n v="0"/>
    <m/>
    <x v="0"/>
    <x v="0"/>
    <x v="0"/>
  </r>
  <r>
    <x v="0"/>
    <d v="2018-01-08T00:00:00"/>
    <n v="1"/>
    <n v="0"/>
    <n v="0"/>
    <n v="0"/>
    <m/>
    <x v="0"/>
    <x v="0"/>
    <x v="0"/>
  </r>
  <r>
    <x v="0"/>
    <d v="2018-01-08T00:00:00"/>
    <n v="34"/>
    <n v="0"/>
    <n v="7"/>
    <n v="0"/>
    <m/>
    <x v="0"/>
    <x v="0"/>
    <x v="0"/>
  </r>
  <r>
    <x v="1"/>
    <d v="2017-11-13T00:00:00"/>
    <n v="6"/>
    <n v="0"/>
    <n v="0"/>
    <n v="0"/>
    <m/>
    <x v="0"/>
    <x v="0"/>
    <x v="0"/>
  </r>
  <r>
    <x v="1"/>
    <d v="2017-11-13T00:00:00"/>
    <n v="39"/>
    <n v="0"/>
    <n v="0"/>
    <n v="0"/>
    <m/>
    <x v="0"/>
    <x v="0"/>
    <x v="0"/>
  </r>
  <r>
    <x v="1"/>
    <d v="2017-11-20T00:00:00"/>
    <n v="27"/>
    <n v="0"/>
    <n v="0"/>
    <n v="0"/>
    <m/>
    <x v="0"/>
    <x v="0"/>
    <x v="0"/>
  </r>
  <r>
    <x v="1"/>
    <d v="2017-11-20T00:00:00"/>
    <n v="109"/>
    <n v="0"/>
    <n v="0"/>
    <n v="0"/>
    <m/>
    <x v="0"/>
    <x v="0"/>
    <x v="0"/>
  </r>
  <r>
    <x v="1"/>
    <d v="2017-11-20T00:00:00"/>
    <n v="87"/>
    <n v="0"/>
    <n v="5"/>
    <n v="5"/>
    <m/>
    <x v="0"/>
    <x v="0"/>
    <x v="0"/>
  </r>
  <r>
    <x v="1"/>
    <d v="2017-11-27T00:00:00"/>
    <n v="74"/>
    <n v="0"/>
    <n v="0"/>
    <n v="0"/>
    <m/>
    <x v="0"/>
    <x v="0"/>
    <x v="0"/>
  </r>
  <r>
    <x v="1"/>
    <d v="2017-11-27T00:00:00"/>
    <n v="224"/>
    <n v="0"/>
    <n v="6"/>
    <n v="4"/>
    <m/>
    <x v="0"/>
    <x v="0"/>
    <x v="0"/>
  </r>
  <r>
    <x v="1"/>
    <d v="2017-11-27T00:00:00"/>
    <n v="44"/>
    <n v="0"/>
    <n v="0"/>
    <n v="0"/>
    <m/>
    <x v="0"/>
    <x v="0"/>
    <x v="0"/>
  </r>
  <r>
    <x v="1"/>
    <d v="2017-11-27T00:00:00"/>
    <n v="1"/>
    <n v="0"/>
    <n v="0"/>
    <n v="0"/>
    <m/>
    <x v="0"/>
    <x v="0"/>
    <x v="0"/>
  </r>
  <r>
    <x v="1"/>
    <d v="2017-12-04T00:00:00"/>
    <n v="85"/>
    <n v="1"/>
    <n v="3"/>
    <n v="3"/>
    <m/>
    <x v="0"/>
    <x v="0"/>
    <x v="0"/>
  </r>
  <r>
    <x v="1"/>
    <d v="2017-12-04T00:00:00"/>
    <n v="9"/>
    <n v="0"/>
    <n v="0"/>
    <n v="0"/>
    <m/>
    <x v="0"/>
    <x v="0"/>
    <x v="0"/>
  </r>
  <r>
    <x v="1"/>
    <d v="2017-12-04T00:00:00"/>
    <n v="49"/>
    <n v="0"/>
    <n v="0"/>
    <n v="0"/>
    <m/>
    <x v="0"/>
    <x v="0"/>
    <x v="0"/>
  </r>
  <r>
    <x v="1"/>
    <d v="2017-12-04T00:00:00"/>
    <n v="171"/>
    <n v="0"/>
    <n v="0"/>
    <n v="0"/>
    <m/>
    <x v="0"/>
    <x v="0"/>
    <x v="0"/>
  </r>
  <r>
    <x v="1"/>
    <d v="2017-12-04T00:00:00"/>
    <n v="103"/>
    <n v="0"/>
    <n v="0"/>
    <n v="0"/>
    <m/>
    <x v="0"/>
    <x v="0"/>
    <x v="0"/>
  </r>
  <r>
    <x v="1"/>
    <d v="2017-12-11T00:00:00"/>
    <n v="136"/>
    <n v="0"/>
    <n v="4"/>
    <n v="4"/>
    <m/>
    <x v="0"/>
    <x v="0"/>
    <x v="0"/>
  </r>
  <r>
    <x v="1"/>
    <d v="2017-12-11T00:00:00"/>
    <n v="87"/>
    <n v="0"/>
    <n v="0"/>
    <n v="0"/>
    <m/>
    <x v="0"/>
    <x v="0"/>
    <x v="0"/>
  </r>
  <r>
    <x v="1"/>
    <d v="2017-12-11T00:00:00"/>
    <n v="24"/>
    <n v="0"/>
    <n v="0"/>
    <n v="0"/>
    <m/>
    <x v="0"/>
    <x v="0"/>
    <x v="0"/>
  </r>
  <r>
    <x v="1"/>
    <d v="2017-12-11T00:00:00"/>
    <n v="2"/>
    <n v="0"/>
    <n v="0"/>
    <n v="0"/>
    <m/>
    <x v="0"/>
    <x v="0"/>
    <x v="0"/>
  </r>
  <r>
    <x v="1"/>
    <d v="2017-12-18T00:00:00"/>
    <n v="83"/>
    <n v="0"/>
    <n v="1"/>
    <n v="1"/>
    <m/>
    <x v="0"/>
    <x v="0"/>
    <x v="0"/>
  </r>
  <r>
    <x v="1"/>
    <d v="2017-12-18T00:00:00"/>
    <n v="26"/>
    <n v="0"/>
    <n v="0"/>
    <n v="0"/>
    <m/>
    <x v="0"/>
    <x v="0"/>
    <x v="0"/>
  </r>
  <r>
    <x v="1"/>
    <d v="2017-12-18T00:00:00"/>
    <n v="44"/>
    <n v="0"/>
    <n v="0"/>
    <n v="0"/>
    <m/>
    <x v="0"/>
    <x v="0"/>
    <x v="0"/>
  </r>
  <r>
    <x v="1"/>
    <d v="2017-12-18T00:00:00"/>
    <n v="185"/>
    <n v="0"/>
    <n v="0"/>
    <n v="0"/>
    <m/>
    <x v="0"/>
    <x v="0"/>
    <x v="0"/>
  </r>
  <r>
    <x v="1"/>
    <d v="2017-12-25T00:00:00"/>
    <n v="41"/>
    <n v="0"/>
    <n v="1"/>
    <n v="1"/>
    <m/>
    <x v="0"/>
    <x v="0"/>
    <x v="0"/>
  </r>
  <r>
    <x v="1"/>
    <d v="2017-12-25T00:00:00"/>
    <n v="80"/>
    <n v="0"/>
    <n v="0"/>
    <n v="0"/>
    <m/>
    <x v="0"/>
    <x v="0"/>
    <x v="0"/>
  </r>
  <r>
    <x v="1"/>
    <d v="2017-12-25T00:00:00"/>
    <n v="16"/>
    <n v="1"/>
    <n v="0"/>
    <n v="0"/>
    <m/>
    <x v="0"/>
    <x v="0"/>
    <x v="0"/>
  </r>
  <r>
    <x v="1"/>
    <d v="2017-12-25T00:00:00"/>
    <n v="80"/>
    <n v="0"/>
    <n v="2"/>
    <n v="2"/>
    <m/>
    <x v="0"/>
    <x v="0"/>
    <x v="0"/>
  </r>
  <r>
    <x v="1"/>
    <d v="2018-01-01T00:00:00"/>
    <n v="138"/>
    <n v="0"/>
    <n v="0"/>
    <n v="0"/>
    <m/>
    <x v="0"/>
    <x v="0"/>
    <x v="0"/>
  </r>
  <r>
    <x v="1"/>
    <d v="2018-01-01T00:00:00"/>
    <n v="17"/>
    <n v="0"/>
    <n v="0"/>
    <n v="0"/>
    <m/>
    <x v="0"/>
    <x v="0"/>
    <x v="0"/>
  </r>
  <r>
    <x v="1"/>
    <d v="2018-01-01T00:00:00"/>
    <n v="63"/>
    <n v="0"/>
    <n v="0"/>
    <n v="0"/>
    <m/>
    <x v="0"/>
    <x v="0"/>
    <x v="0"/>
  </r>
  <r>
    <x v="1"/>
    <d v="2018-01-08T00:00:00"/>
    <n v="155"/>
    <n v="0"/>
    <n v="0"/>
    <n v="0"/>
    <m/>
    <x v="0"/>
    <x v="0"/>
    <x v="0"/>
  </r>
  <r>
    <x v="1"/>
    <d v="2018-01-08T00:00:00"/>
    <n v="65"/>
    <n v="0"/>
    <n v="0"/>
    <n v="0"/>
    <m/>
    <x v="0"/>
    <x v="0"/>
    <x v="0"/>
  </r>
  <r>
    <x v="1"/>
    <d v="2018-01-08T00:00:00"/>
    <n v="54"/>
    <n v="1"/>
    <n v="0"/>
    <n v="0"/>
    <m/>
    <x v="0"/>
    <x v="0"/>
    <x v="0"/>
  </r>
  <r>
    <x v="1"/>
    <d v="2018-01-08T00:00:00"/>
    <n v="32"/>
    <n v="0"/>
    <n v="0"/>
    <n v="0"/>
    <m/>
    <x v="0"/>
    <x v="0"/>
    <x v="0"/>
  </r>
  <r>
    <x v="1"/>
    <d v="2018-01-08T00:00:00"/>
    <n v="28"/>
    <n v="0"/>
    <n v="0"/>
    <n v="0"/>
    <m/>
    <x v="0"/>
    <x v="0"/>
    <x v="0"/>
  </r>
  <r>
    <x v="2"/>
    <d v="2017-11-20T00:00:00"/>
    <n v="3"/>
    <n v="0"/>
    <n v="3"/>
    <n v="0"/>
    <m/>
    <x v="0"/>
    <x v="0"/>
    <x v="0"/>
  </r>
  <r>
    <x v="2"/>
    <d v="2017-11-27T00:00:00"/>
    <n v="3"/>
    <n v="0"/>
    <n v="1"/>
    <n v="0"/>
    <m/>
    <x v="0"/>
    <x v="0"/>
    <x v="0"/>
  </r>
  <r>
    <x v="2"/>
    <d v="2017-12-04T00:00:00"/>
    <n v="0"/>
    <n v="0"/>
    <n v="0"/>
    <n v="0"/>
    <m/>
    <x v="0"/>
    <x v="0"/>
    <x v="0"/>
  </r>
  <r>
    <x v="2"/>
    <d v="2017-12-04T00:00:00"/>
    <n v="10"/>
    <n v="0"/>
    <n v="0"/>
    <n v="0"/>
    <m/>
    <x v="0"/>
    <x v="0"/>
    <x v="0"/>
  </r>
  <r>
    <x v="2"/>
    <d v="2017-12-11T00:00:00"/>
    <n v="1"/>
    <n v="0"/>
    <n v="1"/>
    <n v="0"/>
    <m/>
    <x v="0"/>
    <x v="0"/>
    <x v="0"/>
  </r>
  <r>
    <x v="2"/>
    <d v="2017-12-11T00:00:00"/>
    <n v="0"/>
    <n v="0"/>
    <n v="1"/>
    <n v="0"/>
    <m/>
    <x v="0"/>
    <x v="0"/>
    <x v="0"/>
  </r>
  <r>
    <x v="2"/>
    <d v="2017-12-18T00:00:00"/>
    <n v="5"/>
    <n v="0"/>
    <n v="0"/>
    <n v="0"/>
    <m/>
    <x v="0"/>
    <x v="0"/>
    <x v="0"/>
  </r>
  <r>
    <x v="2"/>
    <d v="2017-12-18T00:00:00"/>
    <n v="4"/>
    <n v="0"/>
    <n v="0"/>
    <n v="0"/>
    <m/>
    <x v="0"/>
    <x v="0"/>
    <x v="0"/>
  </r>
  <r>
    <x v="2"/>
    <d v="2017-12-25T00:00:00"/>
    <n v="5"/>
    <n v="0"/>
    <n v="1"/>
    <n v="0"/>
    <m/>
    <x v="0"/>
    <x v="0"/>
    <x v="0"/>
  </r>
  <r>
    <x v="2"/>
    <d v="2018-01-01T00:00:00"/>
    <n v="12"/>
    <n v="0"/>
    <n v="2"/>
    <n v="0"/>
    <m/>
    <x v="0"/>
    <x v="0"/>
    <x v="0"/>
  </r>
  <r>
    <x v="2"/>
    <d v="2018-01-01T00:00:00"/>
    <n v="3"/>
    <n v="0"/>
    <n v="0"/>
    <n v="0"/>
    <m/>
    <x v="0"/>
    <x v="0"/>
    <x v="0"/>
  </r>
  <r>
    <x v="2"/>
    <d v="2018-01-08T00:00:00"/>
    <n v="2"/>
    <n v="0"/>
    <n v="0"/>
    <n v="0"/>
    <m/>
    <x v="0"/>
    <x v="0"/>
    <x v="0"/>
  </r>
  <r>
    <x v="2"/>
    <d v="2018-01-08T00:00:00"/>
    <n v="2"/>
    <n v="0"/>
    <n v="1"/>
    <n v="0"/>
    <m/>
    <x v="0"/>
    <x v="0"/>
    <x v="0"/>
  </r>
  <r>
    <x v="3"/>
    <d v="2017-11-13T00:00:00"/>
    <n v="3"/>
    <n v="0"/>
    <n v="0"/>
    <n v="0"/>
    <m/>
    <x v="0"/>
    <x v="1"/>
    <x v="0"/>
  </r>
  <r>
    <x v="3"/>
    <d v="2017-11-20T00:00:00"/>
    <n v="2"/>
    <n v="0"/>
    <n v="0"/>
    <n v="0"/>
    <m/>
    <x v="0"/>
    <x v="1"/>
    <x v="0"/>
  </r>
  <r>
    <x v="3"/>
    <d v="2017-11-20T00:00:00"/>
    <n v="25"/>
    <n v="2"/>
    <n v="1"/>
    <n v="1"/>
    <m/>
    <x v="0"/>
    <x v="1"/>
    <x v="0"/>
  </r>
  <r>
    <x v="3"/>
    <d v="2017-11-27T00:00:00"/>
    <n v="11"/>
    <n v="0"/>
    <n v="0"/>
    <n v="0"/>
    <m/>
    <x v="0"/>
    <x v="1"/>
    <x v="0"/>
  </r>
  <r>
    <x v="3"/>
    <d v="2017-11-27T00:00:00"/>
    <n v="6"/>
    <n v="0"/>
    <n v="2"/>
    <n v="2"/>
    <m/>
    <x v="0"/>
    <x v="1"/>
    <x v="0"/>
  </r>
  <r>
    <x v="3"/>
    <d v="2017-12-04T00:00:00"/>
    <n v="6"/>
    <n v="0"/>
    <n v="0"/>
    <n v="0"/>
    <m/>
    <x v="0"/>
    <x v="1"/>
    <x v="0"/>
  </r>
  <r>
    <x v="3"/>
    <d v="2017-12-04T00:00:00"/>
    <n v="4"/>
    <n v="1"/>
    <n v="4"/>
    <n v="3"/>
    <m/>
    <x v="0"/>
    <x v="1"/>
    <x v="0"/>
  </r>
  <r>
    <x v="3"/>
    <d v="2017-12-11T00:00:00"/>
    <n v="22"/>
    <n v="0"/>
    <n v="3"/>
    <n v="0"/>
    <m/>
    <x v="0"/>
    <x v="1"/>
    <x v="0"/>
  </r>
  <r>
    <x v="3"/>
    <d v="2017-12-18T00:00:00"/>
    <n v="7"/>
    <n v="0"/>
    <n v="0"/>
    <n v="0"/>
    <m/>
    <x v="0"/>
    <x v="1"/>
    <x v="0"/>
  </r>
  <r>
    <x v="3"/>
    <d v="2017-12-25T00:00:00"/>
    <n v="16"/>
    <n v="0"/>
    <n v="2"/>
    <n v="1"/>
    <m/>
    <x v="0"/>
    <x v="1"/>
    <x v="0"/>
  </r>
  <r>
    <x v="3"/>
    <d v="2017-12-25T00:00:00"/>
    <n v="10"/>
    <n v="0"/>
    <n v="0"/>
    <n v="0"/>
    <m/>
    <x v="0"/>
    <x v="1"/>
    <x v="0"/>
  </r>
  <r>
    <x v="3"/>
    <d v="2018-01-01T00:00:00"/>
    <n v="4"/>
    <n v="0"/>
    <n v="0"/>
    <n v="0"/>
    <m/>
    <x v="0"/>
    <x v="1"/>
    <x v="0"/>
  </r>
  <r>
    <x v="3"/>
    <d v="2018-01-01T00:00:00"/>
    <n v="5"/>
    <n v="0"/>
    <n v="0"/>
    <n v="0"/>
    <m/>
    <x v="0"/>
    <x v="1"/>
    <x v="0"/>
  </r>
  <r>
    <x v="3"/>
    <d v="2018-01-08T00:00:00"/>
    <n v="8"/>
    <n v="0"/>
    <n v="0"/>
    <n v="0"/>
    <m/>
    <x v="0"/>
    <x v="1"/>
    <x v="0"/>
  </r>
  <r>
    <x v="3"/>
    <d v="2018-01-08T00:00:00"/>
    <n v="11"/>
    <n v="0"/>
    <n v="3"/>
    <n v="0"/>
    <m/>
    <x v="0"/>
    <x v="1"/>
    <x v="0"/>
  </r>
  <r>
    <x v="4"/>
    <d v="2017-11-13T00:00:00"/>
    <n v="2"/>
    <n v="0"/>
    <n v="0"/>
    <n v="0"/>
    <m/>
    <x v="0"/>
    <x v="0"/>
    <x v="0"/>
  </r>
  <r>
    <x v="4"/>
    <d v="2017-11-20T00:00:00"/>
    <n v="8"/>
    <n v="0"/>
    <n v="2"/>
    <n v="0"/>
    <m/>
    <x v="0"/>
    <x v="0"/>
    <x v="0"/>
  </r>
  <r>
    <x v="4"/>
    <d v="2017-11-27T00:00:00"/>
    <n v="6"/>
    <n v="2"/>
    <n v="0"/>
    <n v="0"/>
    <m/>
    <x v="0"/>
    <x v="0"/>
    <x v="0"/>
  </r>
  <r>
    <x v="4"/>
    <d v="2017-11-27T00:00:00"/>
    <n v="21"/>
    <n v="0"/>
    <n v="0"/>
    <n v="0"/>
    <m/>
    <x v="0"/>
    <x v="0"/>
    <x v="0"/>
  </r>
  <r>
    <x v="4"/>
    <d v="2017-12-04T00:00:00"/>
    <n v="8"/>
    <n v="0"/>
    <n v="0"/>
    <n v="0"/>
    <m/>
    <x v="0"/>
    <x v="0"/>
    <x v="0"/>
  </r>
  <r>
    <x v="4"/>
    <d v="2017-12-11T00:00:00"/>
    <n v="15"/>
    <n v="0"/>
    <n v="0"/>
    <n v="0"/>
    <m/>
    <x v="0"/>
    <x v="0"/>
    <x v="0"/>
  </r>
  <r>
    <x v="4"/>
    <d v="2017-12-18T00:00:00"/>
    <n v="13"/>
    <n v="0"/>
    <n v="1"/>
    <n v="0"/>
    <m/>
    <x v="0"/>
    <x v="0"/>
    <x v="0"/>
  </r>
  <r>
    <x v="4"/>
    <d v="2017-12-25T00:00:00"/>
    <n v="4"/>
    <n v="0"/>
    <n v="0"/>
    <n v="0"/>
    <m/>
    <x v="0"/>
    <x v="0"/>
    <x v="0"/>
  </r>
  <r>
    <x v="4"/>
    <d v="2018-01-01T00:00:00"/>
    <n v="21"/>
    <n v="0"/>
    <n v="2"/>
    <n v="0"/>
    <m/>
    <x v="0"/>
    <x v="0"/>
    <x v="0"/>
  </r>
  <r>
    <x v="4"/>
    <d v="2018-01-01T00:00:00"/>
    <n v="1"/>
    <n v="0"/>
    <n v="0"/>
    <n v="0"/>
    <m/>
    <x v="0"/>
    <x v="0"/>
    <x v="0"/>
  </r>
  <r>
    <x v="4"/>
    <d v="2018-01-08T00:00:00"/>
    <n v="5"/>
    <n v="0"/>
    <n v="3"/>
    <n v="0"/>
    <m/>
    <x v="0"/>
    <x v="0"/>
    <x v="0"/>
  </r>
  <r>
    <x v="5"/>
    <d v="2017-11-27T00:00:00"/>
    <n v="1"/>
    <n v="0"/>
    <n v="0"/>
    <n v="0"/>
    <m/>
    <x v="0"/>
    <x v="1"/>
    <x v="0"/>
  </r>
  <r>
    <x v="5"/>
    <d v="2017-12-04T00:00:00"/>
    <n v="5"/>
    <n v="0"/>
    <n v="0"/>
    <n v="0"/>
    <m/>
    <x v="0"/>
    <x v="1"/>
    <x v="0"/>
  </r>
  <r>
    <x v="5"/>
    <d v="2017-12-11T00:00:00"/>
    <n v="4"/>
    <n v="0"/>
    <n v="0"/>
    <n v="0"/>
    <m/>
    <x v="0"/>
    <x v="1"/>
    <x v="0"/>
  </r>
  <r>
    <x v="5"/>
    <d v="2018-01-08T00:00:00"/>
    <n v="3"/>
    <n v="0"/>
    <n v="0"/>
    <n v="0"/>
    <m/>
    <x v="0"/>
    <x v="1"/>
    <x v="0"/>
  </r>
  <r>
    <x v="6"/>
    <d v="2017-11-13T00:00:00"/>
    <n v="4"/>
    <n v="0"/>
    <n v="0"/>
    <n v="0"/>
    <m/>
    <x v="0"/>
    <x v="0"/>
    <x v="0"/>
  </r>
  <r>
    <x v="6"/>
    <d v="2017-11-20T00:00:00"/>
    <n v="22"/>
    <n v="0"/>
    <n v="2"/>
    <n v="0"/>
    <m/>
    <x v="0"/>
    <x v="0"/>
    <x v="0"/>
  </r>
  <r>
    <x v="6"/>
    <d v="2017-11-20T00:00:00"/>
    <n v="16"/>
    <n v="9"/>
    <n v="22"/>
    <n v="15"/>
    <m/>
    <x v="0"/>
    <x v="0"/>
    <x v="0"/>
  </r>
  <r>
    <x v="6"/>
    <d v="2017-11-27T00:00:00"/>
    <n v="35"/>
    <n v="16"/>
    <n v="8"/>
    <n v="3"/>
    <m/>
    <x v="0"/>
    <x v="0"/>
    <x v="0"/>
  </r>
  <r>
    <x v="6"/>
    <d v="2017-11-27T00:00:00"/>
    <n v="8"/>
    <n v="2"/>
    <n v="0"/>
    <n v="0"/>
    <m/>
    <x v="0"/>
    <x v="0"/>
    <x v="0"/>
  </r>
  <r>
    <x v="6"/>
    <d v="2017-12-04T00:00:00"/>
    <n v="24"/>
    <n v="11"/>
    <n v="6"/>
    <n v="5"/>
    <m/>
    <x v="0"/>
    <x v="0"/>
    <x v="0"/>
  </r>
  <r>
    <x v="6"/>
    <d v="2017-12-04T00:00:00"/>
    <n v="9"/>
    <n v="0"/>
    <n v="0"/>
    <n v="0"/>
    <m/>
    <x v="0"/>
    <x v="0"/>
    <x v="0"/>
  </r>
  <r>
    <x v="6"/>
    <d v="2017-12-11T00:00:00"/>
    <n v="20"/>
    <n v="0"/>
    <n v="6"/>
    <n v="0"/>
    <m/>
    <x v="0"/>
    <x v="0"/>
    <x v="0"/>
  </r>
  <r>
    <x v="6"/>
    <d v="2017-12-11T00:00:00"/>
    <n v="19"/>
    <n v="18"/>
    <n v="8"/>
    <n v="6"/>
    <m/>
    <x v="0"/>
    <x v="0"/>
    <x v="0"/>
  </r>
  <r>
    <x v="6"/>
    <d v="2017-12-18T00:00:00"/>
    <n v="15"/>
    <n v="0"/>
    <n v="0"/>
    <n v="0"/>
    <m/>
    <x v="0"/>
    <x v="0"/>
    <x v="0"/>
  </r>
  <r>
    <x v="6"/>
    <d v="2017-12-18T00:00:00"/>
    <n v="37"/>
    <n v="36"/>
    <n v="6"/>
    <n v="6"/>
    <m/>
    <x v="0"/>
    <x v="0"/>
    <x v="0"/>
  </r>
  <r>
    <x v="6"/>
    <d v="2017-12-18T00:00:00"/>
    <n v="6"/>
    <n v="0"/>
    <n v="0"/>
    <n v="0"/>
    <m/>
    <x v="0"/>
    <x v="0"/>
    <x v="0"/>
  </r>
  <r>
    <x v="6"/>
    <d v="2017-12-25T00:00:00"/>
    <n v="6"/>
    <n v="6"/>
    <n v="3"/>
    <n v="2"/>
    <m/>
    <x v="0"/>
    <x v="0"/>
    <x v="0"/>
  </r>
  <r>
    <x v="6"/>
    <d v="2017-12-25T00:00:00"/>
    <n v="9"/>
    <n v="0"/>
    <n v="0"/>
    <n v="0"/>
    <m/>
    <x v="0"/>
    <x v="0"/>
    <x v="0"/>
  </r>
  <r>
    <x v="6"/>
    <d v="2018-01-01T00:00:00"/>
    <n v="29"/>
    <n v="32"/>
    <n v="18"/>
    <n v="14"/>
    <m/>
    <x v="0"/>
    <x v="0"/>
    <x v="0"/>
  </r>
  <r>
    <x v="6"/>
    <d v="2018-01-01T00:00:00"/>
    <n v="9"/>
    <n v="0"/>
    <n v="5"/>
    <n v="5"/>
    <m/>
    <x v="0"/>
    <x v="0"/>
    <x v="0"/>
  </r>
  <r>
    <x v="6"/>
    <d v="2018-01-08T00:00:00"/>
    <n v="20"/>
    <n v="3"/>
    <n v="1"/>
    <n v="0"/>
    <m/>
    <x v="0"/>
    <x v="0"/>
    <x v="0"/>
  </r>
  <r>
    <x v="6"/>
    <d v="2018-01-08T00:00:00"/>
    <n v="11"/>
    <n v="0"/>
    <n v="0"/>
    <n v="0"/>
    <m/>
    <x v="0"/>
    <x v="0"/>
    <x v="0"/>
  </r>
  <r>
    <x v="7"/>
    <d v="2017-11-13T00:00:00"/>
    <n v="9"/>
    <n v="0"/>
    <n v="0"/>
    <n v="0"/>
    <m/>
    <x v="0"/>
    <x v="1"/>
    <x v="0"/>
  </r>
  <r>
    <x v="7"/>
    <d v="2017-11-20T00:00:00"/>
    <n v="3"/>
    <n v="2"/>
    <n v="0"/>
    <n v="0"/>
    <m/>
    <x v="0"/>
    <x v="1"/>
    <x v="0"/>
  </r>
  <r>
    <x v="7"/>
    <d v="2017-11-20T00:00:00"/>
    <n v="17"/>
    <n v="0"/>
    <n v="0"/>
    <n v="0"/>
    <m/>
    <x v="0"/>
    <x v="1"/>
    <x v="0"/>
  </r>
  <r>
    <x v="7"/>
    <d v="2017-11-27T00:00:00"/>
    <n v="10"/>
    <n v="0"/>
    <n v="0"/>
    <n v="0"/>
    <m/>
    <x v="0"/>
    <x v="1"/>
    <x v="0"/>
  </r>
  <r>
    <x v="7"/>
    <d v="2017-11-27T00:00:00"/>
    <n v="30"/>
    <n v="0"/>
    <n v="0"/>
    <n v="0"/>
    <m/>
    <x v="0"/>
    <x v="1"/>
    <x v="0"/>
  </r>
  <r>
    <x v="7"/>
    <d v="2017-12-04T00:00:00"/>
    <n v="28"/>
    <n v="0"/>
    <n v="0"/>
    <n v="0"/>
    <m/>
    <x v="0"/>
    <x v="1"/>
    <x v="0"/>
  </r>
  <r>
    <x v="7"/>
    <d v="2017-12-04T00:00:00"/>
    <n v="17"/>
    <n v="0"/>
    <n v="0"/>
    <n v="0"/>
    <m/>
    <x v="0"/>
    <x v="1"/>
    <x v="0"/>
  </r>
  <r>
    <x v="7"/>
    <d v="2017-12-11T00:00:00"/>
    <n v="28"/>
    <n v="0"/>
    <n v="0"/>
    <n v="0"/>
    <m/>
    <x v="0"/>
    <x v="1"/>
    <x v="0"/>
  </r>
  <r>
    <x v="7"/>
    <d v="2017-12-11T00:00:00"/>
    <n v="4"/>
    <n v="0"/>
    <n v="0"/>
    <n v="0"/>
    <m/>
    <x v="0"/>
    <x v="1"/>
    <x v="0"/>
  </r>
  <r>
    <x v="7"/>
    <d v="2017-12-18T00:00:00"/>
    <n v="6"/>
    <n v="0"/>
    <n v="0"/>
    <n v="0"/>
    <m/>
    <x v="0"/>
    <x v="1"/>
    <x v="0"/>
  </r>
  <r>
    <x v="7"/>
    <d v="2017-12-18T00:00:00"/>
    <n v="21"/>
    <n v="0"/>
    <n v="0"/>
    <n v="0"/>
    <m/>
    <x v="0"/>
    <x v="1"/>
    <x v="0"/>
  </r>
  <r>
    <x v="7"/>
    <d v="2017-12-25T00:00:00"/>
    <n v="6"/>
    <n v="0"/>
    <n v="0"/>
    <n v="0"/>
    <m/>
    <x v="0"/>
    <x v="1"/>
    <x v="0"/>
  </r>
  <r>
    <x v="7"/>
    <d v="2017-12-25T00:00:00"/>
    <n v="20"/>
    <n v="0"/>
    <n v="0"/>
    <n v="0"/>
    <m/>
    <x v="0"/>
    <x v="1"/>
    <x v="0"/>
  </r>
  <r>
    <x v="7"/>
    <d v="2018-01-01T00:00:00"/>
    <n v="1"/>
    <n v="0"/>
    <n v="0"/>
    <n v="0"/>
    <m/>
    <x v="0"/>
    <x v="1"/>
    <x v="0"/>
  </r>
  <r>
    <x v="7"/>
    <d v="2018-01-01T00:00:00"/>
    <n v="18"/>
    <n v="0"/>
    <n v="0"/>
    <n v="0"/>
    <m/>
    <x v="0"/>
    <x v="1"/>
    <x v="0"/>
  </r>
  <r>
    <x v="7"/>
    <d v="2018-01-08T00:00:00"/>
    <n v="7"/>
    <n v="1"/>
    <n v="0"/>
    <n v="0"/>
    <m/>
    <x v="0"/>
    <x v="1"/>
    <x v="0"/>
  </r>
  <r>
    <x v="7"/>
    <d v="2018-01-08T00:00:00"/>
    <n v="25"/>
    <n v="0"/>
    <n v="0"/>
    <n v="0"/>
    <m/>
    <x v="0"/>
    <x v="1"/>
    <x v="0"/>
  </r>
  <r>
    <x v="8"/>
    <d v="2017-11-13T00:00:00"/>
    <n v="9"/>
    <n v="0"/>
    <n v="1"/>
    <n v="0"/>
    <m/>
    <x v="0"/>
    <x v="0"/>
    <x v="0"/>
  </r>
  <r>
    <x v="8"/>
    <d v="2017-11-13T00:00:00"/>
    <n v="4"/>
    <n v="0"/>
    <n v="0"/>
    <n v="0"/>
    <m/>
    <x v="0"/>
    <x v="0"/>
    <x v="0"/>
  </r>
  <r>
    <x v="8"/>
    <d v="2017-11-20T00:00:00"/>
    <n v="47"/>
    <n v="0"/>
    <n v="0"/>
    <n v="0"/>
    <m/>
    <x v="0"/>
    <x v="0"/>
    <x v="0"/>
  </r>
  <r>
    <x v="8"/>
    <d v="2017-11-20T00:00:00"/>
    <n v="112"/>
    <n v="0"/>
    <n v="0"/>
    <n v="0"/>
    <m/>
    <x v="0"/>
    <x v="0"/>
    <x v="0"/>
  </r>
  <r>
    <x v="8"/>
    <d v="2017-11-27T00:00:00"/>
    <n v="193"/>
    <n v="0"/>
    <n v="4"/>
    <n v="1"/>
    <m/>
    <x v="0"/>
    <x v="0"/>
    <x v="0"/>
  </r>
  <r>
    <x v="8"/>
    <d v="2017-11-27T00:00:00"/>
    <n v="97"/>
    <n v="33"/>
    <n v="7"/>
    <n v="2"/>
    <m/>
    <x v="0"/>
    <x v="0"/>
    <x v="0"/>
  </r>
  <r>
    <x v="8"/>
    <d v="2017-12-04T00:00:00"/>
    <n v="44"/>
    <n v="0"/>
    <n v="3"/>
    <n v="0"/>
    <m/>
    <x v="0"/>
    <x v="0"/>
    <x v="0"/>
  </r>
  <r>
    <x v="8"/>
    <d v="2017-12-04T00:00:00"/>
    <n v="114"/>
    <n v="0"/>
    <n v="0"/>
    <n v="0"/>
    <m/>
    <x v="0"/>
    <x v="0"/>
    <x v="0"/>
  </r>
  <r>
    <x v="8"/>
    <d v="2017-12-04T00:00:00"/>
    <n v="145"/>
    <n v="6"/>
    <n v="1"/>
    <n v="1"/>
    <m/>
    <x v="0"/>
    <x v="0"/>
    <x v="0"/>
  </r>
  <r>
    <x v="8"/>
    <d v="2017-12-11T00:00:00"/>
    <n v="85"/>
    <n v="6"/>
    <n v="4"/>
    <n v="3"/>
    <m/>
    <x v="0"/>
    <x v="0"/>
    <x v="0"/>
  </r>
  <r>
    <x v="8"/>
    <d v="2017-12-11T00:00:00"/>
    <n v="26"/>
    <n v="0"/>
    <n v="0"/>
    <n v="0"/>
    <m/>
    <x v="0"/>
    <x v="0"/>
    <x v="0"/>
  </r>
  <r>
    <x v="8"/>
    <d v="2017-12-11T00:00:00"/>
    <n v="103"/>
    <n v="0"/>
    <n v="1"/>
    <n v="1"/>
    <m/>
    <x v="0"/>
    <x v="0"/>
    <x v="0"/>
  </r>
  <r>
    <x v="8"/>
    <d v="2017-12-11T00:00:00"/>
    <n v="6"/>
    <n v="0"/>
    <n v="1"/>
    <n v="1"/>
    <m/>
    <x v="0"/>
    <x v="0"/>
    <x v="0"/>
  </r>
  <r>
    <x v="8"/>
    <d v="2017-12-18T00:00:00"/>
    <n v="87"/>
    <n v="0"/>
    <n v="1"/>
    <n v="1"/>
    <m/>
    <x v="0"/>
    <x v="0"/>
    <x v="0"/>
  </r>
  <r>
    <x v="8"/>
    <d v="2017-12-18T00:00:00"/>
    <n v="85"/>
    <n v="3"/>
    <n v="8"/>
    <n v="6"/>
    <m/>
    <x v="0"/>
    <x v="0"/>
    <x v="0"/>
  </r>
  <r>
    <x v="8"/>
    <d v="2017-12-18T00:00:00"/>
    <n v="84"/>
    <n v="10"/>
    <n v="2"/>
    <n v="2"/>
    <m/>
    <x v="0"/>
    <x v="0"/>
    <x v="0"/>
  </r>
  <r>
    <x v="8"/>
    <d v="2017-12-25T00:00:00"/>
    <n v="25"/>
    <n v="7"/>
    <n v="1"/>
    <n v="1"/>
    <m/>
    <x v="0"/>
    <x v="0"/>
    <x v="0"/>
  </r>
  <r>
    <x v="8"/>
    <d v="2017-12-25T00:00:00"/>
    <n v="35"/>
    <n v="1"/>
    <n v="3"/>
    <n v="3"/>
    <m/>
    <x v="0"/>
    <x v="0"/>
    <x v="0"/>
  </r>
  <r>
    <x v="8"/>
    <d v="2017-12-25T00:00:00"/>
    <n v="72"/>
    <n v="0"/>
    <n v="1"/>
    <n v="0"/>
    <m/>
    <x v="0"/>
    <x v="0"/>
    <x v="0"/>
  </r>
  <r>
    <x v="8"/>
    <d v="2018-01-01T00:00:00"/>
    <n v="45"/>
    <n v="0"/>
    <n v="0"/>
    <n v="0"/>
    <m/>
    <x v="0"/>
    <x v="0"/>
    <x v="0"/>
  </r>
  <r>
    <x v="8"/>
    <d v="2018-01-01T00:00:00"/>
    <n v="110"/>
    <n v="7"/>
    <n v="1"/>
    <n v="1"/>
    <m/>
    <x v="0"/>
    <x v="0"/>
    <x v="0"/>
  </r>
  <r>
    <x v="8"/>
    <d v="2018-01-01T00:00:00"/>
    <n v="84"/>
    <n v="12"/>
    <n v="6"/>
    <n v="6"/>
    <m/>
    <x v="0"/>
    <x v="0"/>
    <x v="0"/>
  </r>
  <r>
    <x v="8"/>
    <d v="2018-01-01T00:00:00"/>
    <n v="8"/>
    <n v="0"/>
    <n v="0"/>
    <n v="0"/>
    <m/>
    <x v="0"/>
    <x v="0"/>
    <x v="0"/>
  </r>
  <r>
    <x v="8"/>
    <d v="2018-01-08T00:00:00"/>
    <n v="47"/>
    <n v="0"/>
    <n v="3"/>
    <n v="3"/>
    <m/>
    <x v="0"/>
    <x v="0"/>
    <x v="0"/>
  </r>
  <r>
    <x v="8"/>
    <d v="2018-01-08T00:00:00"/>
    <n v="108"/>
    <n v="9"/>
    <n v="0"/>
    <n v="0"/>
    <m/>
    <x v="0"/>
    <x v="0"/>
    <x v="0"/>
  </r>
  <r>
    <x v="8"/>
    <d v="2018-01-08T00:00:00"/>
    <n v="68"/>
    <n v="30"/>
    <n v="2"/>
    <n v="2"/>
    <m/>
    <x v="0"/>
    <x v="0"/>
    <x v="0"/>
  </r>
  <r>
    <x v="8"/>
    <d v="2018-01-08T00:00:00"/>
    <n v="87"/>
    <n v="0"/>
    <n v="0"/>
    <n v="0"/>
    <m/>
    <x v="0"/>
    <x v="0"/>
    <x v="0"/>
  </r>
  <r>
    <x v="9"/>
    <d v="2017-11-27T00:00:00"/>
    <n v="2"/>
    <n v="0"/>
    <n v="0"/>
    <n v="0"/>
    <m/>
    <x v="0"/>
    <x v="0"/>
    <x v="0"/>
  </r>
  <r>
    <x v="9"/>
    <d v="2017-12-11T00:00:00"/>
    <n v="1"/>
    <n v="0"/>
    <n v="0"/>
    <n v="0"/>
    <m/>
    <x v="0"/>
    <x v="0"/>
    <x v="0"/>
  </r>
  <r>
    <x v="9"/>
    <d v="2017-12-18T00:00:00"/>
    <n v="1"/>
    <n v="0"/>
    <n v="0"/>
    <n v="0"/>
    <m/>
    <x v="0"/>
    <x v="0"/>
    <x v="0"/>
  </r>
  <r>
    <x v="9"/>
    <d v="2017-12-25T00:00:00"/>
    <n v="0"/>
    <n v="0"/>
    <n v="0"/>
    <n v="0"/>
    <m/>
    <x v="0"/>
    <x v="0"/>
    <x v="0"/>
  </r>
  <r>
    <x v="9"/>
    <d v="2018-01-08T00:00:00"/>
    <n v="5"/>
    <n v="2"/>
    <n v="1"/>
    <n v="1"/>
    <m/>
    <x v="0"/>
    <x v="0"/>
    <x v="0"/>
  </r>
  <r>
    <x v="10"/>
    <d v="2017-11-13T00:00:00"/>
    <n v="65"/>
    <n v="0"/>
    <n v="1"/>
    <n v="0"/>
    <m/>
    <x v="0"/>
    <x v="0"/>
    <x v="0"/>
  </r>
  <r>
    <x v="10"/>
    <d v="2017-11-13T00:00:00"/>
    <n v="37"/>
    <n v="25"/>
    <n v="1"/>
    <n v="0"/>
    <m/>
    <x v="0"/>
    <x v="0"/>
    <x v="0"/>
  </r>
  <r>
    <x v="10"/>
    <d v="2017-11-20T00:00:00"/>
    <n v="7"/>
    <n v="0"/>
    <n v="3"/>
    <n v="0"/>
    <m/>
    <x v="0"/>
    <x v="0"/>
    <x v="0"/>
  </r>
  <r>
    <x v="10"/>
    <d v="2017-11-20T00:00:00"/>
    <n v="77"/>
    <n v="1"/>
    <n v="1"/>
    <n v="0"/>
    <m/>
    <x v="0"/>
    <x v="0"/>
    <x v="0"/>
  </r>
  <r>
    <x v="10"/>
    <d v="2017-11-20T00:00:00"/>
    <n v="115"/>
    <n v="11"/>
    <n v="2"/>
    <n v="0"/>
    <m/>
    <x v="0"/>
    <x v="0"/>
    <x v="0"/>
  </r>
  <r>
    <x v="10"/>
    <d v="2017-11-27T00:00:00"/>
    <n v="151"/>
    <n v="0"/>
    <n v="0"/>
    <n v="0"/>
    <m/>
    <x v="0"/>
    <x v="0"/>
    <x v="0"/>
  </r>
  <r>
    <x v="10"/>
    <d v="2017-11-27T00:00:00"/>
    <n v="26"/>
    <n v="0"/>
    <n v="0"/>
    <n v="0"/>
    <m/>
    <x v="0"/>
    <x v="0"/>
    <x v="0"/>
  </r>
  <r>
    <x v="10"/>
    <d v="2017-11-27T00:00:00"/>
    <n v="131"/>
    <n v="0"/>
    <n v="0"/>
    <n v="0"/>
    <m/>
    <x v="0"/>
    <x v="0"/>
    <x v="0"/>
  </r>
  <r>
    <x v="10"/>
    <d v="2017-11-27T00:00:00"/>
    <n v="126"/>
    <n v="7"/>
    <n v="1"/>
    <n v="0"/>
    <m/>
    <x v="0"/>
    <x v="0"/>
    <x v="0"/>
  </r>
  <r>
    <x v="10"/>
    <d v="2017-12-04T00:00:00"/>
    <n v="112"/>
    <n v="7"/>
    <n v="0"/>
    <n v="0"/>
    <m/>
    <x v="0"/>
    <x v="0"/>
    <x v="0"/>
  </r>
  <r>
    <x v="10"/>
    <d v="2017-12-04T00:00:00"/>
    <n v="18"/>
    <n v="0"/>
    <n v="1"/>
    <n v="1"/>
    <m/>
    <x v="0"/>
    <x v="0"/>
    <x v="0"/>
  </r>
  <r>
    <x v="10"/>
    <d v="2017-12-04T00:00:00"/>
    <n v="167"/>
    <n v="0"/>
    <n v="0"/>
    <n v="0"/>
    <m/>
    <x v="0"/>
    <x v="0"/>
    <x v="0"/>
  </r>
  <r>
    <x v="10"/>
    <d v="2017-12-11T00:00:00"/>
    <n v="13"/>
    <n v="0"/>
    <n v="6"/>
    <n v="6"/>
    <m/>
    <x v="0"/>
    <x v="0"/>
    <x v="0"/>
  </r>
  <r>
    <x v="10"/>
    <d v="2017-12-11T00:00:00"/>
    <n v="85"/>
    <n v="0"/>
    <n v="0"/>
    <n v="0"/>
    <m/>
    <x v="0"/>
    <x v="0"/>
    <x v="0"/>
  </r>
  <r>
    <x v="10"/>
    <d v="2017-12-11T00:00:00"/>
    <n v="99"/>
    <n v="13"/>
    <n v="1"/>
    <n v="0"/>
    <m/>
    <x v="0"/>
    <x v="0"/>
    <x v="0"/>
  </r>
  <r>
    <x v="10"/>
    <d v="2017-12-11T00:00:00"/>
    <n v="150"/>
    <n v="0"/>
    <n v="0"/>
    <n v="0"/>
    <m/>
    <x v="0"/>
    <x v="0"/>
    <x v="0"/>
  </r>
  <r>
    <x v="10"/>
    <d v="2017-12-18T00:00:00"/>
    <n v="166"/>
    <n v="0"/>
    <n v="1"/>
    <n v="0"/>
    <m/>
    <x v="0"/>
    <x v="0"/>
    <x v="0"/>
  </r>
  <r>
    <x v="10"/>
    <d v="2017-12-18T00:00:00"/>
    <n v="103"/>
    <n v="0"/>
    <n v="0"/>
    <n v="0"/>
    <m/>
    <x v="0"/>
    <x v="0"/>
    <x v="0"/>
  </r>
  <r>
    <x v="10"/>
    <d v="2017-12-18T00:00:00"/>
    <n v="112"/>
    <n v="39"/>
    <n v="0"/>
    <n v="0"/>
    <m/>
    <x v="0"/>
    <x v="0"/>
    <x v="0"/>
  </r>
  <r>
    <x v="10"/>
    <d v="2017-12-18T00:00:00"/>
    <n v="27"/>
    <n v="0"/>
    <n v="6"/>
    <n v="6"/>
    <m/>
    <x v="0"/>
    <x v="0"/>
    <x v="0"/>
  </r>
  <r>
    <x v="10"/>
    <d v="2017-12-25T00:00:00"/>
    <n v="137"/>
    <n v="0"/>
    <n v="0"/>
    <n v="0"/>
    <m/>
    <x v="0"/>
    <x v="0"/>
    <x v="0"/>
  </r>
  <r>
    <x v="10"/>
    <d v="2017-12-25T00:00:00"/>
    <n v="45"/>
    <n v="0"/>
    <n v="0"/>
    <n v="0"/>
    <m/>
    <x v="0"/>
    <x v="0"/>
    <x v="0"/>
  </r>
  <r>
    <x v="10"/>
    <d v="2017-12-25T00:00:00"/>
    <n v="87"/>
    <n v="6"/>
    <n v="0"/>
    <n v="0"/>
    <m/>
    <x v="0"/>
    <x v="0"/>
    <x v="0"/>
  </r>
  <r>
    <x v="10"/>
    <d v="2018-01-01T00:00:00"/>
    <n v="79"/>
    <n v="1"/>
    <n v="0"/>
    <n v="0"/>
    <m/>
    <x v="0"/>
    <x v="0"/>
    <x v="0"/>
  </r>
  <r>
    <x v="10"/>
    <d v="2018-01-01T00:00:00"/>
    <n v="142"/>
    <n v="38"/>
    <n v="0"/>
    <n v="0"/>
    <m/>
    <x v="0"/>
    <x v="0"/>
    <x v="0"/>
  </r>
  <r>
    <x v="10"/>
    <d v="2018-01-01T00:00:00"/>
    <n v="83"/>
    <n v="1"/>
    <n v="0"/>
    <n v="0"/>
    <m/>
    <x v="0"/>
    <x v="0"/>
    <x v="0"/>
  </r>
  <r>
    <x v="10"/>
    <d v="2018-01-01T00:00:00"/>
    <n v="72"/>
    <n v="0"/>
    <n v="0"/>
    <n v="0"/>
    <m/>
    <x v="0"/>
    <x v="0"/>
    <x v="0"/>
  </r>
  <r>
    <x v="10"/>
    <d v="2018-01-08T00:00:00"/>
    <n v="22"/>
    <n v="0"/>
    <n v="0"/>
    <n v="0"/>
    <m/>
    <x v="0"/>
    <x v="0"/>
    <x v="0"/>
  </r>
  <r>
    <x v="10"/>
    <d v="2018-01-08T00:00:00"/>
    <n v="131"/>
    <n v="6"/>
    <n v="0"/>
    <n v="0"/>
    <m/>
    <x v="0"/>
    <x v="0"/>
    <x v="0"/>
  </r>
  <r>
    <x v="10"/>
    <d v="2018-01-08T00:00:00"/>
    <n v="144"/>
    <n v="0"/>
    <n v="0"/>
    <n v="0"/>
    <m/>
    <x v="0"/>
    <x v="0"/>
    <x v="0"/>
  </r>
  <r>
    <x v="11"/>
    <d v="2017-11-13T00:00:00"/>
    <n v="5"/>
    <n v="1"/>
    <n v="0"/>
    <n v="0"/>
    <m/>
    <x v="0"/>
    <x v="0"/>
    <x v="0"/>
  </r>
  <r>
    <x v="11"/>
    <d v="2017-11-20T00:00:00"/>
    <n v="7"/>
    <n v="0"/>
    <n v="0"/>
    <n v="0"/>
    <m/>
    <x v="0"/>
    <x v="0"/>
    <x v="0"/>
  </r>
  <r>
    <x v="11"/>
    <d v="2017-11-27T00:00:00"/>
    <n v="9"/>
    <n v="2"/>
    <n v="0"/>
    <n v="0"/>
    <m/>
    <x v="0"/>
    <x v="0"/>
    <x v="0"/>
  </r>
  <r>
    <x v="11"/>
    <d v="2017-12-04T00:00:00"/>
    <n v="9"/>
    <n v="3"/>
    <n v="0"/>
    <n v="0"/>
    <m/>
    <x v="0"/>
    <x v="0"/>
    <x v="0"/>
  </r>
  <r>
    <x v="11"/>
    <d v="2017-12-11T00:00:00"/>
    <n v="11"/>
    <n v="3"/>
    <n v="0"/>
    <n v="0"/>
    <m/>
    <x v="0"/>
    <x v="0"/>
    <x v="0"/>
  </r>
  <r>
    <x v="11"/>
    <d v="2017-12-18T00:00:00"/>
    <n v="10"/>
    <n v="2"/>
    <n v="0"/>
    <n v="0"/>
    <m/>
    <x v="0"/>
    <x v="0"/>
    <x v="0"/>
  </r>
  <r>
    <x v="11"/>
    <d v="2017-12-25T00:00:00"/>
    <n v="7"/>
    <n v="1"/>
    <n v="1"/>
    <n v="1"/>
    <m/>
    <x v="0"/>
    <x v="0"/>
    <x v="0"/>
  </r>
  <r>
    <x v="11"/>
    <d v="2018-01-01T00:00:00"/>
    <n v="3"/>
    <n v="0"/>
    <n v="0"/>
    <n v="0"/>
    <m/>
    <x v="0"/>
    <x v="0"/>
    <x v="0"/>
  </r>
  <r>
    <x v="11"/>
    <d v="2018-01-08T00:00:00"/>
    <n v="6"/>
    <n v="0"/>
    <n v="0"/>
    <n v="0"/>
    <m/>
    <x v="0"/>
    <x v="0"/>
    <x v="0"/>
  </r>
  <r>
    <x v="12"/>
    <d v="2017-11-13T00:00:00"/>
    <n v="3"/>
    <n v="0"/>
    <n v="1"/>
    <n v="0"/>
    <m/>
    <x v="0"/>
    <x v="0"/>
    <x v="0"/>
  </r>
  <r>
    <x v="12"/>
    <d v="2017-11-20T00:00:00"/>
    <n v="13"/>
    <n v="0"/>
    <n v="2"/>
    <n v="0"/>
    <m/>
    <x v="0"/>
    <x v="0"/>
    <x v="0"/>
  </r>
  <r>
    <x v="12"/>
    <d v="2017-11-20T00:00:00"/>
    <n v="2"/>
    <n v="0"/>
    <n v="0"/>
    <n v="0"/>
    <m/>
    <x v="0"/>
    <x v="0"/>
    <x v="0"/>
  </r>
  <r>
    <x v="12"/>
    <d v="2017-11-27T00:00:00"/>
    <n v="1"/>
    <n v="0"/>
    <n v="0"/>
    <n v="0"/>
    <m/>
    <x v="0"/>
    <x v="0"/>
    <x v="0"/>
  </r>
  <r>
    <x v="12"/>
    <d v="2017-11-27T00:00:00"/>
    <n v="20"/>
    <n v="0"/>
    <n v="7"/>
    <n v="0"/>
    <m/>
    <x v="0"/>
    <x v="0"/>
    <x v="0"/>
  </r>
  <r>
    <x v="12"/>
    <d v="2017-12-04T00:00:00"/>
    <n v="1"/>
    <n v="0"/>
    <n v="0"/>
    <n v="0"/>
    <m/>
    <x v="0"/>
    <x v="0"/>
    <x v="0"/>
  </r>
  <r>
    <x v="12"/>
    <d v="2017-12-04T00:00:00"/>
    <n v="21"/>
    <n v="0"/>
    <n v="8"/>
    <n v="0"/>
    <m/>
    <x v="0"/>
    <x v="0"/>
    <x v="0"/>
  </r>
  <r>
    <x v="12"/>
    <d v="2017-12-11T00:00:00"/>
    <n v="15"/>
    <n v="0"/>
    <n v="1"/>
    <n v="0"/>
    <m/>
    <x v="0"/>
    <x v="0"/>
    <x v="0"/>
  </r>
  <r>
    <x v="12"/>
    <d v="2017-12-11T00:00:00"/>
    <n v="3"/>
    <n v="0"/>
    <n v="0"/>
    <n v="0"/>
    <m/>
    <x v="0"/>
    <x v="0"/>
    <x v="0"/>
  </r>
  <r>
    <x v="12"/>
    <d v="2017-12-18T00:00:00"/>
    <n v="1"/>
    <n v="0"/>
    <n v="0"/>
    <n v="0"/>
    <m/>
    <x v="0"/>
    <x v="0"/>
    <x v="0"/>
  </r>
  <r>
    <x v="12"/>
    <d v="2017-12-18T00:00:00"/>
    <n v="23"/>
    <n v="0"/>
    <n v="1"/>
    <n v="0"/>
    <m/>
    <x v="0"/>
    <x v="0"/>
    <x v="0"/>
  </r>
  <r>
    <x v="12"/>
    <d v="2017-12-25T00:00:00"/>
    <n v="7"/>
    <n v="0"/>
    <n v="0"/>
    <n v="0"/>
    <m/>
    <x v="0"/>
    <x v="0"/>
    <x v="0"/>
  </r>
  <r>
    <x v="12"/>
    <d v="2018-01-01T00:00:00"/>
    <n v="17"/>
    <n v="0"/>
    <n v="2"/>
    <n v="0"/>
    <m/>
    <x v="0"/>
    <x v="0"/>
    <x v="0"/>
  </r>
  <r>
    <x v="12"/>
    <d v="2018-01-01T00:00:00"/>
    <n v="1"/>
    <n v="0"/>
    <n v="0"/>
    <n v="0"/>
    <m/>
    <x v="0"/>
    <x v="0"/>
    <x v="0"/>
  </r>
  <r>
    <x v="12"/>
    <d v="2018-01-08T00:00:00"/>
    <n v="2"/>
    <n v="0"/>
    <n v="1"/>
    <n v="0"/>
    <m/>
    <x v="0"/>
    <x v="0"/>
    <x v="0"/>
  </r>
  <r>
    <x v="12"/>
    <d v="2018-01-08T00:00:00"/>
    <n v="14"/>
    <n v="0"/>
    <n v="1"/>
    <n v="0"/>
    <m/>
    <x v="0"/>
    <x v="0"/>
    <x v="0"/>
  </r>
  <r>
    <x v="13"/>
    <d v="2017-12-04T00:00:00"/>
    <n v="2"/>
    <n v="0"/>
    <n v="0"/>
    <n v="0"/>
    <m/>
    <x v="0"/>
    <x v="1"/>
    <x v="0"/>
  </r>
  <r>
    <x v="14"/>
    <d v="2017-11-13T00:00:00"/>
    <n v="81"/>
    <n v="5"/>
    <n v="2"/>
    <n v="0"/>
    <m/>
    <x v="0"/>
    <x v="0"/>
    <x v="0"/>
  </r>
  <r>
    <x v="14"/>
    <d v="2017-11-13T00:00:00"/>
    <n v="36"/>
    <n v="0"/>
    <n v="0"/>
    <n v="0"/>
    <m/>
    <x v="0"/>
    <x v="0"/>
    <x v="0"/>
  </r>
  <r>
    <x v="14"/>
    <d v="2017-11-20T00:00:00"/>
    <n v="253"/>
    <n v="3"/>
    <n v="2"/>
    <n v="0"/>
    <m/>
    <x v="0"/>
    <x v="0"/>
    <x v="0"/>
  </r>
  <r>
    <x v="14"/>
    <d v="2017-11-20T00:00:00"/>
    <n v="157"/>
    <n v="1"/>
    <n v="0"/>
    <n v="0"/>
    <m/>
    <x v="0"/>
    <x v="0"/>
    <x v="0"/>
  </r>
  <r>
    <x v="14"/>
    <d v="2017-11-27T00:00:00"/>
    <n v="189"/>
    <n v="0"/>
    <n v="1"/>
    <n v="1"/>
    <m/>
    <x v="0"/>
    <x v="0"/>
    <x v="0"/>
  </r>
  <r>
    <x v="14"/>
    <d v="2017-11-27T00:00:00"/>
    <n v="197"/>
    <n v="3"/>
    <n v="0"/>
    <n v="0"/>
    <m/>
    <x v="0"/>
    <x v="0"/>
    <x v="0"/>
  </r>
  <r>
    <x v="14"/>
    <d v="2017-11-27T00:00:00"/>
    <n v="294"/>
    <n v="5"/>
    <n v="20"/>
    <n v="8"/>
    <m/>
    <x v="0"/>
    <x v="0"/>
    <x v="0"/>
  </r>
  <r>
    <x v="14"/>
    <d v="2017-12-04T00:00:00"/>
    <n v="141"/>
    <n v="0"/>
    <n v="9"/>
    <n v="8"/>
    <m/>
    <x v="0"/>
    <x v="0"/>
    <x v="0"/>
  </r>
  <r>
    <x v="14"/>
    <d v="2017-12-04T00:00:00"/>
    <n v="87"/>
    <n v="0"/>
    <n v="0"/>
    <n v="0"/>
    <m/>
    <x v="0"/>
    <x v="0"/>
    <x v="0"/>
  </r>
  <r>
    <x v="14"/>
    <d v="2017-12-04T00:00:00"/>
    <n v="226"/>
    <n v="12"/>
    <n v="4"/>
    <n v="1"/>
    <m/>
    <x v="0"/>
    <x v="0"/>
    <x v="0"/>
  </r>
  <r>
    <x v="14"/>
    <d v="2017-12-04T00:00:00"/>
    <n v="218"/>
    <n v="3"/>
    <n v="1"/>
    <n v="1"/>
    <m/>
    <x v="0"/>
    <x v="0"/>
    <x v="0"/>
  </r>
  <r>
    <x v="14"/>
    <d v="2017-12-11T00:00:00"/>
    <n v="204"/>
    <n v="2"/>
    <n v="14"/>
    <n v="6"/>
    <m/>
    <x v="0"/>
    <x v="0"/>
    <x v="0"/>
  </r>
  <r>
    <x v="14"/>
    <d v="2017-12-11T00:00:00"/>
    <n v="203"/>
    <n v="18"/>
    <n v="2"/>
    <n v="1"/>
    <m/>
    <x v="0"/>
    <x v="0"/>
    <x v="0"/>
  </r>
  <r>
    <x v="14"/>
    <d v="2017-12-11T00:00:00"/>
    <n v="373"/>
    <n v="17"/>
    <n v="1"/>
    <n v="1"/>
    <m/>
    <x v="0"/>
    <x v="0"/>
    <x v="0"/>
  </r>
  <r>
    <x v="14"/>
    <d v="2017-12-18T00:00:00"/>
    <n v="164"/>
    <n v="0"/>
    <n v="0"/>
    <n v="0"/>
    <m/>
    <x v="0"/>
    <x v="0"/>
    <x v="0"/>
  </r>
  <r>
    <x v="14"/>
    <d v="2017-12-18T00:00:00"/>
    <n v="184"/>
    <n v="3"/>
    <n v="5"/>
    <n v="4"/>
    <m/>
    <x v="0"/>
    <x v="0"/>
    <x v="0"/>
  </r>
  <r>
    <x v="14"/>
    <d v="2017-12-18T00:00:00"/>
    <n v="306"/>
    <n v="11"/>
    <n v="19"/>
    <n v="13"/>
    <m/>
    <x v="0"/>
    <x v="0"/>
    <x v="0"/>
  </r>
  <r>
    <x v="14"/>
    <d v="2017-12-25T00:00:00"/>
    <n v="98"/>
    <n v="0"/>
    <n v="0"/>
    <n v="0"/>
    <m/>
    <x v="0"/>
    <x v="0"/>
    <x v="0"/>
  </r>
  <r>
    <x v="14"/>
    <d v="2017-12-25T00:00:00"/>
    <n v="179"/>
    <n v="7"/>
    <n v="3"/>
    <n v="2"/>
    <m/>
    <x v="0"/>
    <x v="0"/>
    <x v="0"/>
  </r>
  <r>
    <x v="14"/>
    <d v="2017-12-25T00:00:00"/>
    <n v="253"/>
    <n v="10"/>
    <n v="13"/>
    <n v="6"/>
    <m/>
    <x v="0"/>
    <x v="0"/>
    <x v="0"/>
  </r>
  <r>
    <x v="14"/>
    <d v="2018-01-01T00:00:00"/>
    <n v="50"/>
    <n v="0"/>
    <n v="0"/>
    <n v="0"/>
    <m/>
    <x v="0"/>
    <x v="0"/>
    <x v="0"/>
  </r>
  <r>
    <x v="14"/>
    <d v="2018-01-01T00:00:00"/>
    <n v="182"/>
    <n v="4"/>
    <n v="2"/>
    <n v="1"/>
    <m/>
    <x v="0"/>
    <x v="0"/>
    <x v="0"/>
  </r>
  <r>
    <x v="14"/>
    <d v="2018-01-01T00:00:00"/>
    <n v="189"/>
    <n v="2"/>
    <n v="7"/>
    <n v="0"/>
    <m/>
    <x v="0"/>
    <x v="0"/>
    <x v="0"/>
  </r>
  <r>
    <x v="14"/>
    <d v="2018-01-08T00:00:00"/>
    <n v="334"/>
    <n v="8"/>
    <n v="11"/>
    <n v="7"/>
    <m/>
    <x v="0"/>
    <x v="0"/>
    <x v="0"/>
  </r>
  <r>
    <x v="14"/>
    <d v="2018-01-08T00:00:00"/>
    <n v="107"/>
    <n v="0"/>
    <n v="0"/>
    <n v="0"/>
    <m/>
    <x v="0"/>
    <x v="0"/>
    <x v="0"/>
  </r>
  <r>
    <x v="14"/>
    <d v="2018-01-08T00:00:00"/>
    <n v="199"/>
    <n v="0"/>
    <n v="3"/>
    <n v="3"/>
    <m/>
    <x v="0"/>
    <x v="0"/>
    <x v="0"/>
  </r>
  <r>
    <x v="15"/>
    <d v="2017-11-13T00:00:00"/>
    <n v="5"/>
    <n v="0"/>
    <n v="1"/>
    <n v="1"/>
    <m/>
    <x v="1"/>
    <x v="0"/>
    <x v="0"/>
  </r>
  <r>
    <x v="15"/>
    <d v="2017-11-20T00:00:00"/>
    <n v="32"/>
    <n v="0"/>
    <n v="38"/>
    <n v="29"/>
    <m/>
    <x v="1"/>
    <x v="0"/>
    <x v="0"/>
  </r>
  <r>
    <x v="15"/>
    <d v="2017-11-20T00:00:00"/>
    <n v="10"/>
    <n v="0"/>
    <n v="0"/>
    <n v="0"/>
    <m/>
    <x v="1"/>
    <x v="0"/>
    <x v="0"/>
  </r>
  <r>
    <x v="15"/>
    <d v="2017-11-27T00:00:00"/>
    <n v="30"/>
    <n v="0"/>
    <n v="24"/>
    <n v="22"/>
    <m/>
    <x v="1"/>
    <x v="0"/>
    <x v="0"/>
  </r>
  <r>
    <x v="15"/>
    <d v="2017-11-27T00:00:00"/>
    <n v="44"/>
    <n v="0"/>
    <n v="51"/>
    <n v="45"/>
    <m/>
    <x v="1"/>
    <x v="0"/>
    <x v="0"/>
  </r>
  <r>
    <x v="15"/>
    <d v="2017-11-27T00:00:00"/>
    <n v="6"/>
    <n v="0"/>
    <n v="0"/>
    <n v="0"/>
    <m/>
    <x v="1"/>
    <x v="0"/>
    <x v="0"/>
  </r>
  <r>
    <x v="15"/>
    <d v="2017-12-04T00:00:00"/>
    <n v="54"/>
    <n v="0"/>
    <n v="49"/>
    <n v="47"/>
    <m/>
    <x v="1"/>
    <x v="0"/>
    <x v="0"/>
  </r>
  <r>
    <x v="15"/>
    <d v="2017-12-11T00:00:00"/>
    <n v="19"/>
    <n v="0"/>
    <n v="5"/>
    <n v="5"/>
    <m/>
    <x v="1"/>
    <x v="0"/>
    <x v="0"/>
  </r>
  <r>
    <x v="15"/>
    <d v="2017-12-11T00:00:00"/>
    <n v="6"/>
    <n v="0"/>
    <n v="0"/>
    <n v="0"/>
    <m/>
    <x v="1"/>
    <x v="0"/>
    <x v="0"/>
  </r>
  <r>
    <x v="15"/>
    <d v="2017-12-11T00:00:00"/>
    <n v="82"/>
    <n v="0"/>
    <n v="24"/>
    <n v="24"/>
    <m/>
    <x v="1"/>
    <x v="0"/>
    <x v="0"/>
  </r>
  <r>
    <x v="15"/>
    <d v="2017-12-18T00:00:00"/>
    <n v="4"/>
    <n v="0"/>
    <n v="3"/>
    <n v="3"/>
    <m/>
    <x v="1"/>
    <x v="0"/>
    <x v="0"/>
  </r>
  <r>
    <x v="15"/>
    <d v="2017-12-18T00:00:00"/>
    <n v="78"/>
    <n v="0"/>
    <n v="33"/>
    <n v="30"/>
    <m/>
    <x v="1"/>
    <x v="0"/>
    <x v="0"/>
  </r>
  <r>
    <x v="15"/>
    <d v="2017-12-18T00:00:00"/>
    <n v="20"/>
    <n v="0"/>
    <n v="0"/>
    <n v="0"/>
    <m/>
    <x v="1"/>
    <x v="0"/>
    <x v="0"/>
  </r>
  <r>
    <x v="15"/>
    <d v="2017-12-25T00:00:00"/>
    <n v="31"/>
    <n v="0"/>
    <n v="16"/>
    <n v="16"/>
    <m/>
    <x v="1"/>
    <x v="0"/>
    <x v="0"/>
  </r>
  <r>
    <x v="15"/>
    <d v="2017-12-25T00:00:00"/>
    <n v="12"/>
    <n v="0"/>
    <n v="0"/>
    <n v="0"/>
    <m/>
    <x v="1"/>
    <x v="0"/>
    <x v="0"/>
  </r>
  <r>
    <x v="15"/>
    <d v="2018-01-01T00:00:00"/>
    <n v="3"/>
    <n v="0"/>
    <n v="0"/>
    <n v="0"/>
    <m/>
    <x v="1"/>
    <x v="0"/>
    <x v="0"/>
  </r>
  <r>
    <x v="15"/>
    <d v="2018-01-01T00:00:00"/>
    <n v="19"/>
    <n v="0"/>
    <n v="0"/>
    <n v="0"/>
    <m/>
    <x v="1"/>
    <x v="0"/>
    <x v="0"/>
  </r>
  <r>
    <x v="15"/>
    <d v="2018-01-01T00:00:00"/>
    <n v="51"/>
    <n v="0"/>
    <n v="24"/>
    <n v="24"/>
    <m/>
    <x v="1"/>
    <x v="0"/>
    <x v="0"/>
  </r>
  <r>
    <x v="15"/>
    <d v="2018-01-08T00:00:00"/>
    <n v="31"/>
    <n v="0"/>
    <n v="25"/>
    <n v="25"/>
    <m/>
    <x v="1"/>
    <x v="0"/>
    <x v="0"/>
  </r>
  <r>
    <x v="15"/>
    <d v="2018-01-08T00:00:00"/>
    <n v="31"/>
    <n v="0"/>
    <n v="10"/>
    <n v="10"/>
    <m/>
    <x v="1"/>
    <x v="0"/>
    <x v="0"/>
  </r>
  <r>
    <x v="15"/>
    <d v="2018-01-08T00:00:00"/>
    <n v="17"/>
    <n v="0"/>
    <n v="20"/>
    <n v="18"/>
    <m/>
    <x v="1"/>
    <x v="0"/>
    <x v="0"/>
  </r>
  <r>
    <x v="15"/>
    <d v="2018-01-08T00:00:00"/>
    <n v="6"/>
    <n v="0"/>
    <n v="0"/>
    <n v="0"/>
    <m/>
    <x v="1"/>
    <x v="0"/>
    <x v="0"/>
  </r>
  <r>
    <x v="16"/>
    <d v="2017-11-13T00:00:00"/>
    <n v="2"/>
    <n v="0"/>
    <n v="0"/>
    <n v="0"/>
    <m/>
    <x v="0"/>
    <x v="0"/>
    <x v="0"/>
  </r>
  <r>
    <x v="16"/>
    <d v="2017-11-20T00:00:00"/>
    <n v="11"/>
    <n v="1"/>
    <n v="1"/>
    <n v="1"/>
    <m/>
    <x v="0"/>
    <x v="0"/>
    <x v="0"/>
  </r>
  <r>
    <x v="16"/>
    <d v="2017-11-27T00:00:00"/>
    <n v="1"/>
    <n v="2"/>
    <n v="1"/>
    <n v="0"/>
    <m/>
    <x v="0"/>
    <x v="0"/>
    <x v="0"/>
  </r>
  <r>
    <x v="16"/>
    <d v="2017-11-27T00:00:00"/>
    <n v="14"/>
    <n v="0"/>
    <n v="0"/>
    <n v="0"/>
    <m/>
    <x v="0"/>
    <x v="0"/>
    <x v="0"/>
  </r>
  <r>
    <x v="16"/>
    <d v="2017-12-04T00:00:00"/>
    <n v="12"/>
    <n v="0"/>
    <n v="0"/>
    <n v="0"/>
    <m/>
    <x v="0"/>
    <x v="0"/>
    <x v="0"/>
  </r>
  <r>
    <x v="16"/>
    <d v="2017-12-04T00:00:00"/>
    <n v="1"/>
    <n v="0"/>
    <n v="2"/>
    <n v="0"/>
    <m/>
    <x v="0"/>
    <x v="0"/>
    <x v="0"/>
  </r>
  <r>
    <x v="16"/>
    <d v="2017-12-11T00:00:00"/>
    <n v="19"/>
    <n v="0"/>
    <n v="0"/>
    <n v="0"/>
    <m/>
    <x v="0"/>
    <x v="0"/>
    <x v="0"/>
  </r>
  <r>
    <x v="16"/>
    <d v="2017-12-11T00:00:00"/>
    <n v="6"/>
    <n v="1"/>
    <n v="1"/>
    <n v="0"/>
    <m/>
    <x v="0"/>
    <x v="0"/>
    <x v="0"/>
  </r>
  <r>
    <x v="16"/>
    <d v="2017-12-18T00:00:00"/>
    <n v="4"/>
    <n v="0"/>
    <n v="5"/>
    <n v="0"/>
    <m/>
    <x v="0"/>
    <x v="0"/>
    <x v="0"/>
  </r>
  <r>
    <x v="16"/>
    <d v="2017-12-18T00:00:00"/>
    <n v="17"/>
    <n v="0"/>
    <n v="0"/>
    <n v="0"/>
    <m/>
    <x v="0"/>
    <x v="0"/>
    <x v="0"/>
  </r>
  <r>
    <x v="16"/>
    <d v="2017-12-25T00:00:00"/>
    <n v="10"/>
    <n v="0"/>
    <n v="2"/>
    <n v="0"/>
    <m/>
    <x v="0"/>
    <x v="0"/>
    <x v="0"/>
  </r>
  <r>
    <x v="16"/>
    <d v="2018-01-01T00:00:00"/>
    <n v="14"/>
    <n v="5"/>
    <n v="2"/>
    <n v="1"/>
    <m/>
    <x v="0"/>
    <x v="0"/>
    <x v="0"/>
  </r>
  <r>
    <x v="16"/>
    <d v="2018-01-08T00:00:00"/>
    <n v="9"/>
    <n v="1"/>
    <n v="7"/>
    <n v="3"/>
    <m/>
    <x v="0"/>
    <x v="0"/>
    <x v="0"/>
  </r>
  <r>
    <x v="17"/>
    <d v="2017-11-13T00:00:00"/>
    <n v="5"/>
    <n v="0"/>
    <n v="0"/>
    <n v="0"/>
    <m/>
    <x v="0"/>
    <x v="1"/>
    <x v="0"/>
  </r>
  <r>
    <x v="17"/>
    <d v="2017-11-20T00:00:00"/>
    <n v="5"/>
    <n v="0"/>
    <n v="0"/>
    <n v="0"/>
    <m/>
    <x v="0"/>
    <x v="1"/>
    <x v="0"/>
  </r>
  <r>
    <x v="17"/>
    <d v="2017-11-20T00:00:00"/>
    <n v="14"/>
    <n v="1"/>
    <n v="0"/>
    <n v="0"/>
    <m/>
    <x v="0"/>
    <x v="1"/>
    <x v="0"/>
  </r>
  <r>
    <x v="17"/>
    <d v="2017-11-27T00:00:00"/>
    <n v="41"/>
    <n v="0"/>
    <n v="0"/>
    <n v="0"/>
    <m/>
    <x v="0"/>
    <x v="1"/>
    <x v="0"/>
  </r>
  <r>
    <x v="17"/>
    <d v="2017-12-04T00:00:00"/>
    <n v="9"/>
    <n v="0"/>
    <n v="0"/>
    <n v="0"/>
    <m/>
    <x v="0"/>
    <x v="1"/>
    <x v="0"/>
  </r>
  <r>
    <x v="17"/>
    <d v="2017-12-04T00:00:00"/>
    <n v="18"/>
    <n v="0"/>
    <n v="0"/>
    <n v="0"/>
    <m/>
    <x v="0"/>
    <x v="1"/>
    <x v="0"/>
  </r>
  <r>
    <x v="17"/>
    <d v="2017-12-11T00:00:00"/>
    <n v="39"/>
    <n v="0"/>
    <n v="0"/>
    <n v="0"/>
    <m/>
    <x v="0"/>
    <x v="1"/>
    <x v="0"/>
  </r>
  <r>
    <x v="17"/>
    <d v="2017-12-18T00:00:00"/>
    <n v="38"/>
    <n v="2"/>
    <n v="0"/>
    <n v="0"/>
    <m/>
    <x v="0"/>
    <x v="1"/>
    <x v="0"/>
  </r>
  <r>
    <x v="17"/>
    <d v="2017-12-18T00:00:00"/>
    <n v="7"/>
    <n v="0"/>
    <n v="0"/>
    <n v="0"/>
    <m/>
    <x v="0"/>
    <x v="1"/>
    <x v="0"/>
  </r>
  <r>
    <x v="17"/>
    <d v="2017-12-25T00:00:00"/>
    <n v="2"/>
    <n v="0"/>
    <n v="0"/>
    <n v="0"/>
    <m/>
    <x v="0"/>
    <x v="1"/>
    <x v="0"/>
  </r>
  <r>
    <x v="17"/>
    <d v="2017-12-25T00:00:00"/>
    <n v="13"/>
    <n v="0"/>
    <n v="0"/>
    <n v="0"/>
    <m/>
    <x v="0"/>
    <x v="1"/>
    <x v="0"/>
  </r>
  <r>
    <x v="17"/>
    <d v="2018-01-01T00:00:00"/>
    <n v="21"/>
    <n v="0"/>
    <n v="0"/>
    <n v="0"/>
    <m/>
    <x v="0"/>
    <x v="1"/>
    <x v="0"/>
  </r>
  <r>
    <x v="17"/>
    <d v="2018-01-01T00:00:00"/>
    <n v="8"/>
    <n v="0"/>
    <n v="0"/>
    <n v="0"/>
    <m/>
    <x v="0"/>
    <x v="1"/>
    <x v="0"/>
  </r>
  <r>
    <x v="17"/>
    <d v="2018-01-08T00:00:00"/>
    <n v="24"/>
    <n v="0"/>
    <n v="0"/>
    <n v="0"/>
    <m/>
    <x v="0"/>
    <x v="1"/>
    <x v="0"/>
  </r>
  <r>
    <x v="17"/>
    <d v="2018-01-08T00:00:00"/>
    <n v="5"/>
    <n v="0"/>
    <n v="0"/>
    <n v="0"/>
    <m/>
    <x v="0"/>
    <x v="1"/>
    <x v="0"/>
  </r>
  <r>
    <x v="18"/>
    <d v="2017-11-20T00:00:00"/>
    <n v="0"/>
    <n v="0"/>
    <n v="17"/>
    <n v="13"/>
    <m/>
    <x v="0"/>
    <x v="0"/>
    <x v="0"/>
  </r>
  <r>
    <x v="18"/>
    <d v="2017-11-20T00:00:00"/>
    <n v="1"/>
    <n v="0"/>
    <n v="0"/>
    <n v="0"/>
    <m/>
    <x v="0"/>
    <x v="0"/>
    <x v="0"/>
  </r>
  <r>
    <x v="18"/>
    <d v="2017-11-27T00:00:00"/>
    <n v="2"/>
    <n v="0"/>
    <n v="0"/>
    <n v="0"/>
    <m/>
    <x v="0"/>
    <x v="0"/>
    <x v="0"/>
  </r>
  <r>
    <x v="18"/>
    <d v="2017-12-11T00:00:00"/>
    <n v="3"/>
    <n v="0"/>
    <n v="0"/>
    <n v="0"/>
    <m/>
    <x v="0"/>
    <x v="0"/>
    <x v="0"/>
  </r>
  <r>
    <x v="18"/>
    <d v="2017-12-18T00:00:00"/>
    <n v="1"/>
    <n v="0"/>
    <n v="1"/>
    <n v="0"/>
    <m/>
    <x v="0"/>
    <x v="0"/>
    <x v="0"/>
  </r>
  <r>
    <x v="18"/>
    <d v="2017-12-25T00:00:00"/>
    <n v="2"/>
    <n v="0"/>
    <n v="1"/>
    <n v="1"/>
    <m/>
    <x v="0"/>
    <x v="0"/>
    <x v="0"/>
  </r>
  <r>
    <x v="18"/>
    <d v="2018-01-01T00:00:00"/>
    <n v="0"/>
    <n v="0"/>
    <n v="0"/>
    <n v="0"/>
    <m/>
    <x v="0"/>
    <x v="0"/>
    <x v="0"/>
  </r>
  <r>
    <x v="18"/>
    <d v="2018-01-01T00:00:00"/>
    <n v="0"/>
    <n v="0"/>
    <n v="5"/>
    <n v="4"/>
    <m/>
    <x v="0"/>
    <x v="0"/>
    <x v="0"/>
  </r>
  <r>
    <x v="18"/>
    <d v="2018-01-08T00:00:00"/>
    <n v="2"/>
    <n v="0"/>
    <n v="0"/>
    <n v="0"/>
    <m/>
    <x v="0"/>
    <x v="0"/>
    <x v="0"/>
  </r>
  <r>
    <x v="19"/>
    <d v="2017-11-13T00:00:00"/>
    <n v="1"/>
    <n v="0"/>
    <n v="0"/>
    <n v="0"/>
    <m/>
    <x v="0"/>
    <x v="1"/>
    <x v="0"/>
  </r>
  <r>
    <x v="19"/>
    <d v="2017-12-18T00:00:00"/>
    <n v="1"/>
    <n v="0"/>
    <n v="0"/>
    <n v="0"/>
    <m/>
    <x v="0"/>
    <x v="1"/>
    <x v="0"/>
  </r>
  <r>
    <x v="20"/>
    <d v="2017-11-13T00:00:00"/>
    <n v="193"/>
    <n v="14"/>
    <n v="2"/>
    <n v="1"/>
    <m/>
    <x v="0"/>
    <x v="0"/>
    <x v="0"/>
  </r>
  <r>
    <x v="20"/>
    <d v="2017-11-13T00:00:00"/>
    <n v="9"/>
    <n v="0"/>
    <n v="37"/>
    <n v="34"/>
    <m/>
    <x v="0"/>
    <x v="0"/>
    <x v="0"/>
  </r>
  <r>
    <x v="20"/>
    <d v="2017-11-13T00:00:00"/>
    <n v="119"/>
    <n v="0"/>
    <n v="0"/>
    <n v="0"/>
    <m/>
    <x v="0"/>
    <x v="0"/>
    <x v="0"/>
  </r>
  <r>
    <x v="20"/>
    <d v="2017-11-13T00:00:00"/>
    <n v="23"/>
    <n v="0"/>
    <n v="0"/>
    <n v="0"/>
    <m/>
    <x v="0"/>
    <x v="0"/>
    <x v="0"/>
  </r>
  <r>
    <x v="20"/>
    <d v="2017-11-20T00:00:00"/>
    <n v="360"/>
    <n v="11"/>
    <n v="24"/>
    <n v="6"/>
    <m/>
    <x v="0"/>
    <x v="0"/>
    <x v="0"/>
  </r>
  <r>
    <x v="20"/>
    <d v="2017-11-20T00:00:00"/>
    <n v="301"/>
    <n v="0"/>
    <n v="0"/>
    <n v="0"/>
    <m/>
    <x v="0"/>
    <x v="0"/>
    <x v="0"/>
  </r>
  <r>
    <x v="20"/>
    <d v="2017-11-20T00:00:00"/>
    <n v="325"/>
    <n v="2"/>
    <n v="55"/>
    <n v="11"/>
    <m/>
    <x v="0"/>
    <x v="0"/>
    <x v="0"/>
  </r>
  <r>
    <x v="20"/>
    <d v="2017-11-20T00:00:00"/>
    <n v="519"/>
    <n v="14"/>
    <n v="14"/>
    <n v="8"/>
    <m/>
    <x v="0"/>
    <x v="0"/>
    <x v="0"/>
  </r>
  <r>
    <x v="20"/>
    <d v="2017-11-27T00:00:00"/>
    <n v="627"/>
    <n v="0"/>
    <n v="1"/>
    <n v="1"/>
    <m/>
    <x v="0"/>
    <x v="0"/>
    <x v="0"/>
  </r>
  <r>
    <x v="20"/>
    <d v="2017-11-27T00:00:00"/>
    <n v="386"/>
    <n v="10"/>
    <n v="12"/>
    <n v="6"/>
    <m/>
    <x v="0"/>
    <x v="0"/>
    <x v="0"/>
  </r>
  <r>
    <x v="20"/>
    <d v="2017-11-27T00:00:00"/>
    <n v="461"/>
    <n v="1"/>
    <n v="0"/>
    <n v="0"/>
    <m/>
    <x v="0"/>
    <x v="0"/>
    <x v="0"/>
  </r>
  <r>
    <x v="20"/>
    <d v="2017-11-27T00:00:00"/>
    <n v="679"/>
    <n v="30"/>
    <n v="71"/>
    <n v="41"/>
    <m/>
    <x v="0"/>
    <x v="0"/>
    <x v="0"/>
  </r>
  <r>
    <x v="20"/>
    <d v="2017-11-27T00:00:00"/>
    <n v="122"/>
    <n v="0"/>
    <n v="0"/>
    <n v="0"/>
    <m/>
    <x v="0"/>
    <x v="0"/>
    <x v="0"/>
  </r>
  <r>
    <x v="20"/>
    <d v="2017-12-04T00:00:00"/>
    <n v="387"/>
    <n v="26"/>
    <n v="18"/>
    <n v="13"/>
    <m/>
    <x v="0"/>
    <x v="0"/>
    <x v="0"/>
  </r>
  <r>
    <x v="20"/>
    <d v="2017-12-04T00:00:00"/>
    <n v="0"/>
    <n v="0"/>
    <n v="0"/>
    <n v="0"/>
    <m/>
    <x v="0"/>
    <x v="0"/>
    <x v="0"/>
  </r>
  <r>
    <x v="20"/>
    <d v="2017-12-04T00:00:00"/>
    <n v="300"/>
    <n v="0"/>
    <n v="0"/>
    <n v="0"/>
    <m/>
    <x v="0"/>
    <x v="0"/>
    <x v="0"/>
  </r>
  <r>
    <x v="20"/>
    <d v="2017-12-04T00:00:00"/>
    <n v="408"/>
    <n v="10"/>
    <n v="47"/>
    <n v="41"/>
    <m/>
    <x v="0"/>
    <x v="0"/>
    <x v="0"/>
  </r>
  <r>
    <x v="20"/>
    <d v="2017-12-04T00:00:00"/>
    <n v="764"/>
    <n v="18"/>
    <n v="61"/>
    <n v="55"/>
    <m/>
    <x v="0"/>
    <x v="0"/>
    <x v="0"/>
  </r>
  <r>
    <x v="20"/>
    <d v="2017-12-11T00:00:00"/>
    <n v="319"/>
    <n v="0"/>
    <n v="0"/>
    <n v="0"/>
    <m/>
    <x v="0"/>
    <x v="0"/>
    <x v="0"/>
  </r>
  <r>
    <x v="20"/>
    <d v="2017-12-11T00:00:00"/>
    <n v="308"/>
    <n v="0"/>
    <n v="0"/>
    <n v="0"/>
    <m/>
    <x v="0"/>
    <x v="0"/>
    <x v="0"/>
  </r>
  <r>
    <x v="20"/>
    <d v="2017-12-11T00:00:00"/>
    <n v="484"/>
    <n v="14"/>
    <n v="47"/>
    <n v="35"/>
    <m/>
    <x v="0"/>
    <x v="0"/>
    <x v="0"/>
  </r>
  <r>
    <x v="20"/>
    <d v="2017-12-11T00:00:00"/>
    <n v="14"/>
    <n v="0"/>
    <n v="116"/>
    <n v="110"/>
    <m/>
    <x v="0"/>
    <x v="0"/>
    <x v="0"/>
  </r>
  <r>
    <x v="20"/>
    <d v="2017-12-11T00:00:00"/>
    <n v="355"/>
    <n v="4"/>
    <n v="11"/>
    <n v="9"/>
    <m/>
    <x v="0"/>
    <x v="0"/>
    <x v="0"/>
  </r>
  <r>
    <x v="20"/>
    <d v="2017-12-18T00:00:00"/>
    <n v="592"/>
    <n v="0"/>
    <n v="64"/>
    <n v="26"/>
    <m/>
    <x v="0"/>
    <x v="0"/>
    <x v="0"/>
  </r>
  <r>
    <x v="20"/>
    <d v="2017-12-18T00:00:00"/>
    <n v="359"/>
    <n v="9"/>
    <n v="13"/>
    <n v="12"/>
    <m/>
    <x v="0"/>
    <x v="0"/>
    <x v="0"/>
  </r>
  <r>
    <x v="20"/>
    <d v="2017-12-18T00:00:00"/>
    <n v="64"/>
    <n v="0"/>
    <n v="0"/>
    <n v="0"/>
    <m/>
    <x v="0"/>
    <x v="0"/>
    <x v="0"/>
  </r>
  <r>
    <x v="20"/>
    <d v="2017-12-18T00:00:00"/>
    <n v="182"/>
    <n v="0"/>
    <n v="4"/>
    <n v="4"/>
    <m/>
    <x v="0"/>
    <x v="0"/>
    <x v="0"/>
  </r>
  <r>
    <x v="20"/>
    <d v="2017-12-18T00:00:00"/>
    <n v="616"/>
    <n v="10"/>
    <n v="65"/>
    <n v="59"/>
    <m/>
    <x v="0"/>
    <x v="0"/>
    <x v="0"/>
  </r>
  <r>
    <x v="20"/>
    <d v="2017-12-25T00:00:00"/>
    <n v="476"/>
    <n v="29"/>
    <n v="27"/>
    <n v="17"/>
    <m/>
    <x v="0"/>
    <x v="0"/>
    <x v="0"/>
  </r>
  <r>
    <x v="20"/>
    <d v="2017-12-25T00:00:00"/>
    <n v="440"/>
    <n v="32"/>
    <n v="49"/>
    <n v="4"/>
    <m/>
    <x v="0"/>
    <x v="0"/>
    <x v="0"/>
  </r>
  <r>
    <x v="20"/>
    <d v="2017-12-25T00:00:00"/>
    <n v="205"/>
    <n v="2"/>
    <n v="1"/>
    <n v="1"/>
    <m/>
    <x v="0"/>
    <x v="0"/>
    <x v="0"/>
  </r>
  <r>
    <x v="20"/>
    <d v="2017-12-25T00:00:00"/>
    <n v="285"/>
    <n v="0"/>
    <n v="0"/>
    <n v="0"/>
    <m/>
    <x v="0"/>
    <x v="0"/>
    <x v="0"/>
  </r>
  <r>
    <x v="20"/>
    <d v="2017-12-25T00:00:00"/>
    <n v="365"/>
    <n v="19"/>
    <n v="8"/>
    <n v="8"/>
    <m/>
    <x v="0"/>
    <x v="0"/>
    <x v="0"/>
  </r>
  <r>
    <x v="20"/>
    <d v="2018-01-01T00:00:00"/>
    <n v="174"/>
    <n v="0"/>
    <n v="1"/>
    <n v="1"/>
    <m/>
    <x v="0"/>
    <x v="0"/>
    <x v="0"/>
  </r>
  <r>
    <x v="20"/>
    <d v="2018-01-01T00:00:00"/>
    <n v="278"/>
    <n v="65"/>
    <n v="39"/>
    <n v="6"/>
    <m/>
    <x v="0"/>
    <x v="0"/>
    <x v="0"/>
  </r>
  <r>
    <x v="20"/>
    <d v="2018-01-01T00:00:00"/>
    <n v="309"/>
    <n v="12"/>
    <n v="14"/>
    <n v="12"/>
    <m/>
    <x v="0"/>
    <x v="0"/>
    <x v="0"/>
  </r>
  <r>
    <x v="20"/>
    <d v="2018-01-01T00:00:00"/>
    <n v="534"/>
    <n v="60"/>
    <n v="28"/>
    <n v="11"/>
    <m/>
    <x v="0"/>
    <x v="0"/>
    <x v="0"/>
  </r>
  <r>
    <x v="20"/>
    <d v="2018-01-08T00:00:00"/>
    <n v="517"/>
    <n v="68"/>
    <n v="45"/>
    <n v="38"/>
    <m/>
    <x v="0"/>
    <x v="0"/>
    <x v="0"/>
  </r>
  <r>
    <x v="20"/>
    <d v="2018-01-08T00:00:00"/>
    <n v="338"/>
    <n v="21"/>
    <n v="18"/>
    <n v="10"/>
    <m/>
    <x v="0"/>
    <x v="0"/>
    <x v="0"/>
  </r>
  <r>
    <x v="20"/>
    <d v="2018-01-08T00:00:00"/>
    <n v="156"/>
    <n v="0"/>
    <n v="0"/>
    <n v="0"/>
    <m/>
    <x v="0"/>
    <x v="0"/>
    <x v="0"/>
  </r>
  <r>
    <x v="20"/>
    <d v="2018-01-08T00:00:00"/>
    <n v="271"/>
    <n v="0"/>
    <n v="0"/>
    <n v="0"/>
    <m/>
    <x v="0"/>
    <x v="0"/>
    <x v="0"/>
  </r>
  <r>
    <x v="20"/>
    <d v="2018-01-08T00:00:00"/>
    <n v="195"/>
    <n v="14"/>
    <n v="4"/>
    <n v="0"/>
    <m/>
    <x v="0"/>
    <x v="0"/>
    <x v="0"/>
  </r>
  <r>
    <x v="21"/>
    <d v="2017-12-04T00:00:00"/>
    <n v="1"/>
    <n v="0"/>
    <n v="0"/>
    <n v="0"/>
    <m/>
    <x v="0"/>
    <x v="0"/>
    <x v="0"/>
  </r>
  <r>
    <x v="21"/>
    <d v="2017-12-11T00:00:00"/>
    <n v="4"/>
    <n v="0"/>
    <n v="0"/>
    <n v="0"/>
    <m/>
    <x v="0"/>
    <x v="0"/>
    <x v="0"/>
  </r>
  <r>
    <x v="21"/>
    <d v="2018-01-01T00:00:00"/>
    <n v="1"/>
    <n v="0"/>
    <n v="0"/>
    <n v="0"/>
    <m/>
    <x v="0"/>
    <x v="0"/>
    <x v="0"/>
  </r>
  <r>
    <x v="21"/>
    <d v="2018-01-08T00:00:00"/>
    <n v="4"/>
    <n v="3"/>
    <n v="0"/>
    <n v="0"/>
    <m/>
    <x v="0"/>
    <x v="0"/>
    <x v="0"/>
  </r>
  <r>
    <x v="22"/>
    <d v="2017-11-13T00:00:00"/>
    <n v="432"/>
    <n v="362"/>
    <n v="0"/>
    <n v="0"/>
    <m/>
    <x v="0"/>
    <x v="0"/>
    <x v="0"/>
  </r>
  <r>
    <x v="22"/>
    <d v="2017-11-13T00:00:00"/>
    <n v="55"/>
    <n v="10"/>
    <n v="0"/>
    <n v="0"/>
    <m/>
    <x v="0"/>
    <x v="0"/>
    <x v="0"/>
  </r>
  <r>
    <x v="22"/>
    <d v="2017-11-13T00:00:00"/>
    <n v="25"/>
    <n v="0"/>
    <n v="0"/>
    <n v="0"/>
    <m/>
    <x v="0"/>
    <x v="0"/>
    <x v="0"/>
  </r>
  <r>
    <x v="22"/>
    <d v="2017-11-13T00:00:00"/>
    <n v="226"/>
    <n v="12"/>
    <n v="0"/>
    <n v="0"/>
    <m/>
    <x v="0"/>
    <x v="0"/>
    <x v="0"/>
  </r>
  <r>
    <x v="22"/>
    <d v="2017-11-13T00:00:00"/>
    <n v="116"/>
    <n v="0"/>
    <n v="0"/>
    <n v="0"/>
    <m/>
    <x v="0"/>
    <x v="0"/>
    <x v="0"/>
  </r>
  <r>
    <x v="22"/>
    <d v="2017-11-20T00:00:00"/>
    <n v="376"/>
    <n v="126"/>
    <n v="0"/>
    <n v="0"/>
    <m/>
    <x v="0"/>
    <x v="0"/>
    <x v="0"/>
  </r>
  <r>
    <x v="22"/>
    <d v="2017-11-20T00:00:00"/>
    <n v="633"/>
    <n v="113"/>
    <n v="0"/>
    <n v="0"/>
    <m/>
    <x v="0"/>
    <x v="0"/>
    <x v="0"/>
  </r>
  <r>
    <x v="22"/>
    <d v="2017-11-20T00:00:00"/>
    <n v="13"/>
    <n v="0"/>
    <n v="0"/>
    <n v="0"/>
    <m/>
    <x v="0"/>
    <x v="0"/>
    <x v="0"/>
  </r>
  <r>
    <x v="22"/>
    <d v="2017-11-20T00:00:00"/>
    <n v="327"/>
    <n v="0"/>
    <n v="0"/>
    <n v="0"/>
    <m/>
    <x v="0"/>
    <x v="0"/>
    <x v="0"/>
  </r>
  <r>
    <x v="22"/>
    <d v="2017-11-20T00:00:00"/>
    <n v="97"/>
    <n v="20"/>
    <n v="1"/>
    <n v="0"/>
    <m/>
    <x v="0"/>
    <x v="0"/>
    <x v="0"/>
  </r>
  <r>
    <x v="22"/>
    <d v="2017-11-27T00:00:00"/>
    <n v="1124"/>
    <n v="59"/>
    <n v="0"/>
    <n v="0"/>
    <m/>
    <x v="0"/>
    <x v="0"/>
    <x v="0"/>
  </r>
  <r>
    <x v="22"/>
    <d v="2017-11-27T00:00:00"/>
    <n v="130"/>
    <n v="21"/>
    <n v="0"/>
    <n v="0"/>
    <m/>
    <x v="0"/>
    <x v="0"/>
    <x v="0"/>
  </r>
  <r>
    <x v="22"/>
    <d v="2017-11-27T00:00:00"/>
    <n v="214"/>
    <n v="79"/>
    <n v="0"/>
    <n v="0"/>
    <m/>
    <x v="0"/>
    <x v="0"/>
    <x v="0"/>
  </r>
  <r>
    <x v="22"/>
    <d v="2017-11-27T00:00:00"/>
    <n v="29"/>
    <n v="0"/>
    <n v="0"/>
    <n v="0"/>
    <m/>
    <x v="0"/>
    <x v="0"/>
    <x v="0"/>
  </r>
  <r>
    <x v="22"/>
    <d v="2017-11-27T00:00:00"/>
    <n v="408"/>
    <n v="65"/>
    <n v="0"/>
    <n v="0"/>
    <m/>
    <x v="0"/>
    <x v="0"/>
    <x v="0"/>
  </r>
  <r>
    <x v="22"/>
    <d v="2017-12-04T00:00:00"/>
    <n v="2395"/>
    <n v="807"/>
    <n v="0"/>
    <n v="0"/>
    <m/>
    <x v="0"/>
    <x v="0"/>
    <x v="0"/>
  </r>
  <r>
    <x v="22"/>
    <d v="2017-12-04T00:00:00"/>
    <n v="387"/>
    <n v="0"/>
    <n v="0"/>
    <n v="0"/>
    <m/>
    <x v="0"/>
    <x v="0"/>
    <x v="0"/>
  </r>
  <r>
    <x v="22"/>
    <d v="2017-12-04T00:00:00"/>
    <n v="15"/>
    <n v="0"/>
    <n v="0"/>
    <n v="0"/>
    <m/>
    <x v="0"/>
    <x v="0"/>
    <x v="0"/>
  </r>
  <r>
    <x v="22"/>
    <d v="2017-12-04T00:00:00"/>
    <n v="22"/>
    <n v="0"/>
    <n v="0"/>
    <n v="0"/>
    <m/>
    <x v="0"/>
    <x v="0"/>
    <x v="0"/>
  </r>
  <r>
    <x v="22"/>
    <d v="2017-12-04T00:00:00"/>
    <n v="196"/>
    <n v="47"/>
    <n v="0"/>
    <n v="0"/>
    <m/>
    <x v="0"/>
    <x v="0"/>
    <x v="0"/>
  </r>
  <r>
    <x v="22"/>
    <d v="2017-12-11T00:00:00"/>
    <n v="65"/>
    <n v="56"/>
    <n v="0"/>
    <n v="0"/>
    <m/>
    <x v="0"/>
    <x v="0"/>
    <x v="0"/>
  </r>
  <r>
    <x v="22"/>
    <d v="2017-12-11T00:00:00"/>
    <n v="26"/>
    <n v="0"/>
    <n v="0"/>
    <n v="0"/>
    <m/>
    <x v="0"/>
    <x v="0"/>
    <x v="0"/>
  </r>
  <r>
    <x v="22"/>
    <d v="2017-12-11T00:00:00"/>
    <n v="495"/>
    <n v="0"/>
    <n v="0"/>
    <n v="0"/>
    <m/>
    <x v="0"/>
    <x v="0"/>
    <x v="0"/>
  </r>
  <r>
    <x v="22"/>
    <d v="2017-12-11T00:00:00"/>
    <n v="41"/>
    <n v="0"/>
    <n v="0"/>
    <n v="0"/>
    <m/>
    <x v="0"/>
    <x v="0"/>
    <x v="0"/>
  </r>
  <r>
    <x v="22"/>
    <d v="2017-12-11T00:00:00"/>
    <n v="922"/>
    <n v="28"/>
    <n v="0"/>
    <n v="0"/>
    <m/>
    <x v="0"/>
    <x v="0"/>
    <x v="0"/>
  </r>
  <r>
    <x v="22"/>
    <d v="2017-12-18T00:00:00"/>
    <n v="112"/>
    <n v="0"/>
    <n v="0"/>
    <n v="0"/>
    <m/>
    <x v="0"/>
    <x v="0"/>
    <x v="0"/>
  </r>
  <r>
    <x v="22"/>
    <d v="2017-12-18T00:00:00"/>
    <n v="194"/>
    <n v="41"/>
    <n v="0"/>
    <n v="0"/>
    <m/>
    <x v="0"/>
    <x v="0"/>
    <x v="0"/>
  </r>
  <r>
    <x v="22"/>
    <d v="2017-12-18T00:00:00"/>
    <n v="17"/>
    <n v="0"/>
    <n v="0"/>
    <n v="0"/>
    <m/>
    <x v="0"/>
    <x v="0"/>
    <x v="0"/>
  </r>
  <r>
    <x v="22"/>
    <d v="2017-12-18T00:00:00"/>
    <n v="1750"/>
    <n v="48"/>
    <n v="0"/>
    <n v="0"/>
    <m/>
    <x v="0"/>
    <x v="0"/>
    <x v="0"/>
  </r>
  <r>
    <x v="22"/>
    <d v="2017-12-18T00:00:00"/>
    <n v="167"/>
    <n v="0"/>
    <n v="0"/>
    <n v="0"/>
    <m/>
    <x v="0"/>
    <x v="0"/>
    <x v="0"/>
  </r>
  <r>
    <x v="22"/>
    <d v="2017-12-25T00:00:00"/>
    <n v="157"/>
    <n v="0"/>
    <n v="0"/>
    <n v="0"/>
    <m/>
    <x v="0"/>
    <x v="0"/>
    <x v="0"/>
  </r>
  <r>
    <x v="22"/>
    <d v="2017-12-25T00:00:00"/>
    <n v="120"/>
    <n v="0"/>
    <n v="0"/>
    <n v="0"/>
    <m/>
    <x v="0"/>
    <x v="0"/>
    <x v="0"/>
  </r>
  <r>
    <x v="22"/>
    <d v="2017-12-25T00:00:00"/>
    <n v="14"/>
    <n v="0"/>
    <n v="0"/>
    <n v="0"/>
    <m/>
    <x v="0"/>
    <x v="0"/>
    <x v="0"/>
  </r>
  <r>
    <x v="22"/>
    <d v="2017-12-25T00:00:00"/>
    <n v="150"/>
    <n v="0"/>
    <n v="0"/>
    <n v="0"/>
    <m/>
    <x v="0"/>
    <x v="0"/>
    <x v="0"/>
  </r>
  <r>
    <x v="22"/>
    <d v="2017-12-25T00:00:00"/>
    <n v="358"/>
    <n v="0"/>
    <n v="0"/>
    <n v="0"/>
    <m/>
    <x v="0"/>
    <x v="0"/>
    <x v="0"/>
  </r>
  <r>
    <x v="22"/>
    <d v="2018-01-01T00:00:00"/>
    <n v="105"/>
    <n v="0"/>
    <n v="0"/>
    <n v="0"/>
    <m/>
    <x v="0"/>
    <x v="0"/>
    <x v="0"/>
  </r>
  <r>
    <x v="22"/>
    <d v="2018-01-01T00:00:00"/>
    <n v="1216"/>
    <n v="41"/>
    <n v="0"/>
    <n v="0"/>
    <m/>
    <x v="0"/>
    <x v="0"/>
    <x v="0"/>
  </r>
  <r>
    <x v="22"/>
    <d v="2018-01-01T00:00:00"/>
    <n v="132"/>
    <n v="2"/>
    <n v="0"/>
    <n v="0"/>
    <m/>
    <x v="0"/>
    <x v="0"/>
    <x v="0"/>
  </r>
  <r>
    <x v="22"/>
    <d v="2018-01-01T00:00:00"/>
    <n v="322"/>
    <n v="61"/>
    <n v="0"/>
    <n v="0"/>
    <m/>
    <x v="0"/>
    <x v="0"/>
    <x v="0"/>
  </r>
  <r>
    <x v="22"/>
    <d v="2018-01-01T00:00:00"/>
    <n v="7"/>
    <n v="0"/>
    <n v="0"/>
    <n v="0"/>
    <m/>
    <x v="0"/>
    <x v="0"/>
    <x v="0"/>
  </r>
  <r>
    <x v="22"/>
    <d v="2018-01-08T00:00:00"/>
    <n v="1958"/>
    <n v="48"/>
    <n v="0"/>
    <n v="0"/>
    <m/>
    <x v="0"/>
    <x v="0"/>
    <x v="0"/>
  </r>
  <r>
    <x v="22"/>
    <d v="2018-01-08T00:00:00"/>
    <n v="7"/>
    <n v="0"/>
    <n v="0"/>
    <n v="0"/>
    <m/>
    <x v="0"/>
    <x v="0"/>
    <x v="0"/>
  </r>
  <r>
    <x v="22"/>
    <d v="2018-01-08T00:00:00"/>
    <n v="49"/>
    <n v="28"/>
    <n v="0"/>
    <n v="0"/>
    <m/>
    <x v="0"/>
    <x v="0"/>
    <x v="0"/>
  </r>
  <r>
    <x v="22"/>
    <d v="2018-01-08T00:00:00"/>
    <n v="289"/>
    <n v="0"/>
    <n v="0"/>
    <n v="0"/>
    <m/>
    <x v="0"/>
    <x v="0"/>
    <x v="0"/>
  </r>
  <r>
    <x v="22"/>
    <d v="2018-01-08T00:00:00"/>
    <n v="254"/>
    <n v="0"/>
    <n v="0"/>
    <n v="0"/>
    <m/>
    <x v="0"/>
    <x v="0"/>
    <x v="0"/>
  </r>
  <r>
    <x v="23"/>
    <d v="2017-12-11T00:00:00"/>
    <n v="1"/>
    <n v="0"/>
    <n v="0"/>
    <n v="0"/>
    <m/>
    <x v="1"/>
    <x v="0"/>
    <x v="0"/>
  </r>
  <r>
    <x v="23"/>
    <d v="2017-12-18T00:00:00"/>
    <n v="0"/>
    <n v="0"/>
    <n v="0"/>
    <n v="0"/>
    <m/>
    <x v="1"/>
    <x v="0"/>
    <x v="0"/>
  </r>
  <r>
    <x v="23"/>
    <d v="2018-01-01T00:00:00"/>
    <n v="0"/>
    <n v="0"/>
    <n v="0"/>
    <n v="0"/>
    <m/>
    <x v="1"/>
    <x v="0"/>
    <x v="0"/>
  </r>
  <r>
    <x v="24"/>
    <d v="2017-11-13T00:00:00"/>
    <n v="17"/>
    <n v="0"/>
    <n v="0"/>
    <n v="0"/>
    <m/>
    <x v="0"/>
    <x v="1"/>
    <x v="0"/>
  </r>
  <r>
    <x v="24"/>
    <d v="2017-11-20T00:00:00"/>
    <n v="42"/>
    <n v="0"/>
    <n v="0"/>
    <n v="0"/>
    <m/>
    <x v="0"/>
    <x v="1"/>
    <x v="0"/>
  </r>
  <r>
    <x v="24"/>
    <d v="2017-11-20T00:00:00"/>
    <n v="2"/>
    <n v="0"/>
    <n v="0"/>
    <n v="0"/>
    <m/>
    <x v="0"/>
    <x v="1"/>
    <x v="0"/>
  </r>
  <r>
    <x v="24"/>
    <d v="2017-11-27T00:00:00"/>
    <n v="94"/>
    <n v="0"/>
    <n v="4"/>
    <n v="0"/>
    <m/>
    <x v="0"/>
    <x v="1"/>
    <x v="0"/>
  </r>
  <r>
    <x v="24"/>
    <d v="2017-12-04T00:00:00"/>
    <n v="141"/>
    <n v="0"/>
    <n v="2"/>
    <n v="0"/>
    <m/>
    <x v="0"/>
    <x v="1"/>
    <x v="0"/>
  </r>
  <r>
    <x v="24"/>
    <d v="2017-12-11T00:00:00"/>
    <n v="2"/>
    <n v="0"/>
    <n v="0"/>
    <n v="0"/>
    <m/>
    <x v="0"/>
    <x v="1"/>
    <x v="0"/>
  </r>
  <r>
    <x v="24"/>
    <d v="2017-12-11T00:00:00"/>
    <n v="31"/>
    <n v="0"/>
    <n v="3"/>
    <n v="0"/>
    <m/>
    <x v="0"/>
    <x v="1"/>
    <x v="0"/>
  </r>
  <r>
    <x v="24"/>
    <d v="2017-12-18T00:00:00"/>
    <n v="24"/>
    <n v="0"/>
    <n v="0"/>
    <n v="0"/>
    <m/>
    <x v="0"/>
    <x v="1"/>
    <x v="0"/>
  </r>
  <r>
    <x v="24"/>
    <d v="2017-12-18T00:00:00"/>
    <n v="3"/>
    <n v="0"/>
    <n v="0"/>
    <n v="0"/>
    <m/>
    <x v="0"/>
    <x v="1"/>
    <x v="0"/>
  </r>
  <r>
    <x v="24"/>
    <d v="2017-12-25T00:00:00"/>
    <n v="3"/>
    <n v="0"/>
    <n v="0"/>
    <n v="0"/>
    <m/>
    <x v="0"/>
    <x v="1"/>
    <x v="0"/>
  </r>
  <r>
    <x v="24"/>
    <d v="2017-12-25T00:00:00"/>
    <n v="55"/>
    <n v="0"/>
    <n v="0"/>
    <n v="0"/>
    <m/>
    <x v="0"/>
    <x v="1"/>
    <x v="0"/>
  </r>
  <r>
    <x v="24"/>
    <d v="2018-01-01T00:00:00"/>
    <n v="7"/>
    <n v="0"/>
    <n v="0"/>
    <n v="0"/>
    <m/>
    <x v="0"/>
    <x v="1"/>
    <x v="0"/>
  </r>
  <r>
    <x v="24"/>
    <d v="2018-01-08T00:00:00"/>
    <n v="12"/>
    <n v="0"/>
    <n v="1"/>
    <n v="0"/>
    <m/>
    <x v="0"/>
    <x v="1"/>
    <x v="0"/>
  </r>
  <r>
    <x v="24"/>
    <d v="2018-01-08T00:00:00"/>
    <n v="4"/>
    <n v="0"/>
    <n v="0"/>
    <n v="0"/>
    <m/>
    <x v="0"/>
    <x v="1"/>
    <x v="0"/>
  </r>
  <r>
    <x v="25"/>
    <d v="2017-11-13T00:00:00"/>
    <n v="17"/>
    <n v="7"/>
    <n v="1"/>
    <n v="1"/>
    <m/>
    <x v="0"/>
    <x v="0"/>
    <x v="0"/>
  </r>
  <r>
    <x v="25"/>
    <d v="2017-11-20T00:00:00"/>
    <n v="48"/>
    <n v="9"/>
    <n v="2"/>
    <n v="2"/>
    <m/>
    <x v="0"/>
    <x v="0"/>
    <x v="0"/>
  </r>
  <r>
    <x v="25"/>
    <d v="2017-11-20T00:00:00"/>
    <n v="63"/>
    <n v="0"/>
    <n v="0"/>
    <n v="0"/>
    <m/>
    <x v="0"/>
    <x v="0"/>
    <x v="0"/>
  </r>
  <r>
    <x v="25"/>
    <d v="2017-11-20T00:00:00"/>
    <n v="44"/>
    <n v="0"/>
    <n v="0"/>
    <n v="0"/>
    <m/>
    <x v="0"/>
    <x v="0"/>
    <x v="0"/>
  </r>
  <r>
    <x v="25"/>
    <d v="2017-11-27T00:00:00"/>
    <n v="42"/>
    <n v="0"/>
    <n v="0"/>
    <n v="0"/>
    <m/>
    <x v="0"/>
    <x v="0"/>
    <x v="0"/>
  </r>
  <r>
    <x v="25"/>
    <d v="2017-11-27T00:00:00"/>
    <n v="49"/>
    <n v="1"/>
    <n v="0"/>
    <n v="0"/>
    <m/>
    <x v="0"/>
    <x v="0"/>
    <x v="0"/>
  </r>
  <r>
    <x v="25"/>
    <d v="2017-11-27T00:00:00"/>
    <n v="175"/>
    <n v="12"/>
    <n v="0"/>
    <n v="0"/>
    <m/>
    <x v="0"/>
    <x v="0"/>
    <x v="0"/>
  </r>
  <r>
    <x v="25"/>
    <d v="2017-12-04T00:00:00"/>
    <n v="128"/>
    <n v="2"/>
    <n v="0"/>
    <n v="0"/>
    <m/>
    <x v="0"/>
    <x v="0"/>
    <x v="0"/>
  </r>
  <r>
    <x v="25"/>
    <d v="2017-12-04T00:00:00"/>
    <n v="14"/>
    <n v="1"/>
    <n v="0"/>
    <n v="0"/>
    <m/>
    <x v="0"/>
    <x v="0"/>
    <x v="0"/>
  </r>
  <r>
    <x v="25"/>
    <d v="2017-12-04T00:00:00"/>
    <n v="107"/>
    <n v="3"/>
    <n v="0"/>
    <n v="0"/>
    <m/>
    <x v="0"/>
    <x v="0"/>
    <x v="0"/>
  </r>
  <r>
    <x v="25"/>
    <d v="2017-12-11T00:00:00"/>
    <n v="52"/>
    <n v="0"/>
    <n v="0"/>
    <n v="0"/>
    <m/>
    <x v="0"/>
    <x v="0"/>
    <x v="0"/>
  </r>
  <r>
    <x v="25"/>
    <d v="2017-12-11T00:00:00"/>
    <n v="35"/>
    <n v="1"/>
    <n v="0"/>
    <n v="0"/>
    <m/>
    <x v="0"/>
    <x v="0"/>
    <x v="0"/>
  </r>
  <r>
    <x v="25"/>
    <d v="2017-12-11T00:00:00"/>
    <n v="91"/>
    <n v="1"/>
    <n v="0"/>
    <n v="0"/>
    <m/>
    <x v="0"/>
    <x v="0"/>
    <x v="0"/>
  </r>
  <r>
    <x v="25"/>
    <d v="2017-12-18T00:00:00"/>
    <n v="46"/>
    <n v="0"/>
    <n v="0"/>
    <n v="0"/>
    <m/>
    <x v="0"/>
    <x v="0"/>
    <x v="0"/>
  </r>
  <r>
    <x v="25"/>
    <d v="2017-12-18T00:00:00"/>
    <n v="36"/>
    <n v="3"/>
    <n v="4"/>
    <n v="3"/>
    <m/>
    <x v="0"/>
    <x v="0"/>
    <x v="0"/>
  </r>
  <r>
    <x v="25"/>
    <d v="2017-12-18T00:00:00"/>
    <n v="111"/>
    <n v="2"/>
    <n v="1"/>
    <n v="1"/>
    <m/>
    <x v="0"/>
    <x v="0"/>
    <x v="0"/>
  </r>
  <r>
    <x v="25"/>
    <d v="2017-12-25T00:00:00"/>
    <n v="65"/>
    <n v="0"/>
    <n v="0"/>
    <n v="0"/>
    <m/>
    <x v="0"/>
    <x v="0"/>
    <x v="0"/>
  </r>
  <r>
    <x v="25"/>
    <d v="2017-12-25T00:00:00"/>
    <n v="30"/>
    <n v="1"/>
    <n v="4"/>
    <n v="3"/>
    <m/>
    <x v="0"/>
    <x v="0"/>
    <x v="0"/>
  </r>
  <r>
    <x v="25"/>
    <d v="2018-01-01T00:00:00"/>
    <n v="1"/>
    <n v="0"/>
    <n v="0"/>
    <n v="0"/>
    <m/>
    <x v="0"/>
    <x v="0"/>
    <x v="0"/>
  </r>
  <r>
    <x v="25"/>
    <d v="2018-01-01T00:00:00"/>
    <n v="69"/>
    <n v="0"/>
    <n v="0"/>
    <n v="0"/>
    <m/>
    <x v="0"/>
    <x v="0"/>
    <x v="0"/>
  </r>
  <r>
    <x v="25"/>
    <d v="2018-01-01T00:00:00"/>
    <n v="98"/>
    <n v="1"/>
    <n v="0"/>
    <n v="0"/>
    <m/>
    <x v="0"/>
    <x v="0"/>
    <x v="0"/>
  </r>
  <r>
    <x v="25"/>
    <d v="2018-01-01T00:00:00"/>
    <n v="31"/>
    <n v="7"/>
    <n v="0"/>
    <n v="0"/>
    <m/>
    <x v="0"/>
    <x v="0"/>
    <x v="0"/>
  </r>
  <r>
    <x v="25"/>
    <d v="2018-01-08T00:00:00"/>
    <n v="191"/>
    <n v="0"/>
    <n v="0"/>
    <n v="0"/>
    <m/>
    <x v="0"/>
    <x v="0"/>
    <x v="0"/>
  </r>
  <r>
    <x v="25"/>
    <d v="2018-01-08T00:00:00"/>
    <n v="19"/>
    <n v="0"/>
    <n v="0"/>
    <n v="0"/>
    <m/>
    <x v="0"/>
    <x v="0"/>
    <x v="0"/>
  </r>
  <r>
    <x v="25"/>
    <d v="2018-01-08T00:00:00"/>
    <n v="64"/>
    <n v="2"/>
    <n v="6"/>
    <n v="5"/>
    <m/>
    <x v="0"/>
    <x v="0"/>
    <x v="0"/>
  </r>
  <r>
    <x v="26"/>
    <d v="2017-11-13T00:00:00"/>
    <n v="1"/>
    <n v="0"/>
    <n v="0"/>
    <n v="0"/>
    <m/>
    <x v="0"/>
    <x v="0"/>
    <x v="0"/>
  </r>
  <r>
    <x v="26"/>
    <d v="2017-11-20T00:00:00"/>
    <n v="2"/>
    <n v="0"/>
    <n v="1"/>
    <n v="0"/>
    <m/>
    <x v="0"/>
    <x v="0"/>
    <x v="0"/>
  </r>
  <r>
    <x v="26"/>
    <d v="2017-11-27T00:00:00"/>
    <n v="1"/>
    <n v="0"/>
    <n v="0"/>
    <n v="0"/>
    <m/>
    <x v="0"/>
    <x v="0"/>
    <x v="0"/>
  </r>
  <r>
    <x v="26"/>
    <d v="2017-12-04T00:00:00"/>
    <n v="12"/>
    <n v="0"/>
    <n v="4"/>
    <n v="0"/>
    <m/>
    <x v="0"/>
    <x v="0"/>
    <x v="0"/>
  </r>
  <r>
    <x v="26"/>
    <d v="2017-12-11T00:00:00"/>
    <n v="4"/>
    <n v="0"/>
    <n v="1"/>
    <n v="0"/>
    <m/>
    <x v="0"/>
    <x v="0"/>
    <x v="0"/>
  </r>
  <r>
    <x v="26"/>
    <d v="2017-12-18T00:00:00"/>
    <n v="4"/>
    <n v="0"/>
    <n v="0"/>
    <n v="0"/>
    <m/>
    <x v="0"/>
    <x v="0"/>
    <x v="0"/>
  </r>
  <r>
    <x v="26"/>
    <d v="2017-12-25T00:00:00"/>
    <n v="1"/>
    <n v="0"/>
    <n v="1"/>
    <n v="0"/>
    <m/>
    <x v="0"/>
    <x v="0"/>
    <x v="0"/>
  </r>
  <r>
    <x v="26"/>
    <d v="2018-01-01T00:00:00"/>
    <n v="1"/>
    <n v="0"/>
    <n v="0"/>
    <n v="0"/>
    <m/>
    <x v="0"/>
    <x v="0"/>
    <x v="0"/>
  </r>
  <r>
    <x v="26"/>
    <d v="2018-01-08T00:00:00"/>
    <n v="11"/>
    <n v="0"/>
    <n v="1"/>
    <n v="1"/>
    <m/>
    <x v="0"/>
    <x v="0"/>
    <x v="0"/>
  </r>
  <r>
    <x v="26"/>
    <d v="2018-01-08T00:00:00"/>
    <n v="5"/>
    <n v="2"/>
    <n v="1"/>
    <n v="1"/>
    <m/>
    <x v="0"/>
    <x v="0"/>
    <x v="0"/>
  </r>
  <r>
    <x v="27"/>
    <d v="2017-11-20T00:00:00"/>
    <n v="58"/>
    <n v="0"/>
    <n v="0"/>
    <n v="0"/>
    <m/>
    <x v="0"/>
    <x v="0"/>
    <x v="0"/>
  </r>
  <r>
    <x v="27"/>
    <d v="2017-11-27T00:00:00"/>
    <n v="49"/>
    <n v="0"/>
    <n v="1"/>
    <n v="0"/>
    <m/>
    <x v="0"/>
    <x v="0"/>
    <x v="0"/>
  </r>
  <r>
    <x v="27"/>
    <d v="2017-12-04T00:00:00"/>
    <n v="29"/>
    <n v="0"/>
    <n v="1"/>
    <n v="0"/>
    <m/>
    <x v="0"/>
    <x v="0"/>
    <x v="0"/>
  </r>
  <r>
    <x v="27"/>
    <d v="2017-12-11T00:00:00"/>
    <n v="82"/>
    <n v="0"/>
    <n v="0"/>
    <n v="0"/>
    <m/>
    <x v="0"/>
    <x v="0"/>
    <x v="0"/>
  </r>
  <r>
    <x v="27"/>
    <d v="2017-12-18T00:00:00"/>
    <n v="57"/>
    <n v="0"/>
    <n v="0"/>
    <n v="0"/>
    <m/>
    <x v="0"/>
    <x v="0"/>
    <x v="0"/>
  </r>
  <r>
    <x v="27"/>
    <d v="2017-12-25T00:00:00"/>
    <n v="18"/>
    <n v="0"/>
    <n v="0"/>
    <n v="0"/>
    <m/>
    <x v="0"/>
    <x v="0"/>
    <x v="0"/>
  </r>
  <r>
    <x v="27"/>
    <d v="2018-01-01T00:00:00"/>
    <n v="33"/>
    <n v="0"/>
    <n v="1"/>
    <n v="0"/>
    <m/>
    <x v="0"/>
    <x v="0"/>
    <x v="0"/>
  </r>
  <r>
    <x v="27"/>
    <d v="2018-01-08T00:00:00"/>
    <n v="21"/>
    <n v="0"/>
    <n v="0"/>
    <n v="0"/>
    <m/>
    <x v="0"/>
    <x v="0"/>
    <x v="0"/>
  </r>
  <r>
    <x v="28"/>
    <d v="2017-11-20T00:00:00"/>
    <n v="17"/>
    <n v="20"/>
    <n v="0"/>
    <n v="0"/>
    <m/>
    <x v="0"/>
    <x v="0"/>
    <x v="0"/>
  </r>
  <r>
    <x v="28"/>
    <d v="2017-11-20T00:00:00"/>
    <n v="5"/>
    <n v="4"/>
    <n v="0"/>
    <n v="0"/>
    <m/>
    <x v="0"/>
    <x v="0"/>
    <x v="0"/>
  </r>
  <r>
    <x v="28"/>
    <d v="2017-11-27T00:00:00"/>
    <n v="9"/>
    <n v="5"/>
    <n v="0"/>
    <n v="0"/>
    <m/>
    <x v="0"/>
    <x v="0"/>
    <x v="0"/>
  </r>
  <r>
    <x v="28"/>
    <d v="2017-11-27T00:00:00"/>
    <n v="20"/>
    <n v="19"/>
    <n v="0"/>
    <n v="0"/>
    <m/>
    <x v="0"/>
    <x v="0"/>
    <x v="0"/>
  </r>
  <r>
    <x v="28"/>
    <d v="2017-12-04T00:00:00"/>
    <n v="22"/>
    <n v="22"/>
    <n v="0"/>
    <n v="0"/>
    <m/>
    <x v="0"/>
    <x v="0"/>
    <x v="0"/>
  </r>
  <r>
    <x v="28"/>
    <d v="2017-12-04T00:00:00"/>
    <n v="10"/>
    <n v="1"/>
    <n v="1"/>
    <n v="0"/>
    <m/>
    <x v="0"/>
    <x v="0"/>
    <x v="0"/>
  </r>
  <r>
    <x v="28"/>
    <d v="2017-12-11T00:00:00"/>
    <n v="33"/>
    <n v="34"/>
    <n v="0"/>
    <n v="0"/>
    <m/>
    <x v="0"/>
    <x v="0"/>
    <x v="0"/>
  </r>
  <r>
    <x v="28"/>
    <d v="2017-12-11T00:00:00"/>
    <n v="11"/>
    <n v="0"/>
    <n v="1"/>
    <n v="0"/>
    <m/>
    <x v="0"/>
    <x v="0"/>
    <x v="0"/>
  </r>
  <r>
    <x v="28"/>
    <d v="2017-12-18T00:00:00"/>
    <n v="14"/>
    <n v="14"/>
    <n v="0"/>
    <n v="0"/>
    <m/>
    <x v="0"/>
    <x v="0"/>
    <x v="0"/>
  </r>
  <r>
    <x v="28"/>
    <d v="2017-12-25T00:00:00"/>
    <n v="1"/>
    <n v="0"/>
    <n v="0"/>
    <n v="0"/>
    <m/>
    <x v="0"/>
    <x v="0"/>
    <x v="0"/>
  </r>
  <r>
    <x v="28"/>
    <d v="2017-12-25T00:00:00"/>
    <n v="22"/>
    <n v="7"/>
    <n v="0"/>
    <n v="0"/>
    <m/>
    <x v="0"/>
    <x v="0"/>
    <x v="0"/>
  </r>
  <r>
    <x v="28"/>
    <d v="2018-01-01T00:00:00"/>
    <n v="1"/>
    <n v="0"/>
    <n v="0"/>
    <n v="0"/>
    <m/>
    <x v="0"/>
    <x v="0"/>
    <x v="0"/>
  </r>
  <r>
    <x v="28"/>
    <d v="2018-01-01T00:00:00"/>
    <n v="13"/>
    <n v="13"/>
    <n v="0"/>
    <n v="0"/>
    <m/>
    <x v="0"/>
    <x v="0"/>
    <x v="0"/>
  </r>
  <r>
    <x v="28"/>
    <d v="2018-01-08T00:00:00"/>
    <n v="1"/>
    <n v="0"/>
    <n v="1"/>
    <n v="1"/>
    <m/>
    <x v="0"/>
    <x v="0"/>
    <x v="0"/>
  </r>
  <r>
    <x v="28"/>
    <d v="2018-01-08T00:00:00"/>
    <n v="23"/>
    <n v="24"/>
    <n v="1"/>
    <n v="1"/>
    <m/>
    <x v="0"/>
    <x v="0"/>
    <x v="0"/>
  </r>
  <r>
    <x v="29"/>
    <d v="2017-11-13T00:00:00"/>
    <n v="14"/>
    <n v="0"/>
    <n v="0"/>
    <n v="0"/>
    <m/>
    <x v="1"/>
    <x v="1"/>
    <x v="0"/>
  </r>
  <r>
    <x v="29"/>
    <d v="2017-11-13T00:00:00"/>
    <n v="7"/>
    <n v="0"/>
    <n v="0"/>
    <n v="0"/>
    <m/>
    <x v="1"/>
    <x v="1"/>
    <x v="0"/>
  </r>
  <r>
    <x v="29"/>
    <d v="2017-11-20T00:00:00"/>
    <n v="11"/>
    <n v="0"/>
    <n v="0"/>
    <n v="0"/>
    <m/>
    <x v="1"/>
    <x v="1"/>
    <x v="0"/>
  </r>
  <r>
    <x v="29"/>
    <d v="2017-11-20T00:00:00"/>
    <n v="4"/>
    <n v="0"/>
    <n v="0"/>
    <n v="0"/>
    <m/>
    <x v="1"/>
    <x v="1"/>
    <x v="0"/>
  </r>
  <r>
    <x v="29"/>
    <d v="2017-11-27T00:00:00"/>
    <n v="11"/>
    <n v="0"/>
    <n v="0"/>
    <n v="0"/>
    <m/>
    <x v="1"/>
    <x v="1"/>
    <x v="0"/>
  </r>
  <r>
    <x v="29"/>
    <d v="2017-11-27T00:00:00"/>
    <n v="23"/>
    <n v="0"/>
    <n v="0"/>
    <n v="0"/>
    <m/>
    <x v="1"/>
    <x v="1"/>
    <x v="0"/>
  </r>
  <r>
    <x v="29"/>
    <d v="2017-12-04T00:00:00"/>
    <n v="7"/>
    <n v="0"/>
    <n v="0"/>
    <n v="0"/>
    <m/>
    <x v="1"/>
    <x v="1"/>
    <x v="0"/>
  </r>
  <r>
    <x v="29"/>
    <d v="2017-12-04T00:00:00"/>
    <n v="15"/>
    <n v="0"/>
    <n v="0"/>
    <n v="0"/>
    <m/>
    <x v="1"/>
    <x v="1"/>
    <x v="0"/>
  </r>
  <r>
    <x v="29"/>
    <d v="2017-12-11T00:00:00"/>
    <n v="4"/>
    <n v="0"/>
    <n v="0"/>
    <n v="0"/>
    <m/>
    <x v="1"/>
    <x v="1"/>
    <x v="0"/>
  </r>
  <r>
    <x v="29"/>
    <d v="2017-12-11T00:00:00"/>
    <n v="30"/>
    <n v="0"/>
    <n v="0"/>
    <n v="0"/>
    <m/>
    <x v="1"/>
    <x v="1"/>
    <x v="0"/>
  </r>
  <r>
    <x v="29"/>
    <d v="2017-12-18T00:00:00"/>
    <n v="25"/>
    <n v="0"/>
    <n v="2"/>
    <n v="2"/>
    <m/>
    <x v="1"/>
    <x v="1"/>
    <x v="0"/>
  </r>
  <r>
    <x v="29"/>
    <d v="2017-12-18T00:00:00"/>
    <n v="6"/>
    <n v="0"/>
    <n v="0"/>
    <n v="0"/>
    <m/>
    <x v="1"/>
    <x v="1"/>
    <x v="0"/>
  </r>
  <r>
    <x v="29"/>
    <d v="2017-12-25T00:00:00"/>
    <n v="8"/>
    <n v="0"/>
    <n v="0"/>
    <n v="0"/>
    <m/>
    <x v="1"/>
    <x v="1"/>
    <x v="0"/>
  </r>
  <r>
    <x v="29"/>
    <d v="2018-01-01T00:00:00"/>
    <n v="8"/>
    <n v="0"/>
    <n v="0"/>
    <n v="0"/>
    <m/>
    <x v="1"/>
    <x v="1"/>
    <x v="0"/>
  </r>
  <r>
    <x v="29"/>
    <d v="2018-01-01T00:00:00"/>
    <n v="8"/>
    <n v="4"/>
    <n v="1"/>
    <n v="1"/>
    <m/>
    <x v="1"/>
    <x v="1"/>
    <x v="0"/>
  </r>
  <r>
    <x v="29"/>
    <d v="2018-01-08T00:00:00"/>
    <n v="19"/>
    <n v="18"/>
    <n v="1"/>
    <n v="1"/>
    <m/>
    <x v="1"/>
    <x v="1"/>
    <x v="0"/>
  </r>
  <r>
    <x v="30"/>
    <d v="2017-11-13T00:00:00"/>
    <n v="6"/>
    <n v="3"/>
    <n v="1"/>
    <n v="1"/>
    <m/>
    <x v="0"/>
    <x v="1"/>
    <x v="0"/>
  </r>
  <r>
    <x v="30"/>
    <d v="2017-11-20T00:00:00"/>
    <n v="31"/>
    <n v="6"/>
    <n v="2"/>
    <n v="0"/>
    <m/>
    <x v="0"/>
    <x v="1"/>
    <x v="0"/>
  </r>
  <r>
    <x v="30"/>
    <d v="2017-11-27T00:00:00"/>
    <n v="36"/>
    <n v="5"/>
    <n v="0"/>
    <n v="0"/>
    <m/>
    <x v="0"/>
    <x v="1"/>
    <x v="0"/>
  </r>
  <r>
    <x v="30"/>
    <d v="2017-12-04T00:00:00"/>
    <n v="38"/>
    <n v="0"/>
    <n v="0"/>
    <n v="0"/>
    <m/>
    <x v="0"/>
    <x v="1"/>
    <x v="0"/>
  </r>
  <r>
    <x v="30"/>
    <d v="2017-12-11T00:00:00"/>
    <n v="38"/>
    <n v="12"/>
    <n v="0"/>
    <n v="0"/>
    <m/>
    <x v="0"/>
    <x v="1"/>
    <x v="0"/>
  </r>
  <r>
    <x v="30"/>
    <d v="2017-12-18T00:00:00"/>
    <n v="23"/>
    <n v="4"/>
    <n v="3"/>
    <n v="1"/>
    <m/>
    <x v="0"/>
    <x v="1"/>
    <x v="0"/>
  </r>
  <r>
    <x v="30"/>
    <d v="2017-12-25T00:00:00"/>
    <n v="24"/>
    <n v="9"/>
    <n v="0"/>
    <n v="0"/>
    <m/>
    <x v="0"/>
    <x v="1"/>
    <x v="0"/>
  </r>
  <r>
    <x v="30"/>
    <d v="2017-12-25T00:00:00"/>
    <n v="14"/>
    <n v="0"/>
    <n v="0"/>
    <n v="0"/>
    <m/>
    <x v="0"/>
    <x v="1"/>
    <x v="0"/>
  </r>
  <r>
    <x v="30"/>
    <d v="2018-01-01T00:00:00"/>
    <n v="8"/>
    <n v="0"/>
    <n v="0"/>
    <n v="0"/>
    <m/>
    <x v="0"/>
    <x v="1"/>
    <x v="0"/>
  </r>
  <r>
    <x v="30"/>
    <d v="2018-01-08T00:00:00"/>
    <n v="16"/>
    <n v="0"/>
    <n v="0"/>
    <n v="0"/>
    <m/>
    <x v="0"/>
    <x v="1"/>
    <x v="0"/>
  </r>
  <r>
    <x v="30"/>
    <d v="2018-01-08T00:00:00"/>
    <n v="0"/>
    <n v="0"/>
    <n v="0"/>
    <n v="0"/>
    <m/>
    <x v="0"/>
    <x v="1"/>
    <x v="0"/>
  </r>
  <r>
    <x v="31"/>
    <d v="2017-11-13T00:00:00"/>
    <n v="3"/>
    <n v="0"/>
    <n v="0"/>
    <n v="0"/>
    <m/>
    <x v="0"/>
    <x v="0"/>
    <x v="0"/>
  </r>
  <r>
    <x v="31"/>
    <d v="2017-11-13T00:00:00"/>
    <n v="48"/>
    <n v="0"/>
    <n v="0"/>
    <n v="0"/>
    <m/>
    <x v="0"/>
    <x v="0"/>
    <x v="0"/>
  </r>
  <r>
    <x v="31"/>
    <d v="2017-11-20T00:00:00"/>
    <n v="8"/>
    <n v="0"/>
    <n v="0"/>
    <n v="0"/>
    <m/>
    <x v="0"/>
    <x v="0"/>
    <x v="0"/>
  </r>
  <r>
    <x v="31"/>
    <d v="2017-11-20T00:00:00"/>
    <n v="37"/>
    <n v="0"/>
    <n v="0"/>
    <n v="0"/>
    <m/>
    <x v="0"/>
    <x v="0"/>
    <x v="0"/>
  </r>
  <r>
    <x v="31"/>
    <d v="2017-11-20T00:00:00"/>
    <n v="79"/>
    <n v="0"/>
    <n v="0"/>
    <n v="0"/>
    <m/>
    <x v="0"/>
    <x v="0"/>
    <x v="0"/>
  </r>
  <r>
    <x v="31"/>
    <d v="2017-11-27T00:00:00"/>
    <n v="88"/>
    <n v="0"/>
    <n v="0"/>
    <n v="0"/>
    <m/>
    <x v="0"/>
    <x v="0"/>
    <x v="0"/>
  </r>
  <r>
    <x v="31"/>
    <d v="2017-11-27T00:00:00"/>
    <n v="30"/>
    <n v="0"/>
    <n v="0"/>
    <n v="0"/>
    <m/>
    <x v="0"/>
    <x v="0"/>
    <x v="0"/>
  </r>
  <r>
    <x v="31"/>
    <d v="2017-11-27T00:00:00"/>
    <n v="395"/>
    <n v="0"/>
    <n v="0"/>
    <n v="0"/>
    <m/>
    <x v="0"/>
    <x v="0"/>
    <x v="0"/>
  </r>
  <r>
    <x v="31"/>
    <d v="2017-12-04T00:00:00"/>
    <n v="53"/>
    <n v="0"/>
    <n v="0"/>
    <n v="0"/>
    <m/>
    <x v="0"/>
    <x v="0"/>
    <x v="0"/>
  </r>
  <r>
    <x v="31"/>
    <d v="2017-12-04T00:00:00"/>
    <n v="61"/>
    <n v="0"/>
    <n v="0"/>
    <n v="0"/>
    <m/>
    <x v="0"/>
    <x v="0"/>
    <x v="0"/>
  </r>
  <r>
    <x v="31"/>
    <d v="2017-12-04T00:00:00"/>
    <n v="149"/>
    <n v="0"/>
    <n v="1"/>
    <n v="0"/>
    <m/>
    <x v="0"/>
    <x v="0"/>
    <x v="0"/>
  </r>
  <r>
    <x v="31"/>
    <d v="2017-12-11T00:00:00"/>
    <n v="4"/>
    <n v="0"/>
    <n v="0"/>
    <n v="0"/>
    <m/>
    <x v="0"/>
    <x v="0"/>
    <x v="0"/>
  </r>
  <r>
    <x v="31"/>
    <d v="2017-12-11T00:00:00"/>
    <n v="138"/>
    <n v="0"/>
    <n v="2"/>
    <n v="0"/>
    <m/>
    <x v="0"/>
    <x v="0"/>
    <x v="0"/>
  </r>
  <r>
    <x v="31"/>
    <d v="2017-12-11T00:00:00"/>
    <n v="177"/>
    <n v="0"/>
    <n v="0"/>
    <n v="0"/>
    <m/>
    <x v="0"/>
    <x v="0"/>
    <x v="0"/>
  </r>
  <r>
    <x v="31"/>
    <d v="2017-12-11T00:00:00"/>
    <n v="21"/>
    <n v="0"/>
    <n v="0"/>
    <n v="0"/>
    <m/>
    <x v="0"/>
    <x v="0"/>
    <x v="0"/>
  </r>
  <r>
    <x v="31"/>
    <d v="2017-12-18T00:00:00"/>
    <n v="9"/>
    <n v="0"/>
    <n v="0"/>
    <n v="0"/>
    <m/>
    <x v="0"/>
    <x v="0"/>
    <x v="0"/>
  </r>
  <r>
    <x v="31"/>
    <d v="2017-12-18T00:00:00"/>
    <n v="209"/>
    <n v="0"/>
    <n v="2"/>
    <n v="1"/>
    <m/>
    <x v="0"/>
    <x v="0"/>
    <x v="0"/>
  </r>
  <r>
    <x v="31"/>
    <d v="2017-12-18T00:00:00"/>
    <n v="94"/>
    <n v="0"/>
    <n v="0"/>
    <n v="0"/>
    <m/>
    <x v="0"/>
    <x v="0"/>
    <x v="0"/>
  </r>
  <r>
    <x v="31"/>
    <d v="2017-12-18T00:00:00"/>
    <n v="48"/>
    <n v="0"/>
    <n v="0"/>
    <n v="0"/>
    <m/>
    <x v="0"/>
    <x v="0"/>
    <x v="0"/>
  </r>
  <r>
    <x v="31"/>
    <d v="2017-12-25T00:00:00"/>
    <n v="22"/>
    <n v="0"/>
    <n v="0"/>
    <n v="0"/>
    <m/>
    <x v="0"/>
    <x v="0"/>
    <x v="0"/>
  </r>
  <r>
    <x v="31"/>
    <d v="2017-12-25T00:00:00"/>
    <n v="311"/>
    <n v="0"/>
    <n v="9"/>
    <n v="8"/>
    <m/>
    <x v="0"/>
    <x v="0"/>
    <x v="0"/>
  </r>
  <r>
    <x v="31"/>
    <d v="2017-12-25T00:00:00"/>
    <n v="79"/>
    <n v="0"/>
    <n v="0"/>
    <n v="0"/>
    <m/>
    <x v="0"/>
    <x v="0"/>
    <x v="0"/>
  </r>
  <r>
    <x v="31"/>
    <d v="2018-01-01T00:00:00"/>
    <n v="4"/>
    <n v="0"/>
    <n v="0"/>
    <n v="0"/>
    <m/>
    <x v="0"/>
    <x v="0"/>
    <x v="0"/>
  </r>
  <r>
    <x v="31"/>
    <d v="2018-01-01T00:00:00"/>
    <n v="113"/>
    <n v="0"/>
    <n v="2"/>
    <n v="2"/>
    <m/>
    <x v="0"/>
    <x v="0"/>
    <x v="0"/>
  </r>
  <r>
    <x v="31"/>
    <d v="2018-01-01T00:00:00"/>
    <n v="4"/>
    <n v="0"/>
    <n v="0"/>
    <n v="0"/>
    <m/>
    <x v="0"/>
    <x v="0"/>
    <x v="0"/>
  </r>
  <r>
    <x v="31"/>
    <d v="2018-01-01T00:00:00"/>
    <n v="43"/>
    <n v="0"/>
    <n v="0"/>
    <n v="0"/>
    <m/>
    <x v="0"/>
    <x v="0"/>
    <x v="0"/>
  </r>
  <r>
    <x v="31"/>
    <d v="2018-01-08T00:00:00"/>
    <n v="31"/>
    <n v="0"/>
    <n v="0"/>
    <n v="0"/>
    <m/>
    <x v="0"/>
    <x v="0"/>
    <x v="0"/>
  </r>
  <r>
    <x v="31"/>
    <d v="2018-01-08T00:00:00"/>
    <n v="48"/>
    <n v="9"/>
    <n v="0"/>
    <n v="0"/>
    <m/>
    <x v="0"/>
    <x v="0"/>
    <x v="0"/>
  </r>
  <r>
    <x v="31"/>
    <d v="2018-01-08T00:00:00"/>
    <n v="268"/>
    <n v="0"/>
    <n v="0"/>
    <n v="0"/>
    <m/>
    <x v="0"/>
    <x v="0"/>
    <x v="0"/>
  </r>
  <r>
    <x v="32"/>
    <d v="2017-11-13T00:00:00"/>
    <n v="80"/>
    <n v="1"/>
    <n v="1"/>
    <n v="0"/>
    <m/>
    <x v="0"/>
    <x v="0"/>
    <x v="0"/>
  </r>
  <r>
    <x v="32"/>
    <d v="2017-11-13T00:00:00"/>
    <n v="66"/>
    <n v="0"/>
    <n v="5"/>
    <n v="0"/>
    <m/>
    <x v="0"/>
    <x v="0"/>
    <x v="0"/>
  </r>
  <r>
    <x v="32"/>
    <d v="2017-11-20T00:00:00"/>
    <n v="106"/>
    <n v="0"/>
    <n v="2"/>
    <n v="0"/>
    <m/>
    <x v="0"/>
    <x v="0"/>
    <x v="0"/>
  </r>
  <r>
    <x v="32"/>
    <d v="2017-11-20T00:00:00"/>
    <n v="81"/>
    <n v="0"/>
    <n v="45"/>
    <n v="0"/>
    <m/>
    <x v="0"/>
    <x v="0"/>
    <x v="0"/>
  </r>
  <r>
    <x v="32"/>
    <d v="2017-11-20T00:00:00"/>
    <n v="154"/>
    <n v="6"/>
    <n v="11"/>
    <n v="0"/>
    <m/>
    <x v="0"/>
    <x v="0"/>
    <x v="0"/>
  </r>
  <r>
    <x v="32"/>
    <d v="2017-11-27T00:00:00"/>
    <n v="156"/>
    <n v="4"/>
    <n v="0"/>
    <n v="0"/>
    <m/>
    <x v="0"/>
    <x v="0"/>
    <x v="0"/>
  </r>
  <r>
    <x v="32"/>
    <d v="2017-11-27T00:00:00"/>
    <n v="208"/>
    <n v="0"/>
    <n v="4"/>
    <n v="0"/>
    <m/>
    <x v="0"/>
    <x v="0"/>
    <x v="0"/>
  </r>
  <r>
    <x v="32"/>
    <d v="2017-11-27T00:00:00"/>
    <n v="233"/>
    <n v="0"/>
    <n v="31"/>
    <n v="0"/>
    <m/>
    <x v="0"/>
    <x v="0"/>
    <x v="0"/>
  </r>
  <r>
    <x v="32"/>
    <d v="2017-12-04T00:00:00"/>
    <n v="128"/>
    <n v="0"/>
    <n v="2"/>
    <n v="0"/>
    <m/>
    <x v="0"/>
    <x v="0"/>
    <x v="0"/>
  </r>
  <r>
    <x v="32"/>
    <d v="2017-12-04T00:00:00"/>
    <n v="316"/>
    <n v="0"/>
    <n v="20"/>
    <n v="0"/>
    <m/>
    <x v="0"/>
    <x v="0"/>
    <x v="0"/>
  </r>
  <r>
    <x v="32"/>
    <d v="2017-12-04T00:00:00"/>
    <n v="81"/>
    <n v="0"/>
    <n v="0"/>
    <n v="0"/>
    <m/>
    <x v="0"/>
    <x v="0"/>
    <x v="0"/>
  </r>
  <r>
    <x v="32"/>
    <d v="2017-12-11T00:00:00"/>
    <n v="137"/>
    <n v="0"/>
    <n v="5"/>
    <n v="0"/>
    <m/>
    <x v="0"/>
    <x v="0"/>
    <x v="0"/>
  </r>
  <r>
    <x v="32"/>
    <d v="2017-12-11T00:00:00"/>
    <n v="47"/>
    <n v="0"/>
    <n v="39"/>
    <n v="0"/>
    <m/>
    <x v="0"/>
    <x v="0"/>
    <x v="0"/>
  </r>
  <r>
    <x v="32"/>
    <d v="2017-12-11T00:00:00"/>
    <n v="221"/>
    <n v="0"/>
    <n v="29"/>
    <n v="0"/>
    <m/>
    <x v="0"/>
    <x v="0"/>
    <x v="0"/>
  </r>
  <r>
    <x v="32"/>
    <d v="2017-12-11T00:00:00"/>
    <n v="72"/>
    <n v="0"/>
    <n v="0"/>
    <n v="0"/>
    <m/>
    <x v="0"/>
    <x v="0"/>
    <x v="0"/>
  </r>
  <r>
    <x v="32"/>
    <d v="2017-12-18T00:00:00"/>
    <n v="122"/>
    <n v="0"/>
    <n v="15"/>
    <n v="0"/>
    <m/>
    <x v="0"/>
    <x v="0"/>
    <x v="0"/>
  </r>
  <r>
    <x v="32"/>
    <d v="2017-12-18T00:00:00"/>
    <n v="147"/>
    <n v="0"/>
    <n v="33"/>
    <n v="0"/>
    <m/>
    <x v="0"/>
    <x v="0"/>
    <x v="0"/>
  </r>
  <r>
    <x v="32"/>
    <d v="2017-12-18T00:00:00"/>
    <n v="173"/>
    <n v="0"/>
    <n v="8"/>
    <n v="0"/>
    <m/>
    <x v="0"/>
    <x v="0"/>
    <x v="0"/>
  </r>
  <r>
    <x v="32"/>
    <d v="2017-12-25T00:00:00"/>
    <n v="108"/>
    <n v="0"/>
    <n v="7"/>
    <n v="1"/>
    <m/>
    <x v="0"/>
    <x v="0"/>
    <x v="0"/>
  </r>
  <r>
    <x v="32"/>
    <d v="2017-12-25T00:00:00"/>
    <n v="175"/>
    <n v="0"/>
    <n v="9"/>
    <n v="0"/>
    <m/>
    <x v="0"/>
    <x v="0"/>
    <x v="0"/>
  </r>
  <r>
    <x v="32"/>
    <d v="2017-12-25T00:00:00"/>
    <n v="158"/>
    <n v="0"/>
    <n v="7"/>
    <n v="0"/>
    <m/>
    <x v="0"/>
    <x v="0"/>
    <x v="0"/>
  </r>
  <r>
    <x v="32"/>
    <d v="2018-01-01T00:00:00"/>
    <n v="198"/>
    <n v="0"/>
    <n v="25"/>
    <n v="0"/>
    <m/>
    <x v="0"/>
    <x v="0"/>
    <x v="0"/>
  </r>
  <r>
    <x v="32"/>
    <d v="2018-01-01T00:00:00"/>
    <n v="138"/>
    <n v="0"/>
    <n v="39"/>
    <n v="0"/>
    <m/>
    <x v="0"/>
    <x v="0"/>
    <x v="0"/>
  </r>
  <r>
    <x v="32"/>
    <d v="2018-01-01T00:00:00"/>
    <n v="74"/>
    <n v="0"/>
    <n v="9"/>
    <n v="0"/>
    <m/>
    <x v="0"/>
    <x v="0"/>
    <x v="0"/>
  </r>
  <r>
    <x v="32"/>
    <d v="2018-01-08T00:00:00"/>
    <n v="47"/>
    <n v="0"/>
    <n v="46"/>
    <n v="0"/>
    <m/>
    <x v="0"/>
    <x v="0"/>
    <x v="0"/>
  </r>
  <r>
    <x v="32"/>
    <d v="2018-01-08T00:00:00"/>
    <n v="171"/>
    <n v="3"/>
    <n v="13"/>
    <n v="0"/>
    <m/>
    <x v="0"/>
    <x v="0"/>
    <x v="0"/>
  </r>
  <r>
    <x v="32"/>
    <d v="2018-01-08T00:00:00"/>
    <n v="213"/>
    <n v="0"/>
    <n v="1"/>
    <n v="0"/>
    <m/>
    <x v="0"/>
    <x v="0"/>
    <x v="0"/>
  </r>
  <r>
    <x v="32"/>
    <d v="2018-01-08T00:00:00"/>
    <n v="122"/>
    <n v="0"/>
    <n v="0"/>
    <n v="0"/>
    <m/>
    <x v="0"/>
    <x v="0"/>
    <x v="0"/>
  </r>
  <r>
    <x v="33"/>
    <d v="2017-11-13T00:00:00"/>
    <n v="13"/>
    <n v="2"/>
    <n v="0"/>
    <n v="0"/>
    <m/>
    <x v="0"/>
    <x v="0"/>
    <x v="0"/>
  </r>
  <r>
    <x v="33"/>
    <d v="2017-11-13T00:00:00"/>
    <n v="0"/>
    <n v="0"/>
    <n v="1"/>
    <n v="0"/>
    <m/>
    <x v="0"/>
    <x v="0"/>
    <x v="0"/>
  </r>
  <r>
    <x v="33"/>
    <d v="2017-11-20T00:00:00"/>
    <n v="22"/>
    <n v="0"/>
    <n v="8"/>
    <n v="0"/>
    <m/>
    <x v="0"/>
    <x v="0"/>
    <x v="0"/>
  </r>
  <r>
    <x v="33"/>
    <d v="2017-11-20T00:00:00"/>
    <n v="62"/>
    <n v="1"/>
    <n v="1"/>
    <n v="0"/>
    <m/>
    <x v="0"/>
    <x v="0"/>
    <x v="0"/>
  </r>
  <r>
    <x v="33"/>
    <d v="2017-11-27T00:00:00"/>
    <n v="44"/>
    <n v="0"/>
    <n v="17"/>
    <n v="0"/>
    <m/>
    <x v="0"/>
    <x v="0"/>
    <x v="0"/>
  </r>
  <r>
    <x v="33"/>
    <d v="2017-11-27T00:00:00"/>
    <n v="82"/>
    <n v="0"/>
    <n v="0"/>
    <n v="0"/>
    <m/>
    <x v="0"/>
    <x v="0"/>
    <x v="0"/>
  </r>
  <r>
    <x v="33"/>
    <d v="2017-11-27T00:00:00"/>
    <n v="22"/>
    <n v="0"/>
    <n v="1"/>
    <n v="0"/>
    <m/>
    <x v="0"/>
    <x v="0"/>
    <x v="0"/>
  </r>
  <r>
    <x v="33"/>
    <d v="2017-12-04T00:00:00"/>
    <n v="55"/>
    <n v="0"/>
    <n v="0"/>
    <n v="0"/>
    <m/>
    <x v="0"/>
    <x v="0"/>
    <x v="0"/>
  </r>
  <r>
    <x v="33"/>
    <d v="2017-12-04T00:00:00"/>
    <n v="28"/>
    <n v="0"/>
    <n v="1"/>
    <n v="0"/>
    <m/>
    <x v="0"/>
    <x v="0"/>
    <x v="0"/>
  </r>
  <r>
    <x v="33"/>
    <d v="2017-12-04T00:00:00"/>
    <n v="55"/>
    <n v="1"/>
    <n v="11"/>
    <n v="2"/>
    <m/>
    <x v="0"/>
    <x v="0"/>
    <x v="0"/>
  </r>
  <r>
    <x v="33"/>
    <d v="2017-12-11T00:00:00"/>
    <n v="115"/>
    <n v="5"/>
    <n v="18"/>
    <n v="12"/>
    <m/>
    <x v="0"/>
    <x v="0"/>
    <x v="0"/>
  </r>
  <r>
    <x v="33"/>
    <d v="2017-12-11T00:00:00"/>
    <n v="9"/>
    <n v="0"/>
    <n v="5"/>
    <n v="0"/>
    <m/>
    <x v="0"/>
    <x v="0"/>
    <x v="0"/>
  </r>
  <r>
    <x v="33"/>
    <d v="2017-12-11T00:00:00"/>
    <n v="68"/>
    <n v="0"/>
    <n v="0"/>
    <n v="0"/>
    <m/>
    <x v="0"/>
    <x v="0"/>
    <x v="0"/>
  </r>
  <r>
    <x v="33"/>
    <d v="2017-12-18T00:00:00"/>
    <n v="58"/>
    <n v="0"/>
    <n v="0"/>
    <n v="0"/>
    <m/>
    <x v="0"/>
    <x v="0"/>
    <x v="0"/>
  </r>
  <r>
    <x v="33"/>
    <d v="2017-12-18T00:00:00"/>
    <n v="18"/>
    <n v="0"/>
    <n v="5"/>
    <n v="0"/>
    <m/>
    <x v="0"/>
    <x v="0"/>
    <x v="0"/>
  </r>
  <r>
    <x v="33"/>
    <d v="2017-12-18T00:00:00"/>
    <n v="71"/>
    <n v="5"/>
    <n v="18"/>
    <n v="8"/>
    <m/>
    <x v="0"/>
    <x v="0"/>
    <x v="0"/>
  </r>
  <r>
    <x v="33"/>
    <d v="2017-12-25T00:00:00"/>
    <n v="61"/>
    <n v="0"/>
    <n v="0"/>
    <n v="0"/>
    <m/>
    <x v="0"/>
    <x v="0"/>
    <x v="0"/>
  </r>
  <r>
    <x v="33"/>
    <d v="2017-12-25T00:00:00"/>
    <n v="9"/>
    <n v="0"/>
    <n v="2"/>
    <n v="0"/>
    <m/>
    <x v="0"/>
    <x v="0"/>
    <x v="0"/>
  </r>
  <r>
    <x v="33"/>
    <d v="2017-12-25T00:00:00"/>
    <n v="63"/>
    <n v="11"/>
    <n v="6"/>
    <n v="5"/>
    <m/>
    <x v="0"/>
    <x v="0"/>
    <x v="0"/>
  </r>
  <r>
    <x v="33"/>
    <d v="2018-01-01T00:00:00"/>
    <n v="86"/>
    <n v="3"/>
    <n v="10"/>
    <n v="0"/>
    <m/>
    <x v="0"/>
    <x v="0"/>
    <x v="0"/>
  </r>
  <r>
    <x v="33"/>
    <d v="2018-01-01T00:00:00"/>
    <n v="12"/>
    <n v="0"/>
    <n v="0"/>
    <n v="0"/>
    <m/>
    <x v="0"/>
    <x v="0"/>
    <x v="0"/>
  </r>
  <r>
    <x v="33"/>
    <d v="2018-01-01T00:00:00"/>
    <n v="31"/>
    <n v="0"/>
    <n v="8"/>
    <n v="7"/>
    <m/>
    <x v="0"/>
    <x v="0"/>
    <x v="0"/>
  </r>
  <r>
    <x v="33"/>
    <d v="2018-01-08T00:00:00"/>
    <n v="72"/>
    <n v="1"/>
    <n v="12"/>
    <n v="6"/>
    <m/>
    <x v="0"/>
    <x v="0"/>
    <x v="0"/>
  </r>
  <r>
    <x v="33"/>
    <d v="2018-01-08T00:00:00"/>
    <n v="80"/>
    <n v="0"/>
    <n v="0"/>
    <n v="0"/>
    <m/>
    <x v="0"/>
    <x v="0"/>
    <x v="0"/>
  </r>
  <r>
    <x v="33"/>
    <d v="2018-01-08T00:00:00"/>
    <n v="10"/>
    <n v="1"/>
    <n v="4"/>
    <n v="0"/>
    <m/>
    <x v="0"/>
    <x v="0"/>
    <x v="0"/>
  </r>
  <r>
    <x v="34"/>
    <d v="2017-11-20T00:00:00"/>
    <n v="3"/>
    <n v="0"/>
    <n v="0"/>
    <n v="0"/>
    <m/>
    <x v="0"/>
    <x v="0"/>
    <x v="0"/>
  </r>
  <r>
    <x v="34"/>
    <d v="2017-11-27T00:00:00"/>
    <n v="13"/>
    <n v="1"/>
    <n v="0"/>
    <n v="0"/>
    <m/>
    <x v="0"/>
    <x v="0"/>
    <x v="0"/>
  </r>
  <r>
    <x v="34"/>
    <d v="2017-12-04T00:00:00"/>
    <n v="18"/>
    <n v="1"/>
    <n v="0"/>
    <n v="0"/>
    <m/>
    <x v="0"/>
    <x v="0"/>
    <x v="0"/>
  </r>
  <r>
    <x v="34"/>
    <d v="2017-12-11T00:00:00"/>
    <n v="19"/>
    <n v="0"/>
    <n v="0"/>
    <n v="0"/>
    <m/>
    <x v="0"/>
    <x v="0"/>
    <x v="0"/>
  </r>
  <r>
    <x v="34"/>
    <d v="2017-12-18T00:00:00"/>
    <n v="14"/>
    <n v="0"/>
    <n v="0"/>
    <n v="0"/>
    <m/>
    <x v="0"/>
    <x v="0"/>
    <x v="0"/>
  </r>
  <r>
    <x v="34"/>
    <d v="2017-12-25T00:00:00"/>
    <n v="62"/>
    <n v="0"/>
    <n v="0"/>
    <n v="0"/>
    <m/>
    <x v="0"/>
    <x v="0"/>
    <x v="0"/>
  </r>
  <r>
    <x v="35"/>
    <d v="2017-12-04T00:00:00"/>
    <n v="0"/>
    <n v="0"/>
    <n v="0"/>
    <n v="0"/>
    <m/>
    <x v="0"/>
    <x v="1"/>
    <x v="0"/>
  </r>
  <r>
    <x v="35"/>
    <d v="2017-12-25T00:00:00"/>
    <n v="0"/>
    <n v="0"/>
    <n v="0"/>
    <n v="0"/>
    <m/>
    <x v="0"/>
    <x v="1"/>
    <x v="0"/>
  </r>
  <r>
    <x v="36"/>
    <d v="2017-11-20T00:00:00"/>
    <n v="2"/>
    <n v="0"/>
    <n v="0"/>
    <n v="0"/>
    <m/>
    <x v="0"/>
    <x v="1"/>
    <x v="0"/>
  </r>
  <r>
    <x v="36"/>
    <d v="2017-11-27T00:00:00"/>
    <n v="6"/>
    <n v="0"/>
    <n v="0"/>
    <n v="0"/>
    <m/>
    <x v="0"/>
    <x v="1"/>
    <x v="0"/>
  </r>
  <r>
    <x v="36"/>
    <d v="2017-12-04T00:00:00"/>
    <n v="6"/>
    <n v="0"/>
    <n v="0"/>
    <n v="0"/>
    <m/>
    <x v="0"/>
    <x v="1"/>
    <x v="0"/>
  </r>
  <r>
    <x v="36"/>
    <d v="2017-12-11T00:00:00"/>
    <n v="1"/>
    <n v="0"/>
    <n v="0"/>
    <n v="0"/>
    <m/>
    <x v="0"/>
    <x v="1"/>
    <x v="0"/>
  </r>
  <r>
    <x v="36"/>
    <d v="2017-12-25T00:00:00"/>
    <n v="1"/>
    <n v="0"/>
    <n v="0"/>
    <n v="0"/>
    <m/>
    <x v="0"/>
    <x v="1"/>
    <x v="0"/>
  </r>
  <r>
    <x v="36"/>
    <d v="2018-01-01T00:00:00"/>
    <n v="1"/>
    <n v="0"/>
    <n v="0"/>
    <n v="0"/>
    <m/>
    <x v="0"/>
    <x v="1"/>
    <x v="0"/>
  </r>
  <r>
    <x v="37"/>
    <d v="2017-11-13T00:00:00"/>
    <n v="1"/>
    <n v="0"/>
    <n v="0"/>
    <n v="0"/>
    <m/>
    <x v="0"/>
    <x v="1"/>
    <x v="0"/>
  </r>
  <r>
    <x v="37"/>
    <d v="2017-11-20T00:00:00"/>
    <n v="4"/>
    <n v="1"/>
    <n v="0"/>
    <n v="0"/>
    <m/>
    <x v="0"/>
    <x v="1"/>
    <x v="0"/>
  </r>
  <r>
    <x v="37"/>
    <d v="2017-11-27T00:00:00"/>
    <n v="5"/>
    <n v="0"/>
    <n v="1"/>
    <n v="1"/>
    <m/>
    <x v="0"/>
    <x v="1"/>
    <x v="0"/>
  </r>
  <r>
    <x v="37"/>
    <d v="2017-11-27T00:00:00"/>
    <n v="11"/>
    <n v="0"/>
    <n v="0"/>
    <n v="0"/>
    <m/>
    <x v="0"/>
    <x v="1"/>
    <x v="0"/>
  </r>
  <r>
    <x v="37"/>
    <d v="2017-12-04T00:00:00"/>
    <n v="3"/>
    <n v="0"/>
    <n v="0"/>
    <n v="0"/>
    <m/>
    <x v="0"/>
    <x v="1"/>
    <x v="0"/>
  </r>
  <r>
    <x v="37"/>
    <d v="2017-12-04T00:00:00"/>
    <n v="10"/>
    <n v="0"/>
    <n v="6"/>
    <n v="0"/>
    <m/>
    <x v="0"/>
    <x v="1"/>
    <x v="0"/>
  </r>
  <r>
    <x v="37"/>
    <d v="2017-12-11T00:00:00"/>
    <n v="8"/>
    <n v="0"/>
    <n v="0"/>
    <n v="0"/>
    <m/>
    <x v="0"/>
    <x v="1"/>
    <x v="0"/>
  </r>
  <r>
    <x v="37"/>
    <d v="2017-12-11T00:00:00"/>
    <n v="3"/>
    <n v="0"/>
    <n v="0"/>
    <n v="0"/>
    <m/>
    <x v="0"/>
    <x v="1"/>
    <x v="0"/>
  </r>
  <r>
    <x v="37"/>
    <d v="2017-12-18T00:00:00"/>
    <n v="4"/>
    <n v="1"/>
    <n v="1"/>
    <n v="0"/>
    <m/>
    <x v="0"/>
    <x v="1"/>
    <x v="0"/>
  </r>
  <r>
    <x v="37"/>
    <d v="2017-12-18T00:00:00"/>
    <n v="2"/>
    <n v="0"/>
    <n v="0"/>
    <n v="0"/>
    <m/>
    <x v="0"/>
    <x v="1"/>
    <x v="0"/>
  </r>
  <r>
    <x v="37"/>
    <d v="2017-12-25T00:00:00"/>
    <n v="4"/>
    <n v="0"/>
    <n v="0"/>
    <n v="0"/>
    <m/>
    <x v="0"/>
    <x v="1"/>
    <x v="0"/>
  </r>
  <r>
    <x v="37"/>
    <d v="2017-12-25T00:00:00"/>
    <n v="8"/>
    <n v="1"/>
    <n v="0"/>
    <n v="0"/>
    <m/>
    <x v="0"/>
    <x v="1"/>
    <x v="0"/>
  </r>
  <r>
    <x v="37"/>
    <d v="2018-01-01T00:00:00"/>
    <n v="4"/>
    <n v="0"/>
    <n v="0"/>
    <n v="0"/>
    <m/>
    <x v="0"/>
    <x v="1"/>
    <x v="0"/>
  </r>
  <r>
    <x v="37"/>
    <d v="2018-01-01T00:00:00"/>
    <n v="3"/>
    <n v="0"/>
    <n v="1"/>
    <n v="0"/>
    <m/>
    <x v="0"/>
    <x v="1"/>
    <x v="0"/>
  </r>
  <r>
    <x v="37"/>
    <d v="2018-01-08T00:00:00"/>
    <n v="6"/>
    <n v="0"/>
    <n v="0"/>
    <n v="0"/>
    <m/>
    <x v="0"/>
    <x v="1"/>
    <x v="0"/>
  </r>
  <r>
    <x v="37"/>
    <d v="2018-01-08T00:00:00"/>
    <n v="14"/>
    <n v="0"/>
    <n v="0"/>
    <n v="0"/>
    <m/>
    <x v="0"/>
    <x v="1"/>
    <x v="0"/>
  </r>
  <r>
    <x v="38"/>
    <d v="2017-11-13T00:00:00"/>
    <n v="5"/>
    <n v="0"/>
    <n v="0"/>
    <n v="0"/>
    <m/>
    <x v="0"/>
    <x v="0"/>
    <x v="0"/>
  </r>
  <r>
    <x v="38"/>
    <d v="2017-11-13T00:00:00"/>
    <n v="48"/>
    <n v="0"/>
    <n v="0"/>
    <n v="0"/>
    <m/>
    <x v="0"/>
    <x v="0"/>
    <x v="0"/>
  </r>
  <r>
    <x v="38"/>
    <d v="2017-11-20T00:00:00"/>
    <n v="120"/>
    <n v="0"/>
    <n v="0"/>
    <n v="0"/>
    <m/>
    <x v="0"/>
    <x v="0"/>
    <x v="0"/>
  </r>
  <r>
    <x v="38"/>
    <d v="2017-11-20T00:00:00"/>
    <n v="3"/>
    <n v="1"/>
    <n v="0"/>
    <n v="0"/>
    <m/>
    <x v="0"/>
    <x v="0"/>
    <x v="0"/>
  </r>
  <r>
    <x v="38"/>
    <d v="2017-11-20T00:00:00"/>
    <n v="2"/>
    <n v="0"/>
    <n v="0"/>
    <n v="0"/>
    <m/>
    <x v="0"/>
    <x v="0"/>
    <x v="0"/>
  </r>
  <r>
    <x v="38"/>
    <d v="2017-11-27T00:00:00"/>
    <n v="161"/>
    <n v="0"/>
    <n v="0"/>
    <n v="0"/>
    <m/>
    <x v="0"/>
    <x v="0"/>
    <x v="0"/>
  </r>
  <r>
    <x v="38"/>
    <d v="2017-11-27T00:00:00"/>
    <n v="32"/>
    <n v="0"/>
    <n v="2"/>
    <n v="2"/>
    <m/>
    <x v="0"/>
    <x v="0"/>
    <x v="0"/>
  </r>
  <r>
    <x v="38"/>
    <d v="2017-12-04T00:00:00"/>
    <n v="158"/>
    <n v="0"/>
    <n v="0"/>
    <n v="0"/>
    <m/>
    <x v="0"/>
    <x v="0"/>
    <x v="0"/>
  </r>
  <r>
    <x v="38"/>
    <d v="2017-12-04T00:00:00"/>
    <n v="2"/>
    <n v="0"/>
    <n v="0"/>
    <n v="0"/>
    <m/>
    <x v="0"/>
    <x v="0"/>
    <x v="0"/>
  </r>
  <r>
    <x v="38"/>
    <d v="2017-12-04T00:00:00"/>
    <n v="67"/>
    <n v="0"/>
    <n v="3"/>
    <n v="1"/>
    <m/>
    <x v="0"/>
    <x v="0"/>
    <x v="0"/>
  </r>
  <r>
    <x v="38"/>
    <d v="2017-12-11T00:00:00"/>
    <n v="152"/>
    <n v="0"/>
    <n v="0"/>
    <n v="0"/>
    <m/>
    <x v="0"/>
    <x v="0"/>
    <x v="0"/>
  </r>
  <r>
    <x v="38"/>
    <d v="2017-12-11T00:00:00"/>
    <n v="34"/>
    <n v="0"/>
    <n v="0"/>
    <n v="0"/>
    <m/>
    <x v="0"/>
    <x v="0"/>
    <x v="0"/>
  </r>
  <r>
    <x v="38"/>
    <d v="2017-12-11T00:00:00"/>
    <n v="2"/>
    <n v="0"/>
    <n v="1"/>
    <n v="0"/>
    <m/>
    <x v="0"/>
    <x v="0"/>
    <x v="0"/>
  </r>
  <r>
    <x v="38"/>
    <d v="2017-12-18T00:00:00"/>
    <n v="133"/>
    <n v="0"/>
    <n v="0"/>
    <n v="0"/>
    <m/>
    <x v="0"/>
    <x v="0"/>
    <x v="0"/>
  </r>
  <r>
    <x v="38"/>
    <d v="2017-12-18T00:00:00"/>
    <n v="4"/>
    <n v="0"/>
    <n v="0"/>
    <n v="0"/>
    <m/>
    <x v="0"/>
    <x v="0"/>
    <x v="0"/>
  </r>
  <r>
    <x v="38"/>
    <d v="2017-12-18T00:00:00"/>
    <n v="15"/>
    <n v="0"/>
    <n v="0"/>
    <n v="0"/>
    <m/>
    <x v="0"/>
    <x v="0"/>
    <x v="0"/>
  </r>
  <r>
    <x v="38"/>
    <d v="2017-12-25T00:00:00"/>
    <n v="52"/>
    <n v="0"/>
    <n v="2"/>
    <n v="0"/>
    <m/>
    <x v="0"/>
    <x v="0"/>
    <x v="0"/>
  </r>
  <r>
    <x v="38"/>
    <d v="2017-12-25T00:00:00"/>
    <n v="89"/>
    <n v="0"/>
    <n v="0"/>
    <n v="0"/>
    <m/>
    <x v="0"/>
    <x v="0"/>
    <x v="0"/>
  </r>
  <r>
    <x v="38"/>
    <d v="2018-01-01T00:00:00"/>
    <n v="10"/>
    <n v="0"/>
    <n v="3"/>
    <n v="0"/>
    <m/>
    <x v="0"/>
    <x v="0"/>
    <x v="0"/>
  </r>
  <r>
    <x v="38"/>
    <d v="2018-01-01T00:00:00"/>
    <n v="125"/>
    <n v="0"/>
    <n v="0"/>
    <n v="0"/>
    <m/>
    <x v="0"/>
    <x v="0"/>
    <x v="0"/>
  </r>
  <r>
    <x v="38"/>
    <d v="2018-01-01T00:00:00"/>
    <n v="12"/>
    <n v="0"/>
    <n v="0"/>
    <n v="0"/>
    <m/>
    <x v="0"/>
    <x v="0"/>
    <x v="0"/>
  </r>
  <r>
    <x v="38"/>
    <d v="2018-01-08T00:00:00"/>
    <n v="215"/>
    <n v="0"/>
    <n v="0"/>
    <n v="0"/>
    <m/>
    <x v="0"/>
    <x v="0"/>
    <x v="0"/>
  </r>
  <r>
    <x v="38"/>
    <d v="2018-01-08T00:00:00"/>
    <n v="12"/>
    <n v="0"/>
    <n v="0"/>
    <n v="0"/>
    <m/>
    <x v="0"/>
    <x v="0"/>
    <x v="0"/>
  </r>
  <r>
    <x v="38"/>
    <d v="2018-01-08T00:00:00"/>
    <n v="27"/>
    <n v="0"/>
    <n v="0"/>
    <n v="0"/>
    <m/>
    <x v="0"/>
    <x v="0"/>
    <x v="0"/>
  </r>
  <r>
    <x v="39"/>
    <d v="2017-11-13T00:00:00"/>
    <n v="1"/>
    <n v="0"/>
    <n v="0"/>
    <n v="0"/>
    <m/>
    <x v="0"/>
    <x v="0"/>
    <x v="0"/>
  </r>
  <r>
    <x v="39"/>
    <d v="2017-11-20T00:00:00"/>
    <n v="7"/>
    <n v="0"/>
    <n v="0"/>
    <n v="0"/>
    <m/>
    <x v="0"/>
    <x v="0"/>
    <x v="0"/>
  </r>
  <r>
    <x v="39"/>
    <d v="2017-11-20T00:00:00"/>
    <n v="0"/>
    <n v="0"/>
    <n v="0"/>
    <n v="0"/>
    <m/>
    <x v="0"/>
    <x v="0"/>
    <x v="0"/>
  </r>
  <r>
    <x v="39"/>
    <d v="2017-11-27T00:00:00"/>
    <n v="20"/>
    <n v="0"/>
    <n v="0"/>
    <n v="0"/>
    <m/>
    <x v="0"/>
    <x v="0"/>
    <x v="0"/>
  </r>
  <r>
    <x v="39"/>
    <d v="2017-11-27T00:00:00"/>
    <n v="18"/>
    <n v="1"/>
    <n v="2"/>
    <n v="1"/>
    <m/>
    <x v="0"/>
    <x v="0"/>
    <x v="0"/>
  </r>
  <r>
    <x v="39"/>
    <d v="2017-12-04T00:00:00"/>
    <n v="12"/>
    <n v="0"/>
    <n v="0"/>
    <n v="0"/>
    <m/>
    <x v="0"/>
    <x v="0"/>
    <x v="0"/>
  </r>
  <r>
    <x v="39"/>
    <d v="2017-12-04T00:00:00"/>
    <n v="25"/>
    <n v="1"/>
    <n v="1"/>
    <n v="0"/>
    <m/>
    <x v="0"/>
    <x v="0"/>
    <x v="0"/>
  </r>
  <r>
    <x v="39"/>
    <d v="2017-12-11T00:00:00"/>
    <n v="19"/>
    <n v="0"/>
    <n v="2"/>
    <n v="1"/>
    <m/>
    <x v="0"/>
    <x v="0"/>
    <x v="0"/>
  </r>
  <r>
    <x v="39"/>
    <d v="2017-12-11T00:00:00"/>
    <n v="3"/>
    <n v="0"/>
    <n v="0"/>
    <n v="0"/>
    <m/>
    <x v="0"/>
    <x v="0"/>
    <x v="0"/>
  </r>
  <r>
    <x v="39"/>
    <d v="2017-12-11T00:00:00"/>
    <n v="0"/>
    <n v="0"/>
    <n v="0"/>
    <n v="0"/>
    <m/>
    <x v="0"/>
    <x v="0"/>
    <x v="0"/>
  </r>
  <r>
    <x v="39"/>
    <d v="2017-12-18T00:00:00"/>
    <n v="18"/>
    <n v="0"/>
    <n v="0"/>
    <n v="0"/>
    <m/>
    <x v="0"/>
    <x v="0"/>
    <x v="0"/>
  </r>
  <r>
    <x v="39"/>
    <d v="2017-12-18T00:00:00"/>
    <n v="19"/>
    <n v="0"/>
    <n v="0"/>
    <n v="0"/>
    <m/>
    <x v="0"/>
    <x v="0"/>
    <x v="0"/>
  </r>
  <r>
    <x v="39"/>
    <d v="2017-12-25T00:00:00"/>
    <n v="1"/>
    <n v="0"/>
    <n v="0"/>
    <n v="0"/>
    <m/>
    <x v="0"/>
    <x v="0"/>
    <x v="0"/>
  </r>
  <r>
    <x v="39"/>
    <d v="2017-12-25T00:00:00"/>
    <n v="24"/>
    <n v="0"/>
    <n v="0"/>
    <n v="0"/>
    <m/>
    <x v="0"/>
    <x v="0"/>
    <x v="0"/>
  </r>
  <r>
    <x v="39"/>
    <d v="2018-01-01T00:00:00"/>
    <n v="1"/>
    <n v="0"/>
    <n v="0"/>
    <n v="0"/>
    <m/>
    <x v="0"/>
    <x v="0"/>
    <x v="0"/>
  </r>
  <r>
    <x v="39"/>
    <d v="2018-01-01T00:00:00"/>
    <n v="15"/>
    <n v="0"/>
    <n v="0"/>
    <n v="0"/>
    <m/>
    <x v="0"/>
    <x v="0"/>
    <x v="0"/>
  </r>
  <r>
    <x v="39"/>
    <d v="2018-01-08T00:00:00"/>
    <n v="31"/>
    <n v="0"/>
    <n v="0"/>
    <n v="0"/>
    <m/>
    <x v="0"/>
    <x v="0"/>
    <x v="0"/>
  </r>
  <r>
    <x v="40"/>
    <d v="2017-11-27T00:00:00"/>
    <n v="13"/>
    <n v="4"/>
    <n v="1"/>
    <n v="1"/>
    <m/>
    <x v="0"/>
    <x v="0"/>
    <x v="0"/>
  </r>
  <r>
    <x v="40"/>
    <d v="2017-12-04T00:00:00"/>
    <n v="3"/>
    <n v="0"/>
    <n v="0"/>
    <n v="0"/>
    <m/>
    <x v="0"/>
    <x v="0"/>
    <x v="0"/>
  </r>
  <r>
    <x v="40"/>
    <d v="2017-12-04T00:00:00"/>
    <n v="11"/>
    <n v="0"/>
    <n v="0"/>
    <n v="0"/>
    <m/>
    <x v="0"/>
    <x v="0"/>
    <x v="0"/>
  </r>
  <r>
    <x v="40"/>
    <d v="2017-12-11T00:00:00"/>
    <n v="3"/>
    <n v="0"/>
    <n v="0"/>
    <n v="0"/>
    <m/>
    <x v="0"/>
    <x v="0"/>
    <x v="0"/>
  </r>
  <r>
    <x v="40"/>
    <d v="2017-12-11T00:00:00"/>
    <n v="11"/>
    <n v="0"/>
    <n v="0"/>
    <n v="0"/>
    <m/>
    <x v="0"/>
    <x v="0"/>
    <x v="0"/>
  </r>
  <r>
    <x v="40"/>
    <d v="2017-12-18T00:00:00"/>
    <n v="11"/>
    <n v="3"/>
    <n v="0"/>
    <n v="0"/>
    <m/>
    <x v="0"/>
    <x v="0"/>
    <x v="0"/>
  </r>
  <r>
    <x v="40"/>
    <d v="2017-12-25T00:00:00"/>
    <n v="3"/>
    <n v="0"/>
    <n v="2"/>
    <n v="2"/>
    <m/>
    <x v="0"/>
    <x v="0"/>
    <x v="0"/>
  </r>
  <r>
    <x v="40"/>
    <d v="2018-01-01T00:00:00"/>
    <n v="5"/>
    <n v="0"/>
    <n v="0"/>
    <n v="0"/>
    <m/>
    <x v="0"/>
    <x v="0"/>
    <x v="0"/>
  </r>
  <r>
    <x v="40"/>
    <d v="2018-01-08T00:00:00"/>
    <n v="9"/>
    <n v="2"/>
    <n v="0"/>
    <n v="0"/>
    <m/>
    <x v="0"/>
    <x v="0"/>
    <x v="0"/>
  </r>
  <r>
    <x v="41"/>
    <d v="2017-11-13T00:00:00"/>
    <n v="1"/>
    <n v="0"/>
    <n v="0"/>
    <n v="0"/>
    <m/>
    <x v="0"/>
    <x v="0"/>
    <x v="0"/>
  </r>
  <r>
    <x v="41"/>
    <d v="2017-11-20T00:00:00"/>
    <n v="20"/>
    <n v="0"/>
    <n v="0"/>
    <n v="0"/>
    <m/>
    <x v="0"/>
    <x v="0"/>
    <x v="0"/>
  </r>
  <r>
    <x v="41"/>
    <d v="2017-11-27T00:00:00"/>
    <n v="6"/>
    <n v="0"/>
    <n v="0"/>
    <n v="0"/>
    <m/>
    <x v="0"/>
    <x v="0"/>
    <x v="0"/>
  </r>
  <r>
    <x v="41"/>
    <d v="2017-11-27T00:00:00"/>
    <n v="18"/>
    <n v="0"/>
    <n v="0"/>
    <n v="0"/>
    <m/>
    <x v="0"/>
    <x v="0"/>
    <x v="0"/>
  </r>
  <r>
    <x v="41"/>
    <d v="2017-12-04T00:00:00"/>
    <n v="5"/>
    <n v="0"/>
    <n v="0"/>
    <n v="0"/>
    <m/>
    <x v="0"/>
    <x v="0"/>
    <x v="0"/>
  </r>
  <r>
    <x v="41"/>
    <d v="2017-12-04T00:00:00"/>
    <n v="11"/>
    <n v="1"/>
    <n v="2"/>
    <n v="0"/>
    <m/>
    <x v="0"/>
    <x v="0"/>
    <x v="0"/>
  </r>
  <r>
    <x v="41"/>
    <d v="2017-12-11T00:00:00"/>
    <n v="4"/>
    <n v="0"/>
    <n v="0"/>
    <n v="0"/>
    <m/>
    <x v="0"/>
    <x v="0"/>
    <x v="0"/>
  </r>
  <r>
    <x v="41"/>
    <d v="2017-12-11T00:00:00"/>
    <n v="14"/>
    <n v="0"/>
    <n v="0"/>
    <n v="0"/>
    <m/>
    <x v="0"/>
    <x v="0"/>
    <x v="0"/>
  </r>
  <r>
    <x v="41"/>
    <d v="2017-12-18T00:00:00"/>
    <n v="3"/>
    <n v="0"/>
    <n v="0"/>
    <n v="0"/>
    <m/>
    <x v="0"/>
    <x v="0"/>
    <x v="0"/>
  </r>
  <r>
    <x v="41"/>
    <d v="2017-12-18T00:00:00"/>
    <n v="21"/>
    <n v="0"/>
    <n v="2"/>
    <n v="0"/>
    <m/>
    <x v="0"/>
    <x v="0"/>
    <x v="0"/>
  </r>
  <r>
    <x v="41"/>
    <d v="2017-12-25T00:00:00"/>
    <n v="2"/>
    <n v="0"/>
    <n v="0"/>
    <n v="0"/>
    <m/>
    <x v="0"/>
    <x v="0"/>
    <x v="0"/>
  </r>
  <r>
    <x v="41"/>
    <d v="2017-12-25T00:00:00"/>
    <n v="11"/>
    <n v="0"/>
    <n v="0"/>
    <n v="0"/>
    <m/>
    <x v="0"/>
    <x v="0"/>
    <x v="0"/>
  </r>
  <r>
    <x v="41"/>
    <d v="2018-01-01T00:00:00"/>
    <n v="2"/>
    <n v="0"/>
    <n v="0"/>
    <n v="0"/>
    <m/>
    <x v="0"/>
    <x v="0"/>
    <x v="0"/>
  </r>
  <r>
    <x v="41"/>
    <d v="2018-01-01T00:00:00"/>
    <n v="13"/>
    <n v="1"/>
    <n v="2"/>
    <n v="0"/>
    <m/>
    <x v="0"/>
    <x v="0"/>
    <x v="0"/>
  </r>
  <r>
    <x v="41"/>
    <d v="2018-01-08T00:00:00"/>
    <n v="17"/>
    <n v="0"/>
    <n v="0"/>
    <n v="0"/>
    <m/>
    <x v="0"/>
    <x v="0"/>
    <x v="0"/>
  </r>
  <r>
    <x v="42"/>
    <d v="2017-11-20T00:00:00"/>
    <n v="1"/>
    <n v="0"/>
    <n v="1"/>
    <n v="1"/>
    <m/>
    <x v="0"/>
    <x v="1"/>
    <x v="0"/>
  </r>
  <r>
    <x v="42"/>
    <d v="2017-11-27T00:00:00"/>
    <n v="4"/>
    <n v="2"/>
    <n v="4"/>
    <n v="0"/>
    <m/>
    <x v="0"/>
    <x v="1"/>
    <x v="0"/>
  </r>
  <r>
    <x v="42"/>
    <d v="2017-12-04T00:00:00"/>
    <n v="0"/>
    <n v="0"/>
    <n v="2"/>
    <n v="1"/>
    <m/>
    <x v="0"/>
    <x v="1"/>
    <x v="0"/>
  </r>
  <r>
    <x v="42"/>
    <d v="2017-12-11T00:00:00"/>
    <n v="0"/>
    <n v="0"/>
    <n v="1"/>
    <n v="1"/>
    <m/>
    <x v="0"/>
    <x v="1"/>
    <x v="0"/>
  </r>
  <r>
    <x v="42"/>
    <d v="2017-12-25T00:00:00"/>
    <n v="9"/>
    <n v="0"/>
    <n v="0"/>
    <n v="0"/>
    <m/>
    <x v="0"/>
    <x v="1"/>
    <x v="0"/>
  </r>
  <r>
    <x v="42"/>
    <d v="2018-01-01T00:00:00"/>
    <n v="0"/>
    <n v="0"/>
    <n v="5"/>
    <n v="0"/>
    <m/>
    <x v="0"/>
    <x v="1"/>
    <x v="0"/>
  </r>
  <r>
    <x v="42"/>
    <d v="2018-01-08T00:00:00"/>
    <n v="1"/>
    <n v="0"/>
    <n v="0"/>
    <n v="0"/>
    <m/>
    <x v="0"/>
    <x v="1"/>
    <x v="0"/>
  </r>
  <r>
    <x v="43"/>
    <d v="2017-11-13T00:00:00"/>
    <n v="16"/>
    <n v="0"/>
    <n v="0"/>
    <n v="0"/>
    <m/>
    <x v="0"/>
    <x v="1"/>
    <x v="0"/>
  </r>
  <r>
    <x v="43"/>
    <d v="2017-11-13T00:00:00"/>
    <n v="2"/>
    <n v="0"/>
    <n v="0"/>
    <n v="0"/>
    <m/>
    <x v="0"/>
    <x v="1"/>
    <x v="0"/>
  </r>
  <r>
    <x v="43"/>
    <d v="2017-11-20T00:00:00"/>
    <n v="21"/>
    <n v="0"/>
    <n v="0"/>
    <n v="0"/>
    <m/>
    <x v="0"/>
    <x v="1"/>
    <x v="0"/>
  </r>
  <r>
    <x v="43"/>
    <d v="2017-11-27T00:00:00"/>
    <n v="45"/>
    <n v="0"/>
    <n v="0"/>
    <n v="0"/>
    <m/>
    <x v="0"/>
    <x v="1"/>
    <x v="0"/>
  </r>
  <r>
    <x v="43"/>
    <d v="2017-11-27T00:00:00"/>
    <n v="4"/>
    <n v="0"/>
    <n v="0"/>
    <n v="0"/>
    <m/>
    <x v="0"/>
    <x v="1"/>
    <x v="0"/>
  </r>
  <r>
    <x v="43"/>
    <d v="2017-12-04T00:00:00"/>
    <n v="4"/>
    <n v="0"/>
    <n v="0"/>
    <n v="0"/>
    <m/>
    <x v="0"/>
    <x v="1"/>
    <x v="0"/>
  </r>
  <r>
    <x v="43"/>
    <d v="2017-12-04T00:00:00"/>
    <n v="46"/>
    <n v="0"/>
    <n v="0"/>
    <n v="0"/>
    <m/>
    <x v="0"/>
    <x v="1"/>
    <x v="0"/>
  </r>
  <r>
    <x v="43"/>
    <d v="2017-12-11T00:00:00"/>
    <n v="35"/>
    <n v="0"/>
    <n v="0"/>
    <n v="0"/>
    <m/>
    <x v="0"/>
    <x v="1"/>
    <x v="0"/>
  </r>
  <r>
    <x v="43"/>
    <d v="2017-12-18T00:00:00"/>
    <n v="3"/>
    <n v="0"/>
    <n v="0"/>
    <n v="0"/>
    <m/>
    <x v="0"/>
    <x v="1"/>
    <x v="0"/>
  </r>
  <r>
    <x v="43"/>
    <d v="2017-12-18T00:00:00"/>
    <n v="40"/>
    <n v="0"/>
    <n v="0"/>
    <n v="0"/>
    <m/>
    <x v="0"/>
    <x v="1"/>
    <x v="0"/>
  </r>
  <r>
    <x v="43"/>
    <d v="2017-12-25T00:00:00"/>
    <n v="29"/>
    <n v="0"/>
    <n v="0"/>
    <n v="0"/>
    <m/>
    <x v="0"/>
    <x v="1"/>
    <x v="0"/>
  </r>
  <r>
    <x v="43"/>
    <d v="2018-01-01T00:00:00"/>
    <n v="19"/>
    <n v="0"/>
    <n v="0"/>
    <n v="0"/>
    <m/>
    <x v="0"/>
    <x v="1"/>
    <x v="0"/>
  </r>
  <r>
    <x v="43"/>
    <d v="2018-01-01T00:00:00"/>
    <n v="3"/>
    <n v="0"/>
    <n v="0"/>
    <n v="0"/>
    <m/>
    <x v="0"/>
    <x v="1"/>
    <x v="0"/>
  </r>
  <r>
    <x v="43"/>
    <d v="2018-01-08T00:00:00"/>
    <n v="28"/>
    <n v="0"/>
    <n v="0"/>
    <n v="0"/>
    <m/>
    <x v="0"/>
    <x v="1"/>
    <x v="0"/>
  </r>
  <r>
    <x v="43"/>
    <d v="2018-01-08T00:00:00"/>
    <n v="2"/>
    <n v="0"/>
    <n v="0"/>
    <n v="0"/>
    <m/>
    <x v="0"/>
    <x v="1"/>
    <x v="0"/>
  </r>
  <r>
    <x v="44"/>
    <d v="2017-11-13T00:00:00"/>
    <n v="178"/>
    <n v="0"/>
    <n v="0"/>
    <n v="0"/>
    <m/>
    <x v="0"/>
    <x v="0"/>
    <x v="0"/>
  </r>
  <r>
    <x v="44"/>
    <d v="2017-11-13T00:00:00"/>
    <n v="25"/>
    <n v="2"/>
    <n v="0"/>
    <n v="0"/>
    <m/>
    <x v="0"/>
    <x v="0"/>
    <x v="0"/>
  </r>
  <r>
    <x v="44"/>
    <d v="2017-11-20T00:00:00"/>
    <n v="99"/>
    <n v="0"/>
    <n v="0"/>
    <n v="0"/>
    <m/>
    <x v="0"/>
    <x v="0"/>
    <x v="0"/>
  </r>
  <r>
    <x v="44"/>
    <d v="2017-11-20T00:00:00"/>
    <n v="44"/>
    <n v="7"/>
    <n v="3"/>
    <n v="3"/>
    <m/>
    <x v="0"/>
    <x v="0"/>
    <x v="0"/>
  </r>
  <r>
    <x v="44"/>
    <d v="2017-11-20T00:00:00"/>
    <n v="215"/>
    <n v="0"/>
    <n v="2"/>
    <n v="1"/>
    <m/>
    <x v="0"/>
    <x v="0"/>
    <x v="0"/>
  </r>
  <r>
    <x v="44"/>
    <d v="2017-11-20T00:00:00"/>
    <n v="121"/>
    <n v="0"/>
    <n v="0"/>
    <n v="0"/>
    <m/>
    <x v="0"/>
    <x v="0"/>
    <x v="0"/>
  </r>
  <r>
    <x v="44"/>
    <d v="2017-11-27T00:00:00"/>
    <n v="130"/>
    <n v="0"/>
    <n v="0"/>
    <n v="0"/>
    <m/>
    <x v="0"/>
    <x v="0"/>
    <x v="0"/>
  </r>
  <r>
    <x v="44"/>
    <d v="2017-11-27T00:00:00"/>
    <n v="29"/>
    <n v="0"/>
    <n v="1"/>
    <n v="1"/>
    <m/>
    <x v="0"/>
    <x v="0"/>
    <x v="0"/>
  </r>
  <r>
    <x v="44"/>
    <d v="2017-11-27T00:00:00"/>
    <n v="299"/>
    <n v="0"/>
    <n v="0"/>
    <n v="0"/>
    <m/>
    <x v="0"/>
    <x v="0"/>
    <x v="0"/>
  </r>
  <r>
    <x v="44"/>
    <d v="2017-11-27T00:00:00"/>
    <n v="146"/>
    <n v="0"/>
    <n v="9"/>
    <n v="1"/>
    <m/>
    <x v="0"/>
    <x v="0"/>
    <x v="0"/>
  </r>
  <r>
    <x v="44"/>
    <d v="2017-12-04T00:00:00"/>
    <n v="127"/>
    <n v="0"/>
    <n v="0"/>
    <n v="0"/>
    <m/>
    <x v="0"/>
    <x v="0"/>
    <x v="0"/>
  </r>
  <r>
    <x v="44"/>
    <d v="2017-12-04T00:00:00"/>
    <n v="35"/>
    <n v="0"/>
    <n v="4"/>
    <n v="3"/>
    <m/>
    <x v="0"/>
    <x v="0"/>
    <x v="0"/>
  </r>
  <r>
    <x v="44"/>
    <d v="2017-12-04T00:00:00"/>
    <n v="132"/>
    <n v="0"/>
    <n v="0"/>
    <n v="0"/>
    <m/>
    <x v="0"/>
    <x v="0"/>
    <x v="0"/>
  </r>
  <r>
    <x v="44"/>
    <d v="2017-12-04T00:00:00"/>
    <n v="123"/>
    <n v="0"/>
    <n v="5"/>
    <n v="5"/>
    <m/>
    <x v="0"/>
    <x v="0"/>
    <x v="0"/>
  </r>
  <r>
    <x v="44"/>
    <d v="2017-12-11T00:00:00"/>
    <n v="196"/>
    <n v="0"/>
    <n v="0"/>
    <n v="0"/>
    <m/>
    <x v="0"/>
    <x v="0"/>
    <x v="0"/>
  </r>
  <r>
    <x v="44"/>
    <d v="2017-12-11T00:00:00"/>
    <n v="20"/>
    <n v="0"/>
    <n v="0"/>
    <n v="0"/>
    <m/>
    <x v="0"/>
    <x v="0"/>
    <x v="0"/>
  </r>
  <r>
    <x v="44"/>
    <d v="2017-12-11T00:00:00"/>
    <n v="225"/>
    <n v="0"/>
    <n v="5"/>
    <n v="5"/>
    <m/>
    <x v="0"/>
    <x v="0"/>
    <x v="0"/>
  </r>
  <r>
    <x v="44"/>
    <d v="2017-12-11T00:00:00"/>
    <n v="170"/>
    <n v="1"/>
    <n v="0"/>
    <n v="0"/>
    <m/>
    <x v="0"/>
    <x v="0"/>
    <x v="0"/>
  </r>
  <r>
    <x v="44"/>
    <d v="2017-12-18T00:00:00"/>
    <n v="89"/>
    <n v="0"/>
    <n v="0"/>
    <n v="0"/>
    <m/>
    <x v="0"/>
    <x v="0"/>
    <x v="0"/>
  </r>
  <r>
    <x v="44"/>
    <d v="2017-12-18T00:00:00"/>
    <n v="153"/>
    <n v="1"/>
    <n v="0"/>
    <n v="0"/>
    <m/>
    <x v="0"/>
    <x v="0"/>
    <x v="0"/>
  </r>
  <r>
    <x v="44"/>
    <d v="2017-12-18T00:00:00"/>
    <n v="28"/>
    <n v="0"/>
    <n v="0"/>
    <n v="0"/>
    <m/>
    <x v="0"/>
    <x v="0"/>
    <x v="0"/>
  </r>
  <r>
    <x v="44"/>
    <d v="2017-12-18T00:00:00"/>
    <n v="216"/>
    <n v="0"/>
    <n v="3"/>
    <n v="3"/>
    <m/>
    <x v="0"/>
    <x v="0"/>
    <x v="0"/>
  </r>
  <r>
    <x v="44"/>
    <d v="2017-12-25T00:00:00"/>
    <n v="238"/>
    <n v="0"/>
    <n v="6"/>
    <n v="5"/>
    <m/>
    <x v="0"/>
    <x v="0"/>
    <x v="0"/>
  </r>
  <r>
    <x v="44"/>
    <d v="2017-12-25T00:00:00"/>
    <n v="135"/>
    <n v="0"/>
    <n v="0"/>
    <n v="0"/>
    <m/>
    <x v="0"/>
    <x v="0"/>
    <x v="0"/>
  </r>
  <r>
    <x v="44"/>
    <d v="2017-12-25T00:00:00"/>
    <n v="37"/>
    <n v="0"/>
    <n v="0"/>
    <n v="0"/>
    <m/>
    <x v="0"/>
    <x v="0"/>
    <x v="0"/>
  </r>
  <r>
    <x v="44"/>
    <d v="2017-12-25T00:00:00"/>
    <n v="94"/>
    <n v="0"/>
    <n v="0"/>
    <n v="0"/>
    <m/>
    <x v="0"/>
    <x v="0"/>
    <x v="0"/>
  </r>
  <r>
    <x v="44"/>
    <d v="2018-01-01T00:00:00"/>
    <n v="156"/>
    <n v="0"/>
    <n v="0"/>
    <n v="0"/>
    <m/>
    <x v="0"/>
    <x v="0"/>
    <x v="0"/>
  </r>
  <r>
    <x v="44"/>
    <d v="2018-01-01T00:00:00"/>
    <n v="24"/>
    <n v="0"/>
    <n v="4"/>
    <n v="4"/>
    <m/>
    <x v="0"/>
    <x v="0"/>
    <x v="0"/>
  </r>
  <r>
    <x v="44"/>
    <d v="2018-01-01T00:00:00"/>
    <n v="161"/>
    <n v="7"/>
    <n v="4"/>
    <n v="4"/>
    <m/>
    <x v="0"/>
    <x v="0"/>
    <x v="0"/>
  </r>
  <r>
    <x v="44"/>
    <d v="2018-01-01T00:00:00"/>
    <n v="156"/>
    <n v="56"/>
    <n v="0"/>
    <n v="0"/>
    <m/>
    <x v="0"/>
    <x v="0"/>
    <x v="0"/>
  </r>
  <r>
    <x v="44"/>
    <d v="2018-01-08T00:00:00"/>
    <n v="151"/>
    <n v="0"/>
    <n v="0"/>
    <n v="0"/>
    <m/>
    <x v="0"/>
    <x v="0"/>
    <x v="0"/>
  </r>
  <r>
    <x v="44"/>
    <d v="2018-01-08T00:00:00"/>
    <n v="120"/>
    <n v="1"/>
    <n v="8"/>
    <n v="8"/>
    <m/>
    <x v="0"/>
    <x v="0"/>
    <x v="0"/>
  </r>
  <r>
    <x v="44"/>
    <d v="2018-01-08T00:00:00"/>
    <n v="49"/>
    <n v="0"/>
    <n v="0"/>
    <n v="0"/>
    <m/>
    <x v="0"/>
    <x v="0"/>
    <x v="0"/>
  </r>
  <r>
    <x v="44"/>
    <d v="2018-01-08T00:00:00"/>
    <n v="213"/>
    <n v="0"/>
    <n v="0"/>
    <n v="0"/>
    <m/>
    <x v="0"/>
    <x v="0"/>
    <x v="0"/>
  </r>
  <r>
    <x v="45"/>
    <d v="2017-11-20T00:00:00"/>
    <n v="5"/>
    <n v="0"/>
    <n v="0"/>
    <n v="0"/>
    <m/>
    <x v="0"/>
    <x v="1"/>
    <x v="0"/>
  </r>
  <r>
    <x v="45"/>
    <d v="2017-11-27T00:00:00"/>
    <n v="9"/>
    <n v="0"/>
    <n v="0"/>
    <n v="0"/>
    <m/>
    <x v="0"/>
    <x v="1"/>
    <x v="0"/>
  </r>
  <r>
    <x v="45"/>
    <d v="2017-12-04T00:00:00"/>
    <n v="1"/>
    <n v="0"/>
    <n v="0"/>
    <n v="0"/>
    <m/>
    <x v="0"/>
    <x v="1"/>
    <x v="0"/>
  </r>
  <r>
    <x v="45"/>
    <d v="2017-12-11T00:00:00"/>
    <n v="8"/>
    <n v="0"/>
    <n v="0"/>
    <n v="0"/>
    <m/>
    <x v="0"/>
    <x v="1"/>
    <x v="0"/>
  </r>
  <r>
    <x v="45"/>
    <d v="2017-12-18T00:00:00"/>
    <n v="12"/>
    <n v="0"/>
    <n v="0"/>
    <n v="0"/>
    <m/>
    <x v="0"/>
    <x v="1"/>
    <x v="0"/>
  </r>
  <r>
    <x v="45"/>
    <d v="2017-12-18T00:00:00"/>
    <n v="4"/>
    <n v="0"/>
    <n v="0"/>
    <n v="0"/>
    <m/>
    <x v="0"/>
    <x v="1"/>
    <x v="0"/>
  </r>
  <r>
    <x v="45"/>
    <d v="2017-12-25T00:00:00"/>
    <n v="13"/>
    <n v="0"/>
    <n v="0"/>
    <n v="0"/>
    <m/>
    <x v="0"/>
    <x v="1"/>
    <x v="0"/>
  </r>
  <r>
    <x v="45"/>
    <d v="2018-01-01T00:00:00"/>
    <n v="1"/>
    <n v="0"/>
    <n v="1"/>
    <n v="0"/>
    <m/>
    <x v="0"/>
    <x v="1"/>
    <x v="0"/>
  </r>
  <r>
    <x v="45"/>
    <d v="2018-01-08T00:00:00"/>
    <n v="5"/>
    <n v="0"/>
    <n v="0"/>
    <n v="0"/>
    <m/>
    <x v="0"/>
    <x v="1"/>
    <x v="0"/>
  </r>
  <r>
    <x v="46"/>
    <d v="2017-11-20T00:00:00"/>
    <n v="2"/>
    <n v="0"/>
    <n v="0"/>
    <n v="0"/>
    <m/>
    <x v="0"/>
    <x v="0"/>
    <x v="0"/>
  </r>
  <r>
    <x v="46"/>
    <d v="2017-11-27T00:00:00"/>
    <n v="2"/>
    <n v="0"/>
    <n v="1"/>
    <n v="0"/>
    <m/>
    <x v="0"/>
    <x v="0"/>
    <x v="0"/>
  </r>
  <r>
    <x v="46"/>
    <d v="2017-12-04T00:00:00"/>
    <n v="2"/>
    <n v="0"/>
    <n v="0"/>
    <n v="0"/>
    <m/>
    <x v="0"/>
    <x v="0"/>
    <x v="0"/>
  </r>
  <r>
    <x v="46"/>
    <d v="2017-12-11T00:00:00"/>
    <n v="6"/>
    <n v="0"/>
    <n v="0"/>
    <n v="0"/>
    <m/>
    <x v="0"/>
    <x v="0"/>
    <x v="0"/>
  </r>
  <r>
    <x v="46"/>
    <d v="2017-12-18T00:00:00"/>
    <n v="5"/>
    <n v="0"/>
    <n v="0"/>
    <n v="0"/>
    <m/>
    <x v="0"/>
    <x v="0"/>
    <x v="0"/>
  </r>
  <r>
    <x v="46"/>
    <d v="2018-01-01T00:00:00"/>
    <n v="1"/>
    <n v="0"/>
    <n v="0"/>
    <n v="0"/>
    <m/>
    <x v="0"/>
    <x v="0"/>
    <x v="0"/>
  </r>
  <r>
    <x v="46"/>
    <d v="2018-01-08T00:00:00"/>
    <n v="1"/>
    <n v="0"/>
    <n v="0"/>
    <n v="0"/>
    <m/>
    <x v="0"/>
    <x v="0"/>
    <x v="0"/>
  </r>
  <r>
    <x v="47"/>
    <d v="2017-11-13T00:00:00"/>
    <n v="14"/>
    <n v="0"/>
    <n v="1"/>
    <n v="0"/>
    <m/>
    <x v="0"/>
    <x v="1"/>
    <x v="0"/>
  </r>
  <r>
    <x v="47"/>
    <d v="2017-11-20T00:00:00"/>
    <n v="7"/>
    <n v="0"/>
    <n v="2"/>
    <n v="0"/>
    <m/>
    <x v="0"/>
    <x v="1"/>
    <x v="0"/>
  </r>
  <r>
    <x v="47"/>
    <d v="2017-11-27T00:00:00"/>
    <n v="60"/>
    <n v="0"/>
    <n v="0"/>
    <n v="0"/>
    <m/>
    <x v="0"/>
    <x v="1"/>
    <x v="0"/>
  </r>
  <r>
    <x v="47"/>
    <d v="2017-11-27T00:00:00"/>
    <n v="13"/>
    <n v="0"/>
    <n v="2"/>
    <n v="2"/>
    <m/>
    <x v="0"/>
    <x v="1"/>
    <x v="0"/>
  </r>
  <r>
    <x v="47"/>
    <d v="2017-12-04T00:00:00"/>
    <n v="30"/>
    <n v="0"/>
    <n v="7"/>
    <n v="0"/>
    <m/>
    <x v="0"/>
    <x v="1"/>
    <x v="0"/>
  </r>
  <r>
    <x v="47"/>
    <d v="2017-12-04T00:00:00"/>
    <n v="9"/>
    <n v="0"/>
    <n v="0"/>
    <n v="0"/>
    <m/>
    <x v="0"/>
    <x v="1"/>
    <x v="0"/>
  </r>
  <r>
    <x v="47"/>
    <d v="2017-12-04T00:00:00"/>
    <n v="28"/>
    <n v="0"/>
    <n v="0"/>
    <n v="0"/>
    <m/>
    <x v="0"/>
    <x v="1"/>
    <x v="0"/>
  </r>
  <r>
    <x v="47"/>
    <d v="2017-12-11T00:00:00"/>
    <n v="35"/>
    <n v="0"/>
    <n v="6"/>
    <n v="0"/>
    <m/>
    <x v="0"/>
    <x v="1"/>
    <x v="0"/>
  </r>
  <r>
    <x v="47"/>
    <d v="2017-12-11T00:00:00"/>
    <n v="6"/>
    <n v="0"/>
    <n v="0"/>
    <n v="0"/>
    <m/>
    <x v="0"/>
    <x v="1"/>
    <x v="0"/>
  </r>
  <r>
    <x v="47"/>
    <d v="2017-12-18T00:00:00"/>
    <n v="8"/>
    <n v="0"/>
    <n v="1"/>
    <n v="0"/>
    <m/>
    <x v="0"/>
    <x v="1"/>
    <x v="0"/>
  </r>
  <r>
    <x v="47"/>
    <d v="2017-12-18T00:00:00"/>
    <n v="46"/>
    <n v="0"/>
    <n v="0"/>
    <n v="0"/>
    <m/>
    <x v="0"/>
    <x v="1"/>
    <x v="0"/>
  </r>
  <r>
    <x v="47"/>
    <d v="2017-12-25T00:00:00"/>
    <n v="37"/>
    <n v="0"/>
    <n v="1"/>
    <n v="0"/>
    <m/>
    <x v="0"/>
    <x v="1"/>
    <x v="0"/>
  </r>
  <r>
    <x v="47"/>
    <d v="2017-12-25T00:00:00"/>
    <n v="13"/>
    <n v="0"/>
    <n v="0"/>
    <n v="0"/>
    <m/>
    <x v="0"/>
    <x v="1"/>
    <x v="0"/>
  </r>
  <r>
    <x v="47"/>
    <d v="2018-01-01T00:00:00"/>
    <n v="16"/>
    <n v="0"/>
    <n v="0"/>
    <n v="0"/>
    <m/>
    <x v="0"/>
    <x v="1"/>
    <x v="0"/>
  </r>
  <r>
    <x v="47"/>
    <d v="2018-01-08T00:00:00"/>
    <n v="35"/>
    <n v="0"/>
    <n v="0"/>
    <n v="0"/>
    <m/>
    <x v="0"/>
    <x v="1"/>
    <x v="0"/>
  </r>
  <r>
    <x v="47"/>
    <d v="2018-01-08T00:00:00"/>
    <n v="9"/>
    <n v="1"/>
    <n v="0"/>
    <n v="0"/>
    <m/>
    <x v="0"/>
    <x v="1"/>
    <x v="0"/>
  </r>
  <r>
    <x v="48"/>
    <d v="2017-11-13T00:00:00"/>
    <n v="2"/>
    <n v="0"/>
    <n v="0"/>
    <n v="0"/>
    <m/>
    <x v="0"/>
    <x v="0"/>
    <x v="0"/>
  </r>
  <r>
    <x v="48"/>
    <d v="2017-11-13T00:00:00"/>
    <n v="13"/>
    <n v="0"/>
    <n v="0"/>
    <n v="0"/>
    <m/>
    <x v="0"/>
    <x v="0"/>
    <x v="0"/>
  </r>
  <r>
    <x v="48"/>
    <d v="2017-11-13T00:00:00"/>
    <n v="33"/>
    <n v="0"/>
    <n v="0"/>
    <n v="0"/>
    <m/>
    <x v="0"/>
    <x v="0"/>
    <x v="0"/>
  </r>
  <r>
    <x v="48"/>
    <d v="2017-11-13T00:00:00"/>
    <n v="0"/>
    <n v="0"/>
    <n v="138"/>
    <n v="0"/>
    <m/>
    <x v="0"/>
    <x v="0"/>
    <x v="0"/>
  </r>
  <r>
    <x v="48"/>
    <d v="2017-11-13T00:00:00"/>
    <n v="60"/>
    <n v="0"/>
    <n v="0"/>
    <n v="0"/>
    <m/>
    <x v="0"/>
    <x v="0"/>
    <x v="0"/>
  </r>
  <r>
    <x v="48"/>
    <d v="2017-11-20T00:00:00"/>
    <n v="35"/>
    <n v="0"/>
    <n v="295"/>
    <n v="0"/>
    <m/>
    <x v="0"/>
    <x v="0"/>
    <x v="0"/>
  </r>
  <r>
    <x v="48"/>
    <d v="2017-11-20T00:00:00"/>
    <n v="135"/>
    <n v="0"/>
    <n v="0"/>
    <n v="0"/>
    <m/>
    <x v="0"/>
    <x v="0"/>
    <x v="0"/>
  </r>
  <r>
    <x v="48"/>
    <d v="2017-11-20T00:00:00"/>
    <n v="119"/>
    <n v="0"/>
    <n v="0"/>
    <n v="0"/>
    <m/>
    <x v="0"/>
    <x v="0"/>
    <x v="0"/>
  </r>
  <r>
    <x v="48"/>
    <d v="2017-11-20T00:00:00"/>
    <n v="25"/>
    <n v="0"/>
    <n v="1"/>
    <n v="1"/>
    <m/>
    <x v="0"/>
    <x v="0"/>
    <x v="0"/>
  </r>
  <r>
    <x v="48"/>
    <d v="2017-11-20T00:00:00"/>
    <n v="9"/>
    <n v="0"/>
    <n v="0"/>
    <n v="0"/>
    <m/>
    <x v="0"/>
    <x v="0"/>
    <x v="0"/>
  </r>
  <r>
    <x v="48"/>
    <d v="2017-11-27T00:00:00"/>
    <n v="9"/>
    <n v="0"/>
    <n v="0"/>
    <n v="0"/>
    <m/>
    <x v="0"/>
    <x v="0"/>
    <x v="0"/>
  </r>
  <r>
    <x v="48"/>
    <d v="2017-11-27T00:00:00"/>
    <n v="104"/>
    <n v="0"/>
    <n v="1"/>
    <n v="0"/>
    <m/>
    <x v="0"/>
    <x v="0"/>
    <x v="0"/>
  </r>
  <r>
    <x v="48"/>
    <d v="2017-11-27T00:00:00"/>
    <n v="14"/>
    <n v="0"/>
    <n v="2"/>
    <n v="0"/>
    <m/>
    <x v="0"/>
    <x v="0"/>
    <x v="0"/>
  </r>
  <r>
    <x v="48"/>
    <d v="2017-11-27T00:00:00"/>
    <n v="44"/>
    <n v="0"/>
    <n v="0"/>
    <n v="0"/>
    <m/>
    <x v="0"/>
    <x v="0"/>
    <x v="0"/>
  </r>
  <r>
    <x v="48"/>
    <d v="2017-11-27T00:00:00"/>
    <n v="780"/>
    <n v="3"/>
    <n v="128"/>
    <n v="0"/>
    <m/>
    <x v="0"/>
    <x v="0"/>
    <x v="0"/>
  </r>
  <r>
    <x v="48"/>
    <d v="2017-12-04T00:00:00"/>
    <n v="722"/>
    <n v="91"/>
    <n v="1089"/>
    <n v="0"/>
    <m/>
    <x v="0"/>
    <x v="0"/>
    <x v="0"/>
  </r>
  <r>
    <x v="48"/>
    <d v="2017-12-04T00:00:00"/>
    <n v="11"/>
    <n v="0"/>
    <n v="0"/>
    <n v="0"/>
    <m/>
    <x v="0"/>
    <x v="0"/>
    <x v="0"/>
  </r>
  <r>
    <x v="48"/>
    <d v="2017-12-04T00:00:00"/>
    <n v="14"/>
    <n v="0"/>
    <n v="0"/>
    <n v="0"/>
    <m/>
    <x v="0"/>
    <x v="0"/>
    <x v="0"/>
  </r>
  <r>
    <x v="48"/>
    <d v="2017-12-04T00:00:00"/>
    <n v="21"/>
    <n v="0"/>
    <n v="0"/>
    <n v="0"/>
    <m/>
    <x v="0"/>
    <x v="0"/>
    <x v="0"/>
  </r>
  <r>
    <x v="48"/>
    <d v="2017-12-11T00:00:00"/>
    <n v="15"/>
    <n v="0"/>
    <n v="0"/>
    <n v="0"/>
    <m/>
    <x v="0"/>
    <x v="0"/>
    <x v="0"/>
  </r>
  <r>
    <x v="48"/>
    <d v="2017-12-11T00:00:00"/>
    <n v="1428"/>
    <n v="744"/>
    <n v="1205"/>
    <n v="2"/>
    <m/>
    <x v="0"/>
    <x v="0"/>
    <x v="0"/>
  </r>
  <r>
    <x v="48"/>
    <d v="2017-12-11T00:00:00"/>
    <n v="4"/>
    <n v="0"/>
    <n v="0"/>
    <n v="0"/>
    <m/>
    <x v="0"/>
    <x v="0"/>
    <x v="0"/>
  </r>
  <r>
    <x v="48"/>
    <d v="2017-12-11T00:00:00"/>
    <n v="36"/>
    <n v="0"/>
    <n v="0"/>
    <n v="0"/>
    <m/>
    <x v="0"/>
    <x v="0"/>
    <x v="0"/>
  </r>
  <r>
    <x v="48"/>
    <d v="2017-12-18T00:00:00"/>
    <n v="14"/>
    <n v="0"/>
    <n v="0"/>
    <n v="0"/>
    <m/>
    <x v="0"/>
    <x v="0"/>
    <x v="0"/>
  </r>
  <r>
    <x v="48"/>
    <d v="2017-12-18T00:00:00"/>
    <n v="64"/>
    <n v="0"/>
    <n v="0"/>
    <n v="0"/>
    <m/>
    <x v="0"/>
    <x v="0"/>
    <x v="0"/>
  </r>
  <r>
    <x v="48"/>
    <d v="2017-12-18T00:00:00"/>
    <n v="1"/>
    <n v="0"/>
    <n v="0"/>
    <n v="0"/>
    <m/>
    <x v="0"/>
    <x v="0"/>
    <x v="0"/>
  </r>
  <r>
    <x v="48"/>
    <d v="2017-12-18T00:00:00"/>
    <n v="762"/>
    <n v="352"/>
    <n v="687"/>
    <n v="0"/>
    <m/>
    <x v="0"/>
    <x v="0"/>
    <x v="0"/>
  </r>
  <r>
    <x v="48"/>
    <d v="2017-12-25T00:00:00"/>
    <n v="17"/>
    <n v="0"/>
    <n v="0"/>
    <n v="0"/>
    <m/>
    <x v="0"/>
    <x v="0"/>
    <x v="0"/>
  </r>
  <r>
    <x v="48"/>
    <d v="2017-12-25T00:00:00"/>
    <n v="30"/>
    <n v="0"/>
    <n v="0"/>
    <n v="0"/>
    <m/>
    <x v="0"/>
    <x v="0"/>
    <x v="0"/>
  </r>
  <r>
    <x v="48"/>
    <d v="2017-12-25T00:00:00"/>
    <n v="527"/>
    <n v="465"/>
    <n v="306"/>
    <n v="0"/>
    <m/>
    <x v="0"/>
    <x v="0"/>
    <x v="0"/>
  </r>
  <r>
    <x v="48"/>
    <d v="2018-01-01T00:00:00"/>
    <n v="670"/>
    <n v="423"/>
    <n v="446"/>
    <n v="0"/>
    <m/>
    <x v="0"/>
    <x v="0"/>
    <x v="0"/>
  </r>
  <r>
    <x v="48"/>
    <d v="2018-01-01T00:00:00"/>
    <n v="87"/>
    <n v="0"/>
    <n v="0"/>
    <n v="0"/>
    <m/>
    <x v="0"/>
    <x v="0"/>
    <x v="0"/>
  </r>
  <r>
    <x v="48"/>
    <d v="2018-01-01T00:00:00"/>
    <n v="23"/>
    <n v="0"/>
    <n v="0"/>
    <n v="0"/>
    <m/>
    <x v="0"/>
    <x v="0"/>
    <x v="0"/>
  </r>
  <r>
    <x v="48"/>
    <d v="2018-01-01T00:00:00"/>
    <n v="73"/>
    <n v="51"/>
    <n v="0"/>
    <n v="0"/>
    <m/>
    <x v="0"/>
    <x v="0"/>
    <x v="0"/>
  </r>
  <r>
    <x v="48"/>
    <d v="2018-01-01T00:00:00"/>
    <n v="16"/>
    <n v="3"/>
    <n v="0"/>
    <n v="0"/>
    <m/>
    <x v="0"/>
    <x v="0"/>
    <x v="0"/>
  </r>
  <r>
    <x v="48"/>
    <d v="2018-01-08T00:00:00"/>
    <n v="19"/>
    <n v="0"/>
    <n v="3"/>
    <n v="0"/>
    <m/>
    <x v="0"/>
    <x v="0"/>
    <x v="0"/>
  </r>
  <r>
    <x v="48"/>
    <d v="2018-01-08T00:00:00"/>
    <n v="0"/>
    <n v="0"/>
    <n v="0"/>
    <n v="0"/>
    <m/>
    <x v="0"/>
    <x v="0"/>
    <x v="0"/>
  </r>
  <r>
    <x v="48"/>
    <d v="2018-01-08T00:00:00"/>
    <n v="1"/>
    <n v="0"/>
    <n v="0"/>
    <n v="0"/>
    <m/>
    <x v="0"/>
    <x v="0"/>
    <x v="0"/>
  </r>
  <r>
    <x v="48"/>
    <d v="2018-01-08T00:00:00"/>
    <n v="1047"/>
    <n v="491"/>
    <n v="7"/>
    <n v="0"/>
    <m/>
    <x v="0"/>
    <x v="0"/>
    <x v="0"/>
  </r>
  <r>
    <x v="49"/>
    <d v="2017-11-13T00:00:00"/>
    <n v="47"/>
    <n v="2"/>
    <n v="9"/>
    <n v="5"/>
    <m/>
    <x v="0"/>
    <x v="0"/>
    <x v="0"/>
  </r>
  <r>
    <x v="49"/>
    <d v="2017-11-13T00:00:00"/>
    <n v="84"/>
    <n v="0"/>
    <n v="16"/>
    <n v="11"/>
    <m/>
    <x v="0"/>
    <x v="0"/>
    <x v="0"/>
  </r>
  <r>
    <x v="49"/>
    <d v="2017-11-20T00:00:00"/>
    <n v="230"/>
    <n v="1"/>
    <n v="54"/>
    <n v="9"/>
    <m/>
    <x v="0"/>
    <x v="0"/>
    <x v="0"/>
  </r>
  <r>
    <x v="49"/>
    <d v="2017-11-20T00:00:00"/>
    <n v="319"/>
    <n v="60"/>
    <n v="3"/>
    <n v="0"/>
    <m/>
    <x v="0"/>
    <x v="0"/>
    <x v="0"/>
  </r>
  <r>
    <x v="49"/>
    <d v="2017-11-20T00:00:00"/>
    <n v="306"/>
    <n v="0"/>
    <n v="4"/>
    <n v="0"/>
    <m/>
    <x v="0"/>
    <x v="0"/>
    <x v="0"/>
  </r>
  <r>
    <x v="49"/>
    <d v="2017-11-20T00:00:00"/>
    <n v="103"/>
    <n v="4"/>
    <n v="21"/>
    <n v="10"/>
    <m/>
    <x v="0"/>
    <x v="0"/>
    <x v="0"/>
  </r>
  <r>
    <x v="49"/>
    <d v="2017-11-27T00:00:00"/>
    <n v="135"/>
    <n v="7"/>
    <n v="32"/>
    <n v="14"/>
    <m/>
    <x v="0"/>
    <x v="0"/>
    <x v="0"/>
  </r>
  <r>
    <x v="49"/>
    <d v="2017-11-27T00:00:00"/>
    <n v="299"/>
    <n v="1"/>
    <n v="49"/>
    <n v="19"/>
    <m/>
    <x v="0"/>
    <x v="0"/>
    <x v="0"/>
  </r>
  <r>
    <x v="49"/>
    <d v="2017-11-27T00:00:00"/>
    <n v="284"/>
    <n v="0"/>
    <n v="84"/>
    <n v="0"/>
    <m/>
    <x v="0"/>
    <x v="0"/>
    <x v="0"/>
  </r>
  <r>
    <x v="49"/>
    <d v="2017-11-27T00:00:00"/>
    <n v="359"/>
    <n v="154"/>
    <n v="11"/>
    <n v="0"/>
    <m/>
    <x v="0"/>
    <x v="0"/>
    <x v="0"/>
  </r>
  <r>
    <x v="49"/>
    <d v="2017-11-27T00:00:00"/>
    <n v="222"/>
    <n v="44"/>
    <n v="3"/>
    <n v="0"/>
    <m/>
    <x v="0"/>
    <x v="0"/>
    <x v="0"/>
  </r>
  <r>
    <x v="49"/>
    <d v="2017-12-04T00:00:00"/>
    <n v="405"/>
    <n v="129"/>
    <n v="22"/>
    <n v="0"/>
    <m/>
    <x v="0"/>
    <x v="0"/>
    <x v="0"/>
  </r>
  <r>
    <x v="49"/>
    <d v="2017-12-04T00:00:00"/>
    <n v="193"/>
    <n v="38"/>
    <n v="4"/>
    <n v="0"/>
    <m/>
    <x v="0"/>
    <x v="0"/>
    <x v="0"/>
  </r>
  <r>
    <x v="49"/>
    <d v="2017-12-04T00:00:00"/>
    <n v="285"/>
    <n v="1"/>
    <n v="25"/>
    <n v="0"/>
    <m/>
    <x v="0"/>
    <x v="0"/>
    <x v="0"/>
  </r>
  <r>
    <x v="49"/>
    <d v="2017-12-04T00:00:00"/>
    <n v="119"/>
    <n v="6"/>
    <n v="40"/>
    <n v="12"/>
    <m/>
    <x v="0"/>
    <x v="0"/>
    <x v="0"/>
  </r>
  <r>
    <x v="49"/>
    <d v="2017-12-04T00:00:00"/>
    <n v="343"/>
    <n v="1"/>
    <n v="27"/>
    <n v="0"/>
    <m/>
    <x v="0"/>
    <x v="0"/>
    <x v="0"/>
  </r>
  <r>
    <x v="49"/>
    <d v="2017-12-11T00:00:00"/>
    <n v="179"/>
    <n v="2"/>
    <n v="14"/>
    <n v="2"/>
    <m/>
    <x v="0"/>
    <x v="0"/>
    <x v="0"/>
  </r>
  <r>
    <x v="49"/>
    <d v="2017-12-11T00:00:00"/>
    <n v="106"/>
    <n v="3"/>
    <n v="33"/>
    <n v="23"/>
    <m/>
    <x v="0"/>
    <x v="0"/>
    <x v="0"/>
  </r>
  <r>
    <x v="49"/>
    <d v="2017-12-11T00:00:00"/>
    <n v="427"/>
    <n v="0"/>
    <n v="9"/>
    <n v="1"/>
    <m/>
    <x v="0"/>
    <x v="0"/>
    <x v="0"/>
  </r>
  <r>
    <x v="49"/>
    <d v="2017-12-11T00:00:00"/>
    <n v="66"/>
    <n v="0"/>
    <n v="19"/>
    <n v="0"/>
    <m/>
    <x v="0"/>
    <x v="0"/>
    <x v="0"/>
  </r>
  <r>
    <x v="49"/>
    <d v="2017-12-11T00:00:00"/>
    <n v="519"/>
    <n v="45"/>
    <n v="57"/>
    <n v="0"/>
    <m/>
    <x v="0"/>
    <x v="0"/>
    <x v="0"/>
  </r>
  <r>
    <x v="49"/>
    <d v="2017-12-18T00:00:00"/>
    <n v="124"/>
    <n v="2"/>
    <n v="30"/>
    <n v="19"/>
    <m/>
    <x v="0"/>
    <x v="0"/>
    <x v="0"/>
  </r>
  <r>
    <x v="49"/>
    <d v="2017-12-18T00:00:00"/>
    <n v="401"/>
    <n v="41"/>
    <n v="27"/>
    <n v="0"/>
    <m/>
    <x v="0"/>
    <x v="0"/>
    <x v="0"/>
  </r>
  <r>
    <x v="49"/>
    <d v="2017-12-18T00:00:00"/>
    <n v="250"/>
    <n v="0"/>
    <n v="29"/>
    <n v="2"/>
    <m/>
    <x v="0"/>
    <x v="0"/>
    <x v="0"/>
  </r>
  <r>
    <x v="49"/>
    <d v="2017-12-18T00:00:00"/>
    <n v="93"/>
    <n v="0"/>
    <n v="6"/>
    <n v="0"/>
    <m/>
    <x v="0"/>
    <x v="0"/>
    <x v="0"/>
  </r>
  <r>
    <x v="49"/>
    <d v="2017-12-18T00:00:00"/>
    <n v="166"/>
    <n v="45"/>
    <n v="5"/>
    <n v="0"/>
    <m/>
    <x v="0"/>
    <x v="0"/>
    <x v="0"/>
  </r>
  <r>
    <x v="49"/>
    <d v="2017-12-25T00:00:00"/>
    <n v="100"/>
    <n v="0"/>
    <n v="0"/>
    <n v="0"/>
    <m/>
    <x v="0"/>
    <x v="0"/>
    <x v="0"/>
  </r>
  <r>
    <x v="49"/>
    <d v="2017-12-25T00:00:00"/>
    <n v="119"/>
    <n v="0"/>
    <n v="0"/>
    <n v="0"/>
    <m/>
    <x v="0"/>
    <x v="0"/>
    <x v="0"/>
  </r>
  <r>
    <x v="49"/>
    <d v="2017-12-25T00:00:00"/>
    <n v="143"/>
    <n v="4"/>
    <n v="26"/>
    <n v="5"/>
    <m/>
    <x v="0"/>
    <x v="0"/>
    <x v="0"/>
  </r>
  <r>
    <x v="49"/>
    <d v="2017-12-25T00:00:00"/>
    <n v="257"/>
    <n v="20"/>
    <n v="10"/>
    <n v="1"/>
    <m/>
    <x v="0"/>
    <x v="0"/>
    <x v="0"/>
  </r>
  <r>
    <x v="49"/>
    <d v="2017-12-25T00:00:00"/>
    <n v="398"/>
    <n v="0"/>
    <n v="3"/>
    <n v="0"/>
    <m/>
    <x v="0"/>
    <x v="0"/>
    <x v="0"/>
  </r>
  <r>
    <x v="49"/>
    <d v="2018-01-01T00:00:00"/>
    <n v="100"/>
    <n v="8"/>
    <n v="11"/>
    <n v="7"/>
    <m/>
    <x v="0"/>
    <x v="0"/>
    <x v="0"/>
  </r>
  <r>
    <x v="49"/>
    <d v="2018-01-01T00:00:00"/>
    <n v="230"/>
    <n v="34"/>
    <n v="32"/>
    <n v="5"/>
    <m/>
    <x v="0"/>
    <x v="0"/>
    <x v="0"/>
  </r>
  <r>
    <x v="49"/>
    <d v="2018-01-01T00:00:00"/>
    <n v="278"/>
    <n v="0"/>
    <n v="2"/>
    <n v="0"/>
    <m/>
    <x v="0"/>
    <x v="0"/>
    <x v="0"/>
  </r>
  <r>
    <x v="49"/>
    <d v="2018-01-01T00:00:00"/>
    <n v="188"/>
    <n v="0"/>
    <n v="18"/>
    <n v="0"/>
    <m/>
    <x v="0"/>
    <x v="0"/>
    <x v="0"/>
  </r>
  <r>
    <x v="49"/>
    <d v="2018-01-01T00:00:00"/>
    <n v="91"/>
    <n v="0"/>
    <n v="6"/>
    <n v="0"/>
    <m/>
    <x v="0"/>
    <x v="0"/>
    <x v="0"/>
  </r>
  <r>
    <x v="49"/>
    <d v="2018-01-08T00:00:00"/>
    <n v="256"/>
    <n v="0"/>
    <n v="33"/>
    <n v="0"/>
    <m/>
    <x v="0"/>
    <x v="0"/>
    <x v="0"/>
  </r>
  <r>
    <x v="49"/>
    <d v="2018-01-08T00:00:00"/>
    <n v="90"/>
    <n v="2"/>
    <n v="39"/>
    <n v="9"/>
    <m/>
    <x v="0"/>
    <x v="0"/>
    <x v="0"/>
  </r>
  <r>
    <x v="49"/>
    <d v="2018-01-08T00:00:00"/>
    <n v="121"/>
    <n v="0"/>
    <n v="16"/>
    <n v="9"/>
    <m/>
    <x v="0"/>
    <x v="0"/>
    <x v="0"/>
  </r>
  <r>
    <x v="49"/>
    <d v="2018-01-08T00:00:00"/>
    <n v="327"/>
    <n v="119"/>
    <n v="35"/>
    <n v="0"/>
    <m/>
    <x v="0"/>
    <x v="0"/>
    <x v="0"/>
  </r>
  <r>
    <x v="49"/>
    <d v="2018-01-08T00:00:00"/>
    <n v="255"/>
    <n v="1"/>
    <n v="32"/>
    <n v="19"/>
    <m/>
    <x v="0"/>
    <x v="0"/>
    <x v="0"/>
  </r>
  <r>
    <x v="50"/>
    <d v="2017-11-13T00:00:00"/>
    <n v="71"/>
    <n v="0"/>
    <n v="3"/>
    <n v="0"/>
    <m/>
    <x v="1"/>
    <x v="0"/>
    <x v="0"/>
  </r>
  <r>
    <x v="50"/>
    <d v="2017-11-13T00:00:00"/>
    <n v="39"/>
    <n v="0"/>
    <n v="0"/>
    <n v="0"/>
    <m/>
    <x v="1"/>
    <x v="0"/>
    <x v="0"/>
  </r>
  <r>
    <x v="50"/>
    <d v="2017-11-20T00:00:00"/>
    <n v="186"/>
    <n v="1"/>
    <n v="2"/>
    <n v="0"/>
    <m/>
    <x v="1"/>
    <x v="0"/>
    <x v="0"/>
  </r>
  <r>
    <x v="50"/>
    <d v="2017-11-20T00:00:00"/>
    <n v="153"/>
    <n v="1"/>
    <n v="1"/>
    <n v="1"/>
    <m/>
    <x v="1"/>
    <x v="0"/>
    <x v="0"/>
  </r>
  <r>
    <x v="50"/>
    <d v="2017-11-20T00:00:00"/>
    <n v="91"/>
    <n v="0"/>
    <n v="0"/>
    <n v="0"/>
    <m/>
    <x v="1"/>
    <x v="0"/>
    <x v="0"/>
  </r>
  <r>
    <x v="50"/>
    <d v="2017-11-27T00:00:00"/>
    <n v="166"/>
    <n v="3"/>
    <n v="8"/>
    <n v="7"/>
    <m/>
    <x v="1"/>
    <x v="0"/>
    <x v="0"/>
  </r>
  <r>
    <x v="50"/>
    <d v="2017-11-27T00:00:00"/>
    <n v="218"/>
    <n v="0"/>
    <n v="5"/>
    <n v="3"/>
    <m/>
    <x v="1"/>
    <x v="0"/>
    <x v="0"/>
  </r>
  <r>
    <x v="50"/>
    <d v="2017-11-27T00:00:00"/>
    <n v="223"/>
    <n v="0"/>
    <n v="0"/>
    <n v="0"/>
    <m/>
    <x v="1"/>
    <x v="0"/>
    <x v="0"/>
  </r>
  <r>
    <x v="50"/>
    <d v="2017-11-27T00:00:00"/>
    <n v="248"/>
    <n v="0"/>
    <n v="5"/>
    <n v="3"/>
    <m/>
    <x v="1"/>
    <x v="0"/>
    <x v="0"/>
  </r>
  <r>
    <x v="50"/>
    <d v="2017-12-04T00:00:00"/>
    <n v="160"/>
    <n v="1"/>
    <n v="7"/>
    <n v="5"/>
    <m/>
    <x v="1"/>
    <x v="0"/>
    <x v="0"/>
  </r>
  <r>
    <x v="50"/>
    <d v="2017-12-04T00:00:00"/>
    <n v="98"/>
    <n v="0"/>
    <n v="0"/>
    <n v="0"/>
    <m/>
    <x v="1"/>
    <x v="0"/>
    <x v="0"/>
  </r>
  <r>
    <x v="50"/>
    <d v="2017-12-04T00:00:00"/>
    <n v="81"/>
    <n v="0"/>
    <n v="0"/>
    <n v="0"/>
    <m/>
    <x v="1"/>
    <x v="0"/>
    <x v="0"/>
  </r>
  <r>
    <x v="50"/>
    <d v="2017-12-04T00:00:00"/>
    <n v="221"/>
    <n v="1"/>
    <n v="19"/>
    <n v="10"/>
    <m/>
    <x v="1"/>
    <x v="0"/>
    <x v="0"/>
  </r>
  <r>
    <x v="50"/>
    <d v="2017-12-11T00:00:00"/>
    <n v="182"/>
    <n v="1"/>
    <n v="5"/>
    <n v="1"/>
    <m/>
    <x v="1"/>
    <x v="0"/>
    <x v="0"/>
  </r>
  <r>
    <x v="50"/>
    <d v="2017-12-11T00:00:00"/>
    <n v="159"/>
    <n v="1"/>
    <n v="2"/>
    <n v="2"/>
    <m/>
    <x v="1"/>
    <x v="0"/>
    <x v="0"/>
  </r>
  <r>
    <x v="50"/>
    <d v="2017-12-11T00:00:00"/>
    <n v="116"/>
    <n v="0"/>
    <n v="0"/>
    <n v="0"/>
    <m/>
    <x v="1"/>
    <x v="0"/>
    <x v="0"/>
  </r>
  <r>
    <x v="50"/>
    <d v="2017-12-11T00:00:00"/>
    <n v="118"/>
    <n v="0"/>
    <n v="1"/>
    <n v="1"/>
    <m/>
    <x v="1"/>
    <x v="0"/>
    <x v="0"/>
  </r>
  <r>
    <x v="50"/>
    <d v="2017-12-18T00:00:00"/>
    <n v="125"/>
    <n v="0"/>
    <n v="0"/>
    <n v="0"/>
    <m/>
    <x v="1"/>
    <x v="0"/>
    <x v="0"/>
  </r>
  <r>
    <x v="50"/>
    <d v="2017-12-18T00:00:00"/>
    <n v="102"/>
    <n v="0"/>
    <n v="0"/>
    <n v="0"/>
    <m/>
    <x v="1"/>
    <x v="0"/>
    <x v="0"/>
  </r>
  <r>
    <x v="50"/>
    <d v="2017-12-18T00:00:00"/>
    <n v="241"/>
    <n v="0"/>
    <n v="12"/>
    <n v="11"/>
    <m/>
    <x v="1"/>
    <x v="0"/>
    <x v="0"/>
  </r>
  <r>
    <x v="50"/>
    <d v="2017-12-18T00:00:00"/>
    <n v="171"/>
    <n v="3"/>
    <n v="6"/>
    <n v="1"/>
    <m/>
    <x v="1"/>
    <x v="0"/>
    <x v="0"/>
  </r>
  <r>
    <x v="50"/>
    <d v="2017-12-25T00:00:00"/>
    <n v="182"/>
    <n v="20"/>
    <n v="0"/>
    <n v="0"/>
    <m/>
    <x v="1"/>
    <x v="0"/>
    <x v="0"/>
  </r>
  <r>
    <x v="50"/>
    <d v="2017-12-25T00:00:00"/>
    <n v="141"/>
    <n v="0"/>
    <n v="9"/>
    <n v="3"/>
    <m/>
    <x v="1"/>
    <x v="0"/>
    <x v="0"/>
  </r>
  <r>
    <x v="50"/>
    <d v="2017-12-25T00:00:00"/>
    <n v="91"/>
    <n v="5"/>
    <n v="9"/>
    <n v="8"/>
    <m/>
    <x v="1"/>
    <x v="0"/>
    <x v="0"/>
  </r>
  <r>
    <x v="50"/>
    <d v="2017-12-25T00:00:00"/>
    <n v="108"/>
    <n v="0"/>
    <n v="0"/>
    <n v="0"/>
    <m/>
    <x v="1"/>
    <x v="0"/>
    <x v="0"/>
  </r>
  <r>
    <x v="50"/>
    <d v="2017-12-25T00:00:00"/>
    <n v="121"/>
    <n v="0"/>
    <n v="2"/>
    <n v="2"/>
    <m/>
    <x v="1"/>
    <x v="0"/>
    <x v="0"/>
  </r>
  <r>
    <x v="50"/>
    <d v="2018-01-01T00:00:00"/>
    <n v="181"/>
    <n v="8"/>
    <n v="21"/>
    <n v="15"/>
    <m/>
    <x v="1"/>
    <x v="0"/>
    <x v="0"/>
  </r>
  <r>
    <x v="50"/>
    <d v="2018-01-01T00:00:00"/>
    <n v="117"/>
    <n v="0"/>
    <n v="4"/>
    <n v="3"/>
    <m/>
    <x v="1"/>
    <x v="0"/>
    <x v="0"/>
  </r>
  <r>
    <x v="50"/>
    <d v="2018-01-01T00:00:00"/>
    <n v="45"/>
    <n v="3"/>
    <n v="0"/>
    <n v="0"/>
    <m/>
    <x v="1"/>
    <x v="0"/>
    <x v="0"/>
  </r>
  <r>
    <x v="50"/>
    <d v="2018-01-08T00:00:00"/>
    <n v="0"/>
    <n v="0"/>
    <n v="0"/>
    <n v="0"/>
    <m/>
    <x v="1"/>
    <x v="0"/>
    <x v="0"/>
  </r>
  <r>
    <x v="50"/>
    <d v="2018-01-08T00:00:00"/>
    <n v="155"/>
    <n v="2"/>
    <n v="5"/>
    <n v="1"/>
    <m/>
    <x v="1"/>
    <x v="0"/>
    <x v="0"/>
  </r>
  <r>
    <x v="50"/>
    <d v="2018-01-08T00:00:00"/>
    <n v="167"/>
    <n v="1"/>
    <n v="4"/>
    <n v="2"/>
    <m/>
    <x v="1"/>
    <x v="0"/>
    <x v="0"/>
  </r>
  <r>
    <x v="50"/>
    <d v="2018-01-08T00:00:00"/>
    <n v="60"/>
    <n v="0"/>
    <n v="0"/>
    <n v="0"/>
    <m/>
    <x v="1"/>
    <x v="0"/>
    <x v="0"/>
  </r>
  <r>
    <x v="50"/>
    <d v="2018-01-08T00:00:00"/>
    <n v="243"/>
    <n v="45"/>
    <n v="0"/>
    <n v="0"/>
    <m/>
    <x v="1"/>
    <x v="0"/>
    <x v="0"/>
  </r>
  <r>
    <x v="51"/>
    <d v="2017-11-13T00:00:00"/>
    <n v="3"/>
    <n v="0"/>
    <n v="0"/>
    <n v="0"/>
    <m/>
    <x v="0"/>
    <x v="1"/>
    <x v="0"/>
  </r>
  <r>
    <x v="51"/>
    <d v="2017-11-20T00:00:00"/>
    <n v="11"/>
    <n v="0"/>
    <n v="0"/>
    <n v="0"/>
    <m/>
    <x v="0"/>
    <x v="1"/>
    <x v="0"/>
  </r>
  <r>
    <x v="51"/>
    <d v="2017-11-20T00:00:00"/>
    <n v="5"/>
    <n v="0"/>
    <n v="0"/>
    <n v="0"/>
    <m/>
    <x v="0"/>
    <x v="1"/>
    <x v="0"/>
  </r>
  <r>
    <x v="51"/>
    <d v="2017-11-27T00:00:00"/>
    <n v="8"/>
    <n v="0"/>
    <n v="0"/>
    <n v="0"/>
    <m/>
    <x v="0"/>
    <x v="1"/>
    <x v="0"/>
  </r>
  <r>
    <x v="51"/>
    <d v="2017-11-27T00:00:00"/>
    <n v="13"/>
    <n v="0"/>
    <n v="0"/>
    <n v="0"/>
    <m/>
    <x v="0"/>
    <x v="1"/>
    <x v="0"/>
  </r>
  <r>
    <x v="51"/>
    <d v="2017-12-04T00:00:00"/>
    <n v="17"/>
    <n v="0"/>
    <n v="0"/>
    <n v="0"/>
    <m/>
    <x v="0"/>
    <x v="1"/>
    <x v="0"/>
  </r>
  <r>
    <x v="51"/>
    <d v="2017-12-04T00:00:00"/>
    <n v="9"/>
    <n v="0"/>
    <n v="0"/>
    <n v="0"/>
    <m/>
    <x v="0"/>
    <x v="1"/>
    <x v="0"/>
  </r>
  <r>
    <x v="51"/>
    <d v="2017-12-11T00:00:00"/>
    <n v="21"/>
    <n v="0"/>
    <n v="0"/>
    <n v="0"/>
    <m/>
    <x v="0"/>
    <x v="1"/>
    <x v="0"/>
  </r>
  <r>
    <x v="51"/>
    <d v="2017-12-11T00:00:00"/>
    <n v="10"/>
    <n v="0"/>
    <n v="0"/>
    <n v="0"/>
    <m/>
    <x v="0"/>
    <x v="1"/>
    <x v="0"/>
  </r>
  <r>
    <x v="51"/>
    <d v="2017-12-18T00:00:00"/>
    <n v="18"/>
    <n v="0"/>
    <n v="0"/>
    <n v="0"/>
    <m/>
    <x v="0"/>
    <x v="1"/>
    <x v="0"/>
  </r>
  <r>
    <x v="51"/>
    <d v="2017-12-18T00:00:00"/>
    <n v="11"/>
    <n v="0"/>
    <n v="0"/>
    <n v="0"/>
    <m/>
    <x v="0"/>
    <x v="1"/>
    <x v="0"/>
  </r>
  <r>
    <x v="51"/>
    <d v="2017-12-25T00:00:00"/>
    <n v="5"/>
    <n v="0"/>
    <n v="0"/>
    <n v="0"/>
    <m/>
    <x v="0"/>
    <x v="1"/>
    <x v="0"/>
  </r>
  <r>
    <x v="51"/>
    <d v="2017-12-25T00:00:00"/>
    <n v="32"/>
    <n v="1"/>
    <n v="0"/>
    <n v="0"/>
    <m/>
    <x v="0"/>
    <x v="1"/>
    <x v="0"/>
  </r>
  <r>
    <x v="51"/>
    <d v="2018-01-01T00:00:00"/>
    <n v="7"/>
    <n v="0"/>
    <n v="0"/>
    <n v="0"/>
    <m/>
    <x v="0"/>
    <x v="1"/>
    <x v="0"/>
  </r>
  <r>
    <x v="51"/>
    <d v="2018-01-08T00:00:00"/>
    <n v="10"/>
    <n v="0"/>
    <n v="0"/>
    <n v="0"/>
    <m/>
    <x v="0"/>
    <x v="1"/>
    <x v="0"/>
  </r>
  <r>
    <x v="52"/>
    <d v="2017-11-13T00:00:00"/>
    <n v="48"/>
    <n v="0"/>
    <n v="20"/>
    <n v="7"/>
    <m/>
    <x v="0"/>
    <x v="1"/>
    <x v="0"/>
  </r>
  <r>
    <x v="52"/>
    <d v="2017-11-13T00:00:00"/>
    <n v="30"/>
    <n v="0"/>
    <n v="23"/>
    <n v="18"/>
    <m/>
    <x v="0"/>
    <x v="1"/>
    <x v="0"/>
  </r>
  <r>
    <x v="52"/>
    <d v="2017-11-20T00:00:00"/>
    <n v="201"/>
    <n v="2"/>
    <n v="40"/>
    <n v="3"/>
    <m/>
    <x v="0"/>
    <x v="1"/>
    <x v="0"/>
  </r>
  <r>
    <x v="52"/>
    <d v="2017-11-20T00:00:00"/>
    <n v="37"/>
    <n v="0"/>
    <n v="11"/>
    <n v="0"/>
    <m/>
    <x v="0"/>
    <x v="1"/>
    <x v="0"/>
  </r>
  <r>
    <x v="52"/>
    <d v="2017-11-20T00:00:00"/>
    <n v="67"/>
    <n v="1"/>
    <n v="24"/>
    <n v="11"/>
    <m/>
    <x v="0"/>
    <x v="1"/>
    <x v="0"/>
  </r>
  <r>
    <x v="52"/>
    <d v="2017-11-20T00:00:00"/>
    <n v="147"/>
    <n v="0"/>
    <n v="1"/>
    <n v="0"/>
    <m/>
    <x v="0"/>
    <x v="1"/>
    <x v="0"/>
  </r>
  <r>
    <x v="52"/>
    <d v="2017-11-27T00:00:00"/>
    <n v="177"/>
    <n v="0"/>
    <n v="43"/>
    <n v="0"/>
    <m/>
    <x v="0"/>
    <x v="1"/>
    <x v="0"/>
  </r>
  <r>
    <x v="52"/>
    <d v="2017-11-27T00:00:00"/>
    <n v="73"/>
    <n v="0"/>
    <n v="0"/>
    <n v="0"/>
    <m/>
    <x v="0"/>
    <x v="1"/>
    <x v="0"/>
  </r>
  <r>
    <x v="52"/>
    <d v="2017-11-27T00:00:00"/>
    <n v="162"/>
    <n v="0"/>
    <n v="1"/>
    <n v="0"/>
    <m/>
    <x v="0"/>
    <x v="1"/>
    <x v="0"/>
  </r>
  <r>
    <x v="52"/>
    <d v="2017-11-27T00:00:00"/>
    <n v="118"/>
    <n v="0"/>
    <n v="16"/>
    <n v="8"/>
    <m/>
    <x v="0"/>
    <x v="1"/>
    <x v="0"/>
  </r>
  <r>
    <x v="52"/>
    <d v="2017-11-27T00:00:00"/>
    <n v="95"/>
    <n v="1"/>
    <n v="74"/>
    <n v="19"/>
    <m/>
    <x v="0"/>
    <x v="1"/>
    <x v="0"/>
  </r>
  <r>
    <x v="52"/>
    <d v="2017-12-04T00:00:00"/>
    <n v="145"/>
    <n v="6"/>
    <n v="51"/>
    <n v="31"/>
    <m/>
    <x v="0"/>
    <x v="1"/>
    <x v="0"/>
  </r>
  <r>
    <x v="52"/>
    <d v="2017-12-04T00:00:00"/>
    <n v="168"/>
    <n v="0"/>
    <n v="2"/>
    <n v="0"/>
    <m/>
    <x v="0"/>
    <x v="1"/>
    <x v="0"/>
  </r>
  <r>
    <x v="52"/>
    <d v="2017-12-04T00:00:00"/>
    <n v="83"/>
    <n v="0"/>
    <n v="25"/>
    <n v="12"/>
    <m/>
    <x v="0"/>
    <x v="1"/>
    <x v="0"/>
  </r>
  <r>
    <x v="52"/>
    <d v="2017-12-04T00:00:00"/>
    <n v="235"/>
    <n v="0"/>
    <n v="44"/>
    <n v="0"/>
    <m/>
    <x v="0"/>
    <x v="1"/>
    <x v="0"/>
  </r>
  <r>
    <x v="52"/>
    <d v="2017-12-04T00:00:00"/>
    <n v="22"/>
    <n v="0"/>
    <n v="11"/>
    <n v="0"/>
    <m/>
    <x v="0"/>
    <x v="1"/>
    <x v="0"/>
  </r>
  <r>
    <x v="52"/>
    <d v="2017-12-11T00:00:00"/>
    <n v="146"/>
    <n v="0"/>
    <n v="24"/>
    <n v="1"/>
    <m/>
    <x v="0"/>
    <x v="1"/>
    <x v="0"/>
  </r>
  <r>
    <x v="52"/>
    <d v="2017-12-11T00:00:00"/>
    <n v="72"/>
    <n v="0"/>
    <n v="13"/>
    <n v="7"/>
    <m/>
    <x v="0"/>
    <x v="1"/>
    <x v="0"/>
  </r>
  <r>
    <x v="52"/>
    <d v="2017-12-11T00:00:00"/>
    <n v="154"/>
    <n v="11"/>
    <n v="33"/>
    <n v="18"/>
    <m/>
    <x v="0"/>
    <x v="1"/>
    <x v="0"/>
  </r>
  <r>
    <x v="52"/>
    <d v="2017-12-11T00:00:00"/>
    <n v="148"/>
    <n v="0"/>
    <n v="40"/>
    <n v="0"/>
    <m/>
    <x v="0"/>
    <x v="1"/>
    <x v="0"/>
  </r>
  <r>
    <x v="52"/>
    <d v="2017-12-11T00:00:00"/>
    <n v="0"/>
    <n v="0"/>
    <n v="0"/>
    <n v="0"/>
    <m/>
    <x v="0"/>
    <x v="1"/>
    <x v="0"/>
  </r>
  <r>
    <x v="52"/>
    <d v="2017-12-18T00:00:00"/>
    <n v="104"/>
    <n v="1"/>
    <n v="9"/>
    <n v="4"/>
    <m/>
    <x v="0"/>
    <x v="1"/>
    <x v="0"/>
  </r>
  <r>
    <x v="52"/>
    <d v="2017-12-18T00:00:00"/>
    <n v="0"/>
    <n v="0"/>
    <n v="0"/>
    <n v="0"/>
    <m/>
    <x v="0"/>
    <x v="1"/>
    <x v="0"/>
  </r>
  <r>
    <x v="52"/>
    <d v="2017-12-18T00:00:00"/>
    <n v="97"/>
    <n v="1"/>
    <n v="4"/>
    <n v="3"/>
    <m/>
    <x v="0"/>
    <x v="1"/>
    <x v="0"/>
  </r>
  <r>
    <x v="52"/>
    <d v="2017-12-18T00:00:00"/>
    <n v="81"/>
    <n v="0"/>
    <n v="6"/>
    <n v="0"/>
    <m/>
    <x v="0"/>
    <x v="1"/>
    <x v="0"/>
  </r>
  <r>
    <x v="52"/>
    <d v="2017-12-18T00:00:00"/>
    <n v="270"/>
    <n v="0"/>
    <n v="37"/>
    <n v="0"/>
    <m/>
    <x v="0"/>
    <x v="1"/>
    <x v="0"/>
  </r>
  <r>
    <x v="52"/>
    <d v="2017-12-25T00:00:00"/>
    <n v="99"/>
    <n v="1"/>
    <n v="20"/>
    <n v="13"/>
    <m/>
    <x v="0"/>
    <x v="1"/>
    <x v="0"/>
  </r>
  <r>
    <x v="52"/>
    <d v="2017-12-25T00:00:00"/>
    <n v="195"/>
    <n v="7"/>
    <n v="25"/>
    <n v="10"/>
    <m/>
    <x v="0"/>
    <x v="1"/>
    <x v="0"/>
  </r>
  <r>
    <x v="52"/>
    <d v="2017-12-25T00:00:00"/>
    <n v="0"/>
    <n v="0"/>
    <n v="0"/>
    <n v="0"/>
    <m/>
    <x v="0"/>
    <x v="1"/>
    <x v="0"/>
  </r>
  <r>
    <x v="52"/>
    <d v="2017-12-25T00:00:00"/>
    <n v="60"/>
    <n v="0"/>
    <n v="23"/>
    <n v="0"/>
    <m/>
    <x v="0"/>
    <x v="1"/>
    <x v="0"/>
  </r>
  <r>
    <x v="52"/>
    <d v="2018-01-01T00:00:00"/>
    <n v="50"/>
    <n v="3"/>
    <n v="5"/>
    <n v="4"/>
    <m/>
    <x v="0"/>
    <x v="1"/>
    <x v="0"/>
  </r>
  <r>
    <x v="52"/>
    <d v="2018-01-01T00:00:00"/>
    <n v="98"/>
    <n v="4"/>
    <n v="45"/>
    <n v="0"/>
    <m/>
    <x v="0"/>
    <x v="1"/>
    <x v="0"/>
  </r>
  <r>
    <x v="52"/>
    <d v="2018-01-01T00:00:00"/>
    <n v="0"/>
    <n v="0"/>
    <n v="1"/>
    <n v="0"/>
    <m/>
    <x v="0"/>
    <x v="1"/>
    <x v="0"/>
  </r>
  <r>
    <x v="52"/>
    <d v="2018-01-01T00:00:00"/>
    <n v="79"/>
    <n v="0"/>
    <n v="0"/>
    <n v="0"/>
    <m/>
    <x v="0"/>
    <x v="1"/>
    <x v="0"/>
  </r>
  <r>
    <x v="52"/>
    <d v="2018-01-01T00:00:00"/>
    <n v="70"/>
    <n v="3"/>
    <n v="23"/>
    <n v="10"/>
    <m/>
    <x v="0"/>
    <x v="1"/>
    <x v="0"/>
  </r>
  <r>
    <x v="52"/>
    <d v="2018-01-08T00:00:00"/>
    <n v="225"/>
    <n v="7"/>
    <n v="52"/>
    <n v="3"/>
    <m/>
    <x v="0"/>
    <x v="1"/>
    <x v="0"/>
  </r>
  <r>
    <x v="52"/>
    <d v="2018-01-08T00:00:00"/>
    <n v="82"/>
    <n v="2"/>
    <n v="17"/>
    <n v="6"/>
    <m/>
    <x v="0"/>
    <x v="1"/>
    <x v="0"/>
  </r>
  <r>
    <x v="52"/>
    <d v="2018-01-08T00:00:00"/>
    <n v="136"/>
    <n v="9"/>
    <n v="34"/>
    <n v="13"/>
    <m/>
    <x v="0"/>
    <x v="1"/>
    <x v="0"/>
  </r>
  <r>
    <x v="52"/>
    <d v="2018-01-08T00:00:00"/>
    <n v="85"/>
    <n v="0"/>
    <n v="49"/>
    <n v="0"/>
    <m/>
    <x v="0"/>
    <x v="1"/>
    <x v="0"/>
  </r>
  <r>
    <x v="53"/>
    <d v="2017-11-13T00:00:00"/>
    <n v="1"/>
    <n v="0"/>
    <n v="0"/>
    <n v="0"/>
    <m/>
    <x v="0"/>
    <x v="0"/>
    <x v="0"/>
  </r>
  <r>
    <x v="53"/>
    <d v="2017-11-20T00:00:00"/>
    <n v="1"/>
    <n v="0"/>
    <n v="0"/>
    <n v="0"/>
    <m/>
    <x v="0"/>
    <x v="0"/>
    <x v="0"/>
  </r>
  <r>
    <x v="53"/>
    <d v="2017-11-27T00:00:00"/>
    <n v="1"/>
    <n v="0"/>
    <n v="0"/>
    <n v="0"/>
    <m/>
    <x v="0"/>
    <x v="0"/>
    <x v="0"/>
  </r>
  <r>
    <x v="53"/>
    <d v="2017-12-04T00:00:00"/>
    <n v="1"/>
    <n v="0"/>
    <n v="0"/>
    <n v="0"/>
    <m/>
    <x v="0"/>
    <x v="0"/>
    <x v="0"/>
  </r>
  <r>
    <x v="53"/>
    <d v="2017-12-11T00:00:00"/>
    <n v="0"/>
    <n v="0"/>
    <n v="0"/>
    <n v="0"/>
    <m/>
    <x v="0"/>
    <x v="0"/>
    <x v="0"/>
  </r>
  <r>
    <x v="53"/>
    <d v="2017-12-18T00:00:00"/>
    <n v="2"/>
    <n v="0"/>
    <n v="0"/>
    <n v="0"/>
    <m/>
    <x v="0"/>
    <x v="0"/>
    <x v="0"/>
  </r>
  <r>
    <x v="53"/>
    <d v="2017-12-25T00:00:00"/>
    <n v="2"/>
    <n v="0"/>
    <n v="2"/>
    <n v="2"/>
    <m/>
    <x v="0"/>
    <x v="0"/>
    <x v="0"/>
  </r>
  <r>
    <x v="53"/>
    <d v="2018-01-08T00:00:00"/>
    <n v="3"/>
    <n v="0"/>
    <n v="0"/>
    <n v="0"/>
    <m/>
    <x v="0"/>
    <x v="0"/>
    <x v="0"/>
  </r>
  <r>
    <x v="54"/>
    <d v="2017-11-13T00:00:00"/>
    <n v="1"/>
    <n v="0"/>
    <n v="0"/>
    <n v="0"/>
    <m/>
    <x v="0"/>
    <x v="0"/>
    <x v="0"/>
  </r>
  <r>
    <x v="54"/>
    <d v="2017-11-20T00:00:00"/>
    <n v="3"/>
    <n v="0"/>
    <n v="0"/>
    <n v="0"/>
    <m/>
    <x v="0"/>
    <x v="0"/>
    <x v="0"/>
  </r>
  <r>
    <x v="54"/>
    <d v="2017-11-27T00:00:00"/>
    <n v="2"/>
    <n v="0"/>
    <n v="0"/>
    <n v="0"/>
    <m/>
    <x v="0"/>
    <x v="0"/>
    <x v="0"/>
  </r>
  <r>
    <x v="54"/>
    <d v="2017-12-04T00:00:00"/>
    <n v="5"/>
    <n v="0"/>
    <n v="0"/>
    <n v="0"/>
    <m/>
    <x v="0"/>
    <x v="0"/>
    <x v="0"/>
  </r>
  <r>
    <x v="54"/>
    <d v="2017-12-11T00:00:00"/>
    <n v="6"/>
    <n v="0"/>
    <n v="0"/>
    <n v="0"/>
    <m/>
    <x v="0"/>
    <x v="0"/>
    <x v="0"/>
  </r>
  <r>
    <x v="54"/>
    <d v="2017-12-18T00:00:00"/>
    <n v="5"/>
    <n v="0"/>
    <n v="0"/>
    <n v="0"/>
    <m/>
    <x v="0"/>
    <x v="0"/>
    <x v="0"/>
  </r>
  <r>
    <x v="54"/>
    <d v="2017-12-25T00:00:00"/>
    <n v="2"/>
    <n v="0"/>
    <n v="0"/>
    <n v="0"/>
    <m/>
    <x v="0"/>
    <x v="0"/>
    <x v="0"/>
  </r>
  <r>
    <x v="54"/>
    <d v="2018-01-01T00:00:00"/>
    <n v="6"/>
    <n v="0"/>
    <n v="0"/>
    <n v="0"/>
    <m/>
    <x v="0"/>
    <x v="0"/>
    <x v="0"/>
  </r>
  <r>
    <x v="54"/>
    <d v="2018-01-08T00:00:00"/>
    <n v="4"/>
    <n v="0"/>
    <n v="1"/>
    <n v="1"/>
    <m/>
    <x v="0"/>
    <x v="0"/>
    <x v="0"/>
  </r>
  <r>
    <x v="55"/>
    <d v="2017-11-27T00:00:00"/>
    <n v="2"/>
    <n v="0"/>
    <n v="0"/>
    <n v="0"/>
    <m/>
    <x v="0"/>
    <x v="1"/>
    <x v="0"/>
  </r>
  <r>
    <x v="55"/>
    <d v="2017-12-04T00:00:00"/>
    <n v="1"/>
    <n v="0"/>
    <n v="0"/>
    <n v="0"/>
    <m/>
    <x v="0"/>
    <x v="1"/>
    <x v="0"/>
  </r>
  <r>
    <x v="55"/>
    <d v="2017-12-11T00:00:00"/>
    <n v="4"/>
    <n v="0"/>
    <n v="1"/>
    <n v="0"/>
    <m/>
    <x v="0"/>
    <x v="1"/>
    <x v="0"/>
  </r>
  <r>
    <x v="55"/>
    <d v="2017-12-18T00:00:00"/>
    <n v="0"/>
    <n v="0"/>
    <n v="0"/>
    <n v="0"/>
    <m/>
    <x v="0"/>
    <x v="1"/>
    <x v="0"/>
  </r>
  <r>
    <x v="56"/>
    <d v="2017-11-27T00:00:00"/>
    <n v="1"/>
    <n v="1"/>
    <n v="0"/>
    <n v="0"/>
    <m/>
    <x v="0"/>
    <x v="0"/>
    <x v="0"/>
  </r>
  <r>
    <x v="56"/>
    <d v="2017-12-04T00:00:00"/>
    <n v="9"/>
    <n v="8"/>
    <n v="10"/>
    <n v="10"/>
    <m/>
    <x v="0"/>
    <x v="0"/>
    <x v="0"/>
  </r>
  <r>
    <x v="56"/>
    <d v="2017-12-18T00:00:00"/>
    <n v="2"/>
    <n v="1"/>
    <n v="0"/>
    <n v="0"/>
    <m/>
    <x v="0"/>
    <x v="0"/>
    <x v="0"/>
  </r>
  <r>
    <x v="56"/>
    <d v="2017-12-25T00:00:00"/>
    <n v="2"/>
    <n v="1"/>
    <n v="0"/>
    <n v="0"/>
    <m/>
    <x v="0"/>
    <x v="0"/>
    <x v="0"/>
  </r>
  <r>
    <x v="56"/>
    <d v="2018-01-01T00:00:00"/>
    <n v="2"/>
    <n v="1"/>
    <n v="1"/>
    <n v="1"/>
    <m/>
    <x v="0"/>
    <x v="0"/>
    <x v="0"/>
  </r>
  <r>
    <x v="57"/>
    <d v="2017-11-20T00:00:00"/>
    <n v="2"/>
    <n v="0"/>
    <n v="0"/>
    <n v="0"/>
    <m/>
    <x v="0"/>
    <x v="1"/>
    <x v="0"/>
  </r>
  <r>
    <x v="57"/>
    <d v="2017-11-27T00:00:00"/>
    <n v="1"/>
    <n v="0"/>
    <n v="0"/>
    <n v="0"/>
    <m/>
    <x v="0"/>
    <x v="1"/>
    <x v="0"/>
  </r>
  <r>
    <x v="57"/>
    <d v="2017-11-27T00:00:00"/>
    <n v="23"/>
    <n v="0"/>
    <n v="0"/>
    <n v="0"/>
    <m/>
    <x v="0"/>
    <x v="1"/>
    <x v="0"/>
  </r>
  <r>
    <x v="57"/>
    <d v="2017-12-04T00:00:00"/>
    <n v="3"/>
    <n v="0"/>
    <n v="0"/>
    <n v="0"/>
    <m/>
    <x v="0"/>
    <x v="1"/>
    <x v="0"/>
  </r>
  <r>
    <x v="57"/>
    <d v="2017-12-11T00:00:00"/>
    <n v="8"/>
    <n v="0"/>
    <n v="0"/>
    <n v="0"/>
    <m/>
    <x v="0"/>
    <x v="1"/>
    <x v="0"/>
  </r>
  <r>
    <x v="57"/>
    <d v="2017-12-18T00:00:00"/>
    <n v="10"/>
    <n v="0"/>
    <n v="0"/>
    <n v="0"/>
    <m/>
    <x v="0"/>
    <x v="1"/>
    <x v="0"/>
  </r>
  <r>
    <x v="57"/>
    <d v="2017-12-18T00:00:00"/>
    <n v="1"/>
    <n v="0"/>
    <n v="0"/>
    <n v="0"/>
    <m/>
    <x v="0"/>
    <x v="1"/>
    <x v="0"/>
  </r>
  <r>
    <x v="57"/>
    <d v="2017-12-25T00:00:00"/>
    <n v="9"/>
    <n v="0"/>
    <n v="0"/>
    <n v="0"/>
    <m/>
    <x v="0"/>
    <x v="1"/>
    <x v="0"/>
  </r>
  <r>
    <x v="57"/>
    <d v="2018-01-01T00:00:00"/>
    <n v="9"/>
    <n v="0"/>
    <n v="0"/>
    <n v="0"/>
    <m/>
    <x v="0"/>
    <x v="1"/>
    <x v="0"/>
  </r>
  <r>
    <x v="57"/>
    <d v="2018-01-08T00:00:00"/>
    <n v="8"/>
    <n v="0"/>
    <n v="0"/>
    <n v="0"/>
    <m/>
    <x v="0"/>
    <x v="1"/>
    <x v="0"/>
  </r>
  <r>
    <x v="58"/>
    <d v="2017-11-13T00:00:00"/>
    <n v="8"/>
    <n v="6"/>
    <n v="0"/>
    <n v="0"/>
    <m/>
    <x v="0"/>
    <x v="0"/>
    <x v="0"/>
  </r>
  <r>
    <x v="58"/>
    <d v="2017-11-20T00:00:00"/>
    <n v="42"/>
    <n v="32"/>
    <n v="0"/>
    <n v="0"/>
    <m/>
    <x v="0"/>
    <x v="0"/>
    <x v="0"/>
  </r>
  <r>
    <x v="58"/>
    <d v="2017-11-20T00:00:00"/>
    <n v="25"/>
    <n v="0"/>
    <n v="1"/>
    <n v="0"/>
    <m/>
    <x v="0"/>
    <x v="0"/>
    <x v="0"/>
  </r>
  <r>
    <x v="58"/>
    <d v="2017-11-27T00:00:00"/>
    <n v="19"/>
    <n v="0"/>
    <n v="0"/>
    <n v="0"/>
    <m/>
    <x v="0"/>
    <x v="0"/>
    <x v="0"/>
  </r>
  <r>
    <x v="58"/>
    <d v="2017-11-27T00:00:00"/>
    <n v="93"/>
    <n v="28"/>
    <n v="9"/>
    <n v="0"/>
    <m/>
    <x v="0"/>
    <x v="0"/>
    <x v="0"/>
  </r>
  <r>
    <x v="58"/>
    <d v="2017-12-04T00:00:00"/>
    <n v="9"/>
    <n v="35"/>
    <n v="0"/>
    <n v="0"/>
    <m/>
    <x v="0"/>
    <x v="0"/>
    <x v="0"/>
  </r>
  <r>
    <x v="58"/>
    <d v="2017-12-04T00:00:00"/>
    <n v="55"/>
    <n v="0"/>
    <n v="0"/>
    <n v="0"/>
    <m/>
    <x v="0"/>
    <x v="0"/>
    <x v="0"/>
  </r>
  <r>
    <x v="58"/>
    <d v="2017-12-04T00:00:00"/>
    <n v="26"/>
    <n v="0"/>
    <n v="0"/>
    <n v="0"/>
    <m/>
    <x v="0"/>
    <x v="0"/>
    <x v="0"/>
  </r>
  <r>
    <x v="58"/>
    <d v="2017-12-11T00:00:00"/>
    <n v="27"/>
    <n v="0"/>
    <n v="0"/>
    <n v="0"/>
    <m/>
    <x v="0"/>
    <x v="0"/>
    <x v="0"/>
  </r>
  <r>
    <x v="58"/>
    <d v="2017-12-11T00:00:00"/>
    <n v="76"/>
    <n v="0"/>
    <n v="0"/>
    <n v="0"/>
    <m/>
    <x v="0"/>
    <x v="0"/>
    <x v="0"/>
  </r>
  <r>
    <x v="58"/>
    <d v="2017-12-11T00:00:00"/>
    <n v="11"/>
    <n v="46"/>
    <n v="0"/>
    <n v="0"/>
    <m/>
    <x v="0"/>
    <x v="0"/>
    <x v="0"/>
  </r>
  <r>
    <x v="58"/>
    <d v="2017-12-18T00:00:00"/>
    <n v="64"/>
    <n v="0"/>
    <n v="0"/>
    <n v="0"/>
    <m/>
    <x v="0"/>
    <x v="0"/>
    <x v="0"/>
  </r>
  <r>
    <x v="58"/>
    <d v="2017-12-18T00:00:00"/>
    <n v="20"/>
    <n v="0"/>
    <n v="0"/>
    <n v="0"/>
    <m/>
    <x v="0"/>
    <x v="0"/>
    <x v="0"/>
  </r>
  <r>
    <x v="58"/>
    <d v="2017-12-18T00:00:00"/>
    <n v="83"/>
    <n v="29"/>
    <n v="0"/>
    <n v="0"/>
    <m/>
    <x v="0"/>
    <x v="0"/>
    <x v="0"/>
  </r>
  <r>
    <x v="58"/>
    <d v="2017-12-25T00:00:00"/>
    <n v="8"/>
    <n v="32"/>
    <n v="0"/>
    <n v="0"/>
    <m/>
    <x v="0"/>
    <x v="0"/>
    <x v="0"/>
  </r>
  <r>
    <x v="58"/>
    <d v="2017-12-25T00:00:00"/>
    <n v="18"/>
    <n v="0"/>
    <n v="0"/>
    <n v="0"/>
    <m/>
    <x v="0"/>
    <x v="0"/>
    <x v="0"/>
  </r>
  <r>
    <x v="58"/>
    <d v="2017-12-25T00:00:00"/>
    <n v="13"/>
    <n v="0"/>
    <n v="0"/>
    <n v="0"/>
    <m/>
    <x v="0"/>
    <x v="0"/>
    <x v="0"/>
  </r>
  <r>
    <x v="58"/>
    <d v="2018-01-01T00:00:00"/>
    <n v="81"/>
    <n v="0"/>
    <n v="0"/>
    <n v="0"/>
    <m/>
    <x v="0"/>
    <x v="0"/>
    <x v="0"/>
  </r>
  <r>
    <x v="58"/>
    <d v="2018-01-01T00:00:00"/>
    <n v="26"/>
    <n v="0"/>
    <n v="0"/>
    <n v="0"/>
    <m/>
    <x v="0"/>
    <x v="0"/>
    <x v="0"/>
  </r>
  <r>
    <x v="58"/>
    <d v="2018-01-01T00:00:00"/>
    <n v="18"/>
    <n v="0"/>
    <n v="0"/>
    <n v="0"/>
    <m/>
    <x v="0"/>
    <x v="0"/>
    <x v="0"/>
  </r>
  <r>
    <x v="58"/>
    <d v="2018-01-08T00:00:00"/>
    <n v="31"/>
    <n v="0"/>
    <n v="2"/>
    <n v="0"/>
    <m/>
    <x v="0"/>
    <x v="0"/>
    <x v="0"/>
  </r>
  <r>
    <x v="58"/>
    <d v="2018-01-08T00:00:00"/>
    <n v="31"/>
    <n v="31"/>
    <n v="0"/>
    <n v="0"/>
    <m/>
    <x v="0"/>
    <x v="0"/>
    <x v="0"/>
  </r>
  <r>
    <x v="59"/>
    <d v="2017-11-27T00:00:00"/>
    <n v="1"/>
    <n v="0"/>
    <n v="0"/>
    <n v="0"/>
    <m/>
    <x v="0"/>
    <x v="0"/>
    <x v="0"/>
  </r>
  <r>
    <x v="59"/>
    <d v="2017-12-18T00:00:00"/>
    <n v="3"/>
    <n v="0"/>
    <n v="0"/>
    <n v="0"/>
    <m/>
    <x v="0"/>
    <x v="0"/>
    <x v="0"/>
  </r>
  <r>
    <x v="59"/>
    <d v="2017-12-25T00:00:00"/>
    <n v="1"/>
    <n v="0"/>
    <n v="0"/>
    <n v="0"/>
    <m/>
    <x v="0"/>
    <x v="0"/>
    <x v="0"/>
  </r>
  <r>
    <x v="59"/>
    <d v="2018-01-01T00:00:00"/>
    <n v="6"/>
    <n v="0"/>
    <n v="0"/>
    <n v="0"/>
    <m/>
    <x v="0"/>
    <x v="0"/>
    <x v="0"/>
  </r>
  <r>
    <x v="59"/>
    <d v="2018-01-08T00:00:00"/>
    <n v="2"/>
    <n v="0"/>
    <n v="0"/>
    <n v="0"/>
    <m/>
    <x v="0"/>
    <x v="0"/>
    <x v="0"/>
  </r>
  <r>
    <x v="60"/>
    <d v="2017-11-13T00:00:00"/>
    <n v="7"/>
    <n v="0"/>
    <n v="0"/>
    <n v="0"/>
    <m/>
    <x v="0"/>
    <x v="1"/>
    <x v="0"/>
  </r>
  <r>
    <x v="60"/>
    <d v="2017-11-20T00:00:00"/>
    <n v="15"/>
    <n v="0"/>
    <n v="0"/>
    <n v="0"/>
    <m/>
    <x v="0"/>
    <x v="1"/>
    <x v="0"/>
  </r>
  <r>
    <x v="60"/>
    <d v="2017-11-27T00:00:00"/>
    <n v="4"/>
    <n v="0"/>
    <n v="0"/>
    <n v="0"/>
    <m/>
    <x v="0"/>
    <x v="1"/>
    <x v="0"/>
  </r>
  <r>
    <x v="60"/>
    <d v="2017-12-04T00:00:00"/>
    <n v="9"/>
    <n v="0"/>
    <n v="0"/>
    <n v="0"/>
    <m/>
    <x v="0"/>
    <x v="1"/>
    <x v="0"/>
  </r>
  <r>
    <x v="60"/>
    <d v="2017-12-11T00:00:00"/>
    <n v="8"/>
    <n v="0"/>
    <n v="0"/>
    <n v="0"/>
    <m/>
    <x v="0"/>
    <x v="1"/>
    <x v="0"/>
  </r>
  <r>
    <x v="60"/>
    <d v="2017-12-18T00:00:00"/>
    <n v="16"/>
    <n v="0"/>
    <n v="8"/>
    <n v="7"/>
    <m/>
    <x v="0"/>
    <x v="1"/>
    <x v="0"/>
  </r>
  <r>
    <x v="60"/>
    <d v="2017-12-25T00:00:00"/>
    <n v="2"/>
    <n v="0"/>
    <n v="0"/>
    <n v="0"/>
    <m/>
    <x v="0"/>
    <x v="1"/>
    <x v="0"/>
  </r>
  <r>
    <x v="60"/>
    <d v="2018-01-01T00:00:00"/>
    <n v="4"/>
    <n v="0"/>
    <n v="0"/>
    <n v="0"/>
    <m/>
    <x v="0"/>
    <x v="1"/>
    <x v="0"/>
  </r>
  <r>
    <x v="60"/>
    <d v="2018-01-08T00:00:00"/>
    <n v="0"/>
    <n v="0"/>
    <n v="0"/>
    <n v="0"/>
    <m/>
    <x v="0"/>
    <x v="1"/>
    <x v="0"/>
  </r>
  <r>
    <x v="61"/>
    <d v="2017-12-11T00:00:00"/>
    <n v="1"/>
    <n v="0"/>
    <n v="0"/>
    <n v="0"/>
    <m/>
    <x v="1"/>
    <x v="0"/>
    <x v="0"/>
  </r>
  <r>
    <x v="62"/>
    <d v="2017-11-20T00:00:00"/>
    <n v="1"/>
    <n v="0"/>
    <n v="0"/>
    <n v="0"/>
    <m/>
    <x v="0"/>
    <x v="1"/>
    <x v="0"/>
  </r>
  <r>
    <x v="62"/>
    <d v="2017-11-27T00:00:00"/>
    <n v="6"/>
    <n v="0"/>
    <n v="0"/>
    <n v="0"/>
    <m/>
    <x v="0"/>
    <x v="1"/>
    <x v="0"/>
  </r>
  <r>
    <x v="62"/>
    <d v="2017-12-04T00:00:00"/>
    <n v="1"/>
    <n v="0"/>
    <n v="0"/>
    <n v="0"/>
    <m/>
    <x v="0"/>
    <x v="1"/>
    <x v="0"/>
  </r>
  <r>
    <x v="62"/>
    <d v="2017-12-11T00:00:00"/>
    <n v="1"/>
    <n v="0"/>
    <n v="0"/>
    <n v="0"/>
    <m/>
    <x v="0"/>
    <x v="1"/>
    <x v="0"/>
  </r>
  <r>
    <x v="62"/>
    <d v="2017-12-18T00:00:00"/>
    <n v="2"/>
    <n v="2"/>
    <n v="0"/>
    <n v="0"/>
    <m/>
    <x v="0"/>
    <x v="1"/>
    <x v="0"/>
  </r>
  <r>
    <x v="63"/>
    <d v="2017-11-13T00:00:00"/>
    <n v="4"/>
    <n v="0"/>
    <n v="0"/>
    <n v="0"/>
    <m/>
    <x v="0"/>
    <x v="1"/>
    <x v="0"/>
  </r>
  <r>
    <x v="63"/>
    <d v="2017-11-20T00:00:00"/>
    <n v="11"/>
    <n v="0"/>
    <n v="0"/>
    <n v="0"/>
    <m/>
    <x v="0"/>
    <x v="1"/>
    <x v="0"/>
  </r>
  <r>
    <x v="63"/>
    <d v="2017-11-27T00:00:00"/>
    <n v="8"/>
    <n v="0"/>
    <n v="0"/>
    <n v="0"/>
    <m/>
    <x v="0"/>
    <x v="1"/>
    <x v="0"/>
  </r>
  <r>
    <x v="63"/>
    <d v="2017-12-04T00:00:00"/>
    <n v="11"/>
    <n v="0"/>
    <n v="0"/>
    <n v="0"/>
    <m/>
    <x v="0"/>
    <x v="1"/>
    <x v="0"/>
  </r>
  <r>
    <x v="63"/>
    <d v="2017-12-11T00:00:00"/>
    <n v="13"/>
    <n v="0"/>
    <n v="0"/>
    <n v="0"/>
    <m/>
    <x v="0"/>
    <x v="1"/>
    <x v="0"/>
  </r>
  <r>
    <x v="63"/>
    <d v="2017-12-18T00:00:00"/>
    <n v="12"/>
    <n v="0"/>
    <n v="0"/>
    <n v="0"/>
    <m/>
    <x v="0"/>
    <x v="1"/>
    <x v="0"/>
  </r>
  <r>
    <x v="63"/>
    <d v="2018-01-01T00:00:00"/>
    <n v="3"/>
    <n v="0"/>
    <n v="0"/>
    <n v="0"/>
    <m/>
    <x v="0"/>
    <x v="1"/>
    <x v="0"/>
  </r>
  <r>
    <x v="63"/>
    <d v="2018-01-08T00:00:00"/>
    <n v="10"/>
    <n v="0"/>
    <n v="0"/>
    <n v="0"/>
    <m/>
    <x v="0"/>
    <x v="1"/>
    <x v="0"/>
  </r>
  <r>
    <x v="64"/>
    <d v="2017-11-20T00:00:00"/>
    <n v="0"/>
    <n v="0"/>
    <n v="0"/>
    <n v="0"/>
    <m/>
    <x v="1"/>
    <x v="0"/>
    <x v="0"/>
  </r>
  <r>
    <x v="65"/>
    <d v="2017-11-13T00:00:00"/>
    <n v="0"/>
    <n v="0"/>
    <n v="0"/>
    <n v="0"/>
    <m/>
    <x v="0"/>
    <x v="0"/>
    <x v="0"/>
  </r>
  <r>
    <x v="65"/>
    <d v="2017-11-20T00:00:00"/>
    <n v="6"/>
    <n v="0"/>
    <n v="0"/>
    <n v="0"/>
    <m/>
    <x v="0"/>
    <x v="0"/>
    <x v="0"/>
  </r>
  <r>
    <x v="65"/>
    <d v="2017-11-27T00:00:00"/>
    <n v="1"/>
    <n v="0"/>
    <n v="0"/>
    <n v="0"/>
    <m/>
    <x v="0"/>
    <x v="0"/>
    <x v="0"/>
  </r>
  <r>
    <x v="65"/>
    <d v="2017-12-04T00:00:00"/>
    <n v="6"/>
    <n v="0"/>
    <n v="0"/>
    <n v="0"/>
    <m/>
    <x v="0"/>
    <x v="0"/>
    <x v="0"/>
  </r>
  <r>
    <x v="65"/>
    <d v="2017-12-11T00:00:00"/>
    <n v="1"/>
    <n v="0"/>
    <n v="0"/>
    <n v="0"/>
    <m/>
    <x v="0"/>
    <x v="0"/>
    <x v="0"/>
  </r>
  <r>
    <x v="65"/>
    <d v="2017-12-11T00:00:00"/>
    <n v="0"/>
    <n v="0"/>
    <n v="0"/>
    <n v="0"/>
    <m/>
    <x v="0"/>
    <x v="0"/>
    <x v="0"/>
  </r>
  <r>
    <x v="65"/>
    <d v="2017-12-18T00:00:00"/>
    <n v="12"/>
    <n v="0"/>
    <n v="0"/>
    <n v="0"/>
    <m/>
    <x v="0"/>
    <x v="0"/>
    <x v="0"/>
  </r>
  <r>
    <x v="65"/>
    <d v="2017-12-25T00:00:00"/>
    <n v="6"/>
    <n v="0"/>
    <n v="0"/>
    <n v="0"/>
    <m/>
    <x v="0"/>
    <x v="0"/>
    <x v="0"/>
  </r>
  <r>
    <x v="65"/>
    <d v="2018-01-01T00:00:00"/>
    <n v="0"/>
    <n v="0"/>
    <n v="0"/>
    <n v="0"/>
    <m/>
    <x v="0"/>
    <x v="0"/>
    <x v="0"/>
  </r>
  <r>
    <x v="65"/>
    <d v="2018-01-08T00:00:00"/>
    <n v="10"/>
    <n v="0"/>
    <n v="0"/>
    <n v="0"/>
    <m/>
    <x v="0"/>
    <x v="0"/>
    <x v="0"/>
  </r>
  <r>
    <x v="66"/>
    <d v="2017-11-13T00:00:00"/>
    <n v="19"/>
    <n v="0"/>
    <n v="1"/>
    <n v="0"/>
    <m/>
    <x v="0"/>
    <x v="0"/>
    <x v="0"/>
  </r>
  <r>
    <x v="66"/>
    <d v="2017-11-20T00:00:00"/>
    <n v="68"/>
    <n v="0"/>
    <n v="2"/>
    <n v="0"/>
    <m/>
    <x v="0"/>
    <x v="0"/>
    <x v="0"/>
  </r>
  <r>
    <x v="66"/>
    <d v="2017-11-27T00:00:00"/>
    <n v="181"/>
    <n v="0"/>
    <n v="4"/>
    <n v="0"/>
    <m/>
    <x v="0"/>
    <x v="0"/>
    <x v="0"/>
  </r>
  <r>
    <x v="66"/>
    <d v="2017-11-27T00:00:00"/>
    <n v="1"/>
    <n v="0"/>
    <n v="0"/>
    <n v="0"/>
    <m/>
    <x v="0"/>
    <x v="0"/>
    <x v="0"/>
  </r>
  <r>
    <x v="66"/>
    <d v="2017-12-04T00:00:00"/>
    <n v="122"/>
    <n v="0"/>
    <n v="4"/>
    <n v="1"/>
    <m/>
    <x v="0"/>
    <x v="0"/>
    <x v="0"/>
  </r>
  <r>
    <x v="66"/>
    <d v="2017-12-11T00:00:00"/>
    <n v="106"/>
    <n v="0"/>
    <n v="4"/>
    <n v="4"/>
    <m/>
    <x v="0"/>
    <x v="0"/>
    <x v="0"/>
  </r>
  <r>
    <x v="66"/>
    <d v="2017-12-18T00:00:00"/>
    <n v="143"/>
    <n v="0"/>
    <n v="5"/>
    <n v="4"/>
    <m/>
    <x v="0"/>
    <x v="0"/>
    <x v="0"/>
  </r>
  <r>
    <x v="66"/>
    <d v="2017-12-25T00:00:00"/>
    <n v="50"/>
    <n v="0"/>
    <n v="1"/>
    <n v="1"/>
    <m/>
    <x v="0"/>
    <x v="0"/>
    <x v="0"/>
  </r>
  <r>
    <x v="66"/>
    <d v="2018-01-01T00:00:00"/>
    <n v="41"/>
    <n v="0"/>
    <n v="1"/>
    <n v="1"/>
    <m/>
    <x v="0"/>
    <x v="0"/>
    <x v="0"/>
  </r>
  <r>
    <x v="66"/>
    <d v="2018-01-08T00:00:00"/>
    <n v="125"/>
    <n v="0"/>
    <n v="8"/>
    <n v="8"/>
    <m/>
    <x v="0"/>
    <x v="0"/>
    <x v="0"/>
  </r>
  <r>
    <x v="67"/>
    <d v="2017-11-20T00:00:00"/>
    <n v="1"/>
    <n v="0"/>
    <n v="1"/>
    <n v="0"/>
    <m/>
    <x v="0"/>
    <x v="0"/>
    <x v="0"/>
  </r>
  <r>
    <x v="67"/>
    <d v="2017-11-27T00:00:00"/>
    <n v="14"/>
    <n v="0"/>
    <n v="0"/>
    <n v="0"/>
    <m/>
    <x v="0"/>
    <x v="0"/>
    <x v="0"/>
  </r>
  <r>
    <x v="67"/>
    <d v="2017-11-27T00:00:00"/>
    <n v="0"/>
    <n v="0"/>
    <n v="2"/>
    <n v="0"/>
    <m/>
    <x v="0"/>
    <x v="0"/>
    <x v="0"/>
  </r>
  <r>
    <x v="67"/>
    <d v="2017-12-04T00:00:00"/>
    <n v="18"/>
    <n v="0"/>
    <n v="0"/>
    <n v="0"/>
    <m/>
    <x v="0"/>
    <x v="0"/>
    <x v="0"/>
  </r>
  <r>
    <x v="67"/>
    <d v="2017-12-11T00:00:00"/>
    <n v="8"/>
    <n v="0"/>
    <n v="0"/>
    <n v="0"/>
    <m/>
    <x v="0"/>
    <x v="0"/>
    <x v="0"/>
  </r>
  <r>
    <x v="67"/>
    <d v="2017-12-18T00:00:00"/>
    <n v="3"/>
    <n v="0"/>
    <n v="0"/>
    <n v="0"/>
    <m/>
    <x v="0"/>
    <x v="0"/>
    <x v="0"/>
  </r>
  <r>
    <x v="67"/>
    <d v="2017-12-25T00:00:00"/>
    <n v="2"/>
    <n v="1"/>
    <n v="0"/>
    <n v="0"/>
    <m/>
    <x v="0"/>
    <x v="0"/>
    <x v="0"/>
  </r>
  <r>
    <x v="67"/>
    <d v="2018-01-01T00:00:00"/>
    <n v="5"/>
    <n v="0"/>
    <n v="0"/>
    <n v="0"/>
    <m/>
    <x v="0"/>
    <x v="0"/>
    <x v="0"/>
  </r>
  <r>
    <x v="67"/>
    <d v="2018-01-08T00:00:00"/>
    <n v="10"/>
    <n v="1"/>
    <n v="0"/>
    <n v="0"/>
    <m/>
    <x v="0"/>
    <x v="0"/>
    <x v="0"/>
  </r>
  <r>
    <x v="67"/>
    <d v="2018-01-08T00:00:00"/>
    <n v="7"/>
    <n v="0"/>
    <n v="0"/>
    <n v="0"/>
    <m/>
    <x v="0"/>
    <x v="0"/>
    <x v="0"/>
  </r>
  <r>
    <x v="68"/>
    <d v="2017-11-13T00:00:00"/>
    <n v="2"/>
    <n v="0"/>
    <n v="0"/>
    <n v="0"/>
    <m/>
    <x v="0"/>
    <x v="0"/>
    <x v="0"/>
  </r>
  <r>
    <x v="68"/>
    <d v="2017-11-20T00:00:00"/>
    <n v="1"/>
    <n v="0"/>
    <n v="1"/>
    <n v="1"/>
    <m/>
    <x v="0"/>
    <x v="0"/>
    <x v="0"/>
  </r>
  <r>
    <x v="68"/>
    <d v="2017-11-27T00:00:00"/>
    <n v="1"/>
    <n v="0"/>
    <n v="0"/>
    <n v="0"/>
    <m/>
    <x v="0"/>
    <x v="0"/>
    <x v="0"/>
  </r>
  <r>
    <x v="68"/>
    <d v="2017-12-11T00:00:00"/>
    <n v="8"/>
    <n v="0"/>
    <n v="0"/>
    <n v="0"/>
    <m/>
    <x v="0"/>
    <x v="0"/>
    <x v="0"/>
  </r>
  <r>
    <x v="68"/>
    <d v="2017-12-18T00:00:00"/>
    <n v="6"/>
    <n v="2"/>
    <n v="3"/>
    <n v="3"/>
    <m/>
    <x v="0"/>
    <x v="0"/>
    <x v="0"/>
  </r>
  <r>
    <x v="68"/>
    <d v="2017-12-25T00:00:00"/>
    <n v="1"/>
    <n v="0"/>
    <n v="1"/>
    <n v="1"/>
    <m/>
    <x v="0"/>
    <x v="0"/>
    <x v="0"/>
  </r>
  <r>
    <x v="68"/>
    <d v="2018-01-01T00:00:00"/>
    <n v="1"/>
    <n v="0"/>
    <n v="1"/>
    <n v="1"/>
    <m/>
    <x v="0"/>
    <x v="0"/>
    <x v="0"/>
  </r>
  <r>
    <x v="68"/>
    <d v="2018-01-08T00:00:00"/>
    <n v="1"/>
    <n v="0"/>
    <n v="0"/>
    <n v="0"/>
    <m/>
    <x v="0"/>
    <x v="0"/>
    <x v="0"/>
  </r>
  <r>
    <x v="69"/>
    <d v="2017-11-13T00:00:00"/>
    <n v="37"/>
    <n v="3"/>
    <n v="0"/>
    <n v="0"/>
    <m/>
    <x v="0"/>
    <x v="0"/>
    <x v="0"/>
  </r>
  <r>
    <x v="69"/>
    <d v="2017-11-13T00:00:00"/>
    <n v="39"/>
    <n v="2"/>
    <n v="0"/>
    <n v="0"/>
    <m/>
    <x v="0"/>
    <x v="0"/>
    <x v="0"/>
  </r>
  <r>
    <x v="69"/>
    <d v="2017-11-20T00:00:00"/>
    <n v="39"/>
    <n v="0"/>
    <n v="0"/>
    <n v="0"/>
    <m/>
    <x v="0"/>
    <x v="0"/>
    <x v="0"/>
  </r>
  <r>
    <x v="69"/>
    <d v="2017-11-20T00:00:00"/>
    <n v="263"/>
    <n v="0"/>
    <n v="1"/>
    <n v="0"/>
    <m/>
    <x v="0"/>
    <x v="0"/>
    <x v="0"/>
  </r>
  <r>
    <x v="69"/>
    <d v="2017-11-20T00:00:00"/>
    <n v="106"/>
    <n v="0"/>
    <n v="0"/>
    <n v="0"/>
    <m/>
    <x v="0"/>
    <x v="0"/>
    <x v="0"/>
  </r>
  <r>
    <x v="69"/>
    <d v="2017-11-27T00:00:00"/>
    <n v="39"/>
    <n v="0"/>
    <n v="0"/>
    <n v="0"/>
    <m/>
    <x v="0"/>
    <x v="0"/>
    <x v="0"/>
  </r>
  <r>
    <x v="69"/>
    <d v="2017-11-27T00:00:00"/>
    <n v="410"/>
    <n v="0"/>
    <n v="3"/>
    <n v="1"/>
    <m/>
    <x v="0"/>
    <x v="0"/>
    <x v="0"/>
  </r>
  <r>
    <x v="69"/>
    <d v="2017-12-04T00:00:00"/>
    <n v="34"/>
    <n v="0"/>
    <n v="0"/>
    <n v="0"/>
    <m/>
    <x v="0"/>
    <x v="0"/>
    <x v="0"/>
  </r>
  <r>
    <x v="69"/>
    <d v="2017-12-04T00:00:00"/>
    <n v="107"/>
    <n v="0"/>
    <n v="1"/>
    <n v="0"/>
    <m/>
    <x v="0"/>
    <x v="0"/>
    <x v="0"/>
  </r>
  <r>
    <x v="69"/>
    <d v="2017-12-04T00:00:00"/>
    <n v="290"/>
    <n v="0"/>
    <n v="0"/>
    <n v="0"/>
    <m/>
    <x v="0"/>
    <x v="0"/>
    <x v="0"/>
  </r>
  <r>
    <x v="69"/>
    <d v="2017-12-11T00:00:00"/>
    <n v="311"/>
    <n v="0"/>
    <n v="2"/>
    <n v="0"/>
    <m/>
    <x v="0"/>
    <x v="0"/>
    <x v="0"/>
  </r>
  <r>
    <x v="69"/>
    <d v="2017-12-11T00:00:00"/>
    <n v="31"/>
    <n v="0"/>
    <n v="0"/>
    <n v="0"/>
    <m/>
    <x v="0"/>
    <x v="0"/>
    <x v="0"/>
  </r>
  <r>
    <x v="69"/>
    <d v="2017-12-18T00:00:00"/>
    <n v="113"/>
    <n v="0"/>
    <n v="0"/>
    <n v="0"/>
    <m/>
    <x v="0"/>
    <x v="0"/>
    <x v="0"/>
  </r>
  <r>
    <x v="69"/>
    <d v="2017-12-18T00:00:00"/>
    <n v="33"/>
    <n v="0"/>
    <n v="1"/>
    <n v="0"/>
    <m/>
    <x v="0"/>
    <x v="0"/>
    <x v="0"/>
  </r>
  <r>
    <x v="69"/>
    <d v="2017-12-18T00:00:00"/>
    <n v="190"/>
    <n v="0"/>
    <n v="0"/>
    <n v="0"/>
    <m/>
    <x v="0"/>
    <x v="0"/>
    <x v="0"/>
  </r>
  <r>
    <x v="69"/>
    <d v="2017-12-25T00:00:00"/>
    <n v="337"/>
    <n v="0"/>
    <n v="0"/>
    <n v="0"/>
    <m/>
    <x v="0"/>
    <x v="0"/>
    <x v="0"/>
  </r>
  <r>
    <x v="69"/>
    <d v="2017-12-25T00:00:00"/>
    <n v="85"/>
    <n v="0"/>
    <n v="0"/>
    <n v="0"/>
    <m/>
    <x v="0"/>
    <x v="0"/>
    <x v="0"/>
  </r>
  <r>
    <x v="69"/>
    <d v="2018-01-01T00:00:00"/>
    <n v="155"/>
    <n v="0"/>
    <n v="1"/>
    <n v="0"/>
    <m/>
    <x v="0"/>
    <x v="0"/>
    <x v="0"/>
  </r>
  <r>
    <x v="69"/>
    <d v="2018-01-01T00:00:00"/>
    <n v="56"/>
    <n v="0"/>
    <n v="0"/>
    <n v="0"/>
    <m/>
    <x v="0"/>
    <x v="0"/>
    <x v="0"/>
  </r>
  <r>
    <x v="69"/>
    <d v="2018-01-08T00:00:00"/>
    <n v="422"/>
    <n v="0"/>
    <n v="2"/>
    <n v="0"/>
    <m/>
    <x v="0"/>
    <x v="0"/>
    <x v="0"/>
  </r>
  <r>
    <x v="70"/>
    <d v="2017-11-13T00:00:00"/>
    <n v="11"/>
    <n v="3"/>
    <n v="0"/>
    <n v="0"/>
    <m/>
    <x v="0"/>
    <x v="1"/>
    <x v="0"/>
  </r>
  <r>
    <x v="70"/>
    <d v="2017-11-13T00:00:00"/>
    <n v="9"/>
    <n v="0"/>
    <n v="0"/>
    <n v="0"/>
    <m/>
    <x v="0"/>
    <x v="1"/>
    <x v="0"/>
  </r>
  <r>
    <x v="70"/>
    <d v="2017-11-20T00:00:00"/>
    <n v="35"/>
    <n v="0"/>
    <n v="1"/>
    <n v="0"/>
    <m/>
    <x v="0"/>
    <x v="1"/>
    <x v="0"/>
  </r>
  <r>
    <x v="70"/>
    <d v="2017-11-20T00:00:00"/>
    <n v="5"/>
    <n v="0"/>
    <n v="6"/>
    <n v="6"/>
    <m/>
    <x v="0"/>
    <x v="1"/>
    <x v="0"/>
  </r>
  <r>
    <x v="70"/>
    <d v="2017-11-20T00:00:00"/>
    <n v="24"/>
    <n v="41"/>
    <n v="3"/>
    <n v="3"/>
    <m/>
    <x v="0"/>
    <x v="1"/>
    <x v="0"/>
  </r>
  <r>
    <x v="70"/>
    <d v="2017-11-27T00:00:00"/>
    <n v="20"/>
    <n v="13"/>
    <n v="28"/>
    <n v="24"/>
    <m/>
    <x v="0"/>
    <x v="1"/>
    <x v="0"/>
  </r>
  <r>
    <x v="70"/>
    <d v="2017-11-27T00:00:00"/>
    <n v="92"/>
    <n v="24"/>
    <n v="6"/>
    <n v="4"/>
    <m/>
    <x v="0"/>
    <x v="1"/>
    <x v="0"/>
  </r>
  <r>
    <x v="70"/>
    <d v="2017-11-27T00:00:00"/>
    <n v="14"/>
    <n v="0"/>
    <n v="0"/>
    <n v="0"/>
    <m/>
    <x v="0"/>
    <x v="1"/>
    <x v="0"/>
  </r>
  <r>
    <x v="70"/>
    <d v="2017-12-04T00:00:00"/>
    <n v="18"/>
    <n v="0"/>
    <n v="0"/>
    <n v="0"/>
    <m/>
    <x v="0"/>
    <x v="1"/>
    <x v="0"/>
  </r>
  <r>
    <x v="70"/>
    <d v="2017-12-04T00:00:00"/>
    <n v="67"/>
    <n v="26"/>
    <n v="1"/>
    <n v="1"/>
    <m/>
    <x v="0"/>
    <x v="1"/>
    <x v="0"/>
  </r>
  <r>
    <x v="70"/>
    <d v="2017-12-04T00:00:00"/>
    <n v="8"/>
    <n v="0"/>
    <n v="0"/>
    <n v="0"/>
    <m/>
    <x v="0"/>
    <x v="1"/>
    <x v="0"/>
  </r>
  <r>
    <x v="70"/>
    <d v="2017-12-11T00:00:00"/>
    <n v="21"/>
    <n v="0"/>
    <n v="0"/>
    <n v="0"/>
    <m/>
    <x v="0"/>
    <x v="1"/>
    <x v="0"/>
  </r>
  <r>
    <x v="70"/>
    <d v="2017-12-11T00:00:00"/>
    <n v="71"/>
    <n v="21"/>
    <n v="0"/>
    <n v="0"/>
    <m/>
    <x v="0"/>
    <x v="1"/>
    <x v="0"/>
  </r>
  <r>
    <x v="70"/>
    <d v="2017-12-11T00:00:00"/>
    <n v="27"/>
    <n v="0"/>
    <n v="0"/>
    <n v="0"/>
    <m/>
    <x v="0"/>
    <x v="1"/>
    <x v="0"/>
  </r>
  <r>
    <x v="70"/>
    <d v="2017-12-18T00:00:00"/>
    <n v="17"/>
    <n v="0"/>
    <n v="0"/>
    <n v="0"/>
    <m/>
    <x v="0"/>
    <x v="1"/>
    <x v="0"/>
  </r>
  <r>
    <x v="70"/>
    <d v="2017-12-18T00:00:00"/>
    <n v="29"/>
    <n v="15"/>
    <n v="18"/>
    <n v="18"/>
    <m/>
    <x v="0"/>
    <x v="1"/>
    <x v="0"/>
  </r>
  <r>
    <x v="70"/>
    <d v="2017-12-18T00:00:00"/>
    <n v="31"/>
    <n v="0"/>
    <n v="0"/>
    <n v="0"/>
    <m/>
    <x v="0"/>
    <x v="1"/>
    <x v="0"/>
  </r>
  <r>
    <x v="70"/>
    <d v="2017-12-18T00:00:00"/>
    <n v="53"/>
    <n v="0"/>
    <n v="8"/>
    <n v="7"/>
    <m/>
    <x v="0"/>
    <x v="1"/>
    <x v="0"/>
  </r>
  <r>
    <x v="70"/>
    <d v="2017-12-25T00:00:00"/>
    <n v="38"/>
    <n v="3"/>
    <n v="3"/>
    <n v="3"/>
    <m/>
    <x v="0"/>
    <x v="1"/>
    <x v="0"/>
  </r>
  <r>
    <x v="70"/>
    <d v="2017-12-25T00:00:00"/>
    <n v="19"/>
    <n v="0"/>
    <n v="0"/>
    <n v="0"/>
    <m/>
    <x v="0"/>
    <x v="1"/>
    <x v="0"/>
  </r>
  <r>
    <x v="70"/>
    <d v="2017-12-25T00:00:00"/>
    <n v="26"/>
    <n v="1"/>
    <n v="13"/>
    <n v="13"/>
    <m/>
    <x v="0"/>
    <x v="1"/>
    <x v="0"/>
  </r>
  <r>
    <x v="70"/>
    <d v="2018-01-01T00:00:00"/>
    <n v="23"/>
    <n v="0"/>
    <n v="1"/>
    <n v="0"/>
    <m/>
    <x v="0"/>
    <x v="1"/>
    <x v="0"/>
  </r>
  <r>
    <x v="70"/>
    <d v="2018-01-01T00:00:00"/>
    <n v="40"/>
    <n v="34"/>
    <n v="2"/>
    <n v="2"/>
    <m/>
    <x v="0"/>
    <x v="1"/>
    <x v="0"/>
  </r>
  <r>
    <x v="70"/>
    <d v="2018-01-08T00:00:00"/>
    <n v="63"/>
    <n v="0"/>
    <n v="7"/>
    <n v="7"/>
    <m/>
    <x v="0"/>
    <x v="1"/>
    <x v="0"/>
  </r>
  <r>
    <x v="70"/>
    <d v="2018-01-08T00:00:00"/>
    <n v="12"/>
    <n v="0"/>
    <n v="0"/>
    <n v="0"/>
    <m/>
    <x v="0"/>
    <x v="1"/>
    <x v="0"/>
  </r>
  <r>
    <x v="70"/>
    <d v="2018-01-08T00:00:00"/>
    <n v="35"/>
    <n v="33"/>
    <n v="10"/>
    <n v="10"/>
    <m/>
    <x v="0"/>
    <x v="1"/>
    <x v="0"/>
  </r>
  <r>
    <x v="71"/>
    <d v="2017-11-13T00:00:00"/>
    <n v="31"/>
    <n v="0"/>
    <n v="0"/>
    <n v="0"/>
    <m/>
    <x v="0"/>
    <x v="0"/>
    <x v="0"/>
  </r>
  <r>
    <x v="71"/>
    <d v="2017-11-13T00:00:00"/>
    <n v="25"/>
    <n v="0"/>
    <n v="0"/>
    <n v="0"/>
    <m/>
    <x v="0"/>
    <x v="0"/>
    <x v="0"/>
  </r>
  <r>
    <x v="71"/>
    <d v="2017-11-20T00:00:00"/>
    <n v="131"/>
    <n v="0"/>
    <n v="0"/>
    <n v="0"/>
    <m/>
    <x v="0"/>
    <x v="0"/>
    <x v="0"/>
  </r>
  <r>
    <x v="71"/>
    <d v="2017-11-20T00:00:00"/>
    <n v="161"/>
    <n v="0"/>
    <n v="0"/>
    <n v="0"/>
    <m/>
    <x v="0"/>
    <x v="0"/>
    <x v="0"/>
  </r>
  <r>
    <x v="71"/>
    <d v="2017-11-20T00:00:00"/>
    <n v="56"/>
    <n v="0"/>
    <n v="0"/>
    <n v="0"/>
    <m/>
    <x v="0"/>
    <x v="0"/>
    <x v="0"/>
  </r>
  <r>
    <x v="71"/>
    <d v="2017-11-20T00:00:00"/>
    <n v="97"/>
    <n v="0"/>
    <n v="0"/>
    <n v="0"/>
    <m/>
    <x v="0"/>
    <x v="0"/>
    <x v="0"/>
  </r>
  <r>
    <x v="71"/>
    <d v="2017-11-27T00:00:00"/>
    <n v="239"/>
    <n v="16"/>
    <n v="0"/>
    <n v="0"/>
    <m/>
    <x v="0"/>
    <x v="0"/>
    <x v="0"/>
  </r>
  <r>
    <x v="71"/>
    <d v="2017-11-27T00:00:00"/>
    <n v="198"/>
    <n v="0"/>
    <n v="0"/>
    <n v="0"/>
    <m/>
    <x v="0"/>
    <x v="0"/>
    <x v="0"/>
  </r>
  <r>
    <x v="71"/>
    <d v="2017-11-27T00:00:00"/>
    <n v="120"/>
    <n v="0"/>
    <n v="0"/>
    <n v="0"/>
    <m/>
    <x v="0"/>
    <x v="0"/>
    <x v="0"/>
  </r>
  <r>
    <x v="71"/>
    <d v="2017-11-27T00:00:00"/>
    <n v="53"/>
    <n v="0"/>
    <n v="0"/>
    <n v="0"/>
    <m/>
    <x v="0"/>
    <x v="0"/>
    <x v="0"/>
  </r>
  <r>
    <x v="71"/>
    <d v="2017-11-27T00:00:00"/>
    <n v="49"/>
    <n v="0"/>
    <n v="0"/>
    <n v="0"/>
    <m/>
    <x v="0"/>
    <x v="0"/>
    <x v="0"/>
  </r>
  <r>
    <x v="71"/>
    <d v="2017-12-04T00:00:00"/>
    <n v="141"/>
    <n v="0"/>
    <n v="0"/>
    <n v="0"/>
    <m/>
    <x v="0"/>
    <x v="0"/>
    <x v="0"/>
  </r>
  <r>
    <x v="71"/>
    <d v="2017-12-04T00:00:00"/>
    <n v="354"/>
    <n v="5"/>
    <n v="0"/>
    <n v="0"/>
    <m/>
    <x v="0"/>
    <x v="0"/>
    <x v="0"/>
  </r>
  <r>
    <x v="71"/>
    <d v="2017-12-04T00:00:00"/>
    <n v="101"/>
    <n v="0"/>
    <n v="0"/>
    <n v="0"/>
    <m/>
    <x v="0"/>
    <x v="0"/>
    <x v="0"/>
  </r>
  <r>
    <x v="71"/>
    <d v="2017-12-04T00:00:00"/>
    <n v="34"/>
    <n v="0"/>
    <n v="0"/>
    <n v="0"/>
    <m/>
    <x v="0"/>
    <x v="0"/>
    <x v="0"/>
  </r>
  <r>
    <x v="71"/>
    <d v="2017-12-11T00:00:00"/>
    <n v="140"/>
    <n v="0"/>
    <n v="0"/>
    <n v="0"/>
    <m/>
    <x v="0"/>
    <x v="0"/>
    <x v="0"/>
  </r>
  <r>
    <x v="71"/>
    <d v="2017-12-11T00:00:00"/>
    <n v="44"/>
    <n v="0"/>
    <n v="0"/>
    <n v="0"/>
    <m/>
    <x v="0"/>
    <x v="0"/>
    <x v="0"/>
  </r>
  <r>
    <x v="71"/>
    <d v="2017-12-11T00:00:00"/>
    <n v="304"/>
    <n v="0"/>
    <n v="0"/>
    <n v="0"/>
    <m/>
    <x v="0"/>
    <x v="0"/>
    <x v="0"/>
  </r>
  <r>
    <x v="71"/>
    <d v="2017-12-18T00:00:00"/>
    <n v="303"/>
    <n v="0"/>
    <n v="0"/>
    <n v="0"/>
    <m/>
    <x v="0"/>
    <x v="0"/>
    <x v="0"/>
  </r>
  <r>
    <x v="71"/>
    <d v="2017-12-18T00:00:00"/>
    <n v="25"/>
    <n v="0"/>
    <n v="0"/>
    <n v="0"/>
    <m/>
    <x v="0"/>
    <x v="0"/>
    <x v="0"/>
  </r>
  <r>
    <x v="71"/>
    <d v="2017-12-18T00:00:00"/>
    <n v="123"/>
    <n v="5"/>
    <n v="0"/>
    <n v="0"/>
    <m/>
    <x v="0"/>
    <x v="0"/>
    <x v="0"/>
  </r>
  <r>
    <x v="71"/>
    <d v="2017-12-18T00:00:00"/>
    <n v="19"/>
    <n v="0"/>
    <n v="0"/>
    <n v="0"/>
    <m/>
    <x v="0"/>
    <x v="0"/>
    <x v="0"/>
  </r>
  <r>
    <x v="71"/>
    <d v="2017-12-18T00:00:00"/>
    <n v="190"/>
    <n v="0"/>
    <n v="0"/>
    <n v="0"/>
    <m/>
    <x v="0"/>
    <x v="0"/>
    <x v="0"/>
  </r>
  <r>
    <x v="71"/>
    <d v="2017-12-25T00:00:00"/>
    <n v="62"/>
    <n v="0"/>
    <n v="0"/>
    <n v="0"/>
    <m/>
    <x v="0"/>
    <x v="0"/>
    <x v="0"/>
  </r>
  <r>
    <x v="71"/>
    <d v="2017-12-25T00:00:00"/>
    <n v="132"/>
    <n v="20"/>
    <n v="0"/>
    <n v="0"/>
    <m/>
    <x v="0"/>
    <x v="0"/>
    <x v="0"/>
  </r>
  <r>
    <x v="71"/>
    <d v="2017-12-25T00:00:00"/>
    <n v="53"/>
    <n v="3"/>
    <n v="0"/>
    <n v="0"/>
    <m/>
    <x v="0"/>
    <x v="0"/>
    <x v="0"/>
  </r>
  <r>
    <x v="71"/>
    <d v="2017-12-25T00:00:00"/>
    <n v="113"/>
    <n v="0"/>
    <n v="0"/>
    <n v="0"/>
    <m/>
    <x v="0"/>
    <x v="0"/>
    <x v="0"/>
  </r>
  <r>
    <x v="71"/>
    <d v="2018-01-01T00:00:00"/>
    <n v="54"/>
    <n v="0"/>
    <n v="0"/>
    <n v="0"/>
    <m/>
    <x v="0"/>
    <x v="0"/>
    <x v="0"/>
  </r>
  <r>
    <x v="71"/>
    <d v="2018-01-01T00:00:00"/>
    <n v="43"/>
    <n v="0"/>
    <n v="0"/>
    <n v="0"/>
    <m/>
    <x v="0"/>
    <x v="0"/>
    <x v="0"/>
  </r>
  <r>
    <x v="71"/>
    <d v="2018-01-01T00:00:00"/>
    <n v="100"/>
    <n v="0"/>
    <n v="0"/>
    <n v="0"/>
    <m/>
    <x v="0"/>
    <x v="0"/>
    <x v="0"/>
  </r>
  <r>
    <x v="71"/>
    <d v="2018-01-01T00:00:00"/>
    <n v="169"/>
    <n v="23"/>
    <n v="0"/>
    <n v="0"/>
    <m/>
    <x v="0"/>
    <x v="0"/>
    <x v="0"/>
  </r>
  <r>
    <x v="71"/>
    <d v="2018-01-08T00:00:00"/>
    <n v="173"/>
    <n v="0"/>
    <n v="0"/>
    <n v="0"/>
    <m/>
    <x v="0"/>
    <x v="0"/>
    <x v="0"/>
  </r>
  <r>
    <x v="71"/>
    <d v="2018-01-08T00:00:00"/>
    <n v="48"/>
    <n v="10"/>
    <n v="0"/>
    <n v="0"/>
    <m/>
    <x v="0"/>
    <x v="0"/>
    <x v="0"/>
  </r>
  <r>
    <x v="71"/>
    <d v="2018-01-08T00:00:00"/>
    <n v="45"/>
    <n v="0"/>
    <n v="0"/>
    <n v="0"/>
    <m/>
    <x v="0"/>
    <x v="0"/>
    <x v="0"/>
  </r>
  <r>
    <x v="71"/>
    <d v="2018-01-08T00:00:00"/>
    <n v="124"/>
    <n v="0"/>
    <n v="0"/>
    <n v="0"/>
    <m/>
    <x v="0"/>
    <x v="0"/>
    <x v="0"/>
  </r>
  <r>
    <x v="72"/>
    <d v="2017-11-13T00:00:00"/>
    <n v="87"/>
    <n v="0"/>
    <n v="0"/>
    <n v="0"/>
    <m/>
    <x v="0"/>
    <x v="0"/>
    <x v="0"/>
  </r>
  <r>
    <x v="72"/>
    <d v="2017-11-13T00:00:00"/>
    <n v="103"/>
    <n v="3"/>
    <n v="9"/>
    <n v="6"/>
    <m/>
    <x v="0"/>
    <x v="0"/>
    <x v="0"/>
  </r>
  <r>
    <x v="72"/>
    <d v="2017-11-13T00:00:00"/>
    <n v="312"/>
    <n v="20"/>
    <n v="6"/>
    <n v="0"/>
    <m/>
    <x v="0"/>
    <x v="0"/>
    <x v="0"/>
  </r>
  <r>
    <x v="72"/>
    <d v="2017-11-20T00:00:00"/>
    <n v="304"/>
    <n v="140"/>
    <n v="0"/>
    <n v="0"/>
    <m/>
    <x v="0"/>
    <x v="0"/>
    <x v="0"/>
  </r>
  <r>
    <x v="72"/>
    <d v="2017-11-20T00:00:00"/>
    <n v="213"/>
    <n v="0"/>
    <n v="0"/>
    <n v="0"/>
    <m/>
    <x v="0"/>
    <x v="0"/>
    <x v="0"/>
  </r>
  <r>
    <x v="72"/>
    <d v="2017-11-20T00:00:00"/>
    <n v="291"/>
    <n v="19"/>
    <n v="0"/>
    <n v="0"/>
    <m/>
    <x v="0"/>
    <x v="0"/>
    <x v="0"/>
  </r>
  <r>
    <x v="72"/>
    <d v="2017-11-20T00:00:00"/>
    <n v="538"/>
    <n v="29"/>
    <n v="29"/>
    <n v="2"/>
    <m/>
    <x v="0"/>
    <x v="0"/>
    <x v="0"/>
  </r>
  <r>
    <x v="72"/>
    <d v="2017-11-20T00:00:00"/>
    <n v="134"/>
    <n v="2"/>
    <n v="4"/>
    <n v="2"/>
    <m/>
    <x v="0"/>
    <x v="0"/>
    <x v="0"/>
  </r>
  <r>
    <x v="72"/>
    <d v="2017-11-27T00:00:00"/>
    <n v="713"/>
    <n v="25"/>
    <n v="37"/>
    <n v="21"/>
    <m/>
    <x v="0"/>
    <x v="0"/>
    <x v="0"/>
  </r>
  <r>
    <x v="72"/>
    <d v="2017-11-27T00:00:00"/>
    <n v="877"/>
    <n v="184"/>
    <n v="0"/>
    <n v="0"/>
    <m/>
    <x v="0"/>
    <x v="0"/>
    <x v="0"/>
  </r>
  <r>
    <x v="72"/>
    <d v="2017-11-27T00:00:00"/>
    <n v="553"/>
    <n v="1"/>
    <n v="19"/>
    <n v="2"/>
    <m/>
    <x v="0"/>
    <x v="0"/>
    <x v="0"/>
  </r>
  <r>
    <x v="72"/>
    <d v="2017-11-27T00:00:00"/>
    <n v="73"/>
    <n v="1"/>
    <n v="3"/>
    <n v="1"/>
    <m/>
    <x v="0"/>
    <x v="0"/>
    <x v="0"/>
  </r>
  <r>
    <x v="72"/>
    <d v="2017-11-27T00:00:00"/>
    <n v="166"/>
    <n v="0"/>
    <n v="0"/>
    <n v="0"/>
    <m/>
    <x v="0"/>
    <x v="0"/>
    <x v="0"/>
  </r>
  <r>
    <x v="72"/>
    <d v="2017-12-04T00:00:00"/>
    <n v="482"/>
    <n v="16"/>
    <n v="27"/>
    <n v="17"/>
    <m/>
    <x v="0"/>
    <x v="0"/>
    <x v="0"/>
  </r>
  <r>
    <x v="72"/>
    <d v="2017-12-04T00:00:00"/>
    <n v="586"/>
    <n v="99"/>
    <n v="24"/>
    <n v="21"/>
    <m/>
    <x v="0"/>
    <x v="0"/>
    <x v="0"/>
  </r>
  <r>
    <x v="72"/>
    <d v="2017-12-04T00:00:00"/>
    <n v="593"/>
    <n v="13"/>
    <n v="11"/>
    <n v="11"/>
    <m/>
    <x v="0"/>
    <x v="0"/>
    <x v="0"/>
  </r>
  <r>
    <x v="72"/>
    <d v="2017-12-04T00:00:00"/>
    <n v="107"/>
    <n v="4"/>
    <n v="14"/>
    <n v="12"/>
    <m/>
    <x v="0"/>
    <x v="0"/>
    <x v="0"/>
  </r>
  <r>
    <x v="72"/>
    <d v="2017-12-04T00:00:00"/>
    <n v="491"/>
    <n v="131"/>
    <n v="1"/>
    <n v="1"/>
    <m/>
    <x v="0"/>
    <x v="0"/>
    <x v="0"/>
  </r>
  <r>
    <x v="72"/>
    <d v="2017-12-11T00:00:00"/>
    <n v="641"/>
    <n v="44"/>
    <n v="58"/>
    <n v="39"/>
    <m/>
    <x v="0"/>
    <x v="0"/>
    <x v="0"/>
  </r>
  <r>
    <x v="72"/>
    <d v="2017-12-11T00:00:00"/>
    <n v="541"/>
    <n v="19"/>
    <n v="3"/>
    <n v="3"/>
    <m/>
    <x v="0"/>
    <x v="0"/>
    <x v="0"/>
  </r>
  <r>
    <x v="72"/>
    <d v="2017-12-11T00:00:00"/>
    <n v="84"/>
    <n v="1"/>
    <n v="4"/>
    <n v="4"/>
    <m/>
    <x v="0"/>
    <x v="0"/>
    <x v="0"/>
  </r>
  <r>
    <x v="72"/>
    <d v="2017-12-11T00:00:00"/>
    <n v="214"/>
    <n v="0"/>
    <n v="0"/>
    <n v="0"/>
    <m/>
    <x v="0"/>
    <x v="0"/>
    <x v="0"/>
  </r>
  <r>
    <x v="72"/>
    <d v="2017-12-11T00:00:00"/>
    <n v="760"/>
    <n v="218"/>
    <n v="0"/>
    <n v="0"/>
    <m/>
    <x v="0"/>
    <x v="0"/>
    <x v="0"/>
  </r>
  <r>
    <x v="72"/>
    <d v="2017-12-18T00:00:00"/>
    <n v="649"/>
    <n v="5"/>
    <n v="26"/>
    <n v="16"/>
    <m/>
    <x v="0"/>
    <x v="0"/>
    <x v="0"/>
  </r>
  <r>
    <x v="72"/>
    <d v="2017-12-18T00:00:00"/>
    <n v="968"/>
    <n v="155"/>
    <n v="0"/>
    <n v="0"/>
    <m/>
    <x v="0"/>
    <x v="0"/>
    <x v="0"/>
  </r>
  <r>
    <x v="72"/>
    <d v="2017-12-18T00:00:00"/>
    <n v="82"/>
    <n v="3"/>
    <n v="7"/>
    <n v="6"/>
    <m/>
    <x v="0"/>
    <x v="0"/>
    <x v="0"/>
  </r>
  <r>
    <x v="72"/>
    <d v="2017-12-18T00:00:00"/>
    <n v="565"/>
    <n v="48"/>
    <n v="30"/>
    <n v="29"/>
    <m/>
    <x v="0"/>
    <x v="0"/>
    <x v="0"/>
  </r>
  <r>
    <x v="72"/>
    <d v="2017-12-18T00:00:00"/>
    <n v="420"/>
    <n v="0"/>
    <n v="1"/>
    <n v="1"/>
    <m/>
    <x v="0"/>
    <x v="0"/>
    <x v="0"/>
  </r>
  <r>
    <x v="72"/>
    <d v="2017-12-25T00:00:00"/>
    <n v="371"/>
    <n v="0"/>
    <n v="0"/>
    <n v="0"/>
    <m/>
    <x v="0"/>
    <x v="0"/>
    <x v="0"/>
  </r>
  <r>
    <x v="72"/>
    <d v="2017-12-25T00:00:00"/>
    <n v="442"/>
    <n v="28"/>
    <n v="30"/>
    <n v="30"/>
    <m/>
    <x v="0"/>
    <x v="0"/>
    <x v="0"/>
  </r>
  <r>
    <x v="72"/>
    <d v="2017-12-25T00:00:00"/>
    <n v="475"/>
    <n v="0"/>
    <n v="0"/>
    <n v="0"/>
    <m/>
    <x v="0"/>
    <x v="0"/>
    <x v="0"/>
  </r>
  <r>
    <x v="72"/>
    <d v="2017-12-25T00:00:00"/>
    <n v="85"/>
    <n v="0"/>
    <n v="16"/>
    <n v="13"/>
    <m/>
    <x v="0"/>
    <x v="0"/>
    <x v="0"/>
  </r>
  <r>
    <x v="72"/>
    <d v="2018-01-01T00:00:00"/>
    <n v="111"/>
    <n v="3"/>
    <n v="7"/>
    <n v="7"/>
    <m/>
    <x v="0"/>
    <x v="0"/>
    <x v="0"/>
  </r>
  <r>
    <x v="72"/>
    <d v="2018-01-01T00:00:00"/>
    <n v="291"/>
    <n v="0"/>
    <n v="0"/>
    <n v="0"/>
    <m/>
    <x v="0"/>
    <x v="0"/>
    <x v="0"/>
  </r>
  <r>
    <x v="72"/>
    <d v="2018-01-01T00:00:00"/>
    <n v="406"/>
    <n v="19"/>
    <n v="33"/>
    <n v="25"/>
    <m/>
    <x v="0"/>
    <x v="0"/>
    <x v="0"/>
  </r>
  <r>
    <x v="72"/>
    <d v="2018-01-01T00:00:00"/>
    <n v="332"/>
    <n v="71"/>
    <n v="0"/>
    <n v="0"/>
    <m/>
    <x v="0"/>
    <x v="0"/>
    <x v="0"/>
  </r>
  <r>
    <x v="72"/>
    <d v="2018-01-01T00:00:00"/>
    <n v="661"/>
    <n v="15"/>
    <n v="20"/>
    <n v="20"/>
    <m/>
    <x v="0"/>
    <x v="0"/>
    <x v="0"/>
  </r>
  <r>
    <x v="72"/>
    <d v="2018-01-08T00:00:00"/>
    <n v="87"/>
    <n v="6"/>
    <n v="2"/>
    <n v="2"/>
    <m/>
    <x v="0"/>
    <x v="0"/>
    <x v="0"/>
  </r>
  <r>
    <x v="72"/>
    <d v="2018-01-08T00:00:00"/>
    <n v="422"/>
    <n v="15"/>
    <n v="32"/>
    <n v="24"/>
    <m/>
    <x v="0"/>
    <x v="0"/>
    <x v="0"/>
  </r>
  <r>
    <x v="72"/>
    <d v="2018-01-08T00:00:00"/>
    <n v="1044"/>
    <n v="249"/>
    <n v="0"/>
    <n v="0"/>
    <m/>
    <x v="0"/>
    <x v="0"/>
    <x v="0"/>
  </r>
  <r>
    <x v="72"/>
    <d v="2018-01-08T00:00:00"/>
    <n v="736"/>
    <n v="119"/>
    <n v="38"/>
    <n v="35"/>
    <m/>
    <x v="0"/>
    <x v="0"/>
    <x v="0"/>
  </r>
  <r>
    <x v="72"/>
    <d v="2018-01-08T00:00:00"/>
    <n v="432"/>
    <n v="0"/>
    <n v="71"/>
    <n v="70"/>
    <m/>
    <x v="0"/>
    <x v="0"/>
    <x v="0"/>
  </r>
  <r>
    <x v="73"/>
    <d v="2017-11-13T00:00:00"/>
    <n v="8"/>
    <n v="0"/>
    <n v="0"/>
    <n v="0"/>
    <m/>
    <x v="0"/>
    <x v="1"/>
    <x v="0"/>
  </r>
  <r>
    <x v="73"/>
    <d v="2017-11-20T00:00:00"/>
    <n v="6"/>
    <n v="0"/>
    <n v="0"/>
    <n v="0"/>
    <m/>
    <x v="0"/>
    <x v="1"/>
    <x v="0"/>
  </r>
  <r>
    <x v="73"/>
    <d v="2017-11-20T00:00:00"/>
    <n v="5"/>
    <n v="0"/>
    <n v="8"/>
    <n v="0"/>
    <m/>
    <x v="0"/>
    <x v="1"/>
    <x v="0"/>
  </r>
  <r>
    <x v="73"/>
    <d v="2017-11-27T00:00:00"/>
    <n v="13"/>
    <n v="0"/>
    <n v="0"/>
    <n v="0"/>
    <m/>
    <x v="0"/>
    <x v="1"/>
    <x v="0"/>
  </r>
  <r>
    <x v="73"/>
    <d v="2017-11-27T00:00:00"/>
    <n v="0"/>
    <n v="0"/>
    <n v="0"/>
    <n v="0"/>
    <m/>
    <x v="0"/>
    <x v="1"/>
    <x v="0"/>
  </r>
  <r>
    <x v="73"/>
    <d v="2017-12-04T00:00:00"/>
    <n v="0"/>
    <n v="0"/>
    <n v="0"/>
    <n v="0"/>
    <m/>
    <x v="0"/>
    <x v="1"/>
    <x v="0"/>
  </r>
  <r>
    <x v="73"/>
    <d v="2017-12-04T00:00:00"/>
    <n v="18"/>
    <n v="0"/>
    <n v="21"/>
    <n v="0"/>
    <m/>
    <x v="0"/>
    <x v="1"/>
    <x v="0"/>
  </r>
  <r>
    <x v="73"/>
    <d v="2017-12-04T00:00:00"/>
    <n v="12"/>
    <n v="0"/>
    <n v="0"/>
    <n v="0"/>
    <m/>
    <x v="0"/>
    <x v="1"/>
    <x v="0"/>
  </r>
  <r>
    <x v="73"/>
    <d v="2017-12-11T00:00:00"/>
    <n v="1"/>
    <n v="0"/>
    <n v="0"/>
    <n v="0"/>
    <m/>
    <x v="0"/>
    <x v="1"/>
    <x v="0"/>
  </r>
  <r>
    <x v="73"/>
    <d v="2017-12-11T00:00:00"/>
    <n v="27"/>
    <n v="0"/>
    <n v="5"/>
    <n v="0"/>
    <m/>
    <x v="0"/>
    <x v="1"/>
    <x v="0"/>
  </r>
  <r>
    <x v="73"/>
    <d v="2017-12-18T00:00:00"/>
    <n v="4"/>
    <n v="0"/>
    <n v="0"/>
    <n v="0"/>
    <m/>
    <x v="0"/>
    <x v="1"/>
    <x v="0"/>
  </r>
  <r>
    <x v="73"/>
    <d v="2017-12-18T00:00:00"/>
    <n v="10"/>
    <n v="0"/>
    <n v="9"/>
    <n v="0"/>
    <m/>
    <x v="0"/>
    <x v="1"/>
    <x v="0"/>
  </r>
  <r>
    <x v="73"/>
    <d v="2017-12-25T00:00:00"/>
    <n v="0"/>
    <n v="0"/>
    <n v="0"/>
    <n v="0"/>
    <m/>
    <x v="0"/>
    <x v="1"/>
    <x v="0"/>
  </r>
  <r>
    <x v="73"/>
    <d v="2017-12-25T00:00:00"/>
    <n v="41"/>
    <n v="4"/>
    <n v="12"/>
    <n v="0"/>
    <m/>
    <x v="0"/>
    <x v="1"/>
    <x v="0"/>
  </r>
  <r>
    <x v="73"/>
    <d v="2018-01-01T00:00:00"/>
    <n v="14"/>
    <n v="8"/>
    <n v="5"/>
    <n v="0"/>
    <m/>
    <x v="0"/>
    <x v="1"/>
    <x v="0"/>
  </r>
  <r>
    <x v="73"/>
    <d v="2018-01-01T00:00:00"/>
    <n v="2"/>
    <n v="0"/>
    <n v="0"/>
    <n v="0"/>
    <m/>
    <x v="0"/>
    <x v="1"/>
    <x v="0"/>
  </r>
  <r>
    <x v="73"/>
    <d v="2018-01-08T00:00:00"/>
    <n v="0"/>
    <n v="0"/>
    <n v="0"/>
    <n v="0"/>
    <m/>
    <x v="0"/>
    <x v="1"/>
    <x v="0"/>
  </r>
  <r>
    <x v="73"/>
    <d v="2018-01-08T00:00:00"/>
    <n v="36"/>
    <n v="0"/>
    <n v="5"/>
    <n v="0"/>
    <m/>
    <x v="0"/>
    <x v="1"/>
    <x v="0"/>
  </r>
  <r>
    <x v="74"/>
    <d v="2017-11-20T00:00:00"/>
    <n v="2"/>
    <n v="0"/>
    <n v="0"/>
    <n v="0"/>
    <m/>
    <x v="0"/>
    <x v="0"/>
    <x v="0"/>
  </r>
  <r>
    <x v="74"/>
    <d v="2017-11-27T00:00:00"/>
    <n v="3"/>
    <n v="0"/>
    <n v="0"/>
    <n v="0"/>
    <m/>
    <x v="0"/>
    <x v="0"/>
    <x v="0"/>
  </r>
  <r>
    <x v="74"/>
    <d v="2017-12-04T00:00:00"/>
    <n v="3"/>
    <n v="0"/>
    <n v="0"/>
    <n v="0"/>
    <m/>
    <x v="0"/>
    <x v="0"/>
    <x v="0"/>
  </r>
  <r>
    <x v="74"/>
    <d v="2017-12-04T00:00:00"/>
    <n v="4"/>
    <n v="0"/>
    <n v="0"/>
    <n v="0"/>
    <m/>
    <x v="0"/>
    <x v="0"/>
    <x v="0"/>
  </r>
  <r>
    <x v="74"/>
    <d v="2017-12-11T00:00:00"/>
    <n v="4"/>
    <n v="0"/>
    <n v="0"/>
    <n v="0"/>
    <m/>
    <x v="0"/>
    <x v="0"/>
    <x v="0"/>
  </r>
  <r>
    <x v="74"/>
    <d v="2017-12-18T00:00:00"/>
    <n v="1"/>
    <n v="0"/>
    <n v="0"/>
    <n v="0"/>
    <m/>
    <x v="0"/>
    <x v="0"/>
    <x v="0"/>
  </r>
  <r>
    <x v="74"/>
    <d v="2017-12-18T00:00:00"/>
    <n v="2"/>
    <n v="0"/>
    <n v="0"/>
    <n v="0"/>
    <m/>
    <x v="0"/>
    <x v="0"/>
    <x v="0"/>
  </r>
  <r>
    <x v="74"/>
    <d v="2017-12-25T00:00:00"/>
    <n v="0"/>
    <n v="0"/>
    <n v="0"/>
    <n v="0"/>
    <m/>
    <x v="0"/>
    <x v="0"/>
    <x v="0"/>
  </r>
  <r>
    <x v="74"/>
    <d v="2018-01-01T00:00:00"/>
    <n v="1"/>
    <n v="0"/>
    <n v="0"/>
    <n v="0"/>
    <m/>
    <x v="0"/>
    <x v="0"/>
    <x v="0"/>
  </r>
  <r>
    <x v="74"/>
    <d v="2018-01-08T00:00:00"/>
    <n v="3"/>
    <n v="0"/>
    <n v="0"/>
    <n v="0"/>
    <m/>
    <x v="0"/>
    <x v="0"/>
    <x v="0"/>
  </r>
  <r>
    <x v="75"/>
    <d v="2017-11-13T00:00:00"/>
    <n v="11"/>
    <n v="0"/>
    <n v="0"/>
    <n v="0"/>
    <m/>
    <x v="0"/>
    <x v="0"/>
    <x v="0"/>
  </r>
  <r>
    <x v="75"/>
    <d v="2017-11-13T00:00:00"/>
    <n v="8"/>
    <n v="0"/>
    <n v="5"/>
    <n v="0"/>
    <m/>
    <x v="0"/>
    <x v="0"/>
    <x v="0"/>
  </r>
  <r>
    <x v="75"/>
    <d v="2017-11-20T00:00:00"/>
    <n v="12"/>
    <n v="0"/>
    <n v="0"/>
    <n v="0"/>
    <m/>
    <x v="0"/>
    <x v="0"/>
    <x v="0"/>
  </r>
  <r>
    <x v="75"/>
    <d v="2017-11-20T00:00:00"/>
    <n v="8"/>
    <n v="0"/>
    <n v="3"/>
    <n v="0"/>
    <m/>
    <x v="0"/>
    <x v="0"/>
    <x v="0"/>
  </r>
  <r>
    <x v="75"/>
    <d v="2017-11-27T00:00:00"/>
    <n v="10"/>
    <n v="0"/>
    <n v="0"/>
    <n v="0"/>
    <m/>
    <x v="0"/>
    <x v="0"/>
    <x v="0"/>
  </r>
  <r>
    <x v="75"/>
    <d v="2017-11-27T00:00:00"/>
    <n v="39"/>
    <n v="0"/>
    <n v="4"/>
    <n v="0"/>
    <m/>
    <x v="0"/>
    <x v="0"/>
    <x v="0"/>
  </r>
  <r>
    <x v="75"/>
    <d v="2017-12-04T00:00:00"/>
    <n v="8"/>
    <n v="0"/>
    <n v="0"/>
    <n v="0"/>
    <m/>
    <x v="0"/>
    <x v="0"/>
    <x v="0"/>
  </r>
  <r>
    <x v="75"/>
    <d v="2017-12-04T00:00:00"/>
    <n v="17"/>
    <n v="0"/>
    <n v="4"/>
    <n v="4"/>
    <m/>
    <x v="0"/>
    <x v="0"/>
    <x v="0"/>
  </r>
  <r>
    <x v="75"/>
    <d v="2017-12-11T00:00:00"/>
    <n v="15"/>
    <n v="0"/>
    <n v="1"/>
    <n v="1"/>
    <m/>
    <x v="0"/>
    <x v="0"/>
    <x v="0"/>
  </r>
  <r>
    <x v="75"/>
    <d v="2017-12-11T00:00:00"/>
    <n v="14"/>
    <n v="0"/>
    <n v="0"/>
    <n v="0"/>
    <m/>
    <x v="0"/>
    <x v="0"/>
    <x v="0"/>
  </r>
  <r>
    <x v="75"/>
    <d v="2017-12-18T00:00:00"/>
    <n v="10"/>
    <n v="0"/>
    <n v="0"/>
    <n v="0"/>
    <m/>
    <x v="0"/>
    <x v="0"/>
    <x v="0"/>
  </r>
  <r>
    <x v="75"/>
    <d v="2017-12-18T00:00:00"/>
    <n v="16"/>
    <n v="0"/>
    <n v="0"/>
    <n v="0"/>
    <m/>
    <x v="0"/>
    <x v="0"/>
    <x v="0"/>
  </r>
  <r>
    <x v="75"/>
    <d v="2017-12-25T00:00:00"/>
    <n v="9"/>
    <n v="0"/>
    <n v="1"/>
    <n v="1"/>
    <m/>
    <x v="0"/>
    <x v="0"/>
    <x v="0"/>
  </r>
  <r>
    <x v="75"/>
    <d v="2017-12-25T00:00:00"/>
    <n v="12"/>
    <n v="0"/>
    <n v="0"/>
    <n v="0"/>
    <m/>
    <x v="0"/>
    <x v="0"/>
    <x v="0"/>
  </r>
  <r>
    <x v="75"/>
    <d v="2018-01-01T00:00:00"/>
    <n v="15"/>
    <n v="2"/>
    <n v="2"/>
    <n v="1"/>
    <m/>
    <x v="0"/>
    <x v="0"/>
    <x v="0"/>
  </r>
  <r>
    <x v="75"/>
    <d v="2018-01-01T00:00:00"/>
    <n v="14"/>
    <n v="0"/>
    <n v="0"/>
    <n v="0"/>
    <m/>
    <x v="0"/>
    <x v="0"/>
    <x v="0"/>
  </r>
  <r>
    <x v="75"/>
    <d v="2018-01-08T00:00:00"/>
    <n v="10"/>
    <n v="0"/>
    <n v="0"/>
    <n v="0"/>
    <m/>
    <x v="0"/>
    <x v="0"/>
    <x v="0"/>
  </r>
  <r>
    <x v="76"/>
    <d v="2017-11-13T00:00:00"/>
    <n v="4"/>
    <n v="0"/>
    <n v="0"/>
    <n v="0"/>
    <m/>
    <x v="0"/>
    <x v="0"/>
    <x v="0"/>
  </r>
  <r>
    <x v="76"/>
    <d v="2017-11-20T00:00:00"/>
    <n v="6"/>
    <n v="0"/>
    <n v="0"/>
    <n v="0"/>
    <m/>
    <x v="0"/>
    <x v="0"/>
    <x v="0"/>
  </r>
  <r>
    <x v="76"/>
    <d v="2017-11-27T00:00:00"/>
    <n v="5"/>
    <n v="0"/>
    <n v="0"/>
    <n v="0"/>
    <m/>
    <x v="0"/>
    <x v="0"/>
    <x v="0"/>
  </r>
  <r>
    <x v="76"/>
    <d v="2017-11-27T00:00:00"/>
    <n v="12"/>
    <n v="0"/>
    <n v="4"/>
    <n v="0"/>
    <m/>
    <x v="0"/>
    <x v="0"/>
    <x v="0"/>
  </r>
  <r>
    <x v="76"/>
    <d v="2017-12-04T00:00:00"/>
    <n v="16"/>
    <n v="0"/>
    <n v="6"/>
    <n v="2"/>
    <m/>
    <x v="0"/>
    <x v="0"/>
    <x v="0"/>
  </r>
  <r>
    <x v="76"/>
    <d v="2017-12-04T00:00:00"/>
    <n v="9"/>
    <n v="0"/>
    <n v="0"/>
    <n v="0"/>
    <m/>
    <x v="0"/>
    <x v="0"/>
    <x v="0"/>
  </r>
  <r>
    <x v="76"/>
    <d v="2017-12-11T00:00:00"/>
    <n v="6"/>
    <n v="0"/>
    <n v="3"/>
    <n v="1"/>
    <m/>
    <x v="0"/>
    <x v="0"/>
    <x v="0"/>
  </r>
  <r>
    <x v="76"/>
    <d v="2017-12-11T00:00:00"/>
    <n v="1"/>
    <n v="0"/>
    <n v="0"/>
    <n v="0"/>
    <m/>
    <x v="0"/>
    <x v="0"/>
    <x v="0"/>
  </r>
  <r>
    <x v="76"/>
    <d v="2017-12-18T00:00:00"/>
    <n v="7"/>
    <n v="0"/>
    <n v="3"/>
    <n v="0"/>
    <m/>
    <x v="0"/>
    <x v="0"/>
    <x v="0"/>
  </r>
  <r>
    <x v="76"/>
    <d v="2017-12-25T00:00:00"/>
    <n v="3"/>
    <n v="0"/>
    <n v="0"/>
    <n v="0"/>
    <m/>
    <x v="0"/>
    <x v="0"/>
    <x v="0"/>
  </r>
  <r>
    <x v="76"/>
    <d v="2018-01-01T00:00:00"/>
    <n v="7"/>
    <n v="0"/>
    <n v="7"/>
    <n v="1"/>
    <m/>
    <x v="0"/>
    <x v="0"/>
    <x v="0"/>
  </r>
  <r>
    <x v="76"/>
    <d v="2018-01-01T00:00:00"/>
    <n v="1"/>
    <n v="0"/>
    <n v="0"/>
    <n v="0"/>
    <m/>
    <x v="0"/>
    <x v="0"/>
    <x v="0"/>
  </r>
  <r>
    <x v="76"/>
    <d v="2018-01-08T00:00:00"/>
    <n v="3"/>
    <n v="0"/>
    <n v="0"/>
    <n v="0"/>
    <m/>
    <x v="0"/>
    <x v="0"/>
    <x v="0"/>
  </r>
  <r>
    <x v="76"/>
    <d v="2018-01-08T00:00:00"/>
    <n v="7"/>
    <n v="0"/>
    <n v="3"/>
    <n v="1"/>
    <m/>
    <x v="0"/>
    <x v="0"/>
    <x v="0"/>
  </r>
  <r>
    <x v="77"/>
    <d v="2017-11-13T00:00:00"/>
    <n v="1"/>
    <n v="0"/>
    <n v="0"/>
    <n v="0"/>
    <m/>
    <x v="0"/>
    <x v="1"/>
    <x v="0"/>
  </r>
  <r>
    <x v="77"/>
    <d v="2017-11-20T00:00:00"/>
    <n v="2"/>
    <n v="0"/>
    <n v="0"/>
    <n v="0"/>
    <m/>
    <x v="0"/>
    <x v="1"/>
    <x v="0"/>
  </r>
  <r>
    <x v="77"/>
    <d v="2017-11-27T00:00:00"/>
    <n v="4"/>
    <n v="0"/>
    <n v="0"/>
    <n v="0"/>
    <m/>
    <x v="0"/>
    <x v="1"/>
    <x v="0"/>
  </r>
  <r>
    <x v="77"/>
    <d v="2017-12-04T00:00:00"/>
    <n v="2"/>
    <n v="0"/>
    <n v="0"/>
    <n v="0"/>
    <m/>
    <x v="0"/>
    <x v="1"/>
    <x v="0"/>
  </r>
  <r>
    <x v="77"/>
    <d v="2017-12-11T00:00:00"/>
    <n v="9"/>
    <n v="0"/>
    <n v="0"/>
    <n v="0"/>
    <m/>
    <x v="0"/>
    <x v="1"/>
    <x v="0"/>
  </r>
  <r>
    <x v="77"/>
    <d v="2017-12-18T00:00:00"/>
    <n v="7"/>
    <n v="0"/>
    <n v="0"/>
    <n v="0"/>
    <m/>
    <x v="0"/>
    <x v="1"/>
    <x v="0"/>
  </r>
  <r>
    <x v="77"/>
    <d v="2018-01-08T00:00:00"/>
    <n v="3"/>
    <n v="0"/>
    <n v="0"/>
    <n v="0"/>
    <m/>
    <x v="0"/>
    <x v="1"/>
    <x v="0"/>
  </r>
  <r>
    <x v="78"/>
    <d v="2017-11-13T00:00:00"/>
    <n v="1"/>
    <n v="0"/>
    <n v="0"/>
    <n v="0"/>
    <m/>
    <x v="0"/>
    <x v="1"/>
    <x v="0"/>
  </r>
  <r>
    <x v="78"/>
    <d v="2017-11-27T00:00:00"/>
    <n v="2"/>
    <n v="0"/>
    <n v="0"/>
    <n v="0"/>
    <m/>
    <x v="0"/>
    <x v="1"/>
    <x v="0"/>
  </r>
  <r>
    <x v="78"/>
    <d v="2017-12-04T00:00:00"/>
    <n v="1"/>
    <n v="0"/>
    <n v="0"/>
    <n v="0"/>
    <m/>
    <x v="0"/>
    <x v="1"/>
    <x v="0"/>
  </r>
  <r>
    <x v="78"/>
    <d v="2017-12-25T00:00:00"/>
    <n v="1"/>
    <n v="0"/>
    <n v="0"/>
    <n v="0"/>
    <m/>
    <x v="0"/>
    <x v="1"/>
    <x v="0"/>
  </r>
  <r>
    <x v="78"/>
    <d v="2018-01-01T00:00:00"/>
    <n v="3"/>
    <n v="0"/>
    <n v="0"/>
    <n v="0"/>
    <m/>
    <x v="0"/>
    <x v="1"/>
    <x v="0"/>
  </r>
  <r>
    <x v="78"/>
    <d v="2018-01-08T00:00:00"/>
    <n v="1"/>
    <n v="0"/>
    <n v="0"/>
    <n v="0"/>
    <m/>
    <x v="0"/>
    <x v="1"/>
    <x v="0"/>
  </r>
  <r>
    <x v="79"/>
    <d v="2017-11-13T00:00:00"/>
    <n v="5"/>
    <n v="0"/>
    <n v="0"/>
    <n v="0"/>
    <m/>
    <x v="0"/>
    <x v="1"/>
    <x v="0"/>
  </r>
  <r>
    <x v="79"/>
    <d v="2017-11-20T00:00:00"/>
    <n v="38"/>
    <n v="11"/>
    <n v="2"/>
    <n v="0"/>
    <m/>
    <x v="0"/>
    <x v="1"/>
    <x v="0"/>
  </r>
  <r>
    <x v="79"/>
    <d v="2017-11-27T00:00:00"/>
    <n v="5"/>
    <n v="0"/>
    <n v="0"/>
    <n v="0"/>
    <m/>
    <x v="0"/>
    <x v="1"/>
    <x v="0"/>
  </r>
  <r>
    <x v="79"/>
    <d v="2017-11-27T00:00:00"/>
    <n v="9"/>
    <n v="5"/>
    <n v="2"/>
    <n v="0"/>
    <m/>
    <x v="0"/>
    <x v="1"/>
    <x v="0"/>
  </r>
  <r>
    <x v="79"/>
    <d v="2017-12-04T00:00:00"/>
    <n v="31"/>
    <n v="17"/>
    <n v="2"/>
    <n v="0"/>
    <m/>
    <x v="0"/>
    <x v="1"/>
    <x v="0"/>
  </r>
  <r>
    <x v="79"/>
    <d v="2017-12-11T00:00:00"/>
    <n v="13"/>
    <n v="0"/>
    <n v="0"/>
    <n v="0"/>
    <m/>
    <x v="0"/>
    <x v="1"/>
    <x v="0"/>
  </r>
  <r>
    <x v="79"/>
    <d v="2017-12-18T00:00:00"/>
    <n v="13"/>
    <n v="0"/>
    <n v="0"/>
    <n v="0"/>
    <m/>
    <x v="0"/>
    <x v="1"/>
    <x v="0"/>
  </r>
  <r>
    <x v="79"/>
    <d v="2017-12-25T00:00:00"/>
    <n v="19"/>
    <n v="0"/>
    <n v="0"/>
    <n v="0"/>
    <m/>
    <x v="0"/>
    <x v="1"/>
    <x v="0"/>
  </r>
  <r>
    <x v="79"/>
    <d v="2017-12-25T00:00:00"/>
    <n v="1"/>
    <n v="0"/>
    <n v="0"/>
    <n v="0"/>
    <m/>
    <x v="0"/>
    <x v="1"/>
    <x v="0"/>
  </r>
  <r>
    <x v="79"/>
    <d v="2018-01-01T00:00:00"/>
    <n v="11"/>
    <n v="1"/>
    <n v="0"/>
    <n v="0"/>
    <m/>
    <x v="0"/>
    <x v="1"/>
    <x v="0"/>
  </r>
  <r>
    <x v="79"/>
    <d v="2018-01-08T00:00:00"/>
    <n v="28"/>
    <n v="11"/>
    <n v="0"/>
    <n v="0"/>
    <m/>
    <x v="0"/>
    <x v="1"/>
    <x v="0"/>
  </r>
  <r>
    <x v="80"/>
    <d v="2017-11-20T00:00:00"/>
    <n v="1"/>
    <n v="0"/>
    <n v="0"/>
    <n v="0"/>
    <m/>
    <x v="0"/>
    <x v="0"/>
    <x v="0"/>
  </r>
  <r>
    <x v="80"/>
    <d v="2017-11-27T00:00:00"/>
    <n v="7"/>
    <n v="0"/>
    <n v="0"/>
    <n v="0"/>
    <m/>
    <x v="0"/>
    <x v="0"/>
    <x v="0"/>
  </r>
  <r>
    <x v="80"/>
    <d v="2017-12-04T00:00:00"/>
    <n v="2"/>
    <n v="0"/>
    <n v="0"/>
    <n v="0"/>
    <m/>
    <x v="0"/>
    <x v="0"/>
    <x v="0"/>
  </r>
  <r>
    <x v="80"/>
    <d v="2017-12-11T00:00:00"/>
    <n v="1"/>
    <n v="0"/>
    <n v="0"/>
    <n v="0"/>
    <m/>
    <x v="0"/>
    <x v="0"/>
    <x v="0"/>
  </r>
  <r>
    <x v="80"/>
    <d v="2017-12-18T00:00:00"/>
    <n v="1"/>
    <n v="0"/>
    <n v="0"/>
    <n v="0"/>
    <m/>
    <x v="0"/>
    <x v="0"/>
    <x v="0"/>
  </r>
  <r>
    <x v="80"/>
    <d v="2018-01-08T00:00:00"/>
    <n v="6"/>
    <n v="0"/>
    <n v="0"/>
    <n v="0"/>
    <m/>
    <x v="0"/>
    <x v="0"/>
    <x v="0"/>
  </r>
  <r>
    <x v="81"/>
    <d v="2017-11-13T00:00:00"/>
    <n v="3"/>
    <n v="0"/>
    <n v="0"/>
    <n v="0"/>
    <m/>
    <x v="0"/>
    <x v="1"/>
    <x v="0"/>
  </r>
  <r>
    <x v="81"/>
    <d v="2017-11-20T00:00:00"/>
    <n v="2"/>
    <n v="0"/>
    <n v="0"/>
    <n v="0"/>
    <m/>
    <x v="0"/>
    <x v="1"/>
    <x v="0"/>
  </r>
  <r>
    <x v="81"/>
    <d v="2017-11-27T00:00:00"/>
    <n v="1"/>
    <n v="0"/>
    <n v="0"/>
    <n v="0"/>
    <m/>
    <x v="0"/>
    <x v="1"/>
    <x v="0"/>
  </r>
  <r>
    <x v="81"/>
    <d v="2017-12-04T00:00:00"/>
    <n v="10"/>
    <n v="0"/>
    <n v="0"/>
    <n v="0"/>
    <m/>
    <x v="0"/>
    <x v="1"/>
    <x v="0"/>
  </r>
  <r>
    <x v="81"/>
    <d v="2017-12-11T00:00:00"/>
    <n v="3"/>
    <n v="0"/>
    <n v="0"/>
    <n v="0"/>
    <m/>
    <x v="0"/>
    <x v="1"/>
    <x v="0"/>
  </r>
  <r>
    <x v="81"/>
    <d v="2017-12-18T00:00:00"/>
    <n v="5"/>
    <n v="0"/>
    <n v="0"/>
    <n v="0"/>
    <m/>
    <x v="0"/>
    <x v="1"/>
    <x v="0"/>
  </r>
  <r>
    <x v="81"/>
    <d v="2017-12-25T00:00:00"/>
    <n v="1"/>
    <n v="0"/>
    <n v="0"/>
    <n v="0"/>
    <m/>
    <x v="0"/>
    <x v="1"/>
    <x v="0"/>
  </r>
  <r>
    <x v="81"/>
    <d v="2018-01-01T00:00:00"/>
    <n v="3"/>
    <n v="0"/>
    <n v="0"/>
    <n v="0"/>
    <m/>
    <x v="0"/>
    <x v="1"/>
    <x v="0"/>
  </r>
  <r>
    <x v="81"/>
    <d v="2018-01-08T00:00:00"/>
    <n v="2"/>
    <n v="0"/>
    <n v="0"/>
    <n v="0"/>
    <m/>
    <x v="0"/>
    <x v="1"/>
    <x v="0"/>
  </r>
  <r>
    <x v="82"/>
    <d v="2017-11-13T00:00:00"/>
    <n v="1"/>
    <n v="1"/>
    <n v="0"/>
    <n v="0"/>
    <m/>
    <x v="0"/>
    <x v="1"/>
    <x v="0"/>
  </r>
  <r>
    <x v="82"/>
    <d v="2017-11-27T00:00:00"/>
    <n v="1"/>
    <n v="1"/>
    <n v="0"/>
    <n v="0"/>
    <m/>
    <x v="0"/>
    <x v="1"/>
    <x v="0"/>
  </r>
  <r>
    <x v="82"/>
    <d v="2017-12-04T00:00:00"/>
    <n v="0"/>
    <n v="0"/>
    <n v="0"/>
    <n v="0"/>
    <m/>
    <x v="0"/>
    <x v="1"/>
    <x v="0"/>
  </r>
  <r>
    <x v="82"/>
    <d v="2017-12-11T00:00:00"/>
    <n v="0"/>
    <n v="0"/>
    <n v="0"/>
    <n v="0"/>
    <m/>
    <x v="0"/>
    <x v="1"/>
    <x v="0"/>
  </r>
  <r>
    <x v="82"/>
    <d v="2017-12-25T00:00:00"/>
    <n v="0"/>
    <n v="0"/>
    <n v="0"/>
    <n v="0"/>
    <m/>
    <x v="0"/>
    <x v="1"/>
    <x v="0"/>
  </r>
  <r>
    <x v="82"/>
    <d v="2018-01-08T00:00:00"/>
    <n v="4"/>
    <n v="3"/>
    <n v="0"/>
    <n v="0"/>
    <m/>
    <x v="0"/>
    <x v="1"/>
    <x v="0"/>
  </r>
  <r>
    <x v="83"/>
    <d v="2017-11-13T00:00:00"/>
    <n v="21"/>
    <n v="0"/>
    <n v="0"/>
    <n v="0"/>
    <m/>
    <x v="0"/>
    <x v="0"/>
    <x v="0"/>
  </r>
  <r>
    <x v="83"/>
    <d v="2017-11-20T00:00:00"/>
    <n v="7"/>
    <n v="0"/>
    <n v="3"/>
    <n v="0"/>
    <m/>
    <x v="0"/>
    <x v="0"/>
    <x v="0"/>
  </r>
  <r>
    <x v="83"/>
    <d v="2017-11-20T00:00:00"/>
    <n v="53"/>
    <n v="0"/>
    <n v="11"/>
    <n v="11"/>
    <m/>
    <x v="0"/>
    <x v="0"/>
    <x v="0"/>
  </r>
  <r>
    <x v="83"/>
    <d v="2017-11-27T00:00:00"/>
    <n v="4"/>
    <n v="0"/>
    <n v="1"/>
    <n v="0"/>
    <m/>
    <x v="0"/>
    <x v="0"/>
    <x v="0"/>
  </r>
  <r>
    <x v="83"/>
    <d v="2017-11-27T00:00:00"/>
    <n v="82"/>
    <n v="0"/>
    <n v="0"/>
    <n v="0"/>
    <m/>
    <x v="0"/>
    <x v="0"/>
    <x v="0"/>
  </r>
  <r>
    <x v="83"/>
    <d v="2017-11-27T00:00:00"/>
    <n v="167"/>
    <n v="0"/>
    <n v="1"/>
    <n v="1"/>
    <m/>
    <x v="0"/>
    <x v="0"/>
    <x v="0"/>
  </r>
  <r>
    <x v="83"/>
    <d v="2017-12-04T00:00:00"/>
    <n v="12"/>
    <n v="0"/>
    <n v="0"/>
    <n v="0"/>
    <m/>
    <x v="0"/>
    <x v="0"/>
    <x v="0"/>
  </r>
  <r>
    <x v="83"/>
    <d v="2017-12-04T00:00:00"/>
    <n v="118"/>
    <n v="0"/>
    <n v="2"/>
    <n v="2"/>
    <m/>
    <x v="0"/>
    <x v="0"/>
    <x v="0"/>
  </r>
  <r>
    <x v="83"/>
    <d v="2017-12-11T00:00:00"/>
    <n v="88"/>
    <n v="0"/>
    <n v="0"/>
    <n v="0"/>
    <m/>
    <x v="0"/>
    <x v="0"/>
    <x v="0"/>
  </r>
  <r>
    <x v="83"/>
    <d v="2017-12-11T00:00:00"/>
    <n v="15"/>
    <n v="0"/>
    <n v="2"/>
    <n v="2"/>
    <m/>
    <x v="0"/>
    <x v="0"/>
    <x v="0"/>
  </r>
  <r>
    <x v="83"/>
    <d v="2017-12-18T00:00:00"/>
    <n v="100"/>
    <n v="0"/>
    <n v="0"/>
    <n v="0"/>
    <m/>
    <x v="0"/>
    <x v="0"/>
    <x v="0"/>
  </r>
  <r>
    <x v="83"/>
    <d v="2017-12-18T00:00:00"/>
    <n v="15"/>
    <n v="0"/>
    <n v="3"/>
    <n v="0"/>
    <m/>
    <x v="0"/>
    <x v="0"/>
    <x v="0"/>
  </r>
  <r>
    <x v="83"/>
    <d v="2017-12-18T00:00:00"/>
    <n v="61"/>
    <n v="0"/>
    <n v="0"/>
    <n v="0"/>
    <m/>
    <x v="0"/>
    <x v="0"/>
    <x v="0"/>
  </r>
  <r>
    <x v="83"/>
    <d v="2017-12-25T00:00:00"/>
    <n v="101"/>
    <n v="2"/>
    <n v="0"/>
    <n v="0"/>
    <m/>
    <x v="0"/>
    <x v="0"/>
    <x v="0"/>
  </r>
  <r>
    <x v="83"/>
    <d v="2017-12-25T00:00:00"/>
    <n v="16"/>
    <n v="0"/>
    <n v="0"/>
    <n v="0"/>
    <m/>
    <x v="0"/>
    <x v="0"/>
    <x v="0"/>
  </r>
  <r>
    <x v="83"/>
    <d v="2017-12-25T00:00:00"/>
    <n v="94"/>
    <n v="0"/>
    <n v="0"/>
    <n v="0"/>
    <m/>
    <x v="0"/>
    <x v="0"/>
    <x v="0"/>
  </r>
  <r>
    <x v="83"/>
    <d v="2018-01-01T00:00:00"/>
    <n v="35"/>
    <n v="0"/>
    <n v="0"/>
    <n v="0"/>
    <m/>
    <x v="0"/>
    <x v="0"/>
    <x v="0"/>
  </r>
  <r>
    <x v="83"/>
    <d v="2018-01-01T00:00:00"/>
    <n v="20"/>
    <n v="0"/>
    <n v="0"/>
    <n v="0"/>
    <m/>
    <x v="0"/>
    <x v="0"/>
    <x v="0"/>
  </r>
  <r>
    <x v="83"/>
    <d v="2018-01-08T00:00:00"/>
    <n v="6"/>
    <n v="0"/>
    <n v="0"/>
    <n v="0"/>
    <m/>
    <x v="0"/>
    <x v="0"/>
    <x v="0"/>
  </r>
  <r>
    <x v="83"/>
    <d v="2018-01-08T00:00:00"/>
    <n v="135"/>
    <n v="0"/>
    <n v="0"/>
    <n v="0"/>
    <m/>
    <x v="0"/>
    <x v="0"/>
    <x v="0"/>
  </r>
  <r>
    <x v="84"/>
    <d v="2017-11-13T00:00:00"/>
    <n v="4"/>
    <n v="0"/>
    <n v="0"/>
    <n v="0"/>
    <m/>
    <x v="0"/>
    <x v="0"/>
    <x v="0"/>
  </r>
  <r>
    <x v="84"/>
    <d v="2017-11-20T00:00:00"/>
    <n v="9"/>
    <n v="0"/>
    <n v="0"/>
    <n v="0"/>
    <m/>
    <x v="0"/>
    <x v="0"/>
    <x v="0"/>
  </r>
  <r>
    <x v="84"/>
    <d v="2017-11-27T00:00:00"/>
    <n v="13"/>
    <n v="0"/>
    <n v="0"/>
    <n v="0"/>
    <m/>
    <x v="0"/>
    <x v="0"/>
    <x v="0"/>
  </r>
  <r>
    <x v="84"/>
    <d v="2017-11-27T00:00:00"/>
    <n v="2"/>
    <n v="0"/>
    <n v="0"/>
    <n v="0"/>
    <m/>
    <x v="0"/>
    <x v="0"/>
    <x v="0"/>
  </r>
  <r>
    <x v="84"/>
    <d v="2017-12-04T00:00:00"/>
    <n v="10"/>
    <n v="0"/>
    <n v="0"/>
    <n v="0"/>
    <m/>
    <x v="0"/>
    <x v="0"/>
    <x v="0"/>
  </r>
  <r>
    <x v="84"/>
    <d v="2017-12-11T00:00:00"/>
    <n v="2"/>
    <n v="0"/>
    <n v="0"/>
    <n v="0"/>
    <m/>
    <x v="0"/>
    <x v="0"/>
    <x v="0"/>
  </r>
  <r>
    <x v="84"/>
    <d v="2017-12-11T00:00:00"/>
    <n v="15"/>
    <n v="0"/>
    <n v="0"/>
    <n v="0"/>
    <m/>
    <x v="0"/>
    <x v="0"/>
    <x v="0"/>
  </r>
  <r>
    <x v="84"/>
    <d v="2017-12-18T00:00:00"/>
    <n v="6"/>
    <n v="0"/>
    <n v="4"/>
    <n v="0"/>
    <m/>
    <x v="0"/>
    <x v="0"/>
    <x v="0"/>
  </r>
  <r>
    <x v="84"/>
    <d v="2017-12-25T00:00:00"/>
    <n v="1"/>
    <n v="0"/>
    <n v="0"/>
    <n v="0"/>
    <m/>
    <x v="0"/>
    <x v="0"/>
    <x v="0"/>
  </r>
  <r>
    <x v="84"/>
    <d v="2017-12-25T00:00:00"/>
    <n v="9"/>
    <n v="0"/>
    <n v="0"/>
    <n v="0"/>
    <m/>
    <x v="0"/>
    <x v="0"/>
    <x v="0"/>
  </r>
  <r>
    <x v="84"/>
    <d v="2018-01-01T00:00:00"/>
    <n v="11"/>
    <n v="0"/>
    <n v="2"/>
    <n v="0"/>
    <m/>
    <x v="0"/>
    <x v="0"/>
    <x v="0"/>
  </r>
  <r>
    <x v="84"/>
    <d v="2018-01-08T00:00:00"/>
    <n v="1"/>
    <n v="0"/>
    <n v="0"/>
    <n v="0"/>
    <m/>
    <x v="0"/>
    <x v="0"/>
    <x v="0"/>
  </r>
  <r>
    <x v="84"/>
    <d v="2018-01-08T00:00:00"/>
    <n v="3"/>
    <n v="0"/>
    <n v="5"/>
    <n v="0"/>
    <m/>
    <x v="0"/>
    <x v="0"/>
    <x v="0"/>
  </r>
  <r>
    <x v="85"/>
    <d v="2017-11-13T00:00:00"/>
    <n v="1"/>
    <n v="0"/>
    <n v="0"/>
    <n v="0"/>
    <m/>
    <x v="0"/>
    <x v="0"/>
    <x v="0"/>
  </r>
  <r>
    <x v="85"/>
    <d v="2017-11-20T00:00:00"/>
    <n v="7"/>
    <n v="0"/>
    <n v="2"/>
    <n v="0"/>
    <m/>
    <x v="0"/>
    <x v="0"/>
    <x v="0"/>
  </r>
  <r>
    <x v="85"/>
    <d v="2017-11-27T00:00:00"/>
    <n v="10"/>
    <n v="0"/>
    <n v="2"/>
    <n v="0"/>
    <m/>
    <x v="0"/>
    <x v="0"/>
    <x v="0"/>
  </r>
  <r>
    <x v="85"/>
    <d v="2017-12-04T00:00:00"/>
    <n v="12"/>
    <n v="0"/>
    <n v="2"/>
    <n v="0"/>
    <m/>
    <x v="0"/>
    <x v="0"/>
    <x v="0"/>
  </r>
  <r>
    <x v="85"/>
    <d v="2017-12-11T00:00:00"/>
    <n v="14"/>
    <n v="0"/>
    <n v="5"/>
    <n v="0"/>
    <m/>
    <x v="0"/>
    <x v="0"/>
    <x v="0"/>
  </r>
  <r>
    <x v="85"/>
    <d v="2017-12-18T00:00:00"/>
    <n v="8"/>
    <n v="0"/>
    <n v="4"/>
    <n v="0"/>
    <m/>
    <x v="0"/>
    <x v="0"/>
    <x v="0"/>
  </r>
  <r>
    <x v="85"/>
    <d v="2017-12-25T00:00:00"/>
    <n v="5"/>
    <n v="0"/>
    <n v="1"/>
    <n v="0"/>
    <m/>
    <x v="0"/>
    <x v="0"/>
    <x v="0"/>
  </r>
  <r>
    <x v="85"/>
    <d v="2018-01-01T00:00:00"/>
    <n v="1"/>
    <n v="0"/>
    <n v="0"/>
    <n v="0"/>
    <m/>
    <x v="0"/>
    <x v="0"/>
    <x v="0"/>
  </r>
  <r>
    <x v="85"/>
    <d v="2018-01-08T00:00:00"/>
    <n v="2"/>
    <n v="0"/>
    <n v="2"/>
    <n v="0"/>
    <m/>
    <x v="0"/>
    <x v="0"/>
    <x v="0"/>
  </r>
  <r>
    <x v="86"/>
    <d v="2017-11-20T00:00:00"/>
    <n v="2"/>
    <n v="0"/>
    <n v="0"/>
    <n v="0"/>
    <m/>
    <x v="0"/>
    <x v="1"/>
    <x v="0"/>
  </r>
  <r>
    <x v="86"/>
    <d v="2017-11-27T00:00:00"/>
    <n v="0"/>
    <n v="0"/>
    <n v="0"/>
    <n v="0"/>
    <m/>
    <x v="0"/>
    <x v="1"/>
    <x v="0"/>
  </r>
  <r>
    <x v="87"/>
    <d v="2017-11-20T00:00:00"/>
    <n v="4"/>
    <n v="0"/>
    <n v="0"/>
    <n v="0"/>
    <m/>
    <x v="0"/>
    <x v="1"/>
    <x v="0"/>
  </r>
  <r>
    <x v="87"/>
    <d v="2017-11-27T00:00:00"/>
    <n v="5"/>
    <n v="0"/>
    <n v="0"/>
    <n v="0"/>
    <m/>
    <x v="0"/>
    <x v="1"/>
    <x v="0"/>
  </r>
  <r>
    <x v="87"/>
    <d v="2017-12-04T00:00:00"/>
    <n v="1"/>
    <n v="0"/>
    <n v="0"/>
    <n v="0"/>
    <m/>
    <x v="0"/>
    <x v="1"/>
    <x v="0"/>
  </r>
  <r>
    <x v="87"/>
    <d v="2017-12-11T00:00:00"/>
    <n v="1"/>
    <n v="0"/>
    <n v="0"/>
    <n v="0"/>
    <m/>
    <x v="0"/>
    <x v="1"/>
    <x v="0"/>
  </r>
  <r>
    <x v="87"/>
    <d v="2017-12-18T00:00:00"/>
    <n v="1"/>
    <n v="0"/>
    <n v="0"/>
    <n v="0"/>
    <m/>
    <x v="0"/>
    <x v="1"/>
    <x v="0"/>
  </r>
  <r>
    <x v="87"/>
    <d v="2017-12-25T00:00:00"/>
    <n v="3"/>
    <n v="0"/>
    <n v="0"/>
    <n v="0"/>
    <m/>
    <x v="0"/>
    <x v="1"/>
    <x v="0"/>
  </r>
  <r>
    <x v="87"/>
    <d v="2018-01-01T00:00:00"/>
    <n v="2"/>
    <n v="0"/>
    <n v="0"/>
    <n v="0"/>
    <m/>
    <x v="0"/>
    <x v="1"/>
    <x v="0"/>
  </r>
  <r>
    <x v="87"/>
    <d v="2018-01-08T00:00:00"/>
    <n v="1"/>
    <n v="0"/>
    <n v="0"/>
    <n v="0"/>
    <m/>
    <x v="0"/>
    <x v="1"/>
    <x v="0"/>
  </r>
  <r>
    <x v="88"/>
    <d v="2017-12-04T00:00:00"/>
    <n v="13"/>
    <n v="0"/>
    <n v="1"/>
    <n v="0"/>
    <m/>
    <x v="0"/>
    <x v="0"/>
    <x v="0"/>
  </r>
  <r>
    <x v="88"/>
    <d v="2018-01-08T00:00:00"/>
    <n v="1"/>
    <n v="0"/>
    <n v="0"/>
    <n v="0"/>
    <m/>
    <x v="0"/>
    <x v="0"/>
    <x v="0"/>
  </r>
  <r>
    <x v="89"/>
    <d v="2017-11-13T00:00:00"/>
    <n v="12"/>
    <n v="0"/>
    <n v="0"/>
    <n v="0"/>
    <m/>
    <x v="0"/>
    <x v="1"/>
    <x v="0"/>
  </r>
  <r>
    <x v="89"/>
    <d v="2017-11-13T00:00:00"/>
    <n v="18"/>
    <n v="0"/>
    <n v="0"/>
    <n v="0"/>
    <m/>
    <x v="0"/>
    <x v="1"/>
    <x v="0"/>
  </r>
  <r>
    <x v="89"/>
    <d v="2017-11-20T00:00:00"/>
    <n v="12"/>
    <n v="0"/>
    <n v="0"/>
    <n v="0"/>
    <m/>
    <x v="0"/>
    <x v="1"/>
    <x v="0"/>
  </r>
  <r>
    <x v="89"/>
    <d v="2017-11-20T00:00:00"/>
    <n v="50"/>
    <n v="0"/>
    <n v="0"/>
    <n v="0"/>
    <m/>
    <x v="0"/>
    <x v="1"/>
    <x v="0"/>
  </r>
  <r>
    <x v="89"/>
    <d v="2017-11-27T00:00:00"/>
    <n v="52"/>
    <n v="0"/>
    <n v="0"/>
    <n v="0"/>
    <m/>
    <x v="0"/>
    <x v="1"/>
    <x v="0"/>
  </r>
  <r>
    <x v="89"/>
    <d v="2017-11-27T00:00:00"/>
    <n v="20"/>
    <n v="0"/>
    <n v="0"/>
    <n v="0"/>
    <m/>
    <x v="0"/>
    <x v="1"/>
    <x v="0"/>
  </r>
  <r>
    <x v="89"/>
    <d v="2017-11-27T00:00:00"/>
    <n v="81"/>
    <n v="0"/>
    <n v="0"/>
    <n v="0"/>
    <m/>
    <x v="0"/>
    <x v="1"/>
    <x v="0"/>
  </r>
  <r>
    <x v="89"/>
    <d v="2017-12-04T00:00:00"/>
    <n v="16"/>
    <n v="0"/>
    <n v="0"/>
    <n v="0"/>
    <m/>
    <x v="0"/>
    <x v="1"/>
    <x v="0"/>
  </r>
  <r>
    <x v="89"/>
    <d v="2017-12-04T00:00:00"/>
    <n v="54"/>
    <n v="0"/>
    <n v="0"/>
    <n v="0"/>
    <m/>
    <x v="0"/>
    <x v="1"/>
    <x v="0"/>
  </r>
  <r>
    <x v="89"/>
    <d v="2017-12-11T00:00:00"/>
    <n v="61"/>
    <n v="0"/>
    <n v="0"/>
    <n v="0"/>
    <m/>
    <x v="0"/>
    <x v="1"/>
    <x v="0"/>
  </r>
  <r>
    <x v="89"/>
    <d v="2017-12-11T00:00:00"/>
    <n v="10"/>
    <n v="0"/>
    <n v="0"/>
    <n v="0"/>
    <m/>
    <x v="0"/>
    <x v="1"/>
    <x v="0"/>
  </r>
  <r>
    <x v="89"/>
    <d v="2017-12-18T00:00:00"/>
    <n v="37"/>
    <n v="0"/>
    <n v="0"/>
    <n v="0"/>
    <m/>
    <x v="0"/>
    <x v="1"/>
    <x v="0"/>
  </r>
  <r>
    <x v="89"/>
    <d v="2017-12-18T00:00:00"/>
    <n v="89"/>
    <n v="0"/>
    <n v="0"/>
    <n v="0"/>
    <m/>
    <x v="0"/>
    <x v="1"/>
    <x v="0"/>
  </r>
  <r>
    <x v="89"/>
    <d v="2017-12-25T00:00:00"/>
    <n v="55"/>
    <n v="0"/>
    <n v="0"/>
    <n v="0"/>
    <m/>
    <x v="0"/>
    <x v="1"/>
    <x v="0"/>
  </r>
  <r>
    <x v="89"/>
    <d v="2017-12-25T00:00:00"/>
    <n v="44"/>
    <n v="0"/>
    <n v="0"/>
    <n v="0"/>
    <m/>
    <x v="0"/>
    <x v="1"/>
    <x v="0"/>
  </r>
  <r>
    <x v="89"/>
    <d v="2017-12-25T00:00:00"/>
    <n v="21"/>
    <n v="0"/>
    <n v="0"/>
    <n v="0"/>
    <m/>
    <x v="0"/>
    <x v="1"/>
    <x v="0"/>
  </r>
  <r>
    <x v="89"/>
    <d v="2018-01-01T00:00:00"/>
    <n v="24"/>
    <n v="0"/>
    <n v="0"/>
    <n v="0"/>
    <m/>
    <x v="0"/>
    <x v="1"/>
    <x v="0"/>
  </r>
  <r>
    <x v="89"/>
    <d v="2018-01-01T00:00:00"/>
    <n v="24"/>
    <n v="0"/>
    <n v="1"/>
    <n v="0"/>
    <m/>
    <x v="0"/>
    <x v="1"/>
    <x v="0"/>
  </r>
  <r>
    <x v="89"/>
    <d v="2018-01-08T00:00:00"/>
    <n v="39"/>
    <n v="1"/>
    <n v="0"/>
    <n v="0"/>
    <m/>
    <x v="0"/>
    <x v="1"/>
    <x v="0"/>
  </r>
  <r>
    <x v="89"/>
    <d v="2018-01-08T00:00:00"/>
    <n v="12"/>
    <n v="0"/>
    <n v="0"/>
    <n v="0"/>
    <m/>
    <x v="0"/>
    <x v="1"/>
    <x v="0"/>
  </r>
  <r>
    <x v="90"/>
    <d v="2017-11-13T00:00:00"/>
    <n v="1"/>
    <n v="0"/>
    <n v="0"/>
    <n v="0"/>
    <m/>
    <x v="0"/>
    <x v="0"/>
    <x v="0"/>
  </r>
  <r>
    <x v="90"/>
    <d v="2017-11-20T00:00:00"/>
    <n v="0"/>
    <n v="0"/>
    <n v="0"/>
    <n v="0"/>
    <m/>
    <x v="0"/>
    <x v="0"/>
    <x v="0"/>
  </r>
  <r>
    <x v="90"/>
    <d v="2017-11-27T00:00:00"/>
    <n v="0"/>
    <n v="0"/>
    <n v="0"/>
    <n v="0"/>
    <m/>
    <x v="0"/>
    <x v="0"/>
    <x v="0"/>
  </r>
  <r>
    <x v="90"/>
    <d v="2017-12-04T00:00:00"/>
    <n v="0"/>
    <n v="0"/>
    <n v="0"/>
    <n v="0"/>
    <m/>
    <x v="0"/>
    <x v="0"/>
    <x v="0"/>
  </r>
  <r>
    <x v="90"/>
    <d v="2017-12-11T00:00:00"/>
    <n v="0"/>
    <n v="0"/>
    <n v="0"/>
    <n v="0"/>
    <m/>
    <x v="0"/>
    <x v="0"/>
    <x v="0"/>
  </r>
  <r>
    <x v="90"/>
    <d v="2017-12-18T00:00:00"/>
    <n v="3"/>
    <n v="0"/>
    <n v="0"/>
    <n v="0"/>
    <m/>
    <x v="0"/>
    <x v="0"/>
    <x v="0"/>
  </r>
  <r>
    <x v="90"/>
    <d v="2017-12-25T00:00:00"/>
    <n v="0"/>
    <n v="0"/>
    <n v="1"/>
    <n v="0"/>
    <m/>
    <x v="0"/>
    <x v="0"/>
    <x v="0"/>
  </r>
  <r>
    <x v="90"/>
    <d v="2018-01-08T00:00:00"/>
    <n v="0"/>
    <n v="0"/>
    <n v="0"/>
    <n v="0"/>
    <m/>
    <x v="0"/>
    <x v="0"/>
    <x v="0"/>
  </r>
  <r>
    <x v="91"/>
    <d v="2017-11-20T00:00:00"/>
    <n v="2"/>
    <n v="0"/>
    <n v="0"/>
    <n v="0"/>
    <m/>
    <x v="0"/>
    <x v="0"/>
    <x v="0"/>
  </r>
  <r>
    <x v="91"/>
    <d v="2017-11-27T00:00:00"/>
    <n v="6"/>
    <n v="0"/>
    <n v="0"/>
    <n v="0"/>
    <m/>
    <x v="0"/>
    <x v="0"/>
    <x v="0"/>
  </r>
  <r>
    <x v="91"/>
    <d v="2017-12-04T00:00:00"/>
    <n v="3"/>
    <n v="0"/>
    <n v="0"/>
    <n v="0"/>
    <m/>
    <x v="0"/>
    <x v="0"/>
    <x v="0"/>
  </r>
  <r>
    <x v="91"/>
    <d v="2017-12-11T00:00:00"/>
    <n v="4"/>
    <n v="0"/>
    <n v="0"/>
    <n v="0"/>
    <m/>
    <x v="0"/>
    <x v="0"/>
    <x v="0"/>
  </r>
  <r>
    <x v="91"/>
    <d v="2017-12-18T00:00:00"/>
    <n v="3"/>
    <n v="0"/>
    <n v="0"/>
    <n v="0"/>
    <m/>
    <x v="0"/>
    <x v="0"/>
    <x v="0"/>
  </r>
  <r>
    <x v="91"/>
    <d v="2017-12-25T00:00:00"/>
    <n v="2"/>
    <n v="0"/>
    <n v="0"/>
    <n v="0"/>
    <m/>
    <x v="0"/>
    <x v="0"/>
    <x v="0"/>
  </r>
  <r>
    <x v="91"/>
    <d v="2018-01-01T00:00:00"/>
    <n v="6"/>
    <n v="0"/>
    <n v="0"/>
    <n v="0"/>
    <m/>
    <x v="0"/>
    <x v="0"/>
    <x v="0"/>
  </r>
  <r>
    <x v="92"/>
    <d v="2017-11-13T00:00:00"/>
    <n v="4"/>
    <n v="0"/>
    <n v="2"/>
    <n v="0"/>
    <m/>
    <x v="0"/>
    <x v="1"/>
    <x v="0"/>
  </r>
  <r>
    <x v="92"/>
    <d v="2017-11-20T00:00:00"/>
    <n v="8"/>
    <n v="0"/>
    <n v="7"/>
    <n v="0"/>
    <m/>
    <x v="0"/>
    <x v="1"/>
    <x v="0"/>
  </r>
  <r>
    <x v="92"/>
    <d v="2017-11-20T00:00:00"/>
    <n v="2"/>
    <n v="0"/>
    <n v="3"/>
    <n v="0"/>
    <m/>
    <x v="0"/>
    <x v="1"/>
    <x v="0"/>
  </r>
  <r>
    <x v="92"/>
    <d v="2017-11-27T00:00:00"/>
    <n v="6"/>
    <n v="0"/>
    <n v="19"/>
    <n v="0"/>
    <m/>
    <x v="0"/>
    <x v="1"/>
    <x v="0"/>
  </r>
  <r>
    <x v="92"/>
    <d v="2017-11-27T00:00:00"/>
    <n v="1"/>
    <n v="0"/>
    <n v="0"/>
    <n v="0"/>
    <m/>
    <x v="0"/>
    <x v="1"/>
    <x v="0"/>
  </r>
  <r>
    <x v="92"/>
    <d v="2017-12-04T00:00:00"/>
    <n v="1"/>
    <n v="0"/>
    <n v="0"/>
    <n v="0"/>
    <m/>
    <x v="0"/>
    <x v="1"/>
    <x v="0"/>
  </r>
  <r>
    <x v="92"/>
    <d v="2017-12-04T00:00:00"/>
    <n v="7"/>
    <n v="0"/>
    <n v="16"/>
    <n v="0"/>
    <m/>
    <x v="0"/>
    <x v="1"/>
    <x v="0"/>
  </r>
  <r>
    <x v="92"/>
    <d v="2017-12-11T00:00:00"/>
    <n v="9"/>
    <n v="0"/>
    <n v="9"/>
    <n v="0"/>
    <m/>
    <x v="0"/>
    <x v="1"/>
    <x v="0"/>
  </r>
  <r>
    <x v="92"/>
    <d v="2017-12-11T00:00:00"/>
    <n v="3"/>
    <n v="0"/>
    <n v="2"/>
    <n v="0"/>
    <m/>
    <x v="0"/>
    <x v="1"/>
    <x v="0"/>
  </r>
  <r>
    <x v="92"/>
    <d v="2017-12-18T00:00:00"/>
    <n v="11"/>
    <n v="0"/>
    <n v="12"/>
    <n v="0"/>
    <m/>
    <x v="0"/>
    <x v="1"/>
    <x v="0"/>
  </r>
  <r>
    <x v="92"/>
    <d v="2017-12-18T00:00:00"/>
    <n v="1"/>
    <n v="0"/>
    <n v="6"/>
    <n v="1"/>
    <m/>
    <x v="0"/>
    <x v="1"/>
    <x v="0"/>
  </r>
  <r>
    <x v="92"/>
    <d v="2017-12-25T00:00:00"/>
    <n v="1"/>
    <n v="0"/>
    <n v="0"/>
    <n v="0"/>
    <m/>
    <x v="0"/>
    <x v="1"/>
    <x v="0"/>
  </r>
  <r>
    <x v="92"/>
    <d v="2017-12-25T00:00:00"/>
    <n v="5"/>
    <n v="0"/>
    <n v="19"/>
    <n v="1"/>
    <m/>
    <x v="0"/>
    <x v="1"/>
    <x v="0"/>
  </r>
  <r>
    <x v="92"/>
    <d v="2018-01-01T00:00:00"/>
    <n v="1"/>
    <n v="0"/>
    <n v="0"/>
    <n v="0"/>
    <m/>
    <x v="0"/>
    <x v="1"/>
    <x v="0"/>
  </r>
  <r>
    <x v="92"/>
    <d v="2018-01-01T00:00:00"/>
    <n v="2"/>
    <n v="0"/>
    <n v="14"/>
    <n v="1"/>
    <m/>
    <x v="0"/>
    <x v="1"/>
    <x v="0"/>
  </r>
  <r>
    <x v="92"/>
    <d v="2018-01-08T00:00:00"/>
    <n v="6"/>
    <n v="0"/>
    <n v="3"/>
    <n v="0"/>
    <m/>
    <x v="0"/>
    <x v="1"/>
    <x v="0"/>
  </r>
  <r>
    <x v="92"/>
    <d v="2018-01-08T00:00:00"/>
    <n v="15"/>
    <n v="0"/>
    <n v="21"/>
    <n v="6"/>
    <m/>
    <x v="0"/>
    <x v="1"/>
    <x v="0"/>
  </r>
  <r>
    <x v="93"/>
    <d v="2017-11-13T00:00:00"/>
    <n v="1"/>
    <n v="0"/>
    <n v="1"/>
    <n v="1"/>
    <m/>
    <x v="0"/>
    <x v="1"/>
    <x v="0"/>
  </r>
  <r>
    <x v="93"/>
    <d v="2017-11-20T00:00:00"/>
    <n v="8"/>
    <n v="0"/>
    <n v="0"/>
    <n v="0"/>
    <m/>
    <x v="0"/>
    <x v="1"/>
    <x v="0"/>
  </r>
  <r>
    <x v="93"/>
    <d v="2017-11-27T00:00:00"/>
    <n v="7"/>
    <n v="0"/>
    <n v="0"/>
    <n v="0"/>
    <m/>
    <x v="0"/>
    <x v="1"/>
    <x v="0"/>
  </r>
  <r>
    <x v="93"/>
    <d v="2017-12-04T00:00:00"/>
    <n v="110"/>
    <n v="0"/>
    <n v="1"/>
    <n v="0"/>
    <m/>
    <x v="0"/>
    <x v="1"/>
    <x v="0"/>
  </r>
  <r>
    <x v="93"/>
    <d v="2017-12-11T00:00:00"/>
    <n v="4"/>
    <n v="0"/>
    <n v="0"/>
    <n v="0"/>
    <m/>
    <x v="0"/>
    <x v="1"/>
    <x v="0"/>
  </r>
  <r>
    <x v="93"/>
    <d v="2017-12-18T00:00:00"/>
    <n v="6"/>
    <n v="0"/>
    <n v="0"/>
    <n v="0"/>
    <m/>
    <x v="0"/>
    <x v="1"/>
    <x v="0"/>
  </r>
  <r>
    <x v="93"/>
    <d v="2017-12-25T00:00:00"/>
    <n v="25"/>
    <n v="0"/>
    <n v="0"/>
    <n v="0"/>
    <m/>
    <x v="0"/>
    <x v="1"/>
    <x v="0"/>
  </r>
  <r>
    <x v="93"/>
    <d v="2018-01-01T00:00:00"/>
    <n v="1"/>
    <n v="0"/>
    <n v="0"/>
    <n v="0"/>
    <m/>
    <x v="0"/>
    <x v="1"/>
    <x v="0"/>
  </r>
  <r>
    <x v="93"/>
    <d v="2018-01-08T00:00:00"/>
    <n v="8"/>
    <n v="0"/>
    <n v="0"/>
    <n v="0"/>
    <m/>
    <x v="0"/>
    <x v="1"/>
    <x v="0"/>
  </r>
  <r>
    <x v="94"/>
    <d v="2017-11-13T00:00:00"/>
    <n v="111"/>
    <n v="0"/>
    <n v="0"/>
    <n v="0"/>
    <m/>
    <x v="0"/>
    <x v="0"/>
    <x v="0"/>
  </r>
  <r>
    <x v="94"/>
    <d v="2017-11-13T00:00:00"/>
    <n v="21"/>
    <n v="2"/>
    <n v="0"/>
    <n v="0"/>
    <m/>
    <x v="0"/>
    <x v="0"/>
    <x v="0"/>
  </r>
  <r>
    <x v="94"/>
    <d v="2017-11-13T00:00:00"/>
    <n v="280"/>
    <n v="0"/>
    <n v="0"/>
    <n v="0"/>
    <m/>
    <x v="0"/>
    <x v="0"/>
    <x v="0"/>
  </r>
  <r>
    <x v="94"/>
    <d v="2017-11-20T00:00:00"/>
    <n v="204"/>
    <n v="0"/>
    <n v="0"/>
    <n v="0"/>
    <m/>
    <x v="0"/>
    <x v="0"/>
    <x v="0"/>
  </r>
  <r>
    <x v="94"/>
    <d v="2017-11-20T00:00:00"/>
    <n v="69"/>
    <n v="0"/>
    <n v="0"/>
    <n v="0"/>
    <m/>
    <x v="0"/>
    <x v="0"/>
    <x v="0"/>
  </r>
  <r>
    <x v="94"/>
    <d v="2017-11-20T00:00:00"/>
    <n v="990"/>
    <n v="0"/>
    <n v="0"/>
    <n v="0"/>
    <m/>
    <x v="0"/>
    <x v="0"/>
    <x v="0"/>
  </r>
  <r>
    <x v="94"/>
    <d v="2017-11-20T00:00:00"/>
    <n v="108"/>
    <n v="0"/>
    <n v="0"/>
    <n v="0"/>
    <m/>
    <x v="0"/>
    <x v="0"/>
    <x v="0"/>
  </r>
  <r>
    <x v="94"/>
    <d v="2017-11-20T00:00:00"/>
    <n v="14"/>
    <n v="0"/>
    <n v="0"/>
    <n v="0"/>
    <m/>
    <x v="0"/>
    <x v="0"/>
    <x v="0"/>
  </r>
  <r>
    <x v="94"/>
    <d v="2017-11-27T00:00:00"/>
    <n v="19"/>
    <n v="0"/>
    <n v="0"/>
    <n v="0"/>
    <m/>
    <x v="0"/>
    <x v="0"/>
    <x v="0"/>
  </r>
  <r>
    <x v="94"/>
    <d v="2017-11-27T00:00:00"/>
    <n v="91"/>
    <n v="0"/>
    <n v="0"/>
    <n v="0"/>
    <m/>
    <x v="0"/>
    <x v="0"/>
    <x v="0"/>
  </r>
  <r>
    <x v="94"/>
    <d v="2017-11-27T00:00:00"/>
    <n v="2261"/>
    <n v="0"/>
    <n v="0"/>
    <n v="0"/>
    <m/>
    <x v="0"/>
    <x v="0"/>
    <x v="0"/>
  </r>
  <r>
    <x v="94"/>
    <d v="2017-11-27T00:00:00"/>
    <n v="28"/>
    <n v="0"/>
    <n v="0"/>
    <n v="0"/>
    <m/>
    <x v="0"/>
    <x v="0"/>
    <x v="0"/>
  </r>
  <r>
    <x v="94"/>
    <d v="2017-12-04T00:00:00"/>
    <n v="19"/>
    <n v="0"/>
    <n v="0"/>
    <n v="0"/>
    <m/>
    <x v="0"/>
    <x v="0"/>
    <x v="0"/>
  </r>
  <r>
    <x v="94"/>
    <d v="2017-12-04T00:00:00"/>
    <n v="45"/>
    <n v="1"/>
    <n v="0"/>
    <n v="0"/>
    <m/>
    <x v="0"/>
    <x v="0"/>
    <x v="0"/>
  </r>
  <r>
    <x v="94"/>
    <d v="2017-12-04T00:00:00"/>
    <n v="2562"/>
    <n v="0"/>
    <n v="0"/>
    <n v="0"/>
    <m/>
    <x v="0"/>
    <x v="0"/>
    <x v="0"/>
  </r>
  <r>
    <x v="94"/>
    <d v="2017-12-04T00:00:00"/>
    <n v="92"/>
    <n v="0"/>
    <n v="0"/>
    <n v="0"/>
    <m/>
    <x v="0"/>
    <x v="0"/>
    <x v="0"/>
  </r>
  <r>
    <x v="94"/>
    <d v="2017-12-11T00:00:00"/>
    <n v="1350"/>
    <n v="1"/>
    <n v="0"/>
    <n v="0"/>
    <m/>
    <x v="0"/>
    <x v="0"/>
    <x v="0"/>
  </r>
  <r>
    <x v="94"/>
    <d v="2017-12-11T00:00:00"/>
    <n v="118"/>
    <n v="0"/>
    <n v="0"/>
    <n v="0"/>
    <m/>
    <x v="0"/>
    <x v="0"/>
    <x v="0"/>
  </r>
  <r>
    <x v="94"/>
    <d v="2017-12-11T00:00:00"/>
    <n v="15"/>
    <n v="0"/>
    <n v="1"/>
    <n v="1"/>
    <m/>
    <x v="0"/>
    <x v="0"/>
    <x v="0"/>
  </r>
  <r>
    <x v="94"/>
    <d v="2017-12-11T00:00:00"/>
    <n v="136"/>
    <n v="0"/>
    <n v="0"/>
    <n v="0"/>
    <m/>
    <x v="0"/>
    <x v="0"/>
    <x v="0"/>
  </r>
  <r>
    <x v="94"/>
    <d v="2017-12-11T00:00:00"/>
    <n v="28"/>
    <n v="0"/>
    <n v="0"/>
    <n v="0"/>
    <m/>
    <x v="0"/>
    <x v="0"/>
    <x v="0"/>
  </r>
  <r>
    <x v="94"/>
    <d v="2017-12-18T00:00:00"/>
    <n v="2032"/>
    <n v="0"/>
    <n v="0"/>
    <n v="0"/>
    <m/>
    <x v="0"/>
    <x v="0"/>
    <x v="0"/>
  </r>
  <r>
    <x v="94"/>
    <d v="2017-12-18T00:00:00"/>
    <n v="65"/>
    <n v="0"/>
    <n v="0"/>
    <n v="0"/>
    <m/>
    <x v="0"/>
    <x v="0"/>
    <x v="0"/>
  </r>
  <r>
    <x v="94"/>
    <d v="2017-12-18T00:00:00"/>
    <n v="97"/>
    <n v="0"/>
    <n v="0"/>
    <n v="0"/>
    <m/>
    <x v="0"/>
    <x v="0"/>
    <x v="0"/>
  </r>
  <r>
    <x v="94"/>
    <d v="2017-12-18T00:00:00"/>
    <n v="8"/>
    <n v="0"/>
    <n v="0"/>
    <n v="0"/>
    <m/>
    <x v="0"/>
    <x v="0"/>
    <x v="0"/>
  </r>
  <r>
    <x v="94"/>
    <d v="2017-12-18T00:00:00"/>
    <n v="19"/>
    <n v="0"/>
    <n v="0"/>
    <n v="0"/>
    <m/>
    <x v="0"/>
    <x v="0"/>
    <x v="0"/>
  </r>
  <r>
    <x v="94"/>
    <d v="2017-12-25T00:00:00"/>
    <n v="49"/>
    <n v="0"/>
    <n v="0"/>
    <n v="0"/>
    <m/>
    <x v="0"/>
    <x v="0"/>
    <x v="0"/>
  </r>
  <r>
    <x v="94"/>
    <d v="2017-12-25T00:00:00"/>
    <n v="209"/>
    <n v="0"/>
    <n v="0"/>
    <n v="0"/>
    <m/>
    <x v="0"/>
    <x v="0"/>
    <x v="0"/>
  </r>
  <r>
    <x v="94"/>
    <d v="2017-12-25T00:00:00"/>
    <n v="15"/>
    <n v="0"/>
    <n v="0"/>
    <n v="0"/>
    <m/>
    <x v="0"/>
    <x v="0"/>
    <x v="0"/>
  </r>
  <r>
    <x v="94"/>
    <d v="2017-12-25T00:00:00"/>
    <n v="1093"/>
    <n v="0"/>
    <n v="0"/>
    <n v="0"/>
    <m/>
    <x v="0"/>
    <x v="0"/>
    <x v="0"/>
  </r>
  <r>
    <x v="94"/>
    <d v="2018-01-01T00:00:00"/>
    <n v="1271"/>
    <n v="1"/>
    <n v="1"/>
    <n v="1"/>
    <m/>
    <x v="0"/>
    <x v="0"/>
    <x v="0"/>
  </r>
  <r>
    <x v="94"/>
    <d v="2018-01-01T00:00:00"/>
    <n v="47"/>
    <n v="0"/>
    <n v="0"/>
    <n v="0"/>
    <m/>
    <x v="0"/>
    <x v="0"/>
    <x v="0"/>
  </r>
  <r>
    <x v="94"/>
    <d v="2018-01-01T00:00:00"/>
    <n v="207"/>
    <n v="0"/>
    <n v="0"/>
    <n v="0"/>
    <m/>
    <x v="0"/>
    <x v="0"/>
    <x v="0"/>
  </r>
  <r>
    <x v="94"/>
    <d v="2018-01-01T00:00:00"/>
    <n v="31"/>
    <n v="0"/>
    <n v="0"/>
    <n v="0"/>
    <m/>
    <x v="0"/>
    <x v="0"/>
    <x v="0"/>
  </r>
  <r>
    <x v="94"/>
    <d v="2018-01-08T00:00:00"/>
    <n v="1512"/>
    <n v="0"/>
    <n v="0"/>
    <n v="0"/>
    <m/>
    <x v="0"/>
    <x v="0"/>
    <x v="0"/>
  </r>
  <r>
    <x v="94"/>
    <d v="2018-01-08T00:00:00"/>
    <n v="7"/>
    <n v="0"/>
    <n v="0"/>
    <n v="0"/>
    <m/>
    <x v="0"/>
    <x v="0"/>
    <x v="0"/>
  </r>
  <r>
    <x v="94"/>
    <d v="2018-01-08T00:00:00"/>
    <n v="50"/>
    <n v="0"/>
    <n v="0"/>
    <n v="0"/>
    <m/>
    <x v="0"/>
    <x v="0"/>
    <x v="0"/>
  </r>
  <r>
    <x v="94"/>
    <d v="2018-01-08T00:00:00"/>
    <n v="217"/>
    <n v="0"/>
    <n v="0"/>
    <n v="0"/>
    <m/>
    <x v="0"/>
    <x v="0"/>
    <x v="0"/>
  </r>
  <r>
    <x v="95"/>
    <d v="2017-12-04T00:00:00"/>
    <n v="10"/>
    <n v="4"/>
    <n v="0"/>
    <n v="0"/>
    <m/>
    <x v="0"/>
    <x v="1"/>
    <x v="0"/>
  </r>
  <r>
    <x v="95"/>
    <d v="2017-12-18T00:00:00"/>
    <n v="5"/>
    <n v="0"/>
    <n v="0"/>
    <n v="0"/>
    <m/>
    <x v="0"/>
    <x v="1"/>
    <x v="0"/>
  </r>
  <r>
    <x v="95"/>
    <d v="2017-12-25T00:00:00"/>
    <n v="6"/>
    <n v="13"/>
    <n v="0"/>
    <n v="0"/>
    <m/>
    <x v="0"/>
    <x v="1"/>
    <x v="0"/>
  </r>
  <r>
    <x v="95"/>
    <d v="2018-01-08T00:00:00"/>
    <n v="1"/>
    <n v="0"/>
    <n v="0"/>
    <n v="0"/>
    <m/>
    <x v="0"/>
    <x v="1"/>
    <x v="0"/>
  </r>
  <r>
    <x v="96"/>
    <d v="2017-11-13T00:00:00"/>
    <n v="1"/>
    <n v="0"/>
    <n v="0"/>
    <n v="0"/>
    <m/>
    <x v="0"/>
    <x v="1"/>
    <x v="0"/>
  </r>
  <r>
    <x v="96"/>
    <d v="2017-11-20T00:00:00"/>
    <n v="4"/>
    <n v="0"/>
    <n v="0"/>
    <n v="0"/>
    <m/>
    <x v="0"/>
    <x v="1"/>
    <x v="0"/>
  </r>
  <r>
    <x v="96"/>
    <d v="2017-11-27T00:00:00"/>
    <n v="1"/>
    <n v="0"/>
    <n v="2"/>
    <n v="2"/>
    <m/>
    <x v="0"/>
    <x v="1"/>
    <x v="0"/>
  </r>
  <r>
    <x v="96"/>
    <d v="2017-12-04T00:00:00"/>
    <n v="8"/>
    <n v="0"/>
    <n v="0"/>
    <n v="0"/>
    <m/>
    <x v="0"/>
    <x v="1"/>
    <x v="0"/>
  </r>
  <r>
    <x v="96"/>
    <d v="2017-12-11T00:00:00"/>
    <n v="7"/>
    <n v="0"/>
    <n v="0"/>
    <n v="0"/>
    <m/>
    <x v="0"/>
    <x v="1"/>
    <x v="0"/>
  </r>
  <r>
    <x v="96"/>
    <d v="2017-12-18T00:00:00"/>
    <n v="14"/>
    <n v="0"/>
    <n v="2"/>
    <n v="0"/>
    <m/>
    <x v="0"/>
    <x v="1"/>
    <x v="0"/>
  </r>
  <r>
    <x v="96"/>
    <d v="2017-12-25T00:00:00"/>
    <n v="3"/>
    <n v="0"/>
    <n v="0"/>
    <n v="0"/>
    <m/>
    <x v="0"/>
    <x v="1"/>
    <x v="0"/>
  </r>
  <r>
    <x v="96"/>
    <d v="2018-01-01T00:00:00"/>
    <n v="2"/>
    <n v="0"/>
    <n v="0"/>
    <n v="0"/>
    <m/>
    <x v="0"/>
    <x v="1"/>
    <x v="0"/>
  </r>
  <r>
    <x v="96"/>
    <d v="2018-01-08T00:00:00"/>
    <n v="10"/>
    <n v="0"/>
    <n v="0"/>
    <n v="0"/>
    <m/>
    <x v="0"/>
    <x v="1"/>
    <x v="0"/>
  </r>
  <r>
    <x v="97"/>
    <d v="2017-11-20T00:00:00"/>
    <n v="0"/>
    <n v="0"/>
    <n v="0"/>
    <n v="0"/>
    <m/>
    <x v="0"/>
    <x v="0"/>
    <x v="0"/>
  </r>
  <r>
    <x v="97"/>
    <d v="2017-12-11T00:00:00"/>
    <n v="0"/>
    <n v="0"/>
    <n v="0"/>
    <n v="0"/>
    <m/>
    <x v="0"/>
    <x v="0"/>
    <x v="0"/>
  </r>
  <r>
    <x v="97"/>
    <d v="2018-01-01T00:00:00"/>
    <n v="0"/>
    <n v="0"/>
    <n v="0"/>
    <n v="0"/>
    <m/>
    <x v="0"/>
    <x v="0"/>
    <x v="0"/>
  </r>
  <r>
    <x v="98"/>
    <d v="2017-11-13T00:00:00"/>
    <n v="32"/>
    <n v="0"/>
    <n v="0"/>
    <n v="0"/>
    <m/>
    <x v="0"/>
    <x v="0"/>
    <x v="0"/>
  </r>
  <r>
    <x v="98"/>
    <d v="2017-11-13T00:00:00"/>
    <n v="20"/>
    <n v="1"/>
    <n v="4"/>
    <n v="0"/>
    <m/>
    <x v="0"/>
    <x v="0"/>
    <x v="0"/>
  </r>
  <r>
    <x v="98"/>
    <d v="2017-11-20T00:00:00"/>
    <n v="37"/>
    <n v="0"/>
    <n v="3"/>
    <n v="3"/>
    <m/>
    <x v="0"/>
    <x v="0"/>
    <x v="0"/>
  </r>
  <r>
    <x v="98"/>
    <d v="2017-11-20T00:00:00"/>
    <n v="8"/>
    <n v="0"/>
    <n v="0"/>
    <n v="0"/>
    <m/>
    <x v="0"/>
    <x v="0"/>
    <x v="0"/>
  </r>
  <r>
    <x v="98"/>
    <d v="2017-11-20T00:00:00"/>
    <n v="70"/>
    <n v="2"/>
    <n v="11"/>
    <n v="0"/>
    <m/>
    <x v="0"/>
    <x v="0"/>
    <x v="0"/>
  </r>
  <r>
    <x v="98"/>
    <d v="2017-11-27T00:00:00"/>
    <n v="150"/>
    <n v="6"/>
    <n v="23"/>
    <n v="6"/>
    <m/>
    <x v="0"/>
    <x v="0"/>
    <x v="0"/>
  </r>
  <r>
    <x v="98"/>
    <d v="2017-11-27T00:00:00"/>
    <n v="7"/>
    <n v="0"/>
    <n v="0"/>
    <n v="0"/>
    <m/>
    <x v="0"/>
    <x v="0"/>
    <x v="0"/>
  </r>
  <r>
    <x v="98"/>
    <d v="2017-11-27T00:00:00"/>
    <n v="13"/>
    <n v="0"/>
    <n v="2"/>
    <n v="0"/>
    <m/>
    <x v="0"/>
    <x v="0"/>
    <x v="0"/>
  </r>
  <r>
    <x v="98"/>
    <d v="2017-12-04T00:00:00"/>
    <n v="16"/>
    <n v="0"/>
    <n v="0"/>
    <n v="0"/>
    <m/>
    <x v="0"/>
    <x v="0"/>
    <x v="0"/>
  </r>
  <r>
    <x v="98"/>
    <d v="2017-12-04T00:00:00"/>
    <n v="53"/>
    <n v="0"/>
    <n v="0"/>
    <n v="0"/>
    <m/>
    <x v="0"/>
    <x v="0"/>
    <x v="0"/>
  </r>
  <r>
    <x v="98"/>
    <d v="2017-12-04T00:00:00"/>
    <n v="15"/>
    <n v="0"/>
    <n v="0"/>
    <n v="0"/>
    <m/>
    <x v="0"/>
    <x v="0"/>
    <x v="0"/>
  </r>
  <r>
    <x v="98"/>
    <d v="2017-12-04T00:00:00"/>
    <n v="74"/>
    <n v="0"/>
    <n v="13"/>
    <n v="10"/>
    <m/>
    <x v="0"/>
    <x v="0"/>
    <x v="0"/>
  </r>
  <r>
    <x v="98"/>
    <d v="2017-12-11T00:00:00"/>
    <n v="71"/>
    <n v="1"/>
    <n v="25"/>
    <n v="5"/>
    <m/>
    <x v="0"/>
    <x v="0"/>
    <x v="0"/>
  </r>
  <r>
    <x v="98"/>
    <d v="2017-12-11T00:00:00"/>
    <n v="24"/>
    <n v="0"/>
    <n v="2"/>
    <n v="2"/>
    <m/>
    <x v="0"/>
    <x v="0"/>
    <x v="0"/>
  </r>
  <r>
    <x v="98"/>
    <d v="2017-12-11T00:00:00"/>
    <n v="86"/>
    <n v="0"/>
    <n v="1"/>
    <n v="1"/>
    <m/>
    <x v="0"/>
    <x v="0"/>
    <x v="0"/>
  </r>
  <r>
    <x v="98"/>
    <d v="2017-12-11T00:00:00"/>
    <n v="61"/>
    <n v="0"/>
    <n v="0"/>
    <n v="0"/>
    <m/>
    <x v="0"/>
    <x v="0"/>
    <x v="0"/>
  </r>
  <r>
    <x v="98"/>
    <d v="2017-12-18T00:00:00"/>
    <n v="6"/>
    <n v="0"/>
    <n v="0"/>
    <n v="0"/>
    <m/>
    <x v="0"/>
    <x v="0"/>
    <x v="0"/>
  </r>
  <r>
    <x v="98"/>
    <d v="2017-12-18T00:00:00"/>
    <n v="30"/>
    <n v="2"/>
    <n v="1"/>
    <n v="1"/>
    <m/>
    <x v="0"/>
    <x v="0"/>
    <x v="0"/>
  </r>
  <r>
    <x v="98"/>
    <d v="2017-12-18T00:00:00"/>
    <n v="88"/>
    <n v="4"/>
    <n v="31"/>
    <n v="5"/>
    <m/>
    <x v="0"/>
    <x v="0"/>
    <x v="0"/>
  </r>
  <r>
    <x v="98"/>
    <d v="2017-12-25T00:00:00"/>
    <n v="32"/>
    <n v="0"/>
    <n v="0"/>
    <n v="0"/>
    <m/>
    <x v="0"/>
    <x v="0"/>
    <x v="0"/>
  </r>
  <r>
    <x v="98"/>
    <d v="2017-12-25T00:00:00"/>
    <n v="90"/>
    <n v="2"/>
    <n v="19"/>
    <n v="5"/>
    <m/>
    <x v="0"/>
    <x v="0"/>
    <x v="0"/>
  </r>
  <r>
    <x v="98"/>
    <d v="2017-12-25T00:00:00"/>
    <n v="27"/>
    <n v="0"/>
    <n v="1"/>
    <n v="0"/>
    <m/>
    <x v="0"/>
    <x v="0"/>
    <x v="0"/>
  </r>
  <r>
    <x v="98"/>
    <d v="2018-01-01T00:00:00"/>
    <n v="24"/>
    <n v="0"/>
    <n v="1"/>
    <n v="1"/>
    <m/>
    <x v="0"/>
    <x v="0"/>
    <x v="0"/>
  </r>
  <r>
    <x v="98"/>
    <d v="2018-01-01T00:00:00"/>
    <n v="16"/>
    <n v="0"/>
    <n v="0"/>
    <n v="0"/>
    <m/>
    <x v="0"/>
    <x v="0"/>
    <x v="0"/>
  </r>
  <r>
    <x v="98"/>
    <d v="2018-01-01T00:00:00"/>
    <n v="13"/>
    <n v="0"/>
    <n v="0"/>
    <n v="0"/>
    <m/>
    <x v="0"/>
    <x v="0"/>
    <x v="0"/>
  </r>
  <r>
    <x v="98"/>
    <d v="2018-01-01T00:00:00"/>
    <n v="62"/>
    <n v="0"/>
    <n v="25"/>
    <n v="3"/>
    <m/>
    <x v="0"/>
    <x v="0"/>
    <x v="0"/>
  </r>
  <r>
    <x v="98"/>
    <d v="2018-01-08T00:00:00"/>
    <n v="39"/>
    <n v="0"/>
    <n v="3"/>
    <n v="2"/>
    <m/>
    <x v="0"/>
    <x v="0"/>
    <x v="0"/>
  </r>
  <r>
    <x v="98"/>
    <d v="2018-01-08T00:00:00"/>
    <n v="12"/>
    <n v="0"/>
    <n v="0"/>
    <n v="0"/>
    <m/>
    <x v="0"/>
    <x v="0"/>
    <x v="0"/>
  </r>
  <r>
    <x v="98"/>
    <d v="2018-01-08T00:00:00"/>
    <n v="51"/>
    <n v="0"/>
    <n v="0"/>
    <n v="0"/>
    <m/>
    <x v="0"/>
    <x v="0"/>
    <x v="0"/>
  </r>
  <r>
    <x v="98"/>
    <d v="2018-01-08T00:00:00"/>
    <n v="56"/>
    <n v="0"/>
    <n v="15"/>
    <n v="0"/>
    <m/>
    <x v="0"/>
    <x v="0"/>
    <x v="0"/>
  </r>
  <r>
    <x v="99"/>
    <d v="2017-11-20T00:00:00"/>
    <n v="0"/>
    <n v="0"/>
    <n v="0"/>
    <n v="0"/>
    <m/>
    <x v="0"/>
    <x v="0"/>
    <x v="0"/>
  </r>
  <r>
    <x v="99"/>
    <d v="2017-11-27T00:00:00"/>
    <n v="0"/>
    <n v="0"/>
    <n v="1"/>
    <n v="0"/>
    <m/>
    <x v="0"/>
    <x v="0"/>
    <x v="0"/>
  </r>
  <r>
    <x v="99"/>
    <d v="2017-12-11T00:00:00"/>
    <n v="2"/>
    <n v="0"/>
    <n v="0"/>
    <n v="0"/>
    <m/>
    <x v="0"/>
    <x v="0"/>
    <x v="0"/>
  </r>
  <r>
    <x v="99"/>
    <d v="2017-12-18T00:00:00"/>
    <n v="3"/>
    <n v="0"/>
    <n v="0"/>
    <n v="0"/>
    <m/>
    <x v="0"/>
    <x v="0"/>
    <x v="0"/>
  </r>
  <r>
    <x v="99"/>
    <d v="2017-12-25T00:00:00"/>
    <n v="0"/>
    <n v="0"/>
    <n v="2"/>
    <n v="2"/>
    <m/>
    <x v="0"/>
    <x v="0"/>
    <x v="0"/>
  </r>
  <r>
    <x v="99"/>
    <d v="2018-01-01T00:00:00"/>
    <n v="0"/>
    <n v="0"/>
    <n v="0"/>
    <n v="0"/>
    <m/>
    <x v="0"/>
    <x v="0"/>
    <x v="0"/>
  </r>
  <r>
    <x v="99"/>
    <d v="2018-01-08T00:00:00"/>
    <n v="0"/>
    <n v="0"/>
    <n v="0"/>
    <n v="0"/>
    <m/>
    <x v="0"/>
    <x v="0"/>
    <x v="0"/>
  </r>
  <r>
    <x v="100"/>
    <d v="2017-11-20T00:00:00"/>
    <n v="0"/>
    <n v="0"/>
    <n v="0"/>
    <n v="0"/>
    <m/>
    <x v="0"/>
    <x v="1"/>
    <x v="0"/>
  </r>
  <r>
    <x v="100"/>
    <d v="2017-12-04T00:00:00"/>
    <n v="0"/>
    <n v="0"/>
    <n v="1"/>
    <n v="1"/>
    <m/>
    <x v="0"/>
    <x v="1"/>
    <x v="0"/>
  </r>
  <r>
    <x v="100"/>
    <d v="2017-12-11T00:00:00"/>
    <n v="1"/>
    <n v="0"/>
    <n v="1"/>
    <n v="1"/>
    <m/>
    <x v="0"/>
    <x v="1"/>
    <x v="0"/>
  </r>
  <r>
    <x v="100"/>
    <d v="2017-12-18T00:00:00"/>
    <n v="0"/>
    <n v="0"/>
    <n v="0"/>
    <n v="0"/>
    <m/>
    <x v="0"/>
    <x v="1"/>
    <x v="0"/>
  </r>
  <r>
    <x v="100"/>
    <d v="2017-12-25T00:00:00"/>
    <n v="1"/>
    <n v="0"/>
    <n v="0"/>
    <n v="0"/>
    <m/>
    <x v="0"/>
    <x v="1"/>
    <x v="0"/>
  </r>
  <r>
    <x v="100"/>
    <d v="2018-01-01T00:00:00"/>
    <n v="0"/>
    <n v="0"/>
    <n v="0"/>
    <n v="0"/>
    <m/>
    <x v="0"/>
    <x v="1"/>
    <x v="0"/>
  </r>
  <r>
    <x v="100"/>
    <d v="2018-01-08T00:00:00"/>
    <n v="2"/>
    <n v="1"/>
    <n v="2"/>
    <n v="1"/>
    <m/>
    <x v="0"/>
    <x v="1"/>
    <x v="0"/>
  </r>
  <r>
    <x v="101"/>
    <d v="2017-11-13T00:00:00"/>
    <n v="3"/>
    <n v="0"/>
    <n v="0"/>
    <n v="0"/>
    <m/>
    <x v="0"/>
    <x v="0"/>
    <x v="0"/>
  </r>
  <r>
    <x v="101"/>
    <d v="2017-11-20T00:00:00"/>
    <n v="8"/>
    <n v="0"/>
    <n v="0"/>
    <n v="0"/>
    <m/>
    <x v="0"/>
    <x v="0"/>
    <x v="0"/>
  </r>
  <r>
    <x v="101"/>
    <d v="2017-11-20T00:00:00"/>
    <n v="6"/>
    <n v="0"/>
    <n v="0"/>
    <n v="0"/>
    <m/>
    <x v="0"/>
    <x v="0"/>
    <x v="0"/>
  </r>
  <r>
    <x v="101"/>
    <d v="2017-11-27T00:00:00"/>
    <n v="12"/>
    <n v="0"/>
    <n v="0"/>
    <n v="0"/>
    <m/>
    <x v="0"/>
    <x v="0"/>
    <x v="0"/>
  </r>
  <r>
    <x v="101"/>
    <d v="2017-11-27T00:00:00"/>
    <n v="6"/>
    <n v="0"/>
    <n v="0"/>
    <n v="0"/>
    <m/>
    <x v="0"/>
    <x v="0"/>
    <x v="0"/>
  </r>
  <r>
    <x v="101"/>
    <d v="2017-12-04T00:00:00"/>
    <n v="4"/>
    <n v="0"/>
    <n v="0"/>
    <n v="0"/>
    <m/>
    <x v="0"/>
    <x v="0"/>
    <x v="0"/>
  </r>
  <r>
    <x v="101"/>
    <d v="2017-12-04T00:00:00"/>
    <n v="16"/>
    <n v="0"/>
    <n v="0"/>
    <n v="0"/>
    <m/>
    <x v="0"/>
    <x v="0"/>
    <x v="0"/>
  </r>
  <r>
    <x v="101"/>
    <d v="2017-12-11T00:00:00"/>
    <n v="8"/>
    <n v="0"/>
    <n v="0"/>
    <n v="0"/>
    <m/>
    <x v="0"/>
    <x v="0"/>
    <x v="0"/>
  </r>
  <r>
    <x v="101"/>
    <d v="2017-12-18T00:00:00"/>
    <n v="12"/>
    <n v="0"/>
    <n v="0"/>
    <n v="0"/>
    <m/>
    <x v="0"/>
    <x v="0"/>
    <x v="0"/>
  </r>
  <r>
    <x v="101"/>
    <d v="2017-12-18T00:00:00"/>
    <n v="9"/>
    <n v="0"/>
    <n v="0"/>
    <n v="0"/>
    <m/>
    <x v="0"/>
    <x v="0"/>
    <x v="0"/>
  </r>
  <r>
    <x v="101"/>
    <d v="2017-12-25T00:00:00"/>
    <n v="5"/>
    <n v="0"/>
    <n v="0"/>
    <n v="0"/>
    <m/>
    <x v="0"/>
    <x v="0"/>
    <x v="0"/>
  </r>
  <r>
    <x v="101"/>
    <d v="2017-12-25T00:00:00"/>
    <n v="11"/>
    <n v="0"/>
    <n v="0"/>
    <n v="0"/>
    <m/>
    <x v="0"/>
    <x v="0"/>
    <x v="0"/>
  </r>
  <r>
    <x v="101"/>
    <d v="2018-01-01T00:00:00"/>
    <n v="3"/>
    <n v="0"/>
    <n v="0"/>
    <n v="0"/>
    <m/>
    <x v="0"/>
    <x v="0"/>
    <x v="0"/>
  </r>
  <r>
    <x v="101"/>
    <d v="2018-01-01T00:00:00"/>
    <n v="6"/>
    <n v="0"/>
    <n v="0"/>
    <n v="0"/>
    <m/>
    <x v="0"/>
    <x v="0"/>
    <x v="0"/>
  </r>
  <r>
    <x v="101"/>
    <d v="2018-01-08T00:00:00"/>
    <n v="13"/>
    <n v="0"/>
    <n v="0"/>
    <n v="0"/>
    <m/>
    <x v="0"/>
    <x v="0"/>
    <x v="0"/>
  </r>
  <r>
    <x v="101"/>
    <d v="2018-01-08T00:00:00"/>
    <n v="3"/>
    <n v="0"/>
    <n v="0"/>
    <n v="0"/>
    <m/>
    <x v="0"/>
    <x v="0"/>
    <x v="0"/>
  </r>
  <r>
    <x v="102"/>
    <d v="2017-11-13T00:00:00"/>
    <n v="3"/>
    <n v="0"/>
    <n v="0"/>
    <n v="0"/>
    <m/>
    <x v="0"/>
    <x v="0"/>
    <x v="0"/>
  </r>
  <r>
    <x v="102"/>
    <d v="2017-11-20T00:00:00"/>
    <n v="11"/>
    <n v="0"/>
    <n v="0"/>
    <n v="0"/>
    <m/>
    <x v="0"/>
    <x v="0"/>
    <x v="0"/>
  </r>
  <r>
    <x v="102"/>
    <d v="2017-11-27T00:00:00"/>
    <n v="14"/>
    <n v="0"/>
    <n v="3"/>
    <n v="0"/>
    <m/>
    <x v="0"/>
    <x v="0"/>
    <x v="0"/>
  </r>
  <r>
    <x v="102"/>
    <d v="2017-12-04T00:00:00"/>
    <n v="11"/>
    <n v="0"/>
    <n v="3"/>
    <n v="0"/>
    <m/>
    <x v="0"/>
    <x v="0"/>
    <x v="0"/>
  </r>
  <r>
    <x v="102"/>
    <d v="2017-12-04T00:00:00"/>
    <n v="1"/>
    <n v="0"/>
    <n v="0"/>
    <n v="0"/>
    <m/>
    <x v="0"/>
    <x v="0"/>
    <x v="0"/>
  </r>
  <r>
    <x v="102"/>
    <d v="2017-12-11T00:00:00"/>
    <n v="9"/>
    <n v="0"/>
    <n v="1"/>
    <n v="0"/>
    <m/>
    <x v="0"/>
    <x v="0"/>
    <x v="0"/>
  </r>
  <r>
    <x v="102"/>
    <d v="2017-12-18T00:00:00"/>
    <n v="7"/>
    <n v="0"/>
    <n v="3"/>
    <n v="0"/>
    <m/>
    <x v="0"/>
    <x v="0"/>
    <x v="0"/>
  </r>
  <r>
    <x v="102"/>
    <d v="2017-12-25T00:00:00"/>
    <n v="10"/>
    <n v="0"/>
    <n v="0"/>
    <n v="0"/>
    <m/>
    <x v="0"/>
    <x v="0"/>
    <x v="0"/>
  </r>
  <r>
    <x v="102"/>
    <d v="2018-01-01T00:00:00"/>
    <n v="14"/>
    <n v="0"/>
    <n v="0"/>
    <n v="0"/>
    <m/>
    <x v="0"/>
    <x v="0"/>
    <x v="0"/>
  </r>
  <r>
    <x v="102"/>
    <d v="2018-01-08T00:00:00"/>
    <n v="10"/>
    <n v="0"/>
    <n v="1"/>
    <n v="0"/>
    <m/>
    <x v="0"/>
    <x v="0"/>
    <x v="0"/>
  </r>
  <r>
    <x v="103"/>
    <d v="2017-11-13T00:00:00"/>
    <n v="167"/>
    <n v="8"/>
    <n v="0"/>
    <n v="0"/>
    <m/>
    <x v="0"/>
    <x v="0"/>
    <x v="0"/>
  </r>
  <r>
    <x v="103"/>
    <d v="2017-11-13T00:00:00"/>
    <n v="267"/>
    <n v="0"/>
    <n v="0"/>
    <n v="0"/>
    <m/>
    <x v="0"/>
    <x v="0"/>
    <x v="0"/>
  </r>
  <r>
    <x v="103"/>
    <d v="2017-11-13T00:00:00"/>
    <n v="89"/>
    <n v="0"/>
    <n v="0"/>
    <n v="0"/>
    <m/>
    <x v="0"/>
    <x v="0"/>
    <x v="0"/>
  </r>
  <r>
    <x v="103"/>
    <d v="2017-11-13T00:00:00"/>
    <n v="155"/>
    <n v="0"/>
    <n v="0"/>
    <n v="0"/>
    <m/>
    <x v="0"/>
    <x v="0"/>
    <x v="0"/>
  </r>
  <r>
    <x v="103"/>
    <d v="2017-11-20T00:00:00"/>
    <n v="727"/>
    <n v="39"/>
    <n v="0"/>
    <n v="0"/>
    <m/>
    <x v="0"/>
    <x v="0"/>
    <x v="0"/>
  </r>
  <r>
    <x v="103"/>
    <d v="2017-11-20T00:00:00"/>
    <n v="137"/>
    <n v="2"/>
    <n v="0"/>
    <n v="0"/>
    <m/>
    <x v="0"/>
    <x v="0"/>
    <x v="0"/>
  </r>
  <r>
    <x v="103"/>
    <d v="2017-11-20T00:00:00"/>
    <n v="315"/>
    <n v="12"/>
    <n v="0"/>
    <n v="0"/>
    <m/>
    <x v="0"/>
    <x v="0"/>
    <x v="0"/>
  </r>
  <r>
    <x v="103"/>
    <d v="2017-11-20T00:00:00"/>
    <n v="478"/>
    <n v="15"/>
    <n v="0"/>
    <n v="0"/>
    <m/>
    <x v="0"/>
    <x v="0"/>
    <x v="0"/>
  </r>
  <r>
    <x v="103"/>
    <d v="2017-11-20T00:00:00"/>
    <n v="660"/>
    <n v="0"/>
    <n v="0"/>
    <n v="0"/>
    <m/>
    <x v="0"/>
    <x v="0"/>
    <x v="0"/>
  </r>
  <r>
    <x v="103"/>
    <d v="2017-11-27T00:00:00"/>
    <n v="1206"/>
    <n v="51"/>
    <n v="3"/>
    <n v="0"/>
    <m/>
    <x v="0"/>
    <x v="0"/>
    <x v="0"/>
  </r>
  <r>
    <x v="103"/>
    <d v="2017-11-27T00:00:00"/>
    <n v="518"/>
    <n v="103"/>
    <n v="0"/>
    <n v="0"/>
    <m/>
    <x v="0"/>
    <x v="0"/>
    <x v="0"/>
  </r>
  <r>
    <x v="103"/>
    <d v="2017-11-27T00:00:00"/>
    <n v="1263"/>
    <n v="0"/>
    <n v="0"/>
    <n v="0"/>
    <m/>
    <x v="0"/>
    <x v="0"/>
    <x v="0"/>
  </r>
  <r>
    <x v="103"/>
    <d v="2017-11-27T00:00:00"/>
    <n v="493"/>
    <n v="17"/>
    <n v="0"/>
    <n v="0"/>
    <m/>
    <x v="0"/>
    <x v="0"/>
    <x v="0"/>
  </r>
  <r>
    <x v="103"/>
    <d v="2017-11-27T00:00:00"/>
    <n v="210"/>
    <n v="0"/>
    <n v="0"/>
    <n v="0"/>
    <m/>
    <x v="0"/>
    <x v="0"/>
    <x v="0"/>
  </r>
  <r>
    <x v="103"/>
    <d v="2017-12-04T00:00:00"/>
    <n v="721"/>
    <n v="2"/>
    <n v="0"/>
    <n v="0"/>
    <m/>
    <x v="0"/>
    <x v="0"/>
    <x v="0"/>
  </r>
  <r>
    <x v="103"/>
    <d v="2017-12-04T00:00:00"/>
    <n v="1331"/>
    <n v="0"/>
    <n v="0"/>
    <n v="0"/>
    <m/>
    <x v="0"/>
    <x v="0"/>
    <x v="0"/>
  </r>
  <r>
    <x v="103"/>
    <d v="2017-12-04T00:00:00"/>
    <n v="726"/>
    <n v="1"/>
    <n v="1"/>
    <n v="0"/>
    <m/>
    <x v="0"/>
    <x v="0"/>
    <x v="0"/>
  </r>
  <r>
    <x v="103"/>
    <d v="2017-12-04T00:00:00"/>
    <n v="185"/>
    <n v="0"/>
    <n v="0"/>
    <n v="0"/>
    <m/>
    <x v="0"/>
    <x v="0"/>
    <x v="0"/>
  </r>
  <r>
    <x v="103"/>
    <d v="2017-12-04T00:00:00"/>
    <n v="769"/>
    <n v="4"/>
    <n v="0"/>
    <n v="0"/>
    <m/>
    <x v="0"/>
    <x v="0"/>
    <x v="0"/>
  </r>
  <r>
    <x v="103"/>
    <d v="2017-12-11T00:00:00"/>
    <n v="741"/>
    <n v="2"/>
    <n v="0"/>
    <n v="0"/>
    <m/>
    <x v="0"/>
    <x v="0"/>
    <x v="0"/>
  </r>
  <r>
    <x v="103"/>
    <d v="2017-12-11T00:00:00"/>
    <n v="1317"/>
    <n v="0"/>
    <n v="0"/>
    <n v="0"/>
    <m/>
    <x v="0"/>
    <x v="0"/>
    <x v="0"/>
  </r>
  <r>
    <x v="103"/>
    <d v="2017-12-11T00:00:00"/>
    <n v="152"/>
    <n v="2"/>
    <n v="0"/>
    <n v="0"/>
    <m/>
    <x v="0"/>
    <x v="0"/>
    <x v="0"/>
  </r>
  <r>
    <x v="103"/>
    <d v="2017-12-11T00:00:00"/>
    <n v="424"/>
    <n v="29"/>
    <n v="0"/>
    <n v="0"/>
    <m/>
    <x v="0"/>
    <x v="0"/>
    <x v="0"/>
  </r>
  <r>
    <x v="103"/>
    <d v="2017-12-11T00:00:00"/>
    <n v="743"/>
    <n v="2"/>
    <n v="0"/>
    <n v="0"/>
    <m/>
    <x v="0"/>
    <x v="0"/>
    <x v="0"/>
  </r>
  <r>
    <x v="103"/>
    <d v="2017-12-18T00:00:00"/>
    <n v="948"/>
    <n v="3"/>
    <n v="1"/>
    <n v="1"/>
    <m/>
    <x v="0"/>
    <x v="0"/>
    <x v="0"/>
  </r>
  <r>
    <x v="103"/>
    <d v="2017-12-18T00:00:00"/>
    <n v="736"/>
    <n v="0"/>
    <n v="0"/>
    <n v="0"/>
    <m/>
    <x v="0"/>
    <x v="0"/>
    <x v="0"/>
  </r>
  <r>
    <x v="103"/>
    <d v="2017-12-18T00:00:00"/>
    <n v="1629"/>
    <n v="29"/>
    <n v="0"/>
    <n v="0"/>
    <m/>
    <x v="0"/>
    <x v="0"/>
    <x v="0"/>
  </r>
  <r>
    <x v="103"/>
    <d v="2017-12-18T00:00:00"/>
    <n v="570"/>
    <n v="22"/>
    <n v="0"/>
    <n v="0"/>
    <m/>
    <x v="0"/>
    <x v="0"/>
    <x v="0"/>
  </r>
  <r>
    <x v="103"/>
    <d v="2017-12-18T00:00:00"/>
    <n v="134"/>
    <n v="0"/>
    <n v="0"/>
    <n v="0"/>
    <m/>
    <x v="0"/>
    <x v="0"/>
    <x v="0"/>
  </r>
  <r>
    <x v="103"/>
    <d v="2017-12-25T00:00:00"/>
    <n v="543"/>
    <n v="2"/>
    <n v="0"/>
    <n v="0"/>
    <m/>
    <x v="0"/>
    <x v="0"/>
    <x v="0"/>
  </r>
  <r>
    <x v="103"/>
    <d v="2017-12-25T00:00:00"/>
    <n v="733"/>
    <n v="7"/>
    <n v="0"/>
    <n v="0"/>
    <m/>
    <x v="0"/>
    <x v="0"/>
    <x v="0"/>
  </r>
  <r>
    <x v="103"/>
    <d v="2017-12-25T00:00:00"/>
    <n v="165"/>
    <n v="1"/>
    <n v="0"/>
    <n v="0"/>
    <m/>
    <x v="0"/>
    <x v="0"/>
    <x v="0"/>
  </r>
  <r>
    <x v="103"/>
    <d v="2017-12-25T00:00:00"/>
    <n v="606"/>
    <n v="0"/>
    <n v="0"/>
    <n v="0"/>
    <m/>
    <x v="0"/>
    <x v="0"/>
    <x v="0"/>
  </r>
  <r>
    <x v="103"/>
    <d v="2017-12-25T00:00:00"/>
    <n v="298"/>
    <n v="0"/>
    <n v="0"/>
    <n v="0"/>
    <m/>
    <x v="0"/>
    <x v="0"/>
    <x v="0"/>
  </r>
  <r>
    <x v="103"/>
    <d v="2018-01-01T00:00:00"/>
    <n v="1036"/>
    <n v="35"/>
    <n v="0"/>
    <n v="0"/>
    <m/>
    <x v="0"/>
    <x v="0"/>
    <x v="0"/>
  </r>
  <r>
    <x v="103"/>
    <d v="2018-01-01T00:00:00"/>
    <n v="580"/>
    <n v="0"/>
    <n v="0"/>
    <n v="0"/>
    <m/>
    <x v="0"/>
    <x v="0"/>
    <x v="0"/>
  </r>
  <r>
    <x v="103"/>
    <d v="2018-01-01T00:00:00"/>
    <n v="391"/>
    <n v="3"/>
    <n v="0"/>
    <n v="0"/>
    <m/>
    <x v="0"/>
    <x v="0"/>
    <x v="0"/>
  </r>
  <r>
    <x v="103"/>
    <d v="2018-01-01T00:00:00"/>
    <n v="601"/>
    <n v="8"/>
    <n v="0"/>
    <n v="0"/>
    <m/>
    <x v="0"/>
    <x v="0"/>
    <x v="0"/>
  </r>
  <r>
    <x v="103"/>
    <d v="2018-01-01T00:00:00"/>
    <n v="119"/>
    <n v="0"/>
    <n v="0"/>
    <n v="0"/>
    <m/>
    <x v="0"/>
    <x v="0"/>
    <x v="0"/>
  </r>
  <r>
    <x v="103"/>
    <d v="2018-01-08T00:00:00"/>
    <n v="115"/>
    <n v="13"/>
    <n v="0"/>
    <n v="0"/>
    <m/>
    <x v="0"/>
    <x v="0"/>
    <x v="0"/>
  </r>
  <r>
    <x v="103"/>
    <d v="2018-01-08T00:00:00"/>
    <n v="749"/>
    <n v="0"/>
    <n v="1"/>
    <n v="1"/>
    <m/>
    <x v="0"/>
    <x v="0"/>
    <x v="0"/>
  </r>
  <r>
    <x v="103"/>
    <d v="2018-01-08T00:00:00"/>
    <n v="306"/>
    <n v="0"/>
    <n v="0"/>
    <n v="0"/>
    <m/>
    <x v="0"/>
    <x v="0"/>
    <x v="0"/>
  </r>
  <r>
    <x v="103"/>
    <d v="2018-01-08T00:00:00"/>
    <n v="871"/>
    <n v="9"/>
    <n v="0"/>
    <n v="0"/>
    <m/>
    <x v="0"/>
    <x v="0"/>
    <x v="0"/>
  </r>
  <r>
    <x v="103"/>
    <d v="2018-01-08T00:00:00"/>
    <n v="1781"/>
    <n v="265"/>
    <n v="0"/>
    <n v="0"/>
    <m/>
    <x v="0"/>
    <x v="0"/>
    <x v="0"/>
  </r>
  <r>
    <x v="104"/>
    <d v="2017-11-20T00:00:00"/>
    <n v="1"/>
    <n v="0"/>
    <n v="0"/>
    <n v="0"/>
    <m/>
    <x v="0"/>
    <x v="0"/>
    <x v="0"/>
  </r>
  <r>
    <x v="104"/>
    <d v="2017-11-27T00:00:00"/>
    <n v="1"/>
    <n v="0"/>
    <n v="0"/>
    <n v="0"/>
    <m/>
    <x v="0"/>
    <x v="0"/>
    <x v="0"/>
  </r>
  <r>
    <x v="104"/>
    <d v="2017-12-25T00:00:00"/>
    <n v="2"/>
    <n v="0"/>
    <n v="0"/>
    <n v="0"/>
    <m/>
    <x v="0"/>
    <x v="0"/>
    <x v="0"/>
  </r>
  <r>
    <x v="104"/>
    <d v="2018-01-01T00:00:00"/>
    <n v="0"/>
    <n v="0"/>
    <n v="0"/>
    <n v="0"/>
    <m/>
    <x v="0"/>
    <x v="0"/>
    <x v="0"/>
  </r>
  <r>
    <x v="104"/>
    <d v="2018-01-08T00:00:00"/>
    <n v="1"/>
    <n v="0"/>
    <n v="0"/>
    <n v="0"/>
    <m/>
    <x v="0"/>
    <x v="0"/>
    <x v="0"/>
  </r>
  <r>
    <x v="105"/>
    <d v="2017-11-20T00:00:00"/>
    <n v="1"/>
    <n v="0"/>
    <n v="0"/>
    <n v="0"/>
    <m/>
    <x v="0"/>
    <x v="1"/>
    <x v="0"/>
  </r>
  <r>
    <x v="105"/>
    <d v="2017-11-27T00:00:00"/>
    <n v="0"/>
    <n v="0"/>
    <n v="2"/>
    <n v="0"/>
    <m/>
    <x v="0"/>
    <x v="1"/>
    <x v="0"/>
  </r>
  <r>
    <x v="105"/>
    <d v="2017-12-11T00:00:00"/>
    <n v="1"/>
    <n v="0"/>
    <n v="0"/>
    <n v="0"/>
    <m/>
    <x v="0"/>
    <x v="1"/>
    <x v="0"/>
  </r>
  <r>
    <x v="105"/>
    <d v="2017-12-18T00:00:00"/>
    <n v="0"/>
    <n v="0"/>
    <n v="0"/>
    <n v="0"/>
    <m/>
    <x v="0"/>
    <x v="1"/>
    <x v="0"/>
  </r>
  <r>
    <x v="105"/>
    <d v="2017-12-25T00:00:00"/>
    <n v="0"/>
    <n v="0"/>
    <n v="2"/>
    <n v="1"/>
    <m/>
    <x v="0"/>
    <x v="1"/>
    <x v="0"/>
  </r>
  <r>
    <x v="105"/>
    <d v="2018-01-01T00:00:00"/>
    <n v="0"/>
    <n v="0"/>
    <n v="0"/>
    <n v="0"/>
    <m/>
    <x v="0"/>
    <x v="1"/>
    <x v="0"/>
  </r>
  <r>
    <x v="105"/>
    <d v="2018-01-08T00:00:00"/>
    <n v="1"/>
    <n v="0"/>
    <n v="1"/>
    <n v="0"/>
    <m/>
    <x v="0"/>
    <x v="1"/>
    <x v="0"/>
  </r>
  <r>
    <x v="106"/>
    <d v="2017-11-20T00:00:00"/>
    <n v="5"/>
    <n v="0"/>
    <n v="0"/>
    <n v="0"/>
    <m/>
    <x v="0"/>
    <x v="0"/>
    <x v="0"/>
  </r>
  <r>
    <x v="106"/>
    <d v="2017-11-27T00:00:00"/>
    <n v="30"/>
    <n v="0"/>
    <n v="0"/>
    <n v="0"/>
    <m/>
    <x v="0"/>
    <x v="0"/>
    <x v="0"/>
  </r>
  <r>
    <x v="106"/>
    <d v="2017-12-04T00:00:00"/>
    <n v="10"/>
    <n v="0"/>
    <n v="0"/>
    <n v="0"/>
    <m/>
    <x v="0"/>
    <x v="0"/>
    <x v="0"/>
  </r>
  <r>
    <x v="106"/>
    <d v="2017-12-11T00:00:00"/>
    <n v="18"/>
    <n v="0"/>
    <n v="2"/>
    <n v="2"/>
    <m/>
    <x v="0"/>
    <x v="0"/>
    <x v="0"/>
  </r>
  <r>
    <x v="106"/>
    <d v="2017-12-18T00:00:00"/>
    <n v="14"/>
    <n v="0"/>
    <n v="0"/>
    <n v="0"/>
    <m/>
    <x v="0"/>
    <x v="0"/>
    <x v="0"/>
  </r>
  <r>
    <x v="106"/>
    <d v="2017-12-25T00:00:00"/>
    <n v="1"/>
    <n v="0"/>
    <n v="0"/>
    <n v="0"/>
    <m/>
    <x v="0"/>
    <x v="0"/>
    <x v="0"/>
  </r>
  <r>
    <x v="106"/>
    <d v="2018-01-01T00:00:00"/>
    <n v="9"/>
    <n v="0"/>
    <n v="0"/>
    <n v="0"/>
    <m/>
    <x v="0"/>
    <x v="0"/>
    <x v="0"/>
  </r>
  <r>
    <x v="106"/>
    <d v="2018-01-08T00:00:00"/>
    <n v="19"/>
    <n v="0"/>
    <n v="0"/>
    <n v="0"/>
    <m/>
    <x v="0"/>
    <x v="0"/>
    <x v="0"/>
  </r>
  <r>
    <x v="107"/>
    <d v="2017-11-13T00:00:00"/>
    <n v="3"/>
    <n v="0"/>
    <n v="0"/>
    <n v="0"/>
    <m/>
    <x v="0"/>
    <x v="0"/>
    <x v="0"/>
  </r>
  <r>
    <x v="107"/>
    <d v="2017-11-20T00:00:00"/>
    <n v="14"/>
    <n v="0"/>
    <n v="0"/>
    <n v="0"/>
    <m/>
    <x v="0"/>
    <x v="0"/>
    <x v="0"/>
  </r>
  <r>
    <x v="107"/>
    <d v="2017-11-20T00:00:00"/>
    <n v="32"/>
    <n v="0"/>
    <n v="0"/>
    <n v="0"/>
    <m/>
    <x v="0"/>
    <x v="0"/>
    <x v="0"/>
  </r>
  <r>
    <x v="107"/>
    <d v="2017-11-27T00:00:00"/>
    <n v="19"/>
    <n v="0"/>
    <n v="4"/>
    <n v="3"/>
    <m/>
    <x v="0"/>
    <x v="0"/>
    <x v="0"/>
  </r>
  <r>
    <x v="107"/>
    <d v="2017-12-04T00:00:00"/>
    <n v="17"/>
    <n v="0"/>
    <n v="0"/>
    <n v="0"/>
    <m/>
    <x v="0"/>
    <x v="0"/>
    <x v="0"/>
  </r>
  <r>
    <x v="107"/>
    <d v="2017-12-04T00:00:00"/>
    <n v="26"/>
    <n v="0"/>
    <n v="1"/>
    <n v="1"/>
    <m/>
    <x v="0"/>
    <x v="0"/>
    <x v="0"/>
  </r>
  <r>
    <x v="107"/>
    <d v="2017-12-11T00:00:00"/>
    <n v="17"/>
    <n v="0"/>
    <n v="0"/>
    <n v="0"/>
    <m/>
    <x v="0"/>
    <x v="0"/>
    <x v="0"/>
  </r>
  <r>
    <x v="107"/>
    <d v="2017-12-11T00:00:00"/>
    <n v="17"/>
    <n v="0"/>
    <n v="0"/>
    <n v="0"/>
    <m/>
    <x v="0"/>
    <x v="0"/>
    <x v="0"/>
  </r>
  <r>
    <x v="107"/>
    <d v="2017-12-18T00:00:00"/>
    <n v="4"/>
    <n v="0"/>
    <n v="0"/>
    <n v="0"/>
    <m/>
    <x v="0"/>
    <x v="0"/>
    <x v="0"/>
  </r>
  <r>
    <x v="107"/>
    <d v="2017-12-18T00:00:00"/>
    <n v="30"/>
    <n v="0"/>
    <n v="4"/>
    <n v="3"/>
    <m/>
    <x v="0"/>
    <x v="0"/>
    <x v="0"/>
  </r>
  <r>
    <x v="107"/>
    <d v="2017-12-25T00:00:00"/>
    <n v="13"/>
    <n v="0"/>
    <n v="0"/>
    <n v="0"/>
    <m/>
    <x v="0"/>
    <x v="0"/>
    <x v="0"/>
  </r>
  <r>
    <x v="107"/>
    <d v="2017-12-25T00:00:00"/>
    <n v="6"/>
    <n v="0"/>
    <n v="0"/>
    <n v="0"/>
    <m/>
    <x v="0"/>
    <x v="0"/>
    <x v="0"/>
  </r>
  <r>
    <x v="107"/>
    <d v="2018-01-01T00:00:00"/>
    <n v="9"/>
    <n v="0"/>
    <n v="0"/>
    <n v="0"/>
    <m/>
    <x v="0"/>
    <x v="0"/>
    <x v="0"/>
  </r>
  <r>
    <x v="107"/>
    <d v="2018-01-01T00:00:00"/>
    <n v="24"/>
    <n v="0"/>
    <n v="0"/>
    <n v="0"/>
    <m/>
    <x v="0"/>
    <x v="0"/>
    <x v="0"/>
  </r>
  <r>
    <x v="107"/>
    <d v="2018-01-08T00:00:00"/>
    <n v="42"/>
    <n v="0"/>
    <n v="1"/>
    <n v="1"/>
    <m/>
    <x v="0"/>
    <x v="0"/>
    <x v="0"/>
  </r>
  <r>
    <x v="108"/>
    <d v="2017-11-13T00:00:00"/>
    <n v="41"/>
    <n v="5"/>
    <n v="1"/>
    <n v="0"/>
    <m/>
    <x v="0"/>
    <x v="0"/>
    <x v="0"/>
  </r>
  <r>
    <x v="108"/>
    <d v="2017-11-13T00:00:00"/>
    <n v="14"/>
    <n v="0"/>
    <n v="0"/>
    <n v="0"/>
    <m/>
    <x v="0"/>
    <x v="0"/>
    <x v="0"/>
  </r>
  <r>
    <x v="108"/>
    <d v="2017-11-20T00:00:00"/>
    <n v="69"/>
    <n v="8"/>
    <n v="12"/>
    <n v="4"/>
    <m/>
    <x v="0"/>
    <x v="0"/>
    <x v="0"/>
  </r>
  <r>
    <x v="108"/>
    <d v="2017-11-20T00:00:00"/>
    <n v="51"/>
    <n v="0"/>
    <n v="5"/>
    <n v="0"/>
    <m/>
    <x v="0"/>
    <x v="0"/>
    <x v="0"/>
  </r>
  <r>
    <x v="108"/>
    <d v="2017-11-20T00:00:00"/>
    <n v="5"/>
    <n v="0"/>
    <n v="0"/>
    <n v="0"/>
    <m/>
    <x v="0"/>
    <x v="0"/>
    <x v="0"/>
  </r>
  <r>
    <x v="108"/>
    <d v="2017-11-27T00:00:00"/>
    <n v="76"/>
    <n v="23"/>
    <n v="0"/>
    <n v="0"/>
    <m/>
    <x v="0"/>
    <x v="0"/>
    <x v="0"/>
  </r>
  <r>
    <x v="108"/>
    <d v="2017-11-27T00:00:00"/>
    <n v="69"/>
    <n v="23"/>
    <n v="4"/>
    <n v="0"/>
    <m/>
    <x v="0"/>
    <x v="0"/>
    <x v="0"/>
  </r>
  <r>
    <x v="108"/>
    <d v="2017-11-27T00:00:00"/>
    <n v="143"/>
    <n v="0"/>
    <n v="12"/>
    <n v="2"/>
    <m/>
    <x v="0"/>
    <x v="0"/>
    <x v="0"/>
  </r>
  <r>
    <x v="108"/>
    <d v="2017-12-04T00:00:00"/>
    <n v="77"/>
    <n v="0"/>
    <n v="4"/>
    <n v="2"/>
    <m/>
    <x v="0"/>
    <x v="0"/>
    <x v="0"/>
  </r>
  <r>
    <x v="108"/>
    <d v="2017-12-04T00:00:00"/>
    <n v="9"/>
    <n v="0"/>
    <n v="0"/>
    <n v="0"/>
    <m/>
    <x v="0"/>
    <x v="0"/>
    <x v="0"/>
  </r>
  <r>
    <x v="108"/>
    <d v="2017-12-04T00:00:00"/>
    <n v="182"/>
    <n v="45"/>
    <n v="24"/>
    <n v="0"/>
    <m/>
    <x v="0"/>
    <x v="0"/>
    <x v="0"/>
  </r>
  <r>
    <x v="108"/>
    <d v="2017-12-11T00:00:00"/>
    <n v="4"/>
    <n v="0"/>
    <n v="0"/>
    <n v="0"/>
    <m/>
    <x v="0"/>
    <x v="0"/>
    <x v="0"/>
  </r>
  <r>
    <x v="108"/>
    <d v="2017-12-11T00:00:00"/>
    <n v="57"/>
    <n v="0"/>
    <n v="0"/>
    <n v="0"/>
    <m/>
    <x v="0"/>
    <x v="0"/>
    <x v="0"/>
  </r>
  <r>
    <x v="108"/>
    <d v="2017-12-11T00:00:00"/>
    <n v="155"/>
    <n v="70"/>
    <n v="12"/>
    <n v="12"/>
    <m/>
    <x v="0"/>
    <x v="0"/>
    <x v="0"/>
  </r>
  <r>
    <x v="108"/>
    <d v="2017-12-11T00:00:00"/>
    <n v="73"/>
    <n v="0"/>
    <n v="23"/>
    <n v="3"/>
    <m/>
    <x v="0"/>
    <x v="0"/>
    <x v="0"/>
  </r>
  <r>
    <x v="108"/>
    <d v="2017-12-18T00:00:00"/>
    <n v="4"/>
    <n v="0"/>
    <n v="0"/>
    <n v="0"/>
    <m/>
    <x v="0"/>
    <x v="0"/>
    <x v="0"/>
  </r>
  <r>
    <x v="108"/>
    <d v="2017-12-18T00:00:00"/>
    <n v="84"/>
    <n v="23"/>
    <n v="11"/>
    <n v="0"/>
    <m/>
    <x v="0"/>
    <x v="0"/>
    <x v="0"/>
  </r>
  <r>
    <x v="108"/>
    <d v="2017-12-18T00:00:00"/>
    <n v="108"/>
    <n v="11"/>
    <n v="19"/>
    <n v="9"/>
    <m/>
    <x v="0"/>
    <x v="0"/>
    <x v="0"/>
  </r>
  <r>
    <x v="108"/>
    <d v="2017-12-25T00:00:00"/>
    <n v="82"/>
    <n v="13"/>
    <n v="9"/>
    <n v="8"/>
    <m/>
    <x v="0"/>
    <x v="0"/>
    <x v="0"/>
  </r>
  <r>
    <x v="108"/>
    <d v="2017-12-25T00:00:00"/>
    <n v="77"/>
    <n v="14"/>
    <n v="12"/>
    <n v="5"/>
    <m/>
    <x v="0"/>
    <x v="0"/>
    <x v="0"/>
  </r>
  <r>
    <x v="108"/>
    <d v="2017-12-25T00:00:00"/>
    <n v="1"/>
    <n v="0"/>
    <n v="0"/>
    <n v="0"/>
    <m/>
    <x v="0"/>
    <x v="0"/>
    <x v="0"/>
  </r>
  <r>
    <x v="108"/>
    <d v="2018-01-01T00:00:00"/>
    <n v="133"/>
    <n v="16"/>
    <n v="15"/>
    <n v="2"/>
    <m/>
    <x v="0"/>
    <x v="0"/>
    <x v="0"/>
  </r>
  <r>
    <x v="108"/>
    <d v="2018-01-01T00:00:00"/>
    <n v="41"/>
    <n v="0"/>
    <n v="1"/>
    <n v="1"/>
    <m/>
    <x v="0"/>
    <x v="0"/>
    <x v="0"/>
  </r>
  <r>
    <x v="108"/>
    <d v="2018-01-01T00:00:00"/>
    <n v="5"/>
    <n v="2"/>
    <n v="0"/>
    <n v="0"/>
    <m/>
    <x v="0"/>
    <x v="0"/>
    <x v="0"/>
  </r>
  <r>
    <x v="108"/>
    <d v="2018-01-08T00:00:00"/>
    <n v="206"/>
    <n v="4"/>
    <n v="42"/>
    <n v="21"/>
    <m/>
    <x v="0"/>
    <x v="0"/>
    <x v="0"/>
  </r>
  <r>
    <x v="108"/>
    <d v="2018-01-08T00:00:00"/>
    <n v="93"/>
    <n v="31"/>
    <n v="4"/>
    <n v="2"/>
    <m/>
    <x v="0"/>
    <x v="0"/>
    <x v="0"/>
  </r>
  <r>
    <x v="108"/>
    <d v="2018-01-08T00:00:00"/>
    <n v="28"/>
    <n v="8"/>
    <n v="1"/>
    <n v="0"/>
    <m/>
    <x v="0"/>
    <x v="0"/>
    <x v="0"/>
  </r>
  <r>
    <x v="109"/>
    <d v="2017-11-20T00:00:00"/>
    <n v="1"/>
    <n v="0"/>
    <n v="0"/>
    <n v="0"/>
    <m/>
    <x v="0"/>
    <x v="0"/>
    <x v="0"/>
  </r>
  <r>
    <x v="109"/>
    <d v="2017-11-27T00:00:00"/>
    <n v="5"/>
    <n v="0"/>
    <n v="0"/>
    <n v="0"/>
    <m/>
    <x v="0"/>
    <x v="0"/>
    <x v="0"/>
  </r>
  <r>
    <x v="109"/>
    <d v="2017-12-04T00:00:00"/>
    <n v="19"/>
    <n v="14"/>
    <n v="0"/>
    <n v="0"/>
    <m/>
    <x v="0"/>
    <x v="0"/>
    <x v="0"/>
  </r>
  <r>
    <x v="109"/>
    <d v="2017-12-11T00:00:00"/>
    <n v="2"/>
    <n v="0"/>
    <n v="0"/>
    <n v="0"/>
    <m/>
    <x v="0"/>
    <x v="0"/>
    <x v="0"/>
  </r>
  <r>
    <x v="109"/>
    <d v="2017-12-18T00:00:00"/>
    <n v="15"/>
    <n v="1"/>
    <n v="0"/>
    <n v="0"/>
    <m/>
    <x v="0"/>
    <x v="0"/>
    <x v="0"/>
  </r>
  <r>
    <x v="109"/>
    <d v="2017-12-25T00:00:00"/>
    <n v="1"/>
    <n v="0"/>
    <n v="0"/>
    <n v="0"/>
    <m/>
    <x v="0"/>
    <x v="0"/>
    <x v="0"/>
  </r>
  <r>
    <x v="109"/>
    <d v="2018-01-08T00:00:00"/>
    <n v="3"/>
    <n v="0"/>
    <n v="0"/>
    <n v="0"/>
    <m/>
    <x v="0"/>
    <x v="0"/>
    <x v="0"/>
  </r>
  <r>
    <x v="110"/>
    <d v="2017-11-20T00:00:00"/>
    <n v="2"/>
    <n v="0"/>
    <n v="0"/>
    <n v="0"/>
    <m/>
    <x v="0"/>
    <x v="0"/>
    <x v="0"/>
  </r>
  <r>
    <x v="110"/>
    <d v="2017-11-27T00:00:00"/>
    <n v="7"/>
    <n v="0"/>
    <n v="0"/>
    <n v="0"/>
    <m/>
    <x v="0"/>
    <x v="0"/>
    <x v="0"/>
  </r>
  <r>
    <x v="110"/>
    <d v="2017-12-04T00:00:00"/>
    <n v="8"/>
    <n v="0"/>
    <n v="0"/>
    <n v="0"/>
    <m/>
    <x v="0"/>
    <x v="0"/>
    <x v="0"/>
  </r>
  <r>
    <x v="110"/>
    <d v="2017-12-11T00:00:00"/>
    <n v="12"/>
    <n v="0"/>
    <n v="0"/>
    <n v="0"/>
    <m/>
    <x v="0"/>
    <x v="0"/>
    <x v="0"/>
  </r>
  <r>
    <x v="110"/>
    <d v="2017-12-18T00:00:00"/>
    <n v="7"/>
    <n v="0"/>
    <n v="0"/>
    <n v="0"/>
    <m/>
    <x v="0"/>
    <x v="0"/>
    <x v="0"/>
  </r>
  <r>
    <x v="110"/>
    <d v="2017-12-25T00:00:00"/>
    <n v="5"/>
    <n v="0"/>
    <n v="0"/>
    <n v="0"/>
    <m/>
    <x v="0"/>
    <x v="0"/>
    <x v="0"/>
  </r>
  <r>
    <x v="110"/>
    <d v="2018-01-01T00:00:00"/>
    <n v="7"/>
    <n v="0"/>
    <n v="0"/>
    <n v="0"/>
    <m/>
    <x v="0"/>
    <x v="0"/>
    <x v="0"/>
  </r>
  <r>
    <x v="110"/>
    <d v="2018-01-08T00:00:00"/>
    <n v="8"/>
    <n v="0"/>
    <n v="0"/>
    <n v="0"/>
    <m/>
    <x v="0"/>
    <x v="0"/>
    <x v="0"/>
  </r>
  <r>
    <x v="111"/>
    <d v="2017-11-20T00:00:00"/>
    <n v="0"/>
    <n v="0"/>
    <n v="0"/>
    <n v="0"/>
    <m/>
    <x v="0"/>
    <x v="1"/>
    <x v="0"/>
  </r>
  <r>
    <x v="111"/>
    <d v="2017-12-04T00:00:00"/>
    <n v="0"/>
    <n v="0"/>
    <n v="0"/>
    <n v="0"/>
    <m/>
    <x v="0"/>
    <x v="1"/>
    <x v="0"/>
  </r>
  <r>
    <x v="111"/>
    <d v="2017-12-18T00:00:00"/>
    <n v="1"/>
    <n v="0"/>
    <n v="0"/>
    <n v="0"/>
    <m/>
    <x v="0"/>
    <x v="1"/>
    <x v="0"/>
  </r>
  <r>
    <x v="111"/>
    <d v="2018-01-01T00:00:00"/>
    <n v="2"/>
    <n v="0"/>
    <n v="1"/>
    <n v="0"/>
    <m/>
    <x v="0"/>
    <x v="1"/>
    <x v="0"/>
  </r>
  <r>
    <x v="112"/>
    <d v="2017-11-13T00:00:00"/>
    <n v="9"/>
    <n v="0"/>
    <n v="0"/>
    <n v="0"/>
    <m/>
    <x v="0"/>
    <x v="0"/>
    <x v="0"/>
  </r>
  <r>
    <x v="112"/>
    <d v="2017-11-13T00:00:00"/>
    <n v="59"/>
    <n v="0"/>
    <n v="0"/>
    <n v="0"/>
    <m/>
    <x v="0"/>
    <x v="0"/>
    <x v="0"/>
  </r>
  <r>
    <x v="112"/>
    <d v="2017-11-13T00:00:00"/>
    <n v="168"/>
    <n v="0"/>
    <n v="0"/>
    <n v="0"/>
    <m/>
    <x v="0"/>
    <x v="0"/>
    <x v="0"/>
  </r>
  <r>
    <x v="112"/>
    <d v="2017-11-20T00:00:00"/>
    <n v="63"/>
    <n v="0"/>
    <n v="4"/>
    <n v="2"/>
    <m/>
    <x v="0"/>
    <x v="0"/>
    <x v="0"/>
  </r>
  <r>
    <x v="112"/>
    <d v="2017-11-20T00:00:00"/>
    <n v="655"/>
    <n v="0"/>
    <n v="0"/>
    <n v="0"/>
    <m/>
    <x v="0"/>
    <x v="0"/>
    <x v="0"/>
  </r>
  <r>
    <x v="112"/>
    <d v="2017-11-20T00:00:00"/>
    <n v="3"/>
    <n v="0"/>
    <n v="0"/>
    <n v="0"/>
    <m/>
    <x v="0"/>
    <x v="0"/>
    <x v="0"/>
  </r>
  <r>
    <x v="112"/>
    <d v="2017-11-27T00:00:00"/>
    <n v="197"/>
    <n v="0"/>
    <n v="0"/>
    <n v="0"/>
    <m/>
    <x v="0"/>
    <x v="0"/>
    <x v="0"/>
  </r>
  <r>
    <x v="112"/>
    <d v="2017-11-27T00:00:00"/>
    <n v="59"/>
    <n v="0"/>
    <n v="0"/>
    <n v="0"/>
    <m/>
    <x v="0"/>
    <x v="0"/>
    <x v="0"/>
  </r>
  <r>
    <x v="112"/>
    <d v="2017-11-27T00:00:00"/>
    <n v="0"/>
    <n v="0"/>
    <n v="0"/>
    <n v="0"/>
    <m/>
    <x v="0"/>
    <x v="0"/>
    <x v="0"/>
  </r>
  <r>
    <x v="112"/>
    <d v="2017-11-27T00:00:00"/>
    <n v="1038"/>
    <n v="74"/>
    <n v="0"/>
    <n v="0"/>
    <m/>
    <x v="0"/>
    <x v="0"/>
    <x v="0"/>
  </r>
  <r>
    <x v="112"/>
    <d v="2017-12-04T00:00:00"/>
    <n v="3"/>
    <n v="0"/>
    <n v="0"/>
    <n v="0"/>
    <m/>
    <x v="0"/>
    <x v="0"/>
    <x v="0"/>
  </r>
  <r>
    <x v="112"/>
    <d v="2017-12-04T00:00:00"/>
    <n v="1265"/>
    <n v="135"/>
    <n v="0"/>
    <n v="0"/>
    <m/>
    <x v="0"/>
    <x v="0"/>
    <x v="0"/>
  </r>
  <r>
    <x v="112"/>
    <d v="2017-12-04T00:00:00"/>
    <n v="38"/>
    <n v="0"/>
    <n v="0"/>
    <n v="0"/>
    <m/>
    <x v="0"/>
    <x v="0"/>
    <x v="0"/>
  </r>
  <r>
    <x v="112"/>
    <d v="2017-12-11T00:00:00"/>
    <n v="3"/>
    <n v="0"/>
    <n v="1"/>
    <n v="0"/>
    <m/>
    <x v="0"/>
    <x v="0"/>
    <x v="0"/>
  </r>
  <r>
    <x v="112"/>
    <d v="2017-12-11T00:00:00"/>
    <n v="1130"/>
    <n v="174"/>
    <n v="0"/>
    <n v="0"/>
    <m/>
    <x v="0"/>
    <x v="0"/>
    <x v="0"/>
  </r>
  <r>
    <x v="112"/>
    <d v="2017-12-11T00:00:00"/>
    <n v="139"/>
    <n v="0"/>
    <n v="0"/>
    <n v="0"/>
    <m/>
    <x v="0"/>
    <x v="0"/>
    <x v="0"/>
  </r>
  <r>
    <x v="112"/>
    <d v="2017-12-11T00:00:00"/>
    <n v="86"/>
    <n v="0"/>
    <n v="0"/>
    <n v="0"/>
    <m/>
    <x v="0"/>
    <x v="0"/>
    <x v="0"/>
  </r>
  <r>
    <x v="112"/>
    <d v="2017-12-11T00:00:00"/>
    <n v="5"/>
    <n v="0"/>
    <n v="0"/>
    <n v="0"/>
    <m/>
    <x v="0"/>
    <x v="0"/>
    <x v="0"/>
  </r>
  <r>
    <x v="112"/>
    <d v="2017-12-18T00:00:00"/>
    <n v="59"/>
    <n v="0"/>
    <n v="0"/>
    <n v="0"/>
    <m/>
    <x v="0"/>
    <x v="0"/>
    <x v="0"/>
  </r>
  <r>
    <x v="112"/>
    <d v="2017-12-18T00:00:00"/>
    <n v="1220"/>
    <n v="80"/>
    <n v="0"/>
    <n v="0"/>
    <m/>
    <x v="0"/>
    <x v="0"/>
    <x v="0"/>
  </r>
  <r>
    <x v="112"/>
    <d v="2017-12-18T00:00:00"/>
    <n v="3"/>
    <n v="0"/>
    <n v="0"/>
    <n v="0"/>
    <m/>
    <x v="0"/>
    <x v="0"/>
    <x v="0"/>
  </r>
  <r>
    <x v="112"/>
    <d v="2017-12-18T00:00:00"/>
    <n v="0"/>
    <n v="0"/>
    <n v="0"/>
    <n v="0"/>
    <m/>
    <x v="0"/>
    <x v="0"/>
    <x v="0"/>
  </r>
  <r>
    <x v="112"/>
    <d v="2017-12-25T00:00:00"/>
    <n v="1002"/>
    <n v="0"/>
    <n v="0"/>
    <n v="0"/>
    <m/>
    <x v="0"/>
    <x v="0"/>
    <x v="0"/>
  </r>
  <r>
    <x v="112"/>
    <d v="2017-12-25T00:00:00"/>
    <n v="99"/>
    <n v="21"/>
    <n v="0"/>
    <n v="0"/>
    <m/>
    <x v="0"/>
    <x v="0"/>
    <x v="0"/>
  </r>
  <r>
    <x v="112"/>
    <d v="2017-12-25T00:00:00"/>
    <n v="3"/>
    <n v="0"/>
    <n v="0"/>
    <n v="0"/>
    <m/>
    <x v="0"/>
    <x v="0"/>
    <x v="0"/>
  </r>
  <r>
    <x v="112"/>
    <d v="2017-12-25T00:00:00"/>
    <n v="2"/>
    <n v="0"/>
    <n v="0"/>
    <n v="0"/>
    <m/>
    <x v="0"/>
    <x v="0"/>
    <x v="0"/>
  </r>
  <r>
    <x v="112"/>
    <d v="2018-01-01T00:00:00"/>
    <n v="7"/>
    <n v="0"/>
    <n v="1"/>
    <n v="0"/>
    <m/>
    <x v="0"/>
    <x v="0"/>
    <x v="0"/>
  </r>
  <r>
    <x v="112"/>
    <d v="2018-01-01T00:00:00"/>
    <n v="1229"/>
    <n v="67"/>
    <n v="0"/>
    <n v="0"/>
    <m/>
    <x v="0"/>
    <x v="0"/>
    <x v="0"/>
  </r>
  <r>
    <x v="112"/>
    <d v="2018-01-01T00:00:00"/>
    <n v="113"/>
    <n v="0"/>
    <n v="0"/>
    <n v="0"/>
    <m/>
    <x v="0"/>
    <x v="0"/>
    <x v="0"/>
  </r>
  <r>
    <x v="112"/>
    <d v="2018-01-01T00:00:00"/>
    <n v="7"/>
    <n v="0"/>
    <n v="0"/>
    <n v="0"/>
    <m/>
    <x v="0"/>
    <x v="0"/>
    <x v="0"/>
  </r>
  <r>
    <x v="112"/>
    <d v="2018-01-08T00:00:00"/>
    <n v="1210"/>
    <n v="120"/>
    <n v="0"/>
    <n v="0"/>
    <m/>
    <x v="0"/>
    <x v="0"/>
    <x v="0"/>
  </r>
  <r>
    <x v="112"/>
    <d v="2018-01-08T00:00:00"/>
    <n v="21"/>
    <n v="0"/>
    <n v="3"/>
    <n v="0"/>
    <m/>
    <x v="0"/>
    <x v="0"/>
    <x v="0"/>
  </r>
  <r>
    <x v="112"/>
    <d v="2018-01-08T00:00:00"/>
    <n v="12"/>
    <n v="0"/>
    <n v="0"/>
    <n v="0"/>
    <m/>
    <x v="0"/>
    <x v="0"/>
    <x v="0"/>
  </r>
  <r>
    <x v="112"/>
    <d v="2018-01-08T00:00:00"/>
    <n v="74"/>
    <n v="0"/>
    <n v="0"/>
    <n v="0"/>
    <m/>
    <x v="0"/>
    <x v="0"/>
    <x v="0"/>
  </r>
  <r>
    <x v="113"/>
    <d v="2017-11-13T00:00:00"/>
    <n v="7"/>
    <n v="1"/>
    <n v="0"/>
    <n v="0"/>
    <m/>
    <x v="0"/>
    <x v="1"/>
    <x v="0"/>
  </r>
  <r>
    <x v="113"/>
    <d v="2017-11-13T00:00:00"/>
    <n v="24"/>
    <n v="0"/>
    <n v="1"/>
    <n v="0"/>
    <m/>
    <x v="0"/>
    <x v="1"/>
    <x v="0"/>
  </r>
  <r>
    <x v="113"/>
    <d v="2017-11-20T00:00:00"/>
    <n v="23"/>
    <n v="0"/>
    <n v="0"/>
    <n v="0"/>
    <m/>
    <x v="0"/>
    <x v="1"/>
    <x v="0"/>
  </r>
  <r>
    <x v="113"/>
    <d v="2017-11-20T00:00:00"/>
    <n v="30"/>
    <n v="1"/>
    <n v="12"/>
    <n v="0"/>
    <m/>
    <x v="0"/>
    <x v="1"/>
    <x v="0"/>
  </r>
  <r>
    <x v="113"/>
    <d v="2017-11-27T00:00:00"/>
    <n v="10"/>
    <n v="8"/>
    <n v="9"/>
    <n v="1"/>
    <m/>
    <x v="0"/>
    <x v="1"/>
    <x v="0"/>
  </r>
  <r>
    <x v="113"/>
    <d v="2017-11-27T00:00:00"/>
    <n v="42"/>
    <n v="3"/>
    <n v="0"/>
    <n v="0"/>
    <m/>
    <x v="0"/>
    <x v="1"/>
    <x v="0"/>
  </r>
  <r>
    <x v="113"/>
    <d v="2017-11-27T00:00:00"/>
    <n v="31"/>
    <n v="0"/>
    <n v="10"/>
    <n v="4"/>
    <m/>
    <x v="0"/>
    <x v="1"/>
    <x v="0"/>
  </r>
  <r>
    <x v="113"/>
    <d v="2017-12-04T00:00:00"/>
    <n v="24"/>
    <n v="0"/>
    <n v="0"/>
    <n v="0"/>
    <m/>
    <x v="0"/>
    <x v="1"/>
    <x v="0"/>
  </r>
  <r>
    <x v="113"/>
    <d v="2017-12-04T00:00:00"/>
    <n v="48"/>
    <n v="2"/>
    <n v="3"/>
    <n v="2"/>
    <m/>
    <x v="0"/>
    <x v="1"/>
    <x v="0"/>
  </r>
  <r>
    <x v="113"/>
    <d v="2017-12-11T00:00:00"/>
    <n v="25"/>
    <n v="0"/>
    <n v="0"/>
    <n v="0"/>
    <m/>
    <x v="0"/>
    <x v="1"/>
    <x v="0"/>
  </r>
  <r>
    <x v="113"/>
    <d v="2017-12-11T00:00:00"/>
    <n v="32"/>
    <n v="0"/>
    <n v="2"/>
    <n v="0"/>
    <m/>
    <x v="0"/>
    <x v="1"/>
    <x v="0"/>
  </r>
  <r>
    <x v="113"/>
    <d v="2017-12-18T00:00:00"/>
    <n v="32"/>
    <n v="1"/>
    <n v="9"/>
    <n v="6"/>
    <m/>
    <x v="0"/>
    <x v="1"/>
    <x v="0"/>
  </r>
  <r>
    <x v="113"/>
    <d v="2017-12-18T00:00:00"/>
    <n v="13"/>
    <n v="0"/>
    <n v="10"/>
    <n v="7"/>
    <m/>
    <x v="0"/>
    <x v="1"/>
    <x v="0"/>
  </r>
  <r>
    <x v="113"/>
    <d v="2017-12-18T00:00:00"/>
    <n v="21"/>
    <n v="0"/>
    <n v="0"/>
    <n v="0"/>
    <m/>
    <x v="0"/>
    <x v="1"/>
    <x v="0"/>
  </r>
  <r>
    <x v="113"/>
    <d v="2017-12-25T00:00:00"/>
    <n v="10"/>
    <n v="0"/>
    <n v="0"/>
    <n v="0"/>
    <m/>
    <x v="0"/>
    <x v="1"/>
    <x v="0"/>
  </r>
  <r>
    <x v="113"/>
    <d v="2017-12-25T00:00:00"/>
    <n v="46"/>
    <n v="5"/>
    <n v="11"/>
    <n v="7"/>
    <m/>
    <x v="0"/>
    <x v="1"/>
    <x v="0"/>
  </r>
  <r>
    <x v="113"/>
    <d v="2018-01-01T00:00:00"/>
    <n v="20"/>
    <n v="2"/>
    <n v="1"/>
    <n v="1"/>
    <m/>
    <x v="0"/>
    <x v="1"/>
    <x v="0"/>
  </r>
  <r>
    <x v="113"/>
    <d v="2018-01-01T00:00:00"/>
    <n v="15"/>
    <n v="0"/>
    <n v="0"/>
    <n v="0"/>
    <m/>
    <x v="0"/>
    <x v="1"/>
    <x v="0"/>
  </r>
  <r>
    <x v="113"/>
    <d v="2018-01-08T00:00:00"/>
    <n v="35"/>
    <n v="3"/>
    <n v="2"/>
    <n v="2"/>
    <m/>
    <x v="0"/>
    <x v="1"/>
    <x v="0"/>
  </r>
  <r>
    <x v="113"/>
    <d v="2018-01-08T00:00:00"/>
    <n v="44"/>
    <n v="0"/>
    <n v="1"/>
    <n v="1"/>
    <m/>
    <x v="0"/>
    <x v="1"/>
    <x v="0"/>
  </r>
  <r>
    <x v="114"/>
    <d v="2017-11-13T00:00:00"/>
    <n v="10"/>
    <n v="0"/>
    <n v="1"/>
    <n v="0"/>
    <m/>
    <x v="0"/>
    <x v="0"/>
    <x v="0"/>
  </r>
  <r>
    <x v="114"/>
    <d v="2017-11-20T00:00:00"/>
    <n v="6"/>
    <n v="0"/>
    <n v="0"/>
    <n v="0"/>
    <m/>
    <x v="0"/>
    <x v="0"/>
    <x v="0"/>
  </r>
  <r>
    <x v="114"/>
    <d v="2017-11-27T00:00:00"/>
    <n v="23"/>
    <n v="0"/>
    <n v="5"/>
    <n v="0"/>
    <m/>
    <x v="0"/>
    <x v="0"/>
    <x v="0"/>
  </r>
  <r>
    <x v="114"/>
    <d v="2017-12-04T00:00:00"/>
    <n v="27"/>
    <n v="0"/>
    <n v="0"/>
    <n v="0"/>
    <m/>
    <x v="0"/>
    <x v="0"/>
    <x v="0"/>
  </r>
  <r>
    <x v="114"/>
    <d v="2017-12-11T00:00:00"/>
    <n v="30"/>
    <n v="0"/>
    <n v="1"/>
    <n v="0"/>
    <m/>
    <x v="0"/>
    <x v="0"/>
    <x v="0"/>
  </r>
  <r>
    <x v="114"/>
    <d v="2017-12-18T00:00:00"/>
    <n v="28"/>
    <n v="0"/>
    <n v="4"/>
    <n v="0"/>
    <m/>
    <x v="0"/>
    <x v="0"/>
    <x v="0"/>
  </r>
  <r>
    <x v="114"/>
    <d v="2017-12-25T00:00:00"/>
    <n v="4"/>
    <n v="0"/>
    <n v="0"/>
    <n v="0"/>
    <m/>
    <x v="0"/>
    <x v="0"/>
    <x v="0"/>
  </r>
  <r>
    <x v="114"/>
    <d v="2018-01-01T00:00:00"/>
    <n v="17"/>
    <n v="0"/>
    <n v="0"/>
    <n v="0"/>
    <m/>
    <x v="0"/>
    <x v="0"/>
    <x v="0"/>
  </r>
  <r>
    <x v="114"/>
    <d v="2018-01-08T00:00:00"/>
    <n v="1"/>
    <n v="0"/>
    <n v="0"/>
    <n v="0"/>
    <m/>
    <x v="0"/>
    <x v="0"/>
    <x v="0"/>
  </r>
  <r>
    <x v="114"/>
    <d v="2018-01-08T00:00:00"/>
    <n v="18"/>
    <n v="0"/>
    <n v="0"/>
    <n v="0"/>
    <m/>
    <x v="0"/>
    <x v="0"/>
    <x v="0"/>
  </r>
  <r>
    <x v="115"/>
    <d v="2017-12-18T00:00:00"/>
    <n v="1"/>
    <n v="0"/>
    <n v="0"/>
    <n v="0"/>
    <m/>
    <x v="0"/>
    <x v="1"/>
    <x v="0"/>
  </r>
  <r>
    <x v="115"/>
    <d v="2017-12-25T00:00:00"/>
    <n v="2"/>
    <n v="0"/>
    <n v="0"/>
    <n v="0"/>
    <m/>
    <x v="0"/>
    <x v="1"/>
    <x v="0"/>
  </r>
  <r>
    <x v="115"/>
    <d v="2018-01-01T00:00:00"/>
    <n v="1"/>
    <n v="0"/>
    <n v="0"/>
    <n v="0"/>
    <m/>
    <x v="0"/>
    <x v="1"/>
    <x v="0"/>
  </r>
  <r>
    <x v="116"/>
    <d v="2017-11-20T00:00:00"/>
    <n v="52"/>
    <n v="20"/>
    <n v="0"/>
    <n v="0"/>
    <m/>
    <x v="0"/>
    <x v="1"/>
    <x v="0"/>
  </r>
  <r>
    <x v="116"/>
    <d v="2017-11-27T00:00:00"/>
    <n v="25"/>
    <n v="12"/>
    <n v="0"/>
    <n v="0"/>
    <m/>
    <x v="0"/>
    <x v="1"/>
    <x v="0"/>
  </r>
  <r>
    <x v="116"/>
    <d v="2017-12-04T00:00:00"/>
    <n v="59"/>
    <n v="44"/>
    <n v="0"/>
    <n v="0"/>
    <m/>
    <x v="0"/>
    <x v="1"/>
    <x v="0"/>
  </r>
  <r>
    <x v="116"/>
    <d v="2017-12-11T00:00:00"/>
    <n v="47"/>
    <n v="12"/>
    <n v="0"/>
    <n v="0"/>
    <m/>
    <x v="0"/>
    <x v="1"/>
    <x v="0"/>
  </r>
  <r>
    <x v="116"/>
    <d v="2017-12-18T00:00:00"/>
    <n v="46"/>
    <n v="0"/>
    <n v="0"/>
    <n v="0"/>
    <m/>
    <x v="0"/>
    <x v="1"/>
    <x v="0"/>
  </r>
  <r>
    <x v="116"/>
    <d v="2017-12-25T00:00:00"/>
    <n v="35"/>
    <n v="2"/>
    <n v="0"/>
    <n v="0"/>
    <m/>
    <x v="0"/>
    <x v="1"/>
    <x v="0"/>
  </r>
  <r>
    <x v="116"/>
    <d v="2018-01-01T00:00:00"/>
    <n v="26"/>
    <n v="3"/>
    <n v="0"/>
    <n v="0"/>
    <m/>
    <x v="0"/>
    <x v="1"/>
    <x v="0"/>
  </r>
  <r>
    <x v="116"/>
    <d v="2018-01-08T00:00:00"/>
    <n v="22"/>
    <n v="0"/>
    <n v="0"/>
    <n v="0"/>
    <m/>
    <x v="0"/>
    <x v="1"/>
    <x v="0"/>
  </r>
  <r>
    <x v="117"/>
    <d v="2017-11-20T00:00:00"/>
    <n v="1"/>
    <n v="0"/>
    <n v="0"/>
    <n v="0"/>
    <m/>
    <x v="0"/>
    <x v="0"/>
    <x v="0"/>
  </r>
  <r>
    <x v="117"/>
    <d v="2017-11-27T00:00:00"/>
    <n v="1"/>
    <n v="0"/>
    <n v="1"/>
    <n v="0"/>
    <m/>
    <x v="0"/>
    <x v="0"/>
    <x v="0"/>
  </r>
  <r>
    <x v="117"/>
    <d v="2017-12-04T00:00:00"/>
    <n v="1"/>
    <n v="0"/>
    <n v="0"/>
    <n v="0"/>
    <m/>
    <x v="0"/>
    <x v="0"/>
    <x v="0"/>
  </r>
  <r>
    <x v="117"/>
    <d v="2017-12-18T00:00:00"/>
    <n v="3"/>
    <n v="0"/>
    <n v="0"/>
    <n v="0"/>
    <m/>
    <x v="0"/>
    <x v="0"/>
    <x v="0"/>
  </r>
  <r>
    <x v="117"/>
    <d v="2018-01-01T00:00:00"/>
    <n v="3"/>
    <n v="0"/>
    <n v="0"/>
    <n v="0"/>
    <m/>
    <x v="0"/>
    <x v="0"/>
    <x v="0"/>
  </r>
  <r>
    <x v="118"/>
    <d v="2017-11-27T00:00:00"/>
    <n v="1"/>
    <n v="0"/>
    <n v="0"/>
    <n v="0"/>
    <m/>
    <x v="0"/>
    <x v="1"/>
    <x v="0"/>
  </r>
  <r>
    <x v="118"/>
    <d v="2017-12-18T00:00:00"/>
    <n v="1"/>
    <n v="0"/>
    <n v="0"/>
    <n v="0"/>
    <m/>
    <x v="0"/>
    <x v="1"/>
    <x v="0"/>
  </r>
  <r>
    <x v="118"/>
    <d v="2018-01-01T00:00:00"/>
    <n v="5"/>
    <n v="0"/>
    <n v="0"/>
    <n v="0"/>
    <m/>
    <x v="0"/>
    <x v="1"/>
    <x v="0"/>
  </r>
  <r>
    <x v="118"/>
    <d v="2018-01-08T00:00:00"/>
    <n v="2"/>
    <n v="0"/>
    <n v="0"/>
    <n v="0"/>
    <m/>
    <x v="0"/>
    <x v="1"/>
    <x v="0"/>
  </r>
  <r>
    <x v="119"/>
    <d v="2017-12-18T00:00:00"/>
    <n v="0"/>
    <n v="0"/>
    <n v="0"/>
    <n v="0"/>
    <m/>
    <x v="0"/>
    <x v="1"/>
    <x v="0"/>
  </r>
  <r>
    <x v="119"/>
    <d v="2017-12-25T00:00:00"/>
    <n v="1"/>
    <n v="0"/>
    <n v="0"/>
    <n v="0"/>
    <m/>
    <x v="0"/>
    <x v="1"/>
    <x v="0"/>
  </r>
  <r>
    <x v="120"/>
    <d v="2017-11-13T00:00:00"/>
    <n v="3"/>
    <n v="0"/>
    <n v="0"/>
    <n v="0"/>
    <m/>
    <x v="0"/>
    <x v="1"/>
    <x v="0"/>
  </r>
  <r>
    <x v="120"/>
    <d v="2017-11-20T00:00:00"/>
    <n v="3"/>
    <n v="0"/>
    <n v="0"/>
    <n v="0"/>
    <m/>
    <x v="0"/>
    <x v="1"/>
    <x v="0"/>
  </r>
  <r>
    <x v="120"/>
    <d v="2017-11-20T00:00:00"/>
    <n v="11"/>
    <n v="0"/>
    <n v="0"/>
    <n v="0"/>
    <m/>
    <x v="0"/>
    <x v="1"/>
    <x v="0"/>
  </r>
  <r>
    <x v="120"/>
    <d v="2017-11-27T00:00:00"/>
    <n v="1"/>
    <n v="0"/>
    <n v="0"/>
    <n v="0"/>
    <m/>
    <x v="0"/>
    <x v="1"/>
    <x v="0"/>
  </r>
  <r>
    <x v="120"/>
    <d v="2017-11-27T00:00:00"/>
    <n v="17"/>
    <n v="1"/>
    <n v="4"/>
    <n v="4"/>
    <m/>
    <x v="0"/>
    <x v="1"/>
    <x v="0"/>
  </r>
  <r>
    <x v="120"/>
    <d v="2017-12-04T00:00:00"/>
    <n v="33"/>
    <n v="1"/>
    <n v="0"/>
    <n v="0"/>
    <m/>
    <x v="0"/>
    <x v="1"/>
    <x v="0"/>
  </r>
  <r>
    <x v="120"/>
    <d v="2017-12-04T00:00:00"/>
    <n v="2"/>
    <n v="0"/>
    <n v="2"/>
    <n v="0"/>
    <m/>
    <x v="0"/>
    <x v="1"/>
    <x v="0"/>
  </r>
  <r>
    <x v="120"/>
    <d v="2017-12-11T00:00:00"/>
    <n v="1"/>
    <n v="0"/>
    <n v="3"/>
    <n v="3"/>
    <m/>
    <x v="0"/>
    <x v="1"/>
    <x v="0"/>
  </r>
  <r>
    <x v="120"/>
    <d v="2017-12-11T00:00:00"/>
    <n v="12"/>
    <n v="0"/>
    <n v="0"/>
    <n v="0"/>
    <m/>
    <x v="0"/>
    <x v="1"/>
    <x v="0"/>
  </r>
  <r>
    <x v="120"/>
    <d v="2017-12-18T00:00:00"/>
    <n v="2"/>
    <n v="0"/>
    <n v="1"/>
    <n v="0"/>
    <m/>
    <x v="0"/>
    <x v="1"/>
    <x v="0"/>
  </r>
  <r>
    <x v="120"/>
    <d v="2017-12-18T00:00:00"/>
    <n v="22"/>
    <n v="0"/>
    <n v="0"/>
    <n v="0"/>
    <m/>
    <x v="0"/>
    <x v="1"/>
    <x v="0"/>
  </r>
  <r>
    <x v="120"/>
    <d v="2017-12-25T00:00:00"/>
    <n v="6"/>
    <n v="3"/>
    <n v="6"/>
    <n v="6"/>
    <m/>
    <x v="0"/>
    <x v="1"/>
    <x v="0"/>
  </r>
  <r>
    <x v="120"/>
    <d v="2017-12-25T00:00:00"/>
    <n v="7"/>
    <n v="0"/>
    <n v="0"/>
    <n v="0"/>
    <m/>
    <x v="0"/>
    <x v="1"/>
    <x v="0"/>
  </r>
  <r>
    <x v="120"/>
    <d v="2018-01-01T00:00:00"/>
    <n v="0"/>
    <n v="0"/>
    <n v="0"/>
    <n v="0"/>
    <m/>
    <x v="0"/>
    <x v="1"/>
    <x v="0"/>
  </r>
  <r>
    <x v="120"/>
    <d v="2018-01-08T00:00:00"/>
    <n v="5"/>
    <n v="0"/>
    <n v="0"/>
    <n v="0"/>
    <m/>
    <x v="0"/>
    <x v="1"/>
    <x v="0"/>
  </r>
  <r>
    <x v="120"/>
    <d v="2018-01-08T00:00:00"/>
    <n v="15"/>
    <n v="0"/>
    <n v="0"/>
    <n v="0"/>
    <m/>
    <x v="0"/>
    <x v="1"/>
    <x v="0"/>
  </r>
  <r>
    <x v="121"/>
    <d v="2017-11-13T00:00:00"/>
    <n v="3"/>
    <n v="0"/>
    <n v="0"/>
    <n v="0"/>
    <m/>
    <x v="0"/>
    <x v="1"/>
    <x v="0"/>
  </r>
  <r>
    <x v="121"/>
    <d v="2017-11-20T00:00:00"/>
    <n v="11"/>
    <n v="0"/>
    <n v="0"/>
    <n v="0"/>
    <m/>
    <x v="0"/>
    <x v="1"/>
    <x v="0"/>
  </r>
  <r>
    <x v="121"/>
    <d v="2017-11-27T00:00:00"/>
    <n v="14"/>
    <n v="0"/>
    <n v="2"/>
    <n v="2"/>
    <m/>
    <x v="0"/>
    <x v="1"/>
    <x v="0"/>
  </r>
  <r>
    <x v="121"/>
    <d v="2017-12-04T00:00:00"/>
    <n v="7"/>
    <n v="0"/>
    <n v="1"/>
    <n v="1"/>
    <m/>
    <x v="0"/>
    <x v="1"/>
    <x v="0"/>
  </r>
  <r>
    <x v="121"/>
    <d v="2017-12-11T00:00:00"/>
    <n v="17"/>
    <n v="0"/>
    <n v="6"/>
    <n v="5"/>
    <m/>
    <x v="0"/>
    <x v="1"/>
    <x v="0"/>
  </r>
  <r>
    <x v="121"/>
    <d v="2017-12-18T00:00:00"/>
    <n v="6"/>
    <n v="0"/>
    <n v="3"/>
    <n v="1"/>
    <m/>
    <x v="0"/>
    <x v="1"/>
    <x v="0"/>
  </r>
  <r>
    <x v="121"/>
    <d v="2017-12-25T00:00:00"/>
    <n v="14"/>
    <n v="0"/>
    <n v="2"/>
    <n v="2"/>
    <m/>
    <x v="0"/>
    <x v="1"/>
    <x v="0"/>
  </r>
  <r>
    <x v="121"/>
    <d v="2018-01-01T00:00:00"/>
    <n v="7"/>
    <n v="0"/>
    <n v="1"/>
    <n v="1"/>
    <m/>
    <x v="0"/>
    <x v="1"/>
    <x v="0"/>
  </r>
  <r>
    <x v="121"/>
    <d v="2018-01-08T00:00:00"/>
    <n v="3"/>
    <n v="0"/>
    <n v="0"/>
    <n v="0"/>
    <m/>
    <x v="0"/>
    <x v="1"/>
    <x v="0"/>
  </r>
  <r>
    <x v="122"/>
    <d v="2017-11-20T00:00:00"/>
    <n v="7"/>
    <n v="0"/>
    <n v="0"/>
    <n v="0"/>
    <m/>
    <x v="0"/>
    <x v="1"/>
    <x v="0"/>
  </r>
  <r>
    <x v="122"/>
    <d v="2017-12-04T00:00:00"/>
    <n v="5"/>
    <n v="0"/>
    <n v="0"/>
    <n v="0"/>
    <m/>
    <x v="0"/>
    <x v="1"/>
    <x v="0"/>
  </r>
  <r>
    <x v="123"/>
    <d v="2017-11-13T00:00:00"/>
    <n v="1"/>
    <n v="0"/>
    <n v="0"/>
    <n v="0"/>
    <m/>
    <x v="0"/>
    <x v="0"/>
    <x v="0"/>
  </r>
  <r>
    <x v="123"/>
    <d v="2017-11-20T00:00:00"/>
    <n v="1"/>
    <n v="0"/>
    <n v="1"/>
    <n v="1"/>
    <m/>
    <x v="0"/>
    <x v="0"/>
    <x v="0"/>
  </r>
  <r>
    <x v="123"/>
    <d v="2017-11-20T00:00:00"/>
    <n v="11"/>
    <n v="0"/>
    <n v="0"/>
    <n v="0"/>
    <m/>
    <x v="0"/>
    <x v="0"/>
    <x v="0"/>
  </r>
  <r>
    <x v="123"/>
    <d v="2017-11-27T00:00:00"/>
    <n v="15"/>
    <n v="0"/>
    <n v="3"/>
    <n v="3"/>
    <m/>
    <x v="0"/>
    <x v="0"/>
    <x v="0"/>
  </r>
  <r>
    <x v="123"/>
    <d v="2017-11-27T00:00:00"/>
    <n v="3"/>
    <n v="0"/>
    <n v="0"/>
    <n v="0"/>
    <m/>
    <x v="0"/>
    <x v="0"/>
    <x v="0"/>
  </r>
  <r>
    <x v="123"/>
    <d v="2017-12-04T00:00:00"/>
    <n v="13"/>
    <n v="0"/>
    <n v="0"/>
    <n v="0"/>
    <m/>
    <x v="0"/>
    <x v="0"/>
    <x v="0"/>
  </r>
  <r>
    <x v="123"/>
    <d v="2017-12-04T00:00:00"/>
    <n v="1"/>
    <n v="0"/>
    <n v="0"/>
    <n v="0"/>
    <m/>
    <x v="0"/>
    <x v="0"/>
    <x v="0"/>
  </r>
  <r>
    <x v="123"/>
    <d v="2017-12-11T00:00:00"/>
    <n v="7"/>
    <n v="0"/>
    <n v="2"/>
    <n v="2"/>
    <m/>
    <x v="0"/>
    <x v="0"/>
    <x v="0"/>
  </r>
  <r>
    <x v="123"/>
    <d v="2017-12-18T00:00:00"/>
    <n v="13"/>
    <n v="0"/>
    <n v="0"/>
    <n v="0"/>
    <m/>
    <x v="0"/>
    <x v="0"/>
    <x v="0"/>
  </r>
  <r>
    <x v="123"/>
    <d v="2017-12-25T00:00:00"/>
    <n v="15"/>
    <n v="0"/>
    <n v="1"/>
    <n v="0"/>
    <m/>
    <x v="0"/>
    <x v="0"/>
    <x v="0"/>
  </r>
  <r>
    <x v="123"/>
    <d v="2018-01-01T00:00:00"/>
    <n v="3"/>
    <n v="0"/>
    <n v="3"/>
    <n v="3"/>
    <m/>
    <x v="0"/>
    <x v="0"/>
    <x v="0"/>
  </r>
  <r>
    <x v="123"/>
    <d v="2018-01-01T00:00:00"/>
    <n v="10"/>
    <n v="1"/>
    <n v="14"/>
    <n v="10"/>
    <m/>
    <x v="0"/>
    <x v="0"/>
    <x v="0"/>
  </r>
  <r>
    <x v="123"/>
    <d v="2018-01-08T00:00:00"/>
    <n v="2"/>
    <n v="0"/>
    <n v="0"/>
    <n v="0"/>
    <m/>
    <x v="0"/>
    <x v="0"/>
    <x v="0"/>
  </r>
  <r>
    <x v="123"/>
    <d v="2018-01-08T00:00:00"/>
    <n v="5"/>
    <n v="2"/>
    <n v="7"/>
    <n v="7"/>
    <m/>
    <x v="0"/>
    <x v="0"/>
    <x v="0"/>
  </r>
  <r>
    <x v="124"/>
    <d v="2017-11-13T00:00:00"/>
    <n v="0"/>
    <n v="0"/>
    <n v="0"/>
    <n v="0"/>
    <m/>
    <x v="0"/>
    <x v="0"/>
    <x v="0"/>
  </r>
  <r>
    <x v="124"/>
    <d v="2017-11-20T00:00:00"/>
    <n v="0"/>
    <n v="0"/>
    <n v="0"/>
    <n v="0"/>
    <m/>
    <x v="0"/>
    <x v="0"/>
    <x v="0"/>
  </r>
  <r>
    <x v="124"/>
    <d v="2017-12-04T00:00:00"/>
    <n v="4"/>
    <n v="0"/>
    <n v="0"/>
    <n v="0"/>
    <m/>
    <x v="0"/>
    <x v="0"/>
    <x v="0"/>
  </r>
  <r>
    <x v="124"/>
    <d v="2017-12-18T00:00:00"/>
    <n v="2"/>
    <n v="1"/>
    <n v="2"/>
    <n v="0"/>
    <m/>
    <x v="0"/>
    <x v="0"/>
    <x v="0"/>
  </r>
  <r>
    <x v="124"/>
    <d v="2017-12-25T00:00:00"/>
    <n v="0"/>
    <n v="0"/>
    <n v="0"/>
    <n v="0"/>
    <m/>
    <x v="0"/>
    <x v="0"/>
    <x v="0"/>
  </r>
  <r>
    <x v="124"/>
    <d v="2018-01-08T00:00:00"/>
    <n v="1"/>
    <n v="0"/>
    <n v="0"/>
    <n v="0"/>
    <m/>
    <x v="0"/>
    <x v="0"/>
    <x v="0"/>
  </r>
  <r>
    <x v="125"/>
    <d v="2017-11-13T00:00:00"/>
    <n v="1"/>
    <n v="0"/>
    <n v="0"/>
    <n v="0"/>
    <m/>
    <x v="1"/>
    <x v="1"/>
    <x v="0"/>
  </r>
  <r>
    <x v="125"/>
    <d v="2017-11-20T00:00:00"/>
    <n v="2"/>
    <n v="0"/>
    <n v="0"/>
    <n v="0"/>
    <m/>
    <x v="1"/>
    <x v="1"/>
    <x v="0"/>
  </r>
  <r>
    <x v="125"/>
    <d v="2017-12-11T00:00:00"/>
    <n v="0"/>
    <n v="0"/>
    <n v="0"/>
    <n v="0"/>
    <m/>
    <x v="1"/>
    <x v="1"/>
    <x v="0"/>
  </r>
  <r>
    <x v="125"/>
    <d v="2017-12-18T00:00:00"/>
    <n v="8"/>
    <n v="0"/>
    <n v="0"/>
    <n v="0"/>
    <m/>
    <x v="1"/>
    <x v="1"/>
    <x v="0"/>
  </r>
  <r>
    <x v="125"/>
    <d v="2017-12-25T00:00:00"/>
    <n v="1"/>
    <n v="0"/>
    <n v="0"/>
    <n v="0"/>
    <m/>
    <x v="1"/>
    <x v="1"/>
    <x v="0"/>
  </r>
  <r>
    <x v="125"/>
    <d v="2018-01-01T00:00:00"/>
    <n v="0"/>
    <n v="0"/>
    <n v="0"/>
    <n v="0"/>
    <m/>
    <x v="1"/>
    <x v="1"/>
    <x v="0"/>
  </r>
  <r>
    <x v="126"/>
    <d v="2017-11-13T00:00:00"/>
    <n v="21"/>
    <n v="0"/>
    <n v="0"/>
    <n v="0"/>
    <m/>
    <x v="0"/>
    <x v="1"/>
    <x v="0"/>
  </r>
  <r>
    <x v="126"/>
    <d v="2017-11-20T00:00:00"/>
    <n v="24"/>
    <n v="0"/>
    <n v="0"/>
    <n v="0"/>
    <m/>
    <x v="0"/>
    <x v="1"/>
    <x v="0"/>
  </r>
  <r>
    <x v="126"/>
    <d v="2017-11-27T00:00:00"/>
    <n v="23"/>
    <n v="0"/>
    <n v="0"/>
    <n v="0"/>
    <m/>
    <x v="0"/>
    <x v="1"/>
    <x v="0"/>
  </r>
  <r>
    <x v="126"/>
    <d v="2017-11-27T00:00:00"/>
    <n v="72"/>
    <n v="0"/>
    <n v="0"/>
    <n v="0"/>
    <m/>
    <x v="0"/>
    <x v="1"/>
    <x v="0"/>
  </r>
  <r>
    <x v="126"/>
    <d v="2017-12-04T00:00:00"/>
    <n v="49"/>
    <n v="0"/>
    <n v="0"/>
    <n v="0"/>
    <m/>
    <x v="0"/>
    <x v="1"/>
    <x v="0"/>
  </r>
  <r>
    <x v="126"/>
    <d v="2017-12-04T00:00:00"/>
    <n v="16"/>
    <n v="0"/>
    <n v="0"/>
    <n v="0"/>
    <m/>
    <x v="0"/>
    <x v="1"/>
    <x v="0"/>
  </r>
  <r>
    <x v="126"/>
    <d v="2017-12-11T00:00:00"/>
    <n v="26"/>
    <n v="0"/>
    <n v="0"/>
    <n v="0"/>
    <m/>
    <x v="0"/>
    <x v="1"/>
    <x v="0"/>
  </r>
  <r>
    <x v="126"/>
    <d v="2017-12-11T00:00:00"/>
    <n v="61"/>
    <n v="0"/>
    <n v="0"/>
    <n v="0"/>
    <m/>
    <x v="0"/>
    <x v="1"/>
    <x v="0"/>
  </r>
  <r>
    <x v="126"/>
    <d v="2017-12-18T00:00:00"/>
    <n v="24"/>
    <n v="0"/>
    <n v="0"/>
    <n v="0"/>
    <m/>
    <x v="0"/>
    <x v="1"/>
    <x v="0"/>
  </r>
  <r>
    <x v="126"/>
    <d v="2017-12-18T00:00:00"/>
    <n v="45"/>
    <n v="0"/>
    <n v="0"/>
    <n v="0"/>
    <m/>
    <x v="0"/>
    <x v="1"/>
    <x v="0"/>
  </r>
  <r>
    <x v="126"/>
    <d v="2017-12-25T00:00:00"/>
    <n v="9"/>
    <n v="0"/>
    <n v="0"/>
    <n v="0"/>
    <m/>
    <x v="0"/>
    <x v="1"/>
    <x v="0"/>
  </r>
  <r>
    <x v="126"/>
    <d v="2017-12-25T00:00:00"/>
    <n v="76"/>
    <n v="0"/>
    <n v="0"/>
    <n v="0"/>
    <m/>
    <x v="0"/>
    <x v="1"/>
    <x v="0"/>
  </r>
  <r>
    <x v="126"/>
    <d v="2018-01-01T00:00:00"/>
    <n v="45"/>
    <n v="0"/>
    <n v="0"/>
    <n v="0"/>
    <m/>
    <x v="0"/>
    <x v="1"/>
    <x v="0"/>
  </r>
  <r>
    <x v="126"/>
    <d v="2018-01-01T00:00:00"/>
    <n v="12"/>
    <n v="0"/>
    <n v="0"/>
    <n v="0"/>
    <m/>
    <x v="0"/>
    <x v="1"/>
    <x v="0"/>
  </r>
  <r>
    <x v="126"/>
    <d v="2018-01-08T00:00:00"/>
    <n v="68"/>
    <n v="0"/>
    <n v="0"/>
    <n v="0"/>
    <m/>
    <x v="0"/>
    <x v="1"/>
    <x v="0"/>
  </r>
  <r>
    <x v="126"/>
    <d v="2018-01-08T00:00:00"/>
    <n v="21"/>
    <n v="0"/>
    <n v="0"/>
    <n v="0"/>
    <m/>
    <x v="0"/>
    <x v="1"/>
    <x v="0"/>
  </r>
  <r>
    <x v="127"/>
    <d v="2017-11-13T00:00:00"/>
    <n v="17"/>
    <n v="0"/>
    <n v="0"/>
    <n v="0"/>
    <m/>
    <x v="0"/>
    <x v="1"/>
    <x v="0"/>
  </r>
  <r>
    <x v="127"/>
    <d v="2017-11-20T00:00:00"/>
    <n v="19"/>
    <n v="0"/>
    <n v="0"/>
    <n v="0"/>
    <m/>
    <x v="0"/>
    <x v="1"/>
    <x v="0"/>
  </r>
  <r>
    <x v="127"/>
    <d v="2017-11-27T00:00:00"/>
    <n v="37"/>
    <n v="0"/>
    <n v="2"/>
    <n v="1"/>
    <m/>
    <x v="0"/>
    <x v="1"/>
    <x v="0"/>
  </r>
  <r>
    <x v="127"/>
    <d v="2017-12-04T00:00:00"/>
    <n v="43"/>
    <n v="0"/>
    <n v="0"/>
    <n v="0"/>
    <m/>
    <x v="0"/>
    <x v="1"/>
    <x v="0"/>
  </r>
  <r>
    <x v="127"/>
    <d v="2017-12-11T00:00:00"/>
    <n v="44"/>
    <n v="0"/>
    <n v="0"/>
    <n v="0"/>
    <m/>
    <x v="0"/>
    <x v="1"/>
    <x v="0"/>
  </r>
  <r>
    <x v="127"/>
    <d v="2017-12-18T00:00:00"/>
    <n v="35"/>
    <n v="0"/>
    <n v="2"/>
    <n v="0"/>
    <m/>
    <x v="0"/>
    <x v="1"/>
    <x v="0"/>
  </r>
  <r>
    <x v="127"/>
    <d v="2017-12-25T00:00:00"/>
    <n v="29"/>
    <n v="0"/>
    <n v="0"/>
    <n v="0"/>
    <m/>
    <x v="0"/>
    <x v="1"/>
    <x v="0"/>
  </r>
  <r>
    <x v="127"/>
    <d v="2018-01-01T00:00:00"/>
    <n v="10"/>
    <n v="0"/>
    <n v="0"/>
    <n v="0"/>
    <m/>
    <x v="0"/>
    <x v="1"/>
    <x v="0"/>
  </r>
  <r>
    <x v="127"/>
    <d v="2018-01-08T00:00:00"/>
    <n v="26"/>
    <n v="0"/>
    <n v="0"/>
    <n v="0"/>
    <m/>
    <x v="0"/>
    <x v="1"/>
    <x v="0"/>
  </r>
  <r>
    <x v="128"/>
    <d v="2017-11-13T00:00:00"/>
    <n v="18"/>
    <n v="0"/>
    <n v="0"/>
    <n v="0"/>
    <m/>
    <x v="0"/>
    <x v="1"/>
    <x v="0"/>
  </r>
  <r>
    <x v="128"/>
    <d v="2017-11-20T00:00:00"/>
    <n v="143"/>
    <n v="0"/>
    <n v="2"/>
    <n v="0"/>
    <m/>
    <x v="0"/>
    <x v="1"/>
    <x v="0"/>
  </r>
  <r>
    <x v="128"/>
    <d v="2017-11-20T00:00:00"/>
    <n v="4"/>
    <n v="0"/>
    <n v="0"/>
    <n v="0"/>
    <m/>
    <x v="0"/>
    <x v="1"/>
    <x v="0"/>
  </r>
  <r>
    <x v="128"/>
    <d v="2017-11-27T00:00:00"/>
    <n v="130"/>
    <n v="0"/>
    <n v="1"/>
    <n v="0"/>
    <m/>
    <x v="0"/>
    <x v="1"/>
    <x v="0"/>
  </r>
  <r>
    <x v="128"/>
    <d v="2017-11-27T00:00:00"/>
    <n v="1"/>
    <n v="0"/>
    <n v="0"/>
    <n v="0"/>
    <m/>
    <x v="0"/>
    <x v="1"/>
    <x v="0"/>
  </r>
  <r>
    <x v="128"/>
    <d v="2017-12-04T00:00:00"/>
    <n v="1"/>
    <n v="0"/>
    <n v="0"/>
    <n v="0"/>
    <m/>
    <x v="0"/>
    <x v="1"/>
    <x v="0"/>
  </r>
  <r>
    <x v="128"/>
    <d v="2017-12-04T00:00:00"/>
    <n v="120"/>
    <n v="0"/>
    <n v="1"/>
    <n v="0"/>
    <m/>
    <x v="0"/>
    <x v="1"/>
    <x v="0"/>
  </r>
  <r>
    <x v="128"/>
    <d v="2017-12-11T00:00:00"/>
    <n v="3"/>
    <n v="0"/>
    <n v="0"/>
    <n v="0"/>
    <m/>
    <x v="0"/>
    <x v="1"/>
    <x v="0"/>
  </r>
  <r>
    <x v="128"/>
    <d v="2017-12-11T00:00:00"/>
    <n v="194"/>
    <n v="0"/>
    <n v="0"/>
    <n v="0"/>
    <m/>
    <x v="0"/>
    <x v="1"/>
    <x v="0"/>
  </r>
  <r>
    <x v="128"/>
    <d v="2017-12-18T00:00:00"/>
    <n v="6"/>
    <n v="0"/>
    <n v="0"/>
    <n v="0"/>
    <m/>
    <x v="0"/>
    <x v="1"/>
    <x v="0"/>
  </r>
  <r>
    <x v="128"/>
    <d v="2017-12-18T00:00:00"/>
    <n v="148"/>
    <n v="0"/>
    <n v="0"/>
    <n v="0"/>
    <m/>
    <x v="0"/>
    <x v="1"/>
    <x v="0"/>
  </r>
  <r>
    <x v="128"/>
    <d v="2017-12-25T00:00:00"/>
    <n v="75"/>
    <n v="0"/>
    <n v="0"/>
    <n v="0"/>
    <m/>
    <x v="0"/>
    <x v="1"/>
    <x v="0"/>
  </r>
  <r>
    <x v="128"/>
    <d v="2018-01-01T00:00:00"/>
    <n v="92"/>
    <n v="0"/>
    <n v="0"/>
    <n v="0"/>
    <m/>
    <x v="0"/>
    <x v="1"/>
    <x v="0"/>
  </r>
  <r>
    <x v="128"/>
    <d v="2018-01-08T00:00:00"/>
    <n v="1"/>
    <n v="0"/>
    <n v="0"/>
    <n v="0"/>
    <m/>
    <x v="0"/>
    <x v="1"/>
    <x v="0"/>
  </r>
  <r>
    <x v="128"/>
    <d v="2018-01-08T00:00:00"/>
    <n v="107"/>
    <n v="25"/>
    <n v="0"/>
    <n v="0"/>
    <m/>
    <x v="0"/>
    <x v="1"/>
    <x v="0"/>
  </r>
  <r>
    <x v="129"/>
    <d v="2017-11-13T00:00:00"/>
    <n v="6"/>
    <n v="0"/>
    <n v="0"/>
    <n v="0"/>
    <m/>
    <x v="0"/>
    <x v="1"/>
    <x v="0"/>
  </r>
  <r>
    <x v="129"/>
    <d v="2017-11-20T00:00:00"/>
    <n v="8"/>
    <n v="0"/>
    <n v="0"/>
    <n v="0"/>
    <m/>
    <x v="0"/>
    <x v="1"/>
    <x v="0"/>
  </r>
  <r>
    <x v="129"/>
    <d v="2017-11-20T00:00:00"/>
    <n v="4"/>
    <n v="0"/>
    <n v="0"/>
    <n v="0"/>
    <m/>
    <x v="0"/>
    <x v="1"/>
    <x v="0"/>
  </r>
  <r>
    <x v="129"/>
    <d v="2017-11-27T00:00:00"/>
    <n v="9"/>
    <n v="0"/>
    <n v="0"/>
    <n v="0"/>
    <m/>
    <x v="0"/>
    <x v="1"/>
    <x v="0"/>
  </r>
  <r>
    <x v="129"/>
    <d v="2017-11-27T00:00:00"/>
    <n v="5"/>
    <n v="0"/>
    <n v="0"/>
    <n v="0"/>
    <m/>
    <x v="0"/>
    <x v="1"/>
    <x v="0"/>
  </r>
  <r>
    <x v="129"/>
    <d v="2017-12-04T00:00:00"/>
    <n v="8"/>
    <n v="0"/>
    <n v="0"/>
    <n v="0"/>
    <m/>
    <x v="0"/>
    <x v="1"/>
    <x v="0"/>
  </r>
  <r>
    <x v="129"/>
    <d v="2017-12-04T00:00:00"/>
    <n v="14"/>
    <n v="0"/>
    <n v="0"/>
    <n v="0"/>
    <m/>
    <x v="0"/>
    <x v="1"/>
    <x v="0"/>
  </r>
  <r>
    <x v="129"/>
    <d v="2017-12-11T00:00:00"/>
    <n v="16"/>
    <n v="0"/>
    <n v="0"/>
    <n v="0"/>
    <m/>
    <x v="0"/>
    <x v="1"/>
    <x v="0"/>
  </r>
  <r>
    <x v="129"/>
    <d v="2017-12-18T00:00:00"/>
    <n v="10"/>
    <n v="0"/>
    <n v="0"/>
    <n v="0"/>
    <m/>
    <x v="0"/>
    <x v="1"/>
    <x v="0"/>
  </r>
  <r>
    <x v="129"/>
    <d v="2017-12-18T00:00:00"/>
    <n v="6"/>
    <n v="0"/>
    <n v="0"/>
    <n v="0"/>
    <m/>
    <x v="0"/>
    <x v="1"/>
    <x v="0"/>
  </r>
  <r>
    <x v="129"/>
    <d v="2017-12-25T00:00:00"/>
    <n v="7"/>
    <n v="0"/>
    <n v="1"/>
    <n v="0"/>
    <m/>
    <x v="0"/>
    <x v="1"/>
    <x v="0"/>
  </r>
  <r>
    <x v="129"/>
    <d v="2017-12-25T00:00:00"/>
    <n v="13"/>
    <n v="0"/>
    <n v="0"/>
    <n v="0"/>
    <m/>
    <x v="0"/>
    <x v="1"/>
    <x v="0"/>
  </r>
  <r>
    <x v="129"/>
    <d v="2018-01-01T00:00:00"/>
    <n v="1"/>
    <n v="0"/>
    <n v="0"/>
    <n v="0"/>
    <m/>
    <x v="0"/>
    <x v="1"/>
    <x v="0"/>
  </r>
  <r>
    <x v="129"/>
    <d v="2018-01-01T00:00:00"/>
    <n v="4"/>
    <n v="0"/>
    <n v="0"/>
    <n v="0"/>
    <m/>
    <x v="0"/>
    <x v="1"/>
    <x v="0"/>
  </r>
  <r>
    <x v="129"/>
    <d v="2018-01-08T00:00:00"/>
    <n v="3"/>
    <n v="0"/>
    <n v="0"/>
    <n v="0"/>
    <m/>
    <x v="0"/>
    <x v="1"/>
    <x v="0"/>
  </r>
  <r>
    <x v="129"/>
    <d v="2018-01-08T00:00:00"/>
    <n v="27"/>
    <n v="0"/>
    <n v="0"/>
    <n v="0"/>
    <m/>
    <x v="0"/>
    <x v="1"/>
    <x v="0"/>
  </r>
  <r>
    <x v="130"/>
    <d v="2017-11-20T00:00:00"/>
    <n v="15"/>
    <n v="3"/>
    <n v="8"/>
    <n v="0"/>
    <m/>
    <x v="0"/>
    <x v="0"/>
    <x v="0"/>
  </r>
  <r>
    <x v="130"/>
    <d v="2017-11-27T00:00:00"/>
    <n v="9"/>
    <n v="0"/>
    <n v="1"/>
    <n v="0"/>
    <m/>
    <x v="0"/>
    <x v="0"/>
    <x v="0"/>
  </r>
  <r>
    <x v="130"/>
    <d v="2017-12-04T00:00:00"/>
    <n v="13"/>
    <n v="8"/>
    <n v="7"/>
    <n v="4"/>
    <m/>
    <x v="0"/>
    <x v="0"/>
    <x v="0"/>
  </r>
  <r>
    <x v="130"/>
    <d v="2017-12-04T00:00:00"/>
    <n v="7"/>
    <n v="0"/>
    <n v="0"/>
    <n v="0"/>
    <m/>
    <x v="0"/>
    <x v="0"/>
    <x v="0"/>
  </r>
  <r>
    <x v="130"/>
    <d v="2017-12-11T00:00:00"/>
    <n v="5"/>
    <n v="0"/>
    <n v="0"/>
    <n v="0"/>
    <m/>
    <x v="0"/>
    <x v="0"/>
    <x v="0"/>
  </r>
  <r>
    <x v="130"/>
    <d v="2017-12-11T00:00:00"/>
    <n v="7"/>
    <n v="0"/>
    <n v="11"/>
    <n v="11"/>
    <m/>
    <x v="0"/>
    <x v="0"/>
    <x v="0"/>
  </r>
  <r>
    <x v="130"/>
    <d v="2017-12-18T00:00:00"/>
    <n v="3"/>
    <n v="0"/>
    <n v="0"/>
    <n v="0"/>
    <m/>
    <x v="0"/>
    <x v="0"/>
    <x v="0"/>
  </r>
  <r>
    <x v="130"/>
    <d v="2017-12-18T00:00:00"/>
    <n v="24"/>
    <n v="7"/>
    <n v="9"/>
    <n v="7"/>
    <m/>
    <x v="0"/>
    <x v="0"/>
    <x v="0"/>
  </r>
  <r>
    <x v="130"/>
    <d v="2017-12-25T00:00:00"/>
    <n v="21"/>
    <n v="13"/>
    <n v="10"/>
    <n v="9"/>
    <m/>
    <x v="0"/>
    <x v="0"/>
    <x v="0"/>
  </r>
  <r>
    <x v="130"/>
    <d v="2018-01-01T00:00:00"/>
    <n v="3"/>
    <n v="2"/>
    <n v="8"/>
    <n v="8"/>
    <m/>
    <x v="0"/>
    <x v="0"/>
    <x v="0"/>
  </r>
  <r>
    <x v="130"/>
    <d v="2018-01-01T00:00:00"/>
    <n v="1"/>
    <n v="0"/>
    <n v="0"/>
    <n v="0"/>
    <m/>
    <x v="0"/>
    <x v="0"/>
    <x v="0"/>
  </r>
  <r>
    <x v="130"/>
    <d v="2018-01-08T00:00:00"/>
    <n v="11"/>
    <n v="0"/>
    <n v="0"/>
    <n v="0"/>
    <m/>
    <x v="0"/>
    <x v="0"/>
    <x v="0"/>
  </r>
  <r>
    <x v="130"/>
    <d v="2018-01-08T00:00:00"/>
    <n v="10"/>
    <n v="7"/>
    <n v="3"/>
    <n v="3"/>
    <m/>
    <x v="0"/>
    <x v="0"/>
    <x v="0"/>
  </r>
  <r>
    <x v="131"/>
    <d v="2017-11-13T00:00:00"/>
    <n v="2"/>
    <n v="0"/>
    <n v="0"/>
    <n v="0"/>
    <m/>
    <x v="0"/>
    <x v="1"/>
    <x v="0"/>
  </r>
  <r>
    <x v="131"/>
    <d v="2017-11-20T00:00:00"/>
    <n v="27"/>
    <n v="0"/>
    <n v="0"/>
    <n v="0"/>
    <m/>
    <x v="0"/>
    <x v="1"/>
    <x v="0"/>
  </r>
  <r>
    <x v="131"/>
    <d v="2017-11-20T00:00:00"/>
    <n v="2"/>
    <n v="0"/>
    <n v="0"/>
    <n v="0"/>
    <m/>
    <x v="0"/>
    <x v="1"/>
    <x v="0"/>
  </r>
  <r>
    <x v="131"/>
    <d v="2017-11-27T00:00:00"/>
    <n v="23"/>
    <n v="0"/>
    <n v="0"/>
    <n v="0"/>
    <m/>
    <x v="0"/>
    <x v="1"/>
    <x v="0"/>
  </r>
  <r>
    <x v="131"/>
    <d v="2017-11-27T00:00:00"/>
    <n v="47"/>
    <n v="3"/>
    <n v="0"/>
    <n v="0"/>
    <m/>
    <x v="0"/>
    <x v="1"/>
    <x v="0"/>
  </r>
  <r>
    <x v="131"/>
    <d v="2017-12-04T00:00:00"/>
    <n v="37"/>
    <n v="0"/>
    <n v="0"/>
    <n v="0"/>
    <m/>
    <x v="0"/>
    <x v="1"/>
    <x v="0"/>
  </r>
  <r>
    <x v="131"/>
    <d v="2017-12-11T00:00:00"/>
    <n v="6"/>
    <n v="0"/>
    <n v="0"/>
    <n v="0"/>
    <m/>
    <x v="0"/>
    <x v="1"/>
    <x v="0"/>
  </r>
  <r>
    <x v="131"/>
    <d v="2017-12-11T00:00:00"/>
    <n v="34"/>
    <n v="0"/>
    <n v="0"/>
    <n v="0"/>
    <m/>
    <x v="0"/>
    <x v="1"/>
    <x v="0"/>
  </r>
  <r>
    <x v="131"/>
    <d v="2017-12-18T00:00:00"/>
    <n v="37"/>
    <n v="0"/>
    <n v="0"/>
    <n v="0"/>
    <m/>
    <x v="0"/>
    <x v="1"/>
    <x v="0"/>
  </r>
  <r>
    <x v="131"/>
    <d v="2017-12-18T00:00:00"/>
    <n v="14"/>
    <n v="0"/>
    <n v="0"/>
    <n v="0"/>
    <m/>
    <x v="0"/>
    <x v="1"/>
    <x v="0"/>
  </r>
  <r>
    <x v="131"/>
    <d v="2017-12-25T00:00:00"/>
    <n v="47"/>
    <n v="0"/>
    <n v="0"/>
    <n v="0"/>
    <m/>
    <x v="0"/>
    <x v="1"/>
    <x v="0"/>
  </r>
  <r>
    <x v="131"/>
    <d v="2018-01-01T00:00:00"/>
    <n v="28"/>
    <n v="0"/>
    <n v="0"/>
    <n v="0"/>
    <m/>
    <x v="0"/>
    <x v="1"/>
    <x v="0"/>
  </r>
  <r>
    <x v="131"/>
    <d v="2018-01-01T00:00:00"/>
    <n v="0"/>
    <n v="0"/>
    <n v="0"/>
    <n v="0"/>
    <m/>
    <x v="0"/>
    <x v="1"/>
    <x v="0"/>
  </r>
  <r>
    <x v="131"/>
    <d v="2018-01-08T00:00:00"/>
    <n v="29"/>
    <n v="0"/>
    <n v="0"/>
    <n v="0"/>
    <m/>
    <x v="0"/>
    <x v="1"/>
    <x v="0"/>
  </r>
  <r>
    <x v="131"/>
    <d v="2018-01-08T00:00:00"/>
    <n v="3"/>
    <n v="0"/>
    <n v="0"/>
    <n v="0"/>
    <m/>
    <x v="0"/>
    <x v="1"/>
    <x v="0"/>
  </r>
  <r>
    <x v="132"/>
    <d v="2017-11-27T00:00:00"/>
    <n v="0"/>
    <n v="0"/>
    <n v="0"/>
    <n v="0"/>
    <m/>
    <x v="0"/>
    <x v="0"/>
    <x v="0"/>
  </r>
  <r>
    <x v="133"/>
    <d v="2017-11-20T00:00:00"/>
    <n v="2"/>
    <n v="0"/>
    <n v="0"/>
    <n v="0"/>
    <m/>
    <x v="0"/>
    <x v="1"/>
    <x v="0"/>
  </r>
  <r>
    <x v="133"/>
    <d v="2017-12-04T00:00:00"/>
    <n v="1"/>
    <n v="0"/>
    <n v="0"/>
    <n v="0"/>
    <m/>
    <x v="0"/>
    <x v="1"/>
    <x v="0"/>
  </r>
  <r>
    <x v="133"/>
    <d v="2018-01-01T00:00:00"/>
    <n v="1"/>
    <n v="0"/>
    <n v="0"/>
    <n v="0"/>
    <m/>
    <x v="0"/>
    <x v="1"/>
    <x v="0"/>
  </r>
  <r>
    <x v="133"/>
    <d v="2018-01-08T00:00:00"/>
    <n v="1"/>
    <n v="0"/>
    <n v="0"/>
    <n v="0"/>
    <m/>
    <x v="0"/>
    <x v="1"/>
    <x v="0"/>
  </r>
  <r>
    <x v="134"/>
    <d v="2017-11-20T00:00:00"/>
    <n v="33"/>
    <n v="0"/>
    <n v="0"/>
    <n v="0"/>
    <m/>
    <x v="0"/>
    <x v="0"/>
    <x v="0"/>
  </r>
  <r>
    <x v="134"/>
    <d v="2017-11-27T00:00:00"/>
    <n v="33"/>
    <n v="0"/>
    <n v="0"/>
    <n v="0"/>
    <m/>
    <x v="0"/>
    <x v="0"/>
    <x v="0"/>
  </r>
  <r>
    <x v="134"/>
    <d v="2017-12-04T00:00:00"/>
    <n v="22"/>
    <n v="0"/>
    <n v="0"/>
    <n v="0"/>
    <m/>
    <x v="0"/>
    <x v="0"/>
    <x v="0"/>
  </r>
  <r>
    <x v="134"/>
    <d v="2017-12-11T00:00:00"/>
    <n v="29"/>
    <n v="0"/>
    <n v="0"/>
    <n v="0"/>
    <m/>
    <x v="0"/>
    <x v="0"/>
    <x v="0"/>
  </r>
  <r>
    <x v="134"/>
    <d v="2017-12-18T00:00:00"/>
    <n v="8"/>
    <n v="0"/>
    <n v="0"/>
    <n v="0"/>
    <m/>
    <x v="0"/>
    <x v="0"/>
    <x v="0"/>
  </r>
  <r>
    <x v="134"/>
    <d v="2017-12-25T00:00:00"/>
    <n v="4"/>
    <n v="0"/>
    <n v="0"/>
    <n v="0"/>
    <m/>
    <x v="0"/>
    <x v="0"/>
    <x v="0"/>
  </r>
  <r>
    <x v="134"/>
    <d v="2018-01-01T00:00:00"/>
    <n v="12"/>
    <n v="0"/>
    <n v="0"/>
    <n v="0"/>
    <m/>
    <x v="0"/>
    <x v="0"/>
    <x v="0"/>
  </r>
  <r>
    <x v="134"/>
    <d v="2018-01-08T00:00:00"/>
    <n v="32"/>
    <n v="0"/>
    <n v="0"/>
    <n v="0"/>
    <m/>
    <x v="0"/>
    <x v="0"/>
    <x v="0"/>
  </r>
  <r>
    <x v="135"/>
    <d v="2017-11-13T00:00:00"/>
    <n v="14"/>
    <n v="1"/>
    <n v="1"/>
    <n v="0"/>
    <m/>
    <x v="0"/>
    <x v="1"/>
    <x v="0"/>
  </r>
  <r>
    <x v="135"/>
    <d v="2017-11-13T00:00:00"/>
    <n v="31"/>
    <n v="0"/>
    <n v="0"/>
    <n v="0"/>
    <m/>
    <x v="0"/>
    <x v="1"/>
    <x v="0"/>
  </r>
  <r>
    <x v="135"/>
    <d v="2017-11-20T00:00:00"/>
    <n v="12"/>
    <n v="0"/>
    <n v="0"/>
    <n v="0"/>
    <m/>
    <x v="0"/>
    <x v="1"/>
    <x v="0"/>
  </r>
  <r>
    <x v="135"/>
    <d v="2017-11-20T00:00:00"/>
    <n v="66"/>
    <n v="0"/>
    <n v="4"/>
    <n v="0"/>
    <m/>
    <x v="0"/>
    <x v="1"/>
    <x v="0"/>
  </r>
  <r>
    <x v="135"/>
    <d v="2017-11-20T00:00:00"/>
    <n v="137"/>
    <n v="3"/>
    <n v="4"/>
    <n v="1"/>
    <m/>
    <x v="0"/>
    <x v="1"/>
    <x v="0"/>
  </r>
  <r>
    <x v="135"/>
    <d v="2017-11-27T00:00:00"/>
    <n v="5"/>
    <n v="0"/>
    <n v="0"/>
    <n v="0"/>
    <m/>
    <x v="0"/>
    <x v="1"/>
    <x v="0"/>
  </r>
  <r>
    <x v="135"/>
    <d v="2017-11-27T00:00:00"/>
    <n v="115"/>
    <n v="0"/>
    <n v="8"/>
    <n v="6"/>
    <m/>
    <x v="0"/>
    <x v="1"/>
    <x v="0"/>
  </r>
  <r>
    <x v="135"/>
    <d v="2017-11-27T00:00:00"/>
    <n v="81"/>
    <n v="0"/>
    <n v="0"/>
    <n v="0"/>
    <m/>
    <x v="0"/>
    <x v="1"/>
    <x v="0"/>
  </r>
  <r>
    <x v="135"/>
    <d v="2017-11-27T00:00:00"/>
    <n v="114"/>
    <n v="2"/>
    <n v="2"/>
    <n v="0"/>
    <m/>
    <x v="0"/>
    <x v="1"/>
    <x v="0"/>
  </r>
  <r>
    <x v="135"/>
    <d v="2017-12-04T00:00:00"/>
    <n v="116"/>
    <n v="0"/>
    <n v="2"/>
    <n v="0"/>
    <m/>
    <x v="0"/>
    <x v="1"/>
    <x v="0"/>
  </r>
  <r>
    <x v="135"/>
    <d v="2017-12-04T00:00:00"/>
    <n v="107"/>
    <n v="3"/>
    <n v="0"/>
    <n v="0"/>
    <m/>
    <x v="0"/>
    <x v="1"/>
    <x v="0"/>
  </r>
  <r>
    <x v="135"/>
    <d v="2017-12-04T00:00:00"/>
    <n v="89"/>
    <n v="5"/>
    <n v="3"/>
    <n v="1"/>
    <m/>
    <x v="0"/>
    <x v="1"/>
    <x v="0"/>
  </r>
  <r>
    <x v="135"/>
    <d v="2017-12-04T00:00:00"/>
    <n v="6"/>
    <n v="0"/>
    <n v="0"/>
    <n v="0"/>
    <m/>
    <x v="0"/>
    <x v="1"/>
    <x v="0"/>
  </r>
  <r>
    <x v="135"/>
    <d v="2017-12-11T00:00:00"/>
    <n v="105"/>
    <n v="0"/>
    <n v="2"/>
    <n v="0"/>
    <m/>
    <x v="0"/>
    <x v="1"/>
    <x v="0"/>
  </r>
  <r>
    <x v="135"/>
    <d v="2017-12-11T00:00:00"/>
    <n v="8"/>
    <n v="0"/>
    <n v="0"/>
    <n v="0"/>
    <m/>
    <x v="0"/>
    <x v="1"/>
    <x v="0"/>
  </r>
  <r>
    <x v="135"/>
    <d v="2017-12-11T00:00:00"/>
    <n v="121"/>
    <n v="0"/>
    <n v="0"/>
    <n v="0"/>
    <m/>
    <x v="0"/>
    <x v="1"/>
    <x v="0"/>
  </r>
  <r>
    <x v="135"/>
    <d v="2017-12-11T00:00:00"/>
    <n v="105"/>
    <n v="77"/>
    <n v="2"/>
    <n v="0"/>
    <m/>
    <x v="0"/>
    <x v="1"/>
    <x v="0"/>
  </r>
  <r>
    <x v="135"/>
    <d v="2017-12-18T00:00:00"/>
    <n v="32"/>
    <n v="0"/>
    <n v="1"/>
    <n v="0"/>
    <m/>
    <x v="0"/>
    <x v="1"/>
    <x v="0"/>
  </r>
  <r>
    <x v="135"/>
    <d v="2017-12-18T00:00:00"/>
    <n v="20"/>
    <n v="0"/>
    <n v="0"/>
    <n v="0"/>
    <m/>
    <x v="0"/>
    <x v="1"/>
    <x v="0"/>
  </r>
  <r>
    <x v="135"/>
    <d v="2017-12-18T00:00:00"/>
    <n v="231"/>
    <n v="4"/>
    <n v="5"/>
    <n v="3"/>
    <m/>
    <x v="0"/>
    <x v="1"/>
    <x v="0"/>
  </r>
  <r>
    <x v="135"/>
    <d v="2017-12-25T00:00:00"/>
    <n v="20"/>
    <n v="0"/>
    <n v="0"/>
    <n v="0"/>
    <m/>
    <x v="0"/>
    <x v="1"/>
    <x v="0"/>
  </r>
  <r>
    <x v="135"/>
    <d v="2017-12-25T00:00:00"/>
    <n v="97"/>
    <n v="10"/>
    <n v="1"/>
    <n v="1"/>
    <m/>
    <x v="0"/>
    <x v="1"/>
    <x v="0"/>
  </r>
  <r>
    <x v="135"/>
    <d v="2017-12-25T00:00:00"/>
    <n v="81"/>
    <n v="2"/>
    <n v="0"/>
    <n v="0"/>
    <m/>
    <x v="0"/>
    <x v="1"/>
    <x v="0"/>
  </r>
  <r>
    <x v="135"/>
    <d v="2017-12-25T00:00:00"/>
    <n v="49"/>
    <n v="0"/>
    <n v="4"/>
    <n v="1"/>
    <m/>
    <x v="0"/>
    <x v="1"/>
    <x v="0"/>
  </r>
  <r>
    <x v="135"/>
    <d v="2018-01-01T00:00:00"/>
    <n v="150"/>
    <n v="1"/>
    <n v="6"/>
    <n v="0"/>
    <m/>
    <x v="0"/>
    <x v="1"/>
    <x v="0"/>
  </r>
  <r>
    <x v="135"/>
    <d v="2018-01-01T00:00:00"/>
    <n v="60"/>
    <n v="0"/>
    <n v="0"/>
    <n v="0"/>
    <m/>
    <x v="0"/>
    <x v="1"/>
    <x v="0"/>
  </r>
  <r>
    <x v="135"/>
    <d v="2018-01-08T00:00:00"/>
    <n v="59"/>
    <n v="5"/>
    <n v="0"/>
    <n v="0"/>
    <m/>
    <x v="0"/>
    <x v="1"/>
    <x v="0"/>
  </r>
  <r>
    <x v="135"/>
    <d v="2018-01-08T00:00:00"/>
    <n v="19"/>
    <n v="3"/>
    <n v="0"/>
    <n v="0"/>
    <m/>
    <x v="0"/>
    <x v="1"/>
    <x v="0"/>
  </r>
  <r>
    <x v="135"/>
    <d v="2018-01-08T00:00:00"/>
    <n v="99"/>
    <n v="1"/>
    <n v="0"/>
    <n v="0"/>
    <m/>
    <x v="0"/>
    <x v="1"/>
    <x v="0"/>
  </r>
  <r>
    <x v="135"/>
    <d v="2018-01-08T00:00:00"/>
    <n v="165"/>
    <n v="0"/>
    <n v="12"/>
    <n v="8"/>
    <m/>
    <x v="0"/>
    <x v="1"/>
    <x v="0"/>
  </r>
  <r>
    <x v="136"/>
    <d v="2017-11-20T00:00:00"/>
    <n v="3"/>
    <n v="0"/>
    <n v="0"/>
    <n v="0"/>
    <m/>
    <x v="0"/>
    <x v="0"/>
    <x v="0"/>
  </r>
  <r>
    <x v="136"/>
    <d v="2017-11-27T00:00:00"/>
    <n v="3"/>
    <n v="0"/>
    <n v="0"/>
    <n v="0"/>
    <m/>
    <x v="0"/>
    <x v="0"/>
    <x v="0"/>
  </r>
  <r>
    <x v="136"/>
    <d v="2017-12-04T00:00:00"/>
    <n v="5"/>
    <n v="0"/>
    <n v="0"/>
    <n v="0"/>
    <m/>
    <x v="0"/>
    <x v="0"/>
    <x v="0"/>
  </r>
  <r>
    <x v="136"/>
    <d v="2017-12-11T00:00:00"/>
    <n v="2"/>
    <n v="0"/>
    <n v="0"/>
    <n v="0"/>
    <m/>
    <x v="0"/>
    <x v="0"/>
    <x v="0"/>
  </r>
  <r>
    <x v="136"/>
    <d v="2017-12-11T00:00:00"/>
    <n v="26"/>
    <n v="0"/>
    <n v="0"/>
    <n v="0"/>
    <m/>
    <x v="0"/>
    <x v="0"/>
    <x v="0"/>
  </r>
  <r>
    <x v="136"/>
    <d v="2017-12-18T00:00:00"/>
    <n v="14"/>
    <n v="0"/>
    <n v="0"/>
    <n v="0"/>
    <m/>
    <x v="0"/>
    <x v="0"/>
    <x v="0"/>
  </r>
  <r>
    <x v="136"/>
    <d v="2018-01-01T00:00:00"/>
    <n v="29"/>
    <n v="13"/>
    <n v="0"/>
    <n v="0"/>
    <m/>
    <x v="0"/>
    <x v="0"/>
    <x v="0"/>
  </r>
  <r>
    <x v="136"/>
    <d v="2018-01-01T00:00:00"/>
    <n v="1"/>
    <n v="0"/>
    <n v="0"/>
    <n v="0"/>
    <m/>
    <x v="0"/>
    <x v="0"/>
    <x v="0"/>
  </r>
  <r>
    <x v="136"/>
    <d v="2018-01-08T00:00:00"/>
    <n v="20"/>
    <n v="4"/>
    <n v="9"/>
    <n v="9"/>
    <m/>
    <x v="0"/>
    <x v="0"/>
    <x v="0"/>
  </r>
  <r>
    <x v="137"/>
    <d v="2018-01-01T00:00:00"/>
    <n v="1"/>
    <n v="0"/>
    <n v="0"/>
    <n v="0"/>
    <m/>
    <x v="0"/>
    <x v="1"/>
    <x v="0"/>
  </r>
  <r>
    <x v="138"/>
    <d v="2017-11-13T00:00:00"/>
    <n v="4"/>
    <n v="0"/>
    <n v="0"/>
    <n v="0"/>
    <m/>
    <x v="0"/>
    <x v="0"/>
    <x v="0"/>
  </r>
  <r>
    <x v="138"/>
    <d v="2017-11-20T00:00:00"/>
    <n v="3"/>
    <n v="0"/>
    <n v="0"/>
    <n v="0"/>
    <m/>
    <x v="0"/>
    <x v="0"/>
    <x v="0"/>
  </r>
  <r>
    <x v="138"/>
    <d v="2017-11-20T00:00:00"/>
    <n v="9"/>
    <n v="0"/>
    <n v="0"/>
    <n v="0"/>
    <m/>
    <x v="0"/>
    <x v="0"/>
    <x v="0"/>
  </r>
  <r>
    <x v="138"/>
    <d v="2017-11-27T00:00:00"/>
    <n v="11"/>
    <n v="0"/>
    <n v="0"/>
    <n v="0"/>
    <m/>
    <x v="0"/>
    <x v="0"/>
    <x v="0"/>
  </r>
  <r>
    <x v="138"/>
    <d v="2017-12-04T00:00:00"/>
    <n v="22"/>
    <n v="0"/>
    <n v="0"/>
    <n v="0"/>
    <m/>
    <x v="0"/>
    <x v="0"/>
    <x v="0"/>
  </r>
  <r>
    <x v="138"/>
    <d v="2017-12-11T00:00:00"/>
    <n v="9"/>
    <n v="0"/>
    <n v="0"/>
    <n v="0"/>
    <m/>
    <x v="0"/>
    <x v="0"/>
    <x v="0"/>
  </r>
  <r>
    <x v="138"/>
    <d v="2017-12-11T00:00:00"/>
    <n v="5"/>
    <n v="0"/>
    <n v="0"/>
    <n v="0"/>
    <m/>
    <x v="0"/>
    <x v="0"/>
    <x v="0"/>
  </r>
  <r>
    <x v="138"/>
    <d v="2017-12-18T00:00:00"/>
    <n v="0"/>
    <n v="0"/>
    <n v="1"/>
    <n v="1"/>
    <m/>
    <x v="0"/>
    <x v="0"/>
    <x v="0"/>
  </r>
  <r>
    <x v="138"/>
    <d v="2018-01-08T00:00:00"/>
    <n v="1"/>
    <n v="0"/>
    <n v="0"/>
    <n v="0"/>
    <m/>
    <x v="0"/>
    <x v="0"/>
    <x v="0"/>
  </r>
  <r>
    <x v="139"/>
    <d v="2017-11-27T00:00:00"/>
    <n v="5"/>
    <n v="0"/>
    <n v="0"/>
    <n v="0"/>
    <m/>
    <x v="0"/>
    <x v="1"/>
    <x v="0"/>
  </r>
  <r>
    <x v="139"/>
    <d v="2017-11-27T00:00:00"/>
    <n v="0"/>
    <n v="0"/>
    <n v="1"/>
    <n v="0"/>
    <m/>
    <x v="0"/>
    <x v="1"/>
    <x v="0"/>
  </r>
  <r>
    <x v="139"/>
    <d v="2017-12-04T00:00:00"/>
    <n v="0"/>
    <n v="0"/>
    <n v="1"/>
    <n v="0"/>
    <m/>
    <x v="0"/>
    <x v="1"/>
    <x v="0"/>
  </r>
  <r>
    <x v="139"/>
    <d v="2017-12-11T00:00:00"/>
    <n v="0"/>
    <n v="0"/>
    <n v="0"/>
    <n v="0"/>
    <m/>
    <x v="0"/>
    <x v="1"/>
    <x v="0"/>
  </r>
  <r>
    <x v="139"/>
    <d v="2017-12-11T00:00:00"/>
    <n v="15"/>
    <n v="0"/>
    <n v="0"/>
    <n v="0"/>
    <m/>
    <x v="0"/>
    <x v="1"/>
    <x v="0"/>
  </r>
  <r>
    <x v="139"/>
    <d v="2017-12-18T00:00:00"/>
    <n v="1"/>
    <n v="0"/>
    <n v="0"/>
    <n v="0"/>
    <m/>
    <x v="0"/>
    <x v="1"/>
    <x v="0"/>
  </r>
  <r>
    <x v="139"/>
    <d v="2017-12-25T00:00:00"/>
    <n v="34"/>
    <n v="0"/>
    <n v="0"/>
    <n v="0"/>
    <m/>
    <x v="0"/>
    <x v="1"/>
    <x v="0"/>
  </r>
  <r>
    <x v="139"/>
    <d v="2018-01-01T00:00:00"/>
    <n v="1"/>
    <n v="0"/>
    <n v="1"/>
    <n v="0"/>
    <m/>
    <x v="0"/>
    <x v="1"/>
    <x v="0"/>
  </r>
  <r>
    <x v="139"/>
    <d v="2018-01-08T00:00:00"/>
    <n v="3"/>
    <n v="0"/>
    <n v="4"/>
    <n v="0"/>
    <m/>
    <x v="0"/>
    <x v="1"/>
    <x v="0"/>
  </r>
  <r>
    <x v="140"/>
    <d v="2017-11-27T00:00:00"/>
    <n v="3"/>
    <n v="0"/>
    <n v="0"/>
    <n v="0"/>
    <m/>
    <x v="0"/>
    <x v="1"/>
    <x v="0"/>
  </r>
  <r>
    <x v="140"/>
    <d v="2017-12-11T00:00:00"/>
    <n v="0"/>
    <n v="0"/>
    <n v="0"/>
    <n v="0"/>
    <m/>
    <x v="0"/>
    <x v="1"/>
    <x v="0"/>
  </r>
  <r>
    <x v="140"/>
    <d v="2017-12-18T00:00:00"/>
    <n v="0"/>
    <n v="0"/>
    <n v="0"/>
    <n v="0"/>
    <m/>
    <x v="0"/>
    <x v="1"/>
    <x v="0"/>
  </r>
  <r>
    <x v="140"/>
    <d v="2018-01-01T00:00:00"/>
    <n v="1"/>
    <n v="0"/>
    <n v="0"/>
    <n v="0"/>
    <m/>
    <x v="0"/>
    <x v="1"/>
    <x v="0"/>
  </r>
  <r>
    <x v="140"/>
    <d v="2018-01-08T00:00:00"/>
    <n v="1"/>
    <n v="0"/>
    <n v="0"/>
    <n v="0"/>
    <m/>
    <x v="0"/>
    <x v="1"/>
    <x v="0"/>
  </r>
  <r>
    <x v="141"/>
    <d v="2017-12-25T00:00:00"/>
    <n v="1"/>
    <n v="0"/>
    <n v="0"/>
    <n v="0"/>
    <m/>
    <x v="0"/>
    <x v="1"/>
    <x v="0"/>
  </r>
  <r>
    <x v="141"/>
    <d v="2018-01-08T00:00:00"/>
    <n v="6"/>
    <n v="0"/>
    <n v="0"/>
    <n v="0"/>
    <m/>
    <x v="0"/>
    <x v="1"/>
    <x v="0"/>
  </r>
  <r>
    <x v="142"/>
    <d v="2017-11-20T00:00:00"/>
    <n v="0"/>
    <n v="0"/>
    <n v="0"/>
    <n v="0"/>
    <m/>
    <x v="0"/>
    <x v="0"/>
    <x v="0"/>
  </r>
  <r>
    <x v="142"/>
    <d v="2017-11-27T00:00:00"/>
    <n v="0"/>
    <n v="0"/>
    <n v="0"/>
    <n v="0"/>
    <m/>
    <x v="0"/>
    <x v="0"/>
    <x v="0"/>
  </r>
  <r>
    <x v="142"/>
    <d v="2017-12-04T00:00:00"/>
    <n v="0"/>
    <n v="0"/>
    <n v="0"/>
    <n v="0"/>
    <m/>
    <x v="0"/>
    <x v="0"/>
    <x v="0"/>
  </r>
  <r>
    <x v="142"/>
    <d v="2017-12-11T00:00:00"/>
    <n v="0"/>
    <n v="0"/>
    <n v="0"/>
    <n v="0"/>
    <m/>
    <x v="0"/>
    <x v="0"/>
    <x v="0"/>
  </r>
  <r>
    <x v="142"/>
    <d v="2017-12-18T00:00:00"/>
    <n v="1"/>
    <n v="0"/>
    <n v="0"/>
    <n v="0"/>
    <m/>
    <x v="0"/>
    <x v="0"/>
    <x v="0"/>
  </r>
  <r>
    <x v="142"/>
    <d v="2017-12-25T00:00:00"/>
    <n v="0"/>
    <n v="0"/>
    <n v="0"/>
    <n v="0"/>
    <m/>
    <x v="0"/>
    <x v="0"/>
    <x v="0"/>
  </r>
  <r>
    <x v="142"/>
    <d v="2018-01-01T00:00:00"/>
    <n v="1"/>
    <n v="0"/>
    <n v="0"/>
    <n v="0"/>
    <m/>
    <x v="0"/>
    <x v="0"/>
    <x v="0"/>
  </r>
  <r>
    <x v="142"/>
    <d v="2018-01-08T00:00:00"/>
    <n v="2"/>
    <n v="1"/>
    <n v="1"/>
    <n v="0"/>
    <m/>
    <x v="0"/>
    <x v="0"/>
    <x v="0"/>
  </r>
  <r>
    <x v="143"/>
    <d v="2017-11-13T00:00:00"/>
    <n v="28"/>
    <n v="3"/>
    <n v="0"/>
    <n v="0"/>
    <m/>
    <x v="0"/>
    <x v="0"/>
    <x v="0"/>
  </r>
  <r>
    <x v="143"/>
    <d v="2017-11-20T00:00:00"/>
    <n v="108"/>
    <n v="8"/>
    <n v="0"/>
    <n v="0"/>
    <m/>
    <x v="0"/>
    <x v="0"/>
    <x v="0"/>
  </r>
  <r>
    <x v="143"/>
    <d v="2017-11-20T00:00:00"/>
    <n v="7"/>
    <n v="0"/>
    <n v="0"/>
    <n v="0"/>
    <m/>
    <x v="0"/>
    <x v="0"/>
    <x v="0"/>
  </r>
  <r>
    <x v="143"/>
    <d v="2017-11-27T00:00:00"/>
    <n v="21"/>
    <n v="0"/>
    <n v="0"/>
    <n v="0"/>
    <m/>
    <x v="0"/>
    <x v="0"/>
    <x v="0"/>
  </r>
  <r>
    <x v="143"/>
    <d v="2017-11-27T00:00:00"/>
    <n v="154"/>
    <n v="3"/>
    <n v="0"/>
    <n v="0"/>
    <m/>
    <x v="0"/>
    <x v="0"/>
    <x v="0"/>
  </r>
  <r>
    <x v="143"/>
    <d v="2017-12-04T00:00:00"/>
    <n v="51"/>
    <n v="3"/>
    <n v="0"/>
    <n v="0"/>
    <m/>
    <x v="0"/>
    <x v="0"/>
    <x v="0"/>
  </r>
  <r>
    <x v="143"/>
    <d v="2017-12-04T00:00:00"/>
    <n v="26"/>
    <n v="0"/>
    <n v="0"/>
    <n v="0"/>
    <m/>
    <x v="0"/>
    <x v="0"/>
    <x v="0"/>
  </r>
  <r>
    <x v="143"/>
    <d v="2017-12-04T00:00:00"/>
    <n v="65"/>
    <n v="0"/>
    <n v="0"/>
    <n v="0"/>
    <m/>
    <x v="0"/>
    <x v="0"/>
    <x v="0"/>
  </r>
  <r>
    <x v="143"/>
    <d v="2017-12-11T00:00:00"/>
    <n v="16"/>
    <n v="0"/>
    <n v="0"/>
    <n v="0"/>
    <m/>
    <x v="0"/>
    <x v="0"/>
    <x v="0"/>
  </r>
  <r>
    <x v="143"/>
    <d v="2017-12-11T00:00:00"/>
    <n v="86"/>
    <n v="2"/>
    <n v="0"/>
    <n v="0"/>
    <m/>
    <x v="0"/>
    <x v="0"/>
    <x v="0"/>
  </r>
  <r>
    <x v="143"/>
    <d v="2017-12-18T00:00:00"/>
    <n v="11"/>
    <n v="0"/>
    <n v="0"/>
    <n v="0"/>
    <m/>
    <x v="0"/>
    <x v="0"/>
    <x v="0"/>
  </r>
  <r>
    <x v="143"/>
    <d v="2017-12-18T00:00:00"/>
    <n v="62"/>
    <n v="2"/>
    <n v="0"/>
    <n v="0"/>
    <m/>
    <x v="0"/>
    <x v="0"/>
    <x v="0"/>
  </r>
  <r>
    <x v="143"/>
    <d v="2017-12-18T00:00:00"/>
    <n v="65"/>
    <n v="5"/>
    <n v="0"/>
    <n v="0"/>
    <m/>
    <x v="0"/>
    <x v="0"/>
    <x v="0"/>
  </r>
  <r>
    <x v="143"/>
    <d v="2017-12-25T00:00:00"/>
    <n v="18"/>
    <n v="0"/>
    <n v="0"/>
    <n v="0"/>
    <m/>
    <x v="0"/>
    <x v="0"/>
    <x v="0"/>
  </r>
  <r>
    <x v="143"/>
    <d v="2017-12-25T00:00:00"/>
    <n v="96"/>
    <n v="13"/>
    <n v="0"/>
    <n v="0"/>
    <m/>
    <x v="0"/>
    <x v="0"/>
    <x v="0"/>
  </r>
  <r>
    <x v="143"/>
    <d v="2018-01-01T00:00:00"/>
    <n v="15"/>
    <n v="0"/>
    <n v="0"/>
    <n v="0"/>
    <m/>
    <x v="0"/>
    <x v="0"/>
    <x v="0"/>
  </r>
  <r>
    <x v="143"/>
    <d v="2018-01-01T00:00:00"/>
    <n v="35"/>
    <n v="5"/>
    <n v="0"/>
    <n v="0"/>
    <m/>
    <x v="0"/>
    <x v="0"/>
    <x v="0"/>
  </r>
  <r>
    <x v="143"/>
    <d v="2018-01-08T00:00:00"/>
    <n v="85"/>
    <n v="1"/>
    <n v="0"/>
    <n v="0"/>
    <m/>
    <x v="0"/>
    <x v="0"/>
    <x v="0"/>
  </r>
  <r>
    <x v="143"/>
    <d v="2018-01-08T00:00:00"/>
    <n v="65"/>
    <n v="1"/>
    <n v="0"/>
    <n v="0"/>
    <m/>
    <x v="0"/>
    <x v="0"/>
    <x v="0"/>
  </r>
  <r>
    <x v="143"/>
    <d v="2018-01-08T00:00:00"/>
    <n v="13"/>
    <n v="0"/>
    <n v="0"/>
    <n v="0"/>
    <m/>
    <x v="0"/>
    <x v="0"/>
    <x v="0"/>
  </r>
  <r>
    <x v="144"/>
    <d v="2017-11-27T00:00:00"/>
    <n v="0"/>
    <n v="0"/>
    <n v="1"/>
    <n v="1"/>
    <m/>
    <x v="1"/>
    <x v="1"/>
    <x v="0"/>
  </r>
  <r>
    <x v="144"/>
    <d v="2017-12-04T00:00:00"/>
    <n v="0"/>
    <n v="0"/>
    <n v="1"/>
    <n v="1"/>
    <m/>
    <x v="1"/>
    <x v="1"/>
    <x v="0"/>
  </r>
  <r>
    <x v="144"/>
    <d v="2017-12-25T00:00:00"/>
    <n v="1"/>
    <n v="0"/>
    <n v="0"/>
    <n v="0"/>
    <m/>
    <x v="1"/>
    <x v="1"/>
    <x v="0"/>
  </r>
  <r>
    <x v="144"/>
    <d v="2018-01-08T00:00:00"/>
    <n v="2"/>
    <n v="0"/>
    <n v="2"/>
    <n v="1"/>
    <m/>
    <x v="1"/>
    <x v="1"/>
    <x v="0"/>
  </r>
  <r>
    <x v="145"/>
    <d v="2017-11-13T00:00:00"/>
    <n v="3"/>
    <n v="0"/>
    <n v="1"/>
    <n v="0"/>
    <m/>
    <x v="0"/>
    <x v="0"/>
    <x v="0"/>
  </r>
  <r>
    <x v="145"/>
    <d v="2017-11-20T00:00:00"/>
    <n v="12"/>
    <n v="0"/>
    <n v="0"/>
    <n v="0"/>
    <m/>
    <x v="0"/>
    <x v="0"/>
    <x v="0"/>
  </r>
  <r>
    <x v="145"/>
    <d v="2017-11-27T00:00:00"/>
    <n v="6"/>
    <n v="0"/>
    <n v="0"/>
    <n v="0"/>
    <m/>
    <x v="0"/>
    <x v="0"/>
    <x v="0"/>
  </r>
  <r>
    <x v="145"/>
    <d v="2017-11-27T00:00:00"/>
    <n v="11"/>
    <n v="0"/>
    <n v="0"/>
    <n v="0"/>
    <m/>
    <x v="0"/>
    <x v="0"/>
    <x v="0"/>
  </r>
  <r>
    <x v="145"/>
    <d v="2017-12-04T00:00:00"/>
    <n v="4"/>
    <n v="0"/>
    <n v="0"/>
    <n v="0"/>
    <m/>
    <x v="0"/>
    <x v="0"/>
    <x v="0"/>
  </r>
  <r>
    <x v="145"/>
    <d v="2017-12-04T00:00:00"/>
    <n v="17"/>
    <n v="0"/>
    <n v="6"/>
    <n v="0"/>
    <m/>
    <x v="0"/>
    <x v="0"/>
    <x v="0"/>
  </r>
  <r>
    <x v="145"/>
    <d v="2017-12-11T00:00:00"/>
    <n v="3"/>
    <n v="0"/>
    <n v="2"/>
    <n v="0"/>
    <m/>
    <x v="0"/>
    <x v="0"/>
    <x v="0"/>
  </r>
  <r>
    <x v="145"/>
    <d v="2017-12-11T00:00:00"/>
    <n v="24"/>
    <n v="0"/>
    <n v="0"/>
    <n v="0"/>
    <m/>
    <x v="0"/>
    <x v="0"/>
    <x v="0"/>
  </r>
  <r>
    <x v="145"/>
    <d v="2017-12-18T00:00:00"/>
    <n v="14"/>
    <n v="0"/>
    <n v="0"/>
    <n v="0"/>
    <m/>
    <x v="0"/>
    <x v="0"/>
    <x v="0"/>
  </r>
  <r>
    <x v="145"/>
    <d v="2017-12-18T00:00:00"/>
    <n v="9"/>
    <n v="0"/>
    <n v="4"/>
    <n v="0"/>
    <m/>
    <x v="0"/>
    <x v="0"/>
    <x v="0"/>
  </r>
  <r>
    <x v="145"/>
    <d v="2017-12-25T00:00:00"/>
    <n v="11"/>
    <n v="0"/>
    <n v="2"/>
    <n v="0"/>
    <m/>
    <x v="0"/>
    <x v="0"/>
    <x v="0"/>
  </r>
  <r>
    <x v="145"/>
    <d v="2017-12-25T00:00:00"/>
    <n v="14"/>
    <n v="0"/>
    <n v="0"/>
    <n v="0"/>
    <m/>
    <x v="0"/>
    <x v="0"/>
    <x v="0"/>
  </r>
  <r>
    <x v="145"/>
    <d v="2018-01-01T00:00:00"/>
    <n v="19"/>
    <n v="0"/>
    <n v="0"/>
    <n v="0"/>
    <m/>
    <x v="0"/>
    <x v="0"/>
    <x v="0"/>
  </r>
  <r>
    <x v="145"/>
    <d v="2018-01-08T00:00:00"/>
    <n v="6"/>
    <n v="0"/>
    <n v="0"/>
    <n v="0"/>
    <m/>
    <x v="0"/>
    <x v="0"/>
    <x v="0"/>
  </r>
  <r>
    <x v="145"/>
    <d v="2018-01-08T00:00:00"/>
    <n v="26"/>
    <n v="0"/>
    <n v="0"/>
    <n v="0"/>
    <m/>
    <x v="0"/>
    <x v="0"/>
    <x v="0"/>
  </r>
  <r>
    <x v="146"/>
    <d v="2017-11-13T00:00:00"/>
    <n v="8"/>
    <n v="0"/>
    <n v="6"/>
    <n v="5"/>
    <m/>
    <x v="0"/>
    <x v="0"/>
    <x v="0"/>
  </r>
  <r>
    <x v="146"/>
    <d v="2017-11-20T00:00:00"/>
    <n v="15"/>
    <n v="0"/>
    <n v="6"/>
    <n v="2"/>
    <m/>
    <x v="0"/>
    <x v="0"/>
    <x v="0"/>
  </r>
  <r>
    <x v="146"/>
    <d v="2017-11-27T00:00:00"/>
    <n v="23"/>
    <n v="0"/>
    <n v="8"/>
    <n v="7"/>
    <m/>
    <x v="0"/>
    <x v="0"/>
    <x v="0"/>
  </r>
  <r>
    <x v="146"/>
    <d v="2017-11-27T00:00:00"/>
    <n v="0"/>
    <n v="0"/>
    <n v="0"/>
    <n v="0"/>
    <m/>
    <x v="0"/>
    <x v="0"/>
    <x v="0"/>
  </r>
  <r>
    <x v="146"/>
    <d v="2017-12-04T00:00:00"/>
    <n v="22"/>
    <n v="4"/>
    <n v="7"/>
    <n v="7"/>
    <m/>
    <x v="0"/>
    <x v="0"/>
    <x v="0"/>
  </r>
  <r>
    <x v="146"/>
    <d v="2017-12-04T00:00:00"/>
    <n v="1"/>
    <n v="0"/>
    <n v="0"/>
    <n v="0"/>
    <m/>
    <x v="0"/>
    <x v="0"/>
    <x v="0"/>
  </r>
  <r>
    <x v="146"/>
    <d v="2017-12-11T00:00:00"/>
    <n v="22"/>
    <n v="0"/>
    <n v="9"/>
    <n v="7"/>
    <m/>
    <x v="0"/>
    <x v="0"/>
    <x v="0"/>
  </r>
  <r>
    <x v="146"/>
    <d v="2017-12-18T00:00:00"/>
    <n v="31"/>
    <n v="0"/>
    <n v="7"/>
    <n v="7"/>
    <m/>
    <x v="0"/>
    <x v="0"/>
    <x v="0"/>
  </r>
  <r>
    <x v="146"/>
    <d v="2017-12-25T00:00:00"/>
    <n v="8"/>
    <n v="2"/>
    <n v="4"/>
    <n v="3"/>
    <m/>
    <x v="0"/>
    <x v="0"/>
    <x v="0"/>
  </r>
  <r>
    <x v="146"/>
    <d v="2017-12-25T00:00:00"/>
    <n v="5"/>
    <n v="0"/>
    <n v="0"/>
    <n v="0"/>
    <m/>
    <x v="0"/>
    <x v="0"/>
    <x v="0"/>
  </r>
  <r>
    <x v="146"/>
    <d v="2018-01-01T00:00:00"/>
    <n v="10"/>
    <n v="2"/>
    <n v="6"/>
    <n v="6"/>
    <m/>
    <x v="0"/>
    <x v="0"/>
    <x v="0"/>
  </r>
  <r>
    <x v="146"/>
    <d v="2018-01-08T00:00:00"/>
    <n v="14"/>
    <n v="3"/>
    <n v="4"/>
    <n v="4"/>
    <m/>
    <x v="0"/>
    <x v="0"/>
    <x v="0"/>
  </r>
  <r>
    <x v="147"/>
    <d v="2017-11-13T00:00:00"/>
    <n v="10"/>
    <n v="0"/>
    <n v="0"/>
    <n v="0"/>
    <m/>
    <x v="0"/>
    <x v="1"/>
    <x v="0"/>
  </r>
  <r>
    <x v="147"/>
    <d v="2017-11-20T00:00:00"/>
    <n v="24"/>
    <n v="0"/>
    <n v="0"/>
    <n v="0"/>
    <m/>
    <x v="0"/>
    <x v="1"/>
    <x v="0"/>
  </r>
  <r>
    <x v="147"/>
    <d v="2017-11-20T00:00:00"/>
    <n v="13"/>
    <n v="0"/>
    <n v="0"/>
    <n v="0"/>
    <m/>
    <x v="0"/>
    <x v="1"/>
    <x v="0"/>
  </r>
  <r>
    <x v="147"/>
    <d v="2017-11-27T00:00:00"/>
    <n v="27"/>
    <n v="0"/>
    <n v="6"/>
    <n v="0"/>
    <m/>
    <x v="0"/>
    <x v="1"/>
    <x v="0"/>
  </r>
  <r>
    <x v="147"/>
    <d v="2017-11-27T00:00:00"/>
    <n v="42"/>
    <n v="3"/>
    <n v="0"/>
    <n v="0"/>
    <m/>
    <x v="0"/>
    <x v="1"/>
    <x v="0"/>
  </r>
  <r>
    <x v="147"/>
    <d v="2017-12-04T00:00:00"/>
    <n v="28"/>
    <n v="2"/>
    <n v="1"/>
    <n v="0"/>
    <m/>
    <x v="0"/>
    <x v="1"/>
    <x v="0"/>
  </r>
  <r>
    <x v="147"/>
    <d v="2017-12-04T00:00:00"/>
    <n v="32"/>
    <n v="0"/>
    <n v="0"/>
    <n v="0"/>
    <m/>
    <x v="0"/>
    <x v="1"/>
    <x v="0"/>
  </r>
  <r>
    <x v="147"/>
    <d v="2017-12-11T00:00:00"/>
    <n v="15"/>
    <n v="0"/>
    <n v="0"/>
    <n v="0"/>
    <m/>
    <x v="0"/>
    <x v="1"/>
    <x v="0"/>
  </r>
  <r>
    <x v="147"/>
    <d v="2017-12-11T00:00:00"/>
    <n v="60"/>
    <n v="0"/>
    <n v="1"/>
    <n v="0"/>
    <m/>
    <x v="0"/>
    <x v="1"/>
    <x v="0"/>
  </r>
  <r>
    <x v="147"/>
    <d v="2017-12-18T00:00:00"/>
    <n v="12"/>
    <n v="0"/>
    <n v="1"/>
    <n v="0"/>
    <m/>
    <x v="0"/>
    <x v="1"/>
    <x v="0"/>
  </r>
  <r>
    <x v="147"/>
    <d v="2017-12-18T00:00:00"/>
    <n v="26"/>
    <n v="0"/>
    <n v="0"/>
    <n v="0"/>
    <m/>
    <x v="0"/>
    <x v="1"/>
    <x v="0"/>
  </r>
  <r>
    <x v="147"/>
    <d v="2017-12-25T00:00:00"/>
    <n v="16"/>
    <n v="0"/>
    <n v="0"/>
    <n v="0"/>
    <m/>
    <x v="0"/>
    <x v="1"/>
    <x v="0"/>
  </r>
  <r>
    <x v="147"/>
    <d v="2017-12-25T00:00:00"/>
    <n v="18"/>
    <n v="0"/>
    <n v="0"/>
    <n v="0"/>
    <m/>
    <x v="0"/>
    <x v="1"/>
    <x v="0"/>
  </r>
  <r>
    <x v="147"/>
    <d v="2018-01-01T00:00:00"/>
    <n v="26"/>
    <n v="0"/>
    <n v="0"/>
    <n v="0"/>
    <m/>
    <x v="0"/>
    <x v="1"/>
    <x v="0"/>
  </r>
  <r>
    <x v="147"/>
    <d v="2018-01-01T00:00:00"/>
    <n v="17"/>
    <n v="0"/>
    <n v="0"/>
    <n v="0"/>
    <m/>
    <x v="0"/>
    <x v="1"/>
    <x v="0"/>
  </r>
  <r>
    <x v="147"/>
    <d v="2018-01-08T00:00:00"/>
    <n v="47"/>
    <n v="0"/>
    <n v="0"/>
    <n v="0"/>
    <m/>
    <x v="0"/>
    <x v="1"/>
    <x v="0"/>
  </r>
  <r>
    <x v="147"/>
    <d v="2018-01-08T00:00:00"/>
    <n v="12"/>
    <n v="0"/>
    <n v="1"/>
    <n v="1"/>
    <m/>
    <x v="0"/>
    <x v="1"/>
    <x v="0"/>
  </r>
  <r>
    <x v="148"/>
    <d v="2017-11-13T00:00:00"/>
    <n v="6"/>
    <n v="0"/>
    <n v="0"/>
    <n v="0"/>
    <m/>
    <x v="0"/>
    <x v="1"/>
    <x v="0"/>
  </r>
  <r>
    <x v="148"/>
    <d v="2017-11-20T00:00:00"/>
    <n v="21"/>
    <n v="0"/>
    <n v="0"/>
    <n v="0"/>
    <m/>
    <x v="0"/>
    <x v="1"/>
    <x v="0"/>
  </r>
  <r>
    <x v="148"/>
    <d v="2017-11-27T00:00:00"/>
    <n v="12"/>
    <n v="0"/>
    <n v="0"/>
    <n v="0"/>
    <m/>
    <x v="0"/>
    <x v="1"/>
    <x v="0"/>
  </r>
  <r>
    <x v="148"/>
    <d v="2017-11-27T00:00:00"/>
    <n v="14"/>
    <n v="0"/>
    <n v="0"/>
    <n v="0"/>
    <m/>
    <x v="0"/>
    <x v="1"/>
    <x v="0"/>
  </r>
  <r>
    <x v="148"/>
    <d v="2017-12-04T00:00:00"/>
    <n v="21"/>
    <n v="0"/>
    <n v="0"/>
    <n v="0"/>
    <m/>
    <x v="0"/>
    <x v="1"/>
    <x v="0"/>
  </r>
  <r>
    <x v="148"/>
    <d v="2017-12-04T00:00:00"/>
    <n v="16"/>
    <n v="0"/>
    <n v="0"/>
    <n v="0"/>
    <m/>
    <x v="0"/>
    <x v="1"/>
    <x v="0"/>
  </r>
  <r>
    <x v="148"/>
    <d v="2017-12-11T00:00:00"/>
    <n v="22"/>
    <n v="0"/>
    <n v="0"/>
    <n v="0"/>
    <m/>
    <x v="0"/>
    <x v="1"/>
    <x v="0"/>
  </r>
  <r>
    <x v="148"/>
    <d v="2017-12-11T00:00:00"/>
    <n v="16"/>
    <n v="0"/>
    <n v="1"/>
    <n v="1"/>
    <m/>
    <x v="0"/>
    <x v="1"/>
    <x v="0"/>
  </r>
  <r>
    <x v="148"/>
    <d v="2017-12-18T00:00:00"/>
    <n v="18"/>
    <n v="0"/>
    <n v="0"/>
    <n v="0"/>
    <m/>
    <x v="0"/>
    <x v="1"/>
    <x v="0"/>
  </r>
  <r>
    <x v="148"/>
    <d v="2017-12-18T00:00:00"/>
    <n v="15"/>
    <n v="0"/>
    <n v="1"/>
    <n v="1"/>
    <m/>
    <x v="0"/>
    <x v="1"/>
    <x v="0"/>
  </r>
  <r>
    <x v="148"/>
    <d v="2017-12-25T00:00:00"/>
    <n v="13"/>
    <n v="0"/>
    <n v="0"/>
    <n v="0"/>
    <m/>
    <x v="0"/>
    <x v="1"/>
    <x v="0"/>
  </r>
  <r>
    <x v="148"/>
    <d v="2018-01-01T00:00:00"/>
    <n v="11"/>
    <n v="0"/>
    <n v="1"/>
    <n v="1"/>
    <m/>
    <x v="0"/>
    <x v="1"/>
    <x v="0"/>
  </r>
  <r>
    <x v="148"/>
    <d v="2018-01-08T00:00:00"/>
    <n v="17"/>
    <n v="1"/>
    <n v="0"/>
    <n v="0"/>
    <m/>
    <x v="0"/>
    <x v="1"/>
    <x v="0"/>
  </r>
  <r>
    <x v="149"/>
    <d v="2017-12-11T00:00:00"/>
    <n v="0"/>
    <n v="0"/>
    <n v="0"/>
    <n v="0"/>
    <m/>
    <x v="0"/>
    <x v="1"/>
    <x v="0"/>
  </r>
  <r>
    <x v="149"/>
    <d v="2017-12-18T00:00:00"/>
    <n v="0"/>
    <n v="0"/>
    <n v="0"/>
    <n v="0"/>
    <m/>
    <x v="0"/>
    <x v="1"/>
    <x v="0"/>
  </r>
  <r>
    <x v="149"/>
    <d v="2018-01-01T00:00:00"/>
    <n v="2"/>
    <n v="0"/>
    <n v="0"/>
    <n v="0"/>
    <m/>
    <x v="0"/>
    <x v="1"/>
    <x v="0"/>
  </r>
  <r>
    <x v="149"/>
    <d v="2018-01-08T00:00:00"/>
    <n v="4"/>
    <n v="0"/>
    <n v="0"/>
    <n v="0"/>
    <m/>
    <x v="0"/>
    <x v="1"/>
    <x v="0"/>
  </r>
  <r>
    <x v="150"/>
    <d v="2017-11-13T00:00:00"/>
    <n v="2"/>
    <n v="2"/>
    <n v="0"/>
    <n v="0"/>
    <m/>
    <x v="0"/>
    <x v="1"/>
    <x v="0"/>
  </r>
  <r>
    <x v="150"/>
    <d v="2017-11-20T00:00:00"/>
    <n v="17"/>
    <n v="9"/>
    <n v="1"/>
    <n v="0"/>
    <m/>
    <x v="0"/>
    <x v="1"/>
    <x v="0"/>
  </r>
  <r>
    <x v="150"/>
    <d v="2017-11-20T00:00:00"/>
    <n v="1"/>
    <n v="0"/>
    <n v="1"/>
    <n v="1"/>
    <m/>
    <x v="0"/>
    <x v="1"/>
    <x v="0"/>
  </r>
  <r>
    <x v="150"/>
    <d v="2017-11-27T00:00:00"/>
    <n v="4"/>
    <n v="0"/>
    <n v="0"/>
    <n v="0"/>
    <m/>
    <x v="0"/>
    <x v="1"/>
    <x v="0"/>
  </r>
  <r>
    <x v="150"/>
    <d v="2017-11-27T00:00:00"/>
    <n v="6"/>
    <n v="2"/>
    <n v="1"/>
    <n v="0"/>
    <m/>
    <x v="0"/>
    <x v="1"/>
    <x v="0"/>
  </r>
  <r>
    <x v="150"/>
    <d v="2017-12-04T00:00:00"/>
    <n v="6"/>
    <n v="0"/>
    <n v="1"/>
    <n v="1"/>
    <m/>
    <x v="0"/>
    <x v="1"/>
    <x v="0"/>
  </r>
  <r>
    <x v="150"/>
    <d v="2017-12-04T00:00:00"/>
    <n v="15"/>
    <n v="11"/>
    <n v="1"/>
    <n v="1"/>
    <m/>
    <x v="0"/>
    <x v="1"/>
    <x v="0"/>
  </r>
  <r>
    <x v="150"/>
    <d v="2017-12-11T00:00:00"/>
    <n v="9"/>
    <n v="11"/>
    <n v="0"/>
    <n v="0"/>
    <m/>
    <x v="0"/>
    <x v="1"/>
    <x v="0"/>
  </r>
  <r>
    <x v="150"/>
    <d v="2017-12-11T00:00:00"/>
    <n v="0"/>
    <n v="0"/>
    <n v="0"/>
    <n v="0"/>
    <m/>
    <x v="0"/>
    <x v="1"/>
    <x v="0"/>
  </r>
  <r>
    <x v="150"/>
    <d v="2017-12-11T00:00:00"/>
    <n v="0"/>
    <n v="0"/>
    <n v="0"/>
    <n v="0"/>
    <m/>
    <x v="0"/>
    <x v="1"/>
    <x v="0"/>
  </r>
  <r>
    <x v="150"/>
    <d v="2017-12-18T00:00:00"/>
    <n v="16"/>
    <n v="20"/>
    <n v="2"/>
    <n v="1"/>
    <m/>
    <x v="0"/>
    <x v="1"/>
    <x v="0"/>
  </r>
  <r>
    <x v="150"/>
    <d v="2017-12-18T00:00:00"/>
    <n v="0"/>
    <n v="0"/>
    <n v="0"/>
    <n v="0"/>
    <m/>
    <x v="0"/>
    <x v="1"/>
    <x v="0"/>
  </r>
  <r>
    <x v="150"/>
    <d v="2017-12-25T00:00:00"/>
    <n v="12"/>
    <n v="8"/>
    <n v="1"/>
    <n v="0"/>
    <m/>
    <x v="0"/>
    <x v="1"/>
    <x v="0"/>
  </r>
  <r>
    <x v="150"/>
    <d v="2017-12-25T00:00:00"/>
    <n v="0"/>
    <n v="0"/>
    <n v="0"/>
    <n v="0"/>
    <m/>
    <x v="0"/>
    <x v="1"/>
    <x v="0"/>
  </r>
  <r>
    <x v="150"/>
    <d v="2017-12-25T00:00:00"/>
    <n v="2"/>
    <n v="0"/>
    <n v="0"/>
    <n v="0"/>
    <m/>
    <x v="0"/>
    <x v="1"/>
    <x v="0"/>
  </r>
  <r>
    <x v="150"/>
    <d v="2018-01-01T00:00:00"/>
    <n v="3"/>
    <n v="0"/>
    <n v="0"/>
    <n v="0"/>
    <m/>
    <x v="0"/>
    <x v="1"/>
    <x v="0"/>
  </r>
  <r>
    <x v="150"/>
    <d v="2018-01-01T00:00:00"/>
    <n v="10"/>
    <n v="4"/>
    <n v="1"/>
    <n v="0"/>
    <m/>
    <x v="0"/>
    <x v="1"/>
    <x v="0"/>
  </r>
  <r>
    <x v="150"/>
    <d v="2018-01-01T00:00:00"/>
    <n v="7"/>
    <n v="0"/>
    <n v="0"/>
    <n v="0"/>
    <m/>
    <x v="0"/>
    <x v="1"/>
    <x v="0"/>
  </r>
  <r>
    <x v="150"/>
    <d v="2018-01-08T00:00:00"/>
    <n v="3"/>
    <n v="0"/>
    <n v="0"/>
    <n v="0"/>
    <m/>
    <x v="0"/>
    <x v="1"/>
    <x v="0"/>
  </r>
  <r>
    <x v="150"/>
    <d v="2018-01-08T00:00:00"/>
    <n v="12"/>
    <n v="2"/>
    <n v="0"/>
    <n v="0"/>
    <m/>
    <x v="0"/>
    <x v="1"/>
    <x v="0"/>
  </r>
  <r>
    <x v="150"/>
    <d v="2018-01-08T00:00:00"/>
    <n v="0"/>
    <n v="0"/>
    <n v="0"/>
    <n v="0"/>
    <m/>
    <x v="0"/>
    <x v="1"/>
    <x v="0"/>
  </r>
  <r>
    <x v="151"/>
    <d v="2017-11-20T00:00:00"/>
    <n v="1"/>
    <n v="0"/>
    <n v="0"/>
    <n v="0"/>
    <m/>
    <x v="0"/>
    <x v="0"/>
    <x v="0"/>
  </r>
  <r>
    <x v="151"/>
    <d v="2017-11-27T00:00:00"/>
    <n v="1"/>
    <n v="0"/>
    <n v="0"/>
    <n v="0"/>
    <m/>
    <x v="0"/>
    <x v="0"/>
    <x v="0"/>
  </r>
  <r>
    <x v="151"/>
    <d v="2017-12-04T00:00:00"/>
    <n v="1"/>
    <n v="0"/>
    <n v="0"/>
    <n v="0"/>
    <m/>
    <x v="0"/>
    <x v="0"/>
    <x v="0"/>
  </r>
  <r>
    <x v="151"/>
    <d v="2017-12-18T00:00:00"/>
    <n v="1"/>
    <n v="0"/>
    <n v="0"/>
    <n v="0"/>
    <m/>
    <x v="0"/>
    <x v="0"/>
    <x v="0"/>
  </r>
  <r>
    <x v="151"/>
    <d v="2017-12-25T00:00:00"/>
    <n v="1"/>
    <n v="0"/>
    <n v="0"/>
    <n v="0"/>
    <m/>
    <x v="0"/>
    <x v="0"/>
    <x v="0"/>
  </r>
  <r>
    <x v="151"/>
    <d v="2018-01-01T00:00:00"/>
    <n v="0"/>
    <n v="0"/>
    <n v="0"/>
    <n v="0"/>
    <m/>
    <x v="0"/>
    <x v="0"/>
    <x v="0"/>
  </r>
  <r>
    <x v="151"/>
    <d v="2018-01-08T00:00:00"/>
    <n v="2"/>
    <n v="0"/>
    <n v="0"/>
    <n v="0"/>
    <m/>
    <x v="0"/>
    <x v="0"/>
    <x v="0"/>
  </r>
  <r>
    <x v="152"/>
    <d v="2017-11-27T00:00:00"/>
    <n v="3"/>
    <n v="0"/>
    <n v="0"/>
    <n v="0"/>
    <m/>
    <x v="0"/>
    <x v="0"/>
    <x v="0"/>
  </r>
  <r>
    <x v="152"/>
    <d v="2017-12-18T00:00:00"/>
    <n v="2"/>
    <n v="0"/>
    <n v="0"/>
    <n v="0"/>
    <m/>
    <x v="0"/>
    <x v="0"/>
    <x v="0"/>
  </r>
  <r>
    <x v="152"/>
    <d v="2017-12-25T00:00:00"/>
    <n v="4"/>
    <n v="0"/>
    <n v="0"/>
    <n v="0"/>
    <m/>
    <x v="0"/>
    <x v="0"/>
    <x v="0"/>
  </r>
  <r>
    <x v="152"/>
    <d v="2018-01-08T00:00:00"/>
    <n v="3"/>
    <n v="0"/>
    <n v="0"/>
    <n v="0"/>
    <m/>
    <x v="0"/>
    <x v="0"/>
    <x v="0"/>
  </r>
  <r>
    <x v="153"/>
    <d v="2017-11-13T00:00:00"/>
    <n v="0"/>
    <n v="0"/>
    <n v="0"/>
    <n v="0"/>
    <m/>
    <x v="0"/>
    <x v="1"/>
    <x v="0"/>
  </r>
  <r>
    <x v="153"/>
    <d v="2017-11-20T00:00:00"/>
    <n v="1"/>
    <n v="0"/>
    <n v="3"/>
    <n v="0"/>
    <m/>
    <x v="0"/>
    <x v="1"/>
    <x v="0"/>
  </r>
  <r>
    <x v="153"/>
    <d v="2017-11-27T00:00:00"/>
    <n v="2"/>
    <n v="0"/>
    <n v="14"/>
    <n v="0"/>
    <m/>
    <x v="0"/>
    <x v="1"/>
    <x v="0"/>
  </r>
  <r>
    <x v="153"/>
    <d v="2017-12-04T00:00:00"/>
    <n v="0"/>
    <n v="0"/>
    <n v="0"/>
    <n v="0"/>
    <m/>
    <x v="0"/>
    <x v="1"/>
    <x v="0"/>
  </r>
  <r>
    <x v="153"/>
    <d v="2017-12-11T00:00:00"/>
    <n v="0"/>
    <n v="0"/>
    <n v="1"/>
    <n v="0"/>
    <m/>
    <x v="0"/>
    <x v="1"/>
    <x v="0"/>
  </r>
  <r>
    <x v="153"/>
    <d v="2017-12-18T00:00:00"/>
    <n v="0"/>
    <n v="0"/>
    <n v="26"/>
    <n v="0"/>
    <m/>
    <x v="0"/>
    <x v="1"/>
    <x v="0"/>
  </r>
  <r>
    <x v="153"/>
    <d v="2017-12-25T00:00:00"/>
    <n v="0"/>
    <n v="0"/>
    <n v="11"/>
    <n v="0"/>
    <m/>
    <x v="0"/>
    <x v="1"/>
    <x v="0"/>
  </r>
  <r>
    <x v="153"/>
    <d v="2018-01-01T00:00:00"/>
    <n v="1"/>
    <n v="0"/>
    <n v="0"/>
    <n v="0"/>
    <m/>
    <x v="0"/>
    <x v="1"/>
    <x v="0"/>
  </r>
  <r>
    <x v="153"/>
    <d v="2018-01-08T00:00:00"/>
    <n v="2"/>
    <n v="0"/>
    <n v="2"/>
    <n v="0"/>
    <m/>
    <x v="0"/>
    <x v="1"/>
    <x v="0"/>
  </r>
  <r>
    <x v="154"/>
    <d v="2017-11-13T00:00:00"/>
    <n v="11"/>
    <n v="0"/>
    <n v="0"/>
    <n v="0"/>
    <m/>
    <x v="0"/>
    <x v="1"/>
    <x v="0"/>
  </r>
  <r>
    <x v="154"/>
    <d v="2017-11-13T00:00:00"/>
    <n v="19"/>
    <n v="0"/>
    <n v="0"/>
    <n v="0"/>
    <m/>
    <x v="0"/>
    <x v="1"/>
    <x v="0"/>
  </r>
  <r>
    <x v="154"/>
    <d v="2017-11-20T00:00:00"/>
    <n v="54"/>
    <n v="0"/>
    <n v="9"/>
    <n v="0"/>
    <m/>
    <x v="0"/>
    <x v="1"/>
    <x v="0"/>
  </r>
  <r>
    <x v="154"/>
    <d v="2017-11-20T00:00:00"/>
    <n v="10"/>
    <n v="1"/>
    <n v="1"/>
    <n v="0"/>
    <m/>
    <x v="0"/>
    <x v="1"/>
    <x v="0"/>
  </r>
  <r>
    <x v="154"/>
    <d v="2017-11-27T00:00:00"/>
    <n v="65"/>
    <n v="0"/>
    <n v="10"/>
    <n v="0"/>
    <m/>
    <x v="0"/>
    <x v="1"/>
    <x v="0"/>
  </r>
  <r>
    <x v="154"/>
    <d v="2017-11-27T00:00:00"/>
    <n v="41"/>
    <n v="0"/>
    <n v="0"/>
    <n v="0"/>
    <m/>
    <x v="0"/>
    <x v="1"/>
    <x v="0"/>
  </r>
  <r>
    <x v="154"/>
    <d v="2017-11-27T00:00:00"/>
    <n v="21"/>
    <n v="0"/>
    <n v="0"/>
    <n v="0"/>
    <m/>
    <x v="0"/>
    <x v="1"/>
    <x v="0"/>
  </r>
  <r>
    <x v="154"/>
    <d v="2017-12-04T00:00:00"/>
    <n v="28"/>
    <n v="0"/>
    <n v="0"/>
    <n v="0"/>
    <m/>
    <x v="0"/>
    <x v="1"/>
    <x v="0"/>
  </r>
  <r>
    <x v="154"/>
    <d v="2017-12-04T00:00:00"/>
    <n v="28"/>
    <n v="4"/>
    <n v="0"/>
    <n v="0"/>
    <m/>
    <x v="0"/>
    <x v="1"/>
    <x v="0"/>
  </r>
  <r>
    <x v="154"/>
    <d v="2017-12-04T00:00:00"/>
    <n v="66"/>
    <n v="0"/>
    <n v="12"/>
    <n v="1"/>
    <m/>
    <x v="0"/>
    <x v="1"/>
    <x v="0"/>
  </r>
  <r>
    <x v="154"/>
    <d v="2017-12-11T00:00:00"/>
    <n v="39"/>
    <n v="7"/>
    <n v="3"/>
    <n v="0"/>
    <m/>
    <x v="0"/>
    <x v="1"/>
    <x v="0"/>
  </r>
  <r>
    <x v="154"/>
    <d v="2017-12-11T00:00:00"/>
    <n v="34"/>
    <n v="0"/>
    <n v="0"/>
    <n v="0"/>
    <m/>
    <x v="0"/>
    <x v="1"/>
    <x v="0"/>
  </r>
  <r>
    <x v="154"/>
    <d v="2017-12-18T00:00:00"/>
    <n v="39"/>
    <n v="0"/>
    <n v="0"/>
    <n v="0"/>
    <m/>
    <x v="0"/>
    <x v="1"/>
    <x v="0"/>
  </r>
  <r>
    <x v="154"/>
    <d v="2017-12-18T00:00:00"/>
    <n v="69"/>
    <n v="0"/>
    <n v="14"/>
    <n v="1"/>
    <m/>
    <x v="0"/>
    <x v="1"/>
    <x v="0"/>
  </r>
  <r>
    <x v="154"/>
    <d v="2017-12-18T00:00:00"/>
    <n v="20"/>
    <n v="0"/>
    <n v="0"/>
    <n v="0"/>
    <m/>
    <x v="0"/>
    <x v="1"/>
    <x v="0"/>
  </r>
  <r>
    <x v="154"/>
    <d v="2017-12-25T00:00:00"/>
    <n v="16"/>
    <n v="0"/>
    <n v="0"/>
    <n v="0"/>
    <m/>
    <x v="0"/>
    <x v="1"/>
    <x v="0"/>
  </r>
  <r>
    <x v="154"/>
    <d v="2017-12-25T00:00:00"/>
    <n v="30"/>
    <n v="0"/>
    <n v="0"/>
    <n v="0"/>
    <m/>
    <x v="0"/>
    <x v="1"/>
    <x v="0"/>
  </r>
  <r>
    <x v="154"/>
    <d v="2017-12-25T00:00:00"/>
    <n v="46"/>
    <n v="0"/>
    <n v="8"/>
    <n v="0"/>
    <m/>
    <x v="0"/>
    <x v="1"/>
    <x v="0"/>
  </r>
  <r>
    <x v="154"/>
    <d v="2018-01-01T00:00:00"/>
    <n v="34"/>
    <n v="0"/>
    <n v="0"/>
    <n v="0"/>
    <m/>
    <x v="0"/>
    <x v="1"/>
    <x v="0"/>
  </r>
  <r>
    <x v="154"/>
    <d v="2018-01-01T00:00:00"/>
    <n v="39"/>
    <n v="0"/>
    <n v="4"/>
    <n v="0"/>
    <m/>
    <x v="0"/>
    <x v="1"/>
    <x v="0"/>
  </r>
  <r>
    <x v="154"/>
    <d v="2018-01-08T00:00:00"/>
    <n v="46"/>
    <n v="0"/>
    <n v="0"/>
    <n v="0"/>
    <m/>
    <x v="0"/>
    <x v="1"/>
    <x v="0"/>
  </r>
  <r>
    <x v="154"/>
    <d v="2018-01-08T00:00:00"/>
    <n v="50"/>
    <n v="0"/>
    <n v="4"/>
    <n v="0"/>
    <m/>
    <x v="0"/>
    <x v="1"/>
    <x v="0"/>
  </r>
  <r>
    <x v="154"/>
    <d v="2018-01-08T00:00:00"/>
    <n v="22"/>
    <n v="0"/>
    <n v="0"/>
    <n v="0"/>
    <m/>
    <x v="0"/>
    <x v="1"/>
    <x v="0"/>
  </r>
  <r>
    <x v="155"/>
    <d v="2017-11-13T00:00:00"/>
    <n v="1"/>
    <n v="0"/>
    <n v="0"/>
    <n v="0"/>
    <m/>
    <x v="0"/>
    <x v="1"/>
    <x v="0"/>
  </r>
  <r>
    <x v="155"/>
    <d v="2017-11-20T00:00:00"/>
    <n v="1"/>
    <n v="0"/>
    <n v="0"/>
    <n v="0"/>
    <m/>
    <x v="0"/>
    <x v="1"/>
    <x v="0"/>
  </r>
  <r>
    <x v="155"/>
    <d v="2017-11-27T00:00:00"/>
    <n v="5"/>
    <n v="1"/>
    <n v="0"/>
    <n v="0"/>
    <m/>
    <x v="0"/>
    <x v="1"/>
    <x v="0"/>
  </r>
  <r>
    <x v="155"/>
    <d v="2017-12-04T00:00:00"/>
    <n v="12"/>
    <n v="1"/>
    <n v="2"/>
    <n v="0"/>
    <m/>
    <x v="0"/>
    <x v="1"/>
    <x v="0"/>
  </r>
  <r>
    <x v="155"/>
    <d v="2017-12-11T00:00:00"/>
    <n v="2"/>
    <n v="0"/>
    <n v="0"/>
    <n v="0"/>
    <m/>
    <x v="0"/>
    <x v="1"/>
    <x v="0"/>
  </r>
  <r>
    <x v="155"/>
    <d v="2017-12-18T00:00:00"/>
    <n v="5"/>
    <n v="0"/>
    <n v="0"/>
    <n v="0"/>
    <m/>
    <x v="0"/>
    <x v="1"/>
    <x v="0"/>
  </r>
  <r>
    <x v="155"/>
    <d v="2017-12-25T00:00:00"/>
    <n v="2"/>
    <n v="0"/>
    <n v="0"/>
    <n v="0"/>
    <m/>
    <x v="0"/>
    <x v="1"/>
    <x v="0"/>
  </r>
  <r>
    <x v="155"/>
    <d v="2018-01-01T00:00:00"/>
    <n v="3"/>
    <n v="0"/>
    <n v="0"/>
    <n v="0"/>
    <m/>
    <x v="0"/>
    <x v="1"/>
    <x v="0"/>
  </r>
  <r>
    <x v="155"/>
    <d v="2018-01-08T00:00:00"/>
    <n v="3"/>
    <n v="0"/>
    <n v="0"/>
    <n v="0"/>
    <m/>
    <x v="0"/>
    <x v="1"/>
    <x v="0"/>
  </r>
  <r>
    <x v="156"/>
    <d v="2017-11-27T00:00:00"/>
    <n v="1"/>
    <n v="0"/>
    <n v="0"/>
    <n v="0"/>
    <m/>
    <x v="0"/>
    <x v="0"/>
    <x v="0"/>
  </r>
  <r>
    <x v="156"/>
    <d v="2017-12-04T00:00:00"/>
    <n v="5"/>
    <n v="0"/>
    <n v="0"/>
    <n v="0"/>
    <m/>
    <x v="0"/>
    <x v="0"/>
    <x v="0"/>
  </r>
  <r>
    <x v="156"/>
    <d v="2017-12-11T00:00:00"/>
    <n v="1"/>
    <n v="0"/>
    <n v="0"/>
    <n v="0"/>
    <m/>
    <x v="0"/>
    <x v="0"/>
    <x v="0"/>
  </r>
  <r>
    <x v="156"/>
    <d v="2017-12-18T00:00:00"/>
    <n v="1"/>
    <n v="0"/>
    <n v="0"/>
    <n v="0"/>
    <m/>
    <x v="0"/>
    <x v="0"/>
    <x v="0"/>
  </r>
  <r>
    <x v="156"/>
    <d v="2017-12-25T00:00:00"/>
    <n v="2"/>
    <n v="0"/>
    <n v="0"/>
    <n v="0"/>
    <m/>
    <x v="0"/>
    <x v="0"/>
    <x v="0"/>
  </r>
  <r>
    <x v="157"/>
    <d v="2017-11-13T00:00:00"/>
    <n v="3"/>
    <n v="0"/>
    <n v="0"/>
    <n v="0"/>
    <m/>
    <x v="0"/>
    <x v="1"/>
    <x v="0"/>
  </r>
  <r>
    <x v="157"/>
    <d v="2017-11-20T00:00:00"/>
    <n v="9"/>
    <n v="0"/>
    <n v="0"/>
    <n v="0"/>
    <m/>
    <x v="0"/>
    <x v="1"/>
    <x v="0"/>
  </r>
  <r>
    <x v="157"/>
    <d v="2017-11-27T00:00:00"/>
    <n v="6"/>
    <n v="0"/>
    <n v="0"/>
    <n v="0"/>
    <m/>
    <x v="0"/>
    <x v="1"/>
    <x v="0"/>
  </r>
  <r>
    <x v="157"/>
    <d v="2017-11-27T00:00:00"/>
    <n v="7"/>
    <n v="0"/>
    <n v="1"/>
    <n v="0"/>
    <m/>
    <x v="0"/>
    <x v="1"/>
    <x v="0"/>
  </r>
  <r>
    <x v="157"/>
    <d v="2017-12-04T00:00:00"/>
    <n v="12"/>
    <n v="0"/>
    <n v="0"/>
    <n v="0"/>
    <m/>
    <x v="0"/>
    <x v="1"/>
    <x v="0"/>
  </r>
  <r>
    <x v="157"/>
    <d v="2017-12-11T00:00:00"/>
    <n v="11"/>
    <n v="0"/>
    <n v="0"/>
    <n v="0"/>
    <m/>
    <x v="0"/>
    <x v="1"/>
    <x v="0"/>
  </r>
  <r>
    <x v="157"/>
    <d v="2017-12-18T00:00:00"/>
    <n v="12"/>
    <n v="0"/>
    <n v="0"/>
    <n v="0"/>
    <m/>
    <x v="0"/>
    <x v="1"/>
    <x v="0"/>
  </r>
  <r>
    <x v="157"/>
    <d v="2018-01-01T00:00:00"/>
    <n v="13"/>
    <n v="1"/>
    <n v="0"/>
    <n v="0"/>
    <m/>
    <x v="0"/>
    <x v="1"/>
    <x v="0"/>
  </r>
  <r>
    <x v="157"/>
    <d v="2018-01-08T00:00:00"/>
    <n v="16"/>
    <n v="0"/>
    <n v="0"/>
    <n v="0"/>
    <m/>
    <x v="0"/>
    <x v="1"/>
    <x v="0"/>
  </r>
  <r>
    <x v="158"/>
    <d v="2017-11-13T00:00:00"/>
    <n v="0"/>
    <n v="0"/>
    <n v="0"/>
    <n v="0"/>
    <m/>
    <x v="0"/>
    <x v="1"/>
    <x v="0"/>
  </r>
  <r>
    <x v="158"/>
    <d v="2017-11-20T00:00:00"/>
    <n v="1"/>
    <n v="0"/>
    <n v="0"/>
    <n v="0"/>
    <m/>
    <x v="0"/>
    <x v="1"/>
    <x v="0"/>
  </r>
  <r>
    <x v="158"/>
    <d v="2017-11-20T00:00:00"/>
    <n v="1"/>
    <n v="0"/>
    <n v="0"/>
    <n v="0"/>
    <m/>
    <x v="0"/>
    <x v="1"/>
    <x v="0"/>
  </r>
  <r>
    <x v="158"/>
    <d v="2017-11-27T00:00:00"/>
    <n v="1"/>
    <n v="0"/>
    <n v="0"/>
    <n v="0"/>
    <m/>
    <x v="0"/>
    <x v="1"/>
    <x v="0"/>
  </r>
  <r>
    <x v="158"/>
    <d v="2017-11-27T00:00:00"/>
    <n v="1"/>
    <n v="0"/>
    <n v="0"/>
    <n v="0"/>
    <m/>
    <x v="0"/>
    <x v="1"/>
    <x v="0"/>
  </r>
  <r>
    <x v="158"/>
    <d v="2017-12-04T00:00:00"/>
    <n v="0"/>
    <n v="0"/>
    <n v="0"/>
    <n v="0"/>
    <m/>
    <x v="0"/>
    <x v="1"/>
    <x v="0"/>
  </r>
  <r>
    <x v="158"/>
    <d v="2017-12-04T00:00:00"/>
    <n v="1"/>
    <n v="0"/>
    <n v="0"/>
    <n v="0"/>
    <m/>
    <x v="0"/>
    <x v="1"/>
    <x v="0"/>
  </r>
  <r>
    <x v="158"/>
    <d v="2017-12-11T00:00:00"/>
    <n v="2"/>
    <n v="0"/>
    <n v="2"/>
    <n v="0"/>
    <m/>
    <x v="0"/>
    <x v="1"/>
    <x v="0"/>
  </r>
  <r>
    <x v="158"/>
    <d v="2017-12-18T00:00:00"/>
    <n v="6"/>
    <n v="0"/>
    <n v="0"/>
    <n v="0"/>
    <m/>
    <x v="0"/>
    <x v="1"/>
    <x v="0"/>
  </r>
  <r>
    <x v="158"/>
    <d v="2017-12-25T00:00:00"/>
    <n v="1"/>
    <n v="0"/>
    <n v="0"/>
    <n v="0"/>
    <m/>
    <x v="0"/>
    <x v="1"/>
    <x v="0"/>
  </r>
  <r>
    <x v="158"/>
    <d v="2018-01-01T00:00:00"/>
    <n v="0"/>
    <n v="0"/>
    <n v="0"/>
    <n v="0"/>
    <m/>
    <x v="0"/>
    <x v="1"/>
    <x v="0"/>
  </r>
  <r>
    <x v="158"/>
    <d v="2018-01-08T00:00:00"/>
    <n v="0"/>
    <n v="0"/>
    <n v="0"/>
    <n v="0"/>
    <m/>
    <x v="0"/>
    <x v="1"/>
    <x v="0"/>
  </r>
  <r>
    <x v="159"/>
    <d v="2017-11-13T00:00:00"/>
    <n v="1"/>
    <n v="0"/>
    <n v="1"/>
    <n v="0"/>
    <m/>
    <x v="0"/>
    <x v="1"/>
    <x v="0"/>
  </r>
  <r>
    <x v="159"/>
    <d v="2017-11-20T00:00:00"/>
    <n v="2"/>
    <n v="0"/>
    <n v="0"/>
    <n v="0"/>
    <m/>
    <x v="0"/>
    <x v="1"/>
    <x v="0"/>
  </r>
  <r>
    <x v="159"/>
    <d v="2017-11-27T00:00:00"/>
    <n v="7"/>
    <n v="0"/>
    <n v="12"/>
    <n v="2"/>
    <m/>
    <x v="0"/>
    <x v="1"/>
    <x v="0"/>
  </r>
  <r>
    <x v="159"/>
    <d v="2017-11-27T00:00:00"/>
    <n v="2"/>
    <n v="0"/>
    <n v="0"/>
    <n v="0"/>
    <m/>
    <x v="0"/>
    <x v="1"/>
    <x v="0"/>
  </r>
  <r>
    <x v="159"/>
    <d v="2017-12-04T00:00:00"/>
    <n v="0"/>
    <n v="0"/>
    <n v="0"/>
    <n v="0"/>
    <m/>
    <x v="0"/>
    <x v="1"/>
    <x v="0"/>
  </r>
  <r>
    <x v="159"/>
    <d v="2017-12-04T00:00:00"/>
    <n v="23"/>
    <n v="0"/>
    <n v="3"/>
    <n v="1"/>
    <m/>
    <x v="0"/>
    <x v="1"/>
    <x v="0"/>
  </r>
  <r>
    <x v="159"/>
    <d v="2017-12-11T00:00:00"/>
    <n v="8"/>
    <n v="0"/>
    <n v="0"/>
    <n v="0"/>
    <m/>
    <x v="0"/>
    <x v="1"/>
    <x v="0"/>
  </r>
  <r>
    <x v="159"/>
    <d v="2017-12-11T00:00:00"/>
    <n v="6"/>
    <n v="0"/>
    <n v="6"/>
    <n v="0"/>
    <m/>
    <x v="0"/>
    <x v="1"/>
    <x v="0"/>
  </r>
  <r>
    <x v="159"/>
    <d v="2017-12-18T00:00:00"/>
    <n v="16"/>
    <n v="0"/>
    <n v="0"/>
    <n v="0"/>
    <m/>
    <x v="0"/>
    <x v="1"/>
    <x v="0"/>
  </r>
  <r>
    <x v="159"/>
    <d v="2017-12-18T00:00:00"/>
    <n v="5"/>
    <n v="0"/>
    <n v="0"/>
    <n v="0"/>
    <m/>
    <x v="0"/>
    <x v="1"/>
    <x v="0"/>
  </r>
  <r>
    <x v="159"/>
    <d v="2017-12-25T00:00:00"/>
    <n v="6"/>
    <n v="0"/>
    <n v="0"/>
    <n v="0"/>
    <m/>
    <x v="0"/>
    <x v="1"/>
    <x v="0"/>
  </r>
  <r>
    <x v="159"/>
    <d v="2017-12-25T00:00:00"/>
    <n v="7"/>
    <n v="0"/>
    <n v="6"/>
    <n v="1"/>
    <m/>
    <x v="0"/>
    <x v="1"/>
    <x v="0"/>
  </r>
  <r>
    <x v="159"/>
    <d v="2018-01-01T00:00:00"/>
    <n v="9"/>
    <n v="0"/>
    <n v="0"/>
    <n v="0"/>
    <m/>
    <x v="0"/>
    <x v="1"/>
    <x v="0"/>
  </r>
  <r>
    <x v="159"/>
    <d v="2018-01-08T00:00:00"/>
    <n v="3"/>
    <n v="0"/>
    <n v="0"/>
    <n v="0"/>
    <m/>
    <x v="0"/>
    <x v="1"/>
    <x v="0"/>
  </r>
  <r>
    <x v="159"/>
    <d v="2018-01-08T00:00:00"/>
    <n v="0"/>
    <n v="0"/>
    <n v="4"/>
    <n v="4"/>
    <m/>
    <x v="0"/>
    <x v="1"/>
    <x v="0"/>
  </r>
  <r>
    <x v="160"/>
    <d v="2017-11-13T00:00:00"/>
    <n v="1"/>
    <n v="0"/>
    <n v="0"/>
    <n v="0"/>
    <m/>
    <x v="0"/>
    <x v="1"/>
    <x v="0"/>
  </r>
  <r>
    <x v="160"/>
    <d v="2017-11-27T00:00:00"/>
    <n v="3"/>
    <n v="0"/>
    <n v="0"/>
    <n v="0"/>
    <m/>
    <x v="0"/>
    <x v="1"/>
    <x v="0"/>
  </r>
  <r>
    <x v="160"/>
    <d v="2017-12-04T00:00:00"/>
    <n v="2"/>
    <n v="0"/>
    <n v="0"/>
    <n v="0"/>
    <m/>
    <x v="0"/>
    <x v="1"/>
    <x v="0"/>
  </r>
  <r>
    <x v="160"/>
    <d v="2017-12-11T00:00:00"/>
    <n v="1"/>
    <n v="0"/>
    <n v="2"/>
    <n v="1"/>
    <m/>
    <x v="0"/>
    <x v="1"/>
    <x v="0"/>
  </r>
  <r>
    <x v="160"/>
    <d v="2017-12-18T00:00:00"/>
    <n v="1"/>
    <n v="0"/>
    <n v="1"/>
    <n v="1"/>
    <m/>
    <x v="0"/>
    <x v="1"/>
    <x v="0"/>
  </r>
  <r>
    <x v="160"/>
    <d v="2018-01-01T00:00:00"/>
    <n v="0"/>
    <n v="0"/>
    <n v="0"/>
    <n v="0"/>
    <m/>
    <x v="0"/>
    <x v="1"/>
    <x v="0"/>
  </r>
  <r>
    <x v="160"/>
    <d v="2018-01-08T00:00:00"/>
    <n v="1"/>
    <n v="0"/>
    <n v="0"/>
    <n v="0"/>
    <m/>
    <x v="0"/>
    <x v="1"/>
    <x v="0"/>
  </r>
  <r>
    <x v="161"/>
    <d v="2017-11-13T00:00:00"/>
    <n v="0"/>
    <n v="0"/>
    <n v="0"/>
    <n v="0"/>
    <m/>
    <x v="0"/>
    <x v="1"/>
    <x v="0"/>
  </r>
  <r>
    <x v="161"/>
    <d v="2017-11-20T00:00:00"/>
    <n v="5"/>
    <n v="0"/>
    <n v="0"/>
    <n v="0"/>
    <m/>
    <x v="0"/>
    <x v="1"/>
    <x v="0"/>
  </r>
  <r>
    <x v="161"/>
    <d v="2017-11-27T00:00:00"/>
    <n v="1"/>
    <n v="0"/>
    <n v="0"/>
    <n v="0"/>
    <m/>
    <x v="0"/>
    <x v="1"/>
    <x v="0"/>
  </r>
  <r>
    <x v="161"/>
    <d v="2017-12-04T00:00:00"/>
    <n v="5"/>
    <n v="0"/>
    <n v="0"/>
    <n v="0"/>
    <m/>
    <x v="0"/>
    <x v="1"/>
    <x v="0"/>
  </r>
  <r>
    <x v="161"/>
    <d v="2017-12-11T00:00:00"/>
    <n v="2"/>
    <n v="0"/>
    <n v="0"/>
    <n v="0"/>
    <m/>
    <x v="0"/>
    <x v="1"/>
    <x v="0"/>
  </r>
  <r>
    <x v="161"/>
    <d v="2017-12-18T00:00:00"/>
    <n v="3"/>
    <n v="0"/>
    <n v="0"/>
    <n v="0"/>
    <m/>
    <x v="0"/>
    <x v="1"/>
    <x v="0"/>
  </r>
  <r>
    <x v="161"/>
    <d v="2017-12-25T00:00:00"/>
    <n v="5"/>
    <n v="1"/>
    <n v="0"/>
    <n v="0"/>
    <m/>
    <x v="0"/>
    <x v="1"/>
    <x v="0"/>
  </r>
  <r>
    <x v="161"/>
    <d v="2018-01-01T00:00:00"/>
    <n v="0"/>
    <n v="0"/>
    <n v="1"/>
    <n v="1"/>
    <m/>
    <x v="0"/>
    <x v="1"/>
    <x v="0"/>
  </r>
  <r>
    <x v="161"/>
    <d v="2018-01-08T00:00:00"/>
    <n v="1"/>
    <n v="0"/>
    <n v="0"/>
    <n v="0"/>
    <m/>
    <x v="0"/>
    <x v="1"/>
    <x v="0"/>
  </r>
  <r>
    <x v="161"/>
    <d v="2018-01-08T00:00:00"/>
    <n v="3"/>
    <n v="0"/>
    <n v="0"/>
    <n v="0"/>
    <m/>
    <x v="0"/>
    <x v="1"/>
    <x v="0"/>
  </r>
  <r>
    <x v="162"/>
    <d v="2017-11-13T00:00:00"/>
    <n v="5"/>
    <n v="0"/>
    <n v="0"/>
    <n v="0"/>
    <m/>
    <x v="0"/>
    <x v="0"/>
    <x v="0"/>
  </r>
  <r>
    <x v="162"/>
    <d v="2017-11-20T00:00:00"/>
    <n v="3"/>
    <n v="0"/>
    <n v="0"/>
    <n v="0"/>
    <m/>
    <x v="0"/>
    <x v="0"/>
    <x v="0"/>
  </r>
  <r>
    <x v="162"/>
    <d v="2017-11-27T00:00:00"/>
    <n v="5"/>
    <n v="0"/>
    <n v="0"/>
    <n v="0"/>
    <m/>
    <x v="0"/>
    <x v="0"/>
    <x v="0"/>
  </r>
  <r>
    <x v="162"/>
    <d v="2017-12-04T00:00:00"/>
    <n v="11"/>
    <n v="0"/>
    <n v="0"/>
    <n v="0"/>
    <m/>
    <x v="0"/>
    <x v="0"/>
    <x v="0"/>
  </r>
  <r>
    <x v="162"/>
    <d v="2017-12-11T00:00:00"/>
    <n v="6"/>
    <n v="0"/>
    <n v="0"/>
    <n v="0"/>
    <m/>
    <x v="0"/>
    <x v="0"/>
    <x v="0"/>
  </r>
  <r>
    <x v="162"/>
    <d v="2017-12-18T00:00:00"/>
    <n v="4"/>
    <n v="0"/>
    <n v="0"/>
    <n v="0"/>
    <m/>
    <x v="0"/>
    <x v="0"/>
    <x v="0"/>
  </r>
  <r>
    <x v="162"/>
    <d v="2017-12-25T00:00:00"/>
    <n v="5"/>
    <n v="0"/>
    <n v="0"/>
    <n v="0"/>
    <m/>
    <x v="0"/>
    <x v="0"/>
    <x v="0"/>
  </r>
  <r>
    <x v="162"/>
    <d v="2018-01-01T00:00:00"/>
    <n v="6"/>
    <n v="0"/>
    <n v="0"/>
    <n v="0"/>
    <m/>
    <x v="0"/>
    <x v="0"/>
    <x v="0"/>
  </r>
  <r>
    <x v="162"/>
    <d v="2018-01-08T00:00:00"/>
    <n v="4"/>
    <n v="0"/>
    <n v="0"/>
    <n v="0"/>
    <m/>
    <x v="0"/>
    <x v="0"/>
    <x v="0"/>
  </r>
  <r>
    <x v="163"/>
    <d v="2017-11-13T00:00:00"/>
    <n v="1"/>
    <n v="0"/>
    <n v="0"/>
    <n v="0"/>
    <m/>
    <x v="0"/>
    <x v="1"/>
    <x v="0"/>
  </r>
  <r>
    <x v="163"/>
    <d v="2017-11-20T00:00:00"/>
    <n v="0"/>
    <n v="0"/>
    <n v="0"/>
    <n v="0"/>
    <m/>
    <x v="0"/>
    <x v="1"/>
    <x v="0"/>
  </r>
  <r>
    <x v="163"/>
    <d v="2017-11-27T00:00:00"/>
    <n v="2"/>
    <n v="0"/>
    <n v="0"/>
    <n v="0"/>
    <m/>
    <x v="0"/>
    <x v="1"/>
    <x v="0"/>
  </r>
  <r>
    <x v="163"/>
    <d v="2017-11-27T00:00:00"/>
    <n v="1"/>
    <n v="0"/>
    <n v="0"/>
    <n v="0"/>
    <m/>
    <x v="0"/>
    <x v="1"/>
    <x v="0"/>
  </r>
  <r>
    <x v="163"/>
    <d v="2017-12-04T00:00:00"/>
    <n v="0"/>
    <n v="0"/>
    <n v="3"/>
    <n v="3"/>
    <m/>
    <x v="0"/>
    <x v="1"/>
    <x v="0"/>
  </r>
  <r>
    <x v="163"/>
    <d v="2017-12-11T00:00:00"/>
    <n v="4"/>
    <n v="0"/>
    <n v="0"/>
    <n v="0"/>
    <m/>
    <x v="0"/>
    <x v="1"/>
    <x v="0"/>
  </r>
  <r>
    <x v="163"/>
    <d v="2017-12-18T00:00:00"/>
    <n v="4"/>
    <n v="0"/>
    <n v="0"/>
    <n v="0"/>
    <m/>
    <x v="0"/>
    <x v="1"/>
    <x v="0"/>
  </r>
  <r>
    <x v="163"/>
    <d v="2017-12-25T00:00:00"/>
    <n v="1"/>
    <n v="0"/>
    <n v="0"/>
    <n v="0"/>
    <m/>
    <x v="0"/>
    <x v="1"/>
    <x v="0"/>
  </r>
  <r>
    <x v="163"/>
    <d v="2018-01-01T00:00:00"/>
    <n v="1"/>
    <n v="0"/>
    <n v="0"/>
    <n v="0"/>
    <m/>
    <x v="0"/>
    <x v="1"/>
    <x v="0"/>
  </r>
  <r>
    <x v="163"/>
    <d v="2018-01-08T00:00:00"/>
    <n v="3"/>
    <n v="0"/>
    <n v="0"/>
    <n v="0"/>
    <m/>
    <x v="0"/>
    <x v="1"/>
    <x v="0"/>
  </r>
  <r>
    <x v="163"/>
    <d v="2018-01-08T00:00:00"/>
    <n v="11"/>
    <n v="0"/>
    <n v="0"/>
    <n v="0"/>
    <m/>
    <x v="0"/>
    <x v="1"/>
    <x v="0"/>
  </r>
  <r>
    <x v="164"/>
    <d v="2017-11-27T00:00:00"/>
    <n v="5"/>
    <n v="0"/>
    <n v="3"/>
    <n v="0"/>
    <m/>
    <x v="1"/>
    <x v="1"/>
    <x v="0"/>
  </r>
  <r>
    <x v="164"/>
    <d v="2017-12-18T00:00:00"/>
    <n v="1"/>
    <n v="1"/>
    <n v="0"/>
    <n v="0"/>
    <m/>
    <x v="1"/>
    <x v="1"/>
    <x v="0"/>
  </r>
  <r>
    <x v="164"/>
    <d v="2018-01-08T00:00:00"/>
    <n v="2"/>
    <n v="0"/>
    <n v="0"/>
    <n v="0"/>
    <m/>
    <x v="1"/>
    <x v="1"/>
    <x v="0"/>
  </r>
  <r>
    <x v="165"/>
    <d v="2017-11-13T00:00:00"/>
    <n v="19"/>
    <n v="0"/>
    <n v="0"/>
    <n v="0"/>
    <m/>
    <x v="0"/>
    <x v="0"/>
    <x v="0"/>
  </r>
  <r>
    <x v="165"/>
    <d v="2017-11-13T00:00:00"/>
    <n v="13"/>
    <n v="0"/>
    <n v="0"/>
    <n v="0"/>
    <m/>
    <x v="0"/>
    <x v="0"/>
    <x v="0"/>
  </r>
  <r>
    <x v="165"/>
    <d v="2017-11-20T00:00:00"/>
    <n v="115"/>
    <n v="0"/>
    <n v="0"/>
    <n v="0"/>
    <m/>
    <x v="0"/>
    <x v="0"/>
    <x v="0"/>
  </r>
  <r>
    <x v="165"/>
    <d v="2017-11-20T00:00:00"/>
    <n v="6"/>
    <n v="0"/>
    <n v="0"/>
    <n v="0"/>
    <m/>
    <x v="0"/>
    <x v="0"/>
    <x v="0"/>
  </r>
  <r>
    <x v="165"/>
    <d v="2017-11-20T00:00:00"/>
    <n v="5"/>
    <n v="0"/>
    <n v="0"/>
    <n v="0"/>
    <m/>
    <x v="0"/>
    <x v="0"/>
    <x v="0"/>
  </r>
  <r>
    <x v="165"/>
    <d v="2017-11-20T00:00:00"/>
    <n v="113"/>
    <n v="0"/>
    <n v="0"/>
    <n v="0"/>
    <m/>
    <x v="0"/>
    <x v="0"/>
    <x v="0"/>
  </r>
  <r>
    <x v="165"/>
    <d v="2017-11-27T00:00:00"/>
    <n v="341"/>
    <n v="0"/>
    <n v="0"/>
    <n v="0"/>
    <m/>
    <x v="0"/>
    <x v="0"/>
    <x v="0"/>
  </r>
  <r>
    <x v="165"/>
    <d v="2017-11-27T00:00:00"/>
    <n v="10"/>
    <n v="0"/>
    <n v="0"/>
    <n v="0"/>
    <m/>
    <x v="0"/>
    <x v="0"/>
    <x v="0"/>
  </r>
  <r>
    <x v="165"/>
    <d v="2017-11-27T00:00:00"/>
    <n v="93"/>
    <n v="0"/>
    <n v="2"/>
    <n v="0"/>
    <m/>
    <x v="0"/>
    <x v="0"/>
    <x v="0"/>
  </r>
  <r>
    <x v="165"/>
    <d v="2017-11-27T00:00:00"/>
    <n v="98"/>
    <n v="0"/>
    <n v="0"/>
    <n v="0"/>
    <m/>
    <x v="0"/>
    <x v="0"/>
    <x v="0"/>
  </r>
  <r>
    <x v="165"/>
    <d v="2017-12-04T00:00:00"/>
    <n v="40"/>
    <n v="0"/>
    <n v="0"/>
    <n v="0"/>
    <m/>
    <x v="0"/>
    <x v="0"/>
    <x v="0"/>
  </r>
  <r>
    <x v="165"/>
    <d v="2017-12-04T00:00:00"/>
    <n v="91"/>
    <n v="0"/>
    <n v="0"/>
    <n v="0"/>
    <m/>
    <x v="0"/>
    <x v="0"/>
    <x v="0"/>
  </r>
  <r>
    <x v="165"/>
    <d v="2017-12-04T00:00:00"/>
    <n v="12"/>
    <n v="0"/>
    <n v="0"/>
    <n v="0"/>
    <m/>
    <x v="0"/>
    <x v="0"/>
    <x v="0"/>
  </r>
  <r>
    <x v="165"/>
    <d v="2017-12-04T00:00:00"/>
    <n v="61"/>
    <n v="0"/>
    <n v="0"/>
    <n v="0"/>
    <m/>
    <x v="0"/>
    <x v="0"/>
    <x v="0"/>
  </r>
  <r>
    <x v="165"/>
    <d v="2017-12-11T00:00:00"/>
    <n v="29"/>
    <n v="0"/>
    <n v="0"/>
    <n v="0"/>
    <m/>
    <x v="0"/>
    <x v="0"/>
    <x v="0"/>
  </r>
  <r>
    <x v="165"/>
    <d v="2017-12-11T00:00:00"/>
    <n v="73"/>
    <n v="0"/>
    <n v="0"/>
    <n v="0"/>
    <m/>
    <x v="0"/>
    <x v="0"/>
    <x v="0"/>
  </r>
  <r>
    <x v="165"/>
    <d v="2017-12-11T00:00:00"/>
    <n v="348"/>
    <n v="0"/>
    <n v="0"/>
    <n v="0"/>
    <m/>
    <x v="0"/>
    <x v="0"/>
    <x v="0"/>
  </r>
  <r>
    <x v="165"/>
    <d v="2017-12-11T00:00:00"/>
    <n v="5"/>
    <n v="0"/>
    <n v="0"/>
    <n v="0"/>
    <m/>
    <x v="0"/>
    <x v="0"/>
    <x v="0"/>
  </r>
  <r>
    <x v="165"/>
    <d v="2017-12-11T00:00:00"/>
    <n v="2"/>
    <n v="0"/>
    <n v="0"/>
    <n v="0"/>
    <m/>
    <x v="0"/>
    <x v="0"/>
    <x v="0"/>
  </r>
  <r>
    <x v="165"/>
    <d v="2017-12-18T00:00:00"/>
    <n v="15"/>
    <n v="0"/>
    <n v="0"/>
    <n v="0"/>
    <m/>
    <x v="0"/>
    <x v="0"/>
    <x v="0"/>
  </r>
  <r>
    <x v="165"/>
    <d v="2017-12-18T00:00:00"/>
    <n v="119"/>
    <n v="0"/>
    <n v="0"/>
    <n v="0"/>
    <m/>
    <x v="0"/>
    <x v="0"/>
    <x v="0"/>
  </r>
  <r>
    <x v="165"/>
    <d v="2017-12-18T00:00:00"/>
    <n v="128"/>
    <n v="0"/>
    <n v="0"/>
    <n v="0"/>
    <m/>
    <x v="0"/>
    <x v="0"/>
    <x v="0"/>
  </r>
  <r>
    <x v="165"/>
    <d v="2017-12-18T00:00:00"/>
    <n v="46"/>
    <n v="0"/>
    <n v="0"/>
    <n v="0"/>
    <m/>
    <x v="0"/>
    <x v="0"/>
    <x v="0"/>
  </r>
  <r>
    <x v="165"/>
    <d v="2017-12-18T00:00:00"/>
    <n v="6"/>
    <n v="0"/>
    <n v="1"/>
    <n v="0"/>
    <m/>
    <x v="0"/>
    <x v="0"/>
    <x v="0"/>
  </r>
  <r>
    <x v="165"/>
    <d v="2017-12-25T00:00:00"/>
    <n v="2"/>
    <n v="0"/>
    <n v="0"/>
    <n v="0"/>
    <m/>
    <x v="0"/>
    <x v="0"/>
    <x v="0"/>
  </r>
  <r>
    <x v="165"/>
    <d v="2017-12-25T00:00:00"/>
    <n v="21"/>
    <n v="0"/>
    <n v="0"/>
    <n v="0"/>
    <m/>
    <x v="0"/>
    <x v="0"/>
    <x v="0"/>
  </r>
  <r>
    <x v="165"/>
    <d v="2017-12-25T00:00:00"/>
    <n v="240"/>
    <n v="66"/>
    <n v="0"/>
    <n v="0"/>
    <m/>
    <x v="0"/>
    <x v="0"/>
    <x v="0"/>
  </r>
  <r>
    <x v="165"/>
    <d v="2018-01-01T00:00:00"/>
    <n v="86"/>
    <n v="0"/>
    <n v="0"/>
    <n v="0"/>
    <m/>
    <x v="0"/>
    <x v="0"/>
    <x v="0"/>
  </r>
  <r>
    <x v="165"/>
    <d v="2018-01-01T00:00:00"/>
    <n v="171"/>
    <n v="58"/>
    <n v="2"/>
    <n v="2"/>
    <m/>
    <x v="0"/>
    <x v="0"/>
    <x v="0"/>
  </r>
  <r>
    <x v="165"/>
    <d v="2018-01-01T00:00:00"/>
    <n v="9"/>
    <n v="0"/>
    <n v="0"/>
    <n v="0"/>
    <m/>
    <x v="0"/>
    <x v="0"/>
    <x v="0"/>
  </r>
  <r>
    <x v="165"/>
    <d v="2018-01-08T00:00:00"/>
    <n v="164"/>
    <n v="11"/>
    <n v="0"/>
    <n v="0"/>
    <m/>
    <x v="0"/>
    <x v="0"/>
    <x v="0"/>
  </r>
  <r>
    <x v="165"/>
    <d v="2018-01-08T00:00:00"/>
    <n v="5"/>
    <n v="0"/>
    <n v="0"/>
    <n v="0"/>
    <m/>
    <x v="0"/>
    <x v="0"/>
    <x v="0"/>
  </r>
  <r>
    <x v="165"/>
    <d v="2018-01-08T00:00:00"/>
    <n v="9"/>
    <n v="0"/>
    <n v="0"/>
    <n v="0"/>
    <m/>
    <x v="0"/>
    <x v="0"/>
    <x v="0"/>
  </r>
  <r>
    <x v="165"/>
    <d v="2018-01-08T00:00:00"/>
    <n v="322"/>
    <n v="152"/>
    <n v="0"/>
    <n v="0"/>
    <m/>
    <x v="0"/>
    <x v="0"/>
    <x v="0"/>
  </r>
  <r>
    <x v="166"/>
    <d v="2017-11-13T00:00:00"/>
    <n v="10"/>
    <n v="0"/>
    <n v="0"/>
    <n v="0"/>
    <m/>
    <x v="0"/>
    <x v="1"/>
    <x v="0"/>
  </r>
  <r>
    <x v="166"/>
    <d v="2017-11-20T00:00:00"/>
    <n v="15"/>
    <n v="0"/>
    <n v="0"/>
    <n v="0"/>
    <m/>
    <x v="0"/>
    <x v="1"/>
    <x v="0"/>
  </r>
  <r>
    <x v="166"/>
    <d v="2017-11-27T00:00:00"/>
    <n v="9"/>
    <n v="0"/>
    <n v="1"/>
    <n v="0"/>
    <m/>
    <x v="0"/>
    <x v="1"/>
    <x v="0"/>
  </r>
  <r>
    <x v="166"/>
    <d v="2017-11-27T00:00:00"/>
    <n v="99"/>
    <n v="0"/>
    <n v="0"/>
    <n v="0"/>
    <m/>
    <x v="0"/>
    <x v="1"/>
    <x v="0"/>
  </r>
  <r>
    <x v="166"/>
    <d v="2017-12-04T00:00:00"/>
    <n v="10"/>
    <n v="0"/>
    <n v="2"/>
    <n v="1"/>
    <m/>
    <x v="0"/>
    <x v="1"/>
    <x v="0"/>
  </r>
  <r>
    <x v="166"/>
    <d v="2017-12-04T00:00:00"/>
    <n v="45"/>
    <n v="0"/>
    <n v="0"/>
    <n v="0"/>
    <m/>
    <x v="0"/>
    <x v="1"/>
    <x v="0"/>
  </r>
  <r>
    <x v="166"/>
    <d v="2017-12-11T00:00:00"/>
    <n v="27"/>
    <n v="1"/>
    <n v="0"/>
    <n v="0"/>
    <m/>
    <x v="0"/>
    <x v="1"/>
    <x v="0"/>
  </r>
  <r>
    <x v="166"/>
    <d v="2017-12-11T00:00:00"/>
    <n v="18"/>
    <n v="0"/>
    <n v="0"/>
    <n v="0"/>
    <m/>
    <x v="0"/>
    <x v="1"/>
    <x v="0"/>
  </r>
  <r>
    <x v="166"/>
    <d v="2017-12-18T00:00:00"/>
    <n v="31"/>
    <n v="6"/>
    <n v="0"/>
    <n v="0"/>
    <m/>
    <x v="0"/>
    <x v="1"/>
    <x v="0"/>
  </r>
  <r>
    <x v="166"/>
    <d v="2017-12-25T00:00:00"/>
    <n v="47"/>
    <n v="5"/>
    <n v="3"/>
    <n v="0"/>
    <m/>
    <x v="0"/>
    <x v="1"/>
    <x v="0"/>
  </r>
  <r>
    <x v="166"/>
    <d v="2017-12-25T00:00:00"/>
    <n v="14"/>
    <n v="0"/>
    <n v="1"/>
    <n v="0"/>
    <m/>
    <x v="0"/>
    <x v="1"/>
    <x v="0"/>
  </r>
  <r>
    <x v="166"/>
    <d v="2018-01-01T00:00:00"/>
    <n v="14"/>
    <n v="1"/>
    <n v="1"/>
    <n v="0"/>
    <m/>
    <x v="0"/>
    <x v="1"/>
    <x v="0"/>
  </r>
  <r>
    <x v="166"/>
    <d v="2018-01-08T00:00:00"/>
    <n v="23"/>
    <n v="1"/>
    <n v="1"/>
    <n v="0"/>
    <m/>
    <x v="0"/>
    <x v="1"/>
    <x v="0"/>
  </r>
  <r>
    <x v="166"/>
    <d v="2018-01-08T00:00:00"/>
    <n v="14"/>
    <n v="0"/>
    <n v="0"/>
    <n v="0"/>
    <m/>
    <x v="0"/>
    <x v="1"/>
    <x v="0"/>
  </r>
  <r>
    <x v="167"/>
    <d v="2017-11-13T00:00:00"/>
    <n v="3"/>
    <n v="0"/>
    <n v="0"/>
    <n v="0"/>
    <m/>
    <x v="0"/>
    <x v="1"/>
    <x v="0"/>
  </r>
  <r>
    <x v="167"/>
    <d v="2017-11-13T00:00:00"/>
    <n v="32"/>
    <n v="0"/>
    <n v="0"/>
    <n v="0"/>
    <m/>
    <x v="0"/>
    <x v="1"/>
    <x v="0"/>
  </r>
  <r>
    <x v="167"/>
    <d v="2017-11-20T00:00:00"/>
    <n v="83"/>
    <n v="2"/>
    <n v="0"/>
    <n v="0"/>
    <m/>
    <x v="0"/>
    <x v="1"/>
    <x v="0"/>
  </r>
  <r>
    <x v="167"/>
    <d v="2017-11-20T00:00:00"/>
    <n v="13"/>
    <n v="0"/>
    <n v="0"/>
    <n v="0"/>
    <m/>
    <x v="0"/>
    <x v="1"/>
    <x v="0"/>
  </r>
  <r>
    <x v="167"/>
    <d v="2017-11-20T00:00:00"/>
    <n v="11"/>
    <n v="0"/>
    <n v="0"/>
    <n v="0"/>
    <m/>
    <x v="0"/>
    <x v="1"/>
    <x v="0"/>
  </r>
  <r>
    <x v="167"/>
    <d v="2017-11-27T00:00:00"/>
    <n v="16"/>
    <n v="0"/>
    <n v="0"/>
    <n v="0"/>
    <m/>
    <x v="0"/>
    <x v="1"/>
    <x v="0"/>
  </r>
  <r>
    <x v="167"/>
    <d v="2017-11-27T00:00:00"/>
    <n v="64"/>
    <n v="0"/>
    <n v="3"/>
    <n v="1"/>
    <m/>
    <x v="0"/>
    <x v="1"/>
    <x v="0"/>
  </r>
  <r>
    <x v="167"/>
    <d v="2017-11-27T00:00:00"/>
    <n v="17"/>
    <n v="0"/>
    <n v="0"/>
    <n v="0"/>
    <m/>
    <x v="0"/>
    <x v="1"/>
    <x v="0"/>
  </r>
  <r>
    <x v="167"/>
    <d v="2017-12-04T00:00:00"/>
    <n v="14"/>
    <n v="0"/>
    <n v="0"/>
    <n v="0"/>
    <m/>
    <x v="0"/>
    <x v="1"/>
    <x v="0"/>
  </r>
  <r>
    <x v="167"/>
    <d v="2017-12-04T00:00:00"/>
    <n v="100"/>
    <n v="14"/>
    <n v="1"/>
    <n v="1"/>
    <m/>
    <x v="0"/>
    <x v="1"/>
    <x v="0"/>
  </r>
  <r>
    <x v="167"/>
    <d v="2017-12-04T00:00:00"/>
    <n v="13"/>
    <n v="0"/>
    <n v="0"/>
    <n v="0"/>
    <m/>
    <x v="0"/>
    <x v="1"/>
    <x v="0"/>
  </r>
  <r>
    <x v="167"/>
    <d v="2017-12-11T00:00:00"/>
    <n v="13"/>
    <n v="0"/>
    <n v="0"/>
    <n v="0"/>
    <m/>
    <x v="0"/>
    <x v="1"/>
    <x v="0"/>
  </r>
  <r>
    <x v="167"/>
    <d v="2017-12-11T00:00:00"/>
    <n v="53"/>
    <n v="0"/>
    <n v="0"/>
    <n v="0"/>
    <m/>
    <x v="0"/>
    <x v="1"/>
    <x v="0"/>
  </r>
  <r>
    <x v="167"/>
    <d v="2017-12-18T00:00:00"/>
    <n v="15"/>
    <n v="0"/>
    <n v="0"/>
    <n v="0"/>
    <m/>
    <x v="0"/>
    <x v="1"/>
    <x v="0"/>
  </r>
  <r>
    <x v="167"/>
    <d v="2017-12-18T00:00:00"/>
    <n v="10"/>
    <n v="0"/>
    <n v="0"/>
    <n v="0"/>
    <m/>
    <x v="0"/>
    <x v="1"/>
    <x v="0"/>
  </r>
  <r>
    <x v="167"/>
    <d v="2017-12-25T00:00:00"/>
    <n v="14"/>
    <n v="0"/>
    <n v="0"/>
    <n v="0"/>
    <m/>
    <x v="0"/>
    <x v="1"/>
    <x v="0"/>
  </r>
  <r>
    <x v="167"/>
    <d v="2017-12-25T00:00:00"/>
    <n v="26"/>
    <n v="0"/>
    <n v="0"/>
    <n v="0"/>
    <m/>
    <x v="0"/>
    <x v="1"/>
    <x v="0"/>
  </r>
  <r>
    <x v="167"/>
    <d v="2018-01-01T00:00:00"/>
    <n v="9"/>
    <n v="0"/>
    <n v="0"/>
    <n v="0"/>
    <m/>
    <x v="0"/>
    <x v="1"/>
    <x v="0"/>
  </r>
  <r>
    <x v="167"/>
    <d v="2018-01-01T00:00:00"/>
    <n v="120"/>
    <n v="67"/>
    <n v="0"/>
    <n v="0"/>
    <m/>
    <x v="0"/>
    <x v="1"/>
    <x v="0"/>
  </r>
  <r>
    <x v="167"/>
    <d v="2018-01-01T00:00:00"/>
    <n v="9"/>
    <n v="0"/>
    <n v="0"/>
    <n v="0"/>
    <m/>
    <x v="0"/>
    <x v="1"/>
    <x v="0"/>
  </r>
  <r>
    <x v="167"/>
    <d v="2018-01-08T00:00:00"/>
    <n v="19"/>
    <n v="0"/>
    <n v="0"/>
    <n v="0"/>
    <m/>
    <x v="0"/>
    <x v="1"/>
    <x v="0"/>
  </r>
  <r>
    <x v="167"/>
    <d v="2018-01-08T00:00:00"/>
    <n v="116"/>
    <n v="92"/>
    <n v="3"/>
    <n v="3"/>
    <m/>
    <x v="0"/>
    <x v="1"/>
    <x v="0"/>
  </r>
  <r>
    <x v="168"/>
    <d v="2017-11-27T00:00:00"/>
    <n v="7"/>
    <n v="0"/>
    <n v="0"/>
    <n v="0"/>
    <m/>
    <x v="1"/>
    <x v="1"/>
    <x v="0"/>
  </r>
  <r>
    <x v="168"/>
    <d v="2017-12-11T00:00:00"/>
    <n v="0"/>
    <n v="0"/>
    <n v="0"/>
    <n v="0"/>
    <m/>
    <x v="1"/>
    <x v="1"/>
    <x v="0"/>
  </r>
  <r>
    <x v="168"/>
    <d v="2017-12-18T00:00:00"/>
    <n v="0"/>
    <n v="0"/>
    <n v="0"/>
    <n v="0"/>
    <m/>
    <x v="1"/>
    <x v="1"/>
    <x v="0"/>
  </r>
  <r>
    <x v="168"/>
    <d v="2017-12-18T00:00:00"/>
    <n v="0"/>
    <n v="0"/>
    <n v="0"/>
    <n v="0"/>
    <m/>
    <x v="1"/>
    <x v="1"/>
    <x v="0"/>
  </r>
  <r>
    <x v="168"/>
    <d v="2017-12-25T00:00:00"/>
    <n v="0"/>
    <n v="0"/>
    <n v="0"/>
    <n v="0"/>
    <m/>
    <x v="1"/>
    <x v="1"/>
    <x v="0"/>
  </r>
  <r>
    <x v="169"/>
    <d v="2017-11-13T00:00:00"/>
    <n v="1"/>
    <n v="0"/>
    <n v="0"/>
    <n v="0"/>
    <m/>
    <x v="0"/>
    <x v="0"/>
    <x v="0"/>
  </r>
  <r>
    <x v="169"/>
    <d v="2017-11-20T00:00:00"/>
    <n v="57"/>
    <n v="0"/>
    <n v="0"/>
    <n v="0"/>
    <m/>
    <x v="0"/>
    <x v="0"/>
    <x v="0"/>
  </r>
  <r>
    <x v="169"/>
    <d v="2017-11-27T00:00:00"/>
    <n v="59"/>
    <n v="0"/>
    <n v="0"/>
    <n v="0"/>
    <m/>
    <x v="0"/>
    <x v="0"/>
    <x v="0"/>
  </r>
  <r>
    <x v="169"/>
    <d v="2017-12-04T00:00:00"/>
    <n v="87"/>
    <n v="0"/>
    <n v="0"/>
    <n v="0"/>
    <m/>
    <x v="0"/>
    <x v="0"/>
    <x v="0"/>
  </r>
  <r>
    <x v="169"/>
    <d v="2017-12-11T00:00:00"/>
    <n v="86"/>
    <n v="0"/>
    <n v="0"/>
    <n v="0"/>
    <m/>
    <x v="0"/>
    <x v="0"/>
    <x v="0"/>
  </r>
  <r>
    <x v="169"/>
    <d v="2017-12-18T00:00:00"/>
    <n v="68"/>
    <n v="0"/>
    <n v="0"/>
    <n v="0"/>
    <m/>
    <x v="0"/>
    <x v="0"/>
    <x v="0"/>
  </r>
  <r>
    <x v="169"/>
    <d v="2017-12-25T00:00:00"/>
    <n v="61"/>
    <n v="0"/>
    <n v="0"/>
    <n v="0"/>
    <m/>
    <x v="0"/>
    <x v="0"/>
    <x v="0"/>
  </r>
  <r>
    <x v="169"/>
    <d v="2018-01-01T00:00:00"/>
    <n v="30"/>
    <n v="2"/>
    <n v="0"/>
    <n v="0"/>
    <m/>
    <x v="0"/>
    <x v="0"/>
    <x v="0"/>
  </r>
  <r>
    <x v="169"/>
    <d v="2018-01-08T00:00:00"/>
    <n v="71"/>
    <n v="94"/>
    <n v="0"/>
    <n v="0"/>
    <m/>
    <x v="0"/>
    <x v="0"/>
    <x v="0"/>
  </r>
  <r>
    <x v="170"/>
    <d v="2017-11-27T00:00:00"/>
    <n v="2"/>
    <n v="0"/>
    <n v="0"/>
    <n v="0"/>
    <m/>
    <x v="0"/>
    <x v="1"/>
    <x v="0"/>
  </r>
  <r>
    <x v="170"/>
    <d v="2017-12-04T00:00:00"/>
    <n v="7"/>
    <n v="0"/>
    <n v="0"/>
    <n v="0"/>
    <m/>
    <x v="0"/>
    <x v="1"/>
    <x v="0"/>
  </r>
  <r>
    <x v="170"/>
    <d v="2017-12-11T00:00:00"/>
    <n v="4"/>
    <n v="0"/>
    <n v="0"/>
    <n v="0"/>
    <m/>
    <x v="0"/>
    <x v="1"/>
    <x v="0"/>
  </r>
  <r>
    <x v="170"/>
    <d v="2017-12-18T00:00:00"/>
    <n v="1"/>
    <n v="0"/>
    <n v="0"/>
    <n v="0"/>
    <m/>
    <x v="0"/>
    <x v="1"/>
    <x v="0"/>
  </r>
  <r>
    <x v="170"/>
    <d v="2017-12-25T00:00:00"/>
    <n v="2"/>
    <n v="0"/>
    <n v="0"/>
    <n v="0"/>
    <m/>
    <x v="0"/>
    <x v="1"/>
    <x v="0"/>
  </r>
  <r>
    <x v="170"/>
    <d v="2018-01-01T00:00:00"/>
    <n v="4"/>
    <n v="0"/>
    <n v="0"/>
    <n v="0"/>
    <m/>
    <x v="0"/>
    <x v="1"/>
    <x v="0"/>
  </r>
  <r>
    <x v="170"/>
    <d v="2018-01-08T00:00:00"/>
    <n v="5"/>
    <n v="0"/>
    <n v="0"/>
    <n v="0"/>
    <m/>
    <x v="0"/>
    <x v="1"/>
    <x v="0"/>
  </r>
  <r>
    <x v="171"/>
    <d v="2017-11-13T00:00:00"/>
    <n v="2"/>
    <n v="0"/>
    <n v="2"/>
    <n v="2"/>
    <m/>
    <x v="0"/>
    <x v="1"/>
    <x v="0"/>
  </r>
  <r>
    <x v="171"/>
    <d v="2017-11-20T00:00:00"/>
    <n v="4"/>
    <n v="0"/>
    <n v="1"/>
    <n v="0"/>
    <m/>
    <x v="0"/>
    <x v="1"/>
    <x v="0"/>
  </r>
  <r>
    <x v="171"/>
    <d v="2017-12-04T00:00:00"/>
    <n v="10"/>
    <n v="0"/>
    <n v="0"/>
    <n v="0"/>
    <m/>
    <x v="0"/>
    <x v="1"/>
    <x v="0"/>
  </r>
  <r>
    <x v="171"/>
    <d v="2017-12-11T00:00:00"/>
    <n v="12"/>
    <n v="0"/>
    <n v="3"/>
    <n v="0"/>
    <m/>
    <x v="0"/>
    <x v="1"/>
    <x v="0"/>
  </r>
  <r>
    <x v="171"/>
    <d v="2017-12-11T00:00:00"/>
    <n v="1"/>
    <n v="0"/>
    <n v="0"/>
    <n v="0"/>
    <m/>
    <x v="0"/>
    <x v="1"/>
    <x v="0"/>
  </r>
  <r>
    <x v="171"/>
    <d v="2017-12-18T00:00:00"/>
    <n v="3"/>
    <n v="0"/>
    <n v="0"/>
    <n v="0"/>
    <m/>
    <x v="0"/>
    <x v="1"/>
    <x v="0"/>
  </r>
  <r>
    <x v="171"/>
    <d v="2017-12-18T00:00:00"/>
    <n v="3"/>
    <n v="0"/>
    <n v="0"/>
    <n v="0"/>
    <m/>
    <x v="0"/>
    <x v="1"/>
    <x v="0"/>
  </r>
  <r>
    <x v="171"/>
    <d v="2017-12-25T00:00:00"/>
    <n v="4"/>
    <n v="0"/>
    <n v="0"/>
    <n v="0"/>
    <m/>
    <x v="0"/>
    <x v="1"/>
    <x v="0"/>
  </r>
  <r>
    <x v="171"/>
    <d v="2018-01-01T00:00:00"/>
    <n v="1"/>
    <n v="0"/>
    <n v="0"/>
    <n v="0"/>
    <m/>
    <x v="0"/>
    <x v="1"/>
    <x v="0"/>
  </r>
  <r>
    <x v="171"/>
    <d v="2018-01-08T00:00:00"/>
    <n v="3"/>
    <n v="0"/>
    <n v="0"/>
    <n v="0"/>
    <m/>
    <x v="0"/>
    <x v="1"/>
    <x v="0"/>
  </r>
  <r>
    <x v="171"/>
    <d v="2018-01-08T00:00:00"/>
    <n v="7"/>
    <n v="0"/>
    <n v="0"/>
    <n v="0"/>
    <m/>
    <x v="0"/>
    <x v="1"/>
    <x v="0"/>
  </r>
  <r>
    <x v="172"/>
    <d v="2017-11-20T00:00:00"/>
    <n v="2"/>
    <n v="0"/>
    <n v="0"/>
    <n v="0"/>
    <m/>
    <x v="0"/>
    <x v="1"/>
    <x v="0"/>
  </r>
  <r>
    <x v="172"/>
    <d v="2017-11-27T00:00:00"/>
    <n v="9"/>
    <n v="1"/>
    <n v="0"/>
    <n v="0"/>
    <m/>
    <x v="0"/>
    <x v="1"/>
    <x v="0"/>
  </r>
  <r>
    <x v="172"/>
    <d v="2017-12-04T00:00:00"/>
    <n v="8"/>
    <n v="1"/>
    <n v="0"/>
    <n v="0"/>
    <m/>
    <x v="0"/>
    <x v="1"/>
    <x v="0"/>
  </r>
  <r>
    <x v="172"/>
    <d v="2017-12-11T00:00:00"/>
    <n v="6"/>
    <n v="0"/>
    <n v="0"/>
    <n v="0"/>
    <m/>
    <x v="0"/>
    <x v="1"/>
    <x v="0"/>
  </r>
  <r>
    <x v="172"/>
    <d v="2017-12-18T00:00:00"/>
    <n v="2"/>
    <n v="0"/>
    <n v="0"/>
    <n v="0"/>
    <m/>
    <x v="0"/>
    <x v="1"/>
    <x v="0"/>
  </r>
  <r>
    <x v="172"/>
    <d v="2017-12-18T00:00:00"/>
    <n v="10"/>
    <n v="1"/>
    <n v="0"/>
    <n v="0"/>
    <m/>
    <x v="0"/>
    <x v="1"/>
    <x v="0"/>
  </r>
  <r>
    <x v="172"/>
    <d v="2017-12-25T00:00:00"/>
    <n v="1"/>
    <n v="0"/>
    <n v="0"/>
    <n v="0"/>
    <m/>
    <x v="0"/>
    <x v="1"/>
    <x v="0"/>
  </r>
  <r>
    <x v="172"/>
    <d v="2018-01-01T00:00:00"/>
    <n v="1"/>
    <n v="0"/>
    <n v="0"/>
    <n v="0"/>
    <m/>
    <x v="0"/>
    <x v="1"/>
    <x v="0"/>
  </r>
  <r>
    <x v="172"/>
    <d v="2018-01-08T00:00:00"/>
    <n v="4"/>
    <n v="0"/>
    <n v="0"/>
    <n v="0"/>
    <m/>
    <x v="0"/>
    <x v="1"/>
    <x v="0"/>
  </r>
  <r>
    <x v="173"/>
    <d v="2017-11-20T00:00:00"/>
    <n v="6"/>
    <n v="0"/>
    <n v="0"/>
    <n v="0"/>
    <m/>
    <x v="0"/>
    <x v="1"/>
    <x v="0"/>
  </r>
  <r>
    <x v="173"/>
    <d v="2017-11-27T00:00:00"/>
    <n v="4"/>
    <n v="0"/>
    <n v="0"/>
    <n v="0"/>
    <m/>
    <x v="0"/>
    <x v="1"/>
    <x v="0"/>
  </r>
  <r>
    <x v="173"/>
    <d v="2017-12-04T00:00:00"/>
    <n v="5"/>
    <n v="0"/>
    <n v="0"/>
    <n v="0"/>
    <m/>
    <x v="0"/>
    <x v="1"/>
    <x v="0"/>
  </r>
  <r>
    <x v="173"/>
    <d v="2017-12-11T00:00:00"/>
    <n v="2"/>
    <n v="0"/>
    <n v="0"/>
    <n v="0"/>
    <m/>
    <x v="0"/>
    <x v="1"/>
    <x v="0"/>
  </r>
  <r>
    <x v="173"/>
    <d v="2017-12-18T00:00:00"/>
    <n v="2"/>
    <n v="0"/>
    <n v="0"/>
    <n v="0"/>
    <m/>
    <x v="0"/>
    <x v="1"/>
    <x v="0"/>
  </r>
  <r>
    <x v="173"/>
    <d v="2017-12-25T00:00:00"/>
    <n v="9"/>
    <n v="0"/>
    <n v="0"/>
    <n v="0"/>
    <m/>
    <x v="0"/>
    <x v="1"/>
    <x v="0"/>
  </r>
  <r>
    <x v="173"/>
    <d v="2018-01-01T00:00:00"/>
    <n v="11"/>
    <n v="0"/>
    <n v="0"/>
    <n v="0"/>
    <m/>
    <x v="0"/>
    <x v="1"/>
    <x v="0"/>
  </r>
  <r>
    <x v="173"/>
    <d v="2018-01-08T00:00:00"/>
    <n v="3"/>
    <n v="0"/>
    <n v="0"/>
    <n v="0"/>
    <m/>
    <x v="0"/>
    <x v="1"/>
    <x v="0"/>
  </r>
  <r>
    <x v="174"/>
    <d v="2017-11-20T00:00:00"/>
    <n v="2"/>
    <n v="0"/>
    <n v="0"/>
    <n v="0"/>
    <m/>
    <x v="0"/>
    <x v="1"/>
    <x v="0"/>
  </r>
  <r>
    <x v="174"/>
    <d v="2017-12-11T00:00:00"/>
    <n v="0"/>
    <n v="0"/>
    <n v="4"/>
    <n v="1"/>
    <m/>
    <x v="0"/>
    <x v="1"/>
    <x v="0"/>
  </r>
  <r>
    <x v="174"/>
    <d v="2017-12-18T00:00:00"/>
    <n v="1"/>
    <n v="0"/>
    <n v="0"/>
    <n v="0"/>
    <m/>
    <x v="0"/>
    <x v="1"/>
    <x v="0"/>
  </r>
  <r>
    <x v="174"/>
    <d v="2017-12-25T00:00:00"/>
    <n v="2"/>
    <n v="0"/>
    <n v="0"/>
    <n v="0"/>
    <m/>
    <x v="0"/>
    <x v="1"/>
    <x v="0"/>
  </r>
  <r>
    <x v="174"/>
    <d v="2018-01-01T00:00:00"/>
    <n v="2"/>
    <n v="0"/>
    <n v="0"/>
    <n v="0"/>
    <m/>
    <x v="0"/>
    <x v="1"/>
    <x v="0"/>
  </r>
  <r>
    <x v="174"/>
    <d v="2018-01-08T00:00:00"/>
    <n v="0"/>
    <n v="0"/>
    <n v="0"/>
    <n v="0"/>
    <m/>
    <x v="0"/>
    <x v="1"/>
    <x v="0"/>
  </r>
  <r>
    <x v="175"/>
    <d v="2017-11-20T00:00:00"/>
    <n v="2"/>
    <n v="0"/>
    <n v="1"/>
    <n v="0"/>
    <m/>
    <x v="0"/>
    <x v="0"/>
    <x v="0"/>
  </r>
  <r>
    <x v="175"/>
    <d v="2017-11-27T00:00:00"/>
    <n v="6"/>
    <n v="0"/>
    <n v="0"/>
    <n v="0"/>
    <m/>
    <x v="0"/>
    <x v="0"/>
    <x v="0"/>
  </r>
  <r>
    <x v="175"/>
    <d v="2017-12-04T00:00:00"/>
    <n v="6"/>
    <n v="0"/>
    <n v="1"/>
    <n v="0"/>
    <m/>
    <x v="0"/>
    <x v="0"/>
    <x v="0"/>
  </r>
  <r>
    <x v="175"/>
    <d v="2017-12-11T00:00:00"/>
    <n v="10"/>
    <n v="0"/>
    <n v="2"/>
    <n v="0"/>
    <m/>
    <x v="0"/>
    <x v="0"/>
    <x v="0"/>
  </r>
  <r>
    <x v="175"/>
    <d v="2017-12-18T00:00:00"/>
    <n v="9"/>
    <n v="0"/>
    <n v="0"/>
    <n v="0"/>
    <m/>
    <x v="0"/>
    <x v="0"/>
    <x v="0"/>
  </r>
  <r>
    <x v="175"/>
    <d v="2017-12-25T00:00:00"/>
    <n v="13"/>
    <n v="0"/>
    <n v="4"/>
    <n v="0"/>
    <m/>
    <x v="0"/>
    <x v="0"/>
    <x v="0"/>
  </r>
  <r>
    <x v="175"/>
    <d v="2018-01-01T00:00:00"/>
    <n v="2"/>
    <n v="0"/>
    <n v="1"/>
    <n v="0"/>
    <m/>
    <x v="0"/>
    <x v="0"/>
    <x v="0"/>
  </r>
  <r>
    <x v="175"/>
    <d v="2018-01-08T00:00:00"/>
    <n v="6"/>
    <n v="0"/>
    <n v="2"/>
    <n v="0"/>
    <m/>
    <x v="0"/>
    <x v="0"/>
    <x v="0"/>
  </r>
  <r>
    <x v="176"/>
    <d v="2017-11-13T00:00:00"/>
    <n v="2"/>
    <n v="0"/>
    <n v="0"/>
    <n v="0"/>
    <m/>
    <x v="0"/>
    <x v="1"/>
    <x v="0"/>
  </r>
  <r>
    <x v="176"/>
    <d v="2017-11-20T00:00:00"/>
    <n v="26"/>
    <n v="7"/>
    <n v="3"/>
    <n v="2"/>
    <m/>
    <x v="0"/>
    <x v="1"/>
    <x v="0"/>
  </r>
  <r>
    <x v="176"/>
    <d v="2017-11-20T00:00:00"/>
    <n v="24"/>
    <n v="0"/>
    <n v="1"/>
    <n v="0"/>
    <m/>
    <x v="0"/>
    <x v="1"/>
    <x v="0"/>
  </r>
  <r>
    <x v="176"/>
    <d v="2017-11-27T00:00:00"/>
    <n v="47"/>
    <n v="5"/>
    <n v="2"/>
    <n v="0"/>
    <m/>
    <x v="0"/>
    <x v="1"/>
    <x v="0"/>
  </r>
  <r>
    <x v="176"/>
    <d v="2017-11-27T00:00:00"/>
    <n v="35"/>
    <n v="0"/>
    <n v="16"/>
    <n v="9"/>
    <m/>
    <x v="0"/>
    <x v="1"/>
    <x v="0"/>
  </r>
  <r>
    <x v="176"/>
    <d v="2017-12-04T00:00:00"/>
    <n v="79"/>
    <n v="51"/>
    <n v="0"/>
    <n v="0"/>
    <m/>
    <x v="0"/>
    <x v="1"/>
    <x v="0"/>
  </r>
  <r>
    <x v="176"/>
    <d v="2017-12-04T00:00:00"/>
    <n v="29"/>
    <n v="3"/>
    <n v="15"/>
    <n v="9"/>
    <m/>
    <x v="0"/>
    <x v="1"/>
    <x v="0"/>
  </r>
  <r>
    <x v="176"/>
    <d v="2017-12-04T00:00:00"/>
    <n v="17"/>
    <n v="0"/>
    <n v="22"/>
    <n v="1"/>
    <m/>
    <x v="0"/>
    <x v="1"/>
    <x v="0"/>
  </r>
  <r>
    <x v="176"/>
    <d v="2017-12-11T00:00:00"/>
    <n v="55"/>
    <n v="9"/>
    <n v="0"/>
    <n v="0"/>
    <m/>
    <x v="0"/>
    <x v="1"/>
    <x v="0"/>
  </r>
  <r>
    <x v="176"/>
    <d v="2017-12-11T00:00:00"/>
    <n v="39"/>
    <n v="1"/>
    <n v="3"/>
    <n v="0"/>
    <m/>
    <x v="0"/>
    <x v="1"/>
    <x v="0"/>
  </r>
  <r>
    <x v="176"/>
    <d v="2017-12-11T00:00:00"/>
    <n v="48"/>
    <n v="49"/>
    <n v="0"/>
    <n v="0"/>
    <m/>
    <x v="0"/>
    <x v="1"/>
    <x v="0"/>
  </r>
  <r>
    <x v="176"/>
    <d v="2017-12-18T00:00:00"/>
    <n v="54"/>
    <n v="0"/>
    <n v="2"/>
    <n v="0"/>
    <m/>
    <x v="0"/>
    <x v="1"/>
    <x v="0"/>
  </r>
  <r>
    <x v="176"/>
    <d v="2017-12-18T00:00:00"/>
    <n v="79"/>
    <n v="95"/>
    <n v="0"/>
    <n v="0"/>
    <m/>
    <x v="0"/>
    <x v="1"/>
    <x v="0"/>
  </r>
  <r>
    <x v="176"/>
    <d v="2017-12-18T00:00:00"/>
    <n v="34"/>
    <n v="2"/>
    <n v="2"/>
    <n v="2"/>
    <m/>
    <x v="0"/>
    <x v="1"/>
    <x v="0"/>
  </r>
  <r>
    <x v="176"/>
    <d v="2017-12-25T00:00:00"/>
    <n v="12"/>
    <n v="2"/>
    <n v="0"/>
    <n v="0"/>
    <m/>
    <x v="0"/>
    <x v="1"/>
    <x v="0"/>
  </r>
  <r>
    <x v="176"/>
    <d v="2017-12-25T00:00:00"/>
    <n v="28"/>
    <n v="1"/>
    <n v="6"/>
    <n v="1"/>
    <m/>
    <x v="0"/>
    <x v="1"/>
    <x v="0"/>
  </r>
  <r>
    <x v="176"/>
    <d v="2017-12-25T00:00:00"/>
    <n v="44"/>
    <n v="0"/>
    <n v="2"/>
    <n v="0"/>
    <m/>
    <x v="0"/>
    <x v="1"/>
    <x v="0"/>
  </r>
  <r>
    <x v="176"/>
    <d v="2018-01-01T00:00:00"/>
    <n v="25"/>
    <n v="6"/>
    <n v="3"/>
    <n v="2"/>
    <m/>
    <x v="0"/>
    <x v="1"/>
    <x v="0"/>
  </r>
  <r>
    <x v="176"/>
    <d v="2018-01-01T00:00:00"/>
    <n v="10"/>
    <n v="0"/>
    <n v="1"/>
    <n v="1"/>
    <m/>
    <x v="0"/>
    <x v="1"/>
    <x v="0"/>
  </r>
  <r>
    <x v="176"/>
    <d v="2018-01-08T00:00:00"/>
    <n v="37"/>
    <n v="0"/>
    <n v="20"/>
    <n v="0"/>
    <m/>
    <x v="0"/>
    <x v="1"/>
    <x v="0"/>
  </r>
  <r>
    <x v="176"/>
    <d v="2018-01-08T00:00:00"/>
    <n v="39"/>
    <n v="6"/>
    <n v="6"/>
    <n v="4"/>
    <m/>
    <x v="0"/>
    <x v="1"/>
    <x v="0"/>
  </r>
  <r>
    <x v="176"/>
    <d v="2018-01-08T00:00:00"/>
    <n v="38"/>
    <n v="33"/>
    <n v="0"/>
    <n v="0"/>
    <m/>
    <x v="0"/>
    <x v="1"/>
    <x v="0"/>
  </r>
  <r>
    <x v="177"/>
    <d v="2017-11-20T00:00:00"/>
    <n v="0"/>
    <n v="0"/>
    <n v="0"/>
    <n v="0"/>
    <m/>
    <x v="0"/>
    <x v="0"/>
    <x v="0"/>
  </r>
  <r>
    <x v="177"/>
    <d v="2017-11-20T00:00:00"/>
    <n v="5"/>
    <n v="1"/>
    <n v="0"/>
    <n v="0"/>
    <m/>
    <x v="0"/>
    <x v="0"/>
    <x v="0"/>
  </r>
  <r>
    <x v="177"/>
    <d v="2017-11-27T00:00:00"/>
    <n v="3"/>
    <n v="0"/>
    <n v="0"/>
    <n v="0"/>
    <m/>
    <x v="0"/>
    <x v="0"/>
    <x v="0"/>
  </r>
  <r>
    <x v="177"/>
    <d v="2017-12-04T00:00:00"/>
    <n v="6"/>
    <n v="0"/>
    <n v="1"/>
    <n v="1"/>
    <m/>
    <x v="0"/>
    <x v="0"/>
    <x v="0"/>
  </r>
  <r>
    <x v="177"/>
    <d v="2017-12-11T00:00:00"/>
    <n v="42"/>
    <n v="1"/>
    <n v="0"/>
    <n v="0"/>
    <m/>
    <x v="0"/>
    <x v="0"/>
    <x v="0"/>
  </r>
  <r>
    <x v="177"/>
    <d v="2017-12-18T00:00:00"/>
    <n v="94"/>
    <n v="0"/>
    <n v="0"/>
    <n v="0"/>
    <m/>
    <x v="0"/>
    <x v="0"/>
    <x v="0"/>
  </r>
  <r>
    <x v="177"/>
    <d v="2017-12-18T00:00:00"/>
    <n v="5"/>
    <n v="1"/>
    <n v="2"/>
    <n v="1"/>
    <m/>
    <x v="0"/>
    <x v="0"/>
    <x v="0"/>
  </r>
  <r>
    <x v="177"/>
    <d v="2018-01-01T00:00:00"/>
    <n v="6"/>
    <n v="1"/>
    <n v="1"/>
    <n v="1"/>
    <m/>
    <x v="0"/>
    <x v="0"/>
    <x v="0"/>
  </r>
  <r>
    <x v="177"/>
    <d v="2018-01-08T00:00:00"/>
    <n v="1"/>
    <n v="0"/>
    <n v="0"/>
    <n v="0"/>
    <m/>
    <x v="0"/>
    <x v="0"/>
    <x v="0"/>
  </r>
  <r>
    <x v="177"/>
    <d v="2018-01-08T00:00:00"/>
    <n v="5"/>
    <n v="1"/>
    <n v="0"/>
    <n v="0"/>
    <m/>
    <x v="0"/>
    <x v="0"/>
    <x v="0"/>
  </r>
  <r>
    <x v="178"/>
    <d v="2017-11-13T00:00:00"/>
    <n v="0"/>
    <n v="0"/>
    <n v="0"/>
    <n v="0"/>
    <m/>
    <x v="0"/>
    <x v="1"/>
    <x v="0"/>
  </r>
  <r>
    <x v="178"/>
    <d v="2017-11-20T00:00:00"/>
    <n v="3"/>
    <n v="0"/>
    <n v="0"/>
    <n v="0"/>
    <m/>
    <x v="0"/>
    <x v="1"/>
    <x v="0"/>
  </r>
  <r>
    <x v="178"/>
    <d v="2017-12-04T00:00:00"/>
    <n v="7"/>
    <n v="1"/>
    <n v="0"/>
    <n v="0"/>
    <m/>
    <x v="0"/>
    <x v="1"/>
    <x v="0"/>
  </r>
  <r>
    <x v="178"/>
    <d v="2017-12-18T00:00:00"/>
    <n v="0"/>
    <n v="0"/>
    <n v="0"/>
    <n v="0"/>
    <m/>
    <x v="0"/>
    <x v="1"/>
    <x v="0"/>
  </r>
  <r>
    <x v="178"/>
    <d v="2017-12-25T00:00:00"/>
    <n v="7"/>
    <n v="0"/>
    <n v="0"/>
    <n v="0"/>
    <m/>
    <x v="0"/>
    <x v="1"/>
    <x v="0"/>
  </r>
  <r>
    <x v="178"/>
    <d v="2018-01-08T00:00:00"/>
    <n v="5"/>
    <n v="0"/>
    <n v="0"/>
    <n v="0"/>
    <m/>
    <x v="0"/>
    <x v="1"/>
    <x v="0"/>
  </r>
  <r>
    <x v="179"/>
    <d v="2017-11-13T00:00:00"/>
    <n v="2"/>
    <n v="0"/>
    <n v="0"/>
    <n v="0"/>
    <m/>
    <x v="0"/>
    <x v="0"/>
    <x v="0"/>
  </r>
  <r>
    <x v="179"/>
    <d v="2017-11-20T00:00:00"/>
    <n v="2"/>
    <n v="0"/>
    <n v="0"/>
    <n v="0"/>
    <m/>
    <x v="0"/>
    <x v="0"/>
    <x v="0"/>
  </r>
  <r>
    <x v="179"/>
    <d v="2017-11-27T00:00:00"/>
    <n v="8"/>
    <n v="0"/>
    <n v="0"/>
    <n v="0"/>
    <m/>
    <x v="0"/>
    <x v="0"/>
    <x v="0"/>
  </r>
  <r>
    <x v="179"/>
    <d v="2017-12-04T00:00:00"/>
    <n v="2"/>
    <n v="0"/>
    <n v="0"/>
    <n v="0"/>
    <m/>
    <x v="0"/>
    <x v="0"/>
    <x v="0"/>
  </r>
  <r>
    <x v="179"/>
    <d v="2017-12-11T00:00:00"/>
    <n v="5"/>
    <n v="0"/>
    <n v="0"/>
    <n v="0"/>
    <m/>
    <x v="0"/>
    <x v="0"/>
    <x v="0"/>
  </r>
  <r>
    <x v="179"/>
    <d v="2017-12-18T00:00:00"/>
    <n v="1"/>
    <n v="0"/>
    <n v="0"/>
    <n v="0"/>
    <m/>
    <x v="0"/>
    <x v="0"/>
    <x v="0"/>
  </r>
  <r>
    <x v="179"/>
    <d v="2018-01-01T00:00:00"/>
    <n v="1"/>
    <n v="0"/>
    <n v="0"/>
    <n v="0"/>
    <m/>
    <x v="0"/>
    <x v="0"/>
    <x v="0"/>
  </r>
  <r>
    <x v="179"/>
    <d v="2018-01-08T00:00:00"/>
    <n v="1"/>
    <n v="0"/>
    <n v="0"/>
    <n v="0"/>
    <m/>
    <x v="0"/>
    <x v="0"/>
    <x v="0"/>
  </r>
  <r>
    <x v="180"/>
    <d v="2017-11-13T00:00:00"/>
    <n v="1"/>
    <n v="0"/>
    <n v="0"/>
    <n v="0"/>
    <m/>
    <x v="0"/>
    <x v="1"/>
    <x v="0"/>
  </r>
  <r>
    <x v="180"/>
    <d v="2017-11-20T00:00:00"/>
    <n v="2"/>
    <n v="0"/>
    <n v="0"/>
    <n v="0"/>
    <m/>
    <x v="0"/>
    <x v="1"/>
    <x v="0"/>
  </r>
  <r>
    <x v="180"/>
    <d v="2017-11-27T00:00:00"/>
    <n v="4"/>
    <n v="0"/>
    <n v="0"/>
    <n v="0"/>
    <m/>
    <x v="0"/>
    <x v="1"/>
    <x v="0"/>
  </r>
  <r>
    <x v="180"/>
    <d v="2017-12-04T00:00:00"/>
    <n v="8"/>
    <n v="0"/>
    <n v="0"/>
    <n v="0"/>
    <m/>
    <x v="0"/>
    <x v="1"/>
    <x v="0"/>
  </r>
  <r>
    <x v="180"/>
    <d v="2017-12-11T00:00:00"/>
    <n v="2"/>
    <n v="0"/>
    <n v="1"/>
    <n v="1"/>
    <m/>
    <x v="0"/>
    <x v="1"/>
    <x v="0"/>
  </r>
  <r>
    <x v="180"/>
    <d v="2017-12-18T00:00:00"/>
    <n v="4"/>
    <n v="0"/>
    <n v="0"/>
    <n v="0"/>
    <m/>
    <x v="0"/>
    <x v="1"/>
    <x v="0"/>
  </r>
  <r>
    <x v="180"/>
    <d v="2017-12-25T00:00:00"/>
    <n v="5"/>
    <n v="0"/>
    <n v="0"/>
    <n v="0"/>
    <m/>
    <x v="0"/>
    <x v="1"/>
    <x v="0"/>
  </r>
  <r>
    <x v="180"/>
    <d v="2018-01-01T00:00:00"/>
    <n v="5"/>
    <n v="0"/>
    <n v="0"/>
    <n v="0"/>
    <m/>
    <x v="0"/>
    <x v="1"/>
    <x v="0"/>
  </r>
  <r>
    <x v="180"/>
    <d v="2018-01-08T00:00:00"/>
    <n v="7"/>
    <n v="0"/>
    <n v="0"/>
    <n v="0"/>
    <m/>
    <x v="0"/>
    <x v="1"/>
    <x v="0"/>
  </r>
  <r>
    <x v="181"/>
    <d v="2017-11-13T00:00:00"/>
    <n v="7"/>
    <n v="0"/>
    <n v="1"/>
    <n v="0"/>
    <m/>
    <x v="0"/>
    <x v="0"/>
    <x v="0"/>
  </r>
  <r>
    <x v="181"/>
    <d v="2017-11-20T00:00:00"/>
    <n v="4"/>
    <n v="0"/>
    <n v="0"/>
    <n v="0"/>
    <m/>
    <x v="0"/>
    <x v="0"/>
    <x v="0"/>
  </r>
  <r>
    <x v="181"/>
    <d v="2017-11-20T00:00:00"/>
    <n v="7"/>
    <n v="0"/>
    <n v="0"/>
    <n v="0"/>
    <m/>
    <x v="0"/>
    <x v="0"/>
    <x v="0"/>
  </r>
  <r>
    <x v="181"/>
    <d v="2017-11-27T00:00:00"/>
    <n v="12"/>
    <n v="0"/>
    <n v="1"/>
    <n v="0"/>
    <m/>
    <x v="0"/>
    <x v="0"/>
    <x v="0"/>
  </r>
  <r>
    <x v="181"/>
    <d v="2017-11-27T00:00:00"/>
    <n v="6"/>
    <n v="0"/>
    <n v="0"/>
    <n v="0"/>
    <m/>
    <x v="0"/>
    <x v="0"/>
    <x v="0"/>
  </r>
  <r>
    <x v="181"/>
    <d v="2017-12-04T00:00:00"/>
    <n v="8"/>
    <n v="0"/>
    <n v="3"/>
    <n v="0"/>
    <m/>
    <x v="0"/>
    <x v="0"/>
    <x v="0"/>
  </r>
  <r>
    <x v="181"/>
    <d v="2017-12-11T00:00:00"/>
    <n v="15"/>
    <n v="0"/>
    <n v="2"/>
    <n v="0"/>
    <m/>
    <x v="0"/>
    <x v="0"/>
    <x v="0"/>
  </r>
  <r>
    <x v="181"/>
    <d v="2017-12-11T00:00:00"/>
    <n v="7"/>
    <n v="0"/>
    <n v="0"/>
    <n v="0"/>
    <m/>
    <x v="0"/>
    <x v="0"/>
    <x v="0"/>
  </r>
  <r>
    <x v="181"/>
    <d v="2017-12-18T00:00:00"/>
    <n v="10"/>
    <n v="0"/>
    <n v="0"/>
    <n v="0"/>
    <m/>
    <x v="0"/>
    <x v="0"/>
    <x v="0"/>
  </r>
  <r>
    <x v="181"/>
    <d v="2017-12-18T00:00:00"/>
    <n v="9"/>
    <n v="0"/>
    <n v="4"/>
    <n v="1"/>
    <m/>
    <x v="0"/>
    <x v="0"/>
    <x v="0"/>
  </r>
  <r>
    <x v="181"/>
    <d v="2017-12-25T00:00:00"/>
    <n v="4"/>
    <n v="0"/>
    <n v="0"/>
    <n v="0"/>
    <m/>
    <x v="0"/>
    <x v="0"/>
    <x v="0"/>
  </r>
  <r>
    <x v="181"/>
    <d v="2017-12-25T00:00:00"/>
    <n v="7"/>
    <n v="1"/>
    <n v="0"/>
    <n v="0"/>
    <m/>
    <x v="0"/>
    <x v="0"/>
    <x v="0"/>
  </r>
  <r>
    <x v="181"/>
    <d v="2018-01-01T00:00:00"/>
    <n v="2"/>
    <n v="0"/>
    <n v="0"/>
    <n v="0"/>
    <m/>
    <x v="0"/>
    <x v="0"/>
    <x v="0"/>
  </r>
  <r>
    <x v="181"/>
    <d v="2018-01-01T00:00:00"/>
    <n v="5"/>
    <n v="0"/>
    <n v="0"/>
    <n v="0"/>
    <m/>
    <x v="0"/>
    <x v="0"/>
    <x v="0"/>
  </r>
  <r>
    <x v="181"/>
    <d v="2018-01-08T00:00:00"/>
    <n v="18"/>
    <n v="0"/>
    <n v="0"/>
    <n v="0"/>
    <m/>
    <x v="0"/>
    <x v="0"/>
    <x v="0"/>
  </r>
  <r>
    <x v="182"/>
    <d v="2017-11-13T00:00:00"/>
    <n v="10"/>
    <n v="0"/>
    <n v="2"/>
    <n v="2"/>
    <m/>
    <x v="0"/>
    <x v="1"/>
    <x v="0"/>
  </r>
  <r>
    <x v="182"/>
    <d v="2017-11-13T00:00:00"/>
    <n v="0"/>
    <n v="0"/>
    <n v="3"/>
    <n v="2"/>
    <m/>
    <x v="0"/>
    <x v="1"/>
    <x v="0"/>
  </r>
  <r>
    <x v="182"/>
    <d v="2017-11-20T00:00:00"/>
    <n v="7"/>
    <n v="0"/>
    <n v="2"/>
    <n v="1"/>
    <m/>
    <x v="0"/>
    <x v="1"/>
    <x v="0"/>
  </r>
  <r>
    <x v="182"/>
    <d v="2017-11-27T00:00:00"/>
    <n v="19"/>
    <n v="0"/>
    <n v="0"/>
    <n v="0"/>
    <m/>
    <x v="0"/>
    <x v="1"/>
    <x v="0"/>
  </r>
  <r>
    <x v="182"/>
    <d v="2017-11-27T00:00:00"/>
    <n v="16"/>
    <n v="0"/>
    <n v="1"/>
    <n v="0"/>
    <m/>
    <x v="0"/>
    <x v="1"/>
    <x v="0"/>
  </r>
  <r>
    <x v="182"/>
    <d v="2017-12-04T00:00:00"/>
    <n v="17"/>
    <n v="0"/>
    <n v="0"/>
    <n v="0"/>
    <m/>
    <x v="0"/>
    <x v="1"/>
    <x v="0"/>
  </r>
  <r>
    <x v="182"/>
    <d v="2017-12-11T00:00:00"/>
    <n v="19"/>
    <n v="0"/>
    <n v="0"/>
    <n v="0"/>
    <m/>
    <x v="0"/>
    <x v="1"/>
    <x v="0"/>
  </r>
  <r>
    <x v="182"/>
    <d v="2017-12-11T00:00:00"/>
    <n v="27"/>
    <n v="0"/>
    <n v="1"/>
    <n v="0"/>
    <m/>
    <x v="0"/>
    <x v="1"/>
    <x v="0"/>
  </r>
  <r>
    <x v="182"/>
    <d v="2017-12-18T00:00:00"/>
    <n v="24"/>
    <n v="0"/>
    <n v="0"/>
    <n v="0"/>
    <m/>
    <x v="0"/>
    <x v="1"/>
    <x v="0"/>
  </r>
  <r>
    <x v="182"/>
    <d v="2017-12-18T00:00:00"/>
    <n v="2"/>
    <n v="0"/>
    <n v="0"/>
    <n v="0"/>
    <m/>
    <x v="0"/>
    <x v="1"/>
    <x v="0"/>
  </r>
  <r>
    <x v="182"/>
    <d v="2017-12-25T00:00:00"/>
    <n v="5"/>
    <n v="0"/>
    <n v="0"/>
    <n v="0"/>
    <m/>
    <x v="0"/>
    <x v="1"/>
    <x v="0"/>
  </r>
  <r>
    <x v="182"/>
    <d v="2017-12-25T00:00:00"/>
    <n v="22"/>
    <n v="0"/>
    <n v="4"/>
    <n v="0"/>
    <m/>
    <x v="0"/>
    <x v="1"/>
    <x v="0"/>
  </r>
  <r>
    <x v="182"/>
    <d v="2018-01-01T00:00:00"/>
    <n v="5"/>
    <n v="0"/>
    <n v="0"/>
    <n v="0"/>
    <m/>
    <x v="0"/>
    <x v="1"/>
    <x v="0"/>
  </r>
  <r>
    <x v="182"/>
    <d v="2018-01-01T00:00:00"/>
    <n v="16"/>
    <n v="0"/>
    <n v="5"/>
    <n v="0"/>
    <m/>
    <x v="0"/>
    <x v="1"/>
    <x v="0"/>
  </r>
  <r>
    <x v="182"/>
    <d v="2018-01-08T00:00:00"/>
    <n v="31"/>
    <n v="0"/>
    <n v="1"/>
    <n v="0"/>
    <m/>
    <x v="0"/>
    <x v="1"/>
    <x v="0"/>
  </r>
  <r>
    <x v="182"/>
    <d v="2018-01-08T00:00:00"/>
    <n v="5"/>
    <n v="3"/>
    <n v="0"/>
    <n v="0"/>
    <m/>
    <x v="0"/>
    <x v="1"/>
    <x v="0"/>
  </r>
  <r>
    <x v="183"/>
    <d v="2017-11-13T00:00:00"/>
    <n v="2"/>
    <n v="0"/>
    <n v="1"/>
    <n v="0"/>
    <m/>
    <x v="0"/>
    <x v="1"/>
    <x v="0"/>
  </r>
  <r>
    <x v="183"/>
    <d v="2017-11-20T00:00:00"/>
    <n v="24"/>
    <n v="0"/>
    <n v="0"/>
    <n v="0"/>
    <m/>
    <x v="0"/>
    <x v="1"/>
    <x v="0"/>
  </r>
  <r>
    <x v="183"/>
    <d v="2017-11-27T00:00:00"/>
    <n v="9"/>
    <n v="1"/>
    <n v="0"/>
    <n v="0"/>
    <m/>
    <x v="0"/>
    <x v="1"/>
    <x v="0"/>
  </r>
  <r>
    <x v="183"/>
    <d v="2017-11-27T00:00:00"/>
    <n v="25"/>
    <n v="0"/>
    <n v="0"/>
    <n v="0"/>
    <m/>
    <x v="0"/>
    <x v="1"/>
    <x v="0"/>
  </r>
  <r>
    <x v="183"/>
    <d v="2017-12-04T00:00:00"/>
    <n v="19"/>
    <n v="0"/>
    <n v="0"/>
    <n v="0"/>
    <m/>
    <x v="0"/>
    <x v="1"/>
    <x v="0"/>
  </r>
  <r>
    <x v="183"/>
    <d v="2017-12-04T00:00:00"/>
    <n v="25"/>
    <n v="0"/>
    <n v="0"/>
    <n v="0"/>
    <m/>
    <x v="0"/>
    <x v="1"/>
    <x v="0"/>
  </r>
  <r>
    <x v="183"/>
    <d v="2017-12-11T00:00:00"/>
    <n v="7"/>
    <n v="0"/>
    <n v="4"/>
    <n v="0"/>
    <m/>
    <x v="0"/>
    <x v="1"/>
    <x v="0"/>
  </r>
  <r>
    <x v="183"/>
    <d v="2017-12-11T00:00:00"/>
    <n v="13"/>
    <n v="0"/>
    <n v="0"/>
    <n v="0"/>
    <m/>
    <x v="0"/>
    <x v="1"/>
    <x v="0"/>
  </r>
  <r>
    <x v="183"/>
    <d v="2017-12-18T00:00:00"/>
    <n v="22"/>
    <n v="0"/>
    <n v="0"/>
    <n v="0"/>
    <m/>
    <x v="0"/>
    <x v="1"/>
    <x v="0"/>
  </r>
  <r>
    <x v="183"/>
    <d v="2017-12-18T00:00:00"/>
    <n v="9"/>
    <n v="0"/>
    <n v="0"/>
    <n v="0"/>
    <m/>
    <x v="0"/>
    <x v="1"/>
    <x v="0"/>
  </r>
  <r>
    <x v="183"/>
    <d v="2017-12-25T00:00:00"/>
    <n v="13"/>
    <n v="0"/>
    <n v="0"/>
    <n v="0"/>
    <m/>
    <x v="0"/>
    <x v="1"/>
    <x v="0"/>
  </r>
  <r>
    <x v="183"/>
    <d v="2017-12-25T00:00:00"/>
    <n v="22"/>
    <n v="0"/>
    <n v="0"/>
    <n v="0"/>
    <m/>
    <x v="0"/>
    <x v="1"/>
    <x v="0"/>
  </r>
  <r>
    <x v="183"/>
    <d v="2018-01-01T00:00:00"/>
    <n v="4"/>
    <n v="0"/>
    <n v="0"/>
    <n v="0"/>
    <m/>
    <x v="0"/>
    <x v="1"/>
    <x v="0"/>
  </r>
  <r>
    <x v="183"/>
    <d v="2018-01-01T00:00:00"/>
    <n v="14"/>
    <n v="0"/>
    <n v="0"/>
    <n v="0"/>
    <m/>
    <x v="0"/>
    <x v="1"/>
    <x v="0"/>
  </r>
  <r>
    <x v="183"/>
    <d v="2018-01-08T00:00:00"/>
    <n v="14"/>
    <n v="0"/>
    <n v="0"/>
    <n v="0"/>
    <m/>
    <x v="0"/>
    <x v="1"/>
    <x v="0"/>
  </r>
  <r>
    <x v="183"/>
    <d v="2018-01-08T00:00:00"/>
    <n v="12"/>
    <n v="0"/>
    <n v="4"/>
    <n v="0"/>
    <m/>
    <x v="0"/>
    <x v="1"/>
    <x v="0"/>
  </r>
  <r>
    <x v="184"/>
    <d v="2017-11-13T00:00:00"/>
    <n v="8"/>
    <n v="0"/>
    <n v="0"/>
    <n v="0"/>
    <m/>
    <x v="0"/>
    <x v="1"/>
    <x v="0"/>
  </r>
  <r>
    <x v="184"/>
    <d v="2017-11-20T00:00:00"/>
    <n v="2"/>
    <n v="0"/>
    <n v="0"/>
    <n v="0"/>
    <m/>
    <x v="0"/>
    <x v="1"/>
    <x v="0"/>
  </r>
  <r>
    <x v="184"/>
    <d v="2017-11-20T00:00:00"/>
    <n v="13"/>
    <n v="0"/>
    <n v="0"/>
    <n v="0"/>
    <m/>
    <x v="0"/>
    <x v="1"/>
    <x v="0"/>
  </r>
  <r>
    <x v="184"/>
    <d v="2017-11-27T00:00:00"/>
    <n v="3"/>
    <n v="0"/>
    <n v="0"/>
    <n v="0"/>
    <m/>
    <x v="0"/>
    <x v="1"/>
    <x v="0"/>
  </r>
  <r>
    <x v="184"/>
    <d v="2017-11-27T00:00:00"/>
    <n v="15"/>
    <n v="0"/>
    <n v="0"/>
    <n v="0"/>
    <m/>
    <x v="0"/>
    <x v="1"/>
    <x v="0"/>
  </r>
  <r>
    <x v="184"/>
    <d v="2017-12-04T00:00:00"/>
    <n v="56"/>
    <n v="0"/>
    <n v="0"/>
    <n v="0"/>
    <m/>
    <x v="0"/>
    <x v="1"/>
    <x v="0"/>
  </r>
  <r>
    <x v="184"/>
    <d v="2017-12-04T00:00:00"/>
    <n v="3"/>
    <n v="0"/>
    <n v="0"/>
    <n v="0"/>
    <m/>
    <x v="0"/>
    <x v="1"/>
    <x v="0"/>
  </r>
  <r>
    <x v="184"/>
    <d v="2017-12-11T00:00:00"/>
    <n v="3"/>
    <n v="0"/>
    <n v="0"/>
    <n v="0"/>
    <m/>
    <x v="0"/>
    <x v="1"/>
    <x v="0"/>
  </r>
  <r>
    <x v="184"/>
    <d v="2017-12-11T00:00:00"/>
    <n v="68"/>
    <n v="0"/>
    <n v="0"/>
    <n v="0"/>
    <m/>
    <x v="0"/>
    <x v="1"/>
    <x v="0"/>
  </r>
  <r>
    <x v="184"/>
    <d v="2017-12-18T00:00:00"/>
    <n v="3"/>
    <n v="0"/>
    <n v="0"/>
    <n v="0"/>
    <m/>
    <x v="0"/>
    <x v="1"/>
    <x v="0"/>
  </r>
  <r>
    <x v="184"/>
    <d v="2017-12-18T00:00:00"/>
    <n v="56"/>
    <n v="0"/>
    <n v="0"/>
    <n v="0"/>
    <m/>
    <x v="0"/>
    <x v="1"/>
    <x v="0"/>
  </r>
  <r>
    <x v="184"/>
    <d v="2017-12-25T00:00:00"/>
    <n v="35"/>
    <n v="0"/>
    <n v="2"/>
    <n v="0"/>
    <m/>
    <x v="0"/>
    <x v="1"/>
    <x v="0"/>
  </r>
  <r>
    <x v="184"/>
    <d v="2017-12-25T00:00:00"/>
    <n v="21"/>
    <n v="0"/>
    <n v="0"/>
    <n v="0"/>
    <m/>
    <x v="0"/>
    <x v="1"/>
    <x v="0"/>
  </r>
  <r>
    <x v="184"/>
    <d v="2018-01-01T00:00:00"/>
    <n v="14"/>
    <n v="0"/>
    <n v="0"/>
    <n v="0"/>
    <m/>
    <x v="0"/>
    <x v="1"/>
    <x v="0"/>
  </r>
  <r>
    <x v="184"/>
    <d v="2018-01-08T00:00:00"/>
    <n v="39"/>
    <n v="0"/>
    <n v="1"/>
    <n v="0"/>
    <m/>
    <x v="0"/>
    <x v="1"/>
    <x v="0"/>
  </r>
  <r>
    <x v="184"/>
    <d v="2018-01-08T00:00:00"/>
    <n v="15"/>
    <n v="0"/>
    <n v="0"/>
    <n v="0"/>
    <m/>
    <x v="0"/>
    <x v="1"/>
    <x v="0"/>
  </r>
  <r>
    <x v="185"/>
    <d v="2017-11-20T00:00:00"/>
    <n v="7"/>
    <n v="0"/>
    <n v="0"/>
    <n v="0"/>
    <m/>
    <x v="0"/>
    <x v="1"/>
    <x v="0"/>
  </r>
  <r>
    <x v="185"/>
    <d v="2017-11-27T00:00:00"/>
    <n v="0"/>
    <n v="0"/>
    <n v="0"/>
    <n v="0"/>
    <m/>
    <x v="0"/>
    <x v="1"/>
    <x v="0"/>
  </r>
  <r>
    <x v="185"/>
    <d v="2017-12-04T00:00:00"/>
    <n v="1"/>
    <n v="0"/>
    <n v="0"/>
    <n v="0"/>
    <m/>
    <x v="0"/>
    <x v="1"/>
    <x v="0"/>
  </r>
  <r>
    <x v="185"/>
    <d v="2017-12-11T00:00:00"/>
    <n v="1"/>
    <n v="0"/>
    <n v="0"/>
    <n v="0"/>
    <m/>
    <x v="0"/>
    <x v="1"/>
    <x v="0"/>
  </r>
  <r>
    <x v="185"/>
    <d v="2017-12-18T00:00:00"/>
    <n v="0"/>
    <n v="0"/>
    <n v="0"/>
    <n v="0"/>
    <m/>
    <x v="0"/>
    <x v="1"/>
    <x v="0"/>
  </r>
  <r>
    <x v="185"/>
    <d v="2017-12-25T00:00:00"/>
    <n v="1"/>
    <n v="0"/>
    <n v="0"/>
    <n v="0"/>
    <m/>
    <x v="0"/>
    <x v="1"/>
    <x v="0"/>
  </r>
  <r>
    <x v="185"/>
    <d v="2018-01-08T00:00:00"/>
    <n v="0"/>
    <n v="0"/>
    <n v="0"/>
    <n v="0"/>
    <m/>
    <x v="0"/>
    <x v="1"/>
    <x v="0"/>
  </r>
  <r>
    <x v="186"/>
    <d v="2017-11-20T00:00:00"/>
    <n v="2"/>
    <n v="0"/>
    <n v="0"/>
    <n v="0"/>
    <m/>
    <x v="0"/>
    <x v="1"/>
    <x v="0"/>
  </r>
  <r>
    <x v="186"/>
    <d v="2017-11-27T00:00:00"/>
    <n v="2"/>
    <n v="0"/>
    <n v="1"/>
    <n v="1"/>
    <m/>
    <x v="0"/>
    <x v="1"/>
    <x v="0"/>
  </r>
  <r>
    <x v="186"/>
    <d v="2017-12-04T00:00:00"/>
    <n v="3"/>
    <n v="1"/>
    <n v="0"/>
    <n v="0"/>
    <m/>
    <x v="0"/>
    <x v="1"/>
    <x v="0"/>
  </r>
  <r>
    <x v="186"/>
    <d v="2017-12-11T00:00:00"/>
    <n v="8"/>
    <n v="0"/>
    <n v="0"/>
    <n v="0"/>
    <m/>
    <x v="0"/>
    <x v="1"/>
    <x v="0"/>
  </r>
  <r>
    <x v="186"/>
    <d v="2017-12-18T00:00:00"/>
    <n v="7"/>
    <n v="0"/>
    <n v="0"/>
    <n v="0"/>
    <m/>
    <x v="0"/>
    <x v="1"/>
    <x v="0"/>
  </r>
  <r>
    <x v="186"/>
    <d v="2018-01-01T00:00:00"/>
    <n v="5"/>
    <n v="0"/>
    <n v="0"/>
    <n v="0"/>
    <m/>
    <x v="0"/>
    <x v="1"/>
    <x v="0"/>
  </r>
  <r>
    <x v="186"/>
    <d v="2018-01-08T00:00:00"/>
    <n v="5"/>
    <n v="0"/>
    <n v="0"/>
    <n v="0"/>
    <m/>
    <x v="0"/>
    <x v="1"/>
    <x v="0"/>
  </r>
  <r>
    <x v="187"/>
    <d v="2017-11-13T00:00:00"/>
    <n v="1"/>
    <n v="0"/>
    <n v="0"/>
    <n v="0"/>
    <m/>
    <x v="0"/>
    <x v="0"/>
    <x v="0"/>
  </r>
  <r>
    <x v="187"/>
    <d v="2017-11-20T00:00:00"/>
    <n v="2"/>
    <n v="0"/>
    <n v="0"/>
    <n v="0"/>
    <m/>
    <x v="0"/>
    <x v="0"/>
    <x v="0"/>
  </r>
  <r>
    <x v="187"/>
    <d v="2017-11-27T00:00:00"/>
    <n v="15"/>
    <n v="0"/>
    <n v="0"/>
    <n v="0"/>
    <m/>
    <x v="0"/>
    <x v="0"/>
    <x v="0"/>
  </r>
  <r>
    <x v="187"/>
    <d v="2017-11-27T00:00:00"/>
    <n v="7"/>
    <n v="0"/>
    <n v="0"/>
    <n v="0"/>
    <m/>
    <x v="0"/>
    <x v="0"/>
    <x v="0"/>
  </r>
  <r>
    <x v="187"/>
    <d v="2017-12-04T00:00:00"/>
    <n v="3"/>
    <n v="0"/>
    <n v="0"/>
    <n v="0"/>
    <m/>
    <x v="0"/>
    <x v="0"/>
    <x v="0"/>
  </r>
  <r>
    <x v="187"/>
    <d v="2017-12-11T00:00:00"/>
    <n v="1"/>
    <n v="0"/>
    <n v="0"/>
    <n v="0"/>
    <m/>
    <x v="0"/>
    <x v="0"/>
    <x v="0"/>
  </r>
  <r>
    <x v="187"/>
    <d v="2017-12-18T00:00:00"/>
    <n v="2"/>
    <n v="0"/>
    <n v="0"/>
    <n v="0"/>
    <m/>
    <x v="0"/>
    <x v="0"/>
    <x v="0"/>
  </r>
  <r>
    <x v="187"/>
    <d v="2017-12-25T00:00:00"/>
    <n v="4"/>
    <n v="0"/>
    <n v="0"/>
    <n v="0"/>
    <m/>
    <x v="0"/>
    <x v="0"/>
    <x v="0"/>
  </r>
  <r>
    <x v="187"/>
    <d v="2018-01-01T00:00:00"/>
    <n v="3"/>
    <n v="0"/>
    <n v="0"/>
    <n v="0"/>
    <m/>
    <x v="0"/>
    <x v="0"/>
    <x v="0"/>
  </r>
  <r>
    <x v="187"/>
    <d v="2018-01-08T00:00:00"/>
    <n v="5"/>
    <n v="0"/>
    <n v="0"/>
    <n v="0"/>
    <m/>
    <x v="0"/>
    <x v="0"/>
    <x v="0"/>
  </r>
  <r>
    <x v="188"/>
    <d v="2017-12-04T00:00:00"/>
    <n v="1"/>
    <n v="0"/>
    <n v="0"/>
    <n v="0"/>
    <m/>
    <x v="0"/>
    <x v="1"/>
    <x v="0"/>
  </r>
  <r>
    <x v="188"/>
    <d v="2017-12-11T00:00:00"/>
    <n v="0"/>
    <n v="0"/>
    <n v="1"/>
    <n v="0"/>
    <m/>
    <x v="0"/>
    <x v="1"/>
    <x v="0"/>
  </r>
  <r>
    <x v="188"/>
    <d v="2018-01-08T00:00:00"/>
    <n v="4"/>
    <n v="0"/>
    <n v="0"/>
    <n v="0"/>
    <m/>
    <x v="0"/>
    <x v="1"/>
    <x v="0"/>
  </r>
  <r>
    <x v="189"/>
    <d v="2017-11-13T00:00:00"/>
    <n v="2"/>
    <n v="0"/>
    <n v="0"/>
    <n v="0"/>
    <m/>
    <x v="0"/>
    <x v="1"/>
    <x v="0"/>
  </r>
  <r>
    <x v="189"/>
    <d v="2017-11-20T00:00:00"/>
    <n v="3"/>
    <n v="0"/>
    <n v="0"/>
    <n v="0"/>
    <m/>
    <x v="0"/>
    <x v="1"/>
    <x v="0"/>
  </r>
  <r>
    <x v="189"/>
    <d v="2017-11-27T00:00:00"/>
    <n v="8"/>
    <n v="0"/>
    <n v="1"/>
    <n v="0"/>
    <m/>
    <x v="0"/>
    <x v="1"/>
    <x v="0"/>
  </r>
  <r>
    <x v="189"/>
    <d v="2017-11-27T00:00:00"/>
    <n v="0"/>
    <n v="0"/>
    <n v="0"/>
    <n v="0"/>
    <m/>
    <x v="0"/>
    <x v="1"/>
    <x v="0"/>
  </r>
  <r>
    <x v="189"/>
    <d v="2017-12-04T00:00:00"/>
    <n v="4"/>
    <n v="0"/>
    <n v="1"/>
    <n v="1"/>
    <m/>
    <x v="0"/>
    <x v="1"/>
    <x v="0"/>
  </r>
  <r>
    <x v="189"/>
    <d v="2017-12-04T00:00:00"/>
    <n v="2"/>
    <n v="0"/>
    <n v="0"/>
    <n v="0"/>
    <m/>
    <x v="0"/>
    <x v="1"/>
    <x v="0"/>
  </r>
  <r>
    <x v="189"/>
    <d v="2017-12-11T00:00:00"/>
    <n v="1"/>
    <n v="0"/>
    <n v="0"/>
    <n v="0"/>
    <m/>
    <x v="0"/>
    <x v="1"/>
    <x v="0"/>
  </r>
  <r>
    <x v="189"/>
    <d v="2017-12-11T00:00:00"/>
    <n v="10"/>
    <n v="0"/>
    <n v="1"/>
    <n v="0"/>
    <m/>
    <x v="0"/>
    <x v="1"/>
    <x v="0"/>
  </r>
  <r>
    <x v="189"/>
    <d v="2017-12-18T00:00:00"/>
    <n v="2"/>
    <n v="0"/>
    <n v="1"/>
    <n v="0"/>
    <m/>
    <x v="0"/>
    <x v="1"/>
    <x v="0"/>
  </r>
  <r>
    <x v="189"/>
    <d v="2017-12-18T00:00:00"/>
    <n v="1"/>
    <n v="0"/>
    <n v="0"/>
    <n v="0"/>
    <m/>
    <x v="0"/>
    <x v="1"/>
    <x v="0"/>
  </r>
  <r>
    <x v="189"/>
    <d v="2017-12-25T00:00:00"/>
    <n v="0"/>
    <n v="0"/>
    <n v="0"/>
    <n v="0"/>
    <m/>
    <x v="0"/>
    <x v="1"/>
    <x v="0"/>
  </r>
  <r>
    <x v="189"/>
    <d v="2017-12-25T00:00:00"/>
    <n v="5"/>
    <n v="0"/>
    <n v="2"/>
    <n v="1"/>
    <m/>
    <x v="0"/>
    <x v="1"/>
    <x v="0"/>
  </r>
  <r>
    <x v="189"/>
    <d v="2018-01-01T00:00:00"/>
    <n v="2"/>
    <n v="0"/>
    <n v="1"/>
    <n v="0"/>
    <m/>
    <x v="0"/>
    <x v="1"/>
    <x v="0"/>
  </r>
  <r>
    <x v="189"/>
    <d v="2018-01-08T00:00:00"/>
    <n v="7"/>
    <n v="0"/>
    <n v="1"/>
    <n v="0"/>
    <m/>
    <x v="0"/>
    <x v="1"/>
    <x v="0"/>
  </r>
  <r>
    <x v="190"/>
    <d v="2017-11-20T00:00:00"/>
    <n v="0"/>
    <n v="0"/>
    <n v="0"/>
    <n v="0"/>
    <m/>
    <x v="0"/>
    <x v="0"/>
    <x v="0"/>
  </r>
  <r>
    <x v="190"/>
    <d v="2017-11-27T00:00:00"/>
    <n v="3"/>
    <n v="1"/>
    <n v="0"/>
    <n v="0"/>
    <m/>
    <x v="0"/>
    <x v="0"/>
    <x v="0"/>
  </r>
  <r>
    <x v="190"/>
    <d v="2017-12-04T00:00:00"/>
    <n v="14"/>
    <n v="0"/>
    <n v="0"/>
    <n v="0"/>
    <m/>
    <x v="0"/>
    <x v="0"/>
    <x v="0"/>
  </r>
  <r>
    <x v="190"/>
    <d v="2017-12-11T00:00:00"/>
    <n v="5"/>
    <n v="0"/>
    <n v="0"/>
    <n v="0"/>
    <m/>
    <x v="0"/>
    <x v="0"/>
    <x v="0"/>
  </r>
  <r>
    <x v="190"/>
    <d v="2017-12-18T00:00:00"/>
    <n v="12"/>
    <n v="0"/>
    <n v="0"/>
    <n v="0"/>
    <m/>
    <x v="0"/>
    <x v="0"/>
    <x v="0"/>
  </r>
  <r>
    <x v="190"/>
    <d v="2017-12-25T00:00:00"/>
    <n v="2"/>
    <n v="0"/>
    <n v="0"/>
    <n v="0"/>
    <m/>
    <x v="0"/>
    <x v="0"/>
    <x v="0"/>
  </r>
  <r>
    <x v="190"/>
    <d v="2018-01-01T00:00:00"/>
    <n v="1"/>
    <n v="0"/>
    <n v="0"/>
    <n v="0"/>
    <m/>
    <x v="0"/>
    <x v="0"/>
    <x v="0"/>
  </r>
  <r>
    <x v="190"/>
    <d v="2018-01-08T00:00:00"/>
    <n v="2"/>
    <n v="0"/>
    <n v="0"/>
    <n v="0"/>
    <m/>
    <x v="0"/>
    <x v="0"/>
    <x v="0"/>
  </r>
  <r>
    <x v="191"/>
    <d v="2017-11-13T00:00:00"/>
    <n v="2"/>
    <n v="0"/>
    <n v="0"/>
    <n v="0"/>
    <m/>
    <x v="0"/>
    <x v="1"/>
    <x v="0"/>
  </r>
  <r>
    <x v="191"/>
    <d v="2017-11-20T00:00:00"/>
    <n v="4"/>
    <n v="2"/>
    <n v="0"/>
    <n v="0"/>
    <m/>
    <x v="0"/>
    <x v="1"/>
    <x v="0"/>
  </r>
  <r>
    <x v="191"/>
    <d v="2017-11-27T00:00:00"/>
    <n v="2"/>
    <n v="1"/>
    <n v="0"/>
    <n v="0"/>
    <m/>
    <x v="0"/>
    <x v="1"/>
    <x v="0"/>
  </r>
  <r>
    <x v="191"/>
    <d v="2017-12-04T00:00:00"/>
    <n v="2"/>
    <n v="2"/>
    <n v="0"/>
    <n v="0"/>
    <m/>
    <x v="0"/>
    <x v="1"/>
    <x v="0"/>
  </r>
  <r>
    <x v="191"/>
    <d v="2017-12-11T00:00:00"/>
    <n v="4"/>
    <n v="2"/>
    <n v="0"/>
    <n v="0"/>
    <m/>
    <x v="0"/>
    <x v="1"/>
    <x v="0"/>
  </r>
  <r>
    <x v="191"/>
    <d v="2017-12-18T00:00:00"/>
    <n v="4"/>
    <n v="2"/>
    <n v="0"/>
    <n v="0"/>
    <m/>
    <x v="0"/>
    <x v="1"/>
    <x v="0"/>
  </r>
  <r>
    <x v="191"/>
    <d v="2017-12-25T00:00:00"/>
    <n v="1"/>
    <n v="1"/>
    <n v="0"/>
    <n v="0"/>
    <m/>
    <x v="0"/>
    <x v="1"/>
    <x v="0"/>
  </r>
  <r>
    <x v="191"/>
    <d v="2018-01-01T00:00:00"/>
    <n v="3"/>
    <n v="1"/>
    <n v="0"/>
    <n v="0"/>
    <m/>
    <x v="0"/>
    <x v="1"/>
    <x v="0"/>
  </r>
  <r>
    <x v="191"/>
    <d v="2018-01-08T00:00:00"/>
    <n v="2"/>
    <n v="3"/>
    <n v="0"/>
    <n v="0"/>
    <m/>
    <x v="0"/>
    <x v="1"/>
    <x v="0"/>
  </r>
  <r>
    <x v="192"/>
    <d v="2017-11-20T00:00:00"/>
    <n v="2"/>
    <n v="1"/>
    <n v="0"/>
    <n v="0"/>
    <m/>
    <x v="0"/>
    <x v="0"/>
    <x v="0"/>
  </r>
  <r>
    <x v="192"/>
    <d v="2017-11-20T00:00:00"/>
    <n v="22"/>
    <n v="0"/>
    <n v="0"/>
    <n v="0"/>
    <m/>
    <x v="0"/>
    <x v="0"/>
    <x v="0"/>
  </r>
  <r>
    <x v="192"/>
    <d v="2017-11-27T00:00:00"/>
    <n v="21"/>
    <n v="0"/>
    <n v="0"/>
    <n v="0"/>
    <m/>
    <x v="0"/>
    <x v="0"/>
    <x v="0"/>
  </r>
  <r>
    <x v="192"/>
    <d v="2017-12-04T00:00:00"/>
    <n v="24"/>
    <n v="0"/>
    <n v="0"/>
    <n v="0"/>
    <m/>
    <x v="0"/>
    <x v="0"/>
    <x v="0"/>
  </r>
  <r>
    <x v="192"/>
    <d v="2017-12-11T00:00:00"/>
    <n v="24"/>
    <n v="0"/>
    <n v="0"/>
    <n v="0"/>
    <m/>
    <x v="0"/>
    <x v="0"/>
    <x v="0"/>
  </r>
  <r>
    <x v="192"/>
    <d v="2017-12-11T00:00:00"/>
    <n v="1"/>
    <n v="0"/>
    <n v="0"/>
    <n v="0"/>
    <m/>
    <x v="0"/>
    <x v="0"/>
    <x v="0"/>
  </r>
  <r>
    <x v="192"/>
    <d v="2017-12-18T00:00:00"/>
    <n v="14"/>
    <n v="0"/>
    <n v="0"/>
    <n v="0"/>
    <m/>
    <x v="0"/>
    <x v="0"/>
    <x v="0"/>
  </r>
  <r>
    <x v="192"/>
    <d v="2017-12-25T00:00:00"/>
    <n v="17"/>
    <n v="0"/>
    <n v="0"/>
    <n v="0"/>
    <m/>
    <x v="0"/>
    <x v="0"/>
    <x v="0"/>
  </r>
  <r>
    <x v="192"/>
    <d v="2018-01-01T00:00:00"/>
    <n v="10"/>
    <n v="0"/>
    <n v="0"/>
    <n v="0"/>
    <m/>
    <x v="0"/>
    <x v="0"/>
    <x v="0"/>
  </r>
  <r>
    <x v="192"/>
    <d v="2018-01-08T00:00:00"/>
    <n v="28"/>
    <n v="0"/>
    <n v="0"/>
    <n v="0"/>
    <m/>
    <x v="0"/>
    <x v="0"/>
    <x v="0"/>
  </r>
  <r>
    <x v="193"/>
    <d v="2017-11-20T00:00:00"/>
    <n v="0"/>
    <n v="0"/>
    <n v="0"/>
    <n v="0"/>
    <m/>
    <x v="1"/>
    <x v="1"/>
    <x v="0"/>
  </r>
  <r>
    <x v="193"/>
    <d v="2017-11-27T00:00:00"/>
    <n v="0"/>
    <n v="0"/>
    <n v="0"/>
    <n v="0"/>
    <m/>
    <x v="1"/>
    <x v="1"/>
    <x v="0"/>
  </r>
  <r>
    <x v="194"/>
    <d v="2017-11-27T00:00:00"/>
    <n v="3"/>
    <n v="0"/>
    <n v="1"/>
    <n v="1"/>
    <m/>
    <x v="0"/>
    <x v="0"/>
    <x v="0"/>
  </r>
  <r>
    <x v="194"/>
    <d v="2017-12-04T00:00:00"/>
    <n v="1"/>
    <n v="0"/>
    <n v="0"/>
    <n v="0"/>
    <m/>
    <x v="0"/>
    <x v="0"/>
    <x v="0"/>
  </r>
  <r>
    <x v="194"/>
    <d v="2017-12-11T00:00:00"/>
    <n v="1"/>
    <n v="0"/>
    <n v="0"/>
    <n v="0"/>
    <m/>
    <x v="0"/>
    <x v="0"/>
    <x v="0"/>
  </r>
  <r>
    <x v="195"/>
    <d v="2017-11-13T00:00:00"/>
    <n v="1"/>
    <n v="0"/>
    <n v="0"/>
    <n v="0"/>
    <m/>
    <x v="0"/>
    <x v="0"/>
    <x v="0"/>
  </r>
  <r>
    <x v="195"/>
    <d v="2017-11-27T00:00:00"/>
    <n v="2"/>
    <n v="0"/>
    <n v="0"/>
    <n v="0"/>
    <m/>
    <x v="0"/>
    <x v="0"/>
    <x v="0"/>
  </r>
  <r>
    <x v="195"/>
    <d v="2017-12-11T00:00:00"/>
    <n v="2"/>
    <n v="0"/>
    <n v="1"/>
    <n v="0"/>
    <m/>
    <x v="0"/>
    <x v="0"/>
    <x v="0"/>
  </r>
  <r>
    <x v="195"/>
    <d v="2017-12-18T00:00:00"/>
    <n v="6"/>
    <n v="0"/>
    <n v="0"/>
    <n v="0"/>
    <m/>
    <x v="0"/>
    <x v="0"/>
    <x v="0"/>
  </r>
  <r>
    <x v="195"/>
    <d v="2017-12-25T00:00:00"/>
    <n v="1"/>
    <n v="0"/>
    <n v="0"/>
    <n v="0"/>
    <m/>
    <x v="0"/>
    <x v="0"/>
    <x v="0"/>
  </r>
  <r>
    <x v="195"/>
    <d v="2018-01-01T00:00:00"/>
    <n v="3"/>
    <n v="0"/>
    <n v="0"/>
    <n v="0"/>
    <m/>
    <x v="0"/>
    <x v="0"/>
    <x v="0"/>
  </r>
  <r>
    <x v="196"/>
    <d v="2017-11-13T00:00:00"/>
    <n v="1"/>
    <n v="0"/>
    <n v="0"/>
    <n v="0"/>
    <m/>
    <x v="0"/>
    <x v="0"/>
    <x v="0"/>
  </r>
  <r>
    <x v="196"/>
    <d v="2017-11-27T00:00:00"/>
    <n v="9"/>
    <n v="0"/>
    <n v="0"/>
    <n v="0"/>
    <m/>
    <x v="0"/>
    <x v="0"/>
    <x v="0"/>
  </r>
  <r>
    <x v="196"/>
    <d v="2017-12-04T00:00:00"/>
    <n v="2"/>
    <n v="0"/>
    <n v="0"/>
    <n v="0"/>
    <m/>
    <x v="0"/>
    <x v="0"/>
    <x v="0"/>
  </r>
  <r>
    <x v="196"/>
    <d v="2017-12-04T00:00:00"/>
    <n v="15"/>
    <n v="0"/>
    <n v="0"/>
    <n v="0"/>
    <m/>
    <x v="0"/>
    <x v="0"/>
    <x v="0"/>
  </r>
  <r>
    <x v="196"/>
    <d v="2017-12-11T00:00:00"/>
    <n v="3"/>
    <n v="0"/>
    <n v="0"/>
    <n v="0"/>
    <m/>
    <x v="0"/>
    <x v="0"/>
    <x v="0"/>
  </r>
  <r>
    <x v="196"/>
    <d v="2017-12-18T00:00:00"/>
    <n v="1"/>
    <n v="0"/>
    <n v="0"/>
    <n v="0"/>
    <m/>
    <x v="0"/>
    <x v="0"/>
    <x v="0"/>
  </r>
  <r>
    <x v="196"/>
    <d v="2017-12-25T00:00:00"/>
    <n v="4"/>
    <n v="0"/>
    <n v="0"/>
    <n v="0"/>
    <m/>
    <x v="0"/>
    <x v="0"/>
    <x v="0"/>
  </r>
  <r>
    <x v="196"/>
    <d v="2018-01-01T00:00:00"/>
    <n v="2"/>
    <n v="0"/>
    <n v="0"/>
    <n v="0"/>
    <m/>
    <x v="0"/>
    <x v="0"/>
    <x v="0"/>
  </r>
  <r>
    <x v="196"/>
    <d v="2018-01-08T00:00:00"/>
    <n v="2"/>
    <n v="0"/>
    <n v="0"/>
    <n v="0"/>
    <m/>
    <x v="0"/>
    <x v="0"/>
    <x v="0"/>
  </r>
  <r>
    <x v="197"/>
    <d v="2017-12-18T00:00:00"/>
    <n v="1"/>
    <n v="0"/>
    <n v="0"/>
    <n v="0"/>
    <m/>
    <x v="0"/>
    <x v="1"/>
    <x v="0"/>
  </r>
  <r>
    <x v="197"/>
    <d v="2018-01-01T00:00:00"/>
    <n v="1"/>
    <n v="0"/>
    <n v="1"/>
    <n v="0"/>
    <m/>
    <x v="0"/>
    <x v="1"/>
    <x v="0"/>
  </r>
  <r>
    <x v="197"/>
    <d v="2018-01-08T00:00:00"/>
    <n v="1"/>
    <n v="0"/>
    <n v="0"/>
    <n v="0"/>
    <m/>
    <x v="0"/>
    <x v="1"/>
    <x v="0"/>
  </r>
  <r>
    <x v="198"/>
    <d v="2017-11-13T00:00:00"/>
    <n v="1"/>
    <n v="0"/>
    <n v="0"/>
    <n v="0"/>
    <m/>
    <x v="0"/>
    <x v="1"/>
    <x v="0"/>
  </r>
  <r>
    <x v="198"/>
    <d v="2017-11-20T00:00:00"/>
    <n v="1"/>
    <n v="0"/>
    <n v="0"/>
    <n v="0"/>
    <m/>
    <x v="0"/>
    <x v="1"/>
    <x v="0"/>
  </r>
  <r>
    <x v="198"/>
    <d v="2017-11-20T00:00:00"/>
    <n v="0"/>
    <n v="0"/>
    <n v="0"/>
    <n v="0"/>
    <m/>
    <x v="0"/>
    <x v="1"/>
    <x v="0"/>
  </r>
  <r>
    <x v="198"/>
    <d v="2017-11-27T00:00:00"/>
    <n v="2"/>
    <n v="0"/>
    <n v="1"/>
    <n v="1"/>
    <m/>
    <x v="0"/>
    <x v="1"/>
    <x v="0"/>
  </r>
  <r>
    <x v="198"/>
    <d v="2017-11-27T00:00:00"/>
    <n v="1"/>
    <n v="0"/>
    <n v="0"/>
    <n v="0"/>
    <m/>
    <x v="0"/>
    <x v="1"/>
    <x v="0"/>
  </r>
  <r>
    <x v="198"/>
    <d v="2017-12-04T00:00:00"/>
    <n v="4"/>
    <n v="0"/>
    <n v="1"/>
    <n v="1"/>
    <m/>
    <x v="0"/>
    <x v="1"/>
    <x v="0"/>
  </r>
  <r>
    <x v="198"/>
    <d v="2017-12-11T00:00:00"/>
    <n v="4"/>
    <n v="1"/>
    <n v="0"/>
    <n v="0"/>
    <m/>
    <x v="0"/>
    <x v="1"/>
    <x v="0"/>
  </r>
  <r>
    <x v="198"/>
    <d v="2017-12-11T00:00:00"/>
    <n v="5"/>
    <n v="0"/>
    <n v="0"/>
    <n v="0"/>
    <m/>
    <x v="0"/>
    <x v="1"/>
    <x v="0"/>
  </r>
  <r>
    <x v="198"/>
    <d v="2017-12-18T00:00:00"/>
    <n v="2"/>
    <n v="0"/>
    <n v="0"/>
    <n v="0"/>
    <m/>
    <x v="0"/>
    <x v="1"/>
    <x v="0"/>
  </r>
  <r>
    <x v="198"/>
    <d v="2017-12-25T00:00:00"/>
    <n v="5"/>
    <n v="1"/>
    <n v="0"/>
    <n v="0"/>
    <m/>
    <x v="0"/>
    <x v="1"/>
    <x v="0"/>
  </r>
  <r>
    <x v="198"/>
    <d v="2018-01-01T00:00:00"/>
    <n v="1"/>
    <n v="0"/>
    <n v="0"/>
    <n v="0"/>
    <m/>
    <x v="0"/>
    <x v="1"/>
    <x v="0"/>
  </r>
  <r>
    <x v="198"/>
    <d v="2018-01-08T00:00:00"/>
    <n v="10"/>
    <n v="2"/>
    <n v="5"/>
    <n v="5"/>
    <m/>
    <x v="0"/>
    <x v="1"/>
    <x v="0"/>
  </r>
  <r>
    <x v="199"/>
    <d v="2017-11-20T00:00:00"/>
    <n v="6"/>
    <n v="0"/>
    <n v="0"/>
    <n v="0"/>
    <m/>
    <x v="0"/>
    <x v="1"/>
    <x v="0"/>
  </r>
  <r>
    <x v="199"/>
    <d v="2017-11-27T00:00:00"/>
    <n v="5"/>
    <n v="0"/>
    <n v="0"/>
    <n v="0"/>
    <m/>
    <x v="0"/>
    <x v="1"/>
    <x v="0"/>
  </r>
  <r>
    <x v="199"/>
    <d v="2017-12-04T00:00:00"/>
    <n v="5"/>
    <n v="0"/>
    <n v="0"/>
    <n v="0"/>
    <m/>
    <x v="0"/>
    <x v="1"/>
    <x v="0"/>
  </r>
  <r>
    <x v="199"/>
    <d v="2017-12-11T00:00:00"/>
    <n v="4"/>
    <n v="0"/>
    <n v="2"/>
    <n v="0"/>
    <m/>
    <x v="0"/>
    <x v="1"/>
    <x v="0"/>
  </r>
  <r>
    <x v="199"/>
    <d v="2017-12-18T00:00:00"/>
    <n v="5"/>
    <n v="0"/>
    <n v="2"/>
    <n v="0"/>
    <m/>
    <x v="0"/>
    <x v="1"/>
    <x v="0"/>
  </r>
  <r>
    <x v="199"/>
    <d v="2017-12-25T00:00:00"/>
    <n v="3"/>
    <n v="0"/>
    <n v="1"/>
    <n v="0"/>
    <m/>
    <x v="0"/>
    <x v="1"/>
    <x v="0"/>
  </r>
  <r>
    <x v="200"/>
    <d v="2017-12-18T00:00:00"/>
    <n v="0"/>
    <n v="0"/>
    <n v="0"/>
    <n v="0"/>
    <m/>
    <x v="1"/>
    <x v="1"/>
    <x v="0"/>
  </r>
  <r>
    <x v="201"/>
    <d v="2017-11-13T00:00:00"/>
    <n v="5"/>
    <n v="0"/>
    <n v="0"/>
    <n v="0"/>
    <m/>
    <x v="0"/>
    <x v="0"/>
    <x v="0"/>
  </r>
  <r>
    <x v="201"/>
    <d v="2017-11-20T00:00:00"/>
    <n v="3"/>
    <n v="1"/>
    <n v="4"/>
    <n v="4"/>
    <m/>
    <x v="0"/>
    <x v="0"/>
    <x v="0"/>
  </r>
  <r>
    <x v="201"/>
    <d v="2017-11-27T00:00:00"/>
    <n v="11"/>
    <n v="0"/>
    <n v="6"/>
    <n v="6"/>
    <m/>
    <x v="0"/>
    <x v="0"/>
    <x v="0"/>
  </r>
  <r>
    <x v="201"/>
    <d v="2017-12-04T00:00:00"/>
    <n v="9"/>
    <n v="0"/>
    <n v="0"/>
    <n v="0"/>
    <m/>
    <x v="0"/>
    <x v="0"/>
    <x v="0"/>
  </r>
  <r>
    <x v="201"/>
    <d v="2017-12-11T00:00:00"/>
    <n v="4"/>
    <n v="0"/>
    <n v="0"/>
    <n v="0"/>
    <m/>
    <x v="0"/>
    <x v="0"/>
    <x v="0"/>
  </r>
  <r>
    <x v="201"/>
    <d v="2017-12-18T00:00:00"/>
    <n v="16"/>
    <n v="1"/>
    <n v="2"/>
    <n v="0"/>
    <m/>
    <x v="0"/>
    <x v="0"/>
    <x v="0"/>
  </r>
  <r>
    <x v="201"/>
    <d v="2017-12-25T00:00:00"/>
    <n v="5"/>
    <n v="0"/>
    <n v="0"/>
    <n v="0"/>
    <m/>
    <x v="0"/>
    <x v="0"/>
    <x v="0"/>
  </r>
  <r>
    <x v="201"/>
    <d v="2018-01-01T00:00:00"/>
    <n v="2"/>
    <n v="0"/>
    <n v="0"/>
    <n v="0"/>
    <m/>
    <x v="0"/>
    <x v="0"/>
    <x v="0"/>
  </r>
  <r>
    <x v="201"/>
    <d v="2018-01-08T00:00:00"/>
    <n v="3"/>
    <n v="0"/>
    <n v="0"/>
    <n v="0"/>
    <m/>
    <x v="0"/>
    <x v="0"/>
    <x v="0"/>
  </r>
  <r>
    <x v="202"/>
    <d v="2017-11-20T00:00:00"/>
    <n v="2"/>
    <n v="0"/>
    <n v="0"/>
    <n v="0"/>
    <m/>
    <x v="0"/>
    <x v="1"/>
    <x v="0"/>
  </r>
  <r>
    <x v="202"/>
    <d v="2017-11-27T00:00:00"/>
    <n v="2"/>
    <n v="0"/>
    <n v="0"/>
    <n v="0"/>
    <m/>
    <x v="0"/>
    <x v="1"/>
    <x v="0"/>
  </r>
  <r>
    <x v="202"/>
    <d v="2017-12-04T00:00:00"/>
    <n v="3"/>
    <n v="0"/>
    <n v="0"/>
    <n v="0"/>
    <m/>
    <x v="0"/>
    <x v="1"/>
    <x v="0"/>
  </r>
  <r>
    <x v="202"/>
    <d v="2017-12-11T00:00:00"/>
    <n v="11"/>
    <n v="0"/>
    <n v="0"/>
    <n v="0"/>
    <m/>
    <x v="0"/>
    <x v="1"/>
    <x v="0"/>
  </r>
  <r>
    <x v="202"/>
    <d v="2017-12-18T00:00:00"/>
    <n v="3"/>
    <n v="0"/>
    <n v="0"/>
    <n v="0"/>
    <m/>
    <x v="0"/>
    <x v="1"/>
    <x v="0"/>
  </r>
  <r>
    <x v="202"/>
    <d v="2017-12-25T00:00:00"/>
    <n v="3"/>
    <n v="0"/>
    <n v="0"/>
    <n v="0"/>
    <m/>
    <x v="0"/>
    <x v="1"/>
    <x v="0"/>
  </r>
  <r>
    <x v="202"/>
    <d v="2018-01-01T00:00:00"/>
    <n v="2"/>
    <n v="0"/>
    <n v="0"/>
    <n v="0"/>
    <m/>
    <x v="0"/>
    <x v="1"/>
    <x v="0"/>
  </r>
  <r>
    <x v="202"/>
    <d v="2018-01-08T00:00:00"/>
    <n v="5"/>
    <n v="0"/>
    <n v="0"/>
    <n v="0"/>
    <m/>
    <x v="0"/>
    <x v="1"/>
    <x v="0"/>
  </r>
  <r>
    <x v="203"/>
    <d v="2017-11-20T00:00:00"/>
    <n v="4"/>
    <n v="3"/>
    <n v="0"/>
    <n v="0"/>
    <m/>
    <x v="1"/>
    <x v="1"/>
    <x v="0"/>
  </r>
  <r>
    <x v="203"/>
    <d v="2017-11-27T00:00:00"/>
    <n v="11"/>
    <n v="2"/>
    <n v="0"/>
    <n v="0"/>
    <m/>
    <x v="1"/>
    <x v="1"/>
    <x v="0"/>
  </r>
  <r>
    <x v="203"/>
    <d v="2017-12-04T00:00:00"/>
    <n v="2"/>
    <n v="0"/>
    <n v="0"/>
    <n v="0"/>
    <m/>
    <x v="1"/>
    <x v="1"/>
    <x v="0"/>
  </r>
  <r>
    <x v="203"/>
    <d v="2017-12-11T00:00:00"/>
    <n v="7"/>
    <n v="0"/>
    <n v="0"/>
    <n v="0"/>
    <m/>
    <x v="1"/>
    <x v="1"/>
    <x v="0"/>
  </r>
  <r>
    <x v="203"/>
    <d v="2017-12-11T00:00:00"/>
    <n v="3"/>
    <n v="0"/>
    <n v="0"/>
    <n v="0"/>
    <m/>
    <x v="1"/>
    <x v="1"/>
    <x v="0"/>
  </r>
  <r>
    <x v="203"/>
    <d v="2017-12-18T00:00:00"/>
    <n v="3"/>
    <n v="0"/>
    <n v="0"/>
    <n v="0"/>
    <m/>
    <x v="1"/>
    <x v="1"/>
    <x v="0"/>
  </r>
  <r>
    <x v="203"/>
    <d v="2017-12-25T00:00:00"/>
    <n v="6"/>
    <n v="0"/>
    <n v="0"/>
    <n v="0"/>
    <m/>
    <x v="1"/>
    <x v="1"/>
    <x v="0"/>
  </r>
  <r>
    <x v="203"/>
    <d v="2018-01-01T00:00:00"/>
    <n v="3"/>
    <n v="0"/>
    <n v="0"/>
    <n v="0"/>
    <m/>
    <x v="1"/>
    <x v="1"/>
    <x v="0"/>
  </r>
  <r>
    <x v="203"/>
    <d v="2018-01-08T00:00:00"/>
    <n v="7"/>
    <n v="0"/>
    <n v="0"/>
    <n v="0"/>
    <m/>
    <x v="1"/>
    <x v="1"/>
    <x v="0"/>
  </r>
  <r>
    <x v="204"/>
    <d v="2017-11-20T00:00:00"/>
    <n v="8"/>
    <n v="0"/>
    <n v="0"/>
    <n v="0"/>
    <m/>
    <x v="0"/>
    <x v="1"/>
    <x v="0"/>
  </r>
  <r>
    <x v="204"/>
    <d v="2017-12-04T00:00:00"/>
    <n v="2"/>
    <n v="1"/>
    <n v="0"/>
    <n v="0"/>
    <m/>
    <x v="0"/>
    <x v="1"/>
    <x v="0"/>
  </r>
  <r>
    <x v="204"/>
    <d v="2017-12-11T00:00:00"/>
    <n v="1"/>
    <n v="0"/>
    <n v="0"/>
    <n v="0"/>
    <m/>
    <x v="0"/>
    <x v="1"/>
    <x v="0"/>
  </r>
  <r>
    <x v="204"/>
    <d v="2017-12-18T00:00:00"/>
    <n v="0"/>
    <n v="0"/>
    <n v="0"/>
    <n v="0"/>
    <m/>
    <x v="0"/>
    <x v="1"/>
    <x v="0"/>
  </r>
  <r>
    <x v="204"/>
    <d v="2017-12-25T00:00:00"/>
    <n v="4"/>
    <n v="0"/>
    <n v="0"/>
    <n v="0"/>
    <m/>
    <x v="0"/>
    <x v="1"/>
    <x v="0"/>
  </r>
  <r>
    <x v="205"/>
    <d v="2017-11-13T00:00:00"/>
    <n v="0"/>
    <n v="0"/>
    <n v="0"/>
    <n v="0"/>
    <m/>
    <x v="0"/>
    <x v="1"/>
    <x v="0"/>
  </r>
  <r>
    <x v="205"/>
    <d v="2017-11-27T00:00:00"/>
    <n v="33"/>
    <n v="0"/>
    <n v="0"/>
    <n v="0"/>
    <m/>
    <x v="0"/>
    <x v="1"/>
    <x v="0"/>
  </r>
  <r>
    <x v="205"/>
    <d v="2017-12-11T00:00:00"/>
    <n v="0"/>
    <n v="0"/>
    <n v="0"/>
    <n v="0"/>
    <m/>
    <x v="0"/>
    <x v="1"/>
    <x v="0"/>
  </r>
  <r>
    <x v="205"/>
    <d v="2017-12-25T00:00:00"/>
    <n v="20"/>
    <n v="0"/>
    <n v="0"/>
    <n v="0"/>
    <m/>
    <x v="0"/>
    <x v="1"/>
    <x v="0"/>
  </r>
  <r>
    <x v="205"/>
    <d v="2018-01-01T00:00:00"/>
    <n v="14"/>
    <n v="0"/>
    <n v="0"/>
    <n v="0"/>
    <m/>
    <x v="0"/>
    <x v="1"/>
    <x v="0"/>
  </r>
  <r>
    <x v="205"/>
    <d v="2018-01-08T00:00:00"/>
    <n v="11"/>
    <n v="0"/>
    <n v="0"/>
    <n v="0"/>
    <m/>
    <x v="0"/>
    <x v="1"/>
    <x v="0"/>
  </r>
  <r>
    <x v="206"/>
    <d v="2017-11-13T00:00:00"/>
    <n v="6"/>
    <n v="0"/>
    <n v="0"/>
    <n v="0"/>
    <m/>
    <x v="0"/>
    <x v="1"/>
    <x v="0"/>
  </r>
  <r>
    <x v="206"/>
    <d v="2017-11-20T00:00:00"/>
    <n v="12"/>
    <n v="0"/>
    <n v="1"/>
    <n v="0"/>
    <m/>
    <x v="0"/>
    <x v="1"/>
    <x v="0"/>
  </r>
  <r>
    <x v="206"/>
    <d v="2017-11-20T00:00:00"/>
    <n v="37"/>
    <n v="0"/>
    <n v="0"/>
    <n v="0"/>
    <m/>
    <x v="0"/>
    <x v="1"/>
    <x v="0"/>
  </r>
  <r>
    <x v="206"/>
    <d v="2017-11-27T00:00:00"/>
    <n v="59"/>
    <n v="0"/>
    <n v="0"/>
    <n v="0"/>
    <m/>
    <x v="0"/>
    <x v="1"/>
    <x v="0"/>
  </r>
  <r>
    <x v="206"/>
    <d v="2017-11-27T00:00:00"/>
    <n v="4"/>
    <n v="0"/>
    <n v="0"/>
    <n v="0"/>
    <m/>
    <x v="0"/>
    <x v="1"/>
    <x v="0"/>
  </r>
  <r>
    <x v="206"/>
    <d v="2017-12-04T00:00:00"/>
    <n v="34"/>
    <n v="0"/>
    <n v="0"/>
    <n v="0"/>
    <m/>
    <x v="0"/>
    <x v="1"/>
    <x v="0"/>
  </r>
  <r>
    <x v="206"/>
    <d v="2017-12-04T00:00:00"/>
    <n v="3"/>
    <n v="0"/>
    <n v="0"/>
    <n v="0"/>
    <m/>
    <x v="0"/>
    <x v="1"/>
    <x v="0"/>
  </r>
  <r>
    <x v="206"/>
    <d v="2017-12-11T00:00:00"/>
    <n v="9"/>
    <n v="0"/>
    <n v="0"/>
    <n v="0"/>
    <m/>
    <x v="0"/>
    <x v="1"/>
    <x v="0"/>
  </r>
  <r>
    <x v="206"/>
    <d v="2017-12-11T00:00:00"/>
    <n v="54"/>
    <n v="0"/>
    <n v="0"/>
    <n v="0"/>
    <m/>
    <x v="0"/>
    <x v="1"/>
    <x v="0"/>
  </r>
  <r>
    <x v="206"/>
    <d v="2017-12-18T00:00:00"/>
    <n v="24"/>
    <n v="0"/>
    <n v="0"/>
    <n v="0"/>
    <m/>
    <x v="0"/>
    <x v="1"/>
    <x v="0"/>
  </r>
  <r>
    <x v="206"/>
    <d v="2017-12-18T00:00:00"/>
    <n v="25"/>
    <n v="0"/>
    <n v="0"/>
    <n v="0"/>
    <m/>
    <x v="0"/>
    <x v="1"/>
    <x v="0"/>
  </r>
  <r>
    <x v="206"/>
    <d v="2017-12-25T00:00:00"/>
    <n v="21"/>
    <n v="0"/>
    <n v="0"/>
    <n v="0"/>
    <m/>
    <x v="0"/>
    <x v="1"/>
    <x v="0"/>
  </r>
  <r>
    <x v="206"/>
    <d v="2017-12-25T00:00:00"/>
    <n v="22"/>
    <n v="0"/>
    <n v="0"/>
    <n v="0"/>
    <m/>
    <x v="0"/>
    <x v="1"/>
    <x v="0"/>
  </r>
  <r>
    <x v="206"/>
    <d v="2018-01-01T00:00:00"/>
    <n v="32"/>
    <n v="0"/>
    <n v="0"/>
    <n v="0"/>
    <m/>
    <x v="0"/>
    <x v="1"/>
    <x v="0"/>
  </r>
  <r>
    <x v="206"/>
    <d v="2018-01-01T00:00:00"/>
    <n v="11"/>
    <n v="0"/>
    <n v="0"/>
    <n v="0"/>
    <m/>
    <x v="0"/>
    <x v="1"/>
    <x v="0"/>
  </r>
  <r>
    <x v="206"/>
    <d v="2018-01-08T00:00:00"/>
    <n v="37"/>
    <n v="0"/>
    <n v="0"/>
    <n v="0"/>
    <m/>
    <x v="0"/>
    <x v="1"/>
    <x v="0"/>
  </r>
  <r>
    <x v="206"/>
    <d v="2018-01-08T00:00:00"/>
    <n v="21"/>
    <n v="0"/>
    <n v="0"/>
    <n v="0"/>
    <m/>
    <x v="0"/>
    <x v="1"/>
    <x v="0"/>
  </r>
  <r>
    <x v="207"/>
    <d v="2017-11-13T00:00:00"/>
    <n v="1"/>
    <n v="0"/>
    <n v="0"/>
    <n v="0"/>
    <m/>
    <x v="0"/>
    <x v="1"/>
    <x v="0"/>
  </r>
  <r>
    <x v="207"/>
    <d v="2017-11-13T00:00:00"/>
    <n v="28"/>
    <n v="0"/>
    <n v="0"/>
    <n v="0"/>
    <m/>
    <x v="0"/>
    <x v="1"/>
    <x v="0"/>
  </r>
  <r>
    <x v="207"/>
    <d v="2017-11-20T00:00:00"/>
    <n v="13"/>
    <n v="0"/>
    <n v="0"/>
    <n v="0"/>
    <m/>
    <x v="0"/>
    <x v="1"/>
    <x v="0"/>
  </r>
  <r>
    <x v="207"/>
    <d v="2017-11-20T00:00:00"/>
    <n v="78"/>
    <n v="0"/>
    <n v="0"/>
    <n v="0"/>
    <m/>
    <x v="0"/>
    <x v="1"/>
    <x v="0"/>
  </r>
  <r>
    <x v="207"/>
    <d v="2017-11-27T00:00:00"/>
    <n v="46"/>
    <n v="0"/>
    <n v="0"/>
    <n v="0"/>
    <m/>
    <x v="0"/>
    <x v="1"/>
    <x v="0"/>
  </r>
  <r>
    <x v="207"/>
    <d v="2017-11-27T00:00:00"/>
    <n v="125"/>
    <n v="0"/>
    <n v="0"/>
    <n v="0"/>
    <m/>
    <x v="0"/>
    <x v="1"/>
    <x v="0"/>
  </r>
  <r>
    <x v="207"/>
    <d v="2017-11-27T00:00:00"/>
    <n v="75"/>
    <n v="1"/>
    <n v="2"/>
    <n v="0"/>
    <m/>
    <x v="0"/>
    <x v="1"/>
    <x v="0"/>
  </r>
  <r>
    <x v="207"/>
    <d v="2017-12-04T00:00:00"/>
    <n v="79"/>
    <n v="0"/>
    <n v="0"/>
    <n v="0"/>
    <m/>
    <x v="0"/>
    <x v="1"/>
    <x v="0"/>
  </r>
  <r>
    <x v="207"/>
    <d v="2017-12-04T00:00:00"/>
    <n v="5"/>
    <n v="0"/>
    <n v="0"/>
    <n v="0"/>
    <m/>
    <x v="0"/>
    <x v="1"/>
    <x v="0"/>
  </r>
  <r>
    <x v="207"/>
    <d v="2017-12-04T00:00:00"/>
    <n v="62"/>
    <n v="1"/>
    <n v="0"/>
    <n v="0"/>
    <m/>
    <x v="0"/>
    <x v="1"/>
    <x v="0"/>
  </r>
  <r>
    <x v="207"/>
    <d v="2017-12-11T00:00:00"/>
    <n v="78"/>
    <n v="0"/>
    <n v="0"/>
    <n v="0"/>
    <m/>
    <x v="0"/>
    <x v="1"/>
    <x v="0"/>
  </r>
  <r>
    <x v="207"/>
    <d v="2017-12-11T00:00:00"/>
    <n v="9"/>
    <n v="0"/>
    <n v="0"/>
    <n v="0"/>
    <m/>
    <x v="0"/>
    <x v="1"/>
    <x v="0"/>
  </r>
  <r>
    <x v="207"/>
    <d v="2017-12-11T00:00:00"/>
    <n v="106"/>
    <n v="0"/>
    <n v="0"/>
    <n v="0"/>
    <m/>
    <x v="0"/>
    <x v="1"/>
    <x v="0"/>
  </r>
  <r>
    <x v="207"/>
    <d v="2017-12-18T00:00:00"/>
    <n v="162"/>
    <n v="0"/>
    <n v="0"/>
    <n v="0"/>
    <m/>
    <x v="0"/>
    <x v="1"/>
    <x v="0"/>
  </r>
  <r>
    <x v="207"/>
    <d v="2017-12-18T00:00:00"/>
    <n v="5"/>
    <n v="0"/>
    <n v="0"/>
    <n v="0"/>
    <m/>
    <x v="0"/>
    <x v="1"/>
    <x v="0"/>
  </r>
  <r>
    <x v="207"/>
    <d v="2017-12-18T00:00:00"/>
    <n v="64"/>
    <n v="1"/>
    <n v="3"/>
    <n v="0"/>
    <m/>
    <x v="0"/>
    <x v="1"/>
    <x v="0"/>
  </r>
  <r>
    <x v="207"/>
    <d v="2017-12-25T00:00:00"/>
    <n v="105"/>
    <n v="0"/>
    <n v="1"/>
    <n v="0"/>
    <m/>
    <x v="0"/>
    <x v="1"/>
    <x v="0"/>
  </r>
  <r>
    <x v="207"/>
    <d v="2017-12-25T00:00:00"/>
    <n v="148"/>
    <n v="0"/>
    <n v="0"/>
    <n v="0"/>
    <m/>
    <x v="0"/>
    <x v="1"/>
    <x v="0"/>
  </r>
  <r>
    <x v="207"/>
    <d v="2017-12-25T00:00:00"/>
    <n v="2"/>
    <n v="0"/>
    <n v="0"/>
    <n v="0"/>
    <m/>
    <x v="0"/>
    <x v="1"/>
    <x v="0"/>
  </r>
  <r>
    <x v="207"/>
    <d v="2018-01-01T00:00:00"/>
    <n v="68"/>
    <n v="0"/>
    <n v="0"/>
    <n v="0"/>
    <m/>
    <x v="0"/>
    <x v="1"/>
    <x v="0"/>
  </r>
  <r>
    <x v="207"/>
    <d v="2018-01-01T00:00:00"/>
    <n v="56"/>
    <n v="0"/>
    <n v="0"/>
    <n v="0"/>
    <m/>
    <x v="0"/>
    <x v="1"/>
    <x v="0"/>
  </r>
  <r>
    <x v="207"/>
    <d v="2018-01-01T00:00:00"/>
    <n v="5"/>
    <n v="0"/>
    <n v="1"/>
    <n v="0"/>
    <m/>
    <x v="0"/>
    <x v="1"/>
    <x v="0"/>
  </r>
  <r>
    <x v="207"/>
    <d v="2018-01-08T00:00:00"/>
    <n v="124"/>
    <n v="0"/>
    <n v="0"/>
    <n v="0"/>
    <m/>
    <x v="0"/>
    <x v="1"/>
    <x v="0"/>
  </r>
  <r>
    <x v="207"/>
    <d v="2018-01-08T00:00:00"/>
    <n v="38"/>
    <n v="0"/>
    <n v="3"/>
    <n v="0"/>
    <m/>
    <x v="0"/>
    <x v="1"/>
    <x v="0"/>
  </r>
  <r>
    <x v="207"/>
    <d v="2018-01-08T00:00:00"/>
    <n v="6"/>
    <n v="0"/>
    <n v="0"/>
    <n v="0"/>
    <m/>
    <x v="0"/>
    <x v="1"/>
    <x v="0"/>
  </r>
  <r>
    <x v="208"/>
    <d v="2017-11-20T00:00:00"/>
    <n v="1"/>
    <n v="0"/>
    <n v="0"/>
    <n v="0"/>
    <m/>
    <x v="0"/>
    <x v="1"/>
    <x v="0"/>
  </r>
  <r>
    <x v="208"/>
    <d v="2017-11-27T00:00:00"/>
    <n v="3"/>
    <n v="2"/>
    <n v="0"/>
    <n v="0"/>
    <m/>
    <x v="0"/>
    <x v="1"/>
    <x v="0"/>
  </r>
  <r>
    <x v="208"/>
    <d v="2017-12-04T00:00:00"/>
    <n v="6"/>
    <n v="1"/>
    <n v="0"/>
    <n v="0"/>
    <m/>
    <x v="0"/>
    <x v="1"/>
    <x v="0"/>
  </r>
  <r>
    <x v="208"/>
    <d v="2017-12-11T00:00:00"/>
    <n v="5"/>
    <n v="0"/>
    <n v="0"/>
    <n v="0"/>
    <m/>
    <x v="0"/>
    <x v="1"/>
    <x v="0"/>
  </r>
  <r>
    <x v="208"/>
    <d v="2017-12-18T00:00:00"/>
    <n v="7"/>
    <n v="0"/>
    <n v="0"/>
    <n v="0"/>
    <m/>
    <x v="0"/>
    <x v="1"/>
    <x v="0"/>
  </r>
  <r>
    <x v="208"/>
    <d v="2017-12-25T00:00:00"/>
    <n v="0"/>
    <n v="0"/>
    <n v="0"/>
    <n v="0"/>
    <m/>
    <x v="0"/>
    <x v="1"/>
    <x v="0"/>
  </r>
  <r>
    <x v="208"/>
    <d v="2018-01-01T00:00:00"/>
    <n v="0"/>
    <n v="0"/>
    <n v="0"/>
    <n v="0"/>
    <m/>
    <x v="0"/>
    <x v="1"/>
    <x v="0"/>
  </r>
  <r>
    <x v="208"/>
    <d v="2018-01-08T00:00:00"/>
    <n v="3"/>
    <n v="0"/>
    <n v="0"/>
    <n v="0"/>
    <m/>
    <x v="0"/>
    <x v="1"/>
    <x v="0"/>
  </r>
  <r>
    <x v="209"/>
    <d v="2017-11-20T00:00:00"/>
    <n v="1"/>
    <n v="0"/>
    <n v="0"/>
    <n v="0"/>
    <m/>
    <x v="0"/>
    <x v="0"/>
    <x v="0"/>
  </r>
  <r>
    <x v="209"/>
    <d v="2017-11-27T00:00:00"/>
    <n v="1"/>
    <n v="0"/>
    <n v="0"/>
    <n v="0"/>
    <m/>
    <x v="0"/>
    <x v="0"/>
    <x v="0"/>
  </r>
  <r>
    <x v="209"/>
    <d v="2017-12-04T00:00:00"/>
    <n v="1"/>
    <n v="0"/>
    <n v="0"/>
    <n v="0"/>
    <m/>
    <x v="0"/>
    <x v="0"/>
    <x v="0"/>
  </r>
  <r>
    <x v="209"/>
    <d v="2017-12-11T00:00:00"/>
    <n v="0"/>
    <n v="0"/>
    <n v="0"/>
    <n v="0"/>
    <m/>
    <x v="0"/>
    <x v="0"/>
    <x v="0"/>
  </r>
  <r>
    <x v="209"/>
    <d v="2017-12-18T00:00:00"/>
    <n v="1"/>
    <n v="0"/>
    <n v="0"/>
    <n v="0"/>
    <m/>
    <x v="0"/>
    <x v="0"/>
    <x v="0"/>
  </r>
  <r>
    <x v="209"/>
    <d v="2018-01-01T00:00:00"/>
    <n v="1"/>
    <n v="0"/>
    <n v="0"/>
    <n v="0"/>
    <m/>
    <x v="0"/>
    <x v="0"/>
    <x v="0"/>
  </r>
  <r>
    <x v="209"/>
    <d v="2018-01-08T00:00:00"/>
    <n v="1"/>
    <n v="0"/>
    <n v="0"/>
    <n v="0"/>
    <m/>
    <x v="0"/>
    <x v="0"/>
    <x v="0"/>
  </r>
  <r>
    <x v="210"/>
    <d v="2017-11-13T00:00:00"/>
    <n v="0"/>
    <n v="0"/>
    <n v="0"/>
    <n v="0"/>
    <m/>
    <x v="0"/>
    <x v="0"/>
    <x v="0"/>
  </r>
  <r>
    <x v="210"/>
    <d v="2017-11-20T00:00:00"/>
    <n v="1"/>
    <n v="0"/>
    <n v="0"/>
    <n v="0"/>
    <m/>
    <x v="0"/>
    <x v="0"/>
    <x v="0"/>
  </r>
  <r>
    <x v="210"/>
    <d v="2017-12-11T00:00:00"/>
    <n v="1"/>
    <n v="0"/>
    <n v="0"/>
    <n v="0"/>
    <m/>
    <x v="0"/>
    <x v="0"/>
    <x v="0"/>
  </r>
  <r>
    <x v="210"/>
    <d v="2017-12-18T00:00:00"/>
    <n v="0"/>
    <n v="0"/>
    <n v="0"/>
    <n v="0"/>
    <m/>
    <x v="0"/>
    <x v="0"/>
    <x v="0"/>
  </r>
  <r>
    <x v="210"/>
    <d v="2017-12-25T00:00:00"/>
    <n v="1"/>
    <n v="0"/>
    <n v="0"/>
    <n v="0"/>
    <m/>
    <x v="0"/>
    <x v="0"/>
    <x v="0"/>
  </r>
  <r>
    <x v="210"/>
    <d v="2018-01-08T00:00:00"/>
    <n v="0"/>
    <n v="0"/>
    <n v="0"/>
    <n v="0"/>
    <m/>
    <x v="0"/>
    <x v="0"/>
    <x v="0"/>
  </r>
  <r>
    <x v="211"/>
    <d v="2017-11-13T00:00:00"/>
    <n v="0"/>
    <n v="0"/>
    <n v="0"/>
    <n v="0"/>
    <m/>
    <x v="0"/>
    <x v="1"/>
    <x v="0"/>
  </r>
  <r>
    <x v="211"/>
    <d v="2017-11-20T00:00:00"/>
    <n v="0"/>
    <n v="0"/>
    <n v="0"/>
    <n v="0"/>
    <m/>
    <x v="0"/>
    <x v="1"/>
    <x v="0"/>
  </r>
  <r>
    <x v="211"/>
    <d v="2017-11-27T00:00:00"/>
    <n v="0"/>
    <n v="0"/>
    <n v="2"/>
    <n v="0"/>
    <m/>
    <x v="0"/>
    <x v="1"/>
    <x v="0"/>
  </r>
  <r>
    <x v="211"/>
    <d v="2017-12-04T00:00:00"/>
    <n v="3"/>
    <n v="0"/>
    <n v="2"/>
    <n v="2"/>
    <m/>
    <x v="0"/>
    <x v="1"/>
    <x v="0"/>
  </r>
  <r>
    <x v="211"/>
    <d v="2017-12-11T00:00:00"/>
    <n v="1"/>
    <n v="0"/>
    <n v="0"/>
    <n v="0"/>
    <m/>
    <x v="0"/>
    <x v="1"/>
    <x v="0"/>
  </r>
  <r>
    <x v="211"/>
    <d v="2017-12-18T00:00:00"/>
    <n v="2"/>
    <n v="0"/>
    <n v="0"/>
    <n v="0"/>
    <m/>
    <x v="0"/>
    <x v="1"/>
    <x v="0"/>
  </r>
  <r>
    <x v="211"/>
    <d v="2017-12-25T00:00:00"/>
    <n v="1"/>
    <n v="0"/>
    <n v="0"/>
    <n v="0"/>
    <m/>
    <x v="0"/>
    <x v="1"/>
    <x v="0"/>
  </r>
  <r>
    <x v="211"/>
    <d v="2018-01-01T00:00:00"/>
    <n v="0"/>
    <n v="0"/>
    <n v="1"/>
    <n v="0"/>
    <m/>
    <x v="0"/>
    <x v="1"/>
    <x v="0"/>
  </r>
  <r>
    <x v="211"/>
    <d v="2018-01-08T00:00:00"/>
    <n v="0"/>
    <n v="0"/>
    <n v="0"/>
    <n v="0"/>
    <m/>
    <x v="0"/>
    <x v="1"/>
    <x v="0"/>
  </r>
  <r>
    <x v="212"/>
    <d v="2017-11-27T00:00:00"/>
    <n v="1"/>
    <n v="7"/>
    <n v="0"/>
    <n v="0"/>
    <m/>
    <x v="0"/>
    <x v="1"/>
    <x v="0"/>
  </r>
  <r>
    <x v="212"/>
    <d v="2017-12-11T00:00:00"/>
    <n v="8"/>
    <n v="0"/>
    <n v="0"/>
    <n v="0"/>
    <m/>
    <x v="0"/>
    <x v="1"/>
    <x v="0"/>
  </r>
  <r>
    <x v="212"/>
    <d v="2018-01-08T00:00:00"/>
    <n v="3"/>
    <n v="0"/>
    <n v="2"/>
    <n v="0"/>
    <m/>
    <x v="0"/>
    <x v="1"/>
    <x v="0"/>
  </r>
  <r>
    <x v="213"/>
    <d v="2017-11-20T00:00:00"/>
    <n v="11"/>
    <n v="0"/>
    <n v="0"/>
    <n v="0"/>
    <m/>
    <x v="0"/>
    <x v="1"/>
    <x v="0"/>
  </r>
  <r>
    <x v="213"/>
    <d v="2017-11-27T00:00:00"/>
    <n v="10"/>
    <n v="0"/>
    <n v="0"/>
    <n v="0"/>
    <m/>
    <x v="0"/>
    <x v="1"/>
    <x v="0"/>
  </r>
  <r>
    <x v="213"/>
    <d v="2017-11-27T00:00:00"/>
    <n v="0"/>
    <n v="0"/>
    <n v="0"/>
    <n v="0"/>
    <m/>
    <x v="0"/>
    <x v="1"/>
    <x v="0"/>
  </r>
  <r>
    <x v="213"/>
    <d v="2017-12-04T00:00:00"/>
    <n v="10"/>
    <n v="0"/>
    <n v="0"/>
    <n v="0"/>
    <m/>
    <x v="0"/>
    <x v="1"/>
    <x v="0"/>
  </r>
  <r>
    <x v="213"/>
    <d v="2017-12-11T00:00:00"/>
    <n v="7"/>
    <n v="2"/>
    <n v="2"/>
    <n v="2"/>
    <m/>
    <x v="0"/>
    <x v="1"/>
    <x v="0"/>
  </r>
  <r>
    <x v="213"/>
    <d v="2017-12-18T00:00:00"/>
    <n v="11"/>
    <n v="1"/>
    <n v="0"/>
    <n v="0"/>
    <m/>
    <x v="0"/>
    <x v="1"/>
    <x v="0"/>
  </r>
  <r>
    <x v="213"/>
    <d v="2018-01-01T00:00:00"/>
    <n v="5"/>
    <n v="4"/>
    <n v="0"/>
    <n v="0"/>
    <m/>
    <x v="0"/>
    <x v="1"/>
    <x v="0"/>
  </r>
  <r>
    <x v="213"/>
    <d v="2018-01-08T00:00:00"/>
    <n v="0"/>
    <n v="0"/>
    <n v="0"/>
    <n v="0"/>
    <m/>
    <x v="0"/>
    <x v="1"/>
    <x v="0"/>
  </r>
  <r>
    <x v="213"/>
    <d v="2018-01-08T00:00:00"/>
    <n v="17"/>
    <n v="0"/>
    <n v="1"/>
    <n v="1"/>
    <m/>
    <x v="0"/>
    <x v="1"/>
    <x v="0"/>
  </r>
  <r>
    <x v="214"/>
    <d v="2017-11-20T00:00:00"/>
    <n v="1"/>
    <n v="0"/>
    <n v="0"/>
    <n v="0"/>
    <m/>
    <x v="0"/>
    <x v="0"/>
    <x v="0"/>
  </r>
  <r>
    <x v="214"/>
    <d v="2018-01-01T00:00:00"/>
    <n v="0"/>
    <n v="0"/>
    <n v="0"/>
    <n v="0"/>
    <m/>
    <x v="0"/>
    <x v="0"/>
    <x v="0"/>
  </r>
  <r>
    <x v="214"/>
    <d v="2018-01-08T00:00:00"/>
    <n v="5"/>
    <n v="0"/>
    <n v="0"/>
    <n v="0"/>
    <m/>
    <x v="0"/>
    <x v="0"/>
    <x v="0"/>
  </r>
  <r>
    <x v="215"/>
    <d v="2017-11-20T00:00:00"/>
    <n v="2"/>
    <n v="0"/>
    <n v="0"/>
    <n v="0"/>
    <m/>
    <x v="0"/>
    <x v="1"/>
    <x v="0"/>
  </r>
  <r>
    <x v="215"/>
    <d v="2017-11-27T00:00:00"/>
    <n v="2"/>
    <n v="0"/>
    <n v="0"/>
    <n v="0"/>
    <m/>
    <x v="0"/>
    <x v="1"/>
    <x v="0"/>
  </r>
  <r>
    <x v="215"/>
    <d v="2017-12-04T00:00:00"/>
    <n v="5"/>
    <n v="0"/>
    <n v="0"/>
    <n v="0"/>
    <m/>
    <x v="0"/>
    <x v="1"/>
    <x v="0"/>
  </r>
  <r>
    <x v="215"/>
    <d v="2017-12-11T00:00:00"/>
    <n v="1"/>
    <n v="0"/>
    <n v="0"/>
    <n v="0"/>
    <m/>
    <x v="0"/>
    <x v="1"/>
    <x v="0"/>
  </r>
  <r>
    <x v="215"/>
    <d v="2017-12-18T00:00:00"/>
    <n v="2"/>
    <n v="0"/>
    <n v="0"/>
    <n v="0"/>
    <m/>
    <x v="0"/>
    <x v="1"/>
    <x v="0"/>
  </r>
  <r>
    <x v="215"/>
    <d v="2017-12-25T00:00:00"/>
    <n v="1"/>
    <n v="0"/>
    <n v="0"/>
    <n v="0"/>
    <m/>
    <x v="0"/>
    <x v="1"/>
    <x v="0"/>
  </r>
  <r>
    <x v="215"/>
    <d v="2018-01-01T00:00:00"/>
    <n v="2"/>
    <n v="0"/>
    <n v="0"/>
    <n v="0"/>
    <m/>
    <x v="0"/>
    <x v="1"/>
    <x v="0"/>
  </r>
  <r>
    <x v="215"/>
    <d v="2018-01-08T00:00:00"/>
    <n v="1"/>
    <n v="0"/>
    <n v="0"/>
    <n v="0"/>
    <m/>
    <x v="0"/>
    <x v="1"/>
    <x v="0"/>
  </r>
  <r>
    <x v="216"/>
    <d v="2017-11-27T00:00:00"/>
    <n v="2"/>
    <n v="0"/>
    <n v="0"/>
    <n v="0"/>
    <m/>
    <x v="0"/>
    <x v="0"/>
    <x v="0"/>
  </r>
  <r>
    <x v="216"/>
    <d v="2017-12-04T00:00:00"/>
    <n v="2"/>
    <n v="0"/>
    <n v="0"/>
    <n v="0"/>
    <m/>
    <x v="0"/>
    <x v="0"/>
    <x v="0"/>
  </r>
  <r>
    <x v="216"/>
    <d v="2017-12-11T00:00:00"/>
    <n v="0"/>
    <n v="0"/>
    <n v="0"/>
    <n v="0"/>
    <m/>
    <x v="0"/>
    <x v="0"/>
    <x v="0"/>
  </r>
  <r>
    <x v="216"/>
    <d v="2017-12-18T00:00:00"/>
    <n v="1"/>
    <n v="0"/>
    <n v="0"/>
    <n v="0"/>
    <m/>
    <x v="0"/>
    <x v="0"/>
    <x v="0"/>
  </r>
  <r>
    <x v="216"/>
    <d v="2018-01-01T00:00:00"/>
    <n v="1"/>
    <n v="0"/>
    <n v="0"/>
    <n v="0"/>
    <m/>
    <x v="0"/>
    <x v="0"/>
    <x v="0"/>
  </r>
  <r>
    <x v="217"/>
    <d v="2017-11-13T00:00:00"/>
    <n v="6"/>
    <n v="2"/>
    <n v="0"/>
    <n v="0"/>
    <m/>
    <x v="0"/>
    <x v="0"/>
    <x v="0"/>
  </r>
  <r>
    <x v="217"/>
    <d v="2017-11-20T00:00:00"/>
    <n v="2"/>
    <n v="0"/>
    <n v="0"/>
    <n v="0"/>
    <m/>
    <x v="0"/>
    <x v="0"/>
    <x v="0"/>
  </r>
  <r>
    <x v="217"/>
    <d v="2017-11-27T00:00:00"/>
    <n v="1"/>
    <n v="0"/>
    <n v="0"/>
    <n v="0"/>
    <m/>
    <x v="0"/>
    <x v="0"/>
    <x v="0"/>
  </r>
  <r>
    <x v="217"/>
    <d v="2017-12-04T00:00:00"/>
    <n v="11"/>
    <n v="0"/>
    <n v="0"/>
    <n v="0"/>
    <m/>
    <x v="0"/>
    <x v="0"/>
    <x v="0"/>
  </r>
  <r>
    <x v="217"/>
    <d v="2017-12-11T00:00:00"/>
    <n v="5"/>
    <n v="0"/>
    <n v="0"/>
    <n v="0"/>
    <m/>
    <x v="0"/>
    <x v="0"/>
    <x v="0"/>
  </r>
  <r>
    <x v="217"/>
    <d v="2017-12-18T00:00:00"/>
    <n v="6"/>
    <n v="0"/>
    <n v="0"/>
    <n v="0"/>
    <m/>
    <x v="0"/>
    <x v="0"/>
    <x v="0"/>
  </r>
  <r>
    <x v="217"/>
    <d v="2017-12-25T00:00:00"/>
    <n v="2"/>
    <n v="0"/>
    <n v="0"/>
    <n v="0"/>
    <m/>
    <x v="0"/>
    <x v="0"/>
    <x v="0"/>
  </r>
  <r>
    <x v="217"/>
    <d v="2018-01-08T00:00:00"/>
    <n v="9"/>
    <n v="0"/>
    <n v="0"/>
    <n v="0"/>
    <m/>
    <x v="0"/>
    <x v="0"/>
    <x v="0"/>
  </r>
  <r>
    <x v="218"/>
    <d v="2017-11-13T00:00:00"/>
    <n v="1"/>
    <n v="0"/>
    <n v="0"/>
    <n v="0"/>
    <m/>
    <x v="0"/>
    <x v="1"/>
    <x v="0"/>
  </r>
  <r>
    <x v="218"/>
    <d v="2017-11-20T00:00:00"/>
    <n v="1"/>
    <n v="0"/>
    <n v="0"/>
    <n v="0"/>
    <m/>
    <x v="0"/>
    <x v="1"/>
    <x v="0"/>
  </r>
  <r>
    <x v="218"/>
    <d v="2017-11-27T00:00:00"/>
    <n v="6"/>
    <n v="0"/>
    <n v="0"/>
    <n v="0"/>
    <m/>
    <x v="0"/>
    <x v="1"/>
    <x v="0"/>
  </r>
  <r>
    <x v="218"/>
    <d v="2017-12-04T00:00:00"/>
    <n v="1"/>
    <n v="0"/>
    <n v="0"/>
    <n v="0"/>
    <m/>
    <x v="0"/>
    <x v="1"/>
    <x v="0"/>
  </r>
  <r>
    <x v="218"/>
    <d v="2017-12-11T00:00:00"/>
    <n v="7"/>
    <n v="0"/>
    <n v="0"/>
    <n v="0"/>
    <m/>
    <x v="0"/>
    <x v="1"/>
    <x v="0"/>
  </r>
  <r>
    <x v="218"/>
    <d v="2017-12-18T00:00:00"/>
    <n v="7"/>
    <n v="0"/>
    <n v="0"/>
    <n v="0"/>
    <m/>
    <x v="0"/>
    <x v="1"/>
    <x v="0"/>
  </r>
  <r>
    <x v="218"/>
    <d v="2017-12-25T00:00:00"/>
    <n v="1"/>
    <n v="0"/>
    <n v="0"/>
    <n v="0"/>
    <m/>
    <x v="0"/>
    <x v="1"/>
    <x v="0"/>
  </r>
  <r>
    <x v="218"/>
    <d v="2018-01-01T00:00:00"/>
    <n v="6"/>
    <n v="0"/>
    <n v="0"/>
    <n v="0"/>
    <m/>
    <x v="0"/>
    <x v="1"/>
    <x v="0"/>
  </r>
  <r>
    <x v="218"/>
    <d v="2018-01-08T00:00:00"/>
    <n v="6"/>
    <n v="0"/>
    <n v="0"/>
    <n v="0"/>
    <m/>
    <x v="0"/>
    <x v="1"/>
    <x v="0"/>
  </r>
  <r>
    <x v="219"/>
    <d v="2017-11-13T00:00:00"/>
    <n v="0"/>
    <n v="0"/>
    <n v="1"/>
    <n v="0"/>
    <m/>
    <x v="0"/>
    <x v="1"/>
    <x v="0"/>
  </r>
  <r>
    <x v="219"/>
    <d v="2017-11-20T00:00:00"/>
    <n v="0"/>
    <n v="0"/>
    <n v="0"/>
    <n v="0"/>
    <m/>
    <x v="0"/>
    <x v="1"/>
    <x v="0"/>
  </r>
  <r>
    <x v="219"/>
    <d v="2017-11-27T00:00:00"/>
    <n v="0"/>
    <n v="0"/>
    <n v="1"/>
    <n v="1"/>
    <m/>
    <x v="0"/>
    <x v="1"/>
    <x v="0"/>
  </r>
  <r>
    <x v="219"/>
    <d v="2017-12-04T00:00:00"/>
    <n v="1"/>
    <n v="0"/>
    <n v="4"/>
    <n v="4"/>
    <m/>
    <x v="0"/>
    <x v="1"/>
    <x v="0"/>
  </r>
  <r>
    <x v="219"/>
    <d v="2017-12-11T00:00:00"/>
    <n v="0"/>
    <n v="0"/>
    <n v="1"/>
    <n v="1"/>
    <m/>
    <x v="0"/>
    <x v="1"/>
    <x v="0"/>
  </r>
  <r>
    <x v="219"/>
    <d v="2017-12-18T00:00:00"/>
    <n v="0"/>
    <n v="0"/>
    <n v="4"/>
    <n v="4"/>
    <m/>
    <x v="0"/>
    <x v="1"/>
    <x v="0"/>
  </r>
  <r>
    <x v="219"/>
    <d v="2017-12-25T00:00:00"/>
    <n v="0"/>
    <n v="0"/>
    <n v="0"/>
    <n v="0"/>
    <m/>
    <x v="0"/>
    <x v="1"/>
    <x v="0"/>
  </r>
  <r>
    <x v="219"/>
    <d v="2018-01-01T00:00:00"/>
    <n v="0"/>
    <n v="0"/>
    <n v="0"/>
    <n v="0"/>
    <m/>
    <x v="0"/>
    <x v="1"/>
    <x v="0"/>
  </r>
  <r>
    <x v="219"/>
    <d v="2018-01-08T00:00:00"/>
    <n v="1"/>
    <n v="0"/>
    <n v="0"/>
    <n v="0"/>
    <m/>
    <x v="0"/>
    <x v="1"/>
    <x v="0"/>
  </r>
  <r>
    <x v="220"/>
    <d v="2017-11-20T00:00:00"/>
    <n v="1"/>
    <n v="0"/>
    <n v="0"/>
    <n v="0"/>
    <m/>
    <x v="0"/>
    <x v="0"/>
    <x v="0"/>
  </r>
  <r>
    <x v="220"/>
    <d v="2017-11-27T00:00:00"/>
    <n v="1"/>
    <n v="0"/>
    <n v="0"/>
    <n v="0"/>
    <m/>
    <x v="0"/>
    <x v="0"/>
    <x v="0"/>
  </r>
  <r>
    <x v="220"/>
    <d v="2017-12-04T00:00:00"/>
    <n v="6"/>
    <n v="0"/>
    <n v="0"/>
    <n v="0"/>
    <m/>
    <x v="0"/>
    <x v="0"/>
    <x v="0"/>
  </r>
  <r>
    <x v="220"/>
    <d v="2017-12-11T00:00:00"/>
    <n v="4"/>
    <n v="1"/>
    <n v="0"/>
    <n v="0"/>
    <m/>
    <x v="0"/>
    <x v="0"/>
    <x v="0"/>
  </r>
  <r>
    <x v="220"/>
    <d v="2017-12-18T00:00:00"/>
    <n v="3"/>
    <n v="0"/>
    <n v="0"/>
    <n v="0"/>
    <m/>
    <x v="0"/>
    <x v="0"/>
    <x v="0"/>
  </r>
  <r>
    <x v="220"/>
    <d v="2017-12-25T00:00:00"/>
    <n v="5"/>
    <n v="0"/>
    <n v="0"/>
    <n v="0"/>
    <m/>
    <x v="0"/>
    <x v="0"/>
    <x v="0"/>
  </r>
  <r>
    <x v="220"/>
    <d v="2018-01-08T00:00:00"/>
    <n v="15"/>
    <n v="0"/>
    <n v="0"/>
    <n v="0"/>
    <m/>
    <x v="0"/>
    <x v="0"/>
    <x v="0"/>
  </r>
  <r>
    <x v="221"/>
    <d v="2017-11-20T00:00:00"/>
    <n v="0"/>
    <n v="0"/>
    <n v="0"/>
    <n v="0"/>
    <m/>
    <x v="0"/>
    <x v="1"/>
    <x v="0"/>
  </r>
  <r>
    <x v="221"/>
    <d v="2017-12-04T00:00:00"/>
    <n v="0"/>
    <n v="0"/>
    <n v="0"/>
    <n v="0"/>
    <m/>
    <x v="0"/>
    <x v="1"/>
    <x v="0"/>
  </r>
  <r>
    <x v="221"/>
    <d v="2017-12-11T00:00:00"/>
    <n v="0"/>
    <n v="0"/>
    <n v="0"/>
    <n v="0"/>
    <m/>
    <x v="0"/>
    <x v="1"/>
    <x v="0"/>
  </r>
  <r>
    <x v="221"/>
    <d v="2017-12-18T00:00:00"/>
    <n v="2"/>
    <n v="0"/>
    <n v="0"/>
    <n v="0"/>
    <m/>
    <x v="0"/>
    <x v="1"/>
    <x v="0"/>
  </r>
  <r>
    <x v="221"/>
    <d v="2017-12-25T00:00:00"/>
    <n v="0"/>
    <n v="0"/>
    <n v="0"/>
    <n v="0"/>
    <m/>
    <x v="0"/>
    <x v="1"/>
    <x v="0"/>
  </r>
  <r>
    <x v="221"/>
    <d v="2018-01-08T00:00:00"/>
    <n v="0"/>
    <n v="0"/>
    <n v="0"/>
    <n v="0"/>
    <m/>
    <x v="0"/>
    <x v="1"/>
    <x v="0"/>
  </r>
  <r>
    <x v="222"/>
    <d v="2017-11-13T00:00:00"/>
    <n v="7"/>
    <n v="0"/>
    <n v="0"/>
    <n v="0"/>
    <m/>
    <x v="0"/>
    <x v="1"/>
    <x v="0"/>
  </r>
  <r>
    <x v="222"/>
    <d v="2017-11-20T00:00:00"/>
    <n v="0"/>
    <n v="0"/>
    <n v="0"/>
    <n v="0"/>
    <m/>
    <x v="0"/>
    <x v="1"/>
    <x v="0"/>
  </r>
  <r>
    <x v="222"/>
    <d v="2017-11-20T00:00:00"/>
    <n v="13"/>
    <n v="0"/>
    <n v="0"/>
    <n v="0"/>
    <m/>
    <x v="0"/>
    <x v="1"/>
    <x v="0"/>
  </r>
  <r>
    <x v="222"/>
    <d v="2017-11-20T00:00:00"/>
    <n v="22"/>
    <n v="0"/>
    <n v="0"/>
    <n v="0"/>
    <m/>
    <x v="0"/>
    <x v="1"/>
    <x v="0"/>
  </r>
  <r>
    <x v="222"/>
    <d v="2017-11-27T00:00:00"/>
    <n v="26"/>
    <n v="0"/>
    <n v="0"/>
    <n v="0"/>
    <m/>
    <x v="0"/>
    <x v="1"/>
    <x v="0"/>
  </r>
  <r>
    <x v="222"/>
    <d v="2017-11-27T00:00:00"/>
    <n v="15"/>
    <n v="0"/>
    <n v="0"/>
    <n v="0"/>
    <m/>
    <x v="0"/>
    <x v="1"/>
    <x v="0"/>
  </r>
  <r>
    <x v="222"/>
    <d v="2017-11-27T00:00:00"/>
    <n v="13"/>
    <n v="0"/>
    <n v="0"/>
    <n v="0"/>
    <m/>
    <x v="0"/>
    <x v="1"/>
    <x v="0"/>
  </r>
  <r>
    <x v="222"/>
    <d v="2017-12-04T00:00:00"/>
    <n v="18"/>
    <n v="0"/>
    <n v="1"/>
    <n v="1"/>
    <m/>
    <x v="0"/>
    <x v="1"/>
    <x v="0"/>
  </r>
  <r>
    <x v="222"/>
    <d v="2017-12-04T00:00:00"/>
    <n v="13"/>
    <n v="0"/>
    <n v="1"/>
    <n v="0"/>
    <m/>
    <x v="0"/>
    <x v="1"/>
    <x v="0"/>
  </r>
  <r>
    <x v="222"/>
    <d v="2017-12-04T00:00:00"/>
    <n v="25"/>
    <n v="0"/>
    <n v="0"/>
    <n v="0"/>
    <m/>
    <x v="0"/>
    <x v="1"/>
    <x v="0"/>
  </r>
  <r>
    <x v="222"/>
    <d v="2017-12-11T00:00:00"/>
    <n v="18"/>
    <n v="0"/>
    <n v="0"/>
    <n v="0"/>
    <m/>
    <x v="0"/>
    <x v="1"/>
    <x v="0"/>
  </r>
  <r>
    <x v="222"/>
    <d v="2017-12-11T00:00:00"/>
    <n v="26"/>
    <n v="0"/>
    <n v="0"/>
    <n v="0"/>
    <m/>
    <x v="0"/>
    <x v="1"/>
    <x v="0"/>
  </r>
  <r>
    <x v="222"/>
    <d v="2017-12-11T00:00:00"/>
    <n v="32"/>
    <n v="0"/>
    <n v="0"/>
    <n v="0"/>
    <m/>
    <x v="0"/>
    <x v="1"/>
    <x v="0"/>
  </r>
  <r>
    <x v="222"/>
    <d v="2017-12-18T00:00:00"/>
    <n v="20"/>
    <n v="0"/>
    <n v="0"/>
    <n v="0"/>
    <m/>
    <x v="0"/>
    <x v="1"/>
    <x v="0"/>
  </r>
  <r>
    <x v="222"/>
    <d v="2017-12-18T00:00:00"/>
    <n v="19"/>
    <n v="0"/>
    <n v="0"/>
    <n v="0"/>
    <m/>
    <x v="0"/>
    <x v="1"/>
    <x v="0"/>
  </r>
  <r>
    <x v="222"/>
    <d v="2017-12-18T00:00:00"/>
    <n v="6"/>
    <n v="0"/>
    <n v="1"/>
    <n v="0"/>
    <m/>
    <x v="0"/>
    <x v="1"/>
    <x v="0"/>
  </r>
  <r>
    <x v="222"/>
    <d v="2017-12-25T00:00:00"/>
    <n v="5"/>
    <n v="0"/>
    <n v="1"/>
    <n v="0"/>
    <m/>
    <x v="0"/>
    <x v="1"/>
    <x v="0"/>
  </r>
  <r>
    <x v="222"/>
    <d v="2017-12-25T00:00:00"/>
    <n v="3"/>
    <n v="0"/>
    <n v="0"/>
    <n v="0"/>
    <m/>
    <x v="0"/>
    <x v="1"/>
    <x v="0"/>
  </r>
  <r>
    <x v="222"/>
    <d v="2018-01-01T00:00:00"/>
    <n v="22"/>
    <n v="0"/>
    <n v="0"/>
    <n v="0"/>
    <m/>
    <x v="0"/>
    <x v="1"/>
    <x v="0"/>
  </r>
  <r>
    <x v="222"/>
    <d v="2018-01-01T00:00:00"/>
    <n v="18"/>
    <n v="0"/>
    <n v="2"/>
    <n v="0"/>
    <m/>
    <x v="0"/>
    <x v="1"/>
    <x v="0"/>
  </r>
  <r>
    <x v="222"/>
    <d v="2018-01-01T00:00:00"/>
    <n v="12"/>
    <n v="0"/>
    <n v="0"/>
    <n v="0"/>
    <m/>
    <x v="0"/>
    <x v="1"/>
    <x v="0"/>
  </r>
  <r>
    <x v="222"/>
    <d v="2018-01-08T00:00:00"/>
    <n v="26"/>
    <n v="0"/>
    <n v="0"/>
    <n v="0"/>
    <m/>
    <x v="0"/>
    <x v="1"/>
    <x v="0"/>
  </r>
  <r>
    <x v="222"/>
    <d v="2018-01-08T00:00:00"/>
    <n v="22"/>
    <n v="0"/>
    <n v="0"/>
    <n v="0"/>
    <m/>
    <x v="0"/>
    <x v="1"/>
    <x v="0"/>
  </r>
  <r>
    <x v="222"/>
    <d v="2018-01-08T00:00:00"/>
    <n v="35"/>
    <n v="0"/>
    <n v="0"/>
    <n v="0"/>
    <m/>
    <x v="0"/>
    <x v="1"/>
    <x v="0"/>
  </r>
  <r>
    <x v="223"/>
    <d v="2017-11-13T00:00:00"/>
    <n v="34"/>
    <n v="0"/>
    <n v="0"/>
    <n v="0"/>
    <m/>
    <x v="0"/>
    <x v="1"/>
    <x v="0"/>
  </r>
  <r>
    <x v="223"/>
    <d v="2017-11-13T00:00:00"/>
    <n v="6"/>
    <n v="0"/>
    <n v="0"/>
    <n v="0"/>
    <m/>
    <x v="0"/>
    <x v="1"/>
    <x v="0"/>
  </r>
  <r>
    <x v="223"/>
    <d v="2017-11-20T00:00:00"/>
    <n v="47"/>
    <n v="0"/>
    <n v="7"/>
    <n v="0"/>
    <m/>
    <x v="0"/>
    <x v="1"/>
    <x v="0"/>
  </r>
  <r>
    <x v="223"/>
    <d v="2017-11-20T00:00:00"/>
    <n v="14"/>
    <n v="2"/>
    <n v="6"/>
    <n v="1"/>
    <m/>
    <x v="0"/>
    <x v="1"/>
    <x v="0"/>
  </r>
  <r>
    <x v="223"/>
    <d v="2017-11-27T00:00:00"/>
    <n v="111"/>
    <n v="0"/>
    <n v="0"/>
    <n v="0"/>
    <m/>
    <x v="0"/>
    <x v="1"/>
    <x v="0"/>
  </r>
  <r>
    <x v="223"/>
    <d v="2017-11-27T00:00:00"/>
    <n v="24"/>
    <n v="0"/>
    <n v="1"/>
    <n v="0"/>
    <m/>
    <x v="0"/>
    <x v="1"/>
    <x v="0"/>
  </r>
  <r>
    <x v="223"/>
    <d v="2017-11-27T00:00:00"/>
    <n v="9"/>
    <n v="0"/>
    <n v="2"/>
    <n v="0"/>
    <m/>
    <x v="0"/>
    <x v="1"/>
    <x v="0"/>
  </r>
  <r>
    <x v="223"/>
    <d v="2017-12-04T00:00:00"/>
    <n v="33"/>
    <n v="0"/>
    <n v="15"/>
    <n v="4"/>
    <m/>
    <x v="0"/>
    <x v="1"/>
    <x v="0"/>
  </r>
  <r>
    <x v="223"/>
    <d v="2017-12-04T00:00:00"/>
    <n v="9"/>
    <n v="0"/>
    <n v="1"/>
    <n v="1"/>
    <m/>
    <x v="0"/>
    <x v="1"/>
    <x v="0"/>
  </r>
  <r>
    <x v="223"/>
    <d v="2017-12-04T00:00:00"/>
    <n v="117"/>
    <n v="0"/>
    <n v="27"/>
    <n v="6"/>
    <m/>
    <x v="0"/>
    <x v="1"/>
    <x v="0"/>
  </r>
  <r>
    <x v="223"/>
    <d v="2017-12-11T00:00:00"/>
    <n v="60"/>
    <n v="1"/>
    <n v="21"/>
    <n v="5"/>
    <m/>
    <x v="0"/>
    <x v="1"/>
    <x v="0"/>
  </r>
  <r>
    <x v="223"/>
    <d v="2017-12-11T00:00:00"/>
    <n v="2"/>
    <n v="0"/>
    <n v="0"/>
    <n v="0"/>
    <m/>
    <x v="0"/>
    <x v="1"/>
    <x v="0"/>
  </r>
  <r>
    <x v="223"/>
    <d v="2017-12-11T00:00:00"/>
    <n v="106"/>
    <n v="0"/>
    <n v="1"/>
    <n v="1"/>
    <m/>
    <x v="0"/>
    <x v="1"/>
    <x v="0"/>
  </r>
  <r>
    <x v="223"/>
    <d v="2017-12-11T00:00:00"/>
    <n v="35"/>
    <n v="0"/>
    <n v="14"/>
    <n v="1"/>
    <m/>
    <x v="0"/>
    <x v="1"/>
    <x v="0"/>
  </r>
  <r>
    <x v="223"/>
    <d v="2017-12-18T00:00:00"/>
    <n v="2"/>
    <n v="0"/>
    <n v="4"/>
    <n v="0"/>
    <m/>
    <x v="0"/>
    <x v="1"/>
    <x v="0"/>
  </r>
  <r>
    <x v="223"/>
    <d v="2017-12-18T00:00:00"/>
    <n v="103"/>
    <n v="0"/>
    <n v="0"/>
    <n v="0"/>
    <m/>
    <x v="0"/>
    <x v="1"/>
    <x v="0"/>
  </r>
  <r>
    <x v="223"/>
    <d v="2017-12-18T00:00:00"/>
    <n v="32"/>
    <n v="0"/>
    <n v="2"/>
    <n v="2"/>
    <m/>
    <x v="0"/>
    <x v="1"/>
    <x v="0"/>
  </r>
  <r>
    <x v="223"/>
    <d v="2017-12-18T00:00:00"/>
    <n v="24"/>
    <n v="0"/>
    <n v="18"/>
    <n v="0"/>
    <m/>
    <x v="0"/>
    <x v="1"/>
    <x v="0"/>
  </r>
  <r>
    <x v="223"/>
    <d v="2017-12-25T00:00:00"/>
    <n v="58"/>
    <n v="0"/>
    <n v="8"/>
    <n v="0"/>
    <m/>
    <x v="0"/>
    <x v="1"/>
    <x v="0"/>
  </r>
  <r>
    <x v="223"/>
    <d v="2017-12-25T00:00:00"/>
    <n v="22"/>
    <n v="0"/>
    <n v="25"/>
    <n v="0"/>
    <m/>
    <x v="0"/>
    <x v="1"/>
    <x v="0"/>
  </r>
  <r>
    <x v="223"/>
    <d v="2017-12-25T00:00:00"/>
    <n v="0"/>
    <n v="0"/>
    <n v="5"/>
    <n v="4"/>
    <m/>
    <x v="0"/>
    <x v="1"/>
    <x v="0"/>
  </r>
  <r>
    <x v="223"/>
    <d v="2018-01-01T00:00:00"/>
    <n v="54"/>
    <n v="0"/>
    <n v="0"/>
    <n v="0"/>
    <m/>
    <x v="0"/>
    <x v="1"/>
    <x v="0"/>
  </r>
  <r>
    <x v="223"/>
    <d v="2018-01-01T00:00:00"/>
    <n v="13"/>
    <n v="7"/>
    <n v="1"/>
    <n v="1"/>
    <m/>
    <x v="0"/>
    <x v="1"/>
    <x v="0"/>
  </r>
  <r>
    <x v="223"/>
    <d v="2018-01-01T00:00:00"/>
    <n v="10"/>
    <n v="0"/>
    <n v="4"/>
    <n v="2"/>
    <m/>
    <x v="0"/>
    <x v="1"/>
    <x v="0"/>
  </r>
  <r>
    <x v="223"/>
    <d v="2018-01-08T00:00:00"/>
    <n v="108"/>
    <n v="0"/>
    <n v="0"/>
    <n v="0"/>
    <m/>
    <x v="0"/>
    <x v="1"/>
    <x v="0"/>
  </r>
  <r>
    <x v="223"/>
    <d v="2018-01-08T00:00:00"/>
    <n v="87"/>
    <n v="62"/>
    <n v="13"/>
    <n v="9"/>
    <m/>
    <x v="0"/>
    <x v="1"/>
    <x v="0"/>
  </r>
  <r>
    <x v="223"/>
    <d v="2018-01-08T00:00:00"/>
    <n v="6"/>
    <n v="0"/>
    <n v="1"/>
    <n v="1"/>
    <m/>
    <x v="0"/>
    <x v="1"/>
    <x v="0"/>
  </r>
  <r>
    <x v="224"/>
    <d v="2017-11-20T00:00:00"/>
    <n v="1"/>
    <n v="0"/>
    <n v="0"/>
    <n v="0"/>
    <m/>
    <x v="0"/>
    <x v="1"/>
    <x v="0"/>
  </r>
  <r>
    <x v="224"/>
    <d v="2017-11-27T00:00:00"/>
    <n v="1"/>
    <n v="0"/>
    <n v="0"/>
    <n v="0"/>
    <m/>
    <x v="0"/>
    <x v="1"/>
    <x v="0"/>
  </r>
  <r>
    <x v="224"/>
    <d v="2017-12-04T00:00:00"/>
    <n v="0"/>
    <n v="0"/>
    <n v="0"/>
    <n v="0"/>
    <m/>
    <x v="0"/>
    <x v="1"/>
    <x v="0"/>
  </r>
  <r>
    <x v="224"/>
    <d v="2017-12-11T00:00:00"/>
    <n v="1"/>
    <n v="0"/>
    <n v="0"/>
    <n v="0"/>
    <m/>
    <x v="0"/>
    <x v="1"/>
    <x v="0"/>
  </r>
  <r>
    <x v="224"/>
    <d v="2017-12-18T00:00:00"/>
    <n v="5"/>
    <n v="0"/>
    <n v="0"/>
    <n v="0"/>
    <m/>
    <x v="0"/>
    <x v="1"/>
    <x v="0"/>
  </r>
  <r>
    <x v="224"/>
    <d v="2017-12-25T00:00:00"/>
    <n v="1"/>
    <n v="0"/>
    <n v="0"/>
    <n v="0"/>
    <m/>
    <x v="0"/>
    <x v="1"/>
    <x v="0"/>
  </r>
  <r>
    <x v="224"/>
    <d v="2018-01-01T00:00:00"/>
    <n v="3"/>
    <n v="0"/>
    <n v="0"/>
    <n v="0"/>
    <m/>
    <x v="0"/>
    <x v="1"/>
    <x v="0"/>
  </r>
  <r>
    <x v="225"/>
    <d v="2017-11-27T00:00:00"/>
    <n v="2"/>
    <n v="1"/>
    <n v="40"/>
    <n v="21"/>
    <m/>
    <x v="0"/>
    <x v="0"/>
    <x v="0"/>
  </r>
  <r>
    <x v="226"/>
    <d v="2017-11-20T00:00:00"/>
    <n v="8"/>
    <n v="0"/>
    <n v="0"/>
    <n v="0"/>
    <m/>
    <x v="0"/>
    <x v="1"/>
    <x v="0"/>
  </r>
  <r>
    <x v="226"/>
    <d v="2017-11-27T00:00:00"/>
    <n v="17"/>
    <n v="0"/>
    <n v="0"/>
    <n v="0"/>
    <m/>
    <x v="0"/>
    <x v="1"/>
    <x v="0"/>
  </r>
  <r>
    <x v="226"/>
    <d v="2017-12-04T00:00:00"/>
    <n v="8"/>
    <n v="0"/>
    <n v="0"/>
    <n v="0"/>
    <m/>
    <x v="0"/>
    <x v="1"/>
    <x v="0"/>
  </r>
  <r>
    <x v="226"/>
    <d v="2017-12-11T00:00:00"/>
    <n v="9"/>
    <n v="0"/>
    <n v="0"/>
    <n v="0"/>
    <m/>
    <x v="0"/>
    <x v="1"/>
    <x v="0"/>
  </r>
  <r>
    <x v="226"/>
    <d v="2017-12-18T00:00:00"/>
    <n v="3"/>
    <n v="0"/>
    <n v="0"/>
    <n v="0"/>
    <m/>
    <x v="0"/>
    <x v="1"/>
    <x v="0"/>
  </r>
  <r>
    <x v="226"/>
    <d v="2017-12-25T00:00:00"/>
    <n v="10"/>
    <n v="0"/>
    <n v="0"/>
    <n v="0"/>
    <m/>
    <x v="0"/>
    <x v="1"/>
    <x v="0"/>
  </r>
  <r>
    <x v="226"/>
    <d v="2017-12-25T00:00:00"/>
    <n v="1"/>
    <n v="0"/>
    <n v="0"/>
    <n v="0"/>
    <m/>
    <x v="0"/>
    <x v="1"/>
    <x v="0"/>
  </r>
  <r>
    <x v="226"/>
    <d v="2018-01-01T00:00:00"/>
    <n v="3"/>
    <n v="0"/>
    <n v="0"/>
    <n v="0"/>
    <m/>
    <x v="0"/>
    <x v="1"/>
    <x v="0"/>
  </r>
  <r>
    <x v="226"/>
    <d v="2018-01-08T00:00:00"/>
    <n v="1"/>
    <n v="0"/>
    <n v="0"/>
    <n v="0"/>
    <m/>
    <x v="0"/>
    <x v="1"/>
    <x v="0"/>
  </r>
  <r>
    <x v="226"/>
    <d v="2018-01-08T00:00:00"/>
    <n v="6"/>
    <n v="0"/>
    <n v="0"/>
    <n v="0"/>
    <m/>
    <x v="0"/>
    <x v="1"/>
    <x v="0"/>
  </r>
  <r>
    <x v="227"/>
    <d v="2017-11-20T00:00:00"/>
    <n v="0"/>
    <n v="1"/>
    <n v="4"/>
    <n v="1"/>
    <m/>
    <x v="0"/>
    <x v="1"/>
    <x v="0"/>
  </r>
  <r>
    <x v="227"/>
    <d v="2017-11-27T00:00:00"/>
    <n v="3"/>
    <n v="0"/>
    <n v="0"/>
    <n v="0"/>
    <m/>
    <x v="0"/>
    <x v="1"/>
    <x v="0"/>
  </r>
  <r>
    <x v="227"/>
    <d v="2017-12-04T00:00:00"/>
    <n v="0"/>
    <n v="0"/>
    <n v="0"/>
    <n v="0"/>
    <m/>
    <x v="0"/>
    <x v="1"/>
    <x v="0"/>
  </r>
  <r>
    <x v="227"/>
    <d v="2017-12-11T00:00:00"/>
    <n v="3"/>
    <n v="0"/>
    <n v="1"/>
    <n v="1"/>
    <m/>
    <x v="0"/>
    <x v="1"/>
    <x v="0"/>
  </r>
  <r>
    <x v="227"/>
    <d v="2017-12-11T00:00:00"/>
    <n v="0"/>
    <n v="0"/>
    <n v="1"/>
    <n v="0"/>
    <m/>
    <x v="0"/>
    <x v="1"/>
    <x v="0"/>
  </r>
  <r>
    <x v="227"/>
    <d v="2017-12-18T00:00:00"/>
    <n v="6"/>
    <n v="1"/>
    <n v="0"/>
    <n v="0"/>
    <m/>
    <x v="0"/>
    <x v="1"/>
    <x v="0"/>
  </r>
  <r>
    <x v="227"/>
    <d v="2017-12-25T00:00:00"/>
    <n v="0"/>
    <n v="0"/>
    <n v="0"/>
    <n v="0"/>
    <m/>
    <x v="0"/>
    <x v="1"/>
    <x v="0"/>
  </r>
  <r>
    <x v="227"/>
    <d v="2018-01-01T00:00:00"/>
    <n v="1"/>
    <n v="0"/>
    <n v="0"/>
    <n v="0"/>
    <m/>
    <x v="0"/>
    <x v="1"/>
    <x v="0"/>
  </r>
  <r>
    <x v="227"/>
    <d v="2018-01-08T00:00:00"/>
    <n v="5"/>
    <n v="0"/>
    <n v="2"/>
    <n v="1"/>
    <m/>
    <x v="0"/>
    <x v="1"/>
    <x v="0"/>
  </r>
  <r>
    <x v="228"/>
    <d v="2017-11-13T00:00:00"/>
    <n v="5"/>
    <n v="0"/>
    <n v="0"/>
    <n v="0"/>
    <m/>
    <x v="0"/>
    <x v="1"/>
    <x v="0"/>
  </r>
  <r>
    <x v="228"/>
    <d v="2017-11-20T00:00:00"/>
    <n v="4"/>
    <n v="0"/>
    <n v="0"/>
    <n v="0"/>
    <m/>
    <x v="0"/>
    <x v="1"/>
    <x v="0"/>
  </r>
  <r>
    <x v="228"/>
    <d v="2017-11-27T00:00:00"/>
    <n v="4"/>
    <n v="0"/>
    <n v="0"/>
    <n v="0"/>
    <m/>
    <x v="0"/>
    <x v="1"/>
    <x v="0"/>
  </r>
  <r>
    <x v="228"/>
    <d v="2017-11-27T00:00:00"/>
    <n v="18"/>
    <n v="0"/>
    <n v="0"/>
    <n v="0"/>
    <m/>
    <x v="0"/>
    <x v="1"/>
    <x v="0"/>
  </r>
  <r>
    <x v="228"/>
    <d v="2017-11-27T00:00:00"/>
    <n v="9"/>
    <n v="0"/>
    <n v="0"/>
    <n v="0"/>
    <m/>
    <x v="0"/>
    <x v="1"/>
    <x v="0"/>
  </r>
  <r>
    <x v="228"/>
    <d v="2017-12-04T00:00:00"/>
    <n v="13"/>
    <n v="0"/>
    <n v="0"/>
    <n v="0"/>
    <m/>
    <x v="0"/>
    <x v="1"/>
    <x v="0"/>
  </r>
  <r>
    <x v="228"/>
    <d v="2017-12-11T00:00:00"/>
    <n v="7"/>
    <n v="0"/>
    <n v="0"/>
    <n v="0"/>
    <m/>
    <x v="0"/>
    <x v="1"/>
    <x v="0"/>
  </r>
  <r>
    <x v="228"/>
    <d v="2017-12-11T00:00:00"/>
    <n v="1"/>
    <n v="0"/>
    <n v="0"/>
    <n v="0"/>
    <m/>
    <x v="0"/>
    <x v="1"/>
    <x v="0"/>
  </r>
  <r>
    <x v="228"/>
    <d v="2017-12-18T00:00:00"/>
    <n v="4"/>
    <n v="0"/>
    <n v="0"/>
    <n v="0"/>
    <m/>
    <x v="0"/>
    <x v="1"/>
    <x v="0"/>
  </r>
  <r>
    <x v="228"/>
    <d v="2017-12-18T00:00:00"/>
    <n v="1"/>
    <n v="0"/>
    <n v="0"/>
    <n v="0"/>
    <m/>
    <x v="0"/>
    <x v="1"/>
    <x v="0"/>
  </r>
  <r>
    <x v="228"/>
    <d v="2017-12-25T00:00:00"/>
    <n v="16"/>
    <n v="0"/>
    <n v="0"/>
    <n v="0"/>
    <m/>
    <x v="0"/>
    <x v="1"/>
    <x v="0"/>
  </r>
  <r>
    <x v="228"/>
    <d v="2018-01-01T00:00:00"/>
    <n v="11"/>
    <n v="0"/>
    <n v="0"/>
    <n v="0"/>
    <m/>
    <x v="0"/>
    <x v="1"/>
    <x v="0"/>
  </r>
  <r>
    <x v="228"/>
    <d v="2018-01-01T00:00:00"/>
    <n v="13"/>
    <n v="1"/>
    <n v="0"/>
    <n v="0"/>
    <m/>
    <x v="0"/>
    <x v="1"/>
    <x v="0"/>
  </r>
  <r>
    <x v="228"/>
    <d v="2018-01-08T00:00:00"/>
    <n v="11"/>
    <n v="0"/>
    <n v="0"/>
    <n v="0"/>
    <m/>
    <x v="0"/>
    <x v="1"/>
    <x v="0"/>
  </r>
  <r>
    <x v="228"/>
    <d v="2018-01-08T00:00:00"/>
    <n v="10"/>
    <n v="0"/>
    <n v="0"/>
    <n v="0"/>
    <m/>
    <x v="0"/>
    <x v="1"/>
    <x v="0"/>
  </r>
  <r>
    <x v="229"/>
    <d v="2017-11-13T00:00:00"/>
    <n v="1"/>
    <n v="0"/>
    <n v="0"/>
    <n v="0"/>
    <m/>
    <x v="0"/>
    <x v="0"/>
    <x v="0"/>
  </r>
  <r>
    <x v="229"/>
    <d v="2017-11-20T00:00:00"/>
    <n v="5"/>
    <n v="0"/>
    <n v="0"/>
    <n v="0"/>
    <m/>
    <x v="0"/>
    <x v="0"/>
    <x v="0"/>
  </r>
  <r>
    <x v="229"/>
    <d v="2017-11-27T00:00:00"/>
    <n v="2"/>
    <n v="0"/>
    <n v="0"/>
    <n v="0"/>
    <m/>
    <x v="0"/>
    <x v="0"/>
    <x v="0"/>
  </r>
  <r>
    <x v="229"/>
    <d v="2017-12-04T00:00:00"/>
    <n v="4"/>
    <n v="0"/>
    <n v="0"/>
    <n v="0"/>
    <m/>
    <x v="0"/>
    <x v="0"/>
    <x v="0"/>
  </r>
  <r>
    <x v="229"/>
    <d v="2017-12-11T00:00:00"/>
    <n v="6"/>
    <n v="0"/>
    <n v="0"/>
    <n v="0"/>
    <m/>
    <x v="0"/>
    <x v="0"/>
    <x v="0"/>
  </r>
  <r>
    <x v="229"/>
    <d v="2017-12-18T00:00:00"/>
    <n v="15"/>
    <n v="0"/>
    <n v="0"/>
    <n v="0"/>
    <m/>
    <x v="0"/>
    <x v="0"/>
    <x v="0"/>
  </r>
  <r>
    <x v="229"/>
    <d v="2017-12-25T00:00:00"/>
    <n v="2"/>
    <n v="0"/>
    <n v="0"/>
    <n v="0"/>
    <m/>
    <x v="0"/>
    <x v="0"/>
    <x v="0"/>
  </r>
  <r>
    <x v="229"/>
    <d v="2018-01-01T00:00:00"/>
    <n v="11"/>
    <n v="2"/>
    <n v="0"/>
    <n v="0"/>
    <m/>
    <x v="0"/>
    <x v="0"/>
    <x v="0"/>
  </r>
  <r>
    <x v="229"/>
    <d v="2018-01-08T00:00:00"/>
    <n v="6"/>
    <n v="0"/>
    <n v="0"/>
    <n v="0"/>
    <m/>
    <x v="0"/>
    <x v="0"/>
    <x v="0"/>
  </r>
  <r>
    <x v="230"/>
    <d v="2017-11-13T00:00:00"/>
    <n v="1"/>
    <n v="0"/>
    <n v="0"/>
    <n v="0"/>
    <m/>
    <x v="1"/>
    <x v="1"/>
    <x v="0"/>
  </r>
  <r>
    <x v="230"/>
    <d v="2017-11-20T00:00:00"/>
    <n v="4"/>
    <n v="0"/>
    <n v="0"/>
    <n v="0"/>
    <m/>
    <x v="1"/>
    <x v="1"/>
    <x v="0"/>
  </r>
  <r>
    <x v="230"/>
    <d v="2017-11-27T00:00:00"/>
    <n v="1"/>
    <n v="0"/>
    <n v="0"/>
    <n v="0"/>
    <m/>
    <x v="1"/>
    <x v="1"/>
    <x v="0"/>
  </r>
  <r>
    <x v="230"/>
    <d v="2017-12-04T00:00:00"/>
    <n v="4"/>
    <n v="0"/>
    <n v="0"/>
    <n v="0"/>
    <m/>
    <x v="1"/>
    <x v="1"/>
    <x v="0"/>
  </r>
  <r>
    <x v="230"/>
    <d v="2017-12-18T00:00:00"/>
    <n v="3"/>
    <n v="0"/>
    <n v="0"/>
    <n v="0"/>
    <m/>
    <x v="1"/>
    <x v="1"/>
    <x v="0"/>
  </r>
  <r>
    <x v="230"/>
    <d v="2017-12-25T00:00:00"/>
    <n v="5"/>
    <n v="0"/>
    <n v="0"/>
    <n v="0"/>
    <m/>
    <x v="1"/>
    <x v="1"/>
    <x v="0"/>
  </r>
  <r>
    <x v="230"/>
    <d v="2018-01-01T00:00:00"/>
    <n v="5"/>
    <n v="0"/>
    <n v="0"/>
    <n v="0"/>
    <m/>
    <x v="1"/>
    <x v="1"/>
    <x v="0"/>
  </r>
  <r>
    <x v="230"/>
    <d v="2018-01-08T00:00:00"/>
    <n v="1"/>
    <n v="0"/>
    <n v="0"/>
    <n v="0"/>
    <m/>
    <x v="1"/>
    <x v="1"/>
    <x v="0"/>
  </r>
  <r>
    <x v="231"/>
    <d v="2017-11-20T00:00:00"/>
    <n v="2"/>
    <n v="0"/>
    <n v="2"/>
    <n v="2"/>
    <m/>
    <x v="1"/>
    <x v="1"/>
    <x v="0"/>
  </r>
  <r>
    <x v="231"/>
    <d v="2017-11-27T00:00:00"/>
    <n v="7"/>
    <n v="0"/>
    <n v="0"/>
    <n v="0"/>
    <m/>
    <x v="1"/>
    <x v="1"/>
    <x v="0"/>
  </r>
  <r>
    <x v="231"/>
    <d v="2017-12-04T00:00:00"/>
    <n v="8"/>
    <n v="0"/>
    <n v="0"/>
    <n v="0"/>
    <m/>
    <x v="1"/>
    <x v="1"/>
    <x v="0"/>
  </r>
  <r>
    <x v="231"/>
    <d v="2017-12-11T00:00:00"/>
    <n v="3"/>
    <n v="0"/>
    <n v="0"/>
    <n v="0"/>
    <m/>
    <x v="1"/>
    <x v="1"/>
    <x v="0"/>
  </r>
  <r>
    <x v="231"/>
    <d v="2017-12-18T00:00:00"/>
    <n v="7"/>
    <n v="0"/>
    <n v="0"/>
    <n v="0"/>
    <m/>
    <x v="1"/>
    <x v="1"/>
    <x v="0"/>
  </r>
  <r>
    <x v="231"/>
    <d v="2017-12-25T00:00:00"/>
    <n v="5"/>
    <n v="0"/>
    <n v="0"/>
    <n v="0"/>
    <m/>
    <x v="1"/>
    <x v="1"/>
    <x v="0"/>
  </r>
  <r>
    <x v="231"/>
    <d v="2018-01-01T00:00:00"/>
    <n v="6"/>
    <n v="0"/>
    <n v="3"/>
    <n v="3"/>
    <m/>
    <x v="1"/>
    <x v="1"/>
    <x v="0"/>
  </r>
  <r>
    <x v="231"/>
    <d v="2018-01-08T00:00:00"/>
    <n v="1"/>
    <n v="0"/>
    <n v="0"/>
    <n v="0"/>
    <m/>
    <x v="1"/>
    <x v="1"/>
    <x v="0"/>
  </r>
  <r>
    <x v="232"/>
    <d v="2017-11-13T00:00:00"/>
    <n v="8"/>
    <n v="0"/>
    <n v="0"/>
    <n v="0"/>
    <m/>
    <x v="0"/>
    <x v="0"/>
    <x v="0"/>
  </r>
  <r>
    <x v="232"/>
    <d v="2017-11-20T00:00:00"/>
    <n v="1"/>
    <n v="0"/>
    <n v="0"/>
    <n v="0"/>
    <m/>
    <x v="0"/>
    <x v="0"/>
    <x v="0"/>
  </r>
  <r>
    <x v="232"/>
    <d v="2017-11-27T00:00:00"/>
    <n v="1"/>
    <n v="0"/>
    <n v="0"/>
    <n v="0"/>
    <m/>
    <x v="0"/>
    <x v="0"/>
    <x v="0"/>
  </r>
  <r>
    <x v="232"/>
    <d v="2017-12-04T00:00:00"/>
    <n v="8"/>
    <n v="0"/>
    <n v="0"/>
    <n v="0"/>
    <m/>
    <x v="0"/>
    <x v="0"/>
    <x v="0"/>
  </r>
  <r>
    <x v="232"/>
    <d v="2017-12-11T00:00:00"/>
    <n v="0"/>
    <n v="0"/>
    <n v="0"/>
    <n v="0"/>
    <m/>
    <x v="0"/>
    <x v="0"/>
    <x v="0"/>
  </r>
  <r>
    <x v="232"/>
    <d v="2017-12-11T00:00:00"/>
    <n v="0"/>
    <n v="0"/>
    <n v="0"/>
    <n v="0"/>
    <m/>
    <x v="0"/>
    <x v="0"/>
    <x v="0"/>
  </r>
  <r>
    <x v="232"/>
    <d v="2017-12-18T00:00:00"/>
    <n v="0"/>
    <n v="0"/>
    <n v="0"/>
    <n v="0"/>
    <m/>
    <x v="0"/>
    <x v="0"/>
    <x v="0"/>
  </r>
  <r>
    <x v="232"/>
    <d v="2017-12-25T00:00:00"/>
    <n v="4"/>
    <n v="0"/>
    <n v="0"/>
    <n v="0"/>
    <m/>
    <x v="0"/>
    <x v="0"/>
    <x v="0"/>
  </r>
  <r>
    <x v="232"/>
    <d v="2018-01-01T00:00:00"/>
    <n v="5"/>
    <n v="0"/>
    <n v="0"/>
    <n v="0"/>
    <m/>
    <x v="0"/>
    <x v="0"/>
    <x v="0"/>
  </r>
  <r>
    <x v="232"/>
    <d v="2018-01-08T00:00:00"/>
    <n v="1"/>
    <n v="0"/>
    <n v="0"/>
    <n v="0"/>
    <m/>
    <x v="0"/>
    <x v="0"/>
    <x v="0"/>
  </r>
  <r>
    <x v="233"/>
    <d v="2017-11-13T00:00:00"/>
    <n v="8"/>
    <n v="0"/>
    <n v="0"/>
    <n v="0"/>
    <m/>
    <x v="0"/>
    <x v="1"/>
    <x v="0"/>
  </r>
  <r>
    <x v="233"/>
    <d v="2017-11-20T00:00:00"/>
    <n v="13"/>
    <n v="0"/>
    <n v="0"/>
    <n v="0"/>
    <m/>
    <x v="0"/>
    <x v="1"/>
    <x v="0"/>
  </r>
  <r>
    <x v="233"/>
    <d v="2017-11-27T00:00:00"/>
    <n v="27"/>
    <n v="4"/>
    <n v="0"/>
    <n v="0"/>
    <m/>
    <x v="0"/>
    <x v="1"/>
    <x v="0"/>
  </r>
  <r>
    <x v="233"/>
    <d v="2017-12-04T00:00:00"/>
    <n v="10"/>
    <n v="0"/>
    <n v="0"/>
    <n v="0"/>
    <m/>
    <x v="0"/>
    <x v="1"/>
    <x v="0"/>
  </r>
  <r>
    <x v="233"/>
    <d v="2017-12-04T00:00:00"/>
    <n v="6"/>
    <n v="0"/>
    <n v="0"/>
    <n v="0"/>
    <m/>
    <x v="0"/>
    <x v="1"/>
    <x v="0"/>
  </r>
  <r>
    <x v="233"/>
    <d v="2017-12-11T00:00:00"/>
    <n v="26"/>
    <n v="9"/>
    <n v="0"/>
    <n v="0"/>
    <m/>
    <x v="0"/>
    <x v="1"/>
    <x v="0"/>
  </r>
  <r>
    <x v="233"/>
    <d v="2017-12-18T00:00:00"/>
    <n v="8"/>
    <n v="0"/>
    <n v="0"/>
    <n v="0"/>
    <m/>
    <x v="0"/>
    <x v="1"/>
    <x v="0"/>
  </r>
  <r>
    <x v="233"/>
    <d v="2017-12-18T00:00:00"/>
    <n v="6"/>
    <n v="0"/>
    <n v="0"/>
    <n v="0"/>
    <m/>
    <x v="0"/>
    <x v="1"/>
    <x v="0"/>
  </r>
  <r>
    <x v="233"/>
    <d v="2017-12-25T00:00:00"/>
    <n v="5"/>
    <n v="0"/>
    <n v="0"/>
    <n v="0"/>
    <m/>
    <x v="0"/>
    <x v="1"/>
    <x v="0"/>
  </r>
  <r>
    <x v="233"/>
    <d v="2017-12-25T00:00:00"/>
    <n v="8"/>
    <n v="0"/>
    <n v="0"/>
    <n v="0"/>
    <m/>
    <x v="0"/>
    <x v="1"/>
    <x v="0"/>
  </r>
  <r>
    <x v="233"/>
    <d v="2018-01-01T00:00:00"/>
    <n v="28"/>
    <n v="8"/>
    <n v="0"/>
    <n v="0"/>
    <m/>
    <x v="0"/>
    <x v="1"/>
    <x v="0"/>
  </r>
  <r>
    <x v="233"/>
    <d v="2018-01-08T00:00:00"/>
    <n v="22"/>
    <n v="2"/>
    <n v="0"/>
    <n v="0"/>
    <m/>
    <x v="0"/>
    <x v="1"/>
    <x v="0"/>
  </r>
  <r>
    <x v="234"/>
    <d v="2017-11-13T00:00:00"/>
    <n v="1"/>
    <n v="0"/>
    <n v="0"/>
    <n v="0"/>
    <m/>
    <x v="0"/>
    <x v="0"/>
    <x v="0"/>
  </r>
  <r>
    <x v="234"/>
    <d v="2017-11-20T00:00:00"/>
    <n v="0"/>
    <n v="0"/>
    <n v="2"/>
    <n v="1"/>
    <m/>
    <x v="0"/>
    <x v="0"/>
    <x v="0"/>
  </r>
  <r>
    <x v="234"/>
    <d v="2017-11-27T00:00:00"/>
    <n v="6"/>
    <n v="0"/>
    <n v="0"/>
    <n v="0"/>
    <m/>
    <x v="0"/>
    <x v="0"/>
    <x v="0"/>
  </r>
  <r>
    <x v="234"/>
    <d v="2017-12-04T00:00:00"/>
    <n v="1"/>
    <n v="0"/>
    <n v="0"/>
    <n v="0"/>
    <m/>
    <x v="0"/>
    <x v="0"/>
    <x v="0"/>
  </r>
  <r>
    <x v="234"/>
    <d v="2017-12-11T00:00:00"/>
    <n v="6"/>
    <n v="0"/>
    <n v="1"/>
    <n v="1"/>
    <m/>
    <x v="0"/>
    <x v="0"/>
    <x v="0"/>
  </r>
  <r>
    <x v="234"/>
    <d v="2017-12-18T00:00:00"/>
    <n v="1"/>
    <n v="0"/>
    <n v="0"/>
    <n v="0"/>
    <m/>
    <x v="0"/>
    <x v="0"/>
    <x v="0"/>
  </r>
  <r>
    <x v="234"/>
    <d v="2018-01-01T00:00:00"/>
    <n v="3"/>
    <n v="0"/>
    <n v="2"/>
    <n v="2"/>
    <m/>
    <x v="0"/>
    <x v="0"/>
    <x v="0"/>
  </r>
  <r>
    <x v="234"/>
    <d v="2018-01-08T00:00:00"/>
    <n v="2"/>
    <n v="0"/>
    <n v="0"/>
    <n v="0"/>
    <m/>
    <x v="0"/>
    <x v="0"/>
    <x v="0"/>
  </r>
  <r>
    <x v="234"/>
    <d v="2018-01-08T00:00:00"/>
    <n v="3"/>
    <n v="0"/>
    <n v="2"/>
    <n v="2"/>
    <m/>
    <x v="0"/>
    <x v="0"/>
    <x v="0"/>
  </r>
  <r>
    <x v="235"/>
    <d v="2017-11-13T00:00:00"/>
    <n v="6"/>
    <n v="0"/>
    <n v="0"/>
    <n v="0"/>
    <m/>
    <x v="0"/>
    <x v="1"/>
    <x v="0"/>
  </r>
  <r>
    <x v="235"/>
    <d v="2017-11-20T00:00:00"/>
    <n v="19"/>
    <n v="0"/>
    <n v="0"/>
    <n v="0"/>
    <m/>
    <x v="0"/>
    <x v="1"/>
    <x v="0"/>
  </r>
  <r>
    <x v="235"/>
    <d v="2017-11-27T00:00:00"/>
    <n v="12"/>
    <n v="0"/>
    <n v="0"/>
    <n v="0"/>
    <m/>
    <x v="0"/>
    <x v="1"/>
    <x v="0"/>
  </r>
  <r>
    <x v="235"/>
    <d v="2017-11-27T00:00:00"/>
    <n v="9"/>
    <n v="0"/>
    <n v="0"/>
    <n v="0"/>
    <m/>
    <x v="0"/>
    <x v="1"/>
    <x v="0"/>
  </r>
  <r>
    <x v="235"/>
    <d v="2017-12-04T00:00:00"/>
    <n v="12"/>
    <n v="0"/>
    <n v="0"/>
    <n v="0"/>
    <m/>
    <x v="0"/>
    <x v="1"/>
    <x v="0"/>
  </r>
  <r>
    <x v="235"/>
    <d v="2017-12-04T00:00:00"/>
    <n v="14"/>
    <n v="0"/>
    <n v="0"/>
    <n v="0"/>
    <m/>
    <x v="0"/>
    <x v="1"/>
    <x v="0"/>
  </r>
  <r>
    <x v="235"/>
    <d v="2017-12-11T00:00:00"/>
    <n v="16"/>
    <n v="0"/>
    <n v="0"/>
    <n v="0"/>
    <m/>
    <x v="0"/>
    <x v="1"/>
    <x v="0"/>
  </r>
  <r>
    <x v="235"/>
    <d v="2017-12-18T00:00:00"/>
    <n v="5"/>
    <n v="0"/>
    <n v="0"/>
    <n v="0"/>
    <m/>
    <x v="0"/>
    <x v="1"/>
    <x v="0"/>
  </r>
  <r>
    <x v="235"/>
    <d v="2017-12-18T00:00:00"/>
    <n v="9"/>
    <n v="0"/>
    <n v="0"/>
    <n v="0"/>
    <m/>
    <x v="0"/>
    <x v="1"/>
    <x v="0"/>
  </r>
  <r>
    <x v="235"/>
    <d v="2017-12-25T00:00:00"/>
    <n v="10"/>
    <n v="0"/>
    <n v="0"/>
    <n v="0"/>
    <m/>
    <x v="0"/>
    <x v="1"/>
    <x v="0"/>
  </r>
  <r>
    <x v="235"/>
    <d v="2018-01-01T00:00:00"/>
    <n v="15"/>
    <n v="0"/>
    <n v="0"/>
    <n v="0"/>
    <m/>
    <x v="0"/>
    <x v="1"/>
    <x v="0"/>
  </r>
  <r>
    <x v="235"/>
    <d v="2018-01-01T00:00:00"/>
    <n v="5"/>
    <n v="0"/>
    <n v="0"/>
    <n v="0"/>
    <m/>
    <x v="0"/>
    <x v="1"/>
    <x v="0"/>
  </r>
  <r>
    <x v="235"/>
    <d v="2018-01-08T00:00:00"/>
    <n v="9"/>
    <n v="0"/>
    <n v="0"/>
    <n v="0"/>
    <m/>
    <x v="0"/>
    <x v="1"/>
    <x v="0"/>
  </r>
  <r>
    <x v="235"/>
    <d v="2018-01-08T00:00:00"/>
    <n v="15"/>
    <n v="0"/>
    <n v="0"/>
    <n v="0"/>
    <m/>
    <x v="0"/>
    <x v="1"/>
    <x v="0"/>
  </r>
  <r>
    <x v="236"/>
    <d v="2017-11-20T00:00:00"/>
    <n v="1"/>
    <n v="0"/>
    <n v="0"/>
    <n v="0"/>
    <m/>
    <x v="0"/>
    <x v="0"/>
    <x v="0"/>
  </r>
  <r>
    <x v="236"/>
    <d v="2017-11-27T00:00:00"/>
    <n v="1"/>
    <n v="0"/>
    <n v="0"/>
    <n v="0"/>
    <m/>
    <x v="0"/>
    <x v="0"/>
    <x v="0"/>
  </r>
  <r>
    <x v="236"/>
    <d v="2017-11-27T00:00:00"/>
    <n v="33"/>
    <n v="21"/>
    <n v="0"/>
    <n v="0"/>
    <m/>
    <x v="0"/>
    <x v="0"/>
    <x v="0"/>
  </r>
  <r>
    <x v="236"/>
    <d v="2017-12-04T00:00:00"/>
    <n v="23"/>
    <n v="17"/>
    <n v="0"/>
    <n v="0"/>
    <m/>
    <x v="0"/>
    <x v="0"/>
    <x v="0"/>
  </r>
  <r>
    <x v="236"/>
    <d v="2017-12-18T00:00:00"/>
    <n v="28"/>
    <n v="18"/>
    <n v="0"/>
    <n v="0"/>
    <m/>
    <x v="0"/>
    <x v="0"/>
    <x v="0"/>
  </r>
  <r>
    <x v="236"/>
    <d v="2017-12-25T00:00:00"/>
    <n v="1"/>
    <n v="0"/>
    <n v="0"/>
    <n v="0"/>
    <m/>
    <x v="0"/>
    <x v="0"/>
    <x v="0"/>
  </r>
  <r>
    <x v="236"/>
    <d v="2018-01-01T00:00:00"/>
    <n v="2"/>
    <n v="0"/>
    <n v="0"/>
    <n v="0"/>
    <m/>
    <x v="0"/>
    <x v="0"/>
    <x v="0"/>
  </r>
  <r>
    <x v="236"/>
    <d v="2018-01-08T00:00:00"/>
    <n v="1"/>
    <n v="0"/>
    <n v="0"/>
    <n v="0"/>
    <m/>
    <x v="0"/>
    <x v="0"/>
    <x v="0"/>
  </r>
  <r>
    <x v="237"/>
    <d v="2017-11-13T00:00:00"/>
    <n v="10"/>
    <n v="1"/>
    <n v="0"/>
    <n v="0"/>
    <m/>
    <x v="0"/>
    <x v="0"/>
    <x v="0"/>
  </r>
  <r>
    <x v="237"/>
    <d v="2017-11-20T00:00:00"/>
    <n v="9"/>
    <n v="6"/>
    <n v="0"/>
    <n v="0"/>
    <m/>
    <x v="0"/>
    <x v="0"/>
    <x v="0"/>
  </r>
  <r>
    <x v="237"/>
    <d v="2017-11-20T00:00:00"/>
    <n v="0"/>
    <n v="0"/>
    <n v="0"/>
    <n v="0"/>
    <m/>
    <x v="0"/>
    <x v="0"/>
    <x v="0"/>
  </r>
  <r>
    <x v="237"/>
    <d v="2017-11-27T00:00:00"/>
    <n v="5"/>
    <n v="2"/>
    <n v="1"/>
    <n v="1"/>
    <m/>
    <x v="0"/>
    <x v="0"/>
    <x v="0"/>
  </r>
  <r>
    <x v="237"/>
    <d v="2017-11-27T00:00:00"/>
    <n v="1"/>
    <n v="0"/>
    <n v="0"/>
    <n v="0"/>
    <m/>
    <x v="0"/>
    <x v="0"/>
    <x v="0"/>
  </r>
  <r>
    <x v="237"/>
    <d v="2017-12-04T00:00:00"/>
    <n v="0"/>
    <n v="0"/>
    <n v="0"/>
    <n v="0"/>
    <m/>
    <x v="0"/>
    <x v="0"/>
    <x v="0"/>
  </r>
  <r>
    <x v="237"/>
    <d v="2017-12-04T00:00:00"/>
    <n v="27"/>
    <n v="22"/>
    <n v="3"/>
    <n v="3"/>
    <m/>
    <x v="0"/>
    <x v="0"/>
    <x v="0"/>
  </r>
  <r>
    <x v="237"/>
    <d v="2017-12-11T00:00:00"/>
    <n v="0"/>
    <n v="0"/>
    <n v="1"/>
    <n v="0"/>
    <m/>
    <x v="0"/>
    <x v="0"/>
    <x v="0"/>
  </r>
  <r>
    <x v="237"/>
    <d v="2017-12-11T00:00:00"/>
    <n v="24"/>
    <n v="17"/>
    <n v="0"/>
    <n v="0"/>
    <m/>
    <x v="0"/>
    <x v="0"/>
    <x v="0"/>
  </r>
  <r>
    <x v="237"/>
    <d v="2017-12-18T00:00:00"/>
    <n v="10"/>
    <n v="7"/>
    <n v="1"/>
    <n v="1"/>
    <m/>
    <x v="0"/>
    <x v="0"/>
    <x v="0"/>
  </r>
  <r>
    <x v="237"/>
    <d v="2017-12-18T00:00:00"/>
    <n v="0"/>
    <n v="0"/>
    <n v="0"/>
    <n v="0"/>
    <m/>
    <x v="0"/>
    <x v="0"/>
    <x v="0"/>
  </r>
  <r>
    <x v="237"/>
    <d v="2017-12-25T00:00:00"/>
    <n v="10"/>
    <n v="5"/>
    <n v="0"/>
    <n v="0"/>
    <m/>
    <x v="0"/>
    <x v="0"/>
    <x v="0"/>
  </r>
  <r>
    <x v="237"/>
    <d v="2017-12-25T00:00:00"/>
    <n v="0"/>
    <n v="0"/>
    <n v="0"/>
    <n v="0"/>
    <m/>
    <x v="0"/>
    <x v="0"/>
    <x v="0"/>
  </r>
  <r>
    <x v="237"/>
    <d v="2018-01-01T00:00:00"/>
    <n v="21"/>
    <n v="16"/>
    <n v="2"/>
    <n v="2"/>
    <m/>
    <x v="0"/>
    <x v="0"/>
    <x v="0"/>
  </r>
  <r>
    <x v="237"/>
    <d v="2018-01-01T00:00:00"/>
    <n v="0"/>
    <n v="0"/>
    <n v="0"/>
    <n v="0"/>
    <m/>
    <x v="0"/>
    <x v="0"/>
    <x v="0"/>
  </r>
  <r>
    <x v="237"/>
    <d v="2018-01-08T00:00:00"/>
    <n v="3"/>
    <n v="2"/>
    <n v="3"/>
    <n v="2"/>
    <m/>
    <x v="0"/>
    <x v="0"/>
    <x v="0"/>
  </r>
  <r>
    <x v="237"/>
    <d v="2018-01-08T00:00:00"/>
    <n v="0"/>
    <n v="0"/>
    <n v="0"/>
    <n v="0"/>
    <m/>
    <x v="0"/>
    <x v="0"/>
    <x v="0"/>
  </r>
  <r>
    <x v="238"/>
    <d v="2017-11-20T00:00:00"/>
    <n v="11"/>
    <n v="10"/>
    <n v="0"/>
    <n v="0"/>
    <m/>
    <x v="0"/>
    <x v="0"/>
    <x v="0"/>
  </r>
  <r>
    <x v="238"/>
    <d v="2017-11-27T00:00:00"/>
    <n v="1"/>
    <n v="0"/>
    <n v="0"/>
    <n v="0"/>
    <m/>
    <x v="0"/>
    <x v="0"/>
    <x v="0"/>
  </r>
  <r>
    <x v="238"/>
    <d v="2017-11-27T00:00:00"/>
    <n v="59"/>
    <n v="45"/>
    <n v="2"/>
    <n v="2"/>
    <m/>
    <x v="0"/>
    <x v="0"/>
    <x v="0"/>
  </r>
  <r>
    <x v="238"/>
    <d v="2017-12-04T00:00:00"/>
    <n v="29"/>
    <n v="31"/>
    <n v="0"/>
    <n v="0"/>
    <m/>
    <x v="0"/>
    <x v="0"/>
    <x v="0"/>
  </r>
  <r>
    <x v="238"/>
    <d v="2017-12-11T00:00:00"/>
    <n v="0"/>
    <n v="0"/>
    <n v="0"/>
    <n v="0"/>
    <m/>
    <x v="0"/>
    <x v="0"/>
    <x v="0"/>
  </r>
  <r>
    <x v="238"/>
    <d v="2017-12-18T00:00:00"/>
    <n v="40"/>
    <n v="38"/>
    <n v="0"/>
    <n v="0"/>
    <m/>
    <x v="0"/>
    <x v="0"/>
    <x v="0"/>
  </r>
  <r>
    <x v="238"/>
    <d v="2018-01-01T00:00:00"/>
    <n v="0"/>
    <n v="0"/>
    <n v="0"/>
    <n v="0"/>
    <m/>
    <x v="0"/>
    <x v="0"/>
    <x v="0"/>
  </r>
  <r>
    <x v="238"/>
    <d v="2018-01-08T00:00:00"/>
    <n v="1"/>
    <n v="0"/>
    <n v="0"/>
    <n v="0"/>
    <m/>
    <x v="0"/>
    <x v="0"/>
    <x v="0"/>
  </r>
  <r>
    <x v="239"/>
    <d v="2017-11-13T00:00:00"/>
    <n v="0"/>
    <n v="0"/>
    <n v="0"/>
    <n v="0"/>
    <m/>
    <x v="0"/>
    <x v="0"/>
    <x v="0"/>
  </r>
  <r>
    <x v="239"/>
    <d v="2017-11-20T00:00:00"/>
    <n v="2"/>
    <n v="0"/>
    <n v="0"/>
    <n v="0"/>
    <m/>
    <x v="0"/>
    <x v="0"/>
    <x v="0"/>
  </r>
  <r>
    <x v="239"/>
    <d v="2017-11-27T00:00:00"/>
    <n v="7"/>
    <n v="0"/>
    <n v="0"/>
    <n v="0"/>
    <m/>
    <x v="0"/>
    <x v="0"/>
    <x v="0"/>
  </r>
  <r>
    <x v="239"/>
    <d v="2017-12-04T00:00:00"/>
    <n v="2"/>
    <n v="0"/>
    <n v="0"/>
    <n v="0"/>
    <m/>
    <x v="0"/>
    <x v="0"/>
    <x v="0"/>
  </r>
  <r>
    <x v="239"/>
    <d v="2017-12-11T00:00:00"/>
    <n v="6"/>
    <n v="0"/>
    <n v="1"/>
    <n v="1"/>
    <m/>
    <x v="0"/>
    <x v="0"/>
    <x v="0"/>
  </r>
  <r>
    <x v="239"/>
    <d v="2017-12-18T00:00:00"/>
    <n v="8"/>
    <n v="0"/>
    <n v="0"/>
    <n v="0"/>
    <m/>
    <x v="0"/>
    <x v="0"/>
    <x v="0"/>
  </r>
  <r>
    <x v="239"/>
    <d v="2017-12-25T00:00:00"/>
    <n v="0"/>
    <n v="0"/>
    <n v="0"/>
    <n v="0"/>
    <m/>
    <x v="0"/>
    <x v="0"/>
    <x v="0"/>
  </r>
  <r>
    <x v="239"/>
    <d v="2018-01-01T00:00:00"/>
    <n v="1"/>
    <n v="0"/>
    <n v="0"/>
    <n v="0"/>
    <m/>
    <x v="0"/>
    <x v="0"/>
    <x v="0"/>
  </r>
  <r>
    <x v="239"/>
    <d v="2018-01-08T00:00:00"/>
    <n v="1"/>
    <n v="0"/>
    <n v="1"/>
    <n v="1"/>
    <m/>
    <x v="0"/>
    <x v="0"/>
    <x v="0"/>
  </r>
  <r>
    <x v="240"/>
    <d v="2017-11-20T00:00:00"/>
    <n v="1"/>
    <n v="0"/>
    <n v="0"/>
    <n v="0"/>
    <m/>
    <x v="0"/>
    <x v="1"/>
    <x v="0"/>
  </r>
  <r>
    <x v="240"/>
    <d v="2017-11-27T00:00:00"/>
    <n v="2"/>
    <n v="1"/>
    <n v="2"/>
    <n v="2"/>
    <m/>
    <x v="0"/>
    <x v="1"/>
    <x v="0"/>
  </r>
  <r>
    <x v="240"/>
    <d v="2017-12-04T00:00:00"/>
    <n v="4"/>
    <n v="0"/>
    <n v="0"/>
    <n v="0"/>
    <m/>
    <x v="0"/>
    <x v="1"/>
    <x v="0"/>
  </r>
  <r>
    <x v="240"/>
    <d v="2017-12-11T00:00:00"/>
    <n v="1"/>
    <n v="0"/>
    <n v="0"/>
    <n v="0"/>
    <m/>
    <x v="0"/>
    <x v="1"/>
    <x v="0"/>
  </r>
  <r>
    <x v="240"/>
    <d v="2017-12-25T00:00:00"/>
    <n v="1"/>
    <n v="0"/>
    <n v="0"/>
    <n v="0"/>
    <m/>
    <x v="0"/>
    <x v="1"/>
    <x v="0"/>
  </r>
  <r>
    <x v="240"/>
    <d v="2018-01-08T00:00:00"/>
    <n v="0"/>
    <n v="0"/>
    <n v="0"/>
    <n v="0"/>
    <m/>
    <x v="0"/>
    <x v="1"/>
    <x v="0"/>
  </r>
  <r>
    <x v="241"/>
    <d v="2017-11-13T00:00:00"/>
    <n v="0"/>
    <n v="0"/>
    <n v="0"/>
    <n v="0"/>
    <m/>
    <x v="1"/>
    <x v="1"/>
    <x v="0"/>
  </r>
  <r>
    <x v="241"/>
    <d v="2017-11-27T00:00:00"/>
    <n v="0"/>
    <n v="0"/>
    <n v="0"/>
    <n v="0"/>
    <m/>
    <x v="1"/>
    <x v="1"/>
    <x v="0"/>
  </r>
  <r>
    <x v="241"/>
    <d v="2018-01-08T00:00:00"/>
    <n v="0"/>
    <n v="0"/>
    <n v="1"/>
    <n v="0"/>
    <m/>
    <x v="1"/>
    <x v="1"/>
    <x v="0"/>
  </r>
  <r>
    <x v="242"/>
    <d v="2017-11-13T00:00:00"/>
    <n v="40"/>
    <n v="25"/>
    <n v="0"/>
    <n v="0"/>
    <m/>
    <x v="0"/>
    <x v="0"/>
    <x v="0"/>
  </r>
  <r>
    <x v="242"/>
    <d v="2017-11-13T00:00:00"/>
    <n v="13"/>
    <n v="0"/>
    <n v="0"/>
    <n v="0"/>
    <m/>
    <x v="0"/>
    <x v="0"/>
    <x v="0"/>
  </r>
  <r>
    <x v="242"/>
    <d v="2017-11-20T00:00:00"/>
    <n v="56"/>
    <n v="40"/>
    <n v="1"/>
    <n v="0"/>
    <m/>
    <x v="0"/>
    <x v="0"/>
    <x v="0"/>
  </r>
  <r>
    <x v="242"/>
    <d v="2017-11-20T00:00:00"/>
    <n v="22"/>
    <n v="0"/>
    <n v="0"/>
    <n v="0"/>
    <m/>
    <x v="0"/>
    <x v="0"/>
    <x v="0"/>
  </r>
  <r>
    <x v="242"/>
    <d v="2017-11-20T00:00:00"/>
    <n v="34"/>
    <n v="0"/>
    <n v="0"/>
    <n v="0"/>
    <m/>
    <x v="0"/>
    <x v="0"/>
    <x v="0"/>
  </r>
  <r>
    <x v="242"/>
    <d v="2017-11-27T00:00:00"/>
    <n v="57"/>
    <n v="38"/>
    <n v="2"/>
    <n v="0"/>
    <m/>
    <x v="0"/>
    <x v="0"/>
    <x v="0"/>
  </r>
  <r>
    <x v="242"/>
    <d v="2017-11-27T00:00:00"/>
    <n v="45"/>
    <n v="0"/>
    <n v="0"/>
    <n v="0"/>
    <m/>
    <x v="0"/>
    <x v="0"/>
    <x v="0"/>
  </r>
  <r>
    <x v="242"/>
    <d v="2017-11-27T00:00:00"/>
    <n v="35"/>
    <n v="0"/>
    <n v="0"/>
    <n v="0"/>
    <m/>
    <x v="0"/>
    <x v="0"/>
    <x v="0"/>
  </r>
  <r>
    <x v="242"/>
    <d v="2017-12-04T00:00:00"/>
    <n v="20"/>
    <n v="0"/>
    <n v="0"/>
    <n v="0"/>
    <m/>
    <x v="0"/>
    <x v="0"/>
    <x v="0"/>
  </r>
  <r>
    <x v="242"/>
    <d v="2017-12-04T00:00:00"/>
    <n v="67"/>
    <n v="47"/>
    <n v="1"/>
    <n v="0"/>
    <m/>
    <x v="0"/>
    <x v="0"/>
    <x v="0"/>
  </r>
  <r>
    <x v="242"/>
    <d v="2017-12-04T00:00:00"/>
    <n v="55"/>
    <n v="0"/>
    <n v="0"/>
    <n v="0"/>
    <m/>
    <x v="0"/>
    <x v="0"/>
    <x v="0"/>
  </r>
  <r>
    <x v="242"/>
    <d v="2017-12-11T00:00:00"/>
    <n v="52"/>
    <n v="0"/>
    <n v="0"/>
    <n v="0"/>
    <m/>
    <x v="0"/>
    <x v="0"/>
    <x v="0"/>
  </r>
  <r>
    <x v="242"/>
    <d v="2017-12-11T00:00:00"/>
    <n v="29"/>
    <n v="3"/>
    <n v="0"/>
    <n v="0"/>
    <m/>
    <x v="0"/>
    <x v="0"/>
    <x v="0"/>
  </r>
  <r>
    <x v="242"/>
    <d v="2017-12-11T00:00:00"/>
    <n v="85"/>
    <n v="52"/>
    <n v="5"/>
    <n v="0"/>
    <m/>
    <x v="0"/>
    <x v="0"/>
    <x v="0"/>
  </r>
  <r>
    <x v="242"/>
    <d v="2017-12-18T00:00:00"/>
    <n v="64"/>
    <n v="46"/>
    <n v="6"/>
    <n v="2"/>
    <m/>
    <x v="0"/>
    <x v="0"/>
    <x v="0"/>
  </r>
  <r>
    <x v="242"/>
    <d v="2017-12-18T00:00:00"/>
    <n v="25"/>
    <n v="8"/>
    <n v="0"/>
    <n v="0"/>
    <m/>
    <x v="0"/>
    <x v="0"/>
    <x v="0"/>
  </r>
  <r>
    <x v="242"/>
    <d v="2017-12-18T00:00:00"/>
    <n v="53"/>
    <n v="1"/>
    <n v="0"/>
    <n v="0"/>
    <m/>
    <x v="0"/>
    <x v="0"/>
    <x v="0"/>
  </r>
  <r>
    <x v="242"/>
    <d v="2017-12-25T00:00:00"/>
    <n v="59"/>
    <n v="44"/>
    <n v="7"/>
    <n v="6"/>
    <m/>
    <x v="0"/>
    <x v="0"/>
    <x v="0"/>
  </r>
  <r>
    <x v="242"/>
    <d v="2017-12-25T00:00:00"/>
    <n v="9"/>
    <n v="3"/>
    <n v="0"/>
    <n v="0"/>
    <m/>
    <x v="0"/>
    <x v="0"/>
    <x v="0"/>
  </r>
  <r>
    <x v="242"/>
    <d v="2017-12-25T00:00:00"/>
    <n v="37"/>
    <n v="0"/>
    <n v="0"/>
    <n v="0"/>
    <m/>
    <x v="0"/>
    <x v="0"/>
    <x v="0"/>
  </r>
  <r>
    <x v="242"/>
    <d v="2018-01-01T00:00:00"/>
    <n v="54"/>
    <n v="29"/>
    <n v="3"/>
    <n v="1"/>
    <m/>
    <x v="0"/>
    <x v="0"/>
    <x v="0"/>
  </r>
  <r>
    <x v="242"/>
    <d v="2018-01-01T00:00:00"/>
    <n v="31"/>
    <n v="0"/>
    <n v="0"/>
    <n v="0"/>
    <m/>
    <x v="0"/>
    <x v="0"/>
    <x v="0"/>
  </r>
  <r>
    <x v="242"/>
    <d v="2018-01-08T00:00:00"/>
    <n v="46"/>
    <n v="5"/>
    <n v="0"/>
    <n v="0"/>
    <m/>
    <x v="0"/>
    <x v="0"/>
    <x v="0"/>
  </r>
  <r>
    <x v="242"/>
    <d v="2018-01-08T00:00:00"/>
    <n v="47"/>
    <n v="35"/>
    <n v="0"/>
    <n v="0"/>
    <m/>
    <x v="0"/>
    <x v="0"/>
    <x v="0"/>
  </r>
  <r>
    <x v="243"/>
    <d v="2017-11-13T00:00:00"/>
    <n v="46"/>
    <n v="0"/>
    <n v="0"/>
    <n v="0"/>
    <m/>
    <x v="0"/>
    <x v="1"/>
    <x v="0"/>
  </r>
  <r>
    <x v="243"/>
    <d v="2017-11-13T00:00:00"/>
    <n v="40"/>
    <n v="0"/>
    <n v="0"/>
    <n v="0"/>
    <m/>
    <x v="0"/>
    <x v="1"/>
    <x v="0"/>
  </r>
  <r>
    <x v="243"/>
    <d v="2017-11-20T00:00:00"/>
    <n v="13"/>
    <n v="0"/>
    <n v="0"/>
    <n v="0"/>
    <m/>
    <x v="0"/>
    <x v="1"/>
    <x v="0"/>
  </r>
  <r>
    <x v="243"/>
    <d v="2017-11-20T00:00:00"/>
    <n v="189"/>
    <n v="0"/>
    <n v="0"/>
    <n v="0"/>
    <m/>
    <x v="0"/>
    <x v="1"/>
    <x v="0"/>
  </r>
  <r>
    <x v="243"/>
    <d v="2017-11-27T00:00:00"/>
    <n v="2"/>
    <n v="0"/>
    <n v="0"/>
    <n v="0"/>
    <m/>
    <x v="0"/>
    <x v="1"/>
    <x v="0"/>
  </r>
  <r>
    <x v="243"/>
    <d v="2017-11-27T00:00:00"/>
    <n v="0"/>
    <n v="0"/>
    <n v="0"/>
    <n v="0"/>
    <m/>
    <x v="0"/>
    <x v="1"/>
    <x v="0"/>
  </r>
  <r>
    <x v="243"/>
    <d v="2017-11-27T00:00:00"/>
    <n v="79"/>
    <n v="0"/>
    <n v="0"/>
    <n v="0"/>
    <m/>
    <x v="0"/>
    <x v="1"/>
    <x v="0"/>
  </r>
  <r>
    <x v="243"/>
    <d v="2017-12-04T00:00:00"/>
    <n v="215"/>
    <n v="0"/>
    <n v="0"/>
    <n v="0"/>
    <m/>
    <x v="0"/>
    <x v="1"/>
    <x v="0"/>
  </r>
  <r>
    <x v="243"/>
    <d v="2017-12-04T00:00:00"/>
    <n v="0"/>
    <n v="0"/>
    <n v="0"/>
    <n v="0"/>
    <m/>
    <x v="0"/>
    <x v="1"/>
    <x v="0"/>
  </r>
  <r>
    <x v="243"/>
    <d v="2017-12-04T00:00:00"/>
    <n v="0"/>
    <n v="0"/>
    <n v="0"/>
    <n v="0"/>
    <m/>
    <x v="0"/>
    <x v="1"/>
    <x v="0"/>
  </r>
  <r>
    <x v="243"/>
    <d v="2017-12-11T00:00:00"/>
    <n v="227"/>
    <n v="0"/>
    <n v="0"/>
    <n v="0"/>
    <m/>
    <x v="0"/>
    <x v="1"/>
    <x v="0"/>
  </r>
  <r>
    <x v="243"/>
    <d v="2017-12-11T00:00:00"/>
    <n v="1"/>
    <n v="0"/>
    <n v="0"/>
    <n v="0"/>
    <m/>
    <x v="0"/>
    <x v="1"/>
    <x v="0"/>
  </r>
  <r>
    <x v="243"/>
    <d v="2017-12-18T00:00:00"/>
    <n v="1"/>
    <n v="0"/>
    <n v="0"/>
    <n v="0"/>
    <m/>
    <x v="0"/>
    <x v="1"/>
    <x v="0"/>
  </r>
  <r>
    <x v="243"/>
    <d v="2017-12-18T00:00:00"/>
    <n v="183"/>
    <n v="0"/>
    <n v="0"/>
    <n v="0"/>
    <m/>
    <x v="0"/>
    <x v="1"/>
    <x v="0"/>
  </r>
  <r>
    <x v="243"/>
    <d v="2017-12-25T00:00:00"/>
    <n v="8"/>
    <n v="0"/>
    <n v="0"/>
    <n v="0"/>
    <m/>
    <x v="0"/>
    <x v="1"/>
    <x v="0"/>
  </r>
  <r>
    <x v="243"/>
    <d v="2017-12-25T00:00:00"/>
    <n v="100"/>
    <n v="0"/>
    <n v="0"/>
    <n v="0"/>
    <m/>
    <x v="0"/>
    <x v="1"/>
    <x v="0"/>
  </r>
  <r>
    <x v="243"/>
    <d v="2017-12-25T00:00:00"/>
    <n v="0"/>
    <n v="0"/>
    <n v="0"/>
    <n v="0"/>
    <m/>
    <x v="0"/>
    <x v="1"/>
    <x v="0"/>
  </r>
  <r>
    <x v="243"/>
    <d v="2018-01-01T00:00:00"/>
    <n v="23"/>
    <n v="0"/>
    <n v="0"/>
    <n v="0"/>
    <m/>
    <x v="0"/>
    <x v="1"/>
    <x v="0"/>
  </r>
  <r>
    <x v="243"/>
    <d v="2018-01-01T00:00:00"/>
    <n v="1"/>
    <n v="0"/>
    <n v="1"/>
    <n v="0"/>
    <m/>
    <x v="0"/>
    <x v="1"/>
    <x v="0"/>
  </r>
  <r>
    <x v="243"/>
    <d v="2018-01-01T00:00:00"/>
    <n v="0"/>
    <n v="0"/>
    <n v="0"/>
    <n v="0"/>
    <m/>
    <x v="0"/>
    <x v="1"/>
    <x v="0"/>
  </r>
  <r>
    <x v="243"/>
    <d v="2018-01-08T00:00:00"/>
    <n v="90"/>
    <n v="0"/>
    <n v="0"/>
    <n v="0"/>
    <m/>
    <x v="0"/>
    <x v="1"/>
    <x v="0"/>
  </r>
  <r>
    <x v="243"/>
    <d v="2018-01-08T00:00:00"/>
    <n v="0"/>
    <n v="0"/>
    <n v="0"/>
    <n v="0"/>
    <m/>
    <x v="0"/>
    <x v="1"/>
    <x v="0"/>
  </r>
  <r>
    <x v="244"/>
    <d v="2017-11-27T00:00:00"/>
    <n v="4"/>
    <n v="1"/>
    <n v="0"/>
    <n v="0"/>
    <m/>
    <x v="0"/>
    <x v="0"/>
    <x v="0"/>
  </r>
  <r>
    <x v="244"/>
    <d v="2017-12-04T00:00:00"/>
    <n v="4"/>
    <n v="0"/>
    <n v="0"/>
    <n v="0"/>
    <m/>
    <x v="0"/>
    <x v="0"/>
    <x v="0"/>
  </r>
  <r>
    <x v="244"/>
    <d v="2017-12-11T00:00:00"/>
    <n v="5"/>
    <n v="0"/>
    <n v="0"/>
    <n v="0"/>
    <m/>
    <x v="0"/>
    <x v="0"/>
    <x v="0"/>
  </r>
  <r>
    <x v="244"/>
    <d v="2017-12-18T00:00:00"/>
    <n v="10"/>
    <n v="0"/>
    <n v="0"/>
    <n v="0"/>
    <m/>
    <x v="0"/>
    <x v="0"/>
    <x v="0"/>
  </r>
  <r>
    <x v="244"/>
    <d v="2018-01-08T00:00:00"/>
    <n v="0"/>
    <n v="0"/>
    <n v="0"/>
    <n v="0"/>
    <m/>
    <x v="0"/>
    <x v="0"/>
    <x v="0"/>
  </r>
  <r>
    <x v="245"/>
    <d v="2017-11-27T00:00:00"/>
    <n v="1"/>
    <n v="0"/>
    <n v="0"/>
    <n v="0"/>
    <m/>
    <x v="0"/>
    <x v="0"/>
    <x v="0"/>
  </r>
  <r>
    <x v="245"/>
    <d v="2017-12-11T00:00:00"/>
    <n v="2"/>
    <n v="0"/>
    <n v="0"/>
    <n v="0"/>
    <m/>
    <x v="0"/>
    <x v="0"/>
    <x v="0"/>
  </r>
  <r>
    <x v="245"/>
    <d v="2017-12-18T00:00:00"/>
    <n v="1"/>
    <n v="0"/>
    <n v="0"/>
    <n v="0"/>
    <m/>
    <x v="0"/>
    <x v="0"/>
    <x v="0"/>
  </r>
  <r>
    <x v="245"/>
    <d v="2018-01-01T00:00:00"/>
    <n v="0"/>
    <n v="0"/>
    <n v="0"/>
    <n v="0"/>
    <m/>
    <x v="0"/>
    <x v="0"/>
    <x v="0"/>
  </r>
  <r>
    <x v="245"/>
    <d v="2018-01-08T00:00:00"/>
    <n v="2"/>
    <n v="1"/>
    <n v="0"/>
    <n v="0"/>
    <m/>
    <x v="0"/>
    <x v="0"/>
    <x v="0"/>
  </r>
  <r>
    <x v="246"/>
    <d v="2017-11-13T00:00:00"/>
    <n v="1"/>
    <n v="0"/>
    <n v="0"/>
    <n v="0"/>
    <m/>
    <x v="0"/>
    <x v="1"/>
    <x v="0"/>
  </r>
  <r>
    <x v="246"/>
    <d v="2017-11-20T00:00:00"/>
    <n v="4"/>
    <n v="0"/>
    <n v="0"/>
    <n v="0"/>
    <m/>
    <x v="0"/>
    <x v="1"/>
    <x v="0"/>
  </r>
  <r>
    <x v="246"/>
    <d v="2017-11-27T00:00:00"/>
    <n v="3"/>
    <n v="0"/>
    <n v="1"/>
    <n v="1"/>
    <m/>
    <x v="0"/>
    <x v="1"/>
    <x v="0"/>
  </r>
  <r>
    <x v="246"/>
    <d v="2017-12-04T00:00:00"/>
    <n v="4"/>
    <n v="0"/>
    <n v="1"/>
    <n v="1"/>
    <m/>
    <x v="0"/>
    <x v="1"/>
    <x v="0"/>
  </r>
  <r>
    <x v="246"/>
    <d v="2017-12-11T00:00:00"/>
    <n v="4"/>
    <n v="0"/>
    <n v="0"/>
    <n v="0"/>
    <m/>
    <x v="0"/>
    <x v="1"/>
    <x v="0"/>
  </r>
  <r>
    <x v="246"/>
    <d v="2017-12-18T00:00:00"/>
    <n v="7"/>
    <n v="0"/>
    <n v="0"/>
    <n v="0"/>
    <m/>
    <x v="0"/>
    <x v="1"/>
    <x v="0"/>
  </r>
  <r>
    <x v="246"/>
    <d v="2017-12-25T00:00:00"/>
    <n v="4"/>
    <n v="0"/>
    <n v="0"/>
    <n v="0"/>
    <m/>
    <x v="0"/>
    <x v="1"/>
    <x v="0"/>
  </r>
  <r>
    <x v="246"/>
    <d v="2018-01-01T00:00:00"/>
    <n v="5"/>
    <n v="0"/>
    <n v="0"/>
    <n v="0"/>
    <m/>
    <x v="0"/>
    <x v="1"/>
    <x v="0"/>
  </r>
  <r>
    <x v="246"/>
    <d v="2018-01-08T00:00:00"/>
    <n v="3"/>
    <n v="0"/>
    <n v="1"/>
    <n v="1"/>
    <m/>
    <x v="0"/>
    <x v="1"/>
    <x v="0"/>
  </r>
  <r>
    <x v="247"/>
    <d v="2017-11-13T00:00:00"/>
    <n v="13"/>
    <n v="0"/>
    <n v="0"/>
    <n v="0"/>
    <m/>
    <x v="0"/>
    <x v="0"/>
    <x v="0"/>
  </r>
  <r>
    <x v="247"/>
    <d v="2017-11-13T00:00:00"/>
    <n v="2"/>
    <n v="0"/>
    <n v="0"/>
    <n v="0"/>
    <m/>
    <x v="0"/>
    <x v="0"/>
    <x v="0"/>
  </r>
  <r>
    <x v="247"/>
    <d v="2017-11-20T00:00:00"/>
    <n v="46"/>
    <n v="0"/>
    <n v="0"/>
    <n v="0"/>
    <m/>
    <x v="0"/>
    <x v="0"/>
    <x v="0"/>
  </r>
  <r>
    <x v="247"/>
    <d v="2017-11-20T00:00:00"/>
    <n v="21"/>
    <n v="0"/>
    <n v="0"/>
    <n v="0"/>
    <m/>
    <x v="0"/>
    <x v="0"/>
    <x v="0"/>
  </r>
  <r>
    <x v="247"/>
    <d v="2017-11-27T00:00:00"/>
    <n v="49"/>
    <n v="0"/>
    <n v="0"/>
    <n v="0"/>
    <m/>
    <x v="0"/>
    <x v="0"/>
    <x v="0"/>
  </r>
  <r>
    <x v="247"/>
    <d v="2017-11-27T00:00:00"/>
    <n v="20"/>
    <n v="0"/>
    <n v="0"/>
    <n v="0"/>
    <m/>
    <x v="0"/>
    <x v="0"/>
    <x v="0"/>
  </r>
  <r>
    <x v="247"/>
    <d v="2017-12-04T00:00:00"/>
    <n v="25"/>
    <n v="5"/>
    <n v="0"/>
    <n v="0"/>
    <m/>
    <x v="0"/>
    <x v="0"/>
    <x v="0"/>
  </r>
  <r>
    <x v="247"/>
    <d v="2017-12-04T00:00:00"/>
    <n v="0"/>
    <n v="0"/>
    <n v="0"/>
    <n v="0"/>
    <m/>
    <x v="0"/>
    <x v="0"/>
    <x v="0"/>
  </r>
  <r>
    <x v="247"/>
    <d v="2017-12-11T00:00:00"/>
    <n v="34"/>
    <n v="12"/>
    <n v="0"/>
    <n v="0"/>
    <m/>
    <x v="0"/>
    <x v="0"/>
    <x v="0"/>
  </r>
  <r>
    <x v="247"/>
    <d v="2017-12-11T00:00:00"/>
    <n v="7"/>
    <n v="0"/>
    <n v="0"/>
    <n v="0"/>
    <m/>
    <x v="0"/>
    <x v="0"/>
    <x v="0"/>
  </r>
  <r>
    <x v="247"/>
    <d v="2017-12-18T00:00:00"/>
    <n v="126"/>
    <n v="0"/>
    <n v="0"/>
    <n v="0"/>
    <m/>
    <x v="0"/>
    <x v="0"/>
    <x v="0"/>
  </r>
  <r>
    <x v="247"/>
    <d v="2017-12-25T00:00:00"/>
    <n v="6"/>
    <n v="0"/>
    <n v="0"/>
    <n v="0"/>
    <m/>
    <x v="0"/>
    <x v="0"/>
    <x v="0"/>
  </r>
  <r>
    <x v="247"/>
    <d v="2017-12-25T00:00:00"/>
    <n v="52"/>
    <n v="0"/>
    <n v="0"/>
    <n v="0"/>
    <m/>
    <x v="0"/>
    <x v="0"/>
    <x v="0"/>
  </r>
  <r>
    <x v="247"/>
    <d v="2018-01-01T00:00:00"/>
    <n v="214"/>
    <n v="0"/>
    <n v="0"/>
    <n v="0"/>
    <m/>
    <x v="0"/>
    <x v="0"/>
    <x v="0"/>
  </r>
  <r>
    <x v="247"/>
    <d v="2018-01-01T00:00:00"/>
    <n v="30"/>
    <n v="0"/>
    <n v="0"/>
    <n v="0"/>
    <m/>
    <x v="0"/>
    <x v="0"/>
    <x v="0"/>
  </r>
  <r>
    <x v="247"/>
    <d v="2018-01-08T00:00:00"/>
    <n v="37"/>
    <n v="0"/>
    <n v="0"/>
    <n v="0"/>
    <m/>
    <x v="0"/>
    <x v="0"/>
    <x v="0"/>
  </r>
  <r>
    <x v="247"/>
    <d v="2018-01-08T00:00:00"/>
    <n v="85"/>
    <n v="0"/>
    <n v="0"/>
    <n v="0"/>
    <m/>
    <x v="0"/>
    <x v="0"/>
    <x v="0"/>
  </r>
  <r>
    <x v="248"/>
    <d v="2017-11-13T00:00:00"/>
    <n v="0"/>
    <n v="0"/>
    <n v="0"/>
    <n v="0"/>
    <m/>
    <x v="0"/>
    <x v="1"/>
    <x v="0"/>
  </r>
  <r>
    <x v="248"/>
    <d v="2017-11-20T00:00:00"/>
    <n v="0"/>
    <n v="0"/>
    <n v="0"/>
    <n v="0"/>
    <m/>
    <x v="0"/>
    <x v="1"/>
    <x v="0"/>
  </r>
  <r>
    <x v="248"/>
    <d v="2017-11-27T00:00:00"/>
    <n v="13"/>
    <n v="0"/>
    <n v="2"/>
    <n v="0"/>
    <m/>
    <x v="0"/>
    <x v="1"/>
    <x v="0"/>
  </r>
  <r>
    <x v="248"/>
    <d v="2017-12-04T00:00:00"/>
    <n v="2"/>
    <n v="0"/>
    <n v="1"/>
    <n v="0"/>
    <m/>
    <x v="0"/>
    <x v="1"/>
    <x v="0"/>
  </r>
  <r>
    <x v="248"/>
    <d v="2017-12-11T00:00:00"/>
    <n v="1"/>
    <n v="0"/>
    <n v="1"/>
    <n v="0"/>
    <m/>
    <x v="0"/>
    <x v="1"/>
    <x v="0"/>
  </r>
  <r>
    <x v="248"/>
    <d v="2017-12-18T00:00:00"/>
    <n v="2"/>
    <n v="0"/>
    <n v="0"/>
    <n v="0"/>
    <m/>
    <x v="0"/>
    <x v="1"/>
    <x v="0"/>
  </r>
  <r>
    <x v="248"/>
    <d v="2017-12-25T00:00:00"/>
    <n v="7"/>
    <n v="0"/>
    <n v="0"/>
    <n v="0"/>
    <m/>
    <x v="0"/>
    <x v="1"/>
    <x v="0"/>
  </r>
  <r>
    <x v="248"/>
    <d v="2018-01-01T00:00:00"/>
    <n v="2"/>
    <n v="0"/>
    <n v="3"/>
    <n v="0"/>
    <m/>
    <x v="0"/>
    <x v="1"/>
    <x v="0"/>
  </r>
  <r>
    <x v="248"/>
    <d v="2018-01-08T00:00:00"/>
    <n v="1"/>
    <n v="0"/>
    <n v="1"/>
    <n v="0"/>
    <m/>
    <x v="0"/>
    <x v="1"/>
    <x v="0"/>
  </r>
  <r>
    <x v="249"/>
    <d v="2017-11-13T00:00:00"/>
    <n v="4"/>
    <n v="0"/>
    <n v="0"/>
    <n v="0"/>
    <m/>
    <x v="0"/>
    <x v="1"/>
    <x v="0"/>
  </r>
  <r>
    <x v="249"/>
    <d v="2017-11-20T00:00:00"/>
    <n v="14"/>
    <n v="0"/>
    <n v="3"/>
    <n v="1"/>
    <m/>
    <x v="0"/>
    <x v="1"/>
    <x v="0"/>
  </r>
  <r>
    <x v="249"/>
    <d v="2017-11-27T00:00:00"/>
    <n v="27"/>
    <n v="0"/>
    <n v="0"/>
    <n v="0"/>
    <m/>
    <x v="0"/>
    <x v="1"/>
    <x v="0"/>
  </r>
  <r>
    <x v="249"/>
    <d v="2017-12-04T00:00:00"/>
    <n v="3"/>
    <n v="0"/>
    <n v="0"/>
    <n v="0"/>
    <m/>
    <x v="0"/>
    <x v="1"/>
    <x v="0"/>
  </r>
  <r>
    <x v="249"/>
    <d v="2017-12-04T00:00:00"/>
    <n v="31"/>
    <n v="0"/>
    <n v="1"/>
    <n v="0"/>
    <m/>
    <x v="0"/>
    <x v="1"/>
    <x v="0"/>
  </r>
  <r>
    <x v="249"/>
    <d v="2017-12-11T00:00:00"/>
    <n v="1"/>
    <n v="0"/>
    <n v="1"/>
    <n v="0"/>
    <m/>
    <x v="0"/>
    <x v="1"/>
    <x v="0"/>
  </r>
  <r>
    <x v="249"/>
    <d v="2017-12-11T00:00:00"/>
    <n v="18"/>
    <n v="0"/>
    <n v="0"/>
    <n v="0"/>
    <m/>
    <x v="0"/>
    <x v="1"/>
    <x v="0"/>
  </r>
  <r>
    <x v="249"/>
    <d v="2017-12-18T00:00:00"/>
    <n v="18"/>
    <n v="0"/>
    <n v="0"/>
    <n v="0"/>
    <m/>
    <x v="0"/>
    <x v="1"/>
    <x v="0"/>
  </r>
  <r>
    <x v="249"/>
    <d v="2017-12-25T00:00:00"/>
    <n v="18"/>
    <n v="0"/>
    <n v="1"/>
    <n v="0"/>
    <m/>
    <x v="0"/>
    <x v="1"/>
    <x v="0"/>
  </r>
  <r>
    <x v="249"/>
    <d v="2018-01-01T00:00:00"/>
    <n v="10"/>
    <n v="3"/>
    <n v="2"/>
    <n v="1"/>
    <m/>
    <x v="0"/>
    <x v="1"/>
    <x v="0"/>
  </r>
  <r>
    <x v="249"/>
    <d v="2018-01-01T00:00:00"/>
    <n v="1"/>
    <n v="0"/>
    <n v="0"/>
    <n v="0"/>
    <m/>
    <x v="0"/>
    <x v="1"/>
    <x v="0"/>
  </r>
  <r>
    <x v="249"/>
    <d v="2018-01-08T00:00:00"/>
    <n v="24"/>
    <n v="2"/>
    <n v="11"/>
    <n v="0"/>
    <m/>
    <x v="0"/>
    <x v="1"/>
    <x v="0"/>
  </r>
  <r>
    <x v="249"/>
    <d v="2018-01-08T00:00:00"/>
    <n v="0"/>
    <n v="0"/>
    <n v="1"/>
    <n v="0"/>
    <m/>
    <x v="0"/>
    <x v="1"/>
    <x v="0"/>
  </r>
  <r>
    <x v="250"/>
    <d v="2017-11-20T00:00:00"/>
    <n v="3"/>
    <n v="0"/>
    <n v="0"/>
    <n v="0"/>
    <m/>
    <x v="0"/>
    <x v="0"/>
    <x v="0"/>
  </r>
  <r>
    <x v="250"/>
    <d v="2017-11-20T00:00:00"/>
    <n v="4"/>
    <n v="0"/>
    <n v="5"/>
    <n v="3"/>
    <m/>
    <x v="0"/>
    <x v="0"/>
    <x v="0"/>
  </r>
  <r>
    <x v="250"/>
    <d v="2017-11-27T00:00:00"/>
    <n v="1"/>
    <n v="0"/>
    <n v="3"/>
    <n v="0"/>
    <m/>
    <x v="0"/>
    <x v="0"/>
    <x v="0"/>
  </r>
  <r>
    <x v="250"/>
    <d v="2017-12-04T00:00:00"/>
    <n v="0"/>
    <n v="0"/>
    <n v="1"/>
    <n v="0"/>
    <m/>
    <x v="0"/>
    <x v="0"/>
    <x v="0"/>
  </r>
  <r>
    <x v="250"/>
    <d v="2017-12-11T00:00:00"/>
    <n v="1"/>
    <n v="0"/>
    <n v="13"/>
    <n v="0"/>
    <m/>
    <x v="0"/>
    <x v="0"/>
    <x v="0"/>
  </r>
  <r>
    <x v="250"/>
    <d v="2017-12-18T00:00:00"/>
    <n v="2"/>
    <n v="0"/>
    <n v="0"/>
    <n v="0"/>
    <m/>
    <x v="0"/>
    <x v="0"/>
    <x v="0"/>
  </r>
  <r>
    <x v="250"/>
    <d v="2018-01-01T00:00:00"/>
    <n v="3"/>
    <n v="0"/>
    <n v="2"/>
    <n v="2"/>
    <m/>
    <x v="0"/>
    <x v="0"/>
    <x v="0"/>
  </r>
  <r>
    <x v="250"/>
    <d v="2018-01-08T00:00:00"/>
    <n v="4"/>
    <n v="1"/>
    <n v="2"/>
    <n v="0"/>
    <m/>
    <x v="0"/>
    <x v="0"/>
    <x v="0"/>
  </r>
  <r>
    <x v="250"/>
    <d v="2018-01-08T00:00:00"/>
    <n v="0"/>
    <n v="0"/>
    <n v="0"/>
    <n v="0"/>
    <m/>
    <x v="0"/>
    <x v="0"/>
    <x v="0"/>
  </r>
  <r>
    <x v="251"/>
    <d v="2017-11-13T00:00:00"/>
    <n v="1"/>
    <n v="0"/>
    <n v="0"/>
    <n v="0"/>
    <m/>
    <x v="0"/>
    <x v="1"/>
    <x v="0"/>
  </r>
  <r>
    <x v="251"/>
    <d v="2017-11-20T00:00:00"/>
    <n v="3"/>
    <n v="0"/>
    <n v="0"/>
    <n v="0"/>
    <m/>
    <x v="0"/>
    <x v="1"/>
    <x v="0"/>
  </r>
  <r>
    <x v="251"/>
    <d v="2017-11-27T00:00:00"/>
    <n v="8"/>
    <n v="0"/>
    <n v="0"/>
    <n v="0"/>
    <m/>
    <x v="0"/>
    <x v="1"/>
    <x v="0"/>
  </r>
  <r>
    <x v="251"/>
    <d v="2017-12-04T00:00:00"/>
    <n v="8"/>
    <n v="0"/>
    <n v="2"/>
    <n v="0"/>
    <m/>
    <x v="0"/>
    <x v="1"/>
    <x v="0"/>
  </r>
  <r>
    <x v="251"/>
    <d v="2017-12-11T00:00:00"/>
    <n v="5"/>
    <n v="0"/>
    <n v="2"/>
    <n v="0"/>
    <m/>
    <x v="0"/>
    <x v="1"/>
    <x v="0"/>
  </r>
  <r>
    <x v="251"/>
    <d v="2017-12-18T00:00:00"/>
    <n v="3"/>
    <n v="0"/>
    <n v="0"/>
    <n v="0"/>
    <m/>
    <x v="0"/>
    <x v="1"/>
    <x v="0"/>
  </r>
  <r>
    <x v="251"/>
    <d v="2017-12-25T00:00:00"/>
    <n v="2"/>
    <n v="0"/>
    <n v="0"/>
    <n v="0"/>
    <m/>
    <x v="0"/>
    <x v="1"/>
    <x v="0"/>
  </r>
  <r>
    <x v="251"/>
    <d v="2018-01-01T00:00:00"/>
    <n v="1"/>
    <n v="0"/>
    <n v="0"/>
    <n v="0"/>
    <m/>
    <x v="0"/>
    <x v="1"/>
    <x v="0"/>
  </r>
  <r>
    <x v="251"/>
    <d v="2018-01-08T00:00:00"/>
    <n v="3"/>
    <n v="0"/>
    <n v="0"/>
    <n v="0"/>
    <m/>
    <x v="0"/>
    <x v="1"/>
    <x v="0"/>
  </r>
  <r>
    <x v="252"/>
    <d v="2017-11-13T00:00:00"/>
    <n v="10"/>
    <n v="0"/>
    <n v="0"/>
    <n v="0"/>
    <m/>
    <x v="0"/>
    <x v="1"/>
    <x v="0"/>
  </r>
  <r>
    <x v="252"/>
    <d v="2017-11-20T00:00:00"/>
    <n v="12"/>
    <n v="0"/>
    <n v="0"/>
    <n v="0"/>
    <m/>
    <x v="0"/>
    <x v="1"/>
    <x v="0"/>
  </r>
  <r>
    <x v="252"/>
    <d v="2017-11-20T00:00:00"/>
    <n v="11"/>
    <n v="4"/>
    <n v="20"/>
    <n v="19"/>
    <m/>
    <x v="0"/>
    <x v="1"/>
    <x v="0"/>
  </r>
  <r>
    <x v="252"/>
    <d v="2017-11-27T00:00:00"/>
    <n v="7"/>
    <n v="0"/>
    <n v="0"/>
    <n v="0"/>
    <m/>
    <x v="0"/>
    <x v="1"/>
    <x v="0"/>
  </r>
  <r>
    <x v="252"/>
    <d v="2017-11-27T00:00:00"/>
    <n v="23"/>
    <n v="0"/>
    <n v="0"/>
    <n v="0"/>
    <m/>
    <x v="0"/>
    <x v="1"/>
    <x v="0"/>
  </r>
  <r>
    <x v="252"/>
    <d v="2017-12-04T00:00:00"/>
    <n v="27"/>
    <n v="0"/>
    <n v="0"/>
    <n v="0"/>
    <m/>
    <x v="0"/>
    <x v="1"/>
    <x v="0"/>
  </r>
  <r>
    <x v="252"/>
    <d v="2017-12-04T00:00:00"/>
    <n v="3"/>
    <n v="0"/>
    <n v="0"/>
    <n v="0"/>
    <m/>
    <x v="0"/>
    <x v="1"/>
    <x v="0"/>
  </r>
  <r>
    <x v="252"/>
    <d v="2017-12-11T00:00:00"/>
    <n v="11"/>
    <n v="0"/>
    <n v="4"/>
    <n v="1"/>
    <m/>
    <x v="0"/>
    <x v="1"/>
    <x v="0"/>
  </r>
  <r>
    <x v="252"/>
    <d v="2017-12-11T00:00:00"/>
    <n v="14"/>
    <n v="0"/>
    <n v="0"/>
    <n v="0"/>
    <m/>
    <x v="0"/>
    <x v="1"/>
    <x v="0"/>
  </r>
  <r>
    <x v="252"/>
    <d v="2017-12-18T00:00:00"/>
    <n v="19"/>
    <n v="0"/>
    <n v="2"/>
    <n v="0"/>
    <m/>
    <x v="0"/>
    <x v="1"/>
    <x v="0"/>
  </r>
  <r>
    <x v="252"/>
    <d v="2017-12-25T00:00:00"/>
    <n v="11"/>
    <n v="0"/>
    <n v="5"/>
    <n v="0"/>
    <m/>
    <x v="0"/>
    <x v="1"/>
    <x v="0"/>
  </r>
  <r>
    <x v="252"/>
    <d v="2018-01-01T00:00:00"/>
    <n v="3"/>
    <n v="0"/>
    <n v="0"/>
    <n v="0"/>
    <m/>
    <x v="0"/>
    <x v="1"/>
    <x v="0"/>
  </r>
  <r>
    <x v="252"/>
    <d v="2018-01-01T00:00:00"/>
    <n v="3"/>
    <n v="0"/>
    <n v="0"/>
    <n v="0"/>
    <m/>
    <x v="0"/>
    <x v="1"/>
    <x v="0"/>
  </r>
  <r>
    <x v="252"/>
    <d v="2018-01-08T00:00:00"/>
    <n v="14"/>
    <n v="0"/>
    <n v="0"/>
    <n v="0"/>
    <m/>
    <x v="0"/>
    <x v="1"/>
    <x v="0"/>
  </r>
  <r>
    <x v="252"/>
    <d v="2018-01-08T00:00:00"/>
    <n v="7"/>
    <n v="0"/>
    <n v="1"/>
    <n v="0"/>
    <m/>
    <x v="0"/>
    <x v="1"/>
    <x v="0"/>
  </r>
  <r>
    <x v="253"/>
    <d v="2017-11-13T00:00:00"/>
    <n v="1"/>
    <n v="0"/>
    <n v="0"/>
    <n v="0"/>
    <m/>
    <x v="0"/>
    <x v="0"/>
    <x v="0"/>
  </r>
  <r>
    <x v="253"/>
    <d v="2017-11-20T00:00:00"/>
    <n v="7"/>
    <n v="0"/>
    <n v="0"/>
    <n v="0"/>
    <m/>
    <x v="0"/>
    <x v="0"/>
    <x v="0"/>
  </r>
  <r>
    <x v="253"/>
    <d v="2017-11-27T00:00:00"/>
    <n v="0"/>
    <n v="0"/>
    <n v="0"/>
    <n v="0"/>
    <m/>
    <x v="0"/>
    <x v="0"/>
    <x v="0"/>
  </r>
  <r>
    <x v="253"/>
    <d v="2017-12-04T00:00:00"/>
    <n v="1"/>
    <n v="0"/>
    <n v="0"/>
    <n v="0"/>
    <m/>
    <x v="0"/>
    <x v="0"/>
    <x v="0"/>
  </r>
  <r>
    <x v="253"/>
    <d v="2017-12-04T00:00:00"/>
    <n v="12"/>
    <n v="0"/>
    <n v="0"/>
    <n v="0"/>
    <m/>
    <x v="0"/>
    <x v="0"/>
    <x v="0"/>
  </r>
  <r>
    <x v="253"/>
    <d v="2017-12-11T00:00:00"/>
    <n v="9"/>
    <n v="0"/>
    <n v="1"/>
    <n v="1"/>
    <m/>
    <x v="0"/>
    <x v="0"/>
    <x v="0"/>
  </r>
  <r>
    <x v="253"/>
    <d v="2017-12-18T00:00:00"/>
    <n v="3"/>
    <n v="0"/>
    <n v="0"/>
    <n v="0"/>
    <m/>
    <x v="0"/>
    <x v="0"/>
    <x v="0"/>
  </r>
  <r>
    <x v="253"/>
    <d v="2017-12-18T00:00:00"/>
    <n v="7"/>
    <n v="0"/>
    <n v="0"/>
    <n v="0"/>
    <m/>
    <x v="0"/>
    <x v="0"/>
    <x v="0"/>
  </r>
  <r>
    <x v="253"/>
    <d v="2017-12-25T00:00:00"/>
    <n v="2"/>
    <n v="0"/>
    <n v="0"/>
    <n v="0"/>
    <m/>
    <x v="0"/>
    <x v="0"/>
    <x v="0"/>
  </r>
  <r>
    <x v="253"/>
    <d v="2018-01-01T00:00:00"/>
    <n v="2"/>
    <n v="0"/>
    <n v="0"/>
    <n v="0"/>
    <m/>
    <x v="0"/>
    <x v="0"/>
    <x v="0"/>
  </r>
  <r>
    <x v="253"/>
    <d v="2018-01-08T00:00:00"/>
    <n v="4"/>
    <n v="0"/>
    <n v="0"/>
    <n v="0"/>
    <m/>
    <x v="0"/>
    <x v="0"/>
    <x v="0"/>
  </r>
  <r>
    <x v="254"/>
    <d v="2017-11-20T00:00:00"/>
    <n v="5"/>
    <n v="0"/>
    <n v="0"/>
    <n v="0"/>
    <m/>
    <x v="0"/>
    <x v="1"/>
    <x v="0"/>
  </r>
  <r>
    <x v="254"/>
    <d v="2017-11-27T00:00:00"/>
    <n v="1"/>
    <n v="0"/>
    <n v="0"/>
    <n v="0"/>
    <m/>
    <x v="0"/>
    <x v="1"/>
    <x v="0"/>
  </r>
  <r>
    <x v="254"/>
    <d v="2017-12-04T00:00:00"/>
    <n v="2"/>
    <n v="0"/>
    <n v="2"/>
    <n v="0"/>
    <m/>
    <x v="0"/>
    <x v="1"/>
    <x v="0"/>
  </r>
  <r>
    <x v="254"/>
    <d v="2017-12-11T00:00:00"/>
    <n v="8"/>
    <n v="0"/>
    <n v="11"/>
    <n v="9"/>
    <m/>
    <x v="0"/>
    <x v="1"/>
    <x v="0"/>
  </r>
  <r>
    <x v="254"/>
    <d v="2017-12-18T00:00:00"/>
    <n v="1"/>
    <n v="0"/>
    <n v="0"/>
    <n v="0"/>
    <m/>
    <x v="0"/>
    <x v="1"/>
    <x v="0"/>
  </r>
  <r>
    <x v="254"/>
    <d v="2017-12-25T00:00:00"/>
    <n v="12"/>
    <n v="0"/>
    <n v="0"/>
    <n v="0"/>
    <m/>
    <x v="0"/>
    <x v="1"/>
    <x v="0"/>
  </r>
  <r>
    <x v="254"/>
    <d v="2018-01-01T00:00:00"/>
    <n v="1"/>
    <n v="0"/>
    <n v="1"/>
    <n v="0"/>
    <m/>
    <x v="0"/>
    <x v="1"/>
    <x v="0"/>
  </r>
  <r>
    <x v="255"/>
    <d v="2017-11-13T00:00:00"/>
    <n v="6"/>
    <n v="0"/>
    <n v="0"/>
    <n v="0"/>
    <m/>
    <x v="0"/>
    <x v="0"/>
    <x v="0"/>
  </r>
  <r>
    <x v="255"/>
    <d v="2017-11-20T00:00:00"/>
    <n v="8"/>
    <n v="0"/>
    <n v="0"/>
    <n v="0"/>
    <m/>
    <x v="0"/>
    <x v="0"/>
    <x v="0"/>
  </r>
  <r>
    <x v="255"/>
    <d v="2017-11-27T00:00:00"/>
    <n v="18"/>
    <n v="0"/>
    <n v="1"/>
    <n v="0"/>
    <m/>
    <x v="0"/>
    <x v="0"/>
    <x v="0"/>
  </r>
  <r>
    <x v="255"/>
    <d v="2017-11-27T00:00:00"/>
    <n v="0"/>
    <n v="0"/>
    <n v="0"/>
    <n v="0"/>
    <m/>
    <x v="0"/>
    <x v="0"/>
    <x v="0"/>
  </r>
  <r>
    <x v="255"/>
    <d v="2017-12-04T00:00:00"/>
    <n v="14"/>
    <n v="2"/>
    <n v="4"/>
    <n v="4"/>
    <m/>
    <x v="0"/>
    <x v="0"/>
    <x v="0"/>
  </r>
  <r>
    <x v="255"/>
    <d v="2017-12-04T00:00:00"/>
    <n v="2"/>
    <n v="0"/>
    <n v="0"/>
    <n v="0"/>
    <m/>
    <x v="0"/>
    <x v="0"/>
    <x v="0"/>
  </r>
  <r>
    <x v="255"/>
    <d v="2017-12-11T00:00:00"/>
    <n v="0"/>
    <n v="0"/>
    <n v="0"/>
    <n v="0"/>
    <m/>
    <x v="0"/>
    <x v="0"/>
    <x v="0"/>
  </r>
  <r>
    <x v="255"/>
    <d v="2017-12-11T00:00:00"/>
    <n v="35"/>
    <n v="0"/>
    <n v="0"/>
    <n v="0"/>
    <m/>
    <x v="0"/>
    <x v="0"/>
    <x v="0"/>
  </r>
  <r>
    <x v="255"/>
    <d v="2017-12-18T00:00:00"/>
    <n v="29"/>
    <n v="0"/>
    <n v="0"/>
    <n v="0"/>
    <m/>
    <x v="0"/>
    <x v="0"/>
    <x v="0"/>
  </r>
  <r>
    <x v="255"/>
    <d v="2017-12-18T00:00:00"/>
    <n v="0"/>
    <n v="0"/>
    <n v="0"/>
    <n v="0"/>
    <m/>
    <x v="0"/>
    <x v="0"/>
    <x v="0"/>
  </r>
  <r>
    <x v="255"/>
    <d v="2017-12-25T00:00:00"/>
    <n v="4"/>
    <n v="0"/>
    <n v="0"/>
    <n v="0"/>
    <m/>
    <x v="0"/>
    <x v="0"/>
    <x v="0"/>
  </r>
  <r>
    <x v="255"/>
    <d v="2018-01-01T00:00:00"/>
    <n v="13"/>
    <n v="0"/>
    <n v="0"/>
    <n v="0"/>
    <m/>
    <x v="0"/>
    <x v="0"/>
    <x v="0"/>
  </r>
  <r>
    <x v="255"/>
    <d v="2018-01-01T00:00:00"/>
    <n v="0"/>
    <n v="0"/>
    <n v="1"/>
    <n v="1"/>
    <m/>
    <x v="0"/>
    <x v="0"/>
    <x v="0"/>
  </r>
  <r>
    <x v="255"/>
    <d v="2018-01-08T00:00:00"/>
    <n v="29"/>
    <n v="3"/>
    <n v="1"/>
    <n v="1"/>
    <m/>
    <x v="0"/>
    <x v="0"/>
    <x v="0"/>
  </r>
  <r>
    <x v="256"/>
    <d v="2017-11-27T00:00:00"/>
    <n v="1"/>
    <n v="0"/>
    <n v="0"/>
    <n v="0"/>
    <m/>
    <x v="0"/>
    <x v="1"/>
    <x v="0"/>
  </r>
  <r>
    <x v="256"/>
    <d v="2017-12-04T00:00:00"/>
    <n v="8"/>
    <n v="0"/>
    <n v="0"/>
    <n v="0"/>
    <m/>
    <x v="0"/>
    <x v="1"/>
    <x v="0"/>
  </r>
  <r>
    <x v="256"/>
    <d v="2017-12-11T00:00:00"/>
    <n v="4"/>
    <n v="0"/>
    <n v="0"/>
    <n v="0"/>
    <m/>
    <x v="0"/>
    <x v="1"/>
    <x v="0"/>
  </r>
  <r>
    <x v="256"/>
    <d v="2018-01-01T00:00:00"/>
    <n v="2"/>
    <n v="0"/>
    <n v="0"/>
    <n v="0"/>
    <m/>
    <x v="0"/>
    <x v="1"/>
    <x v="0"/>
  </r>
  <r>
    <x v="256"/>
    <d v="2018-01-08T00:00:00"/>
    <n v="4"/>
    <n v="0"/>
    <n v="0"/>
    <n v="0"/>
    <m/>
    <x v="0"/>
    <x v="1"/>
    <x v="0"/>
  </r>
  <r>
    <x v="257"/>
    <d v="2017-11-13T00:00:00"/>
    <n v="34"/>
    <n v="0"/>
    <n v="0"/>
    <n v="0"/>
    <m/>
    <x v="1"/>
    <x v="1"/>
    <x v="0"/>
  </r>
  <r>
    <x v="257"/>
    <d v="2017-11-13T00:00:00"/>
    <n v="47"/>
    <n v="0"/>
    <n v="0"/>
    <n v="0"/>
    <m/>
    <x v="1"/>
    <x v="1"/>
    <x v="0"/>
  </r>
  <r>
    <x v="257"/>
    <d v="2017-11-13T00:00:00"/>
    <n v="1"/>
    <n v="1"/>
    <n v="0"/>
    <n v="0"/>
    <m/>
    <x v="1"/>
    <x v="1"/>
    <x v="0"/>
  </r>
  <r>
    <x v="257"/>
    <d v="2017-11-20T00:00:00"/>
    <n v="1"/>
    <n v="0"/>
    <n v="0"/>
    <n v="0"/>
    <m/>
    <x v="1"/>
    <x v="1"/>
    <x v="0"/>
  </r>
  <r>
    <x v="257"/>
    <d v="2017-11-20T00:00:00"/>
    <n v="143"/>
    <n v="0"/>
    <n v="0"/>
    <n v="0"/>
    <m/>
    <x v="1"/>
    <x v="1"/>
    <x v="0"/>
  </r>
  <r>
    <x v="257"/>
    <d v="2017-11-20T00:00:00"/>
    <n v="203"/>
    <n v="0"/>
    <n v="0"/>
    <n v="0"/>
    <m/>
    <x v="1"/>
    <x v="1"/>
    <x v="0"/>
  </r>
  <r>
    <x v="257"/>
    <d v="2017-11-20T00:00:00"/>
    <n v="2"/>
    <n v="0"/>
    <n v="3"/>
    <n v="0"/>
    <m/>
    <x v="1"/>
    <x v="1"/>
    <x v="0"/>
  </r>
  <r>
    <x v="257"/>
    <d v="2017-11-27T00:00:00"/>
    <n v="141"/>
    <n v="0"/>
    <n v="0"/>
    <n v="0"/>
    <m/>
    <x v="1"/>
    <x v="1"/>
    <x v="0"/>
  </r>
  <r>
    <x v="257"/>
    <d v="2017-11-27T00:00:00"/>
    <n v="57"/>
    <n v="0"/>
    <n v="0"/>
    <n v="0"/>
    <m/>
    <x v="1"/>
    <x v="1"/>
    <x v="0"/>
  </r>
  <r>
    <x v="257"/>
    <d v="2017-11-27T00:00:00"/>
    <n v="7"/>
    <n v="0"/>
    <n v="0"/>
    <n v="0"/>
    <m/>
    <x v="1"/>
    <x v="1"/>
    <x v="0"/>
  </r>
  <r>
    <x v="257"/>
    <d v="2017-12-04T00:00:00"/>
    <n v="62"/>
    <n v="0"/>
    <n v="0"/>
    <n v="0"/>
    <m/>
    <x v="1"/>
    <x v="1"/>
    <x v="0"/>
  </r>
  <r>
    <x v="257"/>
    <d v="2017-12-04T00:00:00"/>
    <n v="0"/>
    <n v="0"/>
    <n v="0"/>
    <n v="0"/>
    <m/>
    <x v="1"/>
    <x v="1"/>
    <x v="0"/>
  </r>
  <r>
    <x v="257"/>
    <d v="2017-12-11T00:00:00"/>
    <n v="2"/>
    <n v="0"/>
    <n v="0"/>
    <n v="0"/>
    <m/>
    <x v="1"/>
    <x v="1"/>
    <x v="0"/>
  </r>
  <r>
    <x v="257"/>
    <d v="2017-12-18T00:00:00"/>
    <n v="4"/>
    <n v="0"/>
    <n v="0"/>
    <n v="0"/>
    <m/>
    <x v="1"/>
    <x v="1"/>
    <x v="0"/>
  </r>
  <r>
    <x v="257"/>
    <d v="2017-12-25T00:00:00"/>
    <n v="0"/>
    <n v="0"/>
    <n v="0"/>
    <n v="0"/>
    <m/>
    <x v="1"/>
    <x v="1"/>
    <x v="0"/>
  </r>
  <r>
    <x v="257"/>
    <d v="2017-12-25T00:00:00"/>
    <n v="0"/>
    <n v="0"/>
    <n v="0"/>
    <n v="0"/>
    <m/>
    <x v="1"/>
    <x v="1"/>
    <x v="0"/>
  </r>
  <r>
    <x v="257"/>
    <d v="2018-01-01T00:00:00"/>
    <n v="0"/>
    <n v="0"/>
    <n v="0"/>
    <n v="0"/>
    <m/>
    <x v="1"/>
    <x v="1"/>
    <x v="0"/>
  </r>
  <r>
    <x v="257"/>
    <d v="2018-01-08T00:00:00"/>
    <n v="0"/>
    <n v="0"/>
    <n v="0"/>
    <n v="0"/>
    <m/>
    <x v="1"/>
    <x v="1"/>
    <x v="0"/>
  </r>
  <r>
    <x v="258"/>
    <d v="2017-11-13T00:00:00"/>
    <n v="4"/>
    <n v="4"/>
    <n v="1"/>
    <n v="1"/>
    <m/>
    <x v="0"/>
    <x v="0"/>
    <x v="0"/>
  </r>
  <r>
    <x v="258"/>
    <d v="2017-11-20T00:00:00"/>
    <n v="21"/>
    <n v="1"/>
    <n v="0"/>
    <n v="0"/>
    <m/>
    <x v="0"/>
    <x v="0"/>
    <x v="0"/>
  </r>
  <r>
    <x v="258"/>
    <d v="2017-11-27T00:00:00"/>
    <n v="4"/>
    <n v="1"/>
    <n v="1"/>
    <n v="1"/>
    <m/>
    <x v="0"/>
    <x v="0"/>
    <x v="0"/>
  </r>
  <r>
    <x v="258"/>
    <d v="2017-12-04T00:00:00"/>
    <n v="15"/>
    <n v="1"/>
    <n v="1"/>
    <n v="1"/>
    <m/>
    <x v="0"/>
    <x v="0"/>
    <x v="0"/>
  </r>
  <r>
    <x v="258"/>
    <d v="2017-12-04T00:00:00"/>
    <n v="56"/>
    <n v="7"/>
    <n v="35"/>
    <n v="35"/>
    <m/>
    <x v="0"/>
    <x v="0"/>
    <x v="0"/>
  </r>
  <r>
    <x v="258"/>
    <d v="2017-12-11T00:00:00"/>
    <n v="33"/>
    <n v="24"/>
    <n v="26"/>
    <n v="26"/>
    <m/>
    <x v="0"/>
    <x v="0"/>
    <x v="0"/>
  </r>
  <r>
    <x v="258"/>
    <d v="2017-12-11T00:00:00"/>
    <n v="9"/>
    <n v="0"/>
    <n v="1"/>
    <n v="1"/>
    <m/>
    <x v="0"/>
    <x v="0"/>
    <x v="0"/>
  </r>
  <r>
    <x v="258"/>
    <d v="2017-12-18T00:00:00"/>
    <n v="54"/>
    <n v="9"/>
    <n v="20"/>
    <n v="20"/>
    <m/>
    <x v="0"/>
    <x v="0"/>
    <x v="0"/>
  </r>
  <r>
    <x v="258"/>
    <d v="2017-12-18T00:00:00"/>
    <n v="0"/>
    <n v="0"/>
    <n v="0"/>
    <n v="0"/>
    <m/>
    <x v="0"/>
    <x v="0"/>
    <x v="0"/>
  </r>
  <r>
    <x v="258"/>
    <d v="2017-12-25T00:00:00"/>
    <n v="8"/>
    <n v="0"/>
    <n v="0"/>
    <n v="0"/>
    <m/>
    <x v="0"/>
    <x v="0"/>
    <x v="0"/>
  </r>
  <r>
    <x v="258"/>
    <d v="2017-12-25T00:00:00"/>
    <n v="9"/>
    <n v="2"/>
    <n v="22"/>
    <n v="22"/>
    <m/>
    <x v="0"/>
    <x v="0"/>
    <x v="0"/>
  </r>
  <r>
    <x v="258"/>
    <d v="2018-01-01T00:00:00"/>
    <n v="36"/>
    <n v="21"/>
    <n v="18"/>
    <n v="17"/>
    <m/>
    <x v="0"/>
    <x v="0"/>
    <x v="0"/>
  </r>
  <r>
    <x v="258"/>
    <d v="2018-01-01T00:00:00"/>
    <n v="13"/>
    <n v="0"/>
    <n v="0"/>
    <n v="0"/>
    <m/>
    <x v="0"/>
    <x v="0"/>
    <x v="0"/>
  </r>
  <r>
    <x v="258"/>
    <d v="2018-01-08T00:00:00"/>
    <n v="2"/>
    <n v="2"/>
    <n v="24"/>
    <n v="24"/>
    <m/>
    <x v="0"/>
    <x v="0"/>
    <x v="0"/>
  </r>
  <r>
    <x v="258"/>
    <d v="2018-01-08T00:00:00"/>
    <n v="3"/>
    <n v="0"/>
    <n v="0"/>
    <n v="0"/>
    <m/>
    <x v="0"/>
    <x v="0"/>
    <x v="0"/>
  </r>
  <r>
    <x v="259"/>
    <d v="2017-11-13T00:00:00"/>
    <n v="1"/>
    <n v="0"/>
    <n v="0"/>
    <n v="0"/>
    <m/>
    <x v="0"/>
    <x v="1"/>
    <x v="0"/>
  </r>
  <r>
    <x v="259"/>
    <d v="2017-11-27T00:00:00"/>
    <n v="1"/>
    <n v="0"/>
    <n v="0"/>
    <n v="0"/>
    <m/>
    <x v="0"/>
    <x v="1"/>
    <x v="0"/>
  </r>
  <r>
    <x v="259"/>
    <d v="2017-12-04T00:00:00"/>
    <n v="1"/>
    <n v="0"/>
    <n v="0"/>
    <n v="0"/>
    <m/>
    <x v="0"/>
    <x v="1"/>
    <x v="0"/>
  </r>
  <r>
    <x v="259"/>
    <d v="2017-12-25T00:00:00"/>
    <n v="6"/>
    <n v="0"/>
    <n v="0"/>
    <n v="0"/>
    <m/>
    <x v="0"/>
    <x v="1"/>
    <x v="0"/>
  </r>
  <r>
    <x v="259"/>
    <d v="2018-01-08T00:00:00"/>
    <n v="1"/>
    <n v="0"/>
    <n v="0"/>
    <n v="0"/>
    <m/>
    <x v="0"/>
    <x v="1"/>
    <x v="0"/>
  </r>
  <r>
    <x v="260"/>
    <d v="2017-11-13T00:00:00"/>
    <n v="5"/>
    <n v="0"/>
    <n v="0"/>
    <n v="0"/>
    <m/>
    <x v="0"/>
    <x v="1"/>
    <x v="0"/>
  </r>
  <r>
    <x v="260"/>
    <d v="2017-11-20T00:00:00"/>
    <n v="10"/>
    <n v="0"/>
    <n v="0"/>
    <n v="0"/>
    <m/>
    <x v="0"/>
    <x v="1"/>
    <x v="0"/>
  </r>
  <r>
    <x v="260"/>
    <d v="2017-11-27T00:00:00"/>
    <n v="13"/>
    <n v="0"/>
    <n v="0"/>
    <n v="0"/>
    <m/>
    <x v="0"/>
    <x v="1"/>
    <x v="0"/>
  </r>
  <r>
    <x v="260"/>
    <d v="2017-12-04T00:00:00"/>
    <n v="24"/>
    <n v="0"/>
    <n v="0"/>
    <n v="0"/>
    <m/>
    <x v="0"/>
    <x v="1"/>
    <x v="0"/>
  </r>
  <r>
    <x v="260"/>
    <d v="2017-12-11T00:00:00"/>
    <n v="6"/>
    <n v="0"/>
    <n v="0"/>
    <n v="0"/>
    <m/>
    <x v="0"/>
    <x v="1"/>
    <x v="0"/>
  </r>
  <r>
    <x v="260"/>
    <d v="2017-12-18T00:00:00"/>
    <n v="6"/>
    <n v="0"/>
    <n v="0"/>
    <n v="0"/>
    <m/>
    <x v="0"/>
    <x v="1"/>
    <x v="0"/>
  </r>
  <r>
    <x v="260"/>
    <d v="2017-12-25T00:00:00"/>
    <n v="8"/>
    <n v="0"/>
    <n v="0"/>
    <n v="0"/>
    <m/>
    <x v="0"/>
    <x v="1"/>
    <x v="0"/>
  </r>
  <r>
    <x v="260"/>
    <d v="2018-01-01T00:00:00"/>
    <n v="3"/>
    <n v="0"/>
    <n v="0"/>
    <n v="0"/>
    <m/>
    <x v="0"/>
    <x v="1"/>
    <x v="0"/>
  </r>
  <r>
    <x v="260"/>
    <d v="2018-01-08T00:00:00"/>
    <n v="15"/>
    <n v="0"/>
    <n v="0"/>
    <n v="0"/>
    <m/>
    <x v="0"/>
    <x v="1"/>
    <x v="0"/>
  </r>
  <r>
    <x v="261"/>
    <d v="2017-11-20T00:00:00"/>
    <n v="11"/>
    <n v="0"/>
    <n v="7"/>
    <n v="1"/>
    <m/>
    <x v="0"/>
    <x v="1"/>
    <x v="0"/>
  </r>
  <r>
    <x v="261"/>
    <d v="2017-11-20T00:00:00"/>
    <n v="5"/>
    <n v="0"/>
    <n v="0"/>
    <n v="0"/>
    <m/>
    <x v="0"/>
    <x v="1"/>
    <x v="0"/>
  </r>
  <r>
    <x v="261"/>
    <d v="2017-11-27T00:00:00"/>
    <n v="19"/>
    <n v="0"/>
    <n v="5"/>
    <n v="0"/>
    <m/>
    <x v="0"/>
    <x v="1"/>
    <x v="0"/>
  </r>
  <r>
    <x v="261"/>
    <d v="2017-11-27T00:00:00"/>
    <n v="6"/>
    <n v="0"/>
    <n v="0"/>
    <n v="0"/>
    <m/>
    <x v="0"/>
    <x v="1"/>
    <x v="0"/>
  </r>
  <r>
    <x v="261"/>
    <d v="2017-12-04T00:00:00"/>
    <n v="16"/>
    <n v="0"/>
    <n v="12"/>
    <n v="1"/>
    <m/>
    <x v="0"/>
    <x v="1"/>
    <x v="0"/>
  </r>
  <r>
    <x v="261"/>
    <d v="2017-12-04T00:00:00"/>
    <n v="7"/>
    <n v="0"/>
    <n v="0"/>
    <n v="0"/>
    <m/>
    <x v="0"/>
    <x v="1"/>
    <x v="0"/>
  </r>
  <r>
    <x v="261"/>
    <d v="2017-12-11T00:00:00"/>
    <n v="12"/>
    <n v="0"/>
    <n v="0"/>
    <n v="0"/>
    <m/>
    <x v="0"/>
    <x v="1"/>
    <x v="0"/>
  </r>
  <r>
    <x v="261"/>
    <d v="2017-12-11T00:00:00"/>
    <n v="26"/>
    <n v="0"/>
    <n v="8"/>
    <n v="0"/>
    <m/>
    <x v="0"/>
    <x v="1"/>
    <x v="0"/>
  </r>
  <r>
    <x v="261"/>
    <d v="2017-12-18T00:00:00"/>
    <n v="16"/>
    <n v="0"/>
    <n v="5"/>
    <n v="0"/>
    <m/>
    <x v="0"/>
    <x v="1"/>
    <x v="0"/>
  </r>
  <r>
    <x v="261"/>
    <d v="2017-12-18T00:00:00"/>
    <n v="10"/>
    <n v="0"/>
    <n v="0"/>
    <n v="0"/>
    <m/>
    <x v="0"/>
    <x v="1"/>
    <x v="0"/>
  </r>
  <r>
    <x v="261"/>
    <d v="2017-12-25T00:00:00"/>
    <n v="2"/>
    <n v="0"/>
    <n v="0"/>
    <n v="0"/>
    <m/>
    <x v="0"/>
    <x v="1"/>
    <x v="0"/>
  </r>
  <r>
    <x v="261"/>
    <d v="2018-01-01T00:00:00"/>
    <n v="13"/>
    <n v="0"/>
    <n v="0"/>
    <n v="0"/>
    <m/>
    <x v="0"/>
    <x v="1"/>
    <x v="0"/>
  </r>
  <r>
    <x v="261"/>
    <d v="2018-01-08T00:00:00"/>
    <n v="8"/>
    <n v="0"/>
    <n v="0"/>
    <n v="0"/>
    <m/>
    <x v="0"/>
    <x v="1"/>
    <x v="0"/>
  </r>
  <r>
    <x v="262"/>
    <d v="2017-11-20T00:00:00"/>
    <n v="0"/>
    <n v="0"/>
    <n v="0"/>
    <n v="0"/>
    <m/>
    <x v="0"/>
    <x v="1"/>
    <x v="0"/>
  </r>
  <r>
    <x v="262"/>
    <d v="2017-11-27T00:00:00"/>
    <n v="0"/>
    <n v="0"/>
    <n v="0"/>
    <n v="0"/>
    <m/>
    <x v="0"/>
    <x v="1"/>
    <x v="0"/>
  </r>
  <r>
    <x v="262"/>
    <d v="2017-12-04T00:00:00"/>
    <n v="6"/>
    <n v="1"/>
    <n v="0"/>
    <n v="0"/>
    <m/>
    <x v="0"/>
    <x v="1"/>
    <x v="0"/>
  </r>
  <r>
    <x v="262"/>
    <d v="2017-12-11T00:00:00"/>
    <n v="2"/>
    <n v="0"/>
    <n v="0"/>
    <n v="0"/>
    <m/>
    <x v="0"/>
    <x v="1"/>
    <x v="0"/>
  </r>
  <r>
    <x v="262"/>
    <d v="2017-12-18T00:00:00"/>
    <n v="3"/>
    <n v="0"/>
    <n v="0"/>
    <n v="0"/>
    <m/>
    <x v="0"/>
    <x v="1"/>
    <x v="0"/>
  </r>
  <r>
    <x v="262"/>
    <d v="2017-12-25T00:00:00"/>
    <n v="3"/>
    <n v="2"/>
    <n v="1"/>
    <n v="1"/>
    <m/>
    <x v="0"/>
    <x v="1"/>
    <x v="0"/>
  </r>
  <r>
    <x v="262"/>
    <d v="2018-01-01T00:00:00"/>
    <n v="0"/>
    <n v="1"/>
    <n v="0"/>
    <n v="0"/>
    <m/>
    <x v="0"/>
    <x v="1"/>
    <x v="0"/>
  </r>
  <r>
    <x v="262"/>
    <d v="2018-01-08T00:00:00"/>
    <n v="5"/>
    <n v="0"/>
    <n v="0"/>
    <n v="0"/>
    <m/>
    <x v="0"/>
    <x v="1"/>
    <x v="0"/>
  </r>
  <r>
    <x v="263"/>
    <d v="2017-11-27T00:00:00"/>
    <n v="0"/>
    <n v="0"/>
    <n v="0"/>
    <n v="0"/>
    <m/>
    <x v="1"/>
    <x v="1"/>
    <x v="0"/>
  </r>
  <r>
    <x v="263"/>
    <d v="2017-12-04T00:00:00"/>
    <n v="0"/>
    <n v="0"/>
    <n v="0"/>
    <n v="0"/>
    <m/>
    <x v="1"/>
    <x v="1"/>
    <x v="0"/>
  </r>
  <r>
    <x v="263"/>
    <d v="2017-12-18T00:00:00"/>
    <n v="0"/>
    <n v="0"/>
    <n v="0"/>
    <n v="0"/>
    <m/>
    <x v="1"/>
    <x v="1"/>
    <x v="0"/>
  </r>
  <r>
    <x v="263"/>
    <d v="2017-12-18T00:00:00"/>
    <n v="0"/>
    <n v="0"/>
    <n v="0"/>
    <n v="0"/>
    <m/>
    <x v="1"/>
    <x v="1"/>
    <x v="0"/>
  </r>
  <r>
    <x v="263"/>
    <d v="2018-01-01T00:00:00"/>
    <n v="0"/>
    <n v="0"/>
    <n v="0"/>
    <n v="0"/>
    <m/>
    <x v="1"/>
    <x v="1"/>
    <x v="0"/>
  </r>
  <r>
    <x v="263"/>
    <d v="2018-01-08T00:00:00"/>
    <n v="0"/>
    <n v="0"/>
    <n v="0"/>
    <n v="0"/>
    <m/>
    <x v="1"/>
    <x v="1"/>
    <x v="0"/>
  </r>
  <r>
    <x v="264"/>
    <d v="2017-11-13T00:00:00"/>
    <n v="1"/>
    <n v="0"/>
    <n v="0"/>
    <n v="0"/>
    <m/>
    <x v="0"/>
    <x v="0"/>
    <x v="0"/>
  </r>
  <r>
    <x v="264"/>
    <d v="2017-11-20T00:00:00"/>
    <n v="5"/>
    <n v="0"/>
    <n v="0"/>
    <n v="0"/>
    <m/>
    <x v="0"/>
    <x v="0"/>
    <x v="0"/>
  </r>
  <r>
    <x v="264"/>
    <d v="2017-11-27T00:00:00"/>
    <n v="7"/>
    <n v="0"/>
    <n v="2"/>
    <n v="0"/>
    <m/>
    <x v="0"/>
    <x v="0"/>
    <x v="0"/>
  </r>
  <r>
    <x v="264"/>
    <d v="2017-12-04T00:00:00"/>
    <n v="4"/>
    <n v="0"/>
    <n v="0"/>
    <n v="0"/>
    <m/>
    <x v="0"/>
    <x v="0"/>
    <x v="0"/>
  </r>
  <r>
    <x v="264"/>
    <d v="2017-12-11T00:00:00"/>
    <n v="9"/>
    <n v="0"/>
    <n v="0"/>
    <n v="0"/>
    <m/>
    <x v="0"/>
    <x v="0"/>
    <x v="0"/>
  </r>
  <r>
    <x v="264"/>
    <d v="2017-12-18T00:00:00"/>
    <n v="9"/>
    <n v="0"/>
    <n v="1"/>
    <n v="0"/>
    <m/>
    <x v="0"/>
    <x v="0"/>
    <x v="0"/>
  </r>
  <r>
    <x v="264"/>
    <d v="2017-12-25T00:00:00"/>
    <n v="5"/>
    <n v="0"/>
    <n v="0"/>
    <n v="0"/>
    <m/>
    <x v="0"/>
    <x v="0"/>
    <x v="0"/>
  </r>
  <r>
    <x v="264"/>
    <d v="2018-01-01T00:00:00"/>
    <n v="8"/>
    <n v="0"/>
    <n v="1"/>
    <n v="0"/>
    <m/>
    <x v="0"/>
    <x v="0"/>
    <x v="0"/>
  </r>
  <r>
    <x v="264"/>
    <d v="2018-01-08T00:00:00"/>
    <n v="13"/>
    <n v="0"/>
    <n v="0"/>
    <n v="0"/>
    <m/>
    <x v="0"/>
    <x v="0"/>
    <x v="0"/>
  </r>
  <r>
    <x v="265"/>
    <d v="2017-11-20T00:00:00"/>
    <n v="15"/>
    <n v="0"/>
    <n v="0"/>
    <n v="0"/>
    <m/>
    <x v="0"/>
    <x v="0"/>
    <x v="0"/>
  </r>
  <r>
    <x v="265"/>
    <d v="2017-11-20T00:00:00"/>
    <n v="1"/>
    <n v="0"/>
    <n v="0"/>
    <n v="0"/>
    <m/>
    <x v="0"/>
    <x v="0"/>
    <x v="0"/>
  </r>
  <r>
    <x v="265"/>
    <d v="2017-11-27T00:00:00"/>
    <n v="7"/>
    <n v="0"/>
    <n v="0"/>
    <n v="0"/>
    <m/>
    <x v="0"/>
    <x v="0"/>
    <x v="0"/>
  </r>
  <r>
    <x v="265"/>
    <d v="2017-11-27T00:00:00"/>
    <n v="6"/>
    <n v="0"/>
    <n v="0"/>
    <n v="0"/>
    <m/>
    <x v="0"/>
    <x v="0"/>
    <x v="0"/>
  </r>
  <r>
    <x v="265"/>
    <d v="2017-12-04T00:00:00"/>
    <n v="9"/>
    <n v="0"/>
    <n v="0"/>
    <n v="0"/>
    <m/>
    <x v="0"/>
    <x v="0"/>
    <x v="0"/>
  </r>
  <r>
    <x v="265"/>
    <d v="2017-12-04T00:00:00"/>
    <n v="6"/>
    <n v="0"/>
    <n v="0"/>
    <n v="0"/>
    <m/>
    <x v="0"/>
    <x v="0"/>
    <x v="0"/>
  </r>
  <r>
    <x v="265"/>
    <d v="2017-12-11T00:00:00"/>
    <n v="10"/>
    <n v="0"/>
    <n v="0"/>
    <n v="0"/>
    <m/>
    <x v="0"/>
    <x v="0"/>
    <x v="0"/>
  </r>
  <r>
    <x v="265"/>
    <d v="2017-12-18T00:00:00"/>
    <n v="6"/>
    <n v="0"/>
    <n v="0"/>
    <n v="0"/>
    <m/>
    <x v="0"/>
    <x v="0"/>
    <x v="0"/>
  </r>
  <r>
    <x v="265"/>
    <d v="2017-12-25T00:00:00"/>
    <n v="10"/>
    <n v="0"/>
    <n v="0"/>
    <n v="0"/>
    <m/>
    <x v="0"/>
    <x v="0"/>
    <x v="0"/>
  </r>
  <r>
    <x v="265"/>
    <d v="2018-01-08T00:00:00"/>
    <n v="12"/>
    <n v="0"/>
    <n v="0"/>
    <n v="0"/>
    <m/>
    <x v="0"/>
    <x v="0"/>
    <x v="0"/>
  </r>
  <r>
    <x v="266"/>
    <d v="2017-11-13T00:00:00"/>
    <n v="64"/>
    <n v="0"/>
    <n v="0"/>
    <n v="0"/>
    <m/>
    <x v="0"/>
    <x v="1"/>
    <x v="0"/>
  </r>
  <r>
    <x v="266"/>
    <d v="2017-11-20T00:00:00"/>
    <n v="66"/>
    <n v="0"/>
    <n v="1"/>
    <n v="1"/>
    <m/>
    <x v="0"/>
    <x v="1"/>
    <x v="0"/>
  </r>
  <r>
    <x v="266"/>
    <d v="2017-11-27T00:00:00"/>
    <n v="65"/>
    <n v="0"/>
    <n v="0"/>
    <n v="0"/>
    <m/>
    <x v="0"/>
    <x v="1"/>
    <x v="0"/>
  </r>
  <r>
    <x v="266"/>
    <d v="2017-11-27T00:00:00"/>
    <n v="0"/>
    <n v="0"/>
    <n v="0"/>
    <n v="0"/>
    <m/>
    <x v="0"/>
    <x v="1"/>
    <x v="0"/>
  </r>
  <r>
    <x v="266"/>
    <d v="2017-12-04T00:00:00"/>
    <n v="71"/>
    <n v="1"/>
    <n v="0"/>
    <n v="0"/>
    <m/>
    <x v="0"/>
    <x v="1"/>
    <x v="0"/>
  </r>
  <r>
    <x v="266"/>
    <d v="2017-12-11T00:00:00"/>
    <n v="0"/>
    <n v="0"/>
    <n v="0"/>
    <n v="0"/>
    <m/>
    <x v="0"/>
    <x v="1"/>
    <x v="0"/>
  </r>
  <r>
    <x v="266"/>
    <d v="2017-12-11T00:00:00"/>
    <n v="57"/>
    <n v="0"/>
    <n v="0"/>
    <n v="0"/>
    <m/>
    <x v="0"/>
    <x v="1"/>
    <x v="0"/>
  </r>
  <r>
    <x v="266"/>
    <d v="2017-12-18T00:00:00"/>
    <n v="120"/>
    <n v="0"/>
    <n v="0"/>
    <n v="0"/>
    <m/>
    <x v="0"/>
    <x v="1"/>
    <x v="0"/>
  </r>
  <r>
    <x v="266"/>
    <d v="2017-12-18T00:00:00"/>
    <n v="0"/>
    <n v="0"/>
    <n v="0"/>
    <n v="0"/>
    <m/>
    <x v="0"/>
    <x v="1"/>
    <x v="0"/>
  </r>
  <r>
    <x v="266"/>
    <d v="2017-12-25T00:00:00"/>
    <n v="67"/>
    <n v="0"/>
    <n v="2"/>
    <n v="2"/>
    <m/>
    <x v="0"/>
    <x v="1"/>
    <x v="0"/>
  </r>
  <r>
    <x v="266"/>
    <d v="2018-01-01T00:00:00"/>
    <n v="40"/>
    <n v="0"/>
    <n v="0"/>
    <n v="0"/>
    <m/>
    <x v="0"/>
    <x v="1"/>
    <x v="0"/>
  </r>
  <r>
    <x v="266"/>
    <d v="2018-01-08T00:00:00"/>
    <n v="0"/>
    <n v="0"/>
    <n v="0"/>
    <n v="0"/>
    <m/>
    <x v="0"/>
    <x v="1"/>
    <x v="0"/>
  </r>
  <r>
    <x v="266"/>
    <d v="2018-01-08T00:00:00"/>
    <n v="31"/>
    <n v="0"/>
    <n v="1"/>
    <n v="1"/>
    <m/>
    <x v="0"/>
    <x v="1"/>
    <x v="0"/>
  </r>
  <r>
    <x v="267"/>
    <d v="2017-11-13T00:00:00"/>
    <n v="4"/>
    <n v="0"/>
    <n v="2"/>
    <n v="0"/>
    <m/>
    <x v="0"/>
    <x v="0"/>
    <x v="0"/>
  </r>
  <r>
    <x v="267"/>
    <d v="2017-11-20T00:00:00"/>
    <n v="7"/>
    <n v="0"/>
    <n v="1"/>
    <n v="0"/>
    <m/>
    <x v="0"/>
    <x v="0"/>
    <x v="0"/>
  </r>
  <r>
    <x v="267"/>
    <d v="2017-11-27T00:00:00"/>
    <n v="11"/>
    <n v="1"/>
    <n v="7"/>
    <n v="3"/>
    <m/>
    <x v="0"/>
    <x v="0"/>
    <x v="0"/>
  </r>
  <r>
    <x v="267"/>
    <d v="2017-12-04T00:00:00"/>
    <n v="15"/>
    <n v="1"/>
    <n v="9"/>
    <n v="6"/>
    <m/>
    <x v="0"/>
    <x v="0"/>
    <x v="0"/>
  </r>
  <r>
    <x v="267"/>
    <d v="2017-12-04T00:00:00"/>
    <n v="1"/>
    <n v="0"/>
    <n v="0"/>
    <n v="0"/>
    <m/>
    <x v="0"/>
    <x v="0"/>
    <x v="0"/>
  </r>
  <r>
    <x v="267"/>
    <d v="2017-12-11T00:00:00"/>
    <n v="6"/>
    <n v="1"/>
    <n v="10"/>
    <n v="9"/>
    <m/>
    <x v="0"/>
    <x v="0"/>
    <x v="0"/>
  </r>
  <r>
    <x v="267"/>
    <d v="2017-12-18T00:00:00"/>
    <n v="2"/>
    <n v="0"/>
    <n v="0"/>
    <n v="0"/>
    <m/>
    <x v="0"/>
    <x v="0"/>
    <x v="0"/>
  </r>
  <r>
    <x v="267"/>
    <d v="2017-12-18T00:00:00"/>
    <n v="7"/>
    <n v="1"/>
    <n v="12"/>
    <n v="10"/>
    <m/>
    <x v="0"/>
    <x v="0"/>
    <x v="0"/>
  </r>
  <r>
    <x v="267"/>
    <d v="2017-12-25T00:00:00"/>
    <n v="11"/>
    <n v="1"/>
    <n v="1"/>
    <n v="1"/>
    <m/>
    <x v="0"/>
    <x v="0"/>
    <x v="0"/>
  </r>
  <r>
    <x v="267"/>
    <d v="2018-01-01T00:00:00"/>
    <n v="8"/>
    <n v="0"/>
    <n v="2"/>
    <n v="2"/>
    <m/>
    <x v="0"/>
    <x v="0"/>
    <x v="0"/>
  </r>
  <r>
    <x v="267"/>
    <d v="2018-01-01T00:00:00"/>
    <n v="1"/>
    <n v="0"/>
    <n v="0"/>
    <n v="0"/>
    <m/>
    <x v="0"/>
    <x v="0"/>
    <x v="0"/>
  </r>
  <r>
    <x v="267"/>
    <d v="2018-01-08T00:00:00"/>
    <n v="12"/>
    <n v="0"/>
    <n v="2"/>
    <n v="2"/>
    <m/>
    <x v="0"/>
    <x v="0"/>
    <x v="0"/>
  </r>
  <r>
    <x v="267"/>
    <d v="2018-01-08T00:00:00"/>
    <n v="3"/>
    <n v="0"/>
    <n v="0"/>
    <n v="0"/>
    <m/>
    <x v="0"/>
    <x v="0"/>
    <x v="0"/>
  </r>
  <r>
    <x v="268"/>
    <d v="2017-11-13T00:00:00"/>
    <n v="7"/>
    <n v="0"/>
    <n v="0"/>
    <n v="0"/>
    <m/>
    <x v="0"/>
    <x v="0"/>
    <x v="0"/>
  </r>
  <r>
    <x v="268"/>
    <d v="2017-11-20T00:00:00"/>
    <n v="7"/>
    <n v="0"/>
    <n v="0"/>
    <n v="0"/>
    <m/>
    <x v="0"/>
    <x v="0"/>
    <x v="0"/>
  </r>
  <r>
    <x v="268"/>
    <d v="2017-11-20T00:00:00"/>
    <n v="14"/>
    <n v="0"/>
    <n v="0"/>
    <n v="0"/>
    <m/>
    <x v="0"/>
    <x v="0"/>
    <x v="0"/>
  </r>
  <r>
    <x v="268"/>
    <d v="2017-11-27T00:00:00"/>
    <n v="10"/>
    <n v="0"/>
    <n v="0"/>
    <n v="0"/>
    <m/>
    <x v="0"/>
    <x v="0"/>
    <x v="0"/>
  </r>
  <r>
    <x v="268"/>
    <d v="2017-11-27T00:00:00"/>
    <n v="4"/>
    <n v="0"/>
    <n v="0"/>
    <n v="0"/>
    <m/>
    <x v="0"/>
    <x v="0"/>
    <x v="0"/>
  </r>
  <r>
    <x v="268"/>
    <d v="2017-12-04T00:00:00"/>
    <n v="47"/>
    <n v="0"/>
    <n v="0"/>
    <n v="0"/>
    <m/>
    <x v="0"/>
    <x v="0"/>
    <x v="0"/>
  </r>
  <r>
    <x v="268"/>
    <d v="2017-12-04T00:00:00"/>
    <n v="11"/>
    <n v="0"/>
    <n v="0"/>
    <n v="0"/>
    <m/>
    <x v="0"/>
    <x v="0"/>
    <x v="0"/>
  </r>
  <r>
    <x v="268"/>
    <d v="2017-12-11T00:00:00"/>
    <n v="21"/>
    <n v="0"/>
    <n v="0"/>
    <n v="0"/>
    <m/>
    <x v="0"/>
    <x v="0"/>
    <x v="0"/>
  </r>
  <r>
    <x v="268"/>
    <d v="2017-12-11T00:00:00"/>
    <n v="7"/>
    <n v="0"/>
    <n v="0"/>
    <n v="0"/>
    <m/>
    <x v="0"/>
    <x v="0"/>
    <x v="0"/>
  </r>
  <r>
    <x v="268"/>
    <d v="2017-12-18T00:00:00"/>
    <n v="21"/>
    <n v="0"/>
    <n v="0"/>
    <n v="0"/>
    <m/>
    <x v="0"/>
    <x v="0"/>
    <x v="0"/>
  </r>
  <r>
    <x v="268"/>
    <d v="2017-12-25T00:00:00"/>
    <n v="33"/>
    <n v="0"/>
    <n v="0"/>
    <n v="0"/>
    <m/>
    <x v="0"/>
    <x v="0"/>
    <x v="0"/>
  </r>
  <r>
    <x v="268"/>
    <d v="2018-01-01T00:00:00"/>
    <n v="6"/>
    <n v="0"/>
    <n v="0"/>
    <n v="0"/>
    <m/>
    <x v="0"/>
    <x v="0"/>
    <x v="0"/>
  </r>
  <r>
    <x v="268"/>
    <d v="2018-01-01T00:00:00"/>
    <n v="7"/>
    <n v="0"/>
    <n v="0"/>
    <n v="0"/>
    <m/>
    <x v="0"/>
    <x v="0"/>
    <x v="0"/>
  </r>
  <r>
    <x v="268"/>
    <d v="2018-01-08T00:00:00"/>
    <n v="41"/>
    <n v="0"/>
    <n v="0"/>
    <n v="0"/>
    <m/>
    <x v="0"/>
    <x v="0"/>
    <x v="0"/>
  </r>
  <r>
    <x v="268"/>
    <d v="2018-01-08T00:00:00"/>
    <n v="12"/>
    <n v="0"/>
    <n v="0"/>
    <n v="0"/>
    <m/>
    <x v="0"/>
    <x v="0"/>
    <x v="0"/>
  </r>
  <r>
    <x v="269"/>
    <d v="2017-11-27T00:00:00"/>
    <n v="7"/>
    <n v="0"/>
    <n v="0"/>
    <n v="0"/>
    <m/>
    <x v="0"/>
    <x v="0"/>
    <x v="0"/>
  </r>
  <r>
    <x v="269"/>
    <d v="2017-12-04T00:00:00"/>
    <n v="2"/>
    <n v="0"/>
    <n v="0"/>
    <n v="0"/>
    <m/>
    <x v="0"/>
    <x v="0"/>
    <x v="0"/>
  </r>
  <r>
    <x v="269"/>
    <d v="2017-12-11T00:00:00"/>
    <n v="2"/>
    <n v="0"/>
    <n v="0"/>
    <n v="0"/>
    <m/>
    <x v="0"/>
    <x v="0"/>
    <x v="0"/>
  </r>
  <r>
    <x v="269"/>
    <d v="2017-12-18T00:00:00"/>
    <n v="4"/>
    <n v="0"/>
    <n v="0"/>
    <n v="0"/>
    <m/>
    <x v="0"/>
    <x v="0"/>
    <x v="0"/>
  </r>
  <r>
    <x v="269"/>
    <d v="2017-12-25T00:00:00"/>
    <n v="15"/>
    <n v="3"/>
    <n v="5"/>
    <n v="5"/>
    <m/>
    <x v="0"/>
    <x v="0"/>
    <x v="0"/>
  </r>
  <r>
    <x v="269"/>
    <d v="2018-01-01T00:00:00"/>
    <n v="3"/>
    <n v="1"/>
    <n v="0"/>
    <n v="0"/>
    <m/>
    <x v="0"/>
    <x v="0"/>
    <x v="0"/>
  </r>
  <r>
    <x v="269"/>
    <d v="2018-01-08T00:00:00"/>
    <n v="0"/>
    <n v="0"/>
    <n v="0"/>
    <n v="0"/>
    <m/>
    <x v="0"/>
    <x v="0"/>
    <x v="0"/>
  </r>
  <r>
    <x v="270"/>
    <d v="2017-11-20T00:00:00"/>
    <n v="1"/>
    <n v="0"/>
    <n v="0"/>
    <n v="0"/>
    <m/>
    <x v="0"/>
    <x v="1"/>
    <x v="0"/>
  </r>
  <r>
    <x v="270"/>
    <d v="2017-11-27T00:00:00"/>
    <n v="0"/>
    <n v="0"/>
    <n v="2"/>
    <n v="2"/>
    <m/>
    <x v="0"/>
    <x v="1"/>
    <x v="0"/>
  </r>
  <r>
    <x v="270"/>
    <d v="2017-12-04T00:00:00"/>
    <n v="1"/>
    <n v="0"/>
    <n v="0"/>
    <n v="0"/>
    <m/>
    <x v="0"/>
    <x v="1"/>
    <x v="0"/>
  </r>
  <r>
    <x v="270"/>
    <d v="2017-12-11T00:00:00"/>
    <n v="2"/>
    <n v="0"/>
    <n v="0"/>
    <n v="0"/>
    <m/>
    <x v="0"/>
    <x v="1"/>
    <x v="0"/>
  </r>
  <r>
    <x v="270"/>
    <d v="2017-12-18T00:00:00"/>
    <n v="4"/>
    <n v="0"/>
    <n v="0"/>
    <n v="0"/>
    <m/>
    <x v="0"/>
    <x v="1"/>
    <x v="0"/>
  </r>
  <r>
    <x v="270"/>
    <d v="2017-12-25T00:00:00"/>
    <n v="2"/>
    <n v="0"/>
    <n v="0"/>
    <n v="0"/>
    <m/>
    <x v="0"/>
    <x v="1"/>
    <x v="0"/>
  </r>
  <r>
    <x v="270"/>
    <d v="2018-01-01T00:00:00"/>
    <n v="1"/>
    <n v="1"/>
    <n v="1"/>
    <n v="1"/>
    <m/>
    <x v="0"/>
    <x v="1"/>
    <x v="0"/>
  </r>
  <r>
    <x v="271"/>
    <d v="2017-11-13T00:00:00"/>
    <n v="1"/>
    <n v="0"/>
    <n v="0"/>
    <n v="0"/>
    <m/>
    <x v="0"/>
    <x v="0"/>
    <x v="0"/>
  </r>
  <r>
    <x v="271"/>
    <d v="2017-11-20T00:00:00"/>
    <n v="3"/>
    <n v="0"/>
    <n v="0"/>
    <n v="0"/>
    <m/>
    <x v="0"/>
    <x v="0"/>
    <x v="0"/>
  </r>
  <r>
    <x v="271"/>
    <d v="2017-11-27T00:00:00"/>
    <n v="14"/>
    <n v="0"/>
    <n v="0"/>
    <n v="0"/>
    <m/>
    <x v="0"/>
    <x v="0"/>
    <x v="0"/>
  </r>
  <r>
    <x v="271"/>
    <d v="2017-12-04T00:00:00"/>
    <n v="2"/>
    <n v="0"/>
    <n v="0"/>
    <n v="0"/>
    <m/>
    <x v="0"/>
    <x v="0"/>
    <x v="0"/>
  </r>
  <r>
    <x v="271"/>
    <d v="2017-12-11T00:00:00"/>
    <n v="9"/>
    <n v="0"/>
    <n v="0"/>
    <n v="0"/>
    <m/>
    <x v="0"/>
    <x v="0"/>
    <x v="0"/>
  </r>
  <r>
    <x v="271"/>
    <d v="2017-12-25T00:00:00"/>
    <n v="1"/>
    <n v="0"/>
    <n v="0"/>
    <n v="0"/>
    <m/>
    <x v="0"/>
    <x v="0"/>
    <x v="0"/>
  </r>
  <r>
    <x v="271"/>
    <d v="2017-12-25T00:00:00"/>
    <n v="31"/>
    <n v="0"/>
    <n v="0"/>
    <n v="0"/>
    <m/>
    <x v="0"/>
    <x v="0"/>
    <x v="0"/>
  </r>
  <r>
    <x v="271"/>
    <d v="2018-01-01T00:00:00"/>
    <n v="1"/>
    <n v="0"/>
    <n v="0"/>
    <n v="0"/>
    <m/>
    <x v="0"/>
    <x v="0"/>
    <x v="0"/>
  </r>
  <r>
    <x v="271"/>
    <d v="2018-01-08T00:00:00"/>
    <n v="1"/>
    <n v="0"/>
    <n v="0"/>
    <n v="0"/>
    <m/>
    <x v="0"/>
    <x v="0"/>
    <x v="0"/>
  </r>
  <r>
    <x v="272"/>
    <d v="2017-11-27T00:00:00"/>
    <n v="1"/>
    <n v="0"/>
    <n v="0"/>
    <n v="0"/>
    <m/>
    <x v="0"/>
    <x v="0"/>
    <x v="0"/>
  </r>
  <r>
    <x v="273"/>
    <d v="2017-12-18T00:00:00"/>
    <n v="1"/>
    <n v="0"/>
    <n v="0"/>
    <n v="0"/>
    <m/>
    <x v="0"/>
    <x v="0"/>
    <x v="0"/>
  </r>
  <r>
    <x v="273"/>
    <d v="2017-12-25T00:00:00"/>
    <n v="1"/>
    <n v="0"/>
    <n v="0"/>
    <n v="0"/>
    <m/>
    <x v="0"/>
    <x v="0"/>
    <x v="0"/>
  </r>
  <r>
    <x v="273"/>
    <d v="2018-01-01T00:00:00"/>
    <n v="12"/>
    <n v="11"/>
    <n v="0"/>
    <n v="0"/>
    <m/>
    <x v="0"/>
    <x v="0"/>
    <x v="0"/>
  </r>
  <r>
    <x v="273"/>
    <d v="2018-01-08T00:00:00"/>
    <n v="1"/>
    <n v="0"/>
    <n v="0"/>
    <n v="0"/>
    <m/>
    <x v="0"/>
    <x v="0"/>
    <x v="0"/>
  </r>
  <r>
    <x v="274"/>
    <d v="2017-11-20T00:00:00"/>
    <n v="1"/>
    <n v="0"/>
    <n v="1"/>
    <n v="1"/>
    <m/>
    <x v="0"/>
    <x v="1"/>
    <x v="0"/>
  </r>
  <r>
    <x v="274"/>
    <d v="2017-11-27T00:00:00"/>
    <n v="3"/>
    <n v="0"/>
    <n v="0"/>
    <n v="0"/>
    <m/>
    <x v="0"/>
    <x v="1"/>
    <x v="0"/>
  </r>
  <r>
    <x v="274"/>
    <d v="2017-11-27T00:00:00"/>
    <n v="3"/>
    <n v="0"/>
    <n v="0"/>
    <n v="0"/>
    <m/>
    <x v="0"/>
    <x v="1"/>
    <x v="0"/>
  </r>
  <r>
    <x v="274"/>
    <d v="2017-12-04T00:00:00"/>
    <n v="3"/>
    <n v="0"/>
    <n v="0"/>
    <n v="0"/>
    <m/>
    <x v="0"/>
    <x v="1"/>
    <x v="0"/>
  </r>
  <r>
    <x v="274"/>
    <d v="2017-12-11T00:00:00"/>
    <n v="2"/>
    <n v="0"/>
    <n v="0"/>
    <n v="0"/>
    <m/>
    <x v="0"/>
    <x v="1"/>
    <x v="0"/>
  </r>
  <r>
    <x v="274"/>
    <d v="2017-12-11T00:00:00"/>
    <n v="2"/>
    <n v="0"/>
    <n v="0"/>
    <n v="0"/>
    <m/>
    <x v="0"/>
    <x v="1"/>
    <x v="0"/>
  </r>
  <r>
    <x v="274"/>
    <d v="2017-12-18T00:00:00"/>
    <n v="5"/>
    <n v="3"/>
    <n v="0"/>
    <n v="0"/>
    <m/>
    <x v="0"/>
    <x v="1"/>
    <x v="0"/>
  </r>
  <r>
    <x v="274"/>
    <d v="2017-12-25T00:00:00"/>
    <n v="2"/>
    <n v="0"/>
    <n v="0"/>
    <n v="0"/>
    <m/>
    <x v="0"/>
    <x v="1"/>
    <x v="0"/>
  </r>
  <r>
    <x v="274"/>
    <d v="2018-01-01T00:00:00"/>
    <n v="3"/>
    <n v="0"/>
    <n v="0"/>
    <n v="0"/>
    <m/>
    <x v="0"/>
    <x v="1"/>
    <x v="0"/>
  </r>
  <r>
    <x v="274"/>
    <d v="2018-01-01T00:00:00"/>
    <n v="0"/>
    <n v="0"/>
    <n v="0"/>
    <n v="0"/>
    <m/>
    <x v="0"/>
    <x v="1"/>
    <x v="0"/>
  </r>
  <r>
    <x v="274"/>
    <d v="2018-01-08T00:00:00"/>
    <n v="3"/>
    <n v="1"/>
    <n v="0"/>
    <n v="0"/>
    <m/>
    <x v="0"/>
    <x v="1"/>
    <x v="0"/>
  </r>
  <r>
    <x v="275"/>
    <d v="2017-11-13T00:00:00"/>
    <n v="3"/>
    <n v="0"/>
    <n v="0"/>
    <n v="0"/>
    <m/>
    <x v="0"/>
    <x v="0"/>
    <x v="0"/>
  </r>
  <r>
    <x v="275"/>
    <d v="2017-11-20T00:00:00"/>
    <n v="7"/>
    <n v="0"/>
    <n v="0"/>
    <n v="0"/>
    <m/>
    <x v="0"/>
    <x v="0"/>
    <x v="0"/>
  </r>
  <r>
    <x v="275"/>
    <d v="2017-11-27T00:00:00"/>
    <n v="0"/>
    <n v="0"/>
    <n v="0"/>
    <n v="0"/>
    <m/>
    <x v="0"/>
    <x v="0"/>
    <x v="0"/>
  </r>
  <r>
    <x v="275"/>
    <d v="2017-11-27T00:00:00"/>
    <n v="0"/>
    <n v="0"/>
    <n v="0"/>
    <n v="0"/>
    <m/>
    <x v="0"/>
    <x v="0"/>
    <x v="0"/>
  </r>
  <r>
    <x v="275"/>
    <d v="2017-12-04T00:00:00"/>
    <n v="6"/>
    <n v="0"/>
    <n v="0"/>
    <n v="0"/>
    <m/>
    <x v="0"/>
    <x v="0"/>
    <x v="0"/>
  </r>
  <r>
    <x v="275"/>
    <d v="2017-12-11T00:00:00"/>
    <n v="5"/>
    <n v="0"/>
    <n v="0"/>
    <n v="0"/>
    <m/>
    <x v="0"/>
    <x v="0"/>
    <x v="0"/>
  </r>
  <r>
    <x v="275"/>
    <d v="2017-12-18T00:00:00"/>
    <n v="3"/>
    <n v="0"/>
    <n v="0"/>
    <n v="0"/>
    <m/>
    <x v="0"/>
    <x v="0"/>
    <x v="0"/>
  </r>
  <r>
    <x v="275"/>
    <d v="2017-12-25T00:00:00"/>
    <n v="0"/>
    <n v="0"/>
    <n v="0"/>
    <n v="0"/>
    <m/>
    <x v="0"/>
    <x v="0"/>
    <x v="0"/>
  </r>
  <r>
    <x v="275"/>
    <d v="2018-01-01T00:00:00"/>
    <n v="2"/>
    <n v="0"/>
    <n v="0"/>
    <n v="0"/>
    <m/>
    <x v="0"/>
    <x v="0"/>
    <x v="0"/>
  </r>
  <r>
    <x v="275"/>
    <d v="2018-01-08T00:00:00"/>
    <n v="2"/>
    <n v="0"/>
    <n v="0"/>
    <n v="0"/>
    <m/>
    <x v="0"/>
    <x v="0"/>
    <x v="0"/>
  </r>
  <r>
    <x v="276"/>
    <d v="2017-11-20T00:00:00"/>
    <n v="1"/>
    <n v="0"/>
    <n v="0"/>
    <n v="0"/>
    <m/>
    <x v="0"/>
    <x v="1"/>
    <x v="0"/>
  </r>
  <r>
    <x v="276"/>
    <d v="2017-11-27T00:00:00"/>
    <n v="0"/>
    <n v="0"/>
    <n v="0"/>
    <n v="0"/>
    <m/>
    <x v="0"/>
    <x v="1"/>
    <x v="0"/>
  </r>
  <r>
    <x v="276"/>
    <d v="2017-12-04T00:00:00"/>
    <n v="1"/>
    <n v="0"/>
    <n v="0"/>
    <n v="0"/>
    <m/>
    <x v="0"/>
    <x v="1"/>
    <x v="0"/>
  </r>
  <r>
    <x v="276"/>
    <d v="2017-12-11T00:00:00"/>
    <n v="0"/>
    <n v="0"/>
    <n v="0"/>
    <n v="0"/>
    <m/>
    <x v="0"/>
    <x v="1"/>
    <x v="0"/>
  </r>
  <r>
    <x v="276"/>
    <d v="2017-12-18T00:00:00"/>
    <n v="0"/>
    <n v="0"/>
    <n v="0"/>
    <n v="0"/>
    <m/>
    <x v="0"/>
    <x v="1"/>
    <x v="0"/>
  </r>
  <r>
    <x v="276"/>
    <d v="2018-01-01T00:00:00"/>
    <n v="2"/>
    <n v="0"/>
    <n v="0"/>
    <n v="0"/>
    <m/>
    <x v="0"/>
    <x v="1"/>
    <x v="0"/>
  </r>
  <r>
    <x v="276"/>
    <d v="2018-01-08T00:00:00"/>
    <n v="1"/>
    <n v="0"/>
    <n v="0"/>
    <n v="0"/>
    <m/>
    <x v="0"/>
    <x v="1"/>
    <x v="0"/>
  </r>
  <r>
    <x v="277"/>
    <d v="2017-11-20T00:00:00"/>
    <n v="3"/>
    <n v="0"/>
    <n v="4"/>
    <n v="0"/>
    <m/>
    <x v="0"/>
    <x v="1"/>
    <x v="0"/>
  </r>
  <r>
    <x v="277"/>
    <d v="2017-11-27T00:00:00"/>
    <n v="1"/>
    <n v="0"/>
    <n v="0"/>
    <n v="0"/>
    <m/>
    <x v="0"/>
    <x v="1"/>
    <x v="0"/>
  </r>
  <r>
    <x v="277"/>
    <d v="2017-12-04T00:00:00"/>
    <n v="4"/>
    <n v="0"/>
    <n v="0"/>
    <n v="0"/>
    <m/>
    <x v="0"/>
    <x v="1"/>
    <x v="0"/>
  </r>
  <r>
    <x v="277"/>
    <d v="2017-12-11T00:00:00"/>
    <n v="4"/>
    <n v="0"/>
    <n v="0"/>
    <n v="0"/>
    <m/>
    <x v="0"/>
    <x v="1"/>
    <x v="0"/>
  </r>
  <r>
    <x v="277"/>
    <d v="2018-01-01T00:00:00"/>
    <n v="1"/>
    <n v="0"/>
    <n v="1"/>
    <n v="1"/>
    <m/>
    <x v="0"/>
    <x v="1"/>
    <x v="0"/>
  </r>
  <r>
    <x v="277"/>
    <d v="2018-01-08T00:00:00"/>
    <n v="0"/>
    <n v="0"/>
    <n v="2"/>
    <n v="0"/>
    <m/>
    <x v="0"/>
    <x v="1"/>
    <x v="0"/>
  </r>
  <r>
    <x v="278"/>
    <d v="2017-12-18T00:00:00"/>
    <n v="0"/>
    <n v="0"/>
    <n v="0"/>
    <n v="0"/>
    <m/>
    <x v="0"/>
    <x v="0"/>
    <x v="0"/>
  </r>
  <r>
    <x v="279"/>
    <d v="2017-11-20T00:00:00"/>
    <n v="1"/>
    <n v="0"/>
    <n v="0"/>
    <n v="0"/>
    <m/>
    <x v="0"/>
    <x v="0"/>
    <x v="0"/>
  </r>
  <r>
    <x v="279"/>
    <d v="2017-11-27T00:00:00"/>
    <n v="2"/>
    <n v="0"/>
    <n v="0"/>
    <n v="0"/>
    <m/>
    <x v="0"/>
    <x v="0"/>
    <x v="0"/>
  </r>
  <r>
    <x v="279"/>
    <d v="2017-12-04T00:00:00"/>
    <n v="1"/>
    <n v="0"/>
    <n v="0"/>
    <n v="0"/>
    <m/>
    <x v="0"/>
    <x v="0"/>
    <x v="0"/>
  </r>
  <r>
    <x v="279"/>
    <d v="2017-12-11T00:00:00"/>
    <n v="0"/>
    <n v="0"/>
    <n v="0"/>
    <n v="0"/>
    <m/>
    <x v="0"/>
    <x v="0"/>
    <x v="0"/>
  </r>
  <r>
    <x v="279"/>
    <d v="2017-12-18T00:00:00"/>
    <n v="2"/>
    <n v="0"/>
    <n v="0"/>
    <n v="0"/>
    <m/>
    <x v="0"/>
    <x v="0"/>
    <x v="0"/>
  </r>
  <r>
    <x v="279"/>
    <d v="2017-12-25T00:00:00"/>
    <n v="1"/>
    <n v="0"/>
    <n v="0"/>
    <n v="0"/>
    <m/>
    <x v="0"/>
    <x v="0"/>
    <x v="0"/>
  </r>
  <r>
    <x v="279"/>
    <d v="2018-01-01T00:00:00"/>
    <n v="1"/>
    <n v="0"/>
    <n v="0"/>
    <n v="0"/>
    <m/>
    <x v="0"/>
    <x v="0"/>
    <x v="0"/>
  </r>
  <r>
    <x v="279"/>
    <d v="2018-01-08T00:00:00"/>
    <n v="1"/>
    <n v="0"/>
    <n v="0"/>
    <n v="0"/>
    <m/>
    <x v="0"/>
    <x v="0"/>
    <x v="0"/>
  </r>
  <r>
    <x v="280"/>
    <d v="2017-11-13T00:00:00"/>
    <n v="1"/>
    <n v="0"/>
    <n v="0"/>
    <n v="0"/>
    <m/>
    <x v="0"/>
    <x v="1"/>
    <x v="0"/>
  </r>
  <r>
    <x v="280"/>
    <d v="2017-11-20T00:00:00"/>
    <n v="1"/>
    <n v="0"/>
    <n v="1"/>
    <n v="1"/>
    <m/>
    <x v="0"/>
    <x v="1"/>
    <x v="0"/>
  </r>
  <r>
    <x v="280"/>
    <d v="2017-11-27T00:00:00"/>
    <n v="2"/>
    <n v="0"/>
    <n v="0"/>
    <n v="0"/>
    <m/>
    <x v="0"/>
    <x v="1"/>
    <x v="0"/>
  </r>
  <r>
    <x v="280"/>
    <d v="2017-12-04T00:00:00"/>
    <n v="1"/>
    <n v="0"/>
    <n v="2"/>
    <n v="2"/>
    <m/>
    <x v="0"/>
    <x v="1"/>
    <x v="0"/>
  </r>
  <r>
    <x v="280"/>
    <d v="2017-12-11T00:00:00"/>
    <n v="4"/>
    <n v="0"/>
    <n v="2"/>
    <n v="2"/>
    <m/>
    <x v="0"/>
    <x v="1"/>
    <x v="0"/>
  </r>
  <r>
    <x v="280"/>
    <d v="2017-12-18T00:00:00"/>
    <n v="8"/>
    <n v="0"/>
    <n v="0"/>
    <n v="0"/>
    <m/>
    <x v="0"/>
    <x v="1"/>
    <x v="0"/>
  </r>
  <r>
    <x v="280"/>
    <d v="2018-01-01T00:00:00"/>
    <n v="2"/>
    <n v="1"/>
    <n v="0"/>
    <n v="0"/>
    <m/>
    <x v="0"/>
    <x v="1"/>
    <x v="0"/>
  </r>
  <r>
    <x v="280"/>
    <d v="2018-01-08T00:00:00"/>
    <n v="4"/>
    <n v="4"/>
    <n v="1"/>
    <n v="1"/>
    <m/>
    <x v="0"/>
    <x v="1"/>
    <x v="0"/>
  </r>
  <r>
    <x v="281"/>
    <d v="2017-11-13T00:00:00"/>
    <n v="0"/>
    <n v="0"/>
    <n v="0"/>
    <n v="0"/>
    <m/>
    <x v="0"/>
    <x v="0"/>
    <x v="0"/>
  </r>
  <r>
    <x v="281"/>
    <d v="2017-12-04T00:00:00"/>
    <n v="3"/>
    <n v="0"/>
    <n v="0"/>
    <n v="0"/>
    <m/>
    <x v="0"/>
    <x v="0"/>
    <x v="0"/>
  </r>
  <r>
    <x v="281"/>
    <d v="2017-12-18T00:00:00"/>
    <n v="0"/>
    <n v="0"/>
    <n v="0"/>
    <n v="0"/>
    <m/>
    <x v="0"/>
    <x v="0"/>
    <x v="0"/>
  </r>
  <r>
    <x v="281"/>
    <d v="2017-12-25T00:00:00"/>
    <n v="0"/>
    <n v="0"/>
    <n v="0"/>
    <n v="0"/>
    <m/>
    <x v="0"/>
    <x v="0"/>
    <x v="0"/>
  </r>
  <r>
    <x v="281"/>
    <d v="2018-01-08T00:00:00"/>
    <n v="4"/>
    <n v="0"/>
    <n v="3"/>
    <n v="2"/>
    <m/>
    <x v="0"/>
    <x v="0"/>
    <x v="0"/>
  </r>
  <r>
    <x v="282"/>
    <d v="2017-11-20T00:00:00"/>
    <n v="0"/>
    <n v="0"/>
    <n v="0"/>
    <n v="0"/>
    <m/>
    <x v="0"/>
    <x v="0"/>
    <x v="0"/>
  </r>
  <r>
    <x v="282"/>
    <d v="2017-11-27T00:00:00"/>
    <n v="0"/>
    <n v="0"/>
    <n v="2"/>
    <n v="1"/>
    <m/>
    <x v="0"/>
    <x v="0"/>
    <x v="0"/>
  </r>
  <r>
    <x v="282"/>
    <d v="2017-12-04T00:00:00"/>
    <n v="1"/>
    <n v="0"/>
    <n v="0"/>
    <n v="0"/>
    <m/>
    <x v="0"/>
    <x v="0"/>
    <x v="0"/>
  </r>
  <r>
    <x v="282"/>
    <d v="2017-12-11T00:00:00"/>
    <n v="3"/>
    <n v="0"/>
    <n v="0"/>
    <n v="0"/>
    <m/>
    <x v="0"/>
    <x v="0"/>
    <x v="0"/>
  </r>
  <r>
    <x v="282"/>
    <d v="2017-12-18T00:00:00"/>
    <n v="1"/>
    <n v="0"/>
    <n v="0"/>
    <n v="0"/>
    <m/>
    <x v="0"/>
    <x v="0"/>
    <x v="0"/>
  </r>
  <r>
    <x v="282"/>
    <d v="2018-01-01T00:00:00"/>
    <n v="0"/>
    <n v="0"/>
    <n v="0"/>
    <n v="0"/>
    <m/>
    <x v="0"/>
    <x v="0"/>
    <x v="0"/>
  </r>
  <r>
    <x v="282"/>
    <d v="2018-01-08T00:00:00"/>
    <n v="2"/>
    <n v="0"/>
    <n v="0"/>
    <n v="0"/>
    <m/>
    <x v="0"/>
    <x v="0"/>
    <x v="0"/>
  </r>
  <r>
    <x v="283"/>
    <d v="2017-11-13T00:00:00"/>
    <n v="4"/>
    <n v="0"/>
    <n v="0"/>
    <n v="0"/>
    <m/>
    <x v="0"/>
    <x v="1"/>
    <x v="0"/>
  </r>
  <r>
    <x v="283"/>
    <d v="2017-11-20T00:00:00"/>
    <n v="1"/>
    <n v="0"/>
    <n v="1"/>
    <n v="1"/>
    <m/>
    <x v="0"/>
    <x v="1"/>
    <x v="0"/>
  </r>
  <r>
    <x v="283"/>
    <d v="2017-11-27T00:00:00"/>
    <n v="5"/>
    <n v="0"/>
    <n v="0"/>
    <n v="0"/>
    <m/>
    <x v="0"/>
    <x v="1"/>
    <x v="0"/>
  </r>
  <r>
    <x v="283"/>
    <d v="2017-12-04T00:00:00"/>
    <n v="2"/>
    <n v="0"/>
    <n v="0"/>
    <n v="0"/>
    <m/>
    <x v="0"/>
    <x v="1"/>
    <x v="0"/>
  </r>
  <r>
    <x v="283"/>
    <d v="2017-12-04T00:00:00"/>
    <n v="11"/>
    <n v="0"/>
    <n v="5"/>
    <n v="5"/>
    <m/>
    <x v="0"/>
    <x v="1"/>
    <x v="0"/>
  </r>
  <r>
    <x v="283"/>
    <d v="2017-12-11T00:00:00"/>
    <n v="5"/>
    <n v="7"/>
    <n v="2"/>
    <n v="1"/>
    <m/>
    <x v="0"/>
    <x v="1"/>
    <x v="0"/>
  </r>
  <r>
    <x v="283"/>
    <d v="2017-12-18T00:00:00"/>
    <n v="4"/>
    <n v="5"/>
    <n v="2"/>
    <n v="0"/>
    <m/>
    <x v="0"/>
    <x v="1"/>
    <x v="0"/>
  </r>
  <r>
    <x v="283"/>
    <d v="2018-01-01T00:00:00"/>
    <n v="10"/>
    <n v="16"/>
    <n v="1"/>
    <n v="0"/>
    <m/>
    <x v="0"/>
    <x v="1"/>
    <x v="0"/>
  </r>
  <r>
    <x v="283"/>
    <d v="2018-01-01T00:00:00"/>
    <n v="0"/>
    <n v="0"/>
    <n v="0"/>
    <n v="0"/>
    <m/>
    <x v="0"/>
    <x v="1"/>
    <x v="0"/>
  </r>
  <r>
    <x v="283"/>
    <d v="2018-01-08T00:00:00"/>
    <n v="4"/>
    <n v="5"/>
    <n v="0"/>
    <n v="0"/>
    <m/>
    <x v="0"/>
    <x v="1"/>
    <x v="0"/>
  </r>
  <r>
    <x v="284"/>
    <d v="2017-11-13T00:00:00"/>
    <n v="7"/>
    <n v="0"/>
    <n v="0"/>
    <n v="0"/>
    <m/>
    <x v="0"/>
    <x v="1"/>
    <x v="0"/>
  </r>
  <r>
    <x v="284"/>
    <d v="2017-11-20T00:00:00"/>
    <n v="33"/>
    <n v="0"/>
    <n v="48"/>
    <n v="0"/>
    <m/>
    <x v="0"/>
    <x v="1"/>
    <x v="0"/>
  </r>
  <r>
    <x v="284"/>
    <d v="2017-11-27T00:00:00"/>
    <n v="41"/>
    <n v="1"/>
    <n v="35"/>
    <n v="0"/>
    <m/>
    <x v="0"/>
    <x v="1"/>
    <x v="0"/>
  </r>
  <r>
    <x v="284"/>
    <d v="2017-12-04T00:00:00"/>
    <n v="7"/>
    <n v="0"/>
    <n v="11"/>
    <n v="0"/>
    <m/>
    <x v="0"/>
    <x v="1"/>
    <x v="0"/>
  </r>
  <r>
    <x v="284"/>
    <d v="2017-12-11T00:00:00"/>
    <n v="1"/>
    <n v="0"/>
    <n v="0"/>
    <n v="0"/>
    <m/>
    <x v="0"/>
    <x v="1"/>
    <x v="0"/>
  </r>
  <r>
    <x v="284"/>
    <d v="2017-12-18T00:00:00"/>
    <n v="6"/>
    <n v="0"/>
    <n v="0"/>
    <n v="0"/>
    <m/>
    <x v="0"/>
    <x v="1"/>
    <x v="0"/>
  </r>
  <r>
    <x v="284"/>
    <d v="2018-01-01T00:00:00"/>
    <n v="0"/>
    <n v="0"/>
    <n v="0"/>
    <n v="0"/>
    <m/>
    <x v="0"/>
    <x v="1"/>
    <x v="0"/>
  </r>
  <r>
    <x v="284"/>
    <d v="2018-01-08T00:00:00"/>
    <n v="6"/>
    <n v="0"/>
    <n v="0"/>
    <n v="0"/>
    <m/>
    <x v="0"/>
    <x v="1"/>
    <x v="0"/>
  </r>
  <r>
    <x v="285"/>
    <d v="2017-12-11T00:00:00"/>
    <n v="0"/>
    <n v="0"/>
    <n v="0"/>
    <n v="0"/>
    <m/>
    <x v="0"/>
    <x v="1"/>
    <x v="0"/>
  </r>
  <r>
    <x v="285"/>
    <d v="2017-12-18T00:00:00"/>
    <n v="0"/>
    <n v="0"/>
    <n v="0"/>
    <n v="0"/>
    <m/>
    <x v="0"/>
    <x v="1"/>
    <x v="0"/>
  </r>
  <r>
    <x v="285"/>
    <d v="2017-12-25T00:00:00"/>
    <n v="0"/>
    <n v="0"/>
    <n v="0"/>
    <n v="0"/>
    <m/>
    <x v="0"/>
    <x v="1"/>
    <x v="0"/>
  </r>
  <r>
    <x v="285"/>
    <d v="2018-01-01T00:00:00"/>
    <n v="0"/>
    <n v="0"/>
    <n v="0"/>
    <n v="0"/>
    <m/>
    <x v="0"/>
    <x v="1"/>
    <x v="0"/>
  </r>
  <r>
    <x v="286"/>
    <d v="2017-11-13T00:00:00"/>
    <n v="2"/>
    <n v="0"/>
    <n v="0"/>
    <n v="0"/>
    <m/>
    <x v="0"/>
    <x v="1"/>
    <x v="0"/>
  </r>
  <r>
    <x v="286"/>
    <d v="2017-11-27T00:00:00"/>
    <n v="3"/>
    <n v="0"/>
    <n v="0"/>
    <n v="0"/>
    <m/>
    <x v="0"/>
    <x v="1"/>
    <x v="0"/>
  </r>
  <r>
    <x v="286"/>
    <d v="2017-12-04T00:00:00"/>
    <n v="4"/>
    <n v="0"/>
    <n v="0"/>
    <n v="0"/>
    <m/>
    <x v="0"/>
    <x v="1"/>
    <x v="0"/>
  </r>
  <r>
    <x v="286"/>
    <d v="2017-12-11T00:00:00"/>
    <n v="3"/>
    <n v="0"/>
    <n v="0"/>
    <n v="0"/>
    <m/>
    <x v="0"/>
    <x v="1"/>
    <x v="0"/>
  </r>
  <r>
    <x v="286"/>
    <d v="2017-12-18T00:00:00"/>
    <n v="2"/>
    <n v="0"/>
    <n v="0"/>
    <n v="0"/>
    <m/>
    <x v="0"/>
    <x v="1"/>
    <x v="0"/>
  </r>
  <r>
    <x v="286"/>
    <d v="2018-01-08T00:00:00"/>
    <n v="2"/>
    <n v="0"/>
    <n v="0"/>
    <n v="0"/>
    <m/>
    <x v="0"/>
    <x v="1"/>
    <x v="0"/>
  </r>
  <r>
    <x v="287"/>
    <d v="2017-11-13T00:00:00"/>
    <n v="1"/>
    <n v="0"/>
    <n v="2"/>
    <n v="0"/>
    <m/>
    <x v="0"/>
    <x v="1"/>
    <x v="0"/>
  </r>
  <r>
    <x v="287"/>
    <d v="2017-11-20T00:00:00"/>
    <n v="11"/>
    <n v="0"/>
    <n v="0"/>
    <n v="0"/>
    <m/>
    <x v="0"/>
    <x v="1"/>
    <x v="0"/>
  </r>
  <r>
    <x v="287"/>
    <d v="2017-11-27T00:00:00"/>
    <n v="1"/>
    <n v="0"/>
    <n v="0"/>
    <n v="0"/>
    <m/>
    <x v="0"/>
    <x v="1"/>
    <x v="0"/>
  </r>
  <r>
    <x v="287"/>
    <d v="2017-12-04T00:00:00"/>
    <n v="9"/>
    <n v="0"/>
    <n v="0"/>
    <n v="0"/>
    <m/>
    <x v="0"/>
    <x v="1"/>
    <x v="0"/>
  </r>
  <r>
    <x v="287"/>
    <d v="2017-12-11T00:00:00"/>
    <n v="14"/>
    <n v="0"/>
    <n v="5"/>
    <n v="5"/>
    <m/>
    <x v="0"/>
    <x v="1"/>
    <x v="0"/>
  </r>
  <r>
    <x v="287"/>
    <d v="2017-12-18T00:00:00"/>
    <n v="23"/>
    <n v="0"/>
    <n v="0"/>
    <n v="0"/>
    <m/>
    <x v="0"/>
    <x v="1"/>
    <x v="0"/>
  </r>
  <r>
    <x v="287"/>
    <d v="2017-12-25T00:00:00"/>
    <n v="10"/>
    <n v="6"/>
    <n v="11"/>
    <n v="11"/>
    <m/>
    <x v="0"/>
    <x v="1"/>
    <x v="0"/>
  </r>
  <r>
    <x v="287"/>
    <d v="2018-01-01T00:00:00"/>
    <n v="9"/>
    <n v="0"/>
    <n v="0"/>
    <n v="0"/>
    <m/>
    <x v="0"/>
    <x v="1"/>
    <x v="0"/>
  </r>
  <r>
    <x v="287"/>
    <d v="2018-01-08T00:00:00"/>
    <n v="6"/>
    <n v="0"/>
    <n v="0"/>
    <n v="0"/>
    <m/>
    <x v="0"/>
    <x v="1"/>
    <x v="0"/>
  </r>
  <r>
    <x v="288"/>
    <d v="2017-11-13T00:00:00"/>
    <n v="1"/>
    <n v="0"/>
    <n v="0"/>
    <n v="0"/>
    <m/>
    <x v="0"/>
    <x v="1"/>
    <x v="0"/>
  </r>
  <r>
    <x v="288"/>
    <d v="2017-11-20T00:00:00"/>
    <n v="0"/>
    <n v="0"/>
    <n v="0"/>
    <n v="0"/>
    <m/>
    <x v="0"/>
    <x v="1"/>
    <x v="0"/>
  </r>
  <r>
    <x v="288"/>
    <d v="2017-11-20T00:00:00"/>
    <n v="8"/>
    <n v="0"/>
    <n v="0"/>
    <n v="0"/>
    <m/>
    <x v="0"/>
    <x v="1"/>
    <x v="0"/>
  </r>
  <r>
    <x v="288"/>
    <d v="2017-11-27T00:00:00"/>
    <n v="3"/>
    <n v="0"/>
    <n v="0"/>
    <n v="0"/>
    <m/>
    <x v="0"/>
    <x v="1"/>
    <x v="0"/>
  </r>
  <r>
    <x v="288"/>
    <d v="2017-11-27T00:00:00"/>
    <n v="9"/>
    <n v="0"/>
    <n v="1"/>
    <n v="0"/>
    <m/>
    <x v="0"/>
    <x v="1"/>
    <x v="0"/>
  </r>
  <r>
    <x v="288"/>
    <d v="2017-12-04T00:00:00"/>
    <n v="5"/>
    <n v="0"/>
    <n v="1"/>
    <n v="0"/>
    <m/>
    <x v="0"/>
    <x v="1"/>
    <x v="0"/>
  </r>
  <r>
    <x v="288"/>
    <d v="2017-12-11T00:00:00"/>
    <n v="10"/>
    <n v="0"/>
    <n v="1"/>
    <n v="0"/>
    <m/>
    <x v="0"/>
    <x v="1"/>
    <x v="0"/>
  </r>
  <r>
    <x v="288"/>
    <d v="2017-12-18T00:00:00"/>
    <n v="8"/>
    <n v="0"/>
    <n v="0"/>
    <n v="0"/>
    <m/>
    <x v="0"/>
    <x v="1"/>
    <x v="0"/>
  </r>
  <r>
    <x v="288"/>
    <d v="2017-12-25T00:00:00"/>
    <n v="5"/>
    <n v="0"/>
    <n v="0"/>
    <n v="0"/>
    <m/>
    <x v="0"/>
    <x v="1"/>
    <x v="0"/>
  </r>
  <r>
    <x v="288"/>
    <d v="2017-12-25T00:00:00"/>
    <n v="0"/>
    <n v="0"/>
    <n v="0"/>
    <n v="0"/>
    <m/>
    <x v="0"/>
    <x v="1"/>
    <x v="0"/>
  </r>
  <r>
    <x v="288"/>
    <d v="2018-01-01T00:00:00"/>
    <n v="8"/>
    <n v="0"/>
    <n v="0"/>
    <n v="0"/>
    <m/>
    <x v="0"/>
    <x v="1"/>
    <x v="0"/>
  </r>
  <r>
    <x v="288"/>
    <d v="2018-01-08T00:00:00"/>
    <n v="6"/>
    <n v="0"/>
    <n v="0"/>
    <n v="0"/>
    <m/>
    <x v="0"/>
    <x v="1"/>
    <x v="0"/>
  </r>
  <r>
    <x v="288"/>
    <d v="2018-01-08T00:00:00"/>
    <n v="9"/>
    <n v="0"/>
    <n v="2"/>
    <n v="0"/>
    <m/>
    <x v="0"/>
    <x v="1"/>
    <x v="0"/>
  </r>
  <r>
    <x v="289"/>
    <d v="2018-01-01T00:00:00"/>
    <n v="0"/>
    <n v="0"/>
    <n v="0"/>
    <n v="0"/>
    <m/>
    <x v="0"/>
    <x v="0"/>
    <x v="0"/>
  </r>
  <r>
    <x v="290"/>
    <d v="2017-11-20T00:00:00"/>
    <n v="4"/>
    <n v="1"/>
    <n v="0"/>
    <n v="0"/>
    <m/>
    <x v="0"/>
    <x v="1"/>
    <x v="0"/>
  </r>
  <r>
    <x v="290"/>
    <d v="2017-11-27T00:00:00"/>
    <n v="2"/>
    <n v="1"/>
    <n v="4"/>
    <n v="3"/>
    <m/>
    <x v="0"/>
    <x v="1"/>
    <x v="0"/>
  </r>
  <r>
    <x v="290"/>
    <d v="2017-12-04T00:00:00"/>
    <n v="2"/>
    <n v="0"/>
    <n v="0"/>
    <n v="0"/>
    <m/>
    <x v="0"/>
    <x v="1"/>
    <x v="0"/>
  </r>
  <r>
    <x v="290"/>
    <d v="2017-12-11T00:00:00"/>
    <n v="6"/>
    <n v="1"/>
    <n v="1"/>
    <n v="1"/>
    <m/>
    <x v="0"/>
    <x v="1"/>
    <x v="0"/>
  </r>
  <r>
    <x v="290"/>
    <d v="2017-12-18T00:00:00"/>
    <n v="6"/>
    <n v="4"/>
    <n v="0"/>
    <n v="0"/>
    <m/>
    <x v="0"/>
    <x v="1"/>
    <x v="0"/>
  </r>
  <r>
    <x v="290"/>
    <d v="2017-12-25T00:00:00"/>
    <n v="0"/>
    <n v="0"/>
    <n v="1"/>
    <n v="1"/>
    <m/>
    <x v="0"/>
    <x v="1"/>
    <x v="0"/>
  </r>
  <r>
    <x v="290"/>
    <d v="2018-01-01T00:00:00"/>
    <n v="2"/>
    <n v="0"/>
    <n v="2"/>
    <n v="2"/>
    <m/>
    <x v="0"/>
    <x v="1"/>
    <x v="0"/>
  </r>
  <r>
    <x v="290"/>
    <d v="2018-01-08T00:00:00"/>
    <n v="1"/>
    <n v="1"/>
    <n v="1"/>
    <n v="1"/>
    <m/>
    <x v="0"/>
    <x v="1"/>
    <x v="0"/>
  </r>
  <r>
    <x v="291"/>
    <d v="2017-11-13T00:00:00"/>
    <n v="3"/>
    <n v="1"/>
    <n v="0"/>
    <n v="0"/>
    <m/>
    <x v="0"/>
    <x v="1"/>
    <x v="0"/>
  </r>
  <r>
    <x v="291"/>
    <d v="2017-11-20T00:00:00"/>
    <n v="19"/>
    <n v="0"/>
    <n v="0"/>
    <n v="0"/>
    <m/>
    <x v="0"/>
    <x v="1"/>
    <x v="0"/>
  </r>
  <r>
    <x v="291"/>
    <d v="2017-11-27T00:00:00"/>
    <n v="5"/>
    <n v="0"/>
    <n v="0"/>
    <n v="0"/>
    <m/>
    <x v="0"/>
    <x v="1"/>
    <x v="0"/>
  </r>
  <r>
    <x v="291"/>
    <d v="2017-12-04T00:00:00"/>
    <n v="3"/>
    <n v="0"/>
    <n v="0"/>
    <n v="0"/>
    <m/>
    <x v="0"/>
    <x v="1"/>
    <x v="0"/>
  </r>
  <r>
    <x v="291"/>
    <d v="2017-12-04T00:00:00"/>
    <n v="12"/>
    <n v="0"/>
    <n v="0"/>
    <n v="0"/>
    <m/>
    <x v="0"/>
    <x v="1"/>
    <x v="0"/>
  </r>
  <r>
    <x v="291"/>
    <d v="2017-12-11T00:00:00"/>
    <n v="8"/>
    <n v="0"/>
    <n v="0"/>
    <n v="0"/>
    <m/>
    <x v="0"/>
    <x v="1"/>
    <x v="0"/>
  </r>
  <r>
    <x v="291"/>
    <d v="2017-12-18T00:00:00"/>
    <n v="12"/>
    <n v="0"/>
    <n v="0"/>
    <n v="0"/>
    <m/>
    <x v="0"/>
    <x v="1"/>
    <x v="0"/>
  </r>
  <r>
    <x v="291"/>
    <d v="2017-12-25T00:00:00"/>
    <n v="2"/>
    <n v="0"/>
    <n v="0"/>
    <n v="0"/>
    <m/>
    <x v="0"/>
    <x v="1"/>
    <x v="0"/>
  </r>
  <r>
    <x v="291"/>
    <d v="2018-01-01T00:00:00"/>
    <n v="7"/>
    <n v="0"/>
    <n v="1"/>
    <n v="1"/>
    <m/>
    <x v="0"/>
    <x v="1"/>
    <x v="0"/>
  </r>
  <r>
    <x v="291"/>
    <d v="2018-01-08T00:00:00"/>
    <n v="5"/>
    <n v="0"/>
    <n v="0"/>
    <n v="0"/>
    <m/>
    <x v="0"/>
    <x v="1"/>
    <x v="0"/>
  </r>
  <r>
    <x v="292"/>
    <d v="2017-11-13T00:00:00"/>
    <n v="6"/>
    <n v="0"/>
    <n v="0"/>
    <n v="0"/>
    <m/>
    <x v="1"/>
    <x v="1"/>
    <x v="0"/>
  </r>
  <r>
    <x v="292"/>
    <d v="2017-11-13T00:00:00"/>
    <n v="0"/>
    <n v="0"/>
    <n v="0"/>
    <n v="0"/>
    <m/>
    <x v="1"/>
    <x v="1"/>
    <x v="0"/>
  </r>
  <r>
    <x v="292"/>
    <d v="2017-11-13T00:00:00"/>
    <n v="1"/>
    <n v="0"/>
    <n v="0"/>
    <n v="0"/>
    <m/>
    <x v="1"/>
    <x v="1"/>
    <x v="0"/>
  </r>
  <r>
    <x v="292"/>
    <d v="2017-11-20T00:00:00"/>
    <n v="1"/>
    <n v="0"/>
    <n v="0"/>
    <n v="0"/>
    <m/>
    <x v="1"/>
    <x v="1"/>
    <x v="0"/>
  </r>
  <r>
    <x v="292"/>
    <d v="2017-11-20T00:00:00"/>
    <n v="0"/>
    <n v="0"/>
    <n v="0"/>
    <n v="0"/>
    <m/>
    <x v="1"/>
    <x v="1"/>
    <x v="0"/>
  </r>
  <r>
    <x v="292"/>
    <d v="2017-11-20T00:00:00"/>
    <n v="6"/>
    <n v="0"/>
    <n v="0"/>
    <n v="0"/>
    <m/>
    <x v="1"/>
    <x v="1"/>
    <x v="0"/>
  </r>
  <r>
    <x v="292"/>
    <d v="2017-11-27T00:00:00"/>
    <n v="5"/>
    <n v="0"/>
    <n v="0"/>
    <n v="0"/>
    <m/>
    <x v="1"/>
    <x v="1"/>
    <x v="0"/>
  </r>
  <r>
    <x v="292"/>
    <d v="2017-11-27T00:00:00"/>
    <n v="31"/>
    <n v="0"/>
    <n v="0"/>
    <n v="0"/>
    <m/>
    <x v="1"/>
    <x v="1"/>
    <x v="0"/>
  </r>
  <r>
    <x v="292"/>
    <d v="2017-12-04T00:00:00"/>
    <n v="2"/>
    <n v="0"/>
    <n v="0"/>
    <n v="0"/>
    <m/>
    <x v="1"/>
    <x v="1"/>
    <x v="0"/>
  </r>
  <r>
    <x v="292"/>
    <d v="2017-12-04T00:00:00"/>
    <n v="0"/>
    <n v="0"/>
    <n v="0"/>
    <n v="0"/>
    <m/>
    <x v="1"/>
    <x v="1"/>
    <x v="0"/>
  </r>
  <r>
    <x v="292"/>
    <d v="2017-12-04T00:00:00"/>
    <n v="51"/>
    <n v="0"/>
    <n v="0"/>
    <n v="0"/>
    <m/>
    <x v="1"/>
    <x v="1"/>
    <x v="0"/>
  </r>
  <r>
    <x v="292"/>
    <d v="2017-12-11T00:00:00"/>
    <n v="0"/>
    <n v="0"/>
    <n v="0"/>
    <n v="0"/>
    <m/>
    <x v="1"/>
    <x v="1"/>
    <x v="0"/>
  </r>
  <r>
    <x v="292"/>
    <d v="2017-12-11T00:00:00"/>
    <n v="13"/>
    <n v="0"/>
    <n v="0"/>
    <n v="0"/>
    <m/>
    <x v="1"/>
    <x v="1"/>
    <x v="0"/>
  </r>
  <r>
    <x v="292"/>
    <d v="2017-12-11T00:00:00"/>
    <n v="8"/>
    <n v="0"/>
    <n v="0"/>
    <n v="0"/>
    <m/>
    <x v="1"/>
    <x v="1"/>
    <x v="0"/>
  </r>
  <r>
    <x v="292"/>
    <d v="2017-12-18T00:00:00"/>
    <n v="9"/>
    <n v="1"/>
    <n v="0"/>
    <n v="0"/>
    <m/>
    <x v="1"/>
    <x v="1"/>
    <x v="0"/>
  </r>
  <r>
    <x v="292"/>
    <d v="2017-12-18T00:00:00"/>
    <n v="0"/>
    <n v="0"/>
    <n v="0"/>
    <n v="0"/>
    <m/>
    <x v="1"/>
    <x v="1"/>
    <x v="0"/>
  </r>
  <r>
    <x v="292"/>
    <d v="2017-12-18T00:00:00"/>
    <n v="6"/>
    <n v="0"/>
    <n v="0"/>
    <n v="0"/>
    <m/>
    <x v="1"/>
    <x v="1"/>
    <x v="0"/>
  </r>
  <r>
    <x v="292"/>
    <d v="2017-12-25T00:00:00"/>
    <n v="2"/>
    <n v="0"/>
    <n v="0"/>
    <n v="0"/>
    <m/>
    <x v="1"/>
    <x v="1"/>
    <x v="0"/>
  </r>
  <r>
    <x v="292"/>
    <d v="2017-12-25T00:00:00"/>
    <n v="28"/>
    <n v="1"/>
    <n v="0"/>
    <n v="0"/>
    <m/>
    <x v="1"/>
    <x v="1"/>
    <x v="0"/>
  </r>
  <r>
    <x v="292"/>
    <d v="2018-01-01T00:00:00"/>
    <n v="33"/>
    <n v="17"/>
    <n v="36"/>
    <n v="36"/>
    <m/>
    <x v="1"/>
    <x v="1"/>
    <x v="0"/>
  </r>
  <r>
    <x v="292"/>
    <d v="2018-01-01T00:00:00"/>
    <n v="6"/>
    <n v="0"/>
    <n v="0"/>
    <n v="0"/>
    <m/>
    <x v="1"/>
    <x v="1"/>
    <x v="0"/>
  </r>
  <r>
    <x v="292"/>
    <d v="2018-01-01T00:00:00"/>
    <n v="2"/>
    <n v="0"/>
    <n v="0"/>
    <n v="0"/>
    <m/>
    <x v="1"/>
    <x v="1"/>
    <x v="0"/>
  </r>
  <r>
    <x v="292"/>
    <d v="2018-01-01T00:00:00"/>
    <n v="0"/>
    <n v="0"/>
    <n v="0"/>
    <n v="0"/>
    <m/>
    <x v="1"/>
    <x v="1"/>
    <x v="0"/>
  </r>
  <r>
    <x v="292"/>
    <d v="2018-01-08T00:00:00"/>
    <n v="5"/>
    <n v="3"/>
    <n v="0"/>
    <n v="0"/>
    <m/>
    <x v="1"/>
    <x v="1"/>
    <x v="0"/>
  </r>
  <r>
    <x v="292"/>
    <d v="2018-01-08T00:00:00"/>
    <n v="0"/>
    <n v="0"/>
    <n v="0"/>
    <n v="0"/>
    <m/>
    <x v="1"/>
    <x v="1"/>
    <x v="0"/>
  </r>
  <r>
    <x v="292"/>
    <d v="2018-01-08T00:00:00"/>
    <n v="22"/>
    <n v="17"/>
    <n v="2"/>
    <n v="2"/>
    <m/>
    <x v="1"/>
    <x v="1"/>
    <x v="0"/>
  </r>
  <r>
    <x v="292"/>
    <d v="2018-01-08T00:00:00"/>
    <n v="0"/>
    <n v="0"/>
    <n v="0"/>
    <n v="0"/>
    <m/>
    <x v="1"/>
    <x v="1"/>
    <x v="0"/>
  </r>
  <r>
    <x v="293"/>
    <d v="2017-11-20T00:00:00"/>
    <n v="0"/>
    <n v="0"/>
    <n v="0"/>
    <n v="0"/>
    <m/>
    <x v="0"/>
    <x v="1"/>
    <x v="0"/>
  </r>
  <r>
    <x v="294"/>
    <d v="2017-11-13T00:00:00"/>
    <n v="6"/>
    <n v="0"/>
    <n v="0"/>
    <n v="0"/>
    <m/>
    <x v="0"/>
    <x v="1"/>
    <x v="0"/>
  </r>
  <r>
    <x v="294"/>
    <d v="2017-11-20T00:00:00"/>
    <n v="20"/>
    <n v="0"/>
    <n v="0"/>
    <n v="0"/>
    <m/>
    <x v="0"/>
    <x v="1"/>
    <x v="0"/>
  </r>
  <r>
    <x v="294"/>
    <d v="2017-11-27T00:00:00"/>
    <n v="2"/>
    <n v="0"/>
    <n v="0"/>
    <n v="0"/>
    <m/>
    <x v="0"/>
    <x v="1"/>
    <x v="0"/>
  </r>
  <r>
    <x v="294"/>
    <d v="2017-12-04T00:00:00"/>
    <n v="30"/>
    <n v="0"/>
    <n v="0"/>
    <n v="0"/>
    <m/>
    <x v="0"/>
    <x v="1"/>
    <x v="0"/>
  </r>
  <r>
    <x v="294"/>
    <d v="2017-12-11T00:00:00"/>
    <n v="1"/>
    <n v="0"/>
    <n v="0"/>
    <n v="0"/>
    <m/>
    <x v="0"/>
    <x v="1"/>
    <x v="0"/>
  </r>
  <r>
    <x v="294"/>
    <d v="2017-12-11T00:00:00"/>
    <n v="70"/>
    <n v="0"/>
    <n v="0"/>
    <n v="0"/>
    <m/>
    <x v="0"/>
    <x v="1"/>
    <x v="0"/>
  </r>
  <r>
    <x v="294"/>
    <d v="2017-12-18T00:00:00"/>
    <n v="43"/>
    <n v="0"/>
    <n v="0"/>
    <n v="0"/>
    <m/>
    <x v="0"/>
    <x v="1"/>
    <x v="0"/>
  </r>
  <r>
    <x v="294"/>
    <d v="2017-12-25T00:00:00"/>
    <n v="38"/>
    <n v="0"/>
    <n v="0"/>
    <n v="0"/>
    <m/>
    <x v="0"/>
    <x v="1"/>
    <x v="0"/>
  </r>
  <r>
    <x v="294"/>
    <d v="2018-01-01T00:00:00"/>
    <n v="72"/>
    <n v="0"/>
    <n v="0"/>
    <n v="0"/>
    <m/>
    <x v="0"/>
    <x v="1"/>
    <x v="0"/>
  </r>
  <r>
    <x v="294"/>
    <d v="2018-01-08T00:00:00"/>
    <n v="1"/>
    <n v="0"/>
    <n v="0"/>
    <n v="0"/>
    <m/>
    <x v="0"/>
    <x v="1"/>
    <x v="0"/>
  </r>
  <r>
    <x v="294"/>
    <d v="2018-01-08T00:00:00"/>
    <n v="30"/>
    <n v="0"/>
    <n v="0"/>
    <n v="0"/>
    <m/>
    <x v="0"/>
    <x v="1"/>
    <x v="0"/>
  </r>
  <r>
    <x v="295"/>
    <d v="2017-11-27T00:00:00"/>
    <n v="7"/>
    <n v="0"/>
    <n v="0"/>
    <n v="0"/>
    <m/>
    <x v="0"/>
    <x v="0"/>
    <x v="0"/>
  </r>
  <r>
    <x v="295"/>
    <d v="2017-12-04T00:00:00"/>
    <n v="1"/>
    <n v="0"/>
    <n v="0"/>
    <n v="0"/>
    <m/>
    <x v="0"/>
    <x v="0"/>
    <x v="0"/>
  </r>
  <r>
    <x v="295"/>
    <d v="2017-12-11T00:00:00"/>
    <n v="1"/>
    <n v="0"/>
    <n v="0"/>
    <n v="0"/>
    <m/>
    <x v="0"/>
    <x v="0"/>
    <x v="0"/>
  </r>
  <r>
    <x v="295"/>
    <d v="2017-12-18T00:00:00"/>
    <n v="3"/>
    <n v="0"/>
    <n v="0"/>
    <n v="0"/>
    <m/>
    <x v="0"/>
    <x v="0"/>
    <x v="0"/>
  </r>
  <r>
    <x v="295"/>
    <d v="2017-12-25T00:00:00"/>
    <n v="0"/>
    <n v="0"/>
    <n v="0"/>
    <n v="0"/>
    <m/>
    <x v="0"/>
    <x v="0"/>
    <x v="0"/>
  </r>
  <r>
    <x v="295"/>
    <d v="2018-01-08T00:00:00"/>
    <n v="3"/>
    <n v="0"/>
    <n v="0"/>
    <n v="0"/>
    <m/>
    <x v="0"/>
    <x v="0"/>
    <x v="0"/>
  </r>
  <r>
    <x v="296"/>
    <d v="2017-11-20T00:00:00"/>
    <n v="4"/>
    <n v="0"/>
    <n v="0"/>
    <n v="0"/>
    <m/>
    <x v="0"/>
    <x v="1"/>
    <x v="0"/>
  </r>
  <r>
    <x v="296"/>
    <d v="2017-11-27T00:00:00"/>
    <n v="2"/>
    <n v="0"/>
    <n v="0"/>
    <n v="0"/>
    <m/>
    <x v="0"/>
    <x v="1"/>
    <x v="0"/>
  </r>
  <r>
    <x v="296"/>
    <d v="2017-12-04T00:00:00"/>
    <n v="1"/>
    <n v="0"/>
    <n v="0"/>
    <n v="0"/>
    <m/>
    <x v="0"/>
    <x v="1"/>
    <x v="0"/>
  </r>
  <r>
    <x v="296"/>
    <d v="2017-12-11T00:00:00"/>
    <n v="3"/>
    <n v="0"/>
    <n v="0"/>
    <n v="0"/>
    <m/>
    <x v="0"/>
    <x v="1"/>
    <x v="0"/>
  </r>
  <r>
    <x v="296"/>
    <d v="2017-12-18T00:00:00"/>
    <n v="2"/>
    <n v="0"/>
    <n v="0"/>
    <n v="0"/>
    <m/>
    <x v="0"/>
    <x v="1"/>
    <x v="0"/>
  </r>
  <r>
    <x v="296"/>
    <d v="2017-12-25T00:00:00"/>
    <n v="2"/>
    <n v="0"/>
    <n v="0"/>
    <n v="0"/>
    <m/>
    <x v="0"/>
    <x v="1"/>
    <x v="0"/>
  </r>
  <r>
    <x v="296"/>
    <d v="2018-01-01T00:00:00"/>
    <n v="1"/>
    <n v="0"/>
    <n v="0"/>
    <n v="0"/>
    <m/>
    <x v="0"/>
    <x v="1"/>
    <x v="0"/>
  </r>
  <r>
    <x v="296"/>
    <d v="2018-01-08T00:00:00"/>
    <n v="3"/>
    <n v="0"/>
    <n v="0"/>
    <n v="0"/>
    <m/>
    <x v="0"/>
    <x v="1"/>
    <x v="0"/>
  </r>
  <r>
    <x v="297"/>
    <d v="2017-11-20T00:00:00"/>
    <n v="2"/>
    <n v="1"/>
    <n v="0"/>
    <n v="0"/>
    <m/>
    <x v="0"/>
    <x v="0"/>
    <x v="0"/>
  </r>
  <r>
    <x v="297"/>
    <d v="2017-11-27T00:00:00"/>
    <n v="4"/>
    <n v="2"/>
    <n v="1"/>
    <n v="0"/>
    <m/>
    <x v="0"/>
    <x v="0"/>
    <x v="0"/>
  </r>
  <r>
    <x v="297"/>
    <d v="2017-12-04T00:00:00"/>
    <n v="0"/>
    <n v="0"/>
    <n v="0"/>
    <n v="0"/>
    <m/>
    <x v="0"/>
    <x v="0"/>
    <x v="0"/>
  </r>
  <r>
    <x v="297"/>
    <d v="2017-12-11T00:00:00"/>
    <n v="1"/>
    <n v="0"/>
    <n v="0"/>
    <n v="0"/>
    <m/>
    <x v="0"/>
    <x v="0"/>
    <x v="0"/>
  </r>
  <r>
    <x v="297"/>
    <d v="2018-01-01T00:00:00"/>
    <n v="0"/>
    <n v="0"/>
    <n v="0"/>
    <n v="0"/>
    <m/>
    <x v="0"/>
    <x v="0"/>
    <x v="0"/>
  </r>
  <r>
    <x v="297"/>
    <d v="2018-01-08T00:00:00"/>
    <n v="2"/>
    <n v="1"/>
    <n v="0"/>
    <n v="0"/>
    <m/>
    <x v="0"/>
    <x v="0"/>
    <x v="0"/>
  </r>
  <r>
    <x v="298"/>
    <d v="2017-11-13T00:00:00"/>
    <n v="5"/>
    <n v="0"/>
    <n v="0"/>
    <n v="0"/>
    <m/>
    <x v="0"/>
    <x v="1"/>
    <x v="0"/>
  </r>
  <r>
    <x v="298"/>
    <d v="2017-11-20T00:00:00"/>
    <n v="4"/>
    <n v="0"/>
    <n v="0"/>
    <n v="0"/>
    <m/>
    <x v="0"/>
    <x v="1"/>
    <x v="0"/>
  </r>
  <r>
    <x v="298"/>
    <d v="2017-11-20T00:00:00"/>
    <n v="34"/>
    <n v="0"/>
    <n v="4"/>
    <n v="2"/>
    <m/>
    <x v="0"/>
    <x v="1"/>
    <x v="0"/>
  </r>
  <r>
    <x v="298"/>
    <d v="2017-11-27T00:00:00"/>
    <n v="2"/>
    <n v="0"/>
    <n v="0"/>
    <n v="0"/>
    <m/>
    <x v="0"/>
    <x v="1"/>
    <x v="0"/>
  </r>
  <r>
    <x v="298"/>
    <d v="2017-11-27T00:00:00"/>
    <n v="38"/>
    <n v="0"/>
    <n v="0"/>
    <n v="0"/>
    <m/>
    <x v="0"/>
    <x v="1"/>
    <x v="0"/>
  </r>
  <r>
    <x v="298"/>
    <d v="2017-11-27T00:00:00"/>
    <n v="6"/>
    <n v="0"/>
    <n v="0"/>
    <n v="0"/>
    <m/>
    <x v="0"/>
    <x v="1"/>
    <x v="0"/>
  </r>
  <r>
    <x v="298"/>
    <d v="2017-12-04T00:00:00"/>
    <n v="7"/>
    <n v="0"/>
    <n v="0"/>
    <n v="0"/>
    <m/>
    <x v="0"/>
    <x v="1"/>
    <x v="0"/>
  </r>
  <r>
    <x v="298"/>
    <d v="2017-12-04T00:00:00"/>
    <n v="21"/>
    <n v="0"/>
    <n v="2"/>
    <n v="0"/>
    <m/>
    <x v="0"/>
    <x v="1"/>
    <x v="0"/>
  </r>
  <r>
    <x v="298"/>
    <d v="2017-12-11T00:00:00"/>
    <n v="3"/>
    <n v="0"/>
    <n v="0"/>
    <n v="0"/>
    <m/>
    <x v="0"/>
    <x v="1"/>
    <x v="0"/>
  </r>
  <r>
    <x v="298"/>
    <d v="2017-12-11T00:00:00"/>
    <n v="23"/>
    <n v="0"/>
    <n v="2"/>
    <n v="0"/>
    <m/>
    <x v="0"/>
    <x v="1"/>
    <x v="0"/>
  </r>
  <r>
    <x v="298"/>
    <d v="2017-12-18T00:00:00"/>
    <n v="7"/>
    <n v="0"/>
    <n v="0"/>
    <n v="0"/>
    <m/>
    <x v="0"/>
    <x v="1"/>
    <x v="0"/>
  </r>
  <r>
    <x v="298"/>
    <d v="2017-12-18T00:00:00"/>
    <n v="25"/>
    <n v="0"/>
    <n v="6"/>
    <n v="0"/>
    <m/>
    <x v="0"/>
    <x v="1"/>
    <x v="0"/>
  </r>
  <r>
    <x v="298"/>
    <d v="2017-12-25T00:00:00"/>
    <n v="7"/>
    <n v="0"/>
    <n v="0"/>
    <n v="0"/>
    <m/>
    <x v="0"/>
    <x v="1"/>
    <x v="0"/>
  </r>
  <r>
    <x v="298"/>
    <d v="2017-12-25T00:00:00"/>
    <n v="27"/>
    <n v="0"/>
    <n v="0"/>
    <n v="0"/>
    <m/>
    <x v="0"/>
    <x v="1"/>
    <x v="0"/>
  </r>
  <r>
    <x v="298"/>
    <d v="2018-01-01T00:00:00"/>
    <n v="17"/>
    <n v="0"/>
    <n v="0"/>
    <n v="0"/>
    <m/>
    <x v="0"/>
    <x v="1"/>
    <x v="0"/>
  </r>
  <r>
    <x v="298"/>
    <d v="2018-01-01T00:00:00"/>
    <n v="8"/>
    <n v="1"/>
    <n v="0"/>
    <n v="0"/>
    <m/>
    <x v="0"/>
    <x v="1"/>
    <x v="0"/>
  </r>
  <r>
    <x v="298"/>
    <d v="2018-01-01T00:00:00"/>
    <n v="61"/>
    <n v="39"/>
    <n v="1"/>
    <n v="0"/>
    <m/>
    <x v="0"/>
    <x v="1"/>
    <x v="0"/>
  </r>
  <r>
    <x v="298"/>
    <d v="2018-01-08T00:00:00"/>
    <n v="3"/>
    <n v="0"/>
    <n v="0"/>
    <n v="0"/>
    <m/>
    <x v="0"/>
    <x v="1"/>
    <x v="0"/>
  </r>
  <r>
    <x v="298"/>
    <d v="2018-01-08T00:00:00"/>
    <n v="16"/>
    <n v="1"/>
    <n v="1"/>
    <n v="0"/>
    <m/>
    <x v="0"/>
    <x v="1"/>
    <x v="0"/>
  </r>
  <r>
    <x v="299"/>
    <d v="2017-11-20T00:00:00"/>
    <n v="8"/>
    <n v="3"/>
    <n v="0"/>
    <n v="0"/>
    <m/>
    <x v="0"/>
    <x v="1"/>
    <x v="0"/>
  </r>
  <r>
    <x v="299"/>
    <d v="2017-11-27T00:00:00"/>
    <n v="2"/>
    <n v="0"/>
    <n v="0"/>
    <n v="0"/>
    <m/>
    <x v="0"/>
    <x v="1"/>
    <x v="0"/>
  </r>
  <r>
    <x v="299"/>
    <d v="2017-12-04T00:00:00"/>
    <n v="3"/>
    <n v="0"/>
    <n v="0"/>
    <n v="0"/>
    <m/>
    <x v="0"/>
    <x v="1"/>
    <x v="0"/>
  </r>
  <r>
    <x v="299"/>
    <d v="2017-12-11T00:00:00"/>
    <n v="0"/>
    <n v="0"/>
    <n v="0"/>
    <n v="0"/>
    <m/>
    <x v="0"/>
    <x v="1"/>
    <x v="0"/>
  </r>
  <r>
    <x v="299"/>
    <d v="2017-12-11T00:00:00"/>
    <n v="7"/>
    <n v="0"/>
    <n v="0"/>
    <n v="0"/>
    <m/>
    <x v="0"/>
    <x v="1"/>
    <x v="0"/>
  </r>
  <r>
    <x v="299"/>
    <d v="2017-12-18T00:00:00"/>
    <n v="9"/>
    <n v="0"/>
    <n v="0"/>
    <n v="0"/>
    <m/>
    <x v="0"/>
    <x v="1"/>
    <x v="0"/>
  </r>
  <r>
    <x v="299"/>
    <d v="2017-12-25T00:00:00"/>
    <n v="6"/>
    <n v="0"/>
    <n v="0"/>
    <n v="0"/>
    <m/>
    <x v="0"/>
    <x v="1"/>
    <x v="0"/>
  </r>
  <r>
    <x v="299"/>
    <d v="2018-01-01T00:00:00"/>
    <n v="0"/>
    <n v="0"/>
    <n v="0"/>
    <n v="0"/>
    <m/>
    <x v="0"/>
    <x v="1"/>
    <x v="0"/>
  </r>
  <r>
    <x v="299"/>
    <d v="2018-01-08T00:00:00"/>
    <n v="3"/>
    <n v="0"/>
    <n v="0"/>
    <n v="0"/>
    <m/>
    <x v="0"/>
    <x v="1"/>
    <x v="0"/>
  </r>
  <r>
    <x v="300"/>
    <d v="2017-11-20T00:00:00"/>
    <n v="3"/>
    <n v="3"/>
    <n v="0"/>
    <n v="0"/>
    <m/>
    <x v="0"/>
    <x v="0"/>
    <x v="0"/>
  </r>
  <r>
    <x v="300"/>
    <d v="2017-11-27T00:00:00"/>
    <n v="4"/>
    <n v="1"/>
    <n v="0"/>
    <n v="0"/>
    <m/>
    <x v="0"/>
    <x v="0"/>
    <x v="0"/>
  </r>
  <r>
    <x v="300"/>
    <d v="2017-12-04T00:00:00"/>
    <n v="2"/>
    <n v="0"/>
    <n v="0"/>
    <n v="0"/>
    <m/>
    <x v="0"/>
    <x v="0"/>
    <x v="0"/>
  </r>
  <r>
    <x v="300"/>
    <d v="2017-12-11T00:00:00"/>
    <n v="2"/>
    <n v="3"/>
    <n v="0"/>
    <n v="0"/>
    <m/>
    <x v="0"/>
    <x v="0"/>
    <x v="0"/>
  </r>
  <r>
    <x v="300"/>
    <d v="2017-12-18T00:00:00"/>
    <n v="1"/>
    <n v="0"/>
    <n v="0"/>
    <n v="0"/>
    <m/>
    <x v="0"/>
    <x v="0"/>
    <x v="0"/>
  </r>
  <r>
    <x v="300"/>
    <d v="2018-01-01T00:00:00"/>
    <n v="1"/>
    <n v="1"/>
    <n v="0"/>
    <n v="0"/>
    <m/>
    <x v="0"/>
    <x v="0"/>
    <x v="0"/>
  </r>
  <r>
    <x v="301"/>
    <d v="2017-11-20T00:00:00"/>
    <n v="2"/>
    <n v="0"/>
    <n v="0"/>
    <n v="0"/>
    <m/>
    <x v="0"/>
    <x v="1"/>
    <x v="0"/>
  </r>
  <r>
    <x v="301"/>
    <d v="2017-11-27T00:00:00"/>
    <n v="0"/>
    <n v="0"/>
    <n v="0"/>
    <n v="0"/>
    <m/>
    <x v="0"/>
    <x v="1"/>
    <x v="0"/>
  </r>
  <r>
    <x v="301"/>
    <d v="2017-12-11T00:00:00"/>
    <n v="0"/>
    <n v="0"/>
    <n v="0"/>
    <n v="0"/>
    <m/>
    <x v="0"/>
    <x v="1"/>
    <x v="0"/>
  </r>
  <r>
    <x v="301"/>
    <d v="2017-12-18T00:00:00"/>
    <n v="2"/>
    <n v="0"/>
    <n v="0"/>
    <n v="0"/>
    <m/>
    <x v="0"/>
    <x v="1"/>
    <x v="0"/>
  </r>
  <r>
    <x v="301"/>
    <d v="2017-12-25T00:00:00"/>
    <n v="3"/>
    <n v="0"/>
    <n v="0"/>
    <n v="0"/>
    <m/>
    <x v="0"/>
    <x v="1"/>
    <x v="0"/>
  </r>
  <r>
    <x v="301"/>
    <d v="2018-01-01T00:00:00"/>
    <n v="0"/>
    <n v="0"/>
    <n v="0"/>
    <n v="0"/>
    <m/>
    <x v="0"/>
    <x v="1"/>
    <x v="0"/>
  </r>
  <r>
    <x v="301"/>
    <d v="2018-01-08T00:00:00"/>
    <n v="1"/>
    <n v="0"/>
    <n v="0"/>
    <n v="0"/>
    <m/>
    <x v="0"/>
    <x v="1"/>
    <x v="0"/>
  </r>
  <r>
    <x v="301"/>
    <d v="2018-01-08T00:00:00"/>
    <n v="3"/>
    <n v="0"/>
    <n v="0"/>
    <n v="0"/>
    <m/>
    <x v="0"/>
    <x v="1"/>
    <x v="0"/>
  </r>
  <r>
    <x v="302"/>
    <d v="2017-11-13T00:00:00"/>
    <n v="4"/>
    <n v="0"/>
    <n v="0"/>
    <n v="0"/>
    <m/>
    <x v="0"/>
    <x v="0"/>
    <x v="0"/>
  </r>
  <r>
    <x v="302"/>
    <d v="2017-11-20T00:00:00"/>
    <n v="3"/>
    <n v="0"/>
    <n v="0"/>
    <n v="0"/>
    <m/>
    <x v="0"/>
    <x v="0"/>
    <x v="0"/>
  </r>
  <r>
    <x v="302"/>
    <d v="2017-11-27T00:00:00"/>
    <n v="9"/>
    <n v="0"/>
    <n v="0"/>
    <n v="0"/>
    <m/>
    <x v="0"/>
    <x v="0"/>
    <x v="0"/>
  </r>
  <r>
    <x v="302"/>
    <d v="2017-11-27T00:00:00"/>
    <n v="3"/>
    <n v="0"/>
    <n v="0"/>
    <n v="0"/>
    <m/>
    <x v="0"/>
    <x v="0"/>
    <x v="0"/>
  </r>
  <r>
    <x v="302"/>
    <d v="2017-12-04T00:00:00"/>
    <n v="13"/>
    <n v="1"/>
    <n v="0"/>
    <n v="0"/>
    <m/>
    <x v="0"/>
    <x v="0"/>
    <x v="0"/>
  </r>
  <r>
    <x v="302"/>
    <d v="2017-12-11T00:00:00"/>
    <n v="23"/>
    <n v="1"/>
    <n v="0"/>
    <n v="0"/>
    <m/>
    <x v="0"/>
    <x v="0"/>
    <x v="0"/>
  </r>
  <r>
    <x v="302"/>
    <d v="2017-12-18T00:00:00"/>
    <n v="19"/>
    <n v="0"/>
    <n v="0"/>
    <n v="0"/>
    <m/>
    <x v="0"/>
    <x v="0"/>
    <x v="0"/>
  </r>
  <r>
    <x v="302"/>
    <d v="2017-12-25T00:00:00"/>
    <n v="21"/>
    <n v="1"/>
    <n v="0"/>
    <n v="0"/>
    <m/>
    <x v="0"/>
    <x v="0"/>
    <x v="0"/>
  </r>
  <r>
    <x v="302"/>
    <d v="2017-12-25T00:00:00"/>
    <n v="8"/>
    <n v="0"/>
    <n v="0"/>
    <n v="0"/>
    <m/>
    <x v="0"/>
    <x v="0"/>
    <x v="0"/>
  </r>
  <r>
    <x v="302"/>
    <d v="2018-01-01T00:00:00"/>
    <n v="17"/>
    <n v="0"/>
    <n v="0"/>
    <n v="0"/>
    <m/>
    <x v="0"/>
    <x v="0"/>
    <x v="0"/>
  </r>
  <r>
    <x v="302"/>
    <d v="2018-01-08T00:00:00"/>
    <n v="10"/>
    <n v="0"/>
    <n v="0"/>
    <n v="0"/>
    <m/>
    <x v="0"/>
    <x v="0"/>
    <x v="0"/>
  </r>
  <r>
    <x v="302"/>
    <d v="2018-01-08T00:00:00"/>
    <n v="6"/>
    <n v="0"/>
    <n v="0"/>
    <n v="0"/>
    <m/>
    <x v="0"/>
    <x v="0"/>
    <x v="0"/>
  </r>
  <r>
    <x v="303"/>
    <d v="2017-11-20T00:00:00"/>
    <n v="2"/>
    <n v="0"/>
    <n v="0"/>
    <n v="0"/>
    <m/>
    <x v="0"/>
    <x v="1"/>
    <x v="0"/>
  </r>
  <r>
    <x v="303"/>
    <d v="2017-11-27T00:00:00"/>
    <n v="11"/>
    <n v="1"/>
    <n v="0"/>
    <n v="0"/>
    <m/>
    <x v="0"/>
    <x v="1"/>
    <x v="0"/>
  </r>
  <r>
    <x v="303"/>
    <d v="2017-12-04T00:00:00"/>
    <n v="7"/>
    <n v="1"/>
    <n v="0"/>
    <n v="0"/>
    <m/>
    <x v="0"/>
    <x v="1"/>
    <x v="0"/>
  </r>
  <r>
    <x v="303"/>
    <d v="2017-12-11T00:00:00"/>
    <n v="0"/>
    <n v="0"/>
    <n v="1"/>
    <n v="1"/>
    <m/>
    <x v="0"/>
    <x v="1"/>
    <x v="0"/>
  </r>
  <r>
    <x v="303"/>
    <d v="2017-12-18T00:00:00"/>
    <n v="6"/>
    <n v="0"/>
    <n v="0"/>
    <n v="0"/>
    <m/>
    <x v="0"/>
    <x v="1"/>
    <x v="0"/>
  </r>
  <r>
    <x v="303"/>
    <d v="2017-12-25T00:00:00"/>
    <n v="12"/>
    <n v="0"/>
    <n v="0"/>
    <n v="0"/>
    <m/>
    <x v="0"/>
    <x v="1"/>
    <x v="0"/>
  </r>
  <r>
    <x v="303"/>
    <d v="2018-01-01T00:00:00"/>
    <n v="4"/>
    <n v="0"/>
    <n v="0"/>
    <n v="0"/>
    <m/>
    <x v="0"/>
    <x v="1"/>
    <x v="0"/>
  </r>
  <r>
    <x v="303"/>
    <d v="2018-01-08T00:00:00"/>
    <n v="12"/>
    <n v="0"/>
    <n v="0"/>
    <n v="0"/>
    <m/>
    <x v="0"/>
    <x v="1"/>
    <x v="0"/>
  </r>
  <r>
    <x v="304"/>
    <d v="2017-11-20T00:00:00"/>
    <n v="1"/>
    <n v="0"/>
    <n v="0"/>
    <n v="0"/>
    <m/>
    <x v="0"/>
    <x v="0"/>
    <x v="0"/>
  </r>
  <r>
    <x v="304"/>
    <d v="2017-11-27T00:00:00"/>
    <n v="0"/>
    <n v="0"/>
    <n v="0"/>
    <n v="0"/>
    <m/>
    <x v="0"/>
    <x v="0"/>
    <x v="0"/>
  </r>
  <r>
    <x v="304"/>
    <d v="2017-12-04T00:00:00"/>
    <n v="0"/>
    <n v="0"/>
    <n v="0"/>
    <n v="0"/>
    <m/>
    <x v="0"/>
    <x v="0"/>
    <x v="0"/>
  </r>
  <r>
    <x v="304"/>
    <d v="2017-12-11T00:00:00"/>
    <n v="7"/>
    <n v="4"/>
    <n v="0"/>
    <n v="0"/>
    <m/>
    <x v="0"/>
    <x v="0"/>
    <x v="0"/>
  </r>
  <r>
    <x v="304"/>
    <d v="2017-12-18T00:00:00"/>
    <n v="0"/>
    <n v="0"/>
    <n v="0"/>
    <n v="0"/>
    <m/>
    <x v="0"/>
    <x v="0"/>
    <x v="0"/>
  </r>
  <r>
    <x v="304"/>
    <d v="2017-12-25T00:00:00"/>
    <n v="0"/>
    <n v="0"/>
    <n v="0"/>
    <n v="0"/>
    <m/>
    <x v="0"/>
    <x v="0"/>
    <x v="0"/>
  </r>
  <r>
    <x v="304"/>
    <d v="2018-01-01T00:00:00"/>
    <n v="2"/>
    <n v="2"/>
    <n v="0"/>
    <n v="0"/>
    <m/>
    <x v="0"/>
    <x v="0"/>
    <x v="0"/>
  </r>
  <r>
    <x v="304"/>
    <d v="2018-01-08T00:00:00"/>
    <n v="2"/>
    <n v="1"/>
    <n v="0"/>
    <n v="0"/>
    <m/>
    <x v="0"/>
    <x v="0"/>
    <x v="0"/>
  </r>
  <r>
    <x v="305"/>
    <d v="2017-11-27T00:00:00"/>
    <n v="2"/>
    <n v="0"/>
    <n v="0"/>
    <n v="0"/>
    <m/>
    <x v="0"/>
    <x v="0"/>
    <x v="0"/>
  </r>
  <r>
    <x v="305"/>
    <d v="2017-12-04T00:00:00"/>
    <n v="3"/>
    <n v="0"/>
    <n v="0"/>
    <n v="0"/>
    <m/>
    <x v="0"/>
    <x v="0"/>
    <x v="0"/>
  </r>
  <r>
    <x v="305"/>
    <d v="2017-12-11T00:00:00"/>
    <n v="1"/>
    <n v="0"/>
    <n v="0"/>
    <n v="0"/>
    <m/>
    <x v="0"/>
    <x v="0"/>
    <x v="0"/>
  </r>
  <r>
    <x v="305"/>
    <d v="2017-12-18T00:00:00"/>
    <n v="2"/>
    <n v="0"/>
    <n v="0"/>
    <n v="0"/>
    <m/>
    <x v="0"/>
    <x v="0"/>
    <x v="0"/>
  </r>
  <r>
    <x v="305"/>
    <d v="2017-12-25T00:00:00"/>
    <n v="1"/>
    <n v="0"/>
    <n v="0"/>
    <n v="0"/>
    <m/>
    <x v="0"/>
    <x v="0"/>
    <x v="0"/>
  </r>
  <r>
    <x v="305"/>
    <d v="2018-01-01T00:00:00"/>
    <n v="0"/>
    <n v="0"/>
    <n v="0"/>
    <n v="0"/>
    <m/>
    <x v="0"/>
    <x v="0"/>
    <x v="0"/>
  </r>
  <r>
    <x v="305"/>
    <d v="2018-01-08T00:00:00"/>
    <n v="0"/>
    <n v="0"/>
    <n v="0"/>
    <n v="0"/>
    <m/>
    <x v="0"/>
    <x v="0"/>
    <x v="0"/>
  </r>
  <r>
    <x v="306"/>
    <d v="2017-11-13T00:00:00"/>
    <n v="1"/>
    <n v="0"/>
    <n v="0"/>
    <n v="0"/>
    <m/>
    <x v="0"/>
    <x v="0"/>
    <x v="0"/>
  </r>
  <r>
    <x v="306"/>
    <d v="2017-11-20T00:00:00"/>
    <n v="2"/>
    <n v="0"/>
    <n v="0"/>
    <n v="0"/>
    <m/>
    <x v="0"/>
    <x v="0"/>
    <x v="0"/>
  </r>
  <r>
    <x v="306"/>
    <d v="2017-11-27T00:00:00"/>
    <n v="4"/>
    <n v="0"/>
    <n v="0"/>
    <n v="0"/>
    <m/>
    <x v="0"/>
    <x v="0"/>
    <x v="0"/>
  </r>
  <r>
    <x v="306"/>
    <d v="2017-12-04T00:00:00"/>
    <n v="10"/>
    <n v="0"/>
    <n v="0"/>
    <n v="0"/>
    <m/>
    <x v="0"/>
    <x v="0"/>
    <x v="0"/>
  </r>
  <r>
    <x v="306"/>
    <d v="2017-12-11T00:00:00"/>
    <n v="5"/>
    <n v="0"/>
    <n v="1"/>
    <n v="0"/>
    <m/>
    <x v="0"/>
    <x v="0"/>
    <x v="0"/>
  </r>
  <r>
    <x v="306"/>
    <d v="2017-12-18T00:00:00"/>
    <n v="6"/>
    <n v="0"/>
    <n v="0"/>
    <n v="0"/>
    <m/>
    <x v="0"/>
    <x v="0"/>
    <x v="0"/>
  </r>
  <r>
    <x v="306"/>
    <d v="2017-12-25T00:00:00"/>
    <n v="2"/>
    <n v="1"/>
    <n v="0"/>
    <n v="0"/>
    <m/>
    <x v="0"/>
    <x v="0"/>
    <x v="0"/>
  </r>
  <r>
    <x v="306"/>
    <d v="2018-01-01T00:00:00"/>
    <n v="5"/>
    <n v="1"/>
    <n v="0"/>
    <n v="0"/>
    <m/>
    <x v="0"/>
    <x v="0"/>
    <x v="0"/>
  </r>
  <r>
    <x v="306"/>
    <d v="2018-01-08T00:00:00"/>
    <n v="2"/>
    <n v="0"/>
    <n v="1"/>
    <n v="0"/>
    <m/>
    <x v="0"/>
    <x v="0"/>
    <x v="0"/>
  </r>
  <r>
    <x v="307"/>
    <d v="2017-11-13T00:00:00"/>
    <n v="0"/>
    <n v="0"/>
    <n v="0"/>
    <n v="0"/>
    <m/>
    <x v="0"/>
    <x v="0"/>
    <x v="0"/>
  </r>
  <r>
    <x v="307"/>
    <d v="2017-11-20T00:00:00"/>
    <n v="2"/>
    <n v="0"/>
    <n v="2"/>
    <n v="0"/>
    <m/>
    <x v="0"/>
    <x v="0"/>
    <x v="0"/>
  </r>
  <r>
    <x v="307"/>
    <d v="2017-11-27T00:00:00"/>
    <n v="13"/>
    <n v="0"/>
    <n v="2"/>
    <n v="0"/>
    <m/>
    <x v="0"/>
    <x v="0"/>
    <x v="0"/>
  </r>
  <r>
    <x v="307"/>
    <d v="2017-12-04T00:00:00"/>
    <n v="5"/>
    <n v="0"/>
    <n v="3"/>
    <n v="0"/>
    <m/>
    <x v="0"/>
    <x v="0"/>
    <x v="0"/>
  </r>
  <r>
    <x v="307"/>
    <d v="2017-12-11T00:00:00"/>
    <n v="3"/>
    <n v="0"/>
    <n v="1"/>
    <n v="0"/>
    <m/>
    <x v="0"/>
    <x v="0"/>
    <x v="0"/>
  </r>
  <r>
    <x v="307"/>
    <d v="2017-12-18T00:00:00"/>
    <n v="6"/>
    <n v="0"/>
    <n v="0"/>
    <n v="0"/>
    <m/>
    <x v="0"/>
    <x v="0"/>
    <x v="0"/>
  </r>
  <r>
    <x v="307"/>
    <d v="2017-12-25T00:00:00"/>
    <n v="6"/>
    <n v="0"/>
    <n v="0"/>
    <n v="0"/>
    <m/>
    <x v="0"/>
    <x v="0"/>
    <x v="0"/>
  </r>
  <r>
    <x v="307"/>
    <d v="2018-01-01T00:00:00"/>
    <n v="1"/>
    <n v="0"/>
    <n v="3"/>
    <n v="0"/>
    <m/>
    <x v="0"/>
    <x v="0"/>
    <x v="0"/>
  </r>
  <r>
    <x v="307"/>
    <d v="2018-01-08T00:00:00"/>
    <n v="13"/>
    <n v="0"/>
    <n v="3"/>
    <n v="0"/>
    <m/>
    <x v="0"/>
    <x v="0"/>
    <x v="0"/>
  </r>
  <r>
    <x v="308"/>
    <d v="2017-11-27T00:00:00"/>
    <n v="1"/>
    <n v="0"/>
    <n v="0"/>
    <n v="0"/>
    <m/>
    <x v="0"/>
    <x v="1"/>
    <x v="0"/>
  </r>
  <r>
    <x v="308"/>
    <d v="2017-12-04T00:00:00"/>
    <n v="1"/>
    <n v="0"/>
    <n v="0"/>
    <n v="0"/>
    <m/>
    <x v="0"/>
    <x v="1"/>
    <x v="0"/>
  </r>
  <r>
    <x v="308"/>
    <d v="2017-12-04T00:00:00"/>
    <n v="1"/>
    <n v="0"/>
    <n v="0"/>
    <n v="0"/>
    <m/>
    <x v="0"/>
    <x v="1"/>
    <x v="0"/>
  </r>
  <r>
    <x v="308"/>
    <d v="2017-12-11T00:00:00"/>
    <n v="0"/>
    <n v="0"/>
    <n v="0"/>
    <n v="0"/>
    <m/>
    <x v="0"/>
    <x v="1"/>
    <x v="0"/>
  </r>
  <r>
    <x v="308"/>
    <d v="2017-12-18T00:00:00"/>
    <n v="2"/>
    <n v="0"/>
    <n v="0"/>
    <n v="0"/>
    <m/>
    <x v="0"/>
    <x v="1"/>
    <x v="0"/>
  </r>
  <r>
    <x v="308"/>
    <d v="2017-12-25T00:00:00"/>
    <n v="0"/>
    <n v="0"/>
    <n v="0"/>
    <n v="0"/>
    <m/>
    <x v="0"/>
    <x v="1"/>
    <x v="0"/>
  </r>
  <r>
    <x v="308"/>
    <d v="2018-01-01T00:00:00"/>
    <n v="0"/>
    <n v="0"/>
    <n v="0"/>
    <n v="0"/>
    <m/>
    <x v="0"/>
    <x v="1"/>
    <x v="0"/>
  </r>
  <r>
    <x v="308"/>
    <d v="2018-01-08T00:00:00"/>
    <n v="0"/>
    <n v="0"/>
    <n v="0"/>
    <n v="0"/>
    <m/>
    <x v="0"/>
    <x v="1"/>
    <x v="0"/>
  </r>
  <r>
    <x v="309"/>
    <d v="2017-12-04T00:00:00"/>
    <n v="1"/>
    <n v="0"/>
    <n v="0"/>
    <n v="0"/>
    <m/>
    <x v="1"/>
    <x v="0"/>
    <x v="0"/>
  </r>
  <r>
    <x v="309"/>
    <d v="2018-01-08T00:00:00"/>
    <n v="2"/>
    <n v="0"/>
    <n v="0"/>
    <n v="0"/>
    <m/>
    <x v="1"/>
    <x v="0"/>
    <x v="0"/>
  </r>
  <r>
    <x v="310"/>
    <d v="2017-12-18T00:00:00"/>
    <n v="1"/>
    <n v="0"/>
    <n v="0"/>
    <n v="0"/>
    <m/>
    <x v="0"/>
    <x v="1"/>
    <x v="0"/>
  </r>
  <r>
    <x v="310"/>
    <d v="2017-12-25T00:00:00"/>
    <n v="2"/>
    <n v="0"/>
    <n v="0"/>
    <n v="0"/>
    <m/>
    <x v="0"/>
    <x v="1"/>
    <x v="0"/>
  </r>
  <r>
    <x v="311"/>
    <d v="2017-11-20T00:00:00"/>
    <n v="1"/>
    <n v="0"/>
    <n v="0"/>
    <n v="0"/>
    <m/>
    <x v="0"/>
    <x v="1"/>
    <x v="0"/>
  </r>
  <r>
    <x v="311"/>
    <d v="2017-11-27T00:00:00"/>
    <n v="2"/>
    <n v="0"/>
    <n v="0"/>
    <n v="0"/>
    <m/>
    <x v="0"/>
    <x v="1"/>
    <x v="0"/>
  </r>
  <r>
    <x v="311"/>
    <d v="2017-12-04T00:00:00"/>
    <n v="7"/>
    <n v="0"/>
    <n v="0"/>
    <n v="0"/>
    <m/>
    <x v="0"/>
    <x v="1"/>
    <x v="0"/>
  </r>
  <r>
    <x v="311"/>
    <d v="2017-12-11T00:00:00"/>
    <n v="6"/>
    <n v="0"/>
    <n v="0"/>
    <n v="0"/>
    <m/>
    <x v="0"/>
    <x v="1"/>
    <x v="0"/>
  </r>
  <r>
    <x v="311"/>
    <d v="2017-12-18T00:00:00"/>
    <n v="14"/>
    <n v="1"/>
    <n v="0"/>
    <n v="0"/>
    <m/>
    <x v="0"/>
    <x v="1"/>
    <x v="0"/>
  </r>
  <r>
    <x v="311"/>
    <d v="2017-12-25T00:00:00"/>
    <n v="2"/>
    <n v="0"/>
    <n v="0"/>
    <n v="0"/>
    <m/>
    <x v="0"/>
    <x v="1"/>
    <x v="0"/>
  </r>
  <r>
    <x v="311"/>
    <d v="2017-12-25T00:00:00"/>
    <n v="3"/>
    <n v="1"/>
    <n v="0"/>
    <n v="0"/>
    <m/>
    <x v="0"/>
    <x v="1"/>
    <x v="0"/>
  </r>
  <r>
    <x v="311"/>
    <d v="2018-01-01T00:00:00"/>
    <n v="0"/>
    <n v="0"/>
    <n v="0"/>
    <n v="0"/>
    <m/>
    <x v="0"/>
    <x v="1"/>
    <x v="0"/>
  </r>
  <r>
    <x v="311"/>
    <d v="2018-01-08T00:00:00"/>
    <n v="2"/>
    <n v="1"/>
    <n v="1"/>
    <n v="1"/>
    <m/>
    <x v="0"/>
    <x v="1"/>
    <x v="0"/>
  </r>
  <r>
    <x v="311"/>
    <d v="2018-01-08T00:00:00"/>
    <n v="0"/>
    <n v="0"/>
    <n v="0"/>
    <n v="0"/>
    <m/>
    <x v="0"/>
    <x v="1"/>
    <x v="0"/>
  </r>
  <r>
    <x v="312"/>
    <d v="2017-11-27T00:00:00"/>
    <n v="10"/>
    <n v="0"/>
    <n v="0"/>
    <n v="0"/>
    <m/>
    <x v="0"/>
    <x v="1"/>
    <x v="0"/>
  </r>
  <r>
    <x v="312"/>
    <d v="2017-12-04T00:00:00"/>
    <n v="4"/>
    <n v="0"/>
    <n v="0"/>
    <n v="0"/>
    <m/>
    <x v="0"/>
    <x v="1"/>
    <x v="0"/>
  </r>
  <r>
    <x v="312"/>
    <d v="2017-12-11T00:00:00"/>
    <n v="2"/>
    <n v="0"/>
    <n v="0"/>
    <n v="0"/>
    <m/>
    <x v="0"/>
    <x v="1"/>
    <x v="0"/>
  </r>
  <r>
    <x v="312"/>
    <d v="2017-12-18T00:00:00"/>
    <n v="4"/>
    <n v="1"/>
    <n v="0"/>
    <n v="0"/>
    <m/>
    <x v="0"/>
    <x v="1"/>
    <x v="0"/>
  </r>
  <r>
    <x v="312"/>
    <d v="2017-12-25T00:00:00"/>
    <n v="2"/>
    <n v="0"/>
    <n v="0"/>
    <n v="0"/>
    <m/>
    <x v="0"/>
    <x v="1"/>
    <x v="0"/>
  </r>
  <r>
    <x v="312"/>
    <d v="2018-01-01T00:00:00"/>
    <n v="3"/>
    <n v="0"/>
    <n v="0"/>
    <n v="0"/>
    <m/>
    <x v="0"/>
    <x v="1"/>
    <x v="0"/>
  </r>
  <r>
    <x v="312"/>
    <d v="2018-01-08T00:00:00"/>
    <n v="4"/>
    <n v="0"/>
    <n v="0"/>
    <n v="0"/>
    <m/>
    <x v="0"/>
    <x v="1"/>
    <x v="0"/>
  </r>
  <r>
    <x v="313"/>
    <d v="2017-11-20T00:00:00"/>
    <n v="38"/>
    <n v="0"/>
    <n v="0"/>
    <n v="0"/>
    <m/>
    <x v="0"/>
    <x v="1"/>
    <x v="0"/>
  </r>
  <r>
    <x v="313"/>
    <d v="2017-11-20T00:00:00"/>
    <n v="0"/>
    <n v="0"/>
    <n v="0"/>
    <n v="0"/>
    <m/>
    <x v="0"/>
    <x v="1"/>
    <x v="0"/>
  </r>
  <r>
    <x v="313"/>
    <d v="2017-11-27T00:00:00"/>
    <n v="33"/>
    <n v="0"/>
    <n v="0"/>
    <n v="0"/>
    <m/>
    <x v="0"/>
    <x v="1"/>
    <x v="0"/>
  </r>
  <r>
    <x v="313"/>
    <d v="2017-11-27T00:00:00"/>
    <n v="3"/>
    <n v="1"/>
    <n v="0"/>
    <n v="0"/>
    <m/>
    <x v="0"/>
    <x v="1"/>
    <x v="0"/>
  </r>
  <r>
    <x v="313"/>
    <d v="2017-12-04T00:00:00"/>
    <n v="3"/>
    <n v="0"/>
    <n v="0"/>
    <n v="0"/>
    <m/>
    <x v="0"/>
    <x v="1"/>
    <x v="0"/>
  </r>
  <r>
    <x v="313"/>
    <d v="2017-12-04T00:00:00"/>
    <n v="47"/>
    <n v="0"/>
    <n v="0"/>
    <n v="0"/>
    <m/>
    <x v="0"/>
    <x v="1"/>
    <x v="0"/>
  </r>
  <r>
    <x v="313"/>
    <d v="2017-12-11T00:00:00"/>
    <n v="69"/>
    <n v="0"/>
    <n v="0"/>
    <n v="0"/>
    <m/>
    <x v="0"/>
    <x v="1"/>
    <x v="0"/>
  </r>
  <r>
    <x v="313"/>
    <d v="2017-12-11T00:00:00"/>
    <n v="2"/>
    <n v="1"/>
    <n v="0"/>
    <n v="0"/>
    <m/>
    <x v="0"/>
    <x v="1"/>
    <x v="0"/>
  </r>
  <r>
    <x v="313"/>
    <d v="2017-12-18T00:00:00"/>
    <n v="55"/>
    <n v="0"/>
    <n v="0"/>
    <n v="0"/>
    <m/>
    <x v="0"/>
    <x v="1"/>
    <x v="0"/>
  </r>
  <r>
    <x v="313"/>
    <d v="2017-12-18T00:00:00"/>
    <n v="2"/>
    <n v="0"/>
    <n v="0"/>
    <n v="0"/>
    <m/>
    <x v="0"/>
    <x v="1"/>
    <x v="0"/>
  </r>
  <r>
    <x v="313"/>
    <d v="2017-12-25T00:00:00"/>
    <n v="22"/>
    <n v="0"/>
    <n v="0"/>
    <n v="0"/>
    <m/>
    <x v="0"/>
    <x v="1"/>
    <x v="0"/>
  </r>
  <r>
    <x v="313"/>
    <d v="2017-12-25T00:00:00"/>
    <n v="1"/>
    <n v="0"/>
    <n v="0"/>
    <n v="0"/>
    <m/>
    <x v="0"/>
    <x v="1"/>
    <x v="0"/>
  </r>
  <r>
    <x v="313"/>
    <d v="2018-01-01T00:00:00"/>
    <n v="6"/>
    <n v="0"/>
    <n v="0"/>
    <n v="0"/>
    <m/>
    <x v="0"/>
    <x v="1"/>
    <x v="0"/>
  </r>
  <r>
    <x v="313"/>
    <d v="2018-01-08T00:00:00"/>
    <n v="4"/>
    <n v="0"/>
    <n v="0"/>
    <n v="0"/>
    <m/>
    <x v="0"/>
    <x v="1"/>
    <x v="0"/>
  </r>
  <r>
    <x v="314"/>
    <d v="2017-11-20T00:00:00"/>
    <n v="1"/>
    <n v="0"/>
    <n v="2"/>
    <n v="2"/>
    <m/>
    <x v="0"/>
    <x v="0"/>
    <x v="0"/>
  </r>
  <r>
    <x v="314"/>
    <d v="2017-11-27T00:00:00"/>
    <n v="5"/>
    <n v="0"/>
    <n v="0"/>
    <n v="0"/>
    <m/>
    <x v="0"/>
    <x v="0"/>
    <x v="0"/>
  </r>
  <r>
    <x v="314"/>
    <d v="2017-12-04T00:00:00"/>
    <n v="0"/>
    <n v="0"/>
    <n v="0"/>
    <n v="0"/>
    <m/>
    <x v="0"/>
    <x v="0"/>
    <x v="0"/>
  </r>
  <r>
    <x v="314"/>
    <d v="2017-12-11T00:00:00"/>
    <n v="2"/>
    <n v="0"/>
    <n v="0"/>
    <n v="0"/>
    <m/>
    <x v="0"/>
    <x v="0"/>
    <x v="0"/>
  </r>
  <r>
    <x v="314"/>
    <d v="2017-12-18T00:00:00"/>
    <n v="1"/>
    <n v="0"/>
    <n v="0"/>
    <n v="0"/>
    <m/>
    <x v="0"/>
    <x v="0"/>
    <x v="0"/>
  </r>
  <r>
    <x v="314"/>
    <d v="2018-01-01T00:00:00"/>
    <n v="3"/>
    <n v="0"/>
    <n v="0"/>
    <n v="0"/>
    <m/>
    <x v="0"/>
    <x v="0"/>
    <x v="0"/>
  </r>
  <r>
    <x v="314"/>
    <d v="2018-01-08T00:00:00"/>
    <n v="2"/>
    <n v="0"/>
    <n v="0"/>
    <n v="0"/>
    <m/>
    <x v="0"/>
    <x v="0"/>
    <x v="0"/>
  </r>
  <r>
    <x v="315"/>
    <d v="2017-11-13T00:00:00"/>
    <n v="4"/>
    <n v="3"/>
    <n v="4"/>
    <n v="4"/>
    <m/>
    <x v="0"/>
    <x v="1"/>
    <x v="0"/>
  </r>
  <r>
    <x v="315"/>
    <d v="2017-11-20T00:00:00"/>
    <n v="0"/>
    <n v="0"/>
    <n v="1"/>
    <n v="0"/>
    <m/>
    <x v="0"/>
    <x v="1"/>
    <x v="0"/>
  </r>
  <r>
    <x v="315"/>
    <d v="2017-11-27T00:00:00"/>
    <n v="8"/>
    <n v="0"/>
    <n v="2"/>
    <n v="2"/>
    <m/>
    <x v="0"/>
    <x v="1"/>
    <x v="0"/>
  </r>
  <r>
    <x v="315"/>
    <d v="2017-12-04T00:00:00"/>
    <n v="8"/>
    <n v="3"/>
    <n v="7"/>
    <n v="3"/>
    <m/>
    <x v="0"/>
    <x v="1"/>
    <x v="0"/>
  </r>
  <r>
    <x v="315"/>
    <d v="2017-12-04T00:00:00"/>
    <n v="1"/>
    <n v="0"/>
    <n v="0"/>
    <n v="0"/>
    <m/>
    <x v="0"/>
    <x v="1"/>
    <x v="0"/>
  </r>
  <r>
    <x v="315"/>
    <d v="2017-12-11T00:00:00"/>
    <n v="3"/>
    <n v="1"/>
    <n v="1"/>
    <n v="1"/>
    <m/>
    <x v="0"/>
    <x v="1"/>
    <x v="0"/>
  </r>
  <r>
    <x v="315"/>
    <d v="2017-12-18T00:00:00"/>
    <n v="2"/>
    <n v="0"/>
    <n v="1"/>
    <n v="1"/>
    <m/>
    <x v="0"/>
    <x v="1"/>
    <x v="0"/>
  </r>
  <r>
    <x v="315"/>
    <d v="2017-12-25T00:00:00"/>
    <n v="1"/>
    <n v="0"/>
    <n v="0"/>
    <n v="0"/>
    <m/>
    <x v="0"/>
    <x v="1"/>
    <x v="0"/>
  </r>
  <r>
    <x v="315"/>
    <d v="2018-01-01T00:00:00"/>
    <n v="2"/>
    <n v="1"/>
    <n v="0"/>
    <n v="0"/>
    <m/>
    <x v="0"/>
    <x v="1"/>
    <x v="0"/>
  </r>
  <r>
    <x v="315"/>
    <d v="2018-01-08T00:00:00"/>
    <n v="2"/>
    <n v="2"/>
    <n v="2"/>
    <n v="2"/>
    <m/>
    <x v="0"/>
    <x v="1"/>
    <x v="0"/>
  </r>
  <r>
    <x v="316"/>
    <d v="2017-11-13T00:00:00"/>
    <n v="0"/>
    <n v="0"/>
    <n v="0"/>
    <n v="0"/>
    <m/>
    <x v="0"/>
    <x v="1"/>
    <x v="0"/>
  </r>
  <r>
    <x v="316"/>
    <d v="2017-11-20T00:00:00"/>
    <n v="1"/>
    <n v="0"/>
    <n v="0"/>
    <n v="0"/>
    <m/>
    <x v="0"/>
    <x v="1"/>
    <x v="0"/>
  </r>
  <r>
    <x v="316"/>
    <d v="2017-11-27T00:00:00"/>
    <n v="5"/>
    <n v="1"/>
    <n v="0"/>
    <n v="0"/>
    <m/>
    <x v="0"/>
    <x v="1"/>
    <x v="0"/>
  </r>
  <r>
    <x v="316"/>
    <d v="2017-12-04T00:00:00"/>
    <n v="4"/>
    <n v="0"/>
    <n v="0"/>
    <n v="0"/>
    <m/>
    <x v="0"/>
    <x v="1"/>
    <x v="0"/>
  </r>
  <r>
    <x v="316"/>
    <d v="2017-12-11T00:00:00"/>
    <n v="0"/>
    <n v="0"/>
    <n v="0"/>
    <n v="0"/>
    <m/>
    <x v="0"/>
    <x v="1"/>
    <x v="0"/>
  </r>
  <r>
    <x v="316"/>
    <d v="2017-12-11T00:00:00"/>
    <n v="8"/>
    <n v="2"/>
    <n v="0"/>
    <n v="0"/>
    <m/>
    <x v="0"/>
    <x v="1"/>
    <x v="0"/>
  </r>
  <r>
    <x v="316"/>
    <d v="2017-12-18T00:00:00"/>
    <n v="0"/>
    <n v="0"/>
    <n v="0"/>
    <n v="0"/>
    <m/>
    <x v="0"/>
    <x v="1"/>
    <x v="0"/>
  </r>
  <r>
    <x v="316"/>
    <d v="2017-12-25T00:00:00"/>
    <n v="5"/>
    <n v="0"/>
    <n v="0"/>
    <n v="0"/>
    <m/>
    <x v="0"/>
    <x v="1"/>
    <x v="0"/>
  </r>
  <r>
    <x v="316"/>
    <d v="2018-01-01T00:00:00"/>
    <n v="3"/>
    <n v="0"/>
    <n v="0"/>
    <n v="0"/>
    <m/>
    <x v="0"/>
    <x v="1"/>
    <x v="0"/>
  </r>
  <r>
    <x v="316"/>
    <d v="2018-01-08T00:00:00"/>
    <n v="5"/>
    <n v="1"/>
    <n v="0"/>
    <n v="0"/>
    <m/>
    <x v="0"/>
    <x v="1"/>
    <x v="0"/>
  </r>
  <r>
    <x v="317"/>
    <d v="2017-11-13T00:00:00"/>
    <n v="5"/>
    <n v="0"/>
    <n v="0"/>
    <n v="0"/>
    <m/>
    <x v="0"/>
    <x v="0"/>
    <x v="0"/>
  </r>
  <r>
    <x v="317"/>
    <d v="2017-11-20T00:00:00"/>
    <n v="8"/>
    <n v="0"/>
    <n v="0"/>
    <n v="0"/>
    <m/>
    <x v="0"/>
    <x v="0"/>
    <x v="0"/>
  </r>
  <r>
    <x v="317"/>
    <d v="2017-11-20T00:00:00"/>
    <n v="7"/>
    <n v="0"/>
    <n v="0"/>
    <n v="0"/>
    <m/>
    <x v="0"/>
    <x v="0"/>
    <x v="0"/>
  </r>
  <r>
    <x v="317"/>
    <d v="2017-11-27T00:00:00"/>
    <n v="16"/>
    <n v="4"/>
    <n v="0"/>
    <n v="0"/>
    <m/>
    <x v="0"/>
    <x v="0"/>
    <x v="0"/>
  </r>
  <r>
    <x v="317"/>
    <d v="2017-12-04T00:00:00"/>
    <n v="7"/>
    <n v="0"/>
    <n v="0"/>
    <n v="0"/>
    <m/>
    <x v="0"/>
    <x v="0"/>
    <x v="0"/>
  </r>
  <r>
    <x v="317"/>
    <d v="2017-12-11T00:00:00"/>
    <n v="4"/>
    <n v="0"/>
    <n v="0"/>
    <n v="0"/>
    <m/>
    <x v="0"/>
    <x v="0"/>
    <x v="0"/>
  </r>
  <r>
    <x v="317"/>
    <d v="2017-12-11T00:00:00"/>
    <n v="7"/>
    <n v="0"/>
    <n v="0"/>
    <n v="0"/>
    <m/>
    <x v="0"/>
    <x v="0"/>
    <x v="0"/>
  </r>
  <r>
    <x v="317"/>
    <d v="2017-12-18T00:00:00"/>
    <n v="10"/>
    <n v="0"/>
    <n v="0"/>
    <n v="0"/>
    <m/>
    <x v="0"/>
    <x v="0"/>
    <x v="0"/>
  </r>
  <r>
    <x v="317"/>
    <d v="2017-12-25T00:00:00"/>
    <n v="8"/>
    <n v="0"/>
    <n v="0"/>
    <n v="0"/>
    <m/>
    <x v="0"/>
    <x v="0"/>
    <x v="0"/>
  </r>
  <r>
    <x v="317"/>
    <d v="2018-01-01T00:00:00"/>
    <n v="13"/>
    <n v="1"/>
    <n v="0"/>
    <n v="0"/>
    <m/>
    <x v="0"/>
    <x v="0"/>
    <x v="0"/>
  </r>
  <r>
    <x v="317"/>
    <d v="2018-01-08T00:00:00"/>
    <n v="10"/>
    <n v="1"/>
    <n v="0"/>
    <n v="0"/>
    <m/>
    <x v="0"/>
    <x v="0"/>
    <x v="0"/>
  </r>
  <r>
    <x v="317"/>
    <d v="2018-01-08T00:00:00"/>
    <n v="10"/>
    <n v="0"/>
    <n v="0"/>
    <n v="0"/>
    <m/>
    <x v="0"/>
    <x v="0"/>
    <x v="0"/>
  </r>
  <r>
    <x v="318"/>
    <d v="2017-11-20T00:00:00"/>
    <n v="4"/>
    <n v="0"/>
    <n v="0"/>
    <n v="0"/>
    <m/>
    <x v="0"/>
    <x v="0"/>
    <x v="0"/>
  </r>
  <r>
    <x v="318"/>
    <d v="2017-11-27T00:00:00"/>
    <n v="5"/>
    <n v="0"/>
    <n v="0"/>
    <n v="0"/>
    <m/>
    <x v="0"/>
    <x v="0"/>
    <x v="0"/>
  </r>
  <r>
    <x v="318"/>
    <d v="2017-12-04T00:00:00"/>
    <n v="10"/>
    <n v="0"/>
    <n v="0"/>
    <n v="0"/>
    <m/>
    <x v="0"/>
    <x v="0"/>
    <x v="0"/>
  </r>
  <r>
    <x v="318"/>
    <d v="2017-12-11T00:00:00"/>
    <n v="6"/>
    <n v="0"/>
    <n v="0"/>
    <n v="0"/>
    <m/>
    <x v="0"/>
    <x v="0"/>
    <x v="0"/>
  </r>
  <r>
    <x v="318"/>
    <d v="2017-12-18T00:00:00"/>
    <n v="2"/>
    <n v="0"/>
    <n v="0"/>
    <n v="0"/>
    <m/>
    <x v="0"/>
    <x v="0"/>
    <x v="0"/>
  </r>
  <r>
    <x v="318"/>
    <d v="2017-12-25T00:00:00"/>
    <n v="6"/>
    <n v="0"/>
    <n v="0"/>
    <n v="0"/>
    <m/>
    <x v="0"/>
    <x v="0"/>
    <x v="0"/>
  </r>
  <r>
    <x v="318"/>
    <d v="2018-01-01T00:00:00"/>
    <n v="4"/>
    <n v="0"/>
    <n v="0"/>
    <n v="0"/>
    <m/>
    <x v="0"/>
    <x v="0"/>
    <x v="0"/>
  </r>
  <r>
    <x v="318"/>
    <d v="2018-01-08T00:00:00"/>
    <n v="2"/>
    <n v="0"/>
    <n v="0"/>
    <n v="0"/>
    <m/>
    <x v="0"/>
    <x v="0"/>
    <x v="0"/>
  </r>
  <r>
    <x v="319"/>
    <d v="2017-11-27T00:00:00"/>
    <n v="3"/>
    <n v="0"/>
    <n v="0"/>
    <n v="0"/>
    <m/>
    <x v="0"/>
    <x v="0"/>
    <x v="0"/>
  </r>
  <r>
    <x v="319"/>
    <d v="2017-12-04T00:00:00"/>
    <n v="1"/>
    <n v="0"/>
    <n v="0"/>
    <n v="0"/>
    <m/>
    <x v="0"/>
    <x v="0"/>
    <x v="0"/>
  </r>
  <r>
    <x v="319"/>
    <d v="2017-12-25T00:00:00"/>
    <n v="1"/>
    <n v="0"/>
    <n v="0"/>
    <n v="0"/>
    <m/>
    <x v="0"/>
    <x v="0"/>
    <x v="0"/>
  </r>
  <r>
    <x v="320"/>
    <d v="2017-11-20T00:00:00"/>
    <n v="4"/>
    <n v="0"/>
    <n v="0"/>
    <n v="0"/>
    <m/>
    <x v="0"/>
    <x v="0"/>
    <x v="0"/>
  </r>
  <r>
    <x v="320"/>
    <d v="2017-11-27T00:00:00"/>
    <n v="5"/>
    <n v="0"/>
    <n v="0"/>
    <n v="0"/>
    <m/>
    <x v="0"/>
    <x v="0"/>
    <x v="0"/>
  </r>
  <r>
    <x v="320"/>
    <d v="2017-12-04T00:00:00"/>
    <n v="8"/>
    <n v="2"/>
    <n v="0"/>
    <n v="0"/>
    <m/>
    <x v="0"/>
    <x v="0"/>
    <x v="0"/>
  </r>
  <r>
    <x v="320"/>
    <d v="2017-12-11T00:00:00"/>
    <n v="16"/>
    <n v="7"/>
    <n v="1"/>
    <n v="0"/>
    <m/>
    <x v="0"/>
    <x v="0"/>
    <x v="0"/>
  </r>
  <r>
    <x v="320"/>
    <d v="2017-12-18T00:00:00"/>
    <n v="5"/>
    <n v="0"/>
    <n v="0"/>
    <n v="0"/>
    <m/>
    <x v="0"/>
    <x v="0"/>
    <x v="0"/>
  </r>
  <r>
    <x v="320"/>
    <d v="2018-01-01T00:00:00"/>
    <n v="2"/>
    <n v="0"/>
    <n v="0"/>
    <n v="0"/>
    <m/>
    <x v="0"/>
    <x v="0"/>
    <x v="0"/>
  </r>
  <r>
    <x v="320"/>
    <d v="2018-01-08T00:00:00"/>
    <n v="7"/>
    <n v="0"/>
    <n v="0"/>
    <n v="0"/>
    <m/>
    <x v="0"/>
    <x v="0"/>
    <x v="0"/>
  </r>
  <r>
    <x v="320"/>
    <d v="2018-01-08T00:00:00"/>
    <n v="0"/>
    <n v="0"/>
    <n v="0"/>
    <n v="0"/>
    <m/>
    <x v="0"/>
    <x v="0"/>
    <x v="0"/>
  </r>
  <r>
    <x v="321"/>
    <d v="2017-11-13T00:00:00"/>
    <n v="2"/>
    <n v="0"/>
    <n v="0"/>
    <n v="0"/>
    <m/>
    <x v="0"/>
    <x v="0"/>
    <x v="0"/>
  </r>
  <r>
    <x v="321"/>
    <d v="2017-11-20T00:00:00"/>
    <n v="2"/>
    <n v="0"/>
    <n v="0"/>
    <n v="0"/>
    <m/>
    <x v="0"/>
    <x v="0"/>
    <x v="0"/>
  </r>
  <r>
    <x v="321"/>
    <d v="2017-12-04T00:00:00"/>
    <n v="1"/>
    <n v="0"/>
    <n v="0"/>
    <n v="0"/>
    <m/>
    <x v="0"/>
    <x v="0"/>
    <x v="0"/>
  </r>
  <r>
    <x v="321"/>
    <d v="2017-12-11T00:00:00"/>
    <n v="0"/>
    <n v="0"/>
    <n v="0"/>
    <n v="0"/>
    <m/>
    <x v="0"/>
    <x v="0"/>
    <x v="0"/>
  </r>
  <r>
    <x v="321"/>
    <d v="2017-12-18T00:00:00"/>
    <n v="3"/>
    <n v="0"/>
    <n v="0"/>
    <n v="0"/>
    <m/>
    <x v="0"/>
    <x v="0"/>
    <x v="0"/>
  </r>
  <r>
    <x v="322"/>
    <d v="2017-11-13T00:00:00"/>
    <n v="2"/>
    <n v="2"/>
    <n v="0"/>
    <n v="0"/>
    <m/>
    <x v="0"/>
    <x v="0"/>
    <x v="0"/>
  </r>
  <r>
    <x v="322"/>
    <d v="2017-11-20T00:00:00"/>
    <n v="8"/>
    <n v="9"/>
    <n v="0"/>
    <n v="0"/>
    <m/>
    <x v="0"/>
    <x v="0"/>
    <x v="0"/>
  </r>
  <r>
    <x v="322"/>
    <d v="2017-11-27T00:00:00"/>
    <n v="5"/>
    <n v="7"/>
    <n v="0"/>
    <n v="0"/>
    <m/>
    <x v="0"/>
    <x v="0"/>
    <x v="0"/>
  </r>
  <r>
    <x v="322"/>
    <d v="2017-12-04T00:00:00"/>
    <n v="9"/>
    <n v="14"/>
    <n v="0"/>
    <n v="0"/>
    <m/>
    <x v="0"/>
    <x v="0"/>
    <x v="0"/>
  </r>
  <r>
    <x v="322"/>
    <d v="2017-12-11T00:00:00"/>
    <n v="17"/>
    <n v="19"/>
    <n v="0"/>
    <n v="0"/>
    <m/>
    <x v="0"/>
    <x v="0"/>
    <x v="0"/>
  </r>
  <r>
    <x v="322"/>
    <d v="2017-12-18T00:00:00"/>
    <n v="7"/>
    <n v="27"/>
    <n v="0"/>
    <n v="0"/>
    <m/>
    <x v="0"/>
    <x v="0"/>
    <x v="0"/>
  </r>
  <r>
    <x v="322"/>
    <d v="2017-12-25T00:00:00"/>
    <n v="6"/>
    <n v="5"/>
    <n v="0"/>
    <n v="0"/>
    <m/>
    <x v="0"/>
    <x v="0"/>
    <x v="0"/>
  </r>
  <r>
    <x v="322"/>
    <d v="2018-01-01T00:00:00"/>
    <n v="2"/>
    <n v="2"/>
    <n v="0"/>
    <n v="0"/>
    <m/>
    <x v="0"/>
    <x v="0"/>
    <x v="0"/>
  </r>
  <r>
    <x v="322"/>
    <d v="2018-01-08T00:00:00"/>
    <n v="9"/>
    <n v="0"/>
    <n v="0"/>
    <n v="0"/>
    <m/>
    <x v="0"/>
    <x v="0"/>
    <x v="0"/>
  </r>
  <r>
    <x v="323"/>
    <d v="2017-11-13T00:00:00"/>
    <n v="28"/>
    <n v="0"/>
    <n v="0"/>
    <n v="0"/>
    <m/>
    <x v="0"/>
    <x v="1"/>
    <x v="0"/>
  </r>
  <r>
    <x v="323"/>
    <d v="2017-11-20T00:00:00"/>
    <n v="102"/>
    <n v="0"/>
    <n v="0"/>
    <n v="0"/>
    <m/>
    <x v="0"/>
    <x v="1"/>
    <x v="0"/>
  </r>
  <r>
    <x v="323"/>
    <d v="2017-11-27T00:00:00"/>
    <n v="103"/>
    <n v="0"/>
    <n v="0"/>
    <n v="0"/>
    <m/>
    <x v="0"/>
    <x v="1"/>
    <x v="0"/>
  </r>
  <r>
    <x v="323"/>
    <d v="2017-12-04T00:00:00"/>
    <n v="58"/>
    <n v="0"/>
    <n v="0"/>
    <n v="0"/>
    <m/>
    <x v="0"/>
    <x v="1"/>
    <x v="0"/>
  </r>
  <r>
    <x v="323"/>
    <d v="2017-12-11T00:00:00"/>
    <n v="72"/>
    <n v="0"/>
    <n v="0"/>
    <n v="0"/>
    <m/>
    <x v="0"/>
    <x v="1"/>
    <x v="0"/>
  </r>
  <r>
    <x v="323"/>
    <d v="2017-12-18T00:00:00"/>
    <n v="64"/>
    <n v="0"/>
    <n v="0"/>
    <n v="0"/>
    <m/>
    <x v="0"/>
    <x v="1"/>
    <x v="0"/>
  </r>
  <r>
    <x v="323"/>
    <d v="2017-12-25T00:00:00"/>
    <n v="103"/>
    <n v="0"/>
    <n v="0"/>
    <n v="0"/>
    <m/>
    <x v="0"/>
    <x v="1"/>
    <x v="0"/>
  </r>
  <r>
    <x v="323"/>
    <d v="2018-01-01T00:00:00"/>
    <n v="55"/>
    <n v="0"/>
    <n v="0"/>
    <n v="0"/>
    <m/>
    <x v="0"/>
    <x v="1"/>
    <x v="0"/>
  </r>
  <r>
    <x v="323"/>
    <d v="2018-01-08T00:00:00"/>
    <n v="55"/>
    <n v="0"/>
    <n v="0"/>
    <n v="0"/>
    <m/>
    <x v="0"/>
    <x v="1"/>
    <x v="0"/>
  </r>
  <r>
    <x v="324"/>
    <d v="2017-11-20T00:00:00"/>
    <n v="1"/>
    <n v="0"/>
    <n v="0"/>
    <n v="0"/>
    <m/>
    <x v="0"/>
    <x v="0"/>
    <x v="0"/>
  </r>
  <r>
    <x v="324"/>
    <d v="2017-11-27T00:00:00"/>
    <n v="1"/>
    <n v="0"/>
    <n v="0"/>
    <n v="0"/>
    <m/>
    <x v="0"/>
    <x v="0"/>
    <x v="0"/>
  </r>
  <r>
    <x v="324"/>
    <d v="2017-12-11T00:00:00"/>
    <n v="2"/>
    <n v="0"/>
    <n v="0"/>
    <n v="0"/>
    <m/>
    <x v="0"/>
    <x v="0"/>
    <x v="0"/>
  </r>
  <r>
    <x v="324"/>
    <d v="2017-12-18T00:00:00"/>
    <n v="2"/>
    <n v="1"/>
    <n v="0"/>
    <n v="0"/>
    <m/>
    <x v="0"/>
    <x v="0"/>
    <x v="0"/>
  </r>
  <r>
    <x v="324"/>
    <d v="2018-01-01T00:00:00"/>
    <n v="0"/>
    <n v="0"/>
    <n v="0"/>
    <n v="0"/>
    <m/>
    <x v="0"/>
    <x v="0"/>
    <x v="0"/>
  </r>
  <r>
    <x v="324"/>
    <d v="2018-01-08T00:00:00"/>
    <n v="3"/>
    <n v="2"/>
    <n v="0"/>
    <n v="0"/>
    <m/>
    <x v="0"/>
    <x v="0"/>
    <x v="0"/>
  </r>
  <r>
    <x v="325"/>
    <d v="2017-11-20T00:00:00"/>
    <n v="1"/>
    <n v="0"/>
    <n v="0"/>
    <n v="0"/>
    <m/>
    <x v="0"/>
    <x v="0"/>
    <x v="0"/>
  </r>
  <r>
    <x v="325"/>
    <d v="2017-11-27T00:00:00"/>
    <n v="0"/>
    <n v="0"/>
    <n v="0"/>
    <n v="0"/>
    <m/>
    <x v="0"/>
    <x v="0"/>
    <x v="0"/>
  </r>
  <r>
    <x v="325"/>
    <d v="2017-12-04T00:00:00"/>
    <n v="4"/>
    <n v="0"/>
    <n v="0"/>
    <n v="0"/>
    <m/>
    <x v="0"/>
    <x v="0"/>
    <x v="0"/>
  </r>
  <r>
    <x v="325"/>
    <d v="2017-12-11T00:00:00"/>
    <n v="0"/>
    <n v="0"/>
    <n v="0"/>
    <n v="0"/>
    <m/>
    <x v="0"/>
    <x v="0"/>
    <x v="0"/>
  </r>
  <r>
    <x v="325"/>
    <d v="2017-12-18T00:00:00"/>
    <n v="3"/>
    <n v="0"/>
    <n v="0"/>
    <n v="0"/>
    <m/>
    <x v="0"/>
    <x v="0"/>
    <x v="0"/>
  </r>
  <r>
    <x v="325"/>
    <d v="2018-01-01T00:00:00"/>
    <n v="1"/>
    <n v="0"/>
    <n v="0"/>
    <n v="0"/>
    <m/>
    <x v="0"/>
    <x v="0"/>
    <x v="0"/>
  </r>
  <r>
    <x v="325"/>
    <d v="2018-01-08T00:00:00"/>
    <n v="1"/>
    <n v="0"/>
    <n v="0"/>
    <n v="0"/>
    <m/>
    <x v="0"/>
    <x v="0"/>
    <x v="0"/>
  </r>
  <r>
    <x v="326"/>
    <d v="2017-11-20T00:00:00"/>
    <n v="0"/>
    <n v="0"/>
    <n v="0"/>
    <n v="0"/>
    <m/>
    <x v="0"/>
    <x v="0"/>
    <x v="0"/>
  </r>
  <r>
    <x v="326"/>
    <d v="2017-12-04T00:00:00"/>
    <n v="5"/>
    <n v="1"/>
    <n v="0"/>
    <n v="0"/>
    <m/>
    <x v="0"/>
    <x v="0"/>
    <x v="0"/>
  </r>
  <r>
    <x v="326"/>
    <d v="2017-12-11T00:00:00"/>
    <n v="5"/>
    <n v="1"/>
    <n v="0"/>
    <n v="0"/>
    <m/>
    <x v="0"/>
    <x v="0"/>
    <x v="0"/>
  </r>
  <r>
    <x v="326"/>
    <d v="2017-12-18T00:00:00"/>
    <n v="1"/>
    <n v="0"/>
    <n v="0"/>
    <n v="0"/>
    <m/>
    <x v="0"/>
    <x v="0"/>
    <x v="0"/>
  </r>
  <r>
    <x v="326"/>
    <d v="2018-01-01T00:00:00"/>
    <n v="3"/>
    <n v="3"/>
    <n v="1"/>
    <n v="1"/>
    <m/>
    <x v="0"/>
    <x v="0"/>
    <x v="0"/>
  </r>
  <r>
    <x v="326"/>
    <d v="2018-01-08T00:00:00"/>
    <n v="1"/>
    <n v="1"/>
    <n v="0"/>
    <n v="0"/>
    <m/>
    <x v="0"/>
    <x v="0"/>
    <x v="0"/>
  </r>
  <r>
    <x v="327"/>
    <d v="2017-11-20T00:00:00"/>
    <n v="13"/>
    <n v="0"/>
    <n v="0"/>
    <n v="0"/>
    <m/>
    <x v="0"/>
    <x v="0"/>
    <x v="0"/>
  </r>
  <r>
    <x v="327"/>
    <d v="2017-11-27T00:00:00"/>
    <n v="2"/>
    <n v="0"/>
    <n v="0"/>
    <n v="0"/>
    <m/>
    <x v="0"/>
    <x v="0"/>
    <x v="0"/>
  </r>
  <r>
    <x v="327"/>
    <d v="2017-12-04T00:00:00"/>
    <n v="2"/>
    <n v="0"/>
    <n v="0"/>
    <n v="0"/>
    <m/>
    <x v="0"/>
    <x v="0"/>
    <x v="0"/>
  </r>
  <r>
    <x v="327"/>
    <d v="2017-12-11T00:00:00"/>
    <n v="1"/>
    <n v="0"/>
    <n v="0"/>
    <n v="0"/>
    <m/>
    <x v="0"/>
    <x v="0"/>
    <x v="0"/>
  </r>
  <r>
    <x v="327"/>
    <d v="2017-12-18T00:00:00"/>
    <n v="5"/>
    <n v="0"/>
    <n v="0"/>
    <n v="0"/>
    <m/>
    <x v="0"/>
    <x v="0"/>
    <x v="0"/>
  </r>
  <r>
    <x v="327"/>
    <d v="2017-12-18T00:00:00"/>
    <n v="0"/>
    <n v="0"/>
    <n v="0"/>
    <n v="0"/>
    <m/>
    <x v="0"/>
    <x v="0"/>
    <x v="0"/>
  </r>
  <r>
    <x v="327"/>
    <d v="2017-12-25T00:00:00"/>
    <n v="4"/>
    <n v="0"/>
    <n v="0"/>
    <n v="0"/>
    <m/>
    <x v="0"/>
    <x v="0"/>
    <x v="0"/>
  </r>
  <r>
    <x v="327"/>
    <d v="2018-01-01T00:00:00"/>
    <n v="1"/>
    <n v="0"/>
    <n v="0"/>
    <n v="0"/>
    <m/>
    <x v="0"/>
    <x v="0"/>
    <x v="0"/>
  </r>
  <r>
    <x v="327"/>
    <d v="2018-01-08T00:00:00"/>
    <n v="1"/>
    <n v="0"/>
    <n v="0"/>
    <n v="0"/>
    <m/>
    <x v="0"/>
    <x v="0"/>
    <x v="0"/>
  </r>
  <r>
    <x v="328"/>
    <d v="2017-11-20T00:00:00"/>
    <n v="4"/>
    <n v="0"/>
    <n v="0"/>
    <n v="0"/>
    <m/>
    <x v="0"/>
    <x v="0"/>
    <x v="0"/>
  </r>
  <r>
    <x v="328"/>
    <d v="2017-12-04T00:00:00"/>
    <n v="8"/>
    <n v="4"/>
    <n v="0"/>
    <n v="0"/>
    <m/>
    <x v="0"/>
    <x v="0"/>
    <x v="0"/>
  </r>
  <r>
    <x v="328"/>
    <d v="2017-12-11T00:00:00"/>
    <n v="3"/>
    <n v="0"/>
    <n v="0"/>
    <n v="0"/>
    <m/>
    <x v="0"/>
    <x v="0"/>
    <x v="0"/>
  </r>
  <r>
    <x v="328"/>
    <d v="2017-12-18T00:00:00"/>
    <n v="3"/>
    <n v="0"/>
    <n v="0"/>
    <n v="0"/>
    <m/>
    <x v="0"/>
    <x v="0"/>
    <x v="0"/>
  </r>
  <r>
    <x v="328"/>
    <d v="2017-12-25T00:00:00"/>
    <n v="1"/>
    <n v="0"/>
    <n v="0"/>
    <n v="0"/>
    <m/>
    <x v="0"/>
    <x v="0"/>
    <x v="0"/>
  </r>
  <r>
    <x v="328"/>
    <d v="2018-01-01T00:00:00"/>
    <n v="6"/>
    <n v="0"/>
    <n v="0"/>
    <n v="0"/>
    <m/>
    <x v="0"/>
    <x v="0"/>
    <x v="0"/>
  </r>
  <r>
    <x v="329"/>
    <d v="2017-11-27T00:00:00"/>
    <n v="0"/>
    <n v="0"/>
    <n v="0"/>
    <n v="0"/>
    <m/>
    <x v="0"/>
    <x v="0"/>
    <x v="0"/>
  </r>
  <r>
    <x v="329"/>
    <d v="2017-12-04T00:00:00"/>
    <n v="0"/>
    <n v="0"/>
    <n v="0"/>
    <n v="0"/>
    <m/>
    <x v="0"/>
    <x v="0"/>
    <x v="0"/>
  </r>
  <r>
    <x v="329"/>
    <d v="2017-12-11T00:00:00"/>
    <n v="0"/>
    <n v="0"/>
    <n v="0"/>
    <n v="0"/>
    <m/>
    <x v="0"/>
    <x v="0"/>
    <x v="0"/>
  </r>
  <r>
    <x v="329"/>
    <d v="2017-12-25T00:00:00"/>
    <n v="0"/>
    <n v="0"/>
    <n v="0"/>
    <n v="0"/>
    <m/>
    <x v="0"/>
    <x v="0"/>
    <x v="0"/>
  </r>
  <r>
    <x v="329"/>
    <d v="2018-01-01T00:00:00"/>
    <n v="0"/>
    <n v="0"/>
    <n v="0"/>
    <n v="0"/>
    <m/>
    <x v="0"/>
    <x v="0"/>
    <x v="0"/>
  </r>
  <r>
    <x v="330"/>
    <d v="2017-11-13T00:00:00"/>
    <n v="1"/>
    <n v="0"/>
    <n v="0"/>
    <n v="0"/>
    <m/>
    <x v="0"/>
    <x v="0"/>
    <x v="0"/>
  </r>
  <r>
    <x v="330"/>
    <d v="2017-11-20T00:00:00"/>
    <n v="5"/>
    <n v="0"/>
    <n v="0"/>
    <n v="0"/>
    <m/>
    <x v="0"/>
    <x v="0"/>
    <x v="0"/>
  </r>
  <r>
    <x v="330"/>
    <d v="2017-11-27T00:00:00"/>
    <n v="18"/>
    <n v="0"/>
    <n v="0"/>
    <n v="0"/>
    <m/>
    <x v="0"/>
    <x v="0"/>
    <x v="0"/>
  </r>
  <r>
    <x v="330"/>
    <d v="2017-12-04T00:00:00"/>
    <n v="16"/>
    <n v="0"/>
    <n v="0"/>
    <n v="0"/>
    <m/>
    <x v="0"/>
    <x v="0"/>
    <x v="0"/>
  </r>
  <r>
    <x v="330"/>
    <d v="2017-12-11T00:00:00"/>
    <n v="16"/>
    <n v="0"/>
    <n v="1"/>
    <n v="0"/>
    <m/>
    <x v="0"/>
    <x v="0"/>
    <x v="0"/>
  </r>
  <r>
    <x v="330"/>
    <d v="2017-12-18T00:00:00"/>
    <n v="24"/>
    <n v="0"/>
    <n v="6"/>
    <n v="0"/>
    <m/>
    <x v="0"/>
    <x v="0"/>
    <x v="0"/>
  </r>
  <r>
    <x v="330"/>
    <d v="2017-12-25T00:00:00"/>
    <n v="2"/>
    <n v="0"/>
    <n v="2"/>
    <n v="1"/>
    <m/>
    <x v="0"/>
    <x v="0"/>
    <x v="0"/>
  </r>
  <r>
    <x v="330"/>
    <d v="2018-01-01T00:00:00"/>
    <n v="1"/>
    <n v="0"/>
    <n v="3"/>
    <n v="0"/>
    <m/>
    <x v="0"/>
    <x v="0"/>
    <x v="0"/>
  </r>
  <r>
    <x v="330"/>
    <d v="2018-01-08T00:00:00"/>
    <n v="9"/>
    <n v="0"/>
    <n v="0"/>
    <n v="0"/>
    <m/>
    <x v="0"/>
    <x v="0"/>
    <x v="0"/>
  </r>
  <r>
    <x v="331"/>
    <d v="2017-11-13T00:00:00"/>
    <n v="2"/>
    <n v="0"/>
    <n v="0"/>
    <n v="0"/>
    <m/>
    <x v="0"/>
    <x v="1"/>
    <x v="0"/>
  </r>
  <r>
    <x v="331"/>
    <d v="2017-11-20T00:00:00"/>
    <n v="6"/>
    <n v="0"/>
    <n v="1"/>
    <n v="0"/>
    <m/>
    <x v="0"/>
    <x v="1"/>
    <x v="0"/>
  </r>
  <r>
    <x v="331"/>
    <d v="2017-11-27T00:00:00"/>
    <n v="1"/>
    <n v="0"/>
    <n v="0"/>
    <n v="0"/>
    <m/>
    <x v="0"/>
    <x v="1"/>
    <x v="0"/>
  </r>
  <r>
    <x v="331"/>
    <d v="2017-11-27T00:00:00"/>
    <n v="18"/>
    <n v="0"/>
    <n v="0"/>
    <n v="0"/>
    <m/>
    <x v="0"/>
    <x v="1"/>
    <x v="0"/>
  </r>
  <r>
    <x v="331"/>
    <d v="2017-12-04T00:00:00"/>
    <n v="18"/>
    <n v="0"/>
    <n v="1"/>
    <n v="0"/>
    <m/>
    <x v="0"/>
    <x v="1"/>
    <x v="0"/>
  </r>
  <r>
    <x v="331"/>
    <d v="2017-12-11T00:00:00"/>
    <n v="7"/>
    <n v="0"/>
    <n v="1"/>
    <n v="0"/>
    <m/>
    <x v="0"/>
    <x v="1"/>
    <x v="0"/>
  </r>
  <r>
    <x v="331"/>
    <d v="2017-12-18T00:00:00"/>
    <n v="9"/>
    <n v="0"/>
    <n v="0"/>
    <n v="0"/>
    <m/>
    <x v="0"/>
    <x v="1"/>
    <x v="0"/>
  </r>
  <r>
    <x v="331"/>
    <d v="2017-12-25T00:00:00"/>
    <n v="13"/>
    <n v="0"/>
    <n v="0"/>
    <n v="0"/>
    <m/>
    <x v="0"/>
    <x v="1"/>
    <x v="0"/>
  </r>
  <r>
    <x v="331"/>
    <d v="2018-01-01T00:00:00"/>
    <n v="5"/>
    <n v="0"/>
    <n v="1"/>
    <n v="0"/>
    <m/>
    <x v="0"/>
    <x v="1"/>
    <x v="0"/>
  </r>
  <r>
    <x v="331"/>
    <d v="2018-01-08T00:00:00"/>
    <n v="2"/>
    <n v="0"/>
    <n v="0"/>
    <n v="0"/>
    <m/>
    <x v="0"/>
    <x v="1"/>
    <x v="0"/>
  </r>
  <r>
    <x v="332"/>
    <d v="2017-11-27T00:00:00"/>
    <n v="3"/>
    <n v="0"/>
    <n v="0"/>
    <n v="0"/>
    <m/>
    <x v="0"/>
    <x v="1"/>
    <x v="0"/>
  </r>
  <r>
    <x v="332"/>
    <d v="2017-12-04T00:00:00"/>
    <n v="8"/>
    <n v="0"/>
    <n v="0"/>
    <n v="0"/>
    <m/>
    <x v="0"/>
    <x v="1"/>
    <x v="0"/>
  </r>
  <r>
    <x v="332"/>
    <d v="2017-12-11T00:00:00"/>
    <n v="3"/>
    <n v="0"/>
    <n v="0"/>
    <n v="0"/>
    <m/>
    <x v="0"/>
    <x v="1"/>
    <x v="0"/>
  </r>
  <r>
    <x v="332"/>
    <d v="2017-12-18T00:00:00"/>
    <n v="3"/>
    <n v="0"/>
    <n v="0"/>
    <n v="0"/>
    <m/>
    <x v="0"/>
    <x v="1"/>
    <x v="0"/>
  </r>
  <r>
    <x v="332"/>
    <d v="2017-12-25T00:00:00"/>
    <n v="1"/>
    <n v="0"/>
    <n v="0"/>
    <n v="0"/>
    <m/>
    <x v="0"/>
    <x v="1"/>
    <x v="0"/>
  </r>
  <r>
    <x v="332"/>
    <d v="2018-01-01T00:00:00"/>
    <n v="1"/>
    <n v="0"/>
    <n v="0"/>
    <n v="0"/>
    <m/>
    <x v="0"/>
    <x v="1"/>
    <x v="0"/>
  </r>
  <r>
    <x v="332"/>
    <d v="2018-01-08T00:00:00"/>
    <n v="3"/>
    <n v="0"/>
    <n v="0"/>
    <n v="0"/>
    <m/>
    <x v="0"/>
    <x v="1"/>
    <x v="0"/>
  </r>
  <r>
    <x v="333"/>
    <d v="2017-11-13T00:00:00"/>
    <n v="4"/>
    <n v="1"/>
    <n v="0"/>
    <n v="0"/>
    <m/>
    <x v="0"/>
    <x v="0"/>
    <x v="0"/>
  </r>
  <r>
    <x v="333"/>
    <d v="2017-11-20T00:00:00"/>
    <n v="5"/>
    <n v="0"/>
    <n v="0"/>
    <n v="0"/>
    <m/>
    <x v="0"/>
    <x v="0"/>
    <x v="0"/>
  </r>
  <r>
    <x v="333"/>
    <d v="2017-11-27T00:00:00"/>
    <n v="7"/>
    <n v="0"/>
    <n v="2"/>
    <n v="1"/>
    <m/>
    <x v="0"/>
    <x v="0"/>
    <x v="0"/>
  </r>
  <r>
    <x v="333"/>
    <d v="2017-12-04T00:00:00"/>
    <n v="4"/>
    <n v="0"/>
    <n v="1"/>
    <n v="1"/>
    <m/>
    <x v="0"/>
    <x v="0"/>
    <x v="0"/>
  </r>
  <r>
    <x v="333"/>
    <d v="2017-12-11T00:00:00"/>
    <n v="3"/>
    <n v="3"/>
    <n v="0"/>
    <n v="0"/>
    <m/>
    <x v="0"/>
    <x v="0"/>
    <x v="0"/>
  </r>
  <r>
    <x v="333"/>
    <d v="2017-12-18T00:00:00"/>
    <n v="3"/>
    <n v="2"/>
    <n v="17"/>
    <n v="17"/>
    <m/>
    <x v="0"/>
    <x v="0"/>
    <x v="0"/>
  </r>
  <r>
    <x v="333"/>
    <d v="2017-12-25T00:00:00"/>
    <n v="4"/>
    <n v="0"/>
    <n v="3"/>
    <n v="3"/>
    <m/>
    <x v="0"/>
    <x v="0"/>
    <x v="0"/>
  </r>
  <r>
    <x v="333"/>
    <d v="2018-01-08T00:00:00"/>
    <n v="1"/>
    <n v="1"/>
    <n v="6"/>
    <n v="6"/>
    <m/>
    <x v="0"/>
    <x v="0"/>
    <x v="0"/>
  </r>
  <r>
    <x v="334"/>
    <d v="2017-11-13T00:00:00"/>
    <n v="1"/>
    <n v="0"/>
    <n v="0"/>
    <n v="0"/>
    <m/>
    <x v="0"/>
    <x v="0"/>
    <x v="0"/>
  </r>
  <r>
    <x v="334"/>
    <d v="2017-11-20T00:00:00"/>
    <n v="1"/>
    <n v="1"/>
    <n v="0"/>
    <n v="0"/>
    <m/>
    <x v="0"/>
    <x v="0"/>
    <x v="0"/>
  </r>
  <r>
    <x v="334"/>
    <d v="2017-11-27T00:00:00"/>
    <n v="2"/>
    <n v="0"/>
    <n v="0"/>
    <n v="0"/>
    <m/>
    <x v="0"/>
    <x v="0"/>
    <x v="0"/>
  </r>
  <r>
    <x v="334"/>
    <d v="2017-12-04T00:00:00"/>
    <n v="1"/>
    <n v="0"/>
    <n v="0"/>
    <n v="0"/>
    <m/>
    <x v="0"/>
    <x v="0"/>
    <x v="0"/>
  </r>
  <r>
    <x v="334"/>
    <d v="2017-12-11T00:00:00"/>
    <n v="2"/>
    <n v="0"/>
    <n v="0"/>
    <n v="0"/>
    <m/>
    <x v="0"/>
    <x v="0"/>
    <x v="0"/>
  </r>
  <r>
    <x v="334"/>
    <d v="2017-12-18T00:00:00"/>
    <n v="1"/>
    <n v="0"/>
    <n v="0"/>
    <n v="0"/>
    <m/>
    <x v="0"/>
    <x v="0"/>
    <x v="0"/>
  </r>
  <r>
    <x v="334"/>
    <d v="2018-01-01T00:00:00"/>
    <n v="1"/>
    <n v="0"/>
    <n v="0"/>
    <n v="0"/>
    <m/>
    <x v="0"/>
    <x v="0"/>
    <x v="0"/>
  </r>
  <r>
    <x v="334"/>
    <d v="2018-01-08T00:00:00"/>
    <n v="1"/>
    <n v="0"/>
    <n v="0"/>
    <n v="0"/>
    <m/>
    <x v="0"/>
    <x v="0"/>
    <x v="0"/>
  </r>
  <r>
    <x v="335"/>
    <d v="2017-11-27T00:00:00"/>
    <n v="0"/>
    <n v="0"/>
    <n v="0"/>
    <n v="0"/>
    <m/>
    <x v="0"/>
    <x v="0"/>
    <x v="0"/>
  </r>
  <r>
    <x v="335"/>
    <d v="2017-12-18T00:00:00"/>
    <n v="1"/>
    <n v="0"/>
    <n v="0"/>
    <n v="0"/>
    <m/>
    <x v="0"/>
    <x v="0"/>
    <x v="0"/>
  </r>
  <r>
    <x v="335"/>
    <d v="2018-01-01T00:00:00"/>
    <n v="1"/>
    <n v="0"/>
    <n v="0"/>
    <n v="0"/>
    <m/>
    <x v="0"/>
    <x v="0"/>
    <x v="0"/>
  </r>
  <r>
    <x v="335"/>
    <d v="2018-01-08T00:00:00"/>
    <n v="0"/>
    <n v="1"/>
    <n v="1"/>
    <n v="1"/>
    <m/>
    <x v="0"/>
    <x v="0"/>
    <x v="0"/>
  </r>
  <r>
    <x v="336"/>
    <d v="2017-11-20T00:00:00"/>
    <n v="5"/>
    <n v="4"/>
    <n v="0"/>
    <n v="0"/>
    <m/>
    <x v="0"/>
    <x v="0"/>
    <x v="0"/>
  </r>
  <r>
    <x v="336"/>
    <d v="2017-11-27T00:00:00"/>
    <n v="4"/>
    <n v="2"/>
    <n v="0"/>
    <n v="0"/>
    <m/>
    <x v="0"/>
    <x v="0"/>
    <x v="0"/>
  </r>
  <r>
    <x v="336"/>
    <d v="2017-12-04T00:00:00"/>
    <n v="11"/>
    <n v="9"/>
    <n v="0"/>
    <n v="0"/>
    <m/>
    <x v="0"/>
    <x v="0"/>
    <x v="0"/>
  </r>
  <r>
    <x v="336"/>
    <d v="2017-12-11T00:00:00"/>
    <n v="7"/>
    <n v="4"/>
    <n v="0"/>
    <n v="0"/>
    <m/>
    <x v="0"/>
    <x v="0"/>
    <x v="0"/>
  </r>
  <r>
    <x v="336"/>
    <d v="2017-12-18T00:00:00"/>
    <n v="13"/>
    <n v="11"/>
    <n v="2"/>
    <n v="2"/>
    <m/>
    <x v="0"/>
    <x v="0"/>
    <x v="0"/>
  </r>
  <r>
    <x v="336"/>
    <d v="2017-12-25T00:00:00"/>
    <n v="6"/>
    <n v="6"/>
    <n v="0"/>
    <n v="0"/>
    <m/>
    <x v="0"/>
    <x v="0"/>
    <x v="0"/>
  </r>
  <r>
    <x v="336"/>
    <d v="2018-01-01T00:00:00"/>
    <n v="3"/>
    <n v="1"/>
    <n v="3"/>
    <n v="3"/>
    <m/>
    <x v="0"/>
    <x v="0"/>
    <x v="0"/>
  </r>
  <r>
    <x v="336"/>
    <d v="2018-01-08T00:00:00"/>
    <n v="7"/>
    <n v="7"/>
    <n v="2"/>
    <n v="2"/>
    <m/>
    <x v="0"/>
    <x v="0"/>
    <x v="0"/>
  </r>
  <r>
    <x v="337"/>
    <d v="2017-11-20T00:00:00"/>
    <n v="4"/>
    <n v="0"/>
    <n v="0"/>
    <n v="0"/>
    <m/>
    <x v="0"/>
    <x v="0"/>
    <x v="0"/>
  </r>
  <r>
    <x v="337"/>
    <d v="2017-11-27T00:00:00"/>
    <n v="0"/>
    <n v="0"/>
    <n v="1"/>
    <n v="1"/>
    <m/>
    <x v="0"/>
    <x v="0"/>
    <x v="0"/>
  </r>
  <r>
    <x v="337"/>
    <d v="2017-12-04T00:00:00"/>
    <n v="5"/>
    <n v="0"/>
    <n v="0"/>
    <n v="0"/>
    <m/>
    <x v="0"/>
    <x v="0"/>
    <x v="0"/>
  </r>
  <r>
    <x v="337"/>
    <d v="2017-12-11T00:00:00"/>
    <n v="2"/>
    <n v="0"/>
    <n v="0"/>
    <n v="0"/>
    <m/>
    <x v="0"/>
    <x v="0"/>
    <x v="0"/>
  </r>
  <r>
    <x v="337"/>
    <d v="2017-12-18T00:00:00"/>
    <n v="2"/>
    <n v="0"/>
    <n v="0"/>
    <n v="0"/>
    <m/>
    <x v="0"/>
    <x v="0"/>
    <x v="0"/>
  </r>
  <r>
    <x v="337"/>
    <d v="2017-12-25T00:00:00"/>
    <n v="1"/>
    <n v="0"/>
    <n v="0"/>
    <n v="0"/>
    <m/>
    <x v="0"/>
    <x v="0"/>
    <x v="0"/>
  </r>
  <r>
    <x v="337"/>
    <d v="2018-01-01T00:00:00"/>
    <n v="1"/>
    <n v="0"/>
    <n v="0"/>
    <n v="0"/>
    <m/>
    <x v="0"/>
    <x v="0"/>
    <x v="0"/>
  </r>
  <r>
    <x v="337"/>
    <d v="2018-01-08T00:00:00"/>
    <n v="0"/>
    <n v="0"/>
    <n v="0"/>
    <n v="0"/>
    <m/>
    <x v="0"/>
    <x v="0"/>
    <x v="0"/>
  </r>
  <r>
    <x v="338"/>
    <d v="2017-11-13T00:00:00"/>
    <n v="5"/>
    <n v="0"/>
    <n v="0"/>
    <n v="0"/>
    <m/>
    <x v="0"/>
    <x v="0"/>
    <x v="0"/>
  </r>
  <r>
    <x v="338"/>
    <d v="2017-11-20T00:00:00"/>
    <n v="3"/>
    <n v="0"/>
    <n v="1"/>
    <n v="0"/>
    <m/>
    <x v="0"/>
    <x v="0"/>
    <x v="0"/>
  </r>
  <r>
    <x v="338"/>
    <d v="2017-11-27T00:00:00"/>
    <n v="3"/>
    <n v="0"/>
    <n v="4"/>
    <n v="0"/>
    <m/>
    <x v="0"/>
    <x v="0"/>
    <x v="0"/>
  </r>
  <r>
    <x v="338"/>
    <d v="2017-12-04T00:00:00"/>
    <n v="2"/>
    <n v="0"/>
    <n v="0"/>
    <n v="0"/>
    <m/>
    <x v="0"/>
    <x v="0"/>
    <x v="0"/>
  </r>
  <r>
    <x v="338"/>
    <d v="2017-12-11T00:00:00"/>
    <n v="2"/>
    <n v="0"/>
    <n v="0"/>
    <n v="0"/>
    <m/>
    <x v="0"/>
    <x v="0"/>
    <x v="0"/>
  </r>
  <r>
    <x v="338"/>
    <d v="2018-01-01T00:00:00"/>
    <n v="0"/>
    <n v="0"/>
    <n v="2"/>
    <n v="2"/>
    <m/>
    <x v="0"/>
    <x v="0"/>
    <x v="0"/>
  </r>
  <r>
    <x v="338"/>
    <d v="2018-01-08T00:00:00"/>
    <n v="2"/>
    <n v="0"/>
    <n v="0"/>
    <n v="0"/>
    <m/>
    <x v="0"/>
    <x v="0"/>
    <x v="0"/>
  </r>
  <r>
    <x v="339"/>
    <d v="2017-11-13T00:00:00"/>
    <n v="8"/>
    <n v="0"/>
    <n v="3"/>
    <n v="0"/>
    <m/>
    <x v="0"/>
    <x v="0"/>
    <x v="0"/>
  </r>
  <r>
    <x v="339"/>
    <d v="2017-11-20T00:00:00"/>
    <n v="16"/>
    <n v="0"/>
    <n v="0"/>
    <n v="0"/>
    <m/>
    <x v="0"/>
    <x v="0"/>
    <x v="0"/>
  </r>
  <r>
    <x v="339"/>
    <d v="2017-11-27T00:00:00"/>
    <n v="23"/>
    <n v="0"/>
    <n v="7"/>
    <n v="0"/>
    <m/>
    <x v="0"/>
    <x v="0"/>
    <x v="0"/>
  </r>
  <r>
    <x v="339"/>
    <d v="2017-12-04T00:00:00"/>
    <n v="18"/>
    <n v="1"/>
    <n v="5"/>
    <n v="0"/>
    <m/>
    <x v="0"/>
    <x v="0"/>
    <x v="0"/>
  </r>
  <r>
    <x v="339"/>
    <d v="2017-12-11T00:00:00"/>
    <n v="22"/>
    <n v="0"/>
    <n v="1"/>
    <n v="0"/>
    <m/>
    <x v="0"/>
    <x v="0"/>
    <x v="0"/>
  </r>
  <r>
    <x v="339"/>
    <d v="2017-12-18T00:00:00"/>
    <n v="13"/>
    <n v="0"/>
    <n v="2"/>
    <n v="0"/>
    <m/>
    <x v="0"/>
    <x v="0"/>
    <x v="0"/>
  </r>
  <r>
    <x v="339"/>
    <d v="2017-12-25T00:00:00"/>
    <n v="10"/>
    <n v="0"/>
    <n v="4"/>
    <n v="0"/>
    <m/>
    <x v="0"/>
    <x v="0"/>
    <x v="0"/>
  </r>
  <r>
    <x v="339"/>
    <d v="2018-01-01T00:00:00"/>
    <n v="0"/>
    <n v="0"/>
    <n v="0"/>
    <n v="0"/>
    <m/>
    <x v="0"/>
    <x v="0"/>
    <x v="0"/>
  </r>
  <r>
    <x v="339"/>
    <d v="2018-01-01T00:00:00"/>
    <n v="7"/>
    <n v="2"/>
    <n v="1"/>
    <n v="0"/>
    <m/>
    <x v="0"/>
    <x v="0"/>
    <x v="0"/>
  </r>
  <r>
    <x v="339"/>
    <d v="2018-01-08T00:00:00"/>
    <n v="21"/>
    <n v="5"/>
    <n v="0"/>
    <n v="0"/>
    <m/>
    <x v="0"/>
    <x v="0"/>
    <x v="0"/>
  </r>
  <r>
    <x v="340"/>
    <d v="2017-11-20T00:00:00"/>
    <n v="1"/>
    <n v="0"/>
    <n v="0"/>
    <n v="0"/>
    <m/>
    <x v="0"/>
    <x v="1"/>
    <x v="0"/>
  </r>
  <r>
    <x v="340"/>
    <d v="2017-11-27T00:00:00"/>
    <n v="1"/>
    <n v="0"/>
    <n v="0"/>
    <n v="0"/>
    <m/>
    <x v="0"/>
    <x v="1"/>
    <x v="0"/>
  </r>
  <r>
    <x v="340"/>
    <d v="2017-12-04T00:00:00"/>
    <n v="1"/>
    <n v="0"/>
    <n v="0"/>
    <n v="0"/>
    <m/>
    <x v="0"/>
    <x v="1"/>
    <x v="0"/>
  </r>
  <r>
    <x v="340"/>
    <d v="2017-12-11T00:00:00"/>
    <n v="2"/>
    <n v="0"/>
    <n v="0"/>
    <n v="0"/>
    <m/>
    <x v="0"/>
    <x v="1"/>
    <x v="0"/>
  </r>
  <r>
    <x v="340"/>
    <d v="2017-12-18T00:00:00"/>
    <n v="1"/>
    <n v="0"/>
    <n v="0"/>
    <n v="0"/>
    <m/>
    <x v="0"/>
    <x v="1"/>
    <x v="0"/>
  </r>
  <r>
    <x v="340"/>
    <d v="2017-12-25T00:00:00"/>
    <n v="1"/>
    <n v="0"/>
    <n v="0"/>
    <n v="0"/>
    <m/>
    <x v="0"/>
    <x v="1"/>
    <x v="0"/>
  </r>
  <r>
    <x v="340"/>
    <d v="2018-01-01T00:00:00"/>
    <n v="1"/>
    <n v="0"/>
    <n v="0"/>
    <n v="0"/>
    <m/>
    <x v="0"/>
    <x v="1"/>
    <x v="0"/>
  </r>
  <r>
    <x v="340"/>
    <d v="2018-01-08T00:00:00"/>
    <n v="1"/>
    <n v="0"/>
    <n v="0"/>
    <n v="0"/>
    <m/>
    <x v="0"/>
    <x v="1"/>
    <x v="0"/>
  </r>
  <r>
    <x v="341"/>
    <d v="2017-11-27T00:00:00"/>
    <n v="1"/>
    <n v="1"/>
    <n v="0"/>
    <n v="0"/>
    <m/>
    <x v="0"/>
    <x v="1"/>
    <x v="0"/>
  </r>
  <r>
    <x v="341"/>
    <d v="2017-12-04T00:00:00"/>
    <n v="4"/>
    <n v="2"/>
    <n v="1"/>
    <n v="0"/>
    <m/>
    <x v="0"/>
    <x v="1"/>
    <x v="0"/>
  </r>
  <r>
    <x v="341"/>
    <d v="2017-12-18T00:00:00"/>
    <n v="1"/>
    <n v="0"/>
    <n v="0"/>
    <n v="0"/>
    <m/>
    <x v="0"/>
    <x v="1"/>
    <x v="0"/>
  </r>
  <r>
    <x v="341"/>
    <d v="2017-12-25T00:00:00"/>
    <n v="11"/>
    <n v="0"/>
    <n v="0"/>
    <n v="0"/>
    <m/>
    <x v="0"/>
    <x v="1"/>
    <x v="0"/>
  </r>
  <r>
    <x v="341"/>
    <d v="2018-01-01T00:00:00"/>
    <n v="1"/>
    <n v="0"/>
    <n v="0"/>
    <n v="0"/>
    <m/>
    <x v="0"/>
    <x v="1"/>
    <x v="0"/>
  </r>
  <r>
    <x v="342"/>
    <d v="2017-11-13T00:00:00"/>
    <n v="2"/>
    <n v="0"/>
    <n v="0"/>
    <n v="0"/>
    <m/>
    <x v="0"/>
    <x v="0"/>
    <x v="0"/>
  </r>
  <r>
    <x v="342"/>
    <d v="2017-11-20T00:00:00"/>
    <n v="16"/>
    <n v="0"/>
    <n v="0"/>
    <n v="0"/>
    <m/>
    <x v="0"/>
    <x v="0"/>
    <x v="0"/>
  </r>
  <r>
    <x v="342"/>
    <d v="2017-11-27T00:00:00"/>
    <n v="32"/>
    <n v="0"/>
    <n v="1"/>
    <n v="0"/>
    <m/>
    <x v="0"/>
    <x v="0"/>
    <x v="0"/>
  </r>
  <r>
    <x v="342"/>
    <d v="2017-11-27T00:00:00"/>
    <n v="1"/>
    <n v="0"/>
    <n v="0"/>
    <n v="0"/>
    <m/>
    <x v="0"/>
    <x v="0"/>
    <x v="0"/>
  </r>
  <r>
    <x v="342"/>
    <d v="2017-12-04T00:00:00"/>
    <n v="11"/>
    <n v="0"/>
    <n v="0"/>
    <n v="0"/>
    <m/>
    <x v="0"/>
    <x v="0"/>
    <x v="0"/>
  </r>
  <r>
    <x v="342"/>
    <d v="2017-12-11T00:00:00"/>
    <n v="21"/>
    <n v="0"/>
    <n v="0"/>
    <n v="0"/>
    <m/>
    <x v="0"/>
    <x v="0"/>
    <x v="0"/>
  </r>
  <r>
    <x v="342"/>
    <d v="2017-12-18T00:00:00"/>
    <n v="20"/>
    <n v="0"/>
    <n v="0"/>
    <n v="0"/>
    <m/>
    <x v="0"/>
    <x v="0"/>
    <x v="0"/>
  </r>
  <r>
    <x v="342"/>
    <d v="2017-12-25T00:00:00"/>
    <n v="8"/>
    <n v="0"/>
    <n v="0"/>
    <n v="0"/>
    <m/>
    <x v="0"/>
    <x v="0"/>
    <x v="0"/>
  </r>
  <r>
    <x v="342"/>
    <d v="2018-01-01T00:00:00"/>
    <n v="7"/>
    <n v="0"/>
    <n v="0"/>
    <n v="0"/>
    <m/>
    <x v="0"/>
    <x v="0"/>
    <x v="0"/>
  </r>
  <r>
    <x v="342"/>
    <d v="2018-01-08T00:00:00"/>
    <n v="10"/>
    <n v="0"/>
    <n v="0"/>
    <n v="0"/>
    <m/>
    <x v="0"/>
    <x v="0"/>
    <x v="0"/>
  </r>
  <r>
    <x v="343"/>
    <d v="2017-12-11T00:00:00"/>
    <n v="1"/>
    <n v="0"/>
    <n v="0"/>
    <n v="0"/>
    <m/>
    <x v="0"/>
    <x v="0"/>
    <x v="0"/>
  </r>
  <r>
    <x v="344"/>
    <d v="2017-11-13T00:00:00"/>
    <n v="5"/>
    <n v="0"/>
    <n v="0"/>
    <n v="0"/>
    <m/>
    <x v="0"/>
    <x v="0"/>
    <x v="0"/>
  </r>
  <r>
    <x v="344"/>
    <d v="2017-11-20T00:00:00"/>
    <n v="7"/>
    <n v="0"/>
    <n v="0"/>
    <n v="0"/>
    <m/>
    <x v="0"/>
    <x v="0"/>
    <x v="0"/>
  </r>
  <r>
    <x v="344"/>
    <d v="2017-11-27T00:00:00"/>
    <n v="1"/>
    <n v="0"/>
    <n v="0"/>
    <n v="0"/>
    <m/>
    <x v="0"/>
    <x v="0"/>
    <x v="0"/>
  </r>
  <r>
    <x v="344"/>
    <d v="2017-11-27T00:00:00"/>
    <n v="21"/>
    <n v="0"/>
    <n v="0"/>
    <n v="0"/>
    <m/>
    <x v="0"/>
    <x v="0"/>
    <x v="0"/>
  </r>
  <r>
    <x v="344"/>
    <d v="2017-12-04T00:00:00"/>
    <n v="1"/>
    <n v="0"/>
    <n v="0"/>
    <n v="0"/>
    <m/>
    <x v="0"/>
    <x v="0"/>
    <x v="0"/>
  </r>
  <r>
    <x v="344"/>
    <d v="2017-12-04T00:00:00"/>
    <n v="10"/>
    <n v="0"/>
    <n v="0"/>
    <n v="0"/>
    <m/>
    <x v="0"/>
    <x v="0"/>
    <x v="0"/>
  </r>
  <r>
    <x v="344"/>
    <d v="2017-12-11T00:00:00"/>
    <n v="3"/>
    <n v="0"/>
    <n v="0"/>
    <n v="0"/>
    <m/>
    <x v="0"/>
    <x v="0"/>
    <x v="0"/>
  </r>
  <r>
    <x v="344"/>
    <d v="2017-12-11T00:00:00"/>
    <n v="14"/>
    <n v="0"/>
    <n v="0"/>
    <n v="0"/>
    <m/>
    <x v="0"/>
    <x v="0"/>
    <x v="0"/>
  </r>
  <r>
    <x v="344"/>
    <d v="2017-12-18T00:00:00"/>
    <n v="3"/>
    <n v="0"/>
    <n v="0"/>
    <n v="0"/>
    <m/>
    <x v="0"/>
    <x v="0"/>
    <x v="0"/>
  </r>
  <r>
    <x v="344"/>
    <d v="2017-12-25T00:00:00"/>
    <n v="2"/>
    <n v="0"/>
    <n v="0"/>
    <n v="0"/>
    <m/>
    <x v="0"/>
    <x v="0"/>
    <x v="0"/>
  </r>
  <r>
    <x v="344"/>
    <d v="2017-12-25T00:00:00"/>
    <n v="1"/>
    <n v="0"/>
    <n v="0"/>
    <n v="0"/>
    <m/>
    <x v="0"/>
    <x v="0"/>
    <x v="0"/>
  </r>
  <r>
    <x v="344"/>
    <d v="2018-01-01T00:00:00"/>
    <n v="3"/>
    <n v="0"/>
    <n v="0"/>
    <n v="0"/>
    <m/>
    <x v="0"/>
    <x v="0"/>
    <x v="0"/>
  </r>
  <r>
    <x v="344"/>
    <d v="2018-01-08T00:00:00"/>
    <n v="8"/>
    <n v="0"/>
    <n v="0"/>
    <n v="0"/>
    <m/>
    <x v="0"/>
    <x v="0"/>
    <x v="0"/>
  </r>
  <r>
    <x v="345"/>
    <d v="2017-11-20T00:00:00"/>
    <n v="0"/>
    <n v="0"/>
    <n v="0"/>
    <n v="0"/>
    <m/>
    <x v="0"/>
    <x v="0"/>
    <x v="0"/>
  </r>
  <r>
    <x v="345"/>
    <d v="2017-11-27T00:00:00"/>
    <n v="1"/>
    <n v="0"/>
    <n v="0"/>
    <n v="0"/>
    <m/>
    <x v="0"/>
    <x v="0"/>
    <x v="0"/>
  </r>
  <r>
    <x v="345"/>
    <d v="2017-12-04T00:00:00"/>
    <n v="0"/>
    <n v="0"/>
    <n v="0"/>
    <n v="0"/>
    <m/>
    <x v="0"/>
    <x v="0"/>
    <x v="0"/>
  </r>
  <r>
    <x v="345"/>
    <d v="2017-12-11T00:00:00"/>
    <n v="0"/>
    <n v="0"/>
    <n v="0"/>
    <n v="0"/>
    <m/>
    <x v="0"/>
    <x v="0"/>
    <x v="0"/>
  </r>
  <r>
    <x v="345"/>
    <d v="2017-12-18T00:00:00"/>
    <n v="0"/>
    <n v="0"/>
    <n v="0"/>
    <n v="0"/>
    <m/>
    <x v="0"/>
    <x v="0"/>
    <x v="0"/>
  </r>
  <r>
    <x v="345"/>
    <d v="2017-12-25T00:00:00"/>
    <n v="0"/>
    <n v="0"/>
    <n v="0"/>
    <n v="0"/>
    <m/>
    <x v="0"/>
    <x v="0"/>
    <x v="0"/>
  </r>
  <r>
    <x v="345"/>
    <d v="2018-01-01T00:00:00"/>
    <n v="0"/>
    <n v="0"/>
    <n v="0"/>
    <n v="0"/>
    <m/>
    <x v="0"/>
    <x v="0"/>
    <x v="0"/>
  </r>
  <r>
    <x v="345"/>
    <d v="2018-01-08T00:00:00"/>
    <n v="1"/>
    <n v="0"/>
    <n v="0"/>
    <n v="0"/>
    <m/>
    <x v="0"/>
    <x v="0"/>
    <x v="0"/>
  </r>
  <r>
    <x v="346"/>
    <d v="2017-11-13T00:00:00"/>
    <n v="0"/>
    <n v="0"/>
    <n v="0"/>
    <n v="0"/>
    <m/>
    <x v="0"/>
    <x v="0"/>
    <x v="0"/>
  </r>
  <r>
    <x v="346"/>
    <d v="2017-11-20T00:00:00"/>
    <n v="1"/>
    <n v="0"/>
    <n v="5"/>
    <n v="0"/>
    <m/>
    <x v="0"/>
    <x v="0"/>
    <x v="0"/>
  </r>
  <r>
    <x v="346"/>
    <d v="2017-11-27T00:00:00"/>
    <n v="3"/>
    <n v="0"/>
    <n v="0"/>
    <n v="0"/>
    <m/>
    <x v="0"/>
    <x v="0"/>
    <x v="0"/>
  </r>
  <r>
    <x v="346"/>
    <d v="2017-11-27T00:00:00"/>
    <n v="13"/>
    <n v="0"/>
    <n v="0"/>
    <n v="0"/>
    <m/>
    <x v="0"/>
    <x v="0"/>
    <x v="0"/>
  </r>
  <r>
    <x v="346"/>
    <d v="2017-12-04T00:00:00"/>
    <n v="15"/>
    <n v="0"/>
    <n v="2"/>
    <n v="0"/>
    <m/>
    <x v="0"/>
    <x v="0"/>
    <x v="0"/>
  </r>
  <r>
    <x v="346"/>
    <d v="2017-12-11T00:00:00"/>
    <n v="11"/>
    <n v="0"/>
    <n v="3"/>
    <n v="0"/>
    <m/>
    <x v="0"/>
    <x v="0"/>
    <x v="0"/>
  </r>
  <r>
    <x v="346"/>
    <d v="2017-12-11T00:00:00"/>
    <n v="1"/>
    <n v="0"/>
    <n v="0"/>
    <n v="0"/>
    <m/>
    <x v="0"/>
    <x v="0"/>
    <x v="0"/>
  </r>
  <r>
    <x v="346"/>
    <d v="2017-12-18T00:00:00"/>
    <n v="8"/>
    <n v="0"/>
    <n v="0"/>
    <n v="0"/>
    <m/>
    <x v="0"/>
    <x v="0"/>
    <x v="0"/>
  </r>
  <r>
    <x v="346"/>
    <d v="2017-12-25T00:00:00"/>
    <n v="5"/>
    <n v="0"/>
    <n v="0"/>
    <n v="0"/>
    <m/>
    <x v="0"/>
    <x v="0"/>
    <x v="0"/>
  </r>
  <r>
    <x v="346"/>
    <d v="2018-01-01T00:00:00"/>
    <n v="6"/>
    <n v="1"/>
    <n v="2"/>
    <n v="0"/>
    <m/>
    <x v="0"/>
    <x v="0"/>
    <x v="0"/>
  </r>
  <r>
    <x v="346"/>
    <d v="2018-01-01T00:00:00"/>
    <n v="1"/>
    <n v="0"/>
    <n v="0"/>
    <n v="0"/>
    <m/>
    <x v="0"/>
    <x v="0"/>
    <x v="0"/>
  </r>
  <r>
    <x v="346"/>
    <d v="2018-01-08T00:00:00"/>
    <n v="3"/>
    <n v="0"/>
    <n v="4"/>
    <n v="0"/>
    <m/>
    <x v="0"/>
    <x v="0"/>
    <x v="0"/>
  </r>
  <r>
    <x v="347"/>
    <d v="2017-11-13T00:00:00"/>
    <n v="13"/>
    <n v="7"/>
    <n v="0"/>
    <n v="0"/>
    <m/>
    <x v="0"/>
    <x v="0"/>
    <x v="0"/>
  </r>
  <r>
    <x v="347"/>
    <d v="2017-11-13T00:00:00"/>
    <n v="1"/>
    <n v="0"/>
    <n v="0"/>
    <n v="0"/>
    <m/>
    <x v="0"/>
    <x v="0"/>
    <x v="0"/>
  </r>
  <r>
    <x v="347"/>
    <d v="2017-11-20T00:00:00"/>
    <n v="38"/>
    <n v="1"/>
    <n v="0"/>
    <n v="0"/>
    <m/>
    <x v="0"/>
    <x v="0"/>
    <x v="0"/>
  </r>
  <r>
    <x v="347"/>
    <d v="2017-11-20T00:00:00"/>
    <n v="5"/>
    <n v="0"/>
    <n v="0"/>
    <n v="0"/>
    <m/>
    <x v="0"/>
    <x v="0"/>
    <x v="0"/>
  </r>
  <r>
    <x v="347"/>
    <d v="2017-11-27T00:00:00"/>
    <n v="64"/>
    <n v="4"/>
    <n v="0"/>
    <n v="0"/>
    <m/>
    <x v="0"/>
    <x v="0"/>
    <x v="0"/>
  </r>
  <r>
    <x v="347"/>
    <d v="2017-11-27T00:00:00"/>
    <n v="4"/>
    <n v="0"/>
    <n v="0"/>
    <n v="0"/>
    <m/>
    <x v="0"/>
    <x v="0"/>
    <x v="0"/>
  </r>
  <r>
    <x v="347"/>
    <d v="2017-12-04T00:00:00"/>
    <n v="6"/>
    <n v="0"/>
    <n v="0"/>
    <n v="0"/>
    <m/>
    <x v="0"/>
    <x v="0"/>
    <x v="0"/>
  </r>
  <r>
    <x v="347"/>
    <d v="2017-12-04T00:00:00"/>
    <n v="58"/>
    <n v="1"/>
    <n v="0"/>
    <n v="0"/>
    <m/>
    <x v="0"/>
    <x v="0"/>
    <x v="0"/>
  </r>
  <r>
    <x v="347"/>
    <d v="2017-12-11T00:00:00"/>
    <n v="8"/>
    <n v="0"/>
    <n v="0"/>
    <n v="0"/>
    <m/>
    <x v="0"/>
    <x v="0"/>
    <x v="0"/>
  </r>
  <r>
    <x v="347"/>
    <d v="2017-12-11T00:00:00"/>
    <n v="45"/>
    <n v="1"/>
    <n v="1"/>
    <n v="1"/>
    <m/>
    <x v="0"/>
    <x v="0"/>
    <x v="0"/>
  </r>
  <r>
    <x v="347"/>
    <d v="2017-12-18T00:00:00"/>
    <n v="3"/>
    <n v="0"/>
    <n v="0"/>
    <n v="0"/>
    <m/>
    <x v="0"/>
    <x v="0"/>
    <x v="0"/>
  </r>
  <r>
    <x v="347"/>
    <d v="2017-12-18T00:00:00"/>
    <n v="69"/>
    <n v="11"/>
    <n v="0"/>
    <n v="0"/>
    <m/>
    <x v="0"/>
    <x v="0"/>
    <x v="0"/>
  </r>
  <r>
    <x v="347"/>
    <d v="2017-12-25T00:00:00"/>
    <n v="45"/>
    <n v="2"/>
    <n v="0"/>
    <n v="0"/>
    <m/>
    <x v="0"/>
    <x v="0"/>
    <x v="0"/>
  </r>
  <r>
    <x v="347"/>
    <d v="2017-12-25T00:00:00"/>
    <n v="6"/>
    <n v="0"/>
    <n v="0"/>
    <n v="0"/>
    <m/>
    <x v="0"/>
    <x v="0"/>
    <x v="0"/>
  </r>
  <r>
    <x v="347"/>
    <d v="2018-01-01T00:00:00"/>
    <n v="48"/>
    <n v="0"/>
    <n v="0"/>
    <n v="0"/>
    <m/>
    <x v="0"/>
    <x v="0"/>
    <x v="0"/>
  </r>
  <r>
    <x v="347"/>
    <d v="2018-01-01T00:00:00"/>
    <n v="9"/>
    <n v="1"/>
    <n v="0"/>
    <n v="0"/>
    <m/>
    <x v="0"/>
    <x v="0"/>
    <x v="0"/>
  </r>
  <r>
    <x v="347"/>
    <d v="2018-01-08T00:00:00"/>
    <n v="5"/>
    <n v="0"/>
    <n v="2"/>
    <n v="0"/>
    <m/>
    <x v="0"/>
    <x v="0"/>
    <x v="0"/>
  </r>
  <r>
    <x v="347"/>
    <d v="2018-01-08T00:00:00"/>
    <n v="81"/>
    <n v="6"/>
    <n v="1"/>
    <n v="1"/>
    <m/>
    <x v="0"/>
    <x v="0"/>
    <x v="0"/>
  </r>
  <r>
    <x v="348"/>
    <d v="2017-11-20T00:00:00"/>
    <n v="14"/>
    <n v="1"/>
    <n v="0"/>
    <n v="0"/>
    <m/>
    <x v="0"/>
    <x v="0"/>
    <x v="0"/>
  </r>
  <r>
    <x v="348"/>
    <d v="2017-11-27T00:00:00"/>
    <n v="5"/>
    <n v="0"/>
    <n v="0"/>
    <n v="0"/>
    <m/>
    <x v="0"/>
    <x v="0"/>
    <x v="0"/>
  </r>
  <r>
    <x v="348"/>
    <d v="2017-12-04T00:00:00"/>
    <n v="1"/>
    <n v="0"/>
    <n v="0"/>
    <n v="0"/>
    <m/>
    <x v="0"/>
    <x v="0"/>
    <x v="0"/>
  </r>
  <r>
    <x v="348"/>
    <d v="2017-12-04T00:00:00"/>
    <n v="8"/>
    <n v="0"/>
    <n v="0"/>
    <n v="0"/>
    <m/>
    <x v="0"/>
    <x v="0"/>
    <x v="0"/>
  </r>
  <r>
    <x v="348"/>
    <d v="2017-12-11T00:00:00"/>
    <n v="2"/>
    <n v="0"/>
    <n v="0"/>
    <n v="0"/>
    <m/>
    <x v="0"/>
    <x v="0"/>
    <x v="0"/>
  </r>
  <r>
    <x v="348"/>
    <d v="2017-12-11T00:00:00"/>
    <n v="13"/>
    <n v="0"/>
    <n v="0"/>
    <n v="0"/>
    <m/>
    <x v="0"/>
    <x v="0"/>
    <x v="0"/>
  </r>
  <r>
    <x v="348"/>
    <d v="2017-12-18T00:00:00"/>
    <n v="18"/>
    <n v="0"/>
    <n v="0"/>
    <n v="0"/>
    <m/>
    <x v="0"/>
    <x v="0"/>
    <x v="0"/>
  </r>
  <r>
    <x v="348"/>
    <d v="2017-12-25T00:00:00"/>
    <n v="3"/>
    <n v="0"/>
    <n v="0"/>
    <n v="0"/>
    <m/>
    <x v="0"/>
    <x v="0"/>
    <x v="0"/>
  </r>
  <r>
    <x v="348"/>
    <d v="2018-01-01T00:00:00"/>
    <n v="5"/>
    <n v="0"/>
    <n v="0"/>
    <n v="0"/>
    <m/>
    <x v="0"/>
    <x v="0"/>
    <x v="0"/>
  </r>
  <r>
    <x v="348"/>
    <d v="2018-01-08T00:00:00"/>
    <n v="3"/>
    <n v="0"/>
    <n v="0"/>
    <n v="0"/>
    <m/>
    <x v="0"/>
    <x v="0"/>
    <x v="0"/>
  </r>
  <r>
    <x v="349"/>
    <d v="2017-11-27T00:00:00"/>
    <n v="2"/>
    <n v="0"/>
    <n v="0"/>
    <n v="0"/>
    <m/>
    <x v="0"/>
    <x v="1"/>
    <x v="0"/>
  </r>
  <r>
    <x v="349"/>
    <d v="2017-12-04T00:00:00"/>
    <n v="0"/>
    <n v="0"/>
    <n v="0"/>
    <n v="0"/>
    <m/>
    <x v="0"/>
    <x v="1"/>
    <x v="0"/>
  </r>
  <r>
    <x v="349"/>
    <d v="2017-12-18T00:00:00"/>
    <n v="0"/>
    <n v="0"/>
    <n v="0"/>
    <n v="0"/>
    <m/>
    <x v="0"/>
    <x v="1"/>
    <x v="0"/>
  </r>
  <r>
    <x v="349"/>
    <d v="2017-12-18T00:00:00"/>
    <n v="1"/>
    <n v="0"/>
    <n v="0"/>
    <n v="0"/>
    <m/>
    <x v="0"/>
    <x v="1"/>
    <x v="0"/>
  </r>
  <r>
    <x v="349"/>
    <d v="2017-12-25T00:00:00"/>
    <n v="0"/>
    <n v="0"/>
    <n v="0"/>
    <n v="0"/>
    <m/>
    <x v="0"/>
    <x v="1"/>
    <x v="0"/>
  </r>
  <r>
    <x v="349"/>
    <d v="2018-01-01T00:00:00"/>
    <n v="0"/>
    <n v="0"/>
    <n v="0"/>
    <n v="0"/>
    <m/>
    <x v="0"/>
    <x v="1"/>
    <x v="0"/>
  </r>
  <r>
    <x v="349"/>
    <d v="2018-01-08T00:00:00"/>
    <n v="2"/>
    <n v="0"/>
    <n v="0"/>
    <n v="0"/>
    <m/>
    <x v="0"/>
    <x v="1"/>
    <x v="0"/>
  </r>
  <r>
    <x v="350"/>
    <d v="2018-01-01T00:00:00"/>
    <n v="0"/>
    <n v="0"/>
    <n v="1"/>
    <n v="1"/>
    <m/>
    <x v="0"/>
    <x v="1"/>
    <x v="0"/>
  </r>
  <r>
    <x v="351"/>
    <d v="2017-11-20T00:00:00"/>
    <n v="3"/>
    <n v="0"/>
    <n v="0"/>
    <n v="0"/>
    <m/>
    <x v="0"/>
    <x v="0"/>
    <x v="0"/>
  </r>
  <r>
    <x v="351"/>
    <d v="2017-11-27T00:00:00"/>
    <n v="4"/>
    <n v="3"/>
    <n v="0"/>
    <n v="0"/>
    <m/>
    <x v="0"/>
    <x v="0"/>
    <x v="0"/>
  </r>
  <r>
    <x v="351"/>
    <d v="2017-12-04T00:00:00"/>
    <n v="0"/>
    <n v="0"/>
    <n v="7"/>
    <n v="0"/>
    <m/>
    <x v="0"/>
    <x v="0"/>
    <x v="0"/>
  </r>
  <r>
    <x v="351"/>
    <d v="2017-12-11T00:00:00"/>
    <n v="2"/>
    <n v="0"/>
    <n v="0"/>
    <n v="0"/>
    <m/>
    <x v="0"/>
    <x v="0"/>
    <x v="0"/>
  </r>
  <r>
    <x v="351"/>
    <d v="2017-12-18T00:00:00"/>
    <n v="2"/>
    <n v="1"/>
    <n v="1"/>
    <n v="0"/>
    <m/>
    <x v="0"/>
    <x v="0"/>
    <x v="0"/>
  </r>
  <r>
    <x v="351"/>
    <d v="2017-12-25T00:00:00"/>
    <n v="1"/>
    <n v="0"/>
    <n v="0"/>
    <n v="0"/>
    <m/>
    <x v="0"/>
    <x v="0"/>
    <x v="0"/>
  </r>
  <r>
    <x v="351"/>
    <d v="2018-01-01T00:00:00"/>
    <n v="3"/>
    <n v="0"/>
    <n v="0"/>
    <n v="0"/>
    <m/>
    <x v="0"/>
    <x v="0"/>
    <x v="0"/>
  </r>
  <r>
    <x v="351"/>
    <d v="2018-01-08T00:00:00"/>
    <n v="6"/>
    <n v="0"/>
    <n v="0"/>
    <n v="0"/>
    <m/>
    <x v="0"/>
    <x v="0"/>
    <x v="0"/>
  </r>
  <r>
    <x v="352"/>
    <d v="2017-11-13T00:00:00"/>
    <n v="4"/>
    <n v="0"/>
    <n v="0"/>
    <n v="0"/>
    <m/>
    <x v="0"/>
    <x v="0"/>
    <x v="0"/>
  </r>
  <r>
    <x v="352"/>
    <d v="2017-11-13T00:00:00"/>
    <n v="2"/>
    <n v="0"/>
    <n v="1"/>
    <n v="0"/>
    <m/>
    <x v="0"/>
    <x v="0"/>
    <x v="0"/>
  </r>
  <r>
    <x v="352"/>
    <d v="2017-11-20T00:00:00"/>
    <n v="4"/>
    <n v="0"/>
    <n v="0"/>
    <n v="0"/>
    <m/>
    <x v="0"/>
    <x v="0"/>
    <x v="0"/>
  </r>
  <r>
    <x v="352"/>
    <d v="2017-11-20T00:00:00"/>
    <n v="14"/>
    <n v="0"/>
    <n v="2"/>
    <n v="0"/>
    <m/>
    <x v="0"/>
    <x v="0"/>
    <x v="0"/>
  </r>
  <r>
    <x v="352"/>
    <d v="2017-11-27T00:00:00"/>
    <n v="30"/>
    <n v="0"/>
    <n v="0"/>
    <n v="0"/>
    <m/>
    <x v="0"/>
    <x v="0"/>
    <x v="0"/>
  </r>
  <r>
    <x v="352"/>
    <d v="2017-11-27T00:00:00"/>
    <n v="9"/>
    <n v="0"/>
    <n v="0"/>
    <n v="0"/>
    <m/>
    <x v="0"/>
    <x v="0"/>
    <x v="0"/>
  </r>
  <r>
    <x v="352"/>
    <d v="2017-12-04T00:00:00"/>
    <n v="4"/>
    <n v="0"/>
    <n v="0"/>
    <n v="0"/>
    <m/>
    <x v="0"/>
    <x v="0"/>
    <x v="0"/>
  </r>
  <r>
    <x v="352"/>
    <d v="2017-12-04T00:00:00"/>
    <n v="22"/>
    <n v="0"/>
    <n v="2"/>
    <n v="0"/>
    <m/>
    <x v="0"/>
    <x v="0"/>
    <x v="0"/>
  </r>
  <r>
    <x v="352"/>
    <d v="2017-12-11T00:00:00"/>
    <n v="35"/>
    <n v="3"/>
    <n v="0"/>
    <n v="0"/>
    <m/>
    <x v="0"/>
    <x v="0"/>
    <x v="0"/>
  </r>
  <r>
    <x v="352"/>
    <d v="2017-12-11T00:00:00"/>
    <n v="0"/>
    <n v="0"/>
    <n v="0"/>
    <n v="0"/>
    <m/>
    <x v="0"/>
    <x v="0"/>
    <x v="0"/>
  </r>
  <r>
    <x v="352"/>
    <d v="2017-12-11T00:00:00"/>
    <n v="13"/>
    <n v="1"/>
    <n v="0"/>
    <n v="0"/>
    <m/>
    <x v="0"/>
    <x v="0"/>
    <x v="0"/>
  </r>
  <r>
    <x v="352"/>
    <d v="2017-12-18T00:00:00"/>
    <n v="10"/>
    <n v="0"/>
    <n v="3"/>
    <n v="0"/>
    <m/>
    <x v="0"/>
    <x v="0"/>
    <x v="0"/>
  </r>
  <r>
    <x v="352"/>
    <d v="2017-12-18T00:00:00"/>
    <n v="0"/>
    <n v="0"/>
    <n v="0"/>
    <n v="0"/>
    <m/>
    <x v="0"/>
    <x v="0"/>
    <x v="0"/>
  </r>
  <r>
    <x v="352"/>
    <d v="2017-12-18T00:00:00"/>
    <n v="14"/>
    <n v="0"/>
    <n v="0"/>
    <n v="0"/>
    <m/>
    <x v="0"/>
    <x v="0"/>
    <x v="0"/>
  </r>
  <r>
    <x v="352"/>
    <d v="2017-12-25T00:00:00"/>
    <n v="6"/>
    <n v="1"/>
    <n v="3"/>
    <n v="1"/>
    <m/>
    <x v="0"/>
    <x v="0"/>
    <x v="0"/>
  </r>
  <r>
    <x v="352"/>
    <d v="2017-12-25T00:00:00"/>
    <n v="3"/>
    <n v="0"/>
    <n v="0"/>
    <n v="0"/>
    <m/>
    <x v="0"/>
    <x v="0"/>
    <x v="0"/>
  </r>
  <r>
    <x v="352"/>
    <d v="2018-01-01T00:00:00"/>
    <n v="5"/>
    <n v="0"/>
    <n v="0"/>
    <n v="0"/>
    <m/>
    <x v="0"/>
    <x v="0"/>
    <x v="0"/>
  </r>
  <r>
    <x v="352"/>
    <d v="2018-01-01T00:00:00"/>
    <n v="6"/>
    <n v="1"/>
    <n v="0"/>
    <n v="0"/>
    <m/>
    <x v="0"/>
    <x v="0"/>
    <x v="0"/>
  </r>
  <r>
    <x v="352"/>
    <d v="2018-01-08T00:00:00"/>
    <n v="10"/>
    <n v="0"/>
    <n v="0"/>
    <n v="0"/>
    <m/>
    <x v="0"/>
    <x v="0"/>
    <x v="0"/>
  </r>
  <r>
    <x v="352"/>
    <d v="2018-01-08T00:00:00"/>
    <n v="4"/>
    <n v="2"/>
    <n v="4"/>
    <n v="0"/>
    <m/>
    <x v="0"/>
    <x v="0"/>
    <x v="0"/>
  </r>
  <r>
    <x v="353"/>
    <d v="2017-11-20T00:00:00"/>
    <n v="3"/>
    <n v="0"/>
    <n v="0"/>
    <n v="0"/>
    <m/>
    <x v="0"/>
    <x v="0"/>
    <x v="0"/>
  </r>
  <r>
    <x v="353"/>
    <d v="2017-11-27T00:00:00"/>
    <n v="2"/>
    <n v="0"/>
    <n v="0"/>
    <n v="0"/>
    <m/>
    <x v="0"/>
    <x v="0"/>
    <x v="0"/>
  </r>
  <r>
    <x v="353"/>
    <d v="2017-12-04T00:00:00"/>
    <n v="9"/>
    <n v="0"/>
    <n v="0"/>
    <n v="0"/>
    <m/>
    <x v="0"/>
    <x v="0"/>
    <x v="0"/>
  </r>
  <r>
    <x v="353"/>
    <d v="2017-12-11T00:00:00"/>
    <n v="7"/>
    <n v="0"/>
    <n v="0"/>
    <n v="0"/>
    <m/>
    <x v="0"/>
    <x v="0"/>
    <x v="0"/>
  </r>
  <r>
    <x v="353"/>
    <d v="2017-12-18T00:00:00"/>
    <n v="3"/>
    <n v="0"/>
    <n v="0"/>
    <n v="0"/>
    <m/>
    <x v="0"/>
    <x v="0"/>
    <x v="0"/>
  </r>
  <r>
    <x v="353"/>
    <d v="2017-12-25T00:00:00"/>
    <n v="3"/>
    <n v="0"/>
    <n v="0"/>
    <n v="0"/>
    <m/>
    <x v="0"/>
    <x v="0"/>
    <x v="0"/>
  </r>
  <r>
    <x v="353"/>
    <d v="2018-01-01T00:00:00"/>
    <n v="4"/>
    <n v="0"/>
    <n v="0"/>
    <n v="0"/>
    <m/>
    <x v="0"/>
    <x v="0"/>
    <x v="0"/>
  </r>
  <r>
    <x v="353"/>
    <d v="2018-01-08T00:00:00"/>
    <n v="5"/>
    <n v="0"/>
    <n v="0"/>
    <n v="0"/>
    <m/>
    <x v="0"/>
    <x v="0"/>
    <x v="0"/>
  </r>
  <r>
    <x v="354"/>
    <d v="2017-11-13T00:00:00"/>
    <n v="4"/>
    <n v="0"/>
    <n v="1"/>
    <n v="1"/>
    <m/>
    <x v="0"/>
    <x v="0"/>
    <x v="0"/>
  </r>
  <r>
    <x v="354"/>
    <d v="2017-12-04T00:00:00"/>
    <n v="1"/>
    <n v="0"/>
    <n v="0"/>
    <n v="0"/>
    <m/>
    <x v="0"/>
    <x v="0"/>
    <x v="0"/>
  </r>
  <r>
    <x v="354"/>
    <d v="2017-12-11T00:00:00"/>
    <n v="4"/>
    <n v="0"/>
    <n v="0"/>
    <n v="0"/>
    <m/>
    <x v="0"/>
    <x v="0"/>
    <x v="0"/>
  </r>
  <r>
    <x v="354"/>
    <d v="2017-12-25T00:00:00"/>
    <n v="1"/>
    <n v="0"/>
    <n v="0"/>
    <n v="0"/>
    <m/>
    <x v="0"/>
    <x v="0"/>
    <x v="0"/>
  </r>
  <r>
    <x v="354"/>
    <d v="2018-01-01T00:00:00"/>
    <n v="0"/>
    <n v="0"/>
    <n v="0"/>
    <n v="0"/>
    <m/>
    <x v="0"/>
    <x v="0"/>
    <x v="0"/>
  </r>
  <r>
    <x v="354"/>
    <d v="2018-01-08T00:00:00"/>
    <n v="0"/>
    <n v="0"/>
    <n v="0"/>
    <n v="0"/>
    <m/>
    <x v="0"/>
    <x v="0"/>
    <x v="0"/>
  </r>
  <r>
    <x v="355"/>
    <d v="2017-11-13T00:00:00"/>
    <n v="1"/>
    <n v="0"/>
    <n v="1"/>
    <n v="0"/>
    <m/>
    <x v="0"/>
    <x v="0"/>
    <x v="0"/>
  </r>
  <r>
    <x v="355"/>
    <d v="2017-11-20T00:00:00"/>
    <n v="4"/>
    <n v="0"/>
    <n v="2"/>
    <n v="2"/>
    <m/>
    <x v="0"/>
    <x v="0"/>
    <x v="0"/>
  </r>
  <r>
    <x v="355"/>
    <d v="2017-11-20T00:00:00"/>
    <n v="11"/>
    <n v="0"/>
    <n v="3"/>
    <n v="0"/>
    <m/>
    <x v="0"/>
    <x v="0"/>
    <x v="0"/>
  </r>
  <r>
    <x v="355"/>
    <d v="2017-11-27T00:00:00"/>
    <n v="14"/>
    <n v="1"/>
    <n v="4"/>
    <n v="0"/>
    <m/>
    <x v="0"/>
    <x v="0"/>
    <x v="0"/>
  </r>
  <r>
    <x v="355"/>
    <d v="2017-11-27T00:00:00"/>
    <n v="1"/>
    <n v="0"/>
    <n v="1"/>
    <n v="0"/>
    <m/>
    <x v="0"/>
    <x v="0"/>
    <x v="0"/>
  </r>
  <r>
    <x v="355"/>
    <d v="2017-12-04T00:00:00"/>
    <n v="8"/>
    <n v="1"/>
    <n v="8"/>
    <n v="7"/>
    <m/>
    <x v="0"/>
    <x v="0"/>
    <x v="0"/>
  </r>
  <r>
    <x v="355"/>
    <d v="2017-12-04T00:00:00"/>
    <n v="0"/>
    <n v="0"/>
    <n v="0"/>
    <n v="0"/>
    <m/>
    <x v="0"/>
    <x v="0"/>
    <x v="0"/>
  </r>
  <r>
    <x v="355"/>
    <d v="2017-12-11T00:00:00"/>
    <n v="4"/>
    <n v="0"/>
    <n v="1"/>
    <n v="1"/>
    <m/>
    <x v="0"/>
    <x v="0"/>
    <x v="0"/>
  </r>
  <r>
    <x v="355"/>
    <d v="2017-12-11T00:00:00"/>
    <n v="8"/>
    <n v="2"/>
    <n v="2"/>
    <n v="0"/>
    <m/>
    <x v="0"/>
    <x v="0"/>
    <x v="0"/>
  </r>
  <r>
    <x v="355"/>
    <d v="2017-12-18T00:00:00"/>
    <n v="4"/>
    <n v="0"/>
    <n v="4"/>
    <n v="4"/>
    <m/>
    <x v="0"/>
    <x v="0"/>
    <x v="0"/>
  </r>
  <r>
    <x v="355"/>
    <d v="2017-12-18T00:00:00"/>
    <n v="10"/>
    <n v="0"/>
    <n v="1"/>
    <n v="0"/>
    <m/>
    <x v="0"/>
    <x v="0"/>
    <x v="0"/>
  </r>
  <r>
    <x v="355"/>
    <d v="2017-12-25T00:00:00"/>
    <n v="6"/>
    <n v="1"/>
    <n v="1"/>
    <n v="0"/>
    <m/>
    <x v="0"/>
    <x v="0"/>
    <x v="0"/>
  </r>
  <r>
    <x v="355"/>
    <d v="2017-12-25T00:00:00"/>
    <n v="3"/>
    <n v="0"/>
    <n v="3"/>
    <n v="3"/>
    <m/>
    <x v="0"/>
    <x v="0"/>
    <x v="0"/>
  </r>
  <r>
    <x v="355"/>
    <d v="2018-01-01T00:00:00"/>
    <n v="17"/>
    <n v="2"/>
    <n v="3"/>
    <n v="3"/>
    <m/>
    <x v="0"/>
    <x v="0"/>
    <x v="0"/>
  </r>
  <r>
    <x v="355"/>
    <d v="2018-01-08T00:00:00"/>
    <n v="8"/>
    <n v="0"/>
    <n v="2"/>
    <n v="2"/>
    <m/>
    <x v="0"/>
    <x v="0"/>
    <x v="0"/>
  </r>
  <r>
    <x v="355"/>
    <d v="2018-01-08T00:00:00"/>
    <n v="7"/>
    <n v="0"/>
    <n v="1"/>
    <n v="0"/>
    <m/>
    <x v="0"/>
    <x v="0"/>
    <x v="0"/>
  </r>
  <r>
    <x v="356"/>
    <d v="2017-11-13T00:00:00"/>
    <n v="3"/>
    <n v="2"/>
    <n v="0"/>
    <n v="0"/>
    <m/>
    <x v="0"/>
    <x v="0"/>
    <x v="0"/>
  </r>
  <r>
    <x v="356"/>
    <d v="2017-11-27T00:00:00"/>
    <n v="5"/>
    <n v="0"/>
    <n v="0"/>
    <n v="0"/>
    <m/>
    <x v="0"/>
    <x v="0"/>
    <x v="0"/>
  </r>
  <r>
    <x v="356"/>
    <d v="2017-12-04T00:00:00"/>
    <n v="3"/>
    <n v="1"/>
    <n v="0"/>
    <n v="0"/>
    <m/>
    <x v="0"/>
    <x v="0"/>
    <x v="0"/>
  </r>
  <r>
    <x v="356"/>
    <d v="2017-12-11T00:00:00"/>
    <n v="1"/>
    <n v="0"/>
    <n v="0"/>
    <n v="0"/>
    <m/>
    <x v="0"/>
    <x v="0"/>
    <x v="0"/>
  </r>
  <r>
    <x v="356"/>
    <d v="2017-12-18T00:00:00"/>
    <n v="3"/>
    <n v="0"/>
    <n v="0"/>
    <n v="0"/>
    <m/>
    <x v="0"/>
    <x v="0"/>
    <x v="0"/>
  </r>
  <r>
    <x v="356"/>
    <d v="2017-12-25T00:00:00"/>
    <n v="5"/>
    <n v="0"/>
    <n v="0"/>
    <n v="0"/>
    <m/>
    <x v="0"/>
    <x v="0"/>
    <x v="0"/>
  </r>
  <r>
    <x v="356"/>
    <d v="2018-01-01T00:00:00"/>
    <n v="2"/>
    <n v="0"/>
    <n v="0"/>
    <n v="0"/>
    <m/>
    <x v="0"/>
    <x v="0"/>
    <x v="0"/>
  </r>
  <r>
    <x v="356"/>
    <d v="2018-01-08T00:00:00"/>
    <n v="1"/>
    <n v="0"/>
    <n v="0"/>
    <n v="0"/>
    <m/>
    <x v="0"/>
    <x v="0"/>
    <x v="0"/>
  </r>
  <r>
    <x v="357"/>
    <d v="2017-11-27T00:00:00"/>
    <n v="1"/>
    <n v="0"/>
    <n v="0"/>
    <n v="0"/>
    <m/>
    <x v="0"/>
    <x v="0"/>
    <x v="0"/>
  </r>
  <r>
    <x v="357"/>
    <d v="2017-12-04T00:00:00"/>
    <n v="2"/>
    <n v="0"/>
    <n v="0"/>
    <n v="0"/>
    <m/>
    <x v="0"/>
    <x v="0"/>
    <x v="0"/>
  </r>
  <r>
    <x v="357"/>
    <d v="2017-12-18T00:00:00"/>
    <n v="2"/>
    <n v="0"/>
    <n v="0"/>
    <n v="0"/>
    <m/>
    <x v="0"/>
    <x v="0"/>
    <x v="0"/>
  </r>
  <r>
    <x v="357"/>
    <d v="2018-01-01T00:00:00"/>
    <n v="0"/>
    <n v="0"/>
    <n v="0"/>
    <n v="0"/>
    <m/>
    <x v="0"/>
    <x v="0"/>
    <x v="0"/>
  </r>
  <r>
    <x v="357"/>
    <d v="2018-01-08T00:00:00"/>
    <n v="2"/>
    <n v="0"/>
    <n v="0"/>
    <n v="0"/>
    <m/>
    <x v="0"/>
    <x v="0"/>
    <x v="0"/>
  </r>
  <r>
    <x v="358"/>
    <d v="2017-11-20T00:00:00"/>
    <n v="1"/>
    <n v="0"/>
    <n v="0"/>
    <n v="0"/>
    <m/>
    <x v="0"/>
    <x v="1"/>
    <x v="0"/>
  </r>
  <r>
    <x v="358"/>
    <d v="2017-11-27T00:00:00"/>
    <n v="1"/>
    <n v="0"/>
    <n v="0"/>
    <n v="0"/>
    <m/>
    <x v="0"/>
    <x v="1"/>
    <x v="0"/>
  </r>
  <r>
    <x v="358"/>
    <d v="2017-12-04T00:00:00"/>
    <n v="2"/>
    <n v="0"/>
    <n v="0"/>
    <n v="0"/>
    <m/>
    <x v="0"/>
    <x v="1"/>
    <x v="0"/>
  </r>
  <r>
    <x v="358"/>
    <d v="2017-12-11T00:00:00"/>
    <n v="0"/>
    <n v="0"/>
    <n v="0"/>
    <n v="0"/>
    <m/>
    <x v="0"/>
    <x v="1"/>
    <x v="0"/>
  </r>
  <r>
    <x v="358"/>
    <d v="2017-12-18T00:00:00"/>
    <n v="1"/>
    <n v="0"/>
    <n v="0"/>
    <n v="0"/>
    <m/>
    <x v="0"/>
    <x v="1"/>
    <x v="0"/>
  </r>
  <r>
    <x v="358"/>
    <d v="2018-01-01T00:00:00"/>
    <n v="0"/>
    <n v="0"/>
    <n v="0"/>
    <n v="0"/>
    <m/>
    <x v="0"/>
    <x v="1"/>
    <x v="0"/>
  </r>
  <r>
    <x v="358"/>
    <d v="2018-01-08T00:00:00"/>
    <n v="0"/>
    <n v="0"/>
    <n v="0"/>
    <n v="0"/>
    <m/>
    <x v="0"/>
    <x v="1"/>
    <x v="0"/>
  </r>
  <r>
    <x v="359"/>
    <d v="2017-11-20T00:00:00"/>
    <n v="1"/>
    <n v="1"/>
    <n v="0"/>
    <n v="0"/>
    <m/>
    <x v="0"/>
    <x v="0"/>
    <x v="0"/>
  </r>
  <r>
    <x v="359"/>
    <d v="2017-11-27T00:00:00"/>
    <n v="0"/>
    <n v="0"/>
    <n v="0"/>
    <n v="0"/>
    <m/>
    <x v="0"/>
    <x v="0"/>
    <x v="0"/>
  </r>
  <r>
    <x v="359"/>
    <d v="2017-12-04T00:00:00"/>
    <n v="2"/>
    <n v="0"/>
    <n v="0"/>
    <n v="0"/>
    <m/>
    <x v="0"/>
    <x v="0"/>
    <x v="0"/>
  </r>
  <r>
    <x v="359"/>
    <d v="2017-12-11T00:00:00"/>
    <n v="1"/>
    <n v="0"/>
    <n v="0"/>
    <n v="0"/>
    <m/>
    <x v="0"/>
    <x v="0"/>
    <x v="0"/>
  </r>
  <r>
    <x v="359"/>
    <d v="2017-12-18T00:00:00"/>
    <n v="1"/>
    <n v="0"/>
    <n v="0"/>
    <n v="0"/>
    <m/>
    <x v="0"/>
    <x v="0"/>
    <x v="0"/>
  </r>
  <r>
    <x v="359"/>
    <d v="2018-01-01T00:00:00"/>
    <n v="0"/>
    <n v="0"/>
    <n v="0"/>
    <n v="0"/>
    <m/>
    <x v="0"/>
    <x v="0"/>
    <x v="0"/>
  </r>
  <r>
    <x v="359"/>
    <d v="2018-01-08T00:00:00"/>
    <n v="0"/>
    <n v="0"/>
    <n v="1"/>
    <n v="0"/>
    <m/>
    <x v="0"/>
    <x v="0"/>
    <x v="0"/>
  </r>
  <r>
    <x v="360"/>
    <d v="2017-11-13T00:00:00"/>
    <n v="3"/>
    <n v="0"/>
    <n v="0"/>
    <n v="0"/>
    <m/>
    <x v="0"/>
    <x v="0"/>
    <x v="0"/>
  </r>
  <r>
    <x v="360"/>
    <d v="2017-11-20T00:00:00"/>
    <n v="2"/>
    <n v="0"/>
    <n v="2"/>
    <n v="1"/>
    <m/>
    <x v="0"/>
    <x v="0"/>
    <x v="0"/>
  </r>
  <r>
    <x v="360"/>
    <d v="2017-11-27T00:00:00"/>
    <n v="0"/>
    <n v="0"/>
    <n v="0"/>
    <n v="0"/>
    <m/>
    <x v="0"/>
    <x v="0"/>
    <x v="0"/>
  </r>
  <r>
    <x v="360"/>
    <d v="2017-11-27T00:00:00"/>
    <n v="22"/>
    <n v="0"/>
    <n v="6"/>
    <n v="0"/>
    <m/>
    <x v="0"/>
    <x v="0"/>
    <x v="0"/>
  </r>
  <r>
    <x v="360"/>
    <d v="2017-12-04T00:00:00"/>
    <n v="23"/>
    <n v="0"/>
    <n v="5"/>
    <n v="0"/>
    <m/>
    <x v="0"/>
    <x v="0"/>
    <x v="0"/>
  </r>
  <r>
    <x v="360"/>
    <d v="2017-12-11T00:00:00"/>
    <n v="24"/>
    <n v="0"/>
    <n v="6"/>
    <n v="0"/>
    <m/>
    <x v="0"/>
    <x v="0"/>
    <x v="0"/>
  </r>
  <r>
    <x v="360"/>
    <d v="2017-12-18T00:00:00"/>
    <n v="33"/>
    <n v="0"/>
    <n v="3"/>
    <n v="0"/>
    <m/>
    <x v="0"/>
    <x v="0"/>
    <x v="0"/>
  </r>
  <r>
    <x v="360"/>
    <d v="2017-12-18T00:00:00"/>
    <n v="0"/>
    <n v="0"/>
    <n v="0"/>
    <n v="0"/>
    <m/>
    <x v="0"/>
    <x v="0"/>
    <x v="0"/>
  </r>
  <r>
    <x v="360"/>
    <d v="2017-12-25T00:00:00"/>
    <n v="26"/>
    <n v="0"/>
    <n v="2"/>
    <n v="0"/>
    <m/>
    <x v="0"/>
    <x v="0"/>
    <x v="0"/>
  </r>
  <r>
    <x v="360"/>
    <d v="2018-01-01T00:00:00"/>
    <n v="13"/>
    <n v="0"/>
    <n v="0"/>
    <n v="0"/>
    <m/>
    <x v="0"/>
    <x v="0"/>
    <x v="0"/>
  </r>
  <r>
    <x v="360"/>
    <d v="2018-01-08T00:00:00"/>
    <n v="0"/>
    <n v="0"/>
    <n v="0"/>
    <n v="0"/>
    <m/>
    <x v="0"/>
    <x v="0"/>
    <x v="0"/>
  </r>
  <r>
    <x v="360"/>
    <d v="2018-01-08T00:00:00"/>
    <n v="26"/>
    <n v="0"/>
    <n v="3"/>
    <n v="0"/>
    <m/>
    <x v="0"/>
    <x v="0"/>
    <x v="0"/>
  </r>
  <r>
    <x v="361"/>
    <d v="2017-12-04T00:00:00"/>
    <n v="2"/>
    <n v="0"/>
    <n v="0"/>
    <n v="0"/>
    <m/>
    <x v="0"/>
    <x v="0"/>
    <x v="0"/>
  </r>
  <r>
    <x v="361"/>
    <d v="2017-12-25T00:00:00"/>
    <n v="1"/>
    <n v="0"/>
    <n v="0"/>
    <n v="0"/>
    <m/>
    <x v="0"/>
    <x v="0"/>
    <x v="0"/>
  </r>
  <r>
    <x v="361"/>
    <d v="2018-01-01T00:00:00"/>
    <n v="2"/>
    <n v="0"/>
    <n v="0"/>
    <n v="0"/>
    <m/>
    <x v="0"/>
    <x v="0"/>
    <x v="0"/>
  </r>
  <r>
    <x v="362"/>
    <d v="2017-11-20T00:00:00"/>
    <n v="0"/>
    <n v="0"/>
    <n v="0"/>
    <n v="0"/>
    <m/>
    <x v="0"/>
    <x v="0"/>
    <x v="0"/>
  </r>
  <r>
    <x v="362"/>
    <d v="2017-11-27T00:00:00"/>
    <n v="0"/>
    <n v="0"/>
    <n v="0"/>
    <n v="0"/>
    <m/>
    <x v="0"/>
    <x v="0"/>
    <x v="0"/>
  </r>
  <r>
    <x v="362"/>
    <d v="2017-11-27T00:00:00"/>
    <n v="3"/>
    <n v="0"/>
    <n v="0"/>
    <n v="0"/>
    <m/>
    <x v="0"/>
    <x v="0"/>
    <x v="0"/>
  </r>
  <r>
    <x v="362"/>
    <d v="2017-12-04T00:00:00"/>
    <n v="16"/>
    <n v="2"/>
    <n v="1"/>
    <n v="1"/>
    <m/>
    <x v="0"/>
    <x v="0"/>
    <x v="0"/>
  </r>
  <r>
    <x v="362"/>
    <d v="2017-12-11T00:00:00"/>
    <n v="0"/>
    <n v="0"/>
    <n v="0"/>
    <n v="0"/>
    <m/>
    <x v="0"/>
    <x v="0"/>
    <x v="0"/>
  </r>
  <r>
    <x v="362"/>
    <d v="2017-12-18T00:00:00"/>
    <n v="0"/>
    <n v="0"/>
    <n v="1"/>
    <n v="1"/>
    <m/>
    <x v="0"/>
    <x v="0"/>
    <x v="0"/>
  </r>
  <r>
    <x v="362"/>
    <d v="2017-12-18T00:00:00"/>
    <n v="4"/>
    <n v="4"/>
    <n v="0"/>
    <n v="0"/>
    <m/>
    <x v="0"/>
    <x v="0"/>
    <x v="0"/>
  </r>
  <r>
    <x v="362"/>
    <d v="2017-12-25T00:00:00"/>
    <n v="0"/>
    <n v="0"/>
    <n v="0"/>
    <n v="0"/>
    <m/>
    <x v="0"/>
    <x v="0"/>
    <x v="0"/>
  </r>
  <r>
    <x v="362"/>
    <d v="2018-01-01T00:00:00"/>
    <n v="0"/>
    <n v="0"/>
    <n v="0"/>
    <n v="0"/>
    <m/>
    <x v="0"/>
    <x v="0"/>
    <x v="0"/>
  </r>
  <r>
    <x v="362"/>
    <d v="2018-01-08T00:00:00"/>
    <n v="0"/>
    <n v="0"/>
    <n v="1"/>
    <n v="1"/>
    <m/>
    <x v="0"/>
    <x v="0"/>
    <x v="0"/>
  </r>
  <r>
    <x v="363"/>
    <d v="2017-11-20T00:00:00"/>
    <n v="4"/>
    <n v="0"/>
    <n v="0"/>
    <n v="0"/>
    <m/>
    <x v="0"/>
    <x v="0"/>
    <x v="0"/>
  </r>
  <r>
    <x v="363"/>
    <d v="2017-11-27T00:00:00"/>
    <n v="0"/>
    <n v="0"/>
    <n v="1"/>
    <n v="1"/>
    <m/>
    <x v="0"/>
    <x v="0"/>
    <x v="0"/>
  </r>
  <r>
    <x v="363"/>
    <d v="2017-12-04T00:00:00"/>
    <n v="1"/>
    <n v="0"/>
    <n v="0"/>
    <n v="0"/>
    <m/>
    <x v="0"/>
    <x v="0"/>
    <x v="0"/>
  </r>
  <r>
    <x v="363"/>
    <d v="2017-12-11T00:00:00"/>
    <n v="1"/>
    <n v="0"/>
    <n v="4"/>
    <n v="1"/>
    <m/>
    <x v="0"/>
    <x v="0"/>
    <x v="0"/>
  </r>
  <r>
    <x v="363"/>
    <d v="2017-12-18T00:00:00"/>
    <n v="2"/>
    <n v="0"/>
    <n v="6"/>
    <n v="6"/>
    <m/>
    <x v="0"/>
    <x v="0"/>
    <x v="0"/>
  </r>
  <r>
    <x v="363"/>
    <d v="2017-12-25T00:00:00"/>
    <n v="1"/>
    <n v="0"/>
    <n v="0"/>
    <n v="0"/>
    <m/>
    <x v="0"/>
    <x v="0"/>
    <x v="0"/>
  </r>
  <r>
    <x v="363"/>
    <d v="2018-01-08T00:00:00"/>
    <n v="6"/>
    <n v="0"/>
    <n v="0"/>
    <n v="0"/>
    <m/>
    <x v="0"/>
    <x v="0"/>
    <x v="0"/>
  </r>
  <r>
    <x v="364"/>
    <d v="2017-11-13T00:00:00"/>
    <n v="4"/>
    <n v="0"/>
    <n v="0"/>
    <n v="0"/>
    <m/>
    <x v="0"/>
    <x v="0"/>
    <x v="0"/>
  </r>
  <r>
    <x v="364"/>
    <d v="2017-11-20T00:00:00"/>
    <n v="12"/>
    <n v="0"/>
    <n v="1"/>
    <n v="1"/>
    <m/>
    <x v="0"/>
    <x v="0"/>
    <x v="0"/>
  </r>
  <r>
    <x v="364"/>
    <d v="2017-11-20T00:00:00"/>
    <n v="2"/>
    <n v="0"/>
    <n v="0"/>
    <n v="0"/>
    <m/>
    <x v="0"/>
    <x v="0"/>
    <x v="0"/>
  </r>
  <r>
    <x v="364"/>
    <d v="2017-11-27T00:00:00"/>
    <n v="3"/>
    <n v="0"/>
    <n v="0"/>
    <n v="0"/>
    <m/>
    <x v="0"/>
    <x v="0"/>
    <x v="0"/>
  </r>
  <r>
    <x v="364"/>
    <d v="2017-11-27T00:00:00"/>
    <n v="14"/>
    <n v="0"/>
    <n v="1"/>
    <n v="0"/>
    <m/>
    <x v="0"/>
    <x v="0"/>
    <x v="0"/>
  </r>
  <r>
    <x v="364"/>
    <d v="2017-12-04T00:00:00"/>
    <n v="6"/>
    <n v="0"/>
    <n v="0"/>
    <n v="0"/>
    <m/>
    <x v="0"/>
    <x v="0"/>
    <x v="0"/>
  </r>
  <r>
    <x v="364"/>
    <d v="2017-12-04T00:00:00"/>
    <n v="13"/>
    <n v="0"/>
    <n v="1"/>
    <n v="1"/>
    <m/>
    <x v="0"/>
    <x v="0"/>
    <x v="0"/>
  </r>
  <r>
    <x v="364"/>
    <d v="2017-12-11T00:00:00"/>
    <n v="0"/>
    <n v="0"/>
    <n v="0"/>
    <n v="0"/>
    <m/>
    <x v="0"/>
    <x v="0"/>
    <x v="0"/>
  </r>
  <r>
    <x v="364"/>
    <d v="2017-12-11T00:00:00"/>
    <n v="13"/>
    <n v="0"/>
    <n v="2"/>
    <n v="2"/>
    <m/>
    <x v="0"/>
    <x v="0"/>
    <x v="0"/>
  </r>
  <r>
    <x v="364"/>
    <d v="2017-12-18T00:00:00"/>
    <n v="3"/>
    <n v="1"/>
    <n v="0"/>
    <n v="0"/>
    <m/>
    <x v="0"/>
    <x v="0"/>
    <x v="0"/>
  </r>
  <r>
    <x v="364"/>
    <d v="2017-12-18T00:00:00"/>
    <n v="10"/>
    <n v="0"/>
    <n v="2"/>
    <n v="0"/>
    <m/>
    <x v="0"/>
    <x v="0"/>
    <x v="0"/>
  </r>
  <r>
    <x v="364"/>
    <d v="2017-12-25T00:00:00"/>
    <n v="8"/>
    <n v="0"/>
    <n v="1"/>
    <n v="1"/>
    <m/>
    <x v="0"/>
    <x v="0"/>
    <x v="0"/>
  </r>
  <r>
    <x v="364"/>
    <d v="2018-01-01T00:00:00"/>
    <n v="9"/>
    <n v="0"/>
    <n v="0"/>
    <n v="0"/>
    <m/>
    <x v="0"/>
    <x v="0"/>
    <x v="0"/>
  </r>
  <r>
    <x v="364"/>
    <d v="2018-01-01T00:00:00"/>
    <n v="3"/>
    <n v="0"/>
    <n v="0"/>
    <n v="0"/>
    <m/>
    <x v="0"/>
    <x v="0"/>
    <x v="0"/>
  </r>
  <r>
    <x v="364"/>
    <d v="2018-01-08T00:00:00"/>
    <n v="2"/>
    <n v="1"/>
    <n v="0"/>
    <n v="0"/>
    <m/>
    <x v="0"/>
    <x v="0"/>
    <x v="0"/>
  </r>
  <r>
    <x v="364"/>
    <d v="2018-01-08T00:00:00"/>
    <n v="12"/>
    <n v="0"/>
    <n v="1"/>
    <n v="1"/>
    <m/>
    <x v="0"/>
    <x v="0"/>
    <x v="0"/>
  </r>
  <r>
    <x v="365"/>
    <d v="2017-11-13T00:00:00"/>
    <n v="0"/>
    <n v="0"/>
    <n v="0"/>
    <n v="0"/>
    <m/>
    <x v="0"/>
    <x v="0"/>
    <x v="0"/>
  </r>
  <r>
    <x v="365"/>
    <d v="2017-11-20T00:00:00"/>
    <n v="3"/>
    <n v="1"/>
    <n v="0"/>
    <n v="0"/>
    <m/>
    <x v="0"/>
    <x v="0"/>
    <x v="0"/>
  </r>
  <r>
    <x v="365"/>
    <d v="2017-11-27T00:00:00"/>
    <n v="2"/>
    <n v="0"/>
    <n v="0"/>
    <n v="0"/>
    <m/>
    <x v="0"/>
    <x v="0"/>
    <x v="0"/>
  </r>
  <r>
    <x v="365"/>
    <d v="2017-12-04T00:00:00"/>
    <n v="1"/>
    <n v="0"/>
    <n v="0"/>
    <n v="0"/>
    <m/>
    <x v="0"/>
    <x v="0"/>
    <x v="0"/>
  </r>
  <r>
    <x v="365"/>
    <d v="2017-12-04T00:00:00"/>
    <n v="0"/>
    <n v="0"/>
    <n v="0"/>
    <n v="0"/>
    <m/>
    <x v="0"/>
    <x v="0"/>
    <x v="0"/>
  </r>
  <r>
    <x v="365"/>
    <d v="2017-12-11T00:00:00"/>
    <n v="3"/>
    <n v="0"/>
    <n v="0"/>
    <n v="0"/>
    <m/>
    <x v="0"/>
    <x v="0"/>
    <x v="0"/>
  </r>
  <r>
    <x v="365"/>
    <d v="2017-12-18T00:00:00"/>
    <n v="2"/>
    <n v="0"/>
    <n v="0"/>
    <n v="0"/>
    <m/>
    <x v="0"/>
    <x v="0"/>
    <x v="0"/>
  </r>
  <r>
    <x v="365"/>
    <d v="2017-12-25T00:00:00"/>
    <n v="3"/>
    <n v="0"/>
    <n v="0"/>
    <n v="0"/>
    <m/>
    <x v="0"/>
    <x v="0"/>
    <x v="0"/>
  </r>
  <r>
    <x v="365"/>
    <d v="2018-01-01T00:00:00"/>
    <n v="2"/>
    <n v="0"/>
    <n v="0"/>
    <n v="0"/>
    <m/>
    <x v="0"/>
    <x v="0"/>
    <x v="0"/>
  </r>
  <r>
    <x v="365"/>
    <d v="2018-01-08T00:00:00"/>
    <n v="2"/>
    <n v="0"/>
    <n v="0"/>
    <n v="0"/>
    <m/>
    <x v="0"/>
    <x v="0"/>
    <x v="0"/>
  </r>
  <r>
    <x v="365"/>
    <d v="2018-01-08T00:00:00"/>
    <n v="0"/>
    <n v="0"/>
    <n v="0"/>
    <n v="0"/>
    <m/>
    <x v="0"/>
    <x v="0"/>
    <x v="0"/>
  </r>
  <r>
    <x v="366"/>
    <d v="2017-11-13T00:00:00"/>
    <n v="1"/>
    <n v="0"/>
    <n v="0"/>
    <n v="0"/>
    <m/>
    <x v="0"/>
    <x v="0"/>
    <x v="0"/>
  </r>
  <r>
    <x v="366"/>
    <d v="2017-11-27T00:00:00"/>
    <n v="0"/>
    <n v="0"/>
    <n v="0"/>
    <n v="0"/>
    <m/>
    <x v="0"/>
    <x v="0"/>
    <x v="0"/>
  </r>
  <r>
    <x v="366"/>
    <d v="2017-12-18T00:00:00"/>
    <n v="1"/>
    <n v="0"/>
    <n v="0"/>
    <n v="0"/>
    <m/>
    <x v="0"/>
    <x v="0"/>
    <x v="0"/>
  </r>
  <r>
    <x v="366"/>
    <d v="2017-12-25T00:00:00"/>
    <n v="1"/>
    <n v="0"/>
    <n v="0"/>
    <n v="0"/>
    <m/>
    <x v="0"/>
    <x v="0"/>
    <x v="0"/>
  </r>
  <r>
    <x v="366"/>
    <d v="2018-01-08T00:00:00"/>
    <n v="1"/>
    <n v="0"/>
    <n v="0"/>
    <n v="0"/>
    <m/>
    <x v="0"/>
    <x v="0"/>
    <x v="0"/>
  </r>
  <r>
    <x v="367"/>
    <d v="2017-11-13T00:00:00"/>
    <n v="0"/>
    <n v="0"/>
    <n v="0"/>
    <n v="0"/>
    <m/>
    <x v="0"/>
    <x v="0"/>
    <x v="0"/>
  </r>
  <r>
    <x v="367"/>
    <d v="2017-11-20T00:00:00"/>
    <n v="13"/>
    <n v="0"/>
    <n v="0"/>
    <n v="0"/>
    <m/>
    <x v="0"/>
    <x v="0"/>
    <x v="0"/>
  </r>
  <r>
    <x v="367"/>
    <d v="2017-11-20T00:00:00"/>
    <n v="1"/>
    <n v="0"/>
    <n v="0"/>
    <n v="0"/>
    <m/>
    <x v="0"/>
    <x v="0"/>
    <x v="0"/>
  </r>
  <r>
    <x v="367"/>
    <d v="2017-11-27T00:00:00"/>
    <n v="9"/>
    <n v="0"/>
    <n v="0"/>
    <n v="0"/>
    <m/>
    <x v="0"/>
    <x v="0"/>
    <x v="0"/>
  </r>
  <r>
    <x v="367"/>
    <d v="2017-12-04T00:00:00"/>
    <n v="5"/>
    <n v="0"/>
    <n v="0"/>
    <n v="0"/>
    <m/>
    <x v="0"/>
    <x v="0"/>
    <x v="0"/>
  </r>
  <r>
    <x v="367"/>
    <d v="2017-12-11T00:00:00"/>
    <n v="1"/>
    <n v="0"/>
    <n v="0"/>
    <n v="0"/>
    <m/>
    <x v="0"/>
    <x v="0"/>
    <x v="0"/>
  </r>
  <r>
    <x v="367"/>
    <d v="2017-12-11T00:00:00"/>
    <n v="95"/>
    <n v="0"/>
    <n v="0"/>
    <n v="0"/>
    <m/>
    <x v="0"/>
    <x v="0"/>
    <x v="0"/>
  </r>
  <r>
    <x v="367"/>
    <d v="2017-12-18T00:00:00"/>
    <n v="6"/>
    <n v="0"/>
    <n v="0"/>
    <n v="0"/>
    <m/>
    <x v="0"/>
    <x v="0"/>
    <x v="0"/>
  </r>
  <r>
    <x v="367"/>
    <d v="2017-12-25T00:00:00"/>
    <n v="4"/>
    <n v="0"/>
    <n v="0"/>
    <n v="0"/>
    <m/>
    <x v="0"/>
    <x v="0"/>
    <x v="0"/>
  </r>
  <r>
    <x v="367"/>
    <d v="2018-01-01T00:00:00"/>
    <n v="1"/>
    <n v="0"/>
    <n v="0"/>
    <n v="0"/>
    <m/>
    <x v="0"/>
    <x v="0"/>
    <x v="0"/>
  </r>
  <r>
    <x v="367"/>
    <d v="2018-01-08T00:00:00"/>
    <n v="1"/>
    <n v="0"/>
    <n v="0"/>
    <n v="0"/>
    <m/>
    <x v="0"/>
    <x v="0"/>
    <x v="0"/>
  </r>
  <r>
    <x v="368"/>
    <d v="2017-11-13T00:00:00"/>
    <n v="6"/>
    <n v="0"/>
    <n v="0"/>
    <n v="0"/>
    <m/>
    <x v="0"/>
    <x v="0"/>
    <x v="0"/>
  </r>
  <r>
    <x v="368"/>
    <d v="2017-11-20T00:00:00"/>
    <n v="6"/>
    <n v="3"/>
    <n v="0"/>
    <n v="0"/>
    <m/>
    <x v="0"/>
    <x v="0"/>
    <x v="0"/>
  </r>
  <r>
    <x v="368"/>
    <d v="2017-11-27T00:00:00"/>
    <n v="5"/>
    <n v="5"/>
    <n v="0"/>
    <n v="0"/>
    <m/>
    <x v="0"/>
    <x v="0"/>
    <x v="0"/>
  </r>
  <r>
    <x v="368"/>
    <d v="2017-12-04T00:00:00"/>
    <n v="2"/>
    <n v="0"/>
    <n v="0"/>
    <n v="0"/>
    <m/>
    <x v="0"/>
    <x v="0"/>
    <x v="0"/>
  </r>
  <r>
    <x v="368"/>
    <d v="2017-12-11T00:00:00"/>
    <n v="3"/>
    <n v="0"/>
    <n v="0"/>
    <n v="0"/>
    <m/>
    <x v="0"/>
    <x v="0"/>
    <x v="0"/>
  </r>
  <r>
    <x v="368"/>
    <d v="2017-12-18T00:00:00"/>
    <n v="2"/>
    <n v="0"/>
    <n v="0"/>
    <n v="0"/>
    <m/>
    <x v="0"/>
    <x v="0"/>
    <x v="0"/>
  </r>
  <r>
    <x v="368"/>
    <d v="2017-12-25T00:00:00"/>
    <n v="0"/>
    <n v="0"/>
    <n v="0"/>
    <n v="0"/>
    <m/>
    <x v="0"/>
    <x v="0"/>
    <x v="0"/>
  </r>
  <r>
    <x v="368"/>
    <d v="2018-01-01T00:00:00"/>
    <n v="3"/>
    <n v="0"/>
    <n v="0"/>
    <n v="0"/>
    <m/>
    <x v="0"/>
    <x v="0"/>
    <x v="0"/>
  </r>
  <r>
    <x v="368"/>
    <d v="2018-01-08T00:00:00"/>
    <n v="2"/>
    <n v="0"/>
    <n v="0"/>
    <n v="0"/>
    <m/>
    <x v="0"/>
    <x v="0"/>
    <x v="0"/>
  </r>
  <r>
    <x v="369"/>
    <d v="2017-11-20T00:00:00"/>
    <n v="6"/>
    <n v="0"/>
    <n v="0"/>
    <n v="0"/>
    <m/>
    <x v="0"/>
    <x v="1"/>
    <x v="0"/>
  </r>
  <r>
    <x v="369"/>
    <d v="2017-11-27T00:00:00"/>
    <n v="5"/>
    <n v="0"/>
    <n v="0"/>
    <n v="0"/>
    <m/>
    <x v="0"/>
    <x v="1"/>
    <x v="0"/>
  </r>
  <r>
    <x v="369"/>
    <d v="2017-12-04T00:00:00"/>
    <n v="1"/>
    <n v="0"/>
    <n v="0"/>
    <n v="0"/>
    <m/>
    <x v="0"/>
    <x v="1"/>
    <x v="0"/>
  </r>
  <r>
    <x v="369"/>
    <d v="2017-12-11T00:00:00"/>
    <n v="7"/>
    <n v="0"/>
    <n v="0"/>
    <n v="0"/>
    <m/>
    <x v="0"/>
    <x v="1"/>
    <x v="0"/>
  </r>
  <r>
    <x v="369"/>
    <d v="2017-12-18T00:00:00"/>
    <n v="3"/>
    <n v="0"/>
    <n v="0"/>
    <n v="0"/>
    <m/>
    <x v="0"/>
    <x v="1"/>
    <x v="0"/>
  </r>
  <r>
    <x v="369"/>
    <d v="2017-12-25T00:00:00"/>
    <n v="11"/>
    <n v="0"/>
    <n v="0"/>
    <n v="0"/>
    <m/>
    <x v="0"/>
    <x v="1"/>
    <x v="0"/>
  </r>
  <r>
    <x v="369"/>
    <d v="2018-01-01T00:00:00"/>
    <n v="0"/>
    <n v="0"/>
    <n v="0"/>
    <n v="0"/>
    <m/>
    <x v="0"/>
    <x v="1"/>
    <x v="0"/>
  </r>
  <r>
    <x v="369"/>
    <d v="2018-01-08T00:00:00"/>
    <n v="7"/>
    <n v="0"/>
    <n v="0"/>
    <n v="0"/>
    <m/>
    <x v="0"/>
    <x v="1"/>
    <x v="0"/>
  </r>
  <r>
    <x v="370"/>
    <d v="2017-11-13T00:00:00"/>
    <n v="8"/>
    <n v="0"/>
    <n v="0"/>
    <n v="0"/>
    <m/>
    <x v="0"/>
    <x v="0"/>
    <x v="0"/>
  </r>
  <r>
    <x v="370"/>
    <d v="2017-11-20T00:00:00"/>
    <n v="5"/>
    <n v="0"/>
    <n v="0"/>
    <n v="0"/>
    <m/>
    <x v="0"/>
    <x v="0"/>
    <x v="0"/>
  </r>
  <r>
    <x v="370"/>
    <d v="2017-11-27T00:00:00"/>
    <n v="14"/>
    <n v="0"/>
    <n v="0"/>
    <n v="0"/>
    <m/>
    <x v="0"/>
    <x v="0"/>
    <x v="0"/>
  </r>
  <r>
    <x v="370"/>
    <d v="2017-11-27T00:00:00"/>
    <n v="7"/>
    <n v="1"/>
    <n v="0"/>
    <n v="0"/>
    <m/>
    <x v="0"/>
    <x v="0"/>
    <x v="0"/>
  </r>
  <r>
    <x v="370"/>
    <d v="2017-12-04T00:00:00"/>
    <n v="8"/>
    <n v="0"/>
    <n v="0"/>
    <n v="0"/>
    <m/>
    <x v="0"/>
    <x v="0"/>
    <x v="0"/>
  </r>
  <r>
    <x v="370"/>
    <d v="2017-12-11T00:00:00"/>
    <n v="13"/>
    <n v="0"/>
    <n v="0"/>
    <n v="0"/>
    <m/>
    <x v="0"/>
    <x v="0"/>
    <x v="0"/>
  </r>
  <r>
    <x v="370"/>
    <d v="2017-12-18T00:00:00"/>
    <n v="4"/>
    <n v="0"/>
    <n v="0"/>
    <n v="0"/>
    <m/>
    <x v="0"/>
    <x v="0"/>
    <x v="0"/>
  </r>
  <r>
    <x v="370"/>
    <d v="2017-12-18T00:00:00"/>
    <n v="5"/>
    <n v="0"/>
    <n v="0"/>
    <n v="0"/>
    <m/>
    <x v="0"/>
    <x v="0"/>
    <x v="0"/>
  </r>
  <r>
    <x v="370"/>
    <d v="2017-12-25T00:00:00"/>
    <n v="8"/>
    <n v="0"/>
    <n v="0"/>
    <n v="0"/>
    <m/>
    <x v="0"/>
    <x v="0"/>
    <x v="0"/>
  </r>
  <r>
    <x v="370"/>
    <d v="2018-01-01T00:00:00"/>
    <n v="1"/>
    <n v="0"/>
    <n v="0"/>
    <n v="0"/>
    <m/>
    <x v="0"/>
    <x v="0"/>
    <x v="0"/>
  </r>
  <r>
    <x v="370"/>
    <d v="2018-01-08T00:00:00"/>
    <n v="11"/>
    <n v="0"/>
    <n v="0"/>
    <n v="0"/>
    <m/>
    <x v="0"/>
    <x v="0"/>
    <x v="0"/>
  </r>
  <r>
    <x v="370"/>
    <d v="2018-01-08T00:00:00"/>
    <n v="1"/>
    <n v="0"/>
    <n v="0"/>
    <n v="0"/>
    <m/>
    <x v="0"/>
    <x v="0"/>
    <x v="0"/>
  </r>
  <r>
    <x v="371"/>
    <d v="2017-11-20T00:00:00"/>
    <n v="2"/>
    <n v="0"/>
    <n v="0"/>
    <n v="0"/>
    <m/>
    <x v="0"/>
    <x v="0"/>
    <x v="0"/>
  </r>
  <r>
    <x v="371"/>
    <d v="2017-12-11T00:00:00"/>
    <n v="3"/>
    <n v="0"/>
    <n v="0"/>
    <n v="0"/>
    <m/>
    <x v="0"/>
    <x v="0"/>
    <x v="0"/>
  </r>
  <r>
    <x v="371"/>
    <d v="2017-12-18T00:00:00"/>
    <n v="9"/>
    <n v="0"/>
    <n v="0"/>
    <n v="0"/>
    <m/>
    <x v="0"/>
    <x v="0"/>
    <x v="0"/>
  </r>
  <r>
    <x v="371"/>
    <d v="2018-01-08T00:00:00"/>
    <n v="0"/>
    <n v="0"/>
    <n v="0"/>
    <n v="0"/>
    <m/>
    <x v="0"/>
    <x v="0"/>
    <x v="0"/>
  </r>
  <r>
    <x v="372"/>
    <d v="2017-11-13T00:00:00"/>
    <n v="7"/>
    <n v="2"/>
    <n v="0"/>
    <n v="0"/>
    <m/>
    <x v="0"/>
    <x v="0"/>
    <x v="0"/>
  </r>
  <r>
    <x v="372"/>
    <d v="2017-11-20T00:00:00"/>
    <n v="52"/>
    <n v="0"/>
    <n v="0"/>
    <n v="0"/>
    <m/>
    <x v="0"/>
    <x v="0"/>
    <x v="0"/>
  </r>
  <r>
    <x v="372"/>
    <d v="2017-11-27T00:00:00"/>
    <n v="22"/>
    <n v="0"/>
    <n v="0"/>
    <n v="0"/>
    <m/>
    <x v="0"/>
    <x v="0"/>
    <x v="0"/>
  </r>
  <r>
    <x v="372"/>
    <d v="2017-11-27T00:00:00"/>
    <n v="51"/>
    <n v="18"/>
    <n v="0"/>
    <n v="0"/>
    <m/>
    <x v="0"/>
    <x v="0"/>
    <x v="0"/>
  </r>
  <r>
    <x v="372"/>
    <d v="2017-12-04T00:00:00"/>
    <n v="42"/>
    <n v="0"/>
    <n v="0"/>
    <n v="0"/>
    <m/>
    <x v="0"/>
    <x v="0"/>
    <x v="0"/>
  </r>
  <r>
    <x v="372"/>
    <d v="2017-12-11T00:00:00"/>
    <n v="27"/>
    <n v="0"/>
    <n v="0"/>
    <n v="0"/>
    <m/>
    <x v="0"/>
    <x v="0"/>
    <x v="0"/>
  </r>
  <r>
    <x v="372"/>
    <d v="2017-12-11T00:00:00"/>
    <n v="23"/>
    <n v="4"/>
    <n v="0"/>
    <n v="0"/>
    <m/>
    <x v="0"/>
    <x v="0"/>
    <x v="0"/>
  </r>
  <r>
    <x v="372"/>
    <d v="2017-12-18T00:00:00"/>
    <n v="56"/>
    <n v="0"/>
    <n v="0"/>
    <n v="0"/>
    <m/>
    <x v="0"/>
    <x v="0"/>
    <x v="0"/>
  </r>
  <r>
    <x v="372"/>
    <d v="2017-12-25T00:00:00"/>
    <n v="18"/>
    <n v="0"/>
    <n v="0"/>
    <n v="0"/>
    <m/>
    <x v="0"/>
    <x v="0"/>
    <x v="0"/>
  </r>
  <r>
    <x v="372"/>
    <d v="2018-01-01T00:00:00"/>
    <n v="0"/>
    <n v="0"/>
    <n v="0"/>
    <n v="0"/>
    <m/>
    <x v="0"/>
    <x v="0"/>
    <x v="0"/>
  </r>
  <r>
    <x v="372"/>
    <d v="2018-01-01T00:00:00"/>
    <n v="14"/>
    <n v="0"/>
    <n v="0"/>
    <n v="0"/>
    <m/>
    <x v="0"/>
    <x v="0"/>
    <x v="0"/>
  </r>
  <r>
    <x v="372"/>
    <d v="2018-01-01T00:00:00"/>
    <n v="44"/>
    <n v="3"/>
    <n v="0"/>
    <n v="0"/>
    <m/>
    <x v="0"/>
    <x v="0"/>
    <x v="0"/>
  </r>
  <r>
    <x v="372"/>
    <d v="2018-01-08T00:00:00"/>
    <n v="18"/>
    <n v="0"/>
    <n v="0"/>
    <n v="0"/>
    <m/>
    <x v="0"/>
    <x v="0"/>
    <x v="0"/>
  </r>
  <r>
    <x v="372"/>
    <d v="2018-01-08T00:00:00"/>
    <n v="51"/>
    <n v="10"/>
    <n v="0"/>
    <n v="0"/>
    <m/>
    <x v="0"/>
    <x v="0"/>
    <x v="0"/>
  </r>
  <r>
    <x v="373"/>
    <d v="2017-11-20T00:00:00"/>
    <n v="4"/>
    <n v="0"/>
    <n v="1"/>
    <n v="0"/>
    <m/>
    <x v="0"/>
    <x v="0"/>
    <x v="0"/>
  </r>
  <r>
    <x v="373"/>
    <d v="2017-11-27T00:00:00"/>
    <n v="6"/>
    <n v="0"/>
    <n v="1"/>
    <n v="1"/>
    <m/>
    <x v="0"/>
    <x v="0"/>
    <x v="0"/>
  </r>
  <r>
    <x v="373"/>
    <d v="2017-12-04T00:00:00"/>
    <n v="5"/>
    <n v="0"/>
    <n v="1"/>
    <n v="0"/>
    <m/>
    <x v="0"/>
    <x v="0"/>
    <x v="0"/>
  </r>
  <r>
    <x v="373"/>
    <d v="2017-12-11T00:00:00"/>
    <n v="2"/>
    <n v="0"/>
    <n v="4"/>
    <n v="0"/>
    <m/>
    <x v="0"/>
    <x v="0"/>
    <x v="0"/>
  </r>
  <r>
    <x v="373"/>
    <d v="2017-12-18T00:00:00"/>
    <n v="3"/>
    <n v="0"/>
    <n v="2"/>
    <n v="0"/>
    <m/>
    <x v="0"/>
    <x v="0"/>
    <x v="0"/>
  </r>
  <r>
    <x v="373"/>
    <d v="2017-12-25T00:00:00"/>
    <n v="5"/>
    <n v="0"/>
    <n v="1"/>
    <n v="0"/>
    <m/>
    <x v="0"/>
    <x v="0"/>
    <x v="0"/>
  </r>
  <r>
    <x v="373"/>
    <d v="2018-01-01T00:00:00"/>
    <n v="6"/>
    <n v="0"/>
    <n v="11"/>
    <n v="0"/>
    <m/>
    <x v="0"/>
    <x v="0"/>
    <x v="0"/>
  </r>
  <r>
    <x v="373"/>
    <d v="2018-01-08T00:00:00"/>
    <n v="1"/>
    <n v="0"/>
    <n v="4"/>
    <n v="0"/>
    <m/>
    <x v="0"/>
    <x v="0"/>
    <x v="0"/>
  </r>
  <r>
    <x v="374"/>
    <d v="2017-11-13T00:00:00"/>
    <n v="5"/>
    <n v="0"/>
    <n v="0"/>
    <n v="0"/>
    <m/>
    <x v="0"/>
    <x v="1"/>
    <x v="0"/>
  </r>
  <r>
    <x v="374"/>
    <d v="2017-11-20T00:00:00"/>
    <n v="6"/>
    <n v="0"/>
    <n v="2"/>
    <n v="1"/>
    <m/>
    <x v="0"/>
    <x v="1"/>
    <x v="0"/>
  </r>
  <r>
    <x v="374"/>
    <d v="2017-11-20T00:00:00"/>
    <n v="11"/>
    <n v="2"/>
    <n v="0"/>
    <n v="0"/>
    <m/>
    <x v="0"/>
    <x v="1"/>
    <x v="0"/>
  </r>
  <r>
    <x v="374"/>
    <d v="2017-11-27T00:00:00"/>
    <n v="22"/>
    <n v="9"/>
    <n v="1"/>
    <n v="0"/>
    <m/>
    <x v="0"/>
    <x v="1"/>
    <x v="0"/>
  </r>
  <r>
    <x v="374"/>
    <d v="2017-11-27T00:00:00"/>
    <n v="8"/>
    <n v="0"/>
    <n v="0"/>
    <n v="0"/>
    <m/>
    <x v="0"/>
    <x v="1"/>
    <x v="0"/>
  </r>
  <r>
    <x v="374"/>
    <d v="2017-12-04T00:00:00"/>
    <n v="40"/>
    <n v="24"/>
    <n v="0"/>
    <n v="0"/>
    <m/>
    <x v="0"/>
    <x v="1"/>
    <x v="0"/>
  </r>
  <r>
    <x v="374"/>
    <d v="2017-12-04T00:00:00"/>
    <n v="6"/>
    <n v="0"/>
    <n v="0"/>
    <n v="0"/>
    <m/>
    <x v="0"/>
    <x v="1"/>
    <x v="0"/>
  </r>
  <r>
    <x v="374"/>
    <d v="2017-12-11T00:00:00"/>
    <n v="5"/>
    <n v="0"/>
    <n v="0"/>
    <n v="0"/>
    <m/>
    <x v="0"/>
    <x v="1"/>
    <x v="0"/>
  </r>
  <r>
    <x v="374"/>
    <d v="2017-12-11T00:00:00"/>
    <n v="11"/>
    <n v="0"/>
    <n v="2"/>
    <n v="0"/>
    <m/>
    <x v="0"/>
    <x v="1"/>
    <x v="0"/>
  </r>
  <r>
    <x v="374"/>
    <d v="2017-12-11T00:00:00"/>
    <n v="29"/>
    <n v="20"/>
    <n v="0"/>
    <n v="0"/>
    <m/>
    <x v="0"/>
    <x v="1"/>
    <x v="0"/>
  </r>
  <r>
    <x v="374"/>
    <d v="2017-12-18T00:00:00"/>
    <n v="13"/>
    <n v="1"/>
    <n v="0"/>
    <n v="0"/>
    <m/>
    <x v="0"/>
    <x v="1"/>
    <x v="0"/>
  </r>
  <r>
    <x v="374"/>
    <d v="2017-12-18T00:00:00"/>
    <n v="5"/>
    <n v="0"/>
    <n v="1"/>
    <n v="0"/>
    <m/>
    <x v="0"/>
    <x v="1"/>
    <x v="0"/>
  </r>
  <r>
    <x v="374"/>
    <d v="2017-12-25T00:00:00"/>
    <n v="10"/>
    <n v="8"/>
    <n v="0"/>
    <n v="0"/>
    <m/>
    <x v="0"/>
    <x v="1"/>
    <x v="0"/>
  </r>
  <r>
    <x v="374"/>
    <d v="2018-01-01T00:00:00"/>
    <n v="12"/>
    <n v="2"/>
    <n v="0"/>
    <n v="0"/>
    <m/>
    <x v="0"/>
    <x v="1"/>
    <x v="0"/>
  </r>
  <r>
    <x v="374"/>
    <d v="2018-01-08T00:00:00"/>
    <n v="21"/>
    <n v="8"/>
    <n v="0"/>
    <n v="0"/>
    <m/>
    <x v="0"/>
    <x v="1"/>
    <x v="0"/>
  </r>
  <r>
    <x v="374"/>
    <d v="2018-01-08T00:00:00"/>
    <n v="1"/>
    <n v="0"/>
    <n v="0"/>
    <n v="0"/>
    <m/>
    <x v="0"/>
    <x v="1"/>
    <x v="0"/>
  </r>
  <r>
    <x v="375"/>
    <d v="2017-11-13T00:00:00"/>
    <n v="1"/>
    <n v="0"/>
    <n v="0"/>
    <n v="0"/>
    <m/>
    <x v="0"/>
    <x v="0"/>
    <x v="0"/>
  </r>
  <r>
    <x v="375"/>
    <d v="2017-11-20T00:00:00"/>
    <n v="5"/>
    <n v="0"/>
    <n v="0"/>
    <n v="0"/>
    <m/>
    <x v="0"/>
    <x v="0"/>
    <x v="0"/>
  </r>
  <r>
    <x v="375"/>
    <d v="2017-11-20T00:00:00"/>
    <n v="27"/>
    <n v="0"/>
    <n v="0"/>
    <n v="0"/>
    <m/>
    <x v="0"/>
    <x v="0"/>
    <x v="0"/>
  </r>
  <r>
    <x v="375"/>
    <d v="2017-11-27T00:00:00"/>
    <n v="17"/>
    <n v="0"/>
    <n v="0"/>
    <n v="0"/>
    <m/>
    <x v="0"/>
    <x v="0"/>
    <x v="0"/>
  </r>
  <r>
    <x v="375"/>
    <d v="2017-11-27T00:00:00"/>
    <n v="3"/>
    <n v="0"/>
    <n v="0"/>
    <n v="0"/>
    <m/>
    <x v="0"/>
    <x v="0"/>
    <x v="0"/>
  </r>
  <r>
    <x v="375"/>
    <d v="2017-12-04T00:00:00"/>
    <n v="1"/>
    <n v="0"/>
    <n v="0"/>
    <n v="0"/>
    <m/>
    <x v="0"/>
    <x v="0"/>
    <x v="0"/>
  </r>
  <r>
    <x v="375"/>
    <d v="2017-12-04T00:00:00"/>
    <n v="10"/>
    <n v="0"/>
    <n v="0"/>
    <n v="0"/>
    <m/>
    <x v="0"/>
    <x v="0"/>
    <x v="0"/>
  </r>
  <r>
    <x v="375"/>
    <d v="2017-12-11T00:00:00"/>
    <n v="3"/>
    <n v="0"/>
    <n v="0"/>
    <n v="0"/>
    <m/>
    <x v="0"/>
    <x v="0"/>
    <x v="0"/>
  </r>
  <r>
    <x v="375"/>
    <d v="2017-12-11T00:00:00"/>
    <n v="40"/>
    <n v="0"/>
    <n v="0"/>
    <n v="0"/>
    <m/>
    <x v="0"/>
    <x v="0"/>
    <x v="0"/>
  </r>
  <r>
    <x v="375"/>
    <d v="2017-12-18T00:00:00"/>
    <n v="4"/>
    <n v="0"/>
    <n v="0"/>
    <n v="0"/>
    <m/>
    <x v="0"/>
    <x v="0"/>
    <x v="0"/>
  </r>
  <r>
    <x v="375"/>
    <d v="2017-12-18T00:00:00"/>
    <n v="16"/>
    <n v="0"/>
    <n v="0"/>
    <n v="0"/>
    <m/>
    <x v="0"/>
    <x v="0"/>
    <x v="0"/>
  </r>
  <r>
    <x v="375"/>
    <d v="2017-12-25T00:00:00"/>
    <n v="8"/>
    <n v="0"/>
    <n v="0"/>
    <n v="0"/>
    <m/>
    <x v="0"/>
    <x v="0"/>
    <x v="0"/>
  </r>
  <r>
    <x v="375"/>
    <d v="2018-01-01T00:00:00"/>
    <n v="7"/>
    <n v="0"/>
    <n v="0"/>
    <n v="0"/>
    <m/>
    <x v="0"/>
    <x v="0"/>
    <x v="0"/>
  </r>
  <r>
    <x v="375"/>
    <d v="2018-01-08T00:00:00"/>
    <n v="15"/>
    <n v="0"/>
    <n v="0"/>
    <n v="0"/>
    <m/>
    <x v="0"/>
    <x v="0"/>
    <x v="0"/>
  </r>
  <r>
    <x v="375"/>
    <d v="2018-01-08T00:00:00"/>
    <n v="5"/>
    <n v="0"/>
    <n v="0"/>
    <n v="0"/>
    <m/>
    <x v="0"/>
    <x v="0"/>
    <x v="0"/>
  </r>
  <r>
    <x v="376"/>
    <d v="2017-11-13T00:00:00"/>
    <n v="1"/>
    <n v="0"/>
    <n v="0"/>
    <n v="0"/>
    <m/>
    <x v="0"/>
    <x v="0"/>
    <x v="0"/>
  </r>
  <r>
    <x v="376"/>
    <d v="2017-11-20T00:00:00"/>
    <n v="5"/>
    <n v="0"/>
    <n v="0"/>
    <n v="0"/>
    <m/>
    <x v="0"/>
    <x v="0"/>
    <x v="0"/>
  </r>
  <r>
    <x v="376"/>
    <d v="2017-11-27T00:00:00"/>
    <n v="4"/>
    <n v="0"/>
    <n v="0"/>
    <n v="0"/>
    <m/>
    <x v="0"/>
    <x v="0"/>
    <x v="0"/>
  </r>
  <r>
    <x v="376"/>
    <d v="2017-12-04T00:00:00"/>
    <n v="9"/>
    <n v="0"/>
    <n v="0"/>
    <n v="0"/>
    <m/>
    <x v="0"/>
    <x v="0"/>
    <x v="0"/>
  </r>
  <r>
    <x v="376"/>
    <d v="2017-12-11T00:00:00"/>
    <n v="19"/>
    <n v="0"/>
    <n v="0"/>
    <n v="0"/>
    <m/>
    <x v="0"/>
    <x v="0"/>
    <x v="0"/>
  </r>
  <r>
    <x v="376"/>
    <d v="2017-12-18T00:00:00"/>
    <n v="19"/>
    <n v="0"/>
    <n v="0"/>
    <n v="0"/>
    <m/>
    <x v="0"/>
    <x v="0"/>
    <x v="0"/>
  </r>
  <r>
    <x v="376"/>
    <d v="2017-12-25T00:00:00"/>
    <n v="14"/>
    <n v="1"/>
    <n v="0"/>
    <n v="0"/>
    <m/>
    <x v="0"/>
    <x v="0"/>
    <x v="0"/>
  </r>
  <r>
    <x v="376"/>
    <d v="2018-01-01T00:00:00"/>
    <n v="18"/>
    <n v="1"/>
    <n v="0"/>
    <n v="0"/>
    <m/>
    <x v="0"/>
    <x v="0"/>
    <x v="0"/>
  </r>
  <r>
    <x v="376"/>
    <d v="2018-01-08T00:00:00"/>
    <n v="5"/>
    <n v="0"/>
    <n v="0"/>
    <n v="0"/>
    <m/>
    <x v="0"/>
    <x v="0"/>
    <x v="0"/>
  </r>
  <r>
    <x v="377"/>
    <d v="2017-11-20T00:00:00"/>
    <n v="1"/>
    <n v="0"/>
    <n v="0"/>
    <n v="0"/>
    <m/>
    <x v="0"/>
    <x v="0"/>
    <x v="0"/>
  </r>
  <r>
    <x v="377"/>
    <d v="2017-11-27T00:00:00"/>
    <n v="1"/>
    <n v="0"/>
    <n v="0"/>
    <n v="0"/>
    <m/>
    <x v="0"/>
    <x v="0"/>
    <x v="0"/>
  </r>
  <r>
    <x v="377"/>
    <d v="2017-12-04T00:00:00"/>
    <n v="3"/>
    <n v="0"/>
    <n v="0"/>
    <n v="0"/>
    <m/>
    <x v="0"/>
    <x v="0"/>
    <x v="0"/>
  </r>
  <r>
    <x v="377"/>
    <d v="2017-12-11T00:00:00"/>
    <n v="2"/>
    <n v="0"/>
    <n v="0"/>
    <n v="0"/>
    <m/>
    <x v="0"/>
    <x v="0"/>
    <x v="0"/>
  </r>
  <r>
    <x v="377"/>
    <d v="2017-12-18T00:00:00"/>
    <n v="0"/>
    <n v="0"/>
    <n v="0"/>
    <n v="0"/>
    <m/>
    <x v="0"/>
    <x v="0"/>
    <x v="0"/>
  </r>
  <r>
    <x v="377"/>
    <d v="2017-12-25T00:00:00"/>
    <n v="2"/>
    <n v="0"/>
    <n v="0"/>
    <n v="0"/>
    <m/>
    <x v="0"/>
    <x v="0"/>
    <x v="0"/>
  </r>
  <r>
    <x v="377"/>
    <d v="2018-01-01T00:00:00"/>
    <n v="3"/>
    <n v="0"/>
    <n v="0"/>
    <n v="0"/>
    <m/>
    <x v="0"/>
    <x v="0"/>
    <x v="0"/>
  </r>
  <r>
    <x v="377"/>
    <d v="2018-01-08T00:00:00"/>
    <n v="3"/>
    <n v="0"/>
    <n v="0"/>
    <n v="0"/>
    <m/>
    <x v="0"/>
    <x v="0"/>
    <x v="0"/>
  </r>
  <r>
    <x v="378"/>
    <d v="2017-11-13T00:00:00"/>
    <n v="1"/>
    <n v="0"/>
    <n v="0"/>
    <n v="0"/>
    <m/>
    <x v="0"/>
    <x v="0"/>
    <x v="0"/>
  </r>
  <r>
    <x v="378"/>
    <d v="2017-11-20T00:00:00"/>
    <n v="7"/>
    <n v="0"/>
    <n v="0"/>
    <n v="0"/>
    <m/>
    <x v="0"/>
    <x v="0"/>
    <x v="0"/>
  </r>
  <r>
    <x v="378"/>
    <d v="2017-11-20T00:00:00"/>
    <n v="15"/>
    <n v="0"/>
    <n v="0"/>
    <n v="0"/>
    <m/>
    <x v="0"/>
    <x v="0"/>
    <x v="0"/>
  </r>
  <r>
    <x v="378"/>
    <d v="2017-11-27T00:00:00"/>
    <n v="12"/>
    <n v="0"/>
    <n v="0"/>
    <n v="0"/>
    <m/>
    <x v="0"/>
    <x v="0"/>
    <x v="0"/>
  </r>
  <r>
    <x v="378"/>
    <d v="2017-11-27T00:00:00"/>
    <n v="3"/>
    <n v="0"/>
    <n v="0"/>
    <n v="0"/>
    <m/>
    <x v="0"/>
    <x v="0"/>
    <x v="0"/>
  </r>
  <r>
    <x v="378"/>
    <d v="2017-12-04T00:00:00"/>
    <n v="17"/>
    <n v="0"/>
    <n v="0"/>
    <n v="0"/>
    <m/>
    <x v="0"/>
    <x v="0"/>
    <x v="0"/>
  </r>
  <r>
    <x v="378"/>
    <d v="2017-12-11T00:00:00"/>
    <n v="12"/>
    <n v="0"/>
    <n v="0"/>
    <n v="0"/>
    <m/>
    <x v="0"/>
    <x v="0"/>
    <x v="0"/>
  </r>
  <r>
    <x v="378"/>
    <d v="2017-12-18T00:00:00"/>
    <n v="7"/>
    <n v="0"/>
    <n v="0"/>
    <n v="0"/>
    <m/>
    <x v="0"/>
    <x v="0"/>
    <x v="0"/>
  </r>
  <r>
    <x v="378"/>
    <d v="2017-12-18T00:00:00"/>
    <n v="17"/>
    <n v="0"/>
    <n v="0"/>
    <n v="0"/>
    <m/>
    <x v="0"/>
    <x v="0"/>
    <x v="0"/>
  </r>
  <r>
    <x v="378"/>
    <d v="2017-12-25T00:00:00"/>
    <n v="2"/>
    <n v="0"/>
    <n v="0"/>
    <n v="0"/>
    <m/>
    <x v="0"/>
    <x v="0"/>
    <x v="0"/>
  </r>
  <r>
    <x v="378"/>
    <d v="2018-01-01T00:00:00"/>
    <n v="11"/>
    <n v="0"/>
    <n v="0"/>
    <n v="0"/>
    <m/>
    <x v="0"/>
    <x v="0"/>
    <x v="0"/>
  </r>
  <r>
    <x v="378"/>
    <d v="2018-01-01T00:00:00"/>
    <n v="7"/>
    <n v="0"/>
    <n v="0"/>
    <n v="0"/>
    <m/>
    <x v="0"/>
    <x v="0"/>
    <x v="0"/>
  </r>
  <r>
    <x v="378"/>
    <d v="2018-01-08T00:00:00"/>
    <n v="12"/>
    <n v="0"/>
    <n v="0"/>
    <n v="0"/>
    <m/>
    <x v="0"/>
    <x v="0"/>
    <x v="0"/>
  </r>
  <r>
    <x v="379"/>
    <d v="2017-11-13T00:00:00"/>
    <n v="4"/>
    <n v="0"/>
    <n v="0"/>
    <n v="0"/>
    <m/>
    <x v="0"/>
    <x v="0"/>
    <x v="0"/>
  </r>
  <r>
    <x v="379"/>
    <d v="2017-11-20T00:00:00"/>
    <n v="11"/>
    <n v="0"/>
    <n v="0"/>
    <n v="0"/>
    <m/>
    <x v="0"/>
    <x v="0"/>
    <x v="0"/>
  </r>
  <r>
    <x v="379"/>
    <d v="2017-11-27T00:00:00"/>
    <n v="14"/>
    <n v="0"/>
    <n v="0"/>
    <n v="0"/>
    <m/>
    <x v="0"/>
    <x v="0"/>
    <x v="0"/>
  </r>
  <r>
    <x v="379"/>
    <d v="2017-12-04T00:00:00"/>
    <n v="12"/>
    <n v="0"/>
    <n v="0"/>
    <n v="0"/>
    <m/>
    <x v="0"/>
    <x v="0"/>
    <x v="0"/>
  </r>
  <r>
    <x v="379"/>
    <d v="2017-12-11T00:00:00"/>
    <n v="0"/>
    <n v="0"/>
    <n v="0"/>
    <n v="0"/>
    <m/>
    <x v="0"/>
    <x v="0"/>
    <x v="0"/>
  </r>
  <r>
    <x v="379"/>
    <d v="2017-12-11T00:00:00"/>
    <n v="11"/>
    <n v="5"/>
    <n v="0"/>
    <n v="0"/>
    <m/>
    <x v="0"/>
    <x v="0"/>
    <x v="0"/>
  </r>
  <r>
    <x v="379"/>
    <d v="2017-12-18T00:00:00"/>
    <n v="10"/>
    <n v="2"/>
    <n v="0"/>
    <n v="0"/>
    <m/>
    <x v="0"/>
    <x v="0"/>
    <x v="0"/>
  </r>
  <r>
    <x v="379"/>
    <d v="2017-12-25T00:00:00"/>
    <n v="6"/>
    <n v="1"/>
    <n v="0"/>
    <n v="0"/>
    <m/>
    <x v="0"/>
    <x v="0"/>
    <x v="0"/>
  </r>
  <r>
    <x v="379"/>
    <d v="2018-01-01T00:00:00"/>
    <n v="22"/>
    <n v="14"/>
    <n v="1"/>
    <n v="1"/>
    <m/>
    <x v="0"/>
    <x v="0"/>
    <x v="0"/>
  </r>
  <r>
    <x v="379"/>
    <d v="2018-01-08T00:00:00"/>
    <n v="11"/>
    <n v="12"/>
    <n v="0"/>
    <n v="0"/>
    <m/>
    <x v="0"/>
    <x v="0"/>
    <x v="0"/>
  </r>
  <r>
    <x v="380"/>
    <d v="2017-11-13T00:00:00"/>
    <n v="1"/>
    <n v="0"/>
    <n v="0"/>
    <n v="0"/>
    <m/>
    <x v="0"/>
    <x v="0"/>
    <x v="0"/>
  </r>
  <r>
    <x v="380"/>
    <d v="2017-11-20T00:00:00"/>
    <n v="4"/>
    <n v="0"/>
    <n v="0"/>
    <n v="0"/>
    <m/>
    <x v="0"/>
    <x v="0"/>
    <x v="0"/>
  </r>
  <r>
    <x v="380"/>
    <d v="2017-11-27T00:00:00"/>
    <n v="3"/>
    <n v="0"/>
    <n v="0"/>
    <n v="0"/>
    <m/>
    <x v="0"/>
    <x v="0"/>
    <x v="0"/>
  </r>
  <r>
    <x v="380"/>
    <d v="2017-12-04T00:00:00"/>
    <n v="4"/>
    <n v="0"/>
    <n v="0"/>
    <n v="0"/>
    <m/>
    <x v="0"/>
    <x v="0"/>
    <x v="0"/>
  </r>
  <r>
    <x v="380"/>
    <d v="2017-12-11T00:00:00"/>
    <n v="9"/>
    <n v="2"/>
    <n v="0"/>
    <n v="0"/>
    <m/>
    <x v="0"/>
    <x v="0"/>
    <x v="0"/>
  </r>
  <r>
    <x v="380"/>
    <d v="2017-12-18T00:00:00"/>
    <n v="3"/>
    <n v="0"/>
    <n v="0"/>
    <n v="0"/>
    <m/>
    <x v="0"/>
    <x v="0"/>
    <x v="0"/>
  </r>
  <r>
    <x v="380"/>
    <d v="2017-12-25T00:00:00"/>
    <n v="3"/>
    <n v="0"/>
    <n v="1"/>
    <n v="0"/>
    <m/>
    <x v="0"/>
    <x v="0"/>
    <x v="0"/>
  </r>
  <r>
    <x v="380"/>
    <d v="2018-01-01T00:00:00"/>
    <n v="7"/>
    <n v="0"/>
    <n v="0"/>
    <n v="0"/>
    <m/>
    <x v="0"/>
    <x v="0"/>
    <x v="0"/>
  </r>
  <r>
    <x v="380"/>
    <d v="2018-01-08T00:00:00"/>
    <n v="14"/>
    <n v="6"/>
    <n v="1"/>
    <n v="1"/>
    <m/>
    <x v="0"/>
    <x v="0"/>
    <x v="0"/>
  </r>
  <r>
    <x v="381"/>
    <d v="2017-11-13T00:00:00"/>
    <n v="11"/>
    <n v="0"/>
    <n v="0"/>
    <n v="0"/>
    <m/>
    <x v="0"/>
    <x v="0"/>
    <x v="0"/>
  </r>
  <r>
    <x v="381"/>
    <d v="2017-11-13T00:00:00"/>
    <n v="4"/>
    <n v="0"/>
    <n v="0"/>
    <n v="0"/>
    <m/>
    <x v="0"/>
    <x v="0"/>
    <x v="0"/>
  </r>
  <r>
    <x v="381"/>
    <d v="2017-11-20T00:00:00"/>
    <n v="15"/>
    <n v="0"/>
    <n v="0"/>
    <n v="0"/>
    <m/>
    <x v="0"/>
    <x v="0"/>
    <x v="0"/>
  </r>
  <r>
    <x v="381"/>
    <d v="2017-11-27T00:00:00"/>
    <n v="33"/>
    <n v="0"/>
    <n v="0"/>
    <n v="0"/>
    <m/>
    <x v="0"/>
    <x v="0"/>
    <x v="0"/>
  </r>
  <r>
    <x v="381"/>
    <d v="2017-11-27T00:00:00"/>
    <n v="8"/>
    <n v="0"/>
    <n v="0"/>
    <n v="0"/>
    <m/>
    <x v="0"/>
    <x v="0"/>
    <x v="0"/>
  </r>
  <r>
    <x v="381"/>
    <d v="2017-12-04T00:00:00"/>
    <n v="59"/>
    <n v="0"/>
    <n v="0"/>
    <n v="0"/>
    <m/>
    <x v="0"/>
    <x v="0"/>
    <x v="0"/>
  </r>
  <r>
    <x v="381"/>
    <d v="2017-12-04T00:00:00"/>
    <n v="1"/>
    <n v="0"/>
    <n v="0"/>
    <n v="0"/>
    <m/>
    <x v="0"/>
    <x v="0"/>
    <x v="0"/>
  </r>
  <r>
    <x v="381"/>
    <d v="2017-12-11T00:00:00"/>
    <n v="12"/>
    <n v="0"/>
    <n v="0"/>
    <n v="0"/>
    <m/>
    <x v="0"/>
    <x v="0"/>
    <x v="0"/>
  </r>
  <r>
    <x v="381"/>
    <d v="2017-12-11T00:00:00"/>
    <n v="37"/>
    <n v="0"/>
    <n v="0"/>
    <n v="0"/>
    <m/>
    <x v="0"/>
    <x v="0"/>
    <x v="0"/>
  </r>
  <r>
    <x v="381"/>
    <d v="2017-12-18T00:00:00"/>
    <n v="44"/>
    <n v="0"/>
    <n v="0"/>
    <n v="0"/>
    <m/>
    <x v="0"/>
    <x v="0"/>
    <x v="0"/>
  </r>
  <r>
    <x v="381"/>
    <d v="2017-12-18T00:00:00"/>
    <n v="1"/>
    <n v="0"/>
    <n v="0"/>
    <n v="0"/>
    <m/>
    <x v="0"/>
    <x v="0"/>
    <x v="0"/>
  </r>
  <r>
    <x v="381"/>
    <d v="2017-12-25T00:00:00"/>
    <n v="36"/>
    <n v="0"/>
    <n v="0"/>
    <n v="0"/>
    <m/>
    <x v="0"/>
    <x v="0"/>
    <x v="0"/>
  </r>
  <r>
    <x v="381"/>
    <d v="2017-12-25T00:00:00"/>
    <n v="4"/>
    <n v="0"/>
    <n v="0"/>
    <n v="0"/>
    <m/>
    <x v="0"/>
    <x v="0"/>
    <x v="0"/>
  </r>
  <r>
    <x v="381"/>
    <d v="2018-01-01T00:00:00"/>
    <n v="8"/>
    <n v="0"/>
    <n v="0"/>
    <n v="0"/>
    <m/>
    <x v="0"/>
    <x v="0"/>
    <x v="0"/>
  </r>
  <r>
    <x v="381"/>
    <d v="2018-01-01T00:00:00"/>
    <n v="46"/>
    <n v="0"/>
    <n v="0"/>
    <n v="0"/>
    <m/>
    <x v="0"/>
    <x v="0"/>
    <x v="0"/>
  </r>
  <r>
    <x v="381"/>
    <d v="2018-01-08T00:00:00"/>
    <n v="23"/>
    <n v="0"/>
    <n v="0"/>
    <n v="0"/>
    <m/>
    <x v="0"/>
    <x v="0"/>
    <x v="0"/>
  </r>
  <r>
    <x v="381"/>
    <d v="2018-01-08T00:00:00"/>
    <n v="7"/>
    <n v="0"/>
    <n v="0"/>
    <n v="0"/>
    <m/>
    <x v="0"/>
    <x v="0"/>
    <x v="0"/>
  </r>
  <r>
    <x v="382"/>
    <d v="2017-11-13T00:00:00"/>
    <n v="1"/>
    <n v="0"/>
    <n v="0"/>
    <n v="0"/>
    <m/>
    <x v="0"/>
    <x v="0"/>
    <x v="0"/>
  </r>
  <r>
    <x v="382"/>
    <d v="2017-11-20T00:00:00"/>
    <n v="3"/>
    <n v="0"/>
    <n v="0"/>
    <n v="0"/>
    <m/>
    <x v="0"/>
    <x v="0"/>
    <x v="0"/>
  </r>
  <r>
    <x v="382"/>
    <d v="2017-11-27T00:00:00"/>
    <n v="4"/>
    <n v="0"/>
    <n v="0"/>
    <n v="0"/>
    <m/>
    <x v="0"/>
    <x v="0"/>
    <x v="0"/>
  </r>
  <r>
    <x v="382"/>
    <d v="2017-12-04T00:00:00"/>
    <n v="10"/>
    <n v="0"/>
    <n v="0"/>
    <n v="0"/>
    <m/>
    <x v="0"/>
    <x v="0"/>
    <x v="0"/>
  </r>
  <r>
    <x v="382"/>
    <d v="2017-12-11T00:00:00"/>
    <n v="5"/>
    <n v="0"/>
    <n v="0"/>
    <n v="0"/>
    <m/>
    <x v="0"/>
    <x v="0"/>
    <x v="0"/>
  </r>
  <r>
    <x v="382"/>
    <d v="2017-12-18T00:00:00"/>
    <n v="5"/>
    <n v="0"/>
    <n v="0"/>
    <n v="0"/>
    <m/>
    <x v="0"/>
    <x v="0"/>
    <x v="0"/>
  </r>
  <r>
    <x v="382"/>
    <d v="2017-12-25T00:00:00"/>
    <n v="1"/>
    <n v="0"/>
    <n v="0"/>
    <n v="0"/>
    <m/>
    <x v="0"/>
    <x v="0"/>
    <x v="0"/>
  </r>
  <r>
    <x v="382"/>
    <d v="2018-01-01T00:00:00"/>
    <n v="2"/>
    <n v="0"/>
    <n v="0"/>
    <n v="0"/>
    <m/>
    <x v="0"/>
    <x v="0"/>
    <x v="0"/>
  </r>
  <r>
    <x v="382"/>
    <d v="2018-01-08T00:00:00"/>
    <n v="4"/>
    <n v="0"/>
    <n v="0"/>
    <n v="0"/>
    <m/>
    <x v="0"/>
    <x v="0"/>
    <x v="0"/>
  </r>
  <r>
    <x v="383"/>
    <d v="2017-11-13T00:00:00"/>
    <n v="3"/>
    <n v="0"/>
    <n v="0"/>
    <n v="0"/>
    <m/>
    <x v="0"/>
    <x v="0"/>
    <x v="0"/>
  </r>
  <r>
    <x v="383"/>
    <d v="2017-11-20T00:00:00"/>
    <n v="5"/>
    <n v="0"/>
    <n v="0"/>
    <n v="0"/>
    <m/>
    <x v="0"/>
    <x v="0"/>
    <x v="0"/>
  </r>
  <r>
    <x v="383"/>
    <d v="2017-11-27T00:00:00"/>
    <n v="6"/>
    <n v="0"/>
    <n v="1"/>
    <n v="0"/>
    <m/>
    <x v="0"/>
    <x v="0"/>
    <x v="0"/>
  </r>
  <r>
    <x v="383"/>
    <d v="2017-12-04T00:00:00"/>
    <n v="10"/>
    <n v="0"/>
    <n v="2"/>
    <n v="0"/>
    <m/>
    <x v="0"/>
    <x v="0"/>
    <x v="0"/>
  </r>
  <r>
    <x v="383"/>
    <d v="2017-12-11T00:00:00"/>
    <n v="4"/>
    <n v="0"/>
    <n v="0"/>
    <n v="0"/>
    <m/>
    <x v="0"/>
    <x v="0"/>
    <x v="0"/>
  </r>
  <r>
    <x v="383"/>
    <d v="2017-12-18T00:00:00"/>
    <n v="9"/>
    <n v="0"/>
    <n v="0"/>
    <n v="0"/>
    <m/>
    <x v="0"/>
    <x v="0"/>
    <x v="0"/>
  </r>
  <r>
    <x v="383"/>
    <d v="2018-01-01T00:00:00"/>
    <n v="3"/>
    <n v="0"/>
    <n v="0"/>
    <n v="0"/>
    <m/>
    <x v="0"/>
    <x v="0"/>
    <x v="0"/>
  </r>
  <r>
    <x v="383"/>
    <d v="2018-01-08T00:00:00"/>
    <n v="1"/>
    <n v="0"/>
    <n v="0"/>
    <n v="0"/>
    <m/>
    <x v="0"/>
    <x v="0"/>
    <x v="0"/>
  </r>
  <r>
    <x v="384"/>
    <d v="2017-11-13T00:00:00"/>
    <n v="0"/>
    <n v="0"/>
    <n v="1"/>
    <n v="1"/>
    <m/>
    <x v="0"/>
    <x v="0"/>
    <x v="0"/>
  </r>
  <r>
    <x v="384"/>
    <d v="2017-11-20T00:00:00"/>
    <n v="3"/>
    <n v="2"/>
    <n v="0"/>
    <n v="0"/>
    <m/>
    <x v="0"/>
    <x v="0"/>
    <x v="0"/>
  </r>
  <r>
    <x v="384"/>
    <d v="2017-11-27T00:00:00"/>
    <n v="5"/>
    <n v="1"/>
    <n v="0"/>
    <n v="0"/>
    <m/>
    <x v="0"/>
    <x v="0"/>
    <x v="0"/>
  </r>
  <r>
    <x v="384"/>
    <d v="2017-12-04T00:00:00"/>
    <n v="4"/>
    <n v="1"/>
    <n v="2"/>
    <n v="0"/>
    <m/>
    <x v="0"/>
    <x v="0"/>
    <x v="0"/>
  </r>
  <r>
    <x v="384"/>
    <d v="2017-12-11T00:00:00"/>
    <n v="4"/>
    <n v="0"/>
    <n v="1"/>
    <n v="1"/>
    <m/>
    <x v="0"/>
    <x v="0"/>
    <x v="0"/>
  </r>
  <r>
    <x v="384"/>
    <d v="2017-12-18T00:00:00"/>
    <n v="3"/>
    <n v="0"/>
    <n v="3"/>
    <n v="1"/>
    <m/>
    <x v="0"/>
    <x v="0"/>
    <x v="0"/>
  </r>
  <r>
    <x v="384"/>
    <d v="2017-12-25T00:00:00"/>
    <n v="2"/>
    <n v="0"/>
    <n v="0"/>
    <n v="0"/>
    <m/>
    <x v="0"/>
    <x v="0"/>
    <x v="0"/>
  </r>
  <r>
    <x v="384"/>
    <d v="2018-01-01T00:00:00"/>
    <n v="3"/>
    <n v="0"/>
    <n v="1"/>
    <n v="0"/>
    <m/>
    <x v="0"/>
    <x v="0"/>
    <x v="0"/>
  </r>
  <r>
    <x v="384"/>
    <d v="2018-01-08T00:00:00"/>
    <n v="3"/>
    <n v="0"/>
    <n v="4"/>
    <n v="0"/>
    <m/>
    <x v="0"/>
    <x v="0"/>
    <x v="0"/>
  </r>
  <r>
    <x v="385"/>
    <d v="2017-11-20T00:00:00"/>
    <n v="3"/>
    <n v="0"/>
    <n v="0"/>
    <n v="0"/>
    <m/>
    <x v="0"/>
    <x v="0"/>
    <x v="0"/>
  </r>
  <r>
    <x v="385"/>
    <d v="2017-11-27T00:00:00"/>
    <n v="2"/>
    <n v="0"/>
    <n v="0"/>
    <n v="0"/>
    <m/>
    <x v="0"/>
    <x v="0"/>
    <x v="0"/>
  </r>
  <r>
    <x v="385"/>
    <d v="2017-12-04T00:00:00"/>
    <n v="0"/>
    <n v="0"/>
    <n v="0"/>
    <n v="0"/>
    <m/>
    <x v="0"/>
    <x v="0"/>
    <x v="0"/>
  </r>
  <r>
    <x v="385"/>
    <d v="2017-12-11T00:00:00"/>
    <n v="1"/>
    <n v="0"/>
    <n v="0"/>
    <n v="0"/>
    <m/>
    <x v="0"/>
    <x v="0"/>
    <x v="0"/>
  </r>
  <r>
    <x v="385"/>
    <d v="2017-12-18T00:00:00"/>
    <n v="0"/>
    <n v="0"/>
    <n v="0"/>
    <n v="0"/>
    <m/>
    <x v="0"/>
    <x v="0"/>
    <x v="0"/>
  </r>
  <r>
    <x v="385"/>
    <d v="2018-01-01T00:00:00"/>
    <n v="2"/>
    <n v="0"/>
    <n v="0"/>
    <n v="0"/>
    <m/>
    <x v="0"/>
    <x v="0"/>
    <x v="0"/>
  </r>
  <r>
    <x v="385"/>
    <d v="2018-01-08T00:00:00"/>
    <n v="1"/>
    <n v="0"/>
    <n v="0"/>
    <n v="0"/>
    <m/>
    <x v="0"/>
    <x v="0"/>
    <x v="0"/>
  </r>
  <r>
    <x v="386"/>
    <d v="2017-11-13T00:00:00"/>
    <n v="2"/>
    <n v="0"/>
    <n v="0"/>
    <n v="0"/>
    <m/>
    <x v="0"/>
    <x v="0"/>
    <x v="0"/>
  </r>
  <r>
    <x v="386"/>
    <d v="2017-11-20T00:00:00"/>
    <n v="2"/>
    <n v="0"/>
    <n v="0"/>
    <n v="0"/>
    <m/>
    <x v="0"/>
    <x v="0"/>
    <x v="0"/>
  </r>
  <r>
    <x v="386"/>
    <d v="2017-11-27T00:00:00"/>
    <n v="7"/>
    <n v="3"/>
    <n v="0"/>
    <n v="0"/>
    <m/>
    <x v="0"/>
    <x v="0"/>
    <x v="0"/>
  </r>
  <r>
    <x v="386"/>
    <d v="2017-12-04T00:00:00"/>
    <n v="1"/>
    <n v="0"/>
    <n v="0"/>
    <n v="0"/>
    <m/>
    <x v="0"/>
    <x v="0"/>
    <x v="0"/>
  </r>
  <r>
    <x v="386"/>
    <d v="2017-12-11T00:00:00"/>
    <n v="2"/>
    <n v="0"/>
    <n v="0"/>
    <n v="0"/>
    <m/>
    <x v="0"/>
    <x v="0"/>
    <x v="0"/>
  </r>
  <r>
    <x v="386"/>
    <d v="2017-12-18T00:00:00"/>
    <n v="5"/>
    <n v="0"/>
    <n v="0"/>
    <n v="0"/>
    <m/>
    <x v="0"/>
    <x v="0"/>
    <x v="0"/>
  </r>
  <r>
    <x v="386"/>
    <d v="2017-12-25T00:00:00"/>
    <n v="2"/>
    <n v="0"/>
    <n v="0"/>
    <n v="0"/>
    <m/>
    <x v="0"/>
    <x v="0"/>
    <x v="0"/>
  </r>
  <r>
    <x v="386"/>
    <d v="2018-01-01T00:00:00"/>
    <n v="2"/>
    <n v="0"/>
    <n v="0"/>
    <n v="0"/>
    <m/>
    <x v="0"/>
    <x v="0"/>
    <x v="0"/>
  </r>
  <r>
    <x v="386"/>
    <d v="2018-01-08T00:00:00"/>
    <n v="3"/>
    <n v="0"/>
    <n v="0"/>
    <n v="0"/>
    <m/>
    <x v="0"/>
    <x v="0"/>
    <x v="0"/>
  </r>
  <r>
    <x v="387"/>
    <d v="2017-11-13T00:00:00"/>
    <n v="2"/>
    <n v="0"/>
    <n v="0"/>
    <n v="0"/>
    <m/>
    <x v="0"/>
    <x v="0"/>
    <x v="0"/>
  </r>
  <r>
    <x v="387"/>
    <d v="2017-11-20T00:00:00"/>
    <n v="6"/>
    <n v="0"/>
    <n v="0"/>
    <n v="0"/>
    <m/>
    <x v="0"/>
    <x v="0"/>
    <x v="0"/>
  </r>
  <r>
    <x v="387"/>
    <d v="2017-11-27T00:00:00"/>
    <n v="2"/>
    <n v="0"/>
    <n v="0"/>
    <n v="0"/>
    <m/>
    <x v="0"/>
    <x v="0"/>
    <x v="0"/>
  </r>
  <r>
    <x v="387"/>
    <d v="2017-12-04T00:00:00"/>
    <n v="5"/>
    <n v="0"/>
    <n v="0"/>
    <n v="0"/>
    <m/>
    <x v="0"/>
    <x v="0"/>
    <x v="0"/>
  </r>
  <r>
    <x v="387"/>
    <d v="2017-12-11T00:00:00"/>
    <n v="10"/>
    <n v="0"/>
    <n v="0"/>
    <n v="0"/>
    <m/>
    <x v="0"/>
    <x v="0"/>
    <x v="0"/>
  </r>
  <r>
    <x v="387"/>
    <d v="2017-12-18T00:00:00"/>
    <n v="0"/>
    <n v="0"/>
    <n v="0"/>
    <n v="0"/>
    <m/>
    <x v="0"/>
    <x v="0"/>
    <x v="0"/>
  </r>
  <r>
    <x v="387"/>
    <d v="2017-12-25T00:00:00"/>
    <n v="0"/>
    <n v="0"/>
    <n v="0"/>
    <n v="0"/>
    <m/>
    <x v="0"/>
    <x v="0"/>
    <x v="0"/>
  </r>
  <r>
    <x v="387"/>
    <d v="2018-01-01T00:00:00"/>
    <n v="4"/>
    <n v="0"/>
    <n v="0"/>
    <n v="0"/>
    <m/>
    <x v="0"/>
    <x v="0"/>
    <x v="0"/>
  </r>
  <r>
    <x v="387"/>
    <d v="2018-01-08T00:00:00"/>
    <n v="3"/>
    <n v="0"/>
    <n v="0"/>
    <n v="0"/>
    <m/>
    <x v="0"/>
    <x v="0"/>
    <x v="0"/>
  </r>
  <r>
    <x v="388"/>
    <d v="2017-11-20T00:00:00"/>
    <n v="3"/>
    <n v="1"/>
    <n v="0"/>
    <n v="0"/>
    <m/>
    <x v="0"/>
    <x v="0"/>
    <x v="0"/>
  </r>
  <r>
    <x v="388"/>
    <d v="2017-11-20T00:00:00"/>
    <n v="10"/>
    <n v="0"/>
    <n v="0"/>
    <n v="0"/>
    <m/>
    <x v="0"/>
    <x v="0"/>
    <x v="0"/>
  </r>
  <r>
    <x v="388"/>
    <d v="2017-11-27T00:00:00"/>
    <n v="3"/>
    <n v="1"/>
    <n v="0"/>
    <n v="0"/>
    <m/>
    <x v="0"/>
    <x v="0"/>
    <x v="0"/>
  </r>
  <r>
    <x v="388"/>
    <d v="2017-11-27T00:00:00"/>
    <n v="8"/>
    <n v="0"/>
    <n v="0"/>
    <n v="0"/>
    <m/>
    <x v="0"/>
    <x v="0"/>
    <x v="0"/>
  </r>
  <r>
    <x v="388"/>
    <d v="2017-12-04T00:00:00"/>
    <n v="18"/>
    <n v="0"/>
    <n v="0"/>
    <n v="0"/>
    <m/>
    <x v="0"/>
    <x v="0"/>
    <x v="0"/>
  </r>
  <r>
    <x v="388"/>
    <d v="2017-12-04T00:00:00"/>
    <n v="10"/>
    <n v="3"/>
    <n v="0"/>
    <n v="0"/>
    <m/>
    <x v="0"/>
    <x v="0"/>
    <x v="0"/>
  </r>
  <r>
    <x v="388"/>
    <d v="2017-12-11T00:00:00"/>
    <n v="4"/>
    <n v="1"/>
    <n v="0"/>
    <n v="0"/>
    <m/>
    <x v="0"/>
    <x v="0"/>
    <x v="0"/>
  </r>
  <r>
    <x v="388"/>
    <d v="2017-12-11T00:00:00"/>
    <n v="25"/>
    <n v="0"/>
    <n v="0"/>
    <n v="0"/>
    <m/>
    <x v="0"/>
    <x v="0"/>
    <x v="0"/>
  </r>
  <r>
    <x v="388"/>
    <d v="2017-12-18T00:00:00"/>
    <n v="1"/>
    <n v="0"/>
    <n v="0"/>
    <n v="0"/>
    <m/>
    <x v="0"/>
    <x v="0"/>
    <x v="0"/>
  </r>
  <r>
    <x v="388"/>
    <d v="2017-12-18T00:00:00"/>
    <n v="17"/>
    <n v="0"/>
    <n v="0"/>
    <n v="0"/>
    <m/>
    <x v="0"/>
    <x v="0"/>
    <x v="0"/>
  </r>
  <r>
    <x v="388"/>
    <d v="2017-12-25T00:00:00"/>
    <n v="8"/>
    <n v="2"/>
    <n v="0"/>
    <n v="0"/>
    <m/>
    <x v="0"/>
    <x v="0"/>
    <x v="0"/>
  </r>
  <r>
    <x v="388"/>
    <d v="2017-12-25T00:00:00"/>
    <n v="5"/>
    <n v="0"/>
    <n v="0"/>
    <n v="0"/>
    <m/>
    <x v="0"/>
    <x v="0"/>
    <x v="0"/>
  </r>
  <r>
    <x v="388"/>
    <d v="2018-01-01T00:00:00"/>
    <n v="2"/>
    <n v="0"/>
    <n v="0"/>
    <n v="0"/>
    <m/>
    <x v="0"/>
    <x v="0"/>
    <x v="0"/>
  </r>
  <r>
    <x v="388"/>
    <d v="2018-01-01T00:00:00"/>
    <n v="12"/>
    <n v="0"/>
    <n v="0"/>
    <n v="0"/>
    <m/>
    <x v="0"/>
    <x v="0"/>
    <x v="0"/>
  </r>
  <r>
    <x v="388"/>
    <d v="2018-01-08T00:00:00"/>
    <n v="9"/>
    <n v="0"/>
    <n v="1"/>
    <n v="0"/>
    <m/>
    <x v="0"/>
    <x v="0"/>
    <x v="0"/>
  </r>
  <r>
    <x v="388"/>
    <d v="2018-01-08T00:00:00"/>
    <n v="7"/>
    <n v="0"/>
    <n v="0"/>
    <n v="0"/>
    <m/>
    <x v="0"/>
    <x v="0"/>
    <x v="0"/>
  </r>
  <r>
    <x v="389"/>
    <d v="2017-11-13T00:00:00"/>
    <n v="1"/>
    <n v="0"/>
    <n v="0"/>
    <n v="0"/>
    <m/>
    <x v="0"/>
    <x v="0"/>
    <x v="0"/>
  </r>
  <r>
    <x v="389"/>
    <d v="2017-11-20T00:00:00"/>
    <n v="2"/>
    <n v="0"/>
    <n v="0"/>
    <n v="0"/>
    <m/>
    <x v="0"/>
    <x v="0"/>
    <x v="0"/>
  </r>
  <r>
    <x v="389"/>
    <d v="2017-11-27T00:00:00"/>
    <n v="4"/>
    <n v="0"/>
    <n v="0"/>
    <n v="0"/>
    <m/>
    <x v="0"/>
    <x v="0"/>
    <x v="0"/>
  </r>
  <r>
    <x v="389"/>
    <d v="2017-12-04T00:00:00"/>
    <n v="0"/>
    <n v="0"/>
    <n v="0"/>
    <n v="0"/>
    <m/>
    <x v="0"/>
    <x v="0"/>
    <x v="0"/>
  </r>
  <r>
    <x v="389"/>
    <d v="2017-12-18T00:00:00"/>
    <n v="0"/>
    <n v="0"/>
    <n v="0"/>
    <n v="0"/>
    <m/>
    <x v="0"/>
    <x v="0"/>
    <x v="0"/>
  </r>
  <r>
    <x v="389"/>
    <d v="2018-01-01T00:00:00"/>
    <n v="0"/>
    <n v="3"/>
    <n v="0"/>
    <n v="0"/>
    <m/>
    <x v="0"/>
    <x v="0"/>
    <x v="0"/>
  </r>
  <r>
    <x v="390"/>
    <d v="2017-11-13T00:00:00"/>
    <n v="0"/>
    <n v="0"/>
    <n v="0"/>
    <n v="0"/>
    <m/>
    <x v="0"/>
    <x v="0"/>
    <x v="0"/>
  </r>
  <r>
    <x v="390"/>
    <d v="2017-11-20T00:00:00"/>
    <n v="16"/>
    <n v="4"/>
    <n v="11"/>
    <n v="0"/>
    <m/>
    <x v="0"/>
    <x v="0"/>
    <x v="0"/>
  </r>
  <r>
    <x v="390"/>
    <d v="2017-11-27T00:00:00"/>
    <n v="13"/>
    <n v="6"/>
    <n v="38"/>
    <n v="0"/>
    <m/>
    <x v="0"/>
    <x v="0"/>
    <x v="0"/>
  </r>
  <r>
    <x v="390"/>
    <d v="2017-12-04T00:00:00"/>
    <n v="5"/>
    <n v="1"/>
    <n v="0"/>
    <n v="0"/>
    <m/>
    <x v="0"/>
    <x v="0"/>
    <x v="0"/>
  </r>
  <r>
    <x v="390"/>
    <d v="2017-12-04T00:00:00"/>
    <n v="7"/>
    <n v="11"/>
    <n v="2"/>
    <n v="0"/>
    <m/>
    <x v="0"/>
    <x v="0"/>
    <x v="0"/>
  </r>
  <r>
    <x v="390"/>
    <d v="2017-12-11T00:00:00"/>
    <n v="17"/>
    <n v="11"/>
    <n v="6"/>
    <n v="0"/>
    <m/>
    <x v="0"/>
    <x v="0"/>
    <x v="0"/>
  </r>
  <r>
    <x v="390"/>
    <d v="2017-12-18T00:00:00"/>
    <n v="0"/>
    <n v="0"/>
    <n v="1"/>
    <n v="0"/>
    <m/>
    <x v="0"/>
    <x v="0"/>
    <x v="0"/>
  </r>
  <r>
    <x v="390"/>
    <d v="2017-12-18T00:00:00"/>
    <n v="9"/>
    <n v="12"/>
    <n v="3"/>
    <n v="0"/>
    <m/>
    <x v="0"/>
    <x v="0"/>
    <x v="0"/>
  </r>
  <r>
    <x v="390"/>
    <d v="2017-12-25T00:00:00"/>
    <n v="8"/>
    <n v="0"/>
    <n v="0"/>
    <n v="0"/>
    <m/>
    <x v="0"/>
    <x v="0"/>
    <x v="0"/>
  </r>
  <r>
    <x v="390"/>
    <d v="2018-01-01T00:00:00"/>
    <n v="10"/>
    <n v="4"/>
    <n v="2"/>
    <n v="0"/>
    <m/>
    <x v="0"/>
    <x v="0"/>
    <x v="0"/>
  </r>
  <r>
    <x v="390"/>
    <d v="2018-01-08T00:00:00"/>
    <n v="16"/>
    <n v="30"/>
    <n v="1"/>
    <n v="0"/>
    <m/>
    <x v="0"/>
    <x v="0"/>
    <x v="0"/>
  </r>
  <r>
    <x v="391"/>
    <d v="2017-11-13T00:00:00"/>
    <n v="1"/>
    <n v="0"/>
    <n v="0"/>
    <n v="0"/>
    <m/>
    <x v="0"/>
    <x v="0"/>
    <x v="0"/>
  </r>
  <r>
    <x v="391"/>
    <d v="2017-11-20T00:00:00"/>
    <n v="2"/>
    <n v="0"/>
    <n v="2"/>
    <n v="0"/>
    <m/>
    <x v="0"/>
    <x v="0"/>
    <x v="0"/>
  </r>
  <r>
    <x v="391"/>
    <d v="2017-12-04T00:00:00"/>
    <n v="2"/>
    <n v="0"/>
    <n v="1"/>
    <n v="1"/>
    <m/>
    <x v="0"/>
    <x v="0"/>
    <x v="0"/>
  </r>
  <r>
    <x v="391"/>
    <d v="2017-12-11T00:00:00"/>
    <n v="1"/>
    <n v="0"/>
    <n v="0"/>
    <n v="0"/>
    <m/>
    <x v="0"/>
    <x v="0"/>
    <x v="0"/>
  </r>
  <r>
    <x v="391"/>
    <d v="2017-12-18T00:00:00"/>
    <n v="1"/>
    <n v="0"/>
    <n v="0"/>
    <n v="0"/>
    <m/>
    <x v="0"/>
    <x v="0"/>
    <x v="0"/>
  </r>
  <r>
    <x v="391"/>
    <d v="2018-01-01T00:00:00"/>
    <n v="6"/>
    <n v="0"/>
    <n v="0"/>
    <n v="0"/>
    <m/>
    <x v="0"/>
    <x v="0"/>
    <x v="0"/>
  </r>
  <r>
    <x v="391"/>
    <d v="2018-01-08T00:00:00"/>
    <n v="2"/>
    <n v="0"/>
    <n v="2"/>
    <n v="2"/>
    <m/>
    <x v="0"/>
    <x v="0"/>
    <x v="0"/>
  </r>
  <r>
    <x v="392"/>
    <d v="2017-11-27T00:00:00"/>
    <n v="5"/>
    <n v="0"/>
    <n v="0"/>
    <n v="0"/>
    <m/>
    <x v="0"/>
    <x v="0"/>
    <x v="0"/>
  </r>
  <r>
    <x v="392"/>
    <d v="2017-12-04T00:00:00"/>
    <n v="4"/>
    <n v="0"/>
    <n v="0"/>
    <n v="0"/>
    <m/>
    <x v="0"/>
    <x v="0"/>
    <x v="0"/>
  </r>
  <r>
    <x v="392"/>
    <d v="2017-12-11T00:00:00"/>
    <n v="4"/>
    <n v="0"/>
    <n v="0"/>
    <n v="0"/>
    <m/>
    <x v="0"/>
    <x v="0"/>
    <x v="0"/>
  </r>
  <r>
    <x v="392"/>
    <d v="2017-12-18T00:00:00"/>
    <n v="4"/>
    <n v="0"/>
    <n v="0"/>
    <n v="0"/>
    <m/>
    <x v="0"/>
    <x v="0"/>
    <x v="0"/>
  </r>
  <r>
    <x v="392"/>
    <d v="2017-12-25T00:00:00"/>
    <n v="3"/>
    <n v="0"/>
    <n v="0"/>
    <n v="0"/>
    <m/>
    <x v="0"/>
    <x v="0"/>
    <x v="0"/>
  </r>
  <r>
    <x v="392"/>
    <d v="2018-01-01T00:00:00"/>
    <n v="2"/>
    <n v="0"/>
    <n v="1"/>
    <n v="0"/>
    <m/>
    <x v="0"/>
    <x v="0"/>
    <x v="0"/>
  </r>
  <r>
    <x v="392"/>
    <d v="2018-01-08T00:00:00"/>
    <n v="1"/>
    <n v="0"/>
    <n v="0"/>
    <n v="0"/>
    <m/>
    <x v="0"/>
    <x v="0"/>
    <x v="0"/>
  </r>
  <r>
    <x v="393"/>
    <d v="2017-12-04T00:00:00"/>
    <n v="1"/>
    <n v="1"/>
    <n v="0"/>
    <n v="0"/>
    <m/>
    <x v="0"/>
    <x v="0"/>
    <x v="0"/>
  </r>
  <r>
    <x v="393"/>
    <d v="2017-12-11T00:00:00"/>
    <n v="0"/>
    <n v="0"/>
    <n v="0"/>
    <n v="0"/>
    <m/>
    <x v="0"/>
    <x v="0"/>
    <x v="0"/>
  </r>
  <r>
    <x v="394"/>
    <d v="2017-11-13T00:00:00"/>
    <n v="2"/>
    <n v="0"/>
    <n v="0"/>
    <n v="0"/>
    <m/>
    <x v="0"/>
    <x v="0"/>
    <x v="0"/>
  </r>
  <r>
    <x v="394"/>
    <d v="2017-11-20T00:00:00"/>
    <n v="1"/>
    <n v="0"/>
    <n v="0"/>
    <n v="0"/>
    <m/>
    <x v="0"/>
    <x v="0"/>
    <x v="0"/>
  </r>
  <r>
    <x v="394"/>
    <d v="2017-11-20T00:00:00"/>
    <n v="10"/>
    <n v="0"/>
    <n v="0"/>
    <n v="0"/>
    <m/>
    <x v="0"/>
    <x v="0"/>
    <x v="0"/>
  </r>
  <r>
    <x v="394"/>
    <d v="2017-11-27T00:00:00"/>
    <n v="1"/>
    <n v="0"/>
    <n v="0"/>
    <n v="0"/>
    <m/>
    <x v="0"/>
    <x v="0"/>
    <x v="0"/>
  </r>
  <r>
    <x v="394"/>
    <d v="2017-11-27T00:00:00"/>
    <n v="22"/>
    <n v="0"/>
    <n v="0"/>
    <n v="0"/>
    <m/>
    <x v="0"/>
    <x v="0"/>
    <x v="0"/>
  </r>
  <r>
    <x v="394"/>
    <d v="2017-12-04T00:00:00"/>
    <n v="22"/>
    <n v="0"/>
    <n v="0"/>
    <n v="0"/>
    <m/>
    <x v="0"/>
    <x v="0"/>
    <x v="0"/>
  </r>
  <r>
    <x v="394"/>
    <d v="2017-12-04T00:00:00"/>
    <n v="5"/>
    <n v="0"/>
    <n v="0"/>
    <n v="0"/>
    <m/>
    <x v="0"/>
    <x v="0"/>
    <x v="0"/>
  </r>
  <r>
    <x v="394"/>
    <d v="2017-12-11T00:00:00"/>
    <n v="6"/>
    <n v="0"/>
    <n v="0"/>
    <n v="0"/>
    <m/>
    <x v="0"/>
    <x v="0"/>
    <x v="0"/>
  </r>
  <r>
    <x v="394"/>
    <d v="2017-12-11T00:00:00"/>
    <n v="29"/>
    <n v="2"/>
    <n v="0"/>
    <n v="0"/>
    <m/>
    <x v="0"/>
    <x v="0"/>
    <x v="0"/>
  </r>
  <r>
    <x v="394"/>
    <d v="2017-12-18T00:00:00"/>
    <n v="25"/>
    <n v="4"/>
    <n v="0"/>
    <n v="0"/>
    <m/>
    <x v="0"/>
    <x v="0"/>
    <x v="0"/>
  </r>
  <r>
    <x v="394"/>
    <d v="2017-12-25T00:00:00"/>
    <n v="4"/>
    <n v="0"/>
    <n v="0"/>
    <n v="0"/>
    <m/>
    <x v="0"/>
    <x v="0"/>
    <x v="0"/>
  </r>
  <r>
    <x v="394"/>
    <d v="2017-12-25T00:00:00"/>
    <n v="5"/>
    <n v="0"/>
    <n v="0"/>
    <n v="0"/>
    <m/>
    <x v="0"/>
    <x v="0"/>
    <x v="0"/>
  </r>
  <r>
    <x v="394"/>
    <d v="2018-01-01T00:00:00"/>
    <n v="9"/>
    <n v="0"/>
    <n v="3"/>
    <n v="0"/>
    <m/>
    <x v="0"/>
    <x v="0"/>
    <x v="0"/>
  </r>
  <r>
    <x v="394"/>
    <d v="2018-01-08T00:00:00"/>
    <n v="88"/>
    <n v="0"/>
    <n v="0"/>
    <n v="0"/>
    <m/>
    <x v="0"/>
    <x v="0"/>
    <x v="0"/>
  </r>
  <r>
    <x v="394"/>
    <d v="2018-01-08T00:00:00"/>
    <n v="6"/>
    <n v="0"/>
    <n v="0"/>
    <n v="0"/>
    <m/>
    <x v="0"/>
    <x v="0"/>
    <x v="0"/>
  </r>
  <r>
    <x v="395"/>
    <d v="2017-11-13T00:00:00"/>
    <n v="0"/>
    <n v="0"/>
    <n v="1"/>
    <n v="0"/>
    <m/>
    <x v="0"/>
    <x v="0"/>
    <x v="0"/>
  </r>
  <r>
    <x v="395"/>
    <d v="2017-11-20T00:00:00"/>
    <n v="1"/>
    <n v="0"/>
    <n v="0"/>
    <n v="0"/>
    <m/>
    <x v="0"/>
    <x v="0"/>
    <x v="0"/>
  </r>
  <r>
    <x v="395"/>
    <d v="2017-11-20T00:00:00"/>
    <n v="4"/>
    <n v="0"/>
    <n v="7"/>
    <n v="6"/>
    <m/>
    <x v="0"/>
    <x v="0"/>
    <x v="0"/>
  </r>
  <r>
    <x v="395"/>
    <d v="2017-11-27T00:00:00"/>
    <n v="0"/>
    <n v="0"/>
    <n v="3"/>
    <n v="3"/>
    <m/>
    <x v="0"/>
    <x v="0"/>
    <x v="0"/>
  </r>
  <r>
    <x v="395"/>
    <d v="2017-11-27T00:00:00"/>
    <n v="0"/>
    <n v="0"/>
    <n v="0"/>
    <n v="0"/>
    <m/>
    <x v="0"/>
    <x v="0"/>
    <x v="0"/>
  </r>
  <r>
    <x v="395"/>
    <d v="2017-12-04T00:00:00"/>
    <n v="2"/>
    <n v="0"/>
    <n v="0"/>
    <n v="0"/>
    <m/>
    <x v="0"/>
    <x v="0"/>
    <x v="0"/>
  </r>
  <r>
    <x v="395"/>
    <d v="2017-12-11T00:00:00"/>
    <n v="1"/>
    <n v="0"/>
    <n v="0"/>
    <n v="0"/>
    <m/>
    <x v="0"/>
    <x v="0"/>
    <x v="0"/>
  </r>
  <r>
    <x v="395"/>
    <d v="2017-12-11T00:00:00"/>
    <n v="14"/>
    <n v="2"/>
    <n v="21"/>
    <n v="19"/>
    <m/>
    <x v="0"/>
    <x v="0"/>
    <x v="0"/>
  </r>
  <r>
    <x v="395"/>
    <d v="2017-12-18T00:00:00"/>
    <n v="5"/>
    <n v="0"/>
    <n v="8"/>
    <n v="8"/>
    <m/>
    <x v="0"/>
    <x v="0"/>
    <x v="0"/>
  </r>
  <r>
    <x v="395"/>
    <d v="2017-12-25T00:00:00"/>
    <n v="9"/>
    <n v="5"/>
    <n v="5"/>
    <n v="3"/>
    <m/>
    <x v="0"/>
    <x v="0"/>
    <x v="0"/>
  </r>
  <r>
    <x v="395"/>
    <d v="2018-01-01T00:00:00"/>
    <n v="7"/>
    <n v="0"/>
    <n v="1"/>
    <n v="0"/>
    <m/>
    <x v="0"/>
    <x v="0"/>
    <x v="0"/>
  </r>
  <r>
    <x v="395"/>
    <d v="2018-01-08T00:00:00"/>
    <n v="5"/>
    <n v="2"/>
    <n v="12"/>
    <n v="4"/>
    <m/>
    <x v="0"/>
    <x v="0"/>
    <x v="0"/>
  </r>
  <r>
    <x v="395"/>
    <d v="2018-01-08T00:00:00"/>
    <n v="1"/>
    <n v="0"/>
    <n v="0"/>
    <n v="0"/>
    <m/>
    <x v="0"/>
    <x v="0"/>
    <x v="0"/>
  </r>
  <r>
    <x v="396"/>
    <d v="2017-11-13T00:00:00"/>
    <n v="4"/>
    <n v="0"/>
    <n v="0"/>
    <n v="0"/>
    <m/>
    <x v="0"/>
    <x v="0"/>
    <x v="0"/>
  </r>
  <r>
    <x v="396"/>
    <d v="2017-11-20T00:00:00"/>
    <n v="7"/>
    <n v="0"/>
    <n v="1"/>
    <n v="0"/>
    <m/>
    <x v="0"/>
    <x v="0"/>
    <x v="0"/>
  </r>
  <r>
    <x v="396"/>
    <d v="2017-11-27T00:00:00"/>
    <n v="2"/>
    <n v="0"/>
    <n v="1"/>
    <n v="0"/>
    <m/>
    <x v="0"/>
    <x v="0"/>
    <x v="0"/>
  </r>
  <r>
    <x v="396"/>
    <d v="2017-12-04T00:00:00"/>
    <n v="5"/>
    <n v="0"/>
    <n v="3"/>
    <n v="0"/>
    <m/>
    <x v="0"/>
    <x v="0"/>
    <x v="0"/>
  </r>
  <r>
    <x v="396"/>
    <d v="2017-12-11T00:00:00"/>
    <n v="8"/>
    <n v="0"/>
    <n v="0"/>
    <n v="0"/>
    <m/>
    <x v="0"/>
    <x v="0"/>
    <x v="0"/>
  </r>
  <r>
    <x v="396"/>
    <d v="2017-12-18T00:00:00"/>
    <n v="5"/>
    <n v="0"/>
    <n v="0"/>
    <n v="0"/>
    <m/>
    <x v="0"/>
    <x v="0"/>
    <x v="0"/>
  </r>
  <r>
    <x v="396"/>
    <d v="2017-12-25T00:00:00"/>
    <n v="2"/>
    <n v="0"/>
    <n v="1"/>
    <n v="0"/>
    <m/>
    <x v="0"/>
    <x v="0"/>
    <x v="0"/>
  </r>
  <r>
    <x v="396"/>
    <d v="2018-01-01T00:00:00"/>
    <n v="5"/>
    <n v="1"/>
    <n v="2"/>
    <n v="0"/>
    <m/>
    <x v="0"/>
    <x v="0"/>
    <x v="0"/>
  </r>
  <r>
    <x v="396"/>
    <d v="2018-01-08T00:00:00"/>
    <n v="5"/>
    <n v="0"/>
    <n v="0"/>
    <n v="0"/>
    <m/>
    <x v="0"/>
    <x v="0"/>
    <x v="0"/>
  </r>
  <r>
    <x v="397"/>
    <d v="2017-11-20T00:00:00"/>
    <n v="3"/>
    <n v="0"/>
    <n v="1"/>
    <n v="1"/>
    <m/>
    <x v="0"/>
    <x v="1"/>
    <x v="0"/>
  </r>
  <r>
    <x v="397"/>
    <d v="2017-11-27T00:00:00"/>
    <n v="3"/>
    <n v="0"/>
    <n v="0"/>
    <n v="0"/>
    <m/>
    <x v="0"/>
    <x v="1"/>
    <x v="0"/>
  </r>
  <r>
    <x v="397"/>
    <d v="2017-12-04T00:00:00"/>
    <n v="8"/>
    <n v="2"/>
    <n v="0"/>
    <n v="0"/>
    <m/>
    <x v="0"/>
    <x v="1"/>
    <x v="0"/>
  </r>
  <r>
    <x v="397"/>
    <d v="2017-12-11T00:00:00"/>
    <n v="1"/>
    <n v="0"/>
    <n v="0"/>
    <n v="0"/>
    <m/>
    <x v="0"/>
    <x v="1"/>
    <x v="0"/>
  </r>
  <r>
    <x v="397"/>
    <d v="2017-12-18T00:00:00"/>
    <n v="3"/>
    <n v="2"/>
    <n v="2"/>
    <n v="2"/>
    <m/>
    <x v="0"/>
    <x v="1"/>
    <x v="0"/>
  </r>
  <r>
    <x v="397"/>
    <d v="2017-12-25T00:00:00"/>
    <n v="3"/>
    <n v="0"/>
    <n v="0"/>
    <n v="0"/>
    <m/>
    <x v="0"/>
    <x v="1"/>
    <x v="0"/>
  </r>
  <r>
    <x v="397"/>
    <d v="2018-01-01T00:00:00"/>
    <n v="2"/>
    <n v="2"/>
    <n v="2"/>
    <n v="2"/>
    <m/>
    <x v="0"/>
    <x v="1"/>
    <x v="0"/>
  </r>
  <r>
    <x v="397"/>
    <d v="2018-01-08T00:00:00"/>
    <n v="1"/>
    <n v="0"/>
    <n v="0"/>
    <n v="0"/>
    <m/>
    <x v="0"/>
    <x v="1"/>
    <x v="0"/>
  </r>
  <r>
    <x v="397"/>
    <d v="2018-01-08T00:00:00"/>
    <n v="5"/>
    <n v="1"/>
    <n v="1"/>
    <n v="1"/>
    <m/>
    <x v="0"/>
    <x v="1"/>
    <x v="0"/>
  </r>
  <r>
    <x v="398"/>
    <d v="2017-11-13T00:00:00"/>
    <n v="110"/>
    <n v="0"/>
    <n v="0"/>
    <n v="0"/>
    <m/>
    <x v="0"/>
    <x v="1"/>
    <x v="0"/>
  </r>
  <r>
    <x v="398"/>
    <d v="2017-11-13T00:00:00"/>
    <n v="6"/>
    <n v="6"/>
    <n v="0"/>
    <n v="0"/>
    <m/>
    <x v="0"/>
    <x v="1"/>
    <x v="0"/>
  </r>
  <r>
    <x v="398"/>
    <d v="2017-11-20T00:00:00"/>
    <n v="1"/>
    <n v="0"/>
    <n v="0"/>
    <n v="0"/>
    <m/>
    <x v="0"/>
    <x v="1"/>
    <x v="0"/>
  </r>
  <r>
    <x v="398"/>
    <d v="2017-11-20T00:00:00"/>
    <n v="96"/>
    <n v="19"/>
    <n v="1"/>
    <n v="1"/>
    <m/>
    <x v="0"/>
    <x v="1"/>
    <x v="0"/>
  </r>
  <r>
    <x v="398"/>
    <d v="2017-11-20T00:00:00"/>
    <n v="226"/>
    <n v="0"/>
    <n v="0"/>
    <n v="0"/>
    <m/>
    <x v="0"/>
    <x v="1"/>
    <x v="0"/>
  </r>
  <r>
    <x v="398"/>
    <d v="2017-11-20T00:00:00"/>
    <n v="2"/>
    <n v="0"/>
    <n v="0"/>
    <n v="0"/>
    <m/>
    <x v="0"/>
    <x v="1"/>
    <x v="0"/>
  </r>
  <r>
    <x v="398"/>
    <d v="2017-11-27T00:00:00"/>
    <n v="52"/>
    <n v="35"/>
    <n v="11"/>
    <n v="2"/>
    <m/>
    <x v="0"/>
    <x v="1"/>
    <x v="0"/>
  </r>
  <r>
    <x v="398"/>
    <d v="2017-11-27T00:00:00"/>
    <n v="30"/>
    <n v="0"/>
    <n v="0"/>
    <n v="0"/>
    <m/>
    <x v="0"/>
    <x v="1"/>
    <x v="0"/>
  </r>
  <r>
    <x v="398"/>
    <d v="2017-11-27T00:00:00"/>
    <n v="3"/>
    <n v="0"/>
    <n v="0"/>
    <n v="0"/>
    <m/>
    <x v="0"/>
    <x v="1"/>
    <x v="0"/>
  </r>
  <r>
    <x v="398"/>
    <d v="2017-11-27T00:00:00"/>
    <n v="311"/>
    <n v="0"/>
    <n v="0"/>
    <n v="0"/>
    <m/>
    <x v="0"/>
    <x v="1"/>
    <x v="0"/>
  </r>
  <r>
    <x v="398"/>
    <d v="2017-11-27T00:00:00"/>
    <n v="117"/>
    <n v="0"/>
    <n v="0"/>
    <n v="0"/>
    <m/>
    <x v="0"/>
    <x v="1"/>
    <x v="0"/>
  </r>
  <r>
    <x v="398"/>
    <d v="2017-12-04T00:00:00"/>
    <n v="30"/>
    <n v="0"/>
    <n v="0"/>
    <n v="0"/>
    <m/>
    <x v="0"/>
    <x v="1"/>
    <x v="0"/>
  </r>
  <r>
    <x v="398"/>
    <d v="2017-12-04T00:00:00"/>
    <n v="499"/>
    <n v="0"/>
    <n v="0"/>
    <n v="0"/>
    <m/>
    <x v="0"/>
    <x v="1"/>
    <x v="0"/>
  </r>
  <r>
    <x v="398"/>
    <d v="2017-12-04T00:00:00"/>
    <n v="1"/>
    <n v="0"/>
    <n v="0"/>
    <n v="0"/>
    <m/>
    <x v="0"/>
    <x v="1"/>
    <x v="0"/>
  </r>
  <r>
    <x v="398"/>
    <d v="2017-12-04T00:00:00"/>
    <n v="75"/>
    <n v="45"/>
    <n v="1"/>
    <n v="1"/>
    <m/>
    <x v="0"/>
    <x v="1"/>
    <x v="0"/>
  </r>
  <r>
    <x v="398"/>
    <d v="2017-12-11T00:00:00"/>
    <n v="0"/>
    <n v="0"/>
    <n v="0"/>
    <n v="0"/>
    <m/>
    <x v="0"/>
    <x v="1"/>
    <x v="0"/>
  </r>
  <r>
    <x v="398"/>
    <d v="2017-12-11T00:00:00"/>
    <n v="181"/>
    <n v="32"/>
    <n v="4"/>
    <n v="4"/>
    <m/>
    <x v="0"/>
    <x v="1"/>
    <x v="0"/>
  </r>
  <r>
    <x v="398"/>
    <d v="2017-12-11T00:00:00"/>
    <n v="432"/>
    <n v="0"/>
    <n v="0"/>
    <n v="0"/>
    <m/>
    <x v="0"/>
    <x v="1"/>
    <x v="0"/>
  </r>
  <r>
    <x v="398"/>
    <d v="2017-12-11T00:00:00"/>
    <n v="4"/>
    <n v="0"/>
    <n v="0"/>
    <n v="0"/>
    <m/>
    <x v="0"/>
    <x v="1"/>
    <x v="0"/>
  </r>
  <r>
    <x v="398"/>
    <d v="2017-12-11T00:00:00"/>
    <n v="5"/>
    <n v="0"/>
    <n v="0"/>
    <n v="0"/>
    <m/>
    <x v="0"/>
    <x v="1"/>
    <x v="0"/>
  </r>
  <r>
    <x v="398"/>
    <d v="2017-12-18T00:00:00"/>
    <n v="396"/>
    <n v="0"/>
    <n v="0"/>
    <n v="0"/>
    <m/>
    <x v="0"/>
    <x v="1"/>
    <x v="0"/>
  </r>
  <r>
    <x v="398"/>
    <d v="2017-12-18T00:00:00"/>
    <n v="55"/>
    <n v="38"/>
    <n v="3"/>
    <n v="1"/>
    <m/>
    <x v="0"/>
    <x v="1"/>
    <x v="0"/>
  </r>
  <r>
    <x v="398"/>
    <d v="2017-12-18T00:00:00"/>
    <n v="2"/>
    <n v="0"/>
    <n v="0"/>
    <n v="0"/>
    <m/>
    <x v="0"/>
    <x v="1"/>
    <x v="0"/>
  </r>
  <r>
    <x v="398"/>
    <d v="2017-12-18T00:00:00"/>
    <n v="93"/>
    <n v="0"/>
    <n v="0"/>
    <n v="0"/>
    <m/>
    <x v="0"/>
    <x v="1"/>
    <x v="0"/>
  </r>
  <r>
    <x v="398"/>
    <d v="2017-12-25T00:00:00"/>
    <n v="144"/>
    <n v="20"/>
    <n v="1"/>
    <n v="1"/>
    <m/>
    <x v="0"/>
    <x v="1"/>
    <x v="0"/>
  </r>
  <r>
    <x v="398"/>
    <d v="2017-12-25T00:00:00"/>
    <n v="57"/>
    <n v="0"/>
    <n v="0"/>
    <n v="0"/>
    <m/>
    <x v="0"/>
    <x v="1"/>
    <x v="0"/>
  </r>
  <r>
    <x v="398"/>
    <d v="2017-12-25T00:00:00"/>
    <n v="3"/>
    <n v="0"/>
    <n v="0"/>
    <n v="0"/>
    <m/>
    <x v="0"/>
    <x v="1"/>
    <x v="0"/>
  </r>
  <r>
    <x v="398"/>
    <d v="2018-01-01T00:00:00"/>
    <n v="16"/>
    <n v="13"/>
    <n v="0"/>
    <n v="0"/>
    <m/>
    <x v="0"/>
    <x v="1"/>
    <x v="0"/>
  </r>
  <r>
    <x v="398"/>
    <d v="2018-01-01T00:00:00"/>
    <n v="3"/>
    <n v="0"/>
    <n v="0"/>
    <n v="0"/>
    <m/>
    <x v="0"/>
    <x v="1"/>
    <x v="0"/>
  </r>
  <r>
    <x v="398"/>
    <d v="2018-01-01T00:00:00"/>
    <n v="132"/>
    <n v="0"/>
    <n v="0"/>
    <n v="0"/>
    <m/>
    <x v="0"/>
    <x v="1"/>
    <x v="0"/>
  </r>
  <r>
    <x v="398"/>
    <d v="2018-01-01T00:00:00"/>
    <n v="1"/>
    <n v="0"/>
    <n v="0"/>
    <n v="0"/>
    <m/>
    <x v="0"/>
    <x v="1"/>
    <x v="0"/>
  </r>
  <r>
    <x v="398"/>
    <d v="2018-01-01T00:00:00"/>
    <n v="136"/>
    <n v="0"/>
    <n v="0"/>
    <n v="0"/>
    <m/>
    <x v="0"/>
    <x v="1"/>
    <x v="0"/>
  </r>
  <r>
    <x v="398"/>
    <d v="2018-01-08T00:00:00"/>
    <n v="11"/>
    <n v="0"/>
    <n v="0"/>
    <n v="0"/>
    <m/>
    <x v="0"/>
    <x v="1"/>
    <x v="0"/>
  </r>
  <r>
    <x v="398"/>
    <d v="2018-01-08T00:00:00"/>
    <n v="318"/>
    <n v="0"/>
    <n v="0"/>
    <n v="0"/>
    <m/>
    <x v="0"/>
    <x v="1"/>
    <x v="0"/>
  </r>
  <r>
    <x v="398"/>
    <d v="2018-01-08T00:00:00"/>
    <n v="55"/>
    <n v="0"/>
    <n v="0"/>
    <n v="0"/>
    <m/>
    <x v="0"/>
    <x v="1"/>
    <x v="0"/>
  </r>
  <r>
    <x v="398"/>
    <d v="2018-01-08T00:00:00"/>
    <n v="52"/>
    <n v="26"/>
    <n v="0"/>
    <n v="0"/>
    <m/>
    <x v="0"/>
    <x v="1"/>
    <x v="0"/>
  </r>
  <r>
    <x v="399"/>
    <d v="2017-11-13T00:00:00"/>
    <n v="0"/>
    <n v="0"/>
    <n v="0"/>
    <n v="0"/>
    <m/>
    <x v="0"/>
    <x v="0"/>
    <x v="0"/>
  </r>
  <r>
    <x v="399"/>
    <d v="2017-11-20T00:00:00"/>
    <n v="2"/>
    <n v="0"/>
    <n v="1"/>
    <n v="1"/>
    <m/>
    <x v="0"/>
    <x v="0"/>
    <x v="0"/>
  </r>
  <r>
    <x v="399"/>
    <d v="2017-11-27T00:00:00"/>
    <n v="3"/>
    <n v="0"/>
    <n v="0"/>
    <n v="0"/>
    <m/>
    <x v="0"/>
    <x v="0"/>
    <x v="0"/>
  </r>
  <r>
    <x v="399"/>
    <d v="2017-11-27T00:00:00"/>
    <n v="10"/>
    <n v="0"/>
    <n v="0"/>
    <n v="0"/>
    <m/>
    <x v="0"/>
    <x v="0"/>
    <x v="0"/>
  </r>
  <r>
    <x v="399"/>
    <d v="2017-12-04T00:00:00"/>
    <n v="7"/>
    <n v="0"/>
    <n v="0"/>
    <n v="0"/>
    <m/>
    <x v="0"/>
    <x v="0"/>
    <x v="0"/>
  </r>
  <r>
    <x v="399"/>
    <d v="2017-12-11T00:00:00"/>
    <n v="12"/>
    <n v="0"/>
    <n v="0"/>
    <n v="0"/>
    <m/>
    <x v="0"/>
    <x v="0"/>
    <x v="0"/>
  </r>
  <r>
    <x v="399"/>
    <d v="2017-12-11T00:00:00"/>
    <n v="3"/>
    <n v="0"/>
    <n v="0"/>
    <n v="0"/>
    <m/>
    <x v="0"/>
    <x v="0"/>
    <x v="0"/>
  </r>
  <r>
    <x v="399"/>
    <d v="2017-12-18T00:00:00"/>
    <n v="6"/>
    <n v="0"/>
    <n v="0"/>
    <n v="0"/>
    <m/>
    <x v="0"/>
    <x v="0"/>
    <x v="0"/>
  </r>
  <r>
    <x v="399"/>
    <d v="2017-12-25T00:00:00"/>
    <n v="6"/>
    <n v="2"/>
    <n v="0"/>
    <n v="0"/>
    <m/>
    <x v="0"/>
    <x v="0"/>
    <x v="0"/>
  </r>
  <r>
    <x v="399"/>
    <d v="2018-01-01T00:00:00"/>
    <n v="2"/>
    <n v="0"/>
    <n v="0"/>
    <n v="0"/>
    <m/>
    <x v="0"/>
    <x v="0"/>
    <x v="0"/>
  </r>
  <r>
    <x v="399"/>
    <d v="2018-01-08T00:00:00"/>
    <n v="5"/>
    <n v="0"/>
    <n v="0"/>
    <n v="0"/>
    <m/>
    <x v="0"/>
    <x v="0"/>
    <x v="0"/>
  </r>
  <r>
    <x v="400"/>
    <d v="2017-11-13T00:00:00"/>
    <n v="0"/>
    <n v="0"/>
    <n v="0"/>
    <n v="0"/>
    <m/>
    <x v="0"/>
    <x v="0"/>
    <x v="0"/>
  </r>
  <r>
    <x v="400"/>
    <d v="2017-11-20T00:00:00"/>
    <n v="20"/>
    <n v="1"/>
    <n v="0"/>
    <n v="0"/>
    <m/>
    <x v="0"/>
    <x v="0"/>
    <x v="0"/>
  </r>
  <r>
    <x v="400"/>
    <d v="2017-11-27T00:00:00"/>
    <n v="23"/>
    <n v="0"/>
    <n v="1"/>
    <n v="0"/>
    <m/>
    <x v="0"/>
    <x v="0"/>
    <x v="0"/>
  </r>
  <r>
    <x v="400"/>
    <d v="2017-12-04T00:00:00"/>
    <n v="23"/>
    <n v="0"/>
    <n v="3"/>
    <n v="0"/>
    <m/>
    <x v="0"/>
    <x v="0"/>
    <x v="0"/>
  </r>
  <r>
    <x v="400"/>
    <d v="2017-12-11T00:00:00"/>
    <n v="16"/>
    <n v="0"/>
    <n v="0"/>
    <n v="0"/>
    <m/>
    <x v="0"/>
    <x v="0"/>
    <x v="0"/>
  </r>
  <r>
    <x v="400"/>
    <d v="2017-12-11T00:00:00"/>
    <n v="2"/>
    <n v="0"/>
    <n v="0"/>
    <n v="0"/>
    <m/>
    <x v="0"/>
    <x v="0"/>
    <x v="0"/>
  </r>
  <r>
    <x v="400"/>
    <d v="2017-12-18T00:00:00"/>
    <n v="12"/>
    <n v="1"/>
    <n v="1"/>
    <n v="0"/>
    <m/>
    <x v="0"/>
    <x v="0"/>
    <x v="0"/>
  </r>
  <r>
    <x v="400"/>
    <d v="2017-12-25T00:00:00"/>
    <n v="17"/>
    <n v="0"/>
    <n v="2"/>
    <n v="0"/>
    <m/>
    <x v="0"/>
    <x v="0"/>
    <x v="0"/>
  </r>
  <r>
    <x v="400"/>
    <d v="2018-01-01T00:00:00"/>
    <n v="12"/>
    <n v="0"/>
    <n v="0"/>
    <n v="0"/>
    <m/>
    <x v="0"/>
    <x v="0"/>
    <x v="0"/>
  </r>
  <r>
    <x v="400"/>
    <d v="2018-01-01T00:00:00"/>
    <n v="5"/>
    <n v="0"/>
    <n v="0"/>
    <n v="0"/>
    <m/>
    <x v="0"/>
    <x v="0"/>
    <x v="0"/>
  </r>
  <r>
    <x v="400"/>
    <d v="2018-01-08T00:00:00"/>
    <n v="24"/>
    <n v="0"/>
    <n v="1"/>
    <n v="0"/>
    <m/>
    <x v="0"/>
    <x v="0"/>
    <x v="0"/>
  </r>
  <r>
    <x v="401"/>
    <d v="2017-11-13T00:00:00"/>
    <n v="1"/>
    <n v="0"/>
    <n v="0"/>
    <n v="0"/>
    <m/>
    <x v="0"/>
    <x v="0"/>
    <x v="0"/>
  </r>
  <r>
    <x v="401"/>
    <d v="2017-11-20T00:00:00"/>
    <n v="1"/>
    <n v="0"/>
    <n v="0"/>
    <n v="0"/>
    <m/>
    <x v="0"/>
    <x v="0"/>
    <x v="0"/>
  </r>
  <r>
    <x v="401"/>
    <d v="2017-11-27T00:00:00"/>
    <n v="1"/>
    <n v="0"/>
    <n v="0"/>
    <n v="0"/>
    <m/>
    <x v="0"/>
    <x v="0"/>
    <x v="0"/>
  </r>
  <r>
    <x v="401"/>
    <d v="2017-12-04T00:00:00"/>
    <n v="3"/>
    <n v="0"/>
    <n v="0"/>
    <n v="0"/>
    <m/>
    <x v="0"/>
    <x v="0"/>
    <x v="0"/>
  </r>
  <r>
    <x v="401"/>
    <d v="2017-12-11T00:00:00"/>
    <n v="3"/>
    <n v="0"/>
    <n v="0"/>
    <n v="0"/>
    <m/>
    <x v="0"/>
    <x v="0"/>
    <x v="0"/>
  </r>
  <r>
    <x v="401"/>
    <d v="2017-12-18T00:00:00"/>
    <n v="4"/>
    <n v="0"/>
    <n v="0"/>
    <n v="0"/>
    <m/>
    <x v="0"/>
    <x v="0"/>
    <x v="0"/>
  </r>
  <r>
    <x v="401"/>
    <d v="2017-12-25T00:00:00"/>
    <n v="5"/>
    <n v="0"/>
    <n v="1"/>
    <n v="0"/>
    <m/>
    <x v="0"/>
    <x v="0"/>
    <x v="0"/>
  </r>
  <r>
    <x v="401"/>
    <d v="2018-01-08T00:00:00"/>
    <n v="1"/>
    <n v="0"/>
    <n v="0"/>
    <n v="0"/>
    <m/>
    <x v="0"/>
    <x v="0"/>
    <x v="0"/>
  </r>
  <r>
    <x v="402"/>
    <d v="2017-11-27T00:00:00"/>
    <n v="1"/>
    <n v="0"/>
    <n v="0"/>
    <n v="0"/>
    <m/>
    <x v="1"/>
    <x v="0"/>
    <x v="0"/>
  </r>
  <r>
    <x v="403"/>
    <d v="2017-11-13T00:00:00"/>
    <n v="14"/>
    <n v="1"/>
    <n v="0"/>
    <n v="0"/>
    <m/>
    <x v="0"/>
    <x v="0"/>
    <x v="0"/>
  </r>
  <r>
    <x v="403"/>
    <d v="2017-11-20T00:00:00"/>
    <n v="18"/>
    <n v="2"/>
    <n v="0"/>
    <n v="0"/>
    <m/>
    <x v="0"/>
    <x v="0"/>
    <x v="0"/>
  </r>
  <r>
    <x v="403"/>
    <d v="2017-11-27T00:00:00"/>
    <n v="12"/>
    <n v="0"/>
    <n v="0"/>
    <n v="0"/>
    <m/>
    <x v="0"/>
    <x v="0"/>
    <x v="0"/>
  </r>
  <r>
    <x v="403"/>
    <d v="2017-11-27T00:00:00"/>
    <n v="55"/>
    <n v="0"/>
    <n v="0"/>
    <n v="0"/>
    <m/>
    <x v="0"/>
    <x v="0"/>
    <x v="0"/>
  </r>
  <r>
    <x v="403"/>
    <d v="2017-12-04T00:00:00"/>
    <n v="21"/>
    <n v="1"/>
    <n v="1"/>
    <n v="1"/>
    <m/>
    <x v="0"/>
    <x v="0"/>
    <x v="0"/>
  </r>
  <r>
    <x v="403"/>
    <d v="2017-12-04T00:00:00"/>
    <n v="40"/>
    <n v="3"/>
    <n v="0"/>
    <n v="0"/>
    <m/>
    <x v="0"/>
    <x v="0"/>
    <x v="0"/>
  </r>
  <r>
    <x v="403"/>
    <d v="2017-12-11T00:00:00"/>
    <n v="3"/>
    <n v="0"/>
    <n v="0"/>
    <n v="0"/>
    <m/>
    <x v="0"/>
    <x v="0"/>
    <x v="0"/>
  </r>
  <r>
    <x v="403"/>
    <d v="2017-12-11T00:00:00"/>
    <n v="47"/>
    <n v="0"/>
    <n v="1"/>
    <n v="1"/>
    <m/>
    <x v="0"/>
    <x v="0"/>
    <x v="0"/>
  </r>
  <r>
    <x v="403"/>
    <d v="2017-12-18T00:00:00"/>
    <n v="54"/>
    <n v="1"/>
    <n v="0"/>
    <n v="0"/>
    <m/>
    <x v="0"/>
    <x v="0"/>
    <x v="0"/>
  </r>
  <r>
    <x v="403"/>
    <d v="2017-12-18T00:00:00"/>
    <n v="11"/>
    <n v="0"/>
    <n v="0"/>
    <n v="0"/>
    <m/>
    <x v="0"/>
    <x v="0"/>
    <x v="0"/>
  </r>
  <r>
    <x v="403"/>
    <d v="2017-12-25T00:00:00"/>
    <n v="16"/>
    <n v="1"/>
    <n v="0"/>
    <n v="0"/>
    <m/>
    <x v="0"/>
    <x v="0"/>
    <x v="0"/>
  </r>
  <r>
    <x v="403"/>
    <d v="2017-12-25T00:00:00"/>
    <n v="21"/>
    <n v="1"/>
    <n v="0"/>
    <n v="0"/>
    <m/>
    <x v="0"/>
    <x v="0"/>
    <x v="0"/>
  </r>
  <r>
    <x v="403"/>
    <d v="2018-01-01T00:00:00"/>
    <n v="30"/>
    <n v="0"/>
    <n v="1"/>
    <n v="0"/>
    <m/>
    <x v="0"/>
    <x v="0"/>
    <x v="0"/>
  </r>
  <r>
    <x v="403"/>
    <d v="2018-01-01T00:00:00"/>
    <n v="34"/>
    <n v="0"/>
    <n v="0"/>
    <n v="0"/>
    <m/>
    <x v="0"/>
    <x v="0"/>
    <x v="0"/>
  </r>
  <r>
    <x v="403"/>
    <d v="2018-01-08T00:00:00"/>
    <n v="12"/>
    <n v="0"/>
    <n v="0"/>
    <n v="0"/>
    <m/>
    <x v="0"/>
    <x v="0"/>
    <x v="0"/>
  </r>
  <r>
    <x v="403"/>
    <d v="2018-01-08T00:00:00"/>
    <n v="37"/>
    <n v="0"/>
    <n v="0"/>
    <n v="0"/>
    <m/>
    <x v="0"/>
    <x v="0"/>
    <x v="0"/>
  </r>
  <r>
    <x v="404"/>
    <d v="2017-11-13T00:00:00"/>
    <n v="4"/>
    <n v="0"/>
    <n v="0"/>
    <n v="0"/>
    <m/>
    <x v="0"/>
    <x v="0"/>
    <x v="0"/>
  </r>
  <r>
    <x v="404"/>
    <d v="2017-11-20T00:00:00"/>
    <n v="4"/>
    <n v="0"/>
    <n v="0"/>
    <n v="0"/>
    <m/>
    <x v="0"/>
    <x v="0"/>
    <x v="0"/>
  </r>
  <r>
    <x v="404"/>
    <d v="2017-11-27T00:00:00"/>
    <n v="20"/>
    <n v="0"/>
    <n v="0"/>
    <n v="0"/>
    <m/>
    <x v="0"/>
    <x v="0"/>
    <x v="0"/>
  </r>
  <r>
    <x v="404"/>
    <d v="2017-12-04T00:00:00"/>
    <n v="11"/>
    <n v="0"/>
    <n v="1"/>
    <n v="0"/>
    <m/>
    <x v="0"/>
    <x v="0"/>
    <x v="0"/>
  </r>
  <r>
    <x v="404"/>
    <d v="2017-12-11T00:00:00"/>
    <n v="5"/>
    <n v="0"/>
    <n v="0"/>
    <n v="0"/>
    <m/>
    <x v="0"/>
    <x v="0"/>
    <x v="0"/>
  </r>
  <r>
    <x v="404"/>
    <d v="2017-12-18T00:00:00"/>
    <n v="4"/>
    <n v="0"/>
    <n v="0"/>
    <n v="0"/>
    <m/>
    <x v="0"/>
    <x v="0"/>
    <x v="0"/>
  </r>
  <r>
    <x v="404"/>
    <d v="2017-12-25T00:00:00"/>
    <n v="2"/>
    <n v="0"/>
    <n v="1"/>
    <n v="0"/>
    <m/>
    <x v="0"/>
    <x v="0"/>
    <x v="0"/>
  </r>
  <r>
    <x v="404"/>
    <d v="2018-01-01T00:00:00"/>
    <n v="2"/>
    <n v="0"/>
    <n v="0"/>
    <n v="0"/>
    <m/>
    <x v="0"/>
    <x v="0"/>
    <x v="0"/>
  </r>
  <r>
    <x v="404"/>
    <d v="2018-01-08T00:00:00"/>
    <n v="10"/>
    <n v="0"/>
    <n v="0"/>
    <n v="0"/>
    <m/>
    <x v="0"/>
    <x v="0"/>
    <x v="0"/>
  </r>
  <r>
    <x v="405"/>
    <d v="2017-12-04T00:00:00"/>
    <n v="2"/>
    <n v="0"/>
    <n v="0"/>
    <n v="0"/>
    <m/>
    <x v="0"/>
    <x v="0"/>
    <x v="0"/>
  </r>
  <r>
    <x v="405"/>
    <d v="2017-12-18T00:00:00"/>
    <n v="0"/>
    <n v="0"/>
    <n v="0"/>
    <n v="0"/>
    <m/>
    <x v="0"/>
    <x v="0"/>
    <x v="0"/>
  </r>
  <r>
    <x v="406"/>
    <d v="2017-11-13T00:00:00"/>
    <n v="7"/>
    <n v="0"/>
    <n v="0"/>
    <n v="0"/>
    <m/>
    <x v="0"/>
    <x v="0"/>
    <x v="0"/>
  </r>
  <r>
    <x v="406"/>
    <d v="2017-11-20T00:00:00"/>
    <n v="17"/>
    <n v="0"/>
    <n v="14"/>
    <n v="0"/>
    <m/>
    <x v="0"/>
    <x v="0"/>
    <x v="0"/>
  </r>
  <r>
    <x v="406"/>
    <d v="2017-11-27T00:00:00"/>
    <n v="26"/>
    <n v="0"/>
    <n v="3"/>
    <n v="0"/>
    <m/>
    <x v="0"/>
    <x v="0"/>
    <x v="0"/>
  </r>
  <r>
    <x v="406"/>
    <d v="2017-12-04T00:00:00"/>
    <n v="14"/>
    <n v="0"/>
    <n v="0"/>
    <n v="0"/>
    <m/>
    <x v="0"/>
    <x v="0"/>
    <x v="0"/>
  </r>
  <r>
    <x v="406"/>
    <d v="2017-12-11T00:00:00"/>
    <n v="24"/>
    <n v="0"/>
    <n v="1"/>
    <n v="0"/>
    <m/>
    <x v="0"/>
    <x v="0"/>
    <x v="0"/>
  </r>
  <r>
    <x v="406"/>
    <d v="2017-12-11T00:00:00"/>
    <n v="2"/>
    <n v="0"/>
    <n v="0"/>
    <n v="0"/>
    <m/>
    <x v="0"/>
    <x v="0"/>
    <x v="0"/>
  </r>
  <r>
    <x v="406"/>
    <d v="2017-12-18T00:00:00"/>
    <n v="17"/>
    <n v="0"/>
    <n v="7"/>
    <n v="0"/>
    <m/>
    <x v="0"/>
    <x v="0"/>
    <x v="0"/>
  </r>
  <r>
    <x v="406"/>
    <d v="2017-12-25T00:00:00"/>
    <n v="18"/>
    <n v="0"/>
    <n v="26"/>
    <n v="0"/>
    <m/>
    <x v="0"/>
    <x v="0"/>
    <x v="0"/>
  </r>
  <r>
    <x v="406"/>
    <d v="2018-01-01T00:00:00"/>
    <n v="19"/>
    <n v="0"/>
    <n v="8"/>
    <n v="0"/>
    <m/>
    <x v="0"/>
    <x v="0"/>
    <x v="0"/>
  </r>
  <r>
    <x v="406"/>
    <d v="2018-01-08T00:00:00"/>
    <n v="2"/>
    <n v="0"/>
    <n v="0"/>
    <n v="0"/>
    <m/>
    <x v="0"/>
    <x v="0"/>
    <x v="0"/>
  </r>
  <r>
    <x v="406"/>
    <d v="2018-01-08T00:00:00"/>
    <n v="34"/>
    <n v="0"/>
    <n v="5"/>
    <n v="0"/>
    <m/>
    <x v="0"/>
    <x v="0"/>
    <x v="0"/>
  </r>
  <r>
    <x v="407"/>
    <d v="2017-11-13T00:00:00"/>
    <n v="0"/>
    <n v="0"/>
    <n v="0"/>
    <n v="0"/>
    <m/>
    <x v="0"/>
    <x v="1"/>
    <x v="0"/>
  </r>
  <r>
    <x v="407"/>
    <d v="2017-12-25T00:00:00"/>
    <n v="1"/>
    <n v="0"/>
    <n v="1"/>
    <n v="0"/>
    <m/>
    <x v="0"/>
    <x v="1"/>
    <x v="0"/>
  </r>
  <r>
    <x v="407"/>
    <d v="2018-01-08T00:00:00"/>
    <n v="0"/>
    <n v="0"/>
    <n v="1"/>
    <n v="0"/>
    <m/>
    <x v="0"/>
    <x v="1"/>
    <x v="0"/>
  </r>
  <r>
    <x v="408"/>
    <d v="2017-11-27T00:00:00"/>
    <n v="4"/>
    <n v="1"/>
    <n v="0"/>
    <n v="0"/>
    <m/>
    <x v="0"/>
    <x v="0"/>
    <x v="0"/>
  </r>
  <r>
    <x v="408"/>
    <d v="2017-12-04T00:00:00"/>
    <n v="0"/>
    <n v="0"/>
    <n v="1"/>
    <n v="1"/>
    <m/>
    <x v="0"/>
    <x v="0"/>
    <x v="0"/>
  </r>
  <r>
    <x v="408"/>
    <d v="2017-12-11T00:00:00"/>
    <n v="0"/>
    <n v="0"/>
    <n v="0"/>
    <n v="0"/>
    <m/>
    <x v="0"/>
    <x v="0"/>
    <x v="0"/>
  </r>
  <r>
    <x v="408"/>
    <d v="2017-12-18T00:00:00"/>
    <n v="0"/>
    <n v="0"/>
    <n v="0"/>
    <n v="0"/>
    <m/>
    <x v="0"/>
    <x v="0"/>
    <x v="0"/>
  </r>
  <r>
    <x v="408"/>
    <d v="2017-12-25T00:00:00"/>
    <n v="0"/>
    <n v="0"/>
    <n v="0"/>
    <n v="0"/>
    <m/>
    <x v="0"/>
    <x v="0"/>
    <x v="0"/>
  </r>
  <r>
    <x v="408"/>
    <d v="2018-01-01T00:00:00"/>
    <n v="0"/>
    <n v="0"/>
    <n v="0"/>
    <n v="0"/>
    <m/>
    <x v="0"/>
    <x v="0"/>
    <x v="0"/>
  </r>
  <r>
    <x v="409"/>
    <d v="2018-01-08T00:00:00"/>
    <n v="0"/>
    <n v="0"/>
    <n v="4"/>
    <n v="0"/>
    <m/>
    <x v="0"/>
    <x v="0"/>
    <x v="0"/>
  </r>
  <r>
    <x v="410"/>
    <d v="2017-11-27T00:00:00"/>
    <n v="0"/>
    <n v="0"/>
    <n v="2"/>
    <n v="1"/>
    <m/>
    <x v="0"/>
    <x v="0"/>
    <x v="0"/>
  </r>
  <r>
    <x v="410"/>
    <d v="2017-12-04T00:00:00"/>
    <n v="0"/>
    <n v="0"/>
    <n v="1"/>
    <n v="1"/>
    <m/>
    <x v="0"/>
    <x v="0"/>
    <x v="0"/>
  </r>
  <r>
    <x v="410"/>
    <d v="2017-12-11T00:00:00"/>
    <n v="2"/>
    <n v="0"/>
    <n v="0"/>
    <n v="0"/>
    <m/>
    <x v="0"/>
    <x v="0"/>
    <x v="0"/>
  </r>
  <r>
    <x v="410"/>
    <d v="2017-12-18T00:00:00"/>
    <n v="3"/>
    <n v="0"/>
    <n v="1"/>
    <n v="0"/>
    <m/>
    <x v="0"/>
    <x v="0"/>
    <x v="0"/>
  </r>
  <r>
    <x v="410"/>
    <d v="2017-12-25T00:00:00"/>
    <n v="0"/>
    <n v="0"/>
    <n v="0"/>
    <n v="0"/>
    <m/>
    <x v="0"/>
    <x v="0"/>
    <x v="0"/>
  </r>
  <r>
    <x v="410"/>
    <d v="2018-01-01T00:00:00"/>
    <n v="0"/>
    <n v="0"/>
    <n v="0"/>
    <n v="0"/>
    <m/>
    <x v="0"/>
    <x v="0"/>
    <x v="0"/>
  </r>
  <r>
    <x v="410"/>
    <d v="2018-01-08T00:00:00"/>
    <n v="1"/>
    <n v="0"/>
    <n v="0"/>
    <n v="0"/>
    <m/>
    <x v="0"/>
    <x v="0"/>
    <x v="0"/>
  </r>
  <r>
    <x v="411"/>
    <d v="2017-11-27T00:00:00"/>
    <n v="1"/>
    <n v="0"/>
    <n v="0"/>
    <n v="0"/>
    <m/>
    <x v="0"/>
    <x v="0"/>
    <x v="0"/>
  </r>
  <r>
    <x v="412"/>
    <d v="2017-11-13T00:00:00"/>
    <n v="1"/>
    <n v="0"/>
    <n v="0"/>
    <n v="0"/>
    <m/>
    <x v="0"/>
    <x v="0"/>
    <x v="0"/>
  </r>
  <r>
    <x v="412"/>
    <d v="2017-11-13T00:00:00"/>
    <n v="7"/>
    <n v="0"/>
    <n v="0"/>
    <n v="0"/>
    <m/>
    <x v="0"/>
    <x v="0"/>
    <x v="0"/>
  </r>
  <r>
    <x v="412"/>
    <d v="2017-11-20T00:00:00"/>
    <n v="12"/>
    <n v="0"/>
    <n v="1"/>
    <n v="0"/>
    <m/>
    <x v="0"/>
    <x v="0"/>
    <x v="0"/>
  </r>
  <r>
    <x v="412"/>
    <d v="2017-11-20T00:00:00"/>
    <n v="2"/>
    <n v="0"/>
    <n v="0"/>
    <n v="0"/>
    <m/>
    <x v="0"/>
    <x v="0"/>
    <x v="0"/>
  </r>
  <r>
    <x v="412"/>
    <d v="2017-11-27T00:00:00"/>
    <n v="18"/>
    <n v="0"/>
    <n v="5"/>
    <n v="1"/>
    <m/>
    <x v="0"/>
    <x v="0"/>
    <x v="0"/>
  </r>
  <r>
    <x v="412"/>
    <d v="2017-11-27T00:00:00"/>
    <n v="3"/>
    <n v="0"/>
    <n v="0"/>
    <n v="0"/>
    <m/>
    <x v="0"/>
    <x v="0"/>
    <x v="0"/>
  </r>
  <r>
    <x v="412"/>
    <d v="2017-12-04T00:00:00"/>
    <n v="15"/>
    <n v="0"/>
    <n v="0"/>
    <n v="0"/>
    <m/>
    <x v="0"/>
    <x v="0"/>
    <x v="0"/>
  </r>
  <r>
    <x v="412"/>
    <d v="2017-12-04T00:00:00"/>
    <n v="7"/>
    <n v="0"/>
    <n v="0"/>
    <n v="0"/>
    <m/>
    <x v="0"/>
    <x v="0"/>
    <x v="0"/>
  </r>
  <r>
    <x v="412"/>
    <d v="2017-12-11T00:00:00"/>
    <n v="3"/>
    <n v="0"/>
    <n v="0"/>
    <n v="0"/>
    <m/>
    <x v="0"/>
    <x v="0"/>
    <x v="0"/>
  </r>
  <r>
    <x v="412"/>
    <d v="2017-12-11T00:00:00"/>
    <n v="18"/>
    <n v="0"/>
    <n v="0"/>
    <n v="0"/>
    <m/>
    <x v="0"/>
    <x v="0"/>
    <x v="0"/>
  </r>
  <r>
    <x v="412"/>
    <d v="2017-12-18T00:00:00"/>
    <n v="6"/>
    <n v="0"/>
    <n v="0"/>
    <n v="0"/>
    <m/>
    <x v="0"/>
    <x v="0"/>
    <x v="0"/>
  </r>
  <r>
    <x v="412"/>
    <d v="2017-12-18T00:00:00"/>
    <n v="15"/>
    <n v="0"/>
    <n v="3"/>
    <n v="2"/>
    <m/>
    <x v="0"/>
    <x v="0"/>
    <x v="0"/>
  </r>
  <r>
    <x v="412"/>
    <d v="2017-12-25T00:00:00"/>
    <n v="3"/>
    <n v="0"/>
    <n v="0"/>
    <n v="0"/>
    <m/>
    <x v="0"/>
    <x v="0"/>
    <x v="0"/>
  </r>
  <r>
    <x v="412"/>
    <d v="2017-12-25T00:00:00"/>
    <n v="17"/>
    <n v="0"/>
    <n v="2"/>
    <n v="0"/>
    <m/>
    <x v="0"/>
    <x v="0"/>
    <x v="0"/>
  </r>
  <r>
    <x v="412"/>
    <d v="2018-01-01T00:00:00"/>
    <n v="5"/>
    <n v="3"/>
    <n v="0"/>
    <n v="0"/>
    <m/>
    <x v="0"/>
    <x v="0"/>
    <x v="0"/>
  </r>
  <r>
    <x v="412"/>
    <d v="2018-01-01T00:00:00"/>
    <n v="10"/>
    <n v="0"/>
    <n v="0"/>
    <n v="0"/>
    <m/>
    <x v="0"/>
    <x v="0"/>
    <x v="0"/>
  </r>
  <r>
    <x v="412"/>
    <d v="2018-01-08T00:00:00"/>
    <n v="2"/>
    <n v="0"/>
    <n v="0"/>
    <n v="0"/>
    <m/>
    <x v="0"/>
    <x v="0"/>
    <x v="0"/>
  </r>
  <r>
    <x v="412"/>
    <d v="2018-01-08T00:00:00"/>
    <n v="22"/>
    <n v="0"/>
    <n v="0"/>
    <n v="0"/>
    <m/>
    <x v="0"/>
    <x v="0"/>
    <x v="0"/>
  </r>
  <r>
    <x v="413"/>
    <d v="2017-11-13T00:00:00"/>
    <n v="0"/>
    <n v="0"/>
    <n v="1"/>
    <n v="0"/>
    <m/>
    <x v="0"/>
    <x v="0"/>
    <x v="0"/>
  </r>
  <r>
    <x v="413"/>
    <d v="2017-11-20T00:00:00"/>
    <n v="4"/>
    <n v="0"/>
    <n v="0"/>
    <n v="0"/>
    <m/>
    <x v="0"/>
    <x v="0"/>
    <x v="0"/>
  </r>
  <r>
    <x v="413"/>
    <d v="2017-11-27T00:00:00"/>
    <n v="1"/>
    <n v="0"/>
    <n v="0"/>
    <n v="0"/>
    <m/>
    <x v="0"/>
    <x v="0"/>
    <x v="0"/>
  </r>
  <r>
    <x v="413"/>
    <d v="2017-12-04T00:00:00"/>
    <n v="1"/>
    <n v="0"/>
    <n v="0"/>
    <n v="0"/>
    <m/>
    <x v="0"/>
    <x v="0"/>
    <x v="0"/>
  </r>
  <r>
    <x v="413"/>
    <d v="2017-12-11T00:00:00"/>
    <n v="3"/>
    <n v="0"/>
    <n v="0"/>
    <n v="0"/>
    <m/>
    <x v="0"/>
    <x v="0"/>
    <x v="0"/>
  </r>
  <r>
    <x v="413"/>
    <d v="2017-12-18T00:00:00"/>
    <n v="4"/>
    <n v="0"/>
    <n v="0"/>
    <n v="0"/>
    <m/>
    <x v="0"/>
    <x v="0"/>
    <x v="0"/>
  </r>
  <r>
    <x v="413"/>
    <d v="2018-01-01T00:00:00"/>
    <n v="6"/>
    <n v="0"/>
    <n v="0"/>
    <n v="0"/>
    <m/>
    <x v="0"/>
    <x v="0"/>
    <x v="0"/>
  </r>
  <r>
    <x v="413"/>
    <d v="2018-01-08T00:00:00"/>
    <n v="5"/>
    <n v="0"/>
    <n v="0"/>
    <n v="0"/>
    <m/>
    <x v="0"/>
    <x v="0"/>
    <x v="0"/>
  </r>
  <r>
    <x v="414"/>
    <d v="2017-11-13T00:00:00"/>
    <n v="1"/>
    <n v="0"/>
    <n v="0"/>
    <n v="0"/>
    <m/>
    <x v="0"/>
    <x v="0"/>
    <x v="0"/>
  </r>
  <r>
    <x v="414"/>
    <d v="2017-11-20T00:00:00"/>
    <n v="5"/>
    <n v="0"/>
    <n v="0"/>
    <n v="0"/>
    <m/>
    <x v="0"/>
    <x v="0"/>
    <x v="0"/>
  </r>
  <r>
    <x v="414"/>
    <d v="2017-11-27T00:00:00"/>
    <n v="3"/>
    <n v="0"/>
    <n v="0"/>
    <n v="0"/>
    <m/>
    <x v="0"/>
    <x v="0"/>
    <x v="0"/>
  </r>
  <r>
    <x v="414"/>
    <d v="2017-12-04T00:00:00"/>
    <n v="4"/>
    <n v="0"/>
    <n v="0"/>
    <n v="0"/>
    <m/>
    <x v="0"/>
    <x v="0"/>
    <x v="0"/>
  </r>
  <r>
    <x v="414"/>
    <d v="2017-12-11T00:00:00"/>
    <n v="2"/>
    <n v="0"/>
    <n v="0"/>
    <n v="0"/>
    <m/>
    <x v="0"/>
    <x v="0"/>
    <x v="0"/>
  </r>
  <r>
    <x v="414"/>
    <d v="2017-12-18T00:00:00"/>
    <n v="7"/>
    <n v="0"/>
    <n v="0"/>
    <n v="0"/>
    <m/>
    <x v="0"/>
    <x v="0"/>
    <x v="0"/>
  </r>
  <r>
    <x v="414"/>
    <d v="2017-12-25T00:00:00"/>
    <n v="3"/>
    <n v="0"/>
    <n v="0"/>
    <n v="0"/>
    <m/>
    <x v="0"/>
    <x v="0"/>
    <x v="0"/>
  </r>
  <r>
    <x v="414"/>
    <d v="2018-01-01T00:00:00"/>
    <n v="5"/>
    <n v="0"/>
    <n v="0"/>
    <n v="0"/>
    <m/>
    <x v="0"/>
    <x v="0"/>
    <x v="0"/>
  </r>
  <r>
    <x v="414"/>
    <d v="2018-01-08T00:00:00"/>
    <n v="8"/>
    <n v="0"/>
    <n v="0"/>
    <n v="0"/>
    <m/>
    <x v="0"/>
    <x v="0"/>
    <x v="0"/>
  </r>
  <r>
    <x v="414"/>
    <d v="2018-01-08T00:00:00"/>
    <n v="2"/>
    <n v="0"/>
    <n v="0"/>
    <n v="0"/>
    <m/>
    <x v="0"/>
    <x v="0"/>
    <x v="0"/>
  </r>
  <r>
    <x v="415"/>
    <d v="2017-11-13T00:00:00"/>
    <n v="1"/>
    <n v="0"/>
    <n v="0"/>
    <n v="0"/>
    <m/>
    <x v="0"/>
    <x v="0"/>
    <x v="0"/>
  </r>
  <r>
    <x v="415"/>
    <d v="2017-11-20T00:00:00"/>
    <n v="1"/>
    <n v="0"/>
    <n v="0"/>
    <n v="0"/>
    <m/>
    <x v="0"/>
    <x v="0"/>
    <x v="0"/>
  </r>
  <r>
    <x v="415"/>
    <d v="2017-11-27T00:00:00"/>
    <n v="0"/>
    <n v="0"/>
    <n v="0"/>
    <n v="0"/>
    <m/>
    <x v="0"/>
    <x v="0"/>
    <x v="0"/>
  </r>
  <r>
    <x v="415"/>
    <d v="2017-12-04T00:00:00"/>
    <n v="2"/>
    <n v="0"/>
    <n v="0"/>
    <n v="0"/>
    <m/>
    <x v="0"/>
    <x v="0"/>
    <x v="0"/>
  </r>
  <r>
    <x v="415"/>
    <d v="2017-12-11T00:00:00"/>
    <n v="1"/>
    <n v="0"/>
    <n v="0"/>
    <n v="0"/>
    <m/>
    <x v="0"/>
    <x v="0"/>
    <x v="0"/>
  </r>
  <r>
    <x v="415"/>
    <d v="2017-12-18T00:00:00"/>
    <n v="2"/>
    <n v="0"/>
    <n v="0"/>
    <n v="0"/>
    <m/>
    <x v="0"/>
    <x v="0"/>
    <x v="0"/>
  </r>
  <r>
    <x v="415"/>
    <d v="2017-12-25T00:00:00"/>
    <n v="1"/>
    <n v="0"/>
    <n v="0"/>
    <n v="0"/>
    <m/>
    <x v="0"/>
    <x v="0"/>
    <x v="0"/>
  </r>
  <r>
    <x v="415"/>
    <d v="2018-01-01T00:00:00"/>
    <n v="1"/>
    <n v="0"/>
    <n v="0"/>
    <n v="0"/>
    <m/>
    <x v="0"/>
    <x v="0"/>
    <x v="0"/>
  </r>
  <r>
    <x v="416"/>
    <d v="2017-11-13T00:00:00"/>
    <n v="69"/>
    <n v="3"/>
    <n v="1"/>
    <n v="0"/>
    <m/>
    <x v="0"/>
    <x v="1"/>
    <x v="0"/>
  </r>
  <r>
    <x v="416"/>
    <d v="2017-11-13T00:00:00"/>
    <n v="52"/>
    <n v="0"/>
    <n v="0"/>
    <n v="0"/>
    <m/>
    <x v="0"/>
    <x v="1"/>
    <x v="0"/>
  </r>
  <r>
    <x v="416"/>
    <d v="2017-11-20T00:00:00"/>
    <n v="237"/>
    <n v="0"/>
    <n v="3"/>
    <n v="0"/>
    <m/>
    <x v="0"/>
    <x v="1"/>
    <x v="0"/>
  </r>
  <r>
    <x v="416"/>
    <d v="2017-11-20T00:00:00"/>
    <n v="3"/>
    <n v="0"/>
    <n v="0"/>
    <n v="0"/>
    <m/>
    <x v="0"/>
    <x v="1"/>
    <x v="0"/>
  </r>
  <r>
    <x v="416"/>
    <d v="2017-11-20T00:00:00"/>
    <n v="327"/>
    <n v="2"/>
    <n v="10"/>
    <n v="0"/>
    <m/>
    <x v="0"/>
    <x v="1"/>
    <x v="0"/>
  </r>
  <r>
    <x v="416"/>
    <d v="2017-11-27T00:00:00"/>
    <n v="567"/>
    <n v="0"/>
    <n v="10"/>
    <n v="0"/>
    <m/>
    <x v="0"/>
    <x v="1"/>
    <x v="0"/>
  </r>
  <r>
    <x v="416"/>
    <d v="2017-11-27T00:00:00"/>
    <n v="151"/>
    <n v="0"/>
    <n v="12"/>
    <n v="0"/>
    <m/>
    <x v="0"/>
    <x v="1"/>
    <x v="0"/>
  </r>
  <r>
    <x v="416"/>
    <d v="2017-11-27T00:00:00"/>
    <n v="5"/>
    <n v="0"/>
    <n v="1"/>
    <n v="0"/>
    <m/>
    <x v="0"/>
    <x v="1"/>
    <x v="0"/>
  </r>
  <r>
    <x v="416"/>
    <d v="2017-12-04T00:00:00"/>
    <n v="4"/>
    <n v="0"/>
    <n v="0"/>
    <n v="0"/>
    <m/>
    <x v="0"/>
    <x v="1"/>
    <x v="0"/>
  </r>
  <r>
    <x v="416"/>
    <d v="2017-12-04T00:00:00"/>
    <n v="107"/>
    <n v="0"/>
    <n v="0"/>
    <n v="0"/>
    <m/>
    <x v="0"/>
    <x v="1"/>
    <x v="0"/>
  </r>
  <r>
    <x v="416"/>
    <d v="2017-12-04T00:00:00"/>
    <n v="388"/>
    <n v="3"/>
    <n v="39"/>
    <n v="0"/>
    <m/>
    <x v="0"/>
    <x v="1"/>
    <x v="0"/>
  </r>
  <r>
    <x v="416"/>
    <d v="2017-12-04T00:00:00"/>
    <n v="166"/>
    <n v="0"/>
    <n v="8"/>
    <n v="0"/>
    <m/>
    <x v="0"/>
    <x v="1"/>
    <x v="0"/>
  </r>
  <r>
    <x v="416"/>
    <d v="2017-12-11T00:00:00"/>
    <n v="144"/>
    <n v="0"/>
    <n v="11"/>
    <n v="0"/>
    <m/>
    <x v="0"/>
    <x v="1"/>
    <x v="0"/>
  </r>
  <r>
    <x v="416"/>
    <d v="2017-12-11T00:00:00"/>
    <n v="485"/>
    <n v="0"/>
    <n v="17"/>
    <n v="0"/>
    <m/>
    <x v="0"/>
    <x v="1"/>
    <x v="0"/>
  </r>
  <r>
    <x v="416"/>
    <d v="2017-12-11T00:00:00"/>
    <n v="9"/>
    <n v="0"/>
    <n v="0"/>
    <n v="0"/>
    <m/>
    <x v="0"/>
    <x v="1"/>
    <x v="0"/>
  </r>
  <r>
    <x v="416"/>
    <d v="2017-12-18T00:00:00"/>
    <n v="195"/>
    <n v="0"/>
    <n v="13"/>
    <n v="0"/>
    <m/>
    <x v="0"/>
    <x v="1"/>
    <x v="0"/>
  </r>
  <r>
    <x v="416"/>
    <d v="2017-12-18T00:00:00"/>
    <n v="97"/>
    <n v="0"/>
    <n v="0"/>
    <n v="0"/>
    <m/>
    <x v="0"/>
    <x v="1"/>
    <x v="0"/>
  </r>
  <r>
    <x v="416"/>
    <d v="2017-12-18T00:00:00"/>
    <n v="1"/>
    <n v="0"/>
    <n v="0"/>
    <n v="0"/>
    <m/>
    <x v="0"/>
    <x v="1"/>
    <x v="0"/>
  </r>
  <r>
    <x v="416"/>
    <d v="2017-12-18T00:00:00"/>
    <n v="319"/>
    <n v="0"/>
    <n v="0"/>
    <n v="0"/>
    <m/>
    <x v="0"/>
    <x v="1"/>
    <x v="0"/>
  </r>
  <r>
    <x v="416"/>
    <d v="2017-12-25T00:00:00"/>
    <n v="515"/>
    <n v="0"/>
    <n v="0"/>
    <n v="0"/>
    <m/>
    <x v="0"/>
    <x v="1"/>
    <x v="0"/>
  </r>
  <r>
    <x v="416"/>
    <d v="2017-12-25T00:00:00"/>
    <n v="71"/>
    <n v="29"/>
    <n v="3"/>
    <n v="0"/>
    <m/>
    <x v="0"/>
    <x v="1"/>
    <x v="0"/>
  </r>
  <r>
    <x v="416"/>
    <d v="2017-12-25T00:00:00"/>
    <n v="11"/>
    <n v="0"/>
    <n v="0"/>
    <n v="0"/>
    <m/>
    <x v="0"/>
    <x v="1"/>
    <x v="0"/>
  </r>
  <r>
    <x v="416"/>
    <d v="2018-01-01T00:00:00"/>
    <n v="357"/>
    <n v="0"/>
    <n v="0"/>
    <n v="0"/>
    <m/>
    <x v="0"/>
    <x v="1"/>
    <x v="0"/>
  </r>
  <r>
    <x v="416"/>
    <d v="2018-01-01T00:00:00"/>
    <n v="2"/>
    <n v="0"/>
    <n v="0"/>
    <n v="0"/>
    <m/>
    <x v="0"/>
    <x v="1"/>
    <x v="0"/>
  </r>
  <r>
    <x v="416"/>
    <d v="2018-01-01T00:00:00"/>
    <n v="157"/>
    <n v="20"/>
    <n v="8"/>
    <n v="2"/>
    <m/>
    <x v="0"/>
    <x v="1"/>
    <x v="0"/>
  </r>
  <r>
    <x v="416"/>
    <d v="2018-01-08T00:00:00"/>
    <n v="47"/>
    <n v="0"/>
    <n v="2"/>
    <n v="0"/>
    <m/>
    <x v="0"/>
    <x v="1"/>
    <x v="0"/>
  </r>
  <r>
    <x v="416"/>
    <d v="2018-01-08T00:00:00"/>
    <n v="201"/>
    <n v="1"/>
    <n v="3"/>
    <n v="0"/>
    <m/>
    <x v="0"/>
    <x v="1"/>
    <x v="0"/>
  </r>
  <r>
    <x v="416"/>
    <d v="2018-01-08T00:00:00"/>
    <n v="111"/>
    <n v="28"/>
    <n v="5"/>
    <n v="0"/>
    <m/>
    <x v="0"/>
    <x v="1"/>
    <x v="0"/>
  </r>
  <r>
    <x v="417"/>
    <d v="2017-11-20T00:00:00"/>
    <n v="2"/>
    <n v="1"/>
    <n v="1"/>
    <n v="1"/>
    <m/>
    <x v="0"/>
    <x v="0"/>
    <x v="0"/>
  </r>
  <r>
    <x v="417"/>
    <d v="2017-11-27T00:00:00"/>
    <n v="4"/>
    <n v="0"/>
    <n v="0"/>
    <n v="0"/>
    <m/>
    <x v="0"/>
    <x v="0"/>
    <x v="0"/>
  </r>
  <r>
    <x v="417"/>
    <d v="2017-11-27T00:00:00"/>
    <n v="7"/>
    <n v="0"/>
    <n v="0"/>
    <n v="0"/>
    <m/>
    <x v="0"/>
    <x v="0"/>
    <x v="0"/>
  </r>
  <r>
    <x v="417"/>
    <d v="2017-12-04T00:00:00"/>
    <n v="7"/>
    <n v="0"/>
    <n v="0"/>
    <n v="0"/>
    <m/>
    <x v="0"/>
    <x v="0"/>
    <x v="0"/>
  </r>
  <r>
    <x v="417"/>
    <d v="2017-12-11T00:00:00"/>
    <n v="3"/>
    <n v="0"/>
    <n v="0"/>
    <n v="0"/>
    <m/>
    <x v="0"/>
    <x v="0"/>
    <x v="0"/>
  </r>
  <r>
    <x v="417"/>
    <d v="2017-12-18T00:00:00"/>
    <n v="5"/>
    <n v="0"/>
    <n v="0"/>
    <n v="0"/>
    <m/>
    <x v="0"/>
    <x v="0"/>
    <x v="0"/>
  </r>
  <r>
    <x v="417"/>
    <d v="2017-12-25T00:00:00"/>
    <n v="2"/>
    <n v="0"/>
    <n v="1"/>
    <n v="1"/>
    <m/>
    <x v="0"/>
    <x v="0"/>
    <x v="0"/>
  </r>
  <r>
    <x v="418"/>
    <d v="2017-11-20T00:00:00"/>
    <n v="4"/>
    <n v="0"/>
    <n v="1"/>
    <n v="0"/>
    <m/>
    <x v="0"/>
    <x v="0"/>
    <x v="0"/>
  </r>
  <r>
    <x v="418"/>
    <d v="2017-11-27T00:00:00"/>
    <n v="5"/>
    <n v="0"/>
    <n v="0"/>
    <n v="0"/>
    <m/>
    <x v="0"/>
    <x v="0"/>
    <x v="0"/>
  </r>
  <r>
    <x v="418"/>
    <d v="2017-12-04T00:00:00"/>
    <n v="2"/>
    <n v="0"/>
    <n v="1"/>
    <n v="0"/>
    <m/>
    <x v="0"/>
    <x v="0"/>
    <x v="0"/>
  </r>
  <r>
    <x v="418"/>
    <d v="2017-12-11T00:00:00"/>
    <n v="5"/>
    <n v="0"/>
    <n v="0"/>
    <n v="0"/>
    <m/>
    <x v="0"/>
    <x v="0"/>
    <x v="0"/>
  </r>
  <r>
    <x v="418"/>
    <d v="2017-12-18T00:00:00"/>
    <n v="5"/>
    <n v="0"/>
    <n v="1"/>
    <n v="0"/>
    <m/>
    <x v="0"/>
    <x v="0"/>
    <x v="0"/>
  </r>
  <r>
    <x v="418"/>
    <d v="2018-01-01T00:00:00"/>
    <n v="3"/>
    <n v="0"/>
    <n v="0"/>
    <n v="0"/>
    <m/>
    <x v="0"/>
    <x v="0"/>
    <x v="0"/>
  </r>
  <r>
    <x v="418"/>
    <d v="2018-01-08T00:00:00"/>
    <n v="3"/>
    <n v="0"/>
    <n v="1"/>
    <n v="0"/>
    <m/>
    <x v="0"/>
    <x v="0"/>
    <x v="0"/>
  </r>
  <r>
    <x v="419"/>
    <d v="2017-11-13T00:00:00"/>
    <n v="0"/>
    <n v="0"/>
    <n v="0"/>
    <n v="0"/>
    <m/>
    <x v="0"/>
    <x v="0"/>
    <x v="0"/>
  </r>
  <r>
    <x v="419"/>
    <d v="2017-11-20T00:00:00"/>
    <n v="1"/>
    <n v="1"/>
    <n v="0"/>
    <n v="0"/>
    <m/>
    <x v="0"/>
    <x v="0"/>
    <x v="0"/>
  </r>
  <r>
    <x v="419"/>
    <d v="2017-11-27T00:00:00"/>
    <n v="7"/>
    <n v="0"/>
    <n v="0"/>
    <n v="0"/>
    <m/>
    <x v="0"/>
    <x v="0"/>
    <x v="0"/>
  </r>
  <r>
    <x v="419"/>
    <d v="2017-12-04T00:00:00"/>
    <n v="0"/>
    <n v="0"/>
    <n v="0"/>
    <n v="0"/>
    <m/>
    <x v="0"/>
    <x v="0"/>
    <x v="0"/>
  </r>
  <r>
    <x v="419"/>
    <d v="2017-12-11T00:00:00"/>
    <n v="0"/>
    <n v="0"/>
    <n v="0"/>
    <n v="0"/>
    <m/>
    <x v="0"/>
    <x v="0"/>
    <x v="0"/>
  </r>
  <r>
    <x v="419"/>
    <d v="2017-12-11T00:00:00"/>
    <n v="2"/>
    <n v="0"/>
    <n v="0"/>
    <n v="0"/>
    <m/>
    <x v="0"/>
    <x v="0"/>
    <x v="0"/>
  </r>
  <r>
    <x v="419"/>
    <d v="2017-12-18T00:00:00"/>
    <n v="5"/>
    <n v="0"/>
    <n v="0"/>
    <n v="0"/>
    <m/>
    <x v="0"/>
    <x v="0"/>
    <x v="0"/>
  </r>
  <r>
    <x v="419"/>
    <d v="2017-12-25T00:00:00"/>
    <n v="2"/>
    <n v="0"/>
    <n v="0"/>
    <n v="0"/>
    <m/>
    <x v="0"/>
    <x v="0"/>
    <x v="0"/>
  </r>
  <r>
    <x v="419"/>
    <d v="2018-01-01T00:00:00"/>
    <n v="4"/>
    <n v="1"/>
    <n v="2"/>
    <n v="0"/>
    <m/>
    <x v="0"/>
    <x v="0"/>
    <x v="0"/>
  </r>
  <r>
    <x v="419"/>
    <d v="2018-01-01T00:00:00"/>
    <n v="0"/>
    <n v="0"/>
    <n v="0"/>
    <n v="0"/>
    <m/>
    <x v="0"/>
    <x v="0"/>
    <x v="0"/>
  </r>
  <r>
    <x v="419"/>
    <d v="2018-01-08T00:00:00"/>
    <n v="1"/>
    <n v="0"/>
    <n v="0"/>
    <n v="0"/>
    <m/>
    <x v="0"/>
    <x v="0"/>
    <x v="0"/>
  </r>
  <r>
    <x v="420"/>
    <d v="2017-11-20T00:00:00"/>
    <n v="1"/>
    <n v="0"/>
    <n v="0"/>
    <n v="0"/>
    <m/>
    <x v="0"/>
    <x v="0"/>
    <x v="0"/>
  </r>
  <r>
    <x v="420"/>
    <d v="2017-12-11T00:00:00"/>
    <n v="2"/>
    <n v="0"/>
    <n v="0"/>
    <n v="0"/>
    <m/>
    <x v="0"/>
    <x v="0"/>
    <x v="0"/>
  </r>
  <r>
    <x v="420"/>
    <d v="2017-12-18T00:00:00"/>
    <n v="2"/>
    <n v="0"/>
    <n v="0"/>
    <n v="0"/>
    <m/>
    <x v="0"/>
    <x v="0"/>
    <x v="0"/>
  </r>
  <r>
    <x v="420"/>
    <d v="2017-12-25T00:00:00"/>
    <n v="18"/>
    <n v="13"/>
    <n v="0"/>
    <n v="0"/>
    <m/>
    <x v="0"/>
    <x v="0"/>
    <x v="0"/>
  </r>
  <r>
    <x v="420"/>
    <d v="2018-01-01T00:00:00"/>
    <n v="3"/>
    <n v="3"/>
    <n v="0"/>
    <n v="0"/>
    <m/>
    <x v="0"/>
    <x v="0"/>
    <x v="0"/>
  </r>
  <r>
    <x v="421"/>
    <d v="2017-11-20T00:00:00"/>
    <n v="5"/>
    <n v="4"/>
    <n v="0"/>
    <n v="0"/>
    <m/>
    <x v="0"/>
    <x v="0"/>
    <x v="0"/>
  </r>
  <r>
    <x v="421"/>
    <d v="2017-11-27T00:00:00"/>
    <n v="7"/>
    <n v="4"/>
    <n v="1"/>
    <n v="1"/>
    <m/>
    <x v="0"/>
    <x v="0"/>
    <x v="0"/>
  </r>
  <r>
    <x v="421"/>
    <d v="2017-12-04T00:00:00"/>
    <n v="0"/>
    <n v="0"/>
    <n v="1"/>
    <n v="0"/>
    <m/>
    <x v="0"/>
    <x v="0"/>
    <x v="0"/>
  </r>
  <r>
    <x v="421"/>
    <d v="2017-12-11T00:00:00"/>
    <n v="2"/>
    <n v="1"/>
    <n v="0"/>
    <n v="0"/>
    <m/>
    <x v="0"/>
    <x v="0"/>
    <x v="0"/>
  </r>
  <r>
    <x v="421"/>
    <d v="2017-12-18T00:00:00"/>
    <n v="0"/>
    <n v="0"/>
    <n v="0"/>
    <n v="0"/>
    <m/>
    <x v="0"/>
    <x v="0"/>
    <x v="0"/>
  </r>
  <r>
    <x v="421"/>
    <d v="2017-12-25T00:00:00"/>
    <n v="5"/>
    <n v="3"/>
    <n v="0"/>
    <n v="0"/>
    <m/>
    <x v="0"/>
    <x v="0"/>
    <x v="0"/>
  </r>
  <r>
    <x v="422"/>
    <d v="2017-11-13T00:00:00"/>
    <n v="3"/>
    <n v="0"/>
    <n v="0"/>
    <n v="0"/>
    <m/>
    <x v="0"/>
    <x v="0"/>
    <x v="0"/>
  </r>
  <r>
    <x v="422"/>
    <d v="2017-11-20T00:00:00"/>
    <n v="6"/>
    <n v="0"/>
    <n v="0"/>
    <n v="0"/>
    <m/>
    <x v="0"/>
    <x v="0"/>
    <x v="0"/>
  </r>
  <r>
    <x v="422"/>
    <d v="2017-11-20T00:00:00"/>
    <n v="10"/>
    <n v="0"/>
    <n v="8"/>
    <n v="0"/>
    <m/>
    <x v="0"/>
    <x v="0"/>
    <x v="0"/>
  </r>
  <r>
    <x v="422"/>
    <d v="2017-11-27T00:00:00"/>
    <n v="35"/>
    <n v="0"/>
    <n v="15"/>
    <n v="0"/>
    <m/>
    <x v="0"/>
    <x v="0"/>
    <x v="0"/>
  </r>
  <r>
    <x v="422"/>
    <d v="2017-11-27T00:00:00"/>
    <n v="17"/>
    <n v="0"/>
    <n v="0"/>
    <n v="0"/>
    <m/>
    <x v="0"/>
    <x v="0"/>
    <x v="0"/>
  </r>
  <r>
    <x v="422"/>
    <d v="2017-12-04T00:00:00"/>
    <n v="9"/>
    <n v="0"/>
    <n v="0"/>
    <n v="0"/>
    <m/>
    <x v="0"/>
    <x v="0"/>
    <x v="0"/>
  </r>
  <r>
    <x v="422"/>
    <d v="2017-12-04T00:00:00"/>
    <n v="28"/>
    <n v="0"/>
    <n v="6"/>
    <n v="0"/>
    <m/>
    <x v="0"/>
    <x v="0"/>
    <x v="0"/>
  </r>
  <r>
    <x v="422"/>
    <d v="2017-12-11T00:00:00"/>
    <n v="16"/>
    <n v="0"/>
    <n v="0"/>
    <n v="0"/>
    <m/>
    <x v="0"/>
    <x v="0"/>
    <x v="0"/>
  </r>
  <r>
    <x v="422"/>
    <d v="2017-12-11T00:00:00"/>
    <n v="26"/>
    <n v="0"/>
    <n v="17"/>
    <n v="3"/>
    <m/>
    <x v="0"/>
    <x v="0"/>
    <x v="0"/>
  </r>
  <r>
    <x v="422"/>
    <d v="2017-12-18T00:00:00"/>
    <n v="12"/>
    <n v="0"/>
    <n v="0"/>
    <n v="0"/>
    <m/>
    <x v="0"/>
    <x v="0"/>
    <x v="0"/>
  </r>
  <r>
    <x v="422"/>
    <d v="2017-12-18T00:00:00"/>
    <n v="33"/>
    <n v="0"/>
    <n v="11"/>
    <n v="0"/>
    <m/>
    <x v="0"/>
    <x v="0"/>
    <x v="0"/>
  </r>
  <r>
    <x v="422"/>
    <d v="2017-12-25T00:00:00"/>
    <n v="5"/>
    <n v="0"/>
    <n v="0"/>
    <n v="0"/>
    <m/>
    <x v="0"/>
    <x v="0"/>
    <x v="0"/>
  </r>
  <r>
    <x v="422"/>
    <d v="2017-12-25T00:00:00"/>
    <n v="26"/>
    <n v="0"/>
    <n v="6"/>
    <n v="0"/>
    <m/>
    <x v="0"/>
    <x v="0"/>
    <x v="0"/>
  </r>
  <r>
    <x v="422"/>
    <d v="2018-01-01T00:00:00"/>
    <n v="2"/>
    <n v="0"/>
    <n v="0"/>
    <n v="0"/>
    <m/>
    <x v="0"/>
    <x v="0"/>
    <x v="0"/>
  </r>
  <r>
    <x v="422"/>
    <d v="2018-01-01T00:00:00"/>
    <n v="5"/>
    <n v="0"/>
    <n v="2"/>
    <n v="0"/>
    <m/>
    <x v="0"/>
    <x v="0"/>
    <x v="0"/>
  </r>
  <r>
    <x v="422"/>
    <d v="2018-01-08T00:00:00"/>
    <n v="2"/>
    <n v="0"/>
    <n v="0"/>
    <n v="0"/>
    <m/>
    <x v="0"/>
    <x v="0"/>
    <x v="0"/>
  </r>
  <r>
    <x v="422"/>
    <d v="2018-01-08T00:00:00"/>
    <n v="46"/>
    <n v="0"/>
    <n v="4"/>
    <n v="0"/>
    <m/>
    <x v="0"/>
    <x v="0"/>
    <x v="0"/>
  </r>
  <r>
    <x v="423"/>
    <d v="2017-11-13T00:00:00"/>
    <n v="0"/>
    <n v="0"/>
    <n v="0"/>
    <n v="0"/>
    <m/>
    <x v="0"/>
    <x v="0"/>
    <x v="0"/>
  </r>
  <r>
    <x v="423"/>
    <d v="2017-11-20T00:00:00"/>
    <n v="1"/>
    <n v="0"/>
    <n v="0"/>
    <n v="0"/>
    <m/>
    <x v="0"/>
    <x v="0"/>
    <x v="0"/>
  </r>
  <r>
    <x v="423"/>
    <d v="2017-11-27T00:00:00"/>
    <n v="0"/>
    <n v="0"/>
    <n v="0"/>
    <n v="0"/>
    <m/>
    <x v="0"/>
    <x v="0"/>
    <x v="0"/>
  </r>
  <r>
    <x v="423"/>
    <d v="2017-12-04T00:00:00"/>
    <n v="4"/>
    <n v="0"/>
    <n v="1"/>
    <n v="1"/>
    <m/>
    <x v="0"/>
    <x v="0"/>
    <x v="0"/>
  </r>
  <r>
    <x v="423"/>
    <d v="2017-12-11T00:00:00"/>
    <n v="2"/>
    <n v="0"/>
    <n v="0"/>
    <n v="0"/>
    <m/>
    <x v="0"/>
    <x v="0"/>
    <x v="0"/>
  </r>
  <r>
    <x v="423"/>
    <d v="2017-12-18T00:00:00"/>
    <n v="6"/>
    <n v="0"/>
    <n v="0"/>
    <n v="0"/>
    <m/>
    <x v="0"/>
    <x v="0"/>
    <x v="0"/>
  </r>
  <r>
    <x v="423"/>
    <d v="2017-12-25T00:00:00"/>
    <n v="3"/>
    <n v="0"/>
    <n v="0"/>
    <n v="0"/>
    <m/>
    <x v="0"/>
    <x v="0"/>
    <x v="0"/>
  </r>
  <r>
    <x v="423"/>
    <d v="2018-01-01T00:00:00"/>
    <n v="2"/>
    <n v="1"/>
    <n v="0"/>
    <n v="0"/>
    <m/>
    <x v="0"/>
    <x v="0"/>
    <x v="0"/>
  </r>
  <r>
    <x v="423"/>
    <d v="2018-01-08T00:00:00"/>
    <n v="4"/>
    <n v="0"/>
    <n v="0"/>
    <n v="0"/>
    <m/>
    <x v="0"/>
    <x v="0"/>
    <x v="0"/>
  </r>
  <r>
    <x v="424"/>
    <d v="2017-11-13T00:00:00"/>
    <n v="3"/>
    <n v="0"/>
    <n v="0"/>
    <n v="0"/>
    <m/>
    <x v="0"/>
    <x v="1"/>
    <x v="0"/>
  </r>
  <r>
    <x v="424"/>
    <d v="2017-11-20T00:00:00"/>
    <n v="4"/>
    <n v="0"/>
    <n v="0"/>
    <n v="0"/>
    <m/>
    <x v="0"/>
    <x v="1"/>
    <x v="0"/>
  </r>
  <r>
    <x v="424"/>
    <d v="2017-11-20T00:00:00"/>
    <n v="4"/>
    <n v="0"/>
    <n v="0"/>
    <n v="0"/>
    <m/>
    <x v="0"/>
    <x v="1"/>
    <x v="0"/>
  </r>
  <r>
    <x v="424"/>
    <d v="2017-11-27T00:00:00"/>
    <n v="13"/>
    <n v="0"/>
    <n v="0"/>
    <n v="0"/>
    <m/>
    <x v="0"/>
    <x v="1"/>
    <x v="0"/>
  </r>
  <r>
    <x v="424"/>
    <d v="2017-11-27T00:00:00"/>
    <n v="8"/>
    <n v="0"/>
    <n v="0"/>
    <n v="0"/>
    <m/>
    <x v="0"/>
    <x v="1"/>
    <x v="0"/>
  </r>
  <r>
    <x v="424"/>
    <d v="2017-11-27T00:00:00"/>
    <n v="80"/>
    <n v="0"/>
    <n v="1"/>
    <n v="0"/>
    <m/>
    <x v="0"/>
    <x v="1"/>
    <x v="0"/>
  </r>
  <r>
    <x v="424"/>
    <d v="2017-12-04T00:00:00"/>
    <n v="12"/>
    <n v="0"/>
    <n v="0"/>
    <n v="0"/>
    <m/>
    <x v="0"/>
    <x v="1"/>
    <x v="0"/>
  </r>
  <r>
    <x v="424"/>
    <d v="2017-12-04T00:00:00"/>
    <n v="2"/>
    <n v="0"/>
    <n v="0"/>
    <n v="0"/>
    <m/>
    <x v="0"/>
    <x v="1"/>
    <x v="0"/>
  </r>
  <r>
    <x v="424"/>
    <d v="2017-12-11T00:00:00"/>
    <n v="12"/>
    <n v="0"/>
    <n v="0"/>
    <n v="0"/>
    <m/>
    <x v="0"/>
    <x v="1"/>
    <x v="0"/>
  </r>
  <r>
    <x v="424"/>
    <d v="2017-12-11T00:00:00"/>
    <n v="14"/>
    <n v="0"/>
    <n v="0"/>
    <n v="0"/>
    <m/>
    <x v="0"/>
    <x v="1"/>
    <x v="0"/>
  </r>
  <r>
    <x v="424"/>
    <d v="2017-12-11T00:00:00"/>
    <n v="6"/>
    <n v="0"/>
    <n v="0"/>
    <n v="0"/>
    <m/>
    <x v="0"/>
    <x v="1"/>
    <x v="0"/>
  </r>
  <r>
    <x v="424"/>
    <d v="2017-12-18T00:00:00"/>
    <n v="6"/>
    <n v="0"/>
    <n v="0"/>
    <n v="0"/>
    <m/>
    <x v="0"/>
    <x v="1"/>
    <x v="0"/>
  </r>
  <r>
    <x v="424"/>
    <d v="2017-12-18T00:00:00"/>
    <n v="4"/>
    <n v="0"/>
    <n v="0"/>
    <n v="0"/>
    <m/>
    <x v="0"/>
    <x v="1"/>
    <x v="0"/>
  </r>
  <r>
    <x v="424"/>
    <d v="2017-12-25T00:00:00"/>
    <n v="4"/>
    <n v="0"/>
    <n v="0"/>
    <n v="0"/>
    <m/>
    <x v="0"/>
    <x v="1"/>
    <x v="0"/>
  </r>
  <r>
    <x v="424"/>
    <d v="2017-12-25T00:00:00"/>
    <n v="12"/>
    <n v="0"/>
    <n v="0"/>
    <n v="0"/>
    <m/>
    <x v="0"/>
    <x v="1"/>
    <x v="0"/>
  </r>
  <r>
    <x v="424"/>
    <d v="2018-01-01T00:00:00"/>
    <n v="7"/>
    <n v="0"/>
    <n v="0"/>
    <n v="0"/>
    <m/>
    <x v="0"/>
    <x v="1"/>
    <x v="0"/>
  </r>
  <r>
    <x v="424"/>
    <d v="2018-01-01T00:00:00"/>
    <n v="5"/>
    <n v="0"/>
    <n v="0"/>
    <n v="0"/>
    <m/>
    <x v="0"/>
    <x v="1"/>
    <x v="0"/>
  </r>
  <r>
    <x v="424"/>
    <d v="2018-01-08T00:00:00"/>
    <n v="25"/>
    <n v="0"/>
    <n v="0"/>
    <n v="0"/>
    <m/>
    <x v="0"/>
    <x v="1"/>
    <x v="0"/>
  </r>
  <r>
    <x v="424"/>
    <d v="2018-01-08T00:00:00"/>
    <n v="27"/>
    <n v="0"/>
    <n v="0"/>
    <n v="0"/>
    <m/>
    <x v="0"/>
    <x v="1"/>
    <x v="0"/>
  </r>
  <r>
    <x v="424"/>
    <d v="2018-01-08T00:00:00"/>
    <n v="9"/>
    <n v="0"/>
    <n v="0"/>
    <n v="0"/>
    <m/>
    <x v="0"/>
    <x v="1"/>
    <x v="0"/>
  </r>
  <r>
    <x v="425"/>
    <d v="2017-11-13T00:00:00"/>
    <n v="4"/>
    <n v="3"/>
    <n v="0"/>
    <n v="0"/>
    <m/>
    <x v="0"/>
    <x v="0"/>
    <x v="0"/>
  </r>
  <r>
    <x v="425"/>
    <d v="2017-11-20T00:00:00"/>
    <n v="15"/>
    <n v="10"/>
    <n v="1"/>
    <n v="1"/>
    <m/>
    <x v="0"/>
    <x v="0"/>
    <x v="0"/>
  </r>
  <r>
    <x v="425"/>
    <d v="2017-11-27T00:00:00"/>
    <n v="9"/>
    <n v="4"/>
    <n v="1"/>
    <n v="1"/>
    <m/>
    <x v="0"/>
    <x v="0"/>
    <x v="0"/>
  </r>
  <r>
    <x v="425"/>
    <d v="2017-12-04T00:00:00"/>
    <n v="8"/>
    <n v="6"/>
    <n v="1"/>
    <n v="1"/>
    <m/>
    <x v="0"/>
    <x v="0"/>
    <x v="0"/>
  </r>
  <r>
    <x v="425"/>
    <d v="2017-12-11T00:00:00"/>
    <n v="5"/>
    <n v="2"/>
    <n v="5"/>
    <n v="5"/>
    <m/>
    <x v="0"/>
    <x v="0"/>
    <x v="0"/>
  </r>
  <r>
    <x v="425"/>
    <d v="2017-12-11T00:00:00"/>
    <n v="4"/>
    <n v="0"/>
    <n v="0"/>
    <n v="0"/>
    <m/>
    <x v="0"/>
    <x v="0"/>
    <x v="0"/>
  </r>
  <r>
    <x v="425"/>
    <d v="2017-12-18T00:00:00"/>
    <n v="6"/>
    <n v="1"/>
    <n v="0"/>
    <n v="0"/>
    <m/>
    <x v="0"/>
    <x v="0"/>
    <x v="0"/>
  </r>
  <r>
    <x v="425"/>
    <d v="2017-12-25T00:00:00"/>
    <n v="6"/>
    <n v="2"/>
    <n v="3"/>
    <n v="2"/>
    <m/>
    <x v="0"/>
    <x v="0"/>
    <x v="0"/>
  </r>
  <r>
    <x v="425"/>
    <d v="2018-01-01T00:00:00"/>
    <n v="6"/>
    <n v="2"/>
    <n v="1"/>
    <n v="1"/>
    <m/>
    <x v="0"/>
    <x v="0"/>
    <x v="0"/>
  </r>
  <r>
    <x v="425"/>
    <d v="2018-01-08T00:00:00"/>
    <n v="6"/>
    <n v="3"/>
    <n v="0"/>
    <n v="0"/>
    <m/>
    <x v="0"/>
    <x v="0"/>
    <x v="0"/>
  </r>
  <r>
    <x v="426"/>
    <d v="2017-11-27T00:00:00"/>
    <n v="1"/>
    <n v="0"/>
    <n v="0"/>
    <n v="0"/>
    <m/>
    <x v="1"/>
    <x v="0"/>
    <x v="0"/>
  </r>
  <r>
    <x v="426"/>
    <d v="2017-12-18T00:00:00"/>
    <n v="4"/>
    <n v="2"/>
    <n v="0"/>
    <n v="0"/>
    <m/>
    <x v="1"/>
    <x v="0"/>
    <x v="0"/>
  </r>
  <r>
    <x v="427"/>
    <d v="2017-11-20T00:00:00"/>
    <n v="6"/>
    <n v="0"/>
    <n v="0"/>
    <n v="0"/>
    <m/>
    <x v="1"/>
    <x v="0"/>
    <x v="0"/>
  </r>
  <r>
    <x v="427"/>
    <d v="2017-11-27T00:00:00"/>
    <n v="1"/>
    <n v="0"/>
    <n v="0"/>
    <n v="0"/>
    <m/>
    <x v="1"/>
    <x v="0"/>
    <x v="0"/>
  </r>
  <r>
    <x v="427"/>
    <d v="2017-12-04T00:00:00"/>
    <n v="5"/>
    <n v="0"/>
    <n v="0"/>
    <n v="0"/>
    <m/>
    <x v="1"/>
    <x v="0"/>
    <x v="0"/>
  </r>
  <r>
    <x v="427"/>
    <d v="2017-12-11T00:00:00"/>
    <n v="12"/>
    <n v="0"/>
    <n v="2"/>
    <n v="0"/>
    <m/>
    <x v="1"/>
    <x v="0"/>
    <x v="0"/>
  </r>
  <r>
    <x v="427"/>
    <d v="2017-12-18T00:00:00"/>
    <n v="4"/>
    <n v="0"/>
    <n v="0"/>
    <n v="0"/>
    <m/>
    <x v="1"/>
    <x v="0"/>
    <x v="0"/>
  </r>
  <r>
    <x v="427"/>
    <d v="2017-12-25T00:00:00"/>
    <n v="3"/>
    <n v="0"/>
    <n v="0"/>
    <n v="0"/>
    <m/>
    <x v="1"/>
    <x v="0"/>
    <x v="0"/>
  </r>
  <r>
    <x v="427"/>
    <d v="2018-01-01T00:00:00"/>
    <n v="3"/>
    <n v="0"/>
    <n v="0"/>
    <n v="0"/>
    <m/>
    <x v="1"/>
    <x v="0"/>
    <x v="0"/>
  </r>
  <r>
    <x v="427"/>
    <d v="2018-01-08T00:00:00"/>
    <n v="7"/>
    <n v="0"/>
    <n v="0"/>
    <n v="0"/>
    <m/>
    <x v="1"/>
    <x v="0"/>
    <x v="0"/>
  </r>
  <r>
    <x v="428"/>
    <d v="2017-11-13T00:00:00"/>
    <n v="8"/>
    <n v="0"/>
    <n v="0"/>
    <n v="0"/>
    <m/>
    <x v="1"/>
    <x v="0"/>
    <x v="0"/>
  </r>
  <r>
    <x v="428"/>
    <d v="2017-11-20T00:00:00"/>
    <n v="3"/>
    <n v="0"/>
    <n v="0"/>
    <n v="0"/>
    <m/>
    <x v="1"/>
    <x v="0"/>
    <x v="0"/>
  </r>
  <r>
    <x v="428"/>
    <d v="2017-11-27T00:00:00"/>
    <n v="10"/>
    <n v="0"/>
    <n v="0"/>
    <n v="0"/>
    <m/>
    <x v="1"/>
    <x v="0"/>
    <x v="0"/>
  </r>
  <r>
    <x v="428"/>
    <d v="2017-12-04T00:00:00"/>
    <n v="7"/>
    <n v="0"/>
    <n v="0"/>
    <n v="0"/>
    <m/>
    <x v="1"/>
    <x v="0"/>
    <x v="0"/>
  </r>
  <r>
    <x v="428"/>
    <d v="2017-12-11T00:00:00"/>
    <n v="13"/>
    <n v="0"/>
    <n v="0"/>
    <n v="0"/>
    <m/>
    <x v="1"/>
    <x v="0"/>
    <x v="0"/>
  </r>
  <r>
    <x v="428"/>
    <d v="2017-12-18T00:00:00"/>
    <n v="10"/>
    <n v="0"/>
    <n v="0"/>
    <n v="0"/>
    <m/>
    <x v="1"/>
    <x v="0"/>
    <x v="0"/>
  </r>
  <r>
    <x v="428"/>
    <d v="2017-12-18T00:00:00"/>
    <n v="0"/>
    <n v="0"/>
    <n v="0"/>
    <n v="0"/>
    <m/>
    <x v="1"/>
    <x v="0"/>
    <x v="0"/>
  </r>
  <r>
    <x v="428"/>
    <d v="2017-12-25T00:00:00"/>
    <n v="1"/>
    <n v="0"/>
    <n v="0"/>
    <n v="0"/>
    <m/>
    <x v="1"/>
    <x v="0"/>
    <x v="0"/>
  </r>
  <r>
    <x v="428"/>
    <d v="2018-01-01T00:00:00"/>
    <n v="7"/>
    <n v="0"/>
    <n v="0"/>
    <n v="0"/>
    <m/>
    <x v="1"/>
    <x v="0"/>
    <x v="0"/>
  </r>
  <r>
    <x v="428"/>
    <d v="2018-01-08T00:00:00"/>
    <n v="0"/>
    <n v="0"/>
    <n v="0"/>
    <n v="0"/>
    <m/>
    <x v="1"/>
    <x v="0"/>
    <x v="0"/>
  </r>
  <r>
    <x v="428"/>
    <d v="2018-01-08T00:00:00"/>
    <n v="11"/>
    <n v="0"/>
    <n v="0"/>
    <n v="0"/>
    <m/>
    <x v="1"/>
    <x v="0"/>
    <x v="0"/>
  </r>
  <r>
    <x v="429"/>
    <d v="2017-11-20T00:00:00"/>
    <n v="5"/>
    <n v="0"/>
    <n v="0"/>
    <n v="0"/>
    <m/>
    <x v="1"/>
    <x v="0"/>
    <x v="0"/>
  </r>
  <r>
    <x v="429"/>
    <d v="2017-11-27T00:00:00"/>
    <n v="3"/>
    <n v="0"/>
    <n v="0"/>
    <n v="0"/>
    <m/>
    <x v="1"/>
    <x v="0"/>
    <x v="0"/>
  </r>
  <r>
    <x v="429"/>
    <d v="2017-12-04T00:00:00"/>
    <n v="3"/>
    <n v="0"/>
    <n v="0"/>
    <n v="0"/>
    <m/>
    <x v="1"/>
    <x v="0"/>
    <x v="0"/>
  </r>
  <r>
    <x v="429"/>
    <d v="2017-12-11T00:00:00"/>
    <n v="2"/>
    <n v="0"/>
    <n v="0"/>
    <n v="0"/>
    <m/>
    <x v="1"/>
    <x v="0"/>
    <x v="0"/>
  </r>
  <r>
    <x v="429"/>
    <d v="2017-12-18T00:00:00"/>
    <n v="4"/>
    <n v="0"/>
    <n v="0"/>
    <n v="0"/>
    <m/>
    <x v="1"/>
    <x v="0"/>
    <x v="0"/>
  </r>
  <r>
    <x v="429"/>
    <d v="2017-12-25T00:00:00"/>
    <n v="3"/>
    <n v="0"/>
    <n v="1"/>
    <n v="1"/>
    <m/>
    <x v="1"/>
    <x v="0"/>
    <x v="0"/>
  </r>
  <r>
    <x v="429"/>
    <d v="2018-01-01T00:00:00"/>
    <n v="1"/>
    <n v="0"/>
    <n v="0"/>
    <n v="0"/>
    <m/>
    <x v="1"/>
    <x v="0"/>
    <x v="0"/>
  </r>
  <r>
    <x v="429"/>
    <d v="2018-01-08T00:00:00"/>
    <n v="8"/>
    <n v="0"/>
    <n v="0"/>
    <n v="0"/>
    <m/>
    <x v="1"/>
    <x v="0"/>
    <x v="0"/>
  </r>
  <r>
    <x v="430"/>
    <d v="2017-11-27T00:00:00"/>
    <n v="0"/>
    <n v="0"/>
    <n v="0"/>
    <n v="0"/>
    <m/>
    <x v="1"/>
    <x v="0"/>
    <x v="0"/>
  </r>
  <r>
    <x v="430"/>
    <d v="2017-12-04T00:00:00"/>
    <n v="0"/>
    <n v="0"/>
    <n v="0"/>
    <n v="0"/>
    <m/>
    <x v="1"/>
    <x v="0"/>
    <x v="0"/>
  </r>
  <r>
    <x v="430"/>
    <d v="2017-12-04T00:00:00"/>
    <n v="0"/>
    <n v="0"/>
    <n v="0"/>
    <n v="0"/>
    <m/>
    <x v="1"/>
    <x v="0"/>
    <x v="0"/>
  </r>
  <r>
    <x v="430"/>
    <d v="2018-01-01T00:00:00"/>
    <n v="1"/>
    <n v="0"/>
    <n v="0"/>
    <n v="0"/>
    <m/>
    <x v="1"/>
    <x v="0"/>
    <x v="0"/>
  </r>
  <r>
    <x v="430"/>
    <d v="2018-01-08T00:00:00"/>
    <n v="6"/>
    <n v="0"/>
    <n v="0"/>
    <n v="0"/>
    <m/>
    <x v="1"/>
    <x v="0"/>
    <x v="0"/>
  </r>
  <r>
    <x v="431"/>
    <d v="2017-12-18T00:00:00"/>
    <n v="8"/>
    <n v="7"/>
    <n v="0"/>
    <n v="0"/>
    <m/>
    <x v="1"/>
    <x v="1"/>
    <x v="0"/>
  </r>
  <r>
    <x v="432"/>
    <d v="2017-11-13T00:00:00"/>
    <n v="6"/>
    <n v="0"/>
    <n v="0"/>
    <n v="0"/>
    <m/>
    <x v="1"/>
    <x v="1"/>
    <x v="0"/>
  </r>
  <r>
    <x v="432"/>
    <d v="2017-11-20T00:00:00"/>
    <n v="2"/>
    <n v="0"/>
    <n v="0"/>
    <n v="0"/>
    <m/>
    <x v="1"/>
    <x v="1"/>
    <x v="0"/>
  </r>
  <r>
    <x v="432"/>
    <d v="2017-11-27T00:00:00"/>
    <n v="6"/>
    <n v="0"/>
    <n v="0"/>
    <n v="0"/>
    <m/>
    <x v="1"/>
    <x v="1"/>
    <x v="0"/>
  </r>
  <r>
    <x v="432"/>
    <d v="2017-12-04T00:00:00"/>
    <n v="6"/>
    <n v="0"/>
    <n v="1"/>
    <n v="1"/>
    <m/>
    <x v="1"/>
    <x v="1"/>
    <x v="0"/>
  </r>
  <r>
    <x v="432"/>
    <d v="2017-12-11T00:00:00"/>
    <n v="6"/>
    <n v="0"/>
    <n v="0"/>
    <n v="0"/>
    <m/>
    <x v="1"/>
    <x v="1"/>
    <x v="0"/>
  </r>
  <r>
    <x v="432"/>
    <d v="2017-12-18T00:00:00"/>
    <n v="12"/>
    <n v="0"/>
    <n v="0"/>
    <n v="0"/>
    <m/>
    <x v="1"/>
    <x v="1"/>
    <x v="0"/>
  </r>
  <r>
    <x v="432"/>
    <d v="2017-12-25T00:00:00"/>
    <n v="3"/>
    <n v="0"/>
    <n v="1"/>
    <n v="1"/>
    <m/>
    <x v="1"/>
    <x v="1"/>
    <x v="0"/>
  </r>
  <r>
    <x v="432"/>
    <d v="2018-01-01T00:00:00"/>
    <n v="3"/>
    <n v="0"/>
    <n v="0"/>
    <n v="0"/>
    <m/>
    <x v="1"/>
    <x v="1"/>
    <x v="0"/>
  </r>
  <r>
    <x v="432"/>
    <d v="2018-01-08T00:00:00"/>
    <n v="5"/>
    <n v="0"/>
    <n v="1"/>
    <n v="1"/>
    <m/>
    <x v="1"/>
    <x v="1"/>
    <x v="0"/>
  </r>
  <r>
    <x v="433"/>
    <d v="2017-11-13T00:00:00"/>
    <n v="0"/>
    <n v="0"/>
    <n v="3"/>
    <n v="3"/>
    <m/>
    <x v="1"/>
    <x v="0"/>
    <x v="0"/>
  </r>
  <r>
    <x v="433"/>
    <d v="2017-12-18T00:00:00"/>
    <n v="0"/>
    <n v="0"/>
    <n v="0"/>
    <n v="0"/>
    <m/>
    <x v="1"/>
    <x v="0"/>
    <x v="0"/>
  </r>
  <r>
    <x v="434"/>
    <d v="2017-11-20T00:00:00"/>
    <n v="0"/>
    <n v="0"/>
    <n v="1"/>
    <n v="0"/>
    <m/>
    <x v="1"/>
    <x v="0"/>
    <x v="0"/>
  </r>
  <r>
    <x v="434"/>
    <d v="2017-11-27T00:00:00"/>
    <n v="0"/>
    <n v="0"/>
    <n v="2"/>
    <n v="0"/>
    <m/>
    <x v="1"/>
    <x v="0"/>
    <x v="0"/>
  </r>
  <r>
    <x v="434"/>
    <d v="2017-12-04T00:00:00"/>
    <n v="0"/>
    <n v="0"/>
    <n v="2"/>
    <n v="0"/>
    <m/>
    <x v="1"/>
    <x v="0"/>
    <x v="0"/>
  </r>
  <r>
    <x v="434"/>
    <d v="2017-12-04T00:00:00"/>
    <n v="0"/>
    <n v="0"/>
    <n v="0"/>
    <n v="0"/>
    <m/>
    <x v="1"/>
    <x v="0"/>
    <x v="0"/>
  </r>
  <r>
    <x v="435"/>
    <d v="2017-11-27T00:00:00"/>
    <n v="1"/>
    <n v="0"/>
    <n v="0"/>
    <n v="0"/>
    <m/>
    <x v="1"/>
    <x v="0"/>
    <x v="0"/>
  </r>
  <r>
    <x v="435"/>
    <d v="2017-12-18T00:00:00"/>
    <n v="1"/>
    <n v="0"/>
    <n v="0"/>
    <n v="0"/>
    <m/>
    <x v="1"/>
    <x v="0"/>
    <x v="0"/>
  </r>
  <r>
    <x v="436"/>
    <d v="2017-11-20T00:00:00"/>
    <n v="1"/>
    <n v="0"/>
    <n v="0"/>
    <n v="0"/>
    <m/>
    <x v="1"/>
    <x v="0"/>
    <x v="0"/>
  </r>
  <r>
    <x v="436"/>
    <d v="2017-11-27T00:00:00"/>
    <n v="0"/>
    <n v="0"/>
    <n v="0"/>
    <n v="0"/>
    <m/>
    <x v="1"/>
    <x v="0"/>
    <x v="0"/>
  </r>
  <r>
    <x v="436"/>
    <d v="2017-12-25T00:00:00"/>
    <n v="0"/>
    <n v="0"/>
    <n v="2"/>
    <n v="1"/>
    <m/>
    <x v="1"/>
    <x v="0"/>
    <x v="0"/>
  </r>
  <r>
    <x v="436"/>
    <d v="2018-01-01T00:00:00"/>
    <n v="0"/>
    <n v="0"/>
    <n v="0"/>
    <n v="0"/>
    <m/>
    <x v="1"/>
    <x v="0"/>
    <x v="0"/>
  </r>
  <r>
    <x v="436"/>
    <d v="2018-01-08T00:00:00"/>
    <n v="0"/>
    <n v="0"/>
    <n v="0"/>
    <n v="0"/>
    <m/>
    <x v="1"/>
    <x v="0"/>
    <x v="0"/>
  </r>
  <r>
    <x v="437"/>
    <d v="2017-11-13T00:00:00"/>
    <n v="7"/>
    <n v="0"/>
    <n v="0"/>
    <n v="0"/>
    <m/>
    <x v="1"/>
    <x v="1"/>
    <x v="0"/>
  </r>
  <r>
    <x v="437"/>
    <d v="2017-11-20T00:00:00"/>
    <n v="4"/>
    <n v="0"/>
    <n v="0"/>
    <n v="0"/>
    <m/>
    <x v="1"/>
    <x v="1"/>
    <x v="0"/>
  </r>
  <r>
    <x v="437"/>
    <d v="2017-11-27T00:00:00"/>
    <n v="1"/>
    <n v="0"/>
    <n v="1"/>
    <n v="1"/>
    <m/>
    <x v="1"/>
    <x v="1"/>
    <x v="0"/>
  </r>
  <r>
    <x v="437"/>
    <d v="2017-12-04T00:00:00"/>
    <n v="0"/>
    <n v="0"/>
    <n v="0"/>
    <n v="0"/>
    <m/>
    <x v="1"/>
    <x v="1"/>
    <x v="0"/>
  </r>
  <r>
    <x v="437"/>
    <d v="2017-12-11T00:00:00"/>
    <n v="1"/>
    <n v="0"/>
    <n v="0"/>
    <n v="0"/>
    <m/>
    <x v="1"/>
    <x v="1"/>
    <x v="0"/>
  </r>
  <r>
    <x v="437"/>
    <d v="2017-12-18T00:00:00"/>
    <n v="2"/>
    <n v="1"/>
    <n v="0"/>
    <n v="0"/>
    <m/>
    <x v="1"/>
    <x v="1"/>
    <x v="0"/>
  </r>
  <r>
    <x v="437"/>
    <d v="2017-12-25T00:00:00"/>
    <n v="1"/>
    <n v="0"/>
    <n v="0"/>
    <n v="0"/>
    <m/>
    <x v="1"/>
    <x v="1"/>
    <x v="0"/>
  </r>
  <r>
    <x v="437"/>
    <d v="2018-01-01T00:00:00"/>
    <n v="5"/>
    <n v="0"/>
    <n v="0"/>
    <n v="0"/>
    <m/>
    <x v="1"/>
    <x v="1"/>
    <x v="0"/>
  </r>
  <r>
    <x v="437"/>
    <d v="2018-01-08T00:00:00"/>
    <n v="4"/>
    <n v="0"/>
    <n v="0"/>
    <n v="0"/>
    <m/>
    <x v="1"/>
    <x v="1"/>
    <x v="0"/>
  </r>
  <r>
    <x v="438"/>
    <d v="2017-11-13T00:00:00"/>
    <n v="2"/>
    <n v="0"/>
    <n v="0"/>
    <n v="0"/>
    <m/>
    <x v="1"/>
    <x v="0"/>
    <x v="0"/>
  </r>
  <r>
    <x v="438"/>
    <d v="2017-11-20T00:00:00"/>
    <n v="2"/>
    <n v="0"/>
    <n v="0"/>
    <n v="0"/>
    <m/>
    <x v="1"/>
    <x v="0"/>
    <x v="0"/>
  </r>
  <r>
    <x v="438"/>
    <d v="2017-11-27T00:00:00"/>
    <n v="4"/>
    <n v="0"/>
    <n v="0"/>
    <n v="0"/>
    <m/>
    <x v="1"/>
    <x v="0"/>
    <x v="0"/>
  </r>
  <r>
    <x v="438"/>
    <d v="2017-12-04T00:00:00"/>
    <n v="7"/>
    <n v="4"/>
    <n v="0"/>
    <n v="0"/>
    <m/>
    <x v="1"/>
    <x v="0"/>
    <x v="0"/>
  </r>
  <r>
    <x v="438"/>
    <d v="2017-12-11T00:00:00"/>
    <n v="7"/>
    <n v="0"/>
    <n v="0"/>
    <n v="0"/>
    <m/>
    <x v="1"/>
    <x v="0"/>
    <x v="0"/>
  </r>
  <r>
    <x v="438"/>
    <d v="2017-12-18T00:00:00"/>
    <n v="9"/>
    <n v="0"/>
    <n v="0"/>
    <n v="0"/>
    <m/>
    <x v="1"/>
    <x v="0"/>
    <x v="0"/>
  </r>
  <r>
    <x v="438"/>
    <d v="2017-12-25T00:00:00"/>
    <n v="4"/>
    <n v="1"/>
    <n v="0"/>
    <n v="0"/>
    <m/>
    <x v="1"/>
    <x v="0"/>
    <x v="0"/>
  </r>
  <r>
    <x v="438"/>
    <d v="2018-01-01T00:00:00"/>
    <n v="1"/>
    <n v="0"/>
    <n v="1"/>
    <n v="0"/>
    <m/>
    <x v="1"/>
    <x v="0"/>
    <x v="0"/>
  </r>
  <r>
    <x v="438"/>
    <d v="2018-01-08T00:00:00"/>
    <n v="3"/>
    <n v="0"/>
    <n v="0"/>
    <n v="0"/>
    <m/>
    <x v="1"/>
    <x v="0"/>
    <x v="0"/>
  </r>
  <r>
    <x v="439"/>
    <d v="2017-11-20T00:00:00"/>
    <n v="0"/>
    <n v="0"/>
    <n v="0"/>
    <n v="0"/>
    <m/>
    <x v="1"/>
    <x v="0"/>
    <x v="0"/>
  </r>
  <r>
    <x v="439"/>
    <d v="2017-11-27T00:00:00"/>
    <n v="0"/>
    <n v="0"/>
    <n v="0"/>
    <n v="0"/>
    <m/>
    <x v="1"/>
    <x v="0"/>
    <x v="0"/>
  </r>
  <r>
    <x v="439"/>
    <d v="2017-11-27T00:00:00"/>
    <n v="0"/>
    <n v="0"/>
    <n v="0"/>
    <n v="0"/>
    <m/>
    <x v="1"/>
    <x v="0"/>
    <x v="0"/>
  </r>
  <r>
    <x v="439"/>
    <d v="2017-12-04T00:00:00"/>
    <n v="0"/>
    <n v="0"/>
    <n v="0"/>
    <n v="0"/>
    <m/>
    <x v="1"/>
    <x v="0"/>
    <x v="0"/>
  </r>
  <r>
    <x v="439"/>
    <d v="2017-12-11T00:00:00"/>
    <n v="0"/>
    <n v="0"/>
    <n v="0"/>
    <n v="0"/>
    <m/>
    <x v="1"/>
    <x v="0"/>
    <x v="0"/>
  </r>
  <r>
    <x v="439"/>
    <d v="2017-12-11T00:00:00"/>
    <n v="0"/>
    <n v="0"/>
    <n v="0"/>
    <n v="0"/>
    <m/>
    <x v="1"/>
    <x v="0"/>
    <x v="0"/>
  </r>
  <r>
    <x v="439"/>
    <d v="2017-12-18T00:00:00"/>
    <n v="0"/>
    <n v="0"/>
    <n v="0"/>
    <n v="0"/>
    <m/>
    <x v="1"/>
    <x v="0"/>
    <x v="0"/>
  </r>
  <r>
    <x v="439"/>
    <d v="2017-12-25T00:00:00"/>
    <n v="0"/>
    <n v="0"/>
    <n v="0"/>
    <n v="0"/>
    <m/>
    <x v="1"/>
    <x v="0"/>
    <x v="0"/>
  </r>
  <r>
    <x v="439"/>
    <d v="2018-01-01T00:00:00"/>
    <n v="0"/>
    <n v="0"/>
    <n v="0"/>
    <n v="0"/>
    <m/>
    <x v="1"/>
    <x v="0"/>
    <x v="0"/>
  </r>
  <r>
    <x v="439"/>
    <d v="2018-01-08T00:00:00"/>
    <n v="0"/>
    <n v="0"/>
    <n v="0"/>
    <n v="0"/>
    <m/>
    <x v="1"/>
    <x v="0"/>
    <x v="0"/>
  </r>
  <r>
    <x v="439"/>
    <d v="2018-01-08T00:00:00"/>
    <n v="0"/>
    <n v="0"/>
    <n v="0"/>
    <n v="0"/>
    <m/>
    <x v="1"/>
    <x v="0"/>
    <x v="0"/>
  </r>
  <r>
    <x v="440"/>
    <d v="2017-11-13T00:00:00"/>
    <n v="2"/>
    <n v="0"/>
    <n v="0"/>
    <n v="0"/>
    <m/>
    <x v="1"/>
    <x v="0"/>
    <x v="0"/>
  </r>
  <r>
    <x v="440"/>
    <d v="2017-11-20T00:00:00"/>
    <n v="1"/>
    <n v="1"/>
    <n v="0"/>
    <n v="0"/>
    <m/>
    <x v="1"/>
    <x v="0"/>
    <x v="0"/>
  </r>
  <r>
    <x v="440"/>
    <d v="2017-11-27T00:00:00"/>
    <n v="3"/>
    <n v="0"/>
    <n v="0"/>
    <n v="0"/>
    <m/>
    <x v="1"/>
    <x v="0"/>
    <x v="0"/>
  </r>
  <r>
    <x v="440"/>
    <d v="2017-12-04T00:00:00"/>
    <n v="6"/>
    <n v="1"/>
    <n v="0"/>
    <n v="0"/>
    <m/>
    <x v="1"/>
    <x v="0"/>
    <x v="0"/>
  </r>
  <r>
    <x v="440"/>
    <d v="2017-12-04T00:00:00"/>
    <n v="3"/>
    <n v="0"/>
    <n v="0"/>
    <n v="0"/>
    <m/>
    <x v="1"/>
    <x v="0"/>
    <x v="0"/>
  </r>
  <r>
    <x v="440"/>
    <d v="2017-12-11T00:00:00"/>
    <n v="3"/>
    <n v="0"/>
    <n v="0"/>
    <n v="0"/>
    <m/>
    <x v="1"/>
    <x v="0"/>
    <x v="0"/>
  </r>
  <r>
    <x v="440"/>
    <d v="2017-12-18T00:00:00"/>
    <n v="2"/>
    <n v="0"/>
    <n v="0"/>
    <n v="0"/>
    <m/>
    <x v="1"/>
    <x v="0"/>
    <x v="0"/>
  </r>
  <r>
    <x v="440"/>
    <d v="2017-12-25T00:00:00"/>
    <n v="0"/>
    <n v="0"/>
    <n v="0"/>
    <n v="0"/>
    <m/>
    <x v="1"/>
    <x v="0"/>
    <x v="0"/>
  </r>
  <r>
    <x v="440"/>
    <d v="2018-01-08T00:00:00"/>
    <n v="1"/>
    <n v="1"/>
    <n v="0"/>
    <n v="0"/>
    <m/>
    <x v="1"/>
    <x v="0"/>
    <x v="0"/>
  </r>
  <r>
    <x v="441"/>
    <d v="2017-12-04T00:00:00"/>
    <n v="0"/>
    <n v="0"/>
    <n v="0"/>
    <n v="0"/>
    <m/>
    <x v="1"/>
    <x v="0"/>
    <x v="0"/>
  </r>
  <r>
    <x v="442"/>
    <d v="2017-11-13T00:00:00"/>
    <n v="0"/>
    <n v="0"/>
    <n v="0"/>
    <n v="0"/>
    <m/>
    <x v="1"/>
    <x v="0"/>
    <x v="0"/>
  </r>
  <r>
    <x v="442"/>
    <d v="2017-11-20T00:00:00"/>
    <n v="0"/>
    <n v="0"/>
    <n v="0"/>
    <n v="0"/>
    <m/>
    <x v="1"/>
    <x v="0"/>
    <x v="0"/>
  </r>
  <r>
    <x v="442"/>
    <d v="2017-11-27T00:00:00"/>
    <n v="0"/>
    <n v="0"/>
    <n v="0"/>
    <n v="0"/>
    <m/>
    <x v="1"/>
    <x v="0"/>
    <x v="0"/>
  </r>
  <r>
    <x v="442"/>
    <d v="2017-12-04T00:00:00"/>
    <n v="0"/>
    <n v="0"/>
    <n v="0"/>
    <n v="0"/>
    <m/>
    <x v="1"/>
    <x v="0"/>
    <x v="0"/>
  </r>
  <r>
    <x v="442"/>
    <d v="2017-12-11T00:00:00"/>
    <n v="0"/>
    <n v="0"/>
    <n v="0"/>
    <n v="0"/>
    <m/>
    <x v="1"/>
    <x v="0"/>
    <x v="0"/>
  </r>
  <r>
    <x v="442"/>
    <d v="2017-12-18T00:00:00"/>
    <n v="0"/>
    <n v="0"/>
    <n v="0"/>
    <n v="0"/>
    <m/>
    <x v="1"/>
    <x v="0"/>
    <x v="0"/>
  </r>
  <r>
    <x v="442"/>
    <d v="2017-12-25T00:00:00"/>
    <n v="0"/>
    <n v="0"/>
    <n v="0"/>
    <n v="0"/>
    <m/>
    <x v="1"/>
    <x v="0"/>
    <x v="0"/>
  </r>
  <r>
    <x v="442"/>
    <d v="2018-01-08T00:00:00"/>
    <n v="0"/>
    <n v="0"/>
    <n v="0"/>
    <n v="0"/>
    <m/>
    <x v="1"/>
    <x v="0"/>
    <x v="0"/>
  </r>
  <r>
    <x v="443"/>
    <d v="2017-11-20T00:00:00"/>
    <n v="4"/>
    <n v="1"/>
    <n v="0"/>
    <n v="0"/>
    <m/>
    <x v="1"/>
    <x v="0"/>
    <x v="0"/>
  </r>
  <r>
    <x v="443"/>
    <d v="2017-11-27T00:00:00"/>
    <n v="3"/>
    <n v="2"/>
    <n v="0"/>
    <n v="0"/>
    <m/>
    <x v="1"/>
    <x v="0"/>
    <x v="0"/>
  </r>
  <r>
    <x v="443"/>
    <d v="2017-12-04T00:00:00"/>
    <n v="1"/>
    <n v="0"/>
    <n v="0"/>
    <n v="0"/>
    <m/>
    <x v="1"/>
    <x v="0"/>
    <x v="0"/>
  </r>
  <r>
    <x v="443"/>
    <d v="2017-12-18T00:00:00"/>
    <n v="0"/>
    <n v="0"/>
    <n v="0"/>
    <n v="0"/>
    <m/>
    <x v="1"/>
    <x v="0"/>
    <x v="0"/>
  </r>
  <r>
    <x v="443"/>
    <d v="2018-01-01T00:00:00"/>
    <n v="1"/>
    <n v="0"/>
    <n v="0"/>
    <n v="0"/>
    <m/>
    <x v="1"/>
    <x v="0"/>
    <x v="0"/>
  </r>
  <r>
    <x v="443"/>
    <d v="2018-01-08T00:00:00"/>
    <n v="1"/>
    <n v="2"/>
    <n v="0"/>
    <n v="0"/>
    <m/>
    <x v="1"/>
    <x v="0"/>
    <x v="0"/>
  </r>
  <r>
    <x v="444"/>
    <d v="2017-11-20T00:00:00"/>
    <n v="4"/>
    <n v="0"/>
    <n v="0"/>
    <n v="0"/>
    <m/>
    <x v="1"/>
    <x v="1"/>
    <x v="0"/>
  </r>
  <r>
    <x v="444"/>
    <d v="2017-12-04T00:00:00"/>
    <n v="6"/>
    <n v="0"/>
    <n v="0"/>
    <n v="0"/>
    <m/>
    <x v="1"/>
    <x v="1"/>
    <x v="0"/>
  </r>
  <r>
    <x v="444"/>
    <d v="2017-12-11T00:00:00"/>
    <n v="7"/>
    <n v="0"/>
    <n v="0"/>
    <n v="0"/>
    <m/>
    <x v="1"/>
    <x v="1"/>
    <x v="0"/>
  </r>
  <r>
    <x v="444"/>
    <d v="2017-12-18T00:00:00"/>
    <n v="5"/>
    <n v="1"/>
    <n v="0"/>
    <n v="0"/>
    <m/>
    <x v="1"/>
    <x v="1"/>
    <x v="0"/>
  </r>
  <r>
    <x v="444"/>
    <d v="2017-12-25T00:00:00"/>
    <n v="1"/>
    <n v="0"/>
    <n v="0"/>
    <n v="0"/>
    <m/>
    <x v="1"/>
    <x v="1"/>
    <x v="0"/>
  </r>
  <r>
    <x v="444"/>
    <d v="2018-01-01T00:00:00"/>
    <n v="2"/>
    <n v="0"/>
    <n v="0"/>
    <n v="0"/>
    <m/>
    <x v="1"/>
    <x v="1"/>
    <x v="0"/>
  </r>
  <r>
    <x v="444"/>
    <d v="2018-01-08T00:00:00"/>
    <n v="8"/>
    <n v="0"/>
    <n v="0"/>
    <n v="0"/>
    <m/>
    <x v="1"/>
    <x v="1"/>
    <x v="0"/>
  </r>
  <r>
    <x v="445"/>
    <d v="2018-01-08T00:00:00"/>
    <n v="1"/>
    <n v="0"/>
    <n v="0"/>
    <n v="0"/>
    <m/>
    <x v="1"/>
    <x v="1"/>
    <x v="0"/>
  </r>
  <r>
    <x v="446"/>
    <d v="2017-11-13T00:00:00"/>
    <n v="1"/>
    <n v="1"/>
    <n v="0"/>
    <n v="0"/>
    <m/>
    <x v="1"/>
    <x v="0"/>
    <x v="0"/>
  </r>
  <r>
    <x v="446"/>
    <d v="2017-11-20T00:00:00"/>
    <n v="0"/>
    <n v="0"/>
    <n v="0"/>
    <n v="0"/>
    <m/>
    <x v="1"/>
    <x v="0"/>
    <x v="0"/>
  </r>
  <r>
    <x v="446"/>
    <d v="2017-11-27T00:00:00"/>
    <n v="0"/>
    <n v="0"/>
    <n v="3"/>
    <n v="0"/>
    <m/>
    <x v="1"/>
    <x v="0"/>
    <x v="0"/>
  </r>
  <r>
    <x v="446"/>
    <d v="2017-12-04T00:00:00"/>
    <n v="0"/>
    <n v="0"/>
    <n v="0"/>
    <n v="0"/>
    <m/>
    <x v="1"/>
    <x v="0"/>
    <x v="0"/>
  </r>
  <r>
    <x v="446"/>
    <d v="2017-12-11T00:00:00"/>
    <n v="5"/>
    <n v="3"/>
    <n v="0"/>
    <n v="0"/>
    <m/>
    <x v="1"/>
    <x v="0"/>
    <x v="0"/>
  </r>
  <r>
    <x v="446"/>
    <d v="2017-12-18T00:00:00"/>
    <n v="6"/>
    <n v="0"/>
    <n v="0"/>
    <n v="0"/>
    <m/>
    <x v="1"/>
    <x v="0"/>
    <x v="0"/>
  </r>
  <r>
    <x v="446"/>
    <d v="2017-12-25T00:00:00"/>
    <n v="1"/>
    <n v="1"/>
    <n v="0"/>
    <n v="0"/>
    <m/>
    <x v="1"/>
    <x v="0"/>
    <x v="0"/>
  </r>
  <r>
    <x v="446"/>
    <d v="2018-01-01T00:00:00"/>
    <n v="5"/>
    <n v="4"/>
    <n v="0"/>
    <n v="0"/>
    <m/>
    <x v="1"/>
    <x v="0"/>
    <x v="0"/>
  </r>
  <r>
    <x v="446"/>
    <d v="2018-01-08T00:00:00"/>
    <n v="7"/>
    <n v="6"/>
    <n v="0"/>
    <n v="0"/>
    <m/>
    <x v="1"/>
    <x v="0"/>
    <x v="0"/>
  </r>
  <r>
    <x v="447"/>
    <d v="2017-11-20T00:00:00"/>
    <n v="0"/>
    <n v="0"/>
    <n v="0"/>
    <n v="0"/>
    <m/>
    <x v="1"/>
    <x v="1"/>
    <x v="0"/>
  </r>
  <r>
    <x v="447"/>
    <d v="2017-11-27T00:00:00"/>
    <n v="0"/>
    <n v="0"/>
    <n v="0"/>
    <n v="0"/>
    <m/>
    <x v="1"/>
    <x v="1"/>
    <x v="0"/>
  </r>
  <r>
    <x v="447"/>
    <d v="2017-12-04T00:00:00"/>
    <n v="0"/>
    <n v="0"/>
    <n v="0"/>
    <n v="0"/>
    <m/>
    <x v="1"/>
    <x v="1"/>
    <x v="0"/>
  </r>
  <r>
    <x v="447"/>
    <d v="2017-12-18T00:00:00"/>
    <n v="0"/>
    <n v="0"/>
    <n v="0"/>
    <n v="0"/>
    <m/>
    <x v="1"/>
    <x v="1"/>
    <x v="0"/>
  </r>
  <r>
    <x v="447"/>
    <d v="2017-12-25T00:00:00"/>
    <n v="1"/>
    <n v="1"/>
    <n v="0"/>
    <n v="0"/>
    <m/>
    <x v="1"/>
    <x v="1"/>
    <x v="0"/>
  </r>
  <r>
    <x v="447"/>
    <d v="2017-12-25T00:00:00"/>
    <n v="10"/>
    <n v="9"/>
    <n v="0"/>
    <n v="0"/>
    <m/>
    <x v="1"/>
    <x v="1"/>
    <x v="0"/>
  </r>
  <r>
    <x v="447"/>
    <d v="2018-01-01T00:00:00"/>
    <n v="2"/>
    <n v="1"/>
    <n v="0"/>
    <n v="0"/>
    <m/>
    <x v="1"/>
    <x v="1"/>
    <x v="0"/>
  </r>
  <r>
    <x v="447"/>
    <d v="2018-01-08T00:00:00"/>
    <n v="9"/>
    <n v="7"/>
    <n v="0"/>
    <n v="0"/>
    <m/>
    <x v="1"/>
    <x v="1"/>
    <x v="0"/>
  </r>
  <r>
    <x v="448"/>
    <d v="2017-12-18T00:00:00"/>
    <n v="0"/>
    <n v="0"/>
    <n v="0"/>
    <n v="0"/>
    <m/>
    <x v="1"/>
    <x v="0"/>
    <x v="0"/>
  </r>
  <r>
    <x v="449"/>
    <d v="2017-12-04T00:00:00"/>
    <n v="0"/>
    <n v="0"/>
    <n v="0"/>
    <n v="0"/>
    <m/>
    <x v="1"/>
    <x v="1"/>
    <x v="0"/>
  </r>
  <r>
    <x v="450"/>
    <d v="2017-12-04T00:00:00"/>
    <n v="4"/>
    <n v="6"/>
    <n v="0"/>
    <n v="0"/>
    <m/>
    <x v="1"/>
    <x v="0"/>
    <x v="0"/>
  </r>
  <r>
    <x v="451"/>
    <d v="2017-12-04T00:00:00"/>
    <n v="3"/>
    <n v="0"/>
    <n v="0"/>
    <n v="0"/>
    <m/>
    <x v="1"/>
    <x v="0"/>
    <x v="0"/>
  </r>
  <r>
    <x v="451"/>
    <d v="2017-12-25T00:00:00"/>
    <n v="0"/>
    <n v="0"/>
    <n v="0"/>
    <n v="0"/>
    <m/>
    <x v="1"/>
    <x v="0"/>
    <x v="0"/>
  </r>
  <r>
    <x v="451"/>
    <d v="2018-01-01T00:00:00"/>
    <n v="1"/>
    <n v="1"/>
    <n v="0"/>
    <n v="0"/>
    <m/>
    <x v="1"/>
    <x v="0"/>
    <x v="0"/>
  </r>
  <r>
    <x v="452"/>
    <d v="2017-11-20T00:00:00"/>
    <n v="0"/>
    <n v="0"/>
    <n v="0"/>
    <n v="0"/>
    <m/>
    <x v="1"/>
    <x v="0"/>
    <x v="0"/>
  </r>
  <r>
    <x v="452"/>
    <d v="2017-11-27T00:00:00"/>
    <n v="0"/>
    <n v="0"/>
    <n v="0"/>
    <n v="0"/>
    <m/>
    <x v="1"/>
    <x v="0"/>
    <x v="0"/>
  </r>
  <r>
    <x v="452"/>
    <d v="2017-12-04T00:00:00"/>
    <n v="0"/>
    <n v="0"/>
    <n v="0"/>
    <n v="0"/>
    <m/>
    <x v="1"/>
    <x v="0"/>
    <x v="0"/>
  </r>
  <r>
    <x v="452"/>
    <d v="2017-12-18T00:00:00"/>
    <n v="0"/>
    <n v="0"/>
    <n v="0"/>
    <n v="0"/>
    <m/>
    <x v="1"/>
    <x v="0"/>
    <x v="0"/>
  </r>
  <r>
    <x v="452"/>
    <d v="2017-12-25T00:00:00"/>
    <n v="0"/>
    <n v="0"/>
    <n v="0"/>
    <n v="0"/>
    <m/>
    <x v="1"/>
    <x v="0"/>
    <x v="0"/>
  </r>
  <r>
    <x v="452"/>
    <d v="2018-01-01T00:00:00"/>
    <n v="0"/>
    <n v="0"/>
    <n v="0"/>
    <n v="0"/>
    <m/>
    <x v="1"/>
    <x v="0"/>
    <x v="0"/>
  </r>
  <r>
    <x v="453"/>
    <d v="2017-11-20T00:00:00"/>
    <n v="1"/>
    <n v="0"/>
    <n v="0"/>
    <n v="0"/>
    <m/>
    <x v="1"/>
    <x v="0"/>
    <x v="0"/>
  </r>
  <r>
    <x v="454"/>
    <d v="2017-11-13T00:00:00"/>
    <n v="1"/>
    <n v="0"/>
    <n v="0"/>
    <n v="0"/>
    <m/>
    <x v="1"/>
    <x v="0"/>
    <x v="0"/>
  </r>
  <r>
    <x v="454"/>
    <d v="2017-11-20T00:00:00"/>
    <n v="1"/>
    <n v="0"/>
    <n v="0"/>
    <n v="0"/>
    <m/>
    <x v="1"/>
    <x v="0"/>
    <x v="0"/>
  </r>
  <r>
    <x v="454"/>
    <d v="2017-11-27T00:00:00"/>
    <n v="0"/>
    <n v="0"/>
    <n v="0"/>
    <n v="0"/>
    <m/>
    <x v="1"/>
    <x v="0"/>
    <x v="0"/>
  </r>
  <r>
    <x v="454"/>
    <d v="2017-12-04T00:00:00"/>
    <n v="35"/>
    <n v="0"/>
    <n v="0"/>
    <n v="0"/>
    <m/>
    <x v="1"/>
    <x v="0"/>
    <x v="0"/>
  </r>
  <r>
    <x v="454"/>
    <d v="2017-12-11T00:00:00"/>
    <n v="4"/>
    <n v="0"/>
    <n v="0"/>
    <n v="0"/>
    <m/>
    <x v="1"/>
    <x v="0"/>
    <x v="0"/>
  </r>
  <r>
    <x v="454"/>
    <d v="2017-12-18T00:00:00"/>
    <n v="0"/>
    <n v="0"/>
    <n v="0"/>
    <n v="0"/>
    <m/>
    <x v="1"/>
    <x v="0"/>
    <x v="0"/>
  </r>
  <r>
    <x v="454"/>
    <d v="2017-12-25T00:00:00"/>
    <n v="1"/>
    <n v="0"/>
    <n v="0"/>
    <n v="0"/>
    <m/>
    <x v="1"/>
    <x v="0"/>
    <x v="0"/>
  </r>
  <r>
    <x v="454"/>
    <d v="2018-01-01T00:00:00"/>
    <n v="0"/>
    <n v="0"/>
    <n v="0"/>
    <n v="0"/>
    <m/>
    <x v="1"/>
    <x v="0"/>
    <x v="0"/>
  </r>
  <r>
    <x v="454"/>
    <d v="2018-01-08T00:00:00"/>
    <n v="2"/>
    <n v="0"/>
    <n v="0"/>
    <n v="0"/>
    <m/>
    <x v="1"/>
    <x v="0"/>
    <x v="0"/>
  </r>
  <r>
    <x v="455"/>
    <d v="2017-11-27T00:00:00"/>
    <n v="0"/>
    <n v="0"/>
    <n v="0"/>
    <n v="0"/>
    <m/>
    <x v="1"/>
    <x v="0"/>
    <x v="0"/>
  </r>
  <r>
    <x v="455"/>
    <d v="2017-12-04T00:00:00"/>
    <n v="0"/>
    <n v="0"/>
    <n v="0"/>
    <n v="0"/>
    <m/>
    <x v="1"/>
    <x v="0"/>
    <x v="0"/>
  </r>
  <r>
    <x v="455"/>
    <d v="2017-12-11T00:00:00"/>
    <n v="0"/>
    <n v="0"/>
    <n v="0"/>
    <n v="0"/>
    <m/>
    <x v="1"/>
    <x v="0"/>
    <x v="0"/>
  </r>
  <r>
    <x v="455"/>
    <d v="2018-01-01T00:00:00"/>
    <n v="0"/>
    <n v="0"/>
    <n v="0"/>
    <n v="0"/>
    <m/>
    <x v="1"/>
    <x v="0"/>
    <x v="0"/>
  </r>
  <r>
    <x v="455"/>
    <d v="2018-01-08T00:00:00"/>
    <n v="0"/>
    <n v="0"/>
    <n v="0"/>
    <n v="0"/>
    <m/>
    <x v="1"/>
    <x v="0"/>
    <x v="0"/>
  </r>
  <r>
    <x v="456"/>
    <d v="2017-11-20T00:00:00"/>
    <n v="153"/>
    <n v="162"/>
    <n v="0"/>
    <n v="0"/>
    <m/>
    <x v="1"/>
    <x v="0"/>
    <x v="0"/>
  </r>
  <r>
    <x v="456"/>
    <d v="2017-12-04T00:00:00"/>
    <n v="1"/>
    <n v="5"/>
    <n v="0"/>
    <n v="0"/>
    <m/>
    <x v="1"/>
    <x v="0"/>
    <x v="0"/>
  </r>
  <r>
    <x v="456"/>
    <d v="2017-12-11T00:00:00"/>
    <n v="10"/>
    <n v="11"/>
    <n v="0"/>
    <n v="0"/>
    <m/>
    <x v="1"/>
    <x v="0"/>
    <x v="0"/>
  </r>
  <r>
    <x v="457"/>
    <d v="2017-11-20T00:00:00"/>
    <n v="3"/>
    <n v="0"/>
    <n v="0"/>
    <n v="0"/>
    <m/>
    <x v="1"/>
    <x v="0"/>
    <x v="0"/>
  </r>
  <r>
    <x v="457"/>
    <d v="2017-11-27T00:00:00"/>
    <n v="2"/>
    <n v="0"/>
    <n v="0"/>
    <n v="0"/>
    <m/>
    <x v="1"/>
    <x v="0"/>
    <x v="0"/>
  </r>
  <r>
    <x v="457"/>
    <d v="2017-11-27T00:00:00"/>
    <n v="1"/>
    <n v="0"/>
    <n v="0"/>
    <n v="0"/>
    <m/>
    <x v="1"/>
    <x v="0"/>
    <x v="0"/>
  </r>
  <r>
    <x v="457"/>
    <d v="2017-12-04T00:00:00"/>
    <n v="1"/>
    <n v="0"/>
    <n v="0"/>
    <n v="0"/>
    <m/>
    <x v="1"/>
    <x v="0"/>
    <x v="0"/>
  </r>
  <r>
    <x v="457"/>
    <d v="2017-12-04T00:00:00"/>
    <n v="12"/>
    <n v="0"/>
    <n v="0"/>
    <n v="0"/>
    <m/>
    <x v="1"/>
    <x v="0"/>
    <x v="0"/>
  </r>
  <r>
    <x v="457"/>
    <d v="2017-12-11T00:00:00"/>
    <n v="2"/>
    <n v="0"/>
    <n v="0"/>
    <n v="0"/>
    <m/>
    <x v="1"/>
    <x v="0"/>
    <x v="0"/>
  </r>
  <r>
    <x v="457"/>
    <d v="2017-12-18T00:00:00"/>
    <n v="3"/>
    <n v="0"/>
    <n v="0"/>
    <n v="0"/>
    <m/>
    <x v="1"/>
    <x v="0"/>
    <x v="0"/>
  </r>
  <r>
    <x v="457"/>
    <d v="2017-12-25T00:00:00"/>
    <n v="1"/>
    <n v="0"/>
    <n v="0"/>
    <n v="0"/>
    <m/>
    <x v="1"/>
    <x v="0"/>
    <x v="0"/>
  </r>
  <r>
    <x v="457"/>
    <d v="2018-01-01T00:00:00"/>
    <n v="1"/>
    <n v="0"/>
    <n v="0"/>
    <n v="0"/>
    <m/>
    <x v="1"/>
    <x v="0"/>
    <x v="0"/>
  </r>
  <r>
    <x v="457"/>
    <d v="2018-01-08T00:00:00"/>
    <n v="2"/>
    <n v="0"/>
    <n v="0"/>
    <n v="0"/>
    <m/>
    <x v="1"/>
    <x v="0"/>
    <x v="0"/>
  </r>
  <r>
    <x v="458"/>
    <d v="2017-11-20T00:00:00"/>
    <n v="1"/>
    <n v="0"/>
    <n v="1"/>
    <n v="0"/>
    <m/>
    <x v="1"/>
    <x v="0"/>
    <x v="0"/>
  </r>
  <r>
    <x v="458"/>
    <d v="2017-11-27T00:00:00"/>
    <n v="5"/>
    <n v="0"/>
    <n v="0"/>
    <n v="0"/>
    <m/>
    <x v="1"/>
    <x v="0"/>
    <x v="0"/>
  </r>
  <r>
    <x v="458"/>
    <d v="2017-12-04T00:00:00"/>
    <n v="7"/>
    <n v="2"/>
    <n v="0"/>
    <n v="0"/>
    <m/>
    <x v="1"/>
    <x v="0"/>
    <x v="0"/>
  </r>
  <r>
    <x v="458"/>
    <d v="2017-12-11T00:00:00"/>
    <n v="1"/>
    <n v="0"/>
    <n v="0"/>
    <n v="0"/>
    <m/>
    <x v="1"/>
    <x v="0"/>
    <x v="0"/>
  </r>
  <r>
    <x v="458"/>
    <d v="2017-12-18T00:00:00"/>
    <n v="5"/>
    <n v="2"/>
    <n v="0"/>
    <n v="0"/>
    <m/>
    <x v="1"/>
    <x v="0"/>
    <x v="0"/>
  </r>
  <r>
    <x v="458"/>
    <d v="2017-12-25T00:00:00"/>
    <n v="0"/>
    <n v="0"/>
    <n v="0"/>
    <n v="0"/>
    <m/>
    <x v="1"/>
    <x v="0"/>
    <x v="0"/>
  </r>
  <r>
    <x v="458"/>
    <d v="2018-01-01T00:00:00"/>
    <n v="1"/>
    <n v="0"/>
    <n v="0"/>
    <n v="0"/>
    <m/>
    <x v="1"/>
    <x v="0"/>
    <x v="0"/>
  </r>
  <r>
    <x v="459"/>
    <d v="2017-11-20T00:00:00"/>
    <n v="23"/>
    <n v="0"/>
    <n v="1"/>
    <n v="0"/>
    <m/>
    <x v="0"/>
    <x v="2"/>
    <x v="1"/>
  </r>
  <r>
    <x v="459"/>
    <d v="2017-11-27T00:00:00"/>
    <n v="19"/>
    <n v="0"/>
    <n v="1"/>
    <n v="0"/>
    <m/>
    <x v="0"/>
    <x v="2"/>
    <x v="1"/>
  </r>
  <r>
    <x v="459"/>
    <d v="2017-12-04T00:00:00"/>
    <n v="17"/>
    <n v="0"/>
    <n v="1"/>
    <n v="0"/>
    <m/>
    <x v="0"/>
    <x v="2"/>
    <x v="1"/>
  </r>
  <r>
    <x v="459"/>
    <d v="2017-12-11T00:00:00"/>
    <n v="32"/>
    <n v="0"/>
    <n v="2"/>
    <n v="2"/>
    <m/>
    <x v="0"/>
    <x v="2"/>
    <x v="1"/>
  </r>
  <r>
    <x v="459"/>
    <d v="2017-12-18T00:00:00"/>
    <n v="26"/>
    <n v="0"/>
    <n v="0"/>
    <n v="0"/>
    <m/>
    <x v="0"/>
    <x v="2"/>
    <x v="1"/>
  </r>
  <r>
    <x v="459"/>
    <d v="2017-12-25T00:00:00"/>
    <n v="20"/>
    <n v="23"/>
    <n v="0"/>
    <n v="0"/>
    <m/>
    <x v="0"/>
    <x v="2"/>
    <x v="1"/>
  </r>
  <r>
    <x v="459"/>
    <d v="2018-01-01T00:00:00"/>
    <n v="16"/>
    <n v="19"/>
    <n v="1"/>
    <n v="0"/>
    <m/>
    <x v="0"/>
    <x v="2"/>
    <x v="1"/>
  </r>
  <r>
    <x v="459"/>
    <d v="2018-01-08T00:00:00"/>
    <n v="11"/>
    <n v="37"/>
    <n v="0"/>
    <n v="0"/>
    <m/>
    <x v="0"/>
    <x v="2"/>
    <x v="1"/>
  </r>
  <r>
    <x v="460"/>
    <d v="2017-11-13T00:00:00"/>
    <n v="7"/>
    <n v="0"/>
    <n v="0"/>
    <n v="0"/>
    <m/>
    <x v="0"/>
    <x v="3"/>
    <x v="1"/>
  </r>
  <r>
    <x v="460"/>
    <d v="2017-11-13T00:00:00"/>
    <n v="42"/>
    <n v="0"/>
    <n v="0"/>
    <n v="0"/>
    <m/>
    <x v="0"/>
    <x v="3"/>
    <x v="1"/>
  </r>
  <r>
    <x v="460"/>
    <d v="2017-11-20T00:00:00"/>
    <n v="204"/>
    <n v="0"/>
    <n v="0"/>
    <n v="0"/>
    <m/>
    <x v="0"/>
    <x v="3"/>
    <x v="1"/>
  </r>
  <r>
    <x v="460"/>
    <d v="2017-11-20T00:00:00"/>
    <n v="89"/>
    <n v="0"/>
    <n v="0"/>
    <n v="0"/>
    <m/>
    <x v="0"/>
    <x v="3"/>
    <x v="1"/>
  </r>
  <r>
    <x v="460"/>
    <d v="2017-11-20T00:00:00"/>
    <n v="18"/>
    <n v="0"/>
    <n v="0"/>
    <n v="0"/>
    <m/>
    <x v="0"/>
    <x v="3"/>
    <x v="1"/>
  </r>
  <r>
    <x v="460"/>
    <d v="2017-11-27T00:00:00"/>
    <n v="22"/>
    <n v="2"/>
    <n v="0"/>
    <n v="0"/>
    <m/>
    <x v="0"/>
    <x v="3"/>
    <x v="1"/>
  </r>
  <r>
    <x v="460"/>
    <d v="2017-11-27T00:00:00"/>
    <n v="76"/>
    <n v="2"/>
    <n v="0"/>
    <n v="0"/>
    <m/>
    <x v="0"/>
    <x v="3"/>
    <x v="1"/>
  </r>
  <r>
    <x v="460"/>
    <d v="2017-11-27T00:00:00"/>
    <n v="88"/>
    <n v="0"/>
    <n v="0"/>
    <n v="0"/>
    <m/>
    <x v="0"/>
    <x v="3"/>
    <x v="1"/>
  </r>
  <r>
    <x v="460"/>
    <d v="2017-11-27T00:00:00"/>
    <n v="32"/>
    <n v="0"/>
    <n v="0"/>
    <n v="0"/>
    <m/>
    <x v="0"/>
    <x v="3"/>
    <x v="1"/>
  </r>
  <r>
    <x v="460"/>
    <d v="2017-11-27T00:00:00"/>
    <n v="336"/>
    <n v="6"/>
    <n v="0"/>
    <n v="0"/>
    <m/>
    <x v="0"/>
    <x v="3"/>
    <x v="1"/>
  </r>
  <r>
    <x v="460"/>
    <d v="2017-12-04T00:00:00"/>
    <n v="39"/>
    <n v="0"/>
    <n v="0"/>
    <n v="0"/>
    <m/>
    <x v="0"/>
    <x v="3"/>
    <x v="1"/>
  </r>
  <r>
    <x v="460"/>
    <d v="2017-12-04T00:00:00"/>
    <n v="108"/>
    <n v="10"/>
    <n v="0"/>
    <n v="0"/>
    <m/>
    <x v="0"/>
    <x v="3"/>
    <x v="1"/>
  </r>
  <r>
    <x v="460"/>
    <d v="2017-12-04T00:00:00"/>
    <n v="306"/>
    <n v="163"/>
    <n v="0"/>
    <n v="0"/>
    <m/>
    <x v="0"/>
    <x v="3"/>
    <x v="1"/>
  </r>
  <r>
    <x v="460"/>
    <d v="2017-12-11T00:00:00"/>
    <n v="93"/>
    <n v="0"/>
    <n v="0"/>
    <n v="0"/>
    <m/>
    <x v="0"/>
    <x v="3"/>
    <x v="1"/>
  </r>
  <r>
    <x v="460"/>
    <d v="2017-12-11T00:00:00"/>
    <n v="377"/>
    <n v="231"/>
    <n v="0"/>
    <n v="0"/>
    <m/>
    <x v="0"/>
    <x v="3"/>
    <x v="1"/>
  </r>
  <r>
    <x v="460"/>
    <d v="2017-12-11T00:00:00"/>
    <n v="73"/>
    <n v="48"/>
    <n v="0"/>
    <n v="0"/>
    <m/>
    <x v="0"/>
    <x v="3"/>
    <x v="1"/>
  </r>
  <r>
    <x v="460"/>
    <d v="2017-12-11T00:00:00"/>
    <n v="37"/>
    <n v="0"/>
    <n v="0"/>
    <n v="0"/>
    <m/>
    <x v="0"/>
    <x v="3"/>
    <x v="1"/>
  </r>
  <r>
    <x v="460"/>
    <d v="2017-12-18T00:00:00"/>
    <n v="240"/>
    <n v="141"/>
    <n v="0"/>
    <n v="0"/>
    <m/>
    <x v="0"/>
    <x v="3"/>
    <x v="1"/>
  </r>
  <r>
    <x v="460"/>
    <d v="2017-12-18T00:00:00"/>
    <n v="40"/>
    <n v="15"/>
    <n v="0"/>
    <n v="0"/>
    <m/>
    <x v="0"/>
    <x v="3"/>
    <x v="1"/>
  </r>
  <r>
    <x v="460"/>
    <d v="2017-12-18T00:00:00"/>
    <n v="96"/>
    <n v="0"/>
    <n v="0"/>
    <n v="0"/>
    <m/>
    <x v="0"/>
    <x v="3"/>
    <x v="1"/>
  </r>
  <r>
    <x v="460"/>
    <d v="2017-12-18T00:00:00"/>
    <n v="39"/>
    <n v="0"/>
    <n v="0"/>
    <n v="0"/>
    <m/>
    <x v="0"/>
    <x v="3"/>
    <x v="1"/>
  </r>
  <r>
    <x v="460"/>
    <d v="2017-12-25T00:00:00"/>
    <n v="98"/>
    <n v="10"/>
    <n v="0"/>
    <n v="0"/>
    <m/>
    <x v="0"/>
    <x v="3"/>
    <x v="1"/>
  </r>
  <r>
    <x v="460"/>
    <d v="2017-12-25T00:00:00"/>
    <n v="222"/>
    <n v="140"/>
    <n v="0"/>
    <n v="0"/>
    <m/>
    <x v="0"/>
    <x v="3"/>
    <x v="1"/>
  </r>
  <r>
    <x v="460"/>
    <d v="2017-12-25T00:00:00"/>
    <n v="27"/>
    <n v="0"/>
    <n v="0"/>
    <n v="0"/>
    <m/>
    <x v="0"/>
    <x v="3"/>
    <x v="1"/>
  </r>
  <r>
    <x v="460"/>
    <d v="2018-01-01T00:00:00"/>
    <n v="42"/>
    <n v="0"/>
    <n v="0"/>
    <n v="0"/>
    <m/>
    <x v="0"/>
    <x v="3"/>
    <x v="1"/>
  </r>
  <r>
    <x v="460"/>
    <d v="2018-01-01T00:00:00"/>
    <n v="288"/>
    <n v="208"/>
    <n v="0"/>
    <n v="0"/>
    <m/>
    <x v="0"/>
    <x v="3"/>
    <x v="1"/>
  </r>
  <r>
    <x v="460"/>
    <d v="2018-01-01T00:00:00"/>
    <n v="36"/>
    <n v="7"/>
    <n v="0"/>
    <n v="0"/>
    <m/>
    <x v="0"/>
    <x v="3"/>
    <x v="1"/>
  </r>
  <r>
    <x v="460"/>
    <d v="2018-01-08T00:00:00"/>
    <n v="75"/>
    <n v="0"/>
    <n v="0"/>
    <n v="0"/>
    <m/>
    <x v="0"/>
    <x v="3"/>
    <x v="1"/>
  </r>
  <r>
    <x v="460"/>
    <d v="2018-01-08T00:00:00"/>
    <n v="85"/>
    <n v="51"/>
    <n v="0"/>
    <n v="0"/>
    <m/>
    <x v="0"/>
    <x v="3"/>
    <x v="1"/>
  </r>
  <r>
    <x v="460"/>
    <d v="2018-01-08T00:00:00"/>
    <n v="277"/>
    <n v="156"/>
    <n v="0"/>
    <n v="0"/>
    <m/>
    <x v="0"/>
    <x v="3"/>
    <x v="1"/>
  </r>
  <r>
    <x v="460"/>
    <d v="2018-01-08T00:00:00"/>
    <n v="34"/>
    <n v="0"/>
    <n v="0"/>
    <n v="0"/>
    <m/>
    <x v="0"/>
    <x v="3"/>
    <x v="1"/>
  </r>
  <r>
    <x v="461"/>
    <d v="2017-11-20T00:00:00"/>
    <n v="3"/>
    <n v="0"/>
    <n v="0"/>
    <n v="0"/>
    <m/>
    <x v="0"/>
    <x v="2"/>
    <x v="1"/>
  </r>
  <r>
    <x v="461"/>
    <d v="2017-11-27T00:00:00"/>
    <n v="1"/>
    <n v="0"/>
    <n v="0"/>
    <n v="0"/>
    <m/>
    <x v="0"/>
    <x v="2"/>
    <x v="1"/>
  </r>
  <r>
    <x v="461"/>
    <d v="2017-12-04T00:00:00"/>
    <n v="1"/>
    <n v="0"/>
    <n v="0"/>
    <n v="0"/>
    <m/>
    <x v="0"/>
    <x v="2"/>
    <x v="1"/>
  </r>
  <r>
    <x v="461"/>
    <d v="2017-12-11T00:00:00"/>
    <n v="2"/>
    <n v="0"/>
    <n v="0"/>
    <n v="0"/>
    <m/>
    <x v="0"/>
    <x v="2"/>
    <x v="1"/>
  </r>
  <r>
    <x v="461"/>
    <d v="2017-12-18T00:00:00"/>
    <n v="0"/>
    <n v="0"/>
    <n v="0"/>
    <n v="0"/>
    <m/>
    <x v="0"/>
    <x v="2"/>
    <x v="1"/>
  </r>
  <r>
    <x v="461"/>
    <d v="2017-12-25T00:00:00"/>
    <n v="0"/>
    <n v="0"/>
    <n v="1"/>
    <n v="1"/>
    <m/>
    <x v="0"/>
    <x v="2"/>
    <x v="1"/>
  </r>
  <r>
    <x v="461"/>
    <d v="2018-01-01T00:00:00"/>
    <n v="2"/>
    <n v="1"/>
    <n v="0"/>
    <n v="0"/>
    <m/>
    <x v="0"/>
    <x v="2"/>
    <x v="1"/>
  </r>
  <r>
    <x v="461"/>
    <d v="2018-01-08T00:00:00"/>
    <n v="1"/>
    <n v="0"/>
    <n v="0"/>
    <n v="0"/>
    <m/>
    <x v="0"/>
    <x v="2"/>
    <x v="1"/>
  </r>
  <r>
    <x v="462"/>
    <d v="2017-11-13T00:00:00"/>
    <n v="11"/>
    <n v="0"/>
    <n v="0"/>
    <n v="0"/>
    <m/>
    <x v="0"/>
    <x v="2"/>
    <x v="1"/>
  </r>
  <r>
    <x v="462"/>
    <d v="2017-11-13T00:00:00"/>
    <n v="2"/>
    <n v="0"/>
    <n v="0"/>
    <n v="0"/>
    <m/>
    <x v="0"/>
    <x v="2"/>
    <x v="1"/>
  </r>
  <r>
    <x v="462"/>
    <d v="2017-11-20T00:00:00"/>
    <n v="1"/>
    <n v="0"/>
    <n v="0"/>
    <n v="0"/>
    <m/>
    <x v="0"/>
    <x v="2"/>
    <x v="1"/>
  </r>
  <r>
    <x v="462"/>
    <d v="2017-11-27T00:00:00"/>
    <n v="46"/>
    <n v="0"/>
    <n v="0"/>
    <n v="0"/>
    <m/>
    <x v="0"/>
    <x v="2"/>
    <x v="1"/>
  </r>
  <r>
    <x v="462"/>
    <d v="2017-12-04T00:00:00"/>
    <n v="50"/>
    <n v="0"/>
    <n v="0"/>
    <n v="0"/>
    <m/>
    <x v="0"/>
    <x v="2"/>
    <x v="1"/>
  </r>
  <r>
    <x v="462"/>
    <d v="2017-12-04T00:00:00"/>
    <n v="2"/>
    <n v="0"/>
    <n v="0"/>
    <n v="0"/>
    <m/>
    <x v="0"/>
    <x v="2"/>
    <x v="1"/>
  </r>
  <r>
    <x v="462"/>
    <d v="2017-12-11T00:00:00"/>
    <n v="19"/>
    <n v="0"/>
    <n v="0"/>
    <n v="0"/>
    <m/>
    <x v="0"/>
    <x v="2"/>
    <x v="1"/>
  </r>
  <r>
    <x v="462"/>
    <d v="2017-12-11T00:00:00"/>
    <n v="4"/>
    <n v="0"/>
    <n v="0"/>
    <n v="0"/>
    <m/>
    <x v="0"/>
    <x v="2"/>
    <x v="1"/>
  </r>
  <r>
    <x v="462"/>
    <d v="2017-12-18T00:00:00"/>
    <n v="9"/>
    <n v="0"/>
    <n v="0"/>
    <n v="0"/>
    <m/>
    <x v="0"/>
    <x v="2"/>
    <x v="1"/>
  </r>
  <r>
    <x v="462"/>
    <d v="2017-12-18T00:00:00"/>
    <n v="11"/>
    <n v="0"/>
    <n v="0"/>
    <n v="0"/>
    <m/>
    <x v="0"/>
    <x v="2"/>
    <x v="1"/>
  </r>
  <r>
    <x v="462"/>
    <d v="2017-12-25T00:00:00"/>
    <n v="66"/>
    <n v="1"/>
    <n v="0"/>
    <n v="0"/>
    <m/>
    <x v="0"/>
    <x v="2"/>
    <x v="1"/>
  </r>
  <r>
    <x v="462"/>
    <d v="2018-01-01T00:00:00"/>
    <n v="28"/>
    <n v="0"/>
    <n v="0"/>
    <n v="0"/>
    <m/>
    <x v="0"/>
    <x v="2"/>
    <x v="1"/>
  </r>
  <r>
    <x v="462"/>
    <d v="2018-01-08T00:00:00"/>
    <n v="37"/>
    <n v="0"/>
    <n v="0"/>
    <n v="0"/>
    <m/>
    <x v="0"/>
    <x v="2"/>
    <x v="1"/>
  </r>
  <r>
    <x v="463"/>
    <d v="2017-11-13T00:00:00"/>
    <n v="1"/>
    <n v="0"/>
    <n v="0"/>
    <n v="0"/>
    <m/>
    <x v="1"/>
    <x v="2"/>
    <x v="1"/>
  </r>
  <r>
    <x v="463"/>
    <d v="2017-11-20T00:00:00"/>
    <n v="0"/>
    <n v="0"/>
    <n v="0"/>
    <n v="0"/>
    <m/>
    <x v="1"/>
    <x v="2"/>
    <x v="1"/>
  </r>
  <r>
    <x v="463"/>
    <d v="2017-11-27T00:00:00"/>
    <n v="2"/>
    <n v="0"/>
    <n v="0"/>
    <n v="0"/>
    <m/>
    <x v="1"/>
    <x v="2"/>
    <x v="1"/>
  </r>
  <r>
    <x v="463"/>
    <d v="2017-12-04T00:00:00"/>
    <n v="5"/>
    <n v="1"/>
    <n v="0"/>
    <n v="0"/>
    <m/>
    <x v="1"/>
    <x v="2"/>
    <x v="1"/>
  </r>
  <r>
    <x v="463"/>
    <d v="2017-12-18T00:00:00"/>
    <n v="7"/>
    <n v="0"/>
    <n v="0"/>
    <n v="0"/>
    <m/>
    <x v="1"/>
    <x v="2"/>
    <x v="1"/>
  </r>
  <r>
    <x v="463"/>
    <d v="2017-12-25T00:00:00"/>
    <n v="43"/>
    <n v="0"/>
    <n v="0"/>
    <n v="0"/>
    <m/>
    <x v="1"/>
    <x v="2"/>
    <x v="1"/>
  </r>
  <r>
    <x v="463"/>
    <d v="2017-12-25T00:00:00"/>
    <n v="1"/>
    <n v="0"/>
    <n v="0"/>
    <n v="0"/>
    <m/>
    <x v="1"/>
    <x v="2"/>
    <x v="1"/>
  </r>
  <r>
    <x v="463"/>
    <d v="2018-01-01T00:00:00"/>
    <n v="2"/>
    <n v="0"/>
    <n v="0"/>
    <n v="0"/>
    <m/>
    <x v="1"/>
    <x v="2"/>
    <x v="1"/>
  </r>
  <r>
    <x v="463"/>
    <d v="2018-01-08T00:00:00"/>
    <n v="8"/>
    <n v="0"/>
    <n v="0"/>
    <n v="0"/>
    <m/>
    <x v="1"/>
    <x v="2"/>
    <x v="1"/>
  </r>
  <r>
    <x v="464"/>
    <d v="2017-11-13T00:00:00"/>
    <n v="1"/>
    <n v="1"/>
    <n v="0"/>
    <n v="0"/>
    <m/>
    <x v="0"/>
    <x v="2"/>
    <x v="1"/>
  </r>
  <r>
    <x v="464"/>
    <d v="2017-11-20T00:00:00"/>
    <n v="0"/>
    <n v="0"/>
    <n v="0"/>
    <n v="0"/>
    <m/>
    <x v="0"/>
    <x v="2"/>
    <x v="1"/>
  </r>
  <r>
    <x v="464"/>
    <d v="2017-11-27T00:00:00"/>
    <n v="0"/>
    <n v="0"/>
    <n v="0"/>
    <n v="0"/>
    <m/>
    <x v="0"/>
    <x v="2"/>
    <x v="1"/>
  </r>
  <r>
    <x v="464"/>
    <d v="2017-12-04T00:00:00"/>
    <n v="2"/>
    <n v="1"/>
    <n v="0"/>
    <n v="0"/>
    <m/>
    <x v="0"/>
    <x v="2"/>
    <x v="1"/>
  </r>
  <r>
    <x v="464"/>
    <d v="2017-12-11T00:00:00"/>
    <n v="0"/>
    <n v="0"/>
    <n v="0"/>
    <n v="0"/>
    <m/>
    <x v="0"/>
    <x v="2"/>
    <x v="1"/>
  </r>
  <r>
    <x v="464"/>
    <d v="2017-12-18T00:00:00"/>
    <n v="3"/>
    <n v="0"/>
    <n v="0"/>
    <n v="0"/>
    <m/>
    <x v="0"/>
    <x v="2"/>
    <x v="1"/>
  </r>
  <r>
    <x v="464"/>
    <d v="2017-12-25T00:00:00"/>
    <n v="1"/>
    <n v="1"/>
    <n v="0"/>
    <n v="0"/>
    <m/>
    <x v="0"/>
    <x v="2"/>
    <x v="1"/>
  </r>
  <r>
    <x v="464"/>
    <d v="2018-01-01T00:00:00"/>
    <n v="1"/>
    <n v="0"/>
    <n v="0"/>
    <n v="0"/>
    <m/>
    <x v="0"/>
    <x v="2"/>
    <x v="1"/>
  </r>
  <r>
    <x v="464"/>
    <d v="2018-01-08T00:00:00"/>
    <n v="3"/>
    <n v="0"/>
    <n v="0"/>
    <n v="0"/>
    <m/>
    <x v="0"/>
    <x v="2"/>
    <x v="1"/>
  </r>
  <r>
    <x v="465"/>
    <d v="2017-11-13T00:00:00"/>
    <n v="33"/>
    <n v="2"/>
    <n v="0"/>
    <n v="0"/>
    <m/>
    <x v="0"/>
    <x v="3"/>
    <x v="1"/>
  </r>
  <r>
    <x v="465"/>
    <d v="2017-11-20T00:00:00"/>
    <n v="97"/>
    <n v="3"/>
    <n v="0"/>
    <n v="0"/>
    <m/>
    <x v="0"/>
    <x v="3"/>
    <x v="1"/>
  </r>
  <r>
    <x v="465"/>
    <d v="2017-11-20T00:00:00"/>
    <n v="43"/>
    <n v="0"/>
    <n v="0"/>
    <n v="0"/>
    <m/>
    <x v="0"/>
    <x v="3"/>
    <x v="1"/>
  </r>
  <r>
    <x v="465"/>
    <d v="2017-11-20T00:00:00"/>
    <n v="0"/>
    <n v="0"/>
    <n v="0"/>
    <n v="0"/>
    <m/>
    <x v="0"/>
    <x v="3"/>
    <x v="1"/>
  </r>
  <r>
    <x v="465"/>
    <d v="2017-11-27T00:00:00"/>
    <n v="43"/>
    <n v="0"/>
    <n v="0"/>
    <n v="0"/>
    <m/>
    <x v="0"/>
    <x v="3"/>
    <x v="1"/>
  </r>
  <r>
    <x v="465"/>
    <d v="2017-11-27T00:00:00"/>
    <n v="182"/>
    <n v="3"/>
    <n v="0"/>
    <n v="0"/>
    <m/>
    <x v="0"/>
    <x v="3"/>
    <x v="1"/>
  </r>
  <r>
    <x v="465"/>
    <d v="2017-12-04T00:00:00"/>
    <n v="23"/>
    <n v="0"/>
    <n v="0"/>
    <n v="0"/>
    <m/>
    <x v="0"/>
    <x v="3"/>
    <x v="1"/>
  </r>
  <r>
    <x v="465"/>
    <d v="2017-12-04T00:00:00"/>
    <n v="202"/>
    <n v="0"/>
    <n v="0"/>
    <n v="0"/>
    <m/>
    <x v="0"/>
    <x v="3"/>
    <x v="1"/>
  </r>
  <r>
    <x v="465"/>
    <d v="2017-12-04T00:00:00"/>
    <n v="59"/>
    <n v="4"/>
    <n v="0"/>
    <n v="0"/>
    <m/>
    <x v="0"/>
    <x v="3"/>
    <x v="1"/>
  </r>
  <r>
    <x v="465"/>
    <d v="2017-12-11T00:00:00"/>
    <n v="39"/>
    <n v="0"/>
    <n v="1"/>
    <n v="0"/>
    <m/>
    <x v="0"/>
    <x v="3"/>
    <x v="1"/>
  </r>
  <r>
    <x v="465"/>
    <d v="2017-12-11T00:00:00"/>
    <n v="200"/>
    <n v="1"/>
    <n v="1"/>
    <n v="0"/>
    <m/>
    <x v="0"/>
    <x v="3"/>
    <x v="1"/>
  </r>
  <r>
    <x v="465"/>
    <d v="2017-12-18T00:00:00"/>
    <n v="45"/>
    <n v="0"/>
    <n v="0"/>
    <n v="0"/>
    <m/>
    <x v="0"/>
    <x v="3"/>
    <x v="1"/>
  </r>
  <r>
    <x v="465"/>
    <d v="2017-12-18T00:00:00"/>
    <n v="189"/>
    <n v="4"/>
    <n v="0"/>
    <n v="0"/>
    <m/>
    <x v="0"/>
    <x v="3"/>
    <x v="1"/>
  </r>
  <r>
    <x v="465"/>
    <d v="2017-12-25T00:00:00"/>
    <n v="109"/>
    <n v="3"/>
    <n v="0"/>
    <n v="0"/>
    <m/>
    <x v="0"/>
    <x v="3"/>
    <x v="1"/>
  </r>
  <r>
    <x v="465"/>
    <d v="2017-12-25T00:00:00"/>
    <n v="74"/>
    <n v="2"/>
    <n v="0"/>
    <n v="0"/>
    <m/>
    <x v="0"/>
    <x v="3"/>
    <x v="1"/>
  </r>
  <r>
    <x v="465"/>
    <d v="2018-01-01T00:00:00"/>
    <n v="93"/>
    <n v="5"/>
    <n v="0"/>
    <n v="0"/>
    <m/>
    <x v="0"/>
    <x v="3"/>
    <x v="1"/>
  </r>
  <r>
    <x v="465"/>
    <d v="2018-01-01T00:00:00"/>
    <n v="67"/>
    <n v="0"/>
    <n v="0"/>
    <n v="0"/>
    <m/>
    <x v="0"/>
    <x v="3"/>
    <x v="1"/>
  </r>
  <r>
    <x v="465"/>
    <d v="2018-01-08T00:00:00"/>
    <n v="135"/>
    <n v="8"/>
    <n v="0"/>
    <n v="0"/>
    <m/>
    <x v="0"/>
    <x v="3"/>
    <x v="1"/>
  </r>
  <r>
    <x v="465"/>
    <d v="2018-01-08T00:00:00"/>
    <n v="48"/>
    <n v="0"/>
    <n v="1"/>
    <n v="0"/>
    <m/>
    <x v="0"/>
    <x v="3"/>
    <x v="1"/>
  </r>
  <r>
    <x v="466"/>
    <d v="2017-11-13T00:00:00"/>
    <n v="60"/>
    <n v="1"/>
    <n v="27"/>
    <n v="4"/>
    <m/>
    <x v="0"/>
    <x v="3"/>
    <x v="1"/>
  </r>
  <r>
    <x v="466"/>
    <d v="2017-11-13T00:00:00"/>
    <n v="305"/>
    <n v="44"/>
    <n v="57"/>
    <n v="16"/>
    <m/>
    <x v="0"/>
    <x v="3"/>
    <x v="1"/>
  </r>
  <r>
    <x v="466"/>
    <d v="2017-11-13T00:00:00"/>
    <n v="399"/>
    <n v="0"/>
    <n v="0"/>
    <n v="0"/>
    <m/>
    <x v="0"/>
    <x v="3"/>
    <x v="1"/>
  </r>
  <r>
    <x v="466"/>
    <d v="2017-11-13T00:00:00"/>
    <n v="91"/>
    <n v="156"/>
    <n v="0"/>
    <n v="0"/>
    <m/>
    <x v="0"/>
    <x v="3"/>
    <x v="1"/>
  </r>
  <r>
    <x v="466"/>
    <d v="2017-11-13T00:00:00"/>
    <n v="167"/>
    <n v="0"/>
    <n v="3"/>
    <n v="3"/>
    <m/>
    <x v="0"/>
    <x v="3"/>
    <x v="1"/>
  </r>
  <r>
    <x v="466"/>
    <d v="2017-11-20T00:00:00"/>
    <n v="114"/>
    <n v="0"/>
    <n v="0"/>
    <n v="0"/>
    <m/>
    <x v="0"/>
    <x v="3"/>
    <x v="1"/>
  </r>
  <r>
    <x v="466"/>
    <d v="2017-11-20T00:00:00"/>
    <n v="477"/>
    <n v="112"/>
    <n v="1"/>
    <n v="1"/>
    <m/>
    <x v="0"/>
    <x v="3"/>
    <x v="1"/>
  </r>
  <r>
    <x v="466"/>
    <d v="2017-11-20T00:00:00"/>
    <n v="1664"/>
    <n v="712"/>
    <n v="34"/>
    <n v="23"/>
    <m/>
    <x v="0"/>
    <x v="3"/>
    <x v="1"/>
  </r>
  <r>
    <x v="466"/>
    <d v="2017-11-20T00:00:00"/>
    <n v="582"/>
    <n v="13"/>
    <n v="152"/>
    <n v="1"/>
    <m/>
    <x v="0"/>
    <x v="3"/>
    <x v="1"/>
  </r>
  <r>
    <x v="466"/>
    <d v="2017-11-20T00:00:00"/>
    <n v="112"/>
    <n v="0"/>
    <n v="11"/>
    <n v="5"/>
    <m/>
    <x v="0"/>
    <x v="3"/>
    <x v="1"/>
  </r>
  <r>
    <x v="466"/>
    <d v="2017-11-27T00:00:00"/>
    <n v="108"/>
    <n v="11"/>
    <n v="21"/>
    <n v="5"/>
    <m/>
    <x v="0"/>
    <x v="3"/>
    <x v="1"/>
  </r>
  <r>
    <x v="466"/>
    <d v="2017-11-27T00:00:00"/>
    <n v="2168"/>
    <n v="856"/>
    <n v="53"/>
    <n v="39"/>
    <m/>
    <x v="0"/>
    <x v="3"/>
    <x v="1"/>
  </r>
  <r>
    <x v="466"/>
    <d v="2017-11-27T00:00:00"/>
    <n v="102"/>
    <n v="0"/>
    <n v="3"/>
    <n v="2"/>
    <m/>
    <x v="0"/>
    <x v="3"/>
    <x v="1"/>
  </r>
  <r>
    <x v="466"/>
    <d v="2017-11-27T00:00:00"/>
    <n v="662"/>
    <n v="185"/>
    <n v="96"/>
    <n v="0"/>
    <m/>
    <x v="0"/>
    <x v="3"/>
    <x v="1"/>
  </r>
  <r>
    <x v="466"/>
    <d v="2017-11-27T00:00:00"/>
    <n v="503"/>
    <n v="0"/>
    <n v="0"/>
    <n v="0"/>
    <m/>
    <x v="0"/>
    <x v="3"/>
    <x v="1"/>
  </r>
  <r>
    <x v="466"/>
    <d v="2017-12-04T00:00:00"/>
    <n v="572"/>
    <n v="63"/>
    <n v="47"/>
    <n v="4"/>
    <m/>
    <x v="0"/>
    <x v="3"/>
    <x v="1"/>
  </r>
  <r>
    <x v="466"/>
    <d v="2017-12-04T00:00:00"/>
    <n v="102"/>
    <n v="4"/>
    <n v="33"/>
    <n v="12"/>
    <m/>
    <x v="0"/>
    <x v="3"/>
    <x v="1"/>
  </r>
  <r>
    <x v="466"/>
    <d v="2017-12-04T00:00:00"/>
    <n v="480"/>
    <n v="0"/>
    <n v="5"/>
    <n v="0"/>
    <m/>
    <x v="0"/>
    <x v="3"/>
    <x v="1"/>
  </r>
  <r>
    <x v="466"/>
    <d v="2017-12-04T00:00:00"/>
    <n v="1696"/>
    <n v="742"/>
    <n v="33"/>
    <n v="32"/>
    <m/>
    <x v="0"/>
    <x v="3"/>
    <x v="1"/>
  </r>
  <r>
    <x v="466"/>
    <d v="2017-12-04T00:00:00"/>
    <n v="325"/>
    <n v="82"/>
    <n v="31"/>
    <n v="8"/>
    <m/>
    <x v="0"/>
    <x v="3"/>
    <x v="1"/>
  </r>
  <r>
    <x v="466"/>
    <d v="2017-12-11T00:00:00"/>
    <n v="1786"/>
    <n v="555"/>
    <n v="25"/>
    <n v="23"/>
    <m/>
    <x v="0"/>
    <x v="3"/>
    <x v="1"/>
  </r>
  <r>
    <x v="466"/>
    <d v="2017-12-11T00:00:00"/>
    <n v="97"/>
    <n v="7"/>
    <n v="22"/>
    <n v="1"/>
    <m/>
    <x v="0"/>
    <x v="3"/>
    <x v="1"/>
  </r>
  <r>
    <x v="466"/>
    <d v="2017-12-11T00:00:00"/>
    <n v="412"/>
    <n v="0"/>
    <n v="7"/>
    <n v="0"/>
    <m/>
    <x v="0"/>
    <x v="3"/>
    <x v="1"/>
  </r>
  <r>
    <x v="466"/>
    <d v="2017-12-11T00:00:00"/>
    <n v="483"/>
    <n v="98"/>
    <n v="10"/>
    <n v="7"/>
    <m/>
    <x v="0"/>
    <x v="3"/>
    <x v="1"/>
  </r>
  <r>
    <x v="466"/>
    <d v="2017-12-11T00:00:00"/>
    <n v="491"/>
    <n v="31"/>
    <n v="57"/>
    <n v="14"/>
    <m/>
    <x v="0"/>
    <x v="3"/>
    <x v="1"/>
  </r>
  <r>
    <x v="466"/>
    <d v="2017-12-18T00:00:00"/>
    <n v="537"/>
    <n v="93"/>
    <n v="60"/>
    <n v="1"/>
    <m/>
    <x v="0"/>
    <x v="3"/>
    <x v="1"/>
  </r>
  <r>
    <x v="466"/>
    <d v="2017-12-18T00:00:00"/>
    <n v="1673"/>
    <n v="486"/>
    <n v="88"/>
    <n v="86"/>
    <m/>
    <x v="0"/>
    <x v="3"/>
    <x v="1"/>
  </r>
  <r>
    <x v="466"/>
    <d v="2017-12-18T00:00:00"/>
    <n v="616"/>
    <n v="118"/>
    <n v="19"/>
    <n v="0"/>
    <m/>
    <x v="0"/>
    <x v="3"/>
    <x v="1"/>
  </r>
  <r>
    <x v="466"/>
    <d v="2017-12-18T00:00:00"/>
    <n v="117"/>
    <n v="1"/>
    <n v="8"/>
    <n v="5"/>
    <m/>
    <x v="0"/>
    <x v="3"/>
    <x v="1"/>
  </r>
  <r>
    <x v="466"/>
    <d v="2017-12-18T00:00:00"/>
    <n v="109"/>
    <n v="0"/>
    <n v="5"/>
    <n v="0"/>
    <m/>
    <x v="0"/>
    <x v="3"/>
    <x v="1"/>
  </r>
  <r>
    <x v="466"/>
    <d v="2017-12-25T00:00:00"/>
    <n v="541"/>
    <n v="12"/>
    <n v="5"/>
    <n v="1"/>
    <m/>
    <x v="0"/>
    <x v="3"/>
    <x v="1"/>
  </r>
  <r>
    <x v="466"/>
    <d v="2017-12-25T00:00:00"/>
    <n v="135"/>
    <n v="3"/>
    <n v="0"/>
    <n v="0"/>
    <m/>
    <x v="0"/>
    <x v="3"/>
    <x v="1"/>
  </r>
  <r>
    <x v="466"/>
    <d v="2017-12-25T00:00:00"/>
    <n v="1077"/>
    <n v="641"/>
    <n v="36"/>
    <n v="35"/>
    <m/>
    <x v="0"/>
    <x v="3"/>
    <x v="1"/>
  </r>
  <r>
    <x v="466"/>
    <d v="2017-12-25T00:00:00"/>
    <n v="605"/>
    <n v="92"/>
    <n v="39"/>
    <n v="19"/>
    <m/>
    <x v="0"/>
    <x v="3"/>
    <x v="1"/>
  </r>
  <r>
    <x v="466"/>
    <d v="2017-12-25T00:00:00"/>
    <n v="391"/>
    <n v="39"/>
    <n v="52"/>
    <n v="5"/>
    <m/>
    <x v="0"/>
    <x v="3"/>
    <x v="1"/>
  </r>
  <r>
    <x v="466"/>
    <d v="2018-01-01T00:00:00"/>
    <n v="508"/>
    <n v="107"/>
    <n v="65"/>
    <n v="0"/>
    <m/>
    <x v="0"/>
    <x v="3"/>
    <x v="1"/>
  </r>
  <r>
    <x v="466"/>
    <d v="2018-01-01T00:00:00"/>
    <n v="1189"/>
    <n v="416"/>
    <n v="76"/>
    <n v="75"/>
    <m/>
    <x v="0"/>
    <x v="3"/>
    <x v="1"/>
  </r>
  <r>
    <x v="466"/>
    <d v="2018-01-01T00:00:00"/>
    <n v="175"/>
    <n v="0"/>
    <n v="1"/>
    <n v="0"/>
    <m/>
    <x v="0"/>
    <x v="3"/>
    <x v="1"/>
  </r>
  <r>
    <x v="466"/>
    <d v="2018-01-01T00:00:00"/>
    <n v="117"/>
    <n v="11"/>
    <n v="8"/>
    <n v="4"/>
    <m/>
    <x v="0"/>
    <x v="3"/>
    <x v="1"/>
  </r>
  <r>
    <x v="466"/>
    <d v="2018-01-01T00:00:00"/>
    <n v="714"/>
    <n v="167"/>
    <n v="34"/>
    <n v="32"/>
    <m/>
    <x v="0"/>
    <x v="3"/>
    <x v="1"/>
  </r>
  <r>
    <x v="466"/>
    <d v="2018-01-08T00:00:00"/>
    <n v="442"/>
    <n v="47"/>
    <n v="5"/>
    <n v="0"/>
    <m/>
    <x v="0"/>
    <x v="3"/>
    <x v="1"/>
  </r>
  <r>
    <x v="466"/>
    <d v="2018-01-08T00:00:00"/>
    <n v="552"/>
    <n v="76"/>
    <n v="59"/>
    <n v="2"/>
    <m/>
    <x v="0"/>
    <x v="3"/>
    <x v="1"/>
  </r>
  <r>
    <x v="466"/>
    <d v="2018-01-08T00:00:00"/>
    <n v="142"/>
    <n v="6"/>
    <n v="8"/>
    <n v="2"/>
    <m/>
    <x v="0"/>
    <x v="3"/>
    <x v="1"/>
  </r>
  <r>
    <x v="466"/>
    <d v="2018-01-08T00:00:00"/>
    <n v="386"/>
    <n v="53"/>
    <n v="37"/>
    <n v="36"/>
    <m/>
    <x v="0"/>
    <x v="3"/>
    <x v="1"/>
  </r>
  <r>
    <x v="466"/>
    <d v="2018-01-08T00:00:00"/>
    <n v="1235"/>
    <n v="674"/>
    <n v="78"/>
    <n v="77"/>
    <m/>
    <x v="0"/>
    <x v="3"/>
    <x v="1"/>
  </r>
  <r>
    <x v="467"/>
    <d v="2017-11-13T00:00:00"/>
    <n v="1"/>
    <n v="0"/>
    <n v="0"/>
    <n v="0"/>
    <m/>
    <x v="1"/>
    <x v="2"/>
    <x v="1"/>
  </r>
  <r>
    <x v="467"/>
    <d v="2017-11-20T00:00:00"/>
    <n v="0"/>
    <n v="0"/>
    <n v="0"/>
    <n v="0"/>
    <m/>
    <x v="1"/>
    <x v="2"/>
    <x v="1"/>
  </r>
  <r>
    <x v="467"/>
    <d v="2017-11-20T00:00:00"/>
    <n v="1"/>
    <n v="0"/>
    <n v="0"/>
    <n v="0"/>
    <m/>
    <x v="1"/>
    <x v="2"/>
    <x v="1"/>
  </r>
  <r>
    <x v="467"/>
    <d v="2017-11-27T00:00:00"/>
    <n v="0"/>
    <n v="0"/>
    <n v="0"/>
    <n v="0"/>
    <m/>
    <x v="1"/>
    <x v="2"/>
    <x v="1"/>
  </r>
  <r>
    <x v="467"/>
    <d v="2017-11-27T00:00:00"/>
    <n v="0"/>
    <n v="0"/>
    <n v="0"/>
    <n v="0"/>
    <m/>
    <x v="1"/>
    <x v="2"/>
    <x v="1"/>
  </r>
  <r>
    <x v="467"/>
    <d v="2017-12-04T00:00:00"/>
    <n v="0"/>
    <n v="0"/>
    <n v="0"/>
    <n v="0"/>
    <m/>
    <x v="1"/>
    <x v="2"/>
    <x v="1"/>
  </r>
  <r>
    <x v="467"/>
    <d v="2017-12-04T00:00:00"/>
    <n v="0"/>
    <n v="0"/>
    <n v="2"/>
    <n v="1"/>
    <m/>
    <x v="1"/>
    <x v="2"/>
    <x v="1"/>
  </r>
  <r>
    <x v="467"/>
    <d v="2017-12-11T00:00:00"/>
    <n v="0"/>
    <n v="0"/>
    <n v="0"/>
    <n v="0"/>
    <m/>
    <x v="1"/>
    <x v="2"/>
    <x v="1"/>
  </r>
  <r>
    <x v="467"/>
    <d v="2017-12-11T00:00:00"/>
    <n v="0"/>
    <n v="0"/>
    <n v="0"/>
    <n v="0"/>
    <m/>
    <x v="1"/>
    <x v="2"/>
    <x v="1"/>
  </r>
  <r>
    <x v="467"/>
    <d v="2017-12-18T00:00:00"/>
    <n v="0"/>
    <n v="0"/>
    <n v="0"/>
    <n v="0"/>
    <m/>
    <x v="1"/>
    <x v="2"/>
    <x v="1"/>
  </r>
  <r>
    <x v="467"/>
    <d v="2017-12-25T00:00:00"/>
    <n v="0"/>
    <n v="0"/>
    <n v="0"/>
    <n v="0"/>
    <m/>
    <x v="1"/>
    <x v="2"/>
    <x v="1"/>
  </r>
  <r>
    <x v="467"/>
    <d v="2017-12-25T00:00:00"/>
    <n v="1"/>
    <n v="0"/>
    <n v="0"/>
    <n v="0"/>
    <m/>
    <x v="1"/>
    <x v="2"/>
    <x v="1"/>
  </r>
  <r>
    <x v="467"/>
    <d v="2018-01-01T00:00:00"/>
    <n v="0"/>
    <n v="0"/>
    <n v="0"/>
    <n v="0"/>
    <m/>
    <x v="1"/>
    <x v="2"/>
    <x v="1"/>
  </r>
  <r>
    <x v="467"/>
    <d v="2018-01-08T00:00:00"/>
    <n v="2"/>
    <n v="0"/>
    <n v="0"/>
    <n v="0"/>
    <m/>
    <x v="1"/>
    <x v="2"/>
    <x v="1"/>
  </r>
  <r>
    <x v="468"/>
    <d v="2017-11-20T00:00:00"/>
    <n v="2"/>
    <n v="0"/>
    <n v="0"/>
    <n v="0"/>
    <m/>
    <x v="0"/>
    <x v="2"/>
    <x v="1"/>
  </r>
  <r>
    <x v="468"/>
    <d v="2017-11-27T00:00:00"/>
    <n v="9"/>
    <n v="0"/>
    <n v="0"/>
    <n v="0"/>
    <m/>
    <x v="0"/>
    <x v="2"/>
    <x v="1"/>
  </r>
  <r>
    <x v="468"/>
    <d v="2017-12-04T00:00:00"/>
    <n v="12"/>
    <n v="0"/>
    <n v="0"/>
    <n v="0"/>
    <m/>
    <x v="0"/>
    <x v="2"/>
    <x v="1"/>
  </r>
  <r>
    <x v="468"/>
    <d v="2017-12-11T00:00:00"/>
    <n v="4"/>
    <n v="0"/>
    <n v="0"/>
    <n v="0"/>
    <m/>
    <x v="0"/>
    <x v="2"/>
    <x v="1"/>
  </r>
  <r>
    <x v="468"/>
    <d v="2017-12-18T00:00:00"/>
    <n v="10"/>
    <n v="0"/>
    <n v="0"/>
    <n v="0"/>
    <m/>
    <x v="0"/>
    <x v="2"/>
    <x v="1"/>
  </r>
  <r>
    <x v="468"/>
    <d v="2017-12-25T00:00:00"/>
    <n v="3"/>
    <n v="0"/>
    <n v="0"/>
    <n v="0"/>
    <m/>
    <x v="0"/>
    <x v="2"/>
    <x v="1"/>
  </r>
  <r>
    <x v="468"/>
    <d v="2018-01-01T00:00:00"/>
    <n v="8"/>
    <n v="0"/>
    <n v="0"/>
    <n v="0"/>
    <m/>
    <x v="0"/>
    <x v="2"/>
    <x v="1"/>
  </r>
  <r>
    <x v="468"/>
    <d v="2018-01-08T00:00:00"/>
    <n v="5"/>
    <n v="0"/>
    <n v="0"/>
    <n v="0"/>
    <m/>
    <x v="0"/>
    <x v="2"/>
    <x v="1"/>
  </r>
  <r>
    <x v="469"/>
    <d v="2017-11-13T00:00:00"/>
    <n v="20"/>
    <n v="1"/>
    <n v="4"/>
    <n v="3"/>
    <m/>
    <x v="0"/>
    <x v="3"/>
    <x v="1"/>
  </r>
  <r>
    <x v="469"/>
    <d v="2017-11-13T00:00:00"/>
    <n v="59"/>
    <n v="0"/>
    <n v="0"/>
    <n v="0"/>
    <m/>
    <x v="0"/>
    <x v="3"/>
    <x v="1"/>
  </r>
  <r>
    <x v="469"/>
    <d v="2017-11-20T00:00:00"/>
    <n v="55"/>
    <n v="0"/>
    <n v="3"/>
    <n v="0"/>
    <m/>
    <x v="0"/>
    <x v="3"/>
    <x v="1"/>
  </r>
  <r>
    <x v="469"/>
    <d v="2017-11-20T00:00:00"/>
    <n v="161"/>
    <n v="10"/>
    <n v="7"/>
    <n v="3"/>
    <m/>
    <x v="0"/>
    <x v="3"/>
    <x v="1"/>
  </r>
  <r>
    <x v="469"/>
    <d v="2017-11-27T00:00:00"/>
    <n v="289"/>
    <n v="10"/>
    <n v="9"/>
    <n v="2"/>
    <m/>
    <x v="0"/>
    <x v="3"/>
    <x v="1"/>
  </r>
  <r>
    <x v="469"/>
    <d v="2017-11-27T00:00:00"/>
    <n v="116"/>
    <n v="7"/>
    <n v="11"/>
    <n v="8"/>
    <m/>
    <x v="0"/>
    <x v="3"/>
    <x v="1"/>
  </r>
  <r>
    <x v="469"/>
    <d v="2017-11-27T00:00:00"/>
    <n v="53"/>
    <n v="2"/>
    <n v="0"/>
    <n v="0"/>
    <m/>
    <x v="0"/>
    <x v="3"/>
    <x v="1"/>
  </r>
  <r>
    <x v="469"/>
    <d v="2017-12-04T00:00:00"/>
    <n v="214"/>
    <n v="0"/>
    <n v="2"/>
    <n v="1"/>
    <m/>
    <x v="0"/>
    <x v="3"/>
    <x v="1"/>
  </r>
  <r>
    <x v="469"/>
    <d v="2017-12-04T00:00:00"/>
    <n v="119"/>
    <n v="4"/>
    <n v="12"/>
    <n v="0"/>
    <m/>
    <x v="0"/>
    <x v="3"/>
    <x v="1"/>
  </r>
  <r>
    <x v="469"/>
    <d v="2017-12-04T00:00:00"/>
    <n v="51"/>
    <n v="0"/>
    <n v="4"/>
    <n v="0"/>
    <m/>
    <x v="0"/>
    <x v="3"/>
    <x v="1"/>
  </r>
  <r>
    <x v="469"/>
    <d v="2017-12-11T00:00:00"/>
    <n v="257"/>
    <n v="0"/>
    <n v="6"/>
    <n v="2"/>
    <m/>
    <x v="0"/>
    <x v="3"/>
    <x v="1"/>
  </r>
  <r>
    <x v="469"/>
    <d v="2017-12-11T00:00:00"/>
    <n v="55"/>
    <n v="1"/>
    <n v="0"/>
    <n v="0"/>
    <m/>
    <x v="0"/>
    <x v="3"/>
    <x v="1"/>
  </r>
  <r>
    <x v="469"/>
    <d v="2017-12-11T00:00:00"/>
    <n v="123"/>
    <n v="2"/>
    <n v="1"/>
    <n v="0"/>
    <m/>
    <x v="0"/>
    <x v="3"/>
    <x v="1"/>
  </r>
  <r>
    <x v="469"/>
    <d v="2017-12-18T00:00:00"/>
    <n v="205"/>
    <n v="0"/>
    <n v="0"/>
    <n v="0"/>
    <m/>
    <x v="0"/>
    <x v="3"/>
    <x v="1"/>
  </r>
  <r>
    <x v="469"/>
    <d v="2017-12-18T00:00:00"/>
    <n v="56"/>
    <n v="5"/>
    <n v="1"/>
    <n v="0"/>
    <m/>
    <x v="0"/>
    <x v="3"/>
    <x v="1"/>
  </r>
  <r>
    <x v="469"/>
    <d v="2017-12-18T00:00:00"/>
    <n v="126"/>
    <n v="0"/>
    <n v="3"/>
    <n v="1"/>
    <m/>
    <x v="0"/>
    <x v="3"/>
    <x v="1"/>
  </r>
  <r>
    <x v="469"/>
    <d v="2017-12-25T00:00:00"/>
    <n v="68"/>
    <n v="0"/>
    <n v="0"/>
    <n v="0"/>
    <m/>
    <x v="0"/>
    <x v="3"/>
    <x v="1"/>
  </r>
  <r>
    <x v="469"/>
    <d v="2017-12-25T00:00:00"/>
    <n v="170"/>
    <n v="9"/>
    <n v="10"/>
    <n v="1"/>
    <m/>
    <x v="0"/>
    <x v="3"/>
    <x v="1"/>
  </r>
  <r>
    <x v="469"/>
    <d v="2017-12-25T00:00:00"/>
    <n v="70"/>
    <n v="1"/>
    <n v="1"/>
    <n v="1"/>
    <m/>
    <x v="0"/>
    <x v="3"/>
    <x v="1"/>
  </r>
  <r>
    <x v="469"/>
    <d v="2018-01-01T00:00:00"/>
    <n v="58"/>
    <n v="11"/>
    <n v="3"/>
    <n v="0"/>
    <m/>
    <x v="0"/>
    <x v="3"/>
    <x v="1"/>
  </r>
  <r>
    <x v="469"/>
    <d v="2018-01-01T00:00:00"/>
    <n v="150"/>
    <n v="7"/>
    <n v="1"/>
    <n v="0"/>
    <m/>
    <x v="0"/>
    <x v="3"/>
    <x v="1"/>
  </r>
  <r>
    <x v="469"/>
    <d v="2018-01-08T00:00:00"/>
    <n v="130"/>
    <n v="9"/>
    <n v="5"/>
    <n v="0"/>
    <m/>
    <x v="0"/>
    <x v="3"/>
    <x v="1"/>
  </r>
  <r>
    <x v="469"/>
    <d v="2018-01-08T00:00:00"/>
    <n v="120"/>
    <n v="0"/>
    <n v="0"/>
    <n v="0"/>
    <m/>
    <x v="0"/>
    <x v="3"/>
    <x v="1"/>
  </r>
  <r>
    <x v="469"/>
    <d v="2018-01-08T00:00:00"/>
    <n v="39"/>
    <n v="0"/>
    <n v="3"/>
    <n v="1"/>
    <m/>
    <x v="0"/>
    <x v="3"/>
    <x v="1"/>
  </r>
  <r>
    <x v="470"/>
    <d v="2017-11-20T00:00:00"/>
    <n v="3"/>
    <n v="0"/>
    <n v="0"/>
    <n v="0"/>
    <m/>
    <x v="0"/>
    <x v="2"/>
    <x v="1"/>
  </r>
  <r>
    <x v="470"/>
    <d v="2017-12-04T00:00:00"/>
    <n v="2"/>
    <n v="0"/>
    <n v="0"/>
    <n v="0"/>
    <m/>
    <x v="0"/>
    <x v="2"/>
    <x v="1"/>
  </r>
  <r>
    <x v="470"/>
    <d v="2017-12-18T00:00:00"/>
    <n v="3"/>
    <n v="0"/>
    <n v="0"/>
    <n v="0"/>
    <m/>
    <x v="0"/>
    <x v="2"/>
    <x v="1"/>
  </r>
  <r>
    <x v="471"/>
    <d v="2017-11-13T00:00:00"/>
    <n v="34"/>
    <n v="0"/>
    <n v="0"/>
    <n v="0"/>
    <m/>
    <x v="0"/>
    <x v="3"/>
    <x v="1"/>
  </r>
  <r>
    <x v="471"/>
    <d v="2017-11-13T00:00:00"/>
    <n v="51"/>
    <n v="0"/>
    <n v="0"/>
    <n v="0"/>
    <m/>
    <x v="0"/>
    <x v="3"/>
    <x v="1"/>
  </r>
  <r>
    <x v="471"/>
    <d v="2017-11-20T00:00:00"/>
    <n v="67"/>
    <n v="0"/>
    <n v="1"/>
    <n v="1"/>
    <m/>
    <x v="0"/>
    <x v="3"/>
    <x v="1"/>
  </r>
  <r>
    <x v="471"/>
    <d v="2017-11-20T00:00:00"/>
    <n v="59"/>
    <n v="0"/>
    <n v="0"/>
    <n v="0"/>
    <m/>
    <x v="0"/>
    <x v="3"/>
    <x v="1"/>
  </r>
  <r>
    <x v="471"/>
    <d v="2017-11-20T00:00:00"/>
    <n v="147"/>
    <n v="0"/>
    <n v="0"/>
    <n v="0"/>
    <m/>
    <x v="0"/>
    <x v="3"/>
    <x v="1"/>
  </r>
  <r>
    <x v="471"/>
    <d v="2017-11-20T00:00:00"/>
    <n v="144"/>
    <n v="0"/>
    <n v="3"/>
    <n v="0"/>
    <m/>
    <x v="0"/>
    <x v="3"/>
    <x v="1"/>
  </r>
  <r>
    <x v="471"/>
    <d v="2017-11-27T00:00:00"/>
    <n v="340"/>
    <n v="21"/>
    <n v="0"/>
    <n v="0"/>
    <m/>
    <x v="0"/>
    <x v="3"/>
    <x v="1"/>
  </r>
  <r>
    <x v="471"/>
    <d v="2017-11-27T00:00:00"/>
    <n v="84"/>
    <n v="0"/>
    <n v="0"/>
    <n v="0"/>
    <m/>
    <x v="0"/>
    <x v="3"/>
    <x v="1"/>
  </r>
  <r>
    <x v="471"/>
    <d v="2017-11-27T00:00:00"/>
    <n v="107"/>
    <n v="0"/>
    <n v="0"/>
    <n v="0"/>
    <m/>
    <x v="0"/>
    <x v="3"/>
    <x v="1"/>
  </r>
  <r>
    <x v="471"/>
    <d v="2017-11-27T00:00:00"/>
    <n v="93"/>
    <n v="1"/>
    <n v="1"/>
    <n v="1"/>
    <m/>
    <x v="0"/>
    <x v="3"/>
    <x v="1"/>
  </r>
  <r>
    <x v="471"/>
    <d v="2017-11-27T00:00:00"/>
    <n v="113"/>
    <n v="0"/>
    <n v="3"/>
    <n v="0"/>
    <m/>
    <x v="0"/>
    <x v="3"/>
    <x v="1"/>
  </r>
  <r>
    <x v="471"/>
    <d v="2017-12-04T00:00:00"/>
    <n v="57"/>
    <n v="0"/>
    <n v="4"/>
    <n v="4"/>
    <m/>
    <x v="0"/>
    <x v="3"/>
    <x v="1"/>
  </r>
  <r>
    <x v="471"/>
    <d v="2017-12-04T00:00:00"/>
    <n v="102"/>
    <n v="0"/>
    <n v="0"/>
    <n v="0"/>
    <m/>
    <x v="0"/>
    <x v="3"/>
    <x v="1"/>
  </r>
  <r>
    <x v="471"/>
    <d v="2017-12-04T00:00:00"/>
    <n v="193"/>
    <n v="5"/>
    <n v="0"/>
    <n v="0"/>
    <m/>
    <x v="0"/>
    <x v="3"/>
    <x v="1"/>
  </r>
  <r>
    <x v="471"/>
    <d v="2017-12-04T00:00:00"/>
    <n v="259"/>
    <n v="0"/>
    <n v="4"/>
    <n v="0"/>
    <m/>
    <x v="0"/>
    <x v="3"/>
    <x v="1"/>
  </r>
  <r>
    <x v="471"/>
    <d v="2017-12-11T00:00:00"/>
    <n v="54"/>
    <n v="0"/>
    <n v="0"/>
    <n v="0"/>
    <m/>
    <x v="0"/>
    <x v="3"/>
    <x v="1"/>
  </r>
  <r>
    <x v="471"/>
    <d v="2017-12-11T00:00:00"/>
    <n v="59"/>
    <n v="0"/>
    <n v="0"/>
    <n v="0"/>
    <m/>
    <x v="0"/>
    <x v="3"/>
    <x v="1"/>
  </r>
  <r>
    <x v="471"/>
    <d v="2017-12-11T00:00:00"/>
    <n v="178"/>
    <n v="0"/>
    <n v="1"/>
    <n v="1"/>
    <m/>
    <x v="0"/>
    <x v="3"/>
    <x v="1"/>
  </r>
  <r>
    <x v="471"/>
    <d v="2017-12-11T00:00:00"/>
    <n v="288"/>
    <n v="10"/>
    <n v="0"/>
    <n v="0"/>
    <m/>
    <x v="0"/>
    <x v="3"/>
    <x v="1"/>
  </r>
  <r>
    <x v="471"/>
    <d v="2017-12-11T00:00:00"/>
    <n v="190"/>
    <n v="4"/>
    <n v="8"/>
    <n v="1"/>
    <m/>
    <x v="0"/>
    <x v="3"/>
    <x v="1"/>
  </r>
  <r>
    <x v="471"/>
    <d v="2017-12-18T00:00:00"/>
    <n v="180"/>
    <n v="0"/>
    <n v="0"/>
    <n v="0"/>
    <m/>
    <x v="0"/>
    <x v="3"/>
    <x v="1"/>
  </r>
  <r>
    <x v="471"/>
    <d v="2017-12-18T00:00:00"/>
    <n v="249"/>
    <n v="0"/>
    <n v="4"/>
    <n v="0"/>
    <m/>
    <x v="0"/>
    <x v="3"/>
    <x v="1"/>
  </r>
  <r>
    <x v="471"/>
    <d v="2017-12-18T00:00:00"/>
    <n v="83"/>
    <n v="23"/>
    <n v="2"/>
    <n v="2"/>
    <m/>
    <x v="0"/>
    <x v="3"/>
    <x v="1"/>
  </r>
  <r>
    <x v="471"/>
    <d v="2017-12-18T00:00:00"/>
    <n v="70"/>
    <n v="0"/>
    <n v="0"/>
    <n v="0"/>
    <m/>
    <x v="0"/>
    <x v="3"/>
    <x v="1"/>
  </r>
  <r>
    <x v="471"/>
    <d v="2017-12-18T00:00:00"/>
    <n v="59"/>
    <n v="0"/>
    <n v="0"/>
    <n v="0"/>
    <m/>
    <x v="0"/>
    <x v="3"/>
    <x v="1"/>
  </r>
  <r>
    <x v="471"/>
    <d v="2017-12-25T00:00:00"/>
    <n v="68"/>
    <n v="1"/>
    <n v="2"/>
    <n v="0"/>
    <m/>
    <x v="0"/>
    <x v="3"/>
    <x v="1"/>
  </r>
  <r>
    <x v="471"/>
    <d v="2017-12-25T00:00:00"/>
    <n v="158"/>
    <n v="0"/>
    <n v="0"/>
    <n v="0"/>
    <m/>
    <x v="0"/>
    <x v="3"/>
    <x v="1"/>
  </r>
  <r>
    <x v="471"/>
    <d v="2017-12-25T00:00:00"/>
    <n v="108"/>
    <n v="2"/>
    <n v="0"/>
    <n v="0"/>
    <m/>
    <x v="0"/>
    <x v="3"/>
    <x v="1"/>
  </r>
  <r>
    <x v="471"/>
    <d v="2017-12-25T00:00:00"/>
    <n v="46"/>
    <n v="0"/>
    <n v="3"/>
    <n v="3"/>
    <m/>
    <x v="0"/>
    <x v="3"/>
    <x v="1"/>
  </r>
  <r>
    <x v="471"/>
    <d v="2018-01-01T00:00:00"/>
    <n v="36"/>
    <n v="0"/>
    <n v="0"/>
    <n v="0"/>
    <m/>
    <x v="0"/>
    <x v="3"/>
    <x v="1"/>
  </r>
  <r>
    <x v="471"/>
    <d v="2018-01-01T00:00:00"/>
    <n v="198"/>
    <n v="0"/>
    <n v="0"/>
    <n v="0"/>
    <m/>
    <x v="0"/>
    <x v="3"/>
    <x v="1"/>
  </r>
  <r>
    <x v="471"/>
    <d v="2018-01-01T00:00:00"/>
    <n v="67"/>
    <n v="1"/>
    <n v="0"/>
    <n v="0"/>
    <m/>
    <x v="0"/>
    <x v="3"/>
    <x v="1"/>
  </r>
  <r>
    <x v="471"/>
    <d v="2018-01-01T00:00:00"/>
    <n v="70"/>
    <n v="0"/>
    <n v="0"/>
    <n v="0"/>
    <m/>
    <x v="0"/>
    <x v="3"/>
    <x v="1"/>
  </r>
  <r>
    <x v="471"/>
    <d v="2018-01-08T00:00:00"/>
    <n v="109"/>
    <n v="35"/>
    <n v="0"/>
    <n v="0"/>
    <m/>
    <x v="0"/>
    <x v="3"/>
    <x v="1"/>
  </r>
  <r>
    <x v="471"/>
    <d v="2018-01-08T00:00:00"/>
    <n v="55"/>
    <n v="0"/>
    <n v="1"/>
    <n v="1"/>
    <m/>
    <x v="0"/>
    <x v="3"/>
    <x v="1"/>
  </r>
  <r>
    <x v="471"/>
    <d v="2018-01-08T00:00:00"/>
    <n v="145"/>
    <n v="0"/>
    <n v="1"/>
    <n v="0"/>
    <m/>
    <x v="0"/>
    <x v="3"/>
    <x v="1"/>
  </r>
  <r>
    <x v="471"/>
    <d v="2018-01-08T00:00:00"/>
    <n v="182"/>
    <n v="0"/>
    <n v="9"/>
    <n v="8"/>
    <m/>
    <x v="0"/>
    <x v="3"/>
    <x v="1"/>
  </r>
  <r>
    <x v="471"/>
    <d v="2018-01-08T00:00:00"/>
    <n v="96"/>
    <n v="0"/>
    <n v="0"/>
    <n v="0"/>
    <m/>
    <x v="0"/>
    <x v="3"/>
    <x v="1"/>
  </r>
  <r>
    <x v="472"/>
    <d v="2017-11-13T00:00:00"/>
    <n v="2"/>
    <n v="0"/>
    <n v="0"/>
    <n v="0"/>
    <m/>
    <x v="0"/>
    <x v="2"/>
    <x v="1"/>
  </r>
  <r>
    <x v="472"/>
    <d v="2017-11-20T00:00:00"/>
    <n v="2"/>
    <n v="0"/>
    <n v="0"/>
    <n v="0"/>
    <m/>
    <x v="0"/>
    <x v="2"/>
    <x v="1"/>
  </r>
  <r>
    <x v="472"/>
    <d v="2017-11-27T00:00:00"/>
    <n v="2"/>
    <n v="0"/>
    <n v="0"/>
    <n v="0"/>
    <m/>
    <x v="0"/>
    <x v="2"/>
    <x v="1"/>
  </r>
  <r>
    <x v="472"/>
    <d v="2017-12-04T00:00:00"/>
    <n v="2"/>
    <n v="0"/>
    <n v="0"/>
    <n v="0"/>
    <m/>
    <x v="0"/>
    <x v="2"/>
    <x v="1"/>
  </r>
  <r>
    <x v="472"/>
    <d v="2017-12-11T00:00:00"/>
    <n v="7"/>
    <n v="0"/>
    <n v="0"/>
    <n v="0"/>
    <m/>
    <x v="0"/>
    <x v="2"/>
    <x v="1"/>
  </r>
  <r>
    <x v="472"/>
    <d v="2017-12-25T00:00:00"/>
    <n v="1"/>
    <n v="0"/>
    <n v="0"/>
    <n v="0"/>
    <m/>
    <x v="0"/>
    <x v="2"/>
    <x v="1"/>
  </r>
  <r>
    <x v="472"/>
    <d v="2018-01-01T00:00:00"/>
    <n v="2"/>
    <n v="0"/>
    <n v="0"/>
    <n v="0"/>
    <m/>
    <x v="0"/>
    <x v="2"/>
    <x v="1"/>
  </r>
  <r>
    <x v="472"/>
    <d v="2018-01-08T00:00:00"/>
    <n v="1"/>
    <n v="0"/>
    <n v="0"/>
    <n v="0"/>
    <m/>
    <x v="0"/>
    <x v="2"/>
    <x v="1"/>
  </r>
  <r>
    <x v="473"/>
    <d v="2017-11-20T00:00:00"/>
    <n v="3"/>
    <n v="4"/>
    <n v="0"/>
    <n v="0"/>
    <m/>
    <x v="0"/>
    <x v="3"/>
    <x v="1"/>
  </r>
  <r>
    <x v="473"/>
    <d v="2017-11-27T00:00:00"/>
    <n v="5"/>
    <n v="0"/>
    <n v="0"/>
    <n v="0"/>
    <m/>
    <x v="0"/>
    <x v="3"/>
    <x v="1"/>
  </r>
  <r>
    <x v="473"/>
    <d v="2017-12-04T00:00:00"/>
    <n v="3"/>
    <n v="0"/>
    <n v="0"/>
    <n v="0"/>
    <m/>
    <x v="0"/>
    <x v="3"/>
    <x v="1"/>
  </r>
  <r>
    <x v="473"/>
    <d v="2017-12-11T00:00:00"/>
    <n v="9"/>
    <n v="2"/>
    <n v="0"/>
    <n v="0"/>
    <m/>
    <x v="0"/>
    <x v="3"/>
    <x v="1"/>
  </r>
  <r>
    <x v="473"/>
    <d v="2017-12-18T00:00:00"/>
    <n v="2"/>
    <n v="0"/>
    <n v="0"/>
    <n v="0"/>
    <m/>
    <x v="0"/>
    <x v="3"/>
    <x v="1"/>
  </r>
  <r>
    <x v="473"/>
    <d v="2017-12-25T00:00:00"/>
    <n v="1"/>
    <n v="0"/>
    <n v="0"/>
    <n v="0"/>
    <m/>
    <x v="0"/>
    <x v="3"/>
    <x v="1"/>
  </r>
  <r>
    <x v="473"/>
    <d v="2018-01-01T00:00:00"/>
    <n v="5"/>
    <n v="3"/>
    <n v="0"/>
    <n v="0"/>
    <m/>
    <x v="0"/>
    <x v="3"/>
    <x v="1"/>
  </r>
  <r>
    <x v="473"/>
    <d v="2018-01-08T00:00:00"/>
    <n v="8"/>
    <n v="0"/>
    <n v="0"/>
    <n v="0"/>
    <m/>
    <x v="0"/>
    <x v="3"/>
    <x v="1"/>
  </r>
  <r>
    <x v="474"/>
    <d v="2017-11-27T00:00:00"/>
    <n v="4"/>
    <n v="0"/>
    <n v="13"/>
    <n v="0"/>
    <m/>
    <x v="0"/>
    <x v="2"/>
    <x v="1"/>
  </r>
  <r>
    <x v="474"/>
    <d v="2017-12-04T00:00:00"/>
    <n v="1"/>
    <n v="0"/>
    <n v="1"/>
    <n v="0"/>
    <m/>
    <x v="0"/>
    <x v="2"/>
    <x v="1"/>
  </r>
  <r>
    <x v="474"/>
    <d v="2017-12-11T00:00:00"/>
    <n v="2"/>
    <n v="0"/>
    <n v="3"/>
    <n v="0"/>
    <m/>
    <x v="0"/>
    <x v="2"/>
    <x v="1"/>
  </r>
  <r>
    <x v="474"/>
    <d v="2017-12-18T00:00:00"/>
    <n v="1"/>
    <n v="0"/>
    <n v="0"/>
    <n v="0"/>
    <m/>
    <x v="0"/>
    <x v="2"/>
    <x v="1"/>
  </r>
  <r>
    <x v="474"/>
    <d v="2017-12-25T00:00:00"/>
    <n v="10"/>
    <n v="0"/>
    <n v="2"/>
    <n v="0"/>
    <m/>
    <x v="0"/>
    <x v="2"/>
    <x v="1"/>
  </r>
  <r>
    <x v="474"/>
    <d v="2017-12-25T00:00:00"/>
    <n v="1"/>
    <n v="0"/>
    <n v="0"/>
    <n v="0"/>
    <m/>
    <x v="0"/>
    <x v="2"/>
    <x v="1"/>
  </r>
  <r>
    <x v="474"/>
    <d v="2018-01-01T00:00:00"/>
    <n v="7"/>
    <n v="0"/>
    <n v="0"/>
    <n v="0"/>
    <m/>
    <x v="0"/>
    <x v="2"/>
    <x v="1"/>
  </r>
  <r>
    <x v="474"/>
    <d v="2018-01-08T00:00:00"/>
    <n v="2"/>
    <n v="0"/>
    <n v="2"/>
    <n v="0"/>
    <m/>
    <x v="0"/>
    <x v="2"/>
    <x v="1"/>
  </r>
  <r>
    <x v="475"/>
    <d v="2017-11-13T00:00:00"/>
    <n v="2"/>
    <n v="0"/>
    <n v="0"/>
    <n v="0"/>
    <m/>
    <x v="0"/>
    <x v="3"/>
    <x v="1"/>
  </r>
  <r>
    <x v="475"/>
    <d v="2017-11-20T00:00:00"/>
    <n v="5"/>
    <n v="0"/>
    <n v="0"/>
    <n v="0"/>
    <m/>
    <x v="0"/>
    <x v="3"/>
    <x v="1"/>
  </r>
  <r>
    <x v="475"/>
    <d v="2017-11-20T00:00:00"/>
    <n v="7"/>
    <n v="0"/>
    <n v="2"/>
    <n v="0"/>
    <m/>
    <x v="0"/>
    <x v="3"/>
    <x v="1"/>
  </r>
  <r>
    <x v="475"/>
    <d v="2017-11-27T00:00:00"/>
    <n v="13"/>
    <n v="2"/>
    <n v="1"/>
    <n v="0"/>
    <m/>
    <x v="0"/>
    <x v="3"/>
    <x v="1"/>
  </r>
  <r>
    <x v="475"/>
    <d v="2017-12-04T00:00:00"/>
    <n v="39"/>
    <n v="31"/>
    <n v="0"/>
    <n v="0"/>
    <m/>
    <x v="0"/>
    <x v="3"/>
    <x v="1"/>
  </r>
  <r>
    <x v="475"/>
    <d v="2017-12-04T00:00:00"/>
    <n v="68"/>
    <n v="7"/>
    <n v="24"/>
    <n v="21"/>
    <m/>
    <x v="0"/>
    <x v="3"/>
    <x v="1"/>
  </r>
  <r>
    <x v="475"/>
    <d v="2017-12-04T00:00:00"/>
    <n v="119"/>
    <n v="101"/>
    <n v="0"/>
    <n v="0"/>
    <m/>
    <x v="0"/>
    <x v="3"/>
    <x v="1"/>
  </r>
  <r>
    <x v="475"/>
    <d v="2017-12-11T00:00:00"/>
    <n v="6"/>
    <n v="0"/>
    <n v="0"/>
    <n v="0"/>
    <m/>
    <x v="0"/>
    <x v="3"/>
    <x v="1"/>
  </r>
  <r>
    <x v="475"/>
    <d v="2017-12-18T00:00:00"/>
    <n v="2"/>
    <n v="0"/>
    <n v="0"/>
    <n v="0"/>
    <m/>
    <x v="0"/>
    <x v="3"/>
    <x v="1"/>
  </r>
  <r>
    <x v="475"/>
    <d v="2017-12-18T00:00:00"/>
    <n v="13"/>
    <n v="0"/>
    <n v="4"/>
    <n v="0"/>
    <m/>
    <x v="0"/>
    <x v="3"/>
    <x v="1"/>
  </r>
  <r>
    <x v="475"/>
    <d v="2017-12-25T00:00:00"/>
    <n v="7"/>
    <n v="0"/>
    <n v="0"/>
    <n v="0"/>
    <m/>
    <x v="0"/>
    <x v="3"/>
    <x v="1"/>
  </r>
  <r>
    <x v="475"/>
    <d v="2018-01-01T00:00:00"/>
    <n v="18"/>
    <n v="0"/>
    <n v="3"/>
    <n v="0"/>
    <m/>
    <x v="0"/>
    <x v="3"/>
    <x v="1"/>
  </r>
  <r>
    <x v="475"/>
    <d v="2018-01-01T00:00:00"/>
    <n v="0"/>
    <n v="0"/>
    <n v="1"/>
    <n v="0"/>
    <m/>
    <x v="0"/>
    <x v="3"/>
    <x v="1"/>
  </r>
  <r>
    <x v="475"/>
    <d v="2018-01-08T00:00:00"/>
    <n v="12"/>
    <n v="0"/>
    <n v="4"/>
    <n v="0"/>
    <m/>
    <x v="0"/>
    <x v="3"/>
    <x v="1"/>
  </r>
  <r>
    <x v="476"/>
    <d v="2017-11-13T00:00:00"/>
    <n v="5"/>
    <n v="0"/>
    <n v="0"/>
    <n v="0"/>
    <m/>
    <x v="0"/>
    <x v="2"/>
    <x v="1"/>
  </r>
  <r>
    <x v="476"/>
    <d v="2017-11-20T00:00:00"/>
    <n v="2"/>
    <n v="0"/>
    <n v="0"/>
    <n v="0"/>
    <m/>
    <x v="0"/>
    <x v="2"/>
    <x v="1"/>
  </r>
  <r>
    <x v="476"/>
    <d v="2017-11-27T00:00:00"/>
    <n v="15"/>
    <n v="0"/>
    <n v="0"/>
    <n v="0"/>
    <m/>
    <x v="0"/>
    <x v="2"/>
    <x v="1"/>
  </r>
  <r>
    <x v="476"/>
    <d v="2017-12-04T00:00:00"/>
    <n v="12"/>
    <n v="3"/>
    <n v="0"/>
    <n v="0"/>
    <m/>
    <x v="0"/>
    <x v="2"/>
    <x v="1"/>
  </r>
  <r>
    <x v="476"/>
    <d v="2017-12-11T00:00:00"/>
    <n v="10"/>
    <n v="0"/>
    <n v="0"/>
    <n v="0"/>
    <m/>
    <x v="0"/>
    <x v="2"/>
    <x v="1"/>
  </r>
  <r>
    <x v="476"/>
    <d v="2017-12-18T00:00:00"/>
    <n v="7"/>
    <n v="0"/>
    <n v="0"/>
    <n v="0"/>
    <m/>
    <x v="0"/>
    <x v="2"/>
    <x v="1"/>
  </r>
  <r>
    <x v="476"/>
    <d v="2017-12-25T00:00:00"/>
    <n v="7"/>
    <n v="0"/>
    <n v="0"/>
    <n v="0"/>
    <m/>
    <x v="0"/>
    <x v="2"/>
    <x v="1"/>
  </r>
  <r>
    <x v="476"/>
    <d v="2017-12-25T00:00:00"/>
    <n v="1"/>
    <n v="0"/>
    <n v="0"/>
    <n v="0"/>
    <m/>
    <x v="0"/>
    <x v="2"/>
    <x v="1"/>
  </r>
  <r>
    <x v="476"/>
    <d v="2018-01-01T00:00:00"/>
    <n v="5"/>
    <n v="0"/>
    <n v="0"/>
    <n v="0"/>
    <m/>
    <x v="0"/>
    <x v="2"/>
    <x v="1"/>
  </r>
  <r>
    <x v="476"/>
    <d v="2018-01-08T00:00:00"/>
    <n v="10"/>
    <n v="3"/>
    <n v="0"/>
    <n v="0"/>
    <m/>
    <x v="0"/>
    <x v="2"/>
    <x v="1"/>
  </r>
  <r>
    <x v="477"/>
    <d v="2017-11-13T00:00:00"/>
    <n v="81"/>
    <n v="15"/>
    <n v="0"/>
    <n v="0"/>
    <m/>
    <x v="0"/>
    <x v="3"/>
    <x v="1"/>
  </r>
  <r>
    <x v="477"/>
    <d v="2017-11-13T00:00:00"/>
    <n v="67"/>
    <n v="81"/>
    <n v="0"/>
    <n v="0"/>
    <m/>
    <x v="0"/>
    <x v="3"/>
    <x v="1"/>
  </r>
  <r>
    <x v="477"/>
    <d v="2017-11-13T00:00:00"/>
    <n v="61"/>
    <n v="10"/>
    <n v="2"/>
    <n v="0"/>
    <m/>
    <x v="0"/>
    <x v="3"/>
    <x v="1"/>
  </r>
  <r>
    <x v="477"/>
    <d v="2017-11-20T00:00:00"/>
    <n v="139"/>
    <n v="51"/>
    <n v="0"/>
    <n v="0"/>
    <m/>
    <x v="0"/>
    <x v="3"/>
    <x v="1"/>
  </r>
  <r>
    <x v="477"/>
    <d v="2017-11-20T00:00:00"/>
    <n v="212"/>
    <n v="31"/>
    <n v="1"/>
    <n v="1"/>
    <m/>
    <x v="0"/>
    <x v="3"/>
    <x v="1"/>
  </r>
  <r>
    <x v="477"/>
    <d v="2017-11-20T00:00:00"/>
    <n v="78"/>
    <n v="0"/>
    <n v="3"/>
    <n v="0"/>
    <m/>
    <x v="0"/>
    <x v="3"/>
    <x v="1"/>
  </r>
  <r>
    <x v="477"/>
    <d v="2017-11-20T00:00:00"/>
    <n v="83"/>
    <n v="0"/>
    <n v="0"/>
    <n v="0"/>
    <m/>
    <x v="0"/>
    <x v="3"/>
    <x v="1"/>
  </r>
  <r>
    <x v="477"/>
    <d v="2017-11-27T00:00:00"/>
    <n v="203"/>
    <n v="0"/>
    <n v="2"/>
    <n v="1"/>
    <m/>
    <x v="0"/>
    <x v="3"/>
    <x v="1"/>
  </r>
  <r>
    <x v="477"/>
    <d v="2017-11-27T00:00:00"/>
    <n v="214"/>
    <n v="86"/>
    <n v="11"/>
    <n v="9"/>
    <m/>
    <x v="0"/>
    <x v="3"/>
    <x v="1"/>
  </r>
  <r>
    <x v="477"/>
    <d v="2017-11-27T00:00:00"/>
    <n v="50"/>
    <n v="0"/>
    <n v="2"/>
    <n v="0"/>
    <m/>
    <x v="0"/>
    <x v="3"/>
    <x v="1"/>
  </r>
  <r>
    <x v="477"/>
    <d v="2017-11-27T00:00:00"/>
    <n v="377"/>
    <n v="38"/>
    <n v="21"/>
    <n v="8"/>
    <m/>
    <x v="0"/>
    <x v="3"/>
    <x v="1"/>
  </r>
  <r>
    <x v="477"/>
    <d v="2017-11-27T00:00:00"/>
    <n v="294"/>
    <n v="139"/>
    <n v="0"/>
    <n v="0"/>
    <m/>
    <x v="0"/>
    <x v="3"/>
    <x v="1"/>
  </r>
  <r>
    <x v="477"/>
    <d v="2017-12-04T00:00:00"/>
    <n v="257"/>
    <n v="48"/>
    <n v="2"/>
    <n v="1"/>
    <m/>
    <x v="0"/>
    <x v="3"/>
    <x v="1"/>
  </r>
  <r>
    <x v="477"/>
    <d v="2017-12-04T00:00:00"/>
    <n v="250"/>
    <n v="5"/>
    <n v="12"/>
    <n v="11"/>
    <m/>
    <x v="0"/>
    <x v="3"/>
    <x v="1"/>
  </r>
  <r>
    <x v="477"/>
    <d v="2017-12-04T00:00:00"/>
    <n v="57"/>
    <n v="0"/>
    <n v="5"/>
    <n v="0"/>
    <m/>
    <x v="0"/>
    <x v="3"/>
    <x v="1"/>
  </r>
  <r>
    <x v="477"/>
    <d v="2017-12-04T00:00:00"/>
    <n v="199"/>
    <n v="150"/>
    <n v="0"/>
    <n v="0"/>
    <m/>
    <x v="0"/>
    <x v="3"/>
    <x v="1"/>
  </r>
  <r>
    <x v="477"/>
    <d v="2017-12-11T00:00:00"/>
    <n v="49"/>
    <n v="1"/>
    <n v="4"/>
    <n v="4"/>
    <m/>
    <x v="0"/>
    <x v="3"/>
    <x v="1"/>
  </r>
  <r>
    <x v="477"/>
    <d v="2017-12-11T00:00:00"/>
    <n v="140"/>
    <n v="0"/>
    <n v="0"/>
    <n v="0"/>
    <m/>
    <x v="0"/>
    <x v="3"/>
    <x v="1"/>
  </r>
  <r>
    <x v="477"/>
    <d v="2017-12-11T00:00:00"/>
    <n v="301"/>
    <n v="5"/>
    <n v="2"/>
    <n v="2"/>
    <m/>
    <x v="0"/>
    <x v="3"/>
    <x v="1"/>
  </r>
  <r>
    <x v="477"/>
    <d v="2017-12-11T00:00:00"/>
    <n v="237"/>
    <n v="82"/>
    <n v="0"/>
    <n v="0"/>
    <m/>
    <x v="0"/>
    <x v="3"/>
    <x v="1"/>
  </r>
  <r>
    <x v="477"/>
    <d v="2017-12-18T00:00:00"/>
    <n v="61"/>
    <n v="1"/>
    <n v="5"/>
    <n v="0"/>
    <m/>
    <x v="0"/>
    <x v="3"/>
    <x v="1"/>
  </r>
  <r>
    <x v="477"/>
    <d v="2017-12-18T00:00:00"/>
    <n v="199"/>
    <n v="0"/>
    <n v="3"/>
    <n v="3"/>
    <m/>
    <x v="0"/>
    <x v="3"/>
    <x v="1"/>
  </r>
  <r>
    <x v="477"/>
    <d v="2017-12-18T00:00:00"/>
    <n v="87"/>
    <n v="0"/>
    <n v="0"/>
    <n v="0"/>
    <m/>
    <x v="0"/>
    <x v="3"/>
    <x v="1"/>
  </r>
  <r>
    <x v="477"/>
    <d v="2017-12-18T00:00:00"/>
    <n v="275"/>
    <n v="133"/>
    <n v="0"/>
    <n v="0"/>
    <m/>
    <x v="0"/>
    <x v="3"/>
    <x v="1"/>
  </r>
  <r>
    <x v="477"/>
    <d v="2017-12-18T00:00:00"/>
    <n v="314"/>
    <n v="121"/>
    <n v="0"/>
    <n v="0"/>
    <m/>
    <x v="0"/>
    <x v="3"/>
    <x v="1"/>
  </r>
  <r>
    <x v="477"/>
    <d v="2017-12-25T00:00:00"/>
    <n v="68"/>
    <n v="3"/>
    <n v="4"/>
    <n v="2"/>
    <m/>
    <x v="0"/>
    <x v="3"/>
    <x v="1"/>
  </r>
  <r>
    <x v="477"/>
    <d v="2017-12-25T00:00:00"/>
    <n v="119"/>
    <n v="0"/>
    <n v="0"/>
    <n v="0"/>
    <m/>
    <x v="0"/>
    <x v="3"/>
    <x v="1"/>
  </r>
  <r>
    <x v="477"/>
    <d v="2017-12-25T00:00:00"/>
    <n v="316"/>
    <n v="57"/>
    <n v="3"/>
    <n v="3"/>
    <m/>
    <x v="0"/>
    <x v="3"/>
    <x v="1"/>
  </r>
  <r>
    <x v="477"/>
    <d v="2017-12-25T00:00:00"/>
    <n v="168"/>
    <n v="10"/>
    <n v="2"/>
    <n v="0"/>
    <m/>
    <x v="0"/>
    <x v="3"/>
    <x v="1"/>
  </r>
  <r>
    <x v="477"/>
    <d v="2017-12-25T00:00:00"/>
    <n v="174"/>
    <n v="0"/>
    <n v="0"/>
    <n v="0"/>
    <m/>
    <x v="0"/>
    <x v="3"/>
    <x v="1"/>
  </r>
  <r>
    <x v="477"/>
    <d v="2018-01-01T00:00:00"/>
    <n v="104"/>
    <n v="0"/>
    <n v="0"/>
    <n v="0"/>
    <m/>
    <x v="0"/>
    <x v="3"/>
    <x v="1"/>
  </r>
  <r>
    <x v="477"/>
    <d v="2018-01-01T00:00:00"/>
    <n v="73"/>
    <n v="1"/>
    <n v="3"/>
    <n v="2"/>
    <m/>
    <x v="0"/>
    <x v="3"/>
    <x v="1"/>
  </r>
  <r>
    <x v="477"/>
    <d v="2018-01-01T00:00:00"/>
    <n v="180"/>
    <n v="34"/>
    <n v="0"/>
    <n v="0"/>
    <m/>
    <x v="0"/>
    <x v="3"/>
    <x v="1"/>
  </r>
  <r>
    <x v="477"/>
    <d v="2018-01-01T00:00:00"/>
    <n v="232"/>
    <n v="42"/>
    <n v="1"/>
    <n v="1"/>
    <m/>
    <x v="0"/>
    <x v="3"/>
    <x v="1"/>
  </r>
  <r>
    <x v="477"/>
    <d v="2018-01-08T00:00:00"/>
    <n v="58"/>
    <n v="0"/>
    <n v="6"/>
    <n v="3"/>
    <m/>
    <x v="0"/>
    <x v="3"/>
    <x v="1"/>
  </r>
  <r>
    <x v="477"/>
    <d v="2018-01-08T00:00:00"/>
    <n v="306"/>
    <n v="35"/>
    <n v="3"/>
    <n v="3"/>
    <m/>
    <x v="0"/>
    <x v="3"/>
    <x v="1"/>
  </r>
  <r>
    <x v="477"/>
    <d v="2018-01-08T00:00:00"/>
    <n v="274"/>
    <n v="77"/>
    <n v="7"/>
    <n v="7"/>
    <m/>
    <x v="0"/>
    <x v="3"/>
    <x v="1"/>
  </r>
  <r>
    <x v="478"/>
    <d v="2017-11-13T00:00:00"/>
    <n v="164"/>
    <n v="0"/>
    <n v="0"/>
    <n v="0"/>
    <m/>
    <x v="0"/>
    <x v="3"/>
    <x v="1"/>
  </r>
  <r>
    <x v="478"/>
    <d v="2017-11-13T00:00:00"/>
    <n v="98"/>
    <n v="0"/>
    <n v="0"/>
    <n v="0"/>
    <m/>
    <x v="0"/>
    <x v="3"/>
    <x v="1"/>
  </r>
  <r>
    <x v="478"/>
    <d v="2017-11-13T00:00:00"/>
    <n v="29"/>
    <n v="1"/>
    <n v="1"/>
    <n v="0"/>
    <m/>
    <x v="0"/>
    <x v="3"/>
    <x v="1"/>
  </r>
  <r>
    <x v="478"/>
    <d v="2017-11-13T00:00:00"/>
    <n v="91"/>
    <n v="0"/>
    <n v="0"/>
    <n v="0"/>
    <m/>
    <x v="0"/>
    <x v="3"/>
    <x v="1"/>
  </r>
  <r>
    <x v="478"/>
    <d v="2017-11-20T00:00:00"/>
    <n v="207"/>
    <n v="0"/>
    <n v="0"/>
    <n v="0"/>
    <m/>
    <x v="0"/>
    <x v="3"/>
    <x v="1"/>
  </r>
  <r>
    <x v="478"/>
    <d v="2017-11-20T00:00:00"/>
    <n v="945"/>
    <n v="0"/>
    <n v="4"/>
    <n v="0"/>
    <m/>
    <x v="0"/>
    <x v="3"/>
    <x v="1"/>
  </r>
  <r>
    <x v="478"/>
    <d v="2017-11-20T00:00:00"/>
    <n v="70"/>
    <n v="0"/>
    <n v="0"/>
    <n v="0"/>
    <m/>
    <x v="0"/>
    <x v="3"/>
    <x v="1"/>
  </r>
  <r>
    <x v="478"/>
    <d v="2017-11-20T00:00:00"/>
    <n v="88"/>
    <n v="2"/>
    <n v="0"/>
    <n v="0"/>
    <m/>
    <x v="0"/>
    <x v="3"/>
    <x v="1"/>
  </r>
  <r>
    <x v="478"/>
    <d v="2017-11-27T00:00:00"/>
    <n v="330"/>
    <n v="2"/>
    <n v="7"/>
    <n v="0"/>
    <m/>
    <x v="0"/>
    <x v="3"/>
    <x v="1"/>
  </r>
  <r>
    <x v="478"/>
    <d v="2017-11-27T00:00:00"/>
    <n v="82"/>
    <n v="0"/>
    <n v="0"/>
    <n v="0"/>
    <m/>
    <x v="0"/>
    <x v="3"/>
    <x v="1"/>
  </r>
  <r>
    <x v="478"/>
    <d v="2017-11-27T00:00:00"/>
    <n v="28"/>
    <n v="0"/>
    <n v="2"/>
    <n v="0"/>
    <m/>
    <x v="0"/>
    <x v="3"/>
    <x v="1"/>
  </r>
  <r>
    <x v="478"/>
    <d v="2017-11-27T00:00:00"/>
    <n v="73"/>
    <n v="1"/>
    <n v="2"/>
    <n v="0"/>
    <m/>
    <x v="0"/>
    <x v="3"/>
    <x v="1"/>
  </r>
  <r>
    <x v="478"/>
    <d v="2017-11-27T00:00:00"/>
    <n v="1138"/>
    <n v="0"/>
    <n v="2"/>
    <n v="0"/>
    <m/>
    <x v="0"/>
    <x v="3"/>
    <x v="1"/>
  </r>
  <r>
    <x v="478"/>
    <d v="2017-12-04T00:00:00"/>
    <n v="531"/>
    <n v="0"/>
    <n v="0"/>
    <n v="0"/>
    <m/>
    <x v="0"/>
    <x v="3"/>
    <x v="1"/>
  </r>
  <r>
    <x v="478"/>
    <d v="2017-12-04T00:00:00"/>
    <n v="370"/>
    <n v="2"/>
    <n v="2"/>
    <n v="0"/>
    <m/>
    <x v="0"/>
    <x v="3"/>
    <x v="1"/>
  </r>
  <r>
    <x v="478"/>
    <d v="2017-12-04T00:00:00"/>
    <n v="101"/>
    <n v="0"/>
    <n v="0"/>
    <n v="0"/>
    <m/>
    <x v="0"/>
    <x v="3"/>
    <x v="1"/>
  </r>
  <r>
    <x v="478"/>
    <d v="2017-12-04T00:00:00"/>
    <n v="9"/>
    <n v="0"/>
    <n v="1"/>
    <n v="0"/>
    <m/>
    <x v="0"/>
    <x v="3"/>
    <x v="1"/>
  </r>
  <r>
    <x v="478"/>
    <d v="2017-12-04T00:00:00"/>
    <n v="73"/>
    <n v="0"/>
    <n v="1"/>
    <n v="0"/>
    <m/>
    <x v="0"/>
    <x v="3"/>
    <x v="1"/>
  </r>
  <r>
    <x v="478"/>
    <d v="2017-12-11T00:00:00"/>
    <n v="111"/>
    <n v="0"/>
    <n v="3"/>
    <n v="2"/>
    <m/>
    <x v="0"/>
    <x v="3"/>
    <x v="1"/>
  </r>
  <r>
    <x v="478"/>
    <d v="2017-12-11T00:00:00"/>
    <n v="79"/>
    <n v="0"/>
    <n v="0"/>
    <n v="0"/>
    <m/>
    <x v="0"/>
    <x v="3"/>
    <x v="1"/>
  </r>
  <r>
    <x v="478"/>
    <d v="2017-12-11T00:00:00"/>
    <n v="1"/>
    <n v="0"/>
    <n v="0"/>
    <n v="0"/>
    <m/>
    <x v="0"/>
    <x v="3"/>
    <x v="1"/>
  </r>
  <r>
    <x v="478"/>
    <d v="2017-12-11T00:00:00"/>
    <n v="325"/>
    <n v="0"/>
    <n v="0"/>
    <n v="0"/>
    <m/>
    <x v="0"/>
    <x v="3"/>
    <x v="1"/>
  </r>
  <r>
    <x v="478"/>
    <d v="2017-12-11T00:00:00"/>
    <n v="609"/>
    <n v="0"/>
    <n v="7"/>
    <n v="0"/>
    <m/>
    <x v="0"/>
    <x v="3"/>
    <x v="1"/>
  </r>
  <r>
    <x v="478"/>
    <d v="2017-12-18T00:00:00"/>
    <n v="70"/>
    <n v="0"/>
    <n v="0"/>
    <n v="0"/>
    <m/>
    <x v="0"/>
    <x v="3"/>
    <x v="1"/>
  </r>
  <r>
    <x v="478"/>
    <d v="2017-12-18T00:00:00"/>
    <n v="949"/>
    <n v="0"/>
    <n v="6"/>
    <n v="0"/>
    <m/>
    <x v="0"/>
    <x v="3"/>
    <x v="1"/>
  </r>
  <r>
    <x v="478"/>
    <d v="2017-12-18T00:00:00"/>
    <n v="189"/>
    <n v="0"/>
    <n v="1"/>
    <n v="0"/>
    <m/>
    <x v="0"/>
    <x v="3"/>
    <x v="1"/>
  </r>
  <r>
    <x v="478"/>
    <d v="2017-12-18T00:00:00"/>
    <n v="3"/>
    <n v="0"/>
    <n v="1"/>
    <n v="0"/>
    <m/>
    <x v="0"/>
    <x v="3"/>
    <x v="1"/>
  </r>
  <r>
    <x v="478"/>
    <d v="2017-12-18T00:00:00"/>
    <n v="104"/>
    <n v="0"/>
    <n v="0"/>
    <n v="0"/>
    <m/>
    <x v="0"/>
    <x v="3"/>
    <x v="1"/>
  </r>
  <r>
    <x v="478"/>
    <d v="2017-12-25T00:00:00"/>
    <n v="12"/>
    <n v="2"/>
    <n v="1"/>
    <n v="0"/>
    <m/>
    <x v="0"/>
    <x v="3"/>
    <x v="1"/>
  </r>
  <r>
    <x v="478"/>
    <d v="2017-12-25T00:00:00"/>
    <n v="97"/>
    <n v="0"/>
    <n v="0"/>
    <n v="0"/>
    <m/>
    <x v="0"/>
    <x v="3"/>
    <x v="1"/>
  </r>
  <r>
    <x v="478"/>
    <d v="2017-12-25T00:00:00"/>
    <n v="267"/>
    <n v="0"/>
    <n v="0"/>
    <n v="0"/>
    <m/>
    <x v="0"/>
    <x v="3"/>
    <x v="1"/>
  </r>
  <r>
    <x v="478"/>
    <d v="2017-12-25T00:00:00"/>
    <n v="1103"/>
    <n v="0"/>
    <n v="1"/>
    <n v="0"/>
    <m/>
    <x v="0"/>
    <x v="3"/>
    <x v="1"/>
  </r>
  <r>
    <x v="478"/>
    <d v="2018-01-01T00:00:00"/>
    <n v="81"/>
    <n v="0"/>
    <n v="5"/>
    <n v="0"/>
    <m/>
    <x v="0"/>
    <x v="3"/>
    <x v="1"/>
  </r>
  <r>
    <x v="478"/>
    <d v="2018-01-01T00:00:00"/>
    <n v="172"/>
    <n v="0"/>
    <n v="5"/>
    <n v="0"/>
    <m/>
    <x v="0"/>
    <x v="3"/>
    <x v="1"/>
  </r>
  <r>
    <x v="478"/>
    <d v="2018-01-01T00:00:00"/>
    <n v="211"/>
    <n v="0"/>
    <n v="0"/>
    <n v="0"/>
    <m/>
    <x v="0"/>
    <x v="3"/>
    <x v="1"/>
  </r>
  <r>
    <x v="478"/>
    <d v="2018-01-01T00:00:00"/>
    <n v="201"/>
    <n v="0"/>
    <n v="0"/>
    <n v="0"/>
    <m/>
    <x v="0"/>
    <x v="3"/>
    <x v="1"/>
  </r>
  <r>
    <x v="478"/>
    <d v="2018-01-01T00:00:00"/>
    <n v="21"/>
    <n v="0"/>
    <n v="0"/>
    <n v="0"/>
    <m/>
    <x v="0"/>
    <x v="3"/>
    <x v="1"/>
  </r>
  <r>
    <x v="478"/>
    <d v="2018-01-08T00:00:00"/>
    <n v="96"/>
    <n v="0"/>
    <n v="1"/>
    <n v="0"/>
    <m/>
    <x v="0"/>
    <x v="3"/>
    <x v="1"/>
  </r>
  <r>
    <x v="478"/>
    <d v="2018-01-08T00:00:00"/>
    <n v="867"/>
    <n v="0"/>
    <n v="0"/>
    <n v="0"/>
    <m/>
    <x v="0"/>
    <x v="3"/>
    <x v="1"/>
  </r>
  <r>
    <x v="478"/>
    <d v="2018-01-08T00:00:00"/>
    <n v="196"/>
    <n v="0"/>
    <n v="2"/>
    <n v="0"/>
    <m/>
    <x v="0"/>
    <x v="3"/>
    <x v="1"/>
  </r>
  <r>
    <x v="478"/>
    <d v="2018-01-08T00:00:00"/>
    <n v="241"/>
    <n v="0"/>
    <n v="0"/>
    <n v="0"/>
    <m/>
    <x v="0"/>
    <x v="3"/>
    <x v="1"/>
  </r>
  <r>
    <x v="479"/>
    <d v="2017-11-27T00:00:00"/>
    <n v="2"/>
    <n v="0"/>
    <n v="0"/>
    <n v="0"/>
    <m/>
    <x v="0"/>
    <x v="2"/>
    <x v="1"/>
  </r>
  <r>
    <x v="479"/>
    <d v="2017-12-04T00:00:00"/>
    <n v="4"/>
    <n v="0"/>
    <n v="0"/>
    <n v="0"/>
    <m/>
    <x v="0"/>
    <x v="2"/>
    <x v="1"/>
  </r>
  <r>
    <x v="479"/>
    <d v="2017-12-11T00:00:00"/>
    <n v="1"/>
    <n v="0"/>
    <n v="0"/>
    <n v="0"/>
    <m/>
    <x v="0"/>
    <x v="2"/>
    <x v="1"/>
  </r>
  <r>
    <x v="479"/>
    <d v="2017-12-18T00:00:00"/>
    <n v="1"/>
    <n v="1"/>
    <n v="0"/>
    <n v="0"/>
    <m/>
    <x v="0"/>
    <x v="2"/>
    <x v="1"/>
  </r>
  <r>
    <x v="479"/>
    <d v="2017-12-25T00:00:00"/>
    <n v="6"/>
    <n v="0"/>
    <n v="0"/>
    <n v="0"/>
    <m/>
    <x v="0"/>
    <x v="2"/>
    <x v="1"/>
  </r>
  <r>
    <x v="479"/>
    <d v="2018-01-01T00:00:00"/>
    <n v="1"/>
    <n v="0"/>
    <n v="0"/>
    <n v="0"/>
    <m/>
    <x v="0"/>
    <x v="2"/>
    <x v="1"/>
  </r>
  <r>
    <x v="479"/>
    <d v="2018-01-08T00:00:00"/>
    <n v="1"/>
    <n v="0"/>
    <n v="0"/>
    <n v="0"/>
    <m/>
    <x v="0"/>
    <x v="2"/>
    <x v="1"/>
  </r>
  <r>
    <x v="480"/>
    <d v="2017-11-20T00:00:00"/>
    <n v="4"/>
    <n v="0"/>
    <n v="0"/>
    <n v="0"/>
    <m/>
    <x v="0"/>
    <x v="2"/>
    <x v="1"/>
  </r>
  <r>
    <x v="480"/>
    <d v="2017-11-27T00:00:00"/>
    <n v="2"/>
    <n v="0"/>
    <n v="0"/>
    <n v="0"/>
    <m/>
    <x v="0"/>
    <x v="2"/>
    <x v="1"/>
  </r>
  <r>
    <x v="480"/>
    <d v="2017-12-04T00:00:00"/>
    <n v="1"/>
    <n v="0"/>
    <n v="0"/>
    <n v="0"/>
    <m/>
    <x v="0"/>
    <x v="2"/>
    <x v="1"/>
  </r>
  <r>
    <x v="480"/>
    <d v="2017-12-11T00:00:00"/>
    <n v="1"/>
    <n v="0"/>
    <n v="0"/>
    <n v="0"/>
    <m/>
    <x v="0"/>
    <x v="2"/>
    <x v="1"/>
  </r>
  <r>
    <x v="480"/>
    <d v="2017-12-18T00:00:00"/>
    <n v="2"/>
    <n v="0"/>
    <n v="0"/>
    <n v="0"/>
    <m/>
    <x v="0"/>
    <x v="2"/>
    <x v="1"/>
  </r>
  <r>
    <x v="480"/>
    <d v="2017-12-25T00:00:00"/>
    <n v="2"/>
    <n v="0"/>
    <n v="0"/>
    <n v="0"/>
    <m/>
    <x v="0"/>
    <x v="2"/>
    <x v="1"/>
  </r>
  <r>
    <x v="480"/>
    <d v="2018-01-01T00:00:00"/>
    <n v="0"/>
    <n v="0"/>
    <n v="0"/>
    <n v="0"/>
    <m/>
    <x v="0"/>
    <x v="2"/>
    <x v="1"/>
  </r>
  <r>
    <x v="480"/>
    <d v="2018-01-08T00:00:00"/>
    <n v="2"/>
    <n v="0"/>
    <n v="0"/>
    <n v="0"/>
    <m/>
    <x v="0"/>
    <x v="2"/>
    <x v="1"/>
  </r>
  <r>
    <x v="481"/>
    <d v="2017-11-13T00:00:00"/>
    <n v="4"/>
    <n v="0"/>
    <n v="0"/>
    <n v="0"/>
    <m/>
    <x v="0"/>
    <x v="2"/>
    <x v="1"/>
  </r>
  <r>
    <x v="481"/>
    <d v="2017-11-20T00:00:00"/>
    <n v="13"/>
    <n v="0"/>
    <n v="0"/>
    <n v="0"/>
    <m/>
    <x v="0"/>
    <x v="2"/>
    <x v="1"/>
  </r>
  <r>
    <x v="481"/>
    <d v="2017-11-27T00:00:00"/>
    <n v="10"/>
    <n v="0"/>
    <n v="0"/>
    <n v="0"/>
    <m/>
    <x v="0"/>
    <x v="2"/>
    <x v="1"/>
  </r>
  <r>
    <x v="481"/>
    <d v="2017-12-04T00:00:00"/>
    <n v="2"/>
    <n v="0"/>
    <n v="0"/>
    <n v="0"/>
    <m/>
    <x v="0"/>
    <x v="2"/>
    <x v="1"/>
  </r>
  <r>
    <x v="481"/>
    <d v="2017-12-11T00:00:00"/>
    <n v="4"/>
    <n v="0"/>
    <n v="0"/>
    <n v="0"/>
    <m/>
    <x v="0"/>
    <x v="2"/>
    <x v="1"/>
  </r>
  <r>
    <x v="481"/>
    <d v="2017-12-18T00:00:00"/>
    <n v="4"/>
    <n v="0"/>
    <n v="0"/>
    <n v="0"/>
    <m/>
    <x v="0"/>
    <x v="2"/>
    <x v="1"/>
  </r>
  <r>
    <x v="481"/>
    <d v="2017-12-25T00:00:00"/>
    <n v="7"/>
    <n v="0"/>
    <n v="0"/>
    <n v="0"/>
    <m/>
    <x v="0"/>
    <x v="2"/>
    <x v="1"/>
  </r>
  <r>
    <x v="481"/>
    <d v="2018-01-01T00:00:00"/>
    <n v="5"/>
    <n v="0"/>
    <n v="0"/>
    <n v="0"/>
    <m/>
    <x v="0"/>
    <x v="2"/>
    <x v="1"/>
  </r>
  <r>
    <x v="482"/>
    <d v="2017-11-20T00:00:00"/>
    <n v="13"/>
    <n v="0"/>
    <n v="2"/>
    <n v="1"/>
    <m/>
    <x v="0"/>
    <x v="2"/>
    <x v="1"/>
  </r>
  <r>
    <x v="482"/>
    <d v="2017-11-27T00:00:00"/>
    <n v="25"/>
    <n v="0"/>
    <n v="0"/>
    <n v="0"/>
    <m/>
    <x v="0"/>
    <x v="2"/>
    <x v="1"/>
  </r>
  <r>
    <x v="482"/>
    <d v="2017-12-04T00:00:00"/>
    <n v="10"/>
    <n v="0"/>
    <n v="2"/>
    <n v="1"/>
    <m/>
    <x v="0"/>
    <x v="2"/>
    <x v="1"/>
  </r>
  <r>
    <x v="482"/>
    <d v="2017-12-11T00:00:00"/>
    <n v="6"/>
    <n v="0"/>
    <n v="0"/>
    <n v="0"/>
    <m/>
    <x v="0"/>
    <x v="2"/>
    <x v="1"/>
  </r>
  <r>
    <x v="482"/>
    <d v="2017-12-18T00:00:00"/>
    <n v="8"/>
    <n v="0"/>
    <n v="6"/>
    <n v="3"/>
    <m/>
    <x v="0"/>
    <x v="2"/>
    <x v="1"/>
  </r>
  <r>
    <x v="482"/>
    <d v="2017-12-25T00:00:00"/>
    <n v="5"/>
    <n v="0"/>
    <n v="0"/>
    <n v="0"/>
    <m/>
    <x v="0"/>
    <x v="2"/>
    <x v="1"/>
  </r>
  <r>
    <x v="482"/>
    <d v="2018-01-01T00:00:00"/>
    <n v="11"/>
    <n v="0"/>
    <n v="1"/>
    <n v="0"/>
    <m/>
    <x v="0"/>
    <x v="2"/>
    <x v="1"/>
  </r>
  <r>
    <x v="482"/>
    <d v="2018-01-08T00:00:00"/>
    <n v="8"/>
    <n v="0"/>
    <n v="0"/>
    <n v="0"/>
    <m/>
    <x v="0"/>
    <x v="2"/>
    <x v="1"/>
  </r>
  <r>
    <x v="483"/>
    <d v="2017-11-20T00:00:00"/>
    <n v="9"/>
    <n v="0"/>
    <n v="2"/>
    <n v="0"/>
    <m/>
    <x v="0"/>
    <x v="2"/>
    <x v="1"/>
  </r>
  <r>
    <x v="483"/>
    <d v="2017-11-27T00:00:00"/>
    <n v="2"/>
    <n v="0"/>
    <n v="0"/>
    <n v="0"/>
    <m/>
    <x v="0"/>
    <x v="2"/>
    <x v="1"/>
  </r>
  <r>
    <x v="483"/>
    <d v="2017-12-04T00:00:00"/>
    <n v="9"/>
    <n v="0"/>
    <n v="0"/>
    <n v="0"/>
    <m/>
    <x v="0"/>
    <x v="2"/>
    <x v="1"/>
  </r>
  <r>
    <x v="483"/>
    <d v="2017-12-11T00:00:00"/>
    <n v="4"/>
    <n v="0"/>
    <n v="0"/>
    <n v="0"/>
    <m/>
    <x v="0"/>
    <x v="2"/>
    <x v="1"/>
  </r>
  <r>
    <x v="483"/>
    <d v="2017-12-18T00:00:00"/>
    <n v="2"/>
    <n v="0"/>
    <n v="0"/>
    <n v="0"/>
    <m/>
    <x v="0"/>
    <x v="2"/>
    <x v="1"/>
  </r>
  <r>
    <x v="483"/>
    <d v="2017-12-25T00:00:00"/>
    <n v="4"/>
    <n v="0"/>
    <n v="0"/>
    <n v="0"/>
    <m/>
    <x v="0"/>
    <x v="2"/>
    <x v="1"/>
  </r>
  <r>
    <x v="483"/>
    <d v="2018-01-01T00:00:00"/>
    <n v="7"/>
    <n v="0"/>
    <n v="0"/>
    <n v="0"/>
    <m/>
    <x v="0"/>
    <x v="2"/>
    <x v="1"/>
  </r>
  <r>
    <x v="483"/>
    <d v="2018-01-08T00:00:00"/>
    <n v="6"/>
    <n v="0"/>
    <n v="0"/>
    <n v="0"/>
    <m/>
    <x v="0"/>
    <x v="2"/>
    <x v="1"/>
  </r>
  <r>
    <x v="484"/>
    <d v="2017-11-20T00:00:00"/>
    <n v="1"/>
    <n v="0"/>
    <n v="0"/>
    <n v="0"/>
    <m/>
    <x v="0"/>
    <x v="2"/>
    <x v="1"/>
  </r>
  <r>
    <x v="484"/>
    <d v="2017-11-20T00:00:00"/>
    <n v="17"/>
    <n v="0"/>
    <n v="0"/>
    <n v="0"/>
    <m/>
    <x v="0"/>
    <x v="2"/>
    <x v="1"/>
  </r>
  <r>
    <x v="484"/>
    <d v="2017-11-27T00:00:00"/>
    <n v="11"/>
    <n v="0"/>
    <n v="0"/>
    <n v="0"/>
    <m/>
    <x v="0"/>
    <x v="2"/>
    <x v="1"/>
  </r>
  <r>
    <x v="484"/>
    <d v="2017-11-27T00:00:00"/>
    <n v="13"/>
    <n v="1"/>
    <n v="0"/>
    <n v="0"/>
    <m/>
    <x v="0"/>
    <x v="2"/>
    <x v="1"/>
  </r>
  <r>
    <x v="484"/>
    <d v="2017-12-04T00:00:00"/>
    <n v="10"/>
    <n v="1"/>
    <n v="0"/>
    <n v="0"/>
    <m/>
    <x v="0"/>
    <x v="2"/>
    <x v="1"/>
  </r>
  <r>
    <x v="484"/>
    <d v="2017-12-11T00:00:00"/>
    <n v="5"/>
    <n v="0"/>
    <n v="0"/>
    <n v="0"/>
    <m/>
    <x v="0"/>
    <x v="2"/>
    <x v="1"/>
  </r>
  <r>
    <x v="484"/>
    <d v="2017-12-18T00:00:00"/>
    <n v="8"/>
    <n v="0"/>
    <n v="0"/>
    <n v="0"/>
    <m/>
    <x v="0"/>
    <x v="2"/>
    <x v="1"/>
  </r>
  <r>
    <x v="484"/>
    <d v="2017-12-25T00:00:00"/>
    <n v="7"/>
    <n v="0"/>
    <n v="0"/>
    <n v="0"/>
    <m/>
    <x v="0"/>
    <x v="2"/>
    <x v="1"/>
  </r>
  <r>
    <x v="484"/>
    <d v="2018-01-01T00:00:00"/>
    <n v="2"/>
    <n v="0"/>
    <n v="0"/>
    <n v="0"/>
    <m/>
    <x v="0"/>
    <x v="2"/>
    <x v="1"/>
  </r>
  <r>
    <x v="484"/>
    <d v="2018-01-08T00:00:00"/>
    <n v="3"/>
    <n v="0"/>
    <n v="0"/>
    <n v="0"/>
    <m/>
    <x v="0"/>
    <x v="2"/>
    <x v="1"/>
  </r>
  <r>
    <x v="485"/>
    <d v="2017-11-27T00:00:00"/>
    <n v="0"/>
    <n v="0"/>
    <n v="0"/>
    <n v="0"/>
    <m/>
    <x v="0"/>
    <x v="2"/>
    <x v="1"/>
  </r>
  <r>
    <x v="485"/>
    <d v="2017-12-11T00:00:00"/>
    <n v="1"/>
    <n v="0"/>
    <n v="0"/>
    <n v="0"/>
    <m/>
    <x v="0"/>
    <x v="2"/>
    <x v="1"/>
  </r>
  <r>
    <x v="486"/>
    <d v="2017-11-13T00:00:00"/>
    <n v="4"/>
    <n v="0"/>
    <n v="0"/>
    <n v="0"/>
    <m/>
    <x v="0"/>
    <x v="3"/>
    <x v="1"/>
  </r>
  <r>
    <x v="486"/>
    <d v="2017-11-13T00:00:00"/>
    <n v="16"/>
    <n v="0"/>
    <n v="0"/>
    <n v="0"/>
    <m/>
    <x v="0"/>
    <x v="3"/>
    <x v="1"/>
  </r>
  <r>
    <x v="486"/>
    <d v="2017-11-20T00:00:00"/>
    <n v="11"/>
    <n v="0"/>
    <n v="1"/>
    <n v="0"/>
    <m/>
    <x v="0"/>
    <x v="3"/>
    <x v="1"/>
  </r>
  <r>
    <x v="486"/>
    <d v="2017-11-20T00:00:00"/>
    <n v="32"/>
    <n v="0"/>
    <n v="6"/>
    <n v="0"/>
    <m/>
    <x v="0"/>
    <x v="3"/>
    <x v="1"/>
  </r>
  <r>
    <x v="486"/>
    <d v="2017-11-27T00:00:00"/>
    <n v="6"/>
    <n v="0"/>
    <n v="2"/>
    <n v="1"/>
    <m/>
    <x v="0"/>
    <x v="3"/>
    <x v="1"/>
  </r>
  <r>
    <x v="486"/>
    <d v="2017-11-27T00:00:00"/>
    <n v="40"/>
    <n v="2"/>
    <n v="3"/>
    <n v="0"/>
    <m/>
    <x v="0"/>
    <x v="3"/>
    <x v="1"/>
  </r>
  <r>
    <x v="486"/>
    <d v="2017-12-04T00:00:00"/>
    <n v="8"/>
    <n v="0"/>
    <n v="0"/>
    <n v="0"/>
    <m/>
    <x v="0"/>
    <x v="3"/>
    <x v="1"/>
  </r>
  <r>
    <x v="486"/>
    <d v="2017-12-04T00:00:00"/>
    <n v="37"/>
    <n v="0"/>
    <n v="0"/>
    <n v="0"/>
    <m/>
    <x v="0"/>
    <x v="3"/>
    <x v="1"/>
  </r>
  <r>
    <x v="486"/>
    <d v="2017-12-11T00:00:00"/>
    <n v="35"/>
    <n v="0"/>
    <n v="0"/>
    <n v="0"/>
    <m/>
    <x v="0"/>
    <x v="3"/>
    <x v="1"/>
  </r>
  <r>
    <x v="486"/>
    <d v="2017-12-11T00:00:00"/>
    <n v="16"/>
    <n v="0"/>
    <n v="0"/>
    <n v="0"/>
    <m/>
    <x v="0"/>
    <x v="3"/>
    <x v="1"/>
  </r>
  <r>
    <x v="486"/>
    <d v="2017-12-18T00:00:00"/>
    <n v="63"/>
    <n v="0"/>
    <n v="0"/>
    <n v="0"/>
    <m/>
    <x v="0"/>
    <x v="3"/>
    <x v="1"/>
  </r>
  <r>
    <x v="486"/>
    <d v="2017-12-18T00:00:00"/>
    <n v="0"/>
    <n v="0"/>
    <n v="3"/>
    <n v="0"/>
    <m/>
    <x v="0"/>
    <x v="3"/>
    <x v="1"/>
  </r>
  <r>
    <x v="486"/>
    <d v="2017-12-25T00:00:00"/>
    <n v="49"/>
    <n v="0"/>
    <n v="0"/>
    <n v="0"/>
    <m/>
    <x v="0"/>
    <x v="3"/>
    <x v="1"/>
  </r>
  <r>
    <x v="486"/>
    <d v="2017-12-25T00:00:00"/>
    <n v="5"/>
    <n v="0"/>
    <n v="0"/>
    <n v="0"/>
    <m/>
    <x v="0"/>
    <x v="3"/>
    <x v="1"/>
  </r>
  <r>
    <x v="486"/>
    <d v="2018-01-01T00:00:00"/>
    <n v="13"/>
    <n v="0"/>
    <n v="0"/>
    <n v="0"/>
    <m/>
    <x v="0"/>
    <x v="3"/>
    <x v="1"/>
  </r>
  <r>
    <x v="486"/>
    <d v="2018-01-01T00:00:00"/>
    <n v="13"/>
    <n v="0"/>
    <n v="2"/>
    <n v="0"/>
    <m/>
    <x v="0"/>
    <x v="3"/>
    <x v="1"/>
  </r>
  <r>
    <x v="486"/>
    <d v="2018-01-08T00:00:00"/>
    <n v="61"/>
    <n v="0"/>
    <n v="0"/>
    <n v="0"/>
    <m/>
    <x v="0"/>
    <x v="3"/>
    <x v="1"/>
  </r>
  <r>
    <x v="486"/>
    <d v="2018-01-08T00:00:00"/>
    <n v="7"/>
    <n v="0"/>
    <n v="1"/>
    <n v="0"/>
    <m/>
    <x v="0"/>
    <x v="3"/>
    <x v="1"/>
  </r>
  <r>
    <x v="486"/>
    <d v="2018-01-08T00:00:00"/>
    <n v="26"/>
    <n v="0"/>
    <n v="0"/>
    <n v="0"/>
    <m/>
    <x v="0"/>
    <x v="3"/>
    <x v="1"/>
  </r>
  <r>
    <x v="487"/>
    <d v="2017-11-13T00:00:00"/>
    <n v="3"/>
    <n v="0"/>
    <n v="0"/>
    <n v="0"/>
    <m/>
    <x v="0"/>
    <x v="2"/>
    <x v="1"/>
  </r>
  <r>
    <x v="487"/>
    <d v="2017-11-20T00:00:00"/>
    <n v="2"/>
    <n v="0"/>
    <n v="0"/>
    <n v="0"/>
    <m/>
    <x v="0"/>
    <x v="2"/>
    <x v="1"/>
  </r>
  <r>
    <x v="487"/>
    <d v="2017-11-27T00:00:00"/>
    <n v="2"/>
    <n v="2"/>
    <n v="1"/>
    <n v="1"/>
    <m/>
    <x v="0"/>
    <x v="2"/>
    <x v="1"/>
  </r>
  <r>
    <x v="487"/>
    <d v="2017-12-04T00:00:00"/>
    <n v="8"/>
    <n v="1"/>
    <n v="1"/>
    <n v="1"/>
    <m/>
    <x v="0"/>
    <x v="2"/>
    <x v="1"/>
  </r>
  <r>
    <x v="487"/>
    <d v="2017-12-11T00:00:00"/>
    <n v="1"/>
    <n v="1"/>
    <n v="0"/>
    <n v="0"/>
    <m/>
    <x v="0"/>
    <x v="2"/>
    <x v="1"/>
  </r>
  <r>
    <x v="487"/>
    <d v="2017-12-18T00:00:00"/>
    <n v="2"/>
    <n v="1"/>
    <n v="0"/>
    <n v="0"/>
    <m/>
    <x v="0"/>
    <x v="2"/>
    <x v="1"/>
  </r>
  <r>
    <x v="487"/>
    <d v="2017-12-25T00:00:00"/>
    <n v="2"/>
    <n v="1"/>
    <n v="0"/>
    <n v="0"/>
    <m/>
    <x v="0"/>
    <x v="2"/>
    <x v="1"/>
  </r>
  <r>
    <x v="487"/>
    <d v="2018-01-01T00:00:00"/>
    <n v="3"/>
    <n v="1"/>
    <n v="0"/>
    <n v="0"/>
    <m/>
    <x v="0"/>
    <x v="2"/>
    <x v="1"/>
  </r>
  <r>
    <x v="487"/>
    <d v="2018-01-08T00:00:00"/>
    <n v="2"/>
    <n v="0"/>
    <n v="0"/>
    <n v="0"/>
    <m/>
    <x v="0"/>
    <x v="2"/>
    <x v="1"/>
  </r>
  <r>
    <x v="488"/>
    <d v="2017-11-13T00:00:00"/>
    <n v="2"/>
    <n v="0"/>
    <n v="0"/>
    <n v="0"/>
    <m/>
    <x v="0"/>
    <x v="2"/>
    <x v="1"/>
  </r>
  <r>
    <x v="488"/>
    <d v="2017-11-20T00:00:00"/>
    <n v="6"/>
    <n v="0"/>
    <n v="0"/>
    <n v="0"/>
    <m/>
    <x v="0"/>
    <x v="2"/>
    <x v="1"/>
  </r>
  <r>
    <x v="488"/>
    <d v="2017-11-20T00:00:00"/>
    <n v="3"/>
    <n v="0"/>
    <n v="0"/>
    <n v="0"/>
    <m/>
    <x v="0"/>
    <x v="2"/>
    <x v="1"/>
  </r>
  <r>
    <x v="488"/>
    <d v="2017-11-27T00:00:00"/>
    <n v="2"/>
    <n v="0"/>
    <n v="0"/>
    <n v="0"/>
    <m/>
    <x v="0"/>
    <x v="2"/>
    <x v="1"/>
  </r>
  <r>
    <x v="488"/>
    <d v="2017-11-27T00:00:00"/>
    <n v="1"/>
    <n v="0"/>
    <n v="0"/>
    <n v="0"/>
    <m/>
    <x v="0"/>
    <x v="2"/>
    <x v="1"/>
  </r>
  <r>
    <x v="488"/>
    <d v="2017-12-04T00:00:00"/>
    <n v="7"/>
    <n v="0"/>
    <n v="0"/>
    <n v="0"/>
    <m/>
    <x v="0"/>
    <x v="2"/>
    <x v="1"/>
  </r>
  <r>
    <x v="488"/>
    <d v="2017-12-04T00:00:00"/>
    <n v="6"/>
    <n v="0"/>
    <n v="1"/>
    <n v="0"/>
    <m/>
    <x v="0"/>
    <x v="2"/>
    <x v="1"/>
  </r>
  <r>
    <x v="488"/>
    <d v="2017-12-11T00:00:00"/>
    <n v="5"/>
    <n v="0"/>
    <n v="1"/>
    <n v="0"/>
    <m/>
    <x v="0"/>
    <x v="2"/>
    <x v="1"/>
  </r>
  <r>
    <x v="488"/>
    <d v="2017-12-11T00:00:00"/>
    <n v="8"/>
    <n v="0"/>
    <n v="0"/>
    <n v="0"/>
    <m/>
    <x v="0"/>
    <x v="2"/>
    <x v="1"/>
  </r>
  <r>
    <x v="488"/>
    <d v="2017-12-18T00:00:00"/>
    <n v="3"/>
    <n v="0"/>
    <n v="1"/>
    <n v="0"/>
    <m/>
    <x v="0"/>
    <x v="2"/>
    <x v="1"/>
  </r>
  <r>
    <x v="488"/>
    <d v="2017-12-18T00:00:00"/>
    <n v="5"/>
    <n v="0"/>
    <n v="0"/>
    <n v="0"/>
    <m/>
    <x v="0"/>
    <x v="2"/>
    <x v="1"/>
  </r>
  <r>
    <x v="488"/>
    <d v="2017-12-25T00:00:00"/>
    <n v="6"/>
    <n v="0"/>
    <n v="0"/>
    <n v="0"/>
    <m/>
    <x v="0"/>
    <x v="2"/>
    <x v="1"/>
  </r>
  <r>
    <x v="488"/>
    <d v="2018-01-01T00:00:00"/>
    <n v="8"/>
    <n v="0"/>
    <n v="0"/>
    <n v="0"/>
    <m/>
    <x v="0"/>
    <x v="2"/>
    <x v="1"/>
  </r>
  <r>
    <x v="488"/>
    <d v="2018-01-01T00:00:00"/>
    <n v="4"/>
    <n v="0"/>
    <n v="0"/>
    <n v="0"/>
    <m/>
    <x v="0"/>
    <x v="2"/>
    <x v="1"/>
  </r>
  <r>
    <x v="488"/>
    <d v="2018-01-08T00:00:00"/>
    <n v="26"/>
    <n v="1"/>
    <n v="3"/>
    <n v="1"/>
    <m/>
    <x v="0"/>
    <x v="2"/>
    <x v="1"/>
  </r>
  <r>
    <x v="489"/>
    <d v="2017-11-27T00:00:00"/>
    <n v="7"/>
    <n v="0"/>
    <n v="1"/>
    <n v="0"/>
    <m/>
    <x v="0"/>
    <x v="2"/>
    <x v="1"/>
  </r>
  <r>
    <x v="489"/>
    <d v="2017-12-04T00:00:00"/>
    <n v="17"/>
    <n v="0"/>
    <n v="1"/>
    <n v="0"/>
    <m/>
    <x v="0"/>
    <x v="2"/>
    <x v="1"/>
  </r>
  <r>
    <x v="489"/>
    <d v="2017-12-11T00:00:00"/>
    <n v="6"/>
    <n v="0"/>
    <n v="0"/>
    <n v="0"/>
    <m/>
    <x v="0"/>
    <x v="2"/>
    <x v="1"/>
  </r>
  <r>
    <x v="489"/>
    <d v="2017-12-18T00:00:00"/>
    <n v="5"/>
    <n v="0"/>
    <n v="0"/>
    <n v="0"/>
    <m/>
    <x v="0"/>
    <x v="2"/>
    <x v="1"/>
  </r>
  <r>
    <x v="489"/>
    <d v="2017-12-25T00:00:00"/>
    <n v="13"/>
    <n v="0"/>
    <n v="0"/>
    <n v="0"/>
    <m/>
    <x v="0"/>
    <x v="2"/>
    <x v="1"/>
  </r>
  <r>
    <x v="489"/>
    <d v="2018-01-01T00:00:00"/>
    <n v="8"/>
    <n v="0"/>
    <n v="1"/>
    <n v="1"/>
    <m/>
    <x v="0"/>
    <x v="2"/>
    <x v="1"/>
  </r>
  <r>
    <x v="489"/>
    <d v="2018-01-08T00:00:00"/>
    <n v="6"/>
    <n v="1"/>
    <n v="0"/>
    <n v="0"/>
    <m/>
    <x v="0"/>
    <x v="2"/>
    <x v="1"/>
  </r>
  <r>
    <x v="490"/>
    <d v="2017-11-20T00:00:00"/>
    <n v="5"/>
    <n v="0"/>
    <n v="0"/>
    <n v="0"/>
    <m/>
    <x v="0"/>
    <x v="2"/>
    <x v="1"/>
  </r>
  <r>
    <x v="490"/>
    <d v="2017-11-27T00:00:00"/>
    <n v="4"/>
    <n v="0"/>
    <n v="0"/>
    <n v="0"/>
    <m/>
    <x v="0"/>
    <x v="2"/>
    <x v="1"/>
  </r>
  <r>
    <x v="490"/>
    <d v="2017-12-11T00:00:00"/>
    <n v="6"/>
    <n v="0"/>
    <n v="0"/>
    <n v="0"/>
    <m/>
    <x v="0"/>
    <x v="2"/>
    <x v="1"/>
  </r>
  <r>
    <x v="490"/>
    <d v="2017-12-11T00:00:00"/>
    <n v="0"/>
    <n v="0"/>
    <n v="0"/>
    <n v="0"/>
    <m/>
    <x v="0"/>
    <x v="2"/>
    <x v="1"/>
  </r>
  <r>
    <x v="490"/>
    <d v="2017-12-18T00:00:00"/>
    <n v="3"/>
    <n v="0"/>
    <n v="0"/>
    <n v="0"/>
    <m/>
    <x v="0"/>
    <x v="2"/>
    <x v="1"/>
  </r>
  <r>
    <x v="490"/>
    <d v="2017-12-25T00:00:00"/>
    <n v="5"/>
    <n v="0"/>
    <n v="0"/>
    <n v="0"/>
    <m/>
    <x v="0"/>
    <x v="2"/>
    <x v="1"/>
  </r>
  <r>
    <x v="490"/>
    <d v="2018-01-01T00:00:00"/>
    <n v="10"/>
    <n v="0"/>
    <n v="0"/>
    <n v="0"/>
    <m/>
    <x v="0"/>
    <x v="2"/>
    <x v="1"/>
  </r>
  <r>
    <x v="490"/>
    <d v="2018-01-08T00:00:00"/>
    <n v="2"/>
    <n v="0"/>
    <n v="0"/>
    <n v="0"/>
    <m/>
    <x v="0"/>
    <x v="2"/>
    <x v="1"/>
  </r>
  <r>
    <x v="491"/>
    <d v="2017-11-20T00:00:00"/>
    <n v="1"/>
    <n v="0"/>
    <n v="0"/>
    <n v="0"/>
    <m/>
    <x v="0"/>
    <x v="2"/>
    <x v="1"/>
  </r>
  <r>
    <x v="491"/>
    <d v="2017-11-27T00:00:00"/>
    <n v="0"/>
    <n v="0"/>
    <n v="0"/>
    <n v="0"/>
    <m/>
    <x v="0"/>
    <x v="2"/>
    <x v="1"/>
  </r>
  <r>
    <x v="491"/>
    <d v="2017-12-04T00:00:00"/>
    <n v="2"/>
    <n v="0"/>
    <n v="0"/>
    <n v="0"/>
    <m/>
    <x v="0"/>
    <x v="2"/>
    <x v="1"/>
  </r>
  <r>
    <x v="491"/>
    <d v="2017-12-11T00:00:00"/>
    <n v="0"/>
    <n v="0"/>
    <n v="0"/>
    <n v="0"/>
    <m/>
    <x v="0"/>
    <x v="2"/>
    <x v="1"/>
  </r>
  <r>
    <x v="491"/>
    <d v="2017-12-18T00:00:00"/>
    <n v="0"/>
    <n v="0"/>
    <n v="0"/>
    <n v="0"/>
    <m/>
    <x v="0"/>
    <x v="2"/>
    <x v="1"/>
  </r>
  <r>
    <x v="491"/>
    <d v="2017-12-25T00:00:00"/>
    <n v="0"/>
    <n v="0"/>
    <n v="0"/>
    <n v="0"/>
    <m/>
    <x v="0"/>
    <x v="2"/>
    <x v="1"/>
  </r>
  <r>
    <x v="491"/>
    <d v="2018-01-01T00:00:00"/>
    <n v="0"/>
    <n v="0"/>
    <n v="0"/>
    <n v="0"/>
    <m/>
    <x v="0"/>
    <x v="2"/>
    <x v="1"/>
  </r>
  <r>
    <x v="492"/>
    <d v="2017-11-13T00:00:00"/>
    <n v="12"/>
    <n v="0"/>
    <n v="1"/>
    <n v="1"/>
    <m/>
    <x v="0"/>
    <x v="2"/>
    <x v="1"/>
  </r>
  <r>
    <x v="492"/>
    <d v="2017-11-20T00:00:00"/>
    <n v="46"/>
    <n v="0"/>
    <n v="2"/>
    <n v="0"/>
    <m/>
    <x v="0"/>
    <x v="2"/>
    <x v="1"/>
  </r>
  <r>
    <x v="492"/>
    <d v="2017-11-27T00:00:00"/>
    <n v="38"/>
    <n v="0"/>
    <n v="3"/>
    <n v="0"/>
    <m/>
    <x v="0"/>
    <x v="2"/>
    <x v="1"/>
  </r>
  <r>
    <x v="492"/>
    <d v="2017-12-04T00:00:00"/>
    <n v="96"/>
    <n v="0"/>
    <n v="0"/>
    <n v="0"/>
    <m/>
    <x v="0"/>
    <x v="2"/>
    <x v="1"/>
  </r>
  <r>
    <x v="492"/>
    <d v="2017-12-11T00:00:00"/>
    <n v="64"/>
    <n v="0"/>
    <n v="3"/>
    <n v="1"/>
    <m/>
    <x v="0"/>
    <x v="2"/>
    <x v="1"/>
  </r>
  <r>
    <x v="492"/>
    <d v="2017-12-18T00:00:00"/>
    <n v="7"/>
    <n v="0"/>
    <n v="0"/>
    <n v="0"/>
    <m/>
    <x v="0"/>
    <x v="2"/>
    <x v="1"/>
  </r>
  <r>
    <x v="493"/>
    <d v="2017-11-13T00:00:00"/>
    <n v="12"/>
    <n v="0"/>
    <n v="0"/>
    <n v="0"/>
    <m/>
    <x v="0"/>
    <x v="2"/>
    <x v="1"/>
  </r>
  <r>
    <x v="493"/>
    <d v="2017-11-20T00:00:00"/>
    <n v="26"/>
    <n v="0"/>
    <n v="0"/>
    <n v="0"/>
    <m/>
    <x v="0"/>
    <x v="2"/>
    <x v="1"/>
  </r>
  <r>
    <x v="493"/>
    <d v="2017-11-20T00:00:00"/>
    <n v="3"/>
    <n v="0"/>
    <n v="0"/>
    <n v="0"/>
    <m/>
    <x v="0"/>
    <x v="2"/>
    <x v="1"/>
  </r>
  <r>
    <x v="493"/>
    <d v="2017-11-27T00:00:00"/>
    <n v="48"/>
    <n v="0"/>
    <n v="0"/>
    <n v="0"/>
    <m/>
    <x v="0"/>
    <x v="2"/>
    <x v="1"/>
  </r>
  <r>
    <x v="493"/>
    <d v="2017-11-27T00:00:00"/>
    <n v="12"/>
    <n v="0"/>
    <n v="2"/>
    <n v="0"/>
    <m/>
    <x v="0"/>
    <x v="2"/>
    <x v="1"/>
  </r>
  <r>
    <x v="493"/>
    <d v="2017-11-27T00:00:00"/>
    <n v="9"/>
    <n v="0"/>
    <n v="0"/>
    <n v="0"/>
    <m/>
    <x v="0"/>
    <x v="2"/>
    <x v="1"/>
  </r>
  <r>
    <x v="493"/>
    <d v="2017-12-04T00:00:00"/>
    <n v="43"/>
    <n v="0"/>
    <n v="8"/>
    <n v="0"/>
    <m/>
    <x v="0"/>
    <x v="2"/>
    <x v="1"/>
  </r>
  <r>
    <x v="493"/>
    <d v="2017-12-04T00:00:00"/>
    <n v="2"/>
    <n v="0"/>
    <n v="0"/>
    <n v="0"/>
    <m/>
    <x v="0"/>
    <x v="2"/>
    <x v="1"/>
  </r>
  <r>
    <x v="493"/>
    <d v="2017-12-11T00:00:00"/>
    <n v="90"/>
    <n v="2"/>
    <n v="4"/>
    <n v="0"/>
    <m/>
    <x v="0"/>
    <x v="2"/>
    <x v="1"/>
  </r>
  <r>
    <x v="493"/>
    <d v="2017-12-11T00:00:00"/>
    <n v="2"/>
    <n v="0"/>
    <n v="0"/>
    <n v="0"/>
    <m/>
    <x v="0"/>
    <x v="2"/>
    <x v="1"/>
  </r>
  <r>
    <x v="493"/>
    <d v="2017-12-18T00:00:00"/>
    <n v="31"/>
    <n v="0"/>
    <n v="0"/>
    <n v="0"/>
    <m/>
    <x v="0"/>
    <x v="2"/>
    <x v="1"/>
  </r>
  <r>
    <x v="493"/>
    <d v="2017-12-18T00:00:00"/>
    <n v="10"/>
    <n v="2"/>
    <n v="1"/>
    <n v="0"/>
    <m/>
    <x v="0"/>
    <x v="2"/>
    <x v="1"/>
  </r>
  <r>
    <x v="493"/>
    <d v="2017-12-25T00:00:00"/>
    <n v="25"/>
    <n v="0"/>
    <n v="0"/>
    <n v="0"/>
    <m/>
    <x v="0"/>
    <x v="2"/>
    <x v="1"/>
  </r>
  <r>
    <x v="493"/>
    <d v="2017-12-25T00:00:00"/>
    <n v="18"/>
    <n v="0"/>
    <n v="0"/>
    <n v="0"/>
    <m/>
    <x v="0"/>
    <x v="2"/>
    <x v="1"/>
  </r>
  <r>
    <x v="493"/>
    <d v="2018-01-01T00:00:00"/>
    <n v="18"/>
    <n v="0"/>
    <n v="0"/>
    <n v="0"/>
    <m/>
    <x v="0"/>
    <x v="2"/>
    <x v="1"/>
  </r>
  <r>
    <x v="493"/>
    <d v="2018-01-08T00:00:00"/>
    <n v="11"/>
    <n v="4"/>
    <n v="0"/>
    <n v="0"/>
    <m/>
    <x v="0"/>
    <x v="2"/>
    <x v="1"/>
  </r>
  <r>
    <x v="493"/>
    <d v="2018-01-08T00:00:00"/>
    <n v="18"/>
    <n v="0"/>
    <n v="0"/>
    <n v="0"/>
    <m/>
    <x v="0"/>
    <x v="2"/>
    <x v="1"/>
  </r>
  <r>
    <x v="494"/>
    <d v="2017-11-27T00:00:00"/>
    <n v="0"/>
    <n v="0"/>
    <n v="2"/>
    <n v="1"/>
    <m/>
    <x v="0"/>
    <x v="2"/>
    <x v="1"/>
  </r>
  <r>
    <x v="494"/>
    <d v="2017-12-25T00:00:00"/>
    <n v="1"/>
    <n v="0"/>
    <n v="0"/>
    <n v="0"/>
    <m/>
    <x v="0"/>
    <x v="2"/>
    <x v="1"/>
  </r>
  <r>
    <x v="494"/>
    <d v="2018-01-08T00:00:00"/>
    <n v="3"/>
    <n v="1"/>
    <n v="0"/>
    <n v="0"/>
    <m/>
    <x v="0"/>
    <x v="2"/>
    <x v="1"/>
  </r>
  <r>
    <x v="495"/>
    <d v="2017-11-13T00:00:00"/>
    <n v="110"/>
    <n v="11"/>
    <n v="17"/>
    <n v="11"/>
    <m/>
    <x v="0"/>
    <x v="3"/>
    <x v="1"/>
  </r>
  <r>
    <x v="495"/>
    <d v="2017-11-13T00:00:00"/>
    <n v="61"/>
    <n v="0"/>
    <n v="12"/>
    <n v="12"/>
    <m/>
    <x v="0"/>
    <x v="3"/>
    <x v="1"/>
  </r>
  <r>
    <x v="495"/>
    <d v="2017-11-13T00:00:00"/>
    <n v="53"/>
    <n v="0"/>
    <n v="1"/>
    <n v="1"/>
    <m/>
    <x v="0"/>
    <x v="3"/>
    <x v="1"/>
  </r>
  <r>
    <x v="495"/>
    <d v="2017-11-20T00:00:00"/>
    <n v="238"/>
    <n v="10"/>
    <n v="44"/>
    <n v="14"/>
    <m/>
    <x v="0"/>
    <x v="3"/>
    <x v="1"/>
  </r>
  <r>
    <x v="495"/>
    <d v="2017-11-20T00:00:00"/>
    <n v="328"/>
    <n v="29"/>
    <n v="30"/>
    <n v="14"/>
    <m/>
    <x v="0"/>
    <x v="3"/>
    <x v="1"/>
  </r>
  <r>
    <x v="495"/>
    <d v="2017-11-20T00:00:00"/>
    <n v="114"/>
    <n v="0"/>
    <n v="0"/>
    <n v="0"/>
    <m/>
    <x v="0"/>
    <x v="3"/>
    <x v="1"/>
  </r>
  <r>
    <x v="495"/>
    <d v="2017-11-27T00:00:00"/>
    <n v="296"/>
    <n v="4"/>
    <n v="45"/>
    <n v="14"/>
    <m/>
    <x v="0"/>
    <x v="3"/>
    <x v="1"/>
  </r>
  <r>
    <x v="495"/>
    <d v="2017-11-27T00:00:00"/>
    <n v="501"/>
    <n v="0"/>
    <n v="0"/>
    <n v="0"/>
    <m/>
    <x v="0"/>
    <x v="3"/>
    <x v="1"/>
  </r>
  <r>
    <x v="495"/>
    <d v="2017-11-27T00:00:00"/>
    <n v="560"/>
    <n v="27"/>
    <n v="103"/>
    <n v="34"/>
    <m/>
    <x v="0"/>
    <x v="3"/>
    <x v="1"/>
  </r>
  <r>
    <x v="495"/>
    <d v="2017-11-27T00:00:00"/>
    <n v="83"/>
    <n v="0"/>
    <n v="2"/>
    <n v="0"/>
    <m/>
    <x v="0"/>
    <x v="3"/>
    <x v="1"/>
  </r>
  <r>
    <x v="495"/>
    <d v="2017-12-04T00:00:00"/>
    <n v="88"/>
    <n v="0"/>
    <n v="1"/>
    <n v="1"/>
    <m/>
    <x v="0"/>
    <x v="3"/>
    <x v="1"/>
  </r>
  <r>
    <x v="495"/>
    <d v="2017-12-04T00:00:00"/>
    <n v="499"/>
    <n v="20"/>
    <n v="114"/>
    <n v="46"/>
    <m/>
    <x v="0"/>
    <x v="3"/>
    <x v="1"/>
  </r>
  <r>
    <x v="495"/>
    <d v="2017-12-04T00:00:00"/>
    <n v="234"/>
    <n v="1"/>
    <n v="22"/>
    <n v="9"/>
    <m/>
    <x v="0"/>
    <x v="3"/>
    <x v="1"/>
  </r>
  <r>
    <x v="495"/>
    <d v="2017-12-04T00:00:00"/>
    <n v="363"/>
    <n v="0"/>
    <n v="0"/>
    <n v="0"/>
    <m/>
    <x v="0"/>
    <x v="3"/>
    <x v="1"/>
  </r>
  <r>
    <x v="495"/>
    <d v="2017-12-11T00:00:00"/>
    <n v="180"/>
    <n v="0"/>
    <n v="28"/>
    <n v="27"/>
    <m/>
    <x v="0"/>
    <x v="3"/>
    <x v="1"/>
  </r>
  <r>
    <x v="495"/>
    <d v="2017-12-11T00:00:00"/>
    <n v="570"/>
    <n v="21"/>
    <n v="76"/>
    <n v="51"/>
    <m/>
    <x v="0"/>
    <x v="3"/>
    <x v="1"/>
  </r>
  <r>
    <x v="495"/>
    <d v="2017-12-11T00:00:00"/>
    <n v="275"/>
    <n v="0"/>
    <n v="0"/>
    <n v="0"/>
    <m/>
    <x v="0"/>
    <x v="3"/>
    <x v="1"/>
  </r>
  <r>
    <x v="495"/>
    <d v="2017-12-11T00:00:00"/>
    <n v="186"/>
    <n v="2"/>
    <n v="32"/>
    <n v="15"/>
    <m/>
    <x v="0"/>
    <x v="3"/>
    <x v="1"/>
  </r>
  <r>
    <x v="495"/>
    <d v="2017-12-18T00:00:00"/>
    <n v="745"/>
    <n v="30"/>
    <n v="116"/>
    <n v="72"/>
    <m/>
    <x v="0"/>
    <x v="3"/>
    <x v="1"/>
  </r>
  <r>
    <x v="495"/>
    <d v="2017-12-18T00:00:00"/>
    <n v="121"/>
    <n v="0"/>
    <n v="0"/>
    <n v="0"/>
    <m/>
    <x v="0"/>
    <x v="3"/>
    <x v="1"/>
  </r>
  <r>
    <x v="495"/>
    <d v="2017-12-18T00:00:00"/>
    <n v="183"/>
    <n v="7"/>
    <n v="23"/>
    <n v="11"/>
    <m/>
    <x v="0"/>
    <x v="3"/>
    <x v="1"/>
  </r>
  <r>
    <x v="495"/>
    <d v="2017-12-18T00:00:00"/>
    <n v="53"/>
    <n v="0"/>
    <n v="4"/>
    <n v="4"/>
    <m/>
    <x v="0"/>
    <x v="3"/>
    <x v="1"/>
  </r>
  <r>
    <x v="495"/>
    <d v="2017-12-18T00:00:00"/>
    <n v="150"/>
    <n v="0"/>
    <n v="0"/>
    <n v="0"/>
    <m/>
    <x v="0"/>
    <x v="3"/>
    <x v="1"/>
  </r>
  <r>
    <x v="495"/>
    <d v="2017-12-25T00:00:00"/>
    <n v="217"/>
    <n v="0"/>
    <n v="0"/>
    <n v="0"/>
    <m/>
    <x v="0"/>
    <x v="3"/>
    <x v="1"/>
  </r>
  <r>
    <x v="495"/>
    <d v="2017-12-25T00:00:00"/>
    <n v="66"/>
    <n v="16"/>
    <n v="13"/>
    <n v="12"/>
    <m/>
    <x v="0"/>
    <x v="3"/>
    <x v="1"/>
  </r>
  <r>
    <x v="495"/>
    <d v="2017-12-25T00:00:00"/>
    <n v="364"/>
    <n v="8"/>
    <n v="50"/>
    <n v="23"/>
    <m/>
    <x v="0"/>
    <x v="3"/>
    <x v="1"/>
  </r>
  <r>
    <x v="495"/>
    <d v="2017-12-25T00:00:00"/>
    <n v="201"/>
    <n v="0"/>
    <n v="0"/>
    <n v="0"/>
    <m/>
    <x v="0"/>
    <x v="3"/>
    <x v="1"/>
  </r>
  <r>
    <x v="495"/>
    <d v="2017-12-25T00:00:00"/>
    <n v="195"/>
    <n v="8"/>
    <n v="28"/>
    <n v="5"/>
    <m/>
    <x v="0"/>
    <x v="3"/>
    <x v="1"/>
  </r>
  <r>
    <x v="495"/>
    <d v="2018-01-01T00:00:00"/>
    <n v="186"/>
    <n v="0"/>
    <n v="0"/>
    <n v="0"/>
    <m/>
    <x v="0"/>
    <x v="3"/>
    <x v="1"/>
  </r>
  <r>
    <x v="495"/>
    <d v="2018-01-01T00:00:00"/>
    <n v="388"/>
    <n v="32"/>
    <n v="84"/>
    <n v="48"/>
    <m/>
    <x v="0"/>
    <x v="3"/>
    <x v="1"/>
  </r>
  <r>
    <x v="495"/>
    <d v="2018-01-01T00:00:00"/>
    <n v="240"/>
    <n v="9"/>
    <n v="24"/>
    <n v="3"/>
    <m/>
    <x v="0"/>
    <x v="3"/>
    <x v="1"/>
  </r>
  <r>
    <x v="495"/>
    <d v="2018-01-08T00:00:00"/>
    <n v="244"/>
    <n v="13"/>
    <n v="32"/>
    <n v="17"/>
    <m/>
    <x v="0"/>
    <x v="3"/>
    <x v="1"/>
  </r>
  <r>
    <x v="495"/>
    <d v="2018-01-08T00:00:00"/>
    <n v="506"/>
    <n v="18"/>
    <n v="67"/>
    <n v="51"/>
    <m/>
    <x v="0"/>
    <x v="3"/>
    <x v="1"/>
  </r>
  <r>
    <x v="495"/>
    <d v="2018-01-08T00:00:00"/>
    <n v="98"/>
    <n v="3"/>
    <n v="0"/>
    <n v="0"/>
    <m/>
    <x v="0"/>
    <x v="3"/>
    <x v="1"/>
  </r>
  <r>
    <x v="495"/>
    <d v="2018-01-08T00:00:00"/>
    <n v="85"/>
    <n v="23"/>
    <n v="24"/>
    <n v="19"/>
    <m/>
    <x v="0"/>
    <x v="3"/>
    <x v="1"/>
  </r>
  <r>
    <x v="496"/>
    <d v="2017-11-13T00:00:00"/>
    <n v="0"/>
    <n v="0"/>
    <n v="1"/>
    <n v="0"/>
    <m/>
    <x v="0"/>
    <x v="2"/>
    <x v="1"/>
  </r>
  <r>
    <x v="496"/>
    <d v="2017-11-20T00:00:00"/>
    <n v="3"/>
    <n v="0"/>
    <n v="2"/>
    <n v="0"/>
    <m/>
    <x v="0"/>
    <x v="2"/>
    <x v="1"/>
  </r>
  <r>
    <x v="496"/>
    <d v="2017-11-27T00:00:00"/>
    <n v="1"/>
    <n v="0"/>
    <n v="0"/>
    <n v="0"/>
    <m/>
    <x v="0"/>
    <x v="2"/>
    <x v="1"/>
  </r>
  <r>
    <x v="496"/>
    <d v="2017-12-04T00:00:00"/>
    <n v="3"/>
    <n v="0"/>
    <n v="0"/>
    <n v="0"/>
    <m/>
    <x v="0"/>
    <x v="2"/>
    <x v="1"/>
  </r>
  <r>
    <x v="496"/>
    <d v="2017-12-11T00:00:00"/>
    <n v="0"/>
    <n v="0"/>
    <n v="0"/>
    <n v="0"/>
    <m/>
    <x v="0"/>
    <x v="2"/>
    <x v="1"/>
  </r>
  <r>
    <x v="496"/>
    <d v="2017-12-18T00:00:00"/>
    <n v="2"/>
    <n v="0"/>
    <n v="0"/>
    <n v="0"/>
    <m/>
    <x v="0"/>
    <x v="2"/>
    <x v="1"/>
  </r>
  <r>
    <x v="496"/>
    <d v="2018-01-01T00:00:00"/>
    <n v="10"/>
    <n v="0"/>
    <n v="3"/>
    <n v="2"/>
    <m/>
    <x v="0"/>
    <x v="2"/>
    <x v="1"/>
  </r>
  <r>
    <x v="496"/>
    <d v="2018-01-08T00:00:00"/>
    <n v="1"/>
    <n v="0"/>
    <n v="0"/>
    <n v="0"/>
    <m/>
    <x v="0"/>
    <x v="2"/>
    <x v="1"/>
  </r>
  <r>
    <x v="497"/>
    <d v="2017-11-20T00:00:00"/>
    <n v="1"/>
    <n v="0"/>
    <n v="2"/>
    <n v="0"/>
    <m/>
    <x v="1"/>
    <x v="2"/>
    <x v="1"/>
  </r>
  <r>
    <x v="497"/>
    <d v="2017-11-27T00:00:00"/>
    <n v="2"/>
    <n v="0"/>
    <n v="5"/>
    <n v="0"/>
    <m/>
    <x v="1"/>
    <x v="2"/>
    <x v="1"/>
  </r>
  <r>
    <x v="497"/>
    <d v="2017-12-04T00:00:00"/>
    <n v="10"/>
    <n v="0"/>
    <n v="8"/>
    <n v="6"/>
    <m/>
    <x v="1"/>
    <x v="2"/>
    <x v="1"/>
  </r>
  <r>
    <x v="497"/>
    <d v="2017-12-11T00:00:00"/>
    <n v="13"/>
    <n v="1"/>
    <n v="3"/>
    <n v="3"/>
    <m/>
    <x v="1"/>
    <x v="2"/>
    <x v="1"/>
  </r>
  <r>
    <x v="497"/>
    <d v="2017-12-18T00:00:00"/>
    <n v="5"/>
    <n v="0"/>
    <n v="2"/>
    <n v="2"/>
    <m/>
    <x v="1"/>
    <x v="2"/>
    <x v="1"/>
  </r>
  <r>
    <x v="497"/>
    <d v="2017-12-25T00:00:00"/>
    <n v="0"/>
    <n v="0"/>
    <n v="5"/>
    <n v="1"/>
    <m/>
    <x v="1"/>
    <x v="2"/>
    <x v="1"/>
  </r>
  <r>
    <x v="497"/>
    <d v="2018-01-08T00:00:00"/>
    <n v="2"/>
    <n v="0"/>
    <n v="3"/>
    <n v="0"/>
    <m/>
    <x v="1"/>
    <x v="2"/>
    <x v="1"/>
  </r>
  <r>
    <x v="497"/>
    <d v="2018-01-08T00:00:00"/>
    <n v="0"/>
    <n v="0"/>
    <n v="0"/>
    <n v="0"/>
    <m/>
    <x v="1"/>
    <x v="2"/>
    <x v="1"/>
  </r>
  <r>
    <x v="498"/>
    <d v="2017-11-13T00:00:00"/>
    <n v="14"/>
    <n v="4"/>
    <n v="0"/>
    <n v="0"/>
    <m/>
    <x v="0"/>
    <x v="3"/>
    <x v="1"/>
  </r>
  <r>
    <x v="498"/>
    <d v="2017-11-20T00:00:00"/>
    <n v="50"/>
    <n v="34"/>
    <n v="0"/>
    <n v="0"/>
    <m/>
    <x v="0"/>
    <x v="3"/>
    <x v="1"/>
  </r>
  <r>
    <x v="498"/>
    <d v="2017-11-20T00:00:00"/>
    <n v="57"/>
    <n v="0"/>
    <n v="0"/>
    <n v="0"/>
    <m/>
    <x v="0"/>
    <x v="3"/>
    <x v="1"/>
  </r>
  <r>
    <x v="498"/>
    <d v="2017-11-27T00:00:00"/>
    <n v="50"/>
    <n v="50"/>
    <n v="0"/>
    <n v="0"/>
    <m/>
    <x v="0"/>
    <x v="3"/>
    <x v="1"/>
  </r>
  <r>
    <x v="498"/>
    <d v="2017-11-27T00:00:00"/>
    <n v="52"/>
    <n v="0"/>
    <n v="0"/>
    <n v="0"/>
    <m/>
    <x v="0"/>
    <x v="3"/>
    <x v="1"/>
  </r>
  <r>
    <x v="498"/>
    <d v="2017-11-27T00:00:00"/>
    <n v="38"/>
    <n v="5"/>
    <n v="0"/>
    <n v="0"/>
    <m/>
    <x v="0"/>
    <x v="3"/>
    <x v="1"/>
  </r>
  <r>
    <x v="498"/>
    <d v="2017-12-04T00:00:00"/>
    <n v="67"/>
    <n v="0"/>
    <n v="0"/>
    <n v="0"/>
    <m/>
    <x v="0"/>
    <x v="3"/>
    <x v="1"/>
  </r>
  <r>
    <x v="498"/>
    <d v="2017-12-04T00:00:00"/>
    <n v="0"/>
    <n v="0"/>
    <n v="0"/>
    <n v="0"/>
    <m/>
    <x v="0"/>
    <x v="3"/>
    <x v="1"/>
  </r>
  <r>
    <x v="498"/>
    <d v="2017-12-04T00:00:00"/>
    <n v="60"/>
    <n v="52"/>
    <n v="0"/>
    <n v="0"/>
    <m/>
    <x v="0"/>
    <x v="3"/>
    <x v="1"/>
  </r>
  <r>
    <x v="498"/>
    <d v="2017-12-04T00:00:00"/>
    <n v="58"/>
    <n v="0"/>
    <n v="0"/>
    <n v="0"/>
    <m/>
    <x v="0"/>
    <x v="3"/>
    <x v="1"/>
  </r>
  <r>
    <x v="498"/>
    <d v="2017-12-11T00:00:00"/>
    <n v="55"/>
    <n v="52"/>
    <n v="0"/>
    <n v="0"/>
    <m/>
    <x v="0"/>
    <x v="3"/>
    <x v="1"/>
  </r>
  <r>
    <x v="498"/>
    <d v="2017-12-11T00:00:00"/>
    <n v="54"/>
    <n v="0"/>
    <n v="0"/>
    <n v="0"/>
    <m/>
    <x v="0"/>
    <x v="3"/>
    <x v="1"/>
  </r>
  <r>
    <x v="498"/>
    <d v="2017-12-11T00:00:00"/>
    <n v="67"/>
    <n v="3"/>
    <n v="1"/>
    <n v="0"/>
    <m/>
    <x v="0"/>
    <x v="3"/>
    <x v="1"/>
  </r>
  <r>
    <x v="498"/>
    <d v="2017-12-18T00:00:00"/>
    <n v="45"/>
    <n v="44"/>
    <n v="0"/>
    <n v="0"/>
    <m/>
    <x v="0"/>
    <x v="3"/>
    <x v="1"/>
  </r>
  <r>
    <x v="498"/>
    <d v="2017-12-18T00:00:00"/>
    <n v="71"/>
    <n v="1"/>
    <n v="0"/>
    <n v="0"/>
    <m/>
    <x v="0"/>
    <x v="3"/>
    <x v="1"/>
  </r>
  <r>
    <x v="498"/>
    <d v="2017-12-18T00:00:00"/>
    <n v="80"/>
    <n v="0"/>
    <n v="2"/>
    <n v="1"/>
    <m/>
    <x v="0"/>
    <x v="3"/>
    <x v="1"/>
  </r>
  <r>
    <x v="498"/>
    <d v="2017-12-25T00:00:00"/>
    <n v="51"/>
    <n v="4"/>
    <n v="0"/>
    <n v="0"/>
    <m/>
    <x v="0"/>
    <x v="3"/>
    <x v="1"/>
  </r>
  <r>
    <x v="498"/>
    <d v="2017-12-25T00:00:00"/>
    <n v="0"/>
    <n v="0"/>
    <n v="0"/>
    <n v="0"/>
    <m/>
    <x v="0"/>
    <x v="3"/>
    <x v="1"/>
  </r>
  <r>
    <x v="498"/>
    <d v="2017-12-25T00:00:00"/>
    <n v="79"/>
    <n v="5"/>
    <n v="2"/>
    <n v="0"/>
    <m/>
    <x v="0"/>
    <x v="3"/>
    <x v="1"/>
  </r>
  <r>
    <x v="498"/>
    <d v="2018-01-01T00:00:00"/>
    <n v="46"/>
    <n v="0"/>
    <n v="0"/>
    <n v="0"/>
    <m/>
    <x v="0"/>
    <x v="3"/>
    <x v="1"/>
  </r>
  <r>
    <x v="498"/>
    <d v="2018-01-01T00:00:00"/>
    <n v="22"/>
    <n v="21"/>
    <n v="0"/>
    <n v="0"/>
    <m/>
    <x v="0"/>
    <x v="3"/>
    <x v="1"/>
  </r>
  <r>
    <x v="498"/>
    <d v="2018-01-01T00:00:00"/>
    <n v="33"/>
    <n v="0"/>
    <n v="0"/>
    <n v="0"/>
    <m/>
    <x v="0"/>
    <x v="3"/>
    <x v="1"/>
  </r>
  <r>
    <x v="498"/>
    <d v="2018-01-08T00:00:00"/>
    <n v="78"/>
    <n v="24"/>
    <n v="5"/>
    <n v="1"/>
    <m/>
    <x v="0"/>
    <x v="3"/>
    <x v="1"/>
  </r>
  <r>
    <x v="498"/>
    <d v="2018-01-08T00:00:00"/>
    <n v="0"/>
    <n v="0"/>
    <n v="0"/>
    <n v="0"/>
    <m/>
    <x v="0"/>
    <x v="3"/>
    <x v="1"/>
  </r>
  <r>
    <x v="498"/>
    <d v="2018-01-08T00:00:00"/>
    <n v="52"/>
    <n v="3"/>
    <n v="0"/>
    <n v="0"/>
    <m/>
    <x v="0"/>
    <x v="3"/>
    <x v="1"/>
  </r>
  <r>
    <x v="499"/>
    <d v="2017-11-13T00:00:00"/>
    <n v="0"/>
    <n v="0"/>
    <n v="0"/>
    <n v="0"/>
    <m/>
    <x v="0"/>
    <x v="2"/>
    <x v="1"/>
  </r>
  <r>
    <x v="499"/>
    <d v="2017-11-20T00:00:00"/>
    <n v="3"/>
    <n v="0"/>
    <n v="0"/>
    <n v="0"/>
    <m/>
    <x v="0"/>
    <x v="2"/>
    <x v="1"/>
  </r>
  <r>
    <x v="499"/>
    <d v="2017-11-20T00:00:00"/>
    <n v="1"/>
    <n v="0"/>
    <n v="0"/>
    <n v="0"/>
    <m/>
    <x v="0"/>
    <x v="2"/>
    <x v="1"/>
  </r>
  <r>
    <x v="499"/>
    <d v="2017-11-27T00:00:00"/>
    <n v="0"/>
    <n v="0"/>
    <n v="0"/>
    <n v="0"/>
    <m/>
    <x v="0"/>
    <x v="2"/>
    <x v="1"/>
  </r>
  <r>
    <x v="499"/>
    <d v="2017-12-04T00:00:00"/>
    <n v="1"/>
    <n v="0"/>
    <n v="0"/>
    <n v="0"/>
    <m/>
    <x v="0"/>
    <x v="2"/>
    <x v="1"/>
  </r>
  <r>
    <x v="499"/>
    <d v="2017-12-11T00:00:00"/>
    <n v="4"/>
    <n v="0"/>
    <n v="0"/>
    <n v="0"/>
    <m/>
    <x v="0"/>
    <x v="2"/>
    <x v="1"/>
  </r>
  <r>
    <x v="499"/>
    <d v="2017-12-18T00:00:00"/>
    <n v="1"/>
    <n v="0"/>
    <n v="0"/>
    <n v="0"/>
    <m/>
    <x v="0"/>
    <x v="2"/>
    <x v="1"/>
  </r>
  <r>
    <x v="499"/>
    <d v="2017-12-25T00:00:00"/>
    <n v="1"/>
    <n v="0"/>
    <n v="0"/>
    <n v="0"/>
    <m/>
    <x v="0"/>
    <x v="2"/>
    <x v="1"/>
  </r>
  <r>
    <x v="499"/>
    <d v="2018-01-01T00:00:00"/>
    <n v="1"/>
    <n v="0"/>
    <n v="0"/>
    <n v="0"/>
    <m/>
    <x v="0"/>
    <x v="2"/>
    <x v="1"/>
  </r>
  <r>
    <x v="499"/>
    <d v="2018-01-08T00:00:00"/>
    <n v="2"/>
    <n v="0"/>
    <n v="1"/>
    <n v="1"/>
    <m/>
    <x v="0"/>
    <x v="2"/>
    <x v="1"/>
  </r>
  <r>
    <x v="500"/>
    <d v="2017-11-20T00:00:00"/>
    <n v="1"/>
    <n v="2"/>
    <n v="0"/>
    <n v="0"/>
    <m/>
    <x v="0"/>
    <x v="2"/>
    <x v="1"/>
  </r>
  <r>
    <x v="500"/>
    <d v="2017-11-20T00:00:00"/>
    <n v="10"/>
    <n v="4"/>
    <n v="15"/>
    <n v="3"/>
    <m/>
    <x v="0"/>
    <x v="2"/>
    <x v="1"/>
  </r>
  <r>
    <x v="500"/>
    <d v="2017-11-27T00:00:00"/>
    <n v="11"/>
    <n v="0"/>
    <n v="0"/>
    <n v="0"/>
    <m/>
    <x v="0"/>
    <x v="2"/>
    <x v="1"/>
  </r>
  <r>
    <x v="500"/>
    <d v="2017-11-27T00:00:00"/>
    <n v="14"/>
    <n v="0"/>
    <n v="6"/>
    <n v="0"/>
    <m/>
    <x v="0"/>
    <x v="2"/>
    <x v="1"/>
  </r>
  <r>
    <x v="500"/>
    <d v="2017-12-04T00:00:00"/>
    <n v="18"/>
    <n v="0"/>
    <n v="1"/>
    <n v="0"/>
    <m/>
    <x v="0"/>
    <x v="2"/>
    <x v="1"/>
  </r>
  <r>
    <x v="500"/>
    <d v="2017-12-04T00:00:00"/>
    <n v="6"/>
    <n v="0"/>
    <n v="2"/>
    <n v="1"/>
    <m/>
    <x v="0"/>
    <x v="2"/>
    <x v="1"/>
  </r>
  <r>
    <x v="500"/>
    <d v="2017-12-11T00:00:00"/>
    <n v="11"/>
    <n v="0"/>
    <n v="0"/>
    <n v="0"/>
    <m/>
    <x v="0"/>
    <x v="2"/>
    <x v="1"/>
  </r>
  <r>
    <x v="500"/>
    <d v="2017-12-11T00:00:00"/>
    <n v="9"/>
    <n v="2"/>
    <n v="0"/>
    <n v="0"/>
    <m/>
    <x v="0"/>
    <x v="2"/>
    <x v="1"/>
  </r>
  <r>
    <x v="500"/>
    <d v="2017-12-18T00:00:00"/>
    <n v="0"/>
    <n v="0"/>
    <n v="0"/>
    <n v="0"/>
    <m/>
    <x v="0"/>
    <x v="2"/>
    <x v="1"/>
  </r>
  <r>
    <x v="500"/>
    <d v="2017-12-25T00:00:00"/>
    <n v="4"/>
    <n v="2"/>
    <n v="0"/>
    <n v="0"/>
    <m/>
    <x v="0"/>
    <x v="2"/>
    <x v="1"/>
  </r>
  <r>
    <x v="500"/>
    <d v="2018-01-01T00:00:00"/>
    <n v="10"/>
    <n v="0"/>
    <n v="0"/>
    <n v="0"/>
    <m/>
    <x v="0"/>
    <x v="2"/>
    <x v="1"/>
  </r>
  <r>
    <x v="500"/>
    <d v="2018-01-08T00:00:00"/>
    <n v="2"/>
    <n v="0"/>
    <n v="0"/>
    <n v="0"/>
    <m/>
    <x v="0"/>
    <x v="2"/>
    <x v="1"/>
  </r>
  <r>
    <x v="500"/>
    <d v="2018-01-08T00:00:00"/>
    <n v="19"/>
    <n v="9"/>
    <n v="2"/>
    <n v="2"/>
    <m/>
    <x v="0"/>
    <x v="2"/>
    <x v="1"/>
  </r>
  <r>
    <x v="501"/>
    <d v="2017-11-27T00:00:00"/>
    <n v="2"/>
    <n v="0"/>
    <n v="0"/>
    <n v="0"/>
    <m/>
    <x v="0"/>
    <x v="2"/>
    <x v="1"/>
  </r>
  <r>
    <x v="501"/>
    <d v="2017-12-04T00:00:00"/>
    <n v="1"/>
    <n v="0"/>
    <n v="0"/>
    <n v="0"/>
    <m/>
    <x v="0"/>
    <x v="2"/>
    <x v="1"/>
  </r>
  <r>
    <x v="501"/>
    <d v="2017-12-11T00:00:00"/>
    <n v="2"/>
    <n v="0"/>
    <n v="1"/>
    <n v="1"/>
    <m/>
    <x v="0"/>
    <x v="2"/>
    <x v="1"/>
  </r>
  <r>
    <x v="501"/>
    <d v="2017-12-18T00:00:00"/>
    <n v="1"/>
    <n v="1"/>
    <n v="0"/>
    <n v="0"/>
    <m/>
    <x v="0"/>
    <x v="2"/>
    <x v="1"/>
  </r>
  <r>
    <x v="501"/>
    <d v="2018-01-01T00:00:00"/>
    <n v="4"/>
    <n v="0"/>
    <n v="0"/>
    <n v="0"/>
    <m/>
    <x v="0"/>
    <x v="2"/>
    <x v="1"/>
  </r>
  <r>
    <x v="501"/>
    <d v="2018-01-08T00:00:00"/>
    <n v="1"/>
    <n v="0"/>
    <n v="0"/>
    <n v="0"/>
    <m/>
    <x v="0"/>
    <x v="2"/>
    <x v="1"/>
  </r>
  <r>
    <x v="502"/>
    <d v="2017-11-20T00:00:00"/>
    <n v="2"/>
    <n v="0"/>
    <n v="0"/>
    <n v="0"/>
    <m/>
    <x v="1"/>
    <x v="0"/>
    <x v="1"/>
  </r>
  <r>
    <x v="502"/>
    <d v="2017-11-27T00:00:00"/>
    <n v="1"/>
    <n v="0"/>
    <n v="0"/>
    <n v="0"/>
    <m/>
    <x v="1"/>
    <x v="0"/>
    <x v="1"/>
  </r>
  <r>
    <x v="502"/>
    <d v="2017-11-27T00:00:00"/>
    <n v="1"/>
    <n v="0"/>
    <n v="0"/>
    <n v="0"/>
    <m/>
    <x v="1"/>
    <x v="0"/>
    <x v="1"/>
  </r>
  <r>
    <x v="502"/>
    <d v="2017-12-04T00:00:00"/>
    <n v="0"/>
    <n v="0"/>
    <n v="0"/>
    <n v="0"/>
    <m/>
    <x v="1"/>
    <x v="0"/>
    <x v="1"/>
  </r>
  <r>
    <x v="502"/>
    <d v="2017-12-11T00:00:00"/>
    <n v="0"/>
    <n v="0"/>
    <n v="0"/>
    <n v="0"/>
    <m/>
    <x v="1"/>
    <x v="0"/>
    <x v="1"/>
  </r>
  <r>
    <x v="502"/>
    <d v="2017-12-18T00:00:00"/>
    <n v="0"/>
    <n v="0"/>
    <n v="0"/>
    <n v="0"/>
    <m/>
    <x v="1"/>
    <x v="0"/>
    <x v="1"/>
  </r>
  <r>
    <x v="502"/>
    <d v="2017-12-25T00:00:00"/>
    <n v="0"/>
    <n v="0"/>
    <n v="0"/>
    <n v="0"/>
    <m/>
    <x v="1"/>
    <x v="0"/>
    <x v="1"/>
  </r>
  <r>
    <x v="502"/>
    <d v="2017-12-25T00:00:00"/>
    <n v="0"/>
    <n v="0"/>
    <n v="0"/>
    <n v="0"/>
    <m/>
    <x v="1"/>
    <x v="0"/>
    <x v="1"/>
  </r>
  <r>
    <x v="502"/>
    <d v="2018-01-01T00:00:00"/>
    <n v="0"/>
    <n v="0"/>
    <n v="0"/>
    <n v="0"/>
    <m/>
    <x v="1"/>
    <x v="0"/>
    <x v="1"/>
  </r>
  <r>
    <x v="502"/>
    <d v="2018-01-08T00:00:00"/>
    <n v="0"/>
    <n v="0"/>
    <n v="0"/>
    <n v="0"/>
    <m/>
    <x v="1"/>
    <x v="0"/>
    <x v="1"/>
  </r>
  <r>
    <x v="503"/>
    <d v="2017-11-20T00:00:00"/>
    <n v="6"/>
    <n v="0"/>
    <n v="0"/>
    <n v="0"/>
    <m/>
    <x v="0"/>
    <x v="2"/>
    <x v="1"/>
  </r>
  <r>
    <x v="503"/>
    <d v="2017-11-27T00:00:00"/>
    <n v="16"/>
    <n v="0"/>
    <n v="0"/>
    <n v="0"/>
    <m/>
    <x v="0"/>
    <x v="2"/>
    <x v="1"/>
  </r>
  <r>
    <x v="503"/>
    <d v="2017-12-04T00:00:00"/>
    <n v="4"/>
    <n v="0"/>
    <n v="0"/>
    <n v="0"/>
    <m/>
    <x v="0"/>
    <x v="2"/>
    <x v="1"/>
  </r>
  <r>
    <x v="503"/>
    <d v="2017-12-11T00:00:00"/>
    <n v="8"/>
    <n v="0"/>
    <n v="0"/>
    <n v="0"/>
    <m/>
    <x v="0"/>
    <x v="2"/>
    <x v="1"/>
  </r>
  <r>
    <x v="503"/>
    <d v="2017-12-18T00:00:00"/>
    <n v="9"/>
    <n v="1"/>
    <n v="0"/>
    <n v="0"/>
    <m/>
    <x v="0"/>
    <x v="2"/>
    <x v="1"/>
  </r>
  <r>
    <x v="503"/>
    <d v="2017-12-18T00:00:00"/>
    <n v="0"/>
    <n v="0"/>
    <n v="0"/>
    <n v="0"/>
    <m/>
    <x v="0"/>
    <x v="2"/>
    <x v="1"/>
  </r>
  <r>
    <x v="503"/>
    <d v="2017-12-25T00:00:00"/>
    <n v="2"/>
    <n v="0"/>
    <n v="0"/>
    <n v="0"/>
    <m/>
    <x v="0"/>
    <x v="2"/>
    <x v="1"/>
  </r>
  <r>
    <x v="503"/>
    <d v="2018-01-01T00:00:00"/>
    <n v="8"/>
    <n v="0"/>
    <n v="0"/>
    <n v="0"/>
    <m/>
    <x v="0"/>
    <x v="2"/>
    <x v="1"/>
  </r>
  <r>
    <x v="503"/>
    <d v="2018-01-08T00:00:00"/>
    <n v="2"/>
    <n v="0"/>
    <n v="0"/>
    <n v="0"/>
    <m/>
    <x v="0"/>
    <x v="2"/>
    <x v="1"/>
  </r>
  <r>
    <x v="504"/>
    <d v="2017-11-27T00:00:00"/>
    <n v="0"/>
    <n v="0"/>
    <n v="10"/>
    <n v="10"/>
    <m/>
    <x v="0"/>
    <x v="2"/>
    <x v="1"/>
  </r>
  <r>
    <x v="504"/>
    <d v="2017-12-04T00:00:00"/>
    <n v="1"/>
    <n v="0"/>
    <n v="0"/>
    <n v="0"/>
    <m/>
    <x v="0"/>
    <x v="2"/>
    <x v="1"/>
  </r>
  <r>
    <x v="504"/>
    <d v="2018-01-01T00:00:00"/>
    <n v="2"/>
    <n v="1"/>
    <n v="0"/>
    <n v="0"/>
    <m/>
    <x v="0"/>
    <x v="2"/>
    <x v="1"/>
  </r>
  <r>
    <x v="504"/>
    <d v="2018-01-08T00:00:00"/>
    <n v="2"/>
    <n v="1"/>
    <n v="0"/>
    <n v="0"/>
    <m/>
    <x v="0"/>
    <x v="2"/>
    <x v="1"/>
  </r>
  <r>
    <x v="505"/>
    <d v="2017-12-04T00:00:00"/>
    <n v="0"/>
    <n v="0"/>
    <n v="0"/>
    <n v="0"/>
    <m/>
    <x v="0"/>
    <x v="2"/>
    <x v="1"/>
  </r>
  <r>
    <x v="506"/>
    <d v="2017-11-20T00:00:00"/>
    <n v="2"/>
    <n v="0"/>
    <n v="0"/>
    <n v="0"/>
    <m/>
    <x v="0"/>
    <x v="2"/>
    <x v="1"/>
  </r>
  <r>
    <x v="506"/>
    <d v="2017-11-27T00:00:00"/>
    <n v="3"/>
    <n v="0"/>
    <n v="0"/>
    <n v="0"/>
    <m/>
    <x v="0"/>
    <x v="2"/>
    <x v="1"/>
  </r>
  <r>
    <x v="506"/>
    <d v="2017-12-04T00:00:00"/>
    <n v="7"/>
    <n v="1"/>
    <n v="0"/>
    <n v="0"/>
    <m/>
    <x v="0"/>
    <x v="2"/>
    <x v="1"/>
  </r>
  <r>
    <x v="506"/>
    <d v="2017-12-11T00:00:00"/>
    <n v="12"/>
    <n v="0"/>
    <n v="0"/>
    <n v="0"/>
    <m/>
    <x v="0"/>
    <x v="2"/>
    <x v="1"/>
  </r>
  <r>
    <x v="506"/>
    <d v="2017-12-18T00:00:00"/>
    <n v="1"/>
    <n v="0"/>
    <n v="0"/>
    <n v="0"/>
    <m/>
    <x v="0"/>
    <x v="2"/>
    <x v="1"/>
  </r>
  <r>
    <x v="506"/>
    <d v="2017-12-18T00:00:00"/>
    <n v="12"/>
    <n v="0"/>
    <n v="0"/>
    <n v="0"/>
    <m/>
    <x v="0"/>
    <x v="2"/>
    <x v="1"/>
  </r>
  <r>
    <x v="506"/>
    <d v="2017-12-25T00:00:00"/>
    <n v="6"/>
    <n v="0"/>
    <n v="0"/>
    <n v="0"/>
    <m/>
    <x v="0"/>
    <x v="2"/>
    <x v="1"/>
  </r>
  <r>
    <x v="506"/>
    <d v="2018-01-01T00:00:00"/>
    <n v="5"/>
    <n v="0"/>
    <n v="1"/>
    <n v="0"/>
    <m/>
    <x v="0"/>
    <x v="2"/>
    <x v="1"/>
  </r>
  <r>
    <x v="506"/>
    <d v="2018-01-08T00:00:00"/>
    <n v="4"/>
    <n v="0"/>
    <n v="0"/>
    <n v="0"/>
    <m/>
    <x v="0"/>
    <x v="2"/>
    <x v="1"/>
  </r>
  <r>
    <x v="507"/>
    <d v="2017-11-13T00:00:00"/>
    <n v="6"/>
    <n v="0"/>
    <n v="0"/>
    <n v="0"/>
    <m/>
    <x v="0"/>
    <x v="0"/>
    <x v="1"/>
  </r>
  <r>
    <x v="507"/>
    <d v="2017-11-20T00:00:00"/>
    <n v="53"/>
    <n v="0"/>
    <n v="0"/>
    <n v="0"/>
    <m/>
    <x v="0"/>
    <x v="0"/>
    <x v="1"/>
  </r>
  <r>
    <x v="507"/>
    <d v="2017-11-20T00:00:00"/>
    <n v="8"/>
    <n v="0"/>
    <n v="1"/>
    <n v="0"/>
    <m/>
    <x v="0"/>
    <x v="0"/>
    <x v="1"/>
  </r>
  <r>
    <x v="507"/>
    <d v="2017-11-20T00:00:00"/>
    <n v="13"/>
    <n v="0"/>
    <n v="0"/>
    <n v="0"/>
    <m/>
    <x v="0"/>
    <x v="0"/>
    <x v="1"/>
  </r>
  <r>
    <x v="507"/>
    <d v="2017-11-27T00:00:00"/>
    <n v="49"/>
    <n v="21"/>
    <n v="0"/>
    <n v="0"/>
    <m/>
    <x v="0"/>
    <x v="0"/>
    <x v="1"/>
  </r>
  <r>
    <x v="507"/>
    <d v="2017-11-27T00:00:00"/>
    <n v="5"/>
    <n v="0"/>
    <n v="0"/>
    <n v="0"/>
    <m/>
    <x v="0"/>
    <x v="0"/>
    <x v="1"/>
  </r>
  <r>
    <x v="507"/>
    <d v="2017-11-27T00:00:00"/>
    <n v="4"/>
    <n v="0"/>
    <n v="0"/>
    <n v="0"/>
    <m/>
    <x v="0"/>
    <x v="0"/>
    <x v="1"/>
  </r>
  <r>
    <x v="507"/>
    <d v="2017-12-04T00:00:00"/>
    <n v="13"/>
    <n v="0"/>
    <n v="0"/>
    <n v="0"/>
    <m/>
    <x v="0"/>
    <x v="0"/>
    <x v="1"/>
  </r>
  <r>
    <x v="507"/>
    <d v="2017-12-04T00:00:00"/>
    <n v="19"/>
    <n v="14"/>
    <n v="0"/>
    <n v="0"/>
    <m/>
    <x v="0"/>
    <x v="0"/>
    <x v="1"/>
  </r>
  <r>
    <x v="507"/>
    <d v="2017-12-04T00:00:00"/>
    <n v="9"/>
    <n v="0"/>
    <n v="0"/>
    <n v="0"/>
    <m/>
    <x v="0"/>
    <x v="0"/>
    <x v="1"/>
  </r>
  <r>
    <x v="507"/>
    <d v="2017-12-11T00:00:00"/>
    <n v="13"/>
    <n v="0"/>
    <n v="0"/>
    <n v="0"/>
    <m/>
    <x v="0"/>
    <x v="0"/>
    <x v="1"/>
  </r>
  <r>
    <x v="507"/>
    <d v="2017-12-11T00:00:00"/>
    <n v="39"/>
    <n v="10"/>
    <n v="0"/>
    <n v="0"/>
    <m/>
    <x v="0"/>
    <x v="0"/>
    <x v="1"/>
  </r>
  <r>
    <x v="507"/>
    <d v="2017-12-11T00:00:00"/>
    <n v="39"/>
    <n v="0"/>
    <n v="0"/>
    <n v="0"/>
    <m/>
    <x v="0"/>
    <x v="0"/>
    <x v="1"/>
  </r>
  <r>
    <x v="507"/>
    <d v="2017-12-18T00:00:00"/>
    <n v="8"/>
    <n v="1"/>
    <n v="0"/>
    <n v="0"/>
    <m/>
    <x v="0"/>
    <x v="0"/>
    <x v="1"/>
  </r>
  <r>
    <x v="507"/>
    <d v="2017-12-18T00:00:00"/>
    <n v="25"/>
    <n v="9"/>
    <n v="0"/>
    <n v="0"/>
    <m/>
    <x v="0"/>
    <x v="0"/>
    <x v="1"/>
  </r>
  <r>
    <x v="507"/>
    <d v="2017-12-18T00:00:00"/>
    <n v="14"/>
    <n v="2"/>
    <n v="0"/>
    <n v="0"/>
    <m/>
    <x v="0"/>
    <x v="0"/>
    <x v="1"/>
  </r>
  <r>
    <x v="507"/>
    <d v="2017-12-25T00:00:00"/>
    <n v="34"/>
    <n v="0"/>
    <n v="0"/>
    <n v="0"/>
    <m/>
    <x v="0"/>
    <x v="0"/>
    <x v="1"/>
  </r>
  <r>
    <x v="507"/>
    <d v="2017-12-25T00:00:00"/>
    <n v="51"/>
    <n v="22"/>
    <n v="0"/>
    <n v="0"/>
    <m/>
    <x v="0"/>
    <x v="0"/>
    <x v="1"/>
  </r>
  <r>
    <x v="507"/>
    <d v="2017-12-25T00:00:00"/>
    <n v="14"/>
    <n v="0"/>
    <n v="1"/>
    <n v="1"/>
    <m/>
    <x v="0"/>
    <x v="0"/>
    <x v="1"/>
  </r>
  <r>
    <x v="507"/>
    <d v="2018-01-01T00:00:00"/>
    <n v="77"/>
    <n v="44"/>
    <n v="1"/>
    <n v="1"/>
    <m/>
    <x v="0"/>
    <x v="0"/>
    <x v="1"/>
  </r>
  <r>
    <x v="507"/>
    <d v="2018-01-01T00:00:00"/>
    <n v="13"/>
    <n v="0"/>
    <n v="1"/>
    <n v="1"/>
    <m/>
    <x v="0"/>
    <x v="0"/>
    <x v="1"/>
  </r>
  <r>
    <x v="507"/>
    <d v="2018-01-01T00:00:00"/>
    <n v="12"/>
    <n v="0"/>
    <n v="0"/>
    <n v="0"/>
    <m/>
    <x v="0"/>
    <x v="0"/>
    <x v="1"/>
  </r>
  <r>
    <x v="507"/>
    <d v="2018-01-08T00:00:00"/>
    <n v="45"/>
    <n v="30"/>
    <n v="0"/>
    <n v="0"/>
    <m/>
    <x v="0"/>
    <x v="0"/>
    <x v="1"/>
  </r>
  <r>
    <x v="507"/>
    <d v="2018-01-08T00:00:00"/>
    <n v="32"/>
    <n v="13"/>
    <n v="0"/>
    <n v="0"/>
    <m/>
    <x v="0"/>
    <x v="0"/>
    <x v="1"/>
  </r>
  <r>
    <x v="507"/>
    <d v="2018-01-08T00:00:00"/>
    <n v="4"/>
    <n v="0"/>
    <n v="1"/>
    <n v="1"/>
    <m/>
    <x v="0"/>
    <x v="0"/>
    <x v="1"/>
  </r>
  <r>
    <x v="507"/>
    <d v="2018-01-08T00:00:00"/>
    <n v="12"/>
    <n v="0"/>
    <n v="0"/>
    <n v="0"/>
    <m/>
    <x v="0"/>
    <x v="0"/>
    <x v="1"/>
  </r>
  <r>
    <x v="508"/>
    <d v="2017-11-20T00:00:00"/>
    <n v="2"/>
    <n v="0"/>
    <n v="0"/>
    <n v="0"/>
    <m/>
    <x v="0"/>
    <x v="2"/>
    <x v="1"/>
  </r>
  <r>
    <x v="508"/>
    <d v="2017-11-27T00:00:00"/>
    <n v="2"/>
    <n v="0"/>
    <n v="0"/>
    <n v="0"/>
    <m/>
    <x v="0"/>
    <x v="2"/>
    <x v="1"/>
  </r>
  <r>
    <x v="508"/>
    <d v="2017-12-04T00:00:00"/>
    <n v="2"/>
    <n v="0"/>
    <n v="0"/>
    <n v="0"/>
    <m/>
    <x v="0"/>
    <x v="2"/>
    <x v="1"/>
  </r>
  <r>
    <x v="508"/>
    <d v="2017-12-11T00:00:00"/>
    <n v="6"/>
    <n v="0"/>
    <n v="0"/>
    <n v="0"/>
    <m/>
    <x v="0"/>
    <x v="2"/>
    <x v="1"/>
  </r>
  <r>
    <x v="508"/>
    <d v="2017-12-18T00:00:00"/>
    <n v="3"/>
    <n v="0"/>
    <n v="0"/>
    <n v="0"/>
    <m/>
    <x v="0"/>
    <x v="2"/>
    <x v="1"/>
  </r>
  <r>
    <x v="508"/>
    <d v="2017-12-25T00:00:00"/>
    <n v="7"/>
    <n v="0"/>
    <n v="0"/>
    <n v="0"/>
    <m/>
    <x v="0"/>
    <x v="2"/>
    <x v="1"/>
  </r>
  <r>
    <x v="508"/>
    <d v="2018-01-01T00:00:00"/>
    <n v="2"/>
    <n v="0"/>
    <n v="0"/>
    <n v="0"/>
    <m/>
    <x v="0"/>
    <x v="2"/>
    <x v="1"/>
  </r>
  <r>
    <x v="508"/>
    <d v="2018-01-08T00:00:00"/>
    <n v="1"/>
    <n v="0"/>
    <n v="0"/>
    <n v="0"/>
    <m/>
    <x v="0"/>
    <x v="2"/>
    <x v="1"/>
  </r>
  <r>
    <x v="508"/>
    <d v="2018-01-08T00:00:00"/>
    <n v="5"/>
    <n v="0"/>
    <n v="0"/>
    <n v="0"/>
    <m/>
    <x v="0"/>
    <x v="2"/>
    <x v="1"/>
  </r>
  <r>
    <x v="509"/>
    <d v="2017-11-13T00:00:00"/>
    <n v="1"/>
    <n v="0"/>
    <n v="27"/>
    <n v="0"/>
    <m/>
    <x v="0"/>
    <x v="0"/>
    <x v="1"/>
  </r>
  <r>
    <x v="509"/>
    <d v="2017-11-20T00:00:00"/>
    <n v="1"/>
    <n v="0"/>
    <n v="0"/>
    <n v="0"/>
    <m/>
    <x v="0"/>
    <x v="0"/>
    <x v="1"/>
  </r>
  <r>
    <x v="509"/>
    <d v="2017-11-20T00:00:00"/>
    <n v="41"/>
    <n v="0"/>
    <n v="105"/>
    <n v="0"/>
    <m/>
    <x v="0"/>
    <x v="0"/>
    <x v="1"/>
  </r>
  <r>
    <x v="509"/>
    <d v="2017-11-20T00:00:00"/>
    <n v="17"/>
    <n v="0"/>
    <n v="5"/>
    <n v="0"/>
    <m/>
    <x v="0"/>
    <x v="0"/>
    <x v="1"/>
  </r>
  <r>
    <x v="509"/>
    <d v="2017-11-27T00:00:00"/>
    <n v="4"/>
    <n v="0"/>
    <n v="58"/>
    <n v="0"/>
    <m/>
    <x v="0"/>
    <x v="0"/>
    <x v="1"/>
  </r>
  <r>
    <x v="509"/>
    <d v="2017-11-27T00:00:00"/>
    <n v="21"/>
    <n v="0"/>
    <n v="4"/>
    <n v="0"/>
    <m/>
    <x v="0"/>
    <x v="0"/>
    <x v="1"/>
  </r>
  <r>
    <x v="509"/>
    <d v="2017-12-04T00:00:00"/>
    <n v="13"/>
    <n v="0"/>
    <n v="9"/>
    <n v="1"/>
    <m/>
    <x v="0"/>
    <x v="0"/>
    <x v="1"/>
  </r>
  <r>
    <x v="509"/>
    <d v="2017-12-04T00:00:00"/>
    <n v="2"/>
    <n v="0"/>
    <n v="42"/>
    <n v="0"/>
    <m/>
    <x v="0"/>
    <x v="0"/>
    <x v="1"/>
  </r>
  <r>
    <x v="509"/>
    <d v="2017-12-11T00:00:00"/>
    <n v="2"/>
    <n v="0"/>
    <n v="0"/>
    <n v="0"/>
    <m/>
    <x v="0"/>
    <x v="0"/>
    <x v="1"/>
  </r>
  <r>
    <x v="509"/>
    <d v="2017-12-11T00:00:00"/>
    <n v="30"/>
    <n v="0"/>
    <n v="21"/>
    <n v="0"/>
    <m/>
    <x v="0"/>
    <x v="0"/>
    <x v="1"/>
  </r>
  <r>
    <x v="509"/>
    <d v="2017-12-18T00:00:00"/>
    <n v="7"/>
    <n v="0"/>
    <n v="44"/>
    <n v="0"/>
    <m/>
    <x v="0"/>
    <x v="0"/>
    <x v="1"/>
  </r>
  <r>
    <x v="509"/>
    <d v="2017-12-18T00:00:00"/>
    <n v="1"/>
    <n v="0"/>
    <n v="0"/>
    <n v="0"/>
    <m/>
    <x v="0"/>
    <x v="0"/>
    <x v="1"/>
  </r>
  <r>
    <x v="509"/>
    <d v="2017-12-25T00:00:00"/>
    <n v="3"/>
    <n v="0"/>
    <n v="5"/>
    <n v="0"/>
    <m/>
    <x v="0"/>
    <x v="0"/>
    <x v="1"/>
  </r>
  <r>
    <x v="509"/>
    <d v="2018-01-01T00:00:00"/>
    <n v="6"/>
    <n v="0"/>
    <n v="0"/>
    <n v="0"/>
    <m/>
    <x v="0"/>
    <x v="0"/>
    <x v="1"/>
  </r>
  <r>
    <x v="509"/>
    <d v="2018-01-01T00:00:00"/>
    <n v="1"/>
    <n v="0"/>
    <n v="0"/>
    <n v="0"/>
    <m/>
    <x v="0"/>
    <x v="0"/>
    <x v="1"/>
  </r>
  <r>
    <x v="509"/>
    <d v="2018-01-08T00:00:00"/>
    <n v="2"/>
    <n v="0"/>
    <n v="0"/>
    <n v="0"/>
    <m/>
    <x v="0"/>
    <x v="0"/>
    <x v="1"/>
  </r>
  <r>
    <x v="509"/>
    <d v="2018-01-08T00:00:00"/>
    <n v="13"/>
    <n v="0"/>
    <n v="49"/>
    <n v="1"/>
    <m/>
    <x v="0"/>
    <x v="0"/>
    <x v="1"/>
  </r>
  <r>
    <x v="510"/>
    <d v="2017-11-13T00:00:00"/>
    <n v="0"/>
    <n v="0"/>
    <n v="0"/>
    <n v="0"/>
    <m/>
    <x v="0"/>
    <x v="0"/>
    <x v="1"/>
  </r>
  <r>
    <x v="510"/>
    <d v="2017-11-13T00:00:00"/>
    <n v="17"/>
    <n v="2"/>
    <n v="1"/>
    <n v="0"/>
    <m/>
    <x v="0"/>
    <x v="0"/>
    <x v="1"/>
  </r>
  <r>
    <x v="510"/>
    <d v="2017-11-20T00:00:00"/>
    <n v="57"/>
    <n v="0"/>
    <n v="0"/>
    <n v="0"/>
    <m/>
    <x v="0"/>
    <x v="0"/>
    <x v="1"/>
  </r>
  <r>
    <x v="510"/>
    <d v="2017-11-20T00:00:00"/>
    <n v="17"/>
    <n v="0"/>
    <n v="1"/>
    <n v="0"/>
    <m/>
    <x v="0"/>
    <x v="0"/>
    <x v="1"/>
  </r>
  <r>
    <x v="510"/>
    <d v="2017-11-27T00:00:00"/>
    <n v="18"/>
    <n v="0"/>
    <n v="1"/>
    <n v="0"/>
    <m/>
    <x v="0"/>
    <x v="0"/>
    <x v="1"/>
  </r>
  <r>
    <x v="510"/>
    <d v="2017-11-27T00:00:00"/>
    <n v="115"/>
    <n v="0"/>
    <n v="2"/>
    <n v="2"/>
    <m/>
    <x v="0"/>
    <x v="0"/>
    <x v="1"/>
  </r>
  <r>
    <x v="510"/>
    <d v="2017-12-04T00:00:00"/>
    <n v="52"/>
    <n v="0"/>
    <n v="3"/>
    <n v="0"/>
    <m/>
    <x v="0"/>
    <x v="0"/>
    <x v="1"/>
  </r>
  <r>
    <x v="510"/>
    <d v="2017-12-04T00:00:00"/>
    <n v="21"/>
    <n v="0"/>
    <n v="0"/>
    <n v="0"/>
    <m/>
    <x v="0"/>
    <x v="0"/>
    <x v="1"/>
  </r>
  <r>
    <x v="510"/>
    <d v="2017-12-04T00:00:00"/>
    <n v="41"/>
    <n v="0"/>
    <n v="2"/>
    <n v="1"/>
    <m/>
    <x v="0"/>
    <x v="0"/>
    <x v="1"/>
  </r>
  <r>
    <x v="510"/>
    <d v="2017-12-11T00:00:00"/>
    <n v="70"/>
    <n v="0"/>
    <n v="8"/>
    <n v="0"/>
    <m/>
    <x v="0"/>
    <x v="0"/>
    <x v="1"/>
  </r>
  <r>
    <x v="510"/>
    <d v="2017-12-11T00:00:00"/>
    <n v="26"/>
    <n v="0"/>
    <n v="0"/>
    <n v="0"/>
    <m/>
    <x v="0"/>
    <x v="0"/>
    <x v="1"/>
  </r>
  <r>
    <x v="510"/>
    <d v="2017-12-18T00:00:00"/>
    <n v="14"/>
    <n v="0"/>
    <n v="3"/>
    <n v="0"/>
    <m/>
    <x v="0"/>
    <x v="0"/>
    <x v="1"/>
  </r>
  <r>
    <x v="510"/>
    <d v="2017-12-18T00:00:00"/>
    <n v="71"/>
    <n v="0"/>
    <n v="2"/>
    <n v="0"/>
    <m/>
    <x v="0"/>
    <x v="0"/>
    <x v="1"/>
  </r>
  <r>
    <x v="510"/>
    <d v="2017-12-25T00:00:00"/>
    <n v="26"/>
    <n v="1"/>
    <n v="2"/>
    <n v="0"/>
    <m/>
    <x v="0"/>
    <x v="0"/>
    <x v="1"/>
  </r>
  <r>
    <x v="510"/>
    <d v="2017-12-25T00:00:00"/>
    <n v="86"/>
    <n v="1"/>
    <n v="8"/>
    <n v="0"/>
    <m/>
    <x v="0"/>
    <x v="0"/>
    <x v="1"/>
  </r>
  <r>
    <x v="510"/>
    <d v="2018-01-01T00:00:00"/>
    <n v="73"/>
    <n v="0"/>
    <n v="3"/>
    <n v="0"/>
    <m/>
    <x v="0"/>
    <x v="0"/>
    <x v="1"/>
  </r>
  <r>
    <x v="510"/>
    <d v="2018-01-01T00:00:00"/>
    <n v="11"/>
    <n v="0"/>
    <n v="0"/>
    <n v="0"/>
    <m/>
    <x v="0"/>
    <x v="0"/>
    <x v="1"/>
  </r>
  <r>
    <x v="510"/>
    <d v="2018-01-08T00:00:00"/>
    <n v="85"/>
    <n v="6"/>
    <n v="6"/>
    <n v="0"/>
    <m/>
    <x v="0"/>
    <x v="0"/>
    <x v="1"/>
  </r>
  <r>
    <x v="510"/>
    <d v="2018-01-08T00:00:00"/>
    <n v="9"/>
    <n v="0"/>
    <n v="0"/>
    <n v="0"/>
    <m/>
    <x v="0"/>
    <x v="0"/>
    <x v="1"/>
  </r>
  <r>
    <x v="511"/>
    <d v="2017-12-04T00:00:00"/>
    <n v="1"/>
    <n v="0"/>
    <n v="0"/>
    <n v="0"/>
    <m/>
    <x v="0"/>
    <x v="2"/>
    <x v="1"/>
  </r>
  <r>
    <x v="511"/>
    <d v="2017-12-18T00:00:00"/>
    <n v="0"/>
    <n v="0"/>
    <n v="0"/>
    <n v="0"/>
    <m/>
    <x v="0"/>
    <x v="2"/>
    <x v="1"/>
  </r>
  <r>
    <x v="512"/>
    <d v="2017-11-20T00:00:00"/>
    <n v="1"/>
    <n v="0"/>
    <n v="0"/>
    <n v="0"/>
    <m/>
    <x v="0"/>
    <x v="2"/>
    <x v="1"/>
  </r>
  <r>
    <x v="512"/>
    <d v="2017-11-27T00:00:00"/>
    <n v="3"/>
    <n v="0"/>
    <n v="0"/>
    <n v="0"/>
    <m/>
    <x v="0"/>
    <x v="2"/>
    <x v="1"/>
  </r>
  <r>
    <x v="512"/>
    <d v="2017-12-04T00:00:00"/>
    <n v="0"/>
    <n v="0"/>
    <n v="0"/>
    <n v="0"/>
    <m/>
    <x v="0"/>
    <x v="2"/>
    <x v="1"/>
  </r>
  <r>
    <x v="512"/>
    <d v="2017-12-11T00:00:00"/>
    <n v="1"/>
    <n v="0"/>
    <n v="0"/>
    <n v="0"/>
    <m/>
    <x v="0"/>
    <x v="2"/>
    <x v="1"/>
  </r>
  <r>
    <x v="512"/>
    <d v="2017-12-18T00:00:00"/>
    <n v="0"/>
    <n v="0"/>
    <n v="0"/>
    <n v="0"/>
    <m/>
    <x v="0"/>
    <x v="2"/>
    <x v="1"/>
  </r>
  <r>
    <x v="512"/>
    <d v="2018-01-08T00:00:00"/>
    <n v="0"/>
    <n v="0"/>
    <n v="0"/>
    <n v="0"/>
    <m/>
    <x v="0"/>
    <x v="2"/>
    <x v="1"/>
  </r>
  <r>
    <x v="513"/>
    <d v="2017-11-13T00:00:00"/>
    <n v="8"/>
    <n v="0"/>
    <n v="1"/>
    <n v="1"/>
    <m/>
    <x v="0"/>
    <x v="2"/>
    <x v="1"/>
  </r>
  <r>
    <x v="513"/>
    <d v="2017-11-20T00:00:00"/>
    <n v="1"/>
    <n v="0"/>
    <n v="3"/>
    <n v="1"/>
    <m/>
    <x v="0"/>
    <x v="2"/>
    <x v="1"/>
  </r>
  <r>
    <x v="513"/>
    <d v="2017-11-27T00:00:00"/>
    <n v="8"/>
    <n v="0"/>
    <n v="3"/>
    <n v="1"/>
    <m/>
    <x v="0"/>
    <x v="2"/>
    <x v="1"/>
  </r>
  <r>
    <x v="513"/>
    <d v="2017-12-04T00:00:00"/>
    <n v="12"/>
    <n v="0"/>
    <n v="2"/>
    <n v="1"/>
    <m/>
    <x v="0"/>
    <x v="2"/>
    <x v="1"/>
  </r>
  <r>
    <x v="513"/>
    <d v="2017-12-11T00:00:00"/>
    <n v="14"/>
    <n v="0"/>
    <n v="1"/>
    <n v="0"/>
    <m/>
    <x v="0"/>
    <x v="2"/>
    <x v="1"/>
  </r>
  <r>
    <x v="513"/>
    <d v="2017-12-18T00:00:00"/>
    <n v="10"/>
    <n v="0"/>
    <n v="0"/>
    <n v="0"/>
    <m/>
    <x v="0"/>
    <x v="2"/>
    <x v="1"/>
  </r>
  <r>
    <x v="513"/>
    <d v="2017-12-25T00:00:00"/>
    <n v="12"/>
    <n v="0"/>
    <n v="1"/>
    <n v="0"/>
    <m/>
    <x v="0"/>
    <x v="2"/>
    <x v="1"/>
  </r>
  <r>
    <x v="513"/>
    <d v="2018-01-01T00:00:00"/>
    <n v="2"/>
    <n v="0"/>
    <n v="1"/>
    <n v="0"/>
    <m/>
    <x v="0"/>
    <x v="2"/>
    <x v="1"/>
  </r>
  <r>
    <x v="513"/>
    <d v="2018-01-08T00:00:00"/>
    <n v="8"/>
    <n v="0"/>
    <n v="0"/>
    <n v="0"/>
    <m/>
    <x v="0"/>
    <x v="2"/>
    <x v="1"/>
  </r>
  <r>
    <x v="514"/>
    <d v="2017-11-13T00:00:00"/>
    <n v="3"/>
    <n v="0"/>
    <n v="0"/>
    <n v="0"/>
    <m/>
    <x v="0"/>
    <x v="0"/>
    <x v="1"/>
  </r>
  <r>
    <x v="514"/>
    <d v="2017-11-20T00:00:00"/>
    <n v="11"/>
    <n v="0"/>
    <n v="1"/>
    <n v="0"/>
    <m/>
    <x v="0"/>
    <x v="0"/>
    <x v="1"/>
  </r>
  <r>
    <x v="514"/>
    <d v="2017-11-20T00:00:00"/>
    <n v="3"/>
    <n v="0"/>
    <n v="0"/>
    <n v="0"/>
    <m/>
    <x v="0"/>
    <x v="0"/>
    <x v="1"/>
  </r>
  <r>
    <x v="514"/>
    <d v="2017-11-27T00:00:00"/>
    <n v="5"/>
    <n v="0"/>
    <n v="0"/>
    <n v="0"/>
    <m/>
    <x v="0"/>
    <x v="0"/>
    <x v="1"/>
  </r>
  <r>
    <x v="514"/>
    <d v="2017-11-27T00:00:00"/>
    <n v="15"/>
    <n v="0"/>
    <n v="3"/>
    <n v="0"/>
    <m/>
    <x v="0"/>
    <x v="0"/>
    <x v="1"/>
  </r>
  <r>
    <x v="514"/>
    <d v="2017-12-04T00:00:00"/>
    <n v="20"/>
    <n v="0"/>
    <n v="4"/>
    <n v="0"/>
    <m/>
    <x v="0"/>
    <x v="0"/>
    <x v="1"/>
  </r>
  <r>
    <x v="514"/>
    <d v="2017-12-04T00:00:00"/>
    <n v="8"/>
    <n v="1"/>
    <n v="0"/>
    <n v="0"/>
    <m/>
    <x v="0"/>
    <x v="0"/>
    <x v="1"/>
  </r>
  <r>
    <x v="514"/>
    <d v="2017-12-11T00:00:00"/>
    <n v="11"/>
    <n v="0"/>
    <n v="4"/>
    <n v="3"/>
    <m/>
    <x v="0"/>
    <x v="0"/>
    <x v="1"/>
  </r>
  <r>
    <x v="514"/>
    <d v="2017-12-18T00:00:00"/>
    <n v="21"/>
    <n v="0"/>
    <n v="9"/>
    <n v="0"/>
    <m/>
    <x v="0"/>
    <x v="0"/>
    <x v="1"/>
  </r>
  <r>
    <x v="514"/>
    <d v="2017-12-25T00:00:00"/>
    <n v="20"/>
    <n v="0"/>
    <n v="3"/>
    <n v="0"/>
    <m/>
    <x v="0"/>
    <x v="0"/>
    <x v="1"/>
  </r>
  <r>
    <x v="514"/>
    <d v="2018-01-01T00:00:00"/>
    <n v="19"/>
    <n v="0"/>
    <n v="2"/>
    <n v="0"/>
    <m/>
    <x v="0"/>
    <x v="0"/>
    <x v="1"/>
  </r>
  <r>
    <x v="514"/>
    <d v="2018-01-01T00:00:00"/>
    <n v="1"/>
    <n v="0"/>
    <n v="0"/>
    <n v="0"/>
    <m/>
    <x v="0"/>
    <x v="0"/>
    <x v="1"/>
  </r>
  <r>
    <x v="514"/>
    <d v="2018-01-08T00:00:00"/>
    <n v="13"/>
    <n v="0"/>
    <n v="2"/>
    <n v="0"/>
    <m/>
    <x v="0"/>
    <x v="0"/>
    <x v="1"/>
  </r>
  <r>
    <x v="514"/>
    <d v="2018-01-08T00:00:00"/>
    <n v="4"/>
    <n v="0"/>
    <n v="0"/>
    <n v="0"/>
    <m/>
    <x v="0"/>
    <x v="0"/>
    <x v="1"/>
  </r>
  <r>
    <x v="515"/>
    <d v="2017-11-13T00:00:00"/>
    <n v="10"/>
    <n v="0"/>
    <n v="0"/>
    <n v="0"/>
    <m/>
    <x v="0"/>
    <x v="0"/>
    <x v="1"/>
  </r>
  <r>
    <x v="515"/>
    <d v="2017-11-20T00:00:00"/>
    <n v="20"/>
    <n v="0"/>
    <n v="0"/>
    <n v="0"/>
    <m/>
    <x v="0"/>
    <x v="0"/>
    <x v="1"/>
  </r>
  <r>
    <x v="515"/>
    <d v="2017-11-27T00:00:00"/>
    <n v="11"/>
    <n v="0"/>
    <n v="0"/>
    <n v="0"/>
    <m/>
    <x v="0"/>
    <x v="0"/>
    <x v="1"/>
  </r>
  <r>
    <x v="515"/>
    <d v="2017-12-04T00:00:00"/>
    <n v="12"/>
    <n v="0"/>
    <n v="0"/>
    <n v="0"/>
    <m/>
    <x v="0"/>
    <x v="0"/>
    <x v="1"/>
  </r>
  <r>
    <x v="515"/>
    <d v="2017-12-04T00:00:00"/>
    <n v="13"/>
    <n v="0"/>
    <n v="0"/>
    <n v="0"/>
    <m/>
    <x v="0"/>
    <x v="0"/>
    <x v="1"/>
  </r>
  <r>
    <x v="515"/>
    <d v="2017-12-11T00:00:00"/>
    <n v="12"/>
    <n v="0"/>
    <n v="0"/>
    <n v="0"/>
    <m/>
    <x v="0"/>
    <x v="0"/>
    <x v="1"/>
  </r>
  <r>
    <x v="515"/>
    <d v="2017-12-11T00:00:00"/>
    <n v="9"/>
    <n v="0"/>
    <n v="0"/>
    <n v="0"/>
    <m/>
    <x v="0"/>
    <x v="0"/>
    <x v="1"/>
  </r>
  <r>
    <x v="515"/>
    <d v="2017-12-18T00:00:00"/>
    <n v="7"/>
    <n v="0"/>
    <n v="0"/>
    <n v="0"/>
    <m/>
    <x v="0"/>
    <x v="0"/>
    <x v="1"/>
  </r>
  <r>
    <x v="515"/>
    <d v="2017-12-18T00:00:00"/>
    <n v="18"/>
    <n v="0"/>
    <n v="0"/>
    <n v="0"/>
    <m/>
    <x v="0"/>
    <x v="0"/>
    <x v="1"/>
  </r>
  <r>
    <x v="515"/>
    <d v="2017-12-25T00:00:00"/>
    <n v="9"/>
    <n v="0"/>
    <n v="0"/>
    <n v="0"/>
    <m/>
    <x v="0"/>
    <x v="0"/>
    <x v="1"/>
  </r>
  <r>
    <x v="515"/>
    <d v="2017-12-25T00:00:00"/>
    <n v="13"/>
    <n v="0"/>
    <n v="0"/>
    <n v="0"/>
    <m/>
    <x v="0"/>
    <x v="0"/>
    <x v="1"/>
  </r>
  <r>
    <x v="515"/>
    <d v="2018-01-01T00:00:00"/>
    <n v="20"/>
    <n v="0"/>
    <n v="0"/>
    <n v="0"/>
    <m/>
    <x v="0"/>
    <x v="0"/>
    <x v="1"/>
  </r>
  <r>
    <x v="515"/>
    <d v="2018-01-08T00:00:00"/>
    <n v="18"/>
    <n v="0"/>
    <n v="3"/>
    <n v="0"/>
    <m/>
    <x v="0"/>
    <x v="0"/>
    <x v="1"/>
  </r>
  <r>
    <x v="515"/>
    <d v="2018-01-08T00:00:00"/>
    <n v="11"/>
    <n v="0"/>
    <n v="0"/>
    <n v="0"/>
    <m/>
    <x v="0"/>
    <x v="0"/>
    <x v="1"/>
  </r>
  <r>
    <x v="516"/>
    <d v="2018-01-08T00:00:00"/>
    <n v="1"/>
    <n v="0"/>
    <n v="0"/>
    <n v="0"/>
    <m/>
    <x v="0"/>
    <x v="0"/>
    <x v="1"/>
  </r>
  <r>
    <x v="517"/>
    <d v="2017-11-13T00:00:00"/>
    <n v="4"/>
    <n v="3"/>
    <n v="0"/>
    <n v="0"/>
    <m/>
    <x v="0"/>
    <x v="0"/>
    <x v="1"/>
  </r>
  <r>
    <x v="517"/>
    <d v="2017-11-20T00:00:00"/>
    <n v="6"/>
    <n v="0"/>
    <n v="0"/>
    <n v="0"/>
    <m/>
    <x v="0"/>
    <x v="0"/>
    <x v="1"/>
  </r>
  <r>
    <x v="517"/>
    <d v="2017-11-27T00:00:00"/>
    <n v="22"/>
    <n v="2"/>
    <n v="1"/>
    <n v="0"/>
    <m/>
    <x v="0"/>
    <x v="0"/>
    <x v="1"/>
  </r>
  <r>
    <x v="517"/>
    <d v="2017-12-04T00:00:00"/>
    <n v="11"/>
    <n v="3"/>
    <n v="2"/>
    <n v="0"/>
    <m/>
    <x v="0"/>
    <x v="0"/>
    <x v="1"/>
  </r>
  <r>
    <x v="517"/>
    <d v="2017-12-04T00:00:00"/>
    <n v="6"/>
    <n v="0"/>
    <n v="0"/>
    <n v="0"/>
    <m/>
    <x v="0"/>
    <x v="0"/>
    <x v="1"/>
  </r>
  <r>
    <x v="517"/>
    <d v="2017-12-11T00:00:00"/>
    <n v="16"/>
    <n v="0"/>
    <n v="0"/>
    <n v="0"/>
    <m/>
    <x v="0"/>
    <x v="0"/>
    <x v="1"/>
  </r>
  <r>
    <x v="517"/>
    <d v="2017-12-11T00:00:00"/>
    <n v="12"/>
    <n v="7"/>
    <n v="3"/>
    <n v="0"/>
    <m/>
    <x v="0"/>
    <x v="0"/>
    <x v="1"/>
  </r>
  <r>
    <x v="517"/>
    <d v="2017-12-18T00:00:00"/>
    <n v="16"/>
    <n v="4"/>
    <n v="0"/>
    <n v="0"/>
    <m/>
    <x v="0"/>
    <x v="0"/>
    <x v="1"/>
  </r>
  <r>
    <x v="517"/>
    <d v="2017-12-25T00:00:00"/>
    <n v="3"/>
    <n v="0"/>
    <n v="0"/>
    <n v="0"/>
    <m/>
    <x v="0"/>
    <x v="0"/>
    <x v="1"/>
  </r>
  <r>
    <x v="517"/>
    <d v="2017-12-25T00:00:00"/>
    <n v="7"/>
    <n v="1"/>
    <n v="3"/>
    <n v="0"/>
    <m/>
    <x v="0"/>
    <x v="0"/>
    <x v="1"/>
  </r>
  <r>
    <x v="517"/>
    <d v="2018-01-01T00:00:00"/>
    <n v="3"/>
    <n v="2"/>
    <n v="0"/>
    <n v="0"/>
    <m/>
    <x v="0"/>
    <x v="0"/>
    <x v="1"/>
  </r>
  <r>
    <x v="517"/>
    <d v="2018-01-01T00:00:00"/>
    <n v="7"/>
    <n v="0"/>
    <n v="0"/>
    <n v="0"/>
    <m/>
    <x v="0"/>
    <x v="0"/>
    <x v="1"/>
  </r>
  <r>
    <x v="517"/>
    <d v="2018-01-08T00:00:00"/>
    <n v="10"/>
    <n v="0"/>
    <n v="0"/>
    <n v="0"/>
    <m/>
    <x v="0"/>
    <x v="0"/>
    <x v="1"/>
  </r>
  <r>
    <x v="517"/>
    <d v="2018-01-08T00:00:00"/>
    <n v="13"/>
    <n v="2"/>
    <n v="0"/>
    <n v="0"/>
    <m/>
    <x v="0"/>
    <x v="0"/>
    <x v="1"/>
  </r>
  <r>
    <x v="518"/>
    <d v="2017-11-13T00:00:00"/>
    <n v="10"/>
    <n v="0"/>
    <n v="0"/>
    <n v="0"/>
    <m/>
    <x v="0"/>
    <x v="3"/>
    <x v="1"/>
  </r>
  <r>
    <x v="518"/>
    <d v="2017-11-20T00:00:00"/>
    <n v="29"/>
    <n v="0"/>
    <n v="0"/>
    <n v="0"/>
    <m/>
    <x v="0"/>
    <x v="3"/>
    <x v="1"/>
  </r>
  <r>
    <x v="518"/>
    <d v="2017-11-27T00:00:00"/>
    <n v="41"/>
    <n v="0"/>
    <n v="0"/>
    <n v="0"/>
    <m/>
    <x v="0"/>
    <x v="3"/>
    <x v="1"/>
  </r>
  <r>
    <x v="518"/>
    <d v="2017-12-04T00:00:00"/>
    <n v="23"/>
    <n v="0"/>
    <n v="0"/>
    <n v="0"/>
    <m/>
    <x v="0"/>
    <x v="3"/>
    <x v="1"/>
  </r>
  <r>
    <x v="518"/>
    <d v="2017-12-11T00:00:00"/>
    <n v="12"/>
    <n v="0"/>
    <n v="1"/>
    <n v="0"/>
    <m/>
    <x v="0"/>
    <x v="3"/>
    <x v="1"/>
  </r>
  <r>
    <x v="518"/>
    <d v="2017-12-11T00:00:00"/>
    <n v="30"/>
    <n v="0"/>
    <n v="0"/>
    <n v="0"/>
    <m/>
    <x v="0"/>
    <x v="3"/>
    <x v="1"/>
  </r>
  <r>
    <x v="518"/>
    <d v="2017-12-18T00:00:00"/>
    <n v="12"/>
    <n v="0"/>
    <n v="0"/>
    <n v="0"/>
    <m/>
    <x v="0"/>
    <x v="3"/>
    <x v="1"/>
  </r>
  <r>
    <x v="518"/>
    <d v="2017-12-18T00:00:00"/>
    <n v="26"/>
    <n v="0"/>
    <n v="0"/>
    <n v="0"/>
    <m/>
    <x v="0"/>
    <x v="3"/>
    <x v="1"/>
  </r>
  <r>
    <x v="518"/>
    <d v="2017-12-25T00:00:00"/>
    <n v="25"/>
    <n v="0"/>
    <n v="0"/>
    <n v="0"/>
    <m/>
    <x v="0"/>
    <x v="3"/>
    <x v="1"/>
  </r>
  <r>
    <x v="518"/>
    <d v="2017-12-25T00:00:00"/>
    <n v="10"/>
    <n v="0"/>
    <n v="0"/>
    <n v="0"/>
    <m/>
    <x v="0"/>
    <x v="3"/>
    <x v="1"/>
  </r>
  <r>
    <x v="518"/>
    <d v="2018-01-01T00:00:00"/>
    <n v="29"/>
    <n v="0"/>
    <n v="0"/>
    <n v="0"/>
    <m/>
    <x v="0"/>
    <x v="3"/>
    <x v="1"/>
  </r>
  <r>
    <x v="518"/>
    <d v="2018-01-08T00:00:00"/>
    <n v="33"/>
    <n v="0"/>
    <n v="0"/>
    <n v="0"/>
    <m/>
    <x v="0"/>
    <x v="3"/>
    <x v="1"/>
  </r>
  <r>
    <x v="519"/>
    <d v="2017-11-13T00:00:00"/>
    <n v="4"/>
    <n v="0"/>
    <n v="0"/>
    <n v="0"/>
    <m/>
    <x v="0"/>
    <x v="0"/>
    <x v="1"/>
  </r>
  <r>
    <x v="519"/>
    <d v="2017-11-20T00:00:00"/>
    <n v="0"/>
    <n v="0"/>
    <n v="0"/>
    <n v="0"/>
    <m/>
    <x v="0"/>
    <x v="0"/>
    <x v="1"/>
  </r>
  <r>
    <x v="519"/>
    <d v="2017-11-20T00:00:00"/>
    <n v="14"/>
    <n v="0"/>
    <n v="0"/>
    <n v="0"/>
    <m/>
    <x v="0"/>
    <x v="0"/>
    <x v="1"/>
  </r>
  <r>
    <x v="519"/>
    <d v="2017-11-27T00:00:00"/>
    <n v="28"/>
    <n v="0"/>
    <n v="1"/>
    <n v="1"/>
    <m/>
    <x v="0"/>
    <x v="0"/>
    <x v="1"/>
  </r>
  <r>
    <x v="519"/>
    <d v="2017-12-04T00:00:00"/>
    <n v="24"/>
    <n v="0"/>
    <n v="0"/>
    <n v="0"/>
    <m/>
    <x v="0"/>
    <x v="0"/>
    <x v="1"/>
  </r>
  <r>
    <x v="519"/>
    <d v="2017-12-04T00:00:00"/>
    <n v="0"/>
    <n v="0"/>
    <n v="1"/>
    <n v="1"/>
    <m/>
    <x v="0"/>
    <x v="0"/>
    <x v="1"/>
  </r>
  <r>
    <x v="519"/>
    <d v="2017-12-11T00:00:00"/>
    <n v="26"/>
    <n v="0"/>
    <n v="0"/>
    <n v="0"/>
    <m/>
    <x v="0"/>
    <x v="0"/>
    <x v="1"/>
  </r>
  <r>
    <x v="519"/>
    <d v="2017-12-11T00:00:00"/>
    <n v="4"/>
    <n v="0"/>
    <n v="0"/>
    <n v="0"/>
    <m/>
    <x v="0"/>
    <x v="0"/>
    <x v="1"/>
  </r>
  <r>
    <x v="519"/>
    <d v="2017-12-18T00:00:00"/>
    <n v="2"/>
    <n v="0"/>
    <n v="6"/>
    <n v="0"/>
    <m/>
    <x v="0"/>
    <x v="0"/>
    <x v="1"/>
  </r>
  <r>
    <x v="519"/>
    <d v="2017-12-18T00:00:00"/>
    <n v="24"/>
    <n v="0"/>
    <n v="0"/>
    <n v="0"/>
    <m/>
    <x v="0"/>
    <x v="0"/>
    <x v="1"/>
  </r>
  <r>
    <x v="519"/>
    <d v="2017-12-25T00:00:00"/>
    <n v="10"/>
    <n v="0"/>
    <n v="0"/>
    <n v="0"/>
    <m/>
    <x v="0"/>
    <x v="0"/>
    <x v="1"/>
  </r>
  <r>
    <x v="519"/>
    <d v="2017-12-25T00:00:00"/>
    <n v="1"/>
    <n v="0"/>
    <n v="0"/>
    <n v="0"/>
    <m/>
    <x v="0"/>
    <x v="0"/>
    <x v="1"/>
  </r>
  <r>
    <x v="519"/>
    <d v="2018-01-01T00:00:00"/>
    <n v="1"/>
    <n v="0"/>
    <n v="1"/>
    <n v="0"/>
    <m/>
    <x v="0"/>
    <x v="0"/>
    <x v="1"/>
  </r>
  <r>
    <x v="519"/>
    <d v="2018-01-01T00:00:00"/>
    <n v="15"/>
    <n v="0"/>
    <n v="0"/>
    <n v="0"/>
    <m/>
    <x v="0"/>
    <x v="0"/>
    <x v="1"/>
  </r>
  <r>
    <x v="519"/>
    <d v="2018-01-08T00:00:00"/>
    <n v="6"/>
    <n v="0"/>
    <n v="0"/>
    <n v="0"/>
    <m/>
    <x v="0"/>
    <x v="0"/>
    <x v="1"/>
  </r>
  <r>
    <x v="519"/>
    <d v="2018-01-08T00:00:00"/>
    <n v="24"/>
    <n v="0"/>
    <n v="0"/>
    <n v="0"/>
    <m/>
    <x v="0"/>
    <x v="0"/>
    <x v="1"/>
  </r>
  <r>
    <x v="520"/>
    <d v="2017-11-13T00:00:00"/>
    <n v="34"/>
    <n v="0"/>
    <n v="0"/>
    <n v="0"/>
    <m/>
    <x v="0"/>
    <x v="0"/>
    <x v="1"/>
  </r>
  <r>
    <x v="520"/>
    <d v="2017-11-13T00:00:00"/>
    <n v="17"/>
    <n v="1"/>
    <n v="0"/>
    <n v="0"/>
    <m/>
    <x v="0"/>
    <x v="0"/>
    <x v="1"/>
  </r>
  <r>
    <x v="520"/>
    <d v="2017-11-20T00:00:00"/>
    <n v="102"/>
    <n v="0"/>
    <n v="0"/>
    <n v="0"/>
    <m/>
    <x v="0"/>
    <x v="0"/>
    <x v="1"/>
  </r>
  <r>
    <x v="520"/>
    <d v="2017-11-20T00:00:00"/>
    <n v="16"/>
    <n v="0"/>
    <n v="0"/>
    <n v="0"/>
    <m/>
    <x v="0"/>
    <x v="0"/>
    <x v="1"/>
  </r>
  <r>
    <x v="520"/>
    <d v="2017-11-20T00:00:00"/>
    <n v="60"/>
    <n v="1"/>
    <n v="0"/>
    <n v="0"/>
    <m/>
    <x v="0"/>
    <x v="0"/>
    <x v="1"/>
  </r>
  <r>
    <x v="520"/>
    <d v="2017-11-27T00:00:00"/>
    <n v="177"/>
    <n v="0"/>
    <n v="3"/>
    <n v="0"/>
    <m/>
    <x v="0"/>
    <x v="0"/>
    <x v="1"/>
  </r>
  <r>
    <x v="520"/>
    <d v="2017-11-27T00:00:00"/>
    <n v="50"/>
    <n v="0"/>
    <n v="0"/>
    <n v="0"/>
    <m/>
    <x v="0"/>
    <x v="0"/>
    <x v="1"/>
  </r>
  <r>
    <x v="520"/>
    <d v="2017-11-27T00:00:00"/>
    <n v="9"/>
    <n v="0"/>
    <n v="0"/>
    <n v="0"/>
    <m/>
    <x v="0"/>
    <x v="0"/>
    <x v="1"/>
  </r>
  <r>
    <x v="520"/>
    <d v="2017-12-04T00:00:00"/>
    <n v="22"/>
    <n v="0"/>
    <n v="0"/>
    <n v="0"/>
    <m/>
    <x v="0"/>
    <x v="0"/>
    <x v="1"/>
  </r>
  <r>
    <x v="520"/>
    <d v="2017-12-04T00:00:00"/>
    <n v="142"/>
    <n v="0"/>
    <n v="0"/>
    <n v="0"/>
    <m/>
    <x v="0"/>
    <x v="0"/>
    <x v="1"/>
  </r>
  <r>
    <x v="520"/>
    <d v="2017-12-04T00:00:00"/>
    <n v="72"/>
    <n v="0"/>
    <n v="0"/>
    <n v="0"/>
    <m/>
    <x v="0"/>
    <x v="0"/>
    <x v="1"/>
  </r>
  <r>
    <x v="520"/>
    <d v="2017-12-11T00:00:00"/>
    <n v="167"/>
    <n v="5"/>
    <n v="0"/>
    <n v="0"/>
    <m/>
    <x v="0"/>
    <x v="0"/>
    <x v="1"/>
  </r>
  <r>
    <x v="520"/>
    <d v="2017-12-11T00:00:00"/>
    <n v="101"/>
    <n v="0"/>
    <n v="0"/>
    <n v="0"/>
    <m/>
    <x v="0"/>
    <x v="0"/>
    <x v="1"/>
  </r>
  <r>
    <x v="520"/>
    <d v="2017-12-11T00:00:00"/>
    <n v="6"/>
    <n v="1"/>
    <n v="0"/>
    <n v="0"/>
    <m/>
    <x v="0"/>
    <x v="0"/>
    <x v="1"/>
  </r>
  <r>
    <x v="520"/>
    <d v="2017-12-18T00:00:00"/>
    <n v="157"/>
    <n v="0"/>
    <n v="0"/>
    <n v="0"/>
    <m/>
    <x v="0"/>
    <x v="0"/>
    <x v="1"/>
  </r>
  <r>
    <x v="520"/>
    <d v="2017-12-18T00:00:00"/>
    <n v="12"/>
    <n v="0"/>
    <n v="0"/>
    <n v="0"/>
    <m/>
    <x v="0"/>
    <x v="0"/>
    <x v="1"/>
  </r>
  <r>
    <x v="520"/>
    <d v="2017-12-18T00:00:00"/>
    <n v="64"/>
    <n v="4"/>
    <n v="0"/>
    <n v="0"/>
    <m/>
    <x v="0"/>
    <x v="0"/>
    <x v="1"/>
  </r>
  <r>
    <x v="520"/>
    <d v="2017-12-25T00:00:00"/>
    <n v="18"/>
    <n v="0"/>
    <n v="0"/>
    <n v="0"/>
    <m/>
    <x v="0"/>
    <x v="0"/>
    <x v="1"/>
  </r>
  <r>
    <x v="520"/>
    <d v="2017-12-25T00:00:00"/>
    <n v="154"/>
    <n v="3"/>
    <n v="0"/>
    <n v="0"/>
    <m/>
    <x v="0"/>
    <x v="0"/>
    <x v="1"/>
  </r>
  <r>
    <x v="520"/>
    <d v="2017-12-25T00:00:00"/>
    <n v="64"/>
    <n v="0"/>
    <n v="0"/>
    <n v="0"/>
    <m/>
    <x v="0"/>
    <x v="0"/>
    <x v="1"/>
  </r>
  <r>
    <x v="520"/>
    <d v="2018-01-01T00:00:00"/>
    <n v="55"/>
    <n v="0"/>
    <n v="0"/>
    <n v="0"/>
    <m/>
    <x v="0"/>
    <x v="0"/>
    <x v="1"/>
  </r>
  <r>
    <x v="520"/>
    <d v="2018-01-01T00:00:00"/>
    <n v="154"/>
    <n v="10"/>
    <n v="0"/>
    <n v="0"/>
    <m/>
    <x v="0"/>
    <x v="0"/>
    <x v="1"/>
  </r>
  <r>
    <x v="520"/>
    <d v="2018-01-01T00:00:00"/>
    <n v="14"/>
    <n v="0"/>
    <n v="0"/>
    <n v="0"/>
    <m/>
    <x v="0"/>
    <x v="0"/>
    <x v="1"/>
  </r>
  <r>
    <x v="520"/>
    <d v="2018-01-08T00:00:00"/>
    <n v="122"/>
    <n v="0"/>
    <n v="0"/>
    <n v="0"/>
    <m/>
    <x v="0"/>
    <x v="0"/>
    <x v="1"/>
  </r>
  <r>
    <x v="520"/>
    <d v="2018-01-08T00:00:00"/>
    <n v="0"/>
    <n v="0"/>
    <n v="0"/>
    <n v="0"/>
    <m/>
    <x v="0"/>
    <x v="0"/>
    <x v="1"/>
  </r>
  <r>
    <x v="520"/>
    <d v="2018-01-08T00:00:00"/>
    <n v="155"/>
    <n v="10"/>
    <n v="0"/>
    <n v="0"/>
    <m/>
    <x v="0"/>
    <x v="0"/>
    <x v="1"/>
  </r>
  <r>
    <x v="521"/>
    <d v="2017-11-20T00:00:00"/>
    <n v="2"/>
    <n v="0"/>
    <n v="0"/>
    <n v="0"/>
    <m/>
    <x v="0"/>
    <x v="0"/>
    <x v="1"/>
  </r>
  <r>
    <x v="521"/>
    <d v="2017-11-27T00:00:00"/>
    <n v="0"/>
    <n v="0"/>
    <n v="0"/>
    <n v="0"/>
    <m/>
    <x v="0"/>
    <x v="0"/>
    <x v="1"/>
  </r>
  <r>
    <x v="521"/>
    <d v="2017-11-27T00:00:00"/>
    <n v="2"/>
    <n v="0"/>
    <n v="0"/>
    <n v="0"/>
    <m/>
    <x v="0"/>
    <x v="0"/>
    <x v="1"/>
  </r>
  <r>
    <x v="521"/>
    <d v="2017-12-04T00:00:00"/>
    <n v="4"/>
    <n v="0"/>
    <n v="0"/>
    <n v="0"/>
    <m/>
    <x v="0"/>
    <x v="0"/>
    <x v="1"/>
  </r>
  <r>
    <x v="521"/>
    <d v="2017-12-11T00:00:00"/>
    <n v="4"/>
    <n v="0"/>
    <n v="0"/>
    <n v="0"/>
    <m/>
    <x v="0"/>
    <x v="0"/>
    <x v="1"/>
  </r>
  <r>
    <x v="521"/>
    <d v="2017-12-18T00:00:00"/>
    <n v="3"/>
    <n v="0"/>
    <n v="0"/>
    <n v="0"/>
    <m/>
    <x v="0"/>
    <x v="0"/>
    <x v="1"/>
  </r>
  <r>
    <x v="521"/>
    <d v="2017-12-25T00:00:00"/>
    <n v="5"/>
    <n v="0"/>
    <n v="0"/>
    <n v="0"/>
    <m/>
    <x v="0"/>
    <x v="0"/>
    <x v="1"/>
  </r>
  <r>
    <x v="521"/>
    <d v="2017-12-25T00:00:00"/>
    <n v="1"/>
    <n v="0"/>
    <n v="0"/>
    <n v="0"/>
    <m/>
    <x v="0"/>
    <x v="0"/>
    <x v="1"/>
  </r>
  <r>
    <x v="521"/>
    <d v="2018-01-01T00:00:00"/>
    <n v="2"/>
    <n v="0"/>
    <n v="0"/>
    <n v="0"/>
    <m/>
    <x v="0"/>
    <x v="0"/>
    <x v="1"/>
  </r>
  <r>
    <x v="521"/>
    <d v="2018-01-08T00:00:00"/>
    <n v="5"/>
    <n v="0"/>
    <n v="0"/>
    <n v="0"/>
    <m/>
    <x v="0"/>
    <x v="0"/>
    <x v="1"/>
  </r>
  <r>
    <x v="522"/>
    <d v="2017-11-27T00:00:00"/>
    <n v="0"/>
    <n v="0"/>
    <n v="1"/>
    <n v="1"/>
    <m/>
    <x v="0"/>
    <x v="2"/>
    <x v="1"/>
  </r>
  <r>
    <x v="522"/>
    <d v="2017-12-04T00:00:00"/>
    <n v="2"/>
    <n v="0"/>
    <n v="0"/>
    <n v="0"/>
    <m/>
    <x v="0"/>
    <x v="2"/>
    <x v="1"/>
  </r>
  <r>
    <x v="522"/>
    <d v="2017-12-11T00:00:00"/>
    <n v="0"/>
    <n v="0"/>
    <n v="1"/>
    <n v="0"/>
    <m/>
    <x v="0"/>
    <x v="2"/>
    <x v="1"/>
  </r>
  <r>
    <x v="522"/>
    <d v="2017-12-18T00:00:00"/>
    <n v="1"/>
    <n v="0"/>
    <n v="3"/>
    <n v="1"/>
    <m/>
    <x v="0"/>
    <x v="2"/>
    <x v="1"/>
  </r>
  <r>
    <x v="522"/>
    <d v="2017-12-25T00:00:00"/>
    <n v="0"/>
    <n v="0"/>
    <n v="0"/>
    <n v="0"/>
    <m/>
    <x v="0"/>
    <x v="2"/>
    <x v="1"/>
  </r>
  <r>
    <x v="522"/>
    <d v="2018-01-01T00:00:00"/>
    <n v="1"/>
    <n v="0"/>
    <n v="0"/>
    <n v="0"/>
    <m/>
    <x v="0"/>
    <x v="2"/>
    <x v="1"/>
  </r>
  <r>
    <x v="523"/>
    <d v="2017-11-13T00:00:00"/>
    <n v="1"/>
    <n v="0"/>
    <n v="0"/>
    <n v="0"/>
    <m/>
    <x v="0"/>
    <x v="3"/>
    <x v="1"/>
  </r>
  <r>
    <x v="523"/>
    <d v="2017-11-20T00:00:00"/>
    <n v="9"/>
    <n v="0"/>
    <n v="0"/>
    <n v="0"/>
    <m/>
    <x v="0"/>
    <x v="3"/>
    <x v="1"/>
  </r>
  <r>
    <x v="523"/>
    <d v="2017-11-27T00:00:00"/>
    <n v="15"/>
    <n v="0"/>
    <n v="0"/>
    <n v="0"/>
    <m/>
    <x v="0"/>
    <x v="3"/>
    <x v="1"/>
  </r>
  <r>
    <x v="523"/>
    <d v="2017-12-04T00:00:00"/>
    <n v="7"/>
    <n v="0"/>
    <n v="0"/>
    <n v="0"/>
    <m/>
    <x v="0"/>
    <x v="3"/>
    <x v="1"/>
  </r>
  <r>
    <x v="523"/>
    <d v="2017-12-11T00:00:00"/>
    <n v="11"/>
    <n v="0"/>
    <n v="0"/>
    <n v="0"/>
    <m/>
    <x v="0"/>
    <x v="3"/>
    <x v="1"/>
  </r>
  <r>
    <x v="523"/>
    <d v="2017-12-18T00:00:00"/>
    <n v="6"/>
    <n v="0"/>
    <n v="0"/>
    <n v="0"/>
    <m/>
    <x v="0"/>
    <x v="3"/>
    <x v="1"/>
  </r>
  <r>
    <x v="523"/>
    <d v="2017-12-25T00:00:00"/>
    <n v="5"/>
    <n v="0"/>
    <n v="0"/>
    <n v="0"/>
    <m/>
    <x v="0"/>
    <x v="3"/>
    <x v="1"/>
  </r>
  <r>
    <x v="523"/>
    <d v="2018-01-01T00:00:00"/>
    <n v="5"/>
    <n v="0"/>
    <n v="0"/>
    <n v="0"/>
    <m/>
    <x v="0"/>
    <x v="3"/>
    <x v="1"/>
  </r>
  <r>
    <x v="523"/>
    <d v="2018-01-08T00:00:00"/>
    <n v="9"/>
    <n v="0"/>
    <n v="0"/>
    <n v="0"/>
    <m/>
    <x v="0"/>
    <x v="3"/>
    <x v="1"/>
  </r>
  <r>
    <x v="523"/>
    <d v="2018-01-08T00:00:00"/>
    <n v="3"/>
    <n v="0"/>
    <n v="0"/>
    <n v="0"/>
    <m/>
    <x v="0"/>
    <x v="3"/>
    <x v="1"/>
  </r>
  <r>
    <x v="524"/>
    <d v="2017-11-20T00:00:00"/>
    <n v="3"/>
    <n v="0"/>
    <n v="0"/>
    <n v="0"/>
    <m/>
    <x v="0"/>
    <x v="2"/>
    <x v="1"/>
  </r>
  <r>
    <x v="524"/>
    <d v="2017-11-20T00:00:00"/>
    <n v="0"/>
    <n v="0"/>
    <n v="2"/>
    <n v="0"/>
    <m/>
    <x v="0"/>
    <x v="2"/>
    <x v="1"/>
  </r>
  <r>
    <x v="524"/>
    <d v="2017-11-27T00:00:00"/>
    <n v="3"/>
    <n v="0"/>
    <n v="11"/>
    <n v="1"/>
    <m/>
    <x v="0"/>
    <x v="2"/>
    <x v="1"/>
  </r>
  <r>
    <x v="524"/>
    <d v="2017-11-27T00:00:00"/>
    <n v="0"/>
    <n v="0"/>
    <n v="0"/>
    <n v="0"/>
    <m/>
    <x v="0"/>
    <x v="2"/>
    <x v="1"/>
  </r>
  <r>
    <x v="524"/>
    <d v="2017-12-04T00:00:00"/>
    <n v="2"/>
    <n v="0"/>
    <n v="0"/>
    <n v="0"/>
    <m/>
    <x v="0"/>
    <x v="2"/>
    <x v="1"/>
  </r>
  <r>
    <x v="524"/>
    <d v="2017-12-04T00:00:00"/>
    <n v="1"/>
    <n v="0"/>
    <n v="11"/>
    <n v="0"/>
    <m/>
    <x v="0"/>
    <x v="2"/>
    <x v="1"/>
  </r>
  <r>
    <x v="524"/>
    <d v="2017-12-11T00:00:00"/>
    <n v="2"/>
    <n v="0"/>
    <n v="2"/>
    <n v="0"/>
    <m/>
    <x v="0"/>
    <x v="2"/>
    <x v="1"/>
  </r>
  <r>
    <x v="524"/>
    <d v="2017-12-11T00:00:00"/>
    <n v="3"/>
    <n v="0"/>
    <n v="0"/>
    <n v="0"/>
    <m/>
    <x v="0"/>
    <x v="2"/>
    <x v="1"/>
  </r>
  <r>
    <x v="524"/>
    <d v="2017-12-18T00:00:00"/>
    <n v="2"/>
    <n v="0"/>
    <n v="0"/>
    <n v="0"/>
    <m/>
    <x v="0"/>
    <x v="2"/>
    <x v="1"/>
  </r>
  <r>
    <x v="524"/>
    <d v="2017-12-25T00:00:00"/>
    <n v="5"/>
    <n v="0"/>
    <n v="3"/>
    <n v="0"/>
    <m/>
    <x v="0"/>
    <x v="2"/>
    <x v="1"/>
  </r>
  <r>
    <x v="524"/>
    <d v="2018-01-01T00:00:00"/>
    <n v="4"/>
    <n v="1"/>
    <n v="2"/>
    <n v="0"/>
    <m/>
    <x v="0"/>
    <x v="2"/>
    <x v="1"/>
  </r>
  <r>
    <x v="524"/>
    <d v="2018-01-08T00:00:00"/>
    <n v="1"/>
    <n v="0"/>
    <n v="19"/>
    <n v="1"/>
    <m/>
    <x v="0"/>
    <x v="2"/>
    <x v="1"/>
  </r>
  <r>
    <x v="525"/>
    <d v="2017-11-13T00:00:00"/>
    <n v="1"/>
    <n v="0"/>
    <n v="0"/>
    <n v="0"/>
    <m/>
    <x v="0"/>
    <x v="0"/>
    <x v="1"/>
  </r>
  <r>
    <x v="525"/>
    <d v="2017-11-27T00:00:00"/>
    <n v="3"/>
    <n v="0"/>
    <n v="0"/>
    <n v="0"/>
    <m/>
    <x v="0"/>
    <x v="0"/>
    <x v="1"/>
  </r>
  <r>
    <x v="525"/>
    <d v="2017-12-04T00:00:00"/>
    <n v="2"/>
    <n v="0"/>
    <n v="0"/>
    <n v="0"/>
    <m/>
    <x v="0"/>
    <x v="0"/>
    <x v="1"/>
  </r>
  <r>
    <x v="525"/>
    <d v="2017-12-11T00:00:00"/>
    <n v="0"/>
    <n v="0"/>
    <n v="0"/>
    <n v="0"/>
    <m/>
    <x v="0"/>
    <x v="0"/>
    <x v="1"/>
  </r>
  <r>
    <x v="525"/>
    <d v="2017-12-11T00:00:00"/>
    <n v="4"/>
    <n v="0"/>
    <n v="0"/>
    <n v="0"/>
    <m/>
    <x v="0"/>
    <x v="0"/>
    <x v="1"/>
  </r>
  <r>
    <x v="525"/>
    <d v="2017-12-18T00:00:00"/>
    <n v="1"/>
    <n v="0"/>
    <n v="0"/>
    <n v="0"/>
    <m/>
    <x v="0"/>
    <x v="0"/>
    <x v="1"/>
  </r>
  <r>
    <x v="526"/>
    <d v="2017-11-13T00:00:00"/>
    <n v="224"/>
    <n v="3"/>
    <n v="4"/>
    <n v="1"/>
    <m/>
    <x v="0"/>
    <x v="3"/>
    <x v="1"/>
  </r>
  <r>
    <x v="526"/>
    <d v="2017-11-13T00:00:00"/>
    <n v="46"/>
    <n v="0"/>
    <n v="0"/>
    <n v="0"/>
    <m/>
    <x v="0"/>
    <x v="3"/>
    <x v="1"/>
  </r>
  <r>
    <x v="526"/>
    <d v="2017-11-13T00:00:00"/>
    <n v="129"/>
    <n v="13"/>
    <n v="5"/>
    <n v="0"/>
    <m/>
    <x v="0"/>
    <x v="3"/>
    <x v="1"/>
  </r>
  <r>
    <x v="526"/>
    <d v="2017-11-20T00:00:00"/>
    <n v="249"/>
    <n v="1"/>
    <n v="8"/>
    <n v="0"/>
    <m/>
    <x v="0"/>
    <x v="3"/>
    <x v="1"/>
  </r>
  <r>
    <x v="526"/>
    <d v="2017-11-20T00:00:00"/>
    <n v="215"/>
    <n v="1"/>
    <n v="2"/>
    <n v="0"/>
    <m/>
    <x v="0"/>
    <x v="3"/>
    <x v="1"/>
  </r>
  <r>
    <x v="526"/>
    <d v="2017-11-20T00:00:00"/>
    <n v="475"/>
    <n v="39"/>
    <n v="16"/>
    <n v="6"/>
    <m/>
    <x v="0"/>
    <x v="3"/>
    <x v="1"/>
  </r>
  <r>
    <x v="526"/>
    <d v="2017-11-20T00:00:00"/>
    <n v="308"/>
    <n v="0"/>
    <n v="3"/>
    <n v="2"/>
    <m/>
    <x v="0"/>
    <x v="3"/>
    <x v="1"/>
  </r>
  <r>
    <x v="526"/>
    <d v="2017-11-20T00:00:00"/>
    <n v="201"/>
    <n v="6"/>
    <n v="23"/>
    <n v="1"/>
    <m/>
    <x v="0"/>
    <x v="3"/>
    <x v="1"/>
  </r>
  <r>
    <x v="526"/>
    <d v="2017-11-27T00:00:00"/>
    <n v="188"/>
    <n v="0"/>
    <n v="1"/>
    <n v="1"/>
    <m/>
    <x v="0"/>
    <x v="3"/>
    <x v="1"/>
  </r>
  <r>
    <x v="526"/>
    <d v="2017-11-27T00:00:00"/>
    <n v="263"/>
    <n v="4"/>
    <n v="19"/>
    <n v="11"/>
    <m/>
    <x v="0"/>
    <x v="3"/>
    <x v="1"/>
  </r>
  <r>
    <x v="526"/>
    <d v="2017-11-27T00:00:00"/>
    <n v="728"/>
    <n v="1"/>
    <n v="35"/>
    <n v="13"/>
    <m/>
    <x v="0"/>
    <x v="3"/>
    <x v="1"/>
  </r>
  <r>
    <x v="526"/>
    <d v="2017-11-27T00:00:00"/>
    <n v="589"/>
    <n v="39"/>
    <n v="37"/>
    <n v="20"/>
    <m/>
    <x v="0"/>
    <x v="3"/>
    <x v="1"/>
  </r>
  <r>
    <x v="526"/>
    <d v="2017-11-27T00:00:00"/>
    <n v="353"/>
    <n v="48"/>
    <n v="24"/>
    <n v="18"/>
    <m/>
    <x v="0"/>
    <x v="3"/>
    <x v="1"/>
  </r>
  <r>
    <x v="526"/>
    <d v="2017-12-04T00:00:00"/>
    <n v="231"/>
    <n v="0"/>
    <n v="13"/>
    <n v="10"/>
    <m/>
    <x v="0"/>
    <x v="3"/>
    <x v="1"/>
  </r>
  <r>
    <x v="526"/>
    <d v="2017-12-04T00:00:00"/>
    <n v="303"/>
    <n v="0"/>
    <n v="5"/>
    <n v="3"/>
    <m/>
    <x v="0"/>
    <x v="3"/>
    <x v="1"/>
  </r>
  <r>
    <x v="526"/>
    <d v="2017-12-04T00:00:00"/>
    <n v="554"/>
    <n v="28"/>
    <n v="29"/>
    <n v="12"/>
    <m/>
    <x v="0"/>
    <x v="3"/>
    <x v="1"/>
  </r>
  <r>
    <x v="526"/>
    <d v="2017-12-04T00:00:00"/>
    <n v="280"/>
    <n v="12"/>
    <n v="11"/>
    <n v="4"/>
    <m/>
    <x v="0"/>
    <x v="3"/>
    <x v="1"/>
  </r>
  <r>
    <x v="526"/>
    <d v="2017-12-11T00:00:00"/>
    <n v="496"/>
    <n v="61"/>
    <n v="10"/>
    <n v="8"/>
    <m/>
    <x v="0"/>
    <x v="3"/>
    <x v="1"/>
  </r>
  <r>
    <x v="526"/>
    <d v="2017-12-11T00:00:00"/>
    <n v="281"/>
    <n v="8"/>
    <n v="13"/>
    <n v="1"/>
    <m/>
    <x v="0"/>
    <x v="3"/>
    <x v="1"/>
  </r>
  <r>
    <x v="526"/>
    <d v="2017-12-11T00:00:00"/>
    <n v="339"/>
    <n v="3"/>
    <n v="2"/>
    <n v="2"/>
    <m/>
    <x v="0"/>
    <x v="3"/>
    <x v="1"/>
  </r>
  <r>
    <x v="526"/>
    <d v="2017-12-11T00:00:00"/>
    <n v="204"/>
    <n v="0"/>
    <n v="8"/>
    <n v="7"/>
    <m/>
    <x v="0"/>
    <x v="3"/>
    <x v="1"/>
  </r>
  <r>
    <x v="526"/>
    <d v="2017-12-11T00:00:00"/>
    <n v="368"/>
    <n v="0"/>
    <n v="4"/>
    <n v="3"/>
    <m/>
    <x v="0"/>
    <x v="3"/>
    <x v="1"/>
  </r>
  <r>
    <x v="526"/>
    <d v="2017-12-18T00:00:00"/>
    <n v="542"/>
    <n v="102"/>
    <n v="13"/>
    <n v="9"/>
    <m/>
    <x v="0"/>
    <x v="3"/>
    <x v="1"/>
  </r>
  <r>
    <x v="526"/>
    <d v="2017-12-18T00:00:00"/>
    <n v="306"/>
    <n v="17"/>
    <n v="15"/>
    <n v="6"/>
    <m/>
    <x v="0"/>
    <x v="3"/>
    <x v="1"/>
  </r>
  <r>
    <x v="526"/>
    <d v="2017-12-18T00:00:00"/>
    <n v="383"/>
    <n v="6"/>
    <n v="3"/>
    <n v="3"/>
    <m/>
    <x v="0"/>
    <x v="3"/>
    <x v="1"/>
  </r>
  <r>
    <x v="526"/>
    <d v="2017-12-18T00:00:00"/>
    <n v="440"/>
    <n v="70"/>
    <n v="40"/>
    <n v="14"/>
    <m/>
    <x v="0"/>
    <x v="3"/>
    <x v="1"/>
  </r>
  <r>
    <x v="526"/>
    <d v="2017-12-18T00:00:00"/>
    <n v="11"/>
    <n v="0"/>
    <n v="198"/>
    <n v="0"/>
    <m/>
    <x v="0"/>
    <x v="3"/>
    <x v="1"/>
  </r>
  <r>
    <x v="526"/>
    <d v="2017-12-25T00:00:00"/>
    <n v="490"/>
    <n v="5"/>
    <n v="0"/>
    <n v="0"/>
    <m/>
    <x v="0"/>
    <x v="3"/>
    <x v="1"/>
  </r>
  <r>
    <x v="526"/>
    <d v="2017-12-25T00:00:00"/>
    <n v="581"/>
    <n v="77"/>
    <n v="75"/>
    <n v="28"/>
    <m/>
    <x v="0"/>
    <x v="3"/>
    <x v="1"/>
  </r>
  <r>
    <x v="526"/>
    <d v="2017-12-25T00:00:00"/>
    <n v="290"/>
    <n v="3"/>
    <n v="23"/>
    <n v="14"/>
    <m/>
    <x v="0"/>
    <x v="3"/>
    <x v="1"/>
  </r>
  <r>
    <x v="526"/>
    <d v="2017-12-25T00:00:00"/>
    <n v="290"/>
    <n v="35"/>
    <n v="15"/>
    <n v="2"/>
    <m/>
    <x v="0"/>
    <x v="3"/>
    <x v="1"/>
  </r>
  <r>
    <x v="526"/>
    <d v="2017-12-25T00:00:00"/>
    <n v="432"/>
    <n v="84"/>
    <n v="0"/>
    <n v="0"/>
    <m/>
    <x v="0"/>
    <x v="3"/>
    <x v="1"/>
  </r>
  <r>
    <x v="526"/>
    <d v="2018-01-01T00:00:00"/>
    <n v="481"/>
    <n v="46"/>
    <n v="6"/>
    <n v="3"/>
    <m/>
    <x v="0"/>
    <x v="3"/>
    <x v="1"/>
  </r>
  <r>
    <x v="526"/>
    <d v="2018-01-01T00:00:00"/>
    <n v="345"/>
    <n v="2"/>
    <n v="5"/>
    <n v="2"/>
    <m/>
    <x v="0"/>
    <x v="3"/>
    <x v="1"/>
  </r>
  <r>
    <x v="526"/>
    <d v="2018-01-01T00:00:00"/>
    <n v="232"/>
    <n v="25"/>
    <n v="20"/>
    <n v="8"/>
    <m/>
    <x v="0"/>
    <x v="3"/>
    <x v="1"/>
  </r>
  <r>
    <x v="526"/>
    <d v="2018-01-08T00:00:00"/>
    <n v="615"/>
    <n v="92"/>
    <n v="15"/>
    <n v="9"/>
    <m/>
    <x v="0"/>
    <x v="3"/>
    <x v="1"/>
  </r>
  <r>
    <x v="526"/>
    <d v="2018-01-08T00:00:00"/>
    <n v="291"/>
    <n v="1"/>
    <n v="0"/>
    <n v="0"/>
    <m/>
    <x v="0"/>
    <x v="3"/>
    <x v="1"/>
  </r>
  <r>
    <x v="526"/>
    <d v="2018-01-08T00:00:00"/>
    <n v="325"/>
    <n v="10"/>
    <n v="0"/>
    <n v="0"/>
    <m/>
    <x v="0"/>
    <x v="3"/>
    <x v="1"/>
  </r>
  <r>
    <x v="526"/>
    <d v="2018-01-08T00:00:00"/>
    <n v="308"/>
    <n v="21"/>
    <n v="14"/>
    <n v="6"/>
    <m/>
    <x v="0"/>
    <x v="3"/>
    <x v="1"/>
  </r>
  <r>
    <x v="527"/>
    <d v="2017-11-13T00:00:00"/>
    <n v="16"/>
    <n v="0"/>
    <n v="0"/>
    <n v="0"/>
    <m/>
    <x v="0"/>
    <x v="0"/>
    <x v="1"/>
  </r>
  <r>
    <x v="527"/>
    <d v="2017-11-13T00:00:00"/>
    <n v="17"/>
    <n v="2"/>
    <n v="0"/>
    <n v="0"/>
    <m/>
    <x v="0"/>
    <x v="0"/>
    <x v="1"/>
  </r>
  <r>
    <x v="527"/>
    <d v="2017-11-20T00:00:00"/>
    <n v="124"/>
    <n v="3"/>
    <n v="0"/>
    <n v="0"/>
    <m/>
    <x v="0"/>
    <x v="0"/>
    <x v="1"/>
  </r>
  <r>
    <x v="527"/>
    <d v="2017-11-20T00:00:00"/>
    <n v="23"/>
    <n v="0"/>
    <n v="1"/>
    <n v="0"/>
    <m/>
    <x v="0"/>
    <x v="0"/>
    <x v="1"/>
  </r>
  <r>
    <x v="527"/>
    <d v="2017-11-20T00:00:00"/>
    <n v="63"/>
    <n v="0"/>
    <n v="0"/>
    <n v="0"/>
    <m/>
    <x v="0"/>
    <x v="0"/>
    <x v="1"/>
  </r>
  <r>
    <x v="527"/>
    <d v="2017-11-27T00:00:00"/>
    <n v="200"/>
    <n v="0"/>
    <n v="0"/>
    <n v="0"/>
    <m/>
    <x v="0"/>
    <x v="0"/>
    <x v="1"/>
  </r>
  <r>
    <x v="527"/>
    <d v="2017-11-27T00:00:00"/>
    <n v="42"/>
    <n v="0"/>
    <n v="0"/>
    <n v="0"/>
    <m/>
    <x v="0"/>
    <x v="0"/>
    <x v="1"/>
  </r>
  <r>
    <x v="527"/>
    <d v="2017-11-27T00:00:00"/>
    <n v="61"/>
    <n v="0"/>
    <n v="0"/>
    <n v="0"/>
    <m/>
    <x v="0"/>
    <x v="0"/>
    <x v="1"/>
  </r>
  <r>
    <x v="527"/>
    <d v="2017-12-04T00:00:00"/>
    <n v="80"/>
    <n v="0"/>
    <n v="1"/>
    <n v="1"/>
    <m/>
    <x v="0"/>
    <x v="0"/>
    <x v="1"/>
  </r>
  <r>
    <x v="527"/>
    <d v="2017-12-04T00:00:00"/>
    <n v="44"/>
    <n v="0"/>
    <n v="0"/>
    <n v="0"/>
    <m/>
    <x v="0"/>
    <x v="0"/>
    <x v="1"/>
  </r>
  <r>
    <x v="527"/>
    <d v="2017-12-04T00:00:00"/>
    <n v="142"/>
    <n v="2"/>
    <n v="0"/>
    <n v="0"/>
    <m/>
    <x v="0"/>
    <x v="0"/>
    <x v="1"/>
  </r>
  <r>
    <x v="527"/>
    <d v="2017-12-11T00:00:00"/>
    <n v="121"/>
    <n v="1"/>
    <n v="0"/>
    <n v="0"/>
    <m/>
    <x v="0"/>
    <x v="0"/>
    <x v="1"/>
  </r>
  <r>
    <x v="527"/>
    <d v="2017-12-11T00:00:00"/>
    <n v="89"/>
    <n v="0"/>
    <n v="5"/>
    <n v="5"/>
    <m/>
    <x v="0"/>
    <x v="0"/>
    <x v="1"/>
  </r>
  <r>
    <x v="527"/>
    <d v="2017-12-11T00:00:00"/>
    <n v="74"/>
    <n v="0"/>
    <n v="0"/>
    <n v="0"/>
    <m/>
    <x v="0"/>
    <x v="0"/>
    <x v="1"/>
  </r>
  <r>
    <x v="527"/>
    <d v="2017-12-11T00:00:00"/>
    <n v="62"/>
    <n v="0"/>
    <n v="0"/>
    <n v="0"/>
    <m/>
    <x v="0"/>
    <x v="0"/>
    <x v="1"/>
  </r>
  <r>
    <x v="527"/>
    <d v="2017-12-18T00:00:00"/>
    <n v="177"/>
    <n v="0"/>
    <n v="0"/>
    <n v="0"/>
    <m/>
    <x v="0"/>
    <x v="0"/>
    <x v="1"/>
  </r>
  <r>
    <x v="527"/>
    <d v="2017-12-18T00:00:00"/>
    <n v="114"/>
    <n v="0"/>
    <n v="0"/>
    <n v="0"/>
    <m/>
    <x v="0"/>
    <x v="0"/>
    <x v="1"/>
  </r>
  <r>
    <x v="527"/>
    <d v="2017-12-18T00:00:00"/>
    <n v="37"/>
    <n v="0"/>
    <n v="0"/>
    <n v="0"/>
    <m/>
    <x v="0"/>
    <x v="0"/>
    <x v="1"/>
  </r>
  <r>
    <x v="527"/>
    <d v="2017-12-25T00:00:00"/>
    <n v="55"/>
    <n v="0"/>
    <n v="0"/>
    <n v="0"/>
    <m/>
    <x v="0"/>
    <x v="0"/>
    <x v="1"/>
  </r>
  <r>
    <x v="527"/>
    <d v="2017-12-25T00:00:00"/>
    <n v="38"/>
    <n v="1"/>
    <n v="4"/>
    <n v="3"/>
    <m/>
    <x v="0"/>
    <x v="0"/>
    <x v="1"/>
  </r>
  <r>
    <x v="527"/>
    <d v="2017-12-25T00:00:00"/>
    <n v="55"/>
    <n v="0"/>
    <n v="0"/>
    <n v="0"/>
    <m/>
    <x v="0"/>
    <x v="0"/>
    <x v="1"/>
  </r>
  <r>
    <x v="527"/>
    <d v="2017-12-25T00:00:00"/>
    <n v="84"/>
    <n v="0"/>
    <n v="0"/>
    <n v="0"/>
    <m/>
    <x v="0"/>
    <x v="0"/>
    <x v="1"/>
  </r>
  <r>
    <x v="527"/>
    <d v="2018-01-01T00:00:00"/>
    <n v="51"/>
    <n v="0"/>
    <n v="0"/>
    <n v="0"/>
    <m/>
    <x v="0"/>
    <x v="0"/>
    <x v="1"/>
  </r>
  <r>
    <x v="527"/>
    <d v="2018-01-01T00:00:00"/>
    <n v="91"/>
    <n v="0"/>
    <n v="0"/>
    <n v="0"/>
    <m/>
    <x v="0"/>
    <x v="0"/>
    <x v="1"/>
  </r>
  <r>
    <x v="527"/>
    <d v="2018-01-01T00:00:00"/>
    <n v="48"/>
    <n v="0"/>
    <n v="0"/>
    <n v="0"/>
    <m/>
    <x v="0"/>
    <x v="0"/>
    <x v="1"/>
  </r>
  <r>
    <x v="527"/>
    <d v="2018-01-08T00:00:00"/>
    <n v="29"/>
    <n v="0"/>
    <n v="0"/>
    <n v="0"/>
    <m/>
    <x v="0"/>
    <x v="0"/>
    <x v="1"/>
  </r>
  <r>
    <x v="527"/>
    <d v="2018-01-08T00:00:00"/>
    <n v="58"/>
    <n v="0"/>
    <n v="0"/>
    <n v="0"/>
    <m/>
    <x v="0"/>
    <x v="0"/>
    <x v="1"/>
  </r>
  <r>
    <x v="527"/>
    <d v="2018-01-08T00:00:00"/>
    <n v="134"/>
    <n v="0"/>
    <n v="0"/>
    <n v="0"/>
    <m/>
    <x v="0"/>
    <x v="0"/>
    <x v="1"/>
  </r>
  <r>
    <x v="527"/>
    <d v="2018-01-08T00:00:00"/>
    <n v="67"/>
    <n v="0"/>
    <n v="4"/>
    <n v="2"/>
    <m/>
    <x v="0"/>
    <x v="0"/>
    <x v="1"/>
  </r>
  <r>
    <x v="528"/>
    <d v="2017-11-13T00:00:00"/>
    <n v="4"/>
    <n v="0"/>
    <n v="0"/>
    <n v="0"/>
    <m/>
    <x v="0"/>
    <x v="0"/>
    <x v="1"/>
  </r>
  <r>
    <x v="528"/>
    <d v="2017-11-20T00:00:00"/>
    <n v="3"/>
    <n v="0"/>
    <n v="0"/>
    <n v="0"/>
    <m/>
    <x v="0"/>
    <x v="0"/>
    <x v="1"/>
  </r>
  <r>
    <x v="528"/>
    <d v="2017-11-27T00:00:00"/>
    <n v="15"/>
    <n v="0"/>
    <n v="4"/>
    <n v="0"/>
    <m/>
    <x v="0"/>
    <x v="0"/>
    <x v="1"/>
  </r>
  <r>
    <x v="528"/>
    <d v="2017-11-27T00:00:00"/>
    <n v="2"/>
    <n v="0"/>
    <n v="1"/>
    <n v="0"/>
    <m/>
    <x v="0"/>
    <x v="0"/>
    <x v="1"/>
  </r>
  <r>
    <x v="528"/>
    <d v="2017-12-04T00:00:00"/>
    <n v="4"/>
    <n v="0"/>
    <n v="0"/>
    <n v="0"/>
    <m/>
    <x v="0"/>
    <x v="0"/>
    <x v="1"/>
  </r>
  <r>
    <x v="528"/>
    <d v="2017-12-11T00:00:00"/>
    <n v="1"/>
    <n v="0"/>
    <n v="0"/>
    <n v="0"/>
    <m/>
    <x v="0"/>
    <x v="0"/>
    <x v="1"/>
  </r>
  <r>
    <x v="528"/>
    <d v="2017-12-11T00:00:00"/>
    <n v="4"/>
    <n v="0"/>
    <n v="7"/>
    <n v="0"/>
    <m/>
    <x v="0"/>
    <x v="0"/>
    <x v="1"/>
  </r>
  <r>
    <x v="528"/>
    <d v="2017-12-18T00:00:00"/>
    <n v="4"/>
    <n v="0"/>
    <n v="3"/>
    <n v="0"/>
    <m/>
    <x v="0"/>
    <x v="0"/>
    <x v="1"/>
  </r>
  <r>
    <x v="528"/>
    <d v="2017-12-25T00:00:00"/>
    <n v="3"/>
    <n v="0"/>
    <n v="0"/>
    <n v="0"/>
    <m/>
    <x v="0"/>
    <x v="0"/>
    <x v="1"/>
  </r>
  <r>
    <x v="528"/>
    <d v="2018-01-01T00:00:00"/>
    <n v="5"/>
    <n v="0"/>
    <n v="0"/>
    <n v="0"/>
    <m/>
    <x v="0"/>
    <x v="0"/>
    <x v="1"/>
  </r>
  <r>
    <x v="528"/>
    <d v="2018-01-08T00:00:00"/>
    <n v="3"/>
    <n v="0"/>
    <n v="0"/>
    <n v="0"/>
    <m/>
    <x v="0"/>
    <x v="0"/>
    <x v="1"/>
  </r>
  <r>
    <x v="528"/>
    <d v="2018-01-08T00:00:00"/>
    <n v="12"/>
    <n v="27"/>
    <n v="53"/>
    <n v="53"/>
    <m/>
    <x v="0"/>
    <x v="0"/>
    <x v="1"/>
  </r>
  <r>
    <x v="529"/>
    <d v="2017-11-13T00:00:00"/>
    <n v="3"/>
    <n v="0"/>
    <n v="0"/>
    <n v="0"/>
    <m/>
    <x v="0"/>
    <x v="0"/>
    <x v="1"/>
  </r>
  <r>
    <x v="529"/>
    <d v="2017-11-20T00:00:00"/>
    <n v="5"/>
    <n v="0"/>
    <n v="0"/>
    <n v="0"/>
    <m/>
    <x v="0"/>
    <x v="0"/>
    <x v="1"/>
  </r>
  <r>
    <x v="529"/>
    <d v="2017-11-20T00:00:00"/>
    <n v="10"/>
    <n v="3"/>
    <n v="0"/>
    <n v="0"/>
    <m/>
    <x v="0"/>
    <x v="0"/>
    <x v="1"/>
  </r>
  <r>
    <x v="529"/>
    <d v="2017-11-27T00:00:00"/>
    <n v="9"/>
    <n v="0"/>
    <n v="2"/>
    <n v="2"/>
    <m/>
    <x v="0"/>
    <x v="0"/>
    <x v="1"/>
  </r>
  <r>
    <x v="529"/>
    <d v="2017-11-27T00:00:00"/>
    <n v="6"/>
    <n v="0"/>
    <n v="0"/>
    <n v="0"/>
    <m/>
    <x v="0"/>
    <x v="0"/>
    <x v="1"/>
  </r>
  <r>
    <x v="529"/>
    <d v="2017-12-04T00:00:00"/>
    <n v="14"/>
    <n v="0"/>
    <n v="0"/>
    <n v="0"/>
    <m/>
    <x v="0"/>
    <x v="0"/>
    <x v="1"/>
  </r>
  <r>
    <x v="529"/>
    <d v="2017-12-04T00:00:00"/>
    <n v="4"/>
    <n v="0"/>
    <n v="3"/>
    <n v="3"/>
    <m/>
    <x v="0"/>
    <x v="0"/>
    <x v="1"/>
  </r>
  <r>
    <x v="529"/>
    <d v="2017-12-11T00:00:00"/>
    <n v="6"/>
    <n v="0"/>
    <n v="0"/>
    <n v="0"/>
    <m/>
    <x v="0"/>
    <x v="0"/>
    <x v="1"/>
  </r>
  <r>
    <x v="529"/>
    <d v="2017-12-11T00:00:00"/>
    <n v="9"/>
    <n v="0"/>
    <n v="0"/>
    <n v="0"/>
    <m/>
    <x v="0"/>
    <x v="0"/>
    <x v="1"/>
  </r>
  <r>
    <x v="529"/>
    <d v="2017-12-18T00:00:00"/>
    <n v="6"/>
    <n v="0"/>
    <n v="0"/>
    <n v="0"/>
    <m/>
    <x v="0"/>
    <x v="0"/>
    <x v="1"/>
  </r>
  <r>
    <x v="529"/>
    <d v="2017-12-18T00:00:00"/>
    <n v="10"/>
    <n v="0"/>
    <n v="0"/>
    <n v="0"/>
    <m/>
    <x v="0"/>
    <x v="0"/>
    <x v="1"/>
  </r>
  <r>
    <x v="529"/>
    <d v="2017-12-25T00:00:00"/>
    <n v="15"/>
    <n v="0"/>
    <n v="0"/>
    <n v="0"/>
    <m/>
    <x v="0"/>
    <x v="0"/>
    <x v="1"/>
  </r>
  <r>
    <x v="529"/>
    <d v="2018-01-01T00:00:00"/>
    <n v="6"/>
    <n v="0"/>
    <n v="0"/>
    <n v="0"/>
    <m/>
    <x v="0"/>
    <x v="0"/>
    <x v="1"/>
  </r>
  <r>
    <x v="529"/>
    <d v="2018-01-08T00:00:00"/>
    <n v="6"/>
    <n v="2"/>
    <n v="1"/>
    <n v="1"/>
    <m/>
    <x v="0"/>
    <x v="0"/>
    <x v="1"/>
  </r>
  <r>
    <x v="529"/>
    <d v="2018-01-08T00:00:00"/>
    <n v="8"/>
    <n v="0"/>
    <n v="0"/>
    <n v="0"/>
    <m/>
    <x v="0"/>
    <x v="0"/>
    <x v="1"/>
  </r>
  <r>
    <x v="530"/>
    <d v="2017-11-13T00:00:00"/>
    <n v="12"/>
    <n v="0"/>
    <n v="1"/>
    <n v="0"/>
    <m/>
    <x v="0"/>
    <x v="0"/>
    <x v="1"/>
  </r>
  <r>
    <x v="530"/>
    <d v="2017-11-20T00:00:00"/>
    <n v="18"/>
    <n v="0"/>
    <n v="5"/>
    <n v="1"/>
    <m/>
    <x v="0"/>
    <x v="0"/>
    <x v="1"/>
  </r>
  <r>
    <x v="530"/>
    <d v="2017-11-20T00:00:00"/>
    <n v="13"/>
    <n v="0"/>
    <n v="0"/>
    <n v="0"/>
    <m/>
    <x v="0"/>
    <x v="0"/>
    <x v="1"/>
  </r>
  <r>
    <x v="530"/>
    <d v="2017-11-27T00:00:00"/>
    <n v="23"/>
    <n v="0"/>
    <n v="5"/>
    <n v="0"/>
    <m/>
    <x v="0"/>
    <x v="0"/>
    <x v="1"/>
  </r>
  <r>
    <x v="530"/>
    <d v="2017-11-27T00:00:00"/>
    <n v="0"/>
    <n v="0"/>
    <n v="0"/>
    <n v="0"/>
    <m/>
    <x v="0"/>
    <x v="0"/>
    <x v="1"/>
  </r>
  <r>
    <x v="530"/>
    <d v="2017-11-27T00:00:00"/>
    <n v="23"/>
    <n v="0"/>
    <n v="4"/>
    <n v="1"/>
    <m/>
    <x v="0"/>
    <x v="0"/>
    <x v="1"/>
  </r>
  <r>
    <x v="530"/>
    <d v="2017-12-04T00:00:00"/>
    <n v="18"/>
    <n v="0"/>
    <n v="2"/>
    <n v="0"/>
    <m/>
    <x v="0"/>
    <x v="0"/>
    <x v="1"/>
  </r>
  <r>
    <x v="530"/>
    <d v="2017-12-04T00:00:00"/>
    <n v="14"/>
    <n v="0"/>
    <n v="4"/>
    <n v="0"/>
    <m/>
    <x v="0"/>
    <x v="0"/>
    <x v="1"/>
  </r>
  <r>
    <x v="530"/>
    <d v="2017-12-11T00:00:00"/>
    <n v="12"/>
    <n v="0"/>
    <n v="1"/>
    <n v="0"/>
    <m/>
    <x v="0"/>
    <x v="0"/>
    <x v="1"/>
  </r>
  <r>
    <x v="530"/>
    <d v="2017-12-11T00:00:00"/>
    <n v="25"/>
    <n v="0"/>
    <n v="0"/>
    <n v="0"/>
    <m/>
    <x v="0"/>
    <x v="0"/>
    <x v="1"/>
  </r>
  <r>
    <x v="530"/>
    <d v="2017-12-18T00:00:00"/>
    <n v="36"/>
    <n v="0"/>
    <n v="9"/>
    <n v="9"/>
    <m/>
    <x v="0"/>
    <x v="0"/>
    <x v="1"/>
  </r>
  <r>
    <x v="530"/>
    <d v="2017-12-18T00:00:00"/>
    <n v="21"/>
    <n v="0"/>
    <n v="2"/>
    <n v="2"/>
    <m/>
    <x v="0"/>
    <x v="0"/>
    <x v="1"/>
  </r>
  <r>
    <x v="530"/>
    <d v="2017-12-25T00:00:00"/>
    <n v="46"/>
    <n v="0"/>
    <n v="0"/>
    <n v="0"/>
    <m/>
    <x v="0"/>
    <x v="0"/>
    <x v="1"/>
  </r>
  <r>
    <x v="530"/>
    <d v="2017-12-25T00:00:00"/>
    <n v="29"/>
    <n v="1"/>
    <n v="1"/>
    <n v="0"/>
    <m/>
    <x v="0"/>
    <x v="0"/>
    <x v="1"/>
  </r>
  <r>
    <x v="530"/>
    <d v="2017-12-25T00:00:00"/>
    <n v="5"/>
    <n v="0"/>
    <n v="1"/>
    <n v="1"/>
    <m/>
    <x v="0"/>
    <x v="0"/>
    <x v="1"/>
  </r>
  <r>
    <x v="530"/>
    <d v="2018-01-01T00:00:00"/>
    <n v="14"/>
    <n v="0"/>
    <n v="0"/>
    <n v="0"/>
    <m/>
    <x v="0"/>
    <x v="0"/>
    <x v="1"/>
  </r>
  <r>
    <x v="530"/>
    <d v="2018-01-08T00:00:00"/>
    <n v="11"/>
    <n v="0"/>
    <n v="0"/>
    <n v="0"/>
    <m/>
    <x v="0"/>
    <x v="0"/>
    <x v="1"/>
  </r>
  <r>
    <x v="530"/>
    <d v="2018-01-08T00:00:00"/>
    <n v="16"/>
    <n v="0"/>
    <n v="1"/>
    <n v="0"/>
    <m/>
    <x v="0"/>
    <x v="0"/>
    <x v="1"/>
  </r>
  <r>
    <x v="531"/>
    <d v="2017-11-13T00:00:00"/>
    <n v="20"/>
    <n v="0"/>
    <n v="0"/>
    <n v="0"/>
    <m/>
    <x v="0"/>
    <x v="0"/>
    <x v="1"/>
  </r>
  <r>
    <x v="531"/>
    <d v="2017-11-13T00:00:00"/>
    <n v="1"/>
    <n v="0"/>
    <n v="0"/>
    <n v="0"/>
    <m/>
    <x v="0"/>
    <x v="0"/>
    <x v="1"/>
  </r>
  <r>
    <x v="531"/>
    <d v="2017-11-20T00:00:00"/>
    <n v="36"/>
    <n v="0"/>
    <n v="1"/>
    <n v="0"/>
    <m/>
    <x v="0"/>
    <x v="0"/>
    <x v="1"/>
  </r>
  <r>
    <x v="531"/>
    <d v="2017-11-27T00:00:00"/>
    <n v="43"/>
    <n v="0"/>
    <n v="0"/>
    <n v="0"/>
    <m/>
    <x v="0"/>
    <x v="0"/>
    <x v="1"/>
  </r>
  <r>
    <x v="531"/>
    <d v="2017-11-27T00:00:00"/>
    <n v="63"/>
    <n v="0"/>
    <n v="0"/>
    <n v="0"/>
    <m/>
    <x v="0"/>
    <x v="0"/>
    <x v="1"/>
  </r>
  <r>
    <x v="531"/>
    <d v="2017-12-04T00:00:00"/>
    <n v="113"/>
    <n v="0"/>
    <n v="0"/>
    <n v="0"/>
    <m/>
    <x v="0"/>
    <x v="0"/>
    <x v="1"/>
  </r>
  <r>
    <x v="531"/>
    <d v="2017-12-11T00:00:00"/>
    <n v="82"/>
    <n v="0"/>
    <n v="0"/>
    <n v="0"/>
    <m/>
    <x v="0"/>
    <x v="0"/>
    <x v="1"/>
  </r>
  <r>
    <x v="531"/>
    <d v="2017-12-18T00:00:00"/>
    <n v="5"/>
    <n v="0"/>
    <n v="1"/>
    <n v="0"/>
    <m/>
    <x v="0"/>
    <x v="0"/>
    <x v="1"/>
  </r>
  <r>
    <x v="531"/>
    <d v="2017-12-18T00:00:00"/>
    <n v="149"/>
    <n v="0"/>
    <n v="0"/>
    <n v="0"/>
    <m/>
    <x v="0"/>
    <x v="0"/>
    <x v="1"/>
  </r>
  <r>
    <x v="531"/>
    <d v="2017-12-25T00:00:00"/>
    <n v="4"/>
    <n v="0"/>
    <n v="5"/>
    <n v="0"/>
    <m/>
    <x v="0"/>
    <x v="0"/>
    <x v="1"/>
  </r>
  <r>
    <x v="531"/>
    <d v="2017-12-25T00:00:00"/>
    <n v="38"/>
    <n v="0"/>
    <n v="0"/>
    <n v="0"/>
    <m/>
    <x v="0"/>
    <x v="0"/>
    <x v="1"/>
  </r>
  <r>
    <x v="531"/>
    <d v="2018-01-01T00:00:00"/>
    <n v="17"/>
    <n v="0"/>
    <n v="0"/>
    <n v="0"/>
    <m/>
    <x v="0"/>
    <x v="0"/>
    <x v="1"/>
  </r>
  <r>
    <x v="531"/>
    <d v="2018-01-01T00:00:00"/>
    <n v="8"/>
    <n v="0"/>
    <n v="0"/>
    <n v="0"/>
    <m/>
    <x v="0"/>
    <x v="0"/>
    <x v="1"/>
  </r>
  <r>
    <x v="531"/>
    <d v="2018-01-08T00:00:00"/>
    <n v="102"/>
    <n v="0"/>
    <n v="0"/>
    <n v="0"/>
    <m/>
    <x v="0"/>
    <x v="0"/>
    <x v="1"/>
  </r>
  <r>
    <x v="531"/>
    <d v="2018-01-08T00:00:00"/>
    <n v="24"/>
    <n v="0"/>
    <n v="0"/>
    <n v="0"/>
    <m/>
    <x v="0"/>
    <x v="0"/>
    <x v="1"/>
  </r>
  <r>
    <x v="532"/>
    <d v="2017-11-13T00:00:00"/>
    <n v="12"/>
    <n v="0"/>
    <n v="0"/>
    <n v="0"/>
    <m/>
    <x v="0"/>
    <x v="0"/>
    <x v="1"/>
  </r>
  <r>
    <x v="532"/>
    <d v="2017-11-20T00:00:00"/>
    <n v="12"/>
    <n v="0"/>
    <n v="0"/>
    <n v="0"/>
    <m/>
    <x v="0"/>
    <x v="0"/>
    <x v="1"/>
  </r>
  <r>
    <x v="532"/>
    <d v="2017-11-20T00:00:00"/>
    <n v="17"/>
    <n v="0"/>
    <n v="0"/>
    <n v="0"/>
    <m/>
    <x v="0"/>
    <x v="0"/>
    <x v="1"/>
  </r>
  <r>
    <x v="532"/>
    <d v="2017-11-20T00:00:00"/>
    <n v="33"/>
    <n v="0"/>
    <n v="0"/>
    <n v="0"/>
    <m/>
    <x v="0"/>
    <x v="0"/>
    <x v="1"/>
  </r>
  <r>
    <x v="532"/>
    <d v="2017-11-27T00:00:00"/>
    <n v="37"/>
    <n v="0"/>
    <n v="1"/>
    <n v="1"/>
    <m/>
    <x v="0"/>
    <x v="0"/>
    <x v="1"/>
  </r>
  <r>
    <x v="532"/>
    <d v="2017-11-27T00:00:00"/>
    <n v="38"/>
    <n v="1"/>
    <n v="14"/>
    <n v="0"/>
    <m/>
    <x v="0"/>
    <x v="0"/>
    <x v="1"/>
  </r>
  <r>
    <x v="532"/>
    <d v="2017-11-27T00:00:00"/>
    <n v="58"/>
    <n v="0"/>
    <n v="0"/>
    <n v="0"/>
    <m/>
    <x v="0"/>
    <x v="0"/>
    <x v="1"/>
  </r>
  <r>
    <x v="532"/>
    <d v="2017-11-27T00:00:00"/>
    <n v="27"/>
    <n v="0"/>
    <n v="1"/>
    <n v="0"/>
    <m/>
    <x v="0"/>
    <x v="0"/>
    <x v="1"/>
  </r>
  <r>
    <x v="532"/>
    <d v="2017-12-04T00:00:00"/>
    <n v="27"/>
    <n v="0"/>
    <n v="0"/>
    <n v="0"/>
    <m/>
    <x v="0"/>
    <x v="0"/>
    <x v="1"/>
  </r>
  <r>
    <x v="532"/>
    <d v="2017-12-04T00:00:00"/>
    <n v="42"/>
    <n v="0"/>
    <n v="1"/>
    <n v="0"/>
    <m/>
    <x v="0"/>
    <x v="0"/>
    <x v="1"/>
  </r>
  <r>
    <x v="532"/>
    <d v="2017-12-04T00:00:00"/>
    <n v="22"/>
    <n v="0"/>
    <n v="0"/>
    <n v="0"/>
    <m/>
    <x v="0"/>
    <x v="0"/>
    <x v="1"/>
  </r>
  <r>
    <x v="532"/>
    <d v="2017-12-11T00:00:00"/>
    <n v="52"/>
    <n v="1"/>
    <n v="3"/>
    <n v="0"/>
    <m/>
    <x v="0"/>
    <x v="0"/>
    <x v="1"/>
  </r>
  <r>
    <x v="532"/>
    <d v="2017-12-11T00:00:00"/>
    <n v="23"/>
    <n v="0"/>
    <n v="0"/>
    <n v="0"/>
    <m/>
    <x v="0"/>
    <x v="0"/>
    <x v="1"/>
  </r>
  <r>
    <x v="532"/>
    <d v="2017-12-11T00:00:00"/>
    <n v="19"/>
    <n v="0"/>
    <n v="0"/>
    <n v="0"/>
    <m/>
    <x v="0"/>
    <x v="0"/>
    <x v="1"/>
  </r>
  <r>
    <x v="532"/>
    <d v="2017-12-18T00:00:00"/>
    <n v="23"/>
    <n v="0"/>
    <n v="2"/>
    <n v="2"/>
    <m/>
    <x v="0"/>
    <x v="0"/>
    <x v="1"/>
  </r>
  <r>
    <x v="532"/>
    <d v="2017-12-18T00:00:00"/>
    <n v="22"/>
    <n v="0"/>
    <n v="0"/>
    <n v="0"/>
    <m/>
    <x v="0"/>
    <x v="0"/>
    <x v="1"/>
  </r>
  <r>
    <x v="532"/>
    <d v="2017-12-18T00:00:00"/>
    <n v="53"/>
    <n v="8"/>
    <n v="0"/>
    <n v="0"/>
    <m/>
    <x v="0"/>
    <x v="0"/>
    <x v="1"/>
  </r>
  <r>
    <x v="532"/>
    <d v="2017-12-18T00:00:00"/>
    <n v="1"/>
    <n v="0"/>
    <n v="0"/>
    <n v="0"/>
    <m/>
    <x v="0"/>
    <x v="0"/>
    <x v="1"/>
  </r>
  <r>
    <x v="532"/>
    <d v="2017-12-25T00:00:00"/>
    <n v="19"/>
    <n v="1"/>
    <n v="0"/>
    <n v="0"/>
    <m/>
    <x v="0"/>
    <x v="0"/>
    <x v="1"/>
  </r>
  <r>
    <x v="532"/>
    <d v="2017-12-25T00:00:00"/>
    <n v="23"/>
    <n v="5"/>
    <n v="0"/>
    <n v="0"/>
    <m/>
    <x v="0"/>
    <x v="0"/>
    <x v="1"/>
  </r>
  <r>
    <x v="532"/>
    <d v="2017-12-25T00:00:00"/>
    <n v="44"/>
    <n v="0"/>
    <n v="0"/>
    <n v="0"/>
    <m/>
    <x v="0"/>
    <x v="0"/>
    <x v="1"/>
  </r>
  <r>
    <x v="532"/>
    <d v="2017-12-25T00:00:00"/>
    <n v="28"/>
    <n v="0"/>
    <n v="0"/>
    <n v="0"/>
    <m/>
    <x v="0"/>
    <x v="0"/>
    <x v="1"/>
  </r>
  <r>
    <x v="532"/>
    <d v="2018-01-01T00:00:00"/>
    <n v="24"/>
    <n v="0"/>
    <n v="0"/>
    <n v="0"/>
    <m/>
    <x v="0"/>
    <x v="0"/>
    <x v="1"/>
  </r>
  <r>
    <x v="532"/>
    <d v="2018-01-01T00:00:00"/>
    <n v="42"/>
    <n v="4"/>
    <n v="0"/>
    <n v="0"/>
    <m/>
    <x v="0"/>
    <x v="0"/>
    <x v="1"/>
  </r>
  <r>
    <x v="532"/>
    <d v="2018-01-08T00:00:00"/>
    <n v="28"/>
    <n v="6"/>
    <n v="0"/>
    <n v="0"/>
    <m/>
    <x v="0"/>
    <x v="0"/>
    <x v="1"/>
  </r>
  <r>
    <x v="532"/>
    <d v="2018-01-08T00:00:00"/>
    <n v="42"/>
    <n v="0"/>
    <n v="0"/>
    <n v="0"/>
    <m/>
    <x v="0"/>
    <x v="0"/>
    <x v="1"/>
  </r>
  <r>
    <x v="533"/>
    <d v="2017-11-20T00:00:00"/>
    <n v="1"/>
    <n v="0"/>
    <n v="0"/>
    <n v="0"/>
    <m/>
    <x v="1"/>
    <x v="0"/>
    <x v="1"/>
  </r>
  <r>
    <x v="533"/>
    <d v="2017-11-27T00:00:00"/>
    <n v="0"/>
    <n v="0"/>
    <n v="0"/>
    <n v="0"/>
    <m/>
    <x v="1"/>
    <x v="0"/>
    <x v="1"/>
  </r>
  <r>
    <x v="534"/>
    <d v="2017-11-13T00:00:00"/>
    <n v="250"/>
    <n v="0"/>
    <n v="0"/>
    <n v="0"/>
    <m/>
    <x v="0"/>
    <x v="0"/>
    <x v="1"/>
  </r>
  <r>
    <x v="534"/>
    <d v="2017-11-13T00:00:00"/>
    <n v="203"/>
    <n v="226"/>
    <n v="0"/>
    <n v="0"/>
    <m/>
    <x v="0"/>
    <x v="0"/>
    <x v="1"/>
  </r>
  <r>
    <x v="534"/>
    <d v="2017-11-13T00:00:00"/>
    <n v="113"/>
    <n v="0"/>
    <n v="4"/>
    <n v="0"/>
    <m/>
    <x v="0"/>
    <x v="0"/>
    <x v="1"/>
  </r>
  <r>
    <x v="534"/>
    <d v="2017-11-13T00:00:00"/>
    <n v="83"/>
    <n v="108"/>
    <n v="0"/>
    <n v="0"/>
    <m/>
    <x v="0"/>
    <x v="0"/>
    <x v="1"/>
  </r>
  <r>
    <x v="534"/>
    <d v="2017-11-13T00:00:00"/>
    <n v="69"/>
    <n v="13"/>
    <n v="0"/>
    <n v="0"/>
    <m/>
    <x v="0"/>
    <x v="0"/>
    <x v="1"/>
  </r>
  <r>
    <x v="534"/>
    <d v="2017-11-20T00:00:00"/>
    <n v="290"/>
    <n v="178"/>
    <n v="2"/>
    <n v="1"/>
    <m/>
    <x v="0"/>
    <x v="0"/>
    <x v="1"/>
  </r>
  <r>
    <x v="534"/>
    <d v="2017-11-20T00:00:00"/>
    <n v="1469"/>
    <n v="648"/>
    <n v="0"/>
    <n v="0"/>
    <m/>
    <x v="0"/>
    <x v="0"/>
    <x v="1"/>
  </r>
  <r>
    <x v="534"/>
    <d v="2017-11-20T00:00:00"/>
    <n v="105"/>
    <n v="0"/>
    <n v="82"/>
    <n v="0"/>
    <m/>
    <x v="0"/>
    <x v="0"/>
    <x v="1"/>
  </r>
  <r>
    <x v="534"/>
    <d v="2017-11-20T00:00:00"/>
    <n v="351"/>
    <n v="21"/>
    <n v="3"/>
    <n v="0"/>
    <m/>
    <x v="0"/>
    <x v="0"/>
    <x v="1"/>
  </r>
  <r>
    <x v="534"/>
    <d v="2017-11-20T00:00:00"/>
    <n v="323"/>
    <n v="47"/>
    <n v="0"/>
    <n v="0"/>
    <m/>
    <x v="0"/>
    <x v="0"/>
    <x v="1"/>
  </r>
  <r>
    <x v="534"/>
    <d v="2017-11-27T00:00:00"/>
    <n v="1817"/>
    <n v="273"/>
    <n v="4"/>
    <n v="2"/>
    <m/>
    <x v="0"/>
    <x v="0"/>
    <x v="1"/>
  </r>
  <r>
    <x v="534"/>
    <d v="2017-11-27T00:00:00"/>
    <n v="330"/>
    <n v="43"/>
    <n v="23"/>
    <n v="0"/>
    <m/>
    <x v="0"/>
    <x v="0"/>
    <x v="1"/>
  </r>
  <r>
    <x v="534"/>
    <d v="2017-11-27T00:00:00"/>
    <n v="369"/>
    <n v="16"/>
    <n v="1"/>
    <n v="0"/>
    <m/>
    <x v="0"/>
    <x v="0"/>
    <x v="1"/>
  </r>
  <r>
    <x v="534"/>
    <d v="2017-11-27T00:00:00"/>
    <n v="705"/>
    <n v="30"/>
    <n v="12"/>
    <n v="0"/>
    <m/>
    <x v="0"/>
    <x v="0"/>
    <x v="1"/>
  </r>
  <r>
    <x v="534"/>
    <d v="2017-11-27T00:00:00"/>
    <n v="126"/>
    <n v="146"/>
    <n v="0"/>
    <n v="0"/>
    <m/>
    <x v="0"/>
    <x v="0"/>
    <x v="1"/>
  </r>
  <r>
    <x v="534"/>
    <d v="2017-12-04T00:00:00"/>
    <n v="424"/>
    <n v="18"/>
    <n v="23"/>
    <n v="1"/>
    <m/>
    <x v="0"/>
    <x v="0"/>
    <x v="1"/>
  </r>
  <r>
    <x v="534"/>
    <d v="2017-12-04T00:00:00"/>
    <n v="1563"/>
    <n v="137"/>
    <n v="0"/>
    <n v="0"/>
    <m/>
    <x v="0"/>
    <x v="0"/>
    <x v="1"/>
  </r>
  <r>
    <x v="534"/>
    <d v="2017-12-04T00:00:00"/>
    <n v="197"/>
    <n v="0"/>
    <n v="69"/>
    <n v="0"/>
    <m/>
    <x v="0"/>
    <x v="0"/>
    <x v="1"/>
  </r>
  <r>
    <x v="534"/>
    <d v="2017-12-04T00:00:00"/>
    <n v="415"/>
    <n v="10"/>
    <n v="9"/>
    <n v="7"/>
    <m/>
    <x v="0"/>
    <x v="0"/>
    <x v="1"/>
  </r>
  <r>
    <x v="534"/>
    <d v="2017-12-11T00:00:00"/>
    <n v="1512"/>
    <n v="153"/>
    <n v="2"/>
    <n v="0"/>
    <m/>
    <x v="0"/>
    <x v="0"/>
    <x v="1"/>
  </r>
  <r>
    <x v="534"/>
    <d v="2017-12-11T00:00:00"/>
    <n v="381"/>
    <n v="8"/>
    <n v="5"/>
    <n v="0"/>
    <m/>
    <x v="0"/>
    <x v="0"/>
    <x v="1"/>
  </r>
  <r>
    <x v="534"/>
    <d v="2017-12-11T00:00:00"/>
    <n v="481"/>
    <n v="9"/>
    <n v="43"/>
    <n v="1"/>
    <m/>
    <x v="0"/>
    <x v="0"/>
    <x v="1"/>
  </r>
  <r>
    <x v="534"/>
    <d v="2017-12-11T00:00:00"/>
    <n v="121"/>
    <n v="0"/>
    <n v="29"/>
    <n v="0"/>
    <m/>
    <x v="0"/>
    <x v="0"/>
    <x v="1"/>
  </r>
  <r>
    <x v="534"/>
    <d v="2017-12-18T00:00:00"/>
    <n v="536"/>
    <n v="9"/>
    <n v="23"/>
    <n v="0"/>
    <m/>
    <x v="0"/>
    <x v="0"/>
    <x v="1"/>
  </r>
  <r>
    <x v="534"/>
    <d v="2017-12-18T00:00:00"/>
    <n v="35"/>
    <n v="0"/>
    <n v="68"/>
    <n v="0"/>
    <m/>
    <x v="0"/>
    <x v="0"/>
    <x v="1"/>
  </r>
  <r>
    <x v="534"/>
    <d v="2017-12-18T00:00:00"/>
    <n v="1529"/>
    <n v="0"/>
    <n v="0"/>
    <n v="0"/>
    <m/>
    <x v="0"/>
    <x v="0"/>
    <x v="1"/>
  </r>
  <r>
    <x v="534"/>
    <d v="2017-12-18T00:00:00"/>
    <n v="415"/>
    <n v="9"/>
    <n v="5"/>
    <n v="2"/>
    <m/>
    <x v="0"/>
    <x v="0"/>
    <x v="1"/>
  </r>
  <r>
    <x v="534"/>
    <d v="2017-12-18T00:00:00"/>
    <n v="86"/>
    <n v="80"/>
    <n v="0"/>
    <n v="0"/>
    <m/>
    <x v="0"/>
    <x v="0"/>
    <x v="1"/>
  </r>
  <r>
    <x v="534"/>
    <d v="2017-12-25T00:00:00"/>
    <n v="167"/>
    <n v="0"/>
    <n v="32"/>
    <n v="0"/>
    <m/>
    <x v="0"/>
    <x v="0"/>
    <x v="1"/>
  </r>
  <r>
    <x v="534"/>
    <d v="2017-12-25T00:00:00"/>
    <n v="484"/>
    <n v="28"/>
    <n v="17"/>
    <n v="1"/>
    <m/>
    <x v="0"/>
    <x v="0"/>
    <x v="1"/>
  </r>
  <r>
    <x v="534"/>
    <d v="2017-12-25T00:00:00"/>
    <n v="1044"/>
    <n v="0"/>
    <n v="2"/>
    <n v="1"/>
    <m/>
    <x v="0"/>
    <x v="0"/>
    <x v="1"/>
  </r>
  <r>
    <x v="534"/>
    <d v="2017-12-25T00:00:00"/>
    <n v="10"/>
    <n v="0"/>
    <n v="0"/>
    <n v="0"/>
    <m/>
    <x v="0"/>
    <x v="0"/>
    <x v="1"/>
  </r>
  <r>
    <x v="534"/>
    <d v="2017-12-25T00:00:00"/>
    <n v="331"/>
    <n v="10"/>
    <n v="4"/>
    <n v="3"/>
    <m/>
    <x v="0"/>
    <x v="0"/>
    <x v="1"/>
  </r>
  <r>
    <x v="534"/>
    <d v="2018-01-01T00:00:00"/>
    <n v="344"/>
    <n v="8"/>
    <n v="2"/>
    <n v="0"/>
    <m/>
    <x v="0"/>
    <x v="0"/>
    <x v="1"/>
  </r>
  <r>
    <x v="534"/>
    <d v="2018-01-01T00:00:00"/>
    <n v="87"/>
    <n v="0"/>
    <n v="21"/>
    <n v="0"/>
    <m/>
    <x v="0"/>
    <x v="0"/>
    <x v="1"/>
  </r>
  <r>
    <x v="534"/>
    <d v="2018-01-01T00:00:00"/>
    <n v="1477"/>
    <n v="313"/>
    <n v="0"/>
    <n v="0"/>
    <m/>
    <x v="0"/>
    <x v="0"/>
    <x v="1"/>
  </r>
  <r>
    <x v="534"/>
    <d v="2018-01-01T00:00:00"/>
    <n v="371"/>
    <n v="41"/>
    <n v="35"/>
    <n v="0"/>
    <m/>
    <x v="0"/>
    <x v="0"/>
    <x v="1"/>
  </r>
  <r>
    <x v="534"/>
    <d v="2018-01-08T00:00:00"/>
    <n v="1930"/>
    <n v="200"/>
    <n v="1"/>
    <n v="0"/>
    <m/>
    <x v="0"/>
    <x v="0"/>
    <x v="1"/>
  </r>
  <r>
    <x v="534"/>
    <d v="2018-01-08T00:00:00"/>
    <n v="447"/>
    <n v="19"/>
    <n v="52"/>
    <n v="1"/>
    <m/>
    <x v="0"/>
    <x v="0"/>
    <x v="1"/>
  </r>
  <r>
    <x v="534"/>
    <d v="2018-01-08T00:00:00"/>
    <n v="383"/>
    <n v="5"/>
    <n v="3"/>
    <n v="2"/>
    <m/>
    <x v="0"/>
    <x v="0"/>
    <x v="1"/>
  </r>
  <r>
    <x v="534"/>
    <d v="2018-01-08T00:00:00"/>
    <n v="85"/>
    <n v="0"/>
    <n v="0"/>
    <n v="0"/>
    <m/>
    <x v="0"/>
    <x v="0"/>
    <x v="1"/>
  </r>
  <r>
    <x v="535"/>
    <d v="2017-11-13T00:00:00"/>
    <n v="2"/>
    <n v="0"/>
    <n v="0"/>
    <n v="0"/>
    <m/>
    <x v="1"/>
    <x v="3"/>
    <x v="1"/>
  </r>
  <r>
    <x v="535"/>
    <d v="2017-11-20T00:00:00"/>
    <n v="4"/>
    <n v="0"/>
    <n v="0"/>
    <n v="0"/>
    <m/>
    <x v="1"/>
    <x v="3"/>
    <x v="1"/>
  </r>
  <r>
    <x v="535"/>
    <d v="2017-11-20T00:00:00"/>
    <n v="9"/>
    <n v="0"/>
    <n v="9"/>
    <n v="0"/>
    <m/>
    <x v="1"/>
    <x v="3"/>
    <x v="1"/>
  </r>
  <r>
    <x v="535"/>
    <d v="2017-11-27T00:00:00"/>
    <n v="19"/>
    <n v="0"/>
    <n v="16"/>
    <n v="0"/>
    <m/>
    <x v="1"/>
    <x v="3"/>
    <x v="1"/>
  </r>
  <r>
    <x v="535"/>
    <d v="2017-11-27T00:00:00"/>
    <n v="13"/>
    <n v="0"/>
    <n v="0"/>
    <n v="0"/>
    <m/>
    <x v="1"/>
    <x v="3"/>
    <x v="1"/>
  </r>
  <r>
    <x v="535"/>
    <d v="2017-12-04T00:00:00"/>
    <n v="7"/>
    <n v="0"/>
    <n v="7"/>
    <n v="0"/>
    <m/>
    <x v="1"/>
    <x v="3"/>
    <x v="1"/>
  </r>
  <r>
    <x v="535"/>
    <d v="2017-12-04T00:00:00"/>
    <n v="10"/>
    <n v="0"/>
    <n v="0"/>
    <n v="0"/>
    <m/>
    <x v="1"/>
    <x v="3"/>
    <x v="1"/>
  </r>
  <r>
    <x v="535"/>
    <d v="2017-12-11T00:00:00"/>
    <n v="12"/>
    <n v="0"/>
    <n v="8"/>
    <n v="0"/>
    <m/>
    <x v="1"/>
    <x v="3"/>
    <x v="1"/>
  </r>
  <r>
    <x v="535"/>
    <d v="2017-12-11T00:00:00"/>
    <n v="11"/>
    <n v="0"/>
    <n v="0"/>
    <n v="0"/>
    <m/>
    <x v="1"/>
    <x v="3"/>
    <x v="1"/>
  </r>
  <r>
    <x v="535"/>
    <d v="2017-12-11T00:00:00"/>
    <n v="11"/>
    <n v="0"/>
    <n v="0"/>
    <n v="0"/>
    <m/>
    <x v="1"/>
    <x v="3"/>
    <x v="1"/>
  </r>
  <r>
    <x v="535"/>
    <d v="2017-12-18T00:00:00"/>
    <n v="13"/>
    <n v="0"/>
    <n v="0"/>
    <n v="0"/>
    <m/>
    <x v="1"/>
    <x v="3"/>
    <x v="1"/>
  </r>
  <r>
    <x v="535"/>
    <d v="2017-12-18T00:00:00"/>
    <n v="12"/>
    <n v="0"/>
    <n v="3"/>
    <n v="0"/>
    <m/>
    <x v="1"/>
    <x v="3"/>
    <x v="1"/>
  </r>
  <r>
    <x v="535"/>
    <d v="2017-12-25T00:00:00"/>
    <n v="3"/>
    <n v="0"/>
    <n v="0"/>
    <n v="0"/>
    <m/>
    <x v="1"/>
    <x v="3"/>
    <x v="1"/>
  </r>
  <r>
    <x v="535"/>
    <d v="2017-12-25T00:00:00"/>
    <n v="24"/>
    <n v="0"/>
    <n v="7"/>
    <n v="0"/>
    <m/>
    <x v="1"/>
    <x v="3"/>
    <x v="1"/>
  </r>
  <r>
    <x v="535"/>
    <d v="2018-01-01T00:00:00"/>
    <n v="34"/>
    <n v="0"/>
    <n v="18"/>
    <n v="0"/>
    <m/>
    <x v="1"/>
    <x v="3"/>
    <x v="1"/>
  </r>
  <r>
    <x v="535"/>
    <d v="2018-01-01T00:00:00"/>
    <n v="9"/>
    <n v="0"/>
    <n v="0"/>
    <n v="0"/>
    <m/>
    <x v="1"/>
    <x v="3"/>
    <x v="1"/>
  </r>
  <r>
    <x v="535"/>
    <d v="2018-01-08T00:00:00"/>
    <n v="7"/>
    <n v="0"/>
    <n v="0"/>
    <n v="0"/>
    <m/>
    <x v="1"/>
    <x v="3"/>
    <x v="1"/>
  </r>
  <r>
    <x v="536"/>
    <d v="2017-11-20T00:00:00"/>
    <n v="0"/>
    <n v="0"/>
    <n v="0"/>
    <n v="0"/>
    <m/>
    <x v="1"/>
    <x v="0"/>
    <x v="1"/>
  </r>
  <r>
    <x v="536"/>
    <d v="2017-11-27T00:00:00"/>
    <n v="0"/>
    <n v="0"/>
    <n v="0"/>
    <n v="0"/>
    <m/>
    <x v="1"/>
    <x v="0"/>
    <x v="1"/>
  </r>
  <r>
    <x v="536"/>
    <d v="2017-12-04T00:00:00"/>
    <n v="0"/>
    <n v="0"/>
    <n v="0"/>
    <n v="0"/>
    <m/>
    <x v="1"/>
    <x v="0"/>
    <x v="1"/>
  </r>
  <r>
    <x v="536"/>
    <d v="2017-12-11T00:00:00"/>
    <n v="0"/>
    <n v="0"/>
    <n v="0"/>
    <n v="0"/>
    <m/>
    <x v="1"/>
    <x v="0"/>
    <x v="1"/>
  </r>
  <r>
    <x v="536"/>
    <d v="2017-12-18T00:00:00"/>
    <n v="0"/>
    <n v="0"/>
    <n v="0"/>
    <n v="0"/>
    <m/>
    <x v="1"/>
    <x v="0"/>
    <x v="1"/>
  </r>
  <r>
    <x v="536"/>
    <d v="2017-12-25T00:00:00"/>
    <n v="0"/>
    <n v="0"/>
    <n v="0"/>
    <n v="0"/>
    <m/>
    <x v="1"/>
    <x v="0"/>
    <x v="1"/>
  </r>
  <r>
    <x v="537"/>
    <d v="2017-11-13T00:00:00"/>
    <n v="7"/>
    <n v="0"/>
    <n v="0"/>
    <n v="0"/>
    <m/>
    <x v="0"/>
    <x v="3"/>
    <x v="1"/>
  </r>
  <r>
    <x v="537"/>
    <d v="2017-11-20T00:00:00"/>
    <n v="24"/>
    <n v="2"/>
    <n v="2"/>
    <n v="0"/>
    <m/>
    <x v="0"/>
    <x v="3"/>
    <x v="1"/>
  </r>
  <r>
    <x v="537"/>
    <d v="2017-11-27T00:00:00"/>
    <n v="13"/>
    <n v="2"/>
    <n v="27"/>
    <n v="10"/>
    <m/>
    <x v="0"/>
    <x v="3"/>
    <x v="1"/>
  </r>
  <r>
    <x v="537"/>
    <d v="2017-11-27T00:00:00"/>
    <n v="13"/>
    <n v="0"/>
    <n v="0"/>
    <n v="0"/>
    <m/>
    <x v="0"/>
    <x v="3"/>
    <x v="1"/>
  </r>
  <r>
    <x v="537"/>
    <d v="2017-11-27T00:00:00"/>
    <n v="47"/>
    <n v="14"/>
    <n v="13"/>
    <n v="9"/>
    <m/>
    <x v="0"/>
    <x v="3"/>
    <x v="1"/>
  </r>
  <r>
    <x v="537"/>
    <d v="2017-12-04T00:00:00"/>
    <n v="7"/>
    <n v="0"/>
    <n v="6"/>
    <n v="1"/>
    <m/>
    <x v="0"/>
    <x v="3"/>
    <x v="1"/>
  </r>
  <r>
    <x v="537"/>
    <d v="2017-12-04T00:00:00"/>
    <n v="30"/>
    <n v="1"/>
    <n v="3"/>
    <n v="3"/>
    <m/>
    <x v="0"/>
    <x v="3"/>
    <x v="1"/>
  </r>
  <r>
    <x v="537"/>
    <d v="2017-12-11T00:00:00"/>
    <n v="16"/>
    <n v="1"/>
    <n v="2"/>
    <n v="2"/>
    <m/>
    <x v="0"/>
    <x v="3"/>
    <x v="1"/>
  </r>
  <r>
    <x v="537"/>
    <d v="2017-12-11T00:00:00"/>
    <n v="0"/>
    <n v="0"/>
    <n v="0"/>
    <n v="0"/>
    <m/>
    <x v="0"/>
    <x v="3"/>
    <x v="1"/>
  </r>
  <r>
    <x v="537"/>
    <d v="2017-12-11T00:00:00"/>
    <n v="64"/>
    <n v="1"/>
    <n v="22"/>
    <n v="1"/>
    <m/>
    <x v="0"/>
    <x v="3"/>
    <x v="1"/>
  </r>
  <r>
    <x v="537"/>
    <d v="2017-12-18T00:00:00"/>
    <n v="70"/>
    <n v="0"/>
    <n v="8"/>
    <n v="3"/>
    <m/>
    <x v="0"/>
    <x v="3"/>
    <x v="1"/>
  </r>
  <r>
    <x v="537"/>
    <d v="2017-12-18T00:00:00"/>
    <n v="0"/>
    <n v="0"/>
    <n v="0"/>
    <n v="0"/>
    <m/>
    <x v="0"/>
    <x v="3"/>
    <x v="1"/>
  </r>
  <r>
    <x v="537"/>
    <d v="2017-12-18T00:00:00"/>
    <n v="17"/>
    <n v="0"/>
    <n v="0"/>
    <n v="0"/>
    <m/>
    <x v="0"/>
    <x v="3"/>
    <x v="1"/>
  </r>
  <r>
    <x v="537"/>
    <d v="2017-12-25T00:00:00"/>
    <n v="32"/>
    <n v="0"/>
    <n v="5"/>
    <n v="0"/>
    <m/>
    <x v="0"/>
    <x v="3"/>
    <x v="1"/>
  </r>
  <r>
    <x v="537"/>
    <d v="2017-12-25T00:00:00"/>
    <n v="17"/>
    <n v="4"/>
    <n v="5"/>
    <n v="1"/>
    <m/>
    <x v="0"/>
    <x v="3"/>
    <x v="1"/>
  </r>
  <r>
    <x v="537"/>
    <d v="2017-12-25T00:00:00"/>
    <n v="26"/>
    <n v="0"/>
    <n v="5"/>
    <n v="0"/>
    <m/>
    <x v="0"/>
    <x v="3"/>
    <x v="1"/>
  </r>
  <r>
    <x v="537"/>
    <d v="2018-01-01T00:00:00"/>
    <n v="35"/>
    <n v="1"/>
    <n v="3"/>
    <n v="3"/>
    <m/>
    <x v="0"/>
    <x v="3"/>
    <x v="1"/>
  </r>
  <r>
    <x v="537"/>
    <d v="2018-01-01T00:00:00"/>
    <n v="1"/>
    <n v="0"/>
    <n v="5"/>
    <n v="5"/>
    <m/>
    <x v="0"/>
    <x v="3"/>
    <x v="1"/>
  </r>
  <r>
    <x v="537"/>
    <d v="2018-01-08T00:00:00"/>
    <n v="19"/>
    <n v="3"/>
    <n v="5"/>
    <n v="5"/>
    <m/>
    <x v="0"/>
    <x v="3"/>
    <x v="1"/>
  </r>
  <r>
    <x v="537"/>
    <d v="2018-01-08T00:00:00"/>
    <n v="37"/>
    <n v="2"/>
    <n v="8"/>
    <n v="1"/>
    <m/>
    <x v="0"/>
    <x v="3"/>
    <x v="1"/>
  </r>
  <r>
    <x v="538"/>
    <d v="2017-11-13T00:00:00"/>
    <n v="12"/>
    <n v="0"/>
    <n v="0"/>
    <n v="0"/>
    <m/>
    <x v="0"/>
    <x v="3"/>
    <x v="1"/>
  </r>
  <r>
    <x v="538"/>
    <d v="2017-11-20T00:00:00"/>
    <n v="13"/>
    <n v="0"/>
    <n v="0"/>
    <n v="0"/>
    <m/>
    <x v="0"/>
    <x v="3"/>
    <x v="1"/>
  </r>
  <r>
    <x v="538"/>
    <d v="2017-11-20T00:00:00"/>
    <n v="32"/>
    <n v="0"/>
    <n v="0"/>
    <n v="0"/>
    <m/>
    <x v="0"/>
    <x v="3"/>
    <x v="1"/>
  </r>
  <r>
    <x v="538"/>
    <d v="2017-11-27T00:00:00"/>
    <n v="80"/>
    <n v="0"/>
    <n v="0"/>
    <n v="0"/>
    <m/>
    <x v="0"/>
    <x v="3"/>
    <x v="1"/>
  </r>
  <r>
    <x v="538"/>
    <d v="2017-11-27T00:00:00"/>
    <n v="10"/>
    <n v="0"/>
    <n v="0"/>
    <n v="0"/>
    <m/>
    <x v="0"/>
    <x v="3"/>
    <x v="1"/>
  </r>
  <r>
    <x v="538"/>
    <d v="2017-12-04T00:00:00"/>
    <n v="89"/>
    <n v="0"/>
    <n v="0"/>
    <n v="0"/>
    <m/>
    <x v="0"/>
    <x v="3"/>
    <x v="1"/>
  </r>
  <r>
    <x v="538"/>
    <d v="2017-12-04T00:00:00"/>
    <n v="16"/>
    <n v="0"/>
    <n v="0"/>
    <n v="0"/>
    <m/>
    <x v="0"/>
    <x v="3"/>
    <x v="1"/>
  </r>
  <r>
    <x v="538"/>
    <d v="2017-12-11T00:00:00"/>
    <n v="58"/>
    <n v="0"/>
    <n v="1"/>
    <n v="0"/>
    <m/>
    <x v="0"/>
    <x v="3"/>
    <x v="1"/>
  </r>
  <r>
    <x v="538"/>
    <d v="2017-12-11T00:00:00"/>
    <n v="11"/>
    <n v="0"/>
    <n v="0"/>
    <n v="0"/>
    <m/>
    <x v="0"/>
    <x v="3"/>
    <x v="1"/>
  </r>
  <r>
    <x v="538"/>
    <d v="2017-12-18T00:00:00"/>
    <n v="60"/>
    <n v="0"/>
    <n v="0"/>
    <n v="0"/>
    <m/>
    <x v="0"/>
    <x v="3"/>
    <x v="1"/>
  </r>
  <r>
    <x v="538"/>
    <d v="2017-12-18T00:00:00"/>
    <n v="14"/>
    <n v="0"/>
    <n v="0"/>
    <n v="0"/>
    <m/>
    <x v="0"/>
    <x v="3"/>
    <x v="1"/>
  </r>
  <r>
    <x v="538"/>
    <d v="2017-12-25T00:00:00"/>
    <n v="31"/>
    <n v="0"/>
    <n v="0"/>
    <n v="0"/>
    <m/>
    <x v="0"/>
    <x v="3"/>
    <x v="1"/>
  </r>
  <r>
    <x v="538"/>
    <d v="2017-12-25T00:00:00"/>
    <n v="17"/>
    <n v="0"/>
    <n v="0"/>
    <n v="0"/>
    <m/>
    <x v="0"/>
    <x v="3"/>
    <x v="1"/>
  </r>
  <r>
    <x v="538"/>
    <d v="2018-01-01T00:00:00"/>
    <n v="59"/>
    <n v="0"/>
    <n v="2"/>
    <n v="0"/>
    <m/>
    <x v="0"/>
    <x v="3"/>
    <x v="1"/>
  </r>
  <r>
    <x v="538"/>
    <d v="2018-01-01T00:00:00"/>
    <n v="11"/>
    <n v="0"/>
    <n v="0"/>
    <n v="0"/>
    <m/>
    <x v="0"/>
    <x v="3"/>
    <x v="1"/>
  </r>
  <r>
    <x v="538"/>
    <d v="2018-01-08T00:00:00"/>
    <n v="4"/>
    <n v="0"/>
    <n v="0"/>
    <n v="0"/>
    <m/>
    <x v="0"/>
    <x v="3"/>
    <x v="1"/>
  </r>
  <r>
    <x v="538"/>
    <d v="2018-01-08T00:00:00"/>
    <n v="87"/>
    <n v="0"/>
    <n v="0"/>
    <n v="0"/>
    <m/>
    <x v="0"/>
    <x v="3"/>
    <x v="1"/>
  </r>
  <r>
    <x v="539"/>
    <d v="2017-11-13T00:00:00"/>
    <n v="8"/>
    <n v="0"/>
    <n v="0"/>
    <n v="0"/>
    <m/>
    <x v="0"/>
    <x v="3"/>
    <x v="1"/>
  </r>
  <r>
    <x v="539"/>
    <d v="2017-11-13T00:00:00"/>
    <n v="26"/>
    <n v="0"/>
    <n v="0"/>
    <n v="0"/>
    <m/>
    <x v="0"/>
    <x v="3"/>
    <x v="1"/>
  </r>
  <r>
    <x v="539"/>
    <d v="2017-11-20T00:00:00"/>
    <n v="38"/>
    <n v="3"/>
    <n v="0"/>
    <n v="0"/>
    <m/>
    <x v="0"/>
    <x v="3"/>
    <x v="1"/>
  </r>
  <r>
    <x v="539"/>
    <d v="2017-11-20T00:00:00"/>
    <n v="35"/>
    <n v="0"/>
    <n v="0"/>
    <n v="0"/>
    <m/>
    <x v="0"/>
    <x v="3"/>
    <x v="1"/>
  </r>
  <r>
    <x v="539"/>
    <d v="2017-11-27T00:00:00"/>
    <n v="30"/>
    <n v="0"/>
    <n v="0"/>
    <n v="0"/>
    <m/>
    <x v="0"/>
    <x v="3"/>
    <x v="1"/>
  </r>
  <r>
    <x v="539"/>
    <d v="2017-11-27T00:00:00"/>
    <n v="81"/>
    <n v="0"/>
    <n v="0"/>
    <n v="0"/>
    <m/>
    <x v="0"/>
    <x v="3"/>
    <x v="1"/>
  </r>
  <r>
    <x v="539"/>
    <d v="2017-12-04T00:00:00"/>
    <n v="88"/>
    <n v="0"/>
    <n v="0"/>
    <n v="0"/>
    <m/>
    <x v="0"/>
    <x v="3"/>
    <x v="1"/>
  </r>
  <r>
    <x v="539"/>
    <d v="2017-12-04T00:00:00"/>
    <n v="7"/>
    <n v="0"/>
    <n v="0"/>
    <n v="0"/>
    <m/>
    <x v="0"/>
    <x v="3"/>
    <x v="1"/>
  </r>
  <r>
    <x v="539"/>
    <d v="2017-12-11T00:00:00"/>
    <n v="73"/>
    <n v="0"/>
    <n v="0"/>
    <n v="0"/>
    <m/>
    <x v="0"/>
    <x v="3"/>
    <x v="1"/>
  </r>
  <r>
    <x v="539"/>
    <d v="2017-12-11T00:00:00"/>
    <n v="9"/>
    <n v="0"/>
    <n v="0"/>
    <n v="0"/>
    <m/>
    <x v="0"/>
    <x v="3"/>
    <x v="1"/>
  </r>
  <r>
    <x v="539"/>
    <d v="2017-12-18T00:00:00"/>
    <n v="13"/>
    <n v="0"/>
    <n v="0"/>
    <n v="0"/>
    <m/>
    <x v="0"/>
    <x v="3"/>
    <x v="1"/>
  </r>
  <r>
    <x v="539"/>
    <d v="2017-12-18T00:00:00"/>
    <n v="112"/>
    <n v="0"/>
    <n v="0"/>
    <n v="0"/>
    <m/>
    <x v="0"/>
    <x v="3"/>
    <x v="1"/>
  </r>
  <r>
    <x v="539"/>
    <d v="2017-12-18T00:00:00"/>
    <n v="0"/>
    <n v="0"/>
    <n v="0"/>
    <n v="0"/>
    <m/>
    <x v="0"/>
    <x v="3"/>
    <x v="1"/>
  </r>
  <r>
    <x v="539"/>
    <d v="2017-12-25T00:00:00"/>
    <n v="13"/>
    <n v="0"/>
    <n v="0"/>
    <n v="0"/>
    <m/>
    <x v="0"/>
    <x v="3"/>
    <x v="1"/>
  </r>
  <r>
    <x v="539"/>
    <d v="2017-12-25T00:00:00"/>
    <n v="87"/>
    <n v="0"/>
    <n v="0"/>
    <n v="0"/>
    <m/>
    <x v="0"/>
    <x v="3"/>
    <x v="1"/>
  </r>
  <r>
    <x v="539"/>
    <d v="2018-01-01T00:00:00"/>
    <n v="88"/>
    <n v="0"/>
    <n v="0"/>
    <n v="0"/>
    <m/>
    <x v="0"/>
    <x v="3"/>
    <x v="1"/>
  </r>
  <r>
    <x v="539"/>
    <d v="2018-01-01T00:00:00"/>
    <n v="14"/>
    <n v="0"/>
    <n v="0"/>
    <n v="0"/>
    <m/>
    <x v="0"/>
    <x v="3"/>
    <x v="1"/>
  </r>
  <r>
    <x v="539"/>
    <d v="2018-01-08T00:00:00"/>
    <n v="84"/>
    <n v="0"/>
    <n v="1"/>
    <n v="0"/>
    <m/>
    <x v="0"/>
    <x v="3"/>
    <x v="1"/>
  </r>
  <r>
    <x v="539"/>
    <d v="2018-01-08T00:00:00"/>
    <n v="12"/>
    <n v="0"/>
    <n v="0"/>
    <n v="0"/>
    <m/>
    <x v="0"/>
    <x v="3"/>
    <x v="1"/>
  </r>
  <r>
    <x v="540"/>
    <d v="2018-01-08T00:00:00"/>
    <n v="0"/>
    <n v="0"/>
    <n v="0"/>
    <n v="0"/>
    <m/>
    <x v="0"/>
    <x v="3"/>
    <x v="1"/>
  </r>
  <r>
    <x v="541"/>
    <d v="2017-11-27T00:00:00"/>
    <n v="1"/>
    <n v="0"/>
    <n v="0"/>
    <n v="0"/>
    <m/>
    <x v="0"/>
    <x v="2"/>
    <x v="1"/>
  </r>
  <r>
    <x v="541"/>
    <d v="2017-12-04T00:00:00"/>
    <n v="1"/>
    <n v="0"/>
    <n v="0"/>
    <n v="0"/>
    <m/>
    <x v="0"/>
    <x v="2"/>
    <x v="1"/>
  </r>
  <r>
    <x v="541"/>
    <d v="2017-12-11T00:00:00"/>
    <n v="1"/>
    <n v="0"/>
    <n v="2"/>
    <n v="0"/>
    <m/>
    <x v="0"/>
    <x v="2"/>
    <x v="1"/>
  </r>
  <r>
    <x v="541"/>
    <d v="2017-12-18T00:00:00"/>
    <n v="2"/>
    <n v="0"/>
    <n v="0"/>
    <n v="0"/>
    <m/>
    <x v="0"/>
    <x v="2"/>
    <x v="1"/>
  </r>
  <r>
    <x v="541"/>
    <d v="2017-12-25T00:00:00"/>
    <n v="1"/>
    <n v="0"/>
    <n v="4"/>
    <n v="0"/>
    <m/>
    <x v="0"/>
    <x v="2"/>
    <x v="1"/>
  </r>
  <r>
    <x v="541"/>
    <d v="2018-01-01T00:00:00"/>
    <n v="1"/>
    <n v="0"/>
    <n v="0"/>
    <n v="0"/>
    <m/>
    <x v="0"/>
    <x v="2"/>
    <x v="1"/>
  </r>
  <r>
    <x v="541"/>
    <d v="2018-01-08T00:00:00"/>
    <n v="1"/>
    <n v="0"/>
    <n v="0"/>
    <n v="0"/>
    <m/>
    <x v="0"/>
    <x v="2"/>
    <x v="1"/>
  </r>
  <r>
    <x v="542"/>
    <d v="2017-11-13T00:00:00"/>
    <n v="27"/>
    <n v="1"/>
    <n v="7"/>
    <n v="7"/>
    <m/>
    <x v="0"/>
    <x v="3"/>
    <x v="1"/>
  </r>
  <r>
    <x v="542"/>
    <d v="2017-11-13T00:00:00"/>
    <n v="14"/>
    <n v="0"/>
    <n v="0"/>
    <n v="0"/>
    <m/>
    <x v="0"/>
    <x v="3"/>
    <x v="1"/>
  </r>
  <r>
    <x v="542"/>
    <d v="2017-11-20T00:00:00"/>
    <n v="55"/>
    <n v="0"/>
    <n v="0"/>
    <n v="0"/>
    <m/>
    <x v="0"/>
    <x v="3"/>
    <x v="1"/>
  </r>
  <r>
    <x v="542"/>
    <d v="2017-11-20T00:00:00"/>
    <n v="12"/>
    <n v="0"/>
    <n v="0"/>
    <n v="0"/>
    <m/>
    <x v="0"/>
    <x v="3"/>
    <x v="1"/>
  </r>
  <r>
    <x v="542"/>
    <d v="2017-11-20T00:00:00"/>
    <n v="81"/>
    <n v="0"/>
    <n v="14"/>
    <n v="14"/>
    <m/>
    <x v="0"/>
    <x v="3"/>
    <x v="1"/>
  </r>
  <r>
    <x v="542"/>
    <d v="2017-11-27T00:00:00"/>
    <n v="71"/>
    <n v="0"/>
    <n v="60"/>
    <n v="58"/>
    <m/>
    <x v="0"/>
    <x v="3"/>
    <x v="1"/>
  </r>
  <r>
    <x v="542"/>
    <d v="2017-11-27T00:00:00"/>
    <n v="16"/>
    <n v="0"/>
    <n v="0"/>
    <n v="0"/>
    <m/>
    <x v="0"/>
    <x v="3"/>
    <x v="1"/>
  </r>
  <r>
    <x v="542"/>
    <d v="2017-11-27T00:00:00"/>
    <n v="85"/>
    <n v="0"/>
    <n v="0"/>
    <n v="0"/>
    <m/>
    <x v="0"/>
    <x v="3"/>
    <x v="1"/>
  </r>
  <r>
    <x v="542"/>
    <d v="2017-12-04T00:00:00"/>
    <n v="0"/>
    <n v="0"/>
    <n v="151"/>
    <n v="144"/>
    <m/>
    <x v="0"/>
    <x v="3"/>
    <x v="1"/>
  </r>
  <r>
    <x v="542"/>
    <d v="2017-12-04T00:00:00"/>
    <n v="123"/>
    <n v="0"/>
    <n v="0"/>
    <n v="0"/>
    <m/>
    <x v="0"/>
    <x v="3"/>
    <x v="1"/>
  </r>
  <r>
    <x v="542"/>
    <d v="2017-12-04T00:00:00"/>
    <n v="0"/>
    <n v="0"/>
    <n v="2"/>
    <n v="0"/>
    <m/>
    <x v="0"/>
    <x v="3"/>
    <x v="1"/>
  </r>
  <r>
    <x v="542"/>
    <d v="2017-12-04T00:00:00"/>
    <n v="12"/>
    <n v="0"/>
    <n v="0"/>
    <n v="0"/>
    <m/>
    <x v="0"/>
    <x v="3"/>
    <x v="1"/>
  </r>
  <r>
    <x v="542"/>
    <d v="2017-12-11T00:00:00"/>
    <n v="103"/>
    <n v="0"/>
    <n v="0"/>
    <n v="0"/>
    <m/>
    <x v="0"/>
    <x v="3"/>
    <x v="1"/>
  </r>
  <r>
    <x v="542"/>
    <d v="2017-12-11T00:00:00"/>
    <n v="16"/>
    <n v="0"/>
    <n v="0"/>
    <n v="0"/>
    <m/>
    <x v="0"/>
    <x v="3"/>
    <x v="1"/>
  </r>
  <r>
    <x v="542"/>
    <d v="2017-12-11T00:00:00"/>
    <n v="0"/>
    <n v="0"/>
    <n v="78"/>
    <n v="74"/>
    <m/>
    <x v="0"/>
    <x v="3"/>
    <x v="1"/>
  </r>
  <r>
    <x v="542"/>
    <d v="2017-12-18T00:00:00"/>
    <n v="98"/>
    <n v="0"/>
    <n v="0"/>
    <n v="0"/>
    <m/>
    <x v="0"/>
    <x v="3"/>
    <x v="1"/>
  </r>
  <r>
    <x v="542"/>
    <d v="2017-12-18T00:00:00"/>
    <n v="19"/>
    <n v="0"/>
    <n v="0"/>
    <n v="0"/>
    <m/>
    <x v="0"/>
    <x v="3"/>
    <x v="1"/>
  </r>
  <r>
    <x v="542"/>
    <d v="2017-12-18T00:00:00"/>
    <n v="0"/>
    <n v="0"/>
    <n v="3"/>
    <n v="3"/>
    <m/>
    <x v="0"/>
    <x v="3"/>
    <x v="1"/>
  </r>
  <r>
    <x v="542"/>
    <d v="2017-12-25T00:00:00"/>
    <n v="47"/>
    <n v="0"/>
    <n v="0"/>
    <n v="0"/>
    <m/>
    <x v="0"/>
    <x v="3"/>
    <x v="1"/>
  </r>
  <r>
    <x v="542"/>
    <d v="2017-12-25T00:00:00"/>
    <n v="66"/>
    <n v="0"/>
    <n v="19"/>
    <n v="19"/>
    <m/>
    <x v="0"/>
    <x v="3"/>
    <x v="1"/>
  </r>
  <r>
    <x v="542"/>
    <d v="2017-12-25T00:00:00"/>
    <n v="1"/>
    <n v="0"/>
    <n v="1"/>
    <n v="1"/>
    <m/>
    <x v="0"/>
    <x v="3"/>
    <x v="1"/>
  </r>
  <r>
    <x v="542"/>
    <d v="2017-12-25T00:00:00"/>
    <n v="20"/>
    <n v="0"/>
    <n v="0"/>
    <n v="0"/>
    <m/>
    <x v="0"/>
    <x v="3"/>
    <x v="1"/>
  </r>
  <r>
    <x v="542"/>
    <d v="2018-01-01T00:00:00"/>
    <n v="24"/>
    <n v="0"/>
    <n v="0"/>
    <n v="0"/>
    <m/>
    <x v="0"/>
    <x v="3"/>
    <x v="1"/>
  </r>
  <r>
    <x v="542"/>
    <d v="2018-01-01T00:00:00"/>
    <n v="57"/>
    <n v="0"/>
    <n v="0"/>
    <n v="0"/>
    <m/>
    <x v="0"/>
    <x v="3"/>
    <x v="1"/>
  </r>
  <r>
    <x v="542"/>
    <d v="2018-01-08T00:00:00"/>
    <n v="87"/>
    <n v="0"/>
    <n v="0"/>
    <n v="0"/>
    <m/>
    <x v="0"/>
    <x v="3"/>
    <x v="1"/>
  </r>
  <r>
    <x v="542"/>
    <d v="2018-01-08T00:00:00"/>
    <n v="50"/>
    <n v="27"/>
    <n v="34"/>
    <n v="30"/>
    <m/>
    <x v="0"/>
    <x v="3"/>
    <x v="1"/>
  </r>
  <r>
    <x v="542"/>
    <d v="2018-01-08T00:00:00"/>
    <n v="12"/>
    <n v="0"/>
    <n v="0"/>
    <n v="0"/>
    <m/>
    <x v="0"/>
    <x v="3"/>
    <x v="1"/>
  </r>
  <r>
    <x v="543"/>
    <d v="2017-11-20T00:00:00"/>
    <n v="0"/>
    <n v="0"/>
    <n v="1"/>
    <n v="1"/>
    <m/>
    <x v="0"/>
    <x v="0"/>
    <x v="1"/>
  </r>
  <r>
    <x v="543"/>
    <d v="2017-11-27T00:00:00"/>
    <n v="3"/>
    <n v="0"/>
    <n v="0"/>
    <n v="0"/>
    <m/>
    <x v="0"/>
    <x v="0"/>
    <x v="1"/>
  </r>
  <r>
    <x v="543"/>
    <d v="2017-12-25T00:00:00"/>
    <n v="0"/>
    <n v="0"/>
    <n v="0"/>
    <n v="0"/>
    <m/>
    <x v="0"/>
    <x v="0"/>
    <x v="1"/>
  </r>
  <r>
    <x v="544"/>
    <d v="2017-12-04T00:00:00"/>
    <n v="1"/>
    <n v="0"/>
    <n v="0"/>
    <n v="0"/>
    <m/>
    <x v="0"/>
    <x v="0"/>
    <x v="1"/>
  </r>
  <r>
    <x v="545"/>
    <d v="2017-11-13T00:00:00"/>
    <n v="0"/>
    <n v="0"/>
    <n v="0"/>
    <n v="0"/>
    <m/>
    <x v="0"/>
    <x v="2"/>
    <x v="1"/>
  </r>
  <r>
    <x v="545"/>
    <d v="2017-11-20T00:00:00"/>
    <n v="4"/>
    <n v="0"/>
    <n v="0"/>
    <n v="0"/>
    <m/>
    <x v="0"/>
    <x v="2"/>
    <x v="1"/>
  </r>
  <r>
    <x v="545"/>
    <d v="2017-11-27T00:00:00"/>
    <n v="0"/>
    <n v="0"/>
    <n v="0"/>
    <n v="0"/>
    <m/>
    <x v="0"/>
    <x v="2"/>
    <x v="1"/>
  </r>
  <r>
    <x v="545"/>
    <d v="2017-12-04T00:00:00"/>
    <n v="1"/>
    <n v="0"/>
    <n v="0"/>
    <n v="0"/>
    <m/>
    <x v="0"/>
    <x v="2"/>
    <x v="1"/>
  </r>
  <r>
    <x v="545"/>
    <d v="2017-12-18T00:00:00"/>
    <n v="2"/>
    <n v="0"/>
    <n v="1"/>
    <n v="1"/>
    <m/>
    <x v="0"/>
    <x v="2"/>
    <x v="1"/>
  </r>
  <r>
    <x v="545"/>
    <d v="2017-12-25T00:00:00"/>
    <n v="1"/>
    <n v="0"/>
    <n v="0"/>
    <n v="0"/>
    <m/>
    <x v="0"/>
    <x v="2"/>
    <x v="1"/>
  </r>
  <r>
    <x v="545"/>
    <d v="2018-01-01T00:00:00"/>
    <n v="1"/>
    <n v="0"/>
    <n v="1"/>
    <n v="1"/>
    <m/>
    <x v="0"/>
    <x v="2"/>
    <x v="1"/>
  </r>
  <r>
    <x v="545"/>
    <d v="2018-01-08T00:00:00"/>
    <n v="1"/>
    <n v="1"/>
    <n v="0"/>
    <n v="0"/>
    <m/>
    <x v="0"/>
    <x v="2"/>
    <x v="1"/>
  </r>
  <r>
    <x v="546"/>
    <d v="2017-11-13T00:00:00"/>
    <n v="2"/>
    <n v="0"/>
    <n v="0"/>
    <n v="0"/>
    <m/>
    <x v="0"/>
    <x v="0"/>
    <x v="1"/>
  </r>
  <r>
    <x v="546"/>
    <d v="2017-11-20T00:00:00"/>
    <n v="6"/>
    <n v="0"/>
    <n v="0"/>
    <n v="0"/>
    <m/>
    <x v="0"/>
    <x v="0"/>
    <x v="1"/>
  </r>
  <r>
    <x v="546"/>
    <d v="2017-11-27T00:00:00"/>
    <n v="12"/>
    <n v="0"/>
    <n v="0"/>
    <n v="0"/>
    <m/>
    <x v="0"/>
    <x v="0"/>
    <x v="1"/>
  </r>
  <r>
    <x v="546"/>
    <d v="2017-12-04T00:00:00"/>
    <n v="0"/>
    <n v="0"/>
    <n v="1"/>
    <n v="0"/>
    <m/>
    <x v="0"/>
    <x v="0"/>
    <x v="1"/>
  </r>
  <r>
    <x v="546"/>
    <d v="2017-12-04T00:00:00"/>
    <n v="14"/>
    <n v="0"/>
    <n v="0"/>
    <n v="0"/>
    <m/>
    <x v="0"/>
    <x v="0"/>
    <x v="1"/>
  </r>
  <r>
    <x v="546"/>
    <d v="2017-12-11T00:00:00"/>
    <n v="1"/>
    <n v="0"/>
    <n v="0"/>
    <n v="0"/>
    <m/>
    <x v="0"/>
    <x v="0"/>
    <x v="1"/>
  </r>
  <r>
    <x v="546"/>
    <d v="2017-12-11T00:00:00"/>
    <n v="13"/>
    <n v="0"/>
    <n v="0"/>
    <n v="0"/>
    <m/>
    <x v="0"/>
    <x v="0"/>
    <x v="1"/>
  </r>
  <r>
    <x v="546"/>
    <d v="2017-12-18T00:00:00"/>
    <n v="8"/>
    <n v="0"/>
    <n v="0"/>
    <n v="0"/>
    <m/>
    <x v="0"/>
    <x v="0"/>
    <x v="1"/>
  </r>
  <r>
    <x v="546"/>
    <d v="2017-12-25T00:00:00"/>
    <n v="1"/>
    <n v="0"/>
    <n v="0"/>
    <n v="0"/>
    <m/>
    <x v="0"/>
    <x v="0"/>
    <x v="1"/>
  </r>
  <r>
    <x v="546"/>
    <d v="2018-01-01T00:00:00"/>
    <n v="1"/>
    <n v="0"/>
    <n v="0"/>
    <n v="0"/>
    <m/>
    <x v="0"/>
    <x v="0"/>
    <x v="1"/>
  </r>
  <r>
    <x v="546"/>
    <d v="2018-01-08T00:00:00"/>
    <n v="5"/>
    <n v="0"/>
    <n v="0"/>
    <n v="0"/>
    <m/>
    <x v="0"/>
    <x v="0"/>
    <x v="1"/>
  </r>
  <r>
    <x v="547"/>
    <d v="2017-11-13T00:00:00"/>
    <n v="4"/>
    <n v="0"/>
    <n v="0"/>
    <n v="0"/>
    <m/>
    <x v="0"/>
    <x v="0"/>
    <x v="1"/>
  </r>
  <r>
    <x v="547"/>
    <d v="2017-11-20T00:00:00"/>
    <n v="28"/>
    <n v="0"/>
    <n v="0"/>
    <n v="0"/>
    <m/>
    <x v="0"/>
    <x v="0"/>
    <x v="1"/>
  </r>
  <r>
    <x v="547"/>
    <d v="2017-11-20T00:00:00"/>
    <n v="16"/>
    <n v="0"/>
    <n v="0"/>
    <n v="0"/>
    <m/>
    <x v="0"/>
    <x v="0"/>
    <x v="1"/>
  </r>
  <r>
    <x v="547"/>
    <d v="2017-11-27T00:00:00"/>
    <n v="6"/>
    <n v="0"/>
    <n v="0"/>
    <n v="0"/>
    <m/>
    <x v="0"/>
    <x v="0"/>
    <x v="1"/>
  </r>
  <r>
    <x v="547"/>
    <d v="2017-11-27T00:00:00"/>
    <n v="40"/>
    <n v="0"/>
    <n v="1"/>
    <n v="0"/>
    <m/>
    <x v="0"/>
    <x v="0"/>
    <x v="1"/>
  </r>
  <r>
    <x v="547"/>
    <d v="2017-12-04T00:00:00"/>
    <n v="19"/>
    <n v="0"/>
    <n v="1"/>
    <n v="0"/>
    <m/>
    <x v="0"/>
    <x v="0"/>
    <x v="1"/>
  </r>
  <r>
    <x v="547"/>
    <d v="2017-12-04T00:00:00"/>
    <n v="14"/>
    <n v="0"/>
    <n v="0"/>
    <n v="0"/>
    <m/>
    <x v="0"/>
    <x v="0"/>
    <x v="1"/>
  </r>
  <r>
    <x v="547"/>
    <d v="2017-12-11T00:00:00"/>
    <n v="23"/>
    <n v="0"/>
    <n v="0"/>
    <n v="0"/>
    <m/>
    <x v="0"/>
    <x v="0"/>
    <x v="1"/>
  </r>
  <r>
    <x v="547"/>
    <d v="2017-12-11T00:00:00"/>
    <n v="15"/>
    <n v="0"/>
    <n v="0"/>
    <n v="0"/>
    <m/>
    <x v="0"/>
    <x v="0"/>
    <x v="1"/>
  </r>
  <r>
    <x v="547"/>
    <d v="2017-12-18T00:00:00"/>
    <n v="18"/>
    <n v="0"/>
    <n v="0"/>
    <n v="0"/>
    <m/>
    <x v="0"/>
    <x v="0"/>
    <x v="1"/>
  </r>
  <r>
    <x v="547"/>
    <d v="2017-12-18T00:00:00"/>
    <n v="12"/>
    <n v="0"/>
    <n v="0"/>
    <n v="0"/>
    <m/>
    <x v="0"/>
    <x v="0"/>
    <x v="1"/>
  </r>
  <r>
    <x v="547"/>
    <d v="2017-12-25T00:00:00"/>
    <n v="33"/>
    <n v="0"/>
    <n v="0"/>
    <n v="0"/>
    <m/>
    <x v="0"/>
    <x v="0"/>
    <x v="1"/>
  </r>
  <r>
    <x v="547"/>
    <d v="2017-12-25T00:00:00"/>
    <n v="5"/>
    <n v="0"/>
    <n v="0"/>
    <n v="0"/>
    <m/>
    <x v="0"/>
    <x v="0"/>
    <x v="1"/>
  </r>
  <r>
    <x v="547"/>
    <d v="2018-01-01T00:00:00"/>
    <n v="8"/>
    <n v="0"/>
    <n v="0"/>
    <n v="0"/>
    <m/>
    <x v="0"/>
    <x v="0"/>
    <x v="1"/>
  </r>
  <r>
    <x v="547"/>
    <d v="2018-01-01T00:00:00"/>
    <n v="41"/>
    <n v="29"/>
    <n v="0"/>
    <n v="0"/>
    <m/>
    <x v="0"/>
    <x v="0"/>
    <x v="1"/>
  </r>
  <r>
    <x v="547"/>
    <d v="2018-01-08T00:00:00"/>
    <n v="23"/>
    <n v="15"/>
    <n v="0"/>
    <n v="0"/>
    <m/>
    <x v="0"/>
    <x v="0"/>
    <x v="1"/>
  </r>
  <r>
    <x v="547"/>
    <d v="2018-01-08T00:00:00"/>
    <n v="16"/>
    <n v="0"/>
    <n v="4"/>
    <n v="1"/>
    <m/>
    <x v="0"/>
    <x v="0"/>
    <x v="1"/>
  </r>
  <r>
    <x v="548"/>
    <d v="2017-11-13T00:00:00"/>
    <n v="19"/>
    <n v="6"/>
    <n v="2"/>
    <n v="0"/>
    <m/>
    <x v="0"/>
    <x v="3"/>
    <x v="1"/>
  </r>
  <r>
    <x v="548"/>
    <d v="2017-11-13T00:00:00"/>
    <n v="127"/>
    <n v="0"/>
    <n v="0"/>
    <n v="0"/>
    <m/>
    <x v="0"/>
    <x v="3"/>
    <x v="1"/>
  </r>
  <r>
    <x v="548"/>
    <d v="2017-11-13T00:00:00"/>
    <n v="99"/>
    <n v="1"/>
    <n v="0"/>
    <n v="0"/>
    <m/>
    <x v="0"/>
    <x v="3"/>
    <x v="1"/>
  </r>
  <r>
    <x v="548"/>
    <d v="2017-11-13T00:00:00"/>
    <n v="54"/>
    <n v="48"/>
    <n v="1"/>
    <n v="0"/>
    <m/>
    <x v="0"/>
    <x v="3"/>
    <x v="1"/>
  </r>
  <r>
    <x v="548"/>
    <d v="2017-11-20T00:00:00"/>
    <n v="766"/>
    <n v="675"/>
    <n v="1"/>
    <n v="1"/>
    <m/>
    <x v="0"/>
    <x v="3"/>
    <x v="1"/>
  </r>
  <r>
    <x v="548"/>
    <d v="2017-11-20T00:00:00"/>
    <n v="160"/>
    <n v="77"/>
    <n v="13"/>
    <n v="4"/>
    <m/>
    <x v="0"/>
    <x v="3"/>
    <x v="1"/>
  </r>
  <r>
    <x v="548"/>
    <d v="2017-11-20T00:00:00"/>
    <n v="69"/>
    <n v="102"/>
    <n v="8"/>
    <n v="1"/>
    <m/>
    <x v="0"/>
    <x v="3"/>
    <x v="1"/>
  </r>
  <r>
    <x v="548"/>
    <d v="2017-11-20T00:00:00"/>
    <n v="5"/>
    <n v="0"/>
    <n v="1"/>
    <n v="0"/>
    <m/>
    <x v="0"/>
    <x v="3"/>
    <x v="1"/>
  </r>
  <r>
    <x v="548"/>
    <d v="2017-11-20T00:00:00"/>
    <n v="234"/>
    <n v="1"/>
    <n v="0"/>
    <n v="0"/>
    <m/>
    <x v="0"/>
    <x v="3"/>
    <x v="1"/>
  </r>
  <r>
    <x v="548"/>
    <d v="2017-11-27T00:00:00"/>
    <n v="104"/>
    <n v="0"/>
    <n v="0"/>
    <n v="0"/>
    <m/>
    <x v="0"/>
    <x v="3"/>
    <x v="1"/>
  </r>
  <r>
    <x v="548"/>
    <d v="2017-11-27T00:00:00"/>
    <n v="3"/>
    <n v="2"/>
    <n v="2"/>
    <n v="0"/>
    <m/>
    <x v="0"/>
    <x v="3"/>
    <x v="1"/>
  </r>
  <r>
    <x v="548"/>
    <d v="2017-11-27T00:00:00"/>
    <n v="218"/>
    <n v="133"/>
    <n v="16"/>
    <n v="8"/>
    <m/>
    <x v="0"/>
    <x v="3"/>
    <x v="1"/>
  </r>
  <r>
    <x v="548"/>
    <d v="2017-11-27T00:00:00"/>
    <n v="1886"/>
    <n v="375"/>
    <n v="0"/>
    <n v="0"/>
    <m/>
    <x v="0"/>
    <x v="3"/>
    <x v="1"/>
  </r>
  <r>
    <x v="548"/>
    <d v="2017-11-27T00:00:00"/>
    <n v="39"/>
    <n v="79"/>
    <n v="8"/>
    <n v="0"/>
    <m/>
    <x v="0"/>
    <x v="3"/>
    <x v="1"/>
  </r>
  <r>
    <x v="548"/>
    <d v="2017-12-04T00:00:00"/>
    <n v="1754"/>
    <n v="0"/>
    <n v="7"/>
    <n v="7"/>
    <m/>
    <x v="0"/>
    <x v="3"/>
    <x v="1"/>
  </r>
  <r>
    <x v="548"/>
    <d v="2017-12-04T00:00:00"/>
    <n v="45"/>
    <n v="2"/>
    <n v="0"/>
    <n v="0"/>
    <m/>
    <x v="0"/>
    <x v="3"/>
    <x v="1"/>
  </r>
  <r>
    <x v="548"/>
    <d v="2017-12-04T00:00:00"/>
    <n v="216"/>
    <n v="308"/>
    <n v="3"/>
    <n v="0"/>
    <m/>
    <x v="0"/>
    <x v="3"/>
    <x v="1"/>
  </r>
  <r>
    <x v="548"/>
    <d v="2017-12-04T00:00:00"/>
    <n v="241"/>
    <n v="236"/>
    <n v="8"/>
    <n v="3"/>
    <m/>
    <x v="0"/>
    <x v="3"/>
    <x v="1"/>
  </r>
  <r>
    <x v="548"/>
    <d v="2017-12-04T00:00:00"/>
    <n v="0"/>
    <n v="0"/>
    <n v="7"/>
    <n v="0"/>
    <m/>
    <x v="0"/>
    <x v="3"/>
    <x v="1"/>
  </r>
  <r>
    <x v="548"/>
    <d v="2017-12-11T00:00:00"/>
    <n v="5"/>
    <n v="1"/>
    <n v="3"/>
    <n v="0"/>
    <m/>
    <x v="0"/>
    <x v="3"/>
    <x v="1"/>
  </r>
  <r>
    <x v="548"/>
    <d v="2017-12-11T00:00:00"/>
    <n v="1454"/>
    <n v="523"/>
    <n v="8"/>
    <n v="6"/>
    <m/>
    <x v="0"/>
    <x v="3"/>
    <x v="1"/>
  </r>
  <r>
    <x v="548"/>
    <d v="2017-12-11T00:00:00"/>
    <n v="102"/>
    <n v="103"/>
    <n v="17"/>
    <n v="0"/>
    <m/>
    <x v="0"/>
    <x v="3"/>
    <x v="1"/>
  </r>
  <r>
    <x v="548"/>
    <d v="2017-12-11T00:00:00"/>
    <n v="89"/>
    <n v="131"/>
    <n v="2"/>
    <n v="2"/>
    <m/>
    <x v="0"/>
    <x v="3"/>
    <x v="1"/>
  </r>
  <r>
    <x v="548"/>
    <d v="2017-12-11T00:00:00"/>
    <n v="60"/>
    <n v="0"/>
    <n v="2"/>
    <n v="0"/>
    <m/>
    <x v="0"/>
    <x v="3"/>
    <x v="1"/>
  </r>
  <r>
    <x v="548"/>
    <d v="2017-12-18T00:00:00"/>
    <n v="143"/>
    <n v="103"/>
    <n v="1"/>
    <n v="1"/>
    <m/>
    <x v="0"/>
    <x v="3"/>
    <x v="1"/>
  </r>
  <r>
    <x v="548"/>
    <d v="2017-12-18T00:00:00"/>
    <n v="83"/>
    <n v="0"/>
    <n v="3"/>
    <n v="1"/>
    <m/>
    <x v="0"/>
    <x v="3"/>
    <x v="1"/>
  </r>
  <r>
    <x v="548"/>
    <d v="2017-12-18T00:00:00"/>
    <n v="6"/>
    <n v="4"/>
    <n v="0"/>
    <n v="0"/>
    <m/>
    <x v="0"/>
    <x v="3"/>
    <x v="1"/>
  </r>
  <r>
    <x v="548"/>
    <d v="2017-12-18T00:00:00"/>
    <n v="1668"/>
    <n v="464"/>
    <n v="13"/>
    <n v="0"/>
    <m/>
    <x v="0"/>
    <x v="3"/>
    <x v="1"/>
  </r>
  <r>
    <x v="548"/>
    <d v="2017-12-18T00:00:00"/>
    <n v="54"/>
    <n v="4"/>
    <n v="2"/>
    <n v="0"/>
    <m/>
    <x v="0"/>
    <x v="3"/>
    <x v="1"/>
  </r>
  <r>
    <x v="548"/>
    <d v="2017-12-25T00:00:00"/>
    <n v="0"/>
    <n v="0"/>
    <n v="2"/>
    <n v="0"/>
    <m/>
    <x v="0"/>
    <x v="3"/>
    <x v="1"/>
  </r>
  <r>
    <x v="548"/>
    <d v="2017-12-25T00:00:00"/>
    <n v="245"/>
    <n v="462"/>
    <n v="35"/>
    <n v="3"/>
    <m/>
    <x v="0"/>
    <x v="3"/>
    <x v="1"/>
  </r>
  <r>
    <x v="548"/>
    <d v="2017-12-25T00:00:00"/>
    <n v="1162"/>
    <n v="461"/>
    <n v="8"/>
    <n v="4"/>
    <m/>
    <x v="0"/>
    <x v="3"/>
    <x v="1"/>
  </r>
  <r>
    <x v="548"/>
    <d v="2017-12-25T00:00:00"/>
    <n v="39"/>
    <n v="1"/>
    <n v="0"/>
    <n v="0"/>
    <m/>
    <x v="0"/>
    <x v="3"/>
    <x v="1"/>
  </r>
  <r>
    <x v="548"/>
    <d v="2017-12-25T00:00:00"/>
    <n v="66"/>
    <n v="96"/>
    <n v="0"/>
    <n v="0"/>
    <m/>
    <x v="0"/>
    <x v="3"/>
    <x v="1"/>
  </r>
  <r>
    <x v="548"/>
    <d v="2018-01-01T00:00:00"/>
    <n v="4"/>
    <n v="10"/>
    <n v="6"/>
    <n v="0"/>
    <m/>
    <x v="0"/>
    <x v="3"/>
    <x v="1"/>
  </r>
  <r>
    <x v="548"/>
    <d v="2018-01-01T00:00:00"/>
    <n v="1659"/>
    <n v="1013"/>
    <n v="0"/>
    <n v="0"/>
    <m/>
    <x v="0"/>
    <x v="3"/>
    <x v="1"/>
  </r>
  <r>
    <x v="548"/>
    <d v="2018-01-01T00:00:00"/>
    <n v="3"/>
    <n v="0"/>
    <n v="3"/>
    <n v="0"/>
    <m/>
    <x v="0"/>
    <x v="3"/>
    <x v="1"/>
  </r>
  <r>
    <x v="548"/>
    <d v="2018-01-01T00:00:00"/>
    <n v="53"/>
    <n v="0"/>
    <n v="6"/>
    <n v="0"/>
    <m/>
    <x v="0"/>
    <x v="3"/>
    <x v="1"/>
  </r>
  <r>
    <x v="548"/>
    <d v="2018-01-01T00:00:00"/>
    <n v="421"/>
    <n v="278"/>
    <n v="14"/>
    <n v="5"/>
    <m/>
    <x v="0"/>
    <x v="3"/>
    <x v="1"/>
  </r>
  <r>
    <x v="548"/>
    <d v="2018-01-08T00:00:00"/>
    <n v="95"/>
    <n v="22"/>
    <n v="11"/>
    <n v="0"/>
    <m/>
    <x v="0"/>
    <x v="3"/>
    <x v="1"/>
  </r>
  <r>
    <x v="548"/>
    <d v="2018-01-08T00:00:00"/>
    <n v="1692"/>
    <n v="383"/>
    <n v="110"/>
    <n v="4"/>
    <m/>
    <x v="0"/>
    <x v="3"/>
    <x v="1"/>
  </r>
  <r>
    <x v="548"/>
    <d v="2018-01-08T00:00:00"/>
    <n v="21"/>
    <n v="1"/>
    <n v="4"/>
    <n v="4"/>
    <m/>
    <x v="0"/>
    <x v="3"/>
    <x v="1"/>
  </r>
  <r>
    <x v="548"/>
    <d v="2018-01-08T00:00:00"/>
    <n v="11"/>
    <n v="1"/>
    <n v="5"/>
    <n v="0"/>
    <m/>
    <x v="0"/>
    <x v="3"/>
    <x v="1"/>
  </r>
  <r>
    <x v="548"/>
    <d v="2018-01-08T00:00:00"/>
    <n v="128"/>
    <n v="107"/>
    <n v="1"/>
    <n v="1"/>
    <m/>
    <x v="0"/>
    <x v="3"/>
    <x v="1"/>
  </r>
  <r>
    <x v="549"/>
    <d v="2017-11-13T00:00:00"/>
    <n v="12"/>
    <n v="0"/>
    <n v="0"/>
    <n v="0"/>
    <m/>
    <x v="0"/>
    <x v="0"/>
    <x v="1"/>
  </r>
  <r>
    <x v="549"/>
    <d v="2017-11-20T00:00:00"/>
    <n v="15"/>
    <n v="0"/>
    <n v="4"/>
    <n v="0"/>
    <m/>
    <x v="0"/>
    <x v="0"/>
    <x v="1"/>
  </r>
  <r>
    <x v="549"/>
    <d v="2017-11-20T00:00:00"/>
    <n v="7"/>
    <n v="0"/>
    <n v="0"/>
    <n v="0"/>
    <m/>
    <x v="0"/>
    <x v="0"/>
    <x v="1"/>
  </r>
  <r>
    <x v="549"/>
    <d v="2017-11-27T00:00:00"/>
    <n v="56"/>
    <n v="0"/>
    <n v="0"/>
    <n v="0"/>
    <m/>
    <x v="0"/>
    <x v="0"/>
    <x v="1"/>
  </r>
  <r>
    <x v="549"/>
    <d v="2017-11-27T00:00:00"/>
    <n v="8"/>
    <n v="0"/>
    <n v="0"/>
    <n v="0"/>
    <m/>
    <x v="0"/>
    <x v="0"/>
    <x v="1"/>
  </r>
  <r>
    <x v="549"/>
    <d v="2017-12-04T00:00:00"/>
    <n v="26"/>
    <n v="0"/>
    <n v="0"/>
    <n v="0"/>
    <m/>
    <x v="0"/>
    <x v="0"/>
    <x v="1"/>
  </r>
  <r>
    <x v="549"/>
    <d v="2017-12-04T00:00:00"/>
    <n v="9"/>
    <n v="0"/>
    <n v="0"/>
    <n v="0"/>
    <m/>
    <x v="0"/>
    <x v="0"/>
    <x v="1"/>
  </r>
  <r>
    <x v="549"/>
    <d v="2017-12-11T00:00:00"/>
    <n v="37"/>
    <n v="0"/>
    <n v="0"/>
    <n v="0"/>
    <m/>
    <x v="0"/>
    <x v="0"/>
    <x v="1"/>
  </r>
  <r>
    <x v="549"/>
    <d v="2017-12-11T00:00:00"/>
    <n v="5"/>
    <n v="0"/>
    <n v="0"/>
    <n v="0"/>
    <m/>
    <x v="0"/>
    <x v="0"/>
    <x v="1"/>
  </r>
  <r>
    <x v="549"/>
    <d v="2017-12-18T00:00:00"/>
    <n v="19"/>
    <n v="0"/>
    <n v="0"/>
    <n v="0"/>
    <m/>
    <x v="0"/>
    <x v="0"/>
    <x v="1"/>
  </r>
  <r>
    <x v="549"/>
    <d v="2017-12-18T00:00:00"/>
    <n v="14"/>
    <n v="0"/>
    <n v="1"/>
    <n v="0"/>
    <m/>
    <x v="0"/>
    <x v="0"/>
    <x v="1"/>
  </r>
  <r>
    <x v="549"/>
    <d v="2017-12-25T00:00:00"/>
    <n v="6"/>
    <n v="0"/>
    <n v="0"/>
    <n v="0"/>
    <m/>
    <x v="0"/>
    <x v="0"/>
    <x v="1"/>
  </r>
  <r>
    <x v="549"/>
    <d v="2017-12-25T00:00:00"/>
    <n v="66"/>
    <n v="0"/>
    <n v="0"/>
    <n v="0"/>
    <m/>
    <x v="0"/>
    <x v="0"/>
    <x v="1"/>
  </r>
  <r>
    <x v="549"/>
    <d v="2018-01-01T00:00:00"/>
    <n v="15"/>
    <n v="0"/>
    <n v="0"/>
    <n v="0"/>
    <m/>
    <x v="0"/>
    <x v="0"/>
    <x v="1"/>
  </r>
  <r>
    <x v="549"/>
    <d v="2018-01-01T00:00:00"/>
    <n v="8"/>
    <n v="0"/>
    <n v="0"/>
    <n v="0"/>
    <m/>
    <x v="0"/>
    <x v="0"/>
    <x v="1"/>
  </r>
  <r>
    <x v="549"/>
    <d v="2018-01-08T00:00:00"/>
    <n v="44"/>
    <n v="0"/>
    <n v="0"/>
    <n v="0"/>
    <m/>
    <x v="0"/>
    <x v="0"/>
    <x v="1"/>
  </r>
  <r>
    <x v="549"/>
    <d v="2018-01-08T00:00:00"/>
    <n v="8"/>
    <n v="0"/>
    <n v="0"/>
    <n v="0"/>
    <m/>
    <x v="0"/>
    <x v="0"/>
    <x v="1"/>
  </r>
  <r>
    <x v="550"/>
    <d v="2017-11-13T00:00:00"/>
    <n v="24"/>
    <n v="0"/>
    <n v="0"/>
    <n v="0"/>
    <m/>
    <x v="0"/>
    <x v="0"/>
    <x v="1"/>
  </r>
  <r>
    <x v="550"/>
    <d v="2017-11-20T00:00:00"/>
    <n v="29"/>
    <n v="1"/>
    <n v="0"/>
    <n v="0"/>
    <m/>
    <x v="0"/>
    <x v="0"/>
    <x v="1"/>
  </r>
  <r>
    <x v="550"/>
    <d v="2017-11-20T00:00:00"/>
    <n v="27"/>
    <n v="0"/>
    <n v="0"/>
    <n v="0"/>
    <m/>
    <x v="0"/>
    <x v="0"/>
    <x v="1"/>
  </r>
  <r>
    <x v="550"/>
    <d v="2017-11-27T00:00:00"/>
    <n v="58"/>
    <n v="0"/>
    <n v="0"/>
    <n v="0"/>
    <m/>
    <x v="0"/>
    <x v="0"/>
    <x v="1"/>
  </r>
  <r>
    <x v="550"/>
    <d v="2017-11-27T00:00:00"/>
    <n v="6"/>
    <n v="0"/>
    <n v="0"/>
    <n v="0"/>
    <m/>
    <x v="0"/>
    <x v="0"/>
    <x v="1"/>
  </r>
  <r>
    <x v="550"/>
    <d v="2017-11-27T00:00:00"/>
    <n v="81"/>
    <n v="0"/>
    <n v="1"/>
    <n v="0"/>
    <m/>
    <x v="0"/>
    <x v="0"/>
    <x v="1"/>
  </r>
  <r>
    <x v="550"/>
    <d v="2017-12-04T00:00:00"/>
    <n v="55"/>
    <n v="0"/>
    <n v="0"/>
    <n v="0"/>
    <m/>
    <x v="0"/>
    <x v="0"/>
    <x v="1"/>
  </r>
  <r>
    <x v="550"/>
    <d v="2017-12-04T00:00:00"/>
    <n v="52"/>
    <n v="0"/>
    <n v="0"/>
    <n v="0"/>
    <m/>
    <x v="0"/>
    <x v="0"/>
    <x v="1"/>
  </r>
  <r>
    <x v="550"/>
    <d v="2017-12-04T00:00:00"/>
    <n v="8"/>
    <n v="0"/>
    <n v="0"/>
    <n v="0"/>
    <m/>
    <x v="0"/>
    <x v="0"/>
    <x v="1"/>
  </r>
  <r>
    <x v="550"/>
    <d v="2017-12-11T00:00:00"/>
    <n v="0"/>
    <n v="0"/>
    <n v="0"/>
    <n v="0"/>
    <m/>
    <x v="0"/>
    <x v="0"/>
    <x v="1"/>
  </r>
  <r>
    <x v="550"/>
    <d v="2017-12-11T00:00:00"/>
    <n v="116"/>
    <n v="0"/>
    <n v="1"/>
    <n v="0"/>
    <m/>
    <x v="0"/>
    <x v="0"/>
    <x v="1"/>
  </r>
  <r>
    <x v="550"/>
    <d v="2017-12-11T00:00:00"/>
    <n v="87"/>
    <n v="0"/>
    <n v="0"/>
    <n v="0"/>
    <m/>
    <x v="0"/>
    <x v="0"/>
    <x v="1"/>
  </r>
  <r>
    <x v="550"/>
    <d v="2017-12-18T00:00:00"/>
    <n v="9"/>
    <n v="0"/>
    <n v="0"/>
    <n v="0"/>
    <m/>
    <x v="0"/>
    <x v="0"/>
    <x v="1"/>
  </r>
  <r>
    <x v="550"/>
    <d v="2017-12-18T00:00:00"/>
    <n v="130"/>
    <n v="0"/>
    <n v="0"/>
    <n v="0"/>
    <m/>
    <x v="0"/>
    <x v="0"/>
    <x v="1"/>
  </r>
  <r>
    <x v="550"/>
    <d v="2017-12-25T00:00:00"/>
    <n v="50"/>
    <n v="0"/>
    <n v="0"/>
    <n v="0"/>
    <m/>
    <x v="0"/>
    <x v="0"/>
    <x v="1"/>
  </r>
  <r>
    <x v="550"/>
    <d v="2017-12-25T00:00:00"/>
    <n v="92"/>
    <n v="0"/>
    <n v="0"/>
    <n v="0"/>
    <m/>
    <x v="0"/>
    <x v="0"/>
    <x v="1"/>
  </r>
  <r>
    <x v="550"/>
    <d v="2017-12-25T00:00:00"/>
    <n v="9"/>
    <n v="1"/>
    <n v="0"/>
    <n v="0"/>
    <m/>
    <x v="0"/>
    <x v="0"/>
    <x v="1"/>
  </r>
  <r>
    <x v="550"/>
    <d v="2018-01-01T00:00:00"/>
    <n v="47"/>
    <n v="1"/>
    <n v="0"/>
    <n v="0"/>
    <m/>
    <x v="0"/>
    <x v="0"/>
    <x v="1"/>
  </r>
  <r>
    <x v="550"/>
    <d v="2018-01-01T00:00:00"/>
    <n v="26"/>
    <n v="1"/>
    <n v="0"/>
    <n v="0"/>
    <m/>
    <x v="0"/>
    <x v="0"/>
    <x v="1"/>
  </r>
  <r>
    <x v="550"/>
    <d v="2018-01-01T00:00:00"/>
    <n v="43"/>
    <n v="0"/>
    <n v="1"/>
    <n v="0"/>
    <m/>
    <x v="0"/>
    <x v="0"/>
    <x v="1"/>
  </r>
  <r>
    <x v="550"/>
    <d v="2018-01-08T00:00:00"/>
    <n v="58"/>
    <n v="0"/>
    <n v="0"/>
    <n v="0"/>
    <m/>
    <x v="0"/>
    <x v="0"/>
    <x v="1"/>
  </r>
  <r>
    <x v="550"/>
    <d v="2018-01-08T00:00:00"/>
    <n v="4"/>
    <n v="0"/>
    <n v="1"/>
    <n v="0"/>
    <m/>
    <x v="0"/>
    <x v="0"/>
    <x v="1"/>
  </r>
  <r>
    <x v="550"/>
    <d v="2018-01-08T00:00:00"/>
    <n v="90"/>
    <n v="0"/>
    <n v="1"/>
    <n v="1"/>
    <m/>
    <x v="0"/>
    <x v="0"/>
    <x v="1"/>
  </r>
  <r>
    <x v="551"/>
    <d v="2017-11-20T00:00:00"/>
    <n v="4"/>
    <n v="0"/>
    <n v="2"/>
    <n v="0"/>
    <m/>
    <x v="0"/>
    <x v="3"/>
    <x v="1"/>
  </r>
  <r>
    <x v="551"/>
    <d v="2017-11-27T00:00:00"/>
    <n v="8"/>
    <n v="0"/>
    <n v="0"/>
    <n v="0"/>
    <m/>
    <x v="0"/>
    <x v="3"/>
    <x v="1"/>
  </r>
  <r>
    <x v="551"/>
    <d v="2017-12-04T00:00:00"/>
    <n v="5"/>
    <n v="0"/>
    <n v="0"/>
    <n v="0"/>
    <m/>
    <x v="0"/>
    <x v="3"/>
    <x v="1"/>
  </r>
  <r>
    <x v="551"/>
    <d v="2017-12-11T00:00:00"/>
    <n v="3"/>
    <n v="0"/>
    <n v="1"/>
    <n v="0"/>
    <m/>
    <x v="0"/>
    <x v="3"/>
    <x v="1"/>
  </r>
  <r>
    <x v="551"/>
    <d v="2017-12-18T00:00:00"/>
    <n v="1"/>
    <n v="0"/>
    <n v="1"/>
    <n v="0"/>
    <m/>
    <x v="0"/>
    <x v="3"/>
    <x v="1"/>
  </r>
  <r>
    <x v="551"/>
    <d v="2017-12-25T00:00:00"/>
    <n v="2"/>
    <n v="1"/>
    <n v="0"/>
    <n v="0"/>
    <m/>
    <x v="0"/>
    <x v="3"/>
    <x v="1"/>
  </r>
  <r>
    <x v="551"/>
    <d v="2018-01-01T00:00:00"/>
    <n v="1"/>
    <n v="0"/>
    <n v="0"/>
    <n v="0"/>
    <m/>
    <x v="0"/>
    <x v="3"/>
    <x v="1"/>
  </r>
  <r>
    <x v="551"/>
    <d v="2018-01-08T00:00:00"/>
    <n v="6"/>
    <n v="0"/>
    <n v="2"/>
    <n v="0"/>
    <m/>
    <x v="0"/>
    <x v="3"/>
    <x v="1"/>
  </r>
  <r>
    <x v="551"/>
    <d v="2018-01-08T00:00:00"/>
    <n v="2"/>
    <n v="0"/>
    <n v="0"/>
    <n v="0"/>
    <m/>
    <x v="0"/>
    <x v="3"/>
    <x v="1"/>
  </r>
  <r>
    <x v="552"/>
    <d v="2017-11-13T00:00:00"/>
    <n v="12"/>
    <n v="0"/>
    <n v="2"/>
    <n v="1"/>
    <m/>
    <x v="0"/>
    <x v="0"/>
    <x v="1"/>
  </r>
  <r>
    <x v="552"/>
    <d v="2017-11-13T00:00:00"/>
    <n v="18"/>
    <n v="0"/>
    <n v="0"/>
    <n v="0"/>
    <m/>
    <x v="0"/>
    <x v="0"/>
    <x v="1"/>
  </r>
  <r>
    <x v="552"/>
    <d v="2017-11-20T00:00:00"/>
    <n v="34"/>
    <n v="2"/>
    <n v="5"/>
    <n v="2"/>
    <m/>
    <x v="0"/>
    <x v="0"/>
    <x v="1"/>
  </r>
  <r>
    <x v="552"/>
    <d v="2017-11-20T00:00:00"/>
    <n v="9"/>
    <n v="0"/>
    <n v="1"/>
    <n v="1"/>
    <m/>
    <x v="0"/>
    <x v="0"/>
    <x v="1"/>
  </r>
  <r>
    <x v="552"/>
    <d v="2017-11-27T00:00:00"/>
    <n v="93"/>
    <n v="4"/>
    <n v="7"/>
    <n v="0"/>
    <m/>
    <x v="0"/>
    <x v="0"/>
    <x v="1"/>
  </r>
  <r>
    <x v="552"/>
    <d v="2017-11-27T00:00:00"/>
    <n v="16"/>
    <n v="0"/>
    <n v="11"/>
    <n v="8"/>
    <m/>
    <x v="0"/>
    <x v="0"/>
    <x v="1"/>
  </r>
  <r>
    <x v="552"/>
    <d v="2017-11-27T00:00:00"/>
    <n v="45"/>
    <n v="0"/>
    <n v="0"/>
    <n v="0"/>
    <m/>
    <x v="0"/>
    <x v="0"/>
    <x v="1"/>
  </r>
  <r>
    <x v="552"/>
    <d v="2017-12-04T00:00:00"/>
    <n v="40"/>
    <n v="2"/>
    <n v="2"/>
    <n v="0"/>
    <m/>
    <x v="0"/>
    <x v="0"/>
    <x v="1"/>
  </r>
  <r>
    <x v="552"/>
    <d v="2017-12-04T00:00:00"/>
    <n v="27"/>
    <n v="2"/>
    <n v="2"/>
    <n v="0"/>
    <m/>
    <x v="0"/>
    <x v="0"/>
    <x v="1"/>
  </r>
  <r>
    <x v="552"/>
    <d v="2017-12-11T00:00:00"/>
    <n v="25"/>
    <n v="0"/>
    <n v="2"/>
    <n v="0"/>
    <m/>
    <x v="0"/>
    <x v="0"/>
    <x v="1"/>
  </r>
  <r>
    <x v="552"/>
    <d v="2017-12-11T00:00:00"/>
    <n v="57"/>
    <n v="0"/>
    <n v="4"/>
    <n v="3"/>
    <m/>
    <x v="0"/>
    <x v="0"/>
    <x v="1"/>
  </r>
  <r>
    <x v="552"/>
    <d v="2017-12-18T00:00:00"/>
    <n v="13"/>
    <n v="0"/>
    <n v="0"/>
    <n v="0"/>
    <m/>
    <x v="0"/>
    <x v="0"/>
    <x v="1"/>
  </r>
  <r>
    <x v="552"/>
    <d v="2017-12-18T00:00:00"/>
    <n v="18"/>
    <n v="29"/>
    <n v="6"/>
    <n v="4"/>
    <m/>
    <x v="0"/>
    <x v="0"/>
    <x v="1"/>
  </r>
  <r>
    <x v="552"/>
    <d v="2017-12-18T00:00:00"/>
    <n v="20"/>
    <n v="1"/>
    <n v="9"/>
    <n v="1"/>
    <m/>
    <x v="0"/>
    <x v="0"/>
    <x v="1"/>
  </r>
  <r>
    <x v="552"/>
    <d v="2017-12-25T00:00:00"/>
    <n v="5"/>
    <n v="0"/>
    <n v="2"/>
    <n v="0"/>
    <m/>
    <x v="0"/>
    <x v="0"/>
    <x v="1"/>
  </r>
  <r>
    <x v="552"/>
    <d v="2017-12-25T00:00:00"/>
    <n v="59"/>
    <n v="0"/>
    <n v="0"/>
    <n v="0"/>
    <m/>
    <x v="0"/>
    <x v="0"/>
    <x v="1"/>
  </r>
  <r>
    <x v="552"/>
    <d v="2017-12-25T00:00:00"/>
    <n v="37"/>
    <n v="0"/>
    <n v="1"/>
    <n v="0"/>
    <m/>
    <x v="0"/>
    <x v="0"/>
    <x v="1"/>
  </r>
  <r>
    <x v="552"/>
    <d v="2017-12-25T00:00:00"/>
    <n v="14"/>
    <n v="0"/>
    <n v="1"/>
    <n v="1"/>
    <m/>
    <x v="0"/>
    <x v="0"/>
    <x v="1"/>
  </r>
  <r>
    <x v="552"/>
    <d v="2018-01-01T00:00:00"/>
    <n v="23"/>
    <n v="0"/>
    <n v="0"/>
    <n v="0"/>
    <m/>
    <x v="0"/>
    <x v="0"/>
    <x v="1"/>
  </r>
  <r>
    <x v="552"/>
    <d v="2018-01-01T00:00:00"/>
    <n v="31"/>
    <n v="1"/>
    <n v="3"/>
    <n v="0"/>
    <m/>
    <x v="0"/>
    <x v="0"/>
    <x v="1"/>
  </r>
  <r>
    <x v="552"/>
    <d v="2018-01-08T00:00:00"/>
    <n v="43"/>
    <n v="0"/>
    <n v="6"/>
    <n v="1"/>
    <m/>
    <x v="0"/>
    <x v="0"/>
    <x v="1"/>
  </r>
  <r>
    <x v="552"/>
    <d v="2018-01-08T00:00:00"/>
    <n v="45"/>
    <n v="14"/>
    <n v="0"/>
    <n v="0"/>
    <m/>
    <x v="0"/>
    <x v="0"/>
    <x v="1"/>
  </r>
  <r>
    <x v="552"/>
    <d v="2018-01-08T00:00:00"/>
    <n v="13"/>
    <n v="0"/>
    <n v="0"/>
    <n v="0"/>
    <m/>
    <x v="0"/>
    <x v="0"/>
    <x v="1"/>
  </r>
  <r>
    <x v="553"/>
    <d v="2017-11-27T00:00:00"/>
    <n v="0"/>
    <n v="0"/>
    <n v="0"/>
    <n v="0"/>
    <m/>
    <x v="0"/>
    <x v="0"/>
    <x v="1"/>
  </r>
  <r>
    <x v="553"/>
    <d v="2017-12-18T00:00:00"/>
    <n v="0"/>
    <n v="0"/>
    <n v="0"/>
    <n v="0"/>
    <m/>
    <x v="0"/>
    <x v="0"/>
    <x v="1"/>
  </r>
  <r>
    <x v="553"/>
    <d v="2017-12-25T00:00:00"/>
    <n v="0"/>
    <n v="0"/>
    <n v="0"/>
    <n v="0"/>
    <m/>
    <x v="0"/>
    <x v="0"/>
    <x v="1"/>
  </r>
  <r>
    <x v="554"/>
    <d v="2017-12-04T00:00:00"/>
    <n v="0"/>
    <n v="0"/>
    <n v="0"/>
    <n v="0"/>
    <m/>
    <x v="1"/>
    <x v="0"/>
    <x v="1"/>
  </r>
  <r>
    <x v="554"/>
    <d v="2017-12-18T00:00:00"/>
    <n v="2"/>
    <n v="0"/>
    <n v="0"/>
    <n v="0"/>
    <m/>
    <x v="1"/>
    <x v="0"/>
    <x v="1"/>
  </r>
  <r>
    <x v="554"/>
    <d v="2018-01-08T00:00:00"/>
    <n v="3"/>
    <n v="0"/>
    <n v="1"/>
    <n v="0"/>
    <m/>
    <x v="1"/>
    <x v="0"/>
    <x v="1"/>
  </r>
  <r>
    <x v="555"/>
    <d v="2017-11-13T00:00:00"/>
    <n v="68"/>
    <n v="4"/>
    <n v="1"/>
    <n v="0"/>
    <m/>
    <x v="0"/>
    <x v="3"/>
    <x v="1"/>
  </r>
  <r>
    <x v="555"/>
    <d v="2017-11-13T00:00:00"/>
    <n v="47"/>
    <n v="4"/>
    <n v="0"/>
    <n v="0"/>
    <m/>
    <x v="0"/>
    <x v="3"/>
    <x v="1"/>
  </r>
  <r>
    <x v="555"/>
    <d v="2017-11-20T00:00:00"/>
    <n v="248"/>
    <n v="0"/>
    <n v="4"/>
    <n v="2"/>
    <m/>
    <x v="0"/>
    <x v="3"/>
    <x v="1"/>
  </r>
  <r>
    <x v="555"/>
    <d v="2017-11-20T00:00:00"/>
    <n v="55"/>
    <n v="0"/>
    <n v="4"/>
    <n v="2"/>
    <m/>
    <x v="0"/>
    <x v="3"/>
    <x v="1"/>
  </r>
  <r>
    <x v="555"/>
    <d v="2017-11-20T00:00:00"/>
    <n v="32"/>
    <n v="0"/>
    <n v="1"/>
    <n v="0"/>
    <m/>
    <x v="0"/>
    <x v="3"/>
    <x v="1"/>
  </r>
  <r>
    <x v="555"/>
    <d v="2017-11-27T00:00:00"/>
    <n v="288"/>
    <n v="4"/>
    <n v="6"/>
    <n v="3"/>
    <m/>
    <x v="0"/>
    <x v="3"/>
    <x v="1"/>
  </r>
  <r>
    <x v="555"/>
    <d v="2017-11-27T00:00:00"/>
    <n v="16"/>
    <n v="0"/>
    <n v="1"/>
    <n v="1"/>
    <m/>
    <x v="0"/>
    <x v="3"/>
    <x v="1"/>
  </r>
  <r>
    <x v="555"/>
    <d v="2017-11-27T00:00:00"/>
    <n v="244"/>
    <n v="0"/>
    <n v="1"/>
    <n v="0"/>
    <m/>
    <x v="0"/>
    <x v="3"/>
    <x v="1"/>
  </r>
  <r>
    <x v="555"/>
    <d v="2017-11-27T00:00:00"/>
    <n v="37"/>
    <n v="0"/>
    <n v="3"/>
    <n v="1"/>
    <m/>
    <x v="0"/>
    <x v="3"/>
    <x v="1"/>
  </r>
  <r>
    <x v="555"/>
    <d v="2017-12-04T00:00:00"/>
    <n v="41"/>
    <n v="0"/>
    <n v="3"/>
    <n v="1"/>
    <m/>
    <x v="0"/>
    <x v="3"/>
    <x v="1"/>
  </r>
  <r>
    <x v="555"/>
    <d v="2017-12-04T00:00:00"/>
    <n v="98"/>
    <n v="0"/>
    <n v="2"/>
    <n v="0"/>
    <m/>
    <x v="0"/>
    <x v="3"/>
    <x v="1"/>
  </r>
  <r>
    <x v="555"/>
    <d v="2017-12-04T00:00:00"/>
    <n v="237"/>
    <n v="4"/>
    <n v="2"/>
    <n v="2"/>
    <m/>
    <x v="0"/>
    <x v="3"/>
    <x v="1"/>
  </r>
  <r>
    <x v="555"/>
    <d v="2017-12-04T00:00:00"/>
    <n v="297"/>
    <n v="0"/>
    <n v="0"/>
    <n v="0"/>
    <m/>
    <x v="0"/>
    <x v="3"/>
    <x v="1"/>
  </r>
  <r>
    <x v="555"/>
    <d v="2017-12-11T00:00:00"/>
    <n v="311"/>
    <n v="4"/>
    <n v="3"/>
    <n v="2"/>
    <m/>
    <x v="0"/>
    <x v="3"/>
    <x v="1"/>
  </r>
  <r>
    <x v="555"/>
    <d v="2017-12-11T00:00:00"/>
    <n v="109"/>
    <n v="0"/>
    <n v="5"/>
    <n v="4"/>
    <m/>
    <x v="0"/>
    <x v="3"/>
    <x v="1"/>
  </r>
  <r>
    <x v="555"/>
    <d v="2017-12-11T00:00:00"/>
    <n v="88"/>
    <n v="0"/>
    <n v="2"/>
    <n v="2"/>
    <m/>
    <x v="0"/>
    <x v="3"/>
    <x v="1"/>
  </r>
  <r>
    <x v="555"/>
    <d v="2017-12-11T00:00:00"/>
    <n v="24"/>
    <n v="0"/>
    <n v="0"/>
    <n v="0"/>
    <m/>
    <x v="0"/>
    <x v="3"/>
    <x v="1"/>
  </r>
  <r>
    <x v="555"/>
    <d v="2017-12-11T00:00:00"/>
    <n v="31"/>
    <n v="0"/>
    <n v="0"/>
    <n v="0"/>
    <m/>
    <x v="0"/>
    <x v="3"/>
    <x v="1"/>
  </r>
  <r>
    <x v="555"/>
    <d v="2017-12-18T00:00:00"/>
    <n v="177"/>
    <n v="9"/>
    <n v="3"/>
    <n v="1"/>
    <m/>
    <x v="0"/>
    <x v="3"/>
    <x v="1"/>
  </r>
  <r>
    <x v="555"/>
    <d v="2017-12-18T00:00:00"/>
    <n v="360"/>
    <n v="0"/>
    <n v="0"/>
    <n v="0"/>
    <m/>
    <x v="0"/>
    <x v="3"/>
    <x v="1"/>
  </r>
  <r>
    <x v="555"/>
    <d v="2017-12-18T00:00:00"/>
    <n v="302"/>
    <n v="0"/>
    <n v="4"/>
    <n v="3"/>
    <m/>
    <x v="0"/>
    <x v="3"/>
    <x v="1"/>
  </r>
  <r>
    <x v="555"/>
    <d v="2017-12-18T00:00:00"/>
    <n v="57"/>
    <n v="0"/>
    <n v="0"/>
    <n v="0"/>
    <m/>
    <x v="0"/>
    <x v="3"/>
    <x v="1"/>
  </r>
  <r>
    <x v="555"/>
    <d v="2017-12-25T00:00:00"/>
    <n v="267"/>
    <n v="1"/>
    <n v="2"/>
    <n v="2"/>
    <m/>
    <x v="0"/>
    <x v="3"/>
    <x v="1"/>
  </r>
  <r>
    <x v="555"/>
    <d v="2017-12-25T00:00:00"/>
    <n v="19"/>
    <n v="0"/>
    <n v="0"/>
    <n v="0"/>
    <m/>
    <x v="0"/>
    <x v="3"/>
    <x v="1"/>
  </r>
  <r>
    <x v="555"/>
    <d v="2017-12-25T00:00:00"/>
    <n v="201"/>
    <n v="14"/>
    <n v="0"/>
    <n v="0"/>
    <m/>
    <x v="0"/>
    <x v="3"/>
    <x v="1"/>
  </r>
  <r>
    <x v="555"/>
    <d v="2017-12-25T00:00:00"/>
    <n v="276"/>
    <n v="11"/>
    <n v="1"/>
    <n v="0"/>
    <m/>
    <x v="0"/>
    <x v="3"/>
    <x v="1"/>
  </r>
  <r>
    <x v="555"/>
    <d v="2017-12-25T00:00:00"/>
    <n v="167"/>
    <n v="0"/>
    <n v="0"/>
    <n v="0"/>
    <m/>
    <x v="0"/>
    <x v="3"/>
    <x v="1"/>
  </r>
  <r>
    <x v="555"/>
    <d v="2018-01-01T00:00:00"/>
    <n v="116"/>
    <n v="1"/>
    <n v="4"/>
    <n v="0"/>
    <m/>
    <x v="0"/>
    <x v="3"/>
    <x v="1"/>
  </r>
  <r>
    <x v="555"/>
    <d v="2018-01-01T00:00:00"/>
    <n v="339"/>
    <n v="3"/>
    <n v="11"/>
    <n v="8"/>
    <m/>
    <x v="0"/>
    <x v="3"/>
    <x v="1"/>
  </r>
  <r>
    <x v="555"/>
    <d v="2018-01-01T00:00:00"/>
    <n v="22"/>
    <n v="0"/>
    <n v="0"/>
    <n v="0"/>
    <m/>
    <x v="0"/>
    <x v="3"/>
    <x v="1"/>
  </r>
  <r>
    <x v="555"/>
    <d v="2018-01-08T00:00:00"/>
    <n v="47"/>
    <n v="0"/>
    <n v="0"/>
    <n v="0"/>
    <m/>
    <x v="0"/>
    <x v="3"/>
    <x v="1"/>
  </r>
  <r>
    <x v="555"/>
    <d v="2018-01-08T00:00:00"/>
    <n v="207"/>
    <n v="0"/>
    <n v="4"/>
    <n v="0"/>
    <m/>
    <x v="0"/>
    <x v="3"/>
    <x v="1"/>
  </r>
  <r>
    <x v="555"/>
    <d v="2018-01-08T00:00:00"/>
    <n v="246"/>
    <n v="6"/>
    <n v="9"/>
    <n v="1"/>
    <m/>
    <x v="0"/>
    <x v="3"/>
    <x v="1"/>
  </r>
  <r>
    <x v="556"/>
    <d v="2017-11-13T00:00:00"/>
    <n v="5"/>
    <n v="2"/>
    <n v="0"/>
    <n v="0"/>
    <m/>
    <x v="0"/>
    <x v="0"/>
    <x v="1"/>
  </r>
  <r>
    <x v="556"/>
    <d v="2017-11-20T00:00:00"/>
    <n v="4"/>
    <n v="0"/>
    <n v="0"/>
    <n v="0"/>
    <m/>
    <x v="0"/>
    <x v="0"/>
    <x v="1"/>
  </r>
  <r>
    <x v="556"/>
    <d v="2017-11-20T00:00:00"/>
    <n v="12"/>
    <n v="0"/>
    <n v="0"/>
    <n v="0"/>
    <m/>
    <x v="0"/>
    <x v="0"/>
    <x v="1"/>
  </r>
  <r>
    <x v="556"/>
    <d v="2017-11-27T00:00:00"/>
    <n v="2"/>
    <n v="0"/>
    <n v="0"/>
    <n v="0"/>
    <m/>
    <x v="0"/>
    <x v="0"/>
    <x v="1"/>
  </r>
  <r>
    <x v="556"/>
    <d v="2017-11-27T00:00:00"/>
    <n v="16"/>
    <n v="0"/>
    <n v="1"/>
    <n v="0"/>
    <m/>
    <x v="0"/>
    <x v="0"/>
    <x v="1"/>
  </r>
  <r>
    <x v="556"/>
    <d v="2017-12-04T00:00:00"/>
    <n v="15"/>
    <n v="1"/>
    <n v="0"/>
    <n v="0"/>
    <m/>
    <x v="0"/>
    <x v="0"/>
    <x v="1"/>
  </r>
  <r>
    <x v="556"/>
    <d v="2017-12-11T00:00:00"/>
    <n v="9"/>
    <n v="0"/>
    <n v="0"/>
    <n v="0"/>
    <m/>
    <x v="0"/>
    <x v="0"/>
    <x v="1"/>
  </r>
  <r>
    <x v="556"/>
    <d v="2017-12-11T00:00:00"/>
    <n v="11"/>
    <n v="0"/>
    <n v="0"/>
    <n v="0"/>
    <m/>
    <x v="0"/>
    <x v="0"/>
    <x v="1"/>
  </r>
  <r>
    <x v="556"/>
    <d v="2017-12-18T00:00:00"/>
    <n v="15"/>
    <n v="0"/>
    <n v="0"/>
    <n v="0"/>
    <m/>
    <x v="0"/>
    <x v="0"/>
    <x v="1"/>
  </r>
  <r>
    <x v="556"/>
    <d v="2017-12-18T00:00:00"/>
    <n v="14"/>
    <n v="0"/>
    <n v="0"/>
    <n v="0"/>
    <m/>
    <x v="0"/>
    <x v="0"/>
    <x v="1"/>
  </r>
  <r>
    <x v="556"/>
    <d v="2017-12-25T00:00:00"/>
    <n v="13"/>
    <n v="0"/>
    <n v="0"/>
    <n v="0"/>
    <m/>
    <x v="0"/>
    <x v="0"/>
    <x v="1"/>
  </r>
  <r>
    <x v="556"/>
    <d v="2018-01-01T00:00:00"/>
    <n v="10"/>
    <n v="0"/>
    <n v="0"/>
    <n v="0"/>
    <m/>
    <x v="0"/>
    <x v="0"/>
    <x v="1"/>
  </r>
  <r>
    <x v="556"/>
    <d v="2018-01-08T00:00:00"/>
    <n v="19"/>
    <n v="0"/>
    <n v="0"/>
    <n v="0"/>
    <m/>
    <x v="0"/>
    <x v="0"/>
    <x v="1"/>
  </r>
  <r>
    <x v="557"/>
    <d v="2017-11-13T00:00:00"/>
    <n v="4"/>
    <n v="0"/>
    <n v="0"/>
    <n v="0"/>
    <m/>
    <x v="0"/>
    <x v="0"/>
    <x v="1"/>
  </r>
  <r>
    <x v="557"/>
    <d v="2017-11-20T00:00:00"/>
    <n v="28"/>
    <n v="0"/>
    <n v="0"/>
    <n v="0"/>
    <m/>
    <x v="0"/>
    <x v="0"/>
    <x v="1"/>
  </r>
  <r>
    <x v="557"/>
    <d v="2017-11-20T00:00:00"/>
    <n v="4"/>
    <n v="0"/>
    <n v="0"/>
    <n v="0"/>
    <m/>
    <x v="0"/>
    <x v="0"/>
    <x v="1"/>
  </r>
  <r>
    <x v="557"/>
    <d v="2017-11-27T00:00:00"/>
    <n v="18"/>
    <n v="4"/>
    <n v="0"/>
    <n v="0"/>
    <m/>
    <x v="0"/>
    <x v="0"/>
    <x v="1"/>
  </r>
  <r>
    <x v="557"/>
    <d v="2017-11-27T00:00:00"/>
    <n v="47"/>
    <n v="0"/>
    <n v="0"/>
    <n v="0"/>
    <m/>
    <x v="0"/>
    <x v="0"/>
    <x v="1"/>
  </r>
  <r>
    <x v="557"/>
    <d v="2017-11-27T00:00:00"/>
    <n v="49"/>
    <n v="8"/>
    <n v="0"/>
    <n v="0"/>
    <m/>
    <x v="0"/>
    <x v="0"/>
    <x v="1"/>
  </r>
  <r>
    <x v="557"/>
    <d v="2017-12-04T00:00:00"/>
    <n v="11"/>
    <n v="0"/>
    <n v="0"/>
    <n v="0"/>
    <m/>
    <x v="0"/>
    <x v="0"/>
    <x v="1"/>
  </r>
  <r>
    <x v="557"/>
    <d v="2017-12-04T00:00:00"/>
    <n v="56"/>
    <n v="0"/>
    <n v="0"/>
    <n v="0"/>
    <m/>
    <x v="0"/>
    <x v="0"/>
    <x v="1"/>
  </r>
  <r>
    <x v="557"/>
    <d v="2017-12-11T00:00:00"/>
    <n v="49"/>
    <n v="0"/>
    <n v="0"/>
    <n v="0"/>
    <m/>
    <x v="0"/>
    <x v="0"/>
    <x v="1"/>
  </r>
  <r>
    <x v="557"/>
    <d v="2017-12-11T00:00:00"/>
    <n v="9"/>
    <n v="2"/>
    <n v="1"/>
    <n v="1"/>
    <m/>
    <x v="0"/>
    <x v="0"/>
    <x v="1"/>
  </r>
  <r>
    <x v="557"/>
    <d v="2017-12-18T00:00:00"/>
    <n v="13"/>
    <n v="0"/>
    <n v="0"/>
    <n v="0"/>
    <m/>
    <x v="0"/>
    <x v="0"/>
    <x v="1"/>
  </r>
  <r>
    <x v="557"/>
    <d v="2017-12-18T00:00:00"/>
    <n v="26"/>
    <n v="0"/>
    <n v="1"/>
    <n v="0"/>
    <m/>
    <x v="0"/>
    <x v="0"/>
    <x v="1"/>
  </r>
  <r>
    <x v="557"/>
    <d v="2017-12-18T00:00:00"/>
    <n v="42"/>
    <n v="0"/>
    <n v="0"/>
    <n v="0"/>
    <m/>
    <x v="0"/>
    <x v="0"/>
    <x v="1"/>
  </r>
  <r>
    <x v="557"/>
    <d v="2017-12-25T00:00:00"/>
    <n v="7"/>
    <n v="0"/>
    <n v="0"/>
    <n v="0"/>
    <m/>
    <x v="0"/>
    <x v="0"/>
    <x v="1"/>
  </r>
  <r>
    <x v="557"/>
    <d v="2017-12-25T00:00:00"/>
    <n v="42"/>
    <n v="0"/>
    <n v="1"/>
    <n v="0"/>
    <m/>
    <x v="0"/>
    <x v="0"/>
    <x v="1"/>
  </r>
  <r>
    <x v="557"/>
    <d v="2017-12-25T00:00:00"/>
    <n v="15"/>
    <n v="1"/>
    <n v="0"/>
    <n v="0"/>
    <m/>
    <x v="0"/>
    <x v="0"/>
    <x v="1"/>
  </r>
  <r>
    <x v="557"/>
    <d v="2018-01-01T00:00:00"/>
    <n v="11"/>
    <n v="0"/>
    <n v="0"/>
    <n v="0"/>
    <m/>
    <x v="0"/>
    <x v="0"/>
    <x v="1"/>
  </r>
  <r>
    <x v="557"/>
    <d v="2018-01-08T00:00:00"/>
    <n v="27"/>
    <n v="0"/>
    <n v="0"/>
    <n v="0"/>
    <m/>
    <x v="0"/>
    <x v="0"/>
    <x v="1"/>
  </r>
  <r>
    <x v="557"/>
    <d v="2018-01-08T00:00:00"/>
    <n v="5"/>
    <n v="0"/>
    <n v="1"/>
    <n v="1"/>
    <m/>
    <x v="0"/>
    <x v="0"/>
    <x v="1"/>
  </r>
  <r>
    <x v="558"/>
    <d v="2017-11-13T00:00:00"/>
    <n v="10"/>
    <n v="0"/>
    <n v="2"/>
    <n v="0"/>
    <m/>
    <x v="0"/>
    <x v="0"/>
    <x v="1"/>
  </r>
  <r>
    <x v="558"/>
    <d v="2017-11-20T00:00:00"/>
    <n v="23"/>
    <n v="0"/>
    <n v="9"/>
    <n v="0"/>
    <m/>
    <x v="0"/>
    <x v="0"/>
    <x v="1"/>
  </r>
  <r>
    <x v="558"/>
    <d v="2017-11-27T00:00:00"/>
    <n v="8"/>
    <n v="0"/>
    <n v="1"/>
    <n v="0"/>
    <m/>
    <x v="0"/>
    <x v="0"/>
    <x v="1"/>
  </r>
  <r>
    <x v="558"/>
    <d v="2017-11-27T00:00:00"/>
    <n v="41"/>
    <n v="0"/>
    <n v="9"/>
    <n v="2"/>
    <m/>
    <x v="0"/>
    <x v="0"/>
    <x v="1"/>
  </r>
  <r>
    <x v="558"/>
    <d v="2017-12-04T00:00:00"/>
    <n v="25"/>
    <n v="0"/>
    <n v="12"/>
    <n v="3"/>
    <m/>
    <x v="0"/>
    <x v="0"/>
    <x v="1"/>
  </r>
  <r>
    <x v="558"/>
    <d v="2017-12-04T00:00:00"/>
    <n v="21"/>
    <n v="0"/>
    <n v="3"/>
    <n v="0"/>
    <m/>
    <x v="0"/>
    <x v="0"/>
    <x v="1"/>
  </r>
  <r>
    <x v="558"/>
    <d v="2017-12-11T00:00:00"/>
    <n v="21"/>
    <n v="0"/>
    <n v="19"/>
    <n v="0"/>
    <m/>
    <x v="0"/>
    <x v="0"/>
    <x v="1"/>
  </r>
  <r>
    <x v="558"/>
    <d v="2017-12-11T00:00:00"/>
    <n v="25"/>
    <n v="0"/>
    <n v="1"/>
    <n v="0"/>
    <m/>
    <x v="0"/>
    <x v="0"/>
    <x v="1"/>
  </r>
  <r>
    <x v="558"/>
    <d v="2017-12-18T00:00:00"/>
    <n v="34"/>
    <n v="0"/>
    <n v="4"/>
    <n v="0"/>
    <m/>
    <x v="0"/>
    <x v="0"/>
    <x v="1"/>
  </r>
  <r>
    <x v="558"/>
    <d v="2017-12-18T00:00:00"/>
    <n v="10"/>
    <n v="0"/>
    <n v="3"/>
    <n v="3"/>
    <m/>
    <x v="0"/>
    <x v="0"/>
    <x v="1"/>
  </r>
  <r>
    <x v="558"/>
    <d v="2017-12-25T00:00:00"/>
    <n v="7"/>
    <n v="0"/>
    <n v="0"/>
    <n v="0"/>
    <m/>
    <x v="0"/>
    <x v="0"/>
    <x v="1"/>
  </r>
  <r>
    <x v="558"/>
    <d v="2017-12-25T00:00:00"/>
    <n v="20"/>
    <n v="0"/>
    <n v="11"/>
    <n v="5"/>
    <m/>
    <x v="0"/>
    <x v="0"/>
    <x v="1"/>
  </r>
  <r>
    <x v="558"/>
    <d v="2018-01-01T00:00:00"/>
    <n v="11"/>
    <n v="0"/>
    <n v="14"/>
    <n v="4"/>
    <m/>
    <x v="0"/>
    <x v="0"/>
    <x v="1"/>
  </r>
  <r>
    <x v="558"/>
    <d v="2018-01-08T00:00:00"/>
    <n v="0"/>
    <n v="0"/>
    <n v="0"/>
    <n v="0"/>
    <m/>
    <x v="0"/>
    <x v="0"/>
    <x v="1"/>
  </r>
  <r>
    <x v="558"/>
    <d v="2018-01-08T00:00:00"/>
    <n v="30"/>
    <n v="0"/>
    <n v="6"/>
    <n v="2"/>
    <m/>
    <x v="0"/>
    <x v="0"/>
    <x v="1"/>
  </r>
  <r>
    <x v="559"/>
    <d v="2017-11-13T00:00:00"/>
    <n v="2"/>
    <n v="0"/>
    <n v="0"/>
    <n v="0"/>
    <m/>
    <x v="0"/>
    <x v="0"/>
    <x v="1"/>
  </r>
  <r>
    <x v="559"/>
    <d v="2017-11-20T00:00:00"/>
    <n v="10"/>
    <n v="0"/>
    <n v="0"/>
    <n v="0"/>
    <m/>
    <x v="0"/>
    <x v="0"/>
    <x v="1"/>
  </r>
  <r>
    <x v="559"/>
    <d v="2017-11-27T00:00:00"/>
    <n v="23"/>
    <n v="1"/>
    <n v="0"/>
    <n v="0"/>
    <m/>
    <x v="0"/>
    <x v="0"/>
    <x v="1"/>
  </r>
  <r>
    <x v="559"/>
    <d v="2017-12-04T00:00:00"/>
    <n v="14"/>
    <n v="0"/>
    <n v="0"/>
    <n v="0"/>
    <m/>
    <x v="0"/>
    <x v="0"/>
    <x v="1"/>
  </r>
  <r>
    <x v="559"/>
    <d v="2017-12-11T00:00:00"/>
    <n v="7"/>
    <n v="0"/>
    <n v="0"/>
    <n v="0"/>
    <m/>
    <x v="0"/>
    <x v="0"/>
    <x v="1"/>
  </r>
  <r>
    <x v="559"/>
    <d v="2017-12-18T00:00:00"/>
    <n v="13"/>
    <n v="0"/>
    <n v="0"/>
    <n v="0"/>
    <m/>
    <x v="0"/>
    <x v="0"/>
    <x v="1"/>
  </r>
  <r>
    <x v="559"/>
    <d v="2017-12-18T00:00:00"/>
    <n v="11"/>
    <n v="0"/>
    <n v="0"/>
    <n v="0"/>
    <m/>
    <x v="0"/>
    <x v="0"/>
    <x v="1"/>
  </r>
  <r>
    <x v="559"/>
    <d v="2017-12-25T00:00:00"/>
    <n v="9"/>
    <n v="0"/>
    <n v="0"/>
    <n v="0"/>
    <m/>
    <x v="0"/>
    <x v="0"/>
    <x v="1"/>
  </r>
  <r>
    <x v="559"/>
    <d v="2017-12-25T00:00:00"/>
    <n v="15"/>
    <n v="0"/>
    <n v="0"/>
    <n v="0"/>
    <m/>
    <x v="0"/>
    <x v="0"/>
    <x v="1"/>
  </r>
  <r>
    <x v="559"/>
    <d v="2018-01-01T00:00:00"/>
    <n v="17"/>
    <n v="3"/>
    <n v="0"/>
    <n v="0"/>
    <m/>
    <x v="0"/>
    <x v="0"/>
    <x v="1"/>
  </r>
  <r>
    <x v="559"/>
    <d v="2018-01-08T00:00:00"/>
    <n v="9"/>
    <n v="0"/>
    <n v="0"/>
    <n v="0"/>
    <m/>
    <x v="0"/>
    <x v="0"/>
    <x v="1"/>
  </r>
  <r>
    <x v="559"/>
    <d v="2018-01-08T00:00:00"/>
    <n v="6"/>
    <n v="0"/>
    <n v="0"/>
    <n v="0"/>
    <m/>
    <x v="0"/>
    <x v="0"/>
    <x v="1"/>
  </r>
  <r>
    <x v="560"/>
    <d v="2017-11-20T00:00:00"/>
    <n v="0"/>
    <n v="0"/>
    <n v="0"/>
    <n v="0"/>
    <m/>
    <x v="1"/>
    <x v="0"/>
    <x v="1"/>
  </r>
  <r>
    <x v="560"/>
    <d v="2017-11-27T00:00:00"/>
    <n v="0"/>
    <n v="0"/>
    <n v="0"/>
    <n v="0"/>
    <m/>
    <x v="1"/>
    <x v="0"/>
    <x v="1"/>
  </r>
  <r>
    <x v="560"/>
    <d v="2017-11-27T00:00:00"/>
    <n v="1"/>
    <n v="0"/>
    <n v="7"/>
    <n v="0"/>
    <m/>
    <x v="1"/>
    <x v="0"/>
    <x v="1"/>
  </r>
  <r>
    <x v="560"/>
    <d v="2017-12-04T00:00:00"/>
    <n v="1"/>
    <n v="0"/>
    <n v="0"/>
    <n v="0"/>
    <m/>
    <x v="1"/>
    <x v="0"/>
    <x v="1"/>
  </r>
  <r>
    <x v="560"/>
    <d v="2017-12-11T00:00:00"/>
    <n v="0"/>
    <n v="0"/>
    <n v="0"/>
    <n v="0"/>
    <m/>
    <x v="1"/>
    <x v="0"/>
    <x v="1"/>
  </r>
  <r>
    <x v="560"/>
    <d v="2017-12-18T00:00:00"/>
    <n v="0"/>
    <n v="0"/>
    <n v="2"/>
    <n v="0"/>
    <m/>
    <x v="1"/>
    <x v="0"/>
    <x v="1"/>
  </r>
  <r>
    <x v="560"/>
    <d v="2017-12-18T00:00:00"/>
    <n v="4"/>
    <n v="0"/>
    <n v="12"/>
    <n v="0"/>
    <m/>
    <x v="1"/>
    <x v="0"/>
    <x v="1"/>
  </r>
  <r>
    <x v="560"/>
    <d v="2017-12-25T00:00:00"/>
    <n v="6"/>
    <n v="0"/>
    <n v="2"/>
    <n v="0"/>
    <m/>
    <x v="1"/>
    <x v="0"/>
    <x v="1"/>
  </r>
  <r>
    <x v="560"/>
    <d v="2018-01-08T00:00:00"/>
    <n v="0"/>
    <n v="0"/>
    <n v="0"/>
    <n v="0"/>
    <m/>
    <x v="1"/>
    <x v="0"/>
    <x v="1"/>
  </r>
  <r>
    <x v="560"/>
    <d v="2018-01-08T00:00:00"/>
    <n v="0"/>
    <n v="0"/>
    <n v="0"/>
    <n v="0"/>
    <m/>
    <x v="1"/>
    <x v="0"/>
    <x v="1"/>
  </r>
  <r>
    <x v="561"/>
    <d v="2017-11-13T00:00:00"/>
    <n v="19"/>
    <n v="1"/>
    <n v="0"/>
    <n v="0"/>
    <m/>
    <x v="0"/>
    <x v="3"/>
    <x v="1"/>
  </r>
  <r>
    <x v="561"/>
    <d v="2017-11-13T00:00:00"/>
    <n v="11"/>
    <n v="0"/>
    <n v="6"/>
    <n v="0"/>
    <m/>
    <x v="0"/>
    <x v="3"/>
    <x v="1"/>
  </r>
  <r>
    <x v="561"/>
    <d v="2017-11-20T00:00:00"/>
    <n v="13"/>
    <n v="0"/>
    <n v="0"/>
    <n v="0"/>
    <m/>
    <x v="0"/>
    <x v="3"/>
    <x v="1"/>
  </r>
  <r>
    <x v="561"/>
    <d v="2017-11-20T00:00:00"/>
    <n v="38"/>
    <n v="0"/>
    <n v="17"/>
    <n v="0"/>
    <m/>
    <x v="0"/>
    <x v="3"/>
    <x v="1"/>
  </r>
  <r>
    <x v="561"/>
    <d v="2017-11-27T00:00:00"/>
    <n v="31"/>
    <n v="4"/>
    <n v="1"/>
    <n v="0"/>
    <m/>
    <x v="0"/>
    <x v="3"/>
    <x v="1"/>
  </r>
  <r>
    <x v="561"/>
    <d v="2017-11-27T00:00:00"/>
    <n v="78"/>
    <n v="0"/>
    <n v="8"/>
    <n v="1"/>
    <m/>
    <x v="0"/>
    <x v="3"/>
    <x v="1"/>
  </r>
  <r>
    <x v="561"/>
    <d v="2017-12-04T00:00:00"/>
    <n v="29"/>
    <n v="0"/>
    <n v="3"/>
    <n v="0"/>
    <m/>
    <x v="0"/>
    <x v="3"/>
    <x v="1"/>
  </r>
  <r>
    <x v="561"/>
    <d v="2017-12-04T00:00:00"/>
    <n v="38"/>
    <n v="0"/>
    <n v="3"/>
    <n v="1"/>
    <m/>
    <x v="0"/>
    <x v="3"/>
    <x v="1"/>
  </r>
  <r>
    <x v="561"/>
    <d v="2017-12-11T00:00:00"/>
    <n v="17"/>
    <n v="0"/>
    <n v="3"/>
    <n v="0"/>
    <m/>
    <x v="0"/>
    <x v="3"/>
    <x v="1"/>
  </r>
  <r>
    <x v="561"/>
    <d v="2017-12-11T00:00:00"/>
    <n v="34"/>
    <n v="0"/>
    <n v="1"/>
    <n v="0"/>
    <m/>
    <x v="0"/>
    <x v="3"/>
    <x v="1"/>
  </r>
  <r>
    <x v="561"/>
    <d v="2017-12-18T00:00:00"/>
    <n v="35"/>
    <n v="0"/>
    <n v="1"/>
    <n v="1"/>
    <m/>
    <x v="0"/>
    <x v="3"/>
    <x v="1"/>
  </r>
  <r>
    <x v="561"/>
    <d v="2017-12-18T00:00:00"/>
    <n v="37"/>
    <n v="0"/>
    <n v="19"/>
    <n v="2"/>
    <m/>
    <x v="0"/>
    <x v="3"/>
    <x v="1"/>
  </r>
  <r>
    <x v="561"/>
    <d v="2017-12-25T00:00:00"/>
    <n v="12"/>
    <n v="3"/>
    <n v="0"/>
    <n v="0"/>
    <m/>
    <x v="0"/>
    <x v="3"/>
    <x v="1"/>
  </r>
  <r>
    <x v="561"/>
    <d v="2017-12-25T00:00:00"/>
    <n v="76"/>
    <n v="0"/>
    <n v="4"/>
    <n v="0"/>
    <m/>
    <x v="0"/>
    <x v="3"/>
    <x v="1"/>
  </r>
  <r>
    <x v="561"/>
    <d v="2018-01-01T00:00:00"/>
    <n v="34"/>
    <n v="2"/>
    <n v="2"/>
    <n v="0"/>
    <m/>
    <x v="0"/>
    <x v="3"/>
    <x v="1"/>
  </r>
  <r>
    <x v="561"/>
    <d v="2018-01-08T00:00:00"/>
    <n v="14"/>
    <n v="0"/>
    <n v="1"/>
    <n v="0"/>
    <m/>
    <x v="0"/>
    <x v="3"/>
    <x v="1"/>
  </r>
  <r>
    <x v="561"/>
    <d v="2018-01-08T00:00:00"/>
    <n v="34"/>
    <n v="0"/>
    <n v="1"/>
    <n v="0"/>
    <m/>
    <x v="0"/>
    <x v="3"/>
    <x v="1"/>
  </r>
  <r>
    <x v="562"/>
    <d v="2017-11-13T00:00:00"/>
    <n v="12"/>
    <n v="0"/>
    <n v="0"/>
    <n v="0"/>
    <m/>
    <x v="0"/>
    <x v="0"/>
    <x v="1"/>
  </r>
  <r>
    <x v="562"/>
    <d v="2017-11-13T00:00:00"/>
    <n v="16"/>
    <n v="0"/>
    <n v="0"/>
    <n v="0"/>
    <m/>
    <x v="0"/>
    <x v="0"/>
    <x v="1"/>
  </r>
  <r>
    <x v="562"/>
    <d v="2017-11-20T00:00:00"/>
    <n v="14"/>
    <n v="0"/>
    <n v="0"/>
    <n v="0"/>
    <m/>
    <x v="0"/>
    <x v="0"/>
    <x v="1"/>
  </r>
  <r>
    <x v="562"/>
    <d v="2017-11-20T00:00:00"/>
    <n v="7"/>
    <n v="0"/>
    <n v="0"/>
    <n v="0"/>
    <m/>
    <x v="0"/>
    <x v="0"/>
    <x v="1"/>
  </r>
  <r>
    <x v="562"/>
    <d v="2017-11-27T00:00:00"/>
    <n v="15"/>
    <n v="1"/>
    <n v="0"/>
    <n v="0"/>
    <m/>
    <x v="0"/>
    <x v="0"/>
    <x v="1"/>
  </r>
  <r>
    <x v="562"/>
    <d v="2017-11-27T00:00:00"/>
    <n v="15"/>
    <n v="0"/>
    <n v="0"/>
    <n v="0"/>
    <m/>
    <x v="0"/>
    <x v="0"/>
    <x v="1"/>
  </r>
  <r>
    <x v="562"/>
    <d v="2017-12-04T00:00:00"/>
    <n v="18"/>
    <n v="0"/>
    <n v="0"/>
    <n v="0"/>
    <m/>
    <x v="0"/>
    <x v="0"/>
    <x v="1"/>
  </r>
  <r>
    <x v="562"/>
    <d v="2017-12-11T00:00:00"/>
    <n v="11"/>
    <n v="1"/>
    <n v="0"/>
    <n v="0"/>
    <m/>
    <x v="0"/>
    <x v="0"/>
    <x v="1"/>
  </r>
  <r>
    <x v="562"/>
    <d v="2017-12-18T00:00:00"/>
    <n v="20"/>
    <n v="1"/>
    <n v="0"/>
    <n v="0"/>
    <m/>
    <x v="0"/>
    <x v="0"/>
    <x v="1"/>
  </r>
  <r>
    <x v="562"/>
    <d v="2017-12-25T00:00:00"/>
    <n v="21"/>
    <n v="2"/>
    <n v="2"/>
    <n v="0"/>
    <m/>
    <x v="0"/>
    <x v="0"/>
    <x v="1"/>
  </r>
  <r>
    <x v="562"/>
    <d v="2018-01-01T00:00:00"/>
    <n v="15"/>
    <n v="1"/>
    <n v="0"/>
    <n v="0"/>
    <m/>
    <x v="0"/>
    <x v="0"/>
    <x v="1"/>
  </r>
  <r>
    <x v="562"/>
    <d v="2018-01-08T00:00:00"/>
    <n v="5"/>
    <n v="0"/>
    <n v="0"/>
    <n v="0"/>
    <m/>
    <x v="0"/>
    <x v="0"/>
    <x v="1"/>
  </r>
  <r>
    <x v="562"/>
    <d v="2018-01-08T00:00:00"/>
    <n v="14"/>
    <n v="0"/>
    <n v="0"/>
    <n v="0"/>
    <m/>
    <x v="0"/>
    <x v="0"/>
    <x v="1"/>
  </r>
  <r>
    <x v="563"/>
    <d v="2017-11-13T00:00:00"/>
    <n v="2"/>
    <n v="0"/>
    <n v="0"/>
    <n v="0"/>
    <m/>
    <x v="0"/>
    <x v="2"/>
    <x v="1"/>
  </r>
  <r>
    <x v="563"/>
    <d v="2017-12-04T00:00:00"/>
    <n v="1"/>
    <n v="0"/>
    <n v="0"/>
    <n v="0"/>
    <m/>
    <x v="0"/>
    <x v="2"/>
    <x v="1"/>
  </r>
  <r>
    <x v="563"/>
    <d v="2017-12-11T00:00:00"/>
    <n v="1"/>
    <n v="0"/>
    <n v="0"/>
    <n v="0"/>
    <m/>
    <x v="0"/>
    <x v="2"/>
    <x v="1"/>
  </r>
  <r>
    <x v="563"/>
    <d v="2017-12-25T00:00:00"/>
    <n v="12"/>
    <n v="0"/>
    <n v="0"/>
    <n v="0"/>
    <m/>
    <x v="0"/>
    <x v="2"/>
    <x v="1"/>
  </r>
  <r>
    <x v="563"/>
    <d v="2017-12-25T00:00:00"/>
    <n v="34"/>
    <n v="1"/>
    <n v="0"/>
    <n v="0"/>
    <m/>
    <x v="0"/>
    <x v="2"/>
    <x v="1"/>
  </r>
  <r>
    <x v="563"/>
    <d v="2018-01-01T00:00:00"/>
    <n v="1"/>
    <n v="0"/>
    <n v="0"/>
    <n v="0"/>
    <m/>
    <x v="0"/>
    <x v="2"/>
    <x v="1"/>
  </r>
  <r>
    <x v="564"/>
    <d v="2017-11-20T00:00:00"/>
    <n v="2"/>
    <n v="0"/>
    <n v="0"/>
    <n v="0"/>
    <m/>
    <x v="0"/>
    <x v="0"/>
    <x v="1"/>
  </r>
  <r>
    <x v="564"/>
    <d v="2017-11-20T00:00:00"/>
    <n v="17"/>
    <n v="0"/>
    <n v="2"/>
    <n v="2"/>
    <m/>
    <x v="0"/>
    <x v="0"/>
    <x v="1"/>
  </r>
  <r>
    <x v="564"/>
    <d v="2017-11-27T00:00:00"/>
    <n v="0"/>
    <n v="0"/>
    <n v="0"/>
    <n v="0"/>
    <m/>
    <x v="0"/>
    <x v="0"/>
    <x v="1"/>
  </r>
  <r>
    <x v="564"/>
    <d v="2017-11-27T00:00:00"/>
    <n v="3"/>
    <n v="0"/>
    <n v="0"/>
    <n v="0"/>
    <m/>
    <x v="0"/>
    <x v="0"/>
    <x v="1"/>
  </r>
  <r>
    <x v="564"/>
    <d v="2017-11-27T00:00:00"/>
    <n v="28"/>
    <n v="6"/>
    <n v="6"/>
    <n v="3"/>
    <m/>
    <x v="0"/>
    <x v="0"/>
    <x v="1"/>
  </r>
  <r>
    <x v="564"/>
    <d v="2017-12-04T00:00:00"/>
    <n v="5"/>
    <n v="0"/>
    <n v="0"/>
    <n v="0"/>
    <m/>
    <x v="0"/>
    <x v="0"/>
    <x v="1"/>
  </r>
  <r>
    <x v="564"/>
    <d v="2017-12-04T00:00:00"/>
    <n v="13"/>
    <n v="0"/>
    <n v="0"/>
    <n v="0"/>
    <m/>
    <x v="0"/>
    <x v="0"/>
    <x v="1"/>
  </r>
  <r>
    <x v="564"/>
    <d v="2017-12-11T00:00:00"/>
    <n v="0"/>
    <n v="0"/>
    <n v="0"/>
    <n v="0"/>
    <m/>
    <x v="0"/>
    <x v="0"/>
    <x v="1"/>
  </r>
  <r>
    <x v="564"/>
    <d v="2017-12-11T00:00:00"/>
    <n v="24"/>
    <n v="0"/>
    <n v="6"/>
    <n v="5"/>
    <m/>
    <x v="0"/>
    <x v="0"/>
    <x v="1"/>
  </r>
  <r>
    <x v="564"/>
    <d v="2017-12-11T00:00:00"/>
    <n v="4"/>
    <n v="0"/>
    <n v="3"/>
    <n v="2"/>
    <m/>
    <x v="0"/>
    <x v="0"/>
    <x v="1"/>
  </r>
  <r>
    <x v="564"/>
    <d v="2017-12-18T00:00:00"/>
    <n v="17"/>
    <n v="0"/>
    <n v="3"/>
    <n v="3"/>
    <m/>
    <x v="0"/>
    <x v="0"/>
    <x v="1"/>
  </r>
  <r>
    <x v="564"/>
    <d v="2017-12-25T00:00:00"/>
    <n v="8"/>
    <n v="0"/>
    <n v="3"/>
    <n v="2"/>
    <m/>
    <x v="0"/>
    <x v="0"/>
    <x v="1"/>
  </r>
  <r>
    <x v="564"/>
    <d v="2017-12-25T00:00:00"/>
    <n v="1"/>
    <n v="0"/>
    <n v="1"/>
    <n v="0"/>
    <m/>
    <x v="0"/>
    <x v="0"/>
    <x v="1"/>
  </r>
  <r>
    <x v="564"/>
    <d v="2018-01-01T00:00:00"/>
    <n v="4"/>
    <n v="0"/>
    <n v="1"/>
    <n v="0"/>
    <m/>
    <x v="0"/>
    <x v="0"/>
    <x v="1"/>
  </r>
  <r>
    <x v="564"/>
    <d v="2018-01-01T00:00:00"/>
    <n v="8"/>
    <n v="0"/>
    <n v="0"/>
    <n v="0"/>
    <m/>
    <x v="0"/>
    <x v="0"/>
    <x v="1"/>
  </r>
  <r>
    <x v="564"/>
    <d v="2018-01-08T00:00:00"/>
    <n v="12"/>
    <n v="0"/>
    <n v="0"/>
    <n v="0"/>
    <m/>
    <x v="0"/>
    <x v="0"/>
    <x v="1"/>
  </r>
  <r>
    <x v="564"/>
    <d v="2018-01-08T00:00:00"/>
    <n v="3"/>
    <n v="0"/>
    <n v="0"/>
    <n v="0"/>
    <m/>
    <x v="0"/>
    <x v="0"/>
    <x v="1"/>
  </r>
  <r>
    <x v="565"/>
    <d v="2017-11-13T00:00:00"/>
    <n v="8"/>
    <n v="0"/>
    <n v="0"/>
    <n v="0"/>
    <m/>
    <x v="0"/>
    <x v="0"/>
    <x v="1"/>
  </r>
  <r>
    <x v="565"/>
    <d v="2017-11-20T00:00:00"/>
    <n v="6"/>
    <n v="0"/>
    <n v="0"/>
    <n v="0"/>
    <m/>
    <x v="0"/>
    <x v="0"/>
    <x v="1"/>
  </r>
  <r>
    <x v="565"/>
    <d v="2017-11-20T00:00:00"/>
    <n v="38"/>
    <n v="0"/>
    <n v="0"/>
    <n v="0"/>
    <m/>
    <x v="0"/>
    <x v="0"/>
    <x v="1"/>
  </r>
  <r>
    <x v="565"/>
    <d v="2017-11-27T00:00:00"/>
    <n v="18"/>
    <n v="0"/>
    <n v="0"/>
    <n v="0"/>
    <m/>
    <x v="0"/>
    <x v="0"/>
    <x v="1"/>
  </r>
  <r>
    <x v="565"/>
    <d v="2017-11-27T00:00:00"/>
    <n v="12"/>
    <n v="1"/>
    <n v="2"/>
    <n v="0"/>
    <m/>
    <x v="0"/>
    <x v="0"/>
    <x v="1"/>
  </r>
  <r>
    <x v="565"/>
    <d v="2017-11-27T00:00:00"/>
    <n v="52"/>
    <n v="0"/>
    <n v="0"/>
    <n v="0"/>
    <m/>
    <x v="0"/>
    <x v="0"/>
    <x v="1"/>
  </r>
  <r>
    <x v="565"/>
    <d v="2017-12-04T00:00:00"/>
    <n v="37"/>
    <n v="0"/>
    <n v="0"/>
    <n v="0"/>
    <m/>
    <x v="0"/>
    <x v="0"/>
    <x v="1"/>
  </r>
  <r>
    <x v="565"/>
    <d v="2017-12-04T00:00:00"/>
    <n v="11"/>
    <n v="0"/>
    <n v="0"/>
    <n v="0"/>
    <m/>
    <x v="0"/>
    <x v="0"/>
    <x v="1"/>
  </r>
  <r>
    <x v="565"/>
    <d v="2017-12-11T00:00:00"/>
    <n v="51"/>
    <n v="1"/>
    <n v="0"/>
    <n v="0"/>
    <m/>
    <x v="0"/>
    <x v="0"/>
    <x v="1"/>
  </r>
  <r>
    <x v="565"/>
    <d v="2017-12-11T00:00:00"/>
    <n v="25"/>
    <n v="0"/>
    <n v="1"/>
    <n v="0"/>
    <m/>
    <x v="0"/>
    <x v="0"/>
    <x v="1"/>
  </r>
  <r>
    <x v="565"/>
    <d v="2017-12-18T00:00:00"/>
    <n v="14"/>
    <n v="0"/>
    <n v="1"/>
    <n v="1"/>
    <m/>
    <x v="0"/>
    <x v="0"/>
    <x v="1"/>
  </r>
  <r>
    <x v="565"/>
    <d v="2017-12-18T00:00:00"/>
    <n v="21"/>
    <n v="0"/>
    <n v="0"/>
    <n v="0"/>
    <m/>
    <x v="0"/>
    <x v="0"/>
    <x v="1"/>
  </r>
  <r>
    <x v="565"/>
    <d v="2017-12-25T00:00:00"/>
    <n v="27"/>
    <n v="0"/>
    <n v="0"/>
    <n v="0"/>
    <m/>
    <x v="0"/>
    <x v="0"/>
    <x v="1"/>
  </r>
  <r>
    <x v="565"/>
    <d v="2017-12-25T00:00:00"/>
    <n v="21"/>
    <n v="0"/>
    <n v="0"/>
    <n v="0"/>
    <m/>
    <x v="0"/>
    <x v="0"/>
    <x v="1"/>
  </r>
  <r>
    <x v="565"/>
    <d v="2018-01-01T00:00:00"/>
    <n v="5"/>
    <n v="0"/>
    <n v="0"/>
    <n v="0"/>
    <m/>
    <x v="0"/>
    <x v="0"/>
    <x v="1"/>
  </r>
  <r>
    <x v="565"/>
    <d v="2018-01-01T00:00:00"/>
    <n v="12"/>
    <n v="0"/>
    <n v="0"/>
    <n v="0"/>
    <m/>
    <x v="0"/>
    <x v="0"/>
    <x v="1"/>
  </r>
  <r>
    <x v="565"/>
    <d v="2018-01-08T00:00:00"/>
    <n v="24"/>
    <n v="0"/>
    <n v="0"/>
    <n v="0"/>
    <m/>
    <x v="0"/>
    <x v="0"/>
    <x v="1"/>
  </r>
  <r>
    <x v="565"/>
    <d v="2018-01-08T00:00:00"/>
    <n v="10"/>
    <n v="0"/>
    <n v="0"/>
    <n v="0"/>
    <m/>
    <x v="0"/>
    <x v="0"/>
    <x v="1"/>
  </r>
  <r>
    <x v="566"/>
    <d v="2017-11-20T00:00:00"/>
    <n v="4"/>
    <n v="1"/>
    <n v="0"/>
    <n v="0"/>
    <m/>
    <x v="0"/>
    <x v="0"/>
    <x v="1"/>
  </r>
  <r>
    <x v="566"/>
    <d v="2017-11-20T00:00:00"/>
    <n v="13"/>
    <n v="0"/>
    <n v="0"/>
    <n v="0"/>
    <m/>
    <x v="0"/>
    <x v="0"/>
    <x v="1"/>
  </r>
  <r>
    <x v="566"/>
    <d v="2017-11-27T00:00:00"/>
    <n v="13"/>
    <n v="2"/>
    <n v="0"/>
    <n v="0"/>
    <m/>
    <x v="0"/>
    <x v="0"/>
    <x v="1"/>
  </r>
  <r>
    <x v="566"/>
    <d v="2017-11-27T00:00:00"/>
    <n v="27"/>
    <n v="0"/>
    <n v="0"/>
    <n v="0"/>
    <m/>
    <x v="0"/>
    <x v="0"/>
    <x v="1"/>
  </r>
  <r>
    <x v="566"/>
    <d v="2017-12-04T00:00:00"/>
    <n v="21"/>
    <n v="0"/>
    <n v="0"/>
    <n v="0"/>
    <m/>
    <x v="0"/>
    <x v="0"/>
    <x v="1"/>
  </r>
  <r>
    <x v="566"/>
    <d v="2017-12-04T00:00:00"/>
    <n v="13"/>
    <n v="0"/>
    <n v="0"/>
    <n v="0"/>
    <m/>
    <x v="0"/>
    <x v="0"/>
    <x v="1"/>
  </r>
  <r>
    <x v="566"/>
    <d v="2017-12-11T00:00:00"/>
    <n v="35"/>
    <n v="1"/>
    <n v="0"/>
    <n v="0"/>
    <m/>
    <x v="0"/>
    <x v="0"/>
    <x v="1"/>
  </r>
  <r>
    <x v="566"/>
    <d v="2017-12-11T00:00:00"/>
    <n v="5"/>
    <n v="0"/>
    <n v="0"/>
    <n v="0"/>
    <m/>
    <x v="0"/>
    <x v="0"/>
    <x v="1"/>
  </r>
  <r>
    <x v="566"/>
    <d v="2017-12-18T00:00:00"/>
    <n v="28"/>
    <n v="2"/>
    <n v="1"/>
    <n v="0"/>
    <m/>
    <x v="0"/>
    <x v="0"/>
    <x v="1"/>
  </r>
  <r>
    <x v="566"/>
    <d v="2017-12-18T00:00:00"/>
    <n v="16"/>
    <n v="2"/>
    <n v="0"/>
    <n v="0"/>
    <m/>
    <x v="0"/>
    <x v="0"/>
    <x v="1"/>
  </r>
  <r>
    <x v="566"/>
    <d v="2017-12-25T00:00:00"/>
    <n v="21"/>
    <n v="0"/>
    <n v="1"/>
    <n v="0"/>
    <m/>
    <x v="0"/>
    <x v="0"/>
    <x v="1"/>
  </r>
  <r>
    <x v="566"/>
    <d v="2017-12-25T00:00:00"/>
    <n v="13"/>
    <n v="0"/>
    <n v="0"/>
    <n v="0"/>
    <m/>
    <x v="0"/>
    <x v="0"/>
    <x v="1"/>
  </r>
  <r>
    <x v="566"/>
    <d v="2018-01-01T00:00:00"/>
    <n v="6"/>
    <n v="0"/>
    <n v="0"/>
    <n v="0"/>
    <m/>
    <x v="0"/>
    <x v="0"/>
    <x v="1"/>
  </r>
  <r>
    <x v="566"/>
    <d v="2018-01-01T00:00:00"/>
    <n v="14"/>
    <n v="0"/>
    <n v="0"/>
    <n v="0"/>
    <m/>
    <x v="0"/>
    <x v="0"/>
    <x v="1"/>
  </r>
  <r>
    <x v="566"/>
    <d v="2018-01-08T00:00:00"/>
    <n v="6"/>
    <n v="0"/>
    <n v="0"/>
    <n v="0"/>
    <m/>
    <x v="0"/>
    <x v="0"/>
    <x v="1"/>
  </r>
  <r>
    <x v="566"/>
    <d v="2018-01-08T00:00:00"/>
    <n v="50"/>
    <n v="0"/>
    <n v="1"/>
    <n v="0"/>
    <m/>
    <x v="0"/>
    <x v="0"/>
    <x v="1"/>
  </r>
  <r>
    <x v="567"/>
    <d v="2017-11-13T00:00:00"/>
    <n v="77"/>
    <n v="20"/>
    <n v="1"/>
    <n v="1"/>
    <m/>
    <x v="0"/>
    <x v="0"/>
    <x v="1"/>
  </r>
  <r>
    <x v="567"/>
    <d v="2017-11-13T00:00:00"/>
    <n v="42"/>
    <n v="0"/>
    <n v="0"/>
    <n v="0"/>
    <m/>
    <x v="0"/>
    <x v="0"/>
    <x v="1"/>
  </r>
  <r>
    <x v="567"/>
    <d v="2017-11-20T00:00:00"/>
    <n v="43"/>
    <n v="8"/>
    <n v="0"/>
    <n v="0"/>
    <m/>
    <x v="0"/>
    <x v="0"/>
    <x v="1"/>
  </r>
  <r>
    <x v="567"/>
    <d v="2017-11-20T00:00:00"/>
    <n v="101"/>
    <n v="6"/>
    <n v="5"/>
    <n v="4"/>
    <m/>
    <x v="0"/>
    <x v="0"/>
    <x v="1"/>
  </r>
  <r>
    <x v="567"/>
    <d v="2017-11-27T00:00:00"/>
    <n v="82"/>
    <n v="13"/>
    <n v="0"/>
    <n v="0"/>
    <m/>
    <x v="0"/>
    <x v="0"/>
    <x v="1"/>
  </r>
  <r>
    <x v="567"/>
    <d v="2017-11-27T00:00:00"/>
    <n v="175"/>
    <n v="0"/>
    <n v="0"/>
    <n v="0"/>
    <m/>
    <x v="0"/>
    <x v="0"/>
    <x v="1"/>
  </r>
  <r>
    <x v="567"/>
    <d v="2017-11-27T00:00:00"/>
    <n v="65"/>
    <n v="16"/>
    <n v="2"/>
    <n v="1"/>
    <m/>
    <x v="0"/>
    <x v="0"/>
    <x v="1"/>
  </r>
  <r>
    <x v="567"/>
    <d v="2017-12-04T00:00:00"/>
    <n v="136"/>
    <n v="3"/>
    <n v="3"/>
    <n v="3"/>
    <m/>
    <x v="0"/>
    <x v="0"/>
    <x v="1"/>
  </r>
  <r>
    <x v="567"/>
    <d v="2017-12-04T00:00:00"/>
    <n v="75"/>
    <n v="0"/>
    <n v="0"/>
    <n v="0"/>
    <m/>
    <x v="0"/>
    <x v="0"/>
    <x v="1"/>
  </r>
  <r>
    <x v="567"/>
    <d v="2017-12-11T00:00:00"/>
    <n v="138"/>
    <n v="16"/>
    <n v="2"/>
    <n v="2"/>
    <m/>
    <x v="0"/>
    <x v="0"/>
    <x v="1"/>
  </r>
  <r>
    <x v="567"/>
    <d v="2017-12-11T00:00:00"/>
    <n v="63"/>
    <n v="0"/>
    <n v="0"/>
    <n v="0"/>
    <m/>
    <x v="0"/>
    <x v="0"/>
    <x v="1"/>
  </r>
  <r>
    <x v="567"/>
    <d v="2017-12-18T00:00:00"/>
    <n v="78"/>
    <n v="0"/>
    <n v="0"/>
    <n v="0"/>
    <m/>
    <x v="0"/>
    <x v="0"/>
    <x v="1"/>
  </r>
  <r>
    <x v="567"/>
    <d v="2017-12-18T00:00:00"/>
    <n v="35"/>
    <n v="14"/>
    <n v="2"/>
    <n v="2"/>
    <m/>
    <x v="0"/>
    <x v="0"/>
    <x v="1"/>
  </r>
  <r>
    <x v="567"/>
    <d v="2017-12-18T00:00:00"/>
    <n v="61"/>
    <n v="0"/>
    <n v="0"/>
    <n v="0"/>
    <m/>
    <x v="0"/>
    <x v="0"/>
    <x v="1"/>
  </r>
  <r>
    <x v="567"/>
    <d v="2017-12-25T00:00:00"/>
    <n v="156"/>
    <n v="17"/>
    <n v="0"/>
    <n v="0"/>
    <m/>
    <x v="0"/>
    <x v="0"/>
    <x v="1"/>
  </r>
  <r>
    <x v="567"/>
    <d v="2017-12-25T00:00:00"/>
    <n v="78"/>
    <n v="7"/>
    <n v="0"/>
    <n v="0"/>
    <m/>
    <x v="0"/>
    <x v="0"/>
    <x v="1"/>
  </r>
  <r>
    <x v="567"/>
    <d v="2018-01-01T00:00:00"/>
    <n v="83"/>
    <n v="21"/>
    <n v="2"/>
    <n v="0"/>
    <m/>
    <x v="0"/>
    <x v="0"/>
    <x v="1"/>
  </r>
  <r>
    <x v="567"/>
    <d v="2018-01-01T00:00:00"/>
    <n v="72"/>
    <n v="0"/>
    <n v="1"/>
    <n v="0"/>
    <m/>
    <x v="0"/>
    <x v="0"/>
    <x v="1"/>
  </r>
  <r>
    <x v="567"/>
    <d v="2018-01-08T00:00:00"/>
    <n v="54"/>
    <n v="0"/>
    <n v="0"/>
    <n v="0"/>
    <m/>
    <x v="0"/>
    <x v="0"/>
    <x v="1"/>
  </r>
  <r>
    <x v="567"/>
    <d v="2018-01-08T00:00:00"/>
    <n v="74"/>
    <n v="0"/>
    <n v="0"/>
    <n v="0"/>
    <m/>
    <x v="0"/>
    <x v="0"/>
    <x v="1"/>
  </r>
  <r>
    <x v="567"/>
    <d v="2018-01-08T00:00:00"/>
    <n v="68"/>
    <n v="8"/>
    <n v="10"/>
    <n v="10"/>
    <m/>
    <x v="0"/>
    <x v="0"/>
    <x v="1"/>
  </r>
  <r>
    <x v="568"/>
    <d v="2017-11-13T00:00:00"/>
    <n v="6"/>
    <n v="0"/>
    <n v="0"/>
    <n v="0"/>
    <m/>
    <x v="0"/>
    <x v="0"/>
    <x v="1"/>
  </r>
  <r>
    <x v="568"/>
    <d v="2017-11-20T00:00:00"/>
    <n v="9"/>
    <n v="0"/>
    <n v="0"/>
    <n v="0"/>
    <m/>
    <x v="0"/>
    <x v="0"/>
    <x v="1"/>
  </r>
  <r>
    <x v="568"/>
    <d v="2017-11-20T00:00:00"/>
    <n v="11"/>
    <n v="3"/>
    <n v="0"/>
    <n v="0"/>
    <m/>
    <x v="0"/>
    <x v="0"/>
    <x v="1"/>
  </r>
  <r>
    <x v="568"/>
    <d v="2017-11-27T00:00:00"/>
    <n v="30"/>
    <n v="0"/>
    <n v="0"/>
    <n v="0"/>
    <m/>
    <x v="0"/>
    <x v="0"/>
    <x v="1"/>
  </r>
  <r>
    <x v="568"/>
    <d v="2017-11-27T00:00:00"/>
    <n v="0"/>
    <n v="0"/>
    <n v="0"/>
    <n v="0"/>
    <m/>
    <x v="0"/>
    <x v="0"/>
    <x v="1"/>
  </r>
  <r>
    <x v="568"/>
    <d v="2017-11-27T00:00:00"/>
    <n v="26"/>
    <n v="10"/>
    <n v="0"/>
    <n v="0"/>
    <m/>
    <x v="0"/>
    <x v="0"/>
    <x v="1"/>
  </r>
  <r>
    <x v="568"/>
    <d v="2017-12-04T00:00:00"/>
    <n v="23"/>
    <n v="17"/>
    <n v="0"/>
    <n v="0"/>
    <m/>
    <x v="0"/>
    <x v="0"/>
    <x v="1"/>
  </r>
  <r>
    <x v="568"/>
    <d v="2017-12-04T00:00:00"/>
    <n v="30"/>
    <n v="0"/>
    <n v="0"/>
    <n v="0"/>
    <m/>
    <x v="0"/>
    <x v="0"/>
    <x v="1"/>
  </r>
  <r>
    <x v="568"/>
    <d v="2017-12-11T00:00:00"/>
    <n v="26"/>
    <n v="0"/>
    <n v="0"/>
    <n v="0"/>
    <m/>
    <x v="0"/>
    <x v="0"/>
    <x v="1"/>
  </r>
  <r>
    <x v="568"/>
    <d v="2017-12-11T00:00:00"/>
    <n v="50"/>
    <n v="10"/>
    <n v="1"/>
    <n v="0"/>
    <m/>
    <x v="0"/>
    <x v="0"/>
    <x v="1"/>
  </r>
  <r>
    <x v="568"/>
    <d v="2017-12-18T00:00:00"/>
    <n v="30"/>
    <n v="0"/>
    <n v="2"/>
    <n v="0"/>
    <m/>
    <x v="0"/>
    <x v="0"/>
    <x v="1"/>
  </r>
  <r>
    <x v="568"/>
    <d v="2017-12-18T00:00:00"/>
    <n v="18"/>
    <n v="6"/>
    <n v="0"/>
    <n v="0"/>
    <m/>
    <x v="0"/>
    <x v="0"/>
    <x v="1"/>
  </r>
  <r>
    <x v="568"/>
    <d v="2017-12-25T00:00:00"/>
    <n v="34"/>
    <n v="0"/>
    <n v="0"/>
    <n v="0"/>
    <m/>
    <x v="0"/>
    <x v="0"/>
    <x v="1"/>
  </r>
  <r>
    <x v="568"/>
    <d v="2017-12-25T00:00:00"/>
    <n v="35"/>
    <n v="13"/>
    <n v="0"/>
    <n v="0"/>
    <m/>
    <x v="0"/>
    <x v="0"/>
    <x v="1"/>
  </r>
  <r>
    <x v="568"/>
    <d v="2017-12-25T00:00:00"/>
    <n v="40"/>
    <n v="0"/>
    <n v="0"/>
    <n v="0"/>
    <m/>
    <x v="0"/>
    <x v="0"/>
    <x v="1"/>
  </r>
  <r>
    <x v="568"/>
    <d v="2018-01-01T00:00:00"/>
    <n v="34"/>
    <n v="3"/>
    <n v="1"/>
    <n v="0"/>
    <m/>
    <x v="0"/>
    <x v="0"/>
    <x v="1"/>
  </r>
  <r>
    <x v="568"/>
    <d v="2018-01-08T00:00:00"/>
    <n v="39"/>
    <n v="1"/>
    <n v="0"/>
    <n v="0"/>
    <m/>
    <x v="0"/>
    <x v="0"/>
    <x v="1"/>
  </r>
  <r>
    <x v="568"/>
    <d v="2018-01-08T00:00:00"/>
    <n v="16"/>
    <n v="4"/>
    <n v="1"/>
    <n v="0"/>
    <m/>
    <x v="0"/>
    <x v="0"/>
    <x v="1"/>
  </r>
  <r>
    <x v="569"/>
    <d v="2017-11-13T00:00:00"/>
    <n v="22"/>
    <n v="0"/>
    <n v="1"/>
    <n v="1"/>
    <m/>
    <x v="0"/>
    <x v="2"/>
    <x v="1"/>
  </r>
  <r>
    <x v="569"/>
    <d v="2017-11-20T00:00:00"/>
    <n v="1"/>
    <n v="0"/>
    <n v="0"/>
    <n v="0"/>
    <m/>
    <x v="0"/>
    <x v="2"/>
    <x v="1"/>
  </r>
  <r>
    <x v="569"/>
    <d v="2017-11-27T00:00:00"/>
    <n v="2"/>
    <n v="0"/>
    <n v="0"/>
    <n v="0"/>
    <m/>
    <x v="0"/>
    <x v="2"/>
    <x v="1"/>
  </r>
  <r>
    <x v="569"/>
    <d v="2017-12-04T00:00:00"/>
    <n v="1"/>
    <n v="0"/>
    <n v="0"/>
    <n v="0"/>
    <m/>
    <x v="0"/>
    <x v="2"/>
    <x v="1"/>
  </r>
  <r>
    <x v="569"/>
    <d v="2017-12-11T00:00:00"/>
    <n v="1"/>
    <n v="0"/>
    <n v="0"/>
    <n v="0"/>
    <m/>
    <x v="0"/>
    <x v="2"/>
    <x v="1"/>
  </r>
  <r>
    <x v="569"/>
    <d v="2017-12-18T00:00:00"/>
    <n v="1"/>
    <n v="0"/>
    <n v="0"/>
    <n v="0"/>
    <m/>
    <x v="0"/>
    <x v="2"/>
    <x v="1"/>
  </r>
  <r>
    <x v="569"/>
    <d v="2018-01-01T00:00:00"/>
    <n v="1"/>
    <n v="0"/>
    <n v="0"/>
    <n v="0"/>
    <m/>
    <x v="0"/>
    <x v="2"/>
    <x v="1"/>
  </r>
  <r>
    <x v="570"/>
    <d v="2017-11-13T00:00:00"/>
    <n v="9"/>
    <n v="7"/>
    <n v="0"/>
    <n v="0"/>
    <m/>
    <x v="0"/>
    <x v="3"/>
    <x v="1"/>
  </r>
  <r>
    <x v="570"/>
    <d v="2017-11-13T00:00:00"/>
    <n v="18"/>
    <n v="0"/>
    <n v="0"/>
    <n v="0"/>
    <m/>
    <x v="0"/>
    <x v="3"/>
    <x v="1"/>
  </r>
  <r>
    <x v="570"/>
    <d v="2017-11-20T00:00:00"/>
    <n v="42"/>
    <n v="5"/>
    <n v="0"/>
    <n v="0"/>
    <m/>
    <x v="0"/>
    <x v="3"/>
    <x v="1"/>
  </r>
  <r>
    <x v="570"/>
    <d v="2017-11-20T00:00:00"/>
    <n v="38"/>
    <n v="13"/>
    <n v="4"/>
    <n v="0"/>
    <m/>
    <x v="0"/>
    <x v="3"/>
    <x v="1"/>
  </r>
  <r>
    <x v="570"/>
    <d v="2017-11-20T00:00:00"/>
    <n v="23"/>
    <n v="5"/>
    <n v="0"/>
    <n v="0"/>
    <m/>
    <x v="0"/>
    <x v="3"/>
    <x v="1"/>
  </r>
  <r>
    <x v="570"/>
    <d v="2017-11-27T00:00:00"/>
    <n v="61"/>
    <n v="22"/>
    <n v="0"/>
    <n v="0"/>
    <m/>
    <x v="0"/>
    <x v="3"/>
    <x v="1"/>
  </r>
  <r>
    <x v="570"/>
    <d v="2017-11-27T00:00:00"/>
    <n v="45"/>
    <n v="17"/>
    <n v="0"/>
    <n v="0"/>
    <m/>
    <x v="0"/>
    <x v="3"/>
    <x v="1"/>
  </r>
  <r>
    <x v="570"/>
    <d v="2017-11-27T00:00:00"/>
    <n v="52"/>
    <n v="15"/>
    <n v="0"/>
    <n v="0"/>
    <m/>
    <x v="0"/>
    <x v="3"/>
    <x v="1"/>
  </r>
  <r>
    <x v="570"/>
    <d v="2017-11-27T00:00:00"/>
    <n v="42"/>
    <n v="0"/>
    <n v="0"/>
    <n v="0"/>
    <m/>
    <x v="0"/>
    <x v="3"/>
    <x v="1"/>
  </r>
  <r>
    <x v="570"/>
    <d v="2017-12-04T00:00:00"/>
    <n v="53"/>
    <n v="0"/>
    <n v="0"/>
    <n v="0"/>
    <m/>
    <x v="0"/>
    <x v="3"/>
    <x v="1"/>
  </r>
  <r>
    <x v="570"/>
    <d v="2017-12-04T00:00:00"/>
    <n v="53"/>
    <n v="14"/>
    <n v="2"/>
    <n v="0"/>
    <m/>
    <x v="0"/>
    <x v="3"/>
    <x v="1"/>
  </r>
  <r>
    <x v="570"/>
    <d v="2017-12-04T00:00:00"/>
    <n v="42"/>
    <n v="3"/>
    <n v="0"/>
    <n v="0"/>
    <m/>
    <x v="0"/>
    <x v="3"/>
    <x v="1"/>
  </r>
  <r>
    <x v="570"/>
    <d v="2017-12-11T00:00:00"/>
    <n v="61"/>
    <n v="0"/>
    <n v="0"/>
    <n v="0"/>
    <m/>
    <x v="0"/>
    <x v="3"/>
    <x v="1"/>
  </r>
  <r>
    <x v="570"/>
    <d v="2017-12-11T00:00:00"/>
    <n v="43"/>
    <n v="5"/>
    <n v="0"/>
    <n v="0"/>
    <m/>
    <x v="0"/>
    <x v="3"/>
    <x v="1"/>
  </r>
  <r>
    <x v="570"/>
    <d v="2017-12-11T00:00:00"/>
    <n v="42"/>
    <n v="11"/>
    <n v="0"/>
    <n v="0"/>
    <m/>
    <x v="0"/>
    <x v="3"/>
    <x v="1"/>
  </r>
  <r>
    <x v="570"/>
    <d v="2017-12-18T00:00:00"/>
    <n v="62"/>
    <n v="18"/>
    <n v="0"/>
    <n v="0"/>
    <m/>
    <x v="0"/>
    <x v="3"/>
    <x v="1"/>
  </r>
  <r>
    <x v="570"/>
    <d v="2017-12-18T00:00:00"/>
    <n v="39"/>
    <n v="1"/>
    <n v="2"/>
    <n v="0"/>
    <m/>
    <x v="0"/>
    <x v="3"/>
    <x v="1"/>
  </r>
  <r>
    <x v="570"/>
    <d v="2017-12-25T00:00:00"/>
    <n v="33"/>
    <n v="14"/>
    <n v="2"/>
    <n v="0"/>
    <m/>
    <x v="0"/>
    <x v="3"/>
    <x v="1"/>
  </r>
  <r>
    <x v="570"/>
    <d v="2017-12-25T00:00:00"/>
    <n v="42"/>
    <n v="1"/>
    <n v="3"/>
    <n v="0"/>
    <m/>
    <x v="0"/>
    <x v="3"/>
    <x v="1"/>
  </r>
  <r>
    <x v="570"/>
    <d v="2017-12-25T00:00:00"/>
    <n v="39"/>
    <n v="4"/>
    <n v="0"/>
    <n v="0"/>
    <m/>
    <x v="0"/>
    <x v="3"/>
    <x v="1"/>
  </r>
  <r>
    <x v="570"/>
    <d v="2018-01-01T00:00:00"/>
    <n v="51"/>
    <n v="28"/>
    <n v="2"/>
    <n v="0"/>
    <m/>
    <x v="0"/>
    <x v="3"/>
    <x v="1"/>
  </r>
  <r>
    <x v="570"/>
    <d v="2018-01-01T00:00:00"/>
    <n v="34"/>
    <n v="0"/>
    <n v="0"/>
    <n v="0"/>
    <m/>
    <x v="0"/>
    <x v="3"/>
    <x v="1"/>
  </r>
  <r>
    <x v="570"/>
    <d v="2018-01-01T00:00:00"/>
    <n v="15"/>
    <n v="3"/>
    <n v="0"/>
    <n v="0"/>
    <m/>
    <x v="0"/>
    <x v="3"/>
    <x v="1"/>
  </r>
  <r>
    <x v="570"/>
    <d v="2018-01-08T00:00:00"/>
    <n v="45"/>
    <n v="25"/>
    <n v="5"/>
    <n v="0"/>
    <m/>
    <x v="0"/>
    <x v="3"/>
    <x v="1"/>
  </r>
  <r>
    <x v="570"/>
    <d v="2018-01-08T00:00:00"/>
    <n v="26"/>
    <n v="0"/>
    <n v="0"/>
    <n v="0"/>
    <m/>
    <x v="0"/>
    <x v="3"/>
    <x v="1"/>
  </r>
  <r>
    <x v="570"/>
    <d v="2018-01-08T00:00:00"/>
    <n v="42"/>
    <n v="0"/>
    <n v="1"/>
    <n v="0"/>
    <m/>
    <x v="0"/>
    <x v="3"/>
    <x v="1"/>
  </r>
  <r>
    <x v="571"/>
    <d v="2017-11-13T00:00:00"/>
    <n v="12"/>
    <n v="0"/>
    <n v="0"/>
    <n v="0"/>
    <m/>
    <x v="0"/>
    <x v="0"/>
    <x v="1"/>
  </r>
  <r>
    <x v="571"/>
    <d v="2017-11-20T00:00:00"/>
    <n v="13"/>
    <n v="1"/>
    <n v="1"/>
    <n v="0"/>
    <m/>
    <x v="0"/>
    <x v="0"/>
    <x v="1"/>
  </r>
  <r>
    <x v="571"/>
    <d v="2017-11-27T00:00:00"/>
    <n v="4"/>
    <n v="0"/>
    <n v="0"/>
    <n v="0"/>
    <m/>
    <x v="0"/>
    <x v="0"/>
    <x v="1"/>
  </r>
  <r>
    <x v="571"/>
    <d v="2017-11-27T00:00:00"/>
    <n v="26"/>
    <n v="0"/>
    <n v="0"/>
    <n v="0"/>
    <m/>
    <x v="0"/>
    <x v="0"/>
    <x v="1"/>
  </r>
  <r>
    <x v="571"/>
    <d v="2017-12-04T00:00:00"/>
    <n v="35"/>
    <n v="0"/>
    <n v="0"/>
    <n v="0"/>
    <m/>
    <x v="0"/>
    <x v="0"/>
    <x v="1"/>
  </r>
  <r>
    <x v="571"/>
    <d v="2017-12-04T00:00:00"/>
    <n v="4"/>
    <n v="0"/>
    <n v="0"/>
    <n v="0"/>
    <m/>
    <x v="0"/>
    <x v="0"/>
    <x v="1"/>
  </r>
  <r>
    <x v="571"/>
    <d v="2017-12-11T00:00:00"/>
    <n v="0"/>
    <n v="0"/>
    <n v="0"/>
    <n v="0"/>
    <m/>
    <x v="0"/>
    <x v="0"/>
    <x v="1"/>
  </r>
  <r>
    <x v="571"/>
    <d v="2017-12-11T00:00:00"/>
    <n v="9"/>
    <n v="0"/>
    <n v="0"/>
    <n v="0"/>
    <m/>
    <x v="0"/>
    <x v="0"/>
    <x v="1"/>
  </r>
  <r>
    <x v="571"/>
    <d v="2017-12-18T00:00:00"/>
    <n v="4"/>
    <n v="0"/>
    <n v="0"/>
    <n v="0"/>
    <m/>
    <x v="0"/>
    <x v="0"/>
    <x v="1"/>
  </r>
  <r>
    <x v="571"/>
    <d v="2017-12-25T00:00:00"/>
    <n v="2"/>
    <n v="0"/>
    <n v="0"/>
    <n v="0"/>
    <m/>
    <x v="0"/>
    <x v="0"/>
    <x v="1"/>
  </r>
  <r>
    <x v="571"/>
    <d v="2018-01-01T00:00:00"/>
    <n v="8"/>
    <n v="0"/>
    <n v="0"/>
    <n v="0"/>
    <m/>
    <x v="0"/>
    <x v="0"/>
    <x v="1"/>
  </r>
  <r>
    <x v="571"/>
    <d v="2018-01-08T00:00:00"/>
    <n v="4"/>
    <n v="0"/>
    <n v="0"/>
    <n v="0"/>
    <m/>
    <x v="0"/>
    <x v="0"/>
    <x v="1"/>
  </r>
  <r>
    <x v="572"/>
    <d v="2017-11-13T00:00:00"/>
    <n v="21"/>
    <n v="0"/>
    <n v="0"/>
    <n v="0"/>
    <m/>
    <x v="0"/>
    <x v="0"/>
    <x v="1"/>
  </r>
  <r>
    <x v="572"/>
    <d v="2017-11-13T00:00:00"/>
    <n v="25"/>
    <n v="0"/>
    <n v="1"/>
    <n v="1"/>
    <m/>
    <x v="0"/>
    <x v="0"/>
    <x v="1"/>
  </r>
  <r>
    <x v="572"/>
    <d v="2017-11-20T00:00:00"/>
    <n v="25"/>
    <n v="1"/>
    <n v="4"/>
    <n v="2"/>
    <m/>
    <x v="0"/>
    <x v="0"/>
    <x v="1"/>
  </r>
  <r>
    <x v="572"/>
    <d v="2017-11-20T00:00:00"/>
    <n v="25"/>
    <n v="0"/>
    <n v="2"/>
    <n v="0"/>
    <m/>
    <x v="0"/>
    <x v="0"/>
    <x v="1"/>
  </r>
  <r>
    <x v="572"/>
    <d v="2017-11-20T00:00:00"/>
    <n v="78"/>
    <n v="0"/>
    <n v="0"/>
    <n v="0"/>
    <m/>
    <x v="0"/>
    <x v="0"/>
    <x v="1"/>
  </r>
  <r>
    <x v="572"/>
    <d v="2017-11-27T00:00:00"/>
    <n v="87"/>
    <n v="0"/>
    <n v="0"/>
    <n v="0"/>
    <m/>
    <x v="0"/>
    <x v="0"/>
    <x v="1"/>
  </r>
  <r>
    <x v="572"/>
    <d v="2017-11-27T00:00:00"/>
    <n v="18"/>
    <n v="4"/>
    <n v="0"/>
    <n v="0"/>
    <m/>
    <x v="0"/>
    <x v="0"/>
    <x v="1"/>
  </r>
  <r>
    <x v="572"/>
    <d v="2017-11-27T00:00:00"/>
    <n v="51"/>
    <n v="0"/>
    <n v="5"/>
    <n v="0"/>
    <m/>
    <x v="0"/>
    <x v="0"/>
    <x v="1"/>
  </r>
  <r>
    <x v="572"/>
    <d v="2017-12-04T00:00:00"/>
    <n v="38"/>
    <n v="0"/>
    <n v="0"/>
    <n v="0"/>
    <m/>
    <x v="0"/>
    <x v="0"/>
    <x v="1"/>
  </r>
  <r>
    <x v="572"/>
    <d v="2017-12-04T00:00:00"/>
    <n v="11"/>
    <n v="0"/>
    <n v="4"/>
    <n v="3"/>
    <m/>
    <x v="0"/>
    <x v="0"/>
    <x v="1"/>
  </r>
  <r>
    <x v="572"/>
    <d v="2017-12-04T00:00:00"/>
    <n v="45"/>
    <n v="0"/>
    <n v="0"/>
    <n v="0"/>
    <m/>
    <x v="0"/>
    <x v="0"/>
    <x v="1"/>
  </r>
  <r>
    <x v="572"/>
    <d v="2017-12-11T00:00:00"/>
    <n v="52"/>
    <n v="0"/>
    <n v="3"/>
    <n v="3"/>
    <m/>
    <x v="0"/>
    <x v="0"/>
    <x v="1"/>
  </r>
  <r>
    <x v="572"/>
    <d v="2017-12-11T00:00:00"/>
    <n v="20"/>
    <n v="0"/>
    <n v="0"/>
    <n v="0"/>
    <m/>
    <x v="0"/>
    <x v="0"/>
    <x v="1"/>
  </r>
  <r>
    <x v="572"/>
    <d v="2017-12-18T00:00:00"/>
    <n v="19"/>
    <n v="0"/>
    <n v="5"/>
    <n v="5"/>
    <m/>
    <x v="0"/>
    <x v="0"/>
    <x v="1"/>
  </r>
  <r>
    <x v="572"/>
    <d v="2017-12-18T00:00:00"/>
    <n v="55"/>
    <n v="0"/>
    <n v="5"/>
    <n v="4"/>
    <m/>
    <x v="0"/>
    <x v="0"/>
    <x v="1"/>
  </r>
  <r>
    <x v="572"/>
    <d v="2017-12-25T00:00:00"/>
    <n v="19"/>
    <n v="0"/>
    <n v="0"/>
    <n v="0"/>
    <m/>
    <x v="0"/>
    <x v="0"/>
    <x v="1"/>
  </r>
  <r>
    <x v="572"/>
    <d v="2017-12-25T00:00:00"/>
    <n v="30"/>
    <n v="1"/>
    <n v="3"/>
    <n v="2"/>
    <m/>
    <x v="0"/>
    <x v="0"/>
    <x v="1"/>
  </r>
  <r>
    <x v="572"/>
    <d v="2018-01-01T00:00:00"/>
    <n v="13"/>
    <n v="1"/>
    <n v="0"/>
    <n v="0"/>
    <m/>
    <x v="0"/>
    <x v="0"/>
    <x v="1"/>
  </r>
  <r>
    <x v="572"/>
    <d v="2018-01-01T00:00:00"/>
    <n v="30"/>
    <n v="0"/>
    <n v="2"/>
    <n v="1"/>
    <m/>
    <x v="0"/>
    <x v="0"/>
    <x v="1"/>
  </r>
  <r>
    <x v="572"/>
    <d v="2018-01-08T00:00:00"/>
    <n v="0"/>
    <n v="0"/>
    <n v="0"/>
    <n v="0"/>
    <m/>
    <x v="0"/>
    <x v="0"/>
    <x v="1"/>
  </r>
  <r>
    <x v="572"/>
    <d v="2018-01-08T00:00:00"/>
    <n v="30"/>
    <n v="0"/>
    <n v="1"/>
    <n v="1"/>
    <m/>
    <x v="0"/>
    <x v="0"/>
    <x v="1"/>
  </r>
  <r>
    <x v="572"/>
    <d v="2018-01-08T00:00:00"/>
    <n v="10"/>
    <n v="0"/>
    <n v="2"/>
    <n v="2"/>
    <m/>
    <x v="0"/>
    <x v="0"/>
    <x v="1"/>
  </r>
  <r>
    <x v="573"/>
    <d v="2017-11-13T00:00:00"/>
    <n v="6"/>
    <n v="0"/>
    <n v="0"/>
    <n v="0"/>
    <m/>
    <x v="0"/>
    <x v="0"/>
    <x v="1"/>
  </r>
  <r>
    <x v="573"/>
    <d v="2017-11-20T00:00:00"/>
    <n v="12"/>
    <n v="0"/>
    <n v="0"/>
    <n v="0"/>
    <m/>
    <x v="0"/>
    <x v="0"/>
    <x v="1"/>
  </r>
  <r>
    <x v="573"/>
    <d v="2017-11-27T00:00:00"/>
    <n v="1"/>
    <n v="0"/>
    <n v="0"/>
    <n v="0"/>
    <m/>
    <x v="0"/>
    <x v="0"/>
    <x v="1"/>
  </r>
  <r>
    <x v="573"/>
    <d v="2017-11-27T00:00:00"/>
    <n v="12"/>
    <n v="0"/>
    <n v="0"/>
    <n v="0"/>
    <m/>
    <x v="0"/>
    <x v="0"/>
    <x v="1"/>
  </r>
  <r>
    <x v="573"/>
    <d v="2017-11-27T00:00:00"/>
    <n v="7"/>
    <n v="1"/>
    <n v="0"/>
    <n v="0"/>
    <m/>
    <x v="0"/>
    <x v="0"/>
    <x v="1"/>
  </r>
  <r>
    <x v="573"/>
    <d v="2017-12-04T00:00:00"/>
    <n v="25"/>
    <n v="0"/>
    <n v="0"/>
    <n v="0"/>
    <m/>
    <x v="0"/>
    <x v="0"/>
    <x v="1"/>
  </r>
  <r>
    <x v="573"/>
    <d v="2017-12-11T00:00:00"/>
    <n v="13"/>
    <n v="0"/>
    <n v="0"/>
    <n v="0"/>
    <m/>
    <x v="0"/>
    <x v="0"/>
    <x v="1"/>
  </r>
  <r>
    <x v="573"/>
    <d v="2017-12-11T00:00:00"/>
    <n v="6"/>
    <n v="0"/>
    <n v="0"/>
    <n v="0"/>
    <m/>
    <x v="0"/>
    <x v="0"/>
    <x v="1"/>
  </r>
  <r>
    <x v="573"/>
    <d v="2017-12-11T00:00:00"/>
    <n v="5"/>
    <n v="0"/>
    <n v="0"/>
    <n v="0"/>
    <m/>
    <x v="0"/>
    <x v="0"/>
    <x v="1"/>
  </r>
  <r>
    <x v="573"/>
    <d v="2017-12-18T00:00:00"/>
    <n v="8"/>
    <n v="0"/>
    <n v="0"/>
    <n v="0"/>
    <m/>
    <x v="0"/>
    <x v="0"/>
    <x v="1"/>
  </r>
  <r>
    <x v="573"/>
    <d v="2017-12-18T00:00:00"/>
    <n v="12"/>
    <n v="0"/>
    <n v="0"/>
    <n v="0"/>
    <m/>
    <x v="0"/>
    <x v="0"/>
    <x v="1"/>
  </r>
  <r>
    <x v="573"/>
    <d v="2017-12-18T00:00:00"/>
    <n v="1"/>
    <n v="0"/>
    <n v="0"/>
    <n v="0"/>
    <m/>
    <x v="0"/>
    <x v="0"/>
    <x v="1"/>
  </r>
  <r>
    <x v="573"/>
    <d v="2017-12-25T00:00:00"/>
    <n v="1"/>
    <n v="0"/>
    <n v="0"/>
    <n v="0"/>
    <m/>
    <x v="0"/>
    <x v="0"/>
    <x v="1"/>
  </r>
  <r>
    <x v="573"/>
    <d v="2018-01-01T00:00:00"/>
    <n v="5"/>
    <n v="0"/>
    <n v="0"/>
    <n v="0"/>
    <m/>
    <x v="0"/>
    <x v="0"/>
    <x v="1"/>
  </r>
  <r>
    <x v="573"/>
    <d v="2018-01-08T00:00:00"/>
    <n v="18"/>
    <n v="0"/>
    <n v="3"/>
    <n v="0"/>
    <m/>
    <x v="0"/>
    <x v="0"/>
    <x v="1"/>
  </r>
  <r>
    <x v="574"/>
    <d v="2017-11-13T00:00:00"/>
    <n v="1"/>
    <n v="0"/>
    <n v="0"/>
    <n v="0"/>
    <m/>
    <x v="0"/>
    <x v="0"/>
    <x v="1"/>
  </r>
  <r>
    <x v="574"/>
    <d v="2017-12-04T00:00:00"/>
    <n v="0"/>
    <n v="0"/>
    <n v="0"/>
    <n v="0"/>
    <m/>
    <x v="0"/>
    <x v="0"/>
    <x v="1"/>
  </r>
  <r>
    <x v="574"/>
    <d v="2017-12-11T00:00:00"/>
    <n v="1"/>
    <n v="0"/>
    <n v="0"/>
    <n v="0"/>
    <m/>
    <x v="0"/>
    <x v="0"/>
    <x v="1"/>
  </r>
  <r>
    <x v="574"/>
    <d v="2017-12-18T00:00:00"/>
    <n v="2"/>
    <n v="0"/>
    <n v="0"/>
    <n v="0"/>
    <m/>
    <x v="0"/>
    <x v="0"/>
    <x v="1"/>
  </r>
  <r>
    <x v="574"/>
    <d v="2018-01-01T00:00:00"/>
    <n v="1"/>
    <n v="0"/>
    <n v="0"/>
    <n v="0"/>
    <m/>
    <x v="0"/>
    <x v="0"/>
    <x v="1"/>
  </r>
  <r>
    <x v="574"/>
    <d v="2018-01-08T00:00:00"/>
    <n v="4"/>
    <n v="0"/>
    <n v="0"/>
    <n v="0"/>
    <m/>
    <x v="0"/>
    <x v="0"/>
    <x v="1"/>
  </r>
  <r>
    <x v="575"/>
    <d v="2017-11-13T00:00:00"/>
    <n v="1"/>
    <n v="0"/>
    <n v="0"/>
    <n v="0"/>
    <m/>
    <x v="0"/>
    <x v="2"/>
    <x v="1"/>
  </r>
  <r>
    <x v="575"/>
    <d v="2017-11-20T00:00:00"/>
    <n v="5"/>
    <n v="0"/>
    <n v="0"/>
    <n v="0"/>
    <m/>
    <x v="0"/>
    <x v="2"/>
    <x v="1"/>
  </r>
  <r>
    <x v="575"/>
    <d v="2017-11-27T00:00:00"/>
    <n v="14"/>
    <n v="0"/>
    <n v="0"/>
    <n v="0"/>
    <m/>
    <x v="0"/>
    <x v="2"/>
    <x v="1"/>
  </r>
  <r>
    <x v="575"/>
    <d v="2017-12-04T00:00:00"/>
    <n v="11"/>
    <n v="0"/>
    <n v="1"/>
    <n v="1"/>
    <m/>
    <x v="0"/>
    <x v="2"/>
    <x v="1"/>
  </r>
  <r>
    <x v="575"/>
    <d v="2017-12-11T00:00:00"/>
    <n v="3"/>
    <n v="0"/>
    <n v="0"/>
    <n v="0"/>
    <m/>
    <x v="0"/>
    <x v="2"/>
    <x v="1"/>
  </r>
  <r>
    <x v="575"/>
    <d v="2017-12-18T00:00:00"/>
    <n v="8"/>
    <n v="0"/>
    <n v="1"/>
    <n v="1"/>
    <m/>
    <x v="0"/>
    <x v="2"/>
    <x v="1"/>
  </r>
  <r>
    <x v="575"/>
    <d v="2017-12-25T00:00:00"/>
    <n v="17"/>
    <n v="0"/>
    <n v="0"/>
    <n v="0"/>
    <m/>
    <x v="0"/>
    <x v="2"/>
    <x v="1"/>
  </r>
  <r>
    <x v="575"/>
    <d v="2018-01-01T00:00:00"/>
    <n v="5"/>
    <n v="0"/>
    <n v="0"/>
    <n v="0"/>
    <m/>
    <x v="0"/>
    <x v="2"/>
    <x v="1"/>
  </r>
  <r>
    <x v="575"/>
    <d v="2018-01-08T00:00:00"/>
    <n v="10"/>
    <n v="0"/>
    <n v="0"/>
    <n v="0"/>
    <m/>
    <x v="0"/>
    <x v="2"/>
    <x v="1"/>
  </r>
  <r>
    <x v="576"/>
    <d v="2017-11-13T00:00:00"/>
    <n v="0"/>
    <n v="0"/>
    <n v="0"/>
    <n v="0"/>
    <m/>
    <x v="1"/>
    <x v="2"/>
    <x v="1"/>
  </r>
  <r>
    <x v="576"/>
    <d v="2017-11-27T00:00:00"/>
    <n v="0"/>
    <n v="0"/>
    <n v="0"/>
    <n v="0"/>
    <m/>
    <x v="1"/>
    <x v="2"/>
    <x v="1"/>
  </r>
  <r>
    <x v="576"/>
    <d v="2017-12-04T00:00:00"/>
    <n v="0"/>
    <n v="0"/>
    <n v="0"/>
    <n v="0"/>
    <m/>
    <x v="1"/>
    <x v="2"/>
    <x v="1"/>
  </r>
  <r>
    <x v="576"/>
    <d v="2017-12-11T00:00:00"/>
    <n v="0"/>
    <n v="0"/>
    <n v="0"/>
    <n v="0"/>
    <m/>
    <x v="1"/>
    <x v="2"/>
    <x v="1"/>
  </r>
  <r>
    <x v="576"/>
    <d v="2018-01-01T00:00:00"/>
    <n v="0"/>
    <n v="0"/>
    <n v="0"/>
    <n v="0"/>
    <m/>
    <x v="1"/>
    <x v="2"/>
    <x v="1"/>
  </r>
  <r>
    <x v="577"/>
    <d v="2017-11-20T00:00:00"/>
    <n v="5"/>
    <n v="0"/>
    <n v="0"/>
    <n v="0"/>
    <m/>
    <x v="0"/>
    <x v="0"/>
    <x v="1"/>
  </r>
  <r>
    <x v="577"/>
    <d v="2017-11-27T00:00:00"/>
    <n v="11"/>
    <n v="1"/>
    <n v="0"/>
    <n v="0"/>
    <m/>
    <x v="0"/>
    <x v="0"/>
    <x v="1"/>
  </r>
  <r>
    <x v="577"/>
    <d v="2017-12-04T00:00:00"/>
    <n v="3"/>
    <n v="0"/>
    <n v="0"/>
    <n v="0"/>
    <m/>
    <x v="0"/>
    <x v="0"/>
    <x v="1"/>
  </r>
  <r>
    <x v="577"/>
    <d v="2017-12-11T00:00:00"/>
    <n v="4"/>
    <n v="0"/>
    <n v="1"/>
    <n v="0"/>
    <m/>
    <x v="0"/>
    <x v="0"/>
    <x v="1"/>
  </r>
  <r>
    <x v="577"/>
    <d v="2017-12-18T00:00:00"/>
    <n v="1"/>
    <n v="0"/>
    <n v="0"/>
    <n v="0"/>
    <m/>
    <x v="0"/>
    <x v="0"/>
    <x v="1"/>
  </r>
  <r>
    <x v="577"/>
    <d v="2017-12-18T00:00:00"/>
    <n v="1"/>
    <n v="0"/>
    <n v="0"/>
    <n v="0"/>
    <m/>
    <x v="0"/>
    <x v="0"/>
    <x v="1"/>
  </r>
  <r>
    <x v="577"/>
    <d v="2017-12-25T00:00:00"/>
    <n v="0"/>
    <n v="0"/>
    <n v="0"/>
    <n v="0"/>
    <m/>
    <x v="0"/>
    <x v="0"/>
    <x v="1"/>
  </r>
  <r>
    <x v="577"/>
    <d v="2018-01-01T00:00:00"/>
    <n v="0"/>
    <n v="0"/>
    <n v="0"/>
    <n v="0"/>
    <m/>
    <x v="0"/>
    <x v="0"/>
    <x v="1"/>
  </r>
  <r>
    <x v="577"/>
    <d v="2018-01-08T00:00:00"/>
    <n v="25"/>
    <n v="2"/>
    <n v="0"/>
    <n v="0"/>
    <m/>
    <x v="0"/>
    <x v="0"/>
    <x v="1"/>
  </r>
  <r>
    <x v="578"/>
    <d v="2017-11-13T00:00:00"/>
    <n v="10"/>
    <n v="7"/>
    <n v="0"/>
    <n v="0"/>
    <m/>
    <x v="0"/>
    <x v="3"/>
    <x v="1"/>
  </r>
  <r>
    <x v="578"/>
    <d v="2017-11-13T00:00:00"/>
    <n v="15"/>
    <n v="5"/>
    <n v="0"/>
    <n v="0"/>
    <m/>
    <x v="0"/>
    <x v="3"/>
    <x v="1"/>
  </r>
  <r>
    <x v="578"/>
    <d v="2017-11-20T00:00:00"/>
    <n v="27"/>
    <n v="0"/>
    <n v="0"/>
    <n v="0"/>
    <m/>
    <x v="0"/>
    <x v="3"/>
    <x v="1"/>
  </r>
  <r>
    <x v="578"/>
    <d v="2017-11-20T00:00:00"/>
    <n v="85"/>
    <n v="14"/>
    <n v="3"/>
    <n v="0"/>
    <m/>
    <x v="0"/>
    <x v="3"/>
    <x v="1"/>
  </r>
  <r>
    <x v="578"/>
    <d v="2017-11-20T00:00:00"/>
    <n v="75"/>
    <n v="2"/>
    <n v="4"/>
    <n v="0"/>
    <m/>
    <x v="0"/>
    <x v="3"/>
    <x v="1"/>
  </r>
  <r>
    <x v="578"/>
    <d v="2017-11-27T00:00:00"/>
    <n v="89"/>
    <n v="16"/>
    <n v="5"/>
    <n v="0"/>
    <m/>
    <x v="0"/>
    <x v="3"/>
    <x v="1"/>
  </r>
  <r>
    <x v="578"/>
    <d v="2017-11-27T00:00:00"/>
    <n v="58"/>
    <n v="0"/>
    <n v="0"/>
    <n v="0"/>
    <m/>
    <x v="0"/>
    <x v="3"/>
    <x v="1"/>
  </r>
  <r>
    <x v="578"/>
    <d v="2017-11-27T00:00:00"/>
    <n v="34"/>
    <n v="1"/>
    <n v="0"/>
    <n v="0"/>
    <m/>
    <x v="0"/>
    <x v="3"/>
    <x v="1"/>
  </r>
  <r>
    <x v="578"/>
    <d v="2017-11-27T00:00:00"/>
    <n v="36"/>
    <n v="0"/>
    <n v="0"/>
    <n v="0"/>
    <m/>
    <x v="0"/>
    <x v="3"/>
    <x v="1"/>
  </r>
  <r>
    <x v="578"/>
    <d v="2017-12-04T00:00:00"/>
    <n v="125"/>
    <n v="40"/>
    <n v="2"/>
    <n v="0"/>
    <m/>
    <x v="0"/>
    <x v="3"/>
    <x v="1"/>
  </r>
  <r>
    <x v="578"/>
    <d v="2017-12-04T00:00:00"/>
    <n v="82"/>
    <n v="2"/>
    <n v="2"/>
    <n v="0"/>
    <m/>
    <x v="0"/>
    <x v="3"/>
    <x v="1"/>
  </r>
  <r>
    <x v="578"/>
    <d v="2017-12-04T00:00:00"/>
    <n v="21"/>
    <n v="0"/>
    <n v="0"/>
    <n v="0"/>
    <m/>
    <x v="0"/>
    <x v="3"/>
    <x v="1"/>
  </r>
  <r>
    <x v="578"/>
    <d v="2017-12-11T00:00:00"/>
    <n v="38"/>
    <n v="1"/>
    <n v="0"/>
    <n v="0"/>
    <m/>
    <x v="0"/>
    <x v="3"/>
    <x v="1"/>
  </r>
  <r>
    <x v="578"/>
    <d v="2017-12-11T00:00:00"/>
    <n v="80"/>
    <n v="6"/>
    <n v="1"/>
    <n v="0"/>
    <m/>
    <x v="0"/>
    <x v="3"/>
    <x v="1"/>
  </r>
  <r>
    <x v="578"/>
    <d v="2017-12-11T00:00:00"/>
    <n v="36"/>
    <n v="0"/>
    <n v="0"/>
    <n v="0"/>
    <m/>
    <x v="0"/>
    <x v="3"/>
    <x v="1"/>
  </r>
  <r>
    <x v="578"/>
    <d v="2017-12-11T00:00:00"/>
    <n v="91"/>
    <n v="20"/>
    <n v="0"/>
    <n v="0"/>
    <m/>
    <x v="0"/>
    <x v="3"/>
    <x v="1"/>
  </r>
  <r>
    <x v="578"/>
    <d v="2017-12-18T00:00:00"/>
    <n v="89"/>
    <n v="45"/>
    <n v="0"/>
    <n v="0"/>
    <m/>
    <x v="0"/>
    <x v="3"/>
    <x v="1"/>
  </r>
  <r>
    <x v="578"/>
    <d v="2017-12-18T00:00:00"/>
    <n v="24"/>
    <n v="0"/>
    <n v="0"/>
    <n v="0"/>
    <m/>
    <x v="0"/>
    <x v="3"/>
    <x v="1"/>
  </r>
  <r>
    <x v="578"/>
    <d v="2017-12-18T00:00:00"/>
    <n v="85"/>
    <n v="4"/>
    <n v="0"/>
    <n v="0"/>
    <m/>
    <x v="0"/>
    <x v="3"/>
    <x v="1"/>
  </r>
  <r>
    <x v="578"/>
    <d v="2017-12-25T00:00:00"/>
    <n v="20"/>
    <n v="0"/>
    <n v="0"/>
    <n v="0"/>
    <m/>
    <x v="0"/>
    <x v="3"/>
    <x v="1"/>
  </r>
  <r>
    <x v="578"/>
    <d v="2017-12-25T00:00:00"/>
    <n v="94"/>
    <n v="28"/>
    <n v="0"/>
    <n v="0"/>
    <m/>
    <x v="0"/>
    <x v="3"/>
    <x v="1"/>
  </r>
  <r>
    <x v="578"/>
    <d v="2017-12-25T00:00:00"/>
    <n v="107"/>
    <n v="9"/>
    <n v="2"/>
    <n v="0"/>
    <m/>
    <x v="0"/>
    <x v="3"/>
    <x v="1"/>
  </r>
  <r>
    <x v="578"/>
    <d v="2018-01-01T00:00:00"/>
    <n v="44"/>
    <n v="4"/>
    <n v="1"/>
    <n v="0"/>
    <m/>
    <x v="0"/>
    <x v="3"/>
    <x v="1"/>
  </r>
  <r>
    <x v="578"/>
    <d v="2018-01-01T00:00:00"/>
    <n v="43"/>
    <n v="24"/>
    <n v="2"/>
    <n v="0"/>
    <m/>
    <x v="0"/>
    <x v="3"/>
    <x v="1"/>
  </r>
  <r>
    <x v="578"/>
    <d v="2018-01-01T00:00:00"/>
    <n v="24"/>
    <n v="1"/>
    <n v="0"/>
    <n v="0"/>
    <m/>
    <x v="0"/>
    <x v="3"/>
    <x v="1"/>
  </r>
  <r>
    <x v="578"/>
    <d v="2018-01-08T00:00:00"/>
    <n v="37"/>
    <n v="0"/>
    <n v="0"/>
    <n v="0"/>
    <m/>
    <x v="0"/>
    <x v="3"/>
    <x v="1"/>
  </r>
  <r>
    <x v="578"/>
    <d v="2018-01-08T00:00:00"/>
    <n v="116"/>
    <n v="71"/>
    <n v="1"/>
    <n v="0"/>
    <m/>
    <x v="0"/>
    <x v="3"/>
    <x v="1"/>
  </r>
  <r>
    <x v="578"/>
    <d v="2018-01-08T00:00:00"/>
    <n v="71"/>
    <n v="4"/>
    <n v="1"/>
    <n v="0"/>
    <m/>
    <x v="0"/>
    <x v="3"/>
    <x v="1"/>
  </r>
  <r>
    <x v="579"/>
    <d v="2017-11-27T00:00:00"/>
    <n v="0"/>
    <n v="0"/>
    <n v="0"/>
    <n v="0"/>
    <m/>
    <x v="1"/>
    <x v="0"/>
    <x v="1"/>
  </r>
  <r>
    <x v="579"/>
    <d v="2017-12-04T00:00:00"/>
    <n v="0"/>
    <n v="0"/>
    <n v="0"/>
    <n v="0"/>
    <m/>
    <x v="1"/>
    <x v="0"/>
    <x v="1"/>
  </r>
  <r>
    <x v="579"/>
    <d v="2017-12-25T00:00:00"/>
    <n v="0"/>
    <n v="0"/>
    <n v="0"/>
    <n v="0"/>
    <m/>
    <x v="1"/>
    <x v="0"/>
    <x v="1"/>
  </r>
  <r>
    <x v="580"/>
    <d v="2017-11-13T00:00:00"/>
    <n v="3"/>
    <n v="0"/>
    <n v="0"/>
    <n v="0"/>
    <m/>
    <x v="0"/>
    <x v="3"/>
    <x v="1"/>
  </r>
  <r>
    <x v="580"/>
    <d v="2017-11-13T00:00:00"/>
    <n v="16"/>
    <n v="0"/>
    <n v="0"/>
    <n v="0"/>
    <m/>
    <x v="0"/>
    <x v="3"/>
    <x v="1"/>
  </r>
  <r>
    <x v="580"/>
    <d v="2017-11-20T00:00:00"/>
    <n v="11"/>
    <n v="0"/>
    <n v="1"/>
    <n v="0"/>
    <m/>
    <x v="0"/>
    <x v="3"/>
    <x v="1"/>
  </r>
  <r>
    <x v="580"/>
    <d v="2017-11-20T00:00:00"/>
    <n v="21"/>
    <n v="0"/>
    <n v="0"/>
    <n v="0"/>
    <m/>
    <x v="0"/>
    <x v="3"/>
    <x v="1"/>
  </r>
  <r>
    <x v="580"/>
    <d v="2017-11-27T00:00:00"/>
    <n v="13"/>
    <n v="2"/>
    <n v="0"/>
    <n v="0"/>
    <m/>
    <x v="0"/>
    <x v="3"/>
    <x v="1"/>
  </r>
  <r>
    <x v="580"/>
    <d v="2017-11-27T00:00:00"/>
    <n v="47"/>
    <n v="0"/>
    <n v="1"/>
    <n v="0"/>
    <m/>
    <x v="0"/>
    <x v="3"/>
    <x v="1"/>
  </r>
  <r>
    <x v="580"/>
    <d v="2017-12-04T00:00:00"/>
    <n v="5"/>
    <n v="0"/>
    <n v="0"/>
    <n v="0"/>
    <m/>
    <x v="0"/>
    <x v="3"/>
    <x v="1"/>
  </r>
  <r>
    <x v="580"/>
    <d v="2017-12-04T00:00:00"/>
    <n v="51"/>
    <n v="0"/>
    <n v="1"/>
    <n v="0"/>
    <m/>
    <x v="0"/>
    <x v="3"/>
    <x v="1"/>
  </r>
  <r>
    <x v="580"/>
    <d v="2017-12-11T00:00:00"/>
    <n v="10"/>
    <n v="0"/>
    <n v="0"/>
    <n v="0"/>
    <m/>
    <x v="0"/>
    <x v="3"/>
    <x v="1"/>
  </r>
  <r>
    <x v="580"/>
    <d v="2017-12-11T00:00:00"/>
    <n v="46"/>
    <n v="0"/>
    <n v="0"/>
    <n v="0"/>
    <m/>
    <x v="0"/>
    <x v="3"/>
    <x v="1"/>
  </r>
  <r>
    <x v="580"/>
    <d v="2017-12-18T00:00:00"/>
    <n v="28"/>
    <n v="0"/>
    <n v="0"/>
    <n v="0"/>
    <m/>
    <x v="0"/>
    <x v="3"/>
    <x v="1"/>
  </r>
  <r>
    <x v="580"/>
    <d v="2017-12-18T00:00:00"/>
    <n v="12"/>
    <n v="0"/>
    <n v="0"/>
    <n v="0"/>
    <m/>
    <x v="0"/>
    <x v="3"/>
    <x v="1"/>
  </r>
  <r>
    <x v="580"/>
    <d v="2017-12-25T00:00:00"/>
    <n v="6"/>
    <n v="0"/>
    <n v="0"/>
    <n v="0"/>
    <m/>
    <x v="0"/>
    <x v="3"/>
    <x v="1"/>
  </r>
  <r>
    <x v="580"/>
    <d v="2017-12-25T00:00:00"/>
    <n v="47"/>
    <n v="0"/>
    <n v="0"/>
    <n v="0"/>
    <m/>
    <x v="0"/>
    <x v="3"/>
    <x v="1"/>
  </r>
  <r>
    <x v="580"/>
    <d v="2018-01-01T00:00:00"/>
    <n v="36"/>
    <n v="0"/>
    <n v="0"/>
    <n v="0"/>
    <m/>
    <x v="0"/>
    <x v="3"/>
    <x v="1"/>
  </r>
  <r>
    <x v="580"/>
    <d v="2018-01-01T00:00:00"/>
    <n v="8"/>
    <n v="0"/>
    <n v="0"/>
    <n v="0"/>
    <m/>
    <x v="0"/>
    <x v="3"/>
    <x v="1"/>
  </r>
  <r>
    <x v="580"/>
    <d v="2018-01-08T00:00:00"/>
    <n v="47"/>
    <n v="0"/>
    <n v="0"/>
    <n v="0"/>
    <m/>
    <x v="0"/>
    <x v="3"/>
    <x v="1"/>
  </r>
  <r>
    <x v="580"/>
    <d v="2018-01-08T00:00:00"/>
    <n v="5"/>
    <n v="1"/>
    <n v="0"/>
    <n v="0"/>
    <m/>
    <x v="0"/>
    <x v="3"/>
    <x v="1"/>
  </r>
  <r>
    <x v="581"/>
    <d v="2017-11-13T00:00:00"/>
    <n v="9"/>
    <n v="4"/>
    <n v="0"/>
    <n v="0"/>
    <m/>
    <x v="0"/>
    <x v="0"/>
    <x v="1"/>
  </r>
  <r>
    <x v="581"/>
    <d v="2017-11-20T00:00:00"/>
    <n v="6"/>
    <n v="0"/>
    <n v="0"/>
    <n v="0"/>
    <m/>
    <x v="0"/>
    <x v="0"/>
    <x v="1"/>
  </r>
  <r>
    <x v="581"/>
    <d v="2017-11-20T00:00:00"/>
    <n v="10"/>
    <n v="6"/>
    <n v="1"/>
    <n v="0"/>
    <m/>
    <x v="0"/>
    <x v="0"/>
    <x v="1"/>
  </r>
  <r>
    <x v="581"/>
    <d v="2017-11-27T00:00:00"/>
    <n v="20"/>
    <n v="19"/>
    <n v="0"/>
    <n v="0"/>
    <m/>
    <x v="0"/>
    <x v="0"/>
    <x v="1"/>
  </r>
  <r>
    <x v="581"/>
    <d v="2017-11-27T00:00:00"/>
    <n v="22"/>
    <n v="0"/>
    <n v="1"/>
    <n v="0"/>
    <m/>
    <x v="0"/>
    <x v="0"/>
    <x v="1"/>
  </r>
  <r>
    <x v="581"/>
    <d v="2017-12-04T00:00:00"/>
    <n v="9"/>
    <n v="0"/>
    <n v="0"/>
    <n v="0"/>
    <m/>
    <x v="0"/>
    <x v="0"/>
    <x v="1"/>
  </r>
  <r>
    <x v="581"/>
    <d v="2017-12-04T00:00:00"/>
    <n v="8"/>
    <n v="4"/>
    <n v="1"/>
    <n v="1"/>
    <m/>
    <x v="0"/>
    <x v="0"/>
    <x v="1"/>
  </r>
  <r>
    <x v="581"/>
    <d v="2017-12-11T00:00:00"/>
    <n v="17"/>
    <n v="0"/>
    <n v="0"/>
    <n v="0"/>
    <m/>
    <x v="0"/>
    <x v="0"/>
    <x v="1"/>
  </r>
  <r>
    <x v="581"/>
    <d v="2017-12-11T00:00:00"/>
    <n v="19"/>
    <n v="0"/>
    <n v="0"/>
    <n v="0"/>
    <m/>
    <x v="0"/>
    <x v="0"/>
    <x v="1"/>
  </r>
  <r>
    <x v="581"/>
    <d v="2017-12-18T00:00:00"/>
    <n v="14"/>
    <n v="0"/>
    <n v="0"/>
    <n v="0"/>
    <m/>
    <x v="0"/>
    <x v="0"/>
    <x v="1"/>
  </r>
  <r>
    <x v="581"/>
    <d v="2017-12-18T00:00:00"/>
    <n v="14"/>
    <n v="9"/>
    <n v="0"/>
    <n v="0"/>
    <m/>
    <x v="0"/>
    <x v="0"/>
    <x v="1"/>
  </r>
  <r>
    <x v="581"/>
    <d v="2017-12-25T00:00:00"/>
    <n v="14"/>
    <n v="2"/>
    <n v="0"/>
    <n v="0"/>
    <m/>
    <x v="0"/>
    <x v="0"/>
    <x v="1"/>
  </r>
  <r>
    <x v="581"/>
    <d v="2017-12-25T00:00:00"/>
    <n v="10"/>
    <n v="8"/>
    <n v="4"/>
    <n v="4"/>
    <m/>
    <x v="0"/>
    <x v="0"/>
    <x v="1"/>
  </r>
  <r>
    <x v="581"/>
    <d v="2018-01-01T00:00:00"/>
    <n v="16"/>
    <n v="0"/>
    <n v="1"/>
    <n v="0"/>
    <m/>
    <x v="0"/>
    <x v="0"/>
    <x v="1"/>
  </r>
  <r>
    <x v="581"/>
    <d v="2018-01-08T00:00:00"/>
    <n v="19"/>
    <n v="0"/>
    <n v="7"/>
    <n v="5"/>
    <m/>
    <x v="0"/>
    <x v="0"/>
    <x v="1"/>
  </r>
  <r>
    <x v="582"/>
    <d v="2017-11-13T00:00:00"/>
    <n v="2"/>
    <n v="0"/>
    <n v="0"/>
    <n v="0"/>
    <m/>
    <x v="0"/>
    <x v="2"/>
    <x v="1"/>
  </r>
  <r>
    <x v="582"/>
    <d v="2017-11-20T00:00:00"/>
    <n v="2"/>
    <n v="0"/>
    <n v="0"/>
    <n v="0"/>
    <m/>
    <x v="0"/>
    <x v="2"/>
    <x v="1"/>
  </r>
  <r>
    <x v="582"/>
    <d v="2017-11-27T00:00:00"/>
    <n v="14"/>
    <n v="0"/>
    <n v="1"/>
    <n v="0"/>
    <m/>
    <x v="0"/>
    <x v="2"/>
    <x v="1"/>
  </r>
  <r>
    <x v="582"/>
    <d v="2017-11-27T00:00:00"/>
    <n v="1"/>
    <n v="0"/>
    <n v="0"/>
    <n v="0"/>
    <m/>
    <x v="0"/>
    <x v="2"/>
    <x v="1"/>
  </r>
  <r>
    <x v="582"/>
    <d v="2017-12-04T00:00:00"/>
    <n v="8"/>
    <n v="0"/>
    <n v="0"/>
    <n v="0"/>
    <m/>
    <x v="0"/>
    <x v="2"/>
    <x v="1"/>
  </r>
  <r>
    <x v="582"/>
    <d v="2017-12-11T00:00:00"/>
    <n v="11"/>
    <n v="0"/>
    <n v="0"/>
    <n v="0"/>
    <m/>
    <x v="0"/>
    <x v="2"/>
    <x v="1"/>
  </r>
  <r>
    <x v="582"/>
    <d v="2017-12-11T00:00:00"/>
    <n v="1"/>
    <n v="0"/>
    <n v="0"/>
    <n v="0"/>
    <m/>
    <x v="0"/>
    <x v="2"/>
    <x v="1"/>
  </r>
  <r>
    <x v="582"/>
    <d v="2017-12-18T00:00:00"/>
    <n v="3"/>
    <n v="0"/>
    <n v="0"/>
    <n v="0"/>
    <m/>
    <x v="0"/>
    <x v="2"/>
    <x v="1"/>
  </r>
  <r>
    <x v="582"/>
    <d v="2017-12-25T00:00:00"/>
    <n v="4"/>
    <n v="0"/>
    <n v="0"/>
    <n v="0"/>
    <m/>
    <x v="0"/>
    <x v="2"/>
    <x v="1"/>
  </r>
  <r>
    <x v="582"/>
    <d v="2018-01-01T00:00:00"/>
    <n v="3"/>
    <n v="0"/>
    <n v="0"/>
    <n v="0"/>
    <m/>
    <x v="0"/>
    <x v="2"/>
    <x v="1"/>
  </r>
  <r>
    <x v="582"/>
    <d v="2018-01-08T00:00:00"/>
    <n v="1"/>
    <n v="0"/>
    <n v="0"/>
    <n v="0"/>
    <m/>
    <x v="0"/>
    <x v="2"/>
    <x v="1"/>
  </r>
  <r>
    <x v="582"/>
    <d v="2018-01-08T00:00:00"/>
    <n v="13"/>
    <n v="0"/>
    <n v="0"/>
    <n v="0"/>
    <m/>
    <x v="0"/>
    <x v="2"/>
    <x v="1"/>
  </r>
  <r>
    <x v="583"/>
    <d v="2017-11-13T00:00:00"/>
    <n v="2"/>
    <n v="2"/>
    <n v="0"/>
    <n v="0"/>
    <m/>
    <x v="0"/>
    <x v="2"/>
    <x v="1"/>
  </r>
  <r>
    <x v="583"/>
    <d v="2017-11-20T00:00:00"/>
    <n v="1"/>
    <n v="1"/>
    <n v="0"/>
    <n v="0"/>
    <m/>
    <x v="0"/>
    <x v="2"/>
    <x v="1"/>
  </r>
  <r>
    <x v="583"/>
    <d v="2017-12-04T00:00:00"/>
    <n v="1"/>
    <n v="0"/>
    <n v="0"/>
    <n v="0"/>
    <m/>
    <x v="0"/>
    <x v="2"/>
    <x v="1"/>
  </r>
  <r>
    <x v="583"/>
    <d v="2017-12-11T00:00:00"/>
    <n v="0"/>
    <n v="1"/>
    <n v="0"/>
    <n v="0"/>
    <m/>
    <x v="0"/>
    <x v="2"/>
    <x v="1"/>
  </r>
  <r>
    <x v="583"/>
    <d v="2017-12-18T00:00:00"/>
    <n v="1"/>
    <n v="0"/>
    <n v="0"/>
    <n v="0"/>
    <m/>
    <x v="0"/>
    <x v="2"/>
    <x v="1"/>
  </r>
  <r>
    <x v="584"/>
    <d v="2017-11-13T00:00:00"/>
    <n v="3"/>
    <n v="1"/>
    <n v="0"/>
    <n v="0"/>
    <m/>
    <x v="0"/>
    <x v="0"/>
    <x v="1"/>
  </r>
  <r>
    <x v="584"/>
    <d v="2017-11-20T00:00:00"/>
    <n v="4"/>
    <n v="0"/>
    <n v="0"/>
    <n v="0"/>
    <m/>
    <x v="0"/>
    <x v="0"/>
    <x v="1"/>
  </r>
  <r>
    <x v="584"/>
    <d v="2017-11-27T00:00:00"/>
    <n v="6"/>
    <n v="0"/>
    <n v="0"/>
    <n v="0"/>
    <m/>
    <x v="0"/>
    <x v="0"/>
    <x v="1"/>
  </r>
  <r>
    <x v="584"/>
    <d v="2017-11-27T00:00:00"/>
    <n v="0"/>
    <n v="0"/>
    <n v="0"/>
    <n v="0"/>
    <m/>
    <x v="0"/>
    <x v="0"/>
    <x v="1"/>
  </r>
  <r>
    <x v="584"/>
    <d v="2017-12-04T00:00:00"/>
    <n v="0"/>
    <n v="0"/>
    <n v="0"/>
    <n v="0"/>
    <m/>
    <x v="0"/>
    <x v="0"/>
    <x v="1"/>
  </r>
  <r>
    <x v="584"/>
    <d v="2017-12-04T00:00:00"/>
    <n v="44"/>
    <n v="0"/>
    <n v="4"/>
    <n v="0"/>
    <m/>
    <x v="0"/>
    <x v="0"/>
    <x v="1"/>
  </r>
  <r>
    <x v="584"/>
    <d v="2017-12-11T00:00:00"/>
    <n v="1"/>
    <n v="0"/>
    <n v="1"/>
    <n v="0"/>
    <m/>
    <x v="0"/>
    <x v="0"/>
    <x v="1"/>
  </r>
  <r>
    <x v="584"/>
    <d v="2017-12-18T00:00:00"/>
    <n v="4"/>
    <n v="0"/>
    <n v="0"/>
    <n v="0"/>
    <m/>
    <x v="0"/>
    <x v="0"/>
    <x v="1"/>
  </r>
  <r>
    <x v="584"/>
    <d v="2017-12-18T00:00:00"/>
    <n v="24"/>
    <n v="0"/>
    <n v="0"/>
    <n v="0"/>
    <m/>
    <x v="0"/>
    <x v="0"/>
    <x v="1"/>
  </r>
  <r>
    <x v="584"/>
    <d v="2017-12-25T00:00:00"/>
    <n v="12"/>
    <n v="1"/>
    <n v="0"/>
    <n v="0"/>
    <m/>
    <x v="0"/>
    <x v="0"/>
    <x v="1"/>
  </r>
  <r>
    <x v="584"/>
    <d v="2018-01-01T00:00:00"/>
    <n v="18"/>
    <n v="0"/>
    <n v="3"/>
    <n v="3"/>
    <m/>
    <x v="0"/>
    <x v="0"/>
    <x v="1"/>
  </r>
  <r>
    <x v="584"/>
    <d v="2018-01-01T00:00:00"/>
    <n v="3"/>
    <n v="2"/>
    <n v="0"/>
    <n v="0"/>
    <m/>
    <x v="0"/>
    <x v="0"/>
    <x v="1"/>
  </r>
  <r>
    <x v="584"/>
    <d v="2018-01-08T00:00:00"/>
    <n v="6"/>
    <n v="1"/>
    <n v="0"/>
    <n v="0"/>
    <m/>
    <x v="0"/>
    <x v="0"/>
    <x v="1"/>
  </r>
  <r>
    <x v="584"/>
    <d v="2018-01-08T00:00:00"/>
    <n v="9"/>
    <n v="0"/>
    <n v="9"/>
    <n v="8"/>
    <m/>
    <x v="0"/>
    <x v="0"/>
    <x v="1"/>
  </r>
  <r>
    <x v="585"/>
    <d v="2017-11-27T00:00:00"/>
    <n v="0"/>
    <n v="0"/>
    <n v="0"/>
    <n v="0"/>
    <m/>
    <x v="1"/>
    <x v="2"/>
    <x v="1"/>
  </r>
  <r>
    <x v="586"/>
    <d v="2017-11-27T00:00:00"/>
    <n v="0"/>
    <n v="0"/>
    <n v="0"/>
    <n v="0"/>
    <m/>
    <x v="0"/>
    <x v="0"/>
    <x v="1"/>
  </r>
  <r>
    <x v="586"/>
    <d v="2017-12-04T00:00:00"/>
    <n v="0"/>
    <n v="0"/>
    <n v="0"/>
    <n v="0"/>
    <m/>
    <x v="0"/>
    <x v="0"/>
    <x v="1"/>
  </r>
  <r>
    <x v="586"/>
    <d v="2017-12-18T00:00:00"/>
    <n v="0"/>
    <n v="0"/>
    <n v="0"/>
    <n v="0"/>
    <m/>
    <x v="0"/>
    <x v="0"/>
    <x v="1"/>
  </r>
  <r>
    <x v="586"/>
    <d v="2017-12-25T00:00:00"/>
    <n v="1"/>
    <n v="0"/>
    <n v="0"/>
    <n v="0"/>
    <m/>
    <x v="0"/>
    <x v="0"/>
    <x v="1"/>
  </r>
  <r>
    <x v="586"/>
    <d v="2018-01-01T00:00:00"/>
    <n v="1"/>
    <n v="0"/>
    <n v="0"/>
    <n v="0"/>
    <m/>
    <x v="0"/>
    <x v="0"/>
    <x v="1"/>
  </r>
  <r>
    <x v="586"/>
    <d v="2018-01-08T00:00:00"/>
    <n v="0"/>
    <n v="0"/>
    <n v="0"/>
    <n v="0"/>
    <m/>
    <x v="0"/>
    <x v="0"/>
    <x v="1"/>
  </r>
  <r>
    <x v="587"/>
    <d v="2017-11-20T00:00:00"/>
    <n v="0"/>
    <n v="0"/>
    <n v="0"/>
    <n v="0"/>
    <m/>
    <x v="0"/>
    <x v="2"/>
    <x v="1"/>
  </r>
  <r>
    <x v="587"/>
    <d v="2017-12-04T00:00:00"/>
    <n v="1"/>
    <n v="0"/>
    <n v="0"/>
    <n v="0"/>
    <m/>
    <x v="0"/>
    <x v="2"/>
    <x v="1"/>
  </r>
  <r>
    <x v="587"/>
    <d v="2017-12-18T00:00:00"/>
    <n v="1"/>
    <n v="0"/>
    <n v="0"/>
    <n v="0"/>
    <m/>
    <x v="0"/>
    <x v="2"/>
    <x v="1"/>
  </r>
  <r>
    <x v="587"/>
    <d v="2018-01-01T00:00:00"/>
    <n v="3"/>
    <n v="0"/>
    <n v="0"/>
    <n v="0"/>
    <m/>
    <x v="0"/>
    <x v="2"/>
    <x v="1"/>
  </r>
  <r>
    <x v="587"/>
    <d v="2018-01-01T00:00:00"/>
    <n v="0"/>
    <n v="0"/>
    <n v="0"/>
    <n v="0"/>
    <m/>
    <x v="0"/>
    <x v="2"/>
    <x v="1"/>
  </r>
  <r>
    <x v="587"/>
    <d v="2018-01-08T00:00:00"/>
    <n v="0"/>
    <n v="0"/>
    <n v="0"/>
    <n v="0"/>
    <m/>
    <x v="0"/>
    <x v="2"/>
    <x v="1"/>
  </r>
  <r>
    <x v="588"/>
    <d v="2017-11-13T00:00:00"/>
    <n v="5"/>
    <n v="1"/>
    <n v="1"/>
    <n v="0"/>
    <m/>
    <x v="0"/>
    <x v="0"/>
    <x v="1"/>
  </r>
  <r>
    <x v="588"/>
    <d v="2017-11-13T00:00:00"/>
    <n v="14"/>
    <n v="1"/>
    <n v="0"/>
    <n v="0"/>
    <m/>
    <x v="0"/>
    <x v="0"/>
    <x v="1"/>
  </r>
  <r>
    <x v="588"/>
    <d v="2017-11-20T00:00:00"/>
    <n v="30"/>
    <n v="3"/>
    <n v="6"/>
    <n v="1"/>
    <m/>
    <x v="0"/>
    <x v="0"/>
    <x v="1"/>
  </r>
  <r>
    <x v="588"/>
    <d v="2017-11-20T00:00:00"/>
    <n v="52"/>
    <n v="0"/>
    <n v="0"/>
    <n v="0"/>
    <m/>
    <x v="0"/>
    <x v="0"/>
    <x v="1"/>
  </r>
  <r>
    <x v="588"/>
    <d v="2017-11-20T00:00:00"/>
    <n v="16"/>
    <n v="0"/>
    <n v="0"/>
    <n v="0"/>
    <m/>
    <x v="0"/>
    <x v="0"/>
    <x v="1"/>
  </r>
  <r>
    <x v="588"/>
    <d v="2017-11-27T00:00:00"/>
    <n v="26"/>
    <n v="0"/>
    <n v="1"/>
    <n v="1"/>
    <m/>
    <x v="0"/>
    <x v="0"/>
    <x v="1"/>
  </r>
  <r>
    <x v="588"/>
    <d v="2017-11-27T00:00:00"/>
    <n v="33"/>
    <n v="1"/>
    <n v="8"/>
    <n v="2"/>
    <m/>
    <x v="0"/>
    <x v="0"/>
    <x v="1"/>
  </r>
  <r>
    <x v="588"/>
    <d v="2017-11-27T00:00:00"/>
    <n v="64"/>
    <n v="0"/>
    <n v="8"/>
    <n v="0"/>
    <m/>
    <x v="0"/>
    <x v="0"/>
    <x v="1"/>
  </r>
  <r>
    <x v="588"/>
    <d v="2017-12-04T00:00:00"/>
    <n v="46"/>
    <n v="20"/>
    <n v="0"/>
    <n v="0"/>
    <m/>
    <x v="0"/>
    <x v="0"/>
    <x v="1"/>
  </r>
  <r>
    <x v="588"/>
    <d v="2017-12-04T00:00:00"/>
    <n v="47"/>
    <n v="1"/>
    <n v="1"/>
    <n v="1"/>
    <m/>
    <x v="0"/>
    <x v="0"/>
    <x v="1"/>
  </r>
  <r>
    <x v="588"/>
    <d v="2017-12-11T00:00:00"/>
    <n v="22"/>
    <n v="0"/>
    <n v="1"/>
    <n v="1"/>
    <m/>
    <x v="0"/>
    <x v="0"/>
    <x v="1"/>
  </r>
  <r>
    <x v="588"/>
    <d v="2017-12-11T00:00:00"/>
    <n v="38"/>
    <n v="0"/>
    <n v="1"/>
    <n v="0"/>
    <m/>
    <x v="0"/>
    <x v="0"/>
    <x v="1"/>
  </r>
  <r>
    <x v="588"/>
    <d v="2017-12-18T00:00:00"/>
    <n v="57"/>
    <n v="0"/>
    <n v="0"/>
    <n v="0"/>
    <m/>
    <x v="0"/>
    <x v="0"/>
    <x v="1"/>
  </r>
  <r>
    <x v="588"/>
    <d v="2017-12-18T00:00:00"/>
    <n v="21"/>
    <n v="1"/>
    <n v="2"/>
    <n v="2"/>
    <m/>
    <x v="0"/>
    <x v="0"/>
    <x v="1"/>
  </r>
  <r>
    <x v="588"/>
    <d v="2017-12-18T00:00:00"/>
    <n v="59"/>
    <n v="0"/>
    <n v="2"/>
    <n v="0"/>
    <m/>
    <x v="0"/>
    <x v="0"/>
    <x v="1"/>
  </r>
  <r>
    <x v="588"/>
    <d v="2017-12-25T00:00:00"/>
    <n v="55"/>
    <n v="0"/>
    <n v="3"/>
    <n v="0"/>
    <m/>
    <x v="0"/>
    <x v="0"/>
    <x v="1"/>
  </r>
  <r>
    <x v="588"/>
    <d v="2017-12-25T00:00:00"/>
    <n v="29"/>
    <n v="0"/>
    <n v="1"/>
    <n v="0"/>
    <m/>
    <x v="0"/>
    <x v="0"/>
    <x v="1"/>
  </r>
  <r>
    <x v="588"/>
    <d v="2017-12-25T00:00:00"/>
    <n v="49"/>
    <n v="0"/>
    <n v="8"/>
    <n v="3"/>
    <m/>
    <x v="0"/>
    <x v="0"/>
    <x v="1"/>
  </r>
  <r>
    <x v="588"/>
    <d v="2018-01-01T00:00:00"/>
    <n v="24"/>
    <n v="0"/>
    <n v="0"/>
    <n v="0"/>
    <m/>
    <x v="0"/>
    <x v="0"/>
    <x v="1"/>
  </r>
  <r>
    <x v="588"/>
    <d v="2018-01-01T00:00:00"/>
    <n v="55"/>
    <n v="4"/>
    <n v="6"/>
    <n v="0"/>
    <m/>
    <x v="0"/>
    <x v="0"/>
    <x v="1"/>
  </r>
  <r>
    <x v="588"/>
    <d v="2018-01-08T00:00:00"/>
    <n v="48"/>
    <n v="9"/>
    <n v="5"/>
    <n v="1"/>
    <m/>
    <x v="0"/>
    <x v="0"/>
    <x v="1"/>
  </r>
  <r>
    <x v="588"/>
    <d v="2018-01-08T00:00:00"/>
    <n v="91"/>
    <n v="0"/>
    <n v="11"/>
    <n v="2"/>
    <m/>
    <x v="0"/>
    <x v="0"/>
    <x v="1"/>
  </r>
  <r>
    <x v="588"/>
    <d v="2018-01-08T00:00:00"/>
    <n v="32"/>
    <n v="0"/>
    <n v="2"/>
    <n v="0"/>
    <m/>
    <x v="0"/>
    <x v="0"/>
    <x v="1"/>
  </r>
  <r>
    <x v="589"/>
    <d v="2017-11-13T00:00:00"/>
    <n v="11"/>
    <n v="0"/>
    <n v="2"/>
    <n v="1"/>
    <m/>
    <x v="0"/>
    <x v="0"/>
    <x v="1"/>
  </r>
  <r>
    <x v="589"/>
    <d v="2017-11-20T00:00:00"/>
    <n v="42"/>
    <n v="2"/>
    <n v="2"/>
    <n v="2"/>
    <m/>
    <x v="0"/>
    <x v="0"/>
    <x v="1"/>
  </r>
  <r>
    <x v="589"/>
    <d v="2017-11-20T00:00:00"/>
    <n v="33"/>
    <n v="4"/>
    <n v="0"/>
    <n v="0"/>
    <m/>
    <x v="0"/>
    <x v="0"/>
    <x v="1"/>
  </r>
  <r>
    <x v="589"/>
    <d v="2017-11-27T00:00:00"/>
    <n v="34"/>
    <n v="3"/>
    <n v="0"/>
    <n v="0"/>
    <m/>
    <x v="0"/>
    <x v="0"/>
    <x v="1"/>
  </r>
  <r>
    <x v="589"/>
    <d v="2017-11-27T00:00:00"/>
    <n v="64"/>
    <n v="6"/>
    <n v="3"/>
    <n v="2"/>
    <m/>
    <x v="0"/>
    <x v="0"/>
    <x v="1"/>
  </r>
  <r>
    <x v="589"/>
    <d v="2017-12-04T00:00:00"/>
    <n v="35"/>
    <n v="4"/>
    <n v="2"/>
    <n v="2"/>
    <m/>
    <x v="0"/>
    <x v="0"/>
    <x v="1"/>
  </r>
  <r>
    <x v="589"/>
    <d v="2017-12-04T00:00:00"/>
    <n v="28"/>
    <n v="3"/>
    <n v="0"/>
    <n v="0"/>
    <m/>
    <x v="0"/>
    <x v="0"/>
    <x v="1"/>
  </r>
  <r>
    <x v="589"/>
    <d v="2017-12-11T00:00:00"/>
    <n v="26"/>
    <n v="5"/>
    <n v="6"/>
    <n v="6"/>
    <m/>
    <x v="0"/>
    <x v="0"/>
    <x v="1"/>
  </r>
  <r>
    <x v="589"/>
    <d v="2017-12-11T00:00:00"/>
    <n v="31"/>
    <n v="0"/>
    <n v="0"/>
    <n v="0"/>
    <m/>
    <x v="0"/>
    <x v="0"/>
    <x v="1"/>
  </r>
  <r>
    <x v="589"/>
    <d v="2017-12-18T00:00:00"/>
    <n v="31"/>
    <n v="0"/>
    <n v="0"/>
    <n v="0"/>
    <m/>
    <x v="0"/>
    <x v="0"/>
    <x v="1"/>
  </r>
  <r>
    <x v="589"/>
    <d v="2017-12-18T00:00:00"/>
    <n v="29"/>
    <n v="6"/>
    <n v="5"/>
    <n v="5"/>
    <m/>
    <x v="0"/>
    <x v="0"/>
    <x v="1"/>
  </r>
  <r>
    <x v="589"/>
    <d v="2017-12-25T00:00:00"/>
    <n v="23"/>
    <n v="6"/>
    <n v="1"/>
    <n v="1"/>
    <m/>
    <x v="0"/>
    <x v="0"/>
    <x v="1"/>
  </r>
  <r>
    <x v="589"/>
    <d v="2017-12-25T00:00:00"/>
    <n v="36"/>
    <n v="3"/>
    <n v="0"/>
    <n v="0"/>
    <m/>
    <x v="0"/>
    <x v="0"/>
    <x v="1"/>
  </r>
  <r>
    <x v="589"/>
    <d v="2018-01-01T00:00:00"/>
    <n v="9"/>
    <n v="0"/>
    <n v="0"/>
    <n v="0"/>
    <m/>
    <x v="0"/>
    <x v="0"/>
    <x v="1"/>
  </r>
  <r>
    <x v="589"/>
    <d v="2018-01-01T00:00:00"/>
    <n v="25"/>
    <n v="1"/>
    <n v="0"/>
    <n v="0"/>
    <m/>
    <x v="0"/>
    <x v="0"/>
    <x v="1"/>
  </r>
  <r>
    <x v="589"/>
    <d v="2018-01-01T00:00:00"/>
    <n v="18"/>
    <n v="0"/>
    <n v="0"/>
    <n v="0"/>
    <m/>
    <x v="0"/>
    <x v="0"/>
    <x v="1"/>
  </r>
  <r>
    <x v="589"/>
    <d v="2018-01-08T00:00:00"/>
    <n v="34"/>
    <n v="1"/>
    <n v="0"/>
    <n v="0"/>
    <m/>
    <x v="0"/>
    <x v="0"/>
    <x v="1"/>
  </r>
  <r>
    <x v="589"/>
    <d v="2018-01-08T00:00:00"/>
    <n v="27"/>
    <n v="8"/>
    <n v="3"/>
    <n v="3"/>
    <m/>
    <x v="0"/>
    <x v="0"/>
    <x v="1"/>
  </r>
  <r>
    <x v="590"/>
    <d v="2017-11-13T00:00:00"/>
    <n v="4"/>
    <n v="5"/>
    <n v="0"/>
    <n v="0"/>
    <m/>
    <x v="0"/>
    <x v="3"/>
    <x v="1"/>
  </r>
  <r>
    <x v="590"/>
    <d v="2017-11-20T00:00:00"/>
    <n v="9"/>
    <n v="0"/>
    <n v="0"/>
    <n v="0"/>
    <m/>
    <x v="0"/>
    <x v="3"/>
    <x v="1"/>
  </r>
  <r>
    <x v="590"/>
    <d v="2017-11-27T00:00:00"/>
    <n v="5"/>
    <n v="0"/>
    <n v="0"/>
    <n v="0"/>
    <m/>
    <x v="0"/>
    <x v="3"/>
    <x v="1"/>
  </r>
  <r>
    <x v="590"/>
    <d v="2017-11-27T00:00:00"/>
    <n v="28"/>
    <n v="17"/>
    <n v="7"/>
    <n v="0"/>
    <m/>
    <x v="0"/>
    <x v="3"/>
    <x v="1"/>
  </r>
  <r>
    <x v="590"/>
    <d v="2017-12-04T00:00:00"/>
    <n v="13"/>
    <n v="9"/>
    <n v="0"/>
    <n v="0"/>
    <m/>
    <x v="0"/>
    <x v="3"/>
    <x v="1"/>
  </r>
  <r>
    <x v="590"/>
    <d v="2017-12-11T00:00:00"/>
    <n v="11"/>
    <n v="4"/>
    <n v="0"/>
    <n v="0"/>
    <m/>
    <x v="0"/>
    <x v="3"/>
    <x v="1"/>
  </r>
  <r>
    <x v="590"/>
    <d v="2017-12-18T00:00:00"/>
    <n v="4"/>
    <n v="0"/>
    <n v="0"/>
    <n v="0"/>
    <m/>
    <x v="0"/>
    <x v="3"/>
    <x v="1"/>
  </r>
  <r>
    <x v="590"/>
    <d v="2017-12-18T00:00:00"/>
    <n v="24"/>
    <n v="16"/>
    <n v="3"/>
    <n v="0"/>
    <m/>
    <x v="0"/>
    <x v="3"/>
    <x v="1"/>
  </r>
  <r>
    <x v="590"/>
    <d v="2017-12-25T00:00:00"/>
    <n v="2"/>
    <n v="0"/>
    <n v="0"/>
    <n v="0"/>
    <m/>
    <x v="0"/>
    <x v="3"/>
    <x v="1"/>
  </r>
  <r>
    <x v="590"/>
    <d v="2017-12-25T00:00:00"/>
    <n v="17"/>
    <n v="7"/>
    <n v="0"/>
    <n v="0"/>
    <m/>
    <x v="0"/>
    <x v="3"/>
    <x v="1"/>
  </r>
  <r>
    <x v="590"/>
    <d v="2018-01-01T00:00:00"/>
    <n v="8"/>
    <n v="0"/>
    <n v="0"/>
    <n v="0"/>
    <m/>
    <x v="0"/>
    <x v="3"/>
    <x v="1"/>
  </r>
  <r>
    <x v="590"/>
    <d v="2018-01-08T00:00:00"/>
    <n v="2"/>
    <n v="0"/>
    <n v="0"/>
    <n v="0"/>
    <m/>
    <x v="0"/>
    <x v="3"/>
    <x v="1"/>
  </r>
  <r>
    <x v="590"/>
    <d v="2018-01-08T00:00:00"/>
    <n v="19"/>
    <n v="8"/>
    <n v="1"/>
    <n v="0"/>
    <m/>
    <x v="0"/>
    <x v="3"/>
    <x v="1"/>
  </r>
  <r>
    <x v="591"/>
    <d v="2017-11-20T00:00:00"/>
    <n v="10"/>
    <n v="0"/>
    <n v="0"/>
    <n v="0"/>
    <m/>
    <x v="0"/>
    <x v="3"/>
    <x v="1"/>
  </r>
  <r>
    <x v="591"/>
    <d v="2017-11-27T00:00:00"/>
    <n v="21"/>
    <n v="0"/>
    <n v="1"/>
    <n v="0"/>
    <m/>
    <x v="0"/>
    <x v="3"/>
    <x v="1"/>
  </r>
  <r>
    <x v="591"/>
    <d v="2017-12-04T00:00:00"/>
    <n v="13"/>
    <n v="1"/>
    <n v="3"/>
    <n v="3"/>
    <m/>
    <x v="0"/>
    <x v="3"/>
    <x v="1"/>
  </r>
  <r>
    <x v="591"/>
    <d v="2017-12-11T00:00:00"/>
    <n v="20"/>
    <n v="0"/>
    <n v="2"/>
    <n v="1"/>
    <m/>
    <x v="0"/>
    <x v="3"/>
    <x v="1"/>
  </r>
  <r>
    <x v="591"/>
    <d v="2017-12-18T00:00:00"/>
    <n v="2"/>
    <n v="0"/>
    <n v="0"/>
    <n v="0"/>
    <m/>
    <x v="0"/>
    <x v="3"/>
    <x v="1"/>
  </r>
  <r>
    <x v="591"/>
    <d v="2017-12-25T00:00:00"/>
    <n v="1"/>
    <n v="0"/>
    <n v="0"/>
    <n v="0"/>
    <m/>
    <x v="0"/>
    <x v="3"/>
    <x v="1"/>
  </r>
  <r>
    <x v="591"/>
    <d v="2018-01-01T00:00:00"/>
    <n v="29"/>
    <n v="0"/>
    <n v="1"/>
    <n v="0"/>
    <m/>
    <x v="0"/>
    <x v="3"/>
    <x v="1"/>
  </r>
  <r>
    <x v="591"/>
    <d v="2018-01-08T00:00:00"/>
    <n v="11"/>
    <n v="0"/>
    <n v="1"/>
    <n v="0"/>
    <m/>
    <x v="0"/>
    <x v="3"/>
    <x v="1"/>
  </r>
  <r>
    <x v="592"/>
    <d v="2017-11-13T00:00:00"/>
    <n v="1"/>
    <n v="0"/>
    <n v="0"/>
    <n v="0"/>
    <m/>
    <x v="0"/>
    <x v="3"/>
    <x v="1"/>
  </r>
  <r>
    <x v="592"/>
    <d v="2017-11-20T00:00:00"/>
    <n v="16"/>
    <n v="8"/>
    <n v="8"/>
    <n v="8"/>
    <m/>
    <x v="0"/>
    <x v="3"/>
    <x v="1"/>
  </r>
  <r>
    <x v="592"/>
    <d v="2017-11-20T00:00:00"/>
    <n v="8"/>
    <n v="0"/>
    <n v="0"/>
    <n v="0"/>
    <m/>
    <x v="0"/>
    <x v="3"/>
    <x v="1"/>
  </r>
  <r>
    <x v="592"/>
    <d v="2017-11-27T00:00:00"/>
    <n v="2"/>
    <n v="1"/>
    <n v="0"/>
    <n v="0"/>
    <m/>
    <x v="0"/>
    <x v="3"/>
    <x v="1"/>
  </r>
  <r>
    <x v="592"/>
    <d v="2017-11-27T00:00:00"/>
    <n v="11"/>
    <n v="0"/>
    <n v="2"/>
    <n v="1"/>
    <m/>
    <x v="0"/>
    <x v="3"/>
    <x v="1"/>
  </r>
  <r>
    <x v="592"/>
    <d v="2017-11-27T00:00:00"/>
    <n v="11"/>
    <n v="0"/>
    <n v="6"/>
    <n v="4"/>
    <m/>
    <x v="0"/>
    <x v="3"/>
    <x v="1"/>
  </r>
  <r>
    <x v="592"/>
    <d v="2017-12-04T00:00:00"/>
    <n v="4"/>
    <n v="0"/>
    <n v="0"/>
    <n v="0"/>
    <m/>
    <x v="0"/>
    <x v="3"/>
    <x v="1"/>
  </r>
  <r>
    <x v="592"/>
    <d v="2017-12-04T00:00:00"/>
    <n v="33"/>
    <n v="0"/>
    <n v="5"/>
    <n v="5"/>
    <m/>
    <x v="0"/>
    <x v="3"/>
    <x v="1"/>
  </r>
  <r>
    <x v="592"/>
    <d v="2017-12-11T00:00:00"/>
    <n v="10"/>
    <n v="0"/>
    <n v="0"/>
    <n v="0"/>
    <m/>
    <x v="0"/>
    <x v="3"/>
    <x v="1"/>
  </r>
  <r>
    <x v="592"/>
    <d v="2017-12-11T00:00:00"/>
    <n v="24"/>
    <n v="0"/>
    <n v="12"/>
    <n v="9"/>
    <m/>
    <x v="0"/>
    <x v="3"/>
    <x v="1"/>
  </r>
  <r>
    <x v="592"/>
    <d v="2017-12-18T00:00:00"/>
    <n v="32"/>
    <n v="0"/>
    <n v="6"/>
    <n v="2"/>
    <m/>
    <x v="0"/>
    <x v="3"/>
    <x v="1"/>
  </r>
  <r>
    <x v="592"/>
    <d v="2017-12-18T00:00:00"/>
    <n v="2"/>
    <n v="0"/>
    <n v="0"/>
    <n v="0"/>
    <m/>
    <x v="0"/>
    <x v="3"/>
    <x v="1"/>
  </r>
  <r>
    <x v="592"/>
    <d v="2017-12-25T00:00:00"/>
    <n v="7"/>
    <n v="0"/>
    <n v="2"/>
    <n v="2"/>
    <m/>
    <x v="0"/>
    <x v="3"/>
    <x v="1"/>
  </r>
  <r>
    <x v="592"/>
    <d v="2017-12-25T00:00:00"/>
    <n v="5"/>
    <n v="0"/>
    <n v="1"/>
    <n v="0"/>
    <m/>
    <x v="0"/>
    <x v="3"/>
    <x v="1"/>
  </r>
  <r>
    <x v="592"/>
    <d v="2018-01-01T00:00:00"/>
    <n v="5"/>
    <n v="0"/>
    <n v="1"/>
    <n v="1"/>
    <m/>
    <x v="0"/>
    <x v="3"/>
    <x v="1"/>
  </r>
  <r>
    <x v="592"/>
    <d v="2018-01-01T00:00:00"/>
    <n v="28"/>
    <n v="6"/>
    <n v="5"/>
    <n v="0"/>
    <m/>
    <x v="0"/>
    <x v="3"/>
    <x v="1"/>
  </r>
  <r>
    <x v="592"/>
    <d v="2018-01-08T00:00:00"/>
    <n v="27"/>
    <n v="4"/>
    <n v="3"/>
    <n v="2"/>
    <m/>
    <x v="0"/>
    <x v="3"/>
    <x v="1"/>
  </r>
  <r>
    <x v="592"/>
    <d v="2018-01-08T00:00:00"/>
    <n v="2"/>
    <n v="0"/>
    <n v="1"/>
    <n v="0"/>
    <m/>
    <x v="0"/>
    <x v="3"/>
    <x v="1"/>
  </r>
  <r>
    <x v="593"/>
    <d v="2017-11-13T00:00:00"/>
    <n v="9"/>
    <n v="0"/>
    <n v="0"/>
    <n v="0"/>
    <m/>
    <x v="0"/>
    <x v="2"/>
    <x v="1"/>
  </r>
  <r>
    <x v="593"/>
    <d v="2017-11-20T00:00:00"/>
    <n v="7"/>
    <n v="0"/>
    <n v="0"/>
    <n v="0"/>
    <m/>
    <x v="0"/>
    <x v="2"/>
    <x v="1"/>
  </r>
  <r>
    <x v="593"/>
    <d v="2017-11-20T00:00:00"/>
    <n v="19"/>
    <n v="0"/>
    <n v="0"/>
    <n v="0"/>
    <m/>
    <x v="0"/>
    <x v="2"/>
    <x v="1"/>
  </r>
  <r>
    <x v="593"/>
    <d v="2017-11-27T00:00:00"/>
    <n v="19"/>
    <n v="0"/>
    <n v="0"/>
    <n v="0"/>
    <m/>
    <x v="0"/>
    <x v="2"/>
    <x v="1"/>
  </r>
  <r>
    <x v="593"/>
    <d v="2017-11-27T00:00:00"/>
    <n v="2"/>
    <n v="0"/>
    <n v="0"/>
    <n v="0"/>
    <m/>
    <x v="0"/>
    <x v="2"/>
    <x v="1"/>
  </r>
  <r>
    <x v="593"/>
    <d v="2017-12-04T00:00:00"/>
    <n v="17"/>
    <n v="0"/>
    <n v="0"/>
    <n v="0"/>
    <m/>
    <x v="0"/>
    <x v="2"/>
    <x v="1"/>
  </r>
  <r>
    <x v="593"/>
    <d v="2017-12-11T00:00:00"/>
    <n v="11"/>
    <n v="0"/>
    <n v="0"/>
    <n v="0"/>
    <m/>
    <x v="0"/>
    <x v="2"/>
    <x v="1"/>
  </r>
  <r>
    <x v="593"/>
    <d v="2017-12-11T00:00:00"/>
    <n v="11"/>
    <n v="0"/>
    <n v="0"/>
    <n v="0"/>
    <m/>
    <x v="0"/>
    <x v="2"/>
    <x v="1"/>
  </r>
  <r>
    <x v="593"/>
    <d v="2017-12-18T00:00:00"/>
    <n v="24"/>
    <n v="0"/>
    <n v="0"/>
    <n v="0"/>
    <m/>
    <x v="0"/>
    <x v="2"/>
    <x v="1"/>
  </r>
  <r>
    <x v="593"/>
    <d v="2017-12-18T00:00:00"/>
    <n v="4"/>
    <n v="0"/>
    <n v="0"/>
    <n v="0"/>
    <m/>
    <x v="0"/>
    <x v="2"/>
    <x v="1"/>
  </r>
  <r>
    <x v="593"/>
    <d v="2017-12-25T00:00:00"/>
    <n v="33"/>
    <n v="0"/>
    <n v="0"/>
    <n v="0"/>
    <m/>
    <x v="0"/>
    <x v="2"/>
    <x v="1"/>
  </r>
  <r>
    <x v="593"/>
    <d v="2017-12-25T00:00:00"/>
    <n v="0"/>
    <n v="0"/>
    <n v="0"/>
    <n v="0"/>
    <m/>
    <x v="0"/>
    <x v="2"/>
    <x v="1"/>
  </r>
  <r>
    <x v="593"/>
    <d v="2018-01-01T00:00:00"/>
    <n v="9"/>
    <n v="0"/>
    <n v="0"/>
    <n v="0"/>
    <m/>
    <x v="0"/>
    <x v="2"/>
    <x v="1"/>
  </r>
  <r>
    <x v="593"/>
    <d v="2018-01-08T00:00:00"/>
    <n v="26"/>
    <n v="0"/>
    <n v="0"/>
    <n v="0"/>
    <m/>
    <x v="0"/>
    <x v="2"/>
    <x v="1"/>
  </r>
  <r>
    <x v="593"/>
    <d v="2018-01-08T00:00:00"/>
    <n v="6"/>
    <n v="0"/>
    <n v="0"/>
    <n v="0"/>
    <m/>
    <x v="0"/>
    <x v="2"/>
    <x v="1"/>
  </r>
  <r>
    <x v="594"/>
    <d v="2017-11-13T00:00:00"/>
    <n v="7"/>
    <n v="0"/>
    <n v="0"/>
    <n v="0"/>
    <m/>
    <x v="0"/>
    <x v="3"/>
    <x v="1"/>
  </r>
  <r>
    <x v="594"/>
    <d v="2017-11-20T00:00:00"/>
    <n v="6"/>
    <n v="0"/>
    <n v="0"/>
    <n v="0"/>
    <m/>
    <x v="0"/>
    <x v="3"/>
    <x v="1"/>
  </r>
  <r>
    <x v="594"/>
    <d v="2017-11-27T00:00:00"/>
    <n v="7"/>
    <n v="0"/>
    <n v="0"/>
    <n v="0"/>
    <m/>
    <x v="0"/>
    <x v="3"/>
    <x v="1"/>
  </r>
  <r>
    <x v="594"/>
    <d v="2017-12-04T00:00:00"/>
    <n v="8"/>
    <n v="0"/>
    <n v="0"/>
    <n v="0"/>
    <m/>
    <x v="0"/>
    <x v="3"/>
    <x v="1"/>
  </r>
  <r>
    <x v="594"/>
    <d v="2017-12-11T00:00:00"/>
    <n v="0"/>
    <n v="0"/>
    <n v="0"/>
    <n v="0"/>
    <m/>
    <x v="0"/>
    <x v="3"/>
    <x v="1"/>
  </r>
  <r>
    <x v="594"/>
    <d v="2017-12-11T00:00:00"/>
    <n v="13"/>
    <n v="2"/>
    <n v="0"/>
    <n v="0"/>
    <m/>
    <x v="0"/>
    <x v="3"/>
    <x v="1"/>
  </r>
  <r>
    <x v="594"/>
    <d v="2017-12-18T00:00:00"/>
    <n v="13"/>
    <n v="2"/>
    <n v="0"/>
    <n v="0"/>
    <m/>
    <x v="0"/>
    <x v="3"/>
    <x v="1"/>
  </r>
  <r>
    <x v="594"/>
    <d v="2017-12-25T00:00:00"/>
    <n v="4"/>
    <n v="0"/>
    <n v="0"/>
    <n v="0"/>
    <m/>
    <x v="0"/>
    <x v="3"/>
    <x v="1"/>
  </r>
  <r>
    <x v="594"/>
    <d v="2017-12-25T00:00:00"/>
    <n v="0"/>
    <n v="0"/>
    <n v="0"/>
    <n v="0"/>
    <m/>
    <x v="0"/>
    <x v="3"/>
    <x v="1"/>
  </r>
  <r>
    <x v="594"/>
    <d v="2018-01-01T00:00:00"/>
    <n v="10"/>
    <n v="10"/>
    <n v="0"/>
    <n v="0"/>
    <m/>
    <x v="0"/>
    <x v="3"/>
    <x v="1"/>
  </r>
  <r>
    <x v="594"/>
    <d v="2018-01-01T00:00:00"/>
    <n v="8"/>
    <n v="2"/>
    <n v="0"/>
    <n v="0"/>
    <m/>
    <x v="0"/>
    <x v="3"/>
    <x v="1"/>
  </r>
  <r>
    <x v="594"/>
    <d v="2018-01-08T00:00:00"/>
    <n v="1"/>
    <n v="1"/>
    <n v="0"/>
    <n v="0"/>
    <m/>
    <x v="0"/>
    <x v="3"/>
    <x v="1"/>
  </r>
  <r>
    <x v="594"/>
    <d v="2018-01-08T00:00:00"/>
    <n v="19"/>
    <n v="0"/>
    <n v="0"/>
    <n v="0"/>
    <m/>
    <x v="0"/>
    <x v="3"/>
    <x v="1"/>
  </r>
  <r>
    <x v="594"/>
    <d v="2018-01-08T00:00:00"/>
    <n v="31"/>
    <n v="25"/>
    <n v="0"/>
    <n v="0"/>
    <m/>
    <x v="0"/>
    <x v="3"/>
    <x v="1"/>
  </r>
  <r>
    <x v="595"/>
    <d v="2017-12-25T00:00:00"/>
    <n v="3"/>
    <n v="0"/>
    <n v="0"/>
    <n v="0"/>
    <m/>
    <x v="0"/>
    <x v="2"/>
    <x v="1"/>
  </r>
  <r>
    <x v="595"/>
    <d v="2018-01-01T00:00:00"/>
    <n v="1"/>
    <n v="0"/>
    <n v="0"/>
    <n v="0"/>
    <m/>
    <x v="0"/>
    <x v="2"/>
    <x v="1"/>
  </r>
  <r>
    <x v="596"/>
    <d v="2017-11-13T00:00:00"/>
    <n v="10"/>
    <n v="0"/>
    <n v="0"/>
    <n v="0"/>
    <m/>
    <x v="0"/>
    <x v="3"/>
    <x v="1"/>
  </r>
  <r>
    <x v="596"/>
    <d v="2017-11-13T00:00:00"/>
    <n v="4"/>
    <n v="0"/>
    <n v="0"/>
    <n v="0"/>
    <m/>
    <x v="0"/>
    <x v="3"/>
    <x v="1"/>
  </r>
  <r>
    <x v="596"/>
    <d v="2017-11-20T00:00:00"/>
    <n v="8"/>
    <n v="0"/>
    <n v="0"/>
    <n v="0"/>
    <m/>
    <x v="0"/>
    <x v="3"/>
    <x v="1"/>
  </r>
  <r>
    <x v="596"/>
    <d v="2017-11-20T00:00:00"/>
    <n v="45"/>
    <n v="1"/>
    <n v="0"/>
    <n v="0"/>
    <m/>
    <x v="0"/>
    <x v="3"/>
    <x v="1"/>
  </r>
  <r>
    <x v="596"/>
    <d v="2017-11-27T00:00:00"/>
    <n v="38"/>
    <n v="1"/>
    <n v="0"/>
    <n v="0"/>
    <m/>
    <x v="0"/>
    <x v="3"/>
    <x v="1"/>
  </r>
  <r>
    <x v="596"/>
    <d v="2017-11-27T00:00:00"/>
    <n v="7"/>
    <n v="0"/>
    <n v="1"/>
    <n v="0"/>
    <m/>
    <x v="0"/>
    <x v="3"/>
    <x v="1"/>
  </r>
  <r>
    <x v="596"/>
    <d v="2017-12-04T00:00:00"/>
    <n v="12"/>
    <n v="0"/>
    <n v="0"/>
    <n v="0"/>
    <m/>
    <x v="0"/>
    <x v="3"/>
    <x v="1"/>
  </r>
  <r>
    <x v="596"/>
    <d v="2017-12-04T00:00:00"/>
    <n v="13"/>
    <n v="3"/>
    <n v="1"/>
    <n v="0"/>
    <m/>
    <x v="0"/>
    <x v="3"/>
    <x v="1"/>
  </r>
  <r>
    <x v="596"/>
    <d v="2017-12-04T00:00:00"/>
    <n v="9"/>
    <n v="0"/>
    <n v="0"/>
    <n v="0"/>
    <m/>
    <x v="0"/>
    <x v="3"/>
    <x v="1"/>
  </r>
  <r>
    <x v="596"/>
    <d v="2017-12-11T00:00:00"/>
    <n v="28"/>
    <n v="0"/>
    <n v="2"/>
    <n v="0"/>
    <m/>
    <x v="0"/>
    <x v="3"/>
    <x v="1"/>
  </r>
  <r>
    <x v="596"/>
    <d v="2017-12-11T00:00:00"/>
    <n v="9"/>
    <n v="0"/>
    <n v="0"/>
    <n v="0"/>
    <m/>
    <x v="0"/>
    <x v="3"/>
    <x v="1"/>
  </r>
  <r>
    <x v="596"/>
    <d v="2017-12-18T00:00:00"/>
    <n v="16"/>
    <n v="1"/>
    <n v="0"/>
    <n v="0"/>
    <m/>
    <x v="0"/>
    <x v="3"/>
    <x v="1"/>
  </r>
  <r>
    <x v="596"/>
    <d v="2017-12-18T00:00:00"/>
    <n v="11"/>
    <n v="1"/>
    <n v="0"/>
    <n v="0"/>
    <m/>
    <x v="0"/>
    <x v="3"/>
    <x v="1"/>
  </r>
  <r>
    <x v="596"/>
    <d v="2017-12-25T00:00:00"/>
    <n v="17"/>
    <n v="0"/>
    <n v="0"/>
    <n v="0"/>
    <m/>
    <x v="0"/>
    <x v="3"/>
    <x v="1"/>
  </r>
  <r>
    <x v="596"/>
    <d v="2018-01-01T00:00:00"/>
    <n v="25"/>
    <n v="13"/>
    <n v="0"/>
    <n v="0"/>
    <m/>
    <x v="0"/>
    <x v="3"/>
    <x v="1"/>
  </r>
  <r>
    <x v="596"/>
    <d v="2018-01-01T00:00:00"/>
    <n v="18"/>
    <n v="0"/>
    <n v="0"/>
    <n v="0"/>
    <m/>
    <x v="0"/>
    <x v="3"/>
    <x v="1"/>
  </r>
  <r>
    <x v="596"/>
    <d v="2018-01-01T00:00:00"/>
    <n v="14"/>
    <n v="6"/>
    <n v="0"/>
    <n v="0"/>
    <m/>
    <x v="0"/>
    <x v="3"/>
    <x v="1"/>
  </r>
  <r>
    <x v="596"/>
    <d v="2018-01-08T00:00:00"/>
    <n v="13"/>
    <n v="4"/>
    <n v="1"/>
    <n v="0"/>
    <m/>
    <x v="0"/>
    <x v="3"/>
    <x v="1"/>
  </r>
  <r>
    <x v="596"/>
    <d v="2018-01-08T00:00:00"/>
    <n v="44"/>
    <n v="11"/>
    <n v="0"/>
    <n v="0"/>
    <m/>
    <x v="0"/>
    <x v="3"/>
    <x v="1"/>
  </r>
  <r>
    <x v="596"/>
    <d v="2018-01-08T00:00:00"/>
    <n v="10"/>
    <n v="1"/>
    <n v="2"/>
    <n v="2"/>
    <m/>
    <x v="0"/>
    <x v="3"/>
    <x v="1"/>
  </r>
  <r>
    <x v="597"/>
    <d v="2017-11-13T00:00:00"/>
    <n v="21"/>
    <n v="1"/>
    <n v="0"/>
    <n v="0"/>
    <m/>
    <x v="0"/>
    <x v="3"/>
    <x v="1"/>
  </r>
  <r>
    <x v="597"/>
    <d v="2017-11-13T00:00:00"/>
    <n v="32"/>
    <n v="0"/>
    <n v="0"/>
    <n v="0"/>
    <m/>
    <x v="0"/>
    <x v="3"/>
    <x v="1"/>
  </r>
  <r>
    <x v="597"/>
    <d v="2017-11-20T00:00:00"/>
    <n v="27"/>
    <n v="2"/>
    <n v="0"/>
    <n v="0"/>
    <m/>
    <x v="0"/>
    <x v="3"/>
    <x v="1"/>
  </r>
  <r>
    <x v="597"/>
    <d v="2017-11-20T00:00:00"/>
    <n v="54"/>
    <n v="0"/>
    <n v="2"/>
    <n v="0"/>
    <m/>
    <x v="0"/>
    <x v="3"/>
    <x v="1"/>
  </r>
  <r>
    <x v="597"/>
    <d v="2017-11-20T00:00:00"/>
    <n v="31"/>
    <n v="1"/>
    <n v="4"/>
    <n v="4"/>
    <m/>
    <x v="0"/>
    <x v="3"/>
    <x v="1"/>
  </r>
  <r>
    <x v="597"/>
    <d v="2017-11-27T00:00:00"/>
    <n v="45"/>
    <n v="0"/>
    <n v="0"/>
    <n v="0"/>
    <m/>
    <x v="0"/>
    <x v="3"/>
    <x v="1"/>
  </r>
  <r>
    <x v="597"/>
    <d v="2017-11-27T00:00:00"/>
    <n v="21"/>
    <n v="0"/>
    <n v="0"/>
    <n v="0"/>
    <m/>
    <x v="0"/>
    <x v="3"/>
    <x v="1"/>
  </r>
  <r>
    <x v="597"/>
    <d v="2017-11-27T00:00:00"/>
    <n v="52"/>
    <n v="0"/>
    <n v="5"/>
    <n v="0"/>
    <m/>
    <x v="0"/>
    <x v="3"/>
    <x v="1"/>
  </r>
  <r>
    <x v="597"/>
    <d v="2017-12-04T00:00:00"/>
    <n v="30"/>
    <n v="0"/>
    <n v="1"/>
    <n v="1"/>
    <m/>
    <x v="0"/>
    <x v="3"/>
    <x v="1"/>
  </r>
  <r>
    <x v="597"/>
    <d v="2017-12-04T00:00:00"/>
    <n v="78"/>
    <n v="0"/>
    <n v="3"/>
    <n v="3"/>
    <m/>
    <x v="0"/>
    <x v="3"/>
    <x v="1"/>
  </r>
  <r>
    <x v="597"/>
    <d v="2017-12-11T00:00:00"/>
    <n v="5"/>
    <n v="0"/>
    <n v="0"/>
    <n v="0"/>
    <m/>
    <x v="0"/>
    <x v="3"/>
    <x v="1"/>
  </r>
  <r>
    <x v="597"/>
    <d v="2017-12-11T00:00:00"/>
    <n v="74"/>
    <n v="0"/>
    <n v="4"/>
    <n v="1"/>
    <m/>
    <x v="0"/>
    <x v="3"/>
    <x v="1"/>
  </r>
  <r>
    <x v="597"/>
    <d v="2017-12-11T00:00:00"/>
    <n v="15"/>
    <n v="0"/>
    <n v="1"/>
    <n v="0"/>
    <m/>
    <x v="0"/>
    <x v="3"/>
    <x v="1"/>
  </r>
  <r>
    <x v="597"/>
    <d v="2017-12-18T00:00:00"/>
    <n v="69"/>
    <n v="0"/>
    <n v="3"/>
    <n v="2"/>
    <m/>
    <x v="0"/>
    <x v="3"/>
    <x v="1"/>
  </r>
  <r>
    <x v="597"/>
    <d v="2017-12-18T00:00:00"/>
    <n v="29"/>
    <n v="3"/>
    <n v="0"/>
    <n v="0"/>
    <m/>
    <x v="0"/>
    <x v="3"/>
    <x v="1"/>
  </r>
  <r>
    <x v="597"/>
    <d v="2017-12-18T00:00:00"/>
    <n v="26"/>
    <n v="0"/>
    <n v="30"/>
    <n v="0"/>
    <m/>
    <x v="0"/>
    <x v="3"/>
    <x v="1"/>
  </r>
  <r>
    <x v="597"/>
    <d v="2017-12-25T00:00:00"/>
    <n v="23"/>
    <n v="1"/>
    <n v="0"/>
    <n v="0"/>
    <m/>
    <x v="0"/>
    <x v="3"/>
    <x v="1"/>
  </r>
  <r>
    <x v="597"/>
    <d v="2017-12-25T00:00:00"/>
    <n v="22"/>
    <n v="0"/>
    <n v="0"/>
    <n v="0"/>
    <m/>
    <x v="0"/>
    <x v="3"/>
    <x v="1"/>
  </r>
  <r>
    <x v="597"/>
    <d v="2017-12-25T00:00:00"/>
    <n v="111"/>
    <n v="3"/>
    <n v="1"/>
    <n v="0"/>
    <m/>
    <x v="0"/>
    <x v="3"/>
    <x v="1"/>
  </r>
  <r>
    <x v="597"/>
    <d v="2018-01-01T00:00:00"/>
    <n v="12"/>
    <n v="0"/>
    <n v="0"/>
    <n v="0"/>
    <m/>
    <x v="0"/>
    <x v="3"/>
    <x v="1"/>
  </r>
  <r>
    <x v="597"/>
    <d v="2018-01-01T00:00:00"/>
    <n v="21"/>
    <n v="1"/>
    <n v="1"/>
    <n v="1"/>
    <m/>
    <x v="0"/>
    <x v="3"/>
    <x v="1"/>
  </r>
  <r>
    <x v="597"/>
    <d v="2018-01-08T00:00:00"/>
    <n v="41"/>
    <n v="1"/>
    <n v="0"/>
    <n v="0"/>
    <m/>
    <x v="0"/>
    <x v="3"/>
    <x v="1"/>
  </r>
  <r>
    <x v="597"/>
    <d v="2018-01-08T00:00:00"/>
    <n v="33"/>
    <n v="0"/>
    <n v="2"/>
    <n v="0"/>
    <m/>
    <x v="0"/>
    <x v="3"/>
    <x v="1"/>
  </r>
  <r>
    <x v="598"/>
    <d v="2017-11-13T00:00:00"/>
    <n v="2"/>
    <n v="0"/>
    <n v="0"/>
    <n v="0"/>
    <m/>
    <x v="0"/>
    <x v="3"/>
    <x v="1"/>
  </r>
  <r>
    <x v="598"/>
    <d v="2017-11-20T00:00:00"/>
    <n v="10"/>
    <n v="0"/>
    <n v="0"/>
    <n v="0"/>
    <m/>
    <x v="0"/>
    <x v="3"/>
    <x v="1"/>
  </r>
  <r>
    <x v="598"/>
    <d v="2017-11-27T00:00:00"/>
    <n v="11"/>
    <n v="0"/>
    <n v="0"/>
    <n v="0"/>
    <m/>
    <x v="0"/>
    <x v="3"/>
    <x v="1"/>
  </r>
  <r>
    <x v="598"/>
    <d v="2017-12-04T00:00:00"/>
    <n v="12"/>
    <n v="0"/>
    <n v="0"/>
    <n v="0"/>
    <m/>
    <x v="0"/>
    <x v="3"/>
    <x v="1"/>
  </r>
  <r>
    <x v="598"/>
    <d v="2017-12-11T00:00:00"/>
    <n v="14"/>
    <n v="0"/>
    <n v="1"/>
    <n v="0"/>
    <m/>
    <x v="0"/>
    <x v="3"/>
    <x v="1"/>
  </r>
  <r>
    <x v="598"/>
    <d v="2017-12-18T00:00:00"/>
    <n v="6"/>
    <n v="0"/>
    <n v="0"/>
    <n v="0"/>
    <m/>
    <x v="0"/>
    <x v="3"/>
    <x v="1"/>
  </r>
  <r>
    <x v="598"/>
    <d v="2017-12-25T00:00:00"/>
    <n v="7"/>
    <n v="0"/>
    <n v="0"/>
    <n v="0"/>
    <m/>
    <x v="0"/>
    <x v="3"/>
    <x v="1"/>
  </r>
  <r>
    <x v="598"/>
    <d v="2017-12-25T00:00:00"/>
    <n v="9"/>
    <n v="0"/>
    <n v="0"/>
    <n v="0"/>
    <m/>
    <x v="0"/>
    <x v="3"/>
    <x v="1"/>
  </r>
  <r>
    <x v="598"/>
    <d v="2018-01-01T00:00:00"/>
    <n v="4"/>
    <n v="0"/>
    <n v="0"/>
    <n v="0"/>
    <m/>
    <x v="0"/>
    <x v="3"/>
    <x v="1"/>
  </r>
  <r>
    <x v="598"/>
    <d v="2018-01-01T00:00:00"/>
    <n v="12"/>
    <n v="0"/>
    <n v="0"/>
    <n v="0"/>
    <m/>
    <x v="0"/>
    <x v="3"/>
    <x v="1"/>
  </r>
  <r>
    <x v="598"/>
    <d v="2018-01-08T00:00:00"/>
    <n v="1"/>
    <n v="0"/>
    <n v="0"/>
    <n v="0"/>
    <m/>
    <x v="0"/>
    <x v="3"/>
    <x v="1"/>
  </r>
  <r>
    <x v="598"/>
    <d v="2018-01-08T00:00:00"/>
    <n v="10"/>
    <n v="0"/>
    <n v="0"/>
    <n v="0"/>
    <m/>
    <x v="0"/>
    <x v="3"/>
    <x v="1"/>
  </r>
  <r>
    <x v="599"/>
    <d v="2017-11-27T00:00:00"/>
    <n v="5"/>
    <n v="0"/>
    <n v="2"/>
    <n v="1"/>
    <m/>
    <x v="0"/>
    <x v="2"/>
    <x v="1"/>
  </r>
  <r>
    <x v="599"/>
    <d v="2017-12-04T00:00:00"/>
    <n v="1"/>
    <n v="0"/>
    <n v="0"/>
    <n v="0"/>
    <m/>
    <x v="0"/>
    <x v="2"/>
    <x v="1"/>
  </r>
  <r>
    <x v="599"/>
    <d v="2017-12-11T00:00:00"/>
    <n v="0"/>
    <n v="0"/>
    <n v="0"/>
    <n v="0"/>
    <m/>
    <x v="0"/>
    <x v="2"/>
    <x v="1"/>
  </r>
  <r>
    <x v="599"/>
    <d v="2017-12-18T00:00:00"/>
    <n v="0"/>
    <n v="0"/>
    <n v="0"/>
    <n v="0"/>
    <m/>
    <x v="0"/>
    <x v="2"/>
    <x v="1"/>
  </r>
  <r>
    <x v="599"/>
    <d v="2017-12-25T00:00:00"/>
    <n v="0"/>
    <n v="0"/>
    <n v="0"/>
    <n v="0"/>
    <m/>
    <x v="0"/>
    <x v="2"/>
    <x v="1"/>
  </r>
  <r>
    <x v="599"/>
    <d v="2018-01-08T00:00:00"/>
    <n v="3"/>
    <n v="1"/>
    <n v="0"/>
    <n v="0"/>
    <m/>
    <x v="0"/>
    <x v="2"/>
    <x v="1"/>
  </r>
  <r>
    <x v="600"/>
    <d v="2017-11-13T00:00:00"/>
    <n v="1"/>
    <n v="0"/>
    <n v="0"/>
    <n v="0"/>
    <m/>
    <x v="0"/>
    <x v="2"/>
    <x v="1"/>
  </r>
  <r>
    <x v="600"/>
    <d v="2017-11-20T00:00:00"/>
    <n v="3"/>
    <n v="0"/>
    <n v="0"/>
    <n v="0"/>
    <m/>
    <x v="0"/>
    <x v="2"/>
    <x v="1"/>
  </r>
  <r>
    <x v="600"/>
    <d v="2017-11-27T00:00:00"/>
    <n v="15"/>
    <n v="3"/>
    <n v="0"/>
    <n v="0"/>
    <m/>
    <x v="0"/>
    <x v="2"/>
    <x v="1"/>
  </r>
  <r>
    <x v="600"/>
    <d v="2017-12-04T00:00:00"/>
    <n v="6"/>
    <n v="1"/>
    <n v="1"/>
    <n v="0"/>
    <m/>
    <x v="0"/>
    <x v="2"/>
    <x v="1"/>
  </r>
  <r>
    <x v="600"/>
    <d v="2017-12-11T00:00:00"/>
    <n v="9"/>
    <n v="7"/>
    <n v="11"/>
    <n v="0"/>
    <m/>
    <x v="0"/>
    <x v="2"/>
    <x v="1"/>
  </r>
  <r>
    <x v="600"/>
    <d v="2017-12-18T00:00:00"/>
    <n v="6"/>
    <n v="3"/>
    <n v="0"/>
    <n v="0"/>
    <m/>
    <x v="0"/>
    <x v="2"/>
    <x v="1"/>
  </r>
  <r>
    <x v="600"/>
    <d v="2017-12-25T00:00:00"/>
    <n v="2"/>
    <n v="0"/>
    <n v="0"/>
    <n v="0"/>
    <m/>
    <x v="0"/>
    <x v="2"/>
    <x v="1"/>
  </r>
  <r>
    <x v="600"/>
    <d v="2018-01-01T00:00:00"/>
    <n v="2"/>
    <n v="0"/>
    <n v="0"/>
    <n v="0"/>
    <m/>
    <x v="0"/>
    <x v="2"/>
    <x v="1"/>
  </r>
  <r>
    <x v="601"/>
    <d v="2017-11-13T00:00:00"/>
    <n v="14"/>
    <n v="0"/>
    <n v="0"/>
    <n v="0"/>
    <m/>
    <x v="0"/>
    <x v="3"/>
    <x v="1"/>
  </r>
  <r>
    <x v="601"/>
    <d v="2017-11-20T00:00:00"/>
    <n v="35"/>
    <n v="1"/>
    <n v="0"/>
    <n v="0"/>
    <m/>
    <x v="0"/>
    <x v="3"/>
    <x v="1"/>
  </r>
  <r>
    <x v="601"/>
    <d v="2017-11-20T00:00:00"/>
    <n v="12"/>
    <n v="1"/>
    <n v="0"/>
    <n v="0"/>
    <m/>
    <x v="0"/>
    <x v="3"/>
    <x v="1"/>
  </r>
  <r>
    <x v="601"/>
    <d v="2017-11-27T00:00:00"/>
    <n v="58"/>
    <n v="2"/>
    <n v="0"/>
    <n v="0"/>
    <m/>
    <x v="0"/>
    <x v="3"/>
    <x v="1"/>
  </r>
  <r>
    <x v="601"/>
    <d v="2017-11-27T00:00:00"/>
    <n v="61"/>
    <n v="3"/>
    <n v="0"/>
    <n v="0"/>
    <m/>
    <x v="0"/>
    <x v="3"/>
    <x v="1"/>
  </r>
  <r>
    <x v="601"/>
    <d v="2017-12-04T00:00:00"/>
    <n v="55"/>
    <n v="0"/>
    <n v="0"/>
    <n v="0"/>
    <m/>
    <x v="0"/>
    <x v="3"/>
    <x v="1"/>
  </r>
  <r>
    <x v="601"/>
    <d v="2017-12-04T00:00:00"/>
    <n v="21"/>
    <n v="0"/>
    <n v="0"/>
    <n v="0"/>
    <m/>
    <x v="0"/>
    <x v="3"/>
    <x v="1"/>
  </r>
  <r>
    <x v="601"/>
    <d v="2017-12-11T00:00:00"/>
    <n v="20"/>
    <n v="3"/>
    <n v="0"/>
    <n v="0"/>
    <m/>
    <x v="0"/>
    <x v="3"/>
    <x v="1"/>
  </r>
  <r>
    <x v="601"/>
    <d v="2017-12-11T00:00:00"/>
    <n v="47"/>
    <n v="3"/>
    <n v="0"/>
    <n v="0"/>
    <m/>
    <x v="0"/>
    <x v="3"/>
    <x v="1"/>
  </r>
  <r>
    <x v="601"/>
    <d v="2017-12-18T00:00:00"/>
    <n v="32"/>
    <n v="6"/>
    <n v="0"/>
    <n v="0"/>
    <m/>
    <x v="0"/>
    <x v="3"/>
    <x v="1"/>
  </r>
  <r>
    <x v="601"/>
    <d v="2017-12-18T00:00:00"/>
    <n v="51"/>
    <n v="0"/>
    <n v="0"/>
    <n v="0"/>
    <m/>
    <x v="0"/>
    <x v="3"/>
    <x v="1"/>
  </r>
  <r>
    <x v="601"/>
    <d v="2017-12-18T00:00:00"/>
    <n v="51"/>
    <n v="0"/>
    <n v="0"/>
    <n v="0"/>
    <m/>
    <x v="0"/>
    <x v="3"/>
    <x v="1"/>
  </r>
  <r>
    <x v="601"/>
    <d v="2017-12-25T00:00:00"/>
    <n v="22"/>
    <n v="2"/>
    <n v="1"/>
    <n v="0"/>
    <m/>
    <x v="0"/>
    <x v="3"/>
    <x v="1"/>
  </r>
  <r>
    <x v="601"/>
    <d v="2017-12-25T00:00:00"/>
    <n v="50"/>
    <n v="0"/>
    <n v="0"/>
    <n v="0"/>
    <m/>
    <x v="0"/>
    <x v="3"/>
    <x v="1"/>
  </r>
  <r>
    <x v="601"/>
    <d v="2018-01-01T00:00:00"/>
    <n v="11"/>
    <n v="2"/>
    <n v="1"/>
    <n v="0"/>
    <m/>
    <x v="0"/>
    <x v="3"/>
    <x v="1"/>
  </r>
  <r>
    <x v="601"/>
    <d v="2018-01-01T00:00:00"/>
    <n v="50"/>
    <n v="0"/>
    <n v="0"/>
    <n v="0"/>
    <m/>
    <x v="0"/>
    <x v="3"/>
    <x v="1"/>
  </r>
  <r>
    <x v="601"/>
    <d v="2018-01-08T00:00:00"/>
    <n v="5"/>
    <n v="0"/>
    <n v="0"/>
    <n v="0"/>
    <m/>
    <x v="0"/>
    <x v="3"/>
    <x v="1"/>
  </r>
  <r>
    <x v="601"/>
    <d v="2018-01-08T00:00:00"/>
    <n v="63"/>
    <n v="0"/>
    <n v="0"/>
    <n v="0"/>
    <m/>
    <x v="0"/>
    <x v="3"/>
    <x v="1"/>
  </r>
  <r>
    <x v="602"/>
    <d v="2017-11-13T00:00:00"/>
    <n v="7"/>
    <n v="0"/>
    <n v="3"/>
    <n v="1"/>
    <m/>
    <x v="0"/>
    <x v="3"/>
    <x v="1"/>
  </r>
  <r>
    <x v="602"/>
    <d v="2017-11-20T00:00:00"/>
    <n v="11"/>
    <n v="3"/>
    <n v="2"/>
    <n v="0"/>
    <m/>
    <x v="0"/>
    <x v="3"/>
    <x v="1"/>
  </r>
  <r>
    <x v="602"/>
    <d v="2017-11-20T00:00:00"/>
    <n v="39"/>
    <n v="9"/>
    <n v="8"/>
    <n v="0"/>
    <m/>
    <x v="0"/>
    <x v="3"/>
    <x v="1"/>
  </r>
  <r>
    <x v="602"/>
    <d v="2017-11-27T00:00:00"/>
    <n v="40"/>
    <n v="11"/>
    <n v="0"/>
    <n v="0"/>
    <m/>
    <x v="0"/>
    <x v="3"/>
    <x v="1"/>
  </r>
  <r>
    <x v="602"/>
    <d v="2017-11-27T00:00:00"/>
    <n v="23"/>
    <n v="2"/>
    <n v="0"/>
    <n v="0"/>
    <m/>
    <x v="0"/>
    <x v="3"/>
    <x v="1"/>
  </r>
  <r>
    <x v="602"/>
    <d v="2017-11-27T00:00:00"/>
    <n v="45"/>
    <n v="21"/>
    <n v="12"/>
    <n v="0"/>
    <m/>
    <x v="0"/>
    <x v="3"/>
    <x v="1"/>
  </r>
  <r>
    <x v="602"/>
    <d v="2017-12-04T00:00:00"/>
    <n v="31"/>
    <n v="11"/>
    <n v="0"/>
    <n v="0"/>
    <m/>
    <x v="0"/>
    <x v="3"/>
    <x v="1"/>
  </r>
  <r>
    <x v="602"/>
    <d v="2017-12-04T00:00:00"/>
    <n v="13"/>
    <n v="0"/>
    <n v="1"/>
    <n v="0"/>
    <m/>
    <x v="0"/>
    <x v="3"/>
    <x v="1"/>
  </r>
  <r>
    <x v="602"/>
    <d v="2017-12-04T00:00:00"/>
    <n v="21"/>
    <n v="12"/>
    <n v="1"/>
    <n v="0"/>
    <m/>
    <x v="0"/>
    <x v="3"/>
    <x v="1"/>
  </r>
  <r>
    <x v="602"/>
    <d v="2017-12-11T00:00:00"/>
    <n v="19"/>
    <n v="0"/>
    <n v="3"/>
    <n v="0"/>
    <m/>
    <x v="0"/>
    <x v="3"/>
    <x v="1"/>
  </r>
  <r>
    <x v="602"/>
    <d v="2017-12-11T00:00:00"/>
    <n v="89"/>
    <n v="34"/>
    <n v="3"/>
    <n v="1"/>
    <m/>
    <x v="0"/>
    <x v="3"/>
    <x v="1"/>
  </r>
  <r>
    <x v="602"/>
    <d v="2017-12-18T00:00:00"/>
    <n v="40"/>
    <n v="14"/>
    <n v="6"/>
    <n v="0"/>
    <m/>
    <x v="0"/>
    <x v="3"/>
    <x v="1"/>
  </r>
  <r>
    <x v="602"/>
    <d v="2017-12-18T00:00:00"/>
    <n v="23"/>
    <n v="1"/>
    <n v="1"/>
    <n v="0"/>
    <m/>
    <x v="0"/>
    <x v="3"/>
    <x v="1"/>
  </r>
  <r>
    <x v="602"/>
    <d v="2017-12-25T00:00:00"/>
    <n v="31"/>
    <n v="12"/>
    <n v="2"/>
    <n v="1"/>
    <m/>
    <x v="0"/>
    <x v="3"/>
    <x v="1"/>
  </r>
  <r>
    <x v="602"/>
    <d v="2017-12-25T00:00:00"/>
    <n v="14"/>
    <n v="1"/>
    <n v="0"/>
    <n v="0"/>
    <m/>
    <x v="0"/>
    <x v="3"/>
    <x v="1"/>
  </r>
  <r>
    <x v="602"/>
    <d v="2017-12-25T00:00:00"/>
    <n v="55"/>
    <n v="0"/>
    <n v="4"/>
    <n v="0"/>
    <m/>
    <x v="0"/>
    <x v="3"/>
    <x v="1"/>
  </r>
  <r>
    <x v="602"/>
    <d v="2018-01-01T00:00:00"/>
    <n v="15"/>
    <n v="1"/>
    <n v="0"/>
    <n v="0"/>
    <m/>
    <x v="0"/>
    <x v="3"/>
    <x v="1"/>
  </r>
  <r>
    <x v="602"/>
    <d v="2018-01-01T00:00:00"/>
    <n v="54"/>
    <n v="32"/>
    <n v="0"/>
    <n v="0"/>
    <m/>
    <x v="0"/>
    <x v="3"/>
    <x v="1"/>
  </r>
  <r>
    <x v="602"/>
    <d v="2018-01-01T00:00:00"/>
    <n v="20"/>
    <n v="2"/>
    <n v="2"/>
    <n v="0"/>
    <m/>
    <x v="0"/>
    <x v="3"/>
    <x v="1"/>
  </r>
  <r>
    <x v="602"/>
    <d v="2018-01-08T00:00:00"/>
    <n v="8"/>
    <n v="0"/>
    <n v="0"/>
    <n v="0"/>
    <m/>
    <x v="0"/>
    <x v="3"/>
    <x v="1"/>
  </r>
  <r>
    <x v="602"/>
    <d v="2018-01-08T00:00:00"/>
    <n v="38"/>
    <n v="10"/>
    <n v="2"/>
    <n v="0"/>
    <m/>
    <x v="0"/>
    <x v="3"/>
    <x v="1"/>
  </r>
  <r>
    <x v="603"/>
    <d v="2017-11-13T00:00:00"/>
    <n v="29"/>
    <n v="0"/>
    <n v="0"/>
    <n v="0"/>
    <m/>
    <x v="0"/>
    <x v="3"/>
    <x v="1"/>
  </r>
  <r>
    <x v="603"/>
    <d v="2017-11-13T00:00:00"/>
    <n v="112"/>
    <n v="13"/>
    <n v="3"/>
    <n v="3"/>
    <m/>
    <x v="0"/>
    <x v="3"/>
    <x v="1"/>
  </r>
  <r>
    <x v="603"/>
    <d v="2017-11-20T00:00:00"/>
    <n v="29"/>
    <n v="6"/>
    <n v="1"/>
    <n v="0"/>
    <m/>
    <x v="0"/>
    <x v="3"/>
    <x v="1"/>
  </r>
  <r>
    <x v="603"/>
    <d v="2017-11-20T00:00:00"/>
    <n v="172"/>
    <n v="0"/>
    <n v="1"/>
    <n v="0"/>
    <m/>
    <x v="0"/>
    <x v="3"/>
    <x v="1"/>
  </r>
  <r>
    <x v="603"/>
    <d v="2017-11-20T00:00:00"/>
    <n v="185"/>
    <n v="15"/>
    <n v="15"/>
    <n v="14"/>
    <m/>
    <x v="0"/>
    <x v="3"/>
    <x v="1"/>
  </r>
  <r>
    <x v="603"/>
    <d v="2017-11-27T00:00:00"/>
    <n v="10"/>
    <n v="0"/>
    <n v="0"/>
    <n v="0"/>
    <m/>
    <x v="0"/>
    <x v="3"/>
    <x v="1"/>
  </r>
  <r>
    <x v="603"/>
    <d v="2017-11-27T00:00:00"/>
    <n v="119"/>
    <n v="16"/>
    <n v="0"/>
    <n v="0"/>
    <m/>
    <x v="0"/>
    <x v="3"/>
    <x v="1"/>
  </r>
  <r>
    <x v="603"/>
    <d v="2017-11-27T00:00:00"/>
    <n v="415"/>
    <n v="17"/>
    <n v="12"/>
    <n v="12"/>
    <m/>
    <x v="0"/>
    <x v="3"/>
    <x v="1"/>
  </r>
  <r>
    <x v="603"/>
    <d v="2017-11-27T00:00:00"/>
    <n v="102"/>
    <n v="0"/>
    <n v="0"/>
    <n v="0"/>
    <m/>
    <x v="0"/>
    <x v="3"/>
    <x v="1"/>
  </r>
  <r>
    <x v="603"/>
    <d v="2017-12-04T00:00:00"/>
    <n v="160"/>
    <n v="0"/>
    <n v="4"/>
    <n v="0"/>
    <m/>
    <x v="0"/>
    <x v="3"/>
    <x v="1"/>
  </r>
  <r>
    <x v="603"/>
    <d v="2017-12-04T00:00:00"/>
    <n v="13"/>
    <n v="1"/>
    <n v="0"/>
    <n v="0"/>
    <m/>
    <x v="0"/>
    <x v="3"/>
    <x v="1"/>
  </r>
  <r>
    <x v="603"/>
    <d v="2017-12-04T00:00:00"/>
    <n v="268"/>
    <n v="12"/>
    <n v="0"/>
    <n v="0"/>
    <m/>
    <x v="0"/>
    <x v="3"/>
    <x v="1"/>
  </r>
  <r>
    <x v="603"/>
    <d v="2017-12-04T00:00:00"/>
    <n v="80"/>
    <n v="41"/>
    <n v="7"/>
    <n v="7"/>
    <m/>
    <x v="0"/>
    <x v="3"/>
    <x v="1"/>
  </r>
  <r>
    <x v="603"/>
    <d v="2017-12-11T00:00:00"/>
    <n v="15"/>
    <n v="1"/>
    <n v="0"/>
    <n v="0"/>
    <m/>
    <x v="0"/>
    <x v="3"/>
    <x v="1"/>
  </r>
  <r>
    <x v="603"/>
    <d v="2017-12-11T00:00:00"/>
    <n v="103"/>
    <n v="12"/>
    <n v="0"/>
    <n v="0"/>
    <m/>
    <x v="0"/>
    <x v="3"/>
    <x v="1"/>
  </r>
  <r>
    <x v="603"/>
    <d v="2017-12-11T00:00:00"/>
    <n v="471"/>
    <n v="30"/>
    <n v="6"/>
    <n v="6"/>
    <m/>
    <x v="0"/>
    <x v="3"/>
    <x v="1"/>
  </r>
  <r>
    <x v="603"/>
    <d v="2017-12-18T00:00:00"/>
    <n v="12"/>
    <n v="6"/>
    <n v="0"/>
    <n v="0"/>
    <m/>
    <x v="0"/>
    <x v="3"/>
    <x v="1"/>
  </r>
  <r>
    <x v="603"/>
    <d v="2017-12-18T00:00:00"/>
    <n v="175"/>
    <n v="3"/>
    <n v="0"/>
    <n v="0"/>
    <m/>
    <x v="0"/>
    <x v="3"/>
    <x v="1"/>
  </r>
  <r>
    <x v="603"/>
    <d v="2017-12-18T00:00:00"/>
    <n v="354"/>
    <n v="19"/>
    <n v="4"/>
    <n v="3"/>
    <m/>
    <x v="0"/>
    <x v="3"/>
    <x v="1"/>
  </r>
  <r>
    <x v="603"/>
    <d v="2017-12-25T00:00:00"/>
    <n v="215"/>
    <n v="9"/>
    <n v="5"/>
    <n v="5"/>
    <m/>
    <x v="0"/>
    <x v="3"/>
    <x v="1"/>
  </r>
  <r>
    <x v="603"/>
    <d v="2017-12-25T00:00:00"/>
    <n v="33"/>
    <n v="4"/>
    <n v="1"/>
    <n v="0"/>
    <m/>
    <x v="0"/>
    <x v="3"/>
    <x v="1"/>
  </r>
  <r>
    <x v="603"/>
    <d v="2017-12-25T00:00:00"/>
    <n v="159"/>
    <n v="0"/>
    <n v="0"/>
    <n v="0"/>
    <m/>
    <x v="0"/>
    <x v="3"/>
    <x v="1"/>
  </r>
  <r>
    <x v="603"/>
    <d v="2018-01-01T00:00:00"/>
    <n v="230"/>
    <n v="14"/>
    <n v="3"/>
    <n v="0"/>
    <m/>
    <x v="0"/>
    <x v="3"/>
    <x v="1"/>
  </r>
  <r>
    <x v="603"/>
    <d v="2018-01-01T00:00:00"/>
    <n v="12"/>
    <n v="2"/>
    <n v="0"/>
    <n v="0"/>
    <m/>
    <x v="0"/>
    <x v="3"/>
    <x v="1"/>
  </r>
  <r>
    <x v="603"/>
    <d v="2018-01-01T00:00:00"/>
    <n v="169"/>
    <n v="2"/>
    <n v="1"/>
    <n v="1"/>
    <m/>
    <x v="0"/>
    <x v="3"/>
    <x v="1"/>
  </r>
  <r>
    <x v="603"/>
    <d v="2018-01-08T00:00:00"/>
    <n v="272"/>
    <n v="1"/>
    <n v="6"/>
    <n v="6"/>
    <m/>
    <x v="0"/>
    <x v="3"/>
    <x v="1"/>
  </r>
  <r>
    <x v="603"/>
    <d v="2018-01-08T00:00:00"/>
    <n v="158"/>
    <n v="2"/>
    <n v="1"/>
    <n v="0"/>
    <m/>
    <x v="0"/>
    <x v="3"/>
    <x v="1"/>
  </r>
  <r>
    <x v="603"/>
    <d v="2018-01-08T00:00:00"/>
    <n v="13"/>
    <n v="4"/>
    <n v="0"/>
    <n v="0"/>
    <m/>
    <x v="0"/>
    <x v="3"/>
    <x v="1"/>
  </r>
  <r>
    <x v="604"/>
    <d v="2017-11-13T00:00:00"/>
    <n v="18"/>
    <n v="1"/>
    <n v="1"/>
    <n v="1"/>
    <m/>
    <x v="0"/>
    <x v="3"/>
    <x v="1"/>
  </r>
  <r>
    <x v="604"/>
    <d v="2017-11-13T00:00:00"/>
    <n v="12"/>
    <n v="0"/>
    <n v="0"/>
    <n v="0"/>
    <m/>
    <x v="0"/>
    <x v="3"/>
    <x v="1"/>
  </r>
  <r>
    <x v="604"/>
    <d v="2017-11-20T00:00:00"/>
    <n v="71"/>
    <n v="14"/>
    <n v="0"/>
    <n v="0"/>
    <m/>
    <x v="0"/>
    <x v="3"/>
    <x v="1"/>
  </r>
  <r>
    <x v="604"/>
    <d v="2017-11-20T00:00:00"/>
    <n v="36"/>
    <n v="3"/>
    <n v="4"/>
    <n v="1"/>
    <m/>
    <x v="0"/>
    <x v="3"/>
    <x v="1"/>
  </r>
  <r>
    <x v="604"/>
    <d v="2017-11-27T00:00:00"/>
    <n v="146"/>
    <n v="13"/>
    <n v="13"/>
    <n v="0"/>
    <m/>
    <x v="0"/>
    <x v="3"/>
    <x v="1"/>
  </r>
  <r>
    <x v="604"/>
    <d v="2017-11-27T00:00:00"/>
    <n v="48"/>
    <n v="0"/>
    <n v="0"/>
    <n v="0"/>
    <m/>
    <x v="0"/>
    <x v="3"/>
    <x v="1"/>
  </r>
  <r>
    <x v="604"/>
    <d v="2017-11-27T00:00:00"/>
    <n v="46"/>
    <n v="4"/>
    <n v="1"/>
    <n v="1"/>
    <m/>
    <x v="0"/>
    <x v="3"/>
    <x v="1"/>
  </r>
  <r>
    <x v="604"/>
    <d v="2017-12-04T00:00:00"/>
    <n v="56"/>
    <n v="3"/>
    <n v="0"/>
    <n v="0"/>
    <m/>
    <x v="0"/>
    <x v="3"/>
    <x v="1"/>
  </r>
  <r>
    <x v="604"/>
    <d v="2017-12-04T00:00:00"/>
    <n v="124"/>
    <n v="13"/>
    <n v="5"/>
    <n v="3"/>
    <m/>
    <x v="0"/>
    <x v="3"/>
    <x v="1"/>
  </r>
  <r>
    <x v="604"/>
    <d v="2017-12-11T00:00:00"/>
    <n v="132"/>
    <n v="25"/>
    <n v="4"/>
    <n v="1"/>
    <m/>
    <x v="0"/>
    <x v="3"/>
    <x v="1"/>
  </r>
  <r>
    <x v="604"/>
    <d v="2017-12-11T00:00:00"/>
    <n v="30"/>
    <n v="0"/>
    <n v="6"/>
    <n v="0"/>
    <m/>
    <x v="0"/>
    <x v="3"/>
    <x v="1"/>
  </r>
  <r>
    <x v="604"/>
    <d v="2017-12-11T00:00:00"/>
    <n v="46"/>
    <n v="1"/>
    <n v="0"/>
    <n v="0"/>
    <m/>
    <x v="0"/>
    <x v="3"/>
    <x v="1"/>
  </r>
  <r>
    <x v="604"/>
    <d v="2017-12-18T00:00:00"/>
    <n v="166"/>
    <n v="47"/>
    <n v="5"/>
    <n v="1"/>
    <m/>
    <x v="0"/>
    <x v="3"/>
    <x v="1"/>
  </r>
  <r>
    <x v="604"/>
    <d v="2017-12-18T00:00:00"/>
    <n v="42"/>
    <n v="0"/>
    <n v="0"/>
    <n v="0"/>
    <m/>
    <x v="0"/>
    <x v="3"/>
    <x v="1"/>
  </r>
  <r>
    <x v="604"/>
    <d v="2017-12-25T00:00:00"/>
    <n v="142"/>
    <n v="0"/>
    <n v="11"/>
    <n v="3"/>
    <m/>
    <x v="0"/>
    <x v="3"/>
    <x v="1"/>
  </r>
  <r>
    <x v="604"/>
    <d v="2017-12-25T00:00:00"/>
    <n v="27"/>
    <n v="10"/>
    <n v="0"/>
    <n v="0"/>
    <m/>
    <x v="0"/>
    <x v="3"/>
    <x v="1"/>
  </r>
  <r>
    <x v="604"/>
    <d v="2018-01-01T00:00:00"/>
    <n v="118"/>
    <n v="0"/>
    <n v="7"/>
    <n v="0"/>
    <m/>
    <x v="0"/>
    <x v="3"/>
    <x v="1"/>
  </r>
  <r>
    <x v="604"/>
    <d v="2018-01-01T00:00:00"/>
    <n v="65"/>
    <n v="1"/>
    <n v="0"/>
    <n v="0"/>
    <m/>
    <x v="0"/>
    <x v="3"/>
    <x v="1"/>
  </r>
  <r>
    <x v="604"/>
    <d v="2018-01-01T00:00:00"/>
    <n v="43"/>
    <n v="10"/>
    <n v="3"/>
    <n v="0"/>
    <m/>
    <x v="0"/>
    <x v="3"/>
    <x v="1"/>
  </r>
  <r>
    <x v="604"/>
    <d v="2018-01-08T00:00:00"/>
    <n v="112"/>
    <n v="40"/>
    <n v="0"/>
    <n v="0"/>
    <m/>
    <x v="0"/>
    <x v="3"/>
    <x v="1"/>
  </r>
  <r>
    <x v="604"/>
    <d v="2018-01-08T00:00:00"/>
    <n v="111"/>
    <n v="4"/>
    <n v="12"/>
    <n v="2"/>
    <m/>
    <x v="0"/>
    <x v="3"/>
    <x v="1"/>
  </r>
  <r>
    <x v="604"/>
    <d v="2018-01-08T00:00:00"/>
    <n v="23"/>
    <n v="0"/>
    <n v="1"/>
    <n v="0"/>
    <m/>
    <x v="0"/>
    <x v="3"/>
    <x v="1"/>
  </r>
  <r>
    <x v="605"/>
    <d v="2017-11-13T00:00:00"/>
    <n v="5"/>
    <n v="4"/>
    <n v="0"/>
    <n v="0"/>
    <m/>
    <x v="0"/>
    <x v="2"/>
    <x v="1"/>
  </r>
  <r>
    <x v="605"/>
    <d v="2017-11-20T00:00:00"/>
    <n v="10"/>
    <n v="4"/>
    <n v="0"/>
    <n v="0"/>
    <m/>
    <x v="0"/>
    <x v="2"/>
    <x v="1"/>
  </r>
  <r>
    <x v="605"/>
    <d v="2017-11-20T00:00:00"/>
    <n v="3"/>
    <n v="0"/>
    <n v="0"/>
    <n v="0"/>
    <m/>
    <x v="0"/>
    <x v="2"/>
    <x v="1"/>
  </r>
  <r>
    <x v="605"/>
    <d v="2017-11-27T00:00:00"/>
    <n v="8"/>
    <n v="1"/>
    <n v="0"/>
    <n v="0"/>
    <m/>
    <x v="0"/>
    <x v="2"/>
    <x v="1"/>
  </r>
  <r>
    <x v="605"/>
    <d v="2017-12-04T00:00:00"/>
    <n v="6"/>
    <n v="0"/>
    <n v="0"/>
    <n v="0"/>
    <m/>
    <x v="0"/>
    <x v="2"/>
    <x v="1"/>
  </r>
  <r>
    <x v="605"/>
    <d v="2017-12-11T00:00:00"/>
    <n v="7"/>
    <n v="0"/>
    <n v="0"/>
    <n v="0"/>
    <m/>
    <x v="0"/>
    <x v="2"/>
    <x v="1"/>
  </r>
  <r>
    <x v="605"/>
    <d v="2017-12-11T00:00:00"/>
    <n v="10"/>
    <n v="2"/>
    <n v="0"/>
    <n v="0"/>
    <m/>
    <x v="0"/>
    <x v="2"/>
    <x v="1"/>
  </r>
  <r>
    <x v="605"/>
    <d v="2017-12-18T00:00:00"/>
    <n v="14"/>
    <n v="1"/>
    <n v="0"/>
    <n v="0"/>
    <m/>
    <x v="0"/>
    <x v="2"/>
    <x v="1"/>
  </r>
  <r>
    <x v="605"/>
    <d v="2017-12-25T00:00:00"/>
    <n v="4"/>
    <n v="1"/>
    <n v="0"/>
    <n v="0"/>
    <m/>
    <x v="0"/>
    <x v="2"/>
    <x v="1"/>
  </r>
  <r>
    <x v="605"/>
    <d v="2018-01-01T00:00:00"/>
    <n v="7"/>
    <n v="0"/>
    <n v="0"/>
    <n v="0"/>
    <m/>
    <x v="0"/>
    <x v="2"/>
    <x v="1"/>
  </r>
  <r>
    <x v="605"/>
    <d v="2018-01-08T00:00:00"/>
    <n v="10"/>
    <n v="1"/>
    <n v="0"/>
    <n v="0"/>
    <m/>
    <x v="0"/>
    <x v="2"/>
    <x v="1"/>
  </r>
  <r>
    <x v="606"/>
    <d v="2017-11-20T00:00:00"/>
    <n v="3"/>
    <n v="0"/>
    <n v="0"/>
    <n v="0"/>
    <m/>
    <x v="0"/>
    <x v="2"/>
    <x v="1"/>
  </r>
  <r>
    <x v="606"/>
    <d v="2017-11-27T00:00:00"/>
    <n v="11"/>
    <n v="0"/>
    <n v="1"/>
    <n v="0"/>
    <m/>
    <x v="0"/>
    <x v="2"/>
    <x v="1"/>
  </r>
  <r>
    <x v="606"/>
    <d v="2017-12-04T00:00:00"/>
    <n v="16"/>
    <n v="0"/>
    <n v="0"/>
    <n v="0"/>
    <m/>
    <x v="0"/>
    <x v="2"/>
    <x v="1"/>
  </r>
  <r>
    <x v="606"/>
    <d v="2017-12-11T00:00:00"/>
    <n v="8"/>
    <n v="0"/>
    <n v="1"/>
    <n v="0"/>
    <m/>
    <x v="0"/>
    <x v="2"/>
    <x v="1"/>
  </r>
  <r>
    <x v="606"/>
    <d v="2017-12-18T00:00:00"/>
    <n v="10"/>
    <n v="0"/>
    <n v="1"/>
    <n v="0"/>
    <m/>
    <x v="0"/>
    <x v="2"/>
    <x v="1"/>
  </r>
  <r>
    <x v="606"/>
    <d v="2017-12-25T00:00:00"/>
    <n v="8"/>
    <n v="0"/>
    <n v="0"/>
    <n v="0"/>
    <m/>
    <x v="0"/>
    <x v="2"/>
    <x v="1"/>
  </r>
  <r>
    <x v="606"/>
    <d v="2018-01-01T00:00:00"/>
    <n v="12"/>
    <n v="1"/>
    <n v="0"/>
    <n v="0"/>
    <m/>
    <x v="0"/>
    <x v="2"/>
    <x v="1"/>
  </r>
  <r>
    <x v="606"/>
    <d v="2018-01-08T00:00:00"/>
    <n v="11"/>
    <n v="0"/>
    <n v="0"/>
    <n v="0"/>
    <m/>
    <x v="0"/>
    <x v="2"/>
    <x v="1"/>
  </r>
  <r>
    <x v="607"/>
    <d v="2017-11-13T00:00:00"/>
    <n v="11"/>
    <n v="0"/>
    <n v="0"/>
    <n v="0"/>
    <m/>
    <x v="0"/>
    <x v="3"/>
    <x v="1"/>
  </r>
  <r>
    <x v="607"/>
    <d v="2017-11-20T00:00:00"/>
    <n v="11"/>
    <n v="0"/>
    <n v="0"/>
    <n v="0"/>
    <m/>
    <x v="0"/>
    <x v="3"/>
    <x v="1"/>
  </r>
  <r>
    <x v="607"/>
    <d v="2017-11-20T00:00:00"/>
    <n v="12"/>
    <n v="0"/>
    <n v="0"/>
    <n v="0"/>
    <m/>
    <x v="0"/>
    <x v="3"/>
    <x v="1"/>
  </r>
  <r>
    <x v="607"/>
    <d v="2017-11-20T00:00:00"/>
    <n v="22"/>
    <n v="0"/>
    <n v="0"/>
    <n v="0"/>
    <m/>
    <x v="0"/>
    <x v="3"/>
    <x v="1"/>
  </r>
  <r>
    <x v="607"/>
    <d v="2017-11-27T00:00:00"/>
    <n v="18"/>
    <n v="0"/>
    <n v="0"/>
    <n v="0"/>
    <m/>
    <x v="0"/>
    <x v="3"/>
    <x v="1"/>
  </r>
  <r>
    <x v="607"/>
    <d v="2017-11-27T00:00:00"/>
    <n v="27"/>
    <n v="0"/>
    <n v="0"/>
    <n v="0"/>
    <m/>
    <x v="0"/>
    <x v="3"/>
    <x v="1"/>
  </r>
  <r>
    <x v="607"/>
    <d v="2017-11-27T00:00:00"/>
    <n v="21"/>
    <n v="0"/>
    <n v="0"/>
    <n v="0"/>
    <m/>
    <x v="0"/>
    <x v="3"/>
    <x v="1"/>
  </r>
  <r>
    <x v="607"/>
    <d v="2017-12-04T00:00:00"/>
    <n v="18"/>
    <n v="0"/>
    <n v="0"/>
    <n v="0"/>
    <m/>
    <x v="0"/>
    <x v="3"/>
    <x v="1"/>
  </r>
  <r>
    <x v="607"/>
    <d v="2017-12-04T00:00:00"/>
    <n v="13"/>
    <n v="0"/>
    <n v="0"/>
    <n v="0"/>
    <m/>
    <x v="0"/>
    <x v="3"/>
    <x v="1"/>
  </r>
  <r>
    <x v="607"/>
    <d v="2017-12-04T00:00:00"/>
    <n v="57"/>
    <n v="0"/>
    <n v="0"/>
    <n v="0"/>
    <m/>
    <x v="0"/>
    <x v="3"/>
    <x v="1"/>
  </r>
  <r>
    <x v="607"/>
    <d v="2017-12-11T00:00:00"/>
    <n v="15"/>
    <n v="0"/>
    <n v="0"/>
    <n v="0"/>
    <m/>
    <x v="0"/>
    <x v="3"/>
    <x v="1"/>
  </r>
  <r>
    <x v="607"/>
    <d v="2017-12-11T00:00:00"/>
    <n v="29"/>
    <n v="0"/>
    <n v="0"/>
    <n v="0"/>
    <m/>
    <x v="0"/>
    <x v="3"/>
    <x v="1"/>
  </r>
  <r>
    <x v="607"/>
    <d v="2017-12-11T00:00:00"/>
    <n v="21"/>
    <n v="0"/>
    <n v="0"/>
    <n v="0"/>
    <m/>
    <x v="0"/>
    <x v="3"/>
    <x v="1"/>
  </r>
  <r>
    <x v="607"/>
    <d v="2017-12-18T00:00:00"/>
    <n v="22"/>
    <n v="0"/>
    <n v="0"/>
    <n v="0"/>
    <m/>
    <x v="0"/>
    <x v="3"/>
    <x v="1"/>
  </r>
  <r>
    <x v="607"/>
    <d v="2017-12-18T00:00:00"/>
    <n v="23"/>
    <n v="0"/>
    <n v="0"/>
    <n v="0"/>
    <m/>
    <x v="0"/>
    <x v="3"/>
    <x v="1"/>
  </r>
  <r>
    <x v="607"/>
    <d v="2017-12-25T00:00:00"/>
    <n v="9"/>
    <n v="0"/>
    <n v="0"/>
    <n v="0"/>
    <m/>
    <x v="0"/>
    <x v="3"/>
    <x v="1"/>
  </r>
  <r>
    <x v="607"/>
    <d v="2017-12-25T00:00:00"/>
    <n v="24"/>
    <n v="0"/>
    <n v="0"/>
    <n v="0"/>
    <m/>
    <x v="0"/>
    <x v="3"/>
    <x v="1"/>
  </r>
  <r>
    <x v="607"/>
    <d v="2017-12-25T00:00:00"/>
    <n v="14"/>
    <n v="0"/>
    <n v="0"/>
    <n v="0"/>
    <m/>
    <x v="0"/>
    <x v="3"/>
    <x v="1"/>
  </r>
  <r>
    <x v="607"/>
    <d v="2018-01-01T00:00:00"/>
    <n v="15"/>
    <n v="0"/>
    <n v="0"/>
    <n v="0"/>
    <m/>
    <x v="0"/>
    <x v="3"/>
    <x v="1"/>
  </r>
  <r>
    <x v="607"/>
    <d v="2018-01-01T00:00:00"/>
    <n v="24"/>
    <n v="0"/>
    <n v="0"/>
    <n v="0"/>
    <m/>
    <x v="0"/>
    <x v="3"/>
    <x v="1"/>
  </r>
  <r>
    <x v="607"/>
    <d v="2018-01-08T00:00:00"/>
    <n v="5"/>
    <n v="0"/>
    <n v="0"/>
    <n v="0"/>
    <m/>
    <x v="0"/>
    <x v="3"/>
    <x v="1"/>
  </r>
  <r>
    <x v="607"/>
    <d v="2018-01-08T00:00:00"/>
    <n v="27"/>
    <n v="0"/>
    <n v="0"/>
    <n v="0"/>
    <m/>
    <x v="0"/>
    <x v="3"/>
    <x v="1"/>
  </r>
  <r>
    <x v="608"/>
    <d v="2017-11-13T00:00:00"/>
    <n v="4"/>
    <n v="3"/>
    <n v="1"/>
    <n v="0"/>
    <m/>
    <x v="0"/>
    <x v="3"/>
    <x v="1"/>
  </r>
  <r>
    <x v="608"/>
    <d v="2017-11-20T00:00:00"/>
    <n v="20"/>
    <n v="5"/>
    <n v="0"/>
    <n v="0"/>
    <m/>
    <x v="0"/>
    <x v="3"/>
    <x v="1"/>
  </r>
  <r>
    <x v="608"/>
    <d v="2017-11-27T00:00:00"/>
    <n v="28"/>
    <n v="0"/>
    <n v="0"/>
    <n v="0"/>
    <m/>
    <x v="0"/>
    <x v="3"/>
    <x v="1"/>
  </r>
  <r>
    <x v="608"/>
    <d v="2017-11-27T00:00:00"/>
    <n v="27"/>
    <n v="1"/>
    <n v="0"/>
    <n v="0"/>
    <m/>
    <x v="0"/>
    <x v="3"/>
    <x v="1"/>
  </r>
  <r>
    <x v="608"/>
    <d v="2017-12-04T00:00:00"/>
    <n v="20"/>
    <n v="0"/>
    <n v="5"/>
    <n v="5"/>
    <m/>
    <x v="0"/>
    <x v="3"/>
    <x v="1"/>
  </r>
  <r>
    <x v="608"/>
    <d v="2017-12-04T00:00:00"/>
    <n v="15"/>
    <n v="5"/>
    <n v="0"/>
    <n v="0"/>
    <m/>
    <x v="0"/>
    <x v="3"/>
    <x v="1"/>
  </r>
  <r>
    <x v="608"/>
    <d v="2017-12-11T00:00:00"/>
    <n v="24"/>
    <n v="1"/>
    <n v="1"/>
    <n v="1"/>
    <m/>
    <x v="0"/>
    <x v="3"/>
    <x v="1"/>
  </r>
  <r>
    <x v="608"/>
    <d v="2017-12-11T00:00:00"/>
    <n v="11"/>
    <n v="5"/>
    <n v="0"/>
    <n v="0"/>
    <m/>
    <x v="0"/>
    <x v="3"/>
    <x v="1"/>
  </r>
  <r>
    <x v="608"/>
    <d v="2017-12-18T00:00:00"/>
    <n v="14"/>
    <n v="0"/>
    <n v="0"/>
    <n v="0"/>
    <m/>
    <x v="0"/>
    <x v="3"/>
    <x v="1"/>
  </r>
  <r>
    <x v="608"/>
    <d v="2017-12-18T00:00:00"/>
    <n v="23"/>
    <n v="2"/>
    <n v="0"/>
    <n v="0"/>
    <m/>
    <x v="0"/>
    <x v="3"/>
    <x v="1"/>
  </r>
  <r>
    <x v="608"/>
    <d v="2017-12-25T00:00:00"/>
    <n v="8"/>
    <n v="4"/>
    <n v="0"/>
    <n v="0"/>
    <m/>
    <x v="0"/>
    <x v="3"/>
    <x v="1"/>
  </r>
  <r>
    <x v="608"/>
    <d v="2017-12-25T00:00:00"/>
    <n v="15"/>
    <n v="0"/>
    <n v="1"/>
    <n v="0"/>
    <m/>
    <x v="0"/>
    <x v="3"/>
    <x v="1"/>
  </r>
  <r>
    <x v="608"/>
    <d v="2018-01-01T00:00:00"/>
    <n v="6"/>
    <n v="0"/>
    <n v="0"/>
    <n v="0"/>
    <m/>
    <x v="0"/>
    <x v="3"/>
    <x v="1"/>
  </r>
  <r>
    <x v="608"/>
    <d v="2018-01-01T00:00:00"/>
    <n v="24"/>
    <n v="0"/>
    <n v="0"/>
    <n v="0"/>
    <m/>
    <x v="0"/>
    <x v="3"/>
    <x v="1"/>
  </r>
  <r>
    <x v="608"/>
    <d v="2018-01-08T00:00:00"/>
    <n v="9"/>
    <n v="0"/>
    <n v="0"/>
    <n v="0"/>
    <m/>
    <x v="0"/>
    <x v="3"/>
    <x v="1"/>
  </r>
  <r>
    <x v="608"/>
    <d v="2018-01-08T00:00:00"/>
    <n v="8"/>
    <n v="0"/>
    <n v="0"/>
    <n v="0"/>
    <m/>
    <x v="0"/>
    <x v="3"/>
    <x v="1"/>
  </r>
  <r>
    <x v="609"/>
    <d v="2017-11-20T00:00:00"/>
    <n v="2"/>
    <n v="0"/>
    <n v="0"/>
    <n v="0"/>
    <m/>
    <x v="0"/>
    <x v="3"/>
    <x v="1"/>
  </r>
  <r>
    <x v="609"/>
    <d v="2017-11-27T00:00:00"/>
    <n v="5"/>
    <n v="0"/>
    <n v="2"/>
    <n v="2"/>
    <m/>
    <x v="0"/>
    <x v="3"/>
    <x v="1"/>
  </r>
  <r>
    <x v="609"/>
    <d v="2017-11-27T00:00:00"/>
    <n v="0"/>
    <n v="0"/>
    <n v="0"/>
    <n v="0"/>
    <m/>
    <x v="0"/>
    <x v="3"/>
    <x v="1"/>
  </r>
  <r>
    <x v="609"/>
    <d v="2017-12-11T00:00:00"/>
    <n v="2"/>
    <n v="0"/>
    <n v="1"/>
    <n v="1"/>
    <m/>
    <x v="0"/>
    <x v="3"/>
    <x v="1"/>
  </r>
  <r>
    <x v="609"/>
    <d v="2017-12-18T00:00:00"/>
    <n v="2"/>
    <n v="0"/>
    <n v="0"/>
    <n v="0"/>
    <m/>
    <x v="0"/>
    <x v="3"/>
    <x v="1"/>
  </r>
  <r>
    <x v="609"/>
    <d v="2017-12-18T00:00:00"/>
    <n v="0"/>
    <n v="0"/>
    <n v="0"/>
    <n v="0"/>
    <m/>
    <x v="0"/>
    <x v="3"/>
    <x v="1"/>
  </r>
  <r>
    <x v="609"/>
    <d v="2017-12-25T00:00:00"/>
    <n v="3"/>
    <n v="0"/>
    <n v="6"/>
    <n v="6"/>
    <m/>
    <x v="0"/>
    <x v="3"/>
    <x v="1"/>
  </r>
  <r>
    <x v="609"/>
    <d v="2018-01-01T00:00:00"/>
    <n v="2"/>
    <n v="0"/>
    <n v="0"/>
    <n v="0"/>
    <m/>
    <x v="0"/>
    <x v="3"/>
    <x v="1"/>
  </r>
  <r>
    <x v="609"/>
    <d v="2018-01-08T00:00:00"/>
    <n v="1"/>
    <n v="0"/>
    <n v="1"/>
    <n v="1"/>
    <m/>
    <x v="0"/>
    <x v="3"/>
    <x v="1"/>
  </r>
  <r>
    <x v="610"/>
    <d v="2017-11-13T00:00:00"/>
    <n v="4"/>
    <n v="0"/>
    <n v="0"/>
    <n v="0"/>
    <m/>
    <x v="0"/>
    <x v="3"/>
    <x v="1"/>
  </r>
  <r>
    <x v="610"/>
    <d v="2017-11-13T00:00:00"/>
    <n v="0"/>
    <n v="0"/>
    <n v="0"/>
    <n v="0"/>
    <m/>
    <x v="0"/>
    <x v="3"/>
    <x v="1"/>
  </r>
  <r>
    <x v="610"/>
    <d v="2017-11-20T00:00:00"/>
    <n v="10"/>
    <n v="0"/>
    <n v="1"/>
    <n v="0"/>
    <m/>
    <x v="0"/>
    <x v="3"/>
    <x v="1"/>
  </r>
  <r>
    <x v="610"/>
    <d v="2017-11-20T00:00:00"/>
    <n v="16"/>
    <n v="0"/>
    <n v="0"/>
    <n v="0"/>
    <m/>
    <x v="0"/>
    <x v="3"/>
    <x v="1"/>
  </r>
  <r>
    <x v="610"/>
    <d v="2017-11-27T00:00:00"/>
    <n v="75"/>
    <n v="2"/>
    <n v="7"/>
    <n v="4"/>
    <m/>
    <x v="0"/>
    <x v="3"/>
    <x v="1"/>
  </r>
  <r>
    <x v="610"/>
    <d v="2017-11-27T00:00:00"/>
    <n v="10"/>
    <n v="0"/>
    <n v="0"/>
    <n v="0"/>
    <m/>
    <x v="0"/>
    <x v="3"/>
    <x v="1"/>
  </r>
  <r>
    <x v="610"/>
    <d v="2017-12-04T00:00:00"/>
    <n v="44"/>
    <n v="2"/>
    <n v="11"/>
    <n v="5"/>
    <m/>
    <x v="0"/>
    <x v="3"/>
    <x v="1"/>
  </r>
  <r>
    <x v="610"/>
    <d v="2017-12-04T00:00:00"/>
    <n v="7"/>
    <n v="0"/>
    <n v="0"/>
    <n v="0"/>
    <m/>
    <x v="0"/>
    <x v="3"/>
    <x v="1"/>
  </r>
  <r>
    <x v="610"/>
    <d v="2017-12-11T00:00:00"/>
    <n v="16"/>
    <n v="0"/>
    <n v="4"/>
    <n v="4"/>
    <m/>
    <x v="0"/>
    <x v="3"/>
    <x v="1"/>
  </r>
  <r>
    <x v="610"/>
    <d v="2017-12-11T00:00:00"/>
    <n v="10"/>
    <n v="0"/>
    <n v="0"/>
    <n v="0"/>
    <m/>
    <x v="0"/>
    <x v="3"/>
    <x v="1"/>
  </r>
  <r>
    <x v="610"/>
    <d v="2017-12-18T00:00:00"/>
    <n v="20"/>
    <n v="0"/>
    <n v="2"/>
    <n v="0"/>
    <m/>
    <x v="0"/>
    <x v="3"/>
    <x v="1"/>
  </r>
  <r>
    <x v="610"/>
    <d v="2017-12-18T00:00:00"/>
    <n v="14"/>
    <n v="5"/>
    <n v="0"/>
    <n v="0"/>
    <m/>
    <x v="0"/>
    <x v="3"/>
    <x v="1"/>
  </r>
  <r>
    <x v="610"/>
    <d v="2017-12-25T00:00:00"/>
    <n v="40"/>
    <n v="5"/>
    <n v="3"/>
    <n v="3"/>
    <m/>
    <x v="0"/>
    <x v="3"/>
    <x v="1"/>
  </r>
  <r>
    <x v="610"/>
    <d v="2017-12-25T00:00:00"/>
    <n v="17"/>
    <n v="0"/>
    <n v="0"/>
    <n v="0"/>
    <m/>
    <x v="0"/>
    <x v="3"/>
    <x v="1"/>
  </r>
  <r>
    <x v="610"/>
    <d v="2018-01-01T00:00:00"/>
    <n v="8"/>
    <n v="2"/>
    <n v="0"/>
    <n v="0"/>
    <m/>
    <x v="0"/>
    <x v="3"/>
    <x v="1"/>
  </r>
  <r>
    <x v="610"/>
    <d v="2018-01-08T00:00:00"/>
    <n v="15"/>
    <n v="0"/>
    <n v="0"/>
    <n v="0"/>
    <m/>
    <x v="0"/>
    <x v="3"/>
    <x v="1"/>
  </r>
  <r>
    <x v="611"/>
    <d v="2017-11-13T00:00:00"/>
    <n v="1"/>
    <n v="0"/>
    <n v="2"/>
    <n v="2"/>
    <m/>
    <x v="0"/>
    <x v="3"/>
    <x v="1"/>
  </r>
  <r>
    <x v="611"/>
    <d v="2017-11-20T00:00:00"/>
    <n v="6"/>
    <n v="0"/>
    <n v="1"/>
    <n v="1"/>
    <m/>
    <x v="0"/>
    <x v="3"/>
    <x v="1"/>
  </r>
  <r>
    <x v="611"/>
    <d v="2017-11-27T00:00:00"/>
    <n v="5"/>
    <n v="0"/>
    <n v="3"/>
    <n v="2"/>
    <m/>
    <x v="0"/>
    <x v="3"/>
    <x v="1"/>
  </r>
  <r>
    <x v="611"/>
    <d v="2017-12-04T00:00:00"/>
    <n v="6"/>
    <n v="0"/>
    <n v="2"/>
    <n v="0"/>
    <m/>
    <x v="0"/>
    <x v="3"/>
    <x v="1"/>
  </r>
  <r>
    <x v="611"/>
    <d v="2017-12-11T00:00:00"/>
    <n v="13"/>
    <n v="0"/>
    <n v="3"/>
    <n v="3"/>
    <m/>
    <x v="0"/>
    <x v="3"/>
    <x v="1"/>
  </r>
  <r>
    <x v="611"/>
    <d v="2017-12-18T00:00:00"/>
    <n v="4"/>
    <n v="0"/>
    <n v="4"/>
    <n v="3"/>
    <m/>
    <x v="0"/>
    <x v="3"/>
    <x v="1"/>
  </r>
  <r>
    <x v="611"/>
    <d v="2017-12-25T00:00:00"/>
    <n v="13"/>
    <n v="0"/>
    <n v="0"/>
    <n v="0"/>
    <m/>
    <x v="0"/>
    <x v="3"/>
    <x v="1"/>
  </r>
  <r>
    <x v="611"/>
    <d v="2017-12-25T00:00:00"/>
    <n v="1"/>
    <n v="0"/>
    <n v="0"/>
    <n v="0"/>
    <m/>
    <x v="0"/>
    <x v="3"/>
    <x v="1"/>
  </r>
  <r>
    <x v="611"/>
    <d v="2018-01-01T00:00:00"/>
    <n v="3"/>
    <n v="0"/>
    <n v="0"/>
    <n v="0"/>
    <m/>
    <x v="0"/>
    <x v="3"/>
    <x v="1"/>
  </r>
  <r>
    <x v="611"/>
    <d v="2018-01-08T00:00:00"/>
    <n v="3"/>
    <n v="0"/>
    <n v="0"/>
    <n v="0"/>
    <m/>
    <x v="0"/>
    <x v="3"/>
    <x v="1"/>
  </r>
  <r>
    <x v="612"/>
    <d v="2017-11-13T00:00:00"/>
    <n v="0"/>
    <n v="0"/>
    <n v="0"/>
    <n v="0"/>
    <m/>
    <x v="0"/>
    <x v="3"/>
    <x v="1"/>
  </r>
  <r>
    <x v="612"/>
    <d v="2017-11-20T00:00:00"/>
    <n v="0"/>
    <n v="0"/>
    <n v="0"/>
    <n v="0"/>
    <m/>
    <x v="0"/>
    <x v="3"/>
    <x v="1"/>
  </r>
  <r>
    <x v="612"/>
    <d v="2017-12-04T00:00:00"/>
    <n v="0"/>
    <n v="0"/>
    <n v="4"/>
    <n v="3"/>
    <m/>
    <x v="0"/>
    <x v="3"/>
    <x v="1"/>
  </r>
  <r>
    <x v="612"/>
    <d v="2017-12-18T00:00:00"/>
    <n v="0"/>
    <n v="0"/>
    <n v="0"/>
    <n v="0"/>
    <m/>
    <x v="0"/>
    <x v="3"/>
    <x v="1"/>
  </r>
  <r>
    <x v="612"/>
    <d v="2018-01-01T00:00:00"/>
    <n v="0"/>
    <n v="0"/>
    <n v="0"/>
    <n v="0"/>
    <m/>
    <x v="0"/>
    <x v="3"/>
    <x v="1"/>
  </r>
  <r>
    <x v="613"/>
    <d v="2017-11-13T00:00:00"/>
    <n v="14"/>
    <n v="1"/>
    <n v="8"/>
    <n v="3"/>
    <m/>
    <x v="0"/>
    <x v="3"/>
    <x v="1"/>
  </r>
  <r>
    <x v="613"/>
    <d v="2017-11-13T00:00:00"/>
    <n v="74"/>
    <n v="13"/>
    <n v="4"/>
    <n v="1"/>
    <m/>
    <x v="0"/>
    <x v="3"/>
    <x v="1"/>
  </r>
  <r>
    <x v="613"/>
    <d v="2017-11-20T00:00:00"/>
    <n v="63"/>
    <n v="0"/>
    <n v="24"/>
    <n v="1"/>
    <m/>
    <x v="0"/>
    <x v="3"/>
    <x v="1"/>
  </r>
  <r>
    <x v="613"/>
    <d v="2017-11-20T00:00:00"/>
    <n v="190"/>
    <n v="3"/>
    <n v="27"/>
    <n v="3"/>
    <m/>
    <x v="0"/>
    <x v="3"/>
    <x v="1"/>
  </r>
  <r>
    <x v="613"/>
    <d v="2017-11-20T00:00:00"/>
    <n v="15"/>
    <n v="0"/>
    <n v="8"/>
    <n v="4"/>
    <m/>
    <x v="0"/>
    <x v="3"/>
    <x v="1"/>
  </r>
  <r>
    <x v="613"/>
    <d v="2017-11-27T00:00:00"/>
    <n v="87"/>
    <n v="0"/>
    <n v="16"/>
    <n v="0"/>
    <m/>
    <x v="0"/>
    <x v="3"/>
    <x v="1"/>
  </r>
  <r>
    <x v="613"/>
    <d v="2017-11-27T00:00:00"/>
    <n v="371"/>
    <n v="8"/>
    <n v="38"/>
    <n v="26"/>
    <m/>
    <x v="0"/>
    <x v="3"/>
    <x v="1"/>
  </r>
  <r>
    <x v="613"/>
    <d v="2017-11-27T00:00:00"/>
    <n v="103"/>
    <n v="0"/>
    <n v="17"/>
    <n v="3"/>
    <m/>
    <x v="0"/>
    <x v="3"/>
    <x v="1"/>
  </r>
  <r>
    <x v="613"/>
    <d v="2017-11-27T00:00:00"/>
    <n v="176"/>
    <n v="10"/>
    <n v="15"/>
    <n v="1"/>
    <m/>
    <x v="0"/>
    <x v="3"/>
    <x v="1"/>
  </r>
  <r>
    <x v="613"/>
    <d v="2017-12-04T00:00:00"/>
    <n v="248"/>
    <n v="0"/>
    <n v="14"/>
    <n v="1"/>
    <m/>
    <x v="0"/>
    <x v="3"/>
    <x v="1"/>
  </r>
  <r>
    <x v="613"/>
    <d v="2017-12-04T00:00:00"/>
    <n v="87"/>
    <n v="0"/>
    <n v="8"/>
    <n v="0"/>
    <m/>
    <x v="0"/>
    <x v="3"/>
    <x v="1"/>
  </r>
  <r>
    <x v="613"/>
    <d v="2017-12-04T00:00:00"/>
    <n v="70"/>
    <n v="0"/>
    <n v="17"/>
    <n v="0"/>
    <m/>
    <x v="0"/>
    <x v="3"/>
    <x v="1"/>
  </r>
  <r>
    <x v="613"/>
    <d v="2017-12-04T00:00:00"/>
    <n v="0"/>
    <n v="0"/>
    <n v="0"/>
    <n v="0"/>
    <m/>
    <x v="0"/>
    <x v="3"/>
    <x v="1"/>
  </r>
  <r>
    <x v="613"/>
    <d v="2017-12-04T00:00:00"/>
    <n v="143"/>
    <n v="3"/>
    <n v="17"/>
    <n v="4"/>
    <m/>
    <x v="0"/>
    <x v="3"/>
    <x v="1"/>
  </r>
  <r>
    <x v="613"/>
    <d v="2017-12-11T00:00:00"/>
    <n v="163"/>
    <n v="6"/>
    <n v="12"/>
    <n v="1"/>
    <m/>
    <x v="0"/>
    <x v="3"/>
    <x v="1"/>
  </r>
  <r>
    <x v="613"/>
    <d v="2017-12-11T00:00:00"/>
    <n v="0"/>
    <n v="0"/>
    <n v="4"/>
    <n v="0"/>
    <m/>
    <x v="0"/>
    <x v="3"/>
    <x v="1"/>
  </r>
  <r>
    <x v="613"/>
    <d v="2017-12-11T00:00:00"/>
    <n v="215"/>
    <n v="0"/>
    <n v="42"/>
    <n v="21"/>
    <m/>
    <x v="0"/>
    <x v="3"/>
    <x v="1"/>
  </r>
  <r>
    <x v="613"/>
    <d v="2017-12-11T00:00:00"/>
    <n v="103"/>
    <n v="0"/>
    <n v="50"/>
    <n v="0"/>
    <m/>
    <x v="0"/>
    <x v="3"/>
    <x v="1"/>
  </r>
  <r>
    <x v="613"/>
    <d v="2017-12-18T00:00:00"/>
    <n v="213"/>
    <n v="6"/>
    <n v="66"/>
    <n v="6"/>
    <m/>
    <x v="0"/>
    <x v="3"/>
    <x v="1"/>
  </r>
  <r>
    <x v="613"/>
    <d v="2017-12-18T00:00:00"/>
    <n v="111"/>
    <n v="17"/>
    <n v="25"/>
    <n v="14"/>
    <m/>
    <x v="0"/>
    <x v="3"/>
    <x v="1"/>
  </r>
  <r>
    <x v="613"/>
    <d v="2017-12-18T00:00:00"/>
    <n v="219"/>
    <n v="2"/>
    <n v="7"/>
    <n v="3"/>
    <m/>
    <x v="0"/>
    <x v="3"/>
    <x v="1"/>
  </r>
  <r>
    <x v="613"/>
    <d v="2017-12-25T00:00:00"/>
    <n v="90"/>
    <n v="12"/>
    <n v="66"/>
    <n v="52"/>
    <m/>
    <x v="0"/>
    <x v="3"/>
    <x v="1"/>
  </r>
  <r>
    <x v="613"/>
    <d v="2017-12-25T00:00:00"/>
    <n v="310"/>
    <n v="21"/>
    <n v="66"/>
    <n v="18"/>
    <m/>
    <x v="0"/>
    <x v="3"/>
    <x v="1"/>
  </r>
  <r>
    <x v="613"/>
    <d v="2017-12-25T00:00:00"/>
    <n v="179"/>
    <n v="3"/>
    <n v="15"/>
    <n v="4"/>
    <m/>
    <x v="0"/>
    <x v="3"/>
    <x v="1"/>
  </r>
  <r>
    <x v="613"/>
    <d v="2018-01-01T00:00:00"/>
    <n v="100"/>
    <n v="5"/>
    <n v="4"/>
    <n v="2"/>
    <m/>
    <x v="0"/>
    <x v="3"/>
    <x v="1"/>
  </r>
  <r>
    <x v="613"/>
    <d v="2018-01-01T00:00:00"/>
    <n v="263"/>
    <n v="22"/>
    <n v="95"/>
    <n v="35"/>
    <m/>
    <x v="0"/>
    <x v="3"/>
    <x v="1"/>
  </r>
  <r>
    <x v="613"/>
    <d v="2018-01-08T00:00:00"/>
    <n v="111"/>
    <n v="0"/>
    <n v="31"/>
    <n v="0"/>
    <m/>
    <x v="0"/>
    <x v="3"/>
    <x v="1"/>
  </r>
  <r>
    <x v="613"/>
    <d v="2018-01-08T00:00:00"/>
    <n v="146"/>
    <n v="7"/>
    <n v="17"/>
    <n v="0"/>
    <m/>
    <x v="0"/>
    <x v="3"/>
    <x v="1"/>
  </r>
  <r>
    <x v="613"/>
    <d v="2018-01-08T00:00:00"/>
    <n v="280"/>
    <n v="35"/>
    <n v="43"/>
    <n v="11"/>
    <m/>
    <x v="0"/>
    <x v="3"/>
    <x v="1"/>
  </r>
  <r>
    <x v="613"/>
    <d v="2018-01-08T00:00:00"/>
    <n v="329"/>
    <n v="306"/>
    <n v="0"/>
    <n v="0"/>
    <m/>
    <x v="0"/>
    <x v="3"/>
    <x v="1"/>
  </r>
  <r>
    <x v="614"/>
    <d v="2017-11-13T00:00:00"/>
    <n v="31"/>
    <n v="0"/>
    <n v="0"/>
    <n v="0"/>
    <m/>
    <x v="0"/>
    <x v="3"/>
    <x v="1"/>
  </r>
  <r>
    <x v="614"/>
    <d v="2017-11-13T00:00:00"/>
    <n v="11"/>
    <n v="0"/>
    <n v="0"/>
    <n v="0"/>
    <m/>
    <x v="0"/>
    <x v="3"/>
    <x v="1"/>
  </r>
  <r>
    <x v="614"/>
    <d v="2017-11-20T00:00:00"/>
    <n v="2"/>
    <n v="0"/>
    <n v="0"/>
    <n v="0"/>
    <m/>
    <x v="0"/>
    <x v="3"/>
    <x v="1"/>
  </r>
  <r>
    <x v="614"/>
    <d v="2017-11-20T00:00:00"/>
    <n v="65"/>
    <n v="0"/>
    <n v="0"/>
    <n v="0"/>
    <m/>
    <x v="0"/>
    <x v="3"/>
    <x v="1"/>
  </r>
  <r>
    <x v="614"/>
    <d v="2017-11-20T00:00:00"/>
    <n v="23"/>
    <n v="0"/>
    <n v="47"/>
    <n v="0"/>
    <m/>
    <x v="0"/>
    <x v="3"/>
    <x v="1"/>
  </r>
  <r>
    <x v="614"/>
    <d v="2017-11-27T00:00:00"/>
    <n v="135"/>
    <n v="0"/>
    <n v="0"/>
    <n v="0"/>
    <m/>
    <x v="0"/>
    <x v="3"/>
    <x v="1"/>
  </r>
  <r>
    <x v="614"/>
    <d v="2017-11-27T00:00:00"/>
    <n v="3"/>
    <n v="0"/>
    <n v="0"/>
    <n v="0"/>
    <m/>
    <x v="0"/>
    <x v="3"/>
    <x v="1"/>
  </r>
  <r>
    <x v="614"/>
    <d v="2017-11-27T00:00:00"/>
    <n v="87"/>
    <n v="0"/>
    <n v="0"/>
    <n v="0"/>
    <m/>
    <x v="0"/>
    <x v="3"/>
    <x v="1"/>
  </r>
  <r>
    <x v="614"/>
    <d v="2017-12-04T00:00:00"/>
    <n v="10"/>
    <n v="0"/>
    <n v="0"/>
    <n v="0"/>
    <m/>
    <x v="0"/>
    <x v="3"/>
    <x v="1"/>
  </r>
  <r>
    <x v="614"/>
    <d v="2017-12-04T00:00:00"/>
    <n v="93"/>
    <n v="0"/>
    <n v="0"/>
    <n v="0"/>
    <m/>
    <x v="0"/>
    <x v="3"/>
    <x v="1"/>
  </r>
  <r>
    <x v="614"/>
    <d v="2017-12-11T00:00:00"/>
    <n v="2"/>
    <n v="0"/>
    <n v="0"/>
    <n v="0"/>
    <m/>
    <x v="0"/>
    <x v="3"/>
    <x v="1"/>
  </r>
  <r>
    <x v="614"/>
    <d v="2017-12-11T00:00:00"/>
    <n v="99"/>
    <n v="0"/>
    <n v="3"/>
    <n v="0"/>
    <m/>
    <x v="0"/>
    <x v="3"/>
    <x v="1"/>
  </r>
  <r>
    <x v="614"/>
    <d v="2017-12-18T00:00:00"/>
    <n v="8"/>
    <n v="0"/>
    <n v="0"/>
    <n v="0"/>
    <m/>
    <x v="0"/>
    <x v="3"/>
    <x v="1"/>
  </r>
  <r>
    <x v="614"/>
    <d v="2017-12-18T00:00:00"/>
    <n v="58"/>
    <n v="0"/>
    <n v="1"/>
    <n v="0"/>
    <m/>
    <x v="0"/>
    <x v="3"/>
    <x v="1"/>
  </r>
  <r>
    <x v="614"/>
    <d v="2017-12-18T00:00:00"/>
    <n v="72"/>
    <n v="0"/>
    <n v="0"/>
    <n v="0"/>
    <m/>
    <x v="0"/>
    <x v="3"/>
    <x v="1"/>
  </r>
  <r>
    <x v="614"/>
    <d v="2017-12-25T00:00:00"/>
    <n v="31"/>
    <n v="0"/>
    <n v="0"/>
    <n v="0"/>
    <m/>
    <x v="0"/>
    <x v="3"/>
    <x v="1"/>
  </r>
  <r>
    <x v="614"/>
    <d v="2017-12-25T00:00:00"/>
    <n v="36"/>
    <n v="0"/>
    <n v="4"/>
    <n v="0"/>
    <m/>
    <x v="0"/>
    <x v="3"/>
    <x v="1"/>
  </r>
  <r>
    <x v="614"/>
    <d v="2018-01-01T00:00:00"/>
    <n v="20"/>
    <n v="0"/>
    <n v="0"/>
    <n v="0"/>
    <m/>
    <x v="0"/>
    <x v="3"/>
    <x v="1"/>
  </r>
  <r>
    <x v="614"/>
    <d v="2018-01-01T00:00:00"/>
    <n v="61"/>
    <n v="0"/>
    <n v="0"/>
    <n v="0"/>
    <m/>
    <x v="0"/>
    <x v="3"/>
    <x v="1"/>
  </r>
  <r>
    <x v="614"/>
    <d v="2018-01-08T00:00:00"/>
    <n v="6"/>
    <n v="0"/>
    <n v="0"/>
    <n v="0"/>
    <m/>
    <x v="0"/>
    <x v="3"/>
    <x v="1"/>
  </r>
  <r>
    <x v="614"/>
    <d v="2018-01-08T00:00:00"/>
    <n v="132"/>
    <n v="0"/>
    <n v="0"/>
    <n v="0"/>
    <m/>
    <x v="0"/>
    <x v="3"/>
    <x v="1"/>
  </r>
  <r>
    <x v="615"/>
    <d v="2017-11-20T00:00:00"/>
    <n v="4"/>
    <n v="1"/>
    <n v="2"/>
    <n v="0"/>
    <m/>
    <x v="0"/>
    <x v="3"/>
    <x v="1"/>
  </r>
  <r>
    <x v="615"/>
    <d v="2017-11-20T00:00:00"/>
    <n v="2"/>
    <n v="0"/>
    <n v="0"/>
    <n v="0"/>
    <m/>
    <x v="0"/>
    <x v="3"/>
    <x v="1"/>
  </r>
  <r>
    <x v="615"/>
    <d v="2017-12-04T00:00:00"/>
    <n v="4"/>
    <n v="0"/>
    <n v="0"/>
    <n v="0"/>
    <m/>
    <x v="0"/>
    <x v="3"/>
    <x v="1"/>
  </r>
  <r>
    <x v="615"/>
    <d v="2017-12-11T00:00:00"/>
    <n v="3"/>
    <n v="0"/>
    <n v="0"/>
    <n v="0"/>
    <m/>
    <x v="0"/>
    <x v="3"/>
    <x v="1"/>
  </r>
  <r>
    <x v="615"/>
    <d v="2017-12-18T00:00:00"/>
    <n v="1"/>
    <n v="0"/>
    <n v="0"/>
    <n v="0"/>
    <m/>
    <x v="0"/>
    <x v="3"/>
    <x v="1"/>
  </r>
  <r>
    <x v="615"/>
    <d v="2017-12-25T00:00:00"/>
    <n v="0"/>
    <n v="0"/>
    <n v="2"/>
    <n v="0"/>
    <m/>
    <x v="0"/>
    <x v="3"/>
    <x v="1"/>
  </r>
  <r>
    <x v="615"/>
    <d v="2018-01-01T00:00:00"/>
    <n v="0"/>
    <n v="0"/>
    <n v="0"/>
    <n v="0"/>
    <m/>
    <x v="0"/>
    <x v="3"/>
    <x v="1"/>
  </r>
  <r>
    <x v="615"/>
    <d v="2018-01-08T00:00:00"/>
    <n v="0"/>
    <n v="0"/>
    <n v="0"/>
    <n v="0"/>
    <m/>
    <x v="0"/>
    <x v="3"/>
    <x v="1"/>
  </r>
  <r>
    <x v="616"/>
    <d v="2017-11-13T00:00:00"/>
    <n v="8"/>
    <n v="0"/>
    <n v="3"/>
    <n v="1"/>
    <m/>
    <x v="0"/>
    <x v="3"/>
    <x v="1"/>
  </r>
  <r>
    <x v="616"/>
    <d v="2017-11-20T00:00:00"/>
    <n v="12"/>
    <n v="1"/>
    <n v="2"/>
    <n v="0"/>
    <m/>
    <x v="0"/>
    <x v="3"/>
    <x v="1"/>
  </r>
  <r>
    <x v="616"/>
    <d v="2017-11-20T00:00:00"/>
    <n v="70"/>
    <n v="0"/>
    <n v="3"/>
    <n v="1"/>
    <m/>
    <x v="0"/>
    <x v="3"/>
    <x v="1"/>
  </r>
  <r>
    <x v="616"/>
    <d v="2017-11-27T00:00:00"/>
    <n v="35"/>
    <n v="0"/>
    <n v="1"/>
    <n v="0"/>
    <m/>
    <x v="0"/>
    <x v="3"/>
    <x v="1"/>
  </r>
  <r>
    <x v="616"/>
    <d v="2017-11-27T00:00:00"/>
    <n v="55"/>
    <n v="0"/>
    <n v="7"/>
    <n v="0"/>
    <m/>
    <x v="0"/>
    <x v="3"/>
    <x v="1"/>
  </r>
  <r>
    <x v="616"/>
    <d v="2017-12-04T00:00:00"/>
    <n v="25"/>
    <n v="0"/>
    <n v="10"/>
    <n v="0"/>
    <m/>
    <x v="0"/>
    <x v="3"/>
    <x v="1"/>
  </r>
  <r>
    <x v="616"/>
    <d v="2017-12-04T00:00:00"/>
    <n v="47"/>
    <n v="1"/>
    <n v="0"/>
    <n v="0"/>
    <m/>
    <x v="0"/>
    <x v="3"/>
    <x v="1"/>
  </r>
  <r>
    <x v="616"/>
    <d v="2017-12-04T00:00:00"/>
    <n v="14"/>
    <n v="0"/>
    <n v="3"/>
    <n v="0"/>
    <m/>
    <x v="0"/>
    <x v="3"/>
    <x v="1"/>
  </r>
  <r>
    <x v="616"/>
    <d v="2017-12-11T00:00:00"/>
    <n v="23"/>
    <n v="0"/>
    <n v="1"/>
    <n v="0"/>
    <m/>
    <x v="0"/>
    <x v="3"/>
    <x v="1"/>
  </r>
  <r>
    <x v="616"/>
    <d v="2017-12-11T00:00:00"/>
    <n v="54"/>
    <n v="0"/>
    <n v="6"/>
    <n v="0"/>
    <m/>
    <x v="0"/>
    <x v="3"/>
    <x v="1"/>
  </r>
  <r>
    <x v="616"/>
    <d v="2017-12-18T00:00:00"/>
    <n v="54"/>
    <n v="0"/>
    <n v="0"/>
    <n v="0"/>
    <m/>
    <x v="0"/>
    <x v="3"/>
    <x v="1"/>
  </r>
  <r>
    <x v="616"/>
    <d v="2017-12-18T00:00:00"/>
    <n v="21"/>
    <n v="0"/>
    <n v="1"/>
    <n v="0"/>
    <m/>
    <x v="0"/>
    <x v="3"/>
    <x v="1"/>
  </r>
  <r>
    <x v="616"/>
    <d v="2017-12-25T00:00:00"/>
    <n v="8"/>
    <n v="0"/>
    <n v="0"/>
    <n v="0"/>
    <m/>
    <x v="0"/>
    <x v="3"/>
    <x v="1"/>
  </r>
  <r>
    <x v="616"/>
    <d v="2017-12-25T00:00:00"/>
    <n v="63"/>
    <n v="1"/>
    <n v="4"/>
    <n v="0"/>
    <m/>
    <x v="0"/>
    <x v="3"/>
    <x v="1"/>
  </r>
  <r>
    <x v="616"/>
    <d v="2018-01-01T00:00:00"/>
    <n v="31"/>
    <n v="6"/>
    <n v="0"/>
    <n v="0"/>
    <m/>
    <x v="0"/>
    <x v="3"/>
    <x v="1"/>
  </r>
  <r>
    <x v="616"/>
    <d v="2018-01-01T00:00:00"/>
    <n v="15"/>
    <n v="0"/>
    <n v="0"/>
    <n v="0"/>
    <m/>
    <x v="0"/>
    <x v="3"/>
    <x v="1"/>
  </r>
  <r>
    <x v="616"/>
    <d v="2018-01-01T00:00:00"/>
    <n v="5"/>
    <n v="0"/>
    <n v="6"/>
    <n v="0"/>
    <m/>
    <x v="0"/>
    <x v="3"/>
    <x v="1"/>
  </r>
  <r>
    <x v="616"/>
    <d v="2018-01-08T00:00:00"/>
    <n v="15"/>
    <n v="0"/>
    <n v="0"/>
    <n v="0"/>
    <m/>
    <x v="0"/>
    <x v="3"/>
    <x v="1"/>
  </r>
  <r>
    <x v="616"/>
    <d v="2018-01-08T00:00:00"/>
    <n v="45"/>
    <n v="0"/>
    <n v="5"/>
    <n v="0"/>
    <m/>
    <x v="0"/>
    <x v="3"/>
    <x v="1"/>
  </r>
  <r>
    <x v="617"/>
    <d v="2017-11-13T00:00:00"/>
    <n v="1"/>
    <n v="0"/>
    <n v="0"/>
    <n v="0"/>
    <m/>
    <x v="0"/>
    <x v="3"/>
    <x v="1"/>
  </r>
  <r>
    <x v="617"/>
    <d v="2017-11-20T00:00:00"/>
    <n v="3"/>
    <n v="0"/>
    <n v="0"/>
    <n v="0"/>
    <m/>
    <x v="0"/>
    <x v="3"/>
    <x v="1"/>
  </r>
  <r>
    <x v="617"/>
    <d v="2017-11-27T00:00:00"/>
    <n v="17"/>
    <n v="0"/>
    <n v="0"/>
    <n v="0"/>
    <m/>
    <x v="0"/>
    <x v="3"/>
    <x v="1"/>
  </r>
  <r>
    <x v="617"/>
    <d v="2017-11-27T00:00:00"/>
    <n v="15"/>
    <n v="0"/>
    <n v="1"/>
    <n v="0"/>
    <m/>
    <x v="0"/>
    <x v="3"/>
    <x v="1"/>
  </r>
  <r>
    <x v="617"/>
    <d v="2017-12-04T00:00:00"/>
    <n v="16"/>
    <n v="5"/>
    <n v="0"/>
    <n v="0"/>
    <m/>
    <x v="0"/>
    <x v="3"/>
    <x v="1"/>
  </r>
  <r>
    <x v="617"/>
    <d v="2017-12-04T00:00:00"/>
    <n v="4"/>
    <n v="1"/>
    <n v="2"/>
    <n v="2"/>
    <m/>
    <x v="0"/>
    <x v="3"/>
    <x v="1"/>
  </r>
  <r>
    <x v="617"/>
    <d v="2017-12-11T00:00:00"/>
    <n v="14"/>
    <n v="0"/>
    <n v="1"/>
    <n v="1"/>
    <m/>
    <x v="0"/>
    <x v="3"/>
    <x v="1"/>
  </r>
  <r>
    <x v="617"/>
    <d v="2017-12-11T00:00:00"/>
    <n v="7"/>
    <n v="0"/>
    <n v="0"/>
    <n v="0"/>
    <m/>
    <x v="0"/>
    <x v="3"/>
    <x v="1"/>
  </r>
  <r>
    <x v="617"/>
    <d v="2017-12-18T00:00:00"/>
    <n v="11"/>
    <n v="0"/>
    <n v="0"/>
    <n v="0"/>
    <m/>
    <x v="0"/>
    <x v="3"/>
    <x v="1"/>
  </r>
  <r>
    <x v="617"/>
    <d v="2017-12-18T00:00:00"/>
    <n v="46"/>
    <n v="0"/>
    <n v="2"/>
    <n v="1"/>
    <m/>
    <x v="0"/>
    <x v="3"/>
    <x v="1"/>
  </r>
  <r>
    <x v="617"/>
    <d v="2017-12-25T00:00:00"/>
    <n v="0"/>
    <n v="0"/>
    <n v="0"/>
    <n v="0"/>
    <m/>
    <x v="0"/>
    <x v="3"/>
    <x v="1"/>
  </r>
  <r>
    <x v="617"/>
    <d v="2017-12-25T00:00:00"/>
    <n v="15"/>
    <n v="1"/>
    <n v="0"/>
    <n v="0"/>
    <m/>
    <x v="0"/>
    <x v="3"/>
    <x v="1"/>
  </r>
  <r>
    <x v="617"/>
    <d v="2018-01-01T00:00:00"/>
    <n v="14"/>
    <n v="1"/>
    <n v="1"/>
    <n v="1"/>
    <m/>
    <x v="0"/>
    <x v="3"/>
    <x v="1"/>
  </r>
  <r>
    <x v="617"/>
    <d v="2018-01-08T00:00:00"/>
    <n v="32"/>
    <n v="0"/>
    <n v="0"/>
    <n v="0"/>
    <m/>
    <x v="0"/>
    <x v="3"/>
    <x v="1"/>
  </r>
  <r>
    <x v="617"/>
    <d v="2018-01-08T00:00:00"/>
    <n v="13"/>
    <n v="0"/>
    <n v="0"/>
    <n v="0"/>
    <m/>
    <x v="0"/>
    <x v="3"/>
    <x v="1"/>
  </r>
  <r>
    <x v="618"/>
    <d v="2017-11-13T00:00:00"/>
    <n v="583"/>
    <n v="0"/>
    <n v="4"/>
    <n v="0"/>
    <m/>
    <x v="0"/>
    <x v="3"/>
    <x v="1"/>
  </r>
  <r>
    <x v="618"/>
    <d v="2017-11-13T00:00:00"/>
    <n v="723"/>
    <n v="24"/>
    <n v="23"/>
    <n v="3"/>
    <m/>
    <x v="0"/>
    <x v="3"/>
    <x v="1"/>
  </r>
  <r>
    <x v="618"/>
    <d v="2017-11-13T00:00:00"/>
    <n v="168"/>
    <n v="31"/>
    <n v="0"/>
    <n v="0"/>
    <m/>
    <x v="0"/>
    <x v="3"/>
    <x v="1"/>
  </r>
  <r>
    <x v="618"/>
    <d v="2017-11-13T00:00:00"/>
    <n v="310"/>
    <n v="1"/>
    <n v="13"/>
    <n v="4"/>
    <m/>
    <x v="0"/>
    <x v="3"/>
    <x v="1"/>
  </r>
  <r>
    <x v="618"/>
    <d v="2017-11-20T00:00:00"/>
    <n v="1570"/>
    <n v="124"/>
    <n v="11"/>
    <n v="4"/>
    <m/>
    <x v="0"/>
    <x v="3"/>
    <x v="1"/>
  </r>
  <r>
    <x v="618"/>
    <d v="2017-11-20T00:00:00"/>
    <n v="1816"/>
    <n v="4"/>
    <n v="83"/>
    <n v="23"/>
    <m/>
    <x v="0"/>
    <x v="3"/>
    <x v="1"/>
  </r>
  <r>
    <x v="618"/>
    <d v="2017-11-20T00:00:00"/>
    <n v="1154"/>
    <n v="25"/>
    <n v="20"/>
    <n v="7"/>
    <m/>
    <x v="0"/>
    <x v="3"/>
    <x v="1"/>
  </r>
  <r>
    <x v="618"/>
    <d v="2017-11-20T00:00:00"/>
    <n v="471"/>
    <n v="0"/>
    <n v="18"/>
    <n v="5"/>
    <m/>
    <x v="0"/>
    <x v="3"/>
    <x v="1"/>
  </r>
  <r>
    <x v="618"/>
    <d v="2017-11-20T00:00:00"/>
    <n v="1059"/>
    <n v="13"/>
    <n v="54"/>
    <n v="21"/>
    <m/>
    <x v="0"/>
    <x v="3"/>
    <x v="1"/>
  </r>
  <r>
    <x v="618"/>
    <d v="2017-11-27T00:00:00"/>
    <n v="911"/>
    <n v="0"/>
    <n v="35"/>
    <n v="8"/>
    <m/>
    <x v="0"/>
    <x v="3"/>
    <x v="1"/>
  </r>
  <r>
    <x v="618"/>
    <d v="2017-11-27T00:00:00"/>
    <n v="546"/>
    <n v="6"/>
    <n v="16"/>
    <n v="6"/>
    <m/>
    <x v="0"/>
    <x v="3"/>
    <x v="1"/>
  </r>
  <r>
    <x v="618"/>
    <d v="2017-11-27T00:00:00"/>
    <n v="4861"/>
    <n v="555"/>
    <n v="150"/>
    <n v="38"/>
    <m/>
    <x v="0"/>
    <x v="3"/>
    <x v="1"/>
  </r>
  <r>
    <x v="618"/>
    <d v="2017-11-27T00:00:00"/>
    <n v="1255"/>
    <n v="35"/>
    <n v="72"/>
    <n v="17"/>
    <m/>
    <x v="0"/>
    <x v="3"/>
    <x v="1"/>
  </r>
  <r>
    <x v="618"/>
    <d v="2017-11-27T00:00:00"/>
    <n v="1632"/>
    <n v="3"/>
    <n v="44"/>
    <n v="10"/>
    <m/>
    <x v="0"/>
    <x v="3"/>
    <x v="1"/>
  </r>
  <r>
    <x v="618"/>
    <d v="2017-12-04T00:00:00"/>
    <n v="500"/>
    <n v="4"/>
    <n v="14"/>
    <n v="0"/>
    <m/>
    <x v="0"/>
    <x v="3"/>
    <x v="1"/>
  </r>
  <r>
    <x v="618"/>
    <d v="2017-12-04T00:00:00"/>
    <n v="892"/>
    <n v="7"/>
    <n v="8"/>
    <n v="5"/>
    <m/>
    <x v="0"/>
    <x v="3"/>
    <x v="1"/>
  </r>
  <r>
    <x v="618"/>
    <d v="2017-12-04T00:00:00"/>
    <n v="1125"/>
    <n v="0"/>
    <n v="116"/>
    <n v="26"/>
    <m/>
    <x v="0"/>
    <x v="3"/>
    <x v="1"/>
  </r>
  <r>
    <x v="618"/>
    <d v="2017-12-04T00:00:00"/>
    <n v="1363"/>
    <n v="108"/>
    <n v="30"/>
    <n v="5"/>
    <m/>
    <x v="0"/>
    <x v="3"/>
    <x v="1"/>
  </r>
  <r>
    <x v="618"/>
    <d v="2017-12-04T00:00:00"/>
    <n v="4656"/>
    <n v="243"/>
    <n v="98"/>
    <n v="21"/>
    <m/>
    <x v="0"/>
    <x v="3"/>
    <x v="1"/>
  </r>
  <r>
    <x v="618"/>
    <d v="2017-12-11T00:00:00"/>
    <n v="1002"/>
    <n v="0"/>
    <n v="8"/>
    <n v="2"/>
    <m/>
    <x v="0"/>
    <x v="3"/>
    <x v="1"/>
  </r>
  <r>
    <x v="618"/>
    <d v="2017-12-11T00:00:00"/>
    <n v="580"/>
    <n v="11"/>
    <n v="9"/>
    <n v="7"/>
    <m/>
    <x v="0"/>
    <x v="3"/>
    <x v="1"/>
  </r>
  <r>
    <x v="618"/>
    <d v="2017-12-11T00:00:00"/>
    <n v="2503"/>
    <n v="220"/>
    <n v="89"/>
    <n v="8"/>
    <m/>
    <x v="0"/>
    <x v="3"/>
    <x v="1"/>
  </r>
  <r>
    <x v="618"/>
    <d v="2017-12-11T00:00:00"/>
    <n v="1131"/>
    <n v="30"/>
    <n v="91"/>
    <n v="23"/>
    <m/>
    <x v="0"/>
    <x v="3"/>
    <x v="1"/>
  </r>
  <r>
    <x v="618"/>
    <d v="2017-12-11T00:00:00"/>
    <n v="1302"/>
    <n v="88"/>
    <n v="30"/>
    <n v="13"/>
    <m/>
    <x v="0"/>
    <x v="3"/>
    <x v="1"/>
  </r>
  <r>
    <x v="618"/>
    <d v="2017-12-18T00:00:00"/>
    <n v="1114"/>
    <n v="5"/>
    <n v="45"/>
    <n v="9"/>
    <m/>
    <x v="0"/>
    <x v="3"/>
    <x v="1"/>
  </r>
  <r>
    <x v="618"/>
    <d v="2017-12-18T00:00:00"/>
    <n v="3320"/>
    <n v="640"/>
    <n v="84"/>
    <n v="25"/>
    <m/>
    <x v="0"/>
    <x v="3"/>
    <x v="1"/>
  </r>
  <r>
    <x v="618"/>
    <d v="2017-12-18T00:00:00"/>
    <n v="979"/>
    <n v="15"/>
    <n v="16"/>
    <n v="0"/>
    <m/>
    <x v="0"/>
    <x v="3"/>
    <x v="1"/>
  </r>
  <r>
    <x v="618"/>
    <d v="2017-12-18T00:00:00"/>
    <n v="519"/>
    <n v="1"/>
    <n v="5"/>
    <n v="2"/>
    <m/>
    <x v="0"/>
    <x v="3"/>
    <x v="1"/>
  </r>
  <r>
    <x v="618"/>
    <d v="2017-12-18T00:00:00"/>
    <n v="1448"/>
    <n v="67"/>
    <n v="4"/>
    <n v="1"/>
    <m/>
    <x v="0"/>
    <x v="3"/>
    <x v="1"/>
  </r>
  <r>
    <x v="618"/>
    <d v="2017-12-25T00:00:00"/>
    <n v="1111"/>
    <n v="104"/>
    <n v="13"/>
    <n v="9"/>
    <m/>
    <x v="0"/>
    <x v="3"/>
    <x v="1"/>
  </r>
  <r>
    <x v="618"/>
    <d v="2017-12-25T00:00:00"/>
    <n v="934"/>
    <n v="26"/>
    <n v="21"/>
    <n v="6"/>
    <m/>
    <x v="0"/>
    <x v="3"/>
    <x v="1"/>
  </r>
  <r>
    <x v="618"/>
    <d v="2017-12-25T00:00:00"/>
    <n v="881"/>
    <n v="80"/>
    <n v="22"/>
    <n v="7"/>
    <m/>
    <x v="0"/>
    <x v="3"/>
    <x v="1"/>
  </r>
  <r>
    <x v="618"/>
    <d v="2017-12-25T00:00:00"/>
    <n v="474"/>
    <n v="13"/>
    <n v="9"/>
    <n v="1"/>
    <m/>
    <x v="0"/>
    <x v="3"/>
    <x v="1"/>
  </r>
  <r>
    <x v="618"/>
    <d v="2017-12-25T00:00:00"/>
    <n v="1757"/>
    <n v="69"/>
    <n v="51"/>
    <n v="1"/>
    <m/>
    <x v="0"/>
    <x v="3"/>
    <x v="1"/>
  </r>
  <r>
    <x v="618"/>
    <d v="2018-01-01T00:00:00"/>
    <n v="1062"/>
    <n v="0"/>
    <n v="12"/>
    <n v="2"/>
    <m/>
    <x v="0"/>
    <x v="3"/>
    <x v="1"/>
  </r>
  <r>
    <x v="618"/>
    <d v="2018-01-01T00:00:00"/>
    <n v="417"/>
    <n v="9"/>
    <n v="7"/>
    <n v="4"/>
    <m/>
    <x v="0"/>
    <x v="3"/>
    <x v="1"/>
  </r>
  <r>
    <x v="618"/>
    <d v="2018-01-01T00:00:00"/>
    <n v="2140"/>
    <n v="146"/>
    <n v="52"/>
    <n v="10"/>
    <m/>
    <x v="0"/>
    <x v="3"/>
    <x v="1"/>
  </r>
  <r>
    <x v="618"/>
    <d v="2018-01-01T00:00:00"/>
    <n v="1095"/>
    <n v="137"/>
    <n v="16"/>
    <n v="8"/>
    <m/>
    <x v="0"/>
    <x v="3"/>
    <x v="1"/>
  </r>
  <r>
    <x v="618"/>
    <d v="2018-01-01T00:00:00"/>
    <n v="823"/>
    <n v="26"/>
    <n v="40"/>
    <n v="6"/>
    <m/>
    <x v="0"/>
    <x v="3"/>
    <x v="1"/>
  </r>
  <r>
    <x v="618"/>
    <d v="2018-01-08T00:00:00"/>
    <n v="3128"/>
    <n v="304"/>
    <n v="97"/>
    <n v="33"/>
    <m/>
    <x v="0"/>
    <x v="3"/>
    <x v="1"/>
  </r>
  <r>
    <x v="618"/>
    <d v="2018-01-08T00:00:00"/>
    <n v="1025"/>
    <n v="56"/>
    <n v="19"/>
    <n v="1"/>
    <m/>
    <x v="0"/>
    <x v="3"/>
    <x v="1"/>
  </r>
  <r>
    <x v="618"/>
    <d v="2018-01-08T00:00:00"/>
    <n v="954"/>
    <n v="54"/>
    <n v="4"/>
    <n v="3"/>
    <m/>
    <x v="0"/>
    <x v="3"/>
    <x v="1"/>
  </r>
  <r>
    <x v="618"/>
    <d v="2018-01-08T00:00:00"/>
    <n v="519"/>
    <n v="2"/>
    <n v="10"/>
    <n v="6"/>
    <m/>
    <x v="0"/>
    <x v="3"/>
    <x v="1"/>
  </r>
  <r>
    <x v="618"/>
    <d v="2018-01-08T00:00:00"/>
    <n v="1114"/>
    <n v="169"/>
    <n v="8"/>
    <n v="2"/>
    <m/>
    <x v="0"/>
    <x v="3"/>
    <x v="1"/>
  </r>
  <r>
    <x v="619"/>
    <d v="2017-11-13T00:00:00"/>
    <n v="42"/>
    <n v="0"/>
    <n v="0"/>
    <n v="0"/>
    <m/>
    <x v="0"/>
    <x v="3"/>
    <x v="1"/>
  </r>
  <r>
    <x v="619"/>
    <d v="2017-11-13T00:00:00"/>
    <n v="39"/>
    <n v="0"/>
    <n v="0"/>
    <n v="0"/>
    <m/>
    <x v="0"/>
    <x v="3"/>
    <x v="1"/>
  </r>
  <r>
    <x v="619"/>
    <d v="2017-11-20T00:00:00"/>
    <n v="113"/>
    <n v="2"/>
    <n v="0"/>
    <n v="0"/>
    <m/>
    <x v="0"/>
    <x v="3"/>
    <x v="1"/>
  </r>
  <r>
    <x v="619"/>
    <d v="2017-11-20T00:00:00"/>
    <n v="29"/>
    <n v="1"/>
    <n v="0"/>
    <n v="0"/>
    <m/>
    <x v="0"/>
    <x v="3"/>
    <x v="1"/>
  </r>
  <r>
    <x v="619"/>
    <d v="2017-11-27T00:00:00"/>
    <n v="34"/>
    <n v="0"/>
    <n v="2"/>
    <n v="2"/>
    <m/>
    <x v="0"/>
    <x v="3"/>
    <x v="1"/>
  </r>
  <r>
    <x v="619"/>
    <d v="2017-11-27T00:00:00"/>
    <n v="57"/>
    <n v="0"/>
    <n v="0"/>
    <n v="0"/>
    <m/>
    <x v="0"/>
    <x v="3"/>
    <x v="1"/>
  </r>
  <r>
    <x v="619"/>
    <d v="2017-11-27T00:00:00"/>
    <n v="186"/>
    <n v="3"/>
    <n v="1"/>
    <n v="0"/>
    <m/>
    <x v="0"/>
    <x v="3"/>
    <x v="1"/>
  </r>
  <r>
    <x v="619"/>
    <d v="2017-12-04T00:00:00"/>
    <n v="170"/>
    <n v="0"/>
    <n v="5"/>
    <n v="0"/>
    <m/>
    <x v="0"/>
    <x v="3"/>
    <x v="1"/>
  </r>
  <r>
    <x v="619"/>
    <d v="2017-12-04T00:00:00"/>
    <n v="37"/>
    <n v="3"/>
    <n v="0"/>
    <n v="0"/>
    <m/>
    <x v="0"/>
    <x v="3"/>
    <x v="1"/>
  </r>
  <r>
    <x v="619"/>
    <d v="2017-12-11T00:00:00"/>
    <n v="44"/>
    <n v="0"/>
    <n v="4"/>
    <n v="0"/>
    <m/>
    <x v="0"/>
    <x v="3"/>
    <x v="1"/>
  </r>
  <r>
    <x v="619"/>
    <d v="2017-12-11T00:00:00"/>
    <n v="142"/>
    <n v="1"/>
    <n v="0"/>
    <n v="0"/>
    <m/>
    <x v="0"/>
    <x v="3"/>
    <x v="1"/>
  </r>
  <r>
    <x v="619"/>
    <d v="2017-12-11T00:00:00"/>
    <n v="33"/>
    <n v="0"/>
    <n v="0"/>
    <n v="0"/>
    <m/>
    <x v="0"/>
    <x v="3"/>
    <x v="1"/>
  </r>
  <r>
    <x v="619"/>
    <d v="2017-12-18T00:00:00"/>
    <n v="34"/>
    <n v="0"/>
    <n v="0"/>
    <n v="0"/>
    <m/>
    <x v="0"/>
    <x v="3"/>
    <x v="1"/>
  </r>
  <r>
    <x v="619"/>
    <d v="2017-12-18T00:00:00"/>
    <n v="60"/>
    <n v="0"/>
    <n v="0"/>
    <n v="0"/>
    <m/>
    <x v="0"/>
    <x v="3"/>
    <x v="1"/>
  </r>
  <r>
    <x v="619"/>
    <d v="2017-12-18T00:00:00"/>
    <n v="126"/>
    <n v="3"/>
    <n v="4"/>
    <n v="0"/>
    <m/>
    <x v="0"/>
    <x v="3"/>
    <x v="1"/>
  </r>
  <r>
    <x v="619"/>
    <d v="2017-12-25T00:00:00"/>
    <n v="271"/>
    <n v="0"/>
    <n v="5"/>
    <n v="0"/>
    <m/>
    <x v="0"/>
    <x v="3"/>
    <x v="1"/>
  </r>
  <r>
    <x v="619"/>
    <d v="2017-12-25T00:00:00"/>
    <n v="78"/>
    <n v="0"/>
    <n v="0"/>
    <n v="0"/>
    <m/>
    <x v="0"/>
    <x v="3"/>
    <x v="1"/>
  </r>
  <r>
    <x v="619"/>
    <d v="2017-12-25T00:00:00"/>
    <n v="13"/>
    <n v="0"/>
    <n v="0"/>
    <n v="0"/>
    <m/>
    <x v="0"/>
    <x v="3"/>
    <x v="1"/>
  </r>
  <r>
    <x v="619"/>
    <d v="2017-12-25T00:00:00"/>
    <n v="49"/>
    <n v="0"/>
    <n v="0"/>
    <n v="0"/>
    <m/>
    <x v="0"/>
    <x v="3"/>
    <x v="1"/>
  </r>
  <r>
    <x v="619"/>
    <d v="2018-01-01T00:00:00"/>
    <n v="44"/>
    <n v="0"/>
    <n v="0"/>
    <n v="0"/>
    <m/>
    <x v="0"/>
    <x v="3"/>
    <x v="1"/>
  </r>
  <r>
    <x v="619"/>
    <d v="2018-01-01T00:00:00"/>
    <n v="86"/>
    <n v="1"/>
    <n v="0"/>
    <n v="0"/>
    <m/>
    <x v="0"/>
    <x v="3"/>
    <x v="1"/>
  </r>
  <r>
    <x v="619"/>
    <d v="2018-01-08T00:00:00"/>
    <n v="211"/>
    <n v="1"/>
    <n v="2"/>
    <n v="0"/>
    <m/>
    <x v="0"/>
    <x v="3"/>
    <x v="1"/>
  </r>
  <r>
    <x v="619"/>
    <d v="2018-01-08T00:00:00"/>
    <n v="60"/>
    <n v="0"/>
    <n v="0"/>
    <n v="0"/>
    <m/>
    <x v="0"/>
    <x v="3"/>
    <x v="1"/>
  </r>
  <r>
    <x v="620"/>
    <d v="2017-11-13T00:00:00"/>
    <n v="16"/>
    <n v="0"/>
    <n v="0"/>
    <n v="0"/>
    <m/>
    <x v="0"/>
    <x v="3"/>
    <x v="1"/>
  </r>
  <r>
    <x v="620"/>
    <d v="2017-11-13T00:00:00"/>
    <n v="5"/>
    <n v="0"/>
    <n v="0"/>
    <n v="0"/>
    <m/>
    <x v="0"/>
    <x v="3"/>
    <x v="1"/>
  </r>
  <r>
    <x v="620"/>
    <d v="2017-11-20T00:00:00"/>
    <n v="46"/>
    <n v="0"/>
    <n v="0"/>
    <n v="0"/>
    <m/>
    <x v="0"/>
    <x v="3"/>
    <x v="1"/>
  </r>
  <r>
    <x v="620"/>
    <d v="2017-11-20T00:00:00"/>
    <n v="34"/>
    <n v="9"/>
    <n v="2"/>
    <n v="2"/>
    <m/>
    <x v="0"/>
    <x v="3"/>
    <x v="1"/>
  </r>
  <r>
    <x v="620"/>
    <d v="2017-11-27T00:00:00"/>
    <n v="50"/>
    <n v="0"/>
    <n v="3"/>
    <n v="2"/>
    <m/>
    <x v="0"/>
    <x v="3"/>
    <x v="1"/>
  </r>
  <r>
    <x v="620"/>
    <d v="2017-11-27T00:00:00"/>
    <n v="51"/>
    <n v="0"/>
    <n v="21"/>
    <n v="17"/>
    <m/>
    <x v="0"/>
    <x v="3"/>
    <x v="1"/>
  </r>
  <r>
    <x v="620"/>
    <d v="2017-11-27T00:00:00"/>
    <n v="29"/>
    <n v="0"/>
    <n v="0"/>
    <n v="0"/>
    <m/>
    <x v="0"/>
    <x v="3"/>
    <x v="1"/>
  </r>
  <r>
    <x v="620"/>
    <d v="2017-12-04T00:00:00"/>
    <n v="35"/>
    <n v="0"/>
    <n v="0"/>
    <n v="0"/>
    <m/>
    <x v="0"/>
    <x v="3"/>
    <x v="1"/>
  </r>
  <r>
    <x v="620"/>
    <d v="2017-12-04T00:00:00"/>
    <n v="44"/>
    <n v="1"/>
    <n v="7"/>
    <n v="4"/>
    <m/>
    <x v="0"/>
    <x v="3"/>
    <x v="1"/>
  </r>
  <r>
    <x v="620"/>
    <d v="2017-12-11T00:00:00"/>
    <n v="97"/>
    <n v="0"/>
    <n v="4"/>
    <n v="1"/>
    <m/>
    <x v="0"/>
    <x v="3"/>
    <x v="1"/>
  </r>
  <r>
    <x v="620"/>
    <d v="2017-12-11T00:00:00"/>
    <n v="23"/>
    <n v="0"/>
    <n v="0"/>
    <n v="0"/>
    <m/>
    <x v="0"/>
    <x v="3"/>
    <x v="1"/>
  </r>
  <r>
    <x v="620"/>
    <d v="2017-12-11T00:00:00"/>
    <n v="21"/>
    <n v="0"/>
    <n v="0"/>
    <n v="0"/>
    <m/>
    <x v="0"/>
    <x v="3"/>
    <x v="1"/>
  </r>
  <r>
    <x v="620"/>
    <d v="2017-12-18T00:00:00"/>
    <n v="0"/>
    <n v="0"/>
    <n v="0"/>
    <n v="0"/>
    <m/>
    <x v="0"/>
    <x v="3"/>
    <x v="1"/>
  </r>
  <r>
    <x v="620"/>
    <d v="2017-12-18T00:00:00"/>
    <n v="51"/>
    <n v="0"/>
    <n v="8"/>
    <n v="7"/>
    <m/>
    <x v="0"/>
    <x v="3"/>
    <x v="1"/>
  </r>
  <r>
    <x v="620"/>
    <d v="2017-12-18T00:00:00"/>
    <n v="12"/>
    <n v="0"/>
    <n v="8"/>
    <n v="7"/>
    <m/>
    <x v="0"/>
    <x v="3"/>
    <x v="1"/>
  </r>
  <r>
    <x v="620"/>
    <d v="2017-12-18T00:00:00"/>
    <n v="46"/>
    <n v="0"/>
    <n v="0"/>
    <n v="0"/>
    <m/>
    <x v="0"/>
    <x v="3"/>
    <x v="1"/>
  </r>
  <r>
    <x v="620"/>
    <d v="2017-12-25T00:00:00"/>
    <n v="39"/>
    <n v="0"/>
    <n v="0"/>
    <n v="0"/>
    <m/>
    <x v="0"/>
    <x v="3"/>
    <x v="1"/>
  </r>
  <r>
    <x v="620"/>
    <d v="2017-12-25T00:00:00"/>
    <n v="8"/>
    <n v="0"/>
    <n v="0"/>
    <n v="0"/>
    <m/>
    <x v="0"/>
    <x v="3"/>
    <x v="1"/>
  </r>
  <r>
    <x v="620"/>
    <d v="2017-12-25T00:00:00"/>
    <n v="39"/>
    <n v="1"/>
    <n v="1"/>
    <n v="0"/>
    <m/>
    <x v="0"/>
    <x v="3"/>
    <x v="1"/>
  </r>
  <r>
    <x v="620"/>
    <d v="2018-01-01T00:00:00"/>
    <n v="18"/>
    <n v="6"/>
    <n v="1"/>
    <n v="1"/>
    <m/>
    <x v="0"/>
    <x v="3"/>
    <x v="1"/>
  </r>
  <r>
    <x v="620"/>
    <d v="2018-01-01T00:00:00"/>
    <n v="32"/>
    <n v="0"/>
    <n v="0"/>
    <n v="0"/>
    <m/>
    <x v="0"/>
    <x v="3"/>
    <x v="1"/>
  </r>
  <r>
    <x v="620"/>
    <d v="2018-01-08T00:00:00"/>
    <n v="57"/>
    <n v="0"/>
    <n v="0"/>
    <n v="0"/>
    <m/>
    <x v="0"/>
    <x v="3"/>
    <x v="1"/>
  </r>
  <r>
    <x v="620"/>
    <d v="2018-01-08T00:00:00"/>
    <n v="51"/>
    <n v="5"/>
    <n v="2"/>
    <n v="1"/>
    <m/>
    <x v="0"/>
    <x v="3"/>
    <x v="1"/>
  </r>
  <r>
    <x v="621"/>
    <d v="2017-11-20T00:00:00"/>
    <n v="3"/>
    <n v="0"/>
    <n v="0"/>
    <n v="0"/>
    <m/>
    <x v="0"/>
    <x v="2"/>
    <x v="1"/>
  </r>
  <r>
    <x v="621"/>
    <d v="2017-11-27T00:00:00"/>
    <n v="3"/>
    <n v="0"/>
    <n v="0"/>
    <n v="0"/>
    <m/>
    <x v="0"/>
    <x v="2"/>
    <x v="1"/>
  </r>
  <r>
    <x v="621"/>
    <d v="2017-12-04T00:00:00"/>
    <n v="5"/>
    <n v="0"/>
    <n v="2"/>
    <n v="0"/>
    <m/>
    <x v="0"/>
    <x v="2"/>
    <x v="1"/>
  </r>
  <r>
    <x v="621"/>
    <d v="2017-12-04T00:00:00"/>
    <n v="0"/>
    <n v="0"/>
    <n v="0"/>
    <n v="0"/>
    <m/>
    <x v="0"/>
    <x v="2"/>
    <x v="1"/>
  </r>
  <r>
    <x v="621"/>
    <d v="2017-12-11T00:00:00"/>
    <n v="14"/>
    <n v="2"/>
    <n v="0"/>
    <n v="0"/>
    <m/>
    <x v="0"/>
    <x v="2"/>
    <x v="1"/>
  </r>
  <r>
    <x v="621"/>
    <d v="2017-12-18T00:00:00"/>
    <n v="5"/>
    <n v="0"/>
    <n v="0"/>
    <n v="0"/>
    <m/>
    <x v="0"/>
    <x v="2"/>
    <x v="1"/>
  </r>
  <r>
    <x v="621"/>
    <d v="2018-01-01T00:00:00"/>
    <n v="3"/>
    <n v="0"/>
    <n v="0"/>
    <n v="0"/>
    <m/>
    <x v="0"/>
    <x v="2"/>
    <x v="1"/>
  </r>
  <r>
    <x v="621"/>
    <d v="2018-01-08T00:00:00"/>
    <n v="3"/>
    <n v="0"/>
    <n v="0"/>
    <n v="0"/>
    <m/>
    <x v="0"/>
    <x v="2"/>
    <x v="1"/>
  </r>
  <r>
    <x v="622"/>
    <d v="2017-11-13T00:00:00"/>
    <n v="3"/>
    <n v="0"/>
    <n v="0"/>
    <n v="0"/>
    <m/>
    <x v="0"/>
    <x v="3"/>
    <x v="1"/>
  </r>
  <r>
    <x v="622"/>
    <d v="2017-11-20T00:00:00"/>
    <n v="5"/>
    <n v="0"/>
    <n v="0"/>
    <n v="0"/>
    <m/>
    <x v="0"/>
    <x v="3"/>
    <x v="1"/>
  </r>
  <r>
    <x v="622"/>
    <d v="2017-11-27T00:00:00"/>
    <n v="11"/>
    <n v="0"/>
    <n v="0"/>
    <n v="0"/>
    <m/>
    <x v="0"/>
    <x v="3"/>
    <x v="1"/>
  </r>
  <r>
    <x v="622"/>
    <d v="2017-11-27T00:00:00"/>
    <n v="4"/>
    <n v="0"/>
    <n v="0"/>
    <n v="0"/>
    <m/>
    <x v="0"/>
    <x v="3"/>
    <x v="1"/>
  </r>
  <r>
    <x v="622"/>
    <d v="2017-12-04T00:00:00"/>
    <n v="15"/>
    <n v="0"/>
    <n v="0"/>
    <n v="0"/>
    <m/>
    <x v="0"/>
    <x v="3"/>
    <x v="1"/>
  </r>
  <r>
    <x v="622"/>
    <d v="2017-12-11T00:00:00"/>
    <n v="12"/>
    <n v="4"/>
    <n v="0"/>
    <n v="0"/>
    <m/>
    <x v="0"/>
    <x v="3"/>
    <x v="1"/>
  </r>
  <r>
    <x v="622"/>
    <d v="2017-12-11T00:00:00"/>
    <n v="10"/>
    <n v="0"/>
    <n v="0"/>
    <n v="0"/>
    <m/>
    <x v="0"/>
    <x v="3"/>
    <x v="1"/>
  </r>
  <r>
    <x v="622"/>
    <d v="2017-12-18T00:00:00"/>
    <n v="28"/>
    <n v="1"/>
    <n v="0"/>
    <n v="0"/>
    <m/>
    <x v="0"/>
    <x v="3"/>
    <x v="1"/>
  </r>
  <r>
    <x v="622"/>
    <d v="2017-12-25T00:00:00"/>
    <n v="14"/>
    <n v="2"/>
    <n v="0"/>
    <n v="0"/>
    <m/>
    <x v="0"/>
    <x v="3"/>
    <x v="1"/>
  </r>
  <r>
    <x v="622"/>
    <d v="2018-01-01T00:00:00"/>
    <n v="7"/>
    <n v="0"/>
    <n v="0"/>
    <n v="0"/>
    <m/>
    <x v="0"/>
    <x v="3"/>
    <x v="1"/>
  </r>
  <r>
    <x v="622"/>
    <d v="2018-01-01T00:00:00"/>
    <n v="18"/>
    <n v="5"/>
    <n v="0"/>
    <n v="0"/>
    <m/>
    <x v="0"/>
    <x v="3"/>
    <x v="1"/>
  </r>
  <r>
    <x v="622"/>
    <d v="2018-01-08T00:00:00"/>
    <n v="12"/>
    <n v="1"/>
    <n v="0"/>
    <n v="0"/>
    <m/>
    <x v="0"/>
    <x v="3"/>
    <x v="1"/>
  </r>
  <r>
    <x v="622"/>
    <d v="2018-01-08T00:00:00"/>
    <n v="12"/>
    <n v="0"/>
    <n v="0"/>
    <n v="0"/>
    <m/>
    <x v="0"/>
    <x v="3"/>
    <x v="1"/>
  </r>
  <r>
    <x v="623"/>
    <d v="2017-11-13T00:00:00"/>
    <n v="5"/>
    <n v="0"/>
    <n v="0"/>
    <n v="0"/>
    <m/>
    <x v="0"/>
    <x v="3"/>
    <x v="1"/>
  </r>
  <r>
    <x v="623"/>
    <d v="2017-11-20T00:00:00"/>
    <n v="13"/>
    <n v="0"/>
    <n v="0"/>
    <n v="0"/>
    <m/>
    <x v="0"/>
    <x v="3"/>
    <x v="1"/>
  </r>
  <r>
    <x v="623"/>
    <d v="2017-11-20T00:00:00"/>
    <n v="11"/>
    <n v="0"/>
    <n v="0"/>
    <n v="0"/>
    <m/>
    <x v="0"/>
    <x v="3"/>
    <x v="1"/>
  </r>
  <r>
    <x v="623"/>
    <d v="2017-11-27T00:00:00"/>
    <n v="22"/>
    <n v="0"/>
    <n v="0"/>
    <n v="0"/>
    <m/>
    <x v="0"/>
    <x v="3"/>
    <x v="1"/>
  </r>
  <r>
    <x v="623"/>
    <d v="2017-11-27T00:00:00"/>
    <n v="6"/>
    <n v="0"/>
    <n v="0"/>
    <n v="0"/>
    <m/>
    <x v="0"/>
    <x v="3"/>
    <x v="1"/>
  </r>
  <r>
    <x v="623"/>
    <d v="2017-11-27T00:00:00"/>
    <n v="19"/>
    <n v="0"/>
    <n v="5"/>
    <n v="1"/>
    <m/>
    <x v="0"/>
    <x v="3"/>
    <x v="1"/>
  </r>
  <r>
    <x v="623"/>
    <d v="2017-12-04T00:00:00"/>
    <n v="15"/>
    <n v="0"/>
    <n v="1"/>
    <n v="1"/>
    <m/>
    <x v="0"/>
    <x v="3"/>
    <x v="1"/>
  </r>
  <r>
    <x v="623"/>
    <d v="2017-12-04T00:00:00"/>
    <n v="31"/>
    <n v="0"/>
    <n v="10"/>
    <n v="6"/>
    <m/>
    <x v="0"/>
    <x v="3"/>
    <x v="1"/>
  </r>
  <r>
    <x v="623"/>
    <d v="2017-12-11T00:00:00"/>
    <n v="22"/>
    <n v="0"/>
    <n v="0"/>
    <n v="0"/>
    <m/>
    <x v="0"/>
    <x v="3"/>
    <x v="1"/>
  </r>
  <r>
    <x v="623"/>
    <d v="2017-12-11T00:00:00"/>
    <n v="11"/>
    <n v="0"/>
    <n v="22"/>
    <n v="22"/>
    <m/>
    <x v="0"/>
    <x v="3"/>
    <x v="1"/>
  </r>
  <r>
    <x v="623"/>
    <d v="2017-12-18T00:00:00"/>
    <n v="46"/>
    <n v="0"/>
    <n v="0"/>
    <n v="0"/>
    <m/>
    <x v="0"/>
    <x v="3"/>
    <x v="1"/>
  </r>
  <r>
    <x v="623"/>
    <d v="2017-12-18T00:00:00"/>
    <n v="17"/>
    <n v="0"/>
    <n v="0"/>
    <n v="0"/>
    <m/>
    <x v="0"/>
    <x v="3"/>
    <x v="1"/>
  </r>
  <r>
    <x v="623"/>
    <d v="2017-12-25T00:00:00"/>
    <n v="12"/>
    <n v="0"/>
    <n v="0"/>
    <n v="0"/>
    <m/>
    <x v="0"/>
    <x v="3"/>
    <x v="1"/>
  </r>
  <r>
    <x v="623"/>
    <d v="2017-12-25T00:00:00"/>
    <n v="21"/>
    <n v="0"/>
    <n v="0"/>
    <n v="0"/>
    <m/>
    <x v="0"/>
    <x v="3"/>
    <x v="1"/>
  </r>
  <r>
    <x v="623"/>
    <d v="2017-12-25T00:00:00"/>
    <n v="29"/>
    <n v="0"/>
    <n v="9"/>
    <n v="8"/>
    <m/>
    <x v="0"/>
    <x v="3"/>
    <x v="1"/>
  </r>
  <r>
    <x v="623"/>
    <d v="2018-01-01T00:00:00"/>
    <n v="13"/>
    <n v="0"/>
    <n v="0"/>
    <n v="0"/>
    <m/>
    <x v="0"/>
    <x v="3"/>
    <x v="1"/>
  </r>
  <r>
    <x v="623"/>
    <d v="2018-01-01T00:00:00"/>
    <n v="73"/>
    <n v="0"/>
    <n v="7"/>
    <n v="7"/>
    <m/>
    <x v="0"/>
    <x v="3"/>
    <x v="1"/>
  </r>
  <r>
    <x v="623"/>
    <d v="2018-01-08T00:00:00"/>
    <n v="44"/>
    <n v="0"/>
    <n v="0"/>
    <n v="0"/>
    <m/>
    <x v="0"/>
    <x v="3"/>
    <x v="1"/>
  </r>
  <r>
    <x v="623"/>
    <d v="2018-01-08T00:00:00"/>
    <n v="5"/>
    <n v="0"/>
    <n v="0"/>
    <n v="0"/>
    <m/>
    <x v="0"/>
    <x v="3"/>
    <x v="1"/>
  </r>
  <r>
    <x v="623"/>
    <d v="2018-01-08T00:00:00"/>
    <n v="106"/>
    <n v="0"/>
    <n v="9"/>
    <n v="9"/>
    <m/>
    <x v="0"/>
    <x v="3"/>
    <x v="1"/>
  </r>
  <r>
    <x v="624"/>
    <d v="2017-11-13T00:00:00"/>
    <n v="6"/>
    <n v="0"/>
    <n v="5"/>
    <n v="4"/>
    <m/>
    <x v="0"/>
    <x v="3"/>
    <x v="1"/>
  </r>
  <r>
    <x v="624"/>
    <d v="2017-11-20T00:00:00"/>
    <n v="17"/>
    <n v="0"/>
    <n v="1"/>
    <n v="0"/>
    <m/>
    <x v="0"/>
    <x v="3"/>
    <x v="1"/>
  </r>
  <r>
    <x v="624"/>
    <d v="2017-11-27T00:00:00"/>
    <n v="33"/>
    <n v="0"/>
    <n v="5"/>
    <n v="3"/>
    <m/>
    <x v="0"/>
    <x v="3"/>
    <x v="1"/>
  </r>
  <r>
    <x v="624"/>
    <d v="2017-11-27T00:00:00"/>
    <n v="0"/>
    <n v="0"/>
    <n v="11"/>
    <n v="1"/>
    <m/>
    <x v="0"/>
    <x v="3"/>
    <x v="1"/>
  </r>
  <r>
    <x v="624"/>
    <d v="2017-12-04T00:00:00"/>
    <n v="0"/>
    <n v="0"/>
    <n v="5"/>
    <n v="0"/>
    <m/>
    <x v="0"/>
    <x v="3"/>
    <x v="1"/>
  </r>
  <r>
    <x v="624"/>
    <d v="2017-12-04T00:00:00"/>
    <n v="33"/>
    <n v="0"/>
    <n v="5"/>
    <n v="3"/>
    <m/>
    <x v="0"/>
    <x v="3"/>
    <x v="1"/>
  </r>
  <r>
    <x v="624"/>
    <d v="2017-12-11T00:00:00"/>
    <n v="25"/>
    <n v="0"/>
    <n v="2"/>
    <n v="0"/>
    <m/>
    <x v="0"/>
    <x v="3"/>
    <x v="1"/>
  </r>
  <r>
    <x v="624"/>
    <d v="2017-12-11T00:00:00"/>
    <n v="13"/>
    <n v="0"/>
    <n v="0"/>
    <n v="0"/>
    <m/>
    <x v="0"/>
    <x v="3"/>
    <x v="1"/>
  </r>
  <r>
    <x v="624"/>
    <d v="2017-12-18T00:00:00"/>
    <n v="36"/>
    <n v="0"/>
    <n v="1"/>
    <n v="1"/>
    <m/>
    <x v="0"/>
    <x v="3"/>
    <x v="1"/>
  </r>
  <r>
    <x v="624"/>
    <d v="2017-12-25T00:00:00"/>
    <n v="18"/>
    <n v="0"/>
    <n v="3"/>
    <n v="0"/>
    <m/>
    <x v="0"/>
    <x v="3"/>
    <x v="1"/>
  </r>
  <r>
    <x v="624"/>
    <d v="2018-01-01T00:00:00"/>
    <n v="25"/>
    <n v="0"/>
    <n v="3"/>
    <n v="0"/>
    <m/>
    <x v="0"/>
    <x v="3"/>
    <x v="1"/>
  </r>
  <r>
    <x v="624"/>
    <d v="2018-01-01T00:00:00"/>
    <n v="5"/>
    <n v="0"/>
    <n v="13"/>
    <n v="2"/>
    <m/>
    <x v="0"/>
    <x v="3"/>
    <x v="1"/>
  </r>
  <r>
    <x v="624"/>
    <d v="2018-01-08T00:00:00"/>
    <n v="30"/>
    <n v="0"/>
    <n v="2"/>
    <n v="0"/>
    <m/>
    <x v="0"/>
    <x v="3"/>
    <x v="1"/>
  </r>
  <r>
    <x v="625"/>
    <d v="2017-11-13T00:00:00"/>
    <n v="8"/>
    <n v="0"/>
    <n v="1"/>
    <n v="0"/>
    <m/>
    <x v="0"/>
    <x v="3"/>
    <x v="1"/>
  </r>
  <r>
    <x v="625"/>
    <d v="2017-11-20T00:00:00"/>
    <n v="27"/>
    <n v="0"/>
    <n v="2"/>
    <n v="0"/>
    <m/>
    <x v="0"/>
    <x v="3"/>
    <x v="1"/>
  </r>
  <r>
    <x v="625"/>
    <d v="2017-11-27T00:00:00"/>
    <n v="19"/>
    <n v="1"/>
    <n v="0"/>
    <n v="0"/>
    <m/>
    <x v="0"/>
    <x v="3"/>
    <x v="1"/>
  </r>
  <r>
    <x v="625"/>
    <d v="2017-11-27T00:00:00"/>
    <n v="43"/>
    <n v="5"/>
    <n v="4"/>
    <n v="0"/>
    <m/>
    <x v="0"/>
    <x v="3"/>
    <x v="1"/>
  </r>
  <r>
    <x v="625"/>
    <d v="2017-12-04T00:00:00"/>
    <n v="14"/>
    <n v="1"/>
    <n v="0"/>
    <n v="0"/>
    <m/>
    <x v="0"/>
    <x v="3"/>
    <x v="1"/>
  </r>
  <r>
    <x v="625"/>
    <d v="2017-12-04T00:00:00"/>
    <n v="32"/>
    <n v="24"/>
    <n v="7"/>
    <n v="4"/>
    <m/>
    <x v="0"/>
    <x v="3"/>
    <x v="1"/>
  </r>
  <r>
    <x v="625"/>
    <d v="2017-12-11T00:00:00"/>
    <n v="13"/>
    <n v="0"/>
    <n v="0"/>
    <n v="0"/>
    <m/>
    <x v="0"/>
    <x v="3"/>
    <x v="1"/>
  </r>
  <r>
    <x v="625"/>
    <d v="2017-12-11T00:00:00"/>
    <n v="38"/>
    <n v="30"/>
    <n v="2"/>
    <n v="1"/>
    <m/>
    <x v="0"/>
    <x v="3"/>
    <x v="1"/>
  </r>
  <r>
    <x v="625"/>
    <d v="2017-12-18T00:00:00"/>
    <n v="11"/>
    <n v="5"/>
    <n v="0"/>
    <n v="0"/>
    <m/>
    <x v="0"/>
    <x v="3"/>
    <x v="1"/>
  </r>
  <r>
    <x v="625"/>
    <d v="2017-12-25T00:00:00"/>
    <n v="23"/>
    <n v="14"/>
    <n v="4"/>
    <n v="4"/>
    <m/>
    <x v="0"/>
    <x v="3"/>
    <x v="1"/>
  </r>
  <r>
    <x v="625"/>
    <d v="2017-12-25T00:00:00"/>
    <n v="7"/>
    <n v="0"/>
    <n v="0"/>
    <n v="0"/>
    <m/>
    <x v="0"/>
    <x v="3"/>
    <x v="1"/>
  </r>
  <r>
    <x v="625"/>
    <d v="2018-01-01T00:00:00"/>
    <n v="4"/>
    <n v="0"/>
    <n v="0"/>
    <n v="0"/>
    <m/>
    <x v="0"/>
    <x v="3"/>
    <x v="1"/>
  </r>
  <r>
    <x v="625"/>
    <d v="2018-01-01T00:00:00"/>
    <n v="23"/>
    <n v="24"/>
    <n v="4"/>
    <n v="4"/>
    <m/>
    <x v="0"/>
    <x v="3"/>
    <x v="1"/>
  </r>
  <r>
    <x v="625"/>
    <d v="2018-01-08T00:00:00"/>
    <n v="11"/>
    <n v="0"/>
    <n v="0"/>
    <n v="0"/>
    <m/>
    <x v="0"/>
    <x v="3"/>
    <x v="1"/>
  </r>
  <r>
    <x v="625"/>
    <d v="2018-01-08T00:00:00"/>
    <n v="29"/>
    <n v="29"/>
    <n v="5"/>
    <n v="4"/>
    <m/>
    <x v="0"/>
    <x v="3"/>
    <x v="1"/>
  </r>
  <r>
    <x v="626"/>
    <d v="2017-11-13T00:00:00"/>
    <n v="3"/>
    <n v="2"/>
    <n v="2"/>
    <n v="1"/>
    <m/>
    <x v="0"/>
    <x v="3"/>
    <x v="1"/>
  </r>
  <r>
    <x v="626"/>
    <d v="2017-11-13T00:00:00"/>
    <n v="2"/>
    <n v="0"/>
    <n v="0"/>
    <n v="0"/>
    <m/>
    <x v="0"/>
    <x v="3"/>
    <x v="1"/>
  </r>
  <r>
    <x v="626"/>
    <d v="2017-11-20T00:00:00"/>
    <n v="11"/>
    <n v="1"/>
    <n v="3"/>
    <n v="0"/>
    <m/>
    <x v="0"/>
    <x v="3"/>
    <x v="1"/>
  </r>
  <r>
    <x v="626"/>
    <d v="2017-11-20T00:00:00"/>
    <n v="19"/>
    <n v="0"/>
    <n v="0"/>
    <n v="0"/>
    <m/>
    <x v="0"/>
    <x v="3"/>
    <x v="1"/>
  </r>
  <r>
    <x v="626"/>
    <d v="2017-11-27T00:00:00"/>
    <n v="33"/>
    <n v="0"/>
    <n v="0"/>
    <n v="0"/>
    <m/>
    <x v="0"/>
    <x v="3"/>
    <x v="1"/>
  </r>
  <r>
    <x v="626"/>
    <d v="2017-11-27T00:00:00"/>
    <n v="27"/>
    <n v="7"/>
    <n v="1"/>
    <n v="0"/>
    <m/>
    <x v="0"/>
    <x v="3"/>
    <x v="1"/>
  </r>
  <r>
    <x v="626"/>
    <d v="2017-12-04T00:00:00"/>
    <n v="28"/>
    <n v="0"/>
    <n v="1"/>
    <n v="0"/>
    <m/>
    <x v="0"/>
    <x v="3"/>
    <x v="1"/>
  </r>
  <r>
    <x v="626"/>
    <d v="2017-12-04T00:00:00"/>
    <n v="18"/>
    <n v="2"/>
    <n v="0"/>
    <n v="0"/>
    <m/>
    <x v="0"/>
    <x v="3"/>
    <x v="1"/>
  </r>
  <r>
    <x v="626"/>
    <d v="2017-12-11T00:00:00"/>
    <n v="0"/>
    <n v="0"/>
    <n v="0"/>
    <n v="0"/>
    <m/>
    <x v="0"/>
    <x v="3"/>
    <x v="1"/>
  </r>
  <r>
    <x v="626"/>
    <d v="2017-12-11T00:00:00"/>
    <n v="14"/>
    <n v="0"/>
    <n v="0"/>
    <n v="0"/>
    <m/>
    <x v="0"/>
    <x v="3"/>
    <x v="1"/>
  </r>
  <r>
    <x v="626"/>
    <d v="2017-12-11T00:00:00"/>
    <n v="53"/>
    <n v="4"/>
    <n v="2"/>
    <n v="0"/>
    <m/>
    <x v="0"/>
    <x v="3"/>
    <x v="1"/>
  </r>
  <r>
    <x v="626"/>
    <d v="2017-12-18T00:00:00"/>
    <n v="22"/>
    <n v="3"/>
    <n v="3"/>
    <n v="1"/>
    <m/>
    <x v="0"/>
    <x v="3"/>
    <x v="1"/>
  </r>
  <r>
    <x v="626"/>
    <d v="2017-12-18T00:00:00"/>
    <n v="19"/>
    <n v="0"/>
    <n v="1"/>
    <n v="0"/>
    <m/>
    <x v="0"/>
    <x v="3"/>
    <x v="1"/>
  </r>
  <r>
    <x v="626"/>
    <d v="2017-12-25T00:00:00"/>
    <n v="12"/>
    <n v="1"/>
    <n v="0"/>
    <n v="0"/>
    <m/>
    <x v="0"/>
    <x v="3"/>
    <x v="1"/>
  </r>
  <r>
    <x v="626"/>
    <d v="2017-12-25T00:00:00"/>
    <n v="24"/>
    <n v="0"/>
    <n v="0"/>
    <n v="0"/>
    <m/>
    <x v="0"/>
    <x v="3"/>
    <x v="1"/>
  </r>
  <r>
    <x v="626"/>
    <d v="2018-01-01T00:00:00"/>
    <n v="14"/>
    <n v="1"/>
    <n v="0"/>
    <n v="0"/>
    <m/>
    <x v="0"/>
    <x v="3"/>
    <x v="1"/>
  </r>
  <r>
    <x v="626"/>
    <d v="2018-01-08T00:00:00"/>
    <n v="25"/>
    <n v="0"/>
    <n v="1"/>
    <n v="1"/>
    <m/>
    <x v="0"/>
    <x v="3"/>
    <x v="1"/>
  </r>
  <r>
    <x v="626"/>
    <d v="2018-01-08T00:00:00"/>
    <n v="16"/>
    <n v="0"/>
    <n v="0"/>
    <n v="0"/>
    <m/>
    <x v="0"/>
    <x v="3"/>
    <x v="1"/>
  </r>
  <r>
    <x v="627"/>
    <d v="2017-11-13T00:00:00"/>
    <n v="2"/>
    <n v="0"/>
    <n v="0"/>
    <n v="0"/>
    <m/>
    <x v="0"/>
    <x v="3"/>
    <x v="1"/>
  </r>
  <r>
    <x v="627"/>
    <d v="2017-11-13T00:00:00"/>
    <n v="11"/>
    <n v="0"/>
    <n v="0"/>
    <n v="0"/>
    <m/>
    <x v="0"/>
    <x v="3"/>
    <x v="1"/>
  </r>
  <r>
    <x v="627"/>
    <d v="2017-11-20T00:00:00"/>
    <n v="30"/>
    <n v="1"/>
    <n v="0"/>
    <n v="0"/>
    <m/>
    <x v="0"/>
    <x v="3"/>
    <x v="1"/>
  </r>
  <r>
    <x v="627"/>
    <d v="2017-11-20T00:00:00"/>
    <n v="2"/>
    <n v="0"/>
    <n v="0"/>
    <n v="0"/>
    <m/>
    <x v="0"/>
    <x v="3"/>
    <x v="1"/>
  </r>
  <r>
    <x v="627"/>
    <d v="2017-11-27T00:00:00"/>
    <n v="4"/>
    <n v="0"/>
    <n v="2"/>
    <n v="1"/>
    <m/>
    <x v="0"/>
    <x v="3"/>
    <x v="1"/>
  </r>
  <r>
    <x v="627"/>
    <d v="2017-11-27T00:00:00"/>
    <n v="35"/>
    <n v="0"/>
    <n v="0"/>
    <n v="0"/>
    <m/>
    <x v="0"/>
    <x v="3"/>
    <x v="1"/>
  </r>
  <r>
    <x v="627"/>
    <d v="2017-12-04T00:00:00"/>
    <n v="3"/>
    <n v="0"/>
    <n v="0"/>
    <n v="0"/>
    <m/>
    <x v="0"/>
    <x v="3"/>
    <x v="1"/>
  </r>
  <r>
    <x v="627"/>
    <d v="2017-12-04T00:00:00"/>
    <n v="50"/>
    <n v="0"/>
    <n v="0"/>
    <n v="0"/>
    <m/>
    <x v="0"/>
    <x v="3"/>
    <x v="1"/>
  </r>
  <r>
    <x v="627"/>
    <d v="2017-12-04T00:00:00"/>
    <n v="11"/>
    <n v="0"/>
    <n v="3"/>
    <n v="3"/>
    <m/>
    <x v="0"/>
    <x v="3"/>
    <x v="1"/>
  </r>
  <r>
    <x v="627"/>
    <d v="2017-12-11T00:00:00"/>
    <n v="6"/>
    <n v="0"/>
    <n v="1"/>
    <n v="1"/>
    <m/>
    <x v="0"/>
    <x v="3"/>
    <x v="1"/>
  </r>
  <r>
    <x v="627"/>
    <d v="2017-12-11T00:00:00"/>
    <n v="43"/>
    <n v="0"/>
    <n v="0"/>
    <n v="0"/>
    <m/>
    <x v="0"/>
    <x v="3"/>
    <x v="1"/>
  </r>
  <r>
    <x v="627"/>
    <d v="2017-12-18T00:00:00"/>
    <n v="31"/>
    <n v="0"/>
    <n v="0"/>
    <n v="0"/>
    <m/>
    <x v="0"/>
    <x v="3"/>
    <x v="1"/>
  </r>
  <r>
    <x v="627"/>
    <d v="2017-12-18T00:00:00"/>
    <n v="7"/>
    <n v="0"/>
    <n v="3"/>
    <n v="2"/>
    <m/>
    <x v="0"/>
    <x v="3"/>
    <x v="1"/>
  </r>
  <r>
    <x v="627"/>
    <d v="2017-12-25T00:00:00"/>
    <n v="38"/>
    <n v="0"/>
    <n v="1"/>
    <n v="1"/>
    <m/>
    <x v="0"/>
    <x v="3"/>
    <x v="1"/>
  </r>
  <r>
    <x v="627"/>
    <d v="2017-12-25T00:00:00"/>
    <n v="13"/>
    <n v="0"/>
    <n v="0"/>
    <n v="0"/>
    <m/>
    <x v="0"/>
    <x v="3"/>
    <x v="1"/>
  </r>
  <r>
    <x v="627"/>
    <d v="2018-01-01T00:00:00"/>
    <n v="2"/>
    <n v="0"/>
    <n v="0"/>
    <n v="0"/>
    <m/>
    <x v="0"/>
    <x v="3"/>
    <x v="1"/>
  </r>
  <r>
    <x v="627"/>
    <d v="2018-01-01T00:00:00"/>
    <n v="30"/>
    <n v="0"/>
    <n v="0"/>
    <n v="0"/>
    <m/>
    <x v="0"/>
    <x v="3"/>
    <x v="1"/>
  </r>
  <r>
    <x v="627"/>
    <d v="2018-01-08T00:00:00"/>
    <n v="15"/>
    <n v="0"/>
    <n v="2"/>
    <n v="2"/>
    <m/>
    <x v="0"/>
    <x v="3"/>
    <x v="1"/>
  </r>
  <r>
    <x v="627"/>
    <d v="2018-01-08T00:00:00"/>
    <n v="18"/>
    <n v="0"/>
    <n v="0"/>
    <n v="0"/>
    <m/>
    <x v="0"/>
    <x v="3"/>
    <x v="1"/>
  </r>
  <r>
    <x v="628"/>
    <d v="2017-11-20T00:00:00"/>
    <n v="1"/>
    <n v="0"/>
    <n v="0"/>
    <n v="0"/>
    <m/>
    <x v="0"/>
    <x v="3"/>
    <x v="1"/>
  </r>
  <r>
    <x v="628"/>
    <d v="2017-11-27T00:00:00"/>
    <n v="3"/>
    <n v="0"/>
    <n v="0"/>
    <n v="0"/>
    <m/>
    <x v="0"/>
    <x v="3"/>
    <x v="1"/>
  </r>
  <r>
    <x v="628"/>
    <d v="2017-12-04T00:00:00"/>
    <n v="1"/>
    <n v="0"/>
    <n v="0"/>
    <n v="0"/>
    <m/>
    <x v="0"/>
    <x v="3"/>
    <x v="1"/>
  </r>
  <r>
    <x v="628"/>
    <d v="2017-12-04T00:00:00"/>
    <n v="9"/>
    <n v="7"/>
    <n v="0"/>
    <n v="0"/>
    <m/>
    <x v="0"/>
    <x v="3"/>
    <x v="1"/>
  </r>
  <r>
    <x v="628"/>
    <d v="2017-12-11T00:00:00"/>
    <n v="4"/>
    <n v="0"/>
    <n v="0"/>
    <n v="0"/>
    <m/>
    <x v="0"/>
    <x v="3"/>
    <x v="1"/>
  </r>
  <r>
    <x v="628"/>
    <d v="2017-12-18T00:00:00"/>
    <n v="1"/>
    <n v="0"/>
    <n v="0"/>
    <n v="0"/>
    <m/>
    <x v="0"/>
    <x v="3"/>
    <x v="1"/>
  </r>
  <r>
    <x v="628"/>
    <d v="2017-12-25T00:00:00"/>
    <n v="3"/>
    <n v="0"/>
    <n v="0"/>
    <n v="0"/>
    <m/>
    <x v="0"/>
    <x v="3"/>
    <x v="1"/>
  </r>
  <r>
    <x v="628"/>
    <d v="2018-01-01T00:00:00"/>
    <n v="5"/>
    <n v="4"/>
    <n v="0"/>
    <n v="0"/>
    <m/>
    <x v="0"/>
    <x v="3"/>
    <x v="1"/>
  </r>
  <r>
    <x v="628"/>
    <d v="2018-01-08T00:00:00"/>
    <n v="9"/>
    <n v="7"/>
    <n v="0"/>
    <n v="0"/>
    <m/>
    <x v="0"/>
    <x v="3"/>
    <x v="1"/>
  </r>
  <r>
    <x v="629"/>
    <d v="2017-11-13T00:00:00"/>
    <n v="1"/>
    <n v="0"/>
    <n v="0"/>
    <n v="0"/>
    <m/>
    <x v="0"/>
    <x v="2"/>
    <x v="1"/>
  </r>
  <r>
    <x v="629"/>
    <d v="2017-11-20T00:00:00"/>
    <n v="4"/>
    <n v="0"/>
    <n v="0"/>
    <n v="0"/>
    <m/>
    <x v="0"/>
    <x v="2"/>
    <x v="1"/>
  </r>
  <r>
    <x v="629"/>
    <d v="2017-11-27T00:00:00"/>
    <n v="1"/>
    <n v="0"/>
    <n v="1"/>
    <n v="0"/>
    <m/>
    <x v="0"/>
    <x v="2"/>
    <x v="1"/>
  </r>
  <r>
    <x v="629"/>
    <d v="2017-12-04T00:00:00"/>
    <n v="1"/>
    <n v="0"/>
    <n v="0"/>
    <n v="0"/>
    <m/>
    <x v="0"/>
    <x v="2"/>
    <x v="1"/>
  </r>
  <r>
    <x v="629"/>
    <d v="2017-12-11T00:00:00"/>
    <n v="3"/>
    <n v="0"/>
    <n v="1"/>
    <n v="0"/>
    <m/>
    <x v="0"/>
    <x v="2"/>
    <x v="1"/>
  </r>
  <r>
    <x v="629"/>
    <d v="2017-12-18T00:00:00"/>
    <n v="4"/>
    <n v="0"/>
    <n v="1"/>
    <n v="1"/>
    <m/>
    <x v="0"/>
    <x v="2"/>
    <x v="1"/>
  </r>
  <r>
    <x v="629"/>
    <d v="2017-12-25T00:00:00"/>
    <n v="0"/>
    <n v="0"/>
    <n v="0"/>
    <n v="0"/>
    <m/>
    <x v="0"/>
    <x v="2"/>
    <x v="1"/>
  </r>
  <r>
    <x v="629"/>
    <d v="2018-01-01T00:00:00"/>
    <n v="1"/>
    <n v="0"/>
    <n v="1"/>
    <n v="1"/>
    <m/>
    <x v="0"/>
    <x v="2"/>
    <x v="1"/>
  </r>
  <r>
    <x v="629"/>
    <d v="2018-01-08T00:00:00"/>
    <n v="0"/>
    <n v="0"/>
    <n v="0"/>
    <n v="0"/>
    <m/>
    <x v="0"/>
    <x v="2"/>
    <x v="1"/>
  </r>
  <r>
    <x v="630"/>
    <d v="2017-11-13T00:00:00"/>
    <n v="3"/>
    <n v="0"/>
    <n v="1"/>
    <n v="0"/>
    <m/>
    <x v="0"/>
    <x v="2"/>
    <x v="1"/>
  </r>
  <r>
    <x v="630"/>
    <d v="2017-11-20T00:00:00"/>
    <n v="11"/>
    <n v="0"/>
    <n v="1"/>
    <n v="0"/>
    <m/>
    <x v="0"/>
    <x v="2"/>
    <x v="1"/>
  </r>
  <r>
    <x v="630"/>
    <d v="2017-11-27T00:00:00"/>
    <n v="1"/>
    <n v="0"/>
    <n v="1"/>
    <n v="0"/>
    <m/>
    <x v="0"/>
    <x v="2"/>
    <x v="1"/>
  </r>
  <r>
    <x v="630"/>
    <d v="2017-11-27T00:00:00"/>
    <n v="6"/>
    <n v="0"/>
    <n v="0"/>
    <n v="0"/>
    <m/>
    <x v="0"/>
    <x v="2"/>
    <x v="1"/>
  </r>
  <r>
    <x v="630"/>
    <d v="2017-12-04T00:00:00"/>
    <n v="4"/>
    <n v="0"/>
    <n v="0"/>
    <n v="0"/>
    <m/>
    <x v="0"/>
    <x v="2"/>
    <x v="1"/>
  </r>
  <r>
    <x v="630"/>
    <d v="2017-12-04T00:00:00"/>
    <n v="6"/>
    <n v="0"/>
    <n v="1"/>
    <n v="0"/>
    <m/>
    <x v="0"/>
    <x v="2"/>
    <x v="1"/>
  </r>
  <r>
    <x v="630"/>
    <d v="2017-12-11T00:00:00"/>
    <n v="6"/>
    <n v="0"/>
    <n v="0"/>
    <n v="0"/>
    <m/>
    <x v="0"/>
    <x v="2"/>
    <x v="1"/>
  </r>
  <r>
    <x v="630"/>
    <d v="2017-12-11T00:00:00"/>
    <n v="4"/>
    <n v="0"/>
    <n v="0"/>
    <n v="0"/>
    <m/>
    <x v="0"/>
    <x v="2"/>
    <x v="1"/>
  </r>
  <r>
    <x v="630"/>
    <d v="2017-12-18T00:00:00"/>
    <n v="8"/>
    <n v="0"/>
    <n v="0"/>
    <n v="0"/>
    <m/>
    <x v="0"/>
    <x v="2"/>
    <x v="1"/>
  </r>
  <r>
    <x v="630"/>
    <d v="2017-12-18T00:00:00"/>
    <n v="4"/>
    <n v="0"/>
    <n v="0"/>
    <n v="0"/>
    <m/>
    <x v="0"/>
    <x v="2"/>
    <x v="1"/>
  </r>
  <r>
    <x v="630"/>
    <d v="2017-12-25T00:00:00"/>
    <n v="3"/>
    <n v="0"/>
    <n v="0"/>
    <n v="0"/>
    <m/>
    <x v="0"/>
    <x v="2"/>
    <x v="1"/>
  </r>
  <r>
    <x v="630"/>
    <d v="2018-01-01T00:00:00"/>
    <n v="3"/>
    <n v="0"/>
    <n v="1"/>
    <n v="1"/>
    <m/>
    <x v="0"/>
    <x v="2"/>
    <x v="1"/>
  </r>
  <r>
    <x v="630"/>
    <d v="2018-01-01T00:00:00"/>
    <n v="9"/>
    <n v="1"/>
    <n v="0"/>
    <n v="0"/>
    <m/>
    <x v="0"/>
    <x v="2"/>
    <x v="1"/>
  </r>
  <r>
    <x v="630"/>
    <d v="2018-01-08T00:00:00"/>
    <n v="9"/>
    <n v="0"/>
    <n v="2"/>
    <n v="0"/>
    <m/>
    <x v="0"/>
    <x v="2"/>
    <x v="1"/>
  </r>
  <r>
    <x v="631"/>
    <d v="2017-11-13T00:00:00"/>
    <n v="0"/>
    <n v="0"/>
    <n v="0"/>
    <n v="0"/>
    <m/>
    <x v="0"/>
    <x v="3"/>
    <x v="1"/>
  </r>
  <r>
    <x v="631"/>
    <d v="2017-11-20T00:00:00"/>
    <n v="5"/>
    <n v="0"/>
    <n v="0"/>
    <n v="0"/>
    <m/>
    <x v="0"/>
    <x v="3"/>
    <x v="1"/>
  </r>
  <r>
    <x v="631"/>
    <d v="2017-11-20T00:00:00"/>
    <n v="12"/>
    <n v="0"/>
    <n v="0"/>
    <n v="0"/>
    <m/>
    <x v="0"/>
    <x v="3"/>
    <x v="1"/>
  </r>
  <r>
    <x v="631"/>
    <d v="2017-11-27T00:00:00"/>
    <n v="4"/>
    <n v="0"/>
    <n v="0"/>
    <n v="0"/>
    <m/>
    <x v="0"/>
    <x v="3"/>
    <x v="1"/>
  </r>
  <r>
    <x v="631"/>
    <d v="2017-11-27T00:00:00"/>
    <n v="29"/>
    <n v="0"/>
    <n v="0"/>
    <n v="0"/>
    <m/>
    <x v="0"/>
    <x v="3"/>
    <x v="1"/>
  </r>
  <r>
    <x v="631"/>
    <d v="2017-12-04T00:00:00"/>
    <n v="15"/>
    <n v="0"/>
    <n v="0"/>
    <n v="0"/>
    <m/>
    <x v="0"/>
    <x v="3"/>
    <x v="1"/>
  </r>
  <r>
    <x v="631"/>
    <d v="2017-12-11T00:00:00"/>
    <n v="7"/>
    <n v="0"/>
    <n v="0"/>
    <n v="0"/>
    <m/>
    <x v="0"/>
    <x v="3"/>
    <x v="1"/>
  </r>
  <r>
    <x v="631"/>
    <d v="2017-12-11T00:00:00"/>
    <n v="21"/>
    <n v="0"/>
    <n v="0"/>
    <n v="0"/>
    <m/>
    <x v="0"/>
    <x v="3"/>
    <x v="1"/>
  </r>
  <r>
    <x v="631"/>
    <d v="2017-12-18T00:00:00"/>
    <n v="23"/>
    <n v="0"/>
    <n v="0"/>
    <n v="0"/>
    <m/>
    <x v="0"/>
    <x v="3"/>
    <x v="1"/>
  </r>
  <r>
    <x v="631"/>
    <d v="2017-12-18T00:00:00"/>
    <n v="26"/>
    <n v="0"/>
    <n v="0"/>
    <n v="0"/>
    <m/>
    <x v="0"/>
    <x v="3"/>
    <x v="1"/>
  </r>
  <r>
    <x v="631"/>
    <d v="2017-12-25T00:00:00"/>
    <n v="62"/>
    <n v="0"/>
    <n v="0"/>
    <n v="0"/>
    <m/>
    <x v="0"/>
    <x v="3"/>
    <x v="1"/>
  </r>
  <r>
    <x v="631"/>
    <d v="2017-12-25T00:00:00"/>
    <n v="22"/>
    <n v="0"/>
    <n v="0"/>
    <n v="0"/>
    <m/>
    <x v="0"/>
    <x v="3"/>
    <x v="1"/>
  </r>
  <r>
    <x v="631"/>
    <d v="2018-01-01T00:00:00"/>
    <n v="7"/>
    <n v="1"/>
    <n v="0"/>
    <n v="0"/>
    <m/>
    <x v="0"/>
    <x v="3"/>
    <x v="1"/>
  </r>
  <r>
    <x v="631"/>
    <d v="2018-01-01T00:00:00"/>
    <n v="98"/>
    <n v="0"/>
    <n v="0"/>
    <n v="0"/>
    <m/>
    <x v="0"/>
    <x v="3"/>
    <x v="1"/>
  </r>
  <r>
    <x v="631"/>
    <d v="2018-01-08T00:00:00"/>
    <n v="7"/>
    <n v="0"/>
    <n v="0"/>
    <n v="0"/>
    <m/>
    <x v="0"/>
    <x v="3"/>
    <x v="1"/>
  </r>
  <r>
    <x v="631"/>
    <d v="2018-01-08T00:00:00"/>
    <n v="19"/>
    <n v="0"/>
    <n v="0"/>
    <n v="0"/>
    <m/>
    <x v="0"/>
    <x v="3"/>
    <x v="1"/>
  </r>
  <r>
    <x v="632"/>
    <d v="2017-11-27T00:00:00"/>
    <n v="2"/>
    <n v="0"/>
    <n v="0"/>
    <n v="0"/>
    <m/>
    <x v="0"/>
    <x v="3"/>
    <x v="1"/>
  </r>
  <r>
    <x v="632"/>
    <d v="2017-12-18T00:00:00"/>
    <n v="1"/>
    <n v="0"/>
    <n v="0"/>
    <n v="0"/>
    <m/>
    <x v="0"/>
    <x v="3"/>
    <x v="1"/>
  </r>
  <r>
    <x v="632"/>
    <d v="2018-01-08T00:00:00"/>
    <n v="0"/>
    <n v="0"/>
    <n v="0"/>
    <n v="0"/>
    <m/>
    <x v="0"/>
    <x v="3"/>
    <x v="1"/>
  </r>
  <r>
    <x v="633"/>
    <d v="2017-11-13T00:00:00"/>
    <n v="159"/>
    <n v="0"/>
    <n v="0"/>
    <n v="0"/>
    <m/>
    <x v="0"/>
    <x v="2"/>
    <x v="1"/>
  </r>
  <r>
    <x v="633"/>
    <d v="2017-11-13T00:00:00"/>
    <n v="402"/>
    <n v="16"/>
    <n v="0"/>
    <n v="0"/>
    <m/>
    <x v="0"/>
    <x v="2"/>
    <x v="1"/>
  </r>
  <r>
    <x v="633"/>
    <d v="2017-11-13T00:00:00"/>
    <n v="130"/>
    <n v="13"/>
    <n v="0"/>
    <n v="0"/>
    <m/>
    <x v="0"/>
    <x v="2"/>
    <x v="1"/>
  </r>
  <r>
    <x v="633"/>
    <d v="2017-11-13T00:00:00"/>
    <n v="440"/>
    <n v="34"/>
    <n v="36"/>
    <n v="19"/>
    <m/>
    <x v="0"/>
    <x v="2"/>
    <x v="1"/>
  </r>
  <r>
    <x v="633"/>
    <d v="2017-11-13T00:00:00"/>
    <n v="210"/>
    <n v="12"/>
    <n v="19"/>
    <n v="8"/>
    <m/>
    <x v="0"/>
    <x v="2"/>
    <x v="1"/>
  </r>
  <r>
    <x v="633"/>
    <d v="2017-11-20T00:00:00"/>
    <n v="2049"/>
    <n v="206"/>
    <n v="0"/>
    <n v="0"/>
    <m/>
    <x v="0"/>
    <x v="2"/>
    <x v="1"/>
  </r>
  <r>
    <x v="633"/>
    <d v="2017-11-20T00:00:00"/>
    <n v="286"/>
    <n v="7"/>
    <n v="20"/>
    <n v="3"/>
    <m/>
    <x v="0"/>
    <x v="2"/>
    <x v="1"/>
  </r>
  <r>
    <x v="633"/>
    <d v="2017-11-20T00:00:00"/>
    <n v="561"/>
    <n v="0"/>
    <n v="0"/>
    <n v="0"/>
    <m/>
    <x v="0"/>
    <x v="2"/>
    <x v="1"/>
  </r>
  <r>
    <x v="633"/>
    <d v="2017-11-20T00:00:00"/>
    <n v="499"/>
    <n v="0"/>
    <n v="0"/>
    <n v="0"/>
    <m/>
    <x v="0"/>
    <x v="2"/>
    <x v="1"/>
  </r>
  <r>
    <x v="633"/>
    <d v="2017-11-20T00:00:00"/>
    <n v="560"/>
    <n v="41"/>
    <n v="59"/>
    <n v="8"/>
    <m/>
    <x v="0"/>
    <x v="2"/>
    <x v="1"/>
  </r>
  <r>
    <x v="633"/>
    <d v="2017-11-27T00:00:00"/>
    <n v="886"/>
    <n v="63"/>
    <n v="59"/>
    <n v="4"/>
    <m/>
    <x v="0"/>
    <x v="2"/>
    <x v="1"/>
  </r>
  <r>
    <x v="633"/>
    <d v="2017-11-27T00:00:00"/>
    <n v="843"/>
    <n v="25"/>
    <n v="0"/>
    <n v="0"/>
    <m/>
    <x v="0"/>
    <x v="2"/>
    <x v="1"/>
  </r>
  <r>
    <x v="633"/>
    <d v="2017-11-27T00:00:00"/>
    <n v="4126"/>
    <n v="218"/>
    <n v="21"/>
    <n v="0"/>
    <m/>
    <x v="0"/>
    <x v="2"/>
    <x v="1"/>
  </r>
  <r>
    <x v="633"/>
    <d v="2017-11-27T00:00:00"/>
    <n v="683"/>
    <n v="80"/>
    <n v="12"/>
    <n v="10"/>
    <m/>
    <x v="0"/>
    <x v="2"/>
    <x v="1"/>
  </r>
  <r>
    <x v="633"/>
    <d v="2017-11-27T00:00:00"/>
    <n v="300"/>
    <n v="7"/>
    <n v="54"/>
    <n v="24"/>
    <m/>
    <x v="0"/>
    <x v="2"/>
    <x v="1"/>
  </r>
  <r>
    <x v="633"/>
    <d v="2017-12-04T00:00:00"/>
    <n v="3582"/>
    <n v="353"/>
    <n v="3"/>
    <n v="2"/>
    <m/>
    <x v="0"/>
    <x v="2"/>
    <x v="1"/>
  </r>
  <r>
    <x v="633"/>
    <d v="2017-12-04T00:00:00"/>
    <n v="761"/>
    <n v="23"/>
    <n v="141"/>
    <n v="50"/>
    <m/>
    <x v="0"/>
    <x v="2"/>
    <x v="1"/>
  </r>
  <r>
    <x v="633"/>
    <d v="2017-12-04T00:00:00"/>
    <n v="497"/>
    <n v="40"/>
    <n v="6"/>
    <n v="5"/>
    <m/>
    <x v="0"/>
    <x v="2"/>
    <x v="1"/>
  </r>
  <r>
    <x v="633"/>
    <d v="2017-12-04T00:00:00"/>
    <n v="295"/>
    <n v="8"/>
    <n v="28"/>
    <n v="8"/>
    <m/>
    <x v="0"/>
    <x v="2"/>
    <x v="1"/>
  </r>
  <r>
    <x v="633"/>
    <d v="2017-12-04T00:00:00"/>
    <n v="982"/>
    <n v="56"/>
    <n v="25"/>
    <n v="0"/>
    <m/>
    <x v="0"/>
    <x v="2"/>
    <x v="1"/>
  </r>
  <r>
    <x v="633"/>
    <d v="2017-12-11T00:00:00"/>
    <n v="809"/>
    <n v="65"/>
    <n v="14"/>
    <n v="3"/>
    <m/>
    <x v="0"/>
    <x v="2"/>
    <x v="1"/>
  </r>
  <r>
    <x v="633"/>
    <d v="2017-12-11T00:00:00"/>
    <n v="418"/>
    <n v="4"/>
    <n v="3"/>
    <n v="1"/>
    <m/>
    <x v="0"/>
    <x v="2"/>
    <x v="1"/>
  </r>
  <r>
    <x v="633"/>
    <d v="2017-12-11T00:00:00"/>
    <n v="626"/>
    <n v="47"/>
    <n v="109"/>
    <n v="17"/>
    <m/>
    <x v="0"/>
    <x v="2"/>
    <x v="1"/>
  </r>
  <r>
    <x v="633"/>
    <d v="2017-12-11T00:00:00"/>
    <n v="262"/>
    <n v="10"/>
    <n v="44"/>
    <n v="21"/>
    <m/>
    <x v="0"/>
    <x v="2"/>
    <x v="1"/>
  </r>
  <r>
    <x v="633"/>
    <d v="2017-12-11T00:00:00"/>
    <n v="3994"/>
    <n v="446"/>
    <n v="3"/>
    <n v="1"/>
    <m/>
    <x v="0"/>
    <x v="2"/>
    <x v="1"/>
  </r>
  <r>
    <x v="633"/>
    <d v="2017-12-18T00:00:00"/>
    <n v="801"/>
    <n v="48"/>
    <n v="131"/>
    <n v="39"/>
    <m/>
    <x v="0"/>
    <x v="2"/>
    <x v="1"/>
  </r>
  <r>
    <x v="633"/>
    <d v="2017-12-18T00:00:00"/>
    <n v="650"/>
    <n v="44"/>
    <n v="3"/>
    <n v="1"/>
    <m/>
    <x v="0"/>
    <x v="2"/>
    <x v="1"/>
  </r>
  <r>
    <x v="633"/>
    <d v="2017-12-18T00:00:00"/>
    <n v="413"/>
    <n v="17"/>
    <n v="0"/>
    <n v="0"/>
    <m/>
    <x v="0"/>
    <x v="2"/>
    <x v="1"/>
  </r>
  <r>
    <x v="633"/>
    <d v="2017-12-18T00:00:00"/>
    <n v="3261"/>
    <n v="264"/>
    <n v="11"/>
    <n v="1"/>
    <m/>
    <x v="0"/>
    <x v="2"/>
    <x v="1"/>
  </r>
  <r>
    <x v="633"/>
    <d v="2017-12-18T00:00:00"/>
    <n v="264"/>
    <n v="3"/>
    <n v="37"/>
    <n v="11"/>
    <m/>
    <x v="0"/>
    <x v="2"/>
    <x v="1"/>
  </r>
  <r>
    <x v="633"/>
    <d v="2017-12-25T00:00:00"/>
    <n v="726"/>
    <n v="29"/>
    <n v="75"/>
    <n v="15"/>
    <m/>
    <x v="0"/>
    <x v="2"/>
    <x v="1"/>
  </r>
  <r>
    <x v="633"/>
    <d v="2017-12-25T00:00:00"/>
    <n v="254"/>
    <n v="3"/>
    <n v="39"/>
    <n v="13"/>
    <m/>
    <x v="0"/>
    <x v="2"/>
    <x v="1"/>
  </r>
  <r>
    <x v="633"/>
    <d v="2017-12-25T00:00:00"/>
    <n v="536"/>
    <n v="50"/>
    <n v="0"/>
    <n v="0"/>
    <m/>
    <x v="0"/>
    <x v="2"/>
    <x v="1"/>
  </r>
  <r>
    <x v="633"/>
    <d v="2017-12-25T00:00:00"/>
    <n v="498"/>
    <n v="5"/>
    <n v="58"/>
    <n v="43"/>
    <m/>
    <x v="0"/>
    <x v="2"/>
    <x v="1"/>
  </r>
  <r>
    <x v="633"/>
    <d v="2017-12-25T00:00:00"/>
    <n v="3165"/>
    <n v="699"/>
    <n v="0"/>
    <n v="0"/>
    <m/>
    <x v="0"/>
    <x v="2"/>
    <x v="1"/>
  </r>
  <r>
    <x v="633"/>
    <d v="2018-01-01T00:00:00"/>
    <n v="487"/>
    <n v="85"/>
    <n v="56"/>
    <n v="13"/>
    <m/>
    <x v="0"/>
    <x v="2"/>
    <x v="1"/>
  </r>
  <r>
    <x v="633"/>
    <d v="2018-01-01T00:00:00"/>
    <n v="480"/>
    <n v="48"/>
    <n v="6"/>
    <n v="0"/>
    <m/>
    <x v="0"/>
    <x v="2"/>
    <x v="1"/>
  </r>
  <r>
    <x v="633"/>
    <d v="2018-01-01T00:00:00"/>
    <n v="207"/>
    <n v="4"/>
    <n v="22"/>
    <n v="6"/>
    <m/>
    <x v="0"/>
    <x v="2"/>
    <x v="1"/>
  </r>
  <r>
    <x v="633"/>
    <d v="2018-01-01T00:00:00"/>
    <n v="2542"/>
    <n v="623"/>
    <n v="0"/>
    <n v="0"/>
    <m/>
    <x v="0"/>
    <x v="2"/>
    <x v="1"/>
  </r>
  <r>
    <x v="633"/>
    <d v="2018-01-01T00:00:00"/>
    <n v="532"/>
    <n v="107"/>
    <n v="0"/>
    <n v="0"/>
    <m/>
    <x v="0"/>
    <x v="2"/>
    <x v="1"/>
  </r>
  <r>
    <x v="633"/>
    <d v="2018-01-08T00:00:00"/>
    <n v="3359"/>
    <n v="606"/>
    <n v="0"/>
    <n v="0"/>
    <m/>
    <x v="0"/>
    <x v="2"/>
    <x v="1"/>
  </r>
  <r>
    <x v="633"/>
    <d v="2018-01-08T00:00:00"/>
    <n v="603"/>
    <n v="109"/>
    <n v="14"/>
    <n v="1"/>
    <m/>
    <x v="0"/>
    <x v="2"/>
    <x v="1"/>
  </r>
  <r>
    <x v="633"/>
    <d v="2018-01-08T00:00:00"/>
    <n v="281"/>
    <n v="6"/>
    <n v="24"/>
    <n v="11"/>
    <m/>
    <x v="0"/>
    <x v="2"/>
    <x v="1"/>
  </r>
  <r>
    <x v="633"/>
    <d v="2018-01-08T00:00:00"/>
    <n v="610"/>
    <n v="3"/>
    <n v="119"/>
    <n v="68"/>
    <m/>
    <x v="0"/>
    <x v="2"/>
    <x v="1"/>
  </r>
  <r>
    <x v="633"/>
    <d v="2018-01-08T00:00:00"/>
    <n v="693"/>
    <n v="166"/>
    <n v="18"/>
    <n v="5"/>
    <m/>
    <x v="0"/>
    <x v="2"/>
    <x v="1"/>
  </r>
  <r>
    <x v="634"/>
    <d v="2017-11-20T00:00:00"/>
    <n v="1"/>
    <n v="0"/>
    <n v="0"/>
    <n v="0"/>
    <m/>
    <x v="0"/>
    <x v="2"/>
    <x v="1"/>
  </r>
  <r>
    <x v="634"/>
    <d v="2017-11-20T00:00:00"/>
    <n v="3"/>
    <n v="0"/>
    <n v="0"/>
    <n v="0"/>
    <m/>
    <x v="0"/>
    <x v="2"/>
    <x v="1"/>
  </r>
  <r>
    <x v="634"/>
    <d v="2017-11-27T00:00:00"/>
    <n v="1"/>
    <n v="0"/>
    <n v="2"/>
    <n v="0"/>
    <m/>
    <x v="0"/>
    <x v="2"/>
    <x v="1"/>
  </r>
  <r>
    <x v="634"/>
    <d v="2017-12-04T00:00:00"/>
    <n v="1"/>
    <n v="0"/>
    <n v="0"/>
    <n v="0"/>
    <m/>
    <x v="0"/>
    <x v="2"/>
    <x v="1"/>
  </r>
  <r>
    <x v="634"/>
    <d v="2017-12-11T00:00:00"/>
    <n v="1"/>
    <n v="0"/>
    <n v="0"/>
    <n v="0"/>
    <m/>
    <x v="0"/>
    <x v="2"/>
    <x v="1"/>
  </r>
  <r>
    <x v="634"/>
    <d v="2017-12-18T00:00:00"/>
    <n v="1"/>
    <n v="0"/>
    <n v="0"/>
    <n v="0"/>
    <m/>
    <x v="0"/>
    <x v="2"/>
    <x v="1"/>
  </r>
  <r>
    <x v="634"/>
    <d v="2017-12-25T00:00:00"/>
    <n v="6"/>
    <n v="0"/>
    <n v="7"/>
    <n v="0"/>
    <m/>
    <x v="0"/>
    <x v="2"/>
    <x v="1"/>
  </r>
  <r>
    <x v="634"/>
    <d v="2017-12-25T00:00:00"/>
    <n v="1"/>
    <n v="0"/>
    <n v="0"/>
    <n v="0"/>
    <m/>
    <x v="0"/>
    <x v="2"/>
    <x v="1"/>
  </r>
  <r>
    <x v="634"/>
    <d v="2018-01-01T00:00:00"/>
    <n v="2"/>
    <n v="0"/>
    <n v="0"/>
    <n v="0"/>
    <m/>
    <x v="0"/>
    <x v="2"/>
    <x v="1"/>
  </r>
  <r>
    <x v="634"/>
    <d v="2018-01-08T00:00:00"/>
    <n v="2"/>
    <n v="0"/>
    <n v="0"/>
    <n v="0"/>
    <m/>
    <x v="0"/>
    <x v="2"/>
    <x v="1"/>
  </r>
  <r>
    <x v="635"/>
    <d v="2017-12-18T00:00:00"/>
    <n v="0"/>
    <n v="0"/>
    <n v="0"/>
    <n v="0"/>
    <m/>
    <x v="1"/>
    <x v="3"/>
    <x v="1"/>
  </r>
  <r>
    <x v="635"/>
    <d v="2018-01-01T00:00:00"/>
    <n v="0"/>
    <n v="0"/>
    <n v="0"/>
    <n v="0"/>
    <m/>
    <x v="1"/>
    <x v="3"/>
    <x v="1"/>
  </r>
  <r>
    <x v="636"/>
    <d v="2017-11-13T00:00:00"/>
    <n v="13"/>
    <n v="0"/>
    <n v="0"/>
    <n v="0"/>
    <m/>
    <x v="0"/>
    <x v="3"/>
    <x v="1"/>
  </r>
  <r>
    <x v="636"/>
    <d v="2017-11-20T00:00:00"/>
    <n v="39"/>
    <n v="1"/>
    <n v="3"/>
    <n v="1"/>
    <m/>
    <x v="0"/>
    <x v="3"/>
    <x v="1"/>
  </r>
  <r>
    <x v="636"/>
    <d v="2017-11-20T00:00:00"/>
    <n v="14"/>
    <n v="0"/>
    <n v="10"/>
    <n v="8"/>
    <m/>
    <x v="0"/>
    <x v="3"/>
    <x v="1"/>
  </r>
  <r>
    <x v="636"/>
    <d v="2017-11-27T00:00:00"/>
    <n v="45"/>
    <n v="1"/>
    <n v="3"/>
    <n v="0"/>
    <m/>
    <x v="0"/>
    <x v="3"/>
    <x v="1"/>
  </r>
  <r>
    <x v="636"/>
    <d v="2017-11-27T00:00:00"/>
    <n v="57"/>
    <n v="0"/>
    <n v="4"/>
    <n v="1"/>
    <m/>
    <x v="0"/>
    <x v="3"/>
    <x v="1"/>
  </r>
  <r>
    <x v="636"/>
    <d v="2017-12-04T00:00:00"/>
    <n v="42"/>
    <n v="0"/>
    <n v="4"/>
    <n v="1"/>
    <m/>
    <x v="0"/>
    <x v="3"/>
    <x v="1"/>
  </r>
  <r>
    <x v="636"/>
    <d v="2017-12-04T00:00:00"/>
    <n v="43"/>
    <n v="0"/>
    <n v="4"/>
    <n v="0"/>
    <m/>
    <x v="0"/>
    <x v="3"/>
    <x v="1"/>
  </r>
  <r>
    <x v="636"/>
    <d v="2017-12-11T00:00:00"/>
    <n v="39"/>
    <n v="0"/>
    <n v="21"/>
    <n v="2"/>
    <m/>
    <x v="0"/>
    <x v="3"/>
    <x v="1"/>
  </r>
  <r>
    <x v="636"/>
    <d v="2017-12-11T00:00:00"/>
    <n v="20"/>
    <n v="0"/>
    <n v="3"/>
    <n v="0"/>
    <m/>
    <x v="0"/>
    <x v="3"/>
    <x v="1"/>
  </r>
  <r>
    <x v="636"/>
    <d v="2017-12-18T00:00:00"/>
    <n v="50"/>
    <n v="0"/>
    <n v="16"/>
    <n v="0"/>
    <m/>
    <x v="0"/>
    <x v="3"/>
    <x v="1"/>
  </r>
  <r>
    <x v="636"/>
    <d v="2017-12-18T00:00:00"/>
    <n v="26"/>
    <n v="0"/>
    <n v="1"/>
    <n v="1"/>
    <m/>
    <x v="0"/>
    <x v="3"/>
    <x v="1"/>
  </r>
  <r>
    <x v="636"/>
    <d v="2017-12-25T00:00:00"/>
    <n v="23"/>
    <n v="1"/>
    <n v="5"/>
    <n v="3"/>
    <m/>
    <x v="0"/>
    <x v="3"/>
    <x v="1"/>
  </r>
  <r>
    <x v="636"/>
    <d v="2017-12-25T00:00:00"/>
    <n v="64"/>
    <n v="0"/>
    <n v="23"/>
    <n v="1"/>
    <m/>
    <x v="0"/>
    <x v="3"/>
    <x v="1"/>
  </r>
  <r>
    <x v="636"/>
    <d v="2018-01-01T00:00:00"/>
    <n v="17"/>
    <n v="0"/>
    <n v="14"/>
    <n v="0"/>
    <m/>
    <x v="0"/>
    <x v="3"/>
    <x v="1"/>
  </r>
  <r>
    <x v="636"/>
    <d v="2018-01-01T00:00:00"/>
    <n v="20"/>
    <n v="0"/>
    <n v="2"/>
    <n v="0"/>
    <m/>
    <x v="0"/>
    <x v="3"/>
    <x v="1"/>
  </r>
  <r>
    <x v="636"/>
    <d v="2018-01-08T00:00:00"/>
    <n v="22"/>
    <n v="0"/>
    <n v="2"/>
    <n v="0"/>
    <m/>
    <x v="0"/>
    <x v="3"/>
    <x v="1"/>
  </r>
  <r>
    <x v="636"/>
    <d v="2018-01-08T00:00:00"/>
    <n v="46"/>
    <n v="0"/>
    <n v="1"/>
    <n v="0"/>
    <m/>
    <x v="0"/>
    <x v="3"/>
    <x v="1"/>
  </r>
  <r>
    <x v="637"/>
    <d v="2017-11-20T00:00:00"/>
    <n v="1"/>
    <n v="0"/>
    <n v="0"/>
    <n v="0"/>
    <m/>
    <x v="0"/>
    <x v="2"/>
    <x v="1"/>
  </r>
  <r>
    <x v="637"/>
    <d v="2017-11-27T00:00:00"/>
    <n v="0"/>
    <n v="0"/>
    <n v="0"/>
    <n v="0"/>
    <m/>
    <x v="0"/>
    <x v="2"/>
    <x v="1"/>
  </r>
  <r>
    <x v="637"/>
    <d v="2017-12-04T00:00:00"/>
    <n v="0"/>
    <n v="0"/>
    <n v="0"/>
    <n v="0"/>
    <m/>
    <x v="0"/>
    <x v="2"/>
    <x v="1"/>
  </r>
  <r>
    <x v="637"/>
    <d v="2018-01-01T00:00:00"/>
    <n v="8"/>
    <n v="0"/>
    <n v="0"/>
    <n v="0"/>
    <m/>
    <x v="0"/>
    <x v="2"/>
    <x v="1"/>
  </r>
  <r>
    <x v="638"/>
    <d v="2017-11-20T00:00:00"/>
    <n v="0"/>
    <n v="0"/>
    <n v="7"/>
    <n v="7"/>
    <m/>
    <x v="1"/>
    <x v="3"/>
    <x v="1"/>
  </r>
  <r>
    <x v="638"/>
    <d v="2017-11-27T00:00:00"/>
    <n v="7"/>
    <n v="0"/>
    <n v="0"/>
    <n v="0"/>
    <m/>
    <x v="1"/>
    <x v="3"/>
    <x v="1"/>
  </r>
  <r>
    <x v="638"/>
    <d v="2017-12-04T00:00:00"/>
    <n v="5"/>
    <n v="0"/>
    <n v="5"/>
    <n v="4"/>
    <m/>
    <x v="1"/>
    <x v="3"/>
    <x v="1"/>
  </r>
  <r>
    <x v="638"/>
    <d v="2017-12-11T00:00:00"/>
    <n v="2"/>
    <n v="0"/>
    <n v="0"/>
    <n v="0"/>
    <m/>
    <x v="1"/>
    <x v="3"/>
    <x v="1"/>
  </r>
  <r>
    <x v="638"/>
    <d v="2017-12-11T00:00:00"/>
    <n v="9"/>
    <n v="1"/>
    <n v="2"/>
    <n v="1"/>
    <m/>
    <x v="1"/>
    <x v="3"/>
    <x v="1"/>
  </r>
  <r>
    <x v="638"/>
    <d v="2017-12-18T00:00:00"/>
    <n v="3"/>
    <n v="0"/>
    <n v="2"/>
    <n v="0"/>
    <m/>
    <x v="1"/>
    <x v="3"/>
    <x v="1"/>
  </r>
  <r>
    <x v="638"/>
    <d v="2017-12-25T00:00:00"/>
    <n v="9"/>
    <n v="0"/>
    <n v="2"/>
    <n v="1"/>
    <m/>
    <x v="1"/>
    <x v="3"/>
    <x v="1"/>
  </r>
  <r>
    <x v="638"/>
    <d v="2018-01-01T00:00:00"/>
    <n v="8"/>
    <n v="7"/>
    <n v="6"/>
    <n v="6"/>
    <m/>
    <x v="1"/>
    <x v="3"/>
    <x v="1"/>
  </r>
  <r>
    <x v="638"/>
    <d v="2018-01-08T00:00:00"/>
    <n v="9"/>
    <n v="0"/>
    <n v="0"/>
    <n v="0"/>
    <m/>
    <x v="1"/>
    <x v="3"/>
    <x v="1"/>
  </r>
  <r>
    <x v="639"/>
    <d v="2017-11-13T00:00:00"/>
    <n v="0"/>
    <n v="0"/>
    <n v="5"/>
    <n v="5"/>
    <m/>
    <x v="0"/>
    <x v="3"/>
    <x v="1"/>
  </r>
  <r>
    <x v="639"/>
    <d v="2017-11-20T00:00:00"/>
    <n v="1"/>
    <n v="0"/>
    <n v="1"/>
    <n v="0"/>
    <m/>
    <x v="0"/>
    <x v="3"/>
    <x v="1"/>
  </r>
  <r>
    <x v="639"/>
    <d v="2017-11-27T00:00:00"/>
    <n v="1"/>
    <n v="0"/>
    <n v="0"/>
    <n v="0"/>
    <m/>
    <x v="0"/>
    <x v="3"/>
    <x v="1"/>
  </r>
  <r>
    <x v="639"/>
    <d v="2017-12-04T00:00:00"/>
    <n v="0"/>
    <n v="0"/>
    <n v="0"/>
    <n v="0"/>
    <m/>
    <x v="0"/>
    <x v="3"/>
    <x v="1"/>
  </r>
  <r>
    <x v="639"/>
    <d v="2017-12-11T00:00:00"/>
    <n v="3"/>
    <n v="0"/>
    <n v="1"/>
    <n v="1"/>
    <m/>
    <x v="0"/>
    <x v="3"/>
    <x v="1"/>
  </r>
  <r>
    <x v="639"/>
    <d v="2017-12-18T00:00:00"/>
    <n v="2"/>
    <n v="0"/>
    <n v="8"/>
    <n v="8"/>
    <m/>
    <x v="0"/>
    <x v="3"/>
    <x v="1"/>
  </r>
  <r>
    <x v="639"/>
    <d v="2017-12-25T00:00:00"/>
    <n v="1"/>
    <n v="0"/>
    <n v="0"/>
    <n v="0"/>
    <m/>
    <x v="0"/>
    <x v="3"/>
    <x v="1"/>
  </r>
  <r>
    <x v="639"/>
    <d v="2018-01-01T00:00:00"/>
    <n v="0"/>
    <n v="0"/>
    <n v="0"/>
    <n v="0"/>
    <m/>
    <x v="0"/>
    <x v="3"/>
    <x v="1"/>
  </r>
  <r>
    <x v="639"/>
    <d v="2018-01-08T00:00:00"/>
    <n v="1"/>
    <n v="0"/>
    <n v="3"/>
    <n v="3"/>
    <m/>
    <x v="0"/>
    <x v="3"/>
    <x v="1"/>
  </r>
  <r>
    <x v="640"/>
    <d v="2017-11-20T00:00:00"/>
    <n v="2"/>
    <n v="0"/>
    <n v="0"/>
    <n v="0"/>
    <m/>
    <x v="0"/>
    <x v="2"/>
    <x v="1"/>
  </r>
  <r>
    <x v="640"/>
    <d v="2017-11-27T00:00:00"/>
    <n v="4"/>
    <n v="0"/>
    <n v="0"/>
    <n v="0"/>
    <m/>
    <x v="0"/>
    <x v="2"/>
    <x v="1"/>
  </r>
  <r>
    <x v="640"/>
    <d v="2017-12-04T00:00:00"/>
    <n v="8"/>
    <n v="4"/>
    <n v="8"/>
    <n v="0"/>
    <m/>
    <x v="0"/>
    <x v="2"/>
    <x v="1"/>
  </r>
  <r>
    <x v="640"/>
    <d v="2017-12-04T00:00:00"/>
    <n v="2"/>
    <n v="0"/>
    <n v="0"/>
    <n v="0"/>
    <m/>
    <x v="0"/>
    <x v="2"/>
    <x v="1"/>
  </r>
  <r>
    <x v="640"/>
    <d v="2017-12-11T00:00:00"/>
    <n v="7"/>
    <n v="5"/>
    <n v="4"/>
    <n v="2"/>
    <m/>
    <x v="0"/>
    <x v="2"/>
    <x v="1"/>
  </r>
  <r>
    <x v="640"/>
    <d v="2017-12-18T00:00:00"/>
    <n v="10"/>
    <n v="7"/>
    <n v="0"/>
    <n v="0"/>
    <m/>
    <x v="0"/>
    <x v="2"/>
    <x v="1"/>
  </r>
  <r>
    <x v="640"/>
    <d v="2017-12-25T00:00:00"/>
    <n v="3"/>
    <n v="3"/>
    <n v="0"/>
    <n v="0"/>
    <m/>
    <x v="0"/>
    <x v="2"/>
    <x v="1"/>
  </r>
  <r>
    <x v="640"/>
    <d v="2018-01-01T00:00:00"/>
    <n v="2"/>
    <n v="0"/>
    <n v="0"/>
    <n v="0"/>
    <m/>
    <x v="0"/>
    <x v="2"/>
    <x v="1"/>
  </r>
  <r>
    <x v="640"/>
    <d v="2018-01-08T00:00:00"/>
    <n v="2"/>
    <n v="1"/>
    <n v="2"/>
    <n v="0"/>
    <m/>
    <x v="0"/>
    <x v="2"/>
    <x v="1"/>
  </r>
  <r>
    <x v="641"/>
    <d v="2017-11-20T00:00:00"/>
    <n v="1"/>
    <n v="0"/>
    <n v="0"/>
    <n v="0"/>
    <m/>
    <x v="0"/>
    <x v="2"/>
    <x v="1"/>
  </r>
  <r>
    <x v="642"/>
    <d v="2017-11-13T00:00:00"/>
    <n v="2"/>
    <n v="0"/>
    <n v="2"/>
    <n v="0"/>
    <m/>
    <x v="0"/>
    <x v="3"/>
    <x v="1"/>
  </r>
  <r>
    <x v="642"/>
    <d v="2017-11-20T00:00:00"/>
    <n v="27"/>
    <n v="15"/>
    <n v="13"/>
    <n v="0"/>
    <m/>
    <x v="0"/>
    <x v="3"/>
    <x v="1"/>
  </r>
  <r>
    <x v="642"/>
    <d v="2017-11-20T00:00:00"/>
    <n v="1"/>
    <n v="0"/>
    <n v="0"/>
    <n v="0"/>
    <m/>
    <x v="0"/>
    <x v="3"/>
    <x v="1"/>
  </r>
  <r>
    <x v="642"/>
    <d v="2017-11-27T00:00:00"/>
    <n v="34"/>
    <n v="17"/>
    <n v="0"/>
    <n v="0"/>
    <m/>
    <x v="0"/>
    <x v="3"/>
    <x v="1"/>
  </r>
  <r>
    <x v="642"/>
    <d v="2017-11-27T00:00:00"/>
    <n v="4"/>
    <n v="0"/>
    <n v="1"/>
    <n v="0"/>
    <m/>
    <x v="0"/>
    <x v="3"/>
    <x v="1"/>
  </r>
  <r>
    <x v="642"/>
    <d v="2017-12-04T00:00:00"/>
    <n v="8"/>
    <n v="0"/>
    <n v="5"/>
    <n v="0"/>
    <m/>
    <x v="0"/>
    <x v="3"/>
    <x v="1"/>
  </r>
  <r>
    <x v="642"/>
    <d v="2017-12-04T00:00:00"/>
    <n v="23"/>
    <n v="14"/>
    <n v="6"/>
    <n v="0"/>
    <m/>
    <x v="0"/>
    <x v="3"/>
    <x v="1"/>
  </r>
  <r>
    <x v="642"/>
    <d v="2017-12-11T00:00:00"/>
    <n v="39"/>
    <n v="18"/>
    <n v="6"/>
    <n v="0"/>
    <m/>
    <x v="0"/>
    <x v="3"/>
    <x v="1"/>
  </r>
  <r>
    <x v="642"/>
    <d v="2017-12-11T00:00:00"/>
    <n v="2"/>
    <n v="0"/>
    <n v="0"/>
    <n v="0"/>
    <m/>
    <x v="0"/>
    <x v="3"/>
    <x v="1"/>
  </r>
  <r>
    <x v="642"/>
    <d v="2017-12-18T00:00:00"/>
    <n v="2"/>
    <n v="0"/>
    <n v="0"/>
    <n v="0"/>
    <m/>
    <x v="0"/>
    <x v="3"/>
    <x v="1"/>
  </r>
  <r>
    <x v="642"/>
    <d v="2017-12-18T00:00:00"/>
    <n v="18"/>
    <n v="12"/>
    <n v="1"/>
    <n v="0"/>
    <m/>
    <x v="0"/>
    <x v="3"/>
    <x v="1"/>
  </r>
  <r>
    <x v="642"/>
    <d v="2017-12-25T00:00:00"/>
    <n v="0"/>
    <n v="0"/>
    <n v="0"/>
    <n v="0"/>
    <m/>
    <x v="0"/>
    <x v="3"/>
    <x v="1"/>
  </r>
  <r>
    <x v="642"/>
    <d v="2017-12-25T00:00:00"/>
    <n v="34"/>
    <n v="17"/>
    <n v="3"/>
    <n v="0"/>
    <m/>
    <x v="0"/>
    <x v="3"/>
    <x v="1"/>
  </r>
  <r>
    <x v="642"/>
    <d v="2018-01-01T00:00:00"/>
    <n v="28"/>
    <n v="11"/>
    <n v="7"/>
    <n v="0"/>
    <m/>
    <x v="0"/>
    <x v="3"/>
    <x v="1"/>
  </r>
  <r>
    <x v="642"/>
    <d v="2018-01-01T00:00:00"/>
    <n v="1"/>
    <n v="0"/>
    <n v="0"/>
    <n v="0"/>
    <m/>
    <x v="0"/>
    <x v="3"/>
    <x v="1"/>
  </r>
  <r>
    <x v="642"/>
    <d v="2018-01-08T00:00:00"/>
    <n v="46"/>
    <n v="64"/>
    <n v="1"/>
    <n v="0"/>
    <m/>
    <x v="0"/>
    <x v="3"/>
    <x v="1"/>
  </r>
  <r>
    <x v="642"/>
    <d v="2018-01-08T00:00:00"/>
    <n v="6"/>
    <n v="0"/>
    <n v="0"/>
    <n v="0"/>
    <m/>
    <x v="0"/>
    <x v="3"/>
    <x v="1"/>
  </r>
  <r>
    <x v="643"/>
    <d v="2017-11-13T00:00:00"/>
    <n v="15"/>
    <n v="2"/>
    <n v="0"/>
    <n v="0"/>
    <m/>
    <x v="0"/>
    <x v="3"/>
    <x v="1"/>
  </r>
  <r>
    <x v="643"/>
    <d v="2017-11-13T00:00:00"/>
    <n v="83"/>
    <n v="4"/>
    <n v="0"/>
    <n v="0"/>
    <m/>
    <x v="0"/>
    <x v="3"/>
    <x v="1"/>
  </r>
  <r>
    <x v="643"/>
    <d v="2017-11-20T00:00:00"/>
    <n v="5"/>
    <n v="0"/>
    <n v="0"/>
    <n v="0"/>
    <m/>
    <x v="0"/>
    <x v="3"/>
    <x v="1"/>
  </r>
  <r>
    <x v="643"/>
    <d v="2017-11-20T00:00:00"/>
    <n v="192"/>
    <n v="0"/>
    <n v="0"/>
    <n v="0"/>
    <m/>
    <x v="0"/>
    <x v="3"/>
    <x v="1"/>
  </r>
  <r>
    <x v="643"/>
    <d v="2017-11-20T00:00:00"/>
    <n v="129"/>
    <n v="10"/>
    <n v="1"/>
    <n v="0"/>
    <m/>
    <x v="0"/>
    <x v="3"/>
    <x v="1"/>
  </r>
  <r>
    <x v="643"/>
    <d v="2017-11-27T00:00:00"/>
    <n v="68"/>
    <n v="1"/>
    <n v="1"/>
    <n v="0"/>
    <m/>
    <x v="0"/>
    <x v="3"/>
    <x v="1"/>
  </r>
  <r>
    <x v="643"/>
    <d v="2017-11-27T00:00:00"/>
    <n v="101"/>
    <n v="15"/>
    <n v="0"/>
    <n v="0"/>
    <m/>
    <x v="0"/>
    <x v="3"/>
    <x v="1"/>
  </r>
  <r>
    <x v="643"/>
    <d v="2017-11-27T00:00:00"/>
    <n v="17"/>
    <n v="0"/>
    <n v="0"/>
    <n v="0"/>
    <m/>
    <x v="0"/>
    <x v="3"/>
    <x v="1"/>
  </r>
  <r>
    <x v="643"/>
    <d v="2017-11-27T00:00:00"/>
    <n v="392"/>
    <n v="0"/>
    <n v="0"/>
    <n v="0"/>
    <m/>
    <x v="0"/>
    <x v="3"/>
    <x v="1"/>
  </r>
  <r>
    <x v="643"/>
    <d v="2017-12-04T00:00:00"/>
    <n v="4"/>
    <n v="0"/>
    <n v="0"/>
    <n v="0"/>
    <m/>
    <x v="0"/>
    <x v="3"/>
    <x v="1"/>
  </r>
  <r>
    <x v="643"/>
    <d v="2017-12-04T00:00:00"/>
    <n v="215"/>
    <n v="0"/>
    <n v="0"/>
    <n v="0"/>
    <m/>
    <x v="0"/>
    <x v="3"/>
    <x v="1"/>
  </r>
  <r>
    <x v="643"/>
    <d v="2017-12-04T00:00:00"/>
    <n v="64"/>
    <n v="2"/>
    <n v="0"/>
    <n v="0"/>
    <m/>
    <x v="0"/>
    <x v="3"/>
    <x v="1"/>
  </r>
  <r>
    <x v="643"/>
    <d v="2017-12-04T00:00:00"/>
    <n v="220"/>
    <n v="22"/>
    <n v="0"/>
    <n v="0"/>
    <m/>
    <x v="0"/>
    <x v="3"/>
    <x v="1"/>
  </r>
  <r>
    <x v="643"/>
    <d v="2017-12-11T00:00:00"/>
    <n v="97"/>
    <n v="0"/>
    <n v="0"/>
    <n v="0"/>
    <m/>
    <x v="0"/>
    <x v="3"/>
    <x v="1"/>
  </r>
  <r>
    <x v="643"/>
    <d v="2017-12-11T00:00:00"/>
    <n v="5"/>
    <n v="0"/>
    <n v="0"/>
    <n v="0"/>
    <m/>
    <x v="0"/>
    <x v="3"/>
    <x v="1"/>
  </r>
  <r>
    <x v="643"/>
    <d v="2017-12-11T00:00:00"/>
    <n v="162"/>
    <n v="8"/>
    <n v="0"/>
    <n v="0"/>
    <m/>
    <x v="0"/>
    <x v="3"/>
    <x v="1"/>
  </r>
  <r>
    <x v="643"/>
    <d v="2017-12-11T00:00:00"/>
    <n v="125"/>
    <n v="10"/>
    <n v="0"/>
    <n v="0"/>
    <m/>
    <x v="0"/>
    <x v="3"/>
    <x v="1"/>
  </r>
  <r>
    <x v="643"/>
    <d v="2017-12-18T00:00:00"/>
    <n v="150"/>
    <n v="2"/>
    <n v="0"/>
    <n v="0"/>
    <m/>
    <x v="0"/>
    <x v="3"/>
    <x v="1"/>
  </r>
  <r>
    <x v="643"/>
    <d v="2017-12-18T00:00:00"/>
    <n v="176"/>
    <n v="0"/>
    <n v="0"/>
    <n v="0"/>
    <m/>
    <x v="0"/>
    <x v="3"/>
    <x v="1"/>
  </r>
  <r>
    <x v="643"/>
    <d v="2017-12-18T00:00:00"/>
    <n v="77"/>
    <n v="0"/>
    <n v="0"/>
    <n v="0"/>
    <m/>
    <x v="0"/>
    <x v="3"/>
    <x v="1"/>
  </r>
  <r>
    <x v="643"/>
    <d v="2017-12-18T00:00:00"/>
    <n v="11"/>
    <n v="0"/>
    <n v="0"/>
    <n v="0"/>
    <m/>
    <x v="0"/>
    <x v="3"/>
    <x v="1"/>
  </r>
  <r>
    <x v="643"/>
    <d v="2017-12-25T00:00:00"/>
    <n v="12"/>
    <n v="0"/>
    <n v="0"/>
    <n v="0"/>
    <m/>
    <x v="0"/>
    <x v="3"/>
    <x v="1"/>
  </r>
  <r>
    <x v="643"/>
    <d v="2017-12-25T00:00:00"/>
    <n v="59"/>
    <n v="0"/>
    <n v="0"/>
    <n v="0"/>
    <m/>
    <x v="0"/>
    <x v="3"/>
    <x v="1"/>
  </r>
  <r>
    <x v="643"/>
    <d v="2017-12-25T00:00:00"/>
    <n v="141"/>
    <n v="3"/>
    <n v="0"/>
    <n v="0"/>
    <m/>
    <x v="0"/>
    <x v="3"/>
    <x v="1"/>
  </r>
  <r>
    <x v="643"/>
    <d v="2018-01-01T00:00:00"/>
    <n v="129"/>
    <n v="1"/>
    <n v="0"/>
    <n v="0"/>
    <m/>
    <x v="0"/>
    <x v="3"/>
    <x v="1"/>
  </r>
  <r>
    <x v="643"/>
    <d v="2018-01-01T00:00:00"/>
    <n v="9"/>
    <n v="0"/>
    <n v="0"/>
    <n v="0"/>
    <m/>
    <x v="0"/>
    <x v="3"/>
    <x v="1"/>
  </r>
  <r>
    <x v="643"/>
    <d v="2018-01-08T00:00:00"/>
    <n v="12"/>
    <n v="0"/>
    <n v="0"/>
    <n v="0"/>
    <m/>
    <x v="0"/>
    <x v="3"/>
    <x v="1"/>
  </r>
  <r>
    <x v="643"/>
    <d v="2018-01-08T00:00:00"/>
    <n v="60"/>
    <n v="0"/>
    <n v="0"/>
    <n v="0"/>
    <m/>
    <x v="0"/>
    <x v="3"/>
    <x v="1"/>
  </r>
  <r>
    <x v="643"/>
    <d v="2018-01-08T00:00:00"/>
    <n v="139"/>
    <n v="13"/>
    <n v="0"/>
    <n v="0"/>
    <m/>
    <x v="0"/>
    <x v="3"/>
    <x v="1"/>
  </r>
  <r>
    <x v="644"/>
    <d v="2017-11-20T00:00:00"/>
    <n v="5"/>
    <n v="0"/>
    <n v="0"/>
    <n v="0"/>
    <m/>
    <x v="0"/>
    <x v="3"/>
    <x v="1"/>
  </r>
  <r>
    <x v="644"/>
    <d v="2017-11-27T00:00:00"/>
    <n v="2"/>
    <n v="0"/>
    <n v="0"/>
    <n v="0"/>
    <m/>
    <x v="0"/>
    <x v="3"/>
    <x v="1"/>
  </r>
  <r>
    <x v="644"/>
    <d v="2017-12-04T00:00:00"/>
    <n v="5"/>
    <n v="0"/>
    <n v="0"/>
    <n v="0"/>
    <m/>
    <x v="0"/>
    <x v="3"/>
    <x v="1"/>
  </r>
  <r>
    <x v="644"/>
    <d v="2017-12-11T00:00:00"/>
    <n v="6"/>
    <n v="0"/>
    <n v="0"/>
    <n v="0"/>
    <m/>
    <x v="0"/>
    <x v="3"/>
    <x v="1"/>
  </r>
  <r>
    <x v="644"/>
    <d v="2017-12-18T00:00:00"/>
    <n v="5"/>
    <n v="0"/>
    <n v="0"/>
    <n v="0"/>
    <m/>
    <x v="0"/>
    <x v="3"/>
    <x v="1"/>
  </r>
  <r>
    <x v="644"/>
    <d v="2018-01-01T00:00:00"/>
    <n v="3"/>
    <n v="2"/>
    <n v="0"/>
    <n v="0"/>
    <m/>
    <x v="0"/>
    <x v="3"/>
    <x v="1"/>
  </r>
  <r>
    <x v="644"/>
    <d v="2018-01-08T00:00:00"/>
    <n v="5"/>
    <n v="0"/>
    <n v="0"/>
    <n v="0"/>
    <m/>
    <x v="0"/>
    <x v="3"/>
    <x v="1"/>
  </r>
  <r>
    <x v="645"/>
    <d v="2017-11-13T00:00:00"/>
    <n v="3"/>
    <n v="0"/>
    <n v="0"/>
    <n v="0"/>
    <m/>
    <x v="0"/>
    <x v="2"/>
    <x v="1"/>
  </r>
  <r>
    <x v="645"/>
    <d v="2017-11-20T00:00:00"/>
    <n v="6"/>
    <n v="1"/>
    <n v="0"/>
    <n v="0"/>
    <m/>
    <x v="0"/>
    <x v="2"/>
    <x v="1"/>
  </r>
  <r>
    <x v="645"/>
    <d v="2017-11-27T00:00:00"/>
    <n v="10"/>
    <n v="1"/>
    <n v="0"/>
    <n v="0"/>
    <m/>
    <x v="0"/>
    <x v="2"/>
    <x v="1"/>
  </r>
  <r>
    <x v="645"/>
    <d v="2017-11-27T00:00:00"/>
    <n v="13"/>
    <n v="0"/>
    <n v="0"/>
    <n v="0"/>
    <m/>
    <x v="0"/>
    <x v="2"/>
    <x v="1"/>
  </r>
  <r>
    <x v="645"/>
    <d v="2017-12-04T00:00:00"/>
    <n v="4"/>
    <n v="0"/>
    <n v="0"/>
    <n v="0"/>
    <m/>
    <x v="0"/>
    <x v="2"/>
    <x v="1"/>
  </r>
  <r>
    <x v="645"/>
    <d v="2017-12-04T00:00:00"/>
    <n v="27"/>
    <n v="15"/>
    <n v="0"/>
    <n v="0"/>
    <m/>
    <x v="0"/>
    <x v="2"/>
    <x v="1"/>
  </r>
  <r>
    <x v="645"/>
    <d v="2017-12-11T00:00:00"/>
    <n v="4"/>
    <n v="0"/>
    <n v="0"/>
    <n v="0"/>
    <m/>
    <x v="0"/>
    <x v="2"/>
    <x v="1"/>
  </r>
  <r>
    <x v="645"/>
    <d v="2017-12-11T00:00:00"/>
    <n v="13"/>
    <n v="0"/>
    <n v="0"/>
    <n v="0"/>
    <m/>
    <x v="0"/>
    <x v="2"/>
    <x v="1"/>
  </r>
  <r>
    <x v="645"/>
    <d v="2017-12-18T00:00:00"/>
    <n v="4"/>
    <n v="0"/>
    <n v="0"/>
    <n v="0"/>
    <m/>
    <x v="0"/>
    <x v="2"/>
    <x v="1"/>
  </r>
  <r>
    <x v="645"/>
    <d v="2017-12-18T00:00:00"/>
    <n v="11"/>
    <n v="1"/>
    <n v="0"/>
    <n v="0"/>
    <m/>
    <x v="0"/>
    <x v="2"/>
    <x v="1"/>
  </r>
  <r>
    <x v="645"/>
    <d v="2017-12-25T00:00:00"/>
    <n v="12"/>
    <n v="0"/>
    <n v="0"/>
    <n v="0"/>
    <m/>
    <x v="0"/>
    <x v="2"/>
    <x v="1"/>
  </r>
  <r>
    <x v="645"/>
    <d v="2018-01-01T00:00:00"/>
    <n v="13"/>
    <n v="1"/>
    <n v="0"/>
    <n v="0"/>
    <m/>
    <x v="0"/>
    <x v="2"/>
    <x v="1"/>
  </r>
  <r>
    <x v="645"/>
    <d v="2018-01-01T00:00:00"/>
    <n v="5"/>
    <n v="0"/>
    <n v="0"/>
    <n v="0"/>
    <m/>
    <x v="0"/>
    <x v="2"/>
    <x v="1"/>
  </r>
  <r>
    <x v="645"/>
    <d v="2018-01-08T00:00:00"/>
    <n v="10"/>
    <n v="0"/>
    <n v="0"/>
    <n v="0"/>
    <m/>
    <x v="0"/>
    <x v="2"/>
    <x v="1"/>
  </r>
  <r>
    <x v="645"/>
    <d v="2018-01-08T00:00:00"/>
    <n v="9"/>
    <n v="0"/>
    <n v="1"/>
    <n v="0"/>
    <m/>
    <x v="0"/>
    <x v="2"/>
    <x v="1"/>
  </r>
  <r>
    <x v="646"/>
    <d v="2017-11-27T00:00:00"/>
    <n v="1"/>
    <n v="0"/>
    <n v="0"/>
    <n v="0"/>
    <m/>
    <x v="0"/>
    <x v="3"/>
    <x v="1"/>
  </r>
  <r>
    <x v="646"/>
    <d v="2017-12-25T00:00:00"/>
    <n v="0"/>
    <n v="0"/>
    <n v="0"/>
    <n v="0"/>
    <m/>
    <x v="0"/>
    <x v="3"/>
    <x v="1"/>
  </r>
  <r>
    <x v="646"/>
    <d v="2018-01-01T00:00:00"/>
    <n v="1"/>
    <n v="0"/>
    <n v="0"/>
    <n v="0"/>
    <m/>
    <x v="0"/>
    <x v="3"/>
    <x v="1"/>
  </r>
  <r>
    <x v="646"/>
    <d v="2018-01-08T00:00:00"/>
    <n v="2"/>
    <n v="0"/>
    <n v="0"/>
    <n v="0"/>
    <m/>
    <x v="0"/>
    <x v="3"/>
    <x v="1"/>
  </r>
  <r>
    <x v="647"/>
    <d v="2017-11-13T00:00:00"/>
    <n v="13"/>
    <n v="1"/>
    <n v="0"/>
    <n v="0"/>
    <m/>
    <x v="0"/>
    <x v="3"/>
    <x v="1"/>
  </r>
  <r>
    <x v="647"/>
    <d v="2017-11-20T00:00:00"/>
    <n v="12"/>
    <n v="0"/>
    <n v="0"/>
    <n v="0"/>
    <m/>
    <x v="0"/>
    <x v="3"/>
    <x v="1"/>
  </r>
  <r>
    <x v="647"/>
    <d v="2017-11-20T00:00:00"/>
    <n v="14"/>
    <n v="1"/>
    <n v="0"/>
    <n v="0"/>
    <m/>
    <x v="0"/>
    <x v="3"/>
    <x v="1"/>
  </r>
  <r>
    <x v="647"/>
    <d v="2017-11-27T00:00:00"/>
    <n v="17"/>
    <n v="2"/>
    <n v="0"/>
    <n v="0"/>
    <m/>
    <x v="0"/>
    <x v="3"/>
    <x v="1"/>
  </r>
  <r>
    <x v="647"/>
    <d v="2017-11-27T00:00:00"/>
    <n v="5"/>
    <n v="1"/>
    <n v="1"/>
    <n v="0"/>
    <m/>
    <x v="0"/>
    <x v="3"/>
    <x v="1"/>
  </r>
  <r>
    <x v="647"/>
    <d v="2017-12-04T00:00:00"/>
    <n v="5"/>
    <n v="0"/>
    <n v="0"/>
    <n v="0"/>
    <m/>
    <x v="0"/>
    <x v="3"/>
    <x v="1"/>
  </r>
  <r>
    <x v="647"/>
    <d v="2017-12-04T00:00:00"/>
    <n v="12"/>
    <n v="0"/>
    <n v="0"/>
    <n v="0"/>
    <m/>
    <x v="0"/>
    <x v="3"/>
    <x v="1"/>
  </r>
  <r>
    <x v="647"/>
    <d v="2017-12-11T00:00:00"/>
    <n v="18"/>
    <n v="0"/>
    <n v="0"/>
    <n v="0"/>
    <m/>
    <x v="0"/>
    <x v="3"/>
    <x v="1"/>
  </r>
  <r>
    <x v="647"/>
    <d v="2017-12-11T00:00:00"/>
    <n v="10"/>
    <n v="0"/>
    <n v="0"/>
    <n v="0"/>
    <m/>
    <x v="0"/>
    <x v="3"/>
    <x v="1"/>
  </r>
  <r>
    <x v="647"/>
    <d v="2017-12-18T00:00:00"/>
    <n v="36"/>
    <n v="0"/>
    <n v="1"/>
    <n v="0"/>
    <m/>
    <x v="0"/>
    <x v="3"/>
    <x v="1"/>
  </r>
  <r>
    <x v="647"/>
    <d v="2017-12-18T00:00:00"/>
    <n v="5"/>
    <n v="0"/>
    <n v="0"/>
    <n v="0"/>
    <m/>
    <x v="0"/>
    <x v="3"/>
    <x v="1"/>
  </r>
  <r>
    <x v="647"/>
    <d v="2017-12-25T00:00:00"/>
    <n v="19"/>
    <n v="0"/>
    <n v="0"/>
    <n v="0"/>
    <m/>
    <x v="0"/>
    <x v="3"/>
    <x v="1"/>
  </r>
  <r>
    <x v="647"/>
    <d v="2017-12-25T00:00:00"/>
    <n v="10"/>
    <n v="0"/>
    <n v="1"/>
    <n v="0"/>
    <m/>
    <x v="0"/>
    <x v="3"/>
    <x v="1"/>
  </r>
  <r>
    <x v="647"/>
    <d v="2018-01-01T00:00:00"/>
    <n v="14"/>
    <n v="0"/>
    <n v="1"/>
    <n v="0"/>
    <m/>
    <x v="0"/>
    <x v="3"/>
    <x v="1"/>
  </r>
  <r>
    <x v="647"/>
    <d v="2018-01-08T00:00:00"/>
    <n v="15"/>
    <n v="0"/>
    <n v="0"/>
    <n v="0"/>
    <m/>
    <x v="0"/>
    <x v="3"/>
    <x v="1"/>
  </r>
  <r>
    <x v="647"/>
    <d v="2018-01-08T00:00:00"/>
    <n v="11"/>
    <n v="0"/>
    <n v="3"/>
    <n v="0"/>
    <m/>
    <x v="0"/>
    <x v="3"/>
    <x v="1"/>
  </r>
  <r>
    <x v="648"/>
    <d v="2017-11-13T00:00:00"/>
    <n v="37"/>
    <n v="8"/>
    <n v="1"/>
    <n v="1"/>
    <m/>
    <x v="0"/>
    <x v="2"/>
    <x v="1"/>
  </r>
  <r>
    <x v="648"/>
    <d v="2017-11-13T00:00:00"/>
    <n v="48"/>
    <n v="2"/>
    <n v="0"/>
    <n v="0"/>
    <m/>
    <x v="0"/>
    <x v="2"/>
    <x v="1"/>
  </r>
  <r>
    <x v="648"/>
    <d v="2017-11-13T00:00:00"/>
    <n v="35"/>
    <n v="22"/>
    <n v="3"/>
    <n v="1"/>
    <m/>
    <x v="0"/>
    <x v="2"/>
    <x v="1"/>
  </r>
  <r>
    <x v="648"/>
    <d v="2017-11-20T00:00:00"/>
    <n v="85"/>
    <n v="34"/>
    <n v="11"/>
    <n v="9"/>
    <m/>
    <x v="0"/>
    <x v="2"/>
    <x v="1"/>
  </r>
  <r>
    <x v="648"/>
    <d v="2017-11-20T00:00:00"/>
    <n v="151"/>
    <n v="2"/>
    <n v="1"/>
    <n v="0"/>
    <m/>
    <x v="0"/>
    <x v="2"/>
    <x v="1"/>
  </r>
  <r>
    <x v="648"/>
    <d v="2017-11-20T00:00:00"/>
    <n v="154"/>
    <n v="19"/>
    <n v="0"/>
    <n v="0"/>
    <m/>
    <x v="0"/>
    <x v="2"/>
    <x v="1"/>
  </r>
  <r>
    <x v="648"/>
    <d v="2017-11-20T00:00:00"/>
    <n v="72"/>
    <n v="120"/>
    <n v="2"/>
    <n v="0"/>
    <m/>
    <x v="0"/>
    <x v="2"/>
    <x v="1"/>
  </r>
  <r>
    <x v="648"/>
    <d v="2017-11-20T00:00:00"/>
    <n v="66"/>
    <n v="8"/>
    <n v="1"/>
    <n v="0"/>
    <m/>
    <x v="0"/>
    <x v="2"/>
    <x v="1"/>
  </r>
  <r>
    <x v="648"/>
    <d v="2017-11-27T00:00:00"/>
    <n v="225"/>
    <n v="5"/>
    <n v="4"/>
    <n v="0"/>
    <m/>
    <x v="0"/>
    <x v="2"/>
    <x v="1"/>
  </r>
  <r>
    <x v="648"/>
    <d v="2017-11-27T00:00:00"/>
    <n v="497"/>
    <n v="363"/>
    <n v="2"/>
    <n v="1"/>
    <m/>
    <x v="0"/>
    <x v="2"/>
    <x v="1"/>
  </r>
  <r>
    <x v="648"/>
    <d v="2017-11-27T00:00:00"/>
    <n v="130"/>
    <n v="185"/>
    <n v="2"/>
    <n v="2"/>
    <m/>
    <x v="0"/>
    <x v="2"/>
    <x v="1"/>
  </r>
  <r>
    <x v="648"/>
    <d v="2017-11-27T00:00:00"/>
    <n v="61"/>
    <n v="7"/>
    <n v="8"/>
    <n v="2"/>
    <m/>
    <x v="0"/>
    <x v="2"/>
    <x v="1"/>
  </r>
  <r>
    <x v="648"/>
    <d v="2017-11-27T00:00:00"/>
    <n v="76"/>
    <n v="41"/>
    <n v="5"/>
    <n v="5"/>
    <m/>
    <x v="0"/>
    <x v="2"/>
    <x v="1"/>
  </r>
  <r>
    <x v="648"/>
    <d v="2017-12-04T00:00:00"/>
    <n v="181"/>
    <n v="9"/>
    <n v="7"/>
    <n v="4"/>
    <m/>
    <x v="0"/>
    <x v="2"/>
    <x v="1"/>
  </r>
  <r>
    <x v="648"/>
    <d v="2017-12-04T00:00:00"/>
    <n v="263"/>
    <n v="123"/>
    <n v="6"/>
    <n v="6"/>
    <m/>
    <x v="0"/>
    <x v="2"/>
    <x v="1"/>
  </r>
  <r>
    <x v="648"/>
    <d v="2017-12-04T00:00:00"/>
    <n v="100"/>
    <n v="143"/>
    <n v="0"/>
    <n v="0"/>
    <m/>
    <x v="0"/>
    <x v="2"/>
    <x v="1"/>
  </r>
  <r>
    <x v="648"/>
    <d v="2017-12-04T00:00:00"/>
    <n v="48"/>
    <n v="19"/>
    <n v="2"/>
    <n v="2"/>
    <m/>
    <x v="0"/>
    <x v="2"/>
    <x v="1"/>
  </r>
  <r>
    <x v="648"/>
    <d v="2017-12-04T00:00:00"/>
    <n v="96"/>
    <n v="3"/>
    <n v="1"/>
    <n v="1"/>
    <m/>
    <x v="0"/>
    <x v="2"/>
    <x v="1"/>
  </r>
  <r>
    <x v="648"/>
    <d v="2017-12-11T00:00:00"/>
    <n v="350"/>
    <n v="84"/>
    <n v="2"/>
    <n v="0"/>
    <m/>
    <x v="0"/>
    <x v="2"/>
    <x v="1"/>
  </r>
  <r>
    <x v="648"/>
    <d v="2017-12-11T00:00:00"/>
    <n v="91"/>
    <n v="39"/>
    <n v="3"/>
    <n v="3"/>
    <m/>
    <x v="0"/>
    <x v="2"/>
    <x v="1"/>
  </r>
  <r>
    <x v="648"/>
    <d v="2017-12-11T00:00:00"/>
    <n v="71"/>
    <n v="6"/>
    <n v="6"/>
    <n v="6"/>
    <m/>
    <x v="0"/>
    <x v="2"/>
    <x v="1"/>
  </r>
  <r>
    <x v="648"/>
    <d v="2017-12-11T00:00:00"/>
    <n v="66"/>
    <n v="29"/>
    <n v="3"/>
    <n v="3"/>
    <m/>
    <x v="0"/>
    <x v="2"/>
    <x v="1"/>
  </r>
  <r>
    <x v="648"/>
    <d v="2017-12-11T00:00:00"/>
    <n v="144"/>
    <n v="92"/>
    <n v="1"/>
    <n v="0"/>
    <m/>
    <x v="0"/>
    <x v="2"/>
    <x v="1"/>
  </r>
  <r>
    <x v="648"/>
    <d v="2017-12-18T00:00:00"/>
    <n v="92"/>
    <n v="1"/>
    <n v="2"/>
    <n v="0"/>
    <m/>
    <x v="0"/>
    <x v="2"/>
    <x v="1"/>
  </r>
  <r>
    <x v="648"/>
    <d v="2017-12-18T00:00:00"/>
    <n v="160"/>
    <n v="35"/>
    <n v="3"/>
    <n v="3"/>
    <m/>
    <x v="0"/>
    <x v="2"/>
    <x v="1"/>
  </r>
  <r>
    <x v="648"/>
    <d v="2017-12-18T00:00:00"/>
    <n v="79"/>
    <n v="91"/>
    <n v="3"/>
    <n v="1"/>
    <m/>
    <x v="0"/>
    <x v="2"/>
    <x v="1"/>
  </r>
  <r>
    <x v="648"/>
    <d v="2017-12-18T00:00:00"/>
    <n v="114"/>
    <n v="60"/>
    <n v="0"/>
    <n v="0"/>
    <m/>
    <x v="0"/>
    <x v="2"/>
    <x v="1"/>
  </r>
  <r>
    <x v="648"/>
    <d v="2017-12-25T00:00:00"/>
    <n v="148"/>
    <n v="20"/>
    <n v="5"/>
    <n v="4"/>
    <m/>
    <x v="0"/>
    <x v="2"/>
    <x v="1"/>
  </r>
  <r>
    <x v="648"/>
    <d v="2017-12-25T00:00:00"/>
    <n v="56"/>
    <n v="89"/>
    <n v="10"/>
    <n v="7"/>
    <m/>
    <x v="0"/>
    <x v="2"/>
    <x v="1"/>
  </r>
  <r>
    <x v="648"/>
    <d v="2017-12-25T00:00:00"/>
    <n v="44"/>
    <n v="7"/>
    <n v="0"/>
    <n v="0"/>
    <m/>
    <x v="0"/>
    <x v="2"/>
    <x v="1"/>
  </r>
  <r>
    <x v="648"/>
    <d v="2017-12-25T00:00:00"/>
    <n v="389"/>
    <n v="21"/>
    <n v="3"/>
    <n v="2"/>
    <m/>
    <x v="0"/>
    <x v="2"/>
    <x v="1"/>
  </r>
  <r>
    <x v="648"/>
    <d v="2018-01-01T00:00:00"/>
    <n v="206"/>
    <n v="67"/>
    <n v="0"/>
    <n v="0"/>
    <m/>
    <x v="0"/>
    <x v="2"/>
    <x v="1"/>
  </r>
  <r>
    <x v="648"/>
    <d v="2018-01-01T00:00:00"/>
    <n v="293"/>
    <n v="87"/>
    <n v="14"/>
    <n v="14"/>
    <m/>
    <x v="0"/>
    <x v="2"/>
    <x v="1"/>
  </r>
  <r>
    <x v="648"/>
    <d v="2018-01-01T00:00:00"/>
    <n v="183"/>
    <n v="149"/>
    <n v="0"/>
    <n v="0"/>
    <m/>
    <x v="0"/>
    <x v="2"/>
    <x v="1"/>
  </r>
  <r>
    <x v="648"/>
    <d v="2018-01-01T00:00:00"/>
    <n v="63"/>
    <n v="1"/>
    <n v="2"/>
    <n v="2"/>
    <m/>
    <x v="0"/>
    <x v="2"/>
    <x v="1"/>
  </r>
  <r>
    <x v="648"/>
    <d v="2018-01-08T00:00:00"/>
    <n v="85"/>
    <n v="2"/>
    <n v="1"/>
    <n v="1"/>
    <m/>
    <x v="0"/>
    <x v="2"/>
    <x v="1"/>
  </r>
  <r>
    <x v="648"/>
    <d v="2018-01-08T00:00:00"/>
    <n v="105"/>
    <n v="20"/>
    <n v="3"/>
    <n v="0"/>
    <m/>
    <x v="0"/>
    <x v="2"/>
    <x v="1"/>
  </r>
  <r>
    <x v="648"/>
    <d v="2018-01-08T00:00:00"/>
    <n v="211"/>
    <n v="61"/>
    <n v="0"/>
    <n v="0"/>
    <m/>
    <x v="0"/>
    <x v="2"/>
    <x v="1"/>
  </r>
  <r>
    <x v="648"/>
    <d v="2018-01-08T00:00:00"/>
    <n v="56"/>
    <n v="36"/>
    <n v="0"/>
    <n v="0"/>
    <m/>
    <x v="0"/>
    <x v="2"/>
    <x v="1"/>
  </r>
  <r>
    <x v="648"/>
    <d v="2018-01-08T00:00:00"/>
    <n v="68"/>
    <n v="98"/>
    <n v="4"/>
    <n v="0"/>
    <m/>
    <x v="0"/>
    <x v="2"/>
    <x v="1"/>
  </r>
  <r>
    <x v="649"/>
    <d v="2017-11-13T00:00:00"/>
    <n v="1"/>
    <n v="0"/>
    <n v="0"/>
    <n v="0"/>
    <m/>
    <x v="0"/>
    <x v="3"/>
    <x v="1"/>
  </r>
  <r>
    <x v="649"/>
    <d v="2017-11-20T00:00:00"/>
    <n v="21"/>
    <n v="0"/>
    <n v="0"/>
    <n v="0"/>
    <m/>
    <x v="0"/>
    <x v="3"/>
    <x v="1"/>
  </r>
  <r>
    <x v="649"/>
    <d v="2017-11-20T00:00:00"/>
    <n v="0"/>
    <n v="0"/>
    <n v="0"/>
    <n v="0"/>
    <m/>
    <x v="0"/>
    <x v="3"/>
    <x v="1"/>
  </r>
  <r>
    <x v="649"/>
    <d v="2017-11-20T00:00:00"/>
    <n v="0"/>
    <n v="0"/>
    <n v="0"/>
    <n v="0"/>
    <m/>
    <x v="0"/>
    <x v="3"/>
    <x v="1"/>
  </r>
  <r>
    <x v="649"/>
    <d v="2017-11-27T00:00:00"/>
    <n v="2"/>
    <n v="0"/>
    <n v="1"/>
    <n v="0"/>
    <m/>
    <x v="0"/>
    <x v="3"/>
    <x v="1"/>
  </r>
  <r>
    <x v="649"/>
    <d v="2017-12-04T00:00:00"/>
    <n v="6"/>
    <n v="0"/>
    <n v="1"/>
    <n v="0"/>
    <m/>
    <x v="0"/>
    <x v="3"/>
    <x v="1"/>
  </r>
  <r>
    <x v="649"/>
    <d v="2017-12-11T00:00:00"/>
    <n v="2"/>
    <n v="0"/>
    <n v="0"/>
    <n v="0"/>
    <m/>
    <x v="0"/>
    <x v="3"/>
    <x v="1"/>
  </r>
  <r>
    <x v="649"/>
    <d v="2017-12-11T00:00:00"/>
    <n v="44"/>
    <n v="0"/>
    <n v="0"/>
    <n v="0"/>
    <m/>
    <x v="0"/>
    <x v="3"/>
    <x v="1"/>
  </r>
  <r>
    <x v="649"/>
    <d v="2017-12-18T00:00:00"/>
    <n v="1"/>
    <n v="0"/>
    <n v="0"/>
    <n v="0"/>
    <m/>
    <x v="0"/>
    <x v="3"/>
    <x v="1"/>
  </r>
  <r>
    <x v="649"/>
    <d v="2017-12-18T00:00:00"/>
    <n v="123"/>
    <n v="0"/>
    <n v="2"/>
    <n v="0"/>
    <m/>
    <x v="0"/>
    <x v="3"/>
    <x v="1"/>
  </r>
  <r>
    <x v="649"/>
    <d v="2017-12-25T00:00:00"/>
    <n v="106"/>
    <n v="0"/>
    <n v="6"/>
    <n v="6"/>
    <m/>
    <x v="0"/>
    <x v="3"/>
    <x v="1"/>
  </r>
  <r>
    <x v="649"/>
    <d v="2017-12-25T00:00:00"/>
    <n v="9"/>
    <n v="4"/>
    <n v="0"/>
    <n v="0"/>
    <m/>
    <x v="0"/>
    <x v="3"/>
    <x v="1"/>
  </r>
  <r>
    <x v="649"/>
    <d v="2018-01-01T00:00:00"/>
    <n v="1"/>
    <n v="0"/>
    <n v="0"/>
    <n v="0"/>
    <m/>
    <x v="0"/>
    <x v="3"/>
    <x v="1"/>
  </r>
  <r>
    <x v="649"/>
    <d v="2018-01-08T00:00:00"/>
    <n v="3"/>
    <n v="0"/>
    <n v="0"/>
    <n v="0"/>
    <m/>
    <x v="0"/>
    <x v="3"/>
    <x v="1"/>
  </r>
  <r>
    <x v="649"/>
    <d v="2018-01-08T00:00:00"/>
    <n v="49"/>
    <n v="0"/>
    <n v="3"/>
    <n v="0"/>
    <m/>
    <x v="0"/>
    <x v="3"/>
    <x v="1"/>
  </r>
  <r>
    <x v="650"/>
    <d v="2017-11-20T00:00:00"/>
    <n v="2"/>
    <n v="1"/>
    <n v="0"/>
    <n v="0"/>
    <m/>
    <x v="1"/>
    <x v="2"/>
    <x v="1"/>
  </r>
  <r>
    <x v="650"/>
    <d v="2017-11-27T00:00:00"/>
    <n v="3"/>
    <n v="0"/>
    <n v="0"/>
    <n v="0"/>
    <m/>
    <x v="1"/>
    <x v="2"/>
    <x v="1"/>
  </r>
  <r>
    <x v="650"/>
    <d v="2017-12-04T00:00:00"/>
    <n v="13"/>
    <n v="0"/>
    <n v="0"/>
    <n v="0"/>
    <m/>
    <x v="1"/>
    <x v="2"/>
    <x v="1"/>
  </r>
  <r>
    <x v="650"/>
    <d v="2017-12-11T00:00:00"/>
    <n v="5"/>
    <n v="0"/>
    <n v="0"/>
    <n v="0"/>
    <m/>
    <x v="1"/>
    <x v="2"/>
    <x v="1"/>
  </r>
  <r>
    <x v="650"/>
    <d v="2017-12-18T00:00:00"/>
    <n v="2"/>
    <n v="1"/>
    <n v="0"/>
    <n v="0"/>
    <m/>
    <x v="1"/>
    <x v="2"/>
    <x v="1"/>
  </r>
  <r>
    <x v="650"/>
    <d v="2017-12-25T00:00:00"/>
    <n v="3"/>
    <n v="1"/>
    <n v="0"/>
    <n v="0"/>
    <m/>
    <x v="1"/>
    <x v="2"/>
    <x v="1"/>
  </r>
  <r>
    <x v="650"/>
    <d v="2018-01-01T00:00:00"/>
    <n v="8"/>
    <n v="1"/>
    <n v="0"/>
    <n v="0"/>
    <m/>
    <x v="1"/>
    <x v="2"/>
    <x v="1"/>
  </r>
  <r>
    <x v="651"/>
    <d v="2017-11-13T00:00:00"/>
    <n v="17"/>
    <n v="4"/>
    <n v="0"/>
    <n v="0"/>
    <m/>
    <x v="1"/>
    <x v="2"/>
    <x v="1"/>
  </r>
  <r>
    <x v="651"/>
    <d v="2017-11-20T00:00:00"/>
    <n v="12"/>
    <n v="3"/>
    <n v="0"/>
    <n v="0"/>
    <m/>
    <x v="1"/>
    <x v="2"/>
    <x v="1"/>
  </r>
  <r>
    <x v="651"/>
    <d v="2017-11-20T00:00:00"/>
    <n v="18"/>
    <n v="11"/>
    <n v="0"/>
    <n v="0"/>
    <m/>
    <x v="1"/>
    <x v="2"/>
    <x v="1"/>
  </r>
  <r>
    <x v="651"/>
    <d v="2017-11-27T00:00:00"/>
    <n v="24"/>
    <n v="0"/>
    <n v="0"/>
    <n v="0"/>
    <m/>
    <x v="1"/>
    <x v="2"/>
    <x v="1"/>
  </r>
  <r>
    <x v="651"/>
    <d v="2017-12-04T00:00:00"/>
    <n v="60"/>
    <n v="14"/>
    <n v="0"/>
    <n v="0"/>
    <m/>
    <x v="1"/>
    <x v="2"/>
    <x v="1"/>
  </r>
  <r>
    <x v="651"/>
    <d v="2017-12-04T00:00:00"/>
    <n v="25"/>
    <n v="2"/>
    <n v="0"/>
    <n v="0"/>
    <m/>
    <x v="1"/>
    <x v="2"/>
    <x v="1"/>
  </r>
  <r>
    <x v="651"/>
    <d v="2017-12-11T00:00:00"/>
    <n v="21"/>
    <n v="0"/>
    <n v="1"/>
    <n v="1"/>
    <m/>
    <x v="1"/>
    <x v="2"/>
    <x v="1"/>
  </r>
  <r>
    <x v="651"/>
    <d v="2017-12-11T00:00:00"/>
    <n v="13"/>
    <n v="3"/>
    <n v="0"/>
    <n v="0"/>
    <m/>
    <x v="1"/>
    <x v="2"/>
    <x v="1"/>
  </r>
  <r>
    <x v="651"/>
    <d v="2017-12-18T00:00:00"/>
    <n v="31"/>
    <n v="1"/>
    <n v="0"/>
    <n v="0"/>
    <m/>
    <x v="1"/>
    <x v="2"/>
    <x v="1"/>
  </r>
  <r>
    <x v="651"/>
    <d v="2017-12-18T00:00:00"/>
    <n v="18"/>
    <n v="3"/>
    <n v="0"/>
    <n v="0"/>
    <m/>
    <x v="1"/>
    <x v="2"/>
    <x v="1"/>
  </r>
  <r>
    <x v="651"/>
    <d v="2017-12-25T00:00:00"/>
    <n v="10"/>
    <n v="0"/>
    <n v="0"/>
    <n v="0"/>
    <m/>
    <x v="1"/>
    <x v="2"/>
    <x v="1"/>
  </r>
  <r>
    <x v="651"/>
    <d v="2017-12-25T00:00:00"/>
    <n v="25"/>
    <n v="9"/>
    <n v="0"/>
    <n v="0"/>
    <m/>
    <x v="1"/>
    <x v="2"/>
    <x v="1"/>
  </r>
  <r>
    <x v="651"/>
    <d v="2018-01-01T00:00:00"/>
    <n v="14"/>
    <n v="0"/>
    <n v="0"/>
    <n v="0"/>
    <m/>
    <x v="1"/>
    <x v="2"/>
    <x v="1"/>
  </r>
  <r>
    <x v="651"/>
    <d v="2018-01-08T00:00:00"/>
    <n v="7"/>
    <n v="2"/>
    <n v="0"/>
    <n v="0"/>
    <m/>
    <x v="1"/>
    <x v="2"/>
    <x v="1"/>
  </r>
  <r>
    <x v="651"/>
    <d v="2018-01-08T00:00:00"/>
    <n v="37"/>
    <n v="18"/>
    <n v="0"/>
    <n v="0"/>
    <m/>
    <x v="1"/>
    <x v="2"/>
    <x v="1"/>
  </r>
  <r>
    <x v="651"/>
    <d v="2018-01-08T00:00:00"/>
    <n v="55"/>
    <n v="42"/>
    <n v="0"/>
    <n v="0"/>
    <m/>
    <x v="1"/>
    <x v="2"/>
    <x v="1"/>
  </r>
  <r>
    <x v="652"/>
    <d v="2017-11-13T00:00:00"/>
    <n v="2"/>
    <n v="0"/>
    <n v="0"/>
    <n v="0"/>
    <m/>
    <x v="0"/>
    <x v="2"/>
    <x v="1"/>
  </r>
  <r>
    <x v="652"/>
    <d v="2017-11-20T00:00:00"/>
    <n v="2"/>
    <n v="0"/>
    <n v="0"/>
    <n v="0"/>
    <m/>
    <x v="0"/>
    <x v="2"/>
    <x v="1"/>
  </r>
  <r>
    <x v="652"/>
    <d v="2017-11-20T00:00:00"/>
    <n v="3"/>
    <n v="0"/>
    <n v="0"/>
    <n v="0"/>
    <m/>
    <x v="0"/>
    <x v="2"/>
    <x v="1"/>
  </r>
  <r>
    <x v="652"/>
    <d v="2017-11-27T00:00:00"/>
    <n v="9"/>
    <n v="0"/>
    <n v="0"/>
    <n v="0"/>
    <m/>
    <x v="0"/>
    <x v="2"/>
    <x v="1"/>
  </r>
  <r>
    <x v="652"/>
    <d v="2017-11-27T00:00:00"/>
    <n v="6"/>
    <n v="0"/>
    <n v="0"/>
    <n v="0"/>
    <m/>
    <x v="0"/>
    <x v="2"/>
    <x v="1"/>
  </r>
  <r>
    <x v="652"/>
    <d v="2017-12-04T00:00:00"/>
    <n v="4"/>
    <n v="0"/>
    <n v="0"/>
    <n v="0"/>
    <m/>
    <x v="0"/>
    <x v="2"/>
    <x v="1"/>
  </r>
  <r>
    <x v="652"/>
    <d v="2017-12-11T00:00:00"/>
    <n v="7"/>
    <n v="0"/>
    <n v="0"/>
    <n v="0"/>
    <m/>
    <x v="0"/>
    <x v="2"/>
    <x v="1"/>
  </r>
  <r>
    <x v="652"/>
    <d v="2017-12-18T00:00:00"/>
    <n v="5"/>
    <n v="0"/>
    <n v="0"/>
    <n v="0"/>
    <m/>
    <x v="0"/>
    <x v="2"/>
    <x v="1"/>
  </r>
  <r>
    <x v="652"/>
    <d v="2017-12-18T00:00:00"/>
    <n v="16"/>
    <n v="0"/>
    <n v="0"/>
    <n v="0"/>
    <m/>
    <x v="0"/>
    <x v="2"/>
    <x v="1"/>
  </r>
  <r>
    <x v="652"/>
    <d v="2017-12-25T00:00:00"/>
    <n v="1"/>
    <n v="0"/>
    <n v="0"/>
    <n v="0"/>
    <m/>
    <x v="0"/>
    <x v="2"/>
    <x v="1"/>
  </r>
  <r>
    <x v="652"/>
    <d v="2017-12-25T00:00:00"/>
    <n v="0"/>
    <n v="0"/>
    <n v="0"/>
    <n v="0"/>
    <m/>
    <x v="0"/>
    <x v="2"/>
    <x v="1"/>
  </r>
  <r>
    <x v="652"/>
    <d v="2017-12-25T00:00:00"/>
    <n v="9"/>
    <n v="0"/>
    <n v="0"/>
    <n v="0"/>
    <m/>
    <x v="0"/>
    <x v="2"/>
    <x v="1"/>
  </r>
  <r>
    <x v="652"/>
    <d v="2018-01-01T00:00:00"/>
    <n v="15"/>
    <n v="0"/>
    <n v="0"/>
    <n v="0"/>
    <m/>
    <x v="0"/>
    <x v="2"/>
    <x v="1"/>
  </r>
  <r>
    <x v="652"/>
    <d v="2018-01-08T00:00:00"/>
    <n v="9"/>
    <n v="0"/>
    <n v="0"/>
    <n v="0"/>
    <m/>
    <x v="0"/>
    <x v="2"/>
    <x v="1"/>
  </r>
  <r>
    <x v="653"/>
    <d v="2017-11-13T00:00:00"/>
    <n v="8"/>
    <n v="0"/>
    <n v="0"/>
    <n v="0"/>
    <m/>
    <x v="0"/>
    <x v="3"/>
    <x v="1"/>
  </r>
  <r>
    <x v="653"/>
    <d v="2017-11-20T00:00:00"/>
    <n v="17"/>
    <n v="0"/>
    <n v="6"/>
    <n v="3"/>
    <m/>
    <x v="0"/>
    <x v="3"/>
    <x v="1"/>
  </r>
  <r>
    <x v="653"/>
    <d v="2017-11-20T00:00:00"/>
    <n v="2"/>
    <n v="0"/>
    <n v="0"/>
    <n v="0"/>
    <m/>
    <x v="0"/>
    <x v="3"/>
    <x v="1"/>
  </r>
  <r>
    <x v="653"/>
    <d v="2017-11-27T00:00:00"/>
    <n v="13"/>
    <n v="0"/>
    <n v="8"/>
    <n v="2"/>
    <m/>
    <x v="0"/>
    <x v="3"/>
    <x v="1"/>
  </r>
  <r>
    <x v="653"/>
    <d v="2017-11-27T00:00:00"/>
    <n v="8"/>
    <n v="0"/>
    <n v="0"/>
    <n v="0"/>
    <m/>
    <x v="0"/>
    <x v="3"/>
    <x v="1"/>
  </r>
  <r>
    <x v="653"/>
    <d v="2017-12-04T00:00:00"/>
    <n v="2"/>
    <n v="0"/>
    <n v="0"/>
    <n v="0"/>
    <m/>
    <x v="0"/>
    <x v="3"/>
    <x v="1"/>
  </r>
  <r>
    <x v="653"/>
    <d v="2017-12-04T00:00:00"/>
    <n v="13"/>
    <n v="0"/>
    <n v="4"/>
    <n v="4"/>
    <m/>
    <x v="0"/>
    <x v="3"/>
    <x v="1"/>
  </r>
  <r>
    <x v="653"/>
    <d v="2017-12-11T00:00:00"/>
    <n v="10"/>
    <n v="0"/>
    <n v="4"/>
    <n v="3"/>
    <m/>
    <x v="0"/>
    <x v="3"/>
    <x v="1"/>
  </r>
  <r>
    <x v="653"/>
    <d v="2017-12-11T00:00:00"/>
    <n v="11"/>
    <n v="0"/>
    <n v="0"/>
    <n v="0"/>
    <m/>
    <x v="0"/>
    <x v="3"/>
    <x v="1"/>
  </r>
  <r>
    <x v="653"/>
    <d v="2017-12-18T00:00:00"/>
    <n v="13"/>
    <n v="0"/>
    <n v="2"/>
    <n v="2"/>
    <m/>
    <x v="0"/>
    <x v="3"/>
    <x v="1"/>
  </r>
  <r>
    <x v="653"/>
    <d v="2017-12-18T00:00:00"/>
    <n v="4"/>
    <n v="0"/>
    <n v="0"/>
    <n v="0"/>
    <m/>
    <x v="0"/>
    <x v="3"/>
    <x v="1"/>
  </r>
  <r>
    <x v="653"/>
    <d v="2017-12-25T00:00:00"/>
    <n v="2"/>
    <n v="0"/>
    <n v="0"/>
    <n v="0"/>
    <m/>
    <x v="0"/>
    <x v="3"/>
    <x v="1"/>
  </r>
  <r>
    <x v="653"/>
    <d v="2017-12-25T00:00:00"/>
    <n v="8"/>
    <n v="0"/>
    <n v="0"/>
    <n v="0"/>
    <m/>
    <x v="0"/>
    <x v="3"/>
    <x v="1"/>
  </r>
  <r>
    <x v="653"/>
    <d v="2018-01-01T00:00:00"/>
    <n v="7"/>
    <n v="0"/>
    <n v="0"/>
    <n v="0"/>
    <m/>
    <x v="0"/>
    <x v="3"/>
    <x v="1"/>
  </r>
  <r>
    <x v="653"/>
    <d v="2018-01-01T00:00:00"/>
    <n v="5"/>
    <n v="0"/>
    <n v="1"/>
    <n v="0"/>
    <m/>
    <x v="0"/>
    <x v="3"/>
    <x v="1"/>
  </r>
  <r>
    <x v="653"/>
    <d v="2018-01-08T00:00:00"/>
    <n v="4"/>
    <n v="0"/>
    <n v="0"/>
    <n v="0"/>
    <m/>
    <x v="0"/>
    <x v="3"/>
    <x v="1"/>
  </r>
  <r>
    <x v="653"/>
    <d v="2018-01-08T00:00:00"/>
    <n v="15"/>
    <n v="0"/>
    <n v="1"/>
    <n v="1"/>
    <m/>
    <x v="0"/>
    <x v="3"/>
    <x v="1"/>
  </r>
  <r>
    <x v="654"/>
    <d v="2017-11-13T00:00:00"/>
    <n v="270"/>
    <n v="5"/>
    <n v="13"/>
    <n v="9"/>
    <m/>
    <x v="0"/>
    <x v="2"/>
    <x v="1"/>
  </r>
  <r>
    <x v="654"/>
    <d v="2017-11-13T00:00:00"/>
    <n v="103"/>
    <n v="4"/>
    <n v="10"/>
    <n v="9"/>
    <m/>
    <x v="0"/>
    <x v="2"/>
    <x v="1"/>
  </r>
  <r>
    <x v="654"/>
    <d v="2017-11-20T00:00:00"/>
    <n v="220"/>
    <n v="0"/>
    <n v="0"/>
    <n v="0"/>
    <m/>
    <x v="0"/>
    <x v="2"/>
    <x v="1"/>
  </r>
  <r>
    <x v="654"/>
    <d v="2017-11-20T00:00:00"/>
    <n v="184"/>
    <n v="2"/>
    <n v="3"/>
    <n v="2"/>
    <m/>
    <x v="0"/>
    <x v="2"/>
    <x v="1"/>
  </r>
  <r>
    <x v="654"/>
    <d v="2017-11-20T00:00:00"/>
    <n v="552"/>
    <n v="24"/>
    <n v="20"/>
    <n v="10"/>
    <m/>
    <x v="0"/>
    <x v="2"/>
    <x v="1"/>
  </r>
  <r>
    <x v="654"/>
    <d v="2017-11-20T00:00:00"/>
    <n v="653"/>
    <n v="60"/>
    <n v="48"/>
    <n v="27"/>
    <m/>
    <x v="0"/>
    <x v="2"/>
    <x v="1"/>
  </r>
  <r>
    <x v="654"/>
    <d v="2017-11-27T00:00:00"/>
    <n v="506"/>
    <n v="50"/>
    <n v="7"/>
    <n v="0"/>
    <m/>
    <x v="0"/>
    <x v="2"/>
    <x v="1"/>
  </r>
  <r>
    <x v="654"/>
    <d v="2017-11-27T00:00:00"/>
    <n v="690"/>
    <n v="23"/>
    <n v="28"/>
    <n v="16"/>
    <m/>
    <x v="0"/>
    <x v="2"/>
    <x v="1"/>
  </r>
  <r>
    <x v="654"/>
    <d v="2017-11-27T00:00:00"/>
    <n v="419"/>
    <n v="10"/>
    <n v="26"/>
    <n v="18"/>
    <m/>
    <x v="0"/>
    <x v="2"/>
    <x v="1"/>
  </r>
  <r>
    <x v="654"/>
    <d v="2017-11-27T00:00:00"/>
    <n v="1112"/>
    <n v="48"/>
    <n v="82"/>
    <n v="32"/>
    <m/>
    <x v="0"/>
    <x v="2"/>
    <x v="1"/>
  </r>
  <r>
    <x v="654"/>
    <d v="2017-11-27T00:00:00"/>
    <n v="115"/>
    <n v="94"/>
    <n v="6"/>
    <n v="5"/>
    <m/>
    <x v="0"/>
    <x v="2"/>
    <x v="1"/>
  </r>
  <r>
    <x v="654"/>
    <d v="2017-12-04T00:00:00"/>
    <n v="844"/>
    <n v="39"/>
    <n v="108"/>
    <n v="81"/>
    <m/>
    <x v="0"/>
    <x v="2"/>
    <x v="1"/>
  </r>
  <r>
    <x v="654"/>
    <d v="2017-12-04T00:00:00"/>
    <n v="507"/>
    <n v="101"/>
    <n v="81"/>
    <n v="24"/>
    <m/>
    <x v="0"/>
    <x v="2"/>
    <x v="1"/>
  </r>
  <r>
    <x v="654"/>
    <d v="2017-12-04T00:00:00"/>
    <n v="184"/>
    <n v="0"/>
    <n v="0"/>
    <n v="0"/>
    <m/>
    <x v="0"/>
    <x v="2"/>
    <x v="1"/>
  </r>
  <r>
    <x v="654"/>
    <d v="2017-12-04T00:00:00"/>
    <n v="266"/>
    <n v="0"/>
    <n v="0"/>
    <n v="0"/>
    <m/>
    <x v="0"/>
    <x v="2"/>
    <x v="1"/>
  </r>
  <r>
    <x v="654"/>
    <d v="2017-12-04T00:00:00"/>
    <n v="682"/>
    <n v="24"/>
    <n v="51"/>
    <n v="27"/>
    <m/>
    <x v="0"/>
    <x v="2"/>
    <x v="1"/>
  </r>
  <r>
    <x v="654"/>
    <d v="2017-12-11T00:00:00"/>
    <n v="977"/>
    <n v="30"/>
    <n v="106"/>
    <n v="38"/>
    <m/>
    <x v="0"/>
    <x v="2"/>
    <x v="1"/>
  </r>
  <r>
    <x v="654"/>
    <d v="2017-12-11T00:00:00"/>
    <n v="268"/>
    <n v="41"/>
    <n v="48"/>
    <n v="16"/>
    <m/>
    <x v="0"/>
    <x v="2"/>
    <x v="1"/>
  </r>
  <r>
    <x v="654"/>
    <d v="2017-12-11T00:00:00"/>
    <n v="227"/>
    <n v="0"/>
    <n v="5"/>
    <n v="5"/>
    <m/>
    <x v="0"/>
    <x v="2"/>
    <x v="1"/>
  </r>
  <r>
    <x v="654"/>
    <d v="2017-12-11T00:00:00"/>
    <n v="155"/>
    <n v="0"/>
    <n v="0"/>
    <n v="0"/>
    <m/>
    <x v="0"/>
    <x v="2"/>
    <x v="1"/>
  </r>
  <r>
    <x v="654"/>
    <d v="2017-12-11T00:00:00"/>
    <n v="618"/>
    <n v="17"/>
    <n v="28"/>
    <n v="15"/>
    <m/>
    <x v="0"/>
    <x v="2"/>
    <x v="1"/>
  </r>
  <r>
    <x v="654"/>
    <d v="2017-12-18T00:00:00"/>
    <n v="315"/>
    <n v="38"/>
    <n v="18"/>
    <n v="13"/>
    <m/>
    <x v="0"/>
    <x v="2"/>
    <x v="1"/>
  </r>
  <r>
    <x v="654"/>
    <d v="2017-12-18T00:00:00"/>
    <n v="212"/>
    <n v="0"/>
    <n v="0"/>
    <n v="0"/>
    <m/>
    <x v="0"/>
    <x v="2"/>
    <x v="1"/>
  </r>
  <r>
    <x v="654"/>
    <d v="2017-12-18T00:00:00"/>
    <n v="104"/>
    <n v="0"/>
    <n v="0"/>
    <n v="0"/>
    <m/>
    <x v="0"/>
    <x v="2"/>
    <x v="1"/>
  </r>
  <r>
    <x v="654"/>
    <d v="2017-12-18T00:00:00"/>
    <n v="626"/>
    <n v="19"/>
    <n v="32"/>
    <n v="9"/>
    <m/>
    <x v="0"/>
    <x v="2"/>
    <x v="1"/>
  </r>
  <r>
    <x v="654"/>
    <d v="2017-12-18T00:00:00"/>
    <n v="1050"/>
    <n v="54"/>
    <n v="112"/>
    <n v="54"/>
    <m/>
    <x v="0"/>
    <x v="2"/>
    <x v="1"/>
  </r>
  <r>
    <x v="654"/>
    <d v="2017-12-25T00:00:00"/>
    <n v="487"/>
    <n v="18"/>
    <n v="27"/>
    <n v="18"/>
    <m/>
    <x v="0"/>
    <x v="2"/>
    <x v="1"/>
  </r>
  <r>
    <x v="654"/>
    <d v="2017-12-25T00:00:00"/>
    <n v="148"/>
    <n v="1"/>
    <n v="0"/>
    <n v="0"/>
    <m/>
    <x v="0"/>
    <x v="2"/>
    <x v="1"/>
  </r>
  <r>
    <x v="654"/>
    <d v="2017-12-25T00:00:00"/>
    <n v="730"/>
    <n v="56"/>
    <n v="86"/>
    <n v="72"/>
    <m/>
    <x v="0"/>
    <x v="2"/>
    <x v="1"/>
  </r>
  <r>
    <x v="654"/>
    <d v="2017-12-25T00:00:00"/>
    <n v="96"/>
    <n v="146"/>
    <n v="1"/>
    <n v="1"/>
    <m/>
    <x v="0"/>
    <x v="2"/>
    <x v="1"/>
  </r>
  <r>
    <x v="654"/>
    <d v="2017-12-25T00:00:00"/>
    <n v="118"/>
    <n v="62"/>
    <n v="6"/>
    <n v="3"/>
    <m/>
    <x v="0"/>
    <x v="2"/>
    <x v="1"/>
  </r>
  <r>
    <x v="654"/>
    <d v="2018-01-01T00:00:00"/>
    <n v="166"/>
    <n v="0"/>
    <n v="2"/>
    <n v="1"/>
    <m/>
    <x v="0"/>
    <x v="2"/>
    <x v="1"/>
  </r>
  <r>
    <x v="654"/>
    <d v="2018-01-01T00:00:00"/>
    <n v="145"/>
    <n v="1"/>
    <n v="0"/>
    <n v="0"/>
    <m/>
    <x v="0"/>
    <x v="2"/>
    <x v="1"/>
  </r>
  <r>
    <x v="654"/>
    <d v="2018-01-01T00:00:00"/>
    <n v="857"/>
    <n v="108"/>
    <n v="59"/>
    <n v="41"/>
    <m/>
    <x v="0"/>
    <x v="2"/>
    <x v="1"/>
  </r>
  <r>
    <x v="654"/>
    <d v="2018-01-01T00:00:00"/>
    <n v="177"/>
    <n v="39"/>
    <n v="24"/>
    <n v="24"/>
    <m/>
    <x v="0"/>
    <x v="2"/>
    <x v="1"/>
  </r>
  <r>
    <x v="654"/>
    <d v="2018-01-01T00:00:00"/>
    <n v="562"/>
    <n v="24"/>
    <n v="34"/>
    <n v="21"/>
    <m/>
    <x v="0"/>
    <x v="2"/>
    <x v="1"/>
  </r>
  <r>
    <x v="654"/>
    <d v="2018-01-08T00:00:00"/>
    <n v="652"/>
    <n v="29"/>
    <n v="31"/>
    <n v="10"/>
    <m/>
    <x v="0"/>
    <x v="2"/>
    <x v="1"/>
  </r>
  <r>
    <x v="654"/>
    <d v="2018-01-08T00:00:00"/>
    <n v="967"/>
    <n v="65"/>
    <n v="58"/>
    <n v="33"/>
    <m/>
    <x v="0"/>
    <x v="2"/>
    <x v="1"/>
  </r>
  <r>
    <x v="654"/>
    <d v="2018-01-08T00:00:00"/>
    <n v="394"/>
    <n v="124"/>
    <n v="39"/>
    <n v="12"/>
    <m/>
    <x v="0"/>
    <x v="2"/>
    <x v="1"/>
  </r>
  <r>
    <x v="654"/>
    <d v="2018-01-08T00:00:00"/>
    <n v="240"/>
    <n v="10"/>
    <n v="27"/>
    <n v="27"/>
    <m/>
    <x v="0"/>
    <x v="2"/>
    <x v="1"/>
  </r>
  <r>
    <x v="654"/>
    <d v="2018-01-08T00:00:00"/>
    <n v="181"/>
    <n v="0"/>
    <n v="0"/>
    <n v="0"/>
    <m/>
    <x v="0"/>
    <x v="2"/>
    <x v="1"/>
  </r>
  <r>
    <x v="655"/>
    <d v="2017-11-13T00:00:00"/>
    <n v="5"/>
    <n v="0"/>
    <n v="0"/>
    <n v="0"/>
    <m/>
    <x v="0"/>
    <x v="3"/>
    <x v="1"/>
  </r>
  <r>
    <x v="655"/>
    <d v="2017-11-20T00:00:00"/>
    <n v="15"/>
    <n v="0"/>
    <n v="0"/>
    <n v="0"/>
    <m/>
    <x v="0"/>
    <x v="3"/>
    <x v="1"/>
  </r>
  <r>
    <x v="655"/>
    <d v="2017-11-27T00:00:00"/>
    <n v="17"/>
    <n v="0"/>
    <n v="0"/>
    <n v="0"/>
    <m/>
    <x v="0"/>
    <x v="3"/>
    <x v="1"/>
  </r>
  <r>
    <x v="655"/>
    <d v="2017-11-27T00:00:00"/>
    <n v="8"/>
    <n v="0"/>
    <n v="0"/>
    <n v="0"/>
    <m/>
    <x v="0"/>
    <x v="3"/>
    <x v="1"/>
  </r>
  <r>
    <x v="655"/>
    <d v="2017-12-04T00:00:00"/>
    <n v="26"/>
    <n v="0"/>
    <n v="0"/>
    <n v="0"/>
    <m/>
    <x v="0"/>
    <x v="3"/>
    <x v="1"/>
  </r>
  <r>
    <x v="655"/>
    <d v="2017-12-04T00:00:00"/>
    <n v="0"/>
    <n v="0"/>
    <n v="0"/>
    <n v="0"/>
    <m/>
    <x v="0"/>
    <x v="3"/>
    <x v="1"/>
  </r>
  <r>
    <x v="655"/>
    <d v="2017-12-11T00:00:00"/>
    <n v="7"/>
    <n v="0"/>
    <n v="0"/>
    <n v="0"/>
    <m/>
    <x v="0"/>
    <x v="3"/>
    <x v="1"/>
  </r>
  <r>
    <x v="655"/>
    <d v="2017-12-11T00:00:00"/>
    <n v="15"/>
    <n v="0"/>
    <n v="0"/>
    <n v="0"/>
    <m/>
    <x v="0"/>
    <x v="3"/>
    <x v="1"/>
  </r>
  <r>
    <x v="655"/>
    <d v="2017-12-18T00:00:00"/>
    <n v="27"/>
    <n v="0"/>
    <n v="0"/>
    <n v="0"/>
    <m/>
    <x v="0"/>
    <x v="3"/>
    <x v="1"/>
  </r>
  <r>
    <x v="655"/>
    <d v="2017-12-18T00:00:00"/>
    <n v="0"/>
    <n v="0"/>
    <n v="0"/>
    <n v="0"/>
    <m/>
    <x v="0"/>
    <x v="3"/>
    <x v="1"/>
  </r>
  <r>
    <x v="655"/>
    <d v="2017-12-25T00:00:00"/>
    <n v="9"/>
    <n v="0"/>
    <n v="0"/>
    <n v="0"/>
    <m/>
    <x v="0"/>
    <x v="3"/>
    <x v="1"/>
  </r>
  <r>
    <x v="655"/>
    <d v="2017-12-25T00:00:00"/>
    <n v="3"/>
    <n v="0"/>
    <n v="0"/>
    <n v="0"/>
    <m/>
    <x v="0"/>
    <x v="3"/>
    <x v="1"/>
  </r>
  <r>
    <x v="655"/>
    <d v="2018-01-01T00:00:00"/>
    <n v="32"/>
    <n v="1"/>
    <n v="0"/>
    <n v="0"/>
    <m/>
    <x v="0"/>
    <x v="3"/>
    <x v="1"/>
  </r>
  <r>
    <x v="655"/>
    <d v="2018-01-08T00:00:00"/>
    <n v="6"/>
    <n v="0"/>
    <n v="0"/>
    <n v="0"/>
    <m/>
    <x v="0"/>
    <x v="3"/>
    <x v="1"/>
  </r>
  <r>
    <x v="655"/>
    <d v="2018-01-08T00:00:00"/>
    <n v="13"/>
    <n v="0"/>
    <n v="0"/>
    <n v="0"/>
    <m/>
    <x v="0"/>
    <x v="3"/>
    <x v="1"/>
  </r>
  <r>
    <x v="656"/>
    <d v="2017-11-13T00:00:00"/>
    <n v="38"/>
    <n v="1"/>
    <n v="1"/>
    <n v="1"/>
    <m/>
    <x v="0"/>
    <x v="2"/>
    <x v="1"/>
  </r>
  <r>
    <x v="656"/>
    <d v="2017-11-13T00:00:00"/>
    <n v="11"/>
    <n v="0"/>
    <n v="0"/>
    <n v="0"/>
    <m/>
    <x v="0"/>
    <x v="2"/>
    <x v="1"/>
  </r>
  <r>
    <x v="656"/>
    <d v="2017-11-20T00:00:00"/>
    <n v="46"/>
    <n v="0"/>
    <n v="0"/>
    <n v="0"/>
    <m/>
    <x v="0"/>
    <x v="2"/>
    <x v="1"/>
  </r>
  <r>
    <x v="656"/>
    <d v="2017-11-20T00:00:00"/>
    <n v="90"/>
    <n v="2"/>
    <n v="6"/>
    <n v="2"/>
    <m/>
    <x v="0"/>
    <x v="2"/>
    <x v="1"/>
  </r>
  <r>
    <x v="656"/>
    <d v="2017-11-20T00:00:00"/>
    <n v="17"/>
    <n v="0"/>
    <n v="1"/>
    <n v="0"/>
    <m/>
    <x v="0"/>
    <x v="2"/>
    <x v="1"/>
  </r>
  <r>
    <x v="656"/>
    <d v="2017-11-27T00:00:00"/>
    <n v="88"/>
    <n v="1"/>
    <n v="5"/>
    <n v="1"/>
    <m/>
    <x v="0"/>
    <x v="2"/>
    <x v="1"/>
  </r>
  <r>
    <x v="656"/>
    <d v="2017-11-27T00:00:00"/>
    <n v="202"/>
    <n v="2"/>
    <n v="6"/>
    <n v="2"/>
    <m/>
    <x v="0"/>
    <x v="2"/>
    <x v="1"/>
  </r>
  <r>
    <x v="656"/>
    <d v="2017-11-27T00:00:00"/>
    <n v="0"/>
    <n v="0"/>
    <n v="0"/>
    <n v="0"/>
    <m/>
    <x v="0"/>
    <x v="2"/>
    <x v="1"/>
  </r>
  <r>
    <x v="656"/>
    <d v="2017-11-27T00:00:00"/>
    <n v="102"/>
    <n v="3"/>
    <n v="3"/>
    <n v="2"/>
    <m/>
    <x v="0"/>
    <x v="2"/>
    <x v="1"/>
  </r>
  <r>
    <x v="656"/>
    <d v="2017-12-04T00:00:00"/>
    <n v="48"/>
    <n v="20"/>
    <n v="0"/>
    <n v="0"/>
    <m/>
    <x v="0"/>
    <x v="2"/>
    <x v="1"/>
  </r>
  <r>
    <x v="656"/>
    <d v="2017-12-04T00:00:00"/>
    <n v="101"/>
    <n v="7"/>
    <n v="7"/>
    <n v="6"/>
    <m/>
    <x v="0"/>
    <x v="2"/>
    <x v="1"/>
  </r>
  <r>
    <x v="656"/>
    <d v="2017-12-04T00:00:00"/>
    <n v="88"/>
    <n v="1"/>
    <n v="3"/>
    <n v="1"/>
    <m/>
    <x v="0"/>
    <x v="2"/>
    <x v="1"/>
  </r>
  <r>
    <x v="656"/>
    <d v="2017-12-11T00:00:00"/>
    <n v="95"/>
    <n v="0"/>
    <n v="6"/>
    <n v="3"/>
    <m/>
    <x v="0"/>
    <x v="2"/>
    <x v="1"/>
  </r>
  <r>
    <x v="656"/>
    <d v="2017-12-11T00:00:00"/>
    <n v="0"/>
    <n v="0"/>
    <n v="0"/>
    <n v="0"/>
    <m/>
    <x v="0"/>
    <x v="2"/>
    <x v="1"/>
  </r>
  <r>
    <x v="656"/>
    <d v="2017-12-11T00:00:00"/>
    <n v="39"/>
    <n v="3"/>
    <n v="7"/>
    <n v="6"/>
    <m/>
    <x v="0"/>
    <x v="2"/>
    <x v="1"/>
  </r>
  <r>
    <x v="656"/>
    <d v="2017-12-11T00:00:00"/>
    <n v="77"/>
    <n v="13"/>
    <n v="12"/>
    <n v="10"/>
    <m/>
    <x v="0"/>
    <x v="2"/>
    <x v="1"/>
  </r>
  <r>
    <x v="656"/>
    <d v="2017-12-18T00:00:00"/>
    <n v="89"/>
    <n v="1"/>
    <n v="8"/>
    <n v="5"/>
    <m/>
    <x v="0"/>
    <x v="2"/>
    <x v="1"/>
  </r>
  <r>
    <x v="656"/>
    <d v="2017-12-18T00:00:00"/>
    <n v="94"/>
    <n v="5"/>
    <n v="1"/>
    <n v="0"/>
    <m/>
    <x v="0"/>
    <x v="2"/>
    <x v="1"/>
  </r>
  <r>
    <x v="656"/>
    <d v="2017-12-18T00:00:00"/>
    <n v="0"/>
    <n v="0"/>
    <n v="0"/>
    <n v="0"/>
    <m/>
    <x v="0"/>
    <x v="2"/>
    <x v="1"/>
  </r>
  <r>
    <x v="656"/>
    <d v="2017-12-25T00:00:00"/>
    <n v="68"/>
    <n v="0"/>
    <n v="0"/>
    <n v="0"/>
    <m/>
    <x v="0"/>
    <x v="2"/>
    <x v="1"/>
  </r>
  <r>
    <x v="656"/>
    <d v="2017-12-25T00:00:00"/>
    <n v="113"/>
    <n v="4"/>
    <n v="3"/>
    <n v="1"/>
    <m/>
    <x v="0"/>
    <x v="2"/>
    <x v="1"/>
  </r>
  <r>
    <x v="656"/>
    <d v="2017-12-25T00:00:00"/>
    <n v="87"/>
    <n v="9"/>
    <n v="1"/>
    <n v="0"/>
    <m/>
    <x v="0"/>
    <x v="2"/>
    <x v="1"/>
  </r>
  <r>
    <x v="656"/>
    <d v="2018-01-01T00:00:00"/>
    <n v="98"/>
    <n v="1"/>
    <n v="4"/>
    <n v="2"/>
    <m/>
    <x v="0"/>
    <x v="2"/>
    <x v="1"/>
  </r>
  <r>
    <x v="656"/>
    <d v="2018-01-01T00:00:00"/>
    <n v="0"/>
    <n v="0"/>
    <n v="0"/>
    <n v="0"/>
    <m/>
    <x v="0"/>
    <x v="2"/>
    <x v="1"/>
  </r>
  <r>
    <x v="656"/>
    <d v="2018-01-01T00:00:00"/>
    <n v="43"/>
    <n v="5"/>
    <n v="1"/>
    <n v="1"/>
    <m/>
    <x v="0"/>
    <x v="2"/>
    <x v="1"/>
  </r>
  <r>
    <x v="656"/>
    <d v="2018-01-08T00:00:00"/>
    <n v="0"/>
    <n v="0"/>
    <n v="0"/>
    <n v="0"/>
    <m/>
    <x v="0"/>
    <x v="2"/>
    <x v="1"/>
  </r>
  <r>
    <x v="656"/>
    <d v="2018-01-08T00:00:00"/>
    <n v="74"/>
    <n v="2"/>
    <n v="1"/>
    <n v="1"/>
    <m/>
    <x v="0"/>
    <x v="2"/>
    <x v="1"/>
  </r>
  <r>
    <x v="656"/>
    <d v="2018-01-08T00:00:00"/>
    <n v="150"/>
    <n v="3"/>
    <n v="4"/>
    <n v="0"/>
    <m/>
    <x v="0"/>
    <x v="2"/>
    <x v="1"/>
  </r>
  <r>
    <x v="657"/>
    <d v="2017-11-20T00:00:00"/>
    <n v="0"/>
    <n v="0"/>
    <n v="0"/>
    <n v="0"/>
    <m/>
    <x v="0"/>
    <x v="2"/>
    <x v="1"/>
  </r>
  <r>
    <x v="657"/>
    <d v="2017-11-27T00:00:00"/>
    <n v="1"/>
    <n v="0"/>
    <n v="0"/>
    <n v="0"/>
    <m/>
    <x v="0"/>
    <x v="2"/>
    <x v="1"/>
  </r>
  <r>
    <x v="657"/>
    <d v="2017-12-04T00:00:00"/>
    <n v="1"/>
    <n v="0"/>
    <n v="0"/>
    <n v="0"/>
    <m/>
    <x v="0"/>
    <x v="2"/>
    <x v="1"/>
  </r>
  <r>
    <x v="657"/>
    <d v="2018-01-08T00:00:00"/>
    <n v="1"/>
    <n v="0"/>
    <n v="0"/>
    <n v="0"/>
    <m/>
    <x v="0"/>
    <x v="2"/>
    <x v="1"/>
  </r>
  <r>
    <x v="658"/>
    <d v="2017-11-13T00:00:00"/>
    <n v="3"/>
    <n v="1"/>
    <n v="0"/>
    <n v="0"/>
    <m/>
    <x v="0"/>
    <x v="2"/>
    <x v="1"/>
  </r>
  <r>
    <x v="658"/>
    <d v="2017-11-20T00:00:00"/>
    <n v="10"/>
    <n v="1"/>
    <n v="0"/>
    <n v="0"/>
    <m/>
    <x v="0"/>
    <x v="2"/>
    <x v="1"/>
  </r>
  <r>
    <x v="658"/>
    <d v="2017-11-20T00:00:00"/>
    <n v="16"/>
    <n v="0"/>
    <n v="0"/>
    <n v="0"/>
    <m/>
    <x v="0"/>
    <x v="2"/>
    <x v="1"/>
  </r>
  <r>
    <x v="658"/>
    <d v="2017-11-27T00:00:00"/>
    <n v="25"/>
    <n v="0"/>
    <n v="0"/>
    <n v="0"/>
    <m/>
    <x v="0"/>
    <x v="2"/>
    <x v="1"/>
  </r>
  <r>
    <x v="658"/>
    <d v="2017-11-27T00:00:00"/>
    <n v="9"/>
    <n v="1"/>
    <n v="0"/>
    <n v="0"/>
    <m/>
    <x v="0"/>
    <x v="2"/>
    <x v="1"/>
  </r>
  <r>
    <x v="658"/>
    <d v="2017-11-27T00:00:00"/>
    <n v="81"/>
    <n v="0"/>
    <n v="0"/>
    <n v="0"/>
    <m/>
    <x v="0"/>
    <x v="2"/>
    <x v="1"/>
  </r>
  <r>
    <x v="658"/>
    <d v="2017-12-04T00:00:00"/>
    <n v="15"/>
    <n v="0"/>
    <n v="0"/>
    <n v="0"/>
    <m/>
    <x v="0"/>
    <x v="2"/>
    <x v="1"/>
  </r>
  <r>
    <x v="658"/>
    <d v="2017-12-04T00:00:00"/>
    <n v="30"/>
    <n v="0"/>
    <n v="0"/>
    <n v="0"/>
    <m/>
    <x v="0"/>
    <x v="2"/>
    <x v="1"/>
  </r>
  <r>
    <x v="658"/>
    <d v="2017-12-11T00:00:00"/>
    <n v="21"/>
    <n v="0"/>
    <n v="0"/>
    <n v="0"/>
    <m/>
    <x v="0"/>
    <x v="2"/>
    <x v="1"/>
  </r>
  <r>
    <x v="658"/>
    <d v="2017-12-11T00:00:00"/>
    <n v="18"/>
    <n v="0"/>
    <n v="1"/>
    <n v="0"/>
    <m/>
    <x v="0"/>
    <x v="2"/>
    <x v="1"/>
  </r>
  <r>
    <x v="658"/>
    <d v="2017-12-18T00:00:00"/>
    <n v="21"/>
    <n v="0"/>
    <n v="1"/>
    <n v="1"/>
    <m/>
    <x v="0"/>
    <x v="2"/>
    <x v="1"/>
  </r>
  <r>
    <x v="658"/>
    <d v="2017-12-18T00:00:00"/>
    <n v="26"/>
    <n v="1"/>
    <n v="0"/>
    <n v="0"/>
    <m/>
    <x v="0"/>
    <x v="2"/>
    <x v="1"/>
  </r>
  <r>
    <x v="658"/>
    <d v="2017-12-25T00:00:00"/>
    <n v="37"/>
    <n v="0"/>
    <n v="0"/>
    <n v="0"/>
    <m/>
    <x v="0"/>
    <x v="2"/>
    <x v="1"/>
  </r>
  <r>
    <x v="658"/>
    <d v="2017-12-25T00:00:00"/>
    <n v="6"/>
    <n v="0"/>
    <n v="0"/>
    <n v="0"/>
    <m/>
    <x v="0"/>
    <x v="2"/>
    <x v="1"/>
  </r>
  <r>
    <x v="658"/>
    <d v="2018-01-01T00:00:00"/>
    <n v="9"/>
    <n v="0"/>
    <n v="1"/>
    <n v="1"/>
    <m/>
    <x v="0"/>
    <x v="2"/>
    <x v="1"/>
  </r>
  <r>
    <x v="658"/>
    <d v="2018-01-01T00:00:00"/>
    <n v="15"/>
    <n v="0"/>
    <n v="0"/>
    <n v="0"/>
    <m/>
    <x v="0"/>
    <x v="2"/>
    <x v="1"/>
  </r>
  <r>
    <x v="658"/>
    <d v="2018-01-08T00:00:00"/>
    <n v="17"/>
    <n v="0"/>
    <n v="0"/>
    <n v="0"/>
    <m/>
    <x v="0"/>
    <x v="2"/>
    <x v="1"/>
  </r>
  <r>
    <x v="658"/>
    <d v="2018-01-08T00:00:00"/>
    <n v="19"/>
    <n v="1"/>
    <n v="0"/>
    <n v="0"/>
    <m/>
    <x v="0"/>
    <x v="2"/>
    <x v="1"/>
  </r>
  <r>
    <x v="659"/>
    <d v="2017-11-13T00:00:00"/>
    <n v="9"/>
    <n v="0"/>
    <n v="0"/>
    <n v="0"/>
    <m/>
    <x v="0"/>
    <x v="3"/>
    <x v="1"/>
  </r>
  <r>
    <x v="659"/>
    <d v="2017-11-20T00:00:00"/>
    <n v="3"/>
    <n v="0"/>
    <n v="0"/>
    <n v="0"/>
    <m/>
    <x v="0"/>
    <x v="3"/>
    <x v="1"/>
  </r>
  <r>
    <x v="659"/>
    <d v="2017-11-20T00:00:00"/>
    <n v="4"/>
    <n v="0"/>
    <n v="0"/>
    <n v="0"/>
    <m/>
    <x v="0"/>
    <x v="3"/>
    <x v="1"/>
  </r>
  <r>
    <x v="659"/>
    <d v="2017-11-27T00:00:00"/>
    <n v="17"/>
    <n v="2"/>
    <n v="1"/>
    <n v="0"/>
    <m/>
    <x v="0"/>
    <x v="3"/>
    <x v="1"/>
  </r>
  <r>
    <x v="659"/>
    <d v="2017-11-27T00:00:00"/>
    <n v="4"/>
    <n v="0"/>
    <n v="0"/>
    <n v="0"/>
    <m/>
    <x v="0"/>
    <x v="3"/>
    <x v="1"/>
  </r>
  <r>
    <x v="659"/>
    <d v="2017-12-04T00:00:00"/>
    <n v="22"/>
    <n v="4"/>
    <n v="1"/>
    <n v="1"/>
    <m/>
    <x v="0"/>
    <x v="3"/>
    <x v="1"/>
  </r>
  <r>
    <x v="659"/>
    <d v="2017-12-11T00:00:00"/>
    <n v="7"/>
    <n v="0"/>
    <n v="0"/>
    <n v="0"/>
    <m/>
    <x v="0"/>
    <x v="3"/>
    <x v="1"/>
  </r>
  <r>
    <x v="659"/>
    <d v="2017-12-11T00:00:00"/>
    <n v="5"/>
    <n v="0"/>
    <n v="2"/>
    <n v="2"/>
    <m/>
    <x v="0"/>
    <x v="3"/>
    <x v="1"/>
  </r>
  <r>
    <x v="659"/>
    <d v="2017-12-18T00:00:00"/>
    <n v="7"/>
    <n v="2"/>
    <n v="2"/>
    <n v="2"/>
    <m/>
    <x v="0"/>
    <x v="3"/>
    <x v="1"/>
  </r>
  <r>
    <x v="659"/>
    <d v="2017-12-18T00:00:00"/>
    <n v="4"/>
    <n v="0"/>
    <n v="0"/>
    <n v="0"/>
    <m/>
    <x v="0"/>
    <x v="3"/>
    <x v="1"/>
  </r>
  <r>
    <x v="659"/>
    <d v="2017-12-25T00:00:00"/>
    <n v="4"/>
    <n v="0"/>
    <n v="1"/>
    <n v="0"/>
    <m/>
    <x v="0"/>
    <x v="3"/>
    <x v="1"/>
  </r>
  <r>
    <x v="659"/>
    <d v="2018-01-01T00:00:00"/>
    <n v="12"/>
    <n v="6"/>
    <n v="2"/>
    <n v="2"/>
    <m/>
    <x v="0"/>
    <x v="3"/>
    <x v="1"/>
  </r>
  <r>
    <x v="659"/>
    <d v="2018-01-01T00:00:00"/>
    <n v="4"/>
    <n v="0"/>
    <n v="0"/>
    <n v="0"/>
    <m/>
    <x v="0"/>
    <x v="3"/>
    <x v="1"/>
  </r>
  <r>
    <x v="659"/>
    <d v="2018-01-08T00:00:00"/>
    <n v="14"/>
    <n v="0"/>
    <n v="0"/>
    <n v="0"/>
    <m/>
    <x v="0"/>
    <x v="3"/>
    <x v="1"/>
  </r>
  <r>
    <x v="660"/>
    <d v="2017-11-13T00:00:00"/>
    <n v="36"/>
    <n v="0"/>
    <n v="0"/>
    <n v="0"/>
    <m/>
    <x v="0"/>
    <x v="3"/>
    <x v="1"/>
  </r>
  <r>
    <x v="660"/>
    <d v="2017-11-13T00:00:00"/>
    <n v="84"/>
    <n v="4"/>
    <n v="5"/>
    <n v="4"/>
    <m/>
    <x v="0"/>
    <x v="3"/>
    <x v="1"/>
  </r>
  <r>
    <x v="660"/>
    <d v="2017-11-20T00:00:00"/>
    <n v="144"/>
    <n v="4"/>
    <n v="16"/>
    <n v="3"/>
    <m/>
    <x v="0"/>
    <x v="3"/>
    <x v="1"/>
  </r>
  <r>
    <x v="660"/>
    <d v="2017-11-20T00:00:00"/>
    <n v="390"/>
    <n v="9"/>
    <n v="69"/>
    <n v="41"/>
    <m/>
    <x v="0"/>
    <x v="3"/>
    <x v="1"/>
  </r>
  <r>
    <x v="660"/>
    <d v="2017-11-27T00:00:00"/>
    <n v="586"/>
    <n v="25"/>
    <n v="77"/>
    <n v="33"/>
    <m/>
    <x v="0"/>
    <x v="3"/>
    <x v="1"/>
  </r>
  <r>
    <x v="660"/>
    <d v="2017-11-27T00:00:00"/>
    <n v="189"/>
    <n v="8"/>
    <n v="56"/>
    <n v="31"/>
    <m/>
    <x v="0"/>
    <x v="3"/>
    <x v="1"/>
  </r>
  <r>
    <x v="660"/>
    <d v="2017-11-27T00:00:00"/>
    <n v="125"/>
    <n v="11"/>
    <n v="12"/>
    <n v="5"/>
    <m/>
    <x v="0"/>
    <x v="3"/>
    <x v="1"/>
  </r>
  <r>
    <x v="660"/>
    <d v="2017-12-04T00:00:00"/>
    <n v="168"/>
    <n v="2"/>
    <n v="11"/>
    <n v="9"/>
    <m/>
    <x v="0"/>
    <x v="3"/>
    <x v="1"/>
  </r>
  <r>
    <x v="660"/>
    <d v="2017-12-04T00:00:00"/>
    <n v="213"/>
    <n v="7"/>
    <n v="21"/>
    <n v="7"/>
    <m/>
    <x v="0"/>
    <x v="3"/>
    <x v="1"/>
  </r>
  <r>
    <x v="660"/>
    <d v="2017-12-04T00:00:00"/>
    <n v="438"/>
    <n v="6"/>
    <n v="45"/>
    <n v="28"/>
    <m/>
    <x v="0"/>
    <x v="3"/>
    <x v="1"/>
  </r>
  <r>
    <x v="660"/>
    <d v="2017-12-11T00:00:00"/>
    <n v="156"/>
    <n v="2"/>
    <n v="4"/>
    <n v="3"/>
    <m/>
    <x v="0"/>
    <x v="3"/>
    <x v="1"/>
  </r>
  <r>
    <x v="660"/>
    <d v="2017-12-11T00:00:00"/>
    <n v="373"/>
    <n v="29"/>
    <n v="63"/>
    <n v="38"/>
    <m/>
    <x v="0"/>
    <x v="3"/>
    <x v="1"/>
  </r>
  <r>
    <x v="660"/>
    <d v="2017-12-11T00:00:00"/>
    <n v="124"/>
    <n v="14"/>
    <n v="26"/>
    <n v="4"/>
    <m/>
    <x v="0"/>
    <x v="3"/>
    <x v="1"/>
  </r>
  <r>
    <x v="660"/>
    <d v="2017-12-18T00:00:00"/>
    <n v="184"/>
    <n v="8"/>
    <n v="12"/>
    <n v="2"/>
    <m/>
    <x v="0"/>
    <x v="3"/>
    <x v="1"/>
  </r>
  <r>
    <x v="660"/>
    <d v="2017-12-18T00:00:00"/>
    <n v="361"/>
    <n v="12"/>
    <n v="57"/>
    <n v="27"/>
    <m/>
    <x v="0"/>
    <x v="3"/>
    <x v="1"/>
  </r>
  <r>
    <x v="660"/>
    <d v="2017-12-18T00:00:00"/>
    <n v="125"/>
    <n v="1"/>
    <n v="36"/>
    <n v="23"/>
    <m/>
    <x v="0"/>
    <x v="3"/>
    <x v="1"/>
  </r>
  <r>
    <x v="660"/>
    <d v="2017-12-25T00:00:00"/>
    <n v="115"/>
    <n v="11"/>
    <n v="13"/>
    <n v="10"/>
    <m/>
    <x v="0"/>
    <x v="3"/>
    <x v="1"/>
  </r>
  <r>
    <x v="660"/>
    <d v="2017-12-25T00:00:00"/>
    <n v="34"/>
    <n v="0"/>
    <n v="82"/>
    <n v="53"/>
    <m/>
    <x v="0"/>
    <x v="3"/>
    <x v="1"/>
  </r>
  <r>
    <x v="660"/>
    <d v="2017-12-25T00:00:00"/>
    <n v="432"/>
    <n v="21"/>
    <n v="121"/>
    <n v="70"/>
    <m/>
    <x v="0"/>
    <x v="3"/>
    <x v="1"/>
  </r>
  <r>
    <x v="660"/>
    <d v="2017-12-25T00:00:00"/>
    <n v="128"/>
    <n v="4"/>
    <n v="17"/>
    <n v="8"/>
    <m/>
    <x v="0"/>
    <x v="3"/>
    <x v="1"/>
  </r>
  <r>
    <x v="660"/>
    <d v="2018-01-01T00:00:00"/>
    <n v="173"/>
    <n v="3"/>
    <n v="19"/>
    <n v="12"/>
    <m/>
    <x v="0"/>
    <x v="3"/>
    <x v="1"/>
  </r>
  <r>
    <x v="660"/>
    <d v="2018-01-01T00:00:00"/>
    <n v="284"/>
    <n v="3"/>
    <n v="11"/>
    <n v="7"/>
    <m/>
    <x v="0"/>
    <x v="3"/>
    <x v="1"/>
  </r>
  <r>
    <x v="660"/>
    <d v="2018-01-08T00:00:00"/>
    <n v="82"/>
    <n v="7"/>
    <n v="1"/>
    <n v="1"/>
    <m/>
    <x v="0"/>
    <x v="3"/>
    <x v="1"/>
  </r>
  <r>
    <x v="660"/>
    <d v="2018-01-08T00:00:00"/>
    <n v="195"/>
    <n v="6"/>
    <n v="17"/>
    <n v="11"/>
    <m/>
    <x v="0"/>
    <x v="3"/>
    <x v="1"/>
  </r>
  <r>
    <x v="660"/>
    <d v="2018-01-08T00:00:00"/>
    <n v="360"/>
    <n v="21"/>
    <n v="67"/>
    <n v="33"/>
    <m/>
    <x v="0"/>
    <x v="3"/>
    <x v="1"/>
  </r>
  <r>
    <x v="661"/>
    <d v="2017-11-13T00:00:00"/>
    <n v="0"/>
    <n v="0"/>
    <n v="0"/>
    <n v="0"/>
    <m/>
    <x v="0"/>
    <x v="3"/>
    <x v="1"/>
  </r>
  <r>
    <x v="661"/>
    <d v="2017-11-13T00:00:00"/>
    <n v="8"/>
    <n v="0"/>
    <n v="2"/>
    <n v="1"/>
    <m/>
    <x v="0"/>
    <x v="3"/>
    <x v="1"/>
  </r>
  <r>
    <x v="661"/>
    <d v="2017-11-20T00:00:00"/>
    <n v="11"/>
    <n v="0"/>
    <n v="0"/>
    <n v="0"/>
    <m/>
    <x v="0"/>
    <x v="3"/>
    <x v="1"/>
  </r>
  <r>
    <x v="661"/>
    <d v="2017-11-20T00:00:00"/>
    <n v="24"/>
    <n v="1"/>
    <n v="3"/>
    <n v="0"/>
    <m/>
    <x v="0"/>
    <x v="3"/>
    <x v="1"/>
  </r>
  <r>
    <x v="661"/>
    <d v="2017-11-27T00:00:00"/>
    <n v="26"/>
    <n v="0"/>
    <n v="8"/>
    <n v="1"/>
    <m/>
    <x v="0"/>
    <x v="3"/>
    <x v="1"/>
  </r>
  <r>
    <x v="661"/>
    <d v="2017-11-27T00:00:00"/>
    <n v="0"/>
    <n v="0"/>
    <n v="0"/>
    <n v="0"/>
    <m/>
    <x v="0"/>
    <x v="3"/>
    <x v="1"/>
  </r>
  <r>
    <x v="661"/>
    <d v="2017-11-27T00:00:00"/>
    <n v="24"/>
    <n v="0"/>
    <n v="3"/>
    <n v="0"/>
    <m/>
    <x v="0"/>
    <x v="3"/>
    <x v="1"/>
  </r>
  <r>
    <x v="661"/>
    <d v="2017-12-04T00:00:00"/>
    <n v="27"/>
    <n v="0"/>
    <n v="4"/>
    <n v="0"/>
    <m/>
    <x v="0"/>
    <x v="3"/>
    <x v="1"/>
  </r>
  <r>
    <x v="661"/>
    <d v="2017-12-04T00:00:00"/>
    <n v="5"/>
    <n v="0"/>
    <n v="3"/>
    <n v="0"/>
    <m/>
    <x v="0"/>
    <x v="3"/>
    <x v="1"/>
  </r>
  <r>
    <x v="661"/>
    <d v="2017-12-11T00:00:00"/>
    <n v="39"/>
    <n v="0"/>
    <n v="3"/>
    <n v="1"/>
    <m/>
    <x v="0"/>
    <x v="3"/>
    <x v="1"/>
  </r>
  <r>
    <x v="661"/>
    <d v="2017-12-18T00:00:00"/>
    <n v="16"/>
    <n v="0"/>
    <n v="8"/>
    <n v="0"/>
    <m/>
    <x v="0"/>
    <x v="3"/>
    <x v="1"/>
  </r>
  <r>
    <x v="661"/>
    <d v="2017-12-18T00:00:00"/>
    <n v="0"/>
    <n v="0"/>
    <n v="0"/>
    <n v="0"/>
    <m/>
    <x v="0"/>
    <x v="3"/>
    <x v="1"/>
  </r>
  <r>
    <x v="661"/>
    <d v="2017-12-18T00:00:00"/>
    <n v="30"/>
    <n v="0"/>
    <n v="2"/>
    <n v="1"/>
    <m/>
    <x v="0"/>
    <x v="3"/>
    <x v="1"/>
  </r>
  <r>
    <x v="661"/>
    <d v="2017-12-25T00:00:00"/>
    <n v="16"/>
    <n v="0"/>
    <n v="5"/>
    <n v="1"/>
    <m/>
    <x v="0"/>
    <x v="3"/>
    <x v="1"/>
  </r>
  <r>
    <x v="661"/>
    <d v="2017-12-25T00:00:00"/>
    <n v="0"/>
    <n v="0"/>
    <n v="0"/>
    <n v="0"/>
    <m/>
    <x v="0"/>
    <x v="3"/>
    <x v="1"/>
  </r>
  <r>
    <x v="661"/>
    <d v="2017-12-25T00:00:00"/>
    <n v="83"/>
    <n v="0"/>
    <n v="10"/>
    <n v="3"/>
    <m/>
    <x v="0"/>
    <x v="3"/>
    <x v="1"/>
  </r>
  <r>
    <x v="661"/>
    <d v="2018-01-01T00:00:00"/>
    <n v="15"/>
    <n v="0"/>
    <n v="5"/>
    <n v="3"/>
    <m/>
    <x v="0"/>
    <x v="3"/>
    <x v="1"/>
  </r>
  <r>
    <x v="661"/>
    <d v="2018-01-01T00:00:00"/>
    <n v="45"/>
    <n v="0"/>
    <n v="2"/>
    <n v="0"/>
    <m/>
    <x v="0"/>
    <x v="3"/>
    <x v="1"/>
  </r>
  <r>
    <x v="661"/>
    <d v="2018-01-08T00:00:00"/>
    <n v="29"/>
    <n v="0"/>
    <n v="0"/>
    <n v="0"/>
    <m/>
    <x v="0"/>
    <x v="3"/>
    <x v="1"/>
  </r>
  <r>
    <x v="661"/>
    <d v="2018-01-08T00:00:00"/>
    <n v="22"/>
    <n v="0"/>
    <n v="3"/>
    <n v="2"/>
    <m/>
    <x v="0"/>
    <x v="3"/>
    <x v="1"/>
  </r>
  <r>
    <x v="662"/>
    <d v="2018-01-01T00:00:00"/>
    <n v="0"/>
    <n v="0"/>
    <n v="1"/>
    <n v="1"/>
    <m/>
    <x v="0"/>
    <x v="2"/>
    <x v="1"/>
  </r>
  <r>
    <x v="663"/>
    <d v="2017-11-13T00:00:00"/>
    <n v="0"/>
    <n v="0"/>
    <n v="0"/>
    <n v="0"/>
    <m/>
    <x v="0"/>
    <x v="2"/>
    <x v="1"/>
  </r>
  <r>
    <x v="663"/>
    <d v="2017-11-20T00:00:00"/>
    <n v="0"/>
    <n v="0"/>
    <n v="1"/>
    <n v="1"/>
    <m/>
    <x v="0"/>
    <x v="2"/>
    <x v="1"/>
  </r>
  <r>
    <x v="663"/>
    <d v="2017-11-27T00:00:00"/>
    <n v="1"/>
    <n v="0"/>
    <n v="0"/>
    <n v="0"/>
    <m/>
    <x v="0"/>
    <x v="2"/>
    <x v="1"/>
  </r>
  <r>
    <x v="663"/>
    <d v="2017-12-04T00:00:00"/>
    <n v="0"/>
    <n v="0"/>
    <n v="0"/>
    <n v="0"/>
    <m/>
    <x v="0"/>
    <x v="2"/>
    <x v="1"/>
  </r>
  <r>
    <x v="663"/>
    <d v="2017-12-11T00:00:00"/>
    <n v="1"/>
    <n v="0"/>
    <n v="0"/>
    <n v="0"/>
    <m/>
    <x v="0"/>
    <x v="2"/>
    <x v="1"/>
  </r>
  <r>
    <x v="663"/>
    <d v="2017-12-25T00:00:00"/>
    <n v="1"/>
    <n v="0"/>
    <n v="0"/>
    <n v="0"/>
    <m/>
    <x v="0"/>
    <x v="2"/>
    <x v="1"/>
  </r>
  <r>
    <x v="663"/>
    <d v="2018-01-01T00:00:00"/>
    <n v="0"/>
    <n v="0"/>
    <n v="0"/>
    <n v="0"/>
    <m/>
    <x v="0"/>
    <x v="2"/>
    <x v="1"/>
  </r>
  <r>
    <x v="664"/>
    <d v="2017-11-13T00:00:00"/>
    <n v="12"/>
    <n v="0"/>
    <n v="0"/>
    <n v="0"/>
    <m/>
    <x v="0"/>
    <x v="3"/>
    <x v="1"/>
  </r>
  <r>
    <x v="664"/>
    <d v="2017-11-20T00:00:00"/>
    <n v="12"/>
    <n v="0"/>
    <n v="0"/>
    <n v="0"/>
    <m/>
    <x v="0"/>
    <x v="3"/>
    <x v="1"/>
  </r>
  <r>
    <x v="664"/>
    <d v="2017-11-20T00:00:00"/>
    <n v="7"/>
    <n v="0"/>
    <n v="0"/>
    <n v="0"/>
    <m/>
    <x v="0"/>
    <x v="3"/>
    <x v="1"/>
  </r>
  <r>
    <x v="664"/>
    <d v="2017-11-27T00:00:00"/>
    <n v="59"/>
    <n v="0"/>
    <n v="0"/>
    <n v="0"/>
    <m/>
    <x v="0"/>
    <x v="3"/>
    <x v="1"/>
  </r>
  <r>
    <x v="664"/>
    <d v="2017-11-27T00:00:00"/>
    <n v="2"/>
    <n v="0"/>
    <n v="0"/>
    <n v="0"/>
    <m/>
    <x v="0"/>
    <x v="3"/>
    <x v="1"/>
  </r>
  <r>
    <x v="664"/>
    <d v="2017-12-04T00:00:00"/>
    <n v="14"/>
    <n v="0"/>
    <n v="1"/>
    <n v="1"/>
    <m/>
    <x v="0"/>
    <x v="3"/>
    <x v="1"/>
  </r>
  <r>
    <x v="664"/>
    <d v="2017-12-04T00:00:00"/>
    <n v="12"/>
    <n v="0"/>
    <n v="1"/>
    <n v="0"/>
    <m/>
    <x v="0"/>
    <x v="3"/>
    <x v="1"/>
  </r>
  <r>
    <x v="664"/>
    <d v="2017-12-11T00:00:00"/>
    <n v="66"/>
    <n v="0"/>
    <n v="0"/>
    <n v="0"/>
    <m/>
    <x v="0"/>
    <x v="3"/>
    <x v="1"/>
  </r>
  <r>
    <x v="664"/>
    <d v="2017-12-11T00:00:00"/>
    <n v="10"/>
    <n v="0"/>
    <n v="0"/>
    <n v="0"/>
    <m/>
    <x v="0"/>
    <x v="3"/>
    <x v="1"/>
  </r>
  <r>
    <x v="664"/>
    <d v="2017-12-18T00:00:00"/>
    <n v="62"/>
    <n v="0"/>
    <n v="0"/>
    <n v="0"/>
    <m/>
    <x v="0"/>
    <x v="3"/>
    <x v="1"/>
  </r>
  <r>
    <x v="664"/>
    <d v="2017-12-18T00:00:00"/>
    <n v="16"/>
    <n v="0"/>
    <n v="0"/>
    <n v="0"/>
    <m/>
    <x v="0"/>
    <x v="3"/>
    <x v="1"/>
  </r>
  <r>
    <x v="664"/>
    <d v="2017-12-25T00:00:00"/>
    <n v="27"/>
    <n v="0"/>
    <n v="1"/>
    <n v="1"/>
    <m/>
    <x v="0"/>
    <x v="3"/>
    <x v="1"/>
  </r>
  <r>
    <x v="664"/>
    <d v="2017-12-25T00:00:00"/>
    <n v="12"/>
    <n v="0"/>
    <n v="1"/>
    <n v="1"/>
    <m/>
    <x v="0"/>
    <x v="3"/>
    <x v="1"/>
  </r>
  <r>
    <x v="664"/>
    <d v="2018-01-01T00:00:00"/>
    <n v="32"/>
    <n v="0"/>
    <n v="1"/>
    <n v="1"/>
    <m/>
    <x v="0"/>
    <x v="3"/>
    <x v="1"/>
  </r>
  <r>
    <x v="664"/>
    <d v="2018-01-01T00:00:00"/>
    <n v="6"/>
    <n v="0"/>
    <n v="1"/>
    <n v="0"/>
    <m/>
    <x v="0"/>
    <x v="3"/>
    <x v="1"/>
  </r>
  <r>
    <x v="664"/>
    <d v="2018-01-08T00:00:00"/>
    <n v="1"/>
    <n v="0"/>
    <n v="1"/>
    <n v="1"/>
    <m/>
    <x v="0"/>
    <x v="3"/>
    <x v="1"/>
  </r>
  <r>
    <x v="664"/>
    <d v="2018-01-08T00:00:00"/>
    <n v="46"/>
    <n v="0"/>
    <n v="1"/>
    <n v="1"/>
    <m/>
    <x v="0"/>
    <x v="3"/>
    <x v="1"/>
  </r>
  <r>
    <x v="665"/>
    <d v="2017-11-13T00:00:00"/>
    <n v="6"/>
    <n v="4"/>
    <n v="1"/>
    <n v="1"/>
    <m/>
    <x v="0"/>
    <x v="3"/>
    <x v="1"/>
  </r>
  <r>
    <x v="665"/>
    <d v="2017-11-20T00:00:00"/>
    <n v="6"/>
    <n v="1"/>
    <n v="0"/>
    <n v="0"/>
    <m/>
    <x v="0"/>
    <x v="3"/>
    <x v="1"/>
  </r>
  <r>
    <x v="665"/>
    <d v="2017-11-20T00:00:00"/>
    <n v="11"/>
    <n v="11"/>
    <n v="0"/>
    <n v="0"/>
    <m/>
    <x v="0"/>
    <x v="3"/>
    <x v="1"/>
  </r>
  <r>
    <x v="665"/>
    <d v="2017-11-27T00:00:00"/>
    <n v="8"/>
    <n v="0"/>
    <n v="1"/>
    <n v="1"/>
    <m/>
    <x v="0"/>
    <x v="3"/>
    <x v="1"/>
  </r>
  <r>
    <x v="665"/>
    <d v="2017-11-27T00:00:00"/>
    <n v="23"/>
    <n v="17"/>
    <n v="1"/>
    <n v="0"/>
    <m/>
    <x v="0"/>
    <x v="3"/>
    <x v="1"/>
  </r>
  <r>
    <x v="665"/>
    <d v="2017-12-04T00:00:00"/>
    <n v="18"/>
    <n v="0"/>
    <n v="7"/>
    <n v="4"/>
    <m/>
    <x v="0"/>
    <x v="3"/>
    <x v="1"/>
  </r>
  <r>
    <x v="665"/>
    <d v="2017-12-04T00:00:00"/>
    <n v="0"/>
    <n v="0"/>
    <n v="1"/>
    <n v="0"/>
    <m/>
    <x v="0"/>
    <x v="3"/>
    <x v="1"/>
  </r>
  <r>
    <x v="665"/>
    <d v="2017-12-11T00:00:00"/>
    <n v="24"/>
    <n v="4"/>
    <n v="7"/>
    <n v="3"/>
    <m/>
    <x v="0"/>
    <x v="3"/>
    <x v="1"/>
  </r>
  <r>
    <x v="665"/>
    <d v="2017-12-18T00:00:00"/>
    <n v="21"/>
    <n v="2"/>
    <n v="0"/>
    <n v="0"/>
    <m/>
    <x v="0"/>
    <x v="3"/>
    <x v="1"/>
  </r>
  <r>
    <x v="665"/>
    <d v="2017-12-18T00:00:00"/>
    <n v="24"/>
    <n v="0"/>
    <n v="0"/>
    <n v="0"/>
    <m/>
    <x v="0"/>
    <x v="3"/>
    <x v="1"/>
  </r>
  <r>
    <x v="665"/>
    <d v="2017-12-25T00:00:00"/>
    <n v="4"/>
    <n v="0"/>
    <n v="0"/>
    <n v="0"/>
    <m/>
    <x v="0"/>
    <x v="3"/>
    <x v="1"/>
  </r>
  <r>
    <x v="665"/>
    <d v="2017-12-25T00:00:00"/>
    <n v="8"/>
    <n v="2"/>
    <n v="2"/>
    <n v="0"/>
    <m/>
    <x v="0"/>
    <x v="3"/>
    <x v="1"/>
  </r>
  <r>
    <x v="665"/>
    <d v="2018-01-01T00:00:00"/>
    <n v="6"/>
    <n v="0"/>
    <n v="0"/>
    <n v="0"/>
    <m/>
    <x v="0"/>
    <x v="3"/>
    <x v="1"/>
  </r>
  <r>
    <x v="665"/>
    <d v="2018-01-01T00:00:00"/>
    <n v="8"/>
    <n v="1"/>
    <n v="1"/>
    <n v="1"/>
    <m/>
    <x v="0"/>
    <x v="3"/>
    <x v="1"/>
  </r>
  <r>
    <x v="665"/>
    <d v="2018-01-08T00:00:00"/>
    <n v="9"/>
    <n v="0"/>
    <n v="0"/>
    <n v="0"/>
    <m/>
    <x v="0"/>
    <x v="3"/>
    <x v="1"/>
  </r>
  <r>
    <x v="666"/>
    <d v="2017-11-27T00:00:00"/>
    <n v="1"/>
    <n v="0"/>
    <n v="0"/>
    <n v="0"/>
    <m/>
    <x v="0"/>
    <x v="3"/>
    <x v="1"/>
  </r>
  <r>
    <x v="667"/>
    <d v="2017-11-27T00:00:00"/>
    <n v="2"/>
    <n v="0"/>
    <n v="0"/>
    <n v="0"/>
    <m/>
    <x v="0"/>
    <x v="2"/>
    <x v="1"/>
  </r>
  <r>
    <x v="667"/>
    <d v="2017-12-11T00:00:00"/>
    <n v="1"/>
    <n v="0"/>
    <n v="1"/>
    <n v="1"/>
    <m/>
    <x v="0"/>
    <x v="2"/>
    <x v="1"/>
  </r>
  <r>
    <x v="667"/>
    <d v="2017-12-18T00:00:00"/>
    <n v="0"/>
    <n v="0"/>
    <n v="0"/>
    <n v="0"/>
    <m/>
    <x v="0"/>
    <x v="2"/>
    <x v="1"/>
  </r>
  <r>
    <x v="667"/>
    <d v="2018-01-01T00:00:00"/>
    <n v="1"/>
    <n v="0"/>
    <n v="0"/>
    <n v="0"/>
    <m/>
    <x v="0"/>
    <x v="2"/>
    <x v="1"/>
  </r>
  <r>
    <x v="668"/>
    <d v="2017-11-13T00:00:00"/>
    <n v="8"/>
    <n v="0"/>
    <n v="10"/>
    <n v="0"/>
    <m/>
    <x v="0"/>
    <x v="2"/>
    <x v="1"/>
  </r>
  <r>
    <x v="668"/>
    <d v="2017-11-13T00:00:00"/>
    <n v="11"/>
    <n v="0"/>
    <n v="5"/>
    <n v="0"/>
    <m/>
    <x v="0"/>
    <x v="2"/>
    <x v="1"/>
  </r>
  <r>
    <x v="668"/>
    <d v="2017-11-20T00:00:00"/>
    <n v="2"/>
    <n v="0"/>
    <n v="12"/>
    <n v="0"/>
    <m/>
    <x v="0"/>
    <x v="2"/>
    <x v="1"/>
  </r>
  <r>
    <x v="668"/>
    <d v="2017-11-20T00:00:00"/>
    <n v="17"/>
    <n v="0"/>
    <n v="48"/>
    <n v="0"/>
    <m/>
    <x v="0"/>
    <x v="2"/>
    <x v="1"/>
  </r>
  <r>
    <x v="668"/>
    <d v="2017-11-20T00:00:00"/>
    <n v="8"/>
    <n v="0"/>
    <n v="0"/>
    <n v="0"/>
    <m/>
    <x v="0"/>
    <x v="2"/>
    <x v="1"/>
  </r>
  <r>
    <x v="668"/>
    <d v="2017-11-27T00:00:00"/>
    <n v="37"/>
    <n v="0"/>
    <n v="0"/>
    <n v="0"/>
    <m/>
    <x v="0"/>
    <x v="2"/>
    <x v="1"/>
  </r>
  <r>
    <x v="668"/>
    <d v="2017-11-27T00:00:00"/>
    <n v="12"/>
    <n v="0"/>
    <n v="0"/>
    <n v="0"/>
    <m/>
    <x v="0"/>
    <x v="2"/>
    <x v="1"/>
  </r>
  <r>
    <x v="668"/>
    <d v="2017-11-27T00:00:00"/>
    <n v="2"/>
    <n v="0"/>
    <n v="21"/>
    <n v="0"/>
    <m/>
    <x v="0"/>
    <x v="2"/>
    <x v="1"/>
  </r>
  <r>
    <x v="668"/>
    <d v="2017-11-27T00:00:00"/>
    <n v="38"/>
    <n v="0"/>
    <n v="98"/>
    <n v="0"/>
    <m/>
    <x v="0"/>
    <x v="2"/>
    <x v="1"/>
  </r>
  <r>
    <x v="668"/>
    <d v="2017-12-04T00:00:00"/>
    <n v="20"/>
    <n v="0"/>
    <n v="0"/>
    <n v="0"/>
    <m/>
    <x v="0"/>
    <x v="2"/>
    <x v="1"/>
  </r>
  <r>
    <x v="668"/>
    <d v="2017-12-04T00:00:00"/>
    <n v="2"/>
    <n v="0"/>
    <n v="16"/>
    <n v="0"/>
    <m/>
    <x v="0"/>
    <x v="2"/>
    <x v="1"/>
  </r>
  <r>
    <x v="668"/>
    <d v="2017-12-04T00:00:00"/>
    <n v="36"/>
    <n v="0"/>
    <n v="76"/>
    <n v="0"/>
    <m/>
    <x v="0"/>
    <x v="2"/>
    <x v="1"/>
  </r>
  <r>
    <x v="668"/>
    <d v="2017-12-11T00:00:00"/>
    <n v="20"/>
    <n v="0"/>
    <n v="0"/>
    <n v="0"/>
    <m/>
    <x v="0"/>
    <x v="2"/>
    <x v="1"/>
  </r>
  <r>
    <x v="668"/>
    <d v="2017-12-11T00:00:00"/>
    <n v="43"/>
    <n v="0"/>
    <n v="130"/>
    <n v="0"/>
    <m/>
    <x v="0"/>
    <x v="2"/>
    <x v="1"/>
  </r>
  <r>
    <x v="668"/>
    <d v="2017-12-11T00:00:00"/>
    <n v="23"/>
    <n v="0"/>
    <n v="18"/>
    <n v="0"/>
    <m/>
    <x v="0"/>
    <x v="2"/>
    <x v="1"/>
  </r>
  <r>
    <x v="668"/>
    <d v="2017-12-18T00:00:00"/>
    <n v="20"/>
    <n v="0"/>
    <n v="0"/>
    <n v="0"/>
    <m/>
    <x v="0"/>
    <x v="2"/>
    <x v="1"/>
  </r>
  <r>
    <x v="668"/>
    <d v="2017-12-18T00:00:00"/>
    <n v="15"/>
    <n v="0"/>
    <n v="5"/>
    <n v="0"/>
    <m/>
    <x v="0"/>
    <x v="2"/>
    <x v="1"/>
  </r>
  <r>
    <x v="668"/>
    <d v="2017-12-18T00:00:00"/>
    <n v="37"/>
    <n v="0"/>
    <n v="96"/>
    <n v="0"/>
    <m/>
    <x v="0"/>
    <x v="2"/>
    <x v="1"/>
  </r>
  <r>
    <x v="668"/>
    <d v="2017-12-25T00:00:00"/>
    <n v="31"/>
    <n v="0"/>
    <n v="61"/>
    <n v="0"/>
    <m/>
    <x v="0"/>
    <x v="2"/>
    <x v="1"/>
  </r>
  <r>
    <x v="668"/>
    <d v="2017-12-25T00:00:00"/>
    <n v="20"/>
    <n v="0"/>
    <n v="0"/>
    <n v="0"/>
    <m/>
    <x v="0"/>
    <x v="2"/>
    <x v="1"/>
  </r>
  <r>
    <x v="668"/>
    <d v="2017-12-25T00:00:00"/>
    <n v="8"/>
    <n v="0"/>
    <n v="23"/>
    <n v="0"/>
    <m/>
    <x v="0"/>
    <x v="2"/>
    <x v="1"/>
  </r>
  <r>
    <x v="668"/>
    <d v="2018-01-01T00:00:00"/>
    <n v="36"/>
    <n v="0"/>
    <n v="1"/>
    <n v="0"/>
    <m/>
    <x v="0"/>
    <x v="2"/>
    <x v="1"/>
  </r>
  <r>
    <x v="668"/>
    <d v="2018-01-01T00:00:00"/>
    <n v="50"/>
    <n v="0"/>
    <n v="55"/>
    <n v="0"/>
    <m/>
    <x v="0"/>
    <x v="2"/>
    <x v="1"/>
  </r>
  <r>
    <x v="668"/>
    <d v="2018-01-08T00:00:00"/>
    <n v="32"/>
    <n v="0"/>
    <n v="1"/>
    <n v="0"/>
    <m/>
    <x v="0"/>
    <x v="2"/>
    <x v="1"/>
  </r>
  <r>
    <x v="668"/>
    <d v="2018-01-08T00:00:00"/>
    <n v="40"/>
    <n v="0"/>
    <n v="55"/>
    <n v="0"/>
    <m/>
    <x v="0"/>
    <x v="2"/>
    <x v="1"/>
  </r>
  <r>
    <x v="668"/>
    <d v="2018-01-08T00:00:00"/>
    <n v="25"/>
    <n v="0"/>
    <n v="11"/>
    <n v="0"/>
    <m/>
    <x v="0"/>
    <x v="2"/>
    <x v="1"/>
  </r>
  <r>
    <x v="669"/>
    <d v="2017-11-13T00:00:00"/>
    <n v="1"/>
    <n v="0"/>
    <n v="0"/>
    <n v="0"/>
    <m/>
    <x v="0"/>
    <x v="2"/>
    <x v="1"/>
  </r>
  <r>
    <x v="669"/>
    <d v="2017-11-20T00:00:00"/>
    <n v="3"/>
    <n v="0"/>
    <n v="0"/>
    <n v="0"/>
    <m/>
    <x v="0"/>
    <x v="2"/>
    <x v="1"/>
  </r>
  <r>
    <x v="669"/>
    <d v="2017-11-27T00:00:00"/>
    <n v="11"/>
    <n v="0"/>
    <n v="0"/>
    <n v="0"/>
    <m/>
    <x v="0"/>
    <x v="2"/>
    <x v="1"/>
  </r>
  <r>
    <x v="669"/>
    <d v="2017-11-27T00:00:00"/>
    <n v="0"/>
    <n v="0"/>
    <n v="0"/>
    <n v="0"/>
    <m/>
    <x v="0"/>
    <x v="2"/>
    <x v="1"/>
  </r>
  <r>
    <x v="669"/>
    <d v="2017-12-04T00:00:00"/>
    <n v="1"/>
    <n v="0"/>
    <n v="0"/>
    <n v="0"/>
    <m/>
    <x v="0"/>
    <x v="2"/>
    <x v="1"/>
  </r>
  <r>
    <x v="669"/>
    <d v="2017-12-04T00:00:00"/>
    <n v="11"/>
    <n v="0"/>
    <n v="0"/>
    <n v="0"/>
    <m/>
    <x v="0"/>
    <x v="2"/>
    <x v="1"/>
  </r>
  <r>
    <x v="669"/>
    <d v="2017-12-11T00:00:00"/>
    <n v="11"/>
    <n v="0"/>
    <n v="0"/>
    <n v="0"/>
    <m/>
    <x v="0"/>
    <x v="2"/>
    <x v="1"/>
  </r>
  <r>
    <x v="669"/>
    <d v="2017-12-18T00:00:00"/>
    <n v="8"/>
    <n v="0"/>
    <n v="0"/>
    <n v="0"/>
    <m/>
    <x v="0"/>
    <x v="2"/>
    <x v="1"/>
  </r>
  <r>
    <x v="669"/>
    <d v="2017-12-25T00:00:00"/>
    <n v="20"/>
    <n v="0"/>
    <n v="0"/>
    <n v="0"/>
    <m/>
    <x v="0"/>
    <x v="2"/>
    <x v="1"/>
  </r>
  <r>
    <x v="669"/>
    <d v="2018-01-01T00:00:00"/>
    <n v="6"/>
    <n v="0"/>
    <n v="0"/>
    <n v="0"/>
    <m/>
    <x v="0"/>
    <x v="2"/>
    <x v="1"/>
  </r>
  <r>
    <x v="669"/>
    <d v="2018-01-08T00:00:00"/>
    <n v="13"/>
    <n v="0"/>
    <n v="0"/>
    <n v="0"/>
    <m/>
    <x v="0"/>
    <x v="2"/>
    <x v="1"/>
  </r>
  <r>
    <x v="670"/>
    <d v="2017-11-13T00:00:00"/>
    <n v="41"/>
    <n v="0"/>
    <n v="2"/>
    <n v="0"/>
    <m/>
    <x v="0"/>
    <x v="2"/>
    <x v="1"/>
  </r>
  <r>
    <x v="670"/>
    <d v="2017-11-13T00:00:00"/>
    <n v="14"/>
    <n v="0"/>
    <n v="0"/>
    <n v="0"/>
    <m/>
    <x v="0"/>
    <x v="2"/>
    <x v="1"/>
  </r>
  <r>
    <x v="670"/>
    <d v="2017-11-20T00:00:00"/>
    <n v="15"/>
    <n v="0"/>
    <n v="1"/>
    <n v="0"/>
    <m/>
    <x v="0"/>
    <x v="2"/>
    <x v="1"/>
  </r>
  <r>
    <x v="670"/>
    <d v="2017-11-20T00:00:00"/>
    <n v="29"/>
    <n v="0"/>
    <n v="3"/>
    <n v="0"/>
    <m/>
    <x v="0"/>
    <x v="2"/>
    <x v="1"/>
  </r>
  <r>
    <x v="670"/>
    <d v="2017-11-27T00:00:00"/>
    <n v="29"/>
    <n v="0"/>
    <n v="18"/>
    <n v="0"/>
    <m/>
    <x v="0"/>
    <x v="2"/>
    <x v="1"/>
  </r>
  <r>
    <x v="670"/>
    <d v="2017-11-27T00:00:00"/>
    <n v="0"/>
    <n v="0"/>
    <n v="0"/>
    <n v="0"/>
    <m/>
    <x v="0"/>
    <x v="2"/>
    <x v="1"/>
  </r>
  <r>
    <x v="670"/>
    <d v="2017-11-27T00:00:00"/>
    <n v="45"/>
    <n v="0"/>
    <n v="4"/>
    <n v="0"/>
    <m/>
    <x v="0"/>
    <x v="2"/>
    <x v="1"/>
  </r>
  <r>
    <x v="670"/>
    <d v="2017-12-04T00:00:00"/>
    <n v="23"/>
    <n v="0"/>
    <n v="10"/>
    <n v="0"/>
    <m/>
    <x v="0"/>
    <x v="2"/>
    <x v="1"/>
  </r>
  <r>
    <x v="670"/>
    <d v="2017-12-04T00:00:00"/>
    <n v="2"/>
    <n v="0"/>
    <n v="0"/>
    <n v="0"/>
    <m/>
    <x v="0"/>
    <x v="2"/>
    <x v="1"/>
  </r>
  <r>
    <x v="670"/>
    <d v="2017-12-11T00:00:00"/>
    <n v="21"/>
    <n v="0"/>
    <n v="2"/>
    <n v="0"/>
    <m/>
    <x v="0"/>
    <x v="2"/>
    <x v="1"/>
  </r>
  <r>
    <x v="670"/>
    <d v="2017-12-11T00:00:00"/>
    <n v="49"/>
    <n v="0"/>
    <n v="0"/>
    <n v="0"/>
    <m/>
    <x v="0"/>
    <x v="2"/>
    <x v="1"/>
  </r>
  <r>
    <x v="670"/>
    <d v="2017-12-18T00:00:00"/>
    <n v="0"/>
    <n v="0"/>
    <n v="0"/>
    <n v="0"/>
    <m/>
    <x v="0"/>
    <x v="2"/>
    <x v="1"/>
  </r>
  <r>
    <x v="670"/>
    <d v="2017-12-18T00:00:00"/>
    <n v="19"/>
    <n v="0"/>
    <n v="1"/>
    <n v="0"/>
    <m/>
    <x v="0"/>
    <x v="2"/>
    <x v="1"/>
  </r>
  <r>
    <x v="670"/>
    <d v="2017-12-18T00:00:00"/>
    <n v="0"/>
    <n v="0"/>
    <n v="3"/>
    <n v="0"/>
    <m/>
    <x v="0"/>
    <x v="2"/>
    <x v="1"/>
  </r>
  <r>
    <x v="670"/>
    <d v="2017-12-25T00:00:00"/>
    <n v="9"/>
    <n v="0"/>
    <n v="0"/>
    <n v="0"/>
    <m/>
    <x v="0"/>
    <x v="2"/>
    <x v="1"/>
  </r>
  <r>
    <x v="670"/>
    <d v="2017-12-25T00:00:00"/>
    <n v="7"/>
    <n v="0"/>
    <n v="1"/>
    <n v="0"/>
    <m/>
    <x v="0"/>
    <x v="2"/>
    <x v="1"/>
  </r>
  <r>
    <x v="670"/>
    <d v="2017-12-25T00:00:00"/>
    <n v="0"/>
    <n v="0"/>
    <n v="0"/>
    <n v="0"/>
    <m/>
    <x v="0"/>
    <x v="2"/>
    <x v="1"/>
  </r>
  <r>
    <x v="670"/>
    <d v="2018-01-01T00:00:00"/>
    <n v="0"/>
    <n v="0"/>
    <n v="1"/>
    <n v="0"/>
    <m/>
    <x v="0"/>
    <x v="2"/>
    <x v="1"/>
  </r>
  <r>
    <x v="670"/>
    <d v="2018-01-01T00:00:00"/>
    <n v="21"/>
    <n v="0"/>
    <n v="2"/>
    <n v="0"/>
    <m/>
    <x v="0"/>
    <x v="2"/>
    <x v="1"/>
  </r>
  <r>
    <x v="670"/>
    <d v="2018-01-08T00:00:00"/>
    <n v="18"/>
    <n v="0"/>
    <n v="0"/>
    <n v="0"/>
    <m/>
    <x v="0"/>
    <x v="2"/>
    <x v="1"/>
  </r>
  <r>
    <x v="670"/>
    <d v="2018-01-08T00:00:00"/>
    <n v="9"/>
    <n v="0"/>
    <n v="1"/>
    <n v="0"/>
    <m/>
    <x v="0"/>
    <x v="2"/>
    <x v="1"/>
  </r>
  <r>
    <x v="671"/>
    <d v="2017-11-13T00:00:00"/>
    <n v="1"/>
    <n v="0"/>
    <n v="0"/>
    <n v="0"/>
    <m/>
    <x v="0"/>
    <x v="2"/>
    <x v="1"/>
  </r>
  <r>
    <x v="671"/>
    <d v="2017-11-20T00:00:00"/>
    <n v="5"/>
    <n v="0"/>
    <n v="0"/>
    <n v="0"/>
    <m/>
    <x v="0"/>
    <x v="2"/>
    <x v="1"/>
  </r>
  <r>
    <x v="671"/>
    <d v="2017-11-27T00:00:00"/>
    <n v="5"/>
    <n v="0"/>
    <n v="2"/>
    <n v="0"/>
    <m/>
    <x v="0"/>
    <x v="2"/>
    <x v="1"/>
  </r>
  <r>
    <x v="671"/>
    <d v="2017-12-04T00:00:00"/>
    <n v="4"/>
    <n v="0"/>
    <n v="0"/>
    <n v="0"/>
    <m/>
    <x v="0"/>
    <x v="2"/>
    <x v="1"/>
  </r>
  <r>
    <x v="671"/>
    <d v="2017-12-11T00:00:00"/>
    <n v="5"/>
    <n v="0"/>
    <n v="0"/>
    <n v="0"/>
    <m/>
    <x v="0"/>
    <x v="2"/>
    <x v="1"/>
  </r>
  <r>
    <x v="671"/>
    <d v="2017-12-18T00:00:00"/>
    <n v="0"/>
    <n v="0"/>
    <n v="0"/>
    <n v="0"/>
    <m/>
    <x v="0"/>
    <x v="2"/>
    <x v="1"/>
  </r>
  <r>
    <x v="671"/>
    <d v="2017-12-25T00:00:00"/>
    <n v="1"/>
    <n v="0"/>
    <n v="0"/>
    <n v="0"/>
    <m/>
    <x v="0"/>
    <x v="2"/>
    <x v="1"/>
  </r>
  <r>
    <x v="671"/>
    <d v="2018-01-01T00:00:00"/>
    <n v="5"/>
    <n v="0"/>
    <n v="0"/>
    <n v="0"/>
    <m/>
    <x v="0"/>
    <x v="2"/>
    <x v="1"/>
  </r>
  <r>
    <x v="671"/>
    <d v="2018-01-08T00:00:00"/>
    <n v="6"/>
    <n v="0"/>
    <n v="0"/>
    <n v="0"/>
    <m/>
    <x v="0"/>
    <x v="2"/>
    <x v="1"/>
  </r>
  <r>
    <x v="672"/>
    <d v="2017-11-13T00:00:00"/>
    <n v="23"/>
    <n v="0"/>
    <n v="1"/>
    <n v="0"/>
    <m/>
    <x v="0"/>
    <x v="3"/>
    <x v="1"/>
  </r>
  <r>
    <x v="672"/>
    <d v="2017-11-13T00:00:00"/>
    <n v="21"/>
    <n v="0"/>
    <n v="0"/>
    <n v="0"/>
    <m/>
    <x v="0"/>
    <x v="3"/>
    <x v="1"/>
  </r>
  <r>
    <x v="672"/>
    <d v="2017-11-20T00:00:00"/>
    <n v="23"/>
    <n v="0"/>
    <n v="0"/>
    <n v="0"/>
    <m/>
    <x v="0"/>
    <x v="3"/>
    <x v="1"/>
  </r>
  <r>
    <x v="672"/>
    <d v="2017-11-20T00:00:00"/>
    <n v="33"/>
    <n v="0"/>
    <n v="0"/>
    <n v="0"/>
    <m/>
    <x v="0"/>
    <x v="3"/>
    <x v="1"/>
  </r>
  <r>
    <x v="672"/>
    <d v="2017-11-27T00:00:00"/>
    <n v="98"/>
    <n v="2"/>
    <n v="0"/>
    <n v="0"/>
    <m/>
    <x v="0"/>
    <x v="3"/>
    <x v="1"/>
  </r>
  <r>
    <x v="672"/>
    <d v="2017-11-27T00:00:00"/>
    <n v="29"/>
    <n v="0"/>
    <n v="0"/>
    <n v="0"/>
    <m/>
    <x v="0"/>
    <x v="3"/>
    <x v="1"/>
  </r>
  <r>
    <x v="672"/>
    <d v="2017-12-04T00:00:00"/>
    <n v="29"/>
    <n v="1"/>
    <n v="1"/>
    <n v="1"/>
    <m/>
    <x v="0"/>
    <x v="3"/>
    <x v="1"/>
  </r>
  <r>
    <x v="672"/>
    <d v="2017-12-04T00:00:00"/>
    <n v="44"/>
    <n v="0"/>
    <n v="4"/>
    <n v="0"/>
    <m/>
    <x v="0"/>
    <x v="3"/>
    <x v="1"/>
  </r>
  <r>
    <x v="672"/>
    <d v="2017-12-04T00:00:00"/>
    <n v="55"/>
    <n v="0"/>
    <n v="2"/>
    <n v="0"/>
    <m/>
    <x v="0"/>
    <x v="3"/>
    <x v="1"/>
  </r>
  <r>
    <x v="672"/>
    <d v="2017-12-11T00:00:00"/>
    <n v="20"/>
    <n v="0"/>
    <n v="0"/>
    <n v="0"/>
    <m/>
    <x v="0"/>
    <x v="3"/>
    <x v="1"/>
  </r>
  <r>
    <x v="672"/>
    <d v="2017-12-11T00:00:00"/>
    <n v="37"/>
    <n v="27"/>
    <n v="0"/>
    <n v="0"/>
    <m/>
    <x v="0"/>
    <x v="3"/>
    <x v="1"/>
  </r>
  <r>
    <x v="672"/>
    <d v="2017-12-11T00:00:00"/>
    <n v="60"/>
    <n v="0"/>
    <n v="0"/>
    <n v="0"/>
    <m/>
    <x v="0"/>
    <x v="3"/>
    <x v="1"/>
  </r>
  <r>
    <x v="672"/>
    <d v="2017-12-18T00:00:00"/>
    <n v="86"/>
    <n v="13"/>
    <n v="3"/>
    <n v="2"/>
    <m/>
    <x v="0"/>
    <x v="3"/>
    <x v="1"/>
  </r>
  <r>
    <x v="672"/>
    <d v="2017-12-18T00:00:00"/>
    <n v="36"/>
    <n v="2"/>
    <n v="0"/>
    <n v="0"/>
    <m/>
    <x v="0"/>
    <x v="3"/>
    <x v="1"/>
  </r>
  <r>
    <x v="672"/>
    <d v="2017-12-25T00:00:00"/>
    <n v="20"/>
    <n v="7"/>
    <n v="0"/>
    <n v="0"/>
    <m/>
    <x v="0"/>
    <x v="3"/>
    <x v="1"/>
  </r>
  <r>
    <x v="672"/>
    <d v="2017-12-25T00:00:00"/>
    <n v="54"/>
    <n v="0"/>
    <n v="0"/>
    <n v="0"/>
    <m/>
    <x v="0"/>
    <x v="3"/>
    <x v="1"/>
  </r>
  <r>
    <x v="672"/>
    <d v="2018-01-01T00:00:00"/>
    <n v="28"/>
    <n v="0"/>
    <n v="3"/>
    <n v="0"/>
    <m/>
    <x v="0"/>
    <x v="3"/>
    <x v="1"/>
  </r>
  <r>
    <x v="672"/>
    <d v="2018-01-01T00:00:00"/>
    <n v="17"/>
    <n v="2"/>
    <n v="0"/>
    <n v="0"/>
    <m/>
    <x v="0"/>
    <x v="3"/>
    <x v="1"/>
  </r>
  <r>
    <x v="672"/>
    <d v="2018-01-01T00:00:00"/>
    <n v="30"/>
    <n v="0"/>
    <n v="0"/>
    <n v="0"/>
    <m/>
    <x v="0"/>
    <x v="3"/>
    <x v="1"/>
  </r>
  <r>
    <x v="672"/>
    <d v="2018-01-08T00:00:00"/>
    <n v="32"/>
    <n v="0"/>
    <n v="1"/>
    <n v="0"/>
    <m/>
    <x v="0"/>
    <x v="3"/>
    <x v="1"/>
  </r>
  <r>
    <x v="672"/>
    <d v="2018-01-08T00:00:00"/>
    <n v="45"/>
    <n v="1"/>
    <n v="0"/>
    <n v="0"/>
    <m/>
    <x v="0"/>
    <x v="3"/>
    <x v="1"/>
  </r>
  <r>
    <x v="672"/>
    <d v="2018-01-08T00:00:00"/>
    <n v="11"/>
    <n v="3"/>
    <n v="0"/>
    <n v="0"/>
    <m/>
    <x v="0"/>
    <x v="3"/>
    <x v="1"/>
  </r>
  <r>
    <x v="673"/>
    <d v="2017-12-11T00:00:00"/>
    <n v="0"/>
    <n v="0"/>
    <n v="0"/>
    <n v="0"/>
    <m/>
    <x v="1"/>
    <x v="3"/>
    <x v="1"/>
  </r>
  <r>
    <x v="674"/>
    <d v="2017-11-13T00:00:00"/>
    <n v="111"/>
    <n v="22"/>
    <n v="0"/>
    <n v="0"/>
    <m/>
    <x v="0"/>
    <x v="2"/>
    <x v="1"/>
  </r>
  <r>
    <x v="674"/>
    <d v="2017-11-13T00:00:00"/>
    <n v="113"/>
    <n v="0"/>
    <n v="0"/>
    <n v="0"/>
    <m/>
    <x v="0"/>
    <x v="2"/>
    <x v="1"/>
  </r>
  <r>
    <x v="674"/>
    <d v="2017-11-13T00:00:00"/>
    <n v="87"/>
    <n v="0"/>
    <n v="2"/>
    <n v="1"/>
    <m/>
    <x v="0"/>
    <x v="2"/>
    <x v="1"/>
  </r>
  <r>
    <x v="674"/>
    <d v="2017-11-20T00:00:00"/>
    <n v="202"/>
    <n v="29"/>
    <n v="0"/>
    <n v="0"/>
    <m/>
    <x v="0"/>
    <x v="2"/>
    <x v="1"/>
  </r>
  <r>
    <x v="674"/>
    <d v="2017-11-20T00:00:00"/>
    <n v="112"/>
    <n v="2"/>
    <n v="4"/>
    <n v="3"/>
    <m/>
    <x v="0"/>
    <x v="2"/>
    <x v="1"/>
  </r>
  <r>
    <x v="674"/>
    <d v="2017-11-20T00:00:00"/>
    <n v="185"/>
    <n v="19"/>
    <n v="1"/>
    <n v="0"/>
    <m/>
    <x v="0"/>
    <x v="2"/>
    <x v="1"/>
  </r>
  <r>
    <x v="674"/>
    <d v="2017-11-20T00:00:00"/>
    <n v="347"/>
    <n v="34"/>
    <n v="3"/>
    <n v="3"/>
    <m/>
    <x v="0"/>
    <x v="2"/>
    <x v="1"/>
  </r>
  <r>
    <x v="674"/>
    <d v="2017-11-27T00:00:00"/>
    <n v="279"/>
    <n v="63"/>
    <n v="16"/>
    <n v="16"/>
    <m/>
    <x v="0"/>
    <x v="2"/>
    <x v="1"/>
  </r>
  <r>
    <x v="674"/>
    <d v="2017-11-27T00:00:00"/>
    <n v="103"/>
    <n v="2"/>
    <n v="2"/>
    <n v="0"/>
    <m/>
    <x v="0"/>
    <x v="2"/>
    <x v="1"/>
  </r>
  <r>
    <x v="674"/>
    <d v="2017-11-27T00:00:00"/>
    <n v="508"/>
    <n v="41"/>
    <n v="41"/>
    <n v="34"/>
    <m/>
    <x v="0"/>
    <x v="2"/>
    <x v="1"/>
  </r>
  <r>
    <x v="674"/>
    <d v="2017-11-27T00:00:00"/>
    <n v="130"/>
    <n v="0"/>
    <n v="0"/>
    <n v="0"/>
    <m/>
    <x v="0"/>
    <x v="2"/>
    <x v="1"/>
  </r>
  <r>
    <x v="674"/>
    <d v="2017-11-27T00:00:00"/>
    <n v="458"/>
    <n v="0"/>
    <n v="10"/>
    <n v="6"/>
    <m/>
    <x v="0"/>
    <x v="2"/>
    <x v="1"/>
  </r>
  <r>
    <x v="674"/>
    <d v="2017-12-04T00:00:00"/>
    <n v="93"/>
    <n v="0"/>
    <n v="3"/>
    <n v="0"/>
    <m/>
    <x v="0"/>
    <x v="2"/>
    <x v="1"/>
  </r>
  <r>
    <x v="674"/>
    <d v="2017-12-04T00:00:00"/>
    <n v="444"/>
    <n v="124"/>
    <n v="2"/>
    <n v="2"/>
    <m/>
    <x v="0"/>
    <x v="2"/>
    <x v="1"/>
  </r>
  <r>
    <x v="674"/>
    <d v="2017-12-04T00:00:00"/>
    <n v="477"/>
    <n v="5"/>
    <n v="8"/>
    <n v="3"/>
    <m/>
    <x v="0"/>
    <x v="2"/>
    <x v="1"/>
  </r>
  <r>
    <x v="674"/>
    <d v="2017-12-04T00:00:00"/>
    <n v="374"/>
    <n v="45"/>
    <n v="34"/>
    <n v="28"/>
    <m/>
    <x v="0"/>
    <x v="2"/>
    <x v="1"/>
  </r>
  <r>
    <x v="674"/>
    <d v="2017-12-04T00:00:00"/>
    <n v="217"/>
    <n v="0"/>
    <n v="0"/>
    <n v="0"/>
    <m/>
    <x v="0"/>
    <x v="2"/>
    <x v="1"/>
  </r>
  <r>
    <x v="674"/>
    <d v="2017-12-11T00:00:00"/>
    <n v="116"/>
    <n v="1"/>
    <n v="4"/>
    <n v="0"/>
    <m/>
    <x v="0"/>
    <x v="2"/>
    <x v="1"/>
  </r>
  <r>
    <x v="674"/>
    <d v="2017-12-11T00:00:00"/>
    <n v="489"/>
    <n v="0"/>
    <n v="14"/>
    <n v="8"/>
    <m/>
    <x v="0"/>
    <x v="2"/>
    <x v="1"/>
  </r>
  <r>
    <x v="674"/>
    <d v="2017-12-11T00:00:00"/>
    <n v="90"/>
    <n v="93"/>
    <n v="4"/>
    <n v="4"/>
    <m/>
    <x v="0"/>
    <x v="2"/>
    <x v="1"/>
  </r>
  <r>
    <x v="674"/>
    <d v="2017-12-11T00:00:00"/>
    <n v="273"/>
    <n v="42"/>
    <n v="18"/>
    <n v="16"/>
    <m/>
    <x v="0"/>
    <x v="2"/>
    <x v="1"/>
  </r>
  <r>
    <x v="674"/>
    <d v="2017-12-11T00:00:00"/>
    <n v="349"/>
    <n v="0"/>
    <n v="0"/>
    <n v="0"/>
    <m/>
    <x v="0"/>
    <x v="2"/>
    <x v="1"/>
  </r>
  <r>
    <x v="674"/>
    <d v="2017-12-18T00:00:00"/>
    <n v="407"/>
    <n v="33"/>
    <n v="5"/>
    <n v="3"/>
    <m/>
    <x v="0"/>
    <x v="2"/>
    <x v="1"/>
  </r>
  <r>
    <x v="674"/>
    <d v="2017-12-18T00:00:00"/>
    <n v="258"/>
    <n v="102"/>
    <n v="5"/>
    <n v="5"/>
    <m/>
    <x v="0"/>
    <x v="2"/>
    <x v="1"/>
  </r>
  <r>
    <x v="674"/>
    <d v="2017-12-18T00:00:00"/>
    <n v="192"/>
    <n v="0"/>
    <n v="0"/>
    <n v="0"/>
    <m/>
    <x v="0"/>
    <x v="2"/>
    <x v="1"/>
  </r>
  <r>
    <x v="674"/>
    <d v="2017-12-18T00:00:00"/>
    <n v="338"/>
    <n v="12"/>
    <n v="15"/>
    <n v="12"/>
    <m/>
    <x v="0"/>
    <x v="2"/>
    <x v="1"/>
  </r>
  <r>
    <x v="674"/>
    <d v="2017-12-18T00:00:00"/>
    <n v="152"/>
    <n v="4"/>
    <n v="0"/>
    <n v="0"/>
    <m/>
    <x v="0"/>
    <x v="2"/>
    <x v="1"/>
  </r>
  <r>
    <x v="674"/>
    <d v="2017-12-25T00:00:00"/>
    <n v="176"/>
    <n v="0"/>
    <n v="0"/>
    <n v="0"/>
    <m/>
    <x v="0"/>
    <x v="2"/>
    <x v="1"/>
  </r>
  <r>
    <x v="674"/>
    <d v="2017-12-25T00:00:00"/>
    <n v="400"/>
    <n v="16"/>
    <n v="29"/>
    <n v="25"/>
    <m/>
    <x v="0"/>
    <x v="2"/>
    <x v="1"/>
  </r>
  <r>
    <x v="674"/>
    <d v="2017-12-25T00:00:00"/>
    <n v="175"/>
    <n v="0"/>
    <n v="0"/>
    <n v="0"/>
    <m/>
    <x v="0"/>
    <x v="2"/>
    <x v="1"/>
  </r>
  <r>
    <x v="674"/>
    <d v="2017-12-25T00:00:00"/>
    <n v="145"/>
    <n v="86"/>
    <n v="51"/>
    <n v="47"/>
    <m/>
    <x v="0"/>
    <x v="2"/>
    <x v="1"/>
  </r>
  <r>
    <x v="674"/>
    <d v="2017-12-25T00:00:00"/>
    <n v="98"/>
    <n v="0"/>
    <n v="2"/>
    <n v="0"/>
    <m/>
    <x v="0"/>
    <x v="2"/>
    <x v="1"/>
  </r>
  <r>
    <x v="674"/>
    <d v="2018-01-01T00:00:00"/>
    <n v="85"/>
    <n v="5"/>
    <n v="1"/>
    <n v="0"/>
    <m/>
    <x v="0"/>
    <x v="2"/>
    <x v="1"/>
  </r>
  <r>
    <x v="674"/>
    <d v="2018-01-01T00:00:00"/>
    <n v="99"/>
    <n v="0"/>
    <n v="0"/>
    <n v="0"/>
    <m/>
    <x v="0"/>
    <x v="2"/>
    <x v="1"/>
  </r>
  <r>
    <x v="674"/>
    <d v="2018-01-01T00:00:00"/>
    <n v="398"/>
    <n v="2"/>
    <n v="4"/>
    <n v="3"/>
    <m/>
    <x v="0"/>
    <x v="2"/>
    <x v="1"/>
  </r>
  <r>
    <x v="674"/>
    <d v="2018-01-01T00:00:00"/>
    <n v="93"/>
    <n v="57"/>
    <n v="24"/>
    <n v="22"/>
    <m/>
    <x v="0"/>
    <x v="2"/>
    <x v="1"/>
  </r>
  <r>
    <x v="674"/>
    <d v="2018-01-08T00:00:00"/>
    <n v="214"/>
    <n v="0"/>
    <n v="0"/>
    <n v="0"/>
    <m/>
    <x v="0"/>
    <x v="2"/>
    <x v="1"/>
  </r>
  <r>
    <x v="674"/>
    <d v="2018-01-08T00:00:00"/>
    <n v="85"/>
    <n v="3"/>
    <n v="1"/>
    <n v="0"/>
    <m/>
    <x v="0"/>
    <x v="2"/>
    <x v="1"/>
  </r>
  <r>
    <x v="674"/>
    <d v="2018-01-08T00:00:00"/>
    <n v="86"/>
    <n v="108"/>
    <n v="1"/>
    <n v="1"/>
    <m/>
    <x v="0"/>
    <x v="2"/>
    <x v="1"/>
  </r>
  <r>
    <x v="674"/>
    <d v="2018-01-08T00:00:00"/>
    <n v="374"/>
    <n v="32"/>
    <n v="16"/>
    <n v="9"/>
    <m/>
    <x v="0"/>
    <x v="2"/>
    <x v="1"/>
  </r>
  <r>
    <x v="674"/>
    <d v="2018-01-08T00:00:00"/>
    <n v="396"/>
    <n v="0"/>
    <n v="44"/>
    <n v="40"/>
    <m/>
    <x v="0"/>
    <x v="2"/>
    <x v="1"/>
  </r>
  <r>
    <x v="675"/>
    <d v="2017-11-27T00:00:00"/>
    <n v="0"/>
    <n v="0"/>
    <n v="9"/>
    <n v="9"/>
    <m/>
    <x v="0"/>
    <x v="2"/>
    <x v="1"/>
  </r>
  <r>
    <x v="675"/>
    <d v="2017-12-04T00:00:00"/>
    <n v="3"/>
    <n v="0"/>
    <n v="2"/>
    <n v="2"/>
    <m/>
    <x v="0"/>
    <x v="2"/>
    <x v="1"/>
  </r>
  <r>
    <x v="675"/>
    <d v="2017-12-11T00:00:00"/>
    <n v="0"/>
    <n v="0"/>
    <n v="1"/>
    <n v="1"/>
    <m/>
    <x v="0"/>
    <x v="2"/>
    <x v="1"/>
  </r>
  <r>
    <x v="675"/>
    <d v="2018-01-08T00:00:00"/>
    <n v="0"/>
    <n v="0"/>
    <n v="3"/>
    <n v="3"/>
    <m/>
    <x v="0"/>
    <x v="2"/>
    <x v="1"/>
  </r>
  <r>
    <x v="676"/>
    <d v="2017-11-13T00:00:00"/>
    <n v="1"/>
    <n v="0"/>
    <n v="0"/>
    <n v="0"/>
    <m/>
    <x v="0"/>
    <x v="3"/>
    <x v="1"/>
  </r>
  <r>
    <x v="676"/>
    <d v="2017-11-20T00:00:00"/>
    <n v="8"/>
    <n v="1"/>
    <n v="0"/>
    <n v="0"/>
    <m/>
    <x v="0"/>
    <x v="3"/>
    <x v="1"/>
  </r>
  <r>
    <x v="676"/>
    <d v="2017-11-27T00:00:00"/>
    <n v="4"/>
    <n v="0"/>
    <n v="0"/>
    <n v="0"/>
    <m/>
    <x v="0"/>
    <x v="3"/>
    <x v="1"/>
  </r>
  <r>
    <x v="676"/>
    <d v="2017-12-04T00:00:00"/>
    <n v="5"/>
    <n v="0"/>
    <n v="0"/>
    <n v="0"/>
    <m/>
    <x v="0"/>
    <x v="3"/>
    <x v="1"/>
  </r>
  <r>
    <x v="676"/>
    <d v="2017-12-11T00:00:00"/>
    <n v="3"/>
    <n v="0"/>
    <n v="0"/>
    <n v="0"/>
    <m/>
    <x v="0"/>
    <x v="3"/>
    <x v="1"/>
  </r>
  <r>
    <x v="676"/>
    <d v="2017-12-18T00:00:00"/>
    <n v="4"/>
    <n v="0"/>
    <n v="0"/>
    <n v="0"/>
    <m/>
    <x v="0"/>
    <x v="3"/>
    <x v="1"/>
  </r>
  <r>
    <x v="676"/>
    <d v="2017-12-25T00:00:00"/>
    <n v="1"/>
    <n v="0"/>
    <n v="1"/>
    <n v="1"/>
    <m/>
    <x v="0"/>
    <x v="3"/>
    <x v="1"/>
  </r>
  <r>
    <x v="676"/>
    <d v="2018-01-01T00:00:00"/>
    <n v="15"/>
    <n v="0"/>
    <n v="4"/>
    <n v="0"/>
    <m/>
    <x v="0"/>
    <x v="3"/>
    <x v="1"/>
  </r>
  <r>
    <x v="676"/>
    <d v="2018-01-08T00:00:00"/>
    <n v="2"/>
    <n v="0"/>
    <n v="0"/>
    <n v="0"/>
    <m/>
    <x v="0"/>
    <x v="3"/>
    <x v="1"/>
  </r>
  <r>
    <x v="677"/>
    <d v="2017-11-13T00:00:00"/>
    <n v="1"/>
    <n v="0"/>
    <n v="0"/>
    <n v="0"/>
    <m/>
    <x v="0"/>
    <x v="2"/>
    <x v="1"/>
  </r>
  <r>
    <x v="677"/>
    <d v="2017-11-20T00:00:00"/>
    <n v="25"/>
    <n v="0"/>
    <n v="0"/>
    <n v="0"/>
    <m/>
    <x v="0"/>
    <x v="2"/>
    <x v="1"/>
  </r>
  <r>
    <x v="677"/>
    <d v="2017-11-20T00:00:00"/>
    <n v="24"/>
    <n v="0"/>
    <n v="0"/>
    <n v="0"/>
    <m/>
    <x v="0"/>
    <x v="2"/>
    <x v="1"/>
  </r>
  <r>
    <x v="677"/>
    <d v="2017-11-27T00:00:00"/>
    <n v="9"/>
    <n v="0"/>
    <n v="0"/>
    <n v="0"/>
    <m/>
    <x v="0"/>
    <x v="2"/>
    <x v="1"/>
  </r>
  <r>
    <x v="677"/>
    <d v="2017-11-27T00:00:00"/>
    <n v="56"/>
    <n v="0"/>
    <n v="0"/>
    <n v="0"/>
    <m/>
    <x v="0"/>
    <x v="2"/>
    <x v="1"/>
  </r>
  <r>
    <x v="677"/>
    <d v="2017-12-04T00:00:00"/>
    <n v="6"/>
    <n v="0"/>
    <n v="0"/>
    <n v="0"/>
    <m/>
    <x v="0"/>
    <x v="2"/>
    <x v="1"/>
  </r>
  <r>
    <x v="677"/>
    <d v="2017-12-04T00:00:00"/>
    <n v="55"/>
    <n v="0"/>
    <n v="0"/>
    <n v="0"/>
    <m/>
    <x v="0"/>
    <x v="2"/>
    <x v="1"/>
  </r>
  <r>
    <x v="677"/>
    <d v="2017-12-11T00:00:00"/>
    <n v="11"/>
    <n v="0"/>
    <n v="0"/>
    <n v="0"/>
    <m/>
    <x v="0"/>
    <x v="2"/>
    <x v="1"/>
  </r>
  <r>
    <x v="677"/>
    <d v="2017-12-11T00:00:00"/>
    <n v="46"/>
    <n v="0"/>
    <n v="0"/>
    <n v="0"/>
    <m/>
    <x v="0"/>
    <x v="2"/>
    <x v="1"/>
  </r>
  <r>
    <x v="677"/>
    <d v="2017-12-18T00:00:00"/>
    <n v="4"/>
    <n v="0"/>
    <n v="0"/>
    <n v="0"/>
    <m/>
    <x v="0"/>
    <x v="2"/>
    <x v="1"/>
  </r>
  <r>
    <x v="677"/>
    <d v="2017-12-18T00:00:00"/>
    <n v="51"/>
    <n v="0"/>
    <n v="0"/>
    <n v="0"/>
    <m/>
    <x v="0"/>
    <x v="2"/>
    <x v="1"/>
  </r>
  <r>
    <x v="677"/>
    <d v="2017-12-25T00:00:00"/>
    <n v="35"/>
    <n v="0"/>
    <n v="0"/>
    <n v="0"/>
    <m/>
    <x v="0"/>
    <x v="2"/>
    <x v="1"/>
  </r>
  <r>
    <x v="677"/>
    <d v="2017-12-25T00:00:00"/>
    <n v="7"/>
    <n v="0"/>
    <n v="0"/>
    <n v="0"/>
    <m/>
    <x v="0"/>
    <x v="2"/>
    <x v="1"/>
  </r>
  <r>
    <x v="677"/>
    <d v="2018-01-01T00:00:00"/>
    <n v="22"/>
    <n v="0"/>
    <n v="0"/>
    <n v="0"/>
    <m/>
    <x v="0"/>
    <x v="2"/>
    <x v="1"/>
  </r>
  <r>
    <x v="677"/>
    <d v="2018-01-01T00:00:00"/>
    <n v="17"/>
    <n v="0"/>
    <n v="0"/>
    <n v="0"/>
    <m/>
    <x v="0"/>
    <x v="2"/>
    <x v="1"/>
  </r>
  <r>
    <x v="677"/>
    <d v="2018-01-08T00:00:00"/>
    <n v="42"/>
    <n v="0"/>
    <n v="0"/>
    <n v="0"/>
    <m/>
    <x v="0"/>
    <x v="2"/>
    <x v="1"/>
  </r>
  <r>
    <x v="677"/>
    <d v="2018-01-08T00:00:00"/>
    <n v="9"/>
    <n v="0"/>
    <n v="0"/>
    <n v="0"/>
    <m/>
    <x v="0"/>
    <x v="2"/>
    <x v="1"/>
  </r>
  <r>
    <x v="678"/>
    <d v="2017-11-13T00:00:00"/>
    <n v="0"/>
    <n v="0"/>
    <n v="0"/>
    <n v="0"/>
    <m/>
    <x v="0"/>
    <x v="3"/>
    <x v="1"/>
  </r>
  <r>
    <x v="678"/>
    <d v="2017-11-20T00:00:00"/>
    <n v="2"/>
    <n v="0"/>
    <n v="0"/>
    <n v="0"/>
    <m/>
    <x v="0"/>
    <x v="3"/>
    <x v="1"/>
  </r>
  <r>
    <x v="678"/>
    <d v="2017-11-27T00:00:00"/>
    <n v="6"/>
    <n v="0"/>
    <n v="0"/>
    <n v="0"/>
    <m/>
    <x v="0"/>
    <x v="3"/>
    <x v="1"/>
  </r>
  <r>
    <x v="678"/>
    <d v="2017-12-11T00:00:00"/>
    <n v="10"/>
    <n v="0"/>
    <n v="1"/>
    <n v="0"/>
    <m/>
    <x v="0"/>
    <x v="3"/>
    <x v="1"/>
  </r>
  <r>
    <x v="678"/>
    <d v="2017-12-18T00:00:00"/>
    <n v="4"/>
    <n v="0"/>
    <n v="0"/>
    <n v="0"/>
    <m/>
    <x v="0"/>
    <x v="3"/>
    <x v="1"/>
  </r>
  <r>
    <x v="678"/>
    <d v="2017-12-25T00:00:00"/>
    <n v="0"/>
    <n v="0"/>
    <n v="0"/>
    <n v="0"/>
    <m/>
    <x v="0"/>
    <x v="3"/>
    <x v="1"/>
  </r>
  <r>
    <x v="678"/>
    <d v="2017-12-25T00:00:00"/>
    <n v="8"/>
    <n v="0"/>
    <n v="1"/>
    <n v="1"/>
    <m/>
    <x v="0"/>
    <x v="3"/>
    <x v="1"/>
  </r>
  <r>
    <x v="678"/>
    <d v="2018-01-01T00:00:00"/>
    <n v="6"/>
    <n v="0"/>
    <n v="0"/>
    <n v="0"/>
    <m/>
    <x v="0"/>
    <x v="3"/>
    <x v="1"/>
  </r>
  <r>
    <x v="678"/>
    <d v="2018-01-08T00:00:00"/>
    <n v="8"/>
    <n v="0"/>
    <n v="0"/>
    <n v="0"/>
    <m/>
    <x v="0"/>
    <x v="3"/>
    <x v="1"/>
  </r>
  <r>
    <x v="679"/>
    <d v="2017-11-13T00:00:00"/>
    <n v="30"/>
    <n v="0"/>
    <n v="0"/>
    <n v="0"/>
    <m/>
    <x v="0"/>
    <x v="3"/>
    <x v="1"/>
  </r>
  <r>
    <x v="679"/>
    <d v="2017-11-13T00:00:00"/>
    <n v="35"/>
    <n v="1"/>
    <n v="0"/>
    <n v="0"/>
    <m/>
    <x v="0"/>
    <x v="3"/>
    <x v="1"/>
  </r>
  <r>
    <x v="679"/>
    <d v="2017-11-20T00:00:00"/>
    <n v="85"/>
    <n v="17"/>
    <n v="0"/>
    <n v="0"/>
    <m/>
    <x v="0"/>
    <x v="3"/>
    <x v="1"/>
  </r>
  <r>
    <x v="679"/>
    <d v="2017-11-20T00:00:00"/>
    <n v="94"/>
    <n v="3"/>
    <n v="0"/>
    <n v="0"/>
    <m/>
    <x v="0"/>
    <x v="3"/>
    <x v="1"/>
  </r>
  <r>
    <x v="679"/>
    <d v="2017-11-27T00:00:00"/>
    <n v="91"/>
    <n v="1"/>
    <n v="0"/>
    <n v="0"/>
    <m/>
    <x v="0"/>
    <x v="3"/>
    <x v="1"/>
  </r>
  <r>
    <x v="679"/>
    <d v="2017-11-27T00:00:00"/>
    <n v="173"/>
    <n v="25"/>
    <n v="1"/>
    <n v="1"/>
    <m/>
    <x v="0"/>
    <x v="3"/>
    <x v="1"/>
  </r>
  <r>
    <x v="679"/>
    <d v="2017-12-04T00:00:00"/>
    <n v="81"/>
    <n v="3"/>
    <n v="0"/>
    <n v="0"/>
    <m/>
    <x v="0"/>
    <x v="3"/>
    <x v="1"/>
  </r>
  <r>
    <x v="679"/>
    <d v="2017-12-04T00:00:00"/>
    <n v="140"/>
    <n v="0"/>
    <n v="0"/>
    <n v="0"/>
    <m/>
    <x v="0"/>
    <x v="3"/>
    <x v="1"/>
  </r>
  <r>
    <x v="679"/>
    <d v="2017-12-11T00:00:00"/>
    <n v="0"/>
    <n v="0"/>
    <n v="0"/>
    <n v="0"/>
    <m/>
    <x v="0"/>
    <x v="3"/>
    <x v="1"/>
  </r>
  <r>
    <x v="679"/>
    <d v="2017-12-11T00:00:00"/>
    <n v="81"/>
    <n v="0"/>
    <n v="0"/>
    <n v="0"/>
    <m/>
    <x v="0"/>
    <x v="3"/>
    <x v="1"/>
  </r>
  <r>
    <x v="679"/>
    <d v="2017-12-11T00:00:00"/>
    <n v="156"/>
    <n v="0"/>
    <n v="2"/>
    <n v="1"/>
    <m/>
    <x v="0"/>
    <x v="3"/>
    <x v="1"/>
  </r>
  <r>
    <x v="679"/>
    <d v="2017-12-11T00:00:00"/>
    <n v="44"/>
    <n v="0"/>
    <n v="0"/>
    <n v="0"/>
    <m/>
    <x v="0"/>
    <x v="3"/>
    <x v="1"/>
  </r>
  <r>
    <x v="679"/>
    <d v="2017-12-18T00:00:00"/>
    <n v="112"/>
    <n v="0"/>
    <n v="3"/>
    <n v="0"/>
    <m/>
    <x v="0"/>
    <x v="3"/>
    <x v="1"/>
  </r>
  <r>
    <x v="679"/>
    <d v="2017-12-18T00:00:00"/>
    <n v="67"/>
    <n v="0"/>
    <n v="1"/>
    <n v="1"/>
    <m/>
    <x v="0"/>
    <x v="3"/>
    <x v="1"/>
  </r>
  <r>
    <x v="679"/>
    <d v="2017-12-18T00:00:00"/>
    <n v="44"/>
    <n v="0"/>
    <n v="0"/>
    <n v="0"/>
    <m/>
    <x v="0"/>
    <x v="3"/>
    <x v="1"/>
  </r>
  <r>
    <x v="679"/>
    <d v="2017-12-25T00:00:00"/>
    <n v="41"/>
    <n v="0"/>
    <n v="1"/>
    <n v="1"/>
    <m/>
    <x v="0"/>
    <x v="3"/>
    <x v="1"/>
  </r>
  <r>
    <x v="679"/>
    <d v="2017-12-25T00:00:00"/>
    <n v="150"/>
    <n v="9"/>
    <n v="2"/>
    <n v="1"/>
    <m/>
    <x v="0"/>
    <x v="3"/>
    <x v="1"/>
  </r>
  <r>
    <x v="679"/>
    <d v="2018-01-01T00:00:00"/>
    <n v="76"/>
    <n v="4"/>
    <n v="0"/>
    <n v="0"/>
    <m/>
    <x v="0"/>
    <x v="3"/>
    <x v="1"/>
  </r>
  <r>
    <x v="679"/>
    <d v="2018-01-01T00:00:00"/>
    <n v="51"/>
    <n v="0"/>
    <n v="0"/>
    <n v="0"/>
    <m/>
    <x v="0"/>
    <x v="3"/>
    <x v="1"/>
  </r>
  <r>
    <x v="679"/>
    <d v="2018-01-01T00:00:00"/>
    <n v="28"/>
    <n v="0"/>
    <n v="0"/>
    <n v="0"/>
    <m/>
    <x v="0"/>
    <x v="3"/>
    <x v="1"/>
  </r>
  <r>
    <x v="679"/>
    <d v="2018-01-08T00:00:00"/>
    <n v="150"/>
    <n v="4"/>
    <n v="1"/>
    <n v="0"/>
    <m/>
    <x v="0"/>
    <x v="3"/>
    <x v="1"/>
  </r>
  <r>
    <x v="679"/>
    <d v="2018-01-08T00:00:00"/>
    <n v="71"/>
    <n v="1"/>
    <n v="1"/>
    <n v="0"/>
    <m/>
    <x v="0"/>
    <x v="3"/>
    <x v="1"/>
  </r>
  <r>
    <x v="680"/>
    <d v="2017-11-20T00:00:00"/>
    <n v="2"/>
    <n v="0"/>
    <n v="2"/>
    <n v="0"/>
    <m/>
    <x v="0"/>
    <x v="3"/>
    <x v="1"/>
  </r>
  <r>
    <x v="680"/>
    <d v="2017-11-27T00:00:00"/>
    <n v="1"/>
    <n v="0"/>
    <n v="0"/>
    <n v="0"/>
    <m/>
    <x v="0"/>
    <x v="3"/>
    <x v="1"/>
  </r>
  <r>
    <x v="680"/>
    <d v="2017-12-04T00:00:00"/>
    <n v="7"/>
    <n v="0"/>
    <n v="1"/>
    <n v="0"/>
    <m/>
    <x v="0"/>
    <x v="3"/>
    <x v="1"/>
  </r>
  <r>
    <x v="680"/>
    <d v="2017-12-11T00:00:00"/>
    <n v="2"/>
    <n v="0"/>
    <n v="0"/>
    <n v="0"/>
    <m/>
    <x v="0"/>
    <x v="3"/>
    <x v="1"/>
  </r>
  <r>
    <x v="680"/>
    <d v="2017-12-18T00:00:00"/>
    <n v="6"/>
    <n v="0"/>
    <n v="0"/>
    <n v="0"/>
    <m/>
    <x v="0"/>
    <x v="3"/>
    <x v="1"/>
  </r>
  <r>
    <x v="680"/>
    <d v="2017-12-25T00:00:00"/>
    <n v="4"/>
    <n v="0"/>
    <n v="0"/>
    <n v="0"/>
    <m/>
    <x v="0"/>
    <x v="3"/>
    <x v="1"/>
  </r>
  <r>
    <x v="680"/>
    <d v="2018-01-01T00:00:00"/>
    <n v="7"/>
    <n v="0"/>
    <n v="0"/>
    <n v="0"/>
    <m/>
    <x v="0"/>
    <x v="3"/>
    <x v="1"/>
  </r>
  <r>
    <x v="680"/>
    <d v="2018-01-08T00:00:00"/>
    <n v="10"/>
    <n v="0"/>
    <n v="0"/>
    <n v="0"/>
    <m/>
    <x v="0"/>
    <x v="3"/>
    <x v="1"/>
  </r>
  <r>
    <x v="681"/>
    <d v="2017-11-13T00:00:00"/>
    <n v="1"/>
    <n v="1"/>
    <n v="1"/>
    <n v="1"/>
    <m/>
    <x v="0"/>
    <x v="2"/>
    <x v="1"/>
  </r>
  <r>
    <x v="681"/>
    <d v="2017-11-20T00:00:00"/>
    <n v="4"/>
    <n v="1"/>
    <n v="1"/>
    <n v="1"/>
    <m/>
    <x v="0"/>
    <x v="2"/>
    <x v="1"/>
  </r>
  <r>
    <x v="681"/>
    <d v="2017-11-27T00:00:00"/>
    <n v="0"/>
    <n v="0"/>
    <n v="0"/>
    <n v="0"/>
    <m/>
    <x v="0"/>
    <x v="2"/>
    <x v="1"/>
  </r>
  <r>
    <x v="681"/>
    <d v="2017-11-27T00:00:00"/>
    <n v="8"/>
    <n v="0"/>
    <n v="2"/>
    <n v="2"/>
    <m/>
    <x v="0"/>
    <x v="2"/>
    <x v="1"/>
  </r>
  <r>
    <x v="681"/>
    <d v="2017-12-04T00:00:00"/>
    <n v="8"/>
    <n v="0"/>
    <n v="3"/>
    <n v="2"/>
    <m/>
    <x v="0"/>
    <x v="2"/>
    <x v="1"/>
  </r>
  <r>
    <x v="681"/>
    <d v="2017-12-04T00:00:00"/>
    <n v="0"/>
    <n v="0"/>
    <n v="0"/>
    <n v="0"/>
    <m/>
    <x v="0"/>
    <x v="2"/>
    <x v="1"/>
  </r>
  <r>
    <x v="681"/>
    <d v="2017-12-11T00:00:00"/>
    <n v="4"/>
    <n v="0"/>
    <n v="3"/>
    <n v="3"/>
    <m/>
    <x v="0"/>
    <x v="2"/>
    <x v="1"/>
  </r>
  <r>
    <x v="681"/>
    <d v="2017-12-18T00:00:00"/>
    <n v="5"/>
    <n v="1"/>
    <n v="5"/>
    <n v="4"/>
    <m/>
    <x v="0"/>
    <x v="2"/>
    <x v="1"/>
  </r>
  <r>
    <x v="681"/>
    <d v="2017-12-18T00:00:00"/>
    <n v="1"/>
    <n v="0"/>
    <n v="0"/>
    <n v="0"/>
    <m/>
    <x v="0"/>
    <x v="2"/>
    <x v="1"/>
  </r>
  <r>
    <x v="681"/>
    <d v="2017-12-25T00:00:00"/>
    <n v="10"/>
    <n v="1"/>
    <n v="3"/>
    <n v="3"/>
    <m/>
    <x v="0"/>
    <x v="2"/>
    <x v="1"/>
  </r>
  <r>
    <x v="681"/>
    <d v="2017-12-25T00:00:00"/>
    <n v="4"/>
    <n v="0"/>
    <n v="0"/>
    <n v="0"/>
    <m/>
    <x v="0"/>
    <x v="2"/>
    <x v="1"/>
  </r>
  <r>
    <x v="681"/>
    <d v="2018-01-01T00:00:00"/>
    <n v="2"/>
    <n v="0"/>
    <n v="3"/>
    <n v="3"/>
    <m/>
    <x v="0"/>
    <x v="2"/>
    <x v="1"/>
  </r>
  <r>
    <x v="681"/>
    <d v="2018-01-08T00:00:00"/>
    <n v="7"/>
    <n v="0"/>
    <n v="1"/>
    <n v="1"/>
    <m/>
    <x v="0"/>
    <x v="2"/>
    <x v="1"/>
  </r>
  <r>
    <x v="682"/>
    <d v="2017-11-13T00:00:00"/>
    <n v="2"/>
    <n v="0"/>
    <n v="0"/>
    <n v="0"/>
    <m/>
    <x v="0"/>
    <x v="2"/>
    <x v="1"/>
  </r>
  <r>
    <x v="682"/>
    <d v="2017-11-13T00:00:00"/>
    <n v="14"/>
    <n v="0"/>
    <n v="1"/>
    <n v="0"/>
    <m/>
    <x v="0"/>
    <x v="2"/>
    <x v="1"/>
  </r>
  <r>
    <x v="682"/>
    <d v="2017-11-20T00:00:00"/>
    <n v="8"/>
    <n v="0"/>
    <n v="0"/>
    <n v="0"/>
    <m/>
    <x v="0"/>
    <x v="2"/>
    <x v="1"/>
  </r>
  <r>
    <x v="682"/>
    <d v="2017-11-27T00:00:00"/>
    <n v="11"/>
    <n v="0"/>
    <n v="0"/>
    <n v="0"/>
    <m/>
    <x v="0"/>
    <x v="2"/>
    <x v="1"/>
  </r>
  <r>
    <x v="682"/>
    <d v="2017-11-27T00:00:00"/>
    <n v="39"/>
    <n v="0"/>
    <n v="0"/>
    <n v="0"/>
    <m/>
    <x v="0"/>
    <x v="2"/>
    <x v="1"/>
  </r>
  <r>
    <x v="682"/>
    <d v="2017-12-04T00:00:00"/>
    <n v="16"/>
    <n v="0"/>
    <n v="5"/>
    <n v="4"/>
    <m/>
    <x v="0"/>
    <x v="2"/>
    <x v="1"/>
  </r>
  <r>
    <x v="682"/>
    <d v="2017-12-11T00:00:00"/>
    <n v="9"/>
    <n v="0"/>
    <n v="2"/>
    <n v="2"/>
    <m/>
    <x v="0"/>
    <x v="2"/>
    <x v="1"/>
  </r>
  <r>
    <x v="682"/>
    <d v="2017-12-11T00:00:00"/>
    <n v="22"/>
    <n v="0"/>
    <n v="0"/>
    <n v="0"/>
    <m/>
    <x v="0"/>
    <x v="2"/>
    <x v="1"/>
  </r>
  <r>
    <x v="682"/>
    <d v="2017-12-18T00:00:00"/>
    <n v="6"/>
    <n v="0"/>
    <n v="0"/>
    <n v="0"/>
    <m/>
    <x v="0"/>
    <x v="2"/>
    <x v="1"/>
  </r>
  <r>
    <x v="682"/>
    <d v="2017-12-18T00:00:00"/>
    <n v="3"/>
    <n v="0"/>
    <n v="0"/>
    <n v="0"/>
    <m/>
    <x v="0"/>
    <x v="2"/>
    <x v="1"/>
  </r>
  <r>
    <x v="682"/>
    <d v="2017-12-25T00:00:00"/>
    <n v="13"/>
    <n v="0"/>
    <n v="0"/>
    <n v="0"/>
    <m/>
    <x v="0"/>
    <x v="2"/>
    <x v="1"/>
  </r>
  <r>
    <x v="682"/>
    <d v="2018-01-01T00:00:00"/>
    <n v="62"/>
    <n v="0"/>
    <n v="0"/>
    <n v="0"/>
    <m/>
    <x v="0"/>
    <x v="2"/>
    <x v="1"/>
  </r>
  <r>
    <x v="682"/>
    <d v="2018-01-01T00:00:00"/>
    <n v="10"/>
    <n v="0"/>
    <n v="0"/>
    <n v="0"/>
    <m/>
    <x v="0"/>
    <x v="2"/>
    <x v="1"/>
  </r>
  <r>
    <x v="682"/>
    <d v="2018-01-08T00:00:00"/>
    <n v="24"/>
    <n v="0"/>
    <n v="1"/>
    <n v="1"/>
    <m/>
    <x v="0"/>
    <x v="2"/>
    <x v="1"/>
  </r>
  <r>
    <x v="682"/>
    <d v="2018-01-08T00:00:00"/>
    <n v="13"/>
    <n v="0"/>
    <n v="0"/>
    <n v="0"/>
    <m/>
    <x v="0"/>
    <x v="2"/>
    <x v="1"/>
  </r>
  <r>
    <x v="683"/>
    <d v="2017-11-20T00:00:00"/>
    <n v="5"/>
    <n v="0"/>
    <n v="0"/>
    <n v="0"/>
    <m/>
    <x v="0"/>
    <x v="2"/>
    <x v="1"/>
  </r>
  <r>
    <x v="683"/>
    <d v="2017-11-27T00:00:00"/>
    <n v="9"/>
    <n v="0"/>
    <n v="0"/>
    <n v="0"/>
    <m/>
    <x v="0"/>
    <x v="2"/>
    <x v="1"/>
  </r>
  <r>
    <x v="683"/>
    <d v="2017-11-27T00:00:00"/>
    <n v="1"/>
    <n v="0"/>
    <n v="0"/>
    <n v="0"/>
    <m/>
    <x v="0"/>
    <x v="2"/>
    <x v="1"/>
  </r>
  <r>
    <x v="683"/>
    <d v="2017-12-04T00:00:00"/>
    <n v="2"/>
    <n v="0"/>
    <n v="0"/>
    <n v="0"/>
    <m/>
    <x v="0"/>
    <x v="2"/>
    <x v="1"/>
  </r>
  <r>
    <x v="683"/>
    <d v="2017-12-11T00:00:00"/>
    <n v="4"/>
    <n v="0"/>
    <n v="0"/>
    <n v="0"/>
    <m/>
    <x v="0"/>
    <x v="2"/>
    <x v="1"/>
  </r>
  <r>
    <x v="683"/>
    <d v="2017-12-18T00:00:00"/>
    <n v="0"/>
    <n v="0"/>
    <n v="0"/>
    <n v="0"/>
    <m/>
    <x v="0"/>
    <x v="2"/>
    <x v="1"/>
  </r>
  <r>
    <x v="683"/>
    <d v="2017-12-18T00:00:00"/>
    <n v="12"/>
    <n v="0"/>
    <n v="1"/>
    <n v="0"/>
    <m/>
    <x v="0"/>
    <x v="2"/>
    <x v="1"/>
  </r>
  <r>
    <x v="683"/>
    <d v="2017-12-25T00:00:00"/>
    <n v="3"/>
    <n v="0"/>
    <n v="0"/>
    <n v="0"/>
    <m/>
    <x v="0"/>
    <x v="2"/>
    <x v="1"/>
  </r>
  <r>
    <x v="683"/>
    <d v="2017-12-25T00:00:00"/>
    <n v="25"/>
    <n v="0"/>
    <n v="0"/>
    <n v="0"/>
    <m/>
    <x v="0"/>
    <x v="2"/>
    <x v="1"/>
  </r>
  <r>
    <x v="683"/>
    <d v="2018-01-01T00:00:00"/>
    <n v="6"/>
    <n v="2"/>
    <n v="0"/>
    <n v="0"/>
    <m/>
    <x v="0"/>
    <x v="2"/>
    <x v="1"/>
  </r>
  <r>
    <x v="683"/>
    <d v="2018-01-01T00:00:00"/>
    <n v="3"/>
    <n v="1"/>
    <n v="0"/>
    <n v="0"/>
    <m/>
    <x v="0"/>
    <x v="2"/>
    <x v="1"/>
  </r>
  <r>
    <x v="683"/>
    <d v="2018-01-08T00:00:00"/>
    <n v="1"/>
    <n v="0"/>
    <n v="0"/>
    <n v="0"/>
    <m/>
    <x v="0"/>
    <x v="2"/>
    <x v="1"/>
  </r>
  <r>
    <x v="683"/>
    <d v="2018-01-08T00:00:00"/>
    <n v="17"/>
    <n v="1"/>
    <n v="0"/>
    <n v="0"/>
    <m/>
    <x v="0"/>
    <x v="2"/>
    <x v="1"/>
  </r>
  <r>
    <x v="684"/>
    <d v="2017-11-13T00:00:00"/>
    <n v="33"/>
    <n v="0"/>
    <n v="0"/>
    <n v="0"/>
    <m/>
    <x v="0"/>
    <x v="3"/>
    <x v="1"/>
  </r>
  <r>
    <x v="684"/>
    <d v="2017-11-20T00:00:00"/>
    <n v="32"/>
    <n v="1"/>
    <n v="0"/>
    <n v="0"/>
    <m/>
    <x v="0"/>
    <x v="3"/>
    <x v="1"/>
  </r>
  <r>
    <x v="684"/>
    <d v="2017-11-20T00:00:00"/>
    <n v="100"/>
    <n v="0"/>
    <n v="2"/>
    <n v="0"/>
    <m/>
    <x v="0"/>
    <x v="3"/>
    <x v="1"/>
  </r>
  <r>
    <x v="684"/>
    <d v="2017-11-27T00:00:00"/>
    <n v="146"/>
    <n v="0"/>
    <n v="5"/>
    <n v="0"/>
    <m/>
    <x v="0"/>
    <x v="3"/>
    <x v="1"/>
  </r>
  <r>
    <x v="684"/>
    <d v="2017-11-27T00:00:00"/>
    <n v="107"/>
    <n v="0"/>
    <n v="3"/>
    <n v="2"/>
    <m/>
    <x v="0"/>
    <x v="3"/>
    <x v="1"/>
  </r>
  <r>
    <x v="684"/>
    <d v="2017-11-27T00:00:00"/>
    <n v="27"/>
    <n v="0"/>
    <n v="2"/>
    <n v="1"/>
    <m/>
    <x v="0"/>
    <x v="3"/>
    <x v="1"/>
  </r>
  <r>
    <x v="684"/>
    <d v="2017-12-04T00:00:00"/>
    <n v="27"/>
    <n v="0"/>
    <n v="6"/>
    <n v="0"/>
    <m/>
    <x v="0"/>
    <x v="3"/>
    <x v="1"/>
  </r>
  <r>
    <x v="684"/>
    <d v="2017-12-04T00:00:00"/>
    <n v="96"/>
    <n v="0"/>
    <n v="4"/>
    <n v="0"/>
    <m/>
    <x v="0"/>
    <x v="3"/>
    <x v="1"/>
  </r>
  <r>
    <x v="684"/>
    <d v="2017-12-11T00:00:00"/>
    <n v="12"/>
    <n v="0"/>
    <n v="0"/>
    <n v="0"/>
    <m/>
    <x v="0"/>
    <x v="3"/>
    <x v="1"/>
  </r>
  <r>
    <x v="684"/>
    <d v="2017-12-11T00:00:00"/>
    <n v="106"/>
    <n v="0"/>
    <n v="5"/>
    <n v="0"/>
    <m/>
    <x v="0"/>
    <x v="3"/>
    <x v="1"/>
  </r>
  <r>
    <x v="684"/>
    <d v="2017-12-11T00:00:00"/>
    <n v="92"/>
    <n v="0"/>
    <n v="10"/>
    <n v="7"/>
    <m/>
    <x v="0"/>
    <x v="3"/>
    <x v="1"/>
  </r>
  <r>
    <x v="684"/>
    <d v="2017-12-18T00:00:00"/>
    <n v="91"/>
    <n v="0"/>
    <n v="2"/>
    <n v="0"/>
    <m/>
    <x v="0"/>
    <x v="3"/>
    <x v="1"/>
  </r>
  <r>
    <x v="684"/>
    <d v="2017-12-18T00:00:00"/>
    <n v="52"/>
    <n v="0"/>
    <n v="2"/>
    <n v="0"/>
    <m/>
    <x v="0"/>
    <x v="3"/>
    <x v="1"/>
  </r>
  <r>
    <x v="684"/>
    <d v="2017-12-18T00:00:00"/>
    <n v="20"/>
    <n v="0"/>
    <n v="2"/>
    <n v="0"/>
    <m/>
    <x v="0"/>
    <x v="3"/>
    <x v="1"/>
  </r>
  <r>
    <x v="684"/>
    <d v="2017-12-25T00:00:00"/>
    <n v="196"/>
    <n v="0"/>
    <n v="2"/>
    <n v="0"/>
    <m/>
    <x v="0"/>
    <x v="3"/>
    <x v="1"/>
  </r>
  <r>
    <x v="684"/>
    <d v="2017-12-25T00:00:00"/>
    <n v="19"/>
    <n v="0"/>
    <n v="0"/>
    <n v="0"/>
    <m/>
    <x v="0"/>
    <x v="3"/>
    <x v="1"/>
  </r>
  <r>
    <x v="684"/>
    <d v="2017-12-25T00:00:00"/>
    <n v="99"/>
    <n v="0"/>
    <n v="4"/>
    <n v="0"/>
    <m/>
    <x v="0"/>
    <x v="3"/>
    <x v="1"/>
  </r>
  <r>
    <x v="684"/>
    <d v="2017-12-25T00:00:00"/>
    <n v="56"/>
    <n v="2"/>
    <n v="0"/>
    <n v="0"/>
    <m/>
    <x v="0"/>
    <x v="3"/>
    <x v="1"/>
  </r>
  <r>
    <x v="684"/>
    <d v="2018-01-01T00:00:00"/>
    <n v="15"/>
    <n v="0"/>
    <n v="0"/>
    <n v="0"/>
    <m/>
    <x v="0"/>
    <x v="3"/>
    <x v="1"/>
  </r>
  <r>
    <x v="684"/>
    <d v="2018-01-01T00:00:00"/>
    <n v="162"/>
    <n v="0"/>
    <n v="0"/>
    <n v="0"/>
    <m/>
    <x v="0"/>
    <x v="3"/>
    <x v="1"/>
  </r>
  <r>
    <x v="684"/>
    <d v="2018-01-01T00:00:00"/>
    <n v="43"/>
    <n v="0"/>
    <n v="12"/>
    <n v="0"/>
    <m/>
    <x v="0"/>
    <x v="3"/>
    <x v="1"/>
  </r>
  <r>
    <x v="684"/>
    <d v="2018-01-01T00:00:00"/>
    <n v="68"/>
    <n v="0"/>
    <n v="3"/>
    <n v="0"/>
    <m/>
    <x v="0"/>
    <x v="3"/>
    <x v="1"/>
  </r>
  <r>
    <x v="684"/>
    <d v="2018-01-08T00:00:00"/>
    <n v="23"/>
    <n v="0"/>
    <n v="9"/>
    <n v="0"/>
    <m/>
    <x v="0"/>
    <x v="3"/>
    <x v="1"/>
  </r>
  <r>
    <x v="684"/>
    <d v="2018-01-08T00:00:00"/>
    <n v="28"/>
    <n v="1"/>
    <n v="5"/>
    <n v="0"/>
    <m/>
    <x v="0"/>
    <x v="3"/>
    <x v="1"/>
  </r>
  <r>
    <x v="684"/>
    <d v="2018-01-08T00:00:00"/>
    <n v="106"/>
    <n v="0"/>
    <n v="2"/>
    <n v="1"/>
    <m/>
    <x v="0"/>
    <x v="3"/>
    <x v="1"/>
  </r>
  <r>
    <x v="684"/>
    <d v="2018-01-08T00:00:00"/>
    <n v="201"/>
    <n v="0"/>
    <n v="0"/>
    <n v="0"/>
    <m/>
    <x v="0"/>
    <x v="3"/>
    <x v="1"/>
  </r>
  <r>
    <x v="685"/>
    <d v="2017-11-13T00:00:00"/>
    <n v="1"/>
    <n v="0"/>
    <n v="0"/>
    <n v="0"/>
    <m/>
    <x v="0"/>
    <x v="2"/>
    <x v="1"/>
  </r>
  <r>
    <x v="685"/>
    <d v="2017-11-20T00:00:00"/>
    <n v="1"/>
    <n v="0"/>
    <n v="1"/>
    <n v="0"/>
    <m/>
    <x v="0"/>
    <x v="2"/>
    <x v="1"/>
  </r>
  <r>
    <x v="685"/>
    <d v="2017-11-20T00:00:00"/>
    <n v="3"/>
    <n v="0"/>
    <n v="0"/>
    <n v="0"/>
    <m/>
    <x v="0"/>
    <x v="2"/>
    <x v="1"/>
  </r>
  <r>
    <x v="685"/>
    <d v="2017-11-27T00:00:00"/>
    <n v="7"/>
    <n v="0"/>
    <n v="0"/>
    <n v="0"/>
    <m/>
    <x v="0"/>
    <x v="2"/>
    <x v="1"/>
  </r>
  <r>
    <x v="685"/>
    <d v="2017-12-04T00:00:00"/>
    <n v="10"/>
    <n v="0"/>
    <n v="0"/>
    <n v="0"/>
    <m/>
    <x v="0"/>
    <x v="2"/>
    <x v="1"/>
  </r>
  <r>
    <x v="685"/>
    <d v="2017-12-11T00:00:00"/>
    <n v="2"/>
    <n v="0"/>
    <n v="0"/>
    <n v="0"/>
    <m/>
    <x v="0"/>
    <x v="2"/>
    <x v="1"/>
  </r>
  <r>
    <x v="685"/>
    <d v="2017-12-11T00:00:00"/>
    <n v="7"/>
    <n v="0"/>
    <n v="0"/>
    <n v="0"/>
    <m/>
    <x v="0"/>
    <x v="2"/>
    <x v="1"/>
  </r>
  <r>
    <x v="685"/>
    <d v="2017-12-18T00:00:00"/>
    <n v="4"/>
    <n v="0"/>
    <n v="0"/>
    <n v="0"/>
    <m/>
    <x v="0"/>
    <x v="2"/>
    <x v="1"/>
  </r>
  <r>
    <x v="685"/>
    <d v="2017-12-18T00:00:00"/>
    <n v="0"/>
    <n v="0"/>
    <n v="0"/>
    <n v="0"/>
    <m/>
    <x v="0"/>
    <x v="2"/>
    <x v="1"/>
  </r>
  <r>
    <x v="685"/>
    <d v="2017-12-25T00:00:00"/>
    <n v="6"/>
    <n v="0"/>
    <n v="0"/>
    <n v="0"/>
    <m/>
    <x v="0"/>
    <x v="2"/>
    <x v="1"/>
  </r>
  <r>
    <x v="685"/>
    <d v="2018-01-01T00:00:00"/>
    <n v="5"/>
    <n v="0"/>
    <n v="1"/>
    <n v="0"/>
    <m/>
    <x v="0"/>
    <x v="2"/>
    <x v="1"/>
  </r>
  <r>
    <x v="685"/>
    <d v="2018-01-08T00:00:00"/>
    <n v="11"/>
    <n v="0"/>
    <n v="1"/>
    <n v="0"/>
    <m/>
    <x v="0"/>
    <x v="2"/>
    <x v="1"/>
  </r>
  <r>
    <x v="686"/>
    <d v="2017-11-13T00:00:00"/>
    <n v="10"/>
    <n v="0"/>
    <n v="0"/>
    <n v="0"/>
    <m/>
    <x v="0"/>
    <x v="2"/>
    <x v="1"/>
  </r>
  <r>
    <x v="686"/>
    <d v="2017-11-20T00:00:00"/>
    <n v="3"/>
    <n v="0"/>
    <n v="1"/>
    <n v="0"/>
    <m/>
    <x v="0"/>
    <x v="2"/>
    <x v="1"/>
  </r>
  <r>
    <x v="686"/>
    <d v="2017-11-20T00:00:00"/>
    <n v="10"/>
    <n v="0"/>
    <n v="0"/>
    <n v="0"/>
    <m/>
    <x v="0"/>
    <x v="2"/>
    <x v="1"/>
  </r>
  <r>
    <x v="686"/>
    <d v="2017-11-27T00:00:00"/>
    <n v="0"/>
    <n v="0"/>
    <n v="7"/>
    <n v="0"/>
    <m/>
    <x v="0"/>
    <x v="2"/>
    <x v="1"/>
  </r>
  <r>
    <x v="686"/>
    <d v="2017-11-27T00:00:00"/>
    <n v="16"/>
    <n v="2"/>
    <n v="0"/>
    <n v="0"/>
    <m/>
    <x v="0"/>
    <x v="2"/>
    <x v="1"/>
  </r>
  <r>
    <x v="686"/>
    <d v="2017-12-04T00:00:00"/>
    <n v="0"/>
    <n v="0"/>
    <n v="1"/>
    <n v="1"/>
    <m/>
    <x v="0"/>
    <x v="2"/>
    <x v="1"/>
  </r>
  <r>
    <x v="686"/>
    <d v="2017-12-04T00:00:00"/>
    <n v="24"/>
    <n v="0"/>
    <n v="4"/>
    <n v="1"/>
    <m/>
    <x v="0"/>
    <x v="2"/>
    <x v="1"/>
  </r>
  <r>
    <x v="686"/>
    <d v="2017-12-11T00:00:00"/>
    <n v="4"/>
    <n v="0"/>
    <n v="1"/>
    <n v="1"/>
    <m/>
    <x v="0"/>
    <x v="2"/>
    <x v="1"/>
  </r>
  <r>
    <x v="686"/>
    <d v="2017-12-11T00:00:00"/>
    <n v="15"/>
    <n v="3"/>
    <n v="8"/>
    <n v="5"/>
    <m/>
    <x v="0"/>
    <x v="2"/>
    <x v="1"/>
  </r>
  <r>
    <x v="686"/>
    <d v="2017-12-18T00:00:00"/>
    <n v="30"/>
    <n v="2"/>
    <n v="20"/>
    <n v="11"/>
    <m/>
    <x v="0"/>
    <x v="2"/>
    <x v="1"/>
  </r>
  <r>
    <x v="686"/>
    <d v="2017-12-25T00:00:00"/>
    <n v="22"/>
    <n v="3"/>
    <n v="4"/>
    <n v="2"/>
    <m/>
    <x v="0"/>
    <x v="2"/>
    <x v="1"/>
  </r>
  <r>
    <x v="686"/>
    <d v="2018-01-01T00:00:00"/>
    <n v="6"/>
    <n v="2"/>
    <n v="0"/>
    <n v="0"/>
    <m/>
    <x v="0"/>
    <x v="2"/>
    <x v="1"/>
  </r>
  <r>
    <x v="686"/>
    <d v="2018-01-01T00:00:00"/>
    <n v="20"/>
    <n v="1"/>
    <n v="0"/>
    <n v="0"/>
    <m/>
    <x v="0"/>
    <x v="2"/>
    <x v="1"/>
  </r>
  <r>
    <x v="686"/>
    <d v="2018-01-08T00:00:00"/>
    <n v="22"/>
    <n v="5"/>
    <n v="8"/>
    <n v="4"/>
    <m/>
    <x v="0"/>
    <x v="2"/>
    <x v="1"/>
  </r>
  <r>
    <x v="687"/>
    <d v="2017-11-13T00:00:00"/>
    <n v="0"/>
    <n v="0"/>
    <n v="2"/>
    <n v="2"/>
    <m/>
    <x v="0"/>
    <x v="3"/>
    <x v="1"/>
  </r>
  <r>
    <x v="687"/>
    <d v="2017-11-20T00:00:00"/>
    <n v="4"/>
    <n v="0"/>
    <n v="0"/>
    <n v="0"/>
    <m/>
    <x v="0"/>
    <x v="3"/>
    <x v="1"/>
  </r>
  <r>
    <x v="687"/>
    <d v="2017-11-20T00:00:00"/>
    <n v="2"/>
    <n v="0"/>
    <n v="4"/>
    <n v="4"/>
    <m/>
    <x v="0"/>
    <x v="3"/>
    <x v="1"/>
  </r>
  <r>
    <x v="687"/>
    <d v="2017-11-27T00:00:00"/>
    <n v="0"/>
    <n v="0"/>
    <n v="0"/>
    <n v="0"/>
    <m/>
    <x v="0"/>
    <x v="3"/>
    <x v="1"/>
  </r>
  <r>
    <x v="687"/>
    <d v="2017-11-27T00:00:00"/>
    <n v="2"/>
    <n v="0"/>
    <n v="0"/>
    <n v="0"/>
    <m/>
    <x v="0"/>
    <x v="3"/>
    <x v="1"/>
  </r>
  <r>
    <x v="687"/>
    <d v="2017-11-27T00:00:00"/>
    <n v="7"/>
    <n v="0"/>
    <n v="5"/>
    <n v="3"/>
    <m/>
    <x v="0"/>
    <x v="3"/>
    <x v="1"/>
  </r>
  <r>
    <x v="687"/>
    <d v="2017-12-04T00:00:00"/>
    <n v="8"/>
    <n v="0"/>
    <n v="4"/>
    <n v="3"/>
    <m/>
    <x v="0"/>
    <x v="3"/>
    <x v="1"/>
  </r>
  <r>
    <x v="687"/>
    <d v="2017-12-04T00:00:00"/>
    <n v="2"/>
    <n v="0"/>
    <n v="0"/>
    <n v="0"/>
    <m/>
    <x v="0"/>
    <x v="3"/>
    <x v="1"/>
  </r>
  <r>
    <x v="687"/>
    <d v="2017-12-11T00:00:00"/>
    <n v="9"/>
    <n v="0"/>
    <n v="8"/>
    <n v="8"/>
    <m/>
    <x v="0"/>
    <x v="3"/>
    <x v="1"/>
  </r>
  <r>
    <x v="687"/>
    <d v="2017-12-18T00:00:00"/>
    <n v="1"/>
    <n v="0"/>
    <n v="0"/>
    <n v="0"/>
    <m/>
    <x v="0"/>
    <x v="3"/>
    <x v="1"/>
  </r>
  <r>
    <x v="687"/>
    <d v="2017-12-18T00:00:00"/>
    <n v="3"/>
    <n v="0"/>
    <n v="0"/>
    <n v="0"/>
    <m/>
    <x v="0"/>
    <x v="3"/>
    <x v="1"/>
  </r>
  <r>
    <x v="687"/>
    <d v="2017-12-18T00:00:00"/>
    <n v="7"/>
    <n v="0"/>
    <n v="3"/>
    <n v="3"/>
    <m/>
    <x v="0"/>
    <x v="3"/>
    <x v="1"/>
  </r>
  <r>
    <x v="687"/>
    <d v="2017-12-25T00:00:00"/>
    <n v="0"/>
    <n v="0"/>
    <n v="12"/>
    <n v="1"/>
    <m/>
    <x v="0"/>
    <x v="3"/>
    <x v="1"/>
  </r>
  <r>
    <x v="687"/>
    <d v="2018-01-01T00:00:00"/>
    <n v="1"/>
    <n v="0"/>
    <n v="0"/>
    <n v="0"/>
    <m/>
    <x v="0"/>
    <x v="3"/>
    <x v="1"/>
  </r>
  <r>
    <x v="687"/>
    <d v="2018-01-01T00:00:00"/>
    <n v="6"/>
    <n v="0"/>
    <n v="7"/>
    <n v="5"/>
    <m/>
    <x v="0"/>
    <x v="3"/>
    <x v="1"/>
  </r>
  <r>
    <x v="687"/>
    <d v="2018-01-08T00:00:00"/>
    <n v="21"/>
    <n v="0"/>
    <n v="19"/>
    <n v="17"/>
    <m/>
    <x v="0"/>
    <x v="3"/>
    <x v="1"/>
  </r>
  <r>
    <x v="687"/>
    <d v="2018-01-08T00:00:00"/>
    <n v="8"/>
    <n v="0"/>
    <n v="0"/>
    <n v="0"/>
    <m/>
    <x v="0"/>
    <x v="3"/>
    <x v="1"/>
  </r>
  <r>
    <x v="687"/>
    <d v="2018-01-08T00:00:00"/>
    <n v="0"/>
    <n v="0"/>
    <n v="0"/>
    <n v="0"/>
    <m/>
    <x v="0"/>
    <x v="3"/>
    <x v="1"/>
  </r>
  <r>
    <x v="688"/>
    <d v="2017-11-13T00:00:00"/>
    <n v="4"/>
    <n v="0"/>
    <n v="0"/>
    <n v="0"/>
    <m/>
    <x v="0"/>
    <x v="3"/>
    <x v="1"/>
  </r>
  <r>
    <x v="688"/>
    <d v="2017-11-20T00:00:00"/>
    <n v="4"/>
    <n v="0"/>
    <n v="0"/>
    <n v="0"/>
    <m/>
    <x v="0"/>
    <x v="3"/>
    <x v="1"/>
  </r>
  <r>
    <x v="688"/>
    <d v="2017-11-27T00:00:00"/>
    <n v="14"/>
    <n v="0"/>
    <n v="4"/>
    <n v="3"/>
    <m/>
    <x v="0"/>
    <x v="3"/>
    <x v="1"/>
  </r>
  <r>
    <x v="688"/>
    <d v="2017-11-27T00:00:00"/>
    <n v="0"/>
    <n v="0"/>
    <n v="0"/>
    <n v="0"/>
    <m/>
    <x v="0"/>
    <x v="3"/>
    <x v="1"/>
  </r>
  <r>
    <x v="688"/>
    <d v="2017-12-04T00:00:00"/>
    <n v="7"/>
    <n v="0"/>
    <n v="0"/>
    <n v="0"/>
    <m/>
    <x v="0"/>
    <x v="3"/>
    <x v="1"/>
  </r>
  <r>
    <x v="688"/>
    <d v="2017-12-11T00:00:00"/>
    <n v="16"/>
    <n v="0"/>
    <n v="2"/>
    <n v="1"/>
    <m/>
    <x v="0"/>
    <x v="3"/>
    <x v="1"/>
  </r>
  <r>
    <x v="688"/>
    <d v="2017-12-18T00:00:00"/>
    <n v="6"/>
    <n v="0"/>
    <n v="8"/>
    <n v="8"/>
    <m/>
    <x v="0"/>
    <x v="3"/>
    <x v="1"/>
  </r>
  <r>
    <x v="688"/>
    <d v="2017-12-25T00:00:00"/>
    <n v="2"/>
    <n v="0"/>
    <n v="0"/>
    <n v="0"/>
    <m/>
    <x v="0"/>
    <x v="3"/>
    <x v="1"/>
  </r>
  <r>
    <x v="688"/>
    <d v="2018-01-01T00:00:00"/>
    <n v="2"/>
    <n v="0"/>
    <n v="0"/>
    <n v="0"/>
    <m/>
    <x v="0"/>
    <x v="3"/>
    <x v="1"/>
  </r>
  <r>
    <x v="688"/>
    <d v="2018-01-01T00:00:00"/>
    <n v="4"/>
    <n v="0"/>
    <n v="6"/>
    <n v="6"/>
    <m/>
    <x v="0"/>
    <x v="3"/>
    <x v="1"/>
  </r>
  <r>
    <x v="688"/>
    <d v="2018-01-08T00:00:00"/>
    <n v="4"/>
    <n v="0"/>
    <n v="0"/>
    <n v="0"/>
    <m/>
    <x v="0"/>
    <x v="3"/>
    <x v="1"/>
  </r>
  <r>
    <x v="688"/>
    <d v="2018-01-08T00:00:00"/>
    <n v="0"/>
    <n v="0"/>
    <n v="0"/>
    <n v="0"/>
    <m/>
    <x v="0"/>
    <x v="3"/>
    <x v="1"/>
  </r>
  <r>
    <x v="689"/>
    <d v="2017-11-13T00:00:00"/>
    <n v="14"/>
    <n v="0"/>
    <n v="0"/>
    <n v="0"/>
    <m/>
    <x v="0"/>
    <x v="3"/>
    <x v="1"/>
  </r>
  <r>
    <x v="689"/>
    <d v="2017-11-20T00:00:00"/>
    <n v="24"/>
    <n v="1"/>
    <n v="0"/>
    <n v="0"/>
    <m/>
    <x v="0"/>
    <x v="3"/>
    <x v="1"/>
  </r>
  <r>
    <x v="689"/>
    <d v="2017-11-20T00:00:00"/>
    <n v="1"/>
    <n v="0"/>
    <n v="0"/>
    <n v="0"/>
    <m/>
    <x v="0"/>
    <x v="3"/>
    <x v="1"/>
  </r>
  <r>
    <x v="689"/>
    <d v="2017-11-20T00:00:00"/>
    <n v="37"/>
    <n v="1"/>
    <n v="3"/>
    <n v="3"/>
    <m/>
    <x v="0"/>
    <x v="3"/>
    <x v="1"/>
  </r>
  <r>
    <x v="689"/>
    <d v="2017-11-27T00:00:00"/>
    <n v="57"/>
    <n v="10"/>
    <n v="8"/>
    <n v="7"/>
    <m/>
    <x v="0"/>
    <x v="3"/>
    <x v="1"/>
  </r>
  <r>
    <x v="689"/>
    <d v="2017-11-27T00:00:00"/>
    <n v="27"/>
    <n v="6"/>
    <n v="1"/>
    <n v="0"/>
    <m/>
    <x v="0"/>
    <x v="3"/>
    <x v="1"/>
  </r>
  <r>
    <x v="689"/>
    <d v="2017-12-04T00:00:00"/>
    <n v="98"/>
    <n v="8"/>
    <n v="0"/>
    <n v="0"/>
    <m/>
    <x v="0"/>
    <x v="3"/>
    <x v="1"/>
  </r>
  <r>
    <x v="689"/>
    <d v="2017-12-04T00:00:00"/>
    <n v="4"/>
    <n v="0"/>
    <n v="0"/>
    <n v="0"/>
    <m/>
    <x v="0"/>
    <x v="3"/>
    <x v="1"/>
  </r>
  <r>
    <x v="689"/>
    <d v="2017-12-11T00:00:00"/>
    <n v="68"/>
    <n v="25"/>
    <n v="10"/>
    <n v="9"/>
    <m/>
    <x v="0"/>
    <x v="3"/>
    <x v="1"/>
  </r>
  <r>
    <x v="689"/>
    <d v="2017-12-11T00:00:00"/>
    <n v="18"/>
    <n v="2"/>
    <n v="0"/>
    <n v="0"/>
    <m/>
    <x v="0"/>
    <x v="3"/>
    <x v="1"/>
  </r>
  <r>
    <x v="689"/>
    <d v="2017-12-18T00:00:00"/>
    <n v="1"/>
    <n v="0"/>
    <n v="0"/>
    <n v="0"/>
    <m/>
    <x v="0"/>
    <x v="3"/>
    <x v="1"/>
  </r>
  <r>
    <x v="689"/>
    <d v="2017-12-18T00:00:00"/>
    <n v="25"/>
    <n v="0"/>
    <n v="0"/>
    <n v="0"/>
    <m/>
    <x v="0"/>
    <x v="3"/>
    <x v="1"/>
  </r>
  <r>
    <x v="689"/>
    <d v="2017-12-18T00:00:00"/>
    <n v="56"/>
    <n v="9"/>
    <n v="9"/>
    <n v="9"/>
    <m/>
    <x v="0"/>
    <x v="3"/>
    <x v="1"/>
  </r>
  <r>
    <x v="689"/>
    <d v="2017-12-25T00:00:00"/>
    <n v="34"/>
    <n v="0"/>
    <n v="0"/>
    <n v="0"/>
    <m/>
    <x v="0"/>
    <x v="3"/>
    <x v="1"/>
  </r>
  <r>
    <x v="689"/>
    <d v="2017-12-25T00:00:00"/>
    <n v="30"/>
    <n v="10"/>
    <n v="0"/>
    <n v="0"/>
    <m/>
    <x v="0"/>
    <x v="3"/>
    <x v="1"/>
  </r>
  <r>
    <x v="689"/>
    <d v="2018-01-01T00:00:00"/>
    <n v="25"/>
    <n v="0"/>
    <n v="0"/>
    <n v="0"/>
    <m/>
    <x v="0"/>
    <x v="3"/>
    <x v="1"/>
  </r>
  <r>
    <x v="689"/>
    <d v="2018-01-01T00:00:00"/>
    <n v="13"/>
    <n v="3"/>
    <n v="1"/>
    <n v="1"/>
    <m/>
    <x v="0"/>
    <x v="3"/>
    <x v="1"/>
  </r>
  <r>
    <x v="689"/>
    <d v="2018-01-08T00:00:00"/>
    <n v="6"/>
    <n v="2"/>
    <n v="0"/>
    <n v="0"/>
    <m/>
    <x v="0"/>
    <x v="3"/>
    <x v="1"/>
  </r>
  <r>
    <x v="689"/>
    <d v="2018-01-08T00:00:00"/>
    <n v="56"/>
    <n v="8"/>
    <n v="0"/>
    <n v="0"/>
    <m/>
    <x v="0"/>
    <x v="3"/>
    <x v="1"/>
  </r>
  <r>
    <x v="690"/>
    <d v="2017-11-13T00:00:00"/>
    <n v="0"/>
    <n v="0"/>
    <n v="1"/>
    <n v="1"/>
    <m/>
    <x v="0"/>
    <x v="2"/>
    <x v="1"/>
  </r>
  <r>
    <x v="690"/>
    <d v="2017-11-20T00:00:00"/>
    <n v="3"/>
    <n v="1"/>
    <n v="0"/>
    <n v="0"/>
    <m/>
    <x v="0"/>
    <x v="2"/>
    <x v="1"/>
  </r>
  <r>
    <x v="690"/>
    <d v="2017-11-27T00:00:00"/>
    <n v="1"/>
    <n v="0"/>
    <n v="0"/>
    <n v="0"/>
    <m/>
    <x v="0"/>
    <x v="2"/>
    <x v="1"/>
  </r>
  <r>
    <x v="690"/>
    <d v="2017-12-04T00:00:00"/>
    <n v="5"/>
    <n v="0"/>
    <n v="1"/>
    <n v="1"/>
    <m/>
    <x v="0"/>
    <x v="2"/>
    <x v="1"/>
  </r>
  <r>
    <x v="690"/>
    <d v="2017-12-18T00:00:00"/>
    <n v="4"/>
    <n v="0"/>
    <n v="0"/>
    <n v="0"/>
    <m/>
    <x v="0"/>
    <x v="2"/>
    <x v="1"/>
  </r>
  <r>
    <x v="690"/>
    <d v="2017-12-25T00:00:00"/>
    <n v="1"/>
    <n v="0"/>
    <n v="0"/>
    <n v="0"/>
    <m/>
    <x v="0"/>
    <x v="2"/>
    <x v="1"/>
  </r>
  <r>
    <x v="690"/>
    <d v="2018-01-01T00:00:00"/>
    <n v="1"/>
    <n v="0"/>
    <n v="1"/>
    <n v="1"/>
    <m/>
    <x v="0"/>
    <x v="2"/>
    <x v="1"/>
  </r>
  <r>
    <x v="690"/>
    <d v="2018-01-08T00:00:00"/>
    <n v="2"/>
    <n v="0"/>
    <n v="1"/>
    <n v="1"/>
    <m/>
    <x v="0"/>
    <x v="2"/>
    <x v="1"/>
  </r>
  <r>
    <x v="690"/>
    <d v="2018-01-08T00:00:00"/>
    <n v="0"/>
    <n v="0"/>
    <n v="0"/>
    <n v="0"/>
    <m/>
    <x v="0"/>
    <x v="2"/>
    <x v="1"/>
  </r>
  <r>
    <x v="691"/>
    <d v="2017-11-20T00:00:00"/>
    <n v="0"/>
    <n v="0"/>
    <n v="0"/>
    <n v="0"/>
    <m/>
    <x v="1"/>
    <x v="2"/>
    <x v="1"/>
  </r>
  <r>
    <x v="691"/>
    <d v="2017-11-27T00:00:00"/>
    <n v="11"/>
    <n v="0"/>
    <n v="0"/>
    <n v="0"/>
    <m/>
    <x v="1"/>
    <x v="2"/>
    <x v="1"/>
  </r>
  <r>
    <x v="691"/>
    <d v="2017-12-04T00:00:00"/>
    <n v="13"/>
    <n v="0"/>
    <n v="0"/>
    <n v="0"/>
    <m/>
    <x v="1"/>
    <x v="2"/>
    <x v="1"/>
  </r>
  <r>
    <x v="691"/>
    <d v="2017-12-11T00:00:00"/>
    <n v="2"/>
    <n v="0"/>
    <n v="0"/>
    <n v="0"/>
    <m/>
    <x v="1"/>
    <x v="2"/>
    <x v="1"/>
  </r>
  <r>
    <x v="691"/>
    <d v="2017-12-18T00:00:00"/>
    <n v="16"/>
    <n v="0"/>
    <n v="0"/>
    <n v="0"/>
    <m/>
    <x v="1"/>
    <x v="2"/>
    <x v="1"/>
  </r>
  <r>
    <x v="691"/>
    <d v="2017-12-25T00:00:00"/>
    <n v="22"/>
    <n v="1"/>
    <n v="0"/>
    <n v="0"/>
    <m/>
    <x v="1"/>
    <x v="2"/>
    <x v="1"/>
  </r>
  <r>
    <x v="691"/>
    <d v="2018-01-01T00:00:00"/>
    <n v="9"/>
    <n v="0"/>
    <n v="0"/>
    <n v="0"/>
    <m/>
    <x v="1"/>
    <x v="2"/>
    <x v="1"/>
  </r>
  <r>
    <x v="691"/>
    <d v="2018-01-08T00:00:00"/>
    <n v="21"/>
    <n v="2"/>
    <n v="0"/>
    <n v="0"/>
    <m/>
    <x v="1"/>
    <x v="2"/>
    <x v="1"/>
  </r>
  <r>
    <x v="692"/>
    <d v="2017-11-20T00:00:00"/>
    <n v="6"/>
    <n v="2"/>
    <n v="2"/>
    <n v="2"/>
    <m/>
    <x v="0"/>
    <x v="2"/>
    <x v="1"/>
  </r>
  <r>
    <x v="692"/>
    <d v="2017-11-27T00:00:00"/>
    <n v="14"/>
    <n v="0"/>
    <n v="0"/>
    <n v="0"/>
    <m/>
    <x v="0"/>
    <x v="2"/>
    <x v="1"/>
  </r>
  <r>
    <x v="692"/>
    <d v="2017-12-04T00:00:00"/>
    <n v="6"/>
    <n v="1"/>
    <n v="1"/>
    <n v="1"/>
    <m/>
    <x v="0"/>
    <x v="2"/>
    <x v="1"/>
  </r>
  <r>
    <x v="692"/>
    <d v="2017-12-11T00:00:00"/>
    <n v="5"/>
    <n v="0"/>
    <n v="0"/>
    <n v="0"/>
    <m/>
    <x v="0"/>
    <x v="2"/>
    <x v="1"/>
  </r>
  <r>
    <x v="692"/>
    <d v="2017-12-18T00:00:00"/>
    <n v="4"/>
    <n v="0"/>
    <n v="0"/>
    <n v="0"/>
    <m/>
    <x v="0"/>
    <x v="2"/>
    <x v="1"/>
  </r>
  <r>
    <x v="692"/>
    <d v="2017-12-25T00:00:00"/>
    <n v="2"/>
    <n v="0"/>
    <n v="0"/>
    <n v="0"/>
    <m/>
    <x v="0"/>
    <x v="2"/>
    <x v="1"/>
  </r>
  <r>
    <x v="692"/>
    <d v="2018-01-01T00:00:00"/>
    <n v="7"/>
    <n v="1"/>
    <n v="1"/>
    <n v="1"/>
    <m/>
    <x v="0"/>
    <x v="2"/>
    <x v="1"/>
  </r>
  <r>
    <x v="692"/>
    <d v="2018-01-08T00:00:00"/>
    <n v="10"/>
    <n v="1"/>
    <n v="1"/>
    <n v="1"/>
    <m/>
    <x v="0"/>
    <x v="2"/>
    <x v="1"/>
  </r>
  <r>
    <x v="693"/>
    <d v="2017-11-13T00:00:00"/>
    <n v="0"/>
    <n v="0"/>
    <n v="0"/>
    <n v="0"/>
    <m/>
    <x v="0"/>
    <x v="2"/>
    <x v="1"/>
  </r>
  <r>
    <x v="693"/>
    <d v="2017-11-20T00:00:00"/>
    <n v="1"/>
    <n v="0"/>
    <n v="0"/>
    <n v="0"/>
    <m/>
    <x v="0"/>
    <x v="2"/>
    <x v="1"/>
  </r>
  <r>
    <x v="693"/>
    <d v="2017-11-27T00:00:00"/>
    <n v="0"/>
    <n v="0"/>
    <n v="0"/>
    <n v="0"/>
    <m/>
    <x v="0"/>
    <x v="2"/>
    <x v="1"/>
  </r>
  <r>
    <x v="693"/>
    <d v="2017-12-04T00:00:00"/>
    <n v="1"/>
    <n v="0"/>
    <n v="0"/>
    <n v="0"/>
    <m/>
    <x v="0"/>
    <x v="2"/>
    <x v="1"/>
  </r>
  <r>
    <x v="693"/>
    <d v="2017-12-11T00:00:00"/>
    <n v="4"/>
    <n v="0"/>
    <n v="0"/>
    <n v="0"/>
    <m/>
    <x v="0"/>
    <x v="2"/>
    <x v="1"/>
  </r>
  <r>
    <x v="693"/>
    <d v="2017-12-18T00:00:00"/>
    <n v="1"/>
    <n v="0"/>
    <n v="0"/>
    <n v="0"/>
    <m/>
    <x v="0"/>
    <x v="2"/>
    <x v="1"/>
  </r>
  <r>
    <x v="693"/>
    <d v="2018-01-01T00:00:00"/>
    <n v="1"/>
    <n v="0"/>
    <n v="0"/>
    <n v="0"/>
    <m/>
    <x v="0"/>
    <x v="2"/>
    <x v="1"/>
  </r>
  <r>
    <x v="693"/>
    <d v="2018-01-08T00:00:00"/>
    <n v="1"/>
    <n v="0"/>
    <n v="0"/>
    <n v="0"/>
    <m/>
    <x v="0"/>
    <x v="2"/>
    <x v="1"/>
  </r>
  <r>
    <x v="694"/>
    <d v="2017-11-13T00:00:00"/>
    <n v="11"/>
    <n v="0"/>
    <n v="0"/>
    <n v="0"/>
    <m/>
    <x v="1"/>
    <x v="3"/>
    <x v="1"/>
  </r>
  <r>
    <x v="694"/>
    <d v="2017-11-13T00:00:00"/>
    <n v="0"/>
    <n v="0"/>
    <n v="0"/>
    <n v="0"/>
    <m/>
    <x v="1"/>
    <x v="3"/>
    <x v="1"/>
  </r>
  <r>
    <x v="694"/>
    <d v="2017-11-27T00:00:00"/>
    <n v="0"/>
    <n v="0"/>
    <n v="0"/>
    <n v="0"/>
    <m/>
    <x v="1"/>
    <x v="3"/>
    <x v="1"/>
  </r>
  <r>
    <x v="694"/>
    <d v="2017-12-04T00:00:00"/>
    <n v="0"/>
    <n v="0"/>
    <n v="0"/>
    <n v="0"/>
    <m/>
    <x v="1"/>
    <x v="3"/>
    <x v="1"/>
  </r>
  <r>
    <x v="694"/>
    <d v="2017-12-11T00:00:00"/>
    <n v="0"/>
    <n v="0"/>
    <n v="0"/>
    <n v="0"/>
    <m/>
    <x v="1"/>
    <x v="3"/>
    <x v="1"/>
  </r>
  <r>
    <x v="694"/>
    <d v="2018-01-01T00:00:00"/>
    <n v="0"/>
    <n v="0"/>
    <n v="0"/>
    <n v="0"/>
    <m/>
    <x v="1"/>
    <x v="3"/>
    <x v="1"/>
  </r>
  <r>
    <x v="695"/>
    <d v="2017-11-20T00:00:00"/>
    <n v="4"/>
    <n v="0"/>
    <n v="0"/>
    <n v="0"/>
    <m/>
    <x v="0"/>
    <x v="2"/>
    <x v="1"/>
  </r>
  <r>
    <x v="695"/>
    <d v="2017-11-27T00:00:00"/>
    <n v="0"/>
    <n v="0"/>
    <n v="0"/>
    <n v="0"/>
    <m/>
    <x v="0"/>
    <x v="2"/>
    <x v="1"/>
  </r>
  <r>
    <x v="695"/>
    <d v="2017-11-27T00:00:00"/>
    <n v="8"/>
    <n v="0"/>
    <n v="0"/>
    <n v="0"/>
    <m/>
    <x v="0"/>
    <x v="2"/>
    <x v="1"/>
  </r>
  <r>
    <x v="695"/>
    <d v="2017-12-04T00:00:00"/>
    <n v="0"/>
    <n v="0"/>
    <n v="0"/>
    <n v="0"/>
    <m/>
    <x v="0"/>
    <x v="2"/>
    <x v="1"/>
  </r>
  <r>
    <x v="695"/>
    <d v="2017-12-04T00:00:00"/>
    <n v="2"/>
    <n v="0"/>
    <n v="0"/>
    <n v="0"/>
    <m/>
    <x v="0"/>
    <x v="2"/>
    <x v="1"/>
  </r>
  <r>
    <x v="695"/>
    <d v="2017-12-11T00:00:00"/>
    <n v="3"/>
    <n v="0"/>
    <n v="0"/>
    <n v="0"/>
    <m/>
    <x v="0"/>
    <x v="2"/>
    <x v="1"/>
  </r>
  <r>
    <x v="695"/>
    <d v="2017-12-18T00:00:00"/>
    <n v="10"/>
    <n v="0"/>
    <n v="0"/>
    <n v="0"/>
    <m/>
    <x v="0"/>
    <x v="2"/>
    <x v="1"/>
  </r>
  <r>
    <x v="695"/>
    <d v="2017-12-25T00:00:00"/>
    <n v="5"/>
    <n v="0"/>
    <n v="0"/>
    <n v="0"/>
    <m/>
    <x v="0"/>
    <x v="2"/>
    <x v="1"/>
  </r>
  <r>
    <x v="695"/>
    <d v="2017-12-25T00:00:00"/>
    <n v="0"/>
    <n v="0"/>
    <n v="0"/>
    <n v="0"/>
    <m/>
    <x v="0"/>
    <x v="2"/>
    <x v="1"/>
  </r>
  <r>
    <x v="695"/>
    <d v="2018-01-01T00:00:00"/>
    <n v="0"/>
    <n v="0"/>
    <n v="0"/>
    <n v="0"/>
    <m/>
    <x v="0"/>
    <x v="2"/>
    <x v="1"/>
  </r>
  <r>
    <x v="695"/>
    <d v="2018-01-01T00:00:00"/>
    <n v="1"/>
    <n v="0"/>
    <n v="0"/>
    <n v="0"/>
    <m/>
    <x v="0"/>
    <x v="2"/>
    <x v="1"/>
  </r>
  <r>
    <x v="695"/>
    <d v="2018-01-08T00:00:00"/>
    <n v="2"/>
    <n v="0"/>
    <n v="1"/>
    <n v="0"/>
    <m/>
    <x v="0"/>
    <x v="2"/>
    <x v="1"/>
  </r>
  <r>
    <x v="695"/>
    <d v="2018-01-08T00:00:00"/>
    <n v="0"/>
    <n v="0"/>
    <n v="0"/>
    <n v="0"/>
    <m/>
    <x v="0"/>
    <x v="2"/>
    <x v="1"/>
  </r>
  <r>
    <x v="696"/>
    <d v="2017-11-13T00:00:00"/>
    <n v="2"/>
    <n v="0"/>
    <n v="0"/>
    <n v="0"/>
    <m/>
    <x v="0"/>
    <x v="3"/>
    <x v="1"/>
  </r>
  <r>
    <x v="696"/>
    <d v="2017-11-20T00:00:00"/>
    <n v="10"/>
    <n v="7"/>
    <n v="0"/>
    <n v="0"/>
    <m/>
    <x v="0"/>
    <x v="3"/>
    <x v="1"/>
  </r>
  <r>
    <x v="696"/>
    <d v="2017-11-27T00:00:00"/>
    <n v="14"/>
    <n v="11"/>
    <n v="0"/>
    <n v="0"/>
    <m/>
    <x v="0"/>
    <x v="3"/>
    <x v="1"/>
  </r>
  <r>
    <x v="696"/>
    <d v="2017-11-27T00:00:00"/>
    <n v="3"/>
    <n v="0"/>
    <n v="0"/>
    <n v="0"/>
    <m/>
    <x v="0"/>
    <x v="3"/>
    <x v="1"/>
  </r>
  <r>
    <x v="696"/>
    <d v="2017-12-04T00:00:00"/>
    <n v="4"/>
    <n v="0"/>
    <n v="0"/>
    <n v="0"/>
    <m/>
    <x v="0"/>
    <x v="3"/>
    <x v="1"/>
  </r>
  <r>
    <x v="696"/>
    <d v="2017-12-11T00:00:00"/>
    <n v="3"/>
    <n v="0"/>
    <n v="0"/>
    <n v="0"/>
    <m/>
    <x v="0"/>
    <x v="3"/>
    <x v="1"/>
  </r>
  <r>
    <x v="696"/>
    <d v="2017-12-11T00:00:00"/>
    <n v="25"/>
    <n v="20"/>
    <n v="0"/>
    <n v="0"/>
    <m/>
    <x v="0"/>
    <x v="3"/>
    <x v="1"/>
  </r>
  <r>
    <x v="696"/>
    <d v="2017-12-18T00:00:00"/>
    <n v="15"/>
    <n v="9"/>
    <n v="0"/>
    <n v="0"/>
    <m/>
    <x v="0"/>
    <x v="3"/>
    <x v="1"/>
  </r>
  <r>
    <x v="696"/>
    <d v="2017-12-25T00:00:00"/>
    <n v="3"/>
    <n v="2"/>
    <n v="0"/>
    <n v="0"/>
    <m/>
    <x v="0"/>
    <x v="3"/>
    <x v="1"/>
  </r>
  <r>
    <x v="696"/>
    <d v="2018-01-01T00:00:00"/>
    <n v="1"/>
    <n v="0"/>
    <n v="0"/>
    <n v="0"/>
    <m/>
    <x v="0"/>
    <x v="3"/>
    <x v="1"/>
  </r>
  <r>
    <x v="696"/>
    <d v="2018-01-08T00:00:00"/>
    <n v="2"/>
    <n v="0"/>
    <n v="0"/>
    <n v="0"/>
    <m/>
    <x v="0"/>
    <x v="3"/>
    <x v="1"/>
  </r>
  <r>
    <x v="696"/>
    <d v="2018-01-08T00:00:00"/>
    <n v="18"/>
    <n v="16"/>
    <n v="0"/>
    <n v="0"/>
    <m/>
    <x v="0"/>
    <x v="3"/>
    <x v="1"/>
  </r>
  <r>
    <x v="697"/>
    <d v="2017-11-27T00:00:00"/>
    <n v="7"/>
    <n v="0"/>
    <n v="0"/>
    <n v="0"/>
    <m/>
    <x v="0"/>
    <x v="3"/>
    <x v="1"/>
  </r>
  <r>
    <x v="697"/>
    <d v="2017-12-18T00:00:00"/>
    <n v="1"/>
    <n v="0"/>
    <n v="0"/>
    <n v="0"/>
    <m/>
    <x v="0"/>
    <x v="3"/>
    <x v="1"/>
  </r>
  <r>
    <x v="697"/>
    <d v="2017-12-25T00:00:00"/>
    <n v="3"/>
    <n v="0"/>
    <n v="0"/>
    <n v="0"/>
    <m/>
    <x v="0"/>
    <x v="3"/>
    <x v="1"/>
  </r>
  <r>
    <x v="698"/>
    <d v="2017-11-13T00:00:00"/>
    <n v="2"/>
    <n v="1"/>
    <n v="0"/>
    <n v="0"/>
    <m/>
    <x v="0"/>
    <x v="2"/>
    <x v="1"/>
  </r>
  <r>
    <x v="698"/>
    <d v="2017-11-20T00:00:00"/>
    <n v="3"/>
    <n v="2"/>
    <n v="1"/>
    <n v="0"/>
    <m/>
    <x v="0"/>
    <x v="2"/>
    <x v="1"/>
  </r>
  <r>
    <x v="698"/>
    <d v="2017-11-27T00:00:00"/>
    <n v="7"/>
    <n v="0"/>
    <n v="2"/>
    <n v="1"/>
    <m/>
    <x v="0"/>
    <x v="2"/>
    <x v="1"/>
  </r>
  <r>
    <x v="698"/>
    <d v="2017-11-27T00:00:00"/>
    <n v="3"/>
    <n v="0"/>
    <n v="0"/>
    <n v="0"/>
    <m/>
    <x v="0"/>
    <x v="2"/>
    <x v="1"/>
  </r>
  <r>
    <x v="698"/>
    <d v="2017-12-04T00:00:00"/>
    <n v="5"/>
    <n v="0"/>
    <n v="0"/>
    <n v="0"/>
    <m/>
    <x v="0"/>
    <x v="2"/>
    <x v="1"/>
  </r>
  <r>
    <x v="698"/>
    <d v="2017-12-04T00:00:00"/>
    <n v="23"/>
    <n v="1"/>
    <n v="0"/>
    <n v="0"/>
    <m/>
    <x v="0"/>
    <x v="2"/>
    <x v="1"/>
  </r>
  <r>
    <x v="698"/>
    <d v="2017-12-11T00:00:00"/>
    <n v="14"/>
    <n v="0"/>
    <n v="2"/>
    <n v="0"/>
    <m/>
    <x v="0"/>
    <x v="2"/>
    <x v="1"/>
  </r>
  <r>
    <x v="698"/>
    <d v="2017-12-11T00:00:00"/>
    <n v="1"/>
    <n v="0"/>
    <n v="0"/>
    <n v="0"/>
    <m/>
    <x v="0"/>
    <x v="2"/>
    <x v="1"/>
  </r>
  <r>
    <x v="698"/>
    <d v="2017-12-18T00:00:00"/>
    <n v="1"/>
    <n v="0"/>
    <n v="0"/>
    <n v="0"/>
    <m/>
    <x v="0"/>
    <x v="2"/>
    <x v="1"/>
  </r>
  <r>
    <x v="698"/>
    <d v="2017-12-18T00:00:00"/>
    <n v="15"/>
    <n v="0"/>
    <n v="0"/>
    <n v="0"/>
    <m/>
    <x v="0"/>
    <x v="2"/>
    <x v="1"/>
  </r>
  <r>
    <x v="698"/>
    <d v="2018-01-01T00:00:00"/>
    <n v="10"/>
    <n v="1"/>
    <n v="3"/>
    <n v="2"/>
    <m/>
    <x v="0"/>
    <x v="2"/>
    <x v="1"/>
  </r>
  <r>
    <x v="698"/>
    <d v="2018-01-08T00:00:00"/>
    <n v="11"/>
    <n v="1"/>
    <n v="0"/>
    <n v="0"/>
    <m/>
    <x v="0"/>
    <x v="2"/>
    <x v="1"/>
  </r>
  <r>
    <x v="698"/>
    <d v="2018-01-08T00:00:00"/>
    <n v="1"/>
    <n v="0"/>
    <n v="0"/>
    <n v="0"/>
    <m/>
    <x v="0"/>
    <x v="2"/>
    <x v="1"/>
  </r>
  <r>
    <x v="699"/>
    <d v="2017-11-13T00:00:00"/>
    <n v="4"/>
    <n v="0"/>
    <n v="2"/>
    <n v="2"/>
    <m/>
    <x v="0"/>
    <x v="2"/>
    <x v="1"/>
  </r>
  <r>
    <x v="699"/>
    <d v="2017-11-20T00:00:00"/>
    <n v="6"/>
    <n v="0"/>
    <n v="2"/>
    <n v="1"/>
    <m/>
    <x v="0"/>
    <x v="2"/>
    <x v="1"/>
  </r>
  <r>
    <x v="699"/>
    <d v="2017-11-27T00:00:00"/>
    <n v="14"/>
    <n v="0"/>
    <n v="5"/>
    <n v="5"/>
    <m/>
    <x v="0"/>
    <x v="2"/>
    <x v="1"/>
  </r>
  <r>
    <x v="699"/>
    <d v="2017-11-27T00:00:00"/>
    <n v="0"/>
    <n v="0"/>
    <n v="0"/>
    <n v="0"/>
    <m/>
    <x v="0"/>
    <x v="2"/>
    <x v="1"/>
  </r>
  <r>
    <x v="699"/>
    <d v="2017-12-04T00:00:00"/>
    <n v="10"/>
    <n v="0"/>
    <n v="4"/>
    <n v="3"/>
    <m/>
    <x v="0"/>
    <x v="2"/>
    <x v="1"/>
  </r>
  <r>
    <x v="699"/>
    <d v="2017-12-04T00:00:00"/>
    <n v="0"/>
    <n v="0"/>
    <n v="0"/>
    <n v="0"/>
    <m/>
    <x v="0"/>
    <x v="2"/>
    <x v="1"/>
  </r>
  <r>
    <x v="699"/>
    <d v="2017-12-11T00:00:00"/>
    <n v="9"/>
    <n v="0"/>
    <n v="3"/>
    <n v="3"/>
    <m/>
    <x v="0"/>
    <x v="2"/>
    <x v="1"/>
  </r>
  <r>
    <x v="699"/>
    <d v="2017-12-11T00:00:00"/>
    <n v="0"/>
    <n v="0"/>
    <n v="0"/>
    <n v="0"/>
    <m/>
    <x v="0"/>
    <x v="2"/>
    <x v="1"/>
  </r>
  <r>
    <x v="699"/>
    <d v="2017-12-18T00:00:00"/>
    <n v="14"/>
    <n v="0"/>
    <n v="3"/>
    <n v="2"/>
    <m/>
    <x v="0"/>
    <x v="2"/>
    <x v="1"/>
  </r>
  <r>
    <x v="699"/>
    <d v="2017-12-18T00:00:00"/>
    <n v="0"/>
    <n v="0"/>
    <n v="0"/>
    <n v="0"/>
    <m/>
    <x v="0"/>
    <x v="2"/>
    <x v="1"/>
  </r>
  <r>
    <x v="699"/>
    <d v="2017-12-25T00:00:00"/>
    <n v="0"/>
    <n v="0"/>
    <n v="0"/>
    <n v="0"/>
    <m/>
    <x v="0"/>
    <x v="2"/>
    <x v="1"/>
  </r>
  <r>
    <x v="699"/>
    <d v="2017-12-25T00:00:00"/>
    <n v="11"/>
    <n v="0"/>
    <n v="1"/>
    <n v="0"/>
    <m/>
    <x v="0"/>
    <x v="2"/>
    <x v="1"/>
  </r>
  <r>
    <x v="699"/>
    <d v="2018-01-01T00:00:00"/>
    <n v="5"/>
    <n v="0"/>
    <n v="0"/>
    <n v="0"/>
    <m/>
    <x v="0"/>
    <x v="2"/>
    <x v="1"/>
  </r>
  <r>
    <x v="699"/>
    <d v="2018-01-01T00:00:00"/>
    <n v="0"/>
    <n v="0"/>
    <n v="0"/>
    <n v="0"/>
    <m/>
    <x v="0"/>
    <x v="2"/>
    <x v="1"/>
  </r>
  <r>
    <x v="699"/>
    <d v="2018-01-08T00:00:00"/>
    <n v="0"/>
    <n v="0"/>
    <n v="0"/>
    <n v="0"/>
    <m/>
    <x v="0"/>
    <x v="2"/>
    <x v="1"/>
  </r>
  <r>
    <x v="699"/>
    <d v="2018-01-08T00:00:00"/>
    <n v="7"/>
    <n v="0"/>
    <n v="4"/>
    <n v="4"/>
    <m/>
    <x v="0"/>
    <x v="2"/>
    <x v="1"/>
  </r>
  <r>
    <x v="700"/>
    <d v="2017-11-20T00:00:00"/>
    <n v="3"/>
    <n v="0"/>
    <n v="0"/>
    <n v="0"/>
    <m/>
    <x v="0"/>
    <x v="2"/>
    <x v="1"/>
  </r>
  <r>
    <x v="700"/>
    <d v="2017-11-27T00:00:00"/>
    <n v="1"/>
    <n v="0"/>
    <n v="0"/>
    <n v="0"/>
    <m/>
    <x v="0"/>
    <x v="2"/>
    <x v="1"/>
  </r>
  <r>
    <x v="700"/>
    <d v="2017-12-11T00:00:00"/>
    <n v="8"/>
    <n v="0"/>
    <n v="0"/>
    <n v="0"/>
    <m/>
    <x v="0"/>
    <x v="2"/>
    <x v="1"/>
  </r>
  <r>
    <x v="700"/>
    <d v="2017-12-18T00:00:00"/>
    <n v="1"/>
    <n v="0"/>
    <n v="0"/>
    <n v="0"/>
    <m/>
    <x v="0"/>
    <x v="2"/>
    <x v="1"/>
  </r>
  <r>
    <x v="700"/>
    <d v="2017-12-25T00:00:00"/>
    <n v="2"/>
    <n v="0"/>
    <n v="0"/>
    <n v="0"/>
    <m/>
    <x v="0"/>
    <x v="2"/>
    <x v="1"/>
  </r>
  <r>
    <x v="701"/>
    <d v="2017-11-13T00:00:00"/>
    <n v="16"/>
    <n v="0"/>
    <n v="0"/>
    <n v="0"/>
    <m/>
    <x v="0"/>
    <x v="3"/>
    <x v="1"/>
  </r>
  <r>
    <x v="701"/>
    <d v="2017-11-13T00:00:00"/>
    <n v="12"/>
    <n v="0"/>
    <n v="0"/>
    <n v="0"/>
    <m/>
    <x v="0"/>
    <x v="3"/>
    <x v="1"/>
  </r>
  <r>
    <x v="701"/>
    <d v="2017-11-20T00:00:00"/>
    <n v="37"/>
    <n v="0"/>
    <n v="3"/>
    <n v="0"/>
    <m/>
    <x v="0"/>
    <x v="3"/>
    <x v="1"/>
  </r>
  <r>
    <x v="701"/>
    <d v="2017-11-20T00:00:00"/>
    <n v="25"/>
    <n v="10"/>
    <n v="4"/>
    <n v="0"/>
    <m/>
    <x v="0"/>
    <x v="3"/>
    <x v="1"/>
  </r>
  <r>
    <x v="701"/>
    <d v="2017-11-27T00:00:00"/>
    <n v="29"/>
    <n v="0"/>
    <n v="7"/>
    <n v="1"/>
    <m/>
    <x v="0"/>
    <x v="3"/>
    <x v="1"/>
  </r>
  <r>
    <x v="701"/>
    <d v="2017-11-27T00:00:00"/>
    <n v="100"/>
    <n v="12"/>
    <n v="2"/>
    <n v="0"/>
    <m/>
    <x v="0"/>
    <x v="3"/>
    <x v="1"/>
  </r>
  <r>
    <x v="701"/>
    <d v="2017-12-04T00:00:00"/>
    <n v="17"/>
    <n v="0"/>
    <n v="0"/>
    <n v="0"/>
    <m/>
    <x v="0"/>
    <x v="3"/>
    <x v="1"/>
  </r>
  <r>
    <x v="701"/>
    <d v="2017-12-04T00:00:00"/>
    <n v="13"/>
    <n v="0"/>
    <n v="3"/>
    <n v="0"/>
    <m/>
    <x v="0"/>
    <x v="3"/>
    <x v="1"/>
  </r>
  <r>
    <x v="701"/>
    <d v="2017-12-04T00:00:00"/>
    <n v="34"/>
    <n v="5"/>
    <n v="4"/>
    <n v="0"/>
    <m/>
    <x v="0"/>
    <x v="3"/>
    <x v="1"/>
  </r>
  <r>
    <x v="701"/>
    <d v="2017-12-11T00:00:00"/>
    <n v="18"/>
    <n v="0"/>
    <n v="0"/>
    <n v="0"/>
    <m/>
    <x v="0"/>
    <x v="3"/>
    <x v="1"/>
  </r>
  <r>
    <x v="701"/>
    <d v="2017-12-11T00:00:00"/>
    <n v="78"/>
    <n v="2"/>
    <n v="5"/>
    <n v="0"/>
    <m/>
    <x v="0"/>
    <x v="3"/>
    <x v="1"/>
  </r>
  <r>
    <x v="701"/>
    <d v="2017-12-18T00:00:00"/>
    <n v="32"/>
    <n v="0"/>
    <n v="1"/>
    <n v="0"/>
    <m/>
    <x v="0"/>
    <x v="3"/>
    <x v="1"/>
  </r>
  <r>
    <x v="701"/>
    <d v="2017-12-18T00:00:00"/>
    <n v="105"/>
    <n v="11"/>
    <n v="24"/>
    <n v="0"/>
    <m/>
    <x v="0"/>
    <x v="3"/>
    <x v="1"/>
  </r>
  <r>
    <x v="701"/>
    <d v="2017-12-25T00:00:00"/>
    <n v="100"/>
    <n v="8"/>
    <n v="17"/>
    <n v="0"/>
    <m/>
    <x v="0"/>
    <x v="3"/>
    <x v="1"/>
  </r>
  <r>
    <x v="701"/>
    <d v="2017-12-25T00:00:00"/>
    <n v="29"/>
    <n v="1"/>
    <n v="6"/>
    <n v="0"/>
    <m/>
    <x v="0"/>
    <x v="3"/>
    <x v="1"/>
  </r>
  <r>
    <x v="701"/>
    <d v="2018-01-01T00:00:00"/>
    <n v="26"/>
    <n v="5"/>
    <n v="4"/>
    <n v="0"/>
    <m/>
    <x v="0"/>
    <x v="3"/>
    <x v="1"/>
  </r>
  <r>
    <x v="701"/>
    <d v="2018-01-01T00:00:00"/>
    <n v="42"/>
    <n v="0"/>
    <n v="5"/>
    <n v="0"/>
    <m/>
    <x v="0"/>
    <x v="3"/>
    <x v="1"/>
  </r>
  <r>
    <x v="701"/>
    <d v="2018-01-08T00:00:00"/>
    <n v="73"/>
    <n v="12"/>
    <n v="19"/>
    <n v="0"/>
    <m/>
    <x v="0"/>
    <x v="3"/>
    <x v="1"/>
  </r>
  <r>
    <x v="701"/>
    <d v="2018-01-08T00:00:00"/>
    <n v="31"/>
    <n v="0"/>
    <n v="1"/>
    <n v="0"/>
    <m/>
    <x v="0"/>
    <x v="3"/>
    <x v="1"/>
  </r>
  <r>
    <x v="702"/>
    <d v="2017-11-13T00:00:00"/>
    <n v="7"/>
    <n v="2"/>
    <n v="0"/>
    <n v="0"/>
    <m/>
    <x v="0"/>
    <x v="3"/>
    <x v="1"/>
  </r>
  <r>
    <x v="702"/>
    <d v="2017-11-20T00:00:00"/>
    <n v="22"/>
    <n v="4"/>
    <n v="0"/>
    <n v="0"/>
    <m/>
    <x v="0"/>
    <x v="3"/>
    <x v="1"/>
  </r>
  <r>
    <x v="702"/>
    <d v="2017-11-27T00:00:00"/>
    <n v="30"/>
    <n v="1"/>
    <n v="0"/>
    <n v="0"/>
    <m/>
    <x v="0"/>
    <x v="3"/>
    <x v="1"/>
  </r>
  <r>
    <x v="702"/>
    <d v="2017-12-04T00:00:00"/>
    <n v="4"/>
    <n v="0"/>
    <n v="0"/>
    <n v="0"/>
    <m/>
    <x v="0"/>
    <x v="3"/>
    <x v="1"/>
  </r>
  <r>
    <x v="702"/>
    <d v="2017-12-04T00:00:00"/>
    <n v="9"/>
    <n v="4"/>
    <n v="0"/>
    <n v="0"/>
    <m/>
    <x v="0"/>
    <x v="3"/>
    <x v="1"/>
  </r>
  <r>
    <x v="702"/>
    <d v="2017-12-11T00:00:00"/>
    <n v="8"/>
    <n v="0"/>
    <n v="0"/>
    <n v="0"/>
    <m/>
    <x v="0"/>
    <x v="3"/>
    <x v="1"/>
  </r>
  <r>
    <x v="702"/>
    <d v="2017-12-11T00:00:00"/>
    <n v="9"/>
    <n v="2"/>
    <n v="0"/>
    <n v="0"/>
    <m/>
    <x v="0"/>
    <x v="3"/>
    <x v="1"/>
  </r>
  <r>
    <x v="702"/>
    <d v="2017-12-18T00:00:00"/>
    <n v="7"/>
    <n v="2"/>
    <n v="0"/>
    <n v="0"/>
    <m/>
    <x v="0"/>
    <x v="3"/>
    <x v="1"/>
  </r>
  <r>
    <x v="702"/>
    <d v="2018-01-01T00:00:00"/>
    <n v="16"/>
    <n v="9"/>
    <n v="0"/>
    <n v="0"/>
    <m/>
    <x v="0"/>
    <x v="3"/>
    <x v="1"/>
  </r>
  <r>
    <x v="702"/>
    <d v="2018-01-08T00:00:00"/>
    <n v="42"/>
    <n v="19"/>
    <n v="0"/>
    <n v="0"/>
    <m/>
    <x v="0"/>
    <x v="3"/>
    <x v="1"/>
  </r>
  <r>
    <x v="703"/>
    <d v="2017-11-13T00:00:00"/>
    <n v="2"/>
    <n v="0"/>
    <n v="2"/>
    <n v="2"/>
    <m/>
    <x v="0"/>
    <x v="2"/>
    <x v="1"/>
  </r>
  <r>
    <x v="703"/>
    <d v="2017-11-13T00:00:00"/>
    <n v="10"/>
    <n v="1"/>
    <n v="1"/>
    <n v="1"/>
    <m/>
    <x v="0"/>
    <x v="2"/>
    <x v="1"/>
  </r>
  <r>
    <x v="703"/>
    <d v="2017-11-20T00:00:00"/>
    <n v="30"/>
    <n v="0"/>
    <n v="18"/>
    <n v="11"/>
    <m/>
    <x v="0"/>
    <x v="2"/>
    <x v="1"/>
  </r>
  <r>
    <x v="703"/>
    <d v="2017-11-20T00:00:00"/>
    <n v="9"/>
    <n v="2"/>
    <n v="0"/>
    <n v="0"/>
    <m/>
    <x v="0"/>
    <x v="2"/>
    <x v="1"/>
  </r>
  <r>
    <x v="703"/>
    <d v="2017-11-20T00:00:00"/>
    <n v="0"/>
    <n v="0"/>
    <n v="0"/>
    <n v="0"/>
    <m/>
    <x v="0"/>
    <x v="2"/>
    <x v="1"/>
  </r>
  <r>
    <x v="703"/>
    <d v="2017-11-27T00:00:00"/>
    <n v="0"/>
    <n v="0"/>
    <n v="0"/>
    <n v="0"/>
    <m/>
    <x v="0"/>
    <x v="2"/>
    <x v="1"/>
  </r>
  <r>
    <x v="703"/>
    <d v="2017-11-27T00:00:00"/>
    <n v="29"/>
    <n v="0"/>
    <n v="10"/>
    <n v="7"/>
    <m/>
    <x v="0"/>
    <x v="2"/>
    <x v="1"/>
  </r>
  <r>
    <x v="703"/>
    <d v="2017-12-04T00:00:00"/>
    <n v="0"/>
    <n v="0"/>
    <n v="1"/>
    <n v="1"/>
    <m/>
    <x v="0"/>
    <x v="2"/>
    <x v="1"/>
  </r>
  <r>
    <x v="703"/>
    <d v="2017-12-04T00:00:00"/>
    <n v="43"/>
    <n v="0"/>
    <n v="17"/>
    <n v="17"/>
    <m/>
    <x v="0"/>
    <x v="2"/>
    <x v="1"/>
  </r>
  <r>
    <x v="703"/>
    <d v="2017-12-11T00:00:00"/>
    <n v="36"/>
    <n v="0"/>
    <n v="0"/>
    <n v="0"/>
    <m/>
    <x v="0"/>
    <x v="2"/>
    <x v="1"/>
  </r>
  <r>
    <x v="703"/>
    <d v="2017-12-11T00:00:00"/>
    <n v="30"/>
    <n v="0"/>
    <n v="17"/>
    <n v="16"/>
    <m/>
    <x v="0"/>
    <x v="2"/>
    <x v="1"/>
  </r>
  <r>
    <x v="703"/>
    <d v="2017-12-11T00:00:00"/>
    <n v="0"/>
    <n v="0"/>
    <n v="0"/>
    <n v="0"/>
    <m/>
    <x v="0"/>
    <x v="2"/>
    <x v="1"/>
  </r>
  <r>
    <x v="703"/>
    <d v="2017-12-18T00:00:00"/>
    <n v="44"/>
    <n v="0"/>
    <n v="7"/>
    <n v="7"/>
    <m/>
    <x v="0"/>
    <x v="2"/>
    <x v="1"/>
  </r>
  <r>
    <x v="703"/>
    <d v="2017-12-18T00:00:00"/>
    <n v="2"/>
    <n v="0"/>
    <n v="2"/>
    <n v="2"/>
    <m/>
    <x v="0"/>
    <x v="2"/>
    <x v="1"/>
  </r>
  <r>
    <x v="703"/>
    <d v="2017-12-25T00:00:00"/>
    <n v="0"/>
    <n v="0"/>
    <n v="0"/>
    <n v="0"/>
    <m/>
    <x v="0"/>
    <x v="2"/>
    <x v="1"/>
  </r>
  <r>
    <x v="703"/>
    <d v="2018-01-01T00:00:00"/>
    <n v="2"/>
    <n v="0"/>
    <n v="0"/>
    <n v="0"/>
    <m/>
    <x v="0"/>
    <x v="2"/>
    <x v="1"/>
  </r>
  <r>
    <x v="703"/>
    <d v="2018-01-01T00:00:00"/>
    <n v="55"/>
    <n v="0"/>
    <n v="2"/>
    <n v="2"/>
    <m/>
    <x v="0"/>
    <x v="2"/>
    <x v="1"/>
  </r>
  <r>
    <x v="703"/>
    <d v="2018-01-08T00:00:00"/>
    <n v="0"/>
    <n v="0"/>
    <n v="0"/>
    <n v="0"/>
    <m/>
    <x v="0"/>
    <x v="2"/>
    <x v="1"/>
  </r>
  <r>
    <x v="703"/>
    <d v="2018-01-08T00:00:00"/>
    <n v="14"/>
    <n v="0"/>
    <n v="9"/>
    <n v="9"/>
    <m/>
    <x v="0"/>
    <x v="2"/>
    <x v="1"/>
  </r>
  <r>
    <x v="703"/>
    <d v="2018-01-08T00:00:00"/>
    <n v="44"/>
    <n v="0"/>
    <n v="1"/>
    <n v="1"/>
    <m/>
    <x v="0"/>
    <x v="2"/>
    <x v="1"/>
  </r>
  <r>
    <x v="704"/>
    <d v="2017-11-20T00:00:00"/>
    <n v="3"/>
    <n v="0"/>
    <n v="3"/>
    <n v="1"/>
    <m/>
    <x v="0"/>
    <x v="3"/>
    <x v="1"/>
  </r>
  <r>
    <x v="704"/>
    <d v="2017-11-20T00:00:00"/>
    <n v="0"/>
    <n v="0"/>
    <n v="11"/>
    <n v="0"/>
    <m/>
    <x v="0"/>
    <x v="3"/>
    <x v="1"/>
  </r>
  <r>
    <x v="704"/>
    <d v="2017-11-27T00:00:00"/>
    <n v="0"/>
    <n v="0"/>
    <n v="0"/>
    <n v="0"/>
    <m/>
    <x v="0"/>
    <x v="3"/>
    <x v="1"/>
  </r>
  <r>
    <x v="704"/>
    <d v="2017-12-04T00:00:00"/>
    <n v="3"/>
    <n v="0"/>
    <n v="2"/>
    <n v="2"/>
    <m/>
    <x v="0"/>
    <x v="3"/>
    <x v="1"/>
  </r>
  <r>
    <x v="704"/>
    <d v="2017-12-11T00:00:00"/>
    <n v="5"/>
    <n v="0"/>
    <n v="1"/>
    <n v="1"/>
    <m/>
    <x v="0"/>
    <x v="3"/>
    <x v="1"/>
  </r>
  <r>
    <x v="704"/>
    <d v="2017-12-18T00:00:00"/>
    <n v="6"/>
    <n v="0"/>
    <n v="6"/>
    <n v="3"/>
    <m/>
    <x v="0"/>
    <x v="3"/>
    <x v="1"/>
  </r>
  <r>
    <x v="704"/>
    <d v="2017-12-25T00:00:00"/>
    <n v="1"/>
    <n v="0"/>
    <n v="1"/>
    <n v="1"/>
    <m/>
    <x v="0"/>
    <x v="3"/>
    <x v="1"/>
  </r>
  <r>
    <x v="704"/>
    <d v="2018-01-01T00:00:00"/>
    <n v="1"/>
    <n v="0"/>
    <n v="0"/>
    <n v="0"/>
    <m/>
    <x v="0"/>
    <x v="3"/>
    <x v="1"/>
  </r>
  <r>
    <x v="704"/>
    <d v="2018-01-08T00:00:00"/>
    <n v="3"/>
    <n v="1"/>
    <n v="2"/>
    <n v="2"/>
    <m/>
    <x v="0"/>
    <x v="3"/>
    <x v="1"/>
  </r>
  <r>
    <x v="705"/>
    <d v="2017-11-13T00:00:00"/>
    <n v="1"/>
    <n v="0"/>
    <n v="0"/>
    <n v="0"/>
    <m/>
    <x v="0"/>
    <x v="3"/>
    <x v="1"/>
  </r>
  <r>
    <x v="705"/>
    <d v="2017-11-13T00:00:00"/>
    <n v="26"/>
    <n v="0"/>
    <n v="0"/>
    <n v="0"/>
    <m/>
    <x v="0"/>
    <x v="3"/>
    <x v="1"/>
  </r>
  <r>
    <x v="705"/>
    <d v="2017-11-20T00:00:00"/>
    <n v="0"/>
    <n v="0"/>
    <n v="0"/>
    <n v="0"/>
    <m/>
    <x v="0"/>
    <x v="3"/>
    <x v="1"/>
  </r>
  <r>
    <x v="705"/>
    <d v="2017-11-20T00:00:00"/>
    <n v="54"/>
    <n v="0"/>
    <n v="3"/>
    <n v="0"/>
    <m/>
    <x v="0"/>
    <x v="3"/>
    <x v="1"/>
  </r>
  <r>
    <x v="705"/>
    <d v="2017-11-27T00:00:00"/>
    <n v="63"/>
    <n v="0"/>
    <n v="0"/>
    <n v="0"/>
    <m/>
    <x v="0"/>
    <x v="3"/>
    <x v="1"/>
  </r>
  <r>
    <x v="705"/>
    <d v="2017-11-27T00:00:00"/>
    <n v="44"/>
    <n v="0"/>
    <n v="12"/>
    <n v="1"/>
    <m/>
    <x v="0"/>
    <x v="3"/>
    <x v="1"/>
  </r>
  <r>
    <x v="705"/>
    <d v="2017-11-27T00:00:00"/>
    <n v="1"/>
    <n v="0"/>
    <n v="3"/>
    <n v="0"/>
    <m/>
    <x v="0"/>
    <x v="3"/>
    <x v="1"/>
  </r>
  <r>
    <x v="705"/>
    <d v="2017-12-04T00:00:00"/>
    <n v="102"/>
    <n v="0"/>
    <n v="0"/>
    <n v="0"/>
    <m/>
    <x v="0"/>
    <x v="3"/>
    <x v="1"/>
  </r>
  <r>
    <x v="705"/>
    <d v="2017-12-04T00:00:00"/>
    <n v="43"/>
    <n v="0"/>
    <n v="0"/>
    <n v="0"/>
    <m/>
    <x v="0"/>
    <x v="3"/>
    <x v="1"/>
  </r>
  <r>
    <x v="705"/>
    <d v="2017-12-04T00:00:00"/>
    <n v="1"/>
    <n v="0"/>
    <n v="0"/>
    <n v="0"/>
    <m/>
    <x v="0"/>
    <x v="3"/>
    <x v="1"/>
  </r>
  <r>
    <x v="705"/>
    <d v="2017-12-11T00:00:00"/>
    <n v="86"/>
    <n v="0"/>
    <n v="1"/>
    <n v="0"/>
    <m/>
    <x v="0"/>
    <x v="3"/>
    <x v="1"/>
  </r>
  <r>
    <x v="705"/>
    <d v="2017-12-11T00:00:00"/>
    <n v="21"/>
    <n v="0"/>
    <n v="8"/>
    <n v="0"/>
    <m/>
    <x v="0"/>
    <x v="3"/>
    <x v="1"/>
  </r>
  <r>
    <x v="705"/>
    <d v="2017-12-11T00:00:00"/>
    <n v="33"/>
    <n v="0"/>
    <n v="0"/>
    <n v="0"/>
    <m/>
    <x v="0"/>
    <x v="3"/>
    <x v="1"/>
  </r>
  <r>
    <x v="705"/>
    <d v="2017-12-18T00:00:00"/>
    <n v="0"/>
    <n v="0"/>
    <n v="0"/>
    <n v="0"/>
    <m/>
    <x v="0"/>
    <x v="3"/>
    <x v="1"/>
  </r>
  <r>
    <x v="705"/>
    <d v="2017-12-18T00:00:00"/>
    <n v="91"/>
    <n v="0"/>
    <n v="1"/>
    <n v="0"/>
    <m/>
    <x v="0"/>
    <x v="3"/>
    <x v="1"/>
  </r>
  <r>
    <x v="705"/>
    <d v="2017-12-18T00:00:00"/>
    <n v="67"/>
    <n v="0"/>
    <n v="0"/>
    <n v="0"/>
    <m/>
    <x v="0"/>
    <x v="3"/>
    <x v="1"/>
  </r>
  <r>
    <x v="705"/>
    <d v="2017-12-18T00:00:00"/>
    <n v="280"/>
    <n v="0"/>
    <n v="6"/>
    <n v="0"/>
    <m/>
    <x v="0"/>
    <x v="3"/>
    <x v="1"/>
  </r>
  <r>
    <x v="705"/>
    <d v="2017-12-25T00:00:00"/>
    <n v="19"/>
    <n v="0"/>
    <n v="6"/>
    <n v="0"/>
    <m/>
    <x v="0"/>
    <x v="3"/>
    <x v="1"/>
  </r>
  <r>
    <x v="705"/>
    <d v="2017-12-25T00:00:00"/>
    <n v="68"/>
    <n v="6"/>
    <n v="0"/>
    <n v="0"/>
    <m/>
    <x v="0"/>
    <x v="3"/>
    <x v="1"/>
  </r>
  <r>
    <x v="705"/>
    <d v="2018-01-01T00:00:00"/>
    <n v="3"/>
    <n v="0"/>
    <n v="0"/>
    <n v="0"/>
    <m/>
    <x v="0"/>
    <x v="3"/>
    <x v="1"/>
  </r>
  <r>
    <x v="705"/>
    <d v="2018-01-01T00:00:00"/>
    <n v="62"/>
    <n v="20"/>
    <n v="0"/>
    <n v="0"/>
    <m/>
    <x v="0"/>
    <x v="3"/>
    <x v="1"/>
  </r>
  <r>
    <x v="705"/>
    <d v="2018-01-08T00:00:00"/>
    <n v="24"/>
    <n v="0"/>
    <n v="6"/>
    <n v="0"/>
    <m/>
    <x v="0"/>
    <x v="3"/>
    <x v="1"/>
  </r>
  <r>
    <x v="705"/>
    <d v="2018-01-08T00:00:00"/>
    <n v="16"/>
    <n v="3"/>
    <n v="1"/>
    <n v="0"/>
    <m/>
    <x v="0"/>
    <x v="3"/>
    <x v="1"/>
  </r>
  <r>
    <x v="706"/>
    <d v="2017-11-13T00:00:00"/>
    <n v="0"/>
    <n v="0"/>
    <n v="0"/>
    <n v="0"/>
    <m/>
    <x v="0"/>
    <x v="2"/>
    <x v="1"/>
  </r>
  <r>
    <x v="706"/>
    <d v="2017-11-27T00:00:00"/>
    <n v="2"/>
    <n v="0"/>
    <n v="0"/>
    <n v="0"/>
    <m/>
    <x v="0"/>
    <x v="2"/>
    <x v="1"/>
  </r>
  <r>
    <x v="706"/>
    <d v="2017-12-11T00:00:00"/>
    <n v="0"/>
    <n v="0"/>
    <n v="0"/>
    <n v="0"/>
    <m/>
    <x v="0"/>
    <x v="2"/>
    <x v="1"/>
  </r>
  <r>
    <x v="706"/>
    <d v="2017-12-18T00:00:00"/>
    <n v="0"/>
    <n v="0"/>
    <n v="0"/>
    <n v="0"/>
    <m/>
    <x v="0"/>
    <x v="2"/>
    <x v="1"/>
  </r>
  <r>
    <x v="706"/>
    <d v="2018-01-01T00:00:00"/>
    <n v="0"/>
    <n v="0"/>
    <n v="0"/>
    <n v="0"/>
    <m/>
    <x v="0"/>
    <x v="2"/>
    <x v="1"/>
  </r>
  <r>
    <x v="707"/>
    <d v="2017-11-20T00:00:00"/>
    <n v="0"/>
    <n v="0"/>
    <n v="0"/>
    <n v="0"/>
    <m/>
    <x v="0"/>
    <x v="2"/>
    <x v="1"/>
  </r>
  <r>
    <x v="707"/>
    <d v="2017-11-27T00:00:00"/>
    <n v="0"/>
    <n v="0"/>
    <n v="0"/>
    <n v="0"/>
    <m/>
    <x v="0"/>
    <x v="2"/>
    <x v="1"/>
  </r>
  <r>
    <x v="707"/>
    <d v="2017-12-04T00:00:00"/>
    <n v="0"/>
    <n v="0"/>
    <n v="0"/>
    <n v="0"/>
    <m/>
    <x v="0"/>
    <x v="2"/>
    <x v="1"/>
  </r>
  <r>
    <x v="707"/>
    <d v="2017-12-11T00:00:00"/>
    <n v="0"/>
    <n v="0"/>
    <n v="0"/>
    <n v="0"/>
    <m/>
    <x v="0"/>
    <x v="2"/>
    <x v="1"/>
  </r>
  <r>
    <x v="707"/>
    <d v="2018-01-01T00:00:00"/>
    <n v="3"/>
    <n v="0"/>
    <n v="0"/>
    <n v="0"/>
    <m/>
    <x v="0"/>
    <x v="2"/>
    <x v="1"/>
  </r>
  <r>
    <x v="707"/>
    <d v="2018-01-08T00:00:00"/>
    <n v="0"/>
    <n v="0"/>
    <n v="0"/>
    <n v="0"/>
    <m/>
    <x v="0"/>
    <x v="2"/>
    <x v="1"/>
  </r>
  <r>
    <x v="708"/>
    <d v="2017-12-18T00:00:00"/>
    <n v="0"/>
    <n v="0"/>
    <n v="0"/>
    <n v="0"/>
    <m/>
    <x v="0"/>
    <x v="2"/>
    <x v="1"/>
  </r>
  <r>
    <x v="709"/>
    <d v="2017-11-13T00:00:00"/>
    <n v="0"/>
    <n v="0"/>
    <n v="0"/>
    <n v="0"/>
    <m/>
    <x v="0"/>
    <x v="2"/>
    <x v="1"/>
  </r>
  <r>
    <x v="709"/>
    <d v="2017-12-04T00:00:00"/>
    <n v="2"/>
    <n v="0"/>
    <n v="0"/>
    <n v="0"/>
    <m/>
    <x v="0"/>
    <x v="2"/>
    <x v="1"/>
  </r>
  <r>
    <x v="709"/>
    <d v="2017-12-11T00:00:00"/>
    <n v="1"/>
    <n v="0"/>
    <n v="0"/>
    <n v="0"/>
    <m/>
    <x v="0"/>
    <x v="2"/>
    <x v="1"/>
  </r>
  <r>
    <x v="709"/>
    <d v="2018-01-01T00:00:00"/>
    <n v="1"/>
    <n v="1"/>
    <n v="0"/>
    <n v="0"/>
    <m/>
    <x v="0"/>
    <x v="2"/>
    <x v="1"/>
  </r>
  <r>
    <x v="709"/>
    <d v="2018-01-08T00:00:00"/>
    <n v="0"/>
    <n v="0"/>
    <n v="1"/>
    <n v="0"/>
    <m/>
    <x v="0"/>
    <x v="2"/>
    <x v="1"/>
  </r>
  <r>
    <x v="710"/>
    <d v="2017-11-27T00:00:00"/>
    <n v="1"/>
    <n v="0"/>
    <n v="0"/>
    <n v="0"/>
    <m/>
    <x v="0"/>
    <x v="2"/>
    <x v="1"/>
  </r>
  <r>
    <x v="710"/>
    <d v="2017-12-04T00:00:00"/>
    <n v="2"/>
    <n v="0"/>
    <n v="0"/>
    <n v="0"/>
    <m/>
    <x v="0"/>
    <x v="2"/>
    <x v="1"/>
  </r>
  <r>
    <x v="711"/>
    <d v="2017-11-13T00:00:00"/>
    <n v="2"/>
    <n v="2"/>
    <n v="0"/>
    <n v="0"/>
    <m/>
    <x v="0"/>
    <x v="2"/>
    <x v="1"/>
  </r>
  <r>
    <x v="711"/>
    <d v="2017-12-04T00:00:00"/>
    <n v="4"/>
    <n v="0"/>
    <n v="0"/>
    <n v="0"/>
    <m/>
    <x v="0"/>
    <x v="2"/>
    <x v="1"/>
  </r>
  <r>
    <x v="711"/>
    <d v="2017-12-11T00:00:00"/>
    <n v="1"/>
    <n v="0"/>
    <n v="0"/>
    <n v="0"/>
    <m/>
    <x v="0"/>
    <x v="2"/>
    <x v="1"/>
  </r>
  <r>
    <x v="711"/>
    <d v="2017-12-18T00:00:00"/>
    <n v="2"/>
    <n v="0"/>
    <n v="0"/>
    <n v="0"/>
    <m/>
    <x v="0"/>
    <x v="2"/>
    <x v="1"/>
  </r>
  <r>
    <x v="711"/>
    <d v="2017-12-25T00:00:00"/>
    <n v="5"/>
    <n v="0"/>
    <n v="0"/>
    <n v="0"/>
    <m/>
    <x v="0"/>
    <x v="2"/>
    <x v="1"/>
  </r>
  <r>
    <x v="711"/>
    <d v="2018-01-01T00:00:00"/>
    <n v="7"/>
    <n v="0"/>
    <n v="0"/>
    <n v="0"/>
    <m/>
    <x v="0"/>
    <x v="2"/>
    <x v="1"/>
  </r>
  <r>
    <x v="711"/>
    <d v="2018-01-08T00:00:00"/>
    <n v="5"/>
    <n v="0"/>
    <n v="1"/>
    <n v="0"/>
    <m/>
    <x v="0"/>
    <x v="2"/>
    <x v="1"/>
  </r>
  <r>
    <x v="712"/>
    <d v="2017-11-13T00:00:00"/>
    <n v="1"/>
    <n v="0"/>
    <n v="0"/>
    <n v="0"/>
    <m/>
    <x v="0"/>
    <x v="3"/>
    <x v="1"/>
  </r>
  <r>
    <x v="712"/>
    <d v="2017-11-27T00:00:00"/>
    <n v="3"/>
    <n v="0"/>
    <n v="0"/>
    <n v="0"/>
    <m/>
    <x v="0"/>
    <x v="3"/>
    <x v="1"/>
  </r>
  <r>
    <x v="712"/>
    <d v="2017-12-04T00:00:00"/>
    <n v="10"/>
    <n v="0"/>
    <n v="0"/>
    <n v="0"/>
    <m/>
    <x v="0"/>
    <x v="3"/>
    <x v="1"/>
  </r>
  <r>
    <x v="712"/>
    <d v="2017-12-11T00:00:00"/>
    <n v="1"/>
    <n v="0"/>
    <n v="0"/>
    <n v="0"/>
    <m/>
    <x v="0"/>
    <x v="3"/>
    <x v="1"/>
  </r>
  <r>
    <x v="712"/>
    <d v="2017-12-11T00:00:00"/>
    <n v="5"/>
    <n v="0"/>
    <n v="0"/>
    <n v="0"/>
    <m/>
    <x v="0"/>
    <x v="3"/>
    <x v="1"/>
  </r>
  <r>
    <x v="712"/>
    <d v="2017-12-18T00:00:00"/>
    <n v="1"/>
    <n v="0"/>
    <n v="0"/>
    <n v="0"/>
    <m/>
    <x v="0"/>
    <x v="3"/>
    <x v="1"/>
  </r>
  <r>
    <x v="712"/>
    <d v="2017-12-25T00:00:00"/>
    <n v="9"/>
    <n v="3"/>
    <n v="0"/>
    <n v="0"/>
    <m/>
    <x v="0"/>
    <x v="3"/>
    <x v="1"/>
  </r>
  <r>
    <x v="712"/>
    <d v="2018-01-01T00:00:00"/>
    <n v="5"/>
    <n v="0"/>
    <n v="0"/>
    <n v="0"/>
    <m/>
    <x v="0"/>
    <x v="3"/>
    <x v="1"/>
  </r>
  <r>
    <x v="713"/>
    <d v="2017-11-13T00:00:00"/>
    <n v="4"/>
    <n v="2"/>
    <n v="0"/>
    <n v="0"/>
    <m/>
    <x v="0"/>
    <x v="2"/>
    <x v="1"/>
  </r>
  <r>
    <x v="713"/>
    <d v="2017-11-20T00:00:00"/>
    <n v="1"/>
    <n v="0"/>
    <n v="0"/>
    <n v="0"/>
    <m/>
    <x v="0"/>
    <x v="2"/>
    <x v="1"/>
  </r>
  <r>
    <x v="713"/>
    <d v="2017-11-20T00:00:00"/>
    <n v="3"/>
    <n v="0"/>
    <n v="4"/>
    <n v="4"/>
    <m/>
    <x v="0"/>
    <x v="2"/>
    <x v="1"/>
  </r>
  <r>
    <x v="713"/>
    <d v="2017-11-27T00:00:00"/>
    <n v="5"/>
    <n v="0"/>
    <n v="0"/>
    <n v="0"/>
    <m/>
    <x v="0"/>
    <x v="2"/>
    <x v="1"/>
  </r>
  <r>
    <x v="713"/>
    <d v="2017-11-27T00:00:00"/>
    <n v="7"/>
    <n v="0"/>
    <n v="11"/>
    <n v="10"/>
    <m/>
    <x v="0"/>
    <x v="2"/>
    <x v="1"/>
  </r>
  <r>
    <x v="713"/>
    <d v="2017-12-04T00:00:00"/>
    <n v="2"/>
    <n v="0"/>
    <n v="0"/>
    <n v="0"/>
    <m/>
    <x v="0"/>
    <x v="2"/>
    <x v="1"/>
  </r>
  <r>
    <x v="713"/>
    <d v="2017-12-04T00:00:00"/>
    <n v="5"/>
    <n v="0"/>
    <n v="10"/>
    <n v="9"/>
    <m/>
    <x v="0"/>
    <x v="2"/>
    <x v="1"/>
  </r>
  <r>
    <x v="713"/>
    <d v="2017-12-11T00:00:00"/>
    <n v="5"/>
    <n v="0"/>
    <n v="0"/>
    <n v="0"/>
    <m/>
    <x v="0"/>
    <x v="2"/>
    <x v="1"/>
  </r>
  <r>
    <x v="713"/>
    <d v="2017-12-11T00:00:00"/>
    <n v="4"/>
    <n v="0"/>
    <n v="9"/>
    <n v="9"/>
    <m/>
    <x v="0"/>
    <x v="2"/>
    <x v="1"/>
  </r>
  <r>
    <x v="713"/>
    <d v="2017-12-18T00:00:00"/>
    <n v="7"/>
    <n v="0"/>
    <n v="1"/>
    <n v="1"/>
    <m/>
    <x v="0"/>
    <x v="2"/>
    <x v="1"/>
  </r>
  <r>
    <x v="713"/>
    <d v="2017-12-18T00:00:00"/>
    <n v="7"/>
    <n v="0"/>
    <n v="0"/>
    <n v="0"/>
    <m/>
    <x v="0"/>
    <x v="2"/>
    <x v="1"/>
  </r>
  <r>
    <x v="713"/>
    <d v="2017-12-25T00:00:00"/>
    <n v="11"/>
    <n v="0"/>
    <n v="7"/>
    <n v="7"/>
    <m/>
    <x v="0"/>
    <x v="2"/>
    <x v="1"/>
  </r>
  <r>
    <x v="713"/>
    <d v="2017-12-25T00:00:00"/>
    <n v="7"/>
    <n v="0"/>
    <n v="0"/>
    <n v="0"/>
    <m/>
    <x v="0"/>
    <x v="2"/>
    <x v="1"/>
  </r>
  <r>
    <x v="713"/>
    <d v="2018-01-01T00:00:00"/>
    <n v="2"/>
    <n v="0"/>
    <n v="0"/>
    <n v="0"/>
    <m/>
    <x v="0"/>
    <x v="2"/>
    <x v="1"/>
  </r>
  <r>
    <x v="713"/>
    <d v="2018-01-01T00:00:00"/>
    <n v="14"/>
    <n v="0"/>
    <n v="5"/>
    <n v="5"/>
    <m/>
    <x v="0"/>
    <x v="2"/>
    <x v="1"/>
  </r>
  <r>
    <x v="713"/>
    <d v="2018-01-08T00:00:00"/>
    <n v="15"/>
    <n v="0"/>
    <n v="22"/>
    <n v="21"/>
    <m/>
    <x v="0"/>
    <x v="2"/>
    <x v="1"/>
  </r>
  <r>
    <x v="714"/>
    <d v="2017-11-13T00:00:00"/>
    <n v="23"/>
    <n v="15"/>
    <n v="1"/>
    <n v="0"/>
    <m/>
    <x v="0"/>
    <x v="2"/>
    <x v="1"/>
  </r>
  <r>
    <x v="714"/>
    <d v="2017-11-13T00:00:00"/>
    <n v="13"/>
    <n v="0"/>
    <n v="0"/>
    <n v="0"/>
    <m/>
    <x v="0"/>
    <x v="2"/>
    <x v="1"/>
  </r>
  <r>
    <x v="714"/>
    <d v="2017-11-20T00:00:00"/>
    <n v="29"/>
    <n v="17"/>
    <n v="2"/>
    <n v="0"/>
    <m/>
    <x v="0"/>
    <x v="2"/>
    <x v="1"/>
  </r>
  <r>
    <x v="714"/>
    <d v="2017-11-20T00:00:00"/>
    <n v="13"/>
    <n v="0"/>
    <n v="0"/>
    <n v="0"/>
    <m/>
    <x v="0"/>
    <x v="2"/>
    <x v="1"/>
  </r>
  <r>
    <x v="714"/>
    <d v="2017-11-27T00:00:00"/>
    <n v="10"/>
    <n v="0"/>
    <n v="0"/>
    <n v="0"/>
    <m/>
    <x v="0"/>
    <x v="2"/>
    <x v="1"/>
  </r>
  <r>
    <x v="714"/>
    <d v="2017-11-27T00:00:00"/>
    <n v="3"/>
    <n v="0"/>
    <n v="0"/>
    <n v="0"/>
    <m/>
    <x v="0"/>
    <x v="2"/>
    <x v="1"/>
  </r>
  <r>
    <x v="714"/>
    <d v="2017-11-27T00:00:00"/>
    <n v="48"/>
    <n v="18"/>
    <n v="1"/>
    <n v="1"/>
    <m/>
    <x v="0"/>
    <x v="2"/>
    <x v="1"/>
  </r>
  <r>
    <x v="714"/>
    <d v="2017-12-04T00:00:00"/>
    <n v="118"/>
    <n v="83"/>
    <n v="0"/>
    <n v="0"/>
    <m/>
    <x v="0"/>
    <x v="2"/>
    <x v="1"/>
  </r>
  <r>
    <x v="714"/>
    <d v="2017-12-04T00:00:00"/>
    <n v="15"/>
    <n v="0"/>
    <n v="0"/>
    <n v="0"/>
    <m/>
    <x v="0"/>
    <x v="2"/>
    <x v="1"/>
  </r>
  <r>
    <x v="714"/>
    <d v="2017-12-04T00:00:00"/>
    <n v="6"/>
    <n v="0"/>
    <n v="0"/>
    <n v="0"/>
    <m/>
    <x v="0"/>
    <x v="2"/>
    <x v="1"/>
  </r>
  <r>
    <x v="714"/>
    <d v="2017-12-11T00:00:00"/>
    <n v="18"/>
    <n v="14"/>
    <n v="4"/>
    <n v="4"/>
    <m/>
    <x v="0"/>
    <x v="2"/>
    <x v="1"/>
  </r>
  <r>
    <x v="714"/>
    <d v="2017-12-11T00:00:00"/>
    <n v="13"/>
    <n v="0"/>
    <n v="0"/>
    <n v="0"/>
    <m/>
    <x v="0"/>
    <x v="2"/>
    <x v="1"/>
  </r>
  <r>
    <x v="714"/>
    <d v="2017-12-11T00:00:00"/>
    <n v="55"/>
    <n v="38"/>
    <n v="0"/>
    <n v="0"/>
    <m/>
    <x v="0"/>
    <x v="2"/>
    <x v="1"/>
  </r>
  <r>
    <x v="714"/>
    <d v="2017-12-18T00:00:00"/>
    <n v="23"/>
    <n v="13"/>
    <n v="3"/>
    <n v="2"/>
    <m/>
    <x v="0"/>
    <x v="2"/>
    <x v="1"/>
  </r>
  <r>
    <x v="714"/>
    <d v="2017-12-18T00:00:00"/>
    <n v="41"/>
    <n v="31"/>
    <n v="11"/>
    <n v="7"/>
    <m/>
    <x v="0"/>
    <x v="2"/>
    <x v="1"/>
  </r>
  <r>
    <x v="714"/>
    <d v="2017-12-18T00:00:00"/>
    <n v="10"/>
    <n v="0"/>
    <n v="0"/>
    <n v="0"/>
    <m/>
    <x v="0"/>
    <x v="2"/>
    <x v="1"/>
  </r>
  <r>
    <x v="714"/>
    <d v="2017-12-25T00:00:00"/>
    <n v="127"/>
    <n v="69"/>
    <n v="19"/>
    <n v="14"/>
    <m/>
    <x v="0"/>
    <x v="2"/>
    <x v="1"/>
  </r>
  <r>
    <x v="714"/>
    <d v="2017-12-25T00:00:00"/>
    <n v="9"/>
    <n v="0"/>
    <n v="0"/>
    <n v="0"/>
    <m/>
    <x v="0"/>
    <x v="2"/>
    <x v="1"/>
  </r>
  <r>
    <x v="714"/>
    <d v="2017-12-25T00:00:00"/>
    <n v="11"/>
    <n v="4"/>
    <n v="0"/>
    <n v="0"/>
    <m/>
    <x v="0"/>
    <x v="2"/>
    <x v="1"/>
  </r>
  <r>
    <x v="714"/>
    <d v="2018-01-01T00:00:00"/>
    <n v="4"/>
    <n v="0"/>
    <n v="0"/>
    <n v="0"/>
    <m/>
    <x v="0"/>
    <x v="2"/>
    <x v="1"/>
  </r>
  <r>
    <x v="714"/>
    <d v="2018-01-01T00:00:00"/>
    <n v="32"/>
    <n v="20"/>
    <n v="2"/>
    <n v="1"/>
    <m/>
    <x v="0"/>
    <x v="2"/>
    <x v="1"/>
  </r>
  <r>
    <x v="714"/>
    <d v="2018-01-08T00:00:00"/>
    <n v="19"/>
    <n v="12"/>
    <n v="0"/>
    <n v="0"/>
    <m/>
    <x v="0"/>
    <x v="2"/>
    <x v="1"/>
  </r>
  <r>
    <x v="714"/>
    <d v="2018-01-08T00:00:00"/>
    <n v="21"/>
    <n v="7"/>
    <n v="1"/>
    <n v="1"/>
    <m/>
    <x v="0"/>
    <x v="2"/>
    <x v="1"/>
  </r>
  <r>
    <x v="715"/>
    <d v="2017-11-13T00:00:00"/>
    <n v="10"/>
    <n v="3"/>
    <n v="1"/>
    <n v="1"/>
    <m/>
    <x v="0"/>
    <x v="2"/>
    <x v="1"/>
  </r>
  <r>
    <x v="715"/>
    <d v="2017-11-20T00:00:00"/>
    <n v="26"/>
    <n v="0"/>
    <n v="2"/>
    <n v="0"/>
    <m/>
    <x v="0"/>
    <x v="2"/>
    <x v="1"/>
  </r>
  <r>
    <x v="715"/>
    <d v="2017-11-20T00:00:00"/>
    <n v="26"/>
    <n v="3"/>
    <n v="0"/>
    <n v="0"/>
    <m/>
    <x v="0"/>
    <x v="2"/>
    <x v="1"/>
  </r>
  <r>
    <x v="715"/>
    <d v="2017-11-27T00:00:00"/>
    <n v="29"/>
    <n v="2"/>
    <n v="0"/>
    <n v="0"/>
    <m/>
    <x v="0"/>
    <x v="2"/>
    <x v="1"/>
  </r>
  <r>
    <x v="715"/>
    <d v="2017-11-27T00:00:00"/>
    <n v="34"/>
    <n v="0"/>
    <n v="0"/>
    <n v="0"/>
    <m/>
    <x v="0"/>
    <x v="2"/>
    <x v="1"/>
  </r>
  <r>
    <x v="715"/>
    <d v="2017-12-04T00:00:00"/>
    <n v="48"/>
    <n v="1"/>
    <n v="0"/>
    <n v="0"/>
    <m/>
    <x v="0"/>
    <x v="2"/>
    <x v="1"/>
  </r>
  <r>
    <x v="715"/>
    <d v="2017-12-04T00:00:00"/>
    <n v="22"/>
    <n v="0"/>
    <n v="0"/>
    <n v="0"/>
    <m/>
    <x v="0"/>
    <x v="2"/>
    <x v="1"/>
  </r>
  <r>
    <x v="715"/>
    <d v="2017-12-11T00:00:00"/>
    <n v="18"/>
    <n v="0"/>
    <n v="0"/>
    <n v="0"/>
    <m/>
    <x v="0"/>
    <x v="2"/>
    <x v="1"/>
  </r>
  <r>
    <x v="715"/>
    <d v="2017-12-11T00:00:00"/>
    <n v="33"/>
    <n v="3"/>
    <n v="2"/>
    <n v="2"/>
    <m/>
    <x v="0"/>
    <x v="2"/>
    <x v="1"/>
  </r>
  <r>
    <x v="715"/>
    <d v="2017-12-18T00:00:00"/>
    <n v="29"/>
    <n v="0"/>
    <n v="2"/>
    <n v="1"/>
    <m/>
    <x v="0"/>
    <x v="2"/>
    <x v="1"/>
  </r>
  <r>
    <x v="715"/>
    <d v="2017-12-18T00:00:00"/>
    <n v="46"/>
    <n v="2"/>
    <n v="5"/>
    <n v="5"/>
    <m/>
    <x v="0"/>
    <x v="2"/>
    <x v="1"/>
  </r>
  <r>
    <x v="715"/>
    <d v="2017-12-25T00:00:00"/>
    <n v="24"/>
    <n v="0"/>
    <n v="0"/>
    <n v="0"/>
    <m/>
    <x v="0"/>
    <x v="2"/>
    <x v="1"/>
  </r>
  <r>
    <x v="715"/>
    <d v="2018-01-01T00:00:00"/>
    <n v="14"/>
    <n v="0"/>
    <n v="0"/>
    <n v="0"/>
    <m/>
    <x v="0"/>
    <x v="2"/>
    <x v="1"/>
  </r>
  <r>
    <x v="715"/>
    <d v="2018-01-01T00:00:00"/>
    <n v="22"/>
    <n v="0"/>
    <n v="0"/>
    <n v="0"/>
    <m/>
    <x v="0"/>
    <x v="2"/>
    <x v="1"/>
  </r>
  <r>
    <x v="715"/>
    <d v="2018-01-08T00:00:00"/>
    <n v="28"/>
    <n v="0"/>
    <n v="0"/>
    <n v="0"/>
    <m/>
    <x v="0"/>
    <x v="2"/>
    <x v="1"/>
  </r>
  <r>
    <x v="715"/>
    <d v="2018-01-08T00:00:00"/>
    <n v="5"/>
    <n v="0"/>
    <n v="0"/>
    <n v="0"/>
    <m/>
    <x v="0"/>
    <x v="2"/>
    <x v="1"/>
  </r>
  <r>
    <x v="716"/>
    <d v="2017-11-13T00:00:00"/>
    <n v="20"/>
    <n v="0"/>
    <n v="0"/>
    <n v="0"/>
    <m/>
    <x v="0"/>
    <x v="3"/>
    <x v="1"/>
  </r>
  <r>
    <x v="716"/>
    <d v="2017-11-20T00:00:00"/>
    <n v="69"/>
    <n v="4"/>
    <n v="2"/>
    <n v="1"/>
    <m/>
    <x v="0"/>
    <x v="3"/>
    <x v="1"/>
  </r>
  <r>
    <x v="716"/>
    <d v="2017-11-20T00:00:00"/>
    <n v="6"/>
    <n v="0"/>
    <n v="0"/>
    <n v="0"/>
    <m/>
    <x v="0"/>
    <x v="3"/>
    <x v="1"/>
  </r>
  <r>
    <x v="716"/>
    <d v="2017-11-20T00:00:00"/>
    <n v="49"/>
    <n v="1"/>
    <n v="0"/>
    <n v="0"/>
    <m/>
    <x v="0"/>
    <x v="3"/>
    <x v="1"/>
  </r>
  <r>
    <x v="716"/>
    <d v="2017-11-27T00:00:00"/>
    <n v="130"/>
    <n v="3"/>
    <n v="0"/>
    <n v="0"/>
    <m/>
    <x v="0"/>
    <x v="3"/>
    <x v="1"/>
  </r>
  <r>
    <x v="716"/>
    <d v="2017-11-27T00:00:00"/>
    <n v="53"/>
    <n v="0"/>
    <n v="2"/>
    <n v="0"/>
    <m/>
    <x v="0"/>
    <x v="3"/>
    <x v="1"/>
  </r>
  <r>
    <x v="716"/>
    <d v="2017-11-27T00:00:00"/>
    <n v="69"/>
    <n v="0"/>
    <n v="0"/>
    <n v="0"/>
    <m/>
    <x v="0"/>
    <x v="3"/>
    <x v="1"/>
  </r>
  <r>
    <x v="716"/>
    <d v="2017-12-04T00:00:00"/>
    <n v="18"/>
    <n v="0"/>
    <n v="1"/>
    <n v="0"/>
    <m/>
    <x v="0"/>
    <x v="3"/>
    <x v="1"/>
  </r>
  <r>
    <x v="716"/>
    <d v="2017-12-04T00:00:00"/>
    <n v="108"/>
    <n v="1"/>
    <n v="2"/>
    <n v="2"/>
    <m/>
    <x v="0"/>
    <x v="3"/>
    <x v="1"/>
  </r>
  <r>
    <x v="716"/>
    <d v="2017-12-04T00:00:00"/>
    <n v="28"/>
    <n v="0"/>
    <n v="0"/>
    <n v="0"/>
    <m/>
    <x v="0"/>
    <x v="3"/>
    <x v="1"/>
  </r>
  <r>
    <x v="716"/>
    <d v="2017-12-11T00:00:00"/>
    <n v="34"/>
    <n v="0"/>
    <n v="0"/>
    <n v="0"/>
    <m/>
    <x v="0"/>
    <x v="3"/>
    <x v="1"/>
  </r>
  <r>
    <x v="716"/>
    <d v="2017-12-11T00:00:00"/>
    <n v="114"/>
    <n v="2"/>
    <n v="3"/>
    <n v="1"/>
    <m/>
    <x v="0"/>
    <x v="3"/>
    <x v="1"/>
  </r>
  <r>
    <x v="716"/>
    <d v="2017-12-18T00:00:00"/>
    <n v="32"/>
    <n v="0"/>
    <n v="1"/>
    <n v="0"/>
    <m/>
    <x v="0"/>
    <x v="3"/>
    <x v="1"/>
  </r>
  <r>
    <x v="716"/>
    <d v="2017-12-18T00:00:00"/>
    <n v="110"/>
    <n v="1"/>
    <n v="5"/>
    <n v="2"/>
    <m/>
    <x v="0"/>
    <x v="3"/>
    <x v="1"/>
  </r>
  <r>
    <x v="716"/>
    <d v="2017-12-25T00:00:00"/>
    <n v="50"/>
    <n v="0"/>
    <n v="12"/>
    <n v="0"/>
    <m/>
    <x v="0"/>
    <x v="3"/>
    <x v="1"/>
  </r>
  <r>
    <x v="716"/>
    <d v="2017-12-25T00:00:00"/>
    <n v="32"/>
    <n v="0"/>
    <n v="0"/>
    <n v="0"/>
    <m/>
    <x v="0"/>
    <x v="3"/>
    <x v="1"/>
  </r>
  <r>
    <x v="716"/>
    <d v="2017-12-25T00:00:00"/>
    <n v="83"/>
    <n v="2"/>
    <n v="6"/>
    <n v="2"/>
    <m/>
    <x v="0"/>
    <x v="3"/>
    <x v="1"/>
  </r>
  <r>
    <x v="716"/>
    <d v="2018-01-01T00:00:00"/>
    <n v="85"/>
    <n v="0"/>
    <n v="5"/>
    <n v="0"/>
    <m/>
    <x v="0"/>
    <x v="3"/>
    <x v="1"/>
  </r>
  <r>
    <x v="716"/>
    <d v="2018-01-01T00:00:00"/>
    <n v="39"/>
    <n v="3"/>
    <n v="0"/>
    <n v="0"/>
    <m/>
    <x v="0"/>
    <x v="3"/>
    <x v="1"/>
  </r>
  <r>
    <x v="716"/>
    <d v="2018-01-08T00:00:00"/>
    <n v="120"/>
    <n v="0"/>
    <n v="4"/>
    <n v="2"/>
    <m/>
    <x v="0"/>
    <x v="3"/>
    <x v="1"/>
  </r>
  <r>
    <x v="716"/>
    <d v="2018-01-08T00:00:00"/>
    <n v="40"/>
    <n v="3"/>
    <n v="0"/>
    <n v="0"/>
    <m/>
    <x v="0"/>
    <x v="3"/>
    <x v="1"/>
  </r>
  <r>
    <x v="717"/>
    <d v="2017-11-20T00:00:00"/>
    <n v="2"/>
    <n v="0"/>
    <n v="0"/>
    <n v="0"/>
    <m/>
    <x v="0"/>
    <x v="2"/>
    <x v="1"/>
  </r>
  <r>
    <x v="718"/>
    <d v="2017-11-27T00:00:00"/>
    <n v="4"/>
    <n v="0"/>
    <n v="0"/>
    <n v="0"/>
    <m/>
    <x v="0"/>
    <x v="2"/>
    <x v="1"/>
  </r>
  <r>
    <x v="718"/>
    <d v="2017-12-04T00:00:00"/>
    <n v="0"/>
    <n v="0"/>
    <n v="0"/>
    <n v="0"/>
    <m/>
    <x v="0"/>
    <x v="2"/>
    <x v="1"/>
  </r>
  <r>
    <x v="719"/>
    <d v="2017-11-13T00:00:00"/>
    <n v="2"/>
    <n v="0"/>
    <n v="0"/>
    <n v="0"/>
    <m/>
    <x v="0"/>
    <x v="3"/>
    <x v="1"/>
  </r>
  <r>
    <x v="719"/>
    <d v="2017-11-13T00:00:00"/>
    <n v="5"/>
    <n v="0"/>
    <n v="0"/>
    <n v="0"/>
    <m/>
    <x v="0"/>
    <x v="3"/>
    <x v="1"/>
  </r>
  <r>
    <x v="719"/>
    <d v="2017-11-20T00:00:00"/>
    <n v="3"/>
    <n v="0"/>
    <n v="0"/>
    <n v="0"/>
    <m/>
    <x v="0"/>
    <x v="3"/>
    <x v="1"/>
  </r>
  <r>
    <x v="719"/>
    <d v="2017-11-20T00:00:00"/>
    <n v="12"/>
    <n v="0"/>
    <n v="0"/>
    <n v="0"/>
    <m/>
    <x v="0"/>
    <x v="3"/>
    <x v="1"/>
  </r>
  <r>
    <x v="719"/>
    <d v="2017-11-27T00:00:00"/>
    <n v="13"/>
    <n v="0"/>
    <n v="0"/>
    <n v="0"/>
    <m/>
    <x v="0"/>
    <x v="3"/>
    <x v="1"/>
  </r>
  <r>
    <x v="719"/>
    <d v="2017-11-27T00:00:00"/>
    <n v="5"/>
    <n v="0"/>
    <n v="0"/>
    <n v="0"/>
    <m/>
    <x v="0"/>
    <x v="3"/>
    <x v="1"/>
  </r>
  <r>
    <x v="719"/>
    <d v="2017-12-04T00:00:00"/>
    <n v="8"/>
    <n v="0"/>
    <n v="0"/>
    <n v="0"/>
    <m/>
    <x v="0"/>
    <x v="3"/>
    <x v="1"/>
  </r>
  <r>
    <x v="719"/>
    <d v="2017-12-04T00:00:00"/>
    <n v="1"/>
    <n v="0"/>
    <n v="0"/>
    <n v="0"/>
    <m/>
    <x v="0"/>
    <x v="3"/>
    <x v="1"/>
  </r>
  <r>
    <x v="719"/>
    <d v="2017-12-11T00:00:00"/>
    <n v="1"/>
    <n v="0"/>
    <n v="0"/>
    <n v="0"/>
    <m/>
    <x v="0"/>
    <x v="3"/>
    <x v="1"/>
  </r>
  <r>
    <x v="719"/>
    <d v="2017-12-11T00:00:00"/>
    <n v="11"/>
    <n v="0"/>
    <n v="0"/>
    <n v="0"/>
    <m/>
    <x v="0"/>
    <x v="3"/>
    <x v="1"/>
  </r>
  <r>
    <x v="719"/>
    <d v="2017-12-18T00:00:00"/>
    <n v="14"/>
    <n v="0"/>
    <n v="0"/>
    <n v="0"/>
    <m/>
    <x v="0"/>
    <x v="3"/>
    <x v="1"/>
  </r>
  <r>
    <x v="719"/>
    <d v="2017-12-18T00:00:00"/>
    <n v="10"/>
    <n v="0"/>
    <n v="0"/>
    <n v="0"/>
    <m/>
    <x v="0"/>
    <x v="3"/>
    <x v="1"/>
  </r>
  <r>
    <x v="719"/>
    <d v="2017-12-25T00:00:00"/>
    <n v="1"/>
    <n v="0"/>
    <n v="0"/>
    <n v="0"/>
    <m/>
    <x v="0"/>
    <x v="3"/>
    <x v="1"/>
  </r>
  <r>
    <x v="719"/>
    <d v="2017-12-25T00:00:00"/>
    <n v="19"/>
    <n v="0"/>
    <n v="0"/>
    <n v="0"/>
    <m/>
    <x v="0"/>
    <x v="3"/>
    <x v="1"/>
  </r>
  <r>
    <x v="719"/>
    <d v="2018-01-01T00:00:00"/>
    <n v="5"/>
    <n v="0"/>
    <n v="0"/>
    <n v="0"/>
    <m/>
    <x v="0"/>
    <x v="3"/>
    <x v="1"/>
  </r>
  <r>
    <x v="719"/>
    <d v="2018-01-08T00:00:00"/>
    <n v="4"/>
    <n v="0"/>
    <n v="0"/>
    <n v="0"/>
    <m/>
    <x v="0"/>
    <x v="3"/>
    <x v="1"/>
  </r>
  <r>
    <x v="719"/>
    <d v="2018-01-08T00:00:00"/>
    <n v="13"/>
    <n v="0"/>
    <n v="0"/>
    <n v="0"/>
    <m/>
    <x v="0"/>
    <x v="3"/>
    <x v="1"/>
  </r>
  <r>
    <x v="720"/>
    <d v="2017-11-13T00:00:00"/>
    <n v="3"/>
    <n v="0"/>
    <n v="0"/>
    <n v="0"/>
    <m/>
    <x v="0"/>
    <x v="3"/>
    <x v="1"/>
  </r>
  <r>
    <x v="720"/>
    <d v="2017-11-20T00:00:00"/>
    <n v="14"/>
    <n v="0"/>
    <n v="0"/>
    <n v="0"/>
    <m/>
    <x v="0"/>
    <x v="3"/>
    <x v="1"/>
  </r>
  <r>
    <x v="720"/>
    <d v="2017-11-20T00:00:00"/>
    <n v="6"/>
    <n v="0"/>
    <n v="0"/>
    <n v="0"/>
    <m/>
    <x v="0"/>
    <x v="3"/>
    <x v="1"/>
  </r>
  <r>
    <x v="720"/>
    <d v="2017-11-27T00:00:00"/>
    <n v="19"/>
    <n v="0"/>
    <n v="0"/>
    <n v="0"/>
    <m/>
    <x v="0"/>
    <x v="3"/>
    <x v="1"/>
  </r>
  <r>
    <x v="720"/>
    <d v="2017-11-27T00:00:00"/>
    <n v="8"/>
    <n v="0"/>
    <n v="0"/>
    <n v="0"/>
    <m/>
    <x v="0"/>
    <x v="3"/>
    <x v="1"/>
  </r>
  <r>
    <x v="720"/>
    <d v="2017-12-04T00:00:00"/>
    <n v="24"/>
    <n v="0"/>
    <n v="0"/>
    <n v="0"/>
    <m/>
    <x v="0"/>
    <x v="3"/>
    <x v="1"/>
  </r>
  <r>
    <x v="720"/>
    <d v="2017-12-11T00:00:00"/>
    <n v="12"/>
    <n v="4"/>
    <n v="0"/>
    <n v="0"/>
    <m/>
    <x v="0"/>
    <x v="3"/>
    <x v="1"/>
  </r>
  <r>
    <x v="720"/>
    <d v="2017-12-11T00:00:00"/>
    <n v="18"/>
    <n v="0"/>
    <n v="0"/>
    <n v="0"/>
    <m/>
    <x v="0"/>
    <x v="3"/>
    <x v="1"/>
  </r>
  <r>
    <x v="720"/>
    <d v="2017-12-18T00:00:00"/>
    <n v="13"/>
    <n v="10"/>
    <n v="0"/>
    <n v="0"/>
    <m/>
    <x v="0"/>
    <x v="3"/>
    <x v="1"/>
  </r>
  <r>
    <x v="720"/>
    <d v="2017-12-18T00:00:00"/>
    <n v="16"/>
    <n v="0"/>
    <n v="0"/>
    <n v="0"/>
    <m/>
    <x v="0"/>
    <x v="3"/>
    <x v="1"/>
  </r>
  <r>
    <x v="720"/>
    <d v="2017-12-25T00:00:00"/>
    <n v="21"/>
    <n v="6"/>
    <n v="0"/>
    <n v="0"/>
    <m/>
    <x v="0"/>
    <x v="3"/>
    <x v="1"/>
  </r>
  <r>
    <x v="720"/>
    <d v="2017-12-25T00:00:00"/>
    <n v="14"/>
    <n v="0"/>
    <n v="0"/>
    <n v="0"/>
    <m/>
    <x v="0"/>
    <x v="3"/>
    <x v="1"/>
  </r>
  <r>
    <x v="720"/>
    <d v="2018-01-01T00:00:00"/>
    <n v="39"/>
    <n v="0"/>
    <n v="0"/>
    <n v="0"/>
    <m/>
    <x v="0"/>
    <x v="3"/>
    <x v="1"/>
  </r>
  <r>
    <x v="720"/>
    <d v="2018-01-01T00:00:00"/>
    <n v="0"/>
    <n v="0"/>
    <n v="0"/>
    <n v="0"/>
    <m/>
    <x v="0"/>
    <x v="3"/>
    <x v="1"/>
  </r>
  <r>
    <x v="720"/>
    <d v="2018-01-08T00:00:00"/>
    <n v="14"/>
    <n v="0"/>
    <n v="0"/>
    <n v="0"/>
    <m/>
    <x v="0"/>
    <x v="3"/>
    <x v="1"/>
  </r>
  <r>
    <x v="720"/>
    <d v="2018-01-08T00:00:00"/>
    <n v="43"/>
    <n v="0"/>
    <n v="0"/>
    <n v="0"/>
    <m/>
    <x v="0"/>
    <x v="3"/>
    <x v="1"/>
  </r>
  <r>
    <x v="721"/>
    <d v="2017-11-13T00:00:00"/>
    <n v="18"/>
    <n v="0"/>
    <n v="0"/>
    <n v="0"/>
    <m/>
    <x v="0"/>
    <x v="3"/>
    <x v="1"/>
  </r>
  <r>
    <x v="721"/>
    <d v="2017-11-13T00:00:00"/>
    <n v="35"/>
    <n v="7"/>
    <n v="0"/>
    <n v="0"/>
    <m/>
    <x v="0"/>
    <x v="3"/>
    <x v="1"/>
  </r>
  <r>
    <x v="721"/>
    <d v="2017-11-20T00:00:00"/>
    <n v="127"/>
    <n v="13"/>
    <n v="1"/>
    <n v="0"/>
    <m/>
    <x v="0"/>
    <x v="3"/>
    <x v="1"/>
  </r>
  <r>
    <x v="721"/>
    <d v="2017-11-20T00:00:00"/>
    <n v="28"/>
    <n v="0"/>
    <n v="0"/>
    <n v="0"/>
    <m/>
    <x v="0"/>
    <x v="3"/>
    <x v="1"/>
  </r>
  <r>
    <x v="721"/>
    <d v="2017-11-20T00:00:00"/>
    <n v="88"/>
    <n v="0"/>
    <n v="0"/>
    <n v="0"/>
    <m/>
    <x v="0"/>
    <x v="3"/>
    <x v="1"/>
  </r>
  <r>
    <x v="721"/>
    <d v="2017-11-20T00:00:00"/>
    <n v="46"/>
    <n v="0"/>
    <n v="0"/>
    <n v="0"/>
    <m/>
    <x v="0"/>
    <x v="3"/>
    <x v="1"/>
  </r>
  <r>
    <x v="721"/>
    <d v="2017-11-27T00:00:00"/>
    <n v="239"/>
    <n v="52"/>
    <n v="0"/>
    <n v="0"/>
    <m/>
    <x v="0"/>
    <x v="3"/>
    <x v="1"/>
  </r>
  <r>
    <x v="721"/>
    <d v="2017-11-27T00:00:00"/>
    <n v="125"/>
    <n v="0"/>
    <n v="0"/>
    <n v="0"/>
    <m/>
    <x v="0"/>
    <x v="3"/>
    <x v="1"/>
  </r>
  <r>
    <x v="721"/>
    <d v="2017-11-27T00:00:00"/>
    <n v="26"/>
    <n v="0"/>
    <n v="0"/>
    <n v="0"/>
    <m/>
    <x v="0"/>
    <x v="3"/>
    <x v="1"/>
  </r>
  <r>
    <x v="721"/>
    <d v="2017-11-27T00:00:00"/>
    <n v="258"/>
    <n v="0"/>
    <n v="5"/>
    <n v="0"/>
    <m/>
    <x v="0"/>
    <x v="3"/>
    <x v="1"/>
  </r>
  <r>
    <x v="721"/>
    <d v="2017-12-04T00:00:00"/>
    <n v="171"/>
    <n v="8"/>
    <n v="0"/>
    <n v="0"/>
    <m/>
    <x v="0"/>
    <x v="3"/>
    <x v="1"/>
  </r>
  <r>
    <x v="721"/>
    <d v="2017-12-04T00:00:00"/>
    <n v="29"/>
    <n v="0"/>
    <n v="0"/>
    <n v="0"/>
    <m/>
    <x v="0"/>
    <x v="3"/>
    <x v="1"/>
  </r>
  <r>
    <x v="721"/>
    <d v="2017-12-04T00:00:00"/>
    <n v="107"/>
    <n v="37"/>
    <n v="0"/>
    <n v="0"/>
    <m/>
    <x v="0"/>
    <x v="3"/>
    <x v="1"/>
  </r>
  <r>
    <x v="721"/>
    <d v="2017-12-04T00:00:00"/>
    <n v="144"/>
    <n v="0"/>
    <n v="0"/>
    <n v="0"/>
    <m/>
    <x v="0"/>
    <x v="3"/>
    <x v="1"/>
  </r>
  <r>
    <x v="721"/>
    <d v="2017-12-11T00:00:00"/>
    <n v="25"/>
    <n v="0"/>
    <n v="0"/>
    <n v="0"/>
    <m/>
    <x v="0"/>
    <x v="3"/>
    <x v="1"/>
  </r>
  <r>
    <x v="721"/>
    <d v="2017-12-11T00:00:00"/>
    <n v="109"/>
    <n v="8"/>
    <n v="0"/>
    <n v="0"/>
    <m/>
    <x v="0"/>
    <x v="3"/>
    <x v="1"/>
  </r>
  <r>
    <x v="721"/>
    <d v="2017-12-11T00:00:00"/>
    <n v="120"/>
    <n v="0"/>
    <n v="1"/>
    <n v="0"/>
    <m/>
    <x v="0"/>
    <x v="3"/>
    <x v="1"/>
  </r>
  <r>
    <x v="721"/>
    <d v="2017-12-11T00:00:00"/>
    <n v="116"/>
    <n v="0"/>
    <n v="0"/>
    <n v="0"/>
    <m/>
    <x v="0"/>
    <x v="3"/>
    <x v="1"/>
  </r>
  <r>
    <x v="721"/>
    <d v="2017-12-11T00:00:00"/>
    <n v="143"/>
    <n v="36"/>
    <n v="1"/>
    <n v="0"/>
    <m/>
    <x v="0"/>
    <x v="3"/>
    <x v="1"/>
  </r>
  <r>
    <x v="721"/>
    <d v="2017-12-18T00:00:00"/>
    <n v="87"/>
    <n v="0"/>
    <n v="1"/>
    <n v="0"/>
    <m/>
    <x v="0"/>
    <x v="3"/>
    <x v="1"/>
  </r>
  <r>
    <x v="721"/>
    <d v="2017-12-18T00:00:00"/>
    <n v="13"/>
    <n v="0"/>
    <n v="0"/>
    <n v="0"/>
    <m/>
    <x v="0"/>
    <x v="3"/>
    <x v="1"/>
  </r>
  <r>
    <x v="721"/>
    <d v="2017-12-18T00:00:00"/>
    <n v="167"/>
    <n v="0"/>
    <n v="0"/>
    <n v="0"/>
    <m/>
    <x v="0"/>
    <x v="3"/>
    <x v="1"/>
  </r>
  <r>
    <x v="721"/>
    <d v="2017-12-18T00:00:00"/>
    <n v="91"/>
    <n v="19"/>
    <n v="0"/>
    <n v="0"/>
    <m/>
    <x v="0"/>
    <x v="3"/>
    <x v="1"/>
  </r>
  <r>
    <x v="721"/>
    <d v="2017-12-18T00:00:00"/>
    <n v="189"/>
    <n v="0"/>
    <n v="1"/>
    <n v="0"/>
    <m/>
    <x v="0"/>
    <x v="3"/>
    <x v="1"/>
  </r>
  <r>
    <x v="721"/>
    <d v="2017-12-25T00:00:00"/>
    <n v="19"/>
    <n v="0"/>
    <n v="0"/>
    <n v="0"/>
    <m/>
    <x v="0"/>
    <x v="3"/>
    <x v="1"/>
  </r>
  <r>
    <x v="721"/>
    <d v="2017-12-25T00:00:00"/>
    <n v="113"/>
    <n v="0"/>
    <n v="1"/>
    <n v="0"/>
    <m/>
    <x v="0"/>
    <x v="3"/>
    <x v="1"/>
  </r>
  <r>
    <x v="721"/>
    <d v="2017-12-25T00:00:00"/>
    <n v="184"/>
    <n v="25"/>
    <n v="0"/>
    <n v="0"/>
    <m/>
    <x v="0"/>
    <x v="3"/>
    <x v="1"/>
  </r>
  <r>
    <x v="721"/>
    <d v="2017-12-25T00:00:00"/>
    <n v="100"/>
    <n v="0"/>
    <n v="0"/>
    <n v="0"/>
    <m/>
    <x v="0"/>
    <x v="3"/>
    <x v="1"/>
  </r>
  <r>
    <x v="721"/>
    <d v="2018-01-01T00:00:00"/>
    <n v="186"/>
    <n v="0"/>
    <n v="0"/>
    <n v="0"/>
    <m/>
    <x v="0"/>
    <x v="3"/>
    <x v="1"/>
  </r>
  <r>
    <x v="721"/>
    <d v="2018-01-01T00:00:00"/>
    <n v="180"/>
    <n v="16"/>
    <n v="2"/>
    <n v="0"/>
    <m/>
    <x v="0"/>
    <x v="3"/>
    <x v="1"/>
  </r>
  <r>
    <x v="721"/>
    <d v="2018-01-01T00:00:00"/>
    <n v="40"/>
    <n v="0"/>
    <n v="0"/>
    <n v="0"/>
    <m/>
    <x v="0"/>
    <x v="3"/>
    <x v="1"/>
  </r>
  <r>
    <x v="721"/>
    <d v="2018-01-01T00:00:00"/>
    <n v="27"/>
    <n v="0"/>
    <n v="0"/>
    <n v="0"/>
    <m/>
    <x v="0"/>
    <x v="3"/>
    <x v="1"/>
  </r>
  <r>
    <x v="721"/>
    <d v="2018-01-08T00:00:00"/>
    <n v="138"/>
    <n v="0"/>
    <n v="2"/>
    <n v="0"/>
    <m/>
    <x v="0"/>
    <x v="3"/>
    <x v="1"/>
  </r>
  <r>
    <x v="721"/>
    <d v="2018-01-08T00:00:00"/>
    <n v="36"/>
    <n v="0"/>
    <n v="0"/>
    <n v="0"/>
    <m/>
    <x v="0"/>
    <x v="3"/>
    <x v="1"/>
  </r>
  <r>
    <x v="721"/>
    <d v="2018-01-08T00:00:00"/>
    <n v="43"/>
    <n v="0"/>
    <n v="0"/>
    <n v="0"/>
    <m/>
    <x v="0"/>
    <x v="3"/>
    <x v="1"/>
  </r>
  <r>
    <x v="721"/>
    <d v="2018-01-08T00:00:00"/>
    <n v="192"/>
    <n v="6"/>
    <n v="1"/>
    <n v="0"/>
    <m/>
    <x v="0"/>
    <x v="3"/>
    <x v="1"/>
  </r>
  <r>
    <x v="722"/>
    <d v="2017-11-13T00:00:00"/>
    <n v="3"/>
    <n v="0"/>
    <n v="0"/>
    <n v="0"/>
    <m/>
    <x v="0"/>
    <x v="3"/>
    <x v="1"/>
  </r>
  <r>
    <x v="722"/>
    <d v="2017-11-20T00:00:00"/>
    <n v="12"/>
    <n v="0"/>
    <n v="0"/>
    <n v="0"/>
    <m/>
    <x v="0"/>
    <x v="3"/>
    <x v="1"/>
  </r>
  <r>
    <x v="722"/>
    <d v="2017-11-27T00:00:00"/>
    <n v="14"/>
    <n v="0"/>
    <n v="0"/>
    <n v="0"/>
    <m/>
    <x v="0"/>
    <x v="3"/>
    <x v="1"/>
  </r>
  <r>
    <x v="722"/>
    <d v="2017-11-27T00:00:00"/>
    <n v="31"/>
    <n v="0"/>
    <n v="1"/>
    <n v="1"/>
    <m/>
    <x v="0"/>
    <x v="3"/>
    <x v="1"/>
  </r>
  <r>
    <x v="722"/>
    <d v="2017-12-04T00:00:00"/>
    <n v="49"/>
    <n v="1"/>
    <n v="2"/>
    <n v="1"/>
    <m/>
    <x v="0"/>
    <x v="3"/>
    <x v="1"/>
  </r>
  <r>
    <x v="722"/>
    <d v="2017-12-04T00:00:00"/>
    <n v="14"/>
    <n v="0"/>
    <n v="0"/>
    <n v="0"/>
    <m/>
    <x v="0"/>
    <x v="3"/>
    <x v="1"/>
  </r>
  <r>
    <x v="722"/>
    <d v="2017-12-11T00:00:00"/>
    <n v="1"/>
    <n v="0"/>
    <n v="0"/>
    <n v="0"/>
    <m/>
    <x v="0"/>
    <x v="3"/>
    <x v="1"/>
  </r>
  <r>
    <x v="722"/>
    <d v="2017-12-11T00:00:00"/>
    <n v="22"/>
    <n v="0"/>
    <n v="3"/>
    <n v="3"/>
    <m/>
    <x v="0"/>
    <x v="3"/>
    <x v="1"/>
  </r>
  <r>
    <x v="722"/>
    <d v="2017-12-18T00:00:00"/>
    <n v="7"/>
    <n v="0"/>
    <n v="0"/>
    <n v="0"/>
    <m/>
    <x v="0"/>
    <x v="3"/>
    <x v="1"/>
  </r>
  <r>
    <x v="722"/>
    <d v="2017-12-18T00:00:00"/>
    <n v="19"/>
    <n v="0"/>
    <n v="0"/>
    <n v="0"/>
    <m/>
    <x v="0"/>
    <x v="3"/>
    <x v="1"/>
  </r>
  <r>
    <x v="722"/>
    <d v="2017-12-25T00:00:00"/>
    <n v="7"/>
    <n v="0"/>
    <n v="0"/>
    <n v="0"/>
    <m/>
    <x v="0"/>
    <x v="3"/>
    <x v="1"/>
  </r>
  <r>
    <x v="722"/>
    <d v="2018-01-01T00:00:00"/>
    <n v="1"/>
    <n v="0"/>
    <n v="0"/>
    <n v="0"/>
    <m/>
    <x v="0"/>
    <x v="3"/>
    <x v="1"/>
  </r>
  <r>
    <x v="722"/>
    <d v="2018-01-01T00:00:00"/>
    <n v="11"/>
    <n v="0"/>
    <n v="0"/>
    <n v="0"/>
    <m/>
    <x v="0"/>
    <x v="3"/>
    <x v="1"/>
  </r>
  <r>
    <x v="722"/>
    <d v="2018-01-08T00:00:00"/>
    <n v="8"/>
    <n v="0"/>
    <n v="0"/>
    <n v="0"/>
    <m/>
    <x v="0"/>
    <x v="3"/>
    <x v="1"/>
  </r>
  <r>
    <x v="722"/>
    <d v="2018-01-08T00:00:00"/>
    <n v="8"/>
    <n v="0"/>
    <n v="0"/>
    <n v="0"/>
    <m/>
    <x v="0"/>
    <x v="3"/>
    <x v="1"/>
  </r>
  <r>
    <x v="723"/>
    <d v="2017-11-27T00:00:00"/>
    <n v="0"/>
    <n v="0"/>
    <n v="0"/>
    <n v="0"/>
    <m/>
    <x v="0"/>
    <x v="2"/>
    <x v="1"/>
  </r>
  <r>
    <x v="723"/>
    <d v="2017-12-18T00:00:00"/>
    <n v="2"/>
    <n v="0"/>
    <n v="0"/>
    <n v="0"/>
    <m/>
    <x v="0"/>
    <x v="2"/>
    <x v="1"/>
  </r>
  <r>
    <x v="723"/>
    <d v="2018-01-01T00:00:00"/>
    <n v="1"/>
    <n v="0"/>
    <n v="0"/>
    <n v="0"/>
    <m/>
    <x v="0"/>
    <x v="2"/>
    <x v="1"/>
  </r>
  <r>
    <x v="724"/>
    <d v="2017-11-13T00:00:00"/>
    <n v="3"/>
    <n v="0"/>
    <n v="0"/>
    <n v="0"/>
    <m/>
    <x v="0"/>
    <x v="2"/>
    <x v="1"/>
  </r>
  <r>
    <x v="724"/>
    <d v="2017-11-20T00:00:00"/>
    <n v="1"/>
    <n v="0"/>
    <n v="0"/>
    <n v="0"/>
    <m/>
    <x v="0"/>
    <x v="2"/>
    <x v="1"/>
  </r>
  <r>
    <x v="724"/>
    <d v="2017-12-11T00:00:00"/>
    <n v="1"/>
    <n v="0"/>
    <n v="0"/>
    <n v="0"/>
    <m/>
    <x v="0"/>
    <x v="2"/>
    <x v="1"/>
  </r>
  <r>
    <x v="724"/>
    <d v="2017-12-18T00:00:00"/>
    <n v="5"/>
    <n v="0"/>
    <n v="0"/>
    <n v="0"/>
    <m/>
    <x v="0"/>
    <x v="2"/>
    <x v="1"/>
  </r>
  <r>
    <x v="724"/>
    <d v="2018-01-01T00:00:00"/>
    <n v="3"/>
    <n v="0"/>
    <n v="0"/>
    <n v="0"/>
    <m/>
    <x v="0"/>
    <x v="2"/>
    <x v="1"/>
  </r>
  <r>
    <x v="724"/>
    <d v="2018-01-08T00:00:00"/>
    <n v="4"/>
    <n v="0"/>
    <n v="1"/>
    <n v="1"/>
    <m/>
    <x v="0"/>
    <x v="2"/>
    <x v="1"/>
  </r>
  <r>
    <x v="725"/>
    <d v="2017-11-20T00:00:00"/>
    <n v="1"/>
    <n v="0"/>
    <n v="2"/>
    <n v="1"/>
    <m/>
    <x v="0"/>
    <x v="3"/>
    <x v="1"/>
  </r>
  <r>
    <x v="725"/>
    <d v="2017-11-27T00:00:00"/>
    <n v="0"/>
    <n v="0"/>
    <n v="3"/>
    <n v="0"/>
    <m/>
    <x v="0"/>
    <x v="3"/>
    <x v="1"/>
  </r>
  <r>
    <x v="725"/>
    <d v="2017-12-04T00:00:00"/>
    <n v="0"/>
    <n v="0"/>
    <n v="2"/>
    <n v="2"/>
    <m/>
    <x v="0"/>
    <x v="3"/>
    <x v="1"/>
  </r>
  <r>
    <x v="725"/>
    <d v="2017-12-11T00:00:00"/>
    <n v="0"/>
    <n v="0"/>
    <n v="1"/>
    <n v="1"/>
    <m/>
    <x v="0"/>
    <x v="3"/>
    <x v="1"/>
  </r>
  <r>
    <x v="725"/>
    <d v="2017-12-25T00:00:00"/>
    <n v="1"/>
    <n v="0"/>
    <n v="1"/>
    <n v="1"/>
    <m/>
    <x v="0"/>
    <x v="3"/>
    <x v="1"/>
  </r>
  <r>
    <x v="725"/>
    <d v="2018-01-01T00:00:00"/>
    <n v="1"/>
    <n v="0"/>
    <n v="1"/>
    <n v="1"/>
    <m/>
    <x v="0"/>
    <x v="3"/>
    <x v="1"/>
  </r>
  <r>
    <x v="726"/>
    <d v="2017-11-27T00:00:00"/>
    <n v="1"/>
    <n v="0"/>
    <n v="0"/>
    <n v="0"/>
    <m/>
    <x v="0"/>
    <x v="2"/>
    <x v="1"/>
  </r>
  <r>
    <x v="726"/>
    <d v="2017-12-11T00:00:00"/>
    <n v="3"/>
    <n v="0"/>
    <n v="0"/>
    <n v="0"/>
    <m/>
    <x v="0"/>
    <x v="2"/>
    <x v="1"/>
  </r>
  <r>
    <x v="726"/>
    <d v="2017-12-18T00:00:00"/>
    <n v="3"/>
    <n v="1"/>
    <n v="0"/>
    <n v="0"/>
    <m/>
    <x v="0"/>
    <x v="2"/>
    <x v="1"/>
  </r>
  <r>
    <x v="726"/>
    <d v="2018-01-01T00:00:00"/>
    <n v="1"/>
    <n v="0"/>
    <n v="0"/>
    <n v="0"/>
    <m/>
    <x v="0"/>
    <x v="2"/>
    <x v="1"/>
  </r>
  <r>
    <x v="726"/>
    <d v="2018-01-08T00:00:00"/>
    <n v="0"/>
    <n v="0"/>
    <n v="0"/>
    <n v="0"/>
    <m/>
    <x v="0"/>
    <x v="2"/>
    <x v="1"/>
  </r>
  <r>
    <x v="727"/>
    <d v="2017-11-20T00:00:00"/>
    <n v="11"/>
    <n v="0"/>
    <n v="0"/>
    <n v="0"/>
    <m/>
    <x v="0"/>
    <x v="2"/>
    <x v="1"/>
  </r>
  <r>
    <x v="727"/>
    <d v="2017-11-27T00:00:00"/>
    <n v="2"/>
    <n v="0"/>
    <n v="0"/>
    <n v="0"/>
    <m/>
    <x v="0"/>
    <x v="2"/>
    <x v="1"/>
  </r>
  <r>
    <x v="727"/>
    <d v="2017-12-04T00:00:00"/>
    <n v="4"/>
    <n v="0"/>
    <n v="0"/>
    <n v="0"/>
    <m/>
    <x v="0"/>
    <x v="2"/>
    <x v="1"/>
  </r>
  <r>
    <x v="727"/>
    <d v="2017-12-11T00:00:00"/>
    <n v="2"/>
    <n v="0"/>
    <n v="0"/>
    <n v="0"/>
    <m/>
    <x v="0"/>
    <x v="2"/>
    <x v="1"/>
  </r>
  <r>
    <x v="727"/>
    <d v="2017-12-25T00:00:00"/>
    <n v="1"/>
    <n v="0"/>
    <n v="0"/>
    <n v="0"/>
    <m/>
    <x v="0"/>
    <x v="2"/>
    <x v="1"/>
  </r>
  <r>
    <x v="727"/>
    <d v="2018-01-08T00:00:00"/>
    <n v="10"/>
    <n v="0"/>
    <n v="0"/>
    <n v="0"/>
    <m/>
    <x v="0"/>
    <x v="2"/>
    <x v="1"/>
  </r>
  <r>
    <x v="728"/>
    <d v="2017-11-20T00:00:00"/>
    <n v="2"/>
    <n v="0"/>
    <n v="0"/>
    <n v="0"/>
    <m/>
    <x v="0"/>
    <x v="2"/>
    <x v="1"/>
  </r>
  <r>
    <x v="728"/>
    <d v="2017-11-27T00:00:00"/>
    <n v="3"/>
    <n v="0"/>
    <n v="1"/>
    <n v="0"/>
    <m/>
    <x v="0"/>
    <x v="2"/>
    <x v="1"/>
  </r>
  <r>
    <x v="728"/>
    <d v="2017-12-04T00:00:00"/>
    <n v="8"/>
    <n v="0"/>
    <n v="0"/>
    <n v="0"/>
    <m/>
    <x v="0"/>
    <x v="2"/>
    <x v="1"/>
  </r>
  <r>
    <x v="728"/>
    <d v="2017-12-11T00:00:00"/>
    <n v="0"/>
    <n v="0"/>
    <n v="0"/>
    <n v="0"/>
    <m/>
    <x v="0"/>
    <x v="2"/>
    <x v="1"/>
  </r>
  <r>
    <x v="728"/>
    <d v="2017-12-11T00:00:00"/>
    <n v="0"/>
    <n v="0"/>
    <n v="1"/>
    <n v="1"/>
    <m/>
    <x v="0"/>
    <x v="2"/>
    <x v="1"/>
  </r>
  <r>
    <x v="728"/>
    <d v="2017-12-18T00:00:00"/>
    <n v="4"/>
    <n v="0"/>
    <n v="0"/>
    <n v="0"/>
    <m/>
    <x v="0"/>
    <x v="2"/>
    <x v="1"/>
  </r>
  <r>
    <x v="728"/>
    <d v="2017-12-25T00:00:00"/>
    <n v="4"/>
    <n v="0"/>
    <n v="0"/>
    <n v="0"/>
    <m/>
    <x v="0"/>
    <x v="2"/>
    <x v="1"/>
  </r>
  <r>
    <x v="728"/>
    <d v="2018-01-08T00:00:00"/>
    <n v="3"/>
    <n v="0"/>
    <n v="0"/>
    <n v="0"/>
    <m/>
    <x v="0"/>
    <x v="2"/>
    <x v="1"/>
  </r>
  <r>
    <x v="729"/>
    <d v="2017-11-13T00:00:00"/>
    <n v="17"/>
    <n v="0"/>
    <n v="0"/>
    <n v="0"/>
    <m/>
    <x v="0"/>
    <x v="3"/>
    <x v="1"/>
  </r>
  <r>
    <x v="729"/>
    <d v="2017-11-13T00:00:00"/>
    <n v="2"/>
    <n v="0"/>
    <n v="0"/>
    <n v="0"/>
    <m/>
    <x v="0"/>
    <x v="3"/>
    <x v="1"/>
  </r>
  <r>
    <x v="729"/>
    <d v="2017-11-20T00:00:00"/>
    <n v="3"/>
    <n v="0"/>
    <n v="0"/>
    <n v="0"/>
    <m/>
    <x v="0"/>
    <x v="3"/>
    <x v="1"/>
  </r>
  <r>
    <x v="729"/>
    <d v="2017-11-20T00:00:00"/>
    <n v="6"/>
    <n v="2"/>
    <n v="1"/>
    <n v="0"/>
    <m/>
    <x v="0"/>
    <x v="3"/>
    <x v="1"/>
  </r>
  <r>
    <x v="729"/>
    <d v="2017-11-27T00:00:00"/>
    <n v="6"/>
    <n v="0"/>
    <n v="0"/>
    <n v="0"/>
    <m/>
    <x v="0"/>
    <x v="3"/>
    <x v="1"/>
  </r>
  <r>
    <x v="729"/>
    <d v="2017-11-27T00:00:00"/>
    <n v="53"/>
    <n v="1"/>
    <n v="2"/>
    <n v="0"/>
    <m/>
    <x v="0"/>
    <x v="3"/>
    <x v="1"/>
  </r>
  <r>
    <x v="729"/>
    <d v="2017-12-04T00:00:00"/>
    <n v="5"/>
    <n v="0"/>
    <n v="0"/>
    <n v="0"/>
    <m/>
    <x v="0"/>
    <x v="3"/>
    <x v="1"/>
  </r>
  <r>
    <x v="729"/>
    <d v="2017-12-04T00:00:00"/>
    <n v="33"/>
    <n v="0"/>
    <n v="1"/>
    <n v="0"/>
    <m/>
    <x v="0"/>
    <x v="3"/>
    <x v="1"/>
  </r>
  <r>
    <x v="729"/>
    <d v="2017-12-11T00:00:00"/>
    <n v="20"/>
    <n v="0"/>
    <n v="1"/>
    <n v="1"/>
    <m/>
    <x v="0"/>
    <x v="3"/>
    <x v="1"/>
  </r>
  <r>
    <x v="729"/>
    <d v="2017-12-11T00:00:00"/>
    <n v="9"/>
    <n v="0"/>
    <n v="0"/>
    <n v="0"/>
    <m/>
    <x v="0"/>
    <x v="3"/>
    <x v="1"/>
  </r>
  <r>
    <x v="729"/>
    <d v="2017-12-11T00:00:00"/>
    <n v="353"/>
    <n v="302"/>
    <n v="1"/>
    <n v="0"/>
    <m/>
    <x v="0"/>
    <x v="3"/>
    <x v="1"/>
  </r>
  <r>
    <x v="729"/>
    <d v="2017-12-18T00:00:00"/>
    <n v="1126"/>
    <n v="1111"/>
    <n v="0"/>
    <n v="0"/>
    <m/>
    <x v="0"/>
    <x v="3"/>
    <x v="1"/>
  </r>
  <r>
    <x v="729"/>
    <d v="2017-12-18T00:00:00"/>
    <n v="48"/>
    <n v="0"/>
    <n v="0"/>
    <n v="0"/>
    <m/>
    <x v="0"/>
    <x v="3"/>
    <x v="1"/>
  </r>
  <r>
    <x v="729"/>
    <d v="2017-12-18T00:00:00"/>
    <n v="1"/>
    <n v="0"/>
    <n v="0"/>
    <n v="0"/>
    <m/>
    <x v="0"/>
    <x v="3"/>
    <x v="1"/>
  </r>
  <r>
    <x v="729"/>
    <d v="2017-12-18T00:00:00"/>
    <n v="104"/>
    <n v="0"/>
    <n v="3"/>
    <n v="0"/>
    <m/>
    <x v="0"/>
    <x v="3"/>
    <x v="1"/>
  </r>
  <r>
    <x v="729"/>
    <d v="2017-12-25T00:00:00"/>
    <n v="21"/>
    <n v="0"/>
    <n v="0"/>
    <n v="0"/>
    <m/>
    <x v="0"/>
    <x v="3"/>
    <x v="1"/>
  </r>
  <r>
    <x v="729"/>
    <d v="2017-12-25T00:00:00"/>
    <n v="94"/>
    <n v="12"/>
    <n v="0"/>
    <n v="0"/>
    <m/>
    <x v="0"/>
    <x v="3"/>
    <x v="1"/>
  </r>
  <r>
    <x v="729"/>
    <d v="2017-12-25T00:00:00"/>
    <n v="0"/>
    <n v="0"/>
    <n v="0"/>
    <n v="0"/>
    <m/>
    <x v="0"/>
    <x v="3"/>
    <x v="1"/>
  </r>
  <r>
    <x v="729"/>
    <d v="2018-01-01T00:00:00"/>
    <n v="30"/>
    <n v="0"/>
    <n v="5"/>
    <n v="4"/>
    <m/>
    <x v="0"/>
    <x v="3"/>
    <x v="1"/>
  </r>
  <r>
    <x v="729"/>
    <d v="2018-01-01T00:00:00"/>
    <n v="6"/>
    <n v="0"/>
    <n v="0"/>
    <n v="0"/>
    <m/>
    <x v="0"/>
    <x v="3"/>
    <x v="1"/>
  </r>
  <r>
    <x v="729"/>
    <d v="2018-01-08T00:00:00"/>
    <n v="46"/>
    <n v="2"/>
    <n v="3"/>
    <n v="0"/>
    <m/>
    <x v="0"/>
    <x v="3"/>
    <x v="1"/>
  </r>
  <r>
    <x v="729"/>
    <d v="2018-01-08T00:00:00"/>
    <n v="4"/>
    <n v="1"/>
    <n v="0"/>
    <n v="0"/>
    <m/>
    <x v="0"/>
    <x v="3"/>
    <x v="1"/>
  </r>
  <r>
    <x v="730"/>
    <d v="2017-11-20T00:00:00"/>
    <n v="1"/>
    <n v="0"/>
    <n v="0"/>
    <n v="0"/>
    <m/>
    <x v="0"/>
    <x v="2"/>
    <x v="1"/>
  </r>
  <r>
    <x v="730"/>
    <d v="2017-11-27T00:00:00"/>
    <n v="1"/>
    <n v="0"/>
    <n v="0"/>
    <n v="0"/>
    <m/>
    <x v="0"/>
    <x v="2"/>
    <x v="1"/>
  </r>
  <r>
    <x v="730"/>
    <d v="2017-12-11T00:00:00"/>
    <n v="5"/>
    <n v="0"/>
    <n v="0"/>
    <n v="0"/>
    <m/>
    <x v="0"/>
    <x v="2"/>
    <x v="1"/>
  </r>
  <r>
    <x v="731"/>
    <d v="2017-11-13T00:00:00"/>
    <n v="54"/>
    <n v="0"/>
    <n v="0"/>
    <n v="0"/>
    <m/>
    <x v="0"/>
    <x v="2"/>
    <x v="1"/>
  </r>
  <r>
    <x v="731"/>
    <d v="2017-11-13T00:00:00"/>
    <n v="16"/>
    <n v="0"/>
    <n v="3"/>
    <n v="0"/>
    <m/>
    <x v="0"/>
    <x v="2"/>
    <x v="1"/>
  </r>
  <r>
    <x v="731"/>
    <d v="2017-11-20T00:00:00"/>
    <n v="96"/>
    <n v="43"/>
    <n v="0"/>
    <n v="0"/>
    <m/>
    <x v="0"/>
    <x v="2"/>
    <x v="1"/>
  </r>
  <r>
    <x v="731"/>
    <d v="2017-11-20T00:00:00"/>
    <n v="45"/>
    <n v="0"/>
    <n v="0"/>
    <n v="0"/>
    <m/>
    <x v="0"/>
    <x v="2"/>
    <x v="1"/>
  </r>
  <r>
    <x v="731"/>
    <d v="2017-11-20T00:00:00"/>
    <n v="26"/>
    <n v="0"/>
    <n v="0"/>
    <n v="0"/>
    <m/>
    <x v="0"/>
    <x v="2"/>
    <x v="1"/>
  </r>
  <r>
    <x v="731"/>
    <d v="2017-11-27T00:00:00"/>
    <n v="119"/>
    <n v="0"/>
    <n v="12"/>
    <n v="0"/>
    <m/>
    <x v="0"/>
    <x v="2"/>
    <x v="1"/>
  </r>
  <r>
    <x v="731"/>
    <d v="2017-11-27T00:00:00"/>
    <n v="117"/>
    <n v="0"/>
    <n v="8"/>
    <n v="0"/>
    <m/>
    <x v="0"/>
    <x v="2"/>
    <x v="1"/>
  </r>
  <r>
    <x v="731"/>
    <d v="2017-11-27T00:00:00"/>
    <n v="25"/>
    <n v="0"/>
    <n v="10"/>
    <n v="0"/>
    <m/>
    <x v="0"/>
    <x v="2"/>
    <x v="1"/>
  </r>
  <r>
    <x v="731"/>
    <d v="2017-12-04T00:00:00"/>
    <n v="9"/>
    <n v="0"/>
    <n v="2"/>
    <n v="0"/>
    <m/>
    <x v="0"/>
    <x v="2"/>
    <x v="1"/>
  </r>
  <r>
    <x v="731"/>
    <d v="2017-12-04T00:00:00"/>
    <n v="156"/>
    <n v="0"/>
    <n v="7"/>
    <n v="0"/>
    <m/>
    <x v="0"/>
    <x v="2"/>
    <x v="1"/>
  </r>
  <r>
    <x v="731"/>
    <d v="2017-12-04T00:00:00"/>
    <n v="185"/>
    <n v="66"/>
    <n v="3"/>
    <n v="0"/>
    <m/>
    <x v="0"/>
    <x v="2"/>
    <x v="1"/>
  </r>
  <r>
    <x v="731"/>
    <d v="2017-12-11T00:00:00"/>
    <n v="174"/>
    <n v="0"/>
    <n v="6"/>
    <n v="0"/>
    <m/>
    <x v="0"/>
    <x v="2"/>
    <x v="1"/>
  </r>
  <r>
    <x v="731"/>
    <d v="2017-12-11T00:00:00"/>
    <n v="58"/>
    <n v="40"/>
    <n v="0"/>
    <n v="0"/>
    <m/>
    <x v="0"/>
    <x v="2"/>
    <x v="1"/>
  </r>
  <r>
    <x v="731"/>
    <d v="2017-12-11T00:00:00"/>
    <n v="24"/>
    <n v="0"/>
    <n v="3"/>
    <n v="0"/>
    <m/>
    <x v="0"/>
    <x v="2"/>
    <x v="1"/>
  </r>
  <r>
    <x v="731"/>
    <d v="2017-12-11T00:00:00"/>
    <n v="70"/>
    <n v="0"/>
    <n v="0"/>
    <n v="0"/>
    <m/>
    <x v="0"/>
    <x v="2"/>
    <x v="1"/>
  </r>
  <r>
    <x v="731"/>
    <d v="2017-12-18T00:00:00"/>
    <n v="122"/>
    <n v="0"/>
    <n v="1"/>
    <n v="0"/>
    <m/>
    <x v="0"/>
    <x v="2"/>
    <x v="1"/>
  </r>
  <r>
    <x v="731"/>
    <d v="2017-12-18T00:00:00"/>
    <n v="28"/>
    <n v="0"/>
    <n v="0"/>
    <n v="0"/>
    <m/>
    <x v="0"/>
    <x v="2"/>
    <x v="1"/>
  </r>
  <r>
    <x v="731"/>
    <d v="2017-12-18T00:00:00"/>
    <n v="83"/>
    <n v="0"/>
    <n v="7"/>
    <n v="0"/>
    <m/>
    <x v="0"/>
    <x v="2"/>
    <x v="1"/>
  </r>
  <r>
    <x v="731"/>
    <d v="2017-12-18T00:00:00"/>
    <n v="84"/>
    <n v="34"/>
    <n v="15"/>
    <n v="0"/>
    <m/>
    <x v="0"/>
    <x v="2"/>
    <x v="1"/>
  </r>
  <r>
    <x v="731"/>
    <d v="2017-12-25T00:00:00"/>
    <n v="75"/>
    <n v="1"/>
    <n v="8"/>
    <n v="0"/>
    <m/>
    <x v="0"/>
    <x v="2"/>
    <x v="1"/>
  </r>
  <r>
    <x v="731"/>
    <d v="2017-12-25T00:00:00"/>
    <n v="95"/>
    <n v="39"/>
    <n v="7"/>
    <n v="5"/>
    <m/>
    <x v="0"/>
    <x v="2"/>
    <x v="1"/>
  </r>
  <r>
    <x v="731"/>
    <d v="2017-12-25T00:00:00"/>
    <n v="21"/>
    <n v="0"/>
    <n v="5"/>
    <n v="0"/>
    <m/>
    <x v="0"/>
    <x v="2"/>
    <x v="1"/>
  </r>
  <r>
    <x v="731"/>
    <d v="2018-01-01T00:00:00"/>
    <n v="18"/>
    <n v="0"/>
    <n v="0"/>
    <n v="0"/>
    <m/>
    <x v="0"/>
    <x v="2"/>
    <x v="1"/>
  </r>
  <r>
    <x v="731"/>
    <d v="2018-01-01T00:00:00"/>
    <n v="132"/>
    <n v="0"/>
    <n v="4"/>
    <n v="0"/>
    <m/>
    <x v="0"/>
    <x v="2"/>
    <x v="1"/>
  </r>
  <r>
    <x v="731"/>
    <d v="2018-01-08T00:00:00"/>
    <n v="13"/>
    <n v="0"/>
    <n v="0"/>
    <n v="0"/>
    <m/>
    <x v="0"/>
    <x v="2"/>
    <x v="1"/>
  </r>
  <r>
    <x v="731"/>
    <d v="2018-01-08T00:00:00"/>
    <n v="71"/>
    <n v="0"/>
    <n v="12"/>
    <n v="0"/>
    <m/>
    <x v="0"/>
    <x v="2"/>
    <x v="1"/>
  </r>
  <r>
    <x v="731"/>
    <d v="2018-01-08T00:00:00"/>
    <n v="160"/>
    <n v="0"/>
    <n v="5"/>
    <n v="0"/>
    <m/>
    <x v="0"/>
    <x v="2"/>
    <x v="1"/>
  </r>
  <r>
    <x v="732"/>
    <d v="2017-11-13T00:00:00"/>
    <n v="0"/>
    <n v="0"/>
    <n v="1"/>
    <n v="1"/>
    <m/>
    <x v="0"/>
    <x v="2"/>
    <x v="1"/>
  </r>
  <r>
    <x v="732"/>
    <d v="2017-11-20T00:00:00"/>
    <n v="0"/>
    <n v="0"/>
    <n v="1"/>
    <n v="1"/>
    <m/>
    <x v="0"/>
    <x v="2"/>
    <x v="1"/>
  </r>
  <r>
    <x v="732"/>
    <d v="2017-11-27T00:00:00"/>
    <n v="0"/>
    <n v="0"/>
    <n v="3"/>
    <n v="0"/>
    <m/>
    <x v="0"/>
    <x v="2"/>
    <x v="1"/>
  </r>
  <r>
    <x v="732"/>
    <d v="2017-12-04T00:00:00"/>
    <n v="0"/>
    <n v="0"/>
    <n v="0"/>
    <n v="0"/>
    <m/>
    <x v="0"/>
    <x v="2"/>
    <x v="1"/>
  </r>
  <r>
    <x v="732"/>
    <d v="2017-12-11T00:00:00"/>
    <n v="0"/>
    <n v="0"/>
    <n v="0"/>
    <n v="0"/>
    <m/>
    <x v="0"/>
    <x v="2"/>
    <x v="1"/>
  </r>
  <r>
    <x v="732"/>
    <d v="2017-12-18T00:00:00"/>
    <n v="0"/>
    <n v="0"/>
    <n v="1"/>
    <n v="0"/>
    <m/>
    <x v="0"/>
    <x v="2"/>
    <x v="1"/>
  </r>
  <r>
    <x v="732"/>
    <d v="2017-12-25T00:00:00"/>
    <n v="0"/>
    <n v="0"/>
    <n v="0"/>
    <n v="0"/>
    <m/>
    <x v="0"/>
    <x v="2"/>
    <x v="1"/>
  </r>
  <r>
    <x v="732"/>
    <d v="2018-01-01T00:00:00"/>
    <n v="0"/>
    <n v="0"/>
    <n v="0"/>
    <n v="0"/>
    <m/>
    <x v="0"/>
    <x v="2"/>
    <x v="1"/>
  </r>
  <r>
    <x v="732"/>
    <d v="2018-01-08T00:00:00"/>
    <n v="0"/>
    <n v="0"/>
    <n v="0"/>
    <n v="0"/>
    <m/>
    <x v="0"/>
    <x v="2"/>
    <x v="1"/>
  </r>
  <r>
    <x v="733"/>
    <d v="2017-11-20T00:00:00"/>
    <n v="3"/>
    <n v="0"/>
    <n v="0"/>
    <n v="0"/>
    <m/>
    <x v="0"/>
    <x v="3"/>
    <x v="1"/>
  </r>
  <r>
    <x v="733"/>
    <d v="2017-11-27T00:00:00"/>
    <n v="1"/>
    <n v="0"/>
    <n v="0"/>
    <n v="0"/>
    <m/>
    <x v="0"/>
    <x v="3"/>
    <x v="1"/>
  </r>
  <r>
    <x v="733"/>
    <d v="2017-12-04T00:00:00"/>
    <n v="4"/>
    <n v="0"/>
    <n v="0"/>
    <n v="0"/>
    <m/>
    <x v="0"/>
    <x v="3"/>
    <x v="1"/>
  </r>
  <r>
    <x v="733"/>
    <d v="2017-12-11T00:00:00"/>
    <n v="4"/>
    <n v="0"/>
    <n v="0"/>
    <n v="0"/>
    <m/>
    <x v="0"/>
    <x v="3"/>
    <x v="1"/>
  </r>
  <r>
    <x v="733"/>
    <d v="2017-12-18T00:00:00"/>
    <n v="1"/>
    <n v="0"/>
    <n v="0"/>
    <n v="0"/>
    <m/>
    <x v="0"/>
    <x v="3"/>
    <x v="1"/>
  </r>
  <r>
    <x v="733"/>
    <d v="2017-12-25T00:00:00"/>
    <n v="0"/>
    <n v="0"/>
    <n v="0"/>
    <n v="0"/>
    <m/>
    <x v="0"/>
    <x v="3"/>
    <x v="1"/>
  </r>
  <r>
    <x v="733"/>
    <d v="2018-01-01T00:00:00"/>
    <n v="3"/>
    <n v="0"/>
    <n v="0"/>
    <n v="0"/>
    <m/>
    <x v="0"/>
    <x v="3"/>
    <x v="1"/>
  </r>
  <r>
    <x v="733"/>
    <d v="2018-01-08T00:00:00"/>
    <n v="5"/>
    <n v="0"/>
    <n v="0"/>
    <n v="0"/>
    <m/>
    <x v="0"/>
    <x v="3"/>
    <x v="1"/>
  </r>
  <r>
    <x v="734"/>
    <d v="2017-11-13T00:00:00"/>
    <n v="11"/>
    <n v="0"/>
    <n v="0"/>
    <n v="0"/>
    <m/>
    <x v="0"/>
    <x v="4"/>
    <x v="1"/>
  </r>
  <r>
    <x v="734"/>
    <d v="2017-11-20T00:00:00"/>
    <n v="0"/>
    <n v="0"/>
    <n v="1"/>
    <n v="1"/>
    <m/>
    <x v="0"/>
    <x v="4"/>
    <x v="1"/>
  </r>
  <r>
    <x v="734"/>
    <d v="2017-11-27T00:00:00"/>
    <n v="7"/>
    <n v="4"/>
    <n v="1"/>
    <n v="0"/>
    <m/>
    <x v="0"/>
    <x v="4"/>
    <x v="1"/>
  </r>
  <r>
    <x v="734"/>
    <d v="2017-12-04T00:00:00"/>
    <n v="25"/>
    <n v="23"/>
    <n v="0"/>
    <n v="0"/>
    <m/>
    <x v="0"/>
    <x v="4"/>
    <x v="1"/>
  </r>
  <r>
    <x v="734"/>
    <d v="2017-12-04T00:00:00"/>
    <n v="1"/>
    <n v="0"/>
    <n v="0"/>
    <n v="0"/>
    <m/>
    <x v="0"/>
    <x v="4"/>
    <x v="1"/>
  </r>
  <r>
    <x v="734"/>
    <d v="2017-12-11T00:00:00"/>
    <n v="2"/>
    <n v="0"/>
    <n v="6"/>
    <n v="5"/>
    <m/>
    <x v="0"/>
    <x v="4"/>
    <x v="1"/>
  </r>
  <r>
    <x v="734"/>
    <d v="2017-12-18T00:00:00"/>
    <n v="4"/>
    <n v="0"/>
    <n v="0"/>
    <n v="0"/>
    <m/>
    <x v="0"/>
    <x v="4"/>
    <x v="1"/>
  </r>
  <r>
    <x v="734"/>
    <d v="2017-12-18T00:00:00"/>
    <n v="6"/>
    <n v="0"/>
    <n v="34"/>
    <n v="3"/>
    <m/>
    <x v="0"/>
    <x v="4"/>
    <x v="1"/>
  </r>
  <r>
    <x v="734"/>
    <d v="2017-12-25T00:00:00"/>
    <n v="73"/>
    <n v="2"/>
    <n v="39"/>
    <n v="1"/>
    <m/>
    <x v="0"/>
    <x v="4"/>
    <x v="1"/>
  </r>
  <r>
    <x v="734"/>
    <d v="2018-01-01T00:00:00"/>
    <n v="22"/>
    <n v="0"/>
    <n v="0"/>
    <n v="0"/>
    <m/>
    <x v="0"/>
    <x v="4"/>
    <x v="1"/>
  </r>
  <r>
    <x v="734"/>
    <d v="2018-01-01T00:00:00"/>
    <n v="2"/>
    <n v="0"/>
    <n v="0"/>
    <n v="0"/>
    <m/>
    <x v="0"/>
    <x v="4"/>
    <x v="1"/>
  </r>
  <r>
    <x v="734"/>
    <d v="2018-01-08T00:00:00"/>
    <n v="43"/>
    <n v="0"/>
    <n v="19"/>
    <n v="0"/>
    <m/>
    <x v="0"/>
    <x v="4"/>
    <x v="1"/>
  </r>
  <r>
    <x v="735"/>
    <d v="2017-11-13T00:00:00"/>
    <n v="0"/>
    <n v="0"/>
    <n v="0"/>
    <n v="0"/>
    <m/>
    <x v="0"/>
    <x v="3"/>
    <x v="1"/>
  </r>
  <r>
    <x v="735"/>
    <d v="2017-11-20T00:00:00"/>
    <n v="3"/>
    <n v="0"/>
    <n v="1"/>
    <n v="0"/>
    <m/>
    <x v="0"/>
    <x v="3"/>
    <x v="1"/>
  </r>
  <r>
    <x v="735"/>
    <d v="2017-11-27T00:00:00"/>
    <n v="4"/>
    <n v="0"/>
    <n v="0"/>
    <n v="0"/>
    <m/>
    <x v="0"/>
    <x v="3"/>
    <x v="1"/>
  </r>
  <r>
    <x v="735"/>
    <d v="2017-12-04T00:00:00"/>
    <n v="6"/>
    <n v="0"/>
    <n v="0"/>
    <n v="0"/>
    <m/>
    <x v="0"/>
    <x v="3"/>
    <x v="1"/>
  </r>
  <r>
    <x v="735"/>
    <d v="2017-12-11T00:00:00"/>
    <n v="6"/>
    <n v="0"/>
    <n v="1"/>
    <n v="1"/>
    <m/>
    <x v="0"/>
    <x v="3"/>
    <x v="1"/>
  </r>
  <r>
    <x v="735"/>
    <d v="2017-12-18T00:00:00"/>
    <n v="4"/>
    <n v="0"/>
    <n v="2"/>
    <n v="0"/>
    <m/>
    <x v="0"/>
    <x v="3"/>
    <x v="1"/>
  </r>
  <r>
    <x v="735"/>
    <d v="2018-01-01T00:00:00"/>
    <n v="3"/>
    <n v="0"/>
    <n v="2"/>
    <n v="2"/>
    <m/>
    <x v="0"/>
    <x v="3"/>
    <x v="1"/>
  </r>
  <r>
    <x v="735"/>
    <d v="2018-01-08T00:00:00"/>
    <n v="2"/>
    <n v="1"/>
    <n v="4"/>
    <n v="3"/>
    <m/>
    <x v="0"/>
    <x v="3"/>
    <x v="1"/>
  </r>
  <r>
    <x v="736"/>
    <d v="2017-11-13T00:00:00"/>
    <n v="1"/>
    <n v="0"/>
    <n v="0"/>
    <n v="0"/>
    <m/>
    <x v="0"/>
    <x v="2"/>
    <x v="1"/>
  </r>
  <r>
    <x v="736"/>
    <d v="2017-11-27T00:00:00"/>
    <n v="12"/>
    <n v="0"/>
    <n v="0"/>
    <n v="0"/>
    <m/>
    <x v="0"/>
    <x v="2"/>
    <x v="1"/>
  </r>
  <r>
    <x v="736"/>
    <d v="2017-12-04T00:00:00"/>
    <n v="3"/>
    <n v="0"/>
    <n v="0"/>
    <n v="0"/>
    <m/>
    <x v="0"/>
    <x v="2"/>
    <x v="1"/>
  </r>
  <r>
    <x v="736"/>
    <d v="2017-12-04T00:00:00"/>
    <n v="2"/>
    <n v="0"/>
    <n v="0"/>
    <n v="0"/>
    <m/>
    <x v="0"/>
    <x v="2"/>
    <x v="1"/>
  </r>
  <r>
    <x v="736"/>
    <d v="2017-12-11T00:00:00"/>
    <n v="1"/>
    <n v="0"/>
    <n v="0"/>
    <n v="0"/>
    <m/>
    <x v="0"/>
    <x v="2"/>
    <x v="1"/>
  </r>
  <r>
    <x v="736"/>
    <d v="2017-12-18T00:00:00"/>
    <n v="0"/>
    <n v="0"/>
    <n v="0"/>
    <n v="0"/>
    <m/>
    <x v="0"/>
    <x v="2"/>
    <x v="1"/>
  </r>
  <r>
    <x v="736"/>
    <d v="2017-12-25T00:00:00"/>
    <n v="7"/>
    <n v="0"/>
    <n v="0"/>
    <n v="0"/>
    <m/>
    <x v="0"/>
    <x v="2"/>
    <x v="1"/>
  </r>
  <r>
    <x v="736"/>
    <d v="2018-01-01T00:00:00"/>
    <n v="1"/>
    <n v="0"/>
    <n v="0"/>
    <n v="0"/>
    <m/>
    <x v="0"/>
    <x v="2"/>
    <x v="1"/>
  </r>
  <r>
    <x v="736"/>
    <d v="2018-01-08T00:00:00"/>
    <n v="8"/>
    <n v="0"/>
    <n v="0"/>
    <n v="0"/>
    <m/>
    <x v="0"/>
    <x v="2"/>
    <x v="1"/>
  </r>
  <r>
    <x v="736"/>
    <d v="2018-01-08T00:00:00"/>
    <n v="4"/>
    <n v="0"/>
    <n v="0"/>
    <n v="0"/>
    <m/>
    <x v="0"/>
    <x v="2"/>
    <x v="1"/>
  </r>
  <r>
    <x v="737"/>
    <d v="2017-11-27T00:00:00"/>
    <n v="0"/>
    <n v="0"/>
    <n v="2"/>
    <n v="2"/>
    <m/>
    <x v="0"/>
    <x v="3"/>
    <x v="1"/>
  </r>
  <r>
    <x v="738"/>
    <d v="2017-11-20T00:00:00"/>
    <n v="1"/>
    <n v="0"/>
    <n v="0"/>
    <n v="0"/>
    <m/>
    <x v="0"/>
    <x v="4"/>
    <x v="1"/>
  </r>
  <r>
    <x v="738"/>
    <d v="2017-11-27T00:00:00"/>
    <n v="1"/>
    <n v="0"/>
    <n v="0"/>
    <n v="0"/>
    <m/>
    <x v="0"/>
    <x v="4"/>
    <x v="1"/>
  </r>
  <r>
    <x v="738"/>
    <d v="2017-12-04T00:00:00"/>
    <n v="2"/>
    <n v="0"/>
    <n v="0"/>
    <n v="0"/>
    <m/>
    <x v="0"/>
    <x v="4"/>
    <x v="1"/>
  </r>
  <r>
    <x v="738"/>
    <d v="2017-12-11T00:00:00"/>
    <n v="3"/>
    <n v="0"/>
    <n v="0"/>
    <n v="0"/>
    <m/>
    <x v="0"/>
    <x v="4"/>
    <x v="1"/>
  </r>
  <r>
    <x v="738"/>
    <d v="2017-12-25T00:00:00"/>
    <n v="0"/>
    <n v="0"/>
    <n v="0"/>
    <n v="0"/>
    <m/>
    <x v="0"/>
    <x v="4"/>
    <x v="1"/>
  </r>
  <r>
    <x v="738"/>
    <d v="2018-01-01T00:00:00"/>
    <n v="2"/>
    <n v="0"/>
    <n v="0"/>
    <n v="0"/>
    <m/>
    <x v="0"/>
    <x v="4"/>
    <x v="1"/>
  </r>
  <r>
    <x v="739"/>
    <d v="2018-01-08T00:00:00"/>
    <n v="3"/>
    <n v="0"/>
    <n v="0"/>
    <n v="0"/>
    <m/>
    <x v="0"/>
    <x v="3"/>
    <x v="1"/>
  </r>
  <r>
    <x v="740"/>
    <d v="2017-12-04T00:00:00"/>
    <n v="1"/>
    <n v="0"/>
    <n v="0"/>
    <n v="0"/>
    <m/>
    <x v="0"/>
    <x v="2"/>
    <x v="1"/>
  </r>
  <r>
    <x v="740"/>
    <d v="2018-01-08T00:00:00"/>
    <n v="1"/>
    <n v="0"/>
    <n v="0"/>
    <n v="0"/>
    <m/>
    <x v="0"/>
    <x v="2"/>
    <x v="1"/>
  </r>
  <r>
    <x v="741"/>
    <d v="2017-11-27T00:00:00"/>
    <n v="7"/>
    <n v="2"/>
    <n v="0"/>
    <n v="0"/>
    <m/>
    <x v="0"/>
    <x v="3"/>
    <x v="1"/>
  </r>
  <r>
    <x v="741"/>
    <d v="2017-12-04T00:00:00"/>
    <n v="1"/>
    <n v="0"/>
    <n v="0"/>
    <n v="0"/>
    <m/>
    <x v="0"/>
    <x v="3"/>
    <x v="1"/>
  </r>
  <r>
    <x v="741"/>
    <d v="2017-12-18T00:00:00"/>
    <n v="5"/>
    <n v="0"/>
    <n v="0"/>
    <n v="0"/>
    <m/>
    <x v="0"/>
    <x v="3"/>
    <x v="1"/>
  </r>
  <r>
    <x v="742"/>
    <d v="2017-11-20T00:00:00"/>
    <n v="1"/>
    <n v="0"/>
    <n v="0"/>
    <n v="0"/>
    <m/>
    <x v="0"/>
    <x v="4"/>
    <x v="1"/>
  </r>
  <r>
    <x v="742"/>
    <d v="2017-11-27T00:00:00"/>
    <n v="5"/>
    <n v="0"/>
    <n v="6"/>
    <n v="0"/>
    <m/>
    <x v="0"/>
    <x v="4"/>
    <x v="1"/>
  </r>
  <r>
    <x v="742"/>
    <d v="2017-12-04T00:00:00"/>
    <n v="9"/>
    <n v="0"/>
    <n v="5"/>
    <n v="0"/>
    <m/>
    <x v="0"/>
    <x v="4"/>
    <x v="1"/>
  </r>
  <r>
    <x v="742"/>
    <d v="2017-12-11T00:00:00"/>
    <n v="0"/>
    <n v="0"/>
    <n v="0"/>
    <n v="0"/>
    <m/>
    <x v="0"/>
    <x v="4"/>
    <x v="1"/>
  </r>
  <r>
    <x v="742"/>
    <d v="2017-12-18T00:00:00"/>
    <n v="2"/>
    <n v="0"/>
    <n v="0"/>
    <n v="0"/>
    <m/>
    <x v="0"/>
    <x v="4"/>
    <x v="1"/>
  </r>
  <r>
    <x v="742"/>
    <d v="2018-01-01T00:00:00"/>
    <n v="9"/>
    <n v="0"/>
    <n v="0"/>
    <n v="0"/>
    <m/>
    <x v="0"/>
    <x v="4"/>
    <x v="1"/>
  </r>
  <r>
    <x v="742"/>
    <d v="2018-01-08T00:00:00"/>
    <n v="28"/>
    <n v="0"/>
    <n v="16"/>
    <n v="0"/>
    <m/>
    <x v="0"/>
    <x v="4"/>
    <x v="1"/>
  </r>
  <r>
    <x v="743"/>
    <d v="2017-12-25T00:00:00"/>
    <n v="0"/>
    <n v="0"/>
    <n v="0"/>
    <n v="0"/>
    <m/>
    <x v="1"/>
    <x v="4"/>
    <x v="1"/>
  </r>
  <r>
    <x v="744"/>
    <d v="2017-11-27T00:00:00"/>
    <n v="0"/>
    <n v="1"/>
    <n v="0"/>
    <n v="0"/>
    <m/>
    <x v="0"/>
    <x v="2"/>
    <x v="1"/>
  </r>
  <r>
    <x v="744"/>
    <d v="2017-12-11T00:00:00"/>
    <n v="1"/>
    <n v="0"/>
    <n v="0"/>
    <n v="0"/>
    <m/>
    <x v="0"/>
    <x v="2"/>
    <x v="1"/>
  </r>
  <r>
    <x v="744"/>
    <d v="2017-12-25T00:00:00"/>
    <n v="1"/>
    <n v="0"/>
    <n v="0"/>
    <n v="0"/>
    <m/>
    <x v="0"/>
    <x v="2"/>
    <x v="1"/>
  </r>
  <r>
    <x v="744"/>
    <d v="2018-01-08T00:00:00"/>
    <n v="1"/>
    <n v="0"/>
    <n v="0"/>
    <n v="0"/>
    <m/>
    <x v="0"/>
    <x v="2"/>
    <x v="1"/>
  </r>
  <r>
    <x v="745"/>
    <d v="2017-11-20T00:00:00"/>
    <n v="2"/>
    <n v="3"/>
    <n v="1"/>
    <n v="0"/>
    <m/>
    <x v="0"/>
    <x v="4"/>
    <x v="1"/>
  </r>
  <r>
    <x v="745"/>
    <d v="2017-11-27T00:00:00"/>
    <n v="5"/>
    <n v="0"/>
    <n v="0"/>
    <n v="0"/>
    <m/>
    <x v="0"/>
    <x v="4"/>
    <x v="1"/>
  </r>
  <r>
    <x v="745"/>
    <d v="2017-12-04T00:00:00"/>
    <n v="5"/>
    <n v="1"/>
    <n v="0"/>
    <n v="0"/>
    <m/>
    <x v="0"/>
    <x v="4"/>
    <x v="1"/>
  </r>
  <r>
    <x v="745"/>
    <d v="2017-12-11T00:00:00"/>
    <n v="8"/>
    <n v="3"/>
    <n v="0"/>
    <n v="0"/>
    <m/>
    <x v="0"/>
    <x v="4"/>
    <x v="1"/>
  </r>
  <r>
    <x v="745"/>
    <d v="2017-12-18T00:00:00"/>
    <n v="13"/>
    <n v="11"/>
    <n v="0"/>
    <n v="0"/>
    <m/>
    <x v="0"/>
    <x v="4"/>
    <x v="1"/>
  </r>
  <r>
    <x v="745"/>
    <d v="2017-12-25T00:00:00"/>
    <n v="4"/>
    <n v="2"/>
    <n v="0"/>
    <n v="0"/>
    <m/>
    <x v="0"/>
    <x v="4"/>
    <x v="1"/>
  </r>
  <r>
    <x v="745"/>
    <d v="2018-01-01T00:00:00"/>
    <n v="8"/>
    <n v="11"/>
    <n v="0"/>
    <n v="0"/>
    <m/>
    <x v="0"/>
    <x v="4"/>
    <x v="1"/>
  </r>
  <r>
    <x v="745"/>
    <d v="2018-01-08T00:00:00"/>
    <n v="1"/>
    <n v="2"/>
    <n v="0"/>
    <n v="0"/>
    <m/>
    <x v="0"/>
    <x v="4"/>
    <x v="1"/>
  </r>
  <r>
    <x v="746"/>
    <d v="2017-11-13T00:00:00"/>
    <n v="4"/>
    <n v="0"/>
    <n v="0"/>
    <n v="0"/>
    <m/>
    <x v="0"/>
    <x v="3"/>
    <x v="1"/>
  </r>
  <r>
    <x v="746"/>
    <d v="2017-11-20T00:00:00"/>
    <n v="1"/>
    <n v="0"/>
    <n v="0"/>
    <n v="0"/>
    <m/>
    <x v="0"/>
    <x v="3"/>
    <x v="1"/>
  </r>
  <r>
    <x v="746"/>
    <d v="2017-11-27T00:00:00"/>
    <n v="17"/>
    <n v="0"/>
    <n v="0"/>
    <n v="0"/>
    <m/>
    <x v="0"/>
    <x v="3"/>
    <x v="1"/>
  </r>
  <r>
    <x v="746"/>
    <d v="2017-12-04T00:00:00"/>
    <n v="10"/>
    <n v="0"/>
    <n v="0"/>
    <n v="0"/>
    <m/>
    <x v="0"/>
    <x v="3"/>
    <x v="1"/>
  </r>
  <r>
    <x v="746"/>
    <d v="2017-12-11T00:00:00"/>
    <n v="10"/>
    <n v="0"/>
    <n v="0"/>
    <n v="0"/>
    <m/>
    <x v="0"/>
    <x v="3"/>
    <x v="1"/>
  </r>
  <r>
    <x v="746"/>
    <d v="2017-12-18T00:00:00"/>
    <n v="7"/>
    <n v="0"/>
    <n v="0"/>
    <n v="0"/>
    <m/>
    <x v="0"/>
    <x v="3"/>
    <x v="1"/>
  </r>
  <r>
    <x v="746"/>
    <d v="2017-12-25T00:00:00"/>
    <n v="8"/>
    <n v="0"/>
    <n v="0"/>
    <n v="0"/>
    <m/>
    <x v="0"/>
    <x v="3"/>
    <x v="1"/>
  </r>
  <r>
    <x v="746"/>
    <d v="2017-12-25T00:00:00"/>
    <n v="25"/>
    <n v="0"/>
    <n v="0"/>
    <n v="0"/>
    <m/>
    <x v="0"/>
    <x v="3"/>
    <x v="1"/>
  </r>
  <r>
    <x v="746"/>
    <d v="2018-01-01T00:00:00"/>
    <n v="6"/>
    <n v="0"/>
    <n v="0"/>
    <n v="0"/>
    <m/>
    <x v="0"/>
    <x v="3"/>
    <x v="1"/>
  </r>
  <r>
    <x v="746"/>
    <d v="2018-01-01T00:00:00"/>
    <n v="6"/>
    <n v="0"/>
    <n v="0"/>
    <n v="0"/>
    <m/>
    <x v="0"/>
    <x v="3"/>
    <x v="1"/>
  </r>
  <r>
    <x v="746"/>
    <d v="2018-01-08T00:00:00"/>
    <n v="10"/>
    <n v="0"/>
    <n v="0"/>
    <n v="0"/>
    <m/>
    <x v="0"/>
    <x v="3"/>
    <x v="1"/>
  </r>
  <r>
    <x v="747"/>
    <d v="2017-11-13T00:00:00"/>
    <n v="2"/>
    <n v="0"/>
    <n v="0"/>
    <n v="0"/>
    <m/>
    <x v="0"/>
    <x v="4"/>
    <x v="1"/>
  </r>
  <r>
    <x v="747"/>
    <d v="2017-11-20T00:00:00"/>
    <n v="2"/>
    <n v="0"/>
    <n v="0"/>
    <n v="0"/>
    <m/>
    <x v="0"/>
    <x v="4"/>
    <x v="1"/>
  </r>
  <r>
    <x v="747"/>
    <d v="2017-11-27T00:00:00"/>
    <n v="1"/>
    <n v="0"/>
    <n v="0"/>
    <n v="0"/>
    <m/>
    <x v="0"/>
    <x v="4"/>
    <x v="1"/>
  </r>
  <r>
    <x v="747"/>
    <d v="2017-11-27T00:00:00"/>
    <n v="10"/>
    <n v="0"/>
    <n v="0"/>
    <n v="0"/>
    <m/>
    <x v="0"/>
    <x v="4"/>
    <x v="1"/>
  </r>
  <r>
    <x v="747"/>
    <d v="2017-12-04T00:00:00"/>
    <n v="6"/>
    <n v="0"/>
    <n v="0"/>
    <n v="0"/>
    <m/>
    <x v="0"/>
    <x v="4"/>
    <x v="1"/>
  </r>
  <r>
    <x v="747"/>
    <d v="2017-12-11T00:00:00"/>
    <n v="5"/>
    <n v="0"/>
    <n v="0"/>
    <n v="0"/>
    <m/>
    <x v="0"/>
    <x v="4"/>
    <x v="1"/>
  </r>
  <r>
    <x v="747"/>
    <d v="2017-12-18T00:00:00"/>
    <n v="4"/>
    <n v="0"/>
    <n v="0"/>
    <n v="0"/>
    <m/>
    <x v="0"/>
    <x v="4"/>
    <x v="1"/>
  </r>
  <r>
    <x v="747"/>
    <d v="2017-12-18T00:00:00"/>
    <n v="14"/>
    <n v="0"/>
    <n v="0"/>
    <n v="0"/>
    <m/>
    <x v="0"/>
    <x v="4"/>
    <x v="1"/>
  </r>
  <r>
    <x v="747"/>
    <d v="2017-12-25T00:00:00"/>
    <n v="7"/>
    <n v="0"/>
    <n v="0"/>
    <n v="0"/>
    <m/>
    <x v="0"/>
    <x v="4"/>
    <x v="1"/>
  </r>
  <r>
    <x v="747"/>
    <d v="2018-01-01T00:00:00"/>
    <n v="4"/>
    <n v="0"/>
    <n v="0"/>
    <n v="0"/>
    <m/>
    <x v="0"/>
    <x v="4"/>
    <x v="1"/>
  </r>
  <r>
    <x v="747"/>
    <d v="2018-01-08T00:00:00"/>
    <n v="3"/>
    <n v="0"/>
    <n v="0"/>
    <n v="0"/>
    <m/>
    <x v="0"/>
    <x v="4"/>
    <x v="1"/>
  </r>
  <r>
    <x v="747"/>
    <d v="2018-01-08T00:00:00"/>
    <n v="4"/>
    <n v="0"/>
    <n v="0"/>
    <n v="0"/>
    <m/>
    <x v="0"/>
    <x v="4"/>
    <x v="1"/>
  </r>
  <r>
    <x v="748"/>
    <d v="2017-11-13T00:00:00"/>
    <n v="0"/>
    <n v="0"/>
    <n v="0"/>
    <n v="0"/>
    <m/>
    <x v="0"/>
    <x v="3"/>
    <x v="1"/>
  </r>
  <r>
    <x v="748"/>
    <d v="2017-11-20T00:00:00"/>
    <n v="3"/>
    <n v="0"/>
    <n v="0"/>
    <n v="0"/>
    <m/>
    <x v="0"/>
    <x v="3"/>
    <x v="1"/>
  </r>
  <r>
    <x v="748"/>
    <d v="2017-11-20T00:00:00"/>
    <n v="43"/>
    <n v="0"/>
    <n v="0"/>
    <n v="0"/>
    <m/>
    <x v="0"/>
    <x v="3"/>
    <x v="1"/>
  </r>
  <r>
    <x v="748"/>
    <d v="2017-11-27T00:00:00"/>
    <n v="13"/>
    <n v="0"/>
    <n v="2"/>
    <n v="0"/>
    <m/>
    <x v="0"/>
    <x v="3"/>
    <x v="1"/>
  </r>
  <r>
    <x v="748"/>
    <d v="2017-11-27T00:00:00"/>
    <n v="22"/>
    <n v="0"/>
    <n v="0"/>
    <n v="0"/>
    <m/>
    <x v="0"/>
    <x v="3"/>
    <x v="1"/>
  </r>
  <r>
    <x v="748"/>
    <d v="2017-12-04T00:00:00"/>
    <n v="29"/>
    <n v="0"/>
    <n v="0"/>
    <n v="0"/>
    <m/>
    <x v="0"/>
    <x v="3"/>
    <x v="1"/>
  </r>
  <r>
    <x v="748"/>
    <d v="2017-12-04T00:00:00"/>
    <n v="11"/>
    <n v="0"/>
    <n v="0"/>
    <n v="0"/>
    <m/>
    <x v="0"/>
    <x v="3"/>
    <x v="1"/>
  </r>
  <r>
    <x v="748"/>
    <d v="2017-12-11T00:00:00"/>
    <n v="10"/>
    <n v="0"/>
    <n v="0"/>
    <n v="0"/>
    <m/>
    <x v="0"/>
    <x v="3"/>
    <x v="1"/>
  </r>
  <r>
    <x v="748"/>
    <d v="2017-12-11T00:00:00"/>
    <n v="23"/>
    <n v="0"/>
    <n v="0"/>
    <n v="0"/>
    <m/>
    <x v="0"/>
    <x v="3"/>
    <x v="1"/>
  </r>
  <r>
    <x v="748"/>
    <d v="2017-12-18T00:00:00"/>
    <n v="12"/>
    <n v="0"/>
    <n v="0"/>
    <n v="0"/>
    <m/>
    <x v="0"/>
    <x v="3"/>
    <x v="1"/>
  </r>
  <r>
    <x v="748"/>
    <d v="2017-12-18T00:00:00"/>
    <n v="21"/>
    <n v="0"/>
    <n v="0"/>
    <n v="0"/>
    <m/>
    <x v="0"/>
    <x v="3"/>
    <x v="1"/>
  </r>
  <r>
    <x v="748"/>
    <d v="2017-12-25T00:00:00"/>
    <n v="25"/>
    <n v="0"/>
    <n v="0"/>
    <n v="0"/>
    <m/>
    <x v="0"/>
    <x v="3"/>
    <x v="1"/>
  </r>
  <r>
    <x v="748"/>
    <d v="2017-12-25T00:00:00"/>
    <n v="6"/>
    <n v="0"/>
    <n v="0"/>
    <n v="0"/>
    <m/>
    <x v="0"/>
    <x v="3"/>
    <x v="1"/>
  </r>
  <r>
    <x v="748"/>
    <d v="2018-01-01T00:00:00"/>
    <n v="11"/>
    <n v="0"/>
    <n v="2"/>
    <n v="0"/>
    <m/>
    <x v="0"/>
    <x v="3"/>
    <x v="1"/>
  </r>
  <r>
    <x v="748"/>
    <d v="2018-01-08T00:00:00"/>
    <n v="20"/>
    <n v="0"/>
    <n v="0"/>
    <n v="0"/>
    <m/>
    <x v="0"/>
    <x v="3"/>
    <x v="1"/>
  </r>
  <r>
    <x v="748"/>
    <d v="2018-01-08T00:00:00"/>
    <n v="13"/>
    <n v="2"/>
    <n v="0"/>
    <n v="0"/>
    <m/>
    <x v="0"/>
    <x v="3"/>
    <x v="1"/>
  </r>
  <r>
    <x v="749"/>
    <d v="2017-11-20T00:00:00"/>
    <n v="4"/>
    <n v="0"/>
    <n v="0"/>
    <n v="0"/>
    <m/>
    <x v="0"/>
    <x v="2"/>
    <x v="1"/>
  </r>
  <r>
    <x v="749"/>
    <d v="2017-11-27T00:00:00"/>
    <n v="4"/>
    <n v="0"/>
    <n v="4"/>
    <n v="1"/>
    <m/>
    <x v="0"/>
    <x v="2"/>
    <x v="1"/>
  </r>
  <r>
    <x v="749"/>
    <d v="2017-12-04T00:00:00"/>
    <n v="1"/>
    <n v="0"/>
    <n v="1"/>
    <n v="0"/>
    <m/>
    <x v="0"/>
    <x v="2"/>
    <x v="1"/>
  </r>
  <r>
    <x v="749"/>
    <d v="2017-12-18T00:00:00"/>
    <n v="0"/>
    <n v="0"/>
    <n v="1"/>
    <n v="1"/>
    <m/>
    <x v="0"/>
    <x v="2"/>
    <x v="1"/>
  </r>
  <r>
    <x v="749"/>
    <d v="2018-01-08T00:00:00"/>
    <n v="0"/>
    <n v="0"/>
    <n v="0"/>
    <n v="0"/>
    <m/>
    <x v="0"/>
    <x v="2"/>
    <x v="1"/>
  </r>
  <r>
    <x v="750"/>
    <d v="2017-11-13T00:00:00"/>
    <n v="12"/>
    <n v="0"/>
    <n v="0"/>
    <n v="0"/>
    <m/>
    <x v="0"/>
    <x v="2"/>
    <x v="1"/>
  </r>
  <r>
    <x v="750"/>
    <d v="2017-11-13T00:00:00"/>
    <n v="5"/>
    <n v="0"/>
    <n v="0"/>
    <n v="0"/>
    <m/>
    <x v="0"/>
    <x v="2"/>
    <x v="1"/>
  </r>
  <r>
    <x v="750"/>
    <d v="2017-11-20T00:00:00"/>
    <n v="5"/>
    <n v="0"/>
    <n v="0"/>
    <n v="0"/>
    <m/>
    <x v="0"/>
    <x v="2"/>
    <x v="1"/>
  </r>
  <r>
    <x v="750"/>
    <d v="2017-11-20T00:00:00"/>
    <n v="126"/>
    <n v="0"/>
    <n v="0"/>
    <n v="0"/>
    <m/>
    <x v="0"/>
    <x v="2"/>
    <x v="1"/>
  </r>
  <r>
    <x v="750"/>
    <d v="2017-11-20T00:00:00"/>
    <n v="12"/>
    <n v="0"/>
    <n v="0"/>
    <n v="0"/>
    <m/>
    <x v="0"/>
    <x v="2"/>
    <x v="1"/>
  </r>
  <r>
    <x v="750"/>
    <d v="2017-11-27T00:00:00"/>
    <n v="18"/>
    <n v="1"/>
    <n v="1"/>
    <n v="0"/>
    <m/>
    <x v="0"/>
    <x v="2"/>
    <x v="1"/>
  </r>
  <r>
    <x v="750"/>
    <d v="2017-11-27T00:00:00"/>
    <n v="205"/>
    <n v="0"/>
    <n v="0"/>
    <n v="0"/>
    <m/>
    <x v="0"/>
    <x v="2"/>
    <x v="1"/>
  </r>
  <r>
    <x v="750"/>
    <d v="2017-11-27T00:00:00"/>
    <n v="117"/>
    <n v="45"/>
    <n v="0"/>
    <n v="0"/>
    <m/>
    <x v="0"/>
    <x v="2"/>
    <x v="1"/>
  </r>
  <r>
    <x v="750"/>
    <d v="2017-12-04T00:00:00"/>
    <n v="42"/>
    <n v="34"/>
    <n v="0"/>
    <n v="0"/>
    <m/>
    <x v="0"/>
    <x v="2"/>
    <x v="1"/>
  </r>
  <r>
    <x v="750"/>
    <d v="2017-12-04T00:00:00"/>
    <n v="23"/>
    <n v="0"/>
    <n v="0"/>
    <n v="0"/>
    <m/>
    <x v="0"/>
    <x v="2"/>
    <x v="1"/>
  </r>
  <r>
    <x v="750"/>
    <d v="2017-12-04T00:00:00"/>
    <n v="226"/>
    <n v="0"/>
    <n v="0"/>
    <n v="0"/>
    <m/>
    <x v="0"/>
    <x v="2"/>
    <x v="1"/>
  </r>
  <r>
    <x v="750"/>
    <d v="2017-12-11T00:00:00"/>
    <n v="134"/>
    <n v="0"/>
    <n v="0"/>
    <n v="0"/>
    <m/>
    <x v="0"/>
    <x v="2"/>
    <x v="1"/>
  </r>
  <r>
    <x v="750"/>
    <d v="2017-12-11T00:00:00"/>
    <n v="14"/>
    <n v="0"/>
    <n v="0"/>
    <n v="0"/>
    <m/>
    <x v="0"/>
    <x v="2"/>
    <x v="1"/>
  </r>
  <r>
    <x v="750"/>
    <d v="2017-12-11T00:00:00"/>
    <n v="4"/>
    <n v="0"/>
    <n v="0"/>
    <n v="0"/>
    <m/>
    <x v="0"/>
    <x v="2"/>
    <x v="1"/>
  </r>
  <r>
    <x v="750"/>
    <d v="2017-12-18T00:00:00"/>
    <n v="12"/>
    <n v="0"/>
    <n v="0"/>
    <n v="0"/>
    <m/>
    <x v="0"/>
    <x v="2"/>
    <x v="1"/>
  </r>
  <r>
    <x v="750"/>
    <d v="2017-12-18T00:00:00"/>
    <n v="143"/>
    <n v="0"/>
    <n v="0"/>
    <n v="0"/>
    <m/>
    <x v="0"/>
    <x v="2"/>
    <x v="1"/>
  </r>
  <r>
    <x v="750"/>
    <d v="2017-12-18T00:00:00"/>
    <n v="15"/>
    <n v="0"/>
    <n v="0"/>
    <n v="0"/>
    <m/>
    <x v="0"/>
    <x v="2"/>
    <x v="1"/>
  </r>
  <r>
    <x v="750"/>
    <d v="2017-12-25T00:00:00"/>
    <n v="13"/>
    <n v="0"/>
    <n v="0"/>
    <n v="0"/>
    <m/>
    <x v="0"/>
    <x v="2"/>
    <x v="1"/>
  </r>
  <r>
    <x v="750"/>
    <d v="2017-12-25T00:00:00"/>
    <n v="169"/>
    <n v="0"/>
    <n v="0"/>
    <n v="0"/>
    <m/>
    <x v="0"/>
    <x v="2"/>
    <x v="1"/>
  </r>
  <r>
    <x v="750"/>
    <d v="2017-12-25T00:00:00"/>
    <n v="45"/>
    <n v="0"/>
    <n v="0"/>
    <n v="0"/>
    <m/>
    <x v="0"/>
    <x v="2"/>
    <x v="1"/>
  </r>
  <r>
    <x v="750"/>
    <d v="2018-01-01T00:00:00"/>
    <n v="152"/>
    <n v="0"/>
    <n v="0"/>
    <n v="0"/>
    <m/>
    <x v="0"/>
    <x v="2"/>
    <x v="1"/>
  </r>
  <r>
    <x v="750"/>
    <d v="2018-01-01T00:00:00"/>
    <n v="18"/>
    <n v="0"/>
    <n v="0"/>
    <n v="0"/>
    <m/>
    <x v="0"/>
    <x v="2"/>
    <x v="1"/>
  </r>
  <r>
    <x v="750"/>
    <d v="2018-01-01T00:00:00"/>
    <n v="3"/>
    <n v="0"/>
    <n v="0"/>
    <n v="0"/>
    <m/>
    <x v="0"/>
    <x v="2"/>
    <x v="1"/>
  </r>
  <r>
    <x v="750"/>
    <d v="2018-01-08T00:00:00"/>
    <n v="155"/>
    <n v="0"/>
    <n v="0"/>
    <n v="0"/>
    <m/>
    <x v="0"/>
    <x v="2"/>
    <x v="1"/>
  </r>
  <r>
    <x v="750"/>
    <d v="2018-01-08T00:00:00"/>
    <n v="9"/>
    <n v="0"/>
    <n v="1"/>
    <n v="0"/>
    <m/>
    <x v="0"/>
    <x v="2"/>
    <x v="1"/>
  </r>
  <r>
    <x v="750"/>
    <d v="2018-01-08T00:00:00"/>
    <n v="17"/>
    <n v="0"/>
    <n v="0"/>
    <n v="0"/>
    <m/>
    <x v="0"/>
    <x v="2"/>
    <x v="1"/>
  </r>
  <r>
    <x v="751"/>
    <d v="2017-11-20T00:00:00"/>
    <n v="1"/>
    <n v="0"/>
    <n v="0"/>
    <n v="0"/>
    <m/>
    <x v="0"/>
    <x v="2"/>
    <x v="1"/>
  </r>
  <r>
    <x v="751"/>
    <d v="2017-11-27T00:00:00"/>
    <n v="11"/>
    <n v="0"/>
    <n v="0"/>
    <n v="0"/>
    <m/>
    <x v="0"/>
    <x v="2"/>
    <x v="1"/>
  </r>
  <r>
    <x v="751"/>
    <d v="2017-12-04T00:00:00"/>
    <n v="3"/>
    <n v="0"/>
    <n v="0"/>
    <n v="0"/>
    <m/>
    <x v="0"/>
    <x v="2"/>
    <x v="1"/>
  </r>
  <r>
    <x v="751"/>
    <d v="2017-12-11T00:00:00"/>
    <n v="2"/>
    <n v="0"/>
    <n v="2"/>
    <n v="0"/>
    <m/>
    <x v="0"/>
    <x v="2"/>
    <x v="1"/>
  </r>
  <r>
    <x v="751"/>
    <d v="2017-12-18T00:00:00"/>
    <n v="1"/>
    <n v="0"/>
    <n v="1"/>
    <n v="1"/>
    <m/>
    <x v="0"/>
    <x v="2"/>
    <x v="1"/>
  </r>
  <r>
    <x v="751"/>
    <d v="2018-01-08T00:00:00"/>
    <n v="1"/>
    <n v="0"/>
    <n v="0"/>
    <n v="0"/>
    <m/>
    <x v="0"/>
    <x v="2"/>
    <x v="1"/>
  </r>
  <r>
    <x v="752"/>
    <d v="2017-11-13T00:00:00"/>
    <n v="1"/>
    <n v="0"/>
    <n v="0"/>
    <n v="0"/>
    <m/>
    <x v="0"/>
    <x v="4"/>
    <x v="1"/>
  </r>
  <r>
    <x v="752"/>
    <d v="2017-11-20T00:00:00"/>
    <n v="3"/>
    <n v="1"/>
    <n v="0"/>
    <n v="0"/>
    <m/>
    <x v="0"/>
    <x v="4"/>
    <x v="1"/>
  </r>
  <r>
    <x v="752"/>
    <d v="2017-11-27T00:00:00"/>
    <n v="3"/>
    <n v="0"/>
    <n v="1"/>
    <n v="0"/>
    <m/>
    <x v="0"/>
    <x v="4"/>
    <x v="1"/>
  </r>
  <r>
    <x v="752"/>
    <d v="2017-12-04T00:00:00"/>
    <n v="1"/>
    <n v="0"/>
    <n v="0"/>
    <n v="0"/>
    <m/>
    <x v="0"/>
    <x v="4"/>
    <x v="1"/>
  </r>
  <r>
    <x v="752"/>
    <d v="2017-12-11T00:00:00"/>
    <n v="1"/>
    <n v="0"/>
    <n v="1"/>
    <n v="1"/>
    <m/>
    <x v="0"/>
    <x v="4"/>
    <x v="1"/>
  </r>
  <r>
    <x v="752"/>
    <d v="2017-12-18T00:00:00"/>
    <n v="4"/>
    <n v="0"/>
    <n v="0"/>
    <n v="0"/>
    <m/>
    <x v="0"/>
    <x v="4"/>
    <x v="1"/>
  </r>
  <r>
    <x v="752"/>
    <d v="2017-12-25T00:00:00"/>
    <n v="0"/>
    <n v="0"/>
    <n v="0"/>
    <n v="0"/>
    <m/>
    <x v="0"/>
    <x v="4"/>
    <x v="1"/>
  </r>
  <r>
    <x v="752"/>
    <d v="2018-01-01T00:00:00"/>
    <n v="1"/>
    <n v="0"/>
    <n v="1"/>
    <n v="1"/>
    <m/>
    <x v="0"/>
    <x v="4"/>
    <x v="1"/>
  </r>
  <r>
    <x v="752"/>
    <d v="2018-01-08T00:00:00"/>
    <n v="0"/>
    <n v="0"/>
    <n v="0"/>
    <n v="0"/>
    <m/>
    <x v="0"/>
    <x v="4"/>
    <x v="1"/>
  </r>
  <r>
    <x v="753"/>
    <d v="2017-11-13T00:00:00"/>
    <n v="4"/>
    <n v="0"/>
    <n v="0"/>
    <n v="0"/>
    <m/>
    <x v="0"/>
    <x v="3"/>
    <x v="1"/>
  </r>
  <r>
    <x v="753"/>
    <d v="2017-11-20T00:00:00"/>
    <n v="17"/>
    <n v="1"/>
    <n v="2"/>
    <n v="0"/>
    <m/>
    <x v="0"/>
    <x v="3"/>
    <x v="1"/>
  </r>
  <r>
    <x v="753"/>
    <d v="2017-11-27T00:00:00"/>
    <n v="6"/>
    <n v="3"/>
    <n v="9"/>
    <n v="8"/>
    <m/>
    <x v="0"/>
    <x v="3"/>
    <x v="1"/>
  </r>
  <r>
    <x v="753"/>
    <d v="2017-11-27T00:00:00"/>
    <n v="31"/>
    <n v="0"/>
    <n v="0"/>
    <n v="0"/>
    <m/>
    <x v="0"/>
    <x v="3"/>
    <x v="1"/>
  </r>
  <r>
    <x v="753"/>
    <d v="2017-12-04T00:00:00"/>
    <n v="23"/>
    <n v="0"/>
    <n v="0"/>
    <n v="0"/>
    <m/>
    <x v="0"/>
    <x v="3"/>
    <x v="1"/>
  </r>
  <r>
    <x v="753"/>
    <d v="2017-12-04T00:00:00"/>
    <n v="0"/>
    <n v="0"/>
    <n v="0"/>
    <n v="0"/>
    <m/>
    <x v="0"/>
    <x v="3"/>
    <x v="1"/>
  </r>
  <r>
    <x v="753"/>
    <d v="2017-12-04T00:00:00"/>
    <n v="4"/>
    <n v="2"/>
    <n v="7"/>
    <n v="7"/>
    <m/>
    <x v="0"/>
    <x v="3"/>
    <x v="1"/>
  </r>
  <r>
    <x v="753"/>
    <d v="2017-12-11T00:00:00"/>
    <n v="6"/>
    <n v="5"/>
    <n v="10"/>
    <n v="9"/>
    <m/>
    <x v="0"/>
    <x v="3"/>
    <x v="1"/>
  </r>
  <r>
    <x v="753"/>
    <d v="2017-12-11T00:00:00"/>
    <n v="20"/>
    <n v="0"/>
    <n v="0"/>
    <n v="0"/>
    <m/>
    <x v="0"/>
    <x v="3"/>
    <x v="1"/>
  </r>
  <r>
    <x v="753"/>
    <d v="2017-12-18T00:00:00"/>
    <n v="28"/>
    <n v="0"/>
    <n v="0"/>
    <n v="0"/>
    <m/>
    <x v="0"/>
    <x v="3"/>
    <x v="1"/>
  </r>
  <r>
    <x v="753"/>
    <d v="2017-12-18T00:00:00"/>
    <n v="2"/>
    <n v="2"/>
    <n v="4"/>
    <n v="4"/>
    <m/>
    <x v="0"/>
    <x v="3"/>
    <x v="1"/>
  </r>
  <r>
    <x v="753"/>
    <d v="2017-12-25T00:00:00"/>
    <n v="0"/>
    <n v="0"/>
    <n v="0"/>
    <n v="0"/>
    <m/>
    <x v="0"/>
    <x v="3"/>
    <x v="1"/>
  </r>
  <r>
    <x v="753"/>
    <d v="2017-12-25T00:00:00"/>
    <n v="8"/>
    <n v="7"/>
    <n v="2"/>
    <n v="2"/>
    <m/>
    <x v="0"/>
    <x v="3"/>
    <x v="1"/>
  </r>
  <r>
    <x v="753"/>
    <d v="2017-12-25T00:00:00"/>
    <n v="15"/>
    <n v="0"/>
    <n v="0"/>
    <n v="0"/>
    <m/>
    <x v="0"/>
    <x v="3"/>
    <x v="1"/>
  </r>
  <r>
    <x v="753"/>
    <d v="2018-01-01T00:00:00"/>
    <n v="0"/>
    <n v="0"/>
    <n v="0"/>
    <n v="0"/>
    <m/>
    <x v="0"/>
    <x v="3"/>
    <x v="1"/>
  </r>
  <r>
    <x v="753"/>
    <d v="2018-01-01T00:00:00"/>
    <n v="13"/>
    <n v="0"/>
    <n v="1"/>
    <n v="0"/>
    <m/>
    <x v="0"/>
    <x v="3"/>
    <x v="1"/>
  </r>
  <r>
    <x v="753"/>
    <d v="2018-01-01T00:00:00"/>
    <n v="2"/>
    <n v="1"/>
    <n v="16"/>
    <n v="16"/>
    <m/>
    <x v="0"/>
    <x v="3"/>
    <x v="1"/>
  </r>
  <r>
    <x v="753"/>
    <d v="2018-01-08T00:00:00"/>
    <n v="11"/>
    <n v="0"/>
    <n v="0"/>
    <n v="0"/>
    <m/>
    <x v="0"/>
    <x v="3"/>
    <x v="1"/>
  </r>
  <r>
    <x v="753"/>
    <d v="2018-01-08T00:00:00"/>
    <n v="18"/>
    <n v="4"/>
    <n v="15"/>
    <n v="14"/>
    <m/>
    <x v="0"/>
    <x v="3"/>
    <x v="1"/>
  </r>
  <r>
    <x v="754"/>
    <d v="2017-11-20T00:00:00"/>
    <n v="1"/>
    <n v="0"/>
    <n v="0"/>
    <n v="0"/>
    <m/>
    <x v="0"/>
    <x v="2"/>
    <x v="1"/>
  </r>
  <r>
    <x v="754"/>
    <d v="2017-11-27T00:00:00"/>
    <n v="3"/>
    <n v="0"/>
    <n v="0"/>
    <n v="0"/>
    <m/>
    <x v="0"/>
    <x v="2"/>
    <x v="1"/>
  </r>
  <r>
    <x v="754"/>
    <d v="2017-12-04T00:00:00"/>
    <n v="1"/>
    <n v="0"/>
    <n v="0"/>
    <n v="0"/>
    <m/>
    <x v="0"/>
    <x v="2"/>
    <x v="1"/>
  </r>
  <r>
    <x v="754"/>
    <d v="2017-12-11T00:00:00"/>
    <n v="2"/>
    <n v="0"/>
    <n v="0"/>
    <n v="0"/>
    <m/>
    <x v="0"/>
    <x v="2"/>
    <x v="1"/>
  </r>
  <r>
    <x v="754"/>
    <d v="2017-12-18T00:00:00"/>
    <n v="2"/>
    <n v="0"/>
    <n v="0"/>
    <n v="0"/>
    <m/>
    <x v="0"/>
    <x v="2"/>
    <x v="1"/>
  </r>
  <r>
    <x v="754"/>
    <d v="2017-12-25T00:00:00"/>
    <n v="4"/>
    <n v="0"/>
    <n v="0"/>
    <n v="0"/>
    <m/>
    <x v="0"/>
    <x v="2"/>
    <x v="1"/>
  </r>
  <r>
    <x v="754"/>
    <d v="2018-01-01T00:00:00"/>
    <n v="1"/>
    <n v="0"/>
    <n v="0"/>
    <n v="0"/>
    <m/>
    <x v="0"/>
    <x v="2"/>
    <x v="1"/>
  </r>
  <r>
    <x v="754"/>
    <d v="2018-01-08T00:00:00"/>
    <n v="0"/>
    <n v="0"/>
    <n v="0"/>
    <n v="0"/>
    <m/>
    <x v="0"/>
    <x v="2"/>
    <x v="1"/>
  </r>
  <r>
    <x v="755"/>
    <d v="2017-11-13T00:00:00"/>
    <n v="19"/>
    <n v="1"/>
    <n v="0"/>
    <n v="0"/>
    <m/>
    <x v="0"/>
    <x v="3"/>
    <x v="1"/>
  </r>
  <r>
    <x v="755"/>
    <d v="2017-11-20T00:00:00"/>
    <n v="20"/>
    <n v="1"/>
    <n v="1"/>
    <n v="1"/>
    <m/>
    <x v="0"/>
    <x v="3"/>
    <x v="1"/>
  </r>
  <r>
    <x v="755"/>
    <d v="2017-11-20T00:00:00"/>
    <n v="9"/>
    <n v="0"/>
    <n v="0"/>
    <n v="0"/>
    <m/>
    <x v="0"/>
    <x v="3"/>
    <x v="1"/>
  </r>
  <r>
    <x v="755"/>
    <d v="2017-11-27T00:00:00"/>
    <n v="91"/>
    <n v="0"/>
    <n v="16"/>
    <n v="10"/>
    <m/>
    <x v="0"/>
    <x v="3"/>
    <x v="1"/>
  </r>
  <r>
    <x v="755"/>
    <d v="2017-11-27T00:00:00"/>
    <n v="2"/>
    <n v="0"/>
    <n v="1"/>
    <n v="0"/>
    <m/>
    <x v="0"/>
    <x v="3"/>
    <x v="1"/>
  </r>
  <r>
    <x v="755"/>
    <d v="2017-12-04T00:00:00"/>
    <n v="4"/>
    <n v="0"/>
    <n v="1"/>
    <n v="0"/>
    <m/>
    <x v="0"/>
    <x v="3"/>
    <x v="1"/>
  </r>
  <r>
    <x v="755"/>
    <d v="2017-12-04T00:00:00"/>
    <n v="47"/>
    <n v="0"/>
    <n v="2"/>
    <n v="0"/>
    <m/>
    <x v="0"/>
    <x v="3"/>
    <x v="1"/>
  </r>
  <r>
    <x v="755"/>
    <d v="2017-12-11T00:00:00"/>
    <n v="28"/>
    <n v="0"/>
    <n v="5"/>
    <n v="1"/>
    <m/>
    <x v="0"/>
    <x v="3"/>
    <x v="1"/>
  </r>
  <r>
    <x v="755"/>
    <d v="2017-12-11T00:00:00"/>
    <n v="12"/>
    <n v="0"/>
    <n v="1"/>
    <n v="1"/>
    <m/>
    <x v="0"/>
    <x v="3"/>
    <x v="1"/>
  </r>
  <r>
    <x v="755"/>
    <d v="2017-12-18T00:00:00"/>
    <n v="26"/>
    <n v="0"/>
    <n v="0"/>
    <n v="0"/>
    <m/>
    <x v="0"/>
    <x v="3"/>
    <x v="1"/>
  </r>
  <r>
    <x v="755"/>
    <d v="2017-12-18T00:00:00"/>
    <n v="45"/>
    <n v="0"/>
    <n v="0"/>
    <n v="0"/>
    <m/>
    <x v="0"/>
    <x v="3"/>
    <x v="1"/>
  </r>
  <r>
    <x v="755"/>
    <d v="2017-12-25T00:00:00"/>
    <n v="7"/>
    <n v="0"/>
    <n v="0"/>
    <n v="0"/>
    <m/>
    <x v="0"/>
    <x v="3"/>
    <x v="1"/>
  </r>
  <r>
    <x v="755"/>
    <d v="2017-12-25T00:00:00"/>
    <n v="31"/>
    <n v="2"/>
    <n v="4"/>
    <n v="4"/>
    <m/>
    <x v="0"/>
    <x v="3"/>
    <x v="1"/>
  </r>
  <r>
    <x v="755"/>
    <d v="2018-01-01T00:00:00"/>
    <n v="16"/>
    <n v="0"/>
    <n v="5"/>
    <n v="1"/>
    <m/>
    <x v="0"/>
    <x v="3"/>
    <x v="1"/>
  </r>
  <r>
    <x v="755"/>
    <d v="2018-01-01T00:00:00"/>
    <n v="24"/>
    <n v="1"/>
    <n v="0"/>
    <n v="0"/>
    <m/>
    <x v="0"/>
    <x v="3"/>
    <x v="1"/>
  </r>
  <r>
    <x v="755"/>
    <d v="2018-01-08T00:00:00"/>
    <n v="20"/>
    <n v="0"/>
    <n v="4"/>
    <n v="1"/>
    <m/>
    <x v="0"/>
    <x v="3"/>
    <x v="1"/>
  </r>
  <r>
    <x v="755"/>
    <d v="2018-01-08T00:00:00"/>
    <n v="12"/>
    <n v="0"/>
    <n v="0"/>
    <n v="0"/>
    <m/>
    <x v="0"/>
    <x v="3"/>
    <x v="1"/>
  </r>
  <r>
    <x v="756"/>
    <d v="2017-11-27T00:00:00"/>
    <n v="2"/>
    <n v="0"/>
    <n v="0"/>
    <n v="0"/>
    <m/>
    <x v="0"/>
    <x v="4"/>
    <x v="1"/>
  </r>
  <r>
    <x v="756"/>
    <d v="2017-12-04T00:00:00"/>
    <n v="7"/>
    <n v="3"/>
    <n v="0"/>
    <n v="0"/>
    <m/>
    <x v="0"/>
    <x v="4"/>
    <x v="1"/>
  </r>
  <r>
    <x v="756"/>
    <d v="2017-12-11T00:00:00"/>
    <n v="1"/>
    <n v="0"/>
    <n v="0"/>
    <n v="0"/>
    <m/>
    <x v="0"/>
    <x v="4"/>
    <x v="1"/>
  </r>
  <r>
    <x v="756"/>
    <d v="2017-12-18T00:00:00"/>
    <n v="4"/>
    <n v="2"/>
    <n v="0"/>
    <n v="0"/>
    <m/>
    <x v="0"/>
    <x v="4"/>
    <x v="1"/>
  </r>
  <r>
    <x v="756"/>
    <d v="2017-12-25T00:00:00"/>
    <n v="4"/>
    <n v="0"/>
    <n v="0"/>
    <n v="0"/>
    <m/>
    <x v="0"/>
    <x v="4"/>
    <x v="1"/>
  </r>
  <r>
    <x v="756"/>
    <d v="2018-01-01T00:00:00"/>
    <n v="4"/>
    <n v="0"/>
    <n v="0"/>
    <n v="0"/>
    <m/>
    <x v="0"/>
    <x v="4"/>
    <x v="1"/>
  </r>
  <r>
    <x v="756"/>
    <d v="2018-01-08T00:00:00"/>
    <n v="9"/>
    <n v="0"/>
    <n v="0"/>
    <n v="0"/>
    <m/>
    <x v="0"/>
    <x v="4"/>
    <x v="1"/>
  </r>
  <r>
    <x v="757"/>
    <d v="2017-11-20T00:00:00"/>
    <n v="1"/>
    <n v="0"/>
    <n v="0"/>
    <n v="0"/>
    <m/>
    <x v="0"/>
    <x v="3"/>
    <x v="1"/>
  </r>
  <r>
    <x v="757"/>
    <d v="2017-11-27T00:00:00"/>
    <n v="1"/>
    <n v="0"/>
    <n v="0"/>
    <n v="0"/>
    <m/>
    <x v="0"/>
    <x v="3"/>
    <x v="1"/>
  </r>
  <r>
    <x v="757"/>
    <d v="2017-12-04T00:00:00"/>
    <n v="3"/>
    <n v="0"/>
    <n v="0"/>
    <n v="0"/>
    <m/>
    <x v="0"/>
    <x v="3"/>
    <x v="1"/>
  </r>
  <r>
    <x v="757"/>
    <d v="2017-12-11T00:00:00"/>
    <n v="1"/>
    <n v="0"/>
    <n v="0"/>
    <n v="0"/>
    <m/>
    <x v="0"/>
    <x v="3"/>
    <x v="1"/>
  </r>
  <r>
    <x v="757"/>
    <d v="2017-12-18T00:00:00"/>
    <n v="0"/>
    <n v="0"/>
    <n v="1"/>
    <n v="1"/>
    <m/>
    <x v="0"/>
    <x v="3"/>
    <x v="1"/>
  </r>
  <r>
    <x v="758"/>
    <d v="2017-11-20T00:00:00"/>
    <n v="0"/>
    <n v="0"/>
    <n v="1"/>
    <n v="0"/>
    <m/>
    <x v="0"/>
    <x v="4"/>
    <x v="1"/>
  </r>
  <r>
    <x v="758"/>
    <d v="2017-11-27T00:00:00"/>
    <n v="2"/>
    <n v="0"/>
    <n v="1"/>
    <n v="0"/>
    <m/>
    <x v="0"/>
    <x v="4"/>
    <x v="1"/>
  </r>
  <r>
    <x v="758"/>
    <d v="2017-12-04T00:00:00"/>
    <n v="13"/>
    <n v="0"/>
    <n v="1"/>
    <n v="0"/>
    <m/>
    <x v="0"/>
    <x v="4"/>
    <x v="1"/>
  </r>
  <r>
    <x v="758"/>
    <d v="2017-12-11T00:00:00"/>
    <n v="2"/>
    <n v="0"/>
    <n v="0"/>
    <n v="0"/>
    <m/>
    <x v="0"/>
    <x v="4"/>
    <x v="1"/>
  </r>
  <r>
    <x v="758"/>
    <d v="2017-12-18T00:00:00"/>
    <n v="2"/>
    <n v="0"/>
    <n v="3"/>
    <n v="1"/>
    <m/>
    <x v="0"/>
    <x v="4"/>
    <x v="1"/>
  </r>
  <r>
    <x v="758"/>
    <d v="2017-12-25T00:00:00"/>
    <n v="4"/>
    <n v="1"/>
    <n v="2"/>
    <n v="1"/>
    <m/>
    <x v="0"/>
    <x v="4"/>
    <x v="1"/>
  </r>
  <r>
    <x v="758"/>
    <d v="2018-01-01T00:00:00"/>
    <n v="8"/>
    <n v="1"/>
    <n v="0"/>
    <n v="0"/>
    <m/>
    <x v="0"/>
    <x v="4"/>
    <x v="1"/>
  </r>
  <r>
    <x v="758"/>
    <d v="2018-01-08T00:00:00"/>
    <n v="3"/>
    <n v="0"/>
    <n v="0"/>
    <n v="0"/>
    <m/>
    <x v="0"/>
    <x v="4"/>
    <x v="1"/>
  </r>
  <r>
    <x v="759"/>
    <d v="2017-11-20T00:00:00"/>
    <n v="1"/>
    <n v="0"/>
    <n v="0"/>
    <n v="0"/>
    <m/>
    <x v="0"/>
    <x v="4"/>
    <x v="1"/>
  </r>
  <r>
    <x v="759"/>
    <d v="2017-12-11T00:00:00"/>
    <n v="1"/>
    <n v="0"/>
    <n v="0"/>
    <n v="0"/>
    <m/>
    <x v="0"/>
    <x v="4"/>
    <x v="1"/>
  </r>
  <r>
    <x v="759"/>
    <d v="2017-12-18T00:00:00"/>
    <n v="4"/>
    <n v="0"/>
    <n v="0"/>
    <n v="0"/>
    <m/>
    <x v="0"/>
    <x v="4"/>
    <x v="1"/>
  </r>
  <r>
    <x v="759"/>
    <d v="2018-01-01T00:00:00"/>
    <n v="0"/>
    <n v="0"/>
    <n v="0"/>
    <n v="0"/>
    <m/>
    <x v="0"/>
    <x v="4"/>
    <x v="1"/>
  </r>
  <r>
    <x v="759"/>
    <d v="2018-01-08T00:00:00"/>
    <n v="4"/>
    <n v="0"/>
    <n v="0"/>
    <n v="0"/>
    <m/>
    <x v="0"/>
    <x v="4"/>
    <x v="1"/>
  </r>
  <r>
    <x v="760"/>
    <d v="2017-11-13T00:00:00"/>
    <n v="4"/>
    <n v="0"/>
    <n v="0"/>
    <n v="0"/>
    <m/>
    <x v="0"/>
    <x v="4"/>
    <x v="1"/>
  </r>
  <r>
    <x v="760"/>
    <d v="2017-11-20T00:00:00"/>
    <n v="3"/>
    <n v="0"/>
    <n v="0"/>
    <n v="0"/>
    <m/>
    <x v="0"/>
    <x v="4"/>
    <x v="1"/>
  </r>
  <r>
    <x v="760"/>
    <d v="2017-11-27T00:00:00"/>
    <n v="1"/>
    <n v="0"/>
    <n v="0"/>
    <n v="0"/>
    <m/>
    <x v="0"/>
    <x v="4"/>
    <x v="1"/>
  </r>
  <r>
    <x v="760"/>
    <d v="2017-11-27T00:00:00"/>
    <n v="2"/>
    <n v="0"/>
    <n v="0"/>
    <n v="0"/>
    <m/>
    <x v="0"/>
    <x v="4"/>
    <x v="1"/>
  </r>
  <r>
    <x v="760"/>
    <d v="2017-12-04T00:00:00"/>
    <n v="3"/>
    <n v="0"/>
    <n v="0"/>
    <n v="0"/>
    <m/>
    <x v="0"/>
    <x v="4"/>
    <x v="1"/>
  </r>
  <r>
    <x v="760"/>
    <d v="2017-12-11T00:00:00"/>
    <n v="1"/>
    <n v="0"/>
    <n v="0"/>
    <n v="0"/>
    <m/>
    <x v="0"/>
    <x v="4"/>
    <x v="1"/>
  </r>
  <r>
    <x v="760"/>
    <d v="2017-12-11T00:00:00"/>
    <n v="1"/>
    <n v="0"/>
    <n v="0"/>
    <n v="0"/>
    <m/>
    <x v="0"/>
    <x v="4"/>
    <x v="1"/>
  </r>
  <r>
    <x v="760"/>
    <d v="2017-12-18T00:00:00"/>
    <n v="0"/>
    <n v="0"/>
    <n v="0"/>
    <n v="0"/>
    <m/>
    <x v="0"/>
    <x v="4"/>
    <x v="1"/>
  </r>
  <r>
    <x v="760"/>
    <d v="2017-12-25T00:00:00"/>
    <n v="1"/>
    <n v="0"/>
    <n v="1"/>
    <n v="0"/>
    <m/>
    <x v="0"/>
    <x v="4"/>
    <x v="1"/>
  </r>
  <r>
    <x v="760"/>
    <d v="2018-01-01T00:00:00"/>
    <n v="7"/>
    <n v="0"/>
    <n v="0"/>
    <n v="0"/>
    <m/>
    <x v="0"/>
    <x v="4"/>
    <x v="1"/>
  </r>
  <r>
    <x v="760"/>
    <d v="2018-01-08T00:00:00"/>
    <n v="4"/>
    <n v="0"/>
    <n v="0"/>
    <n v="0"/>
    <m/>
    <x v="0"/>
    <x v="4"/>
    <x v="1"/>
  </r>
  <r>
    <x v="760"/>
    <d v="2018-01-08T00:00:00"/>
    <n v="3"/>
    <n v="0"/>
    <n v="0"/>
    <n v="0"/>
    <m/>
    <x v="0"/>
    <x v="4"/>
    <x v="1"/>
  </r>
  <r>
    <x v="761"/>
    <d v="2017-11-13T00:00:00"/>
    <n v="1"/>
    <n v="1"/>
    <n v="0"/>
    <n v="0"/>
    <m/>
    <x v="0"/>
    <x v="4"/>
    <x v="1"/>
  </r>
  <r>
    <x v="761"/>
    <d v="2017-11-20T00:00:00"/>
    <n v="2"/>
    <n v="1"/>
    <n v="0"/>
    <n v="0"/>
    <m/>
    <x v="0"/>
    <x v="4"/>
    <x v="1"/>
  </r>
  <r>
    <x v="761"/>
    <d v="2017-11-27T00:00:00"/>
    <n v="5"/>
    <n v="3"/>
    <n v="2"/>
    <n v="1"/>
    <m/>
    <x v="0"/>
    <x v="4"/>
    <x v="1"/>
  </r>
  <r>
    <x v="761"/>
    <d v="2017-11-27T00:00:00"/>
    <n v="1"/>
    <n v="0"/>
    <n v="0"/>
    <n v="0"/>
    <m/>
    <x v="0"/>
    <x v="4"/>
    <x v="1"/>
  </r>
  <r>
    <x v="761"/>
    <d v="2017-12-04T00:00:00"/>
    <n v="5"/>
    <n v="3"/>
    <n v="1"/>
    <n v="0"/>
    <m/>
    <x v="0"/>
    <x v="4"/>
    <x v="1"/>
  </r>
  <r>
    <x v="761"/>
    <d v="2017-12-11T00:00:00"/>
    <n v="2"/>
    <n v="1"/>
    <n v="1"/>
    <n v="0"/>
    <m/>
    <x v="0"/>
    <x v="4"/>
    <x v="1"/>
  </r>
  <r>
    <x v="761"/>
    <d v="2017-12-18T00:00:00"/>
    <n v="4"/>
    <n v="0"/>
    <n v="0"/>
    <n v="0"/>
    <m/>
    <x v="0"/>
    <x v="4"/>
    <x v="1"/>
  </r>
  <r>
    <x v="761"/>
    <d v="2017-12-25T00:00:00"/>
    <n v="2"/>
    <n v="0"/>
    <n v="0"/>
    <n v="0"/>
    <m/>
    <x v="0"/>
    <x v="4"/>
    <x v="1"/>
  </r>
  <r>
    <x v="761"/>
    <d v="2018-01-01T00:00:00"/>
    <n v="14"/>
    <n v="10"/>
    <n v="1"/>
    <n v="0"/>
    <m/>
    <x v="0"/>
    <x v="4"/>
    <x v="1"/>
  </r>
  <r>
    <x v="761"/>
    <d v="2018-01-08T00:00:00"/>
    <n v="4"/>
    <n v="3"/>
    <n v="0"/>
    <n v="0"/>
    <m/>
    <x v="0"/>
    <x v="4"/>
    <x v="1"/>
  </r>
  <r>
    <x v="762"/>
    <d v="2017-11-13T00:00:00"/>
    <n v="2"/>
    <n v="0"/>
    <n v="0"/>
    <n v="0"/>
    <m/>
    <x v="0"/>
    <x v="2"/>
    <x v="1"/>
  </r>
  <r>
    <x v="762"/>
    <d v="2017-11-20T00:00:00"/>
    <n v="3"/>
    <n v="0"/>
    <n v="0"/>
    <n v="0"/>
    <m/>
    <x v="0"/>
    <x v="2"/>
    <x v="1"/>
  </r>
  <r>
    <x v="762"/>
    <d v="2017-11-27T00:00:00"/>
    <n v="6"/>
    <n v="0"/>
    <n v="1"/>
    <n v="1"/>
    <m/>
    <x v="0"/>
    <x v="2"/>
    <x v="1"/>
  </r>
  <r>
    <x v="762"/>
    <d v="2017-12-04T00:00:00"/>
    <n v="10"/>
    <n v="4"/>
    <n v="0"/>
    <n v="0"/>
    <m/>
    <x v="0"/>
    <x v="2"/>
    <x v="1"/>
  </r>
  <r>
    <x v="762"/>
    <d v="2017-12-11T00:00:00"/>
    <n v="3"/>
    <n v="1"/>
    <n v="7"/>
    <n v="6"/>
    <m/>
    <x v="0"/>
    <x v="2"/>
    <x v="1"/>
  </r>
  <r>
    <x v="762"/>
    <d v="2017-12-11T00:00:00"/>
    <n v="0"/>
    <n v="0"/>
    <n v="0"/>
    <n v="0"/>
    <m/>
    <x v="0"/>
    <x v="2"/>
    <x v="1"/>
  </r>
  <r>
    <x v="762"/>
    <d v="2017-12-18T00:00:00"/>
    <n v="2"/>
    <n v="0"/>
    <n v="0"/>
    <n v="0"/>
    <m/>
    <x v="0"/>
    <x v="2"/>
    <x v="1"/>
  </r>
  <r>
    <x v="762"/>
    <d v="2017-12-25T00:00:00"/>
    <n v="4"/>
    <n v="0"/>
    <n v="1"/>
    <n v="0"/>
    <m/>
    <x v="0"/>
    <x v="2"/>
    <x v="1"/>
  </r>
  <r>
    <x v="762"/>
    <d v="2018-01-01T00:00:00"/>
    <n v="1"/>
    <n v="0"/>
    <n v="0"/>
    <n v="0"/>
    <m/>
    <x v="0"/>
    <x v="2"/>
    <x v="1"/>
  </r>
  <r>
    <x v="762"/>
    <d v="2018-01-01T00:00:00"/>
    <n v="4"/>
    <n v="1"/>
    <n v="0"/>
    <n v="0"/>
    <m/>
    <x v="0"/>
    <x v="2"/>
    <x v="1"/>
  </r>
  <r>
    <x v="762"/>
    <d v="2018-01-08T00:00:00"/>
    <n v="6"/>
    <n v="0"/>
    <n v="2"/>
    <n v="2"/>
    <m/>
    <x v="0"/>
    <x v="2"/>
    <x v="1"/>
  </r>
  <r>
    <x v="763"/>
    <d v="2017-11-20T00:00:00"/>
    <n v="9"/>
    <n v="2"/>
    <n v="0"/>
    <n v="0"/>
    <m/>
    <x v="0"/>
    <x v="3"/>
    <x v="1"/>
  </r>
  <r>
    <x v="763"/>
    <d v="2017-11-27T00:00:00"/>
    <n v="3"/>
    <n v="0"/>
    <n v="0"/>
    <n v="0"/>
    <m/>
    <x v="0"/>
    <x v="3"/>
    <x v="1"/>
  </r>
  <r>
    <x v="763"/>
    <d v="2017-12-04T00:00:00"/>
    <n v="3"/>
    <n v="0"/>
    <n v="0"/>
    <n v="0"/>
    <m/>
    <x v="0"/>
    <x v="3"/>
    <x v="1"/>
  </r>
  <r>
    <x v="763"/>
    <d v="2017-12-11T00:00:00"/>
    <n v="13"/>
    <n v="0"/>
    <n v="0"/>
    <n v="0"/>
    <m/>
    <x v="0"/>
    <x v="3"/>
    <x v="1"/>
  </r>
  <r>
    <x v="763"/>
    <d v="2017-12-11T00:00:00"/>
    <n v="5"/>
    <n v="0"/>
    <n v="0"/>
    <n v="0"/>
    <m/>
    <x v="0"/>
    <x v="3"/>
    <x v="1"/>
  </r>
  <r>
    <x v="763"/>
    <d v="2017-12-18T00:00:00"/>
    <n v="33"/>
    <n v="0"/>
    <n v="0"/>
    <n v="0"/>
    <m/>
    <x v="0"/>
    <x v="3"/>
    <x v="1"/>
  </r>
  <r>
    <x v="763"/>
    <d v="2017-12-18T00:00:00"/>
    <n v="11"/>
    <n v="0"/>
    <n v="0"/>
    <n v="0"/>
    <m/>
    <x v="0"/>
    <x v="3"/>
    <x v="1"/>
  </r>
  <r>
    <x v="763"/>
    <d v="2017-12-25T00:00:00"/>
    <n v="5"/>
    <n v="0"/>
    <n v="0"/>
    <n v="0"/>
    <m/>
    <x v="0"/>
    <x v="3"/>
    <x v="1"/>
  </r>
  <r>
    <x v="763"/>
    <d v="2017-12-25T00:00:00"/>
    <n v="35"/>
    <n v="0"/>
    <n v="0"/>
    <n v="0"/>
    <m/>
    <x v="0"/>
    <x v="3"/>
    <x v="1"/>
  </r>
  <r>
    <x v="763"/>
    <d v="2018-01-01T00:00:00"/>
    <n v="1"/>
    <n v="0"/>
    <n v="0"/>
    <n v="0"/>
    <m/>
    <x v="0"/>
    <x v="3"/>
    <x v="1"/>
  </r>
  <r>
    <x v="763"/>
    <d v="2018-01-01T00:00:00"/>
    <n v="41"/>
    <n v="0"/>
    <n v="0"/>
    <n v="0"/>
    <m/>
    <x v="0"/>
    <x v="3"/>
    <x v="1"/>
  </r>
  <r>
    <x v="763"/>
    <d v="2018-01-08T00:00:00"/>
    <n v="25"/>
    <n v="0"/>
    <n v="0"/>
    <n v="0"/>
    <m/>
    <x v="0"/>
    <x v="3"/>
    <x v="1"/>
  </r>
  <r>
    <x v="763"/>
    <d v="2018-01-08T00:00:00"/>
    <n v="3"/>
    <n v="0"/>
    <n v="0"/>
    <n v="0"/>
    <m/>
    <x v="0"/>
    <x v="3"/>
    <x v="1"/>
  </r>
  <r>
    <x v="764"/>
    <d v="2017-11-20T00:00:00"/>
    <n v="3"/>
    <n v="0"/>
    <n v="0"/>
    <n v="0"/>
    <m/>
    <x v="0"/>
    <x v="2"/>
    <x v="1"/>
  </r>
  <r>
    <x v="764"/>
    <d v="2017-11-20T00:00:00"/>
    <n v="0"/>
    <n v="0"/>
    <n v="0"/>
    <n v="0"/>
    <m/>
    <x v="0"/>
    <x v="2"/>
    <x v="1"/>
  </r>
  <r>
    <x v="764"/>
    <d v="2017-11-27T00:00:00"/>
    <n v="0"/>
    <n v="0"/>
    <n v="0"/>
    <n v="0"/>
    <m/>
    <x v="0"/>
    <x v="2"/>
    <x v="1"/>
  </r>
  <r>
    <x v="764"/>
    <d v="2017-11-27T00:00:00"/>
    <n v="13"/>
    <n v="0"/>
    <n v="0"/>
    <n v="0"/>
    <m/>
    <x v="0"/>
    <x v="2"/>
    <x v="1"/>
  </r>
  <r>
    <x v="764"/>
    <d v="2017-12-04T00:00:00"/>
    <n v="1"/>
    <n v="0"/>
    <n v="1"/>
    <n v="0"/>
    <m/>
    <x v="0"/>
    <x v="2"/>
    <x v="1"/>
  </r>
  <r>
    <x v="764"/>
    <d v="2017-12-11T00:00:00"/>
    <n v="8"/>
    <n v="0"/>
    <n v="1"/>
    <n v="0"/>
    <m/>
    <x v="0"/>
    <x v="2"/>
    <x v="1"/>
  </r>
  <r>
    <x v="764"/>
    <d v="2017-12-11T00:00:00"/>
    <n v="0"/>
    <n v="0"/>
    <n v="0"/>
    <n v="0"/>
    <m/>
    <x v="0"/>
    <x v="2"/>
    <x v="1"/>
  </r>
  <r>
    <x v="764"/>
    <d v="2017-12-18T00:00:00"/>
    <n v="4"/>
    <n v="0"/>
    <n v="0"/>
    <n v="0"/>
    <m/>
    <x v="0"/>
    <x v="2"/>
    <x v="1"/>
  </r>
  <r>
    <x v="764"/>
    <d v="2017-12-25T00:00:00"/>
    <n v="2"/>
    <n v="0"/>
    <n v="3"/>
    <n v="0"/>
    <m/>
    <x v="0"/>
    <x v="2"/>
    <x v="1"/>
  </r>
  <r>
    <x v="764"/>
    <d v="2018-01-01T00:00:00"/>
    <n v="3"/>
    <n v="0"/>
    <n v="0"/>
    <n v="0"/>
    <m/>
    <x v="0"/>
    <x v="2"/>
    <x v="1"/>
  </r>
  <r>
    <x v="764"/>
    <d v="2018-01-08T00:00:00"/>
    <n v="5"/>
    <n v="0"/>
    <n v="4"/>
    <n v="0"/>
    <m/>
    <x v="0"/>
    <x v="2"/>
    <x v="1"/>
  </r>
  <r>
    <x v="764"/>
    <d v="2018-01-08T00:00:00"/>
    <n v="0"/>
    <n v="0"/>
    <n v="0"/>
    <n v="0"/>
    <m/>
    <x v="0"/>
    <x v="2"/>
    <x v="1"/>
  </r>
  <r>
    <x v="765"/>
    <d v="2017-11-13T00:00:00"/>
    <n v="5"/>
    <n v="0"/>
    <n v="0"/>
    <n v="0"/>
    <m/>
    <x v="0"/>
    <x v="3"/>
    <x v="1"/>
  </r>
  <r>
    <x v="765"/>
    <d v="2017-11-20T00:00:00"/>
    <n v="4"/>
    <n v="0"/>
    <n v="0"/>
    <n v="0"/>
    <m/>
    <x v="0"/>
    <x v="3"/>
    <x v="1"/>
  </r>
  <r>
    <x v="765"/>
    <d v="2017-11-27T00:00:00"/>
    <n v="11"/>
    <n v="0"/>
    <n v="0"/>
    <n v="0"/>
    <m/>
    <x v="0"/>
    <x v="3"/>
    <x v="1"/>
  </r>
  <r>
    <x v="765"/>
    <d v="2017-12-04T00:00:00"/>
    <n v="14"/>
    <n v="0"/>
    <n v="1"/>
    <n v="1"/>
    <m/>
    <x v="0"/>
    <x v="3"/>
    <x v="1"/>
  </r>
  <r>
    <x v="765"/>
    <d v="2017-12-04T00:00:00"/>
    <n v="1"/>
    <n v="0"/>
    <n v="0"/>
    <n v="0"/>
    <m/>
    <x v="0"/>
    <x v="3"/>
    <x v="1"/>
  </r>
  <r>
    <x v="765"/>
    <d v="2017-12-11T00:00:00"/>
    <n v="12"/>
    <n v="0"/>
    <n v="0"/>
    <n v="0"/>
    <m/>
    <x v="0"/>
    <x v="3"/>
    <x v="1"/>
  </r>
  <r>
    <x v="765"/>
    <d v="2017-12-18T00:00:00"/>
    <n v="8"/>
    <n v="0"/>
    <n v="0"/>
    <n v="0"/>
    <m/>
    <x v="0"/>
    <x v="3"/>
    <x v="1"/>
  </r>
  <r>
    <x v="765"/>
    <d v="2017-12-25T00:00:00"/>
    <n v="7"/>
    <n v="0"/>
    <n v="0"/>
    <n v="0"/>
    <m/>
    <x v="0"/>
    <x v="3"/>
    <x v="1"/>
  </r>
  <r>
    <x v="765"/>
    <d v="2018-01-01T00:00:00"/>
    <n v="5"/>
    <n v="0"/>
    <n v="0"/>
    <n v="0"/>
    <m/>
    <x v="0"/>
    <x v="3"/>
    <x v="1"/>
  </r>
  <r>
    <x v="765"/>
    <d v="2018-01-08T00:00:00"/>
    <n v="5"/>
    <n v="0"/>
    <n v="0"/>
    <n v="0"/>
    <m/>
    <x v="0"/>
    <x v="3"/>
    <x v="1"/>
  </r>
  <r>
    <x v="766"/>
    <d v="2017-11-13T00:00:00"/>
    <n v="1"/>
    <n v="1"/>
    <n v="0"/>
    <n v="0"/>
    <m/>
    <x v="0"/>
    <x v="4"/>
    <x v="1"/>
  </r>
  <r>
    <x v="766"/>
    <d v="2017-11-20T00:00:00"/>
    <n v="5"/>
    <n v="0"/>
    <n v="1"/>
    <n v="0"/>
    <m/>
    <x v="0"/>
    <x v="4"/>
    <x v="1"/>
  </r>
  <r>
    <x v="766"/>
    <d v="2017-12-04T00:00:00"/>
    <n v="2"/>
    <n v="0"/>
    <n v="0"/>
    <n v="0"/>
    <m/>
    <x v="0"/>
    <x v="4"/>
    <x v="1"/>
  </r>
  <r>
    <x v="766"/>
    <d v="2017-12-11T00:00:00"/>
    <n v="5"/>
    <n v="3"/>
    <n v="5"/>
    <n v="5"/>
    <m/>
    <x v="0"/>
    <x v="4"/>
    <x v="1"/>
  </r>
  <r>
    <x v="766"/>
    <d v="2017-12-18T00:00:00"/>
    <n v="3"/>
    <n v="0"/>
    <n v="1"/>
    <n v="1"/>
    <m/>
    <x v="0"/>
    <x v="4"/>
    <x v="1"/>
  </r>
  <r>
    <x v="766"/>
    <d v="2017-12-25T00:00:00"/>
    <n v="7"/>
    <n v="1"/>
    <n v="1"/>
    <n v="0"/>
    <m/>
    <x v="0"/>
    <x v="4"/>
    <x v="1"/>
  </r>
  <r>
    <x v="766"/>
    <d v="2018-01-01T00:00:00"/>
    <n v="0"/>
    <n v="0"/>
    <n v="1"/>
    <n v="1"/>
    <m/>
    <x v="0"/>
    <x v="4"/>
    <x v="1"/>
  </r>
  <r>
    <x v="766"/>
    <d v="2018-01-08T00:00:00"/>
    <n v="1"/>
    <n v="0"/>
    <n v="0"/>
    <n v="0"/>
    <m/>
    <x v="0"/>
    <x v="4"/>
    <x v="1"/>
  </r>
  <r>
    <x v="767"/>
    <d v="2017-11-13T00:00:00"/>
    <n v="3"/>
    <n v="0"/>
    <n v="0"/>
    <n v="0"/>
    <m/>
    <x v="0"/>
    <x v="3"/>
    <x v="1"/>
  </r>
  <r>
    <x v="767"/>
    <d v="2017-11-20T00:00:00"/>
    <n v="1"/>
    <n v="0"/>
    <n v="0"/>
    <n v="0"/>
    <m/>
    <x v="0"/>
    <x v="3"/>
    <x v="1"/>
  </r>
  <r>
    <x v="767"/>
    <d v="2017-11-27T00:00:00"/>
    <n v="7"/>
    <n v="0"/>
    <n v="0"/>
    <n v="0"/>
    <m/>
    <x v="0"/>
    <x v="3"/>
    <x v="1"/>
  </r>
  <r>
    <x v="767"/>
    <d v="2017-12-11T00:00:00"/>
    <n v="25"/>
    <n v="0"/>
    <n v="0"/>
    <n v="0"/>
    <m/>
    <x v="0"/>
    <x v="3"/>
    <x v="1"/>
  </r>
  <r>
    <x v="767"/>
    <d v="2017-12-18T00:00:00"/>
    <n v="12"/>
    <n v="0"/>
    <n v="0"/>
    <n v="0"/>
    <m/>
    <x v="0"/>
    <x v="3"/>
    <x v="1"/>
  </r>
  <r>
    <x v="767"/>
    <d v="2017-12-25T00:00:00"/>
    <n v="3"/>
    <n v="0"/>
    <n v="0"/>
    <n v="0"/>
    <m/>
    <x v="0"/>
    <x v="3"/>
    <x v="1"/>
  </r>
  <r>
    <x v="767"/>
    <d v="2018-01-01T00:00:00"/>
    <n v="6"/>
    <n v="0"/>
    <n v="0"/>
    <n v="0"/>
    <m/>
    <x v="0"/>
    <x v="3"/>
    <x v="1"/>
  </r>
  <r>
    <x v="767"/>
    <d v="2018-01-01T00:00:00"/>
    <n v="2"/>
    <n v="0"/>
    <n v="0"/>
    <n v="0"/>
    <m/>
    <x v="0"/>
    <x v="3"/>
    <x v="1"/>
  </r>
  <r>
    <x v="767"/>
    <d v="2018-01-08T00:00:00"/>
    <n v="9"/>
    <n v="0"/>
    <n v="0"/>
    <n v="0"/>
    <m/>
    <x v="0"/>
    <x v="3"/>
    <x v="1"/>
  </r>
  <r>
    <x v="768"/>
    <d v="2017-11-13T00:00:00"/>
    <n v="54"/>
    <n v="0"/>
    <n v="0"/>
    <n v="0"/>
    <m/>
    <x v="0"/>
    <x v="2"/>
    <x v="1"/>
  </r>
  <r>
    <x v="768"/>
    <d v="2017-11-13T00:00:00"/>
    <n v="220"/>
    <n v="7"/>
    <n v="4"/>
    <n v="3"/>
    <m/>
    <x v="0"/>
    <x v="2"/>
    <x v="1"/>
  </r>
  <r>
    <x v="768"/>
    <d v="2017-11-13T00:00:00"/>
    <n v="0"/>
    <n v="0"/>
    <n v="0"/>
    <n v="0"/>
    <m/>
    <x v="0"/>
    <x v="2"/>
    <x v="1"/>
  </r>
  <r>
    <x v="768"/>
    <d v="2017-11-13T00:00:00"/>
    <n v="252"/>
    <n v="0"/>
    <n v="2"/>
    <n v="2"/>
    <m/>
    <x v="0"/>
    <x v="2"/>
    <x v="1"/>
  </r>
  <r>
    <x v="768"/>
    <d v="2017-11-20T00:00:00"/>
    <n v="95"/>
    <n v="0"/>
    <n v="6"/>
    <n v="3"/>
    <m/>
    <x v="0"/>
    <x v="2"/>
    <x v="1"/>
  </r>
  <r>
    <x v="768"/>
    <d v="2017-11-20T00:00:00"/>
    <n v="437"/>
    <n v="0"/>
    <n v="7"/>
    <n v="6"/>
    <m/>
    <x v="0"/>
    <x v="2"/>
    <x v="1"/>
  </r>
  <r>
    <x v="768"/>
    <d v="2017-11-20T00:00:00"/>
    <n v="510"/>
    <n v="64"/>
    <n v="5"/>
    <n v="3"/>
    <m/>
    <x v="0"/>
    <x v="2"/>
    <x v="1"/>
  </r>
  <r>
    <x v="768"/>
    <d v="2017-11-20T00:00:00"/>
    <n v="955"/>
    <n v="11"/>
    <n v="25"/>
    <n v="19"/>
    <m/>
    <x v="0"/>
    <x v="2"/>
    <x v="1"/>
  </r>
  <r>
    <x v="768"/>
    <d v="2017-11-20T00:00:00"/>
    <n v="121"/>
    <n v="3"/>
    <n v="2"/>
    <n v="0"/>
    <m/>
    <x v="0"/>
    <x v="2"/>
    <x v="1"/>
  </r>
  <r>
    <x v="768"/>
    <d v="2017-11-27T00:00:00"/>
    <n v="713"/>
    <n v="4"/>
    <n v="7"/>
    <n v="6"/>
    <m/>
    <x v="0"/>
    <x v="2"/>
    <x v="1"/>
  </r>
  <r>
    <x v="768"/>
    <d v="2017-11-27T00:00:00"/>
    <n v="641"/>
    <n v="98"/>
    <n v="12"/>
    <n v="11"/>
    <m/>
    <x v="0"/>
    <x v="2"/>
    <x v="1"/>
  </r>
  <r>
    <x v="768"/>
    <d v="2017-11-27T00:00:00"/>
    <n v="146"/>
    <n v="6"/>
    <n v="4"/>
    <n v="0"/>
    <m/>
    <x v="0"/>
    <x v="2"/>
    <x v="1"/>
  </r>
  <r>
    <x v="768"/>
    <d v="2017-11-27T00:00:00"/>
    <n v="1236"/>
    <n v="45"/>
    <n v="44"/>
    <n v="24"/>
    <m/>
    <x v="0"/>
    <x v="2"/>
    <x v="1"/>
  </r>
  <r>
    <x v="768"/>
    <d v="2017-11-27T00:00:00"/>
    <n v="333"/>
    <n v="0"/>
    <n v="3"/>
    <n v="0"/>
    <m/>
    <x v="0"/>
    <x v="2"/>
    <x v="1"/>
  </r>
  <r>
    <x v="768"/>
    <d v="2017-12-04T00:00:00"/>
    <n v="931"/>
    <n v="13"/>
    <n v="106"/>
    <n v="80"/>
    <m/>
    <x v="0"/>
    <x v="2"/>
    <x v="1"/>
  </r>
  <r>
    <x v="768"/>
    <d v="2017-12-04T00:00:00"/>
    <n v="687"/>
    <n v="72"/>
    <n v="28"/>
    <n v="23"/>
    <m/>
    <x v="0"/>
    <x v="2"/>
    <x v="1"/>
  </r>
  <r>
    <x v="768"/>
    <d v="2017-12-04T00:00:00"/>
    <n v="689"/>
    <n v="17"/>
    <n v="18"/>
    <n v="15"/>
    <m/>
    <x v="0"/>
    <x v="2"/>
    <x v="1"/>
  </r>
  <r>
    <x v="768"/>
    <d v="2017-12-04T00:00:00"/>
    <n v="332"/>
    <n v="0"/>
    <n v="0"/>
    <n v="0"/>
    <m/>
    <x v="0"/>
    <x v="2"/>
    <x v="1"/>
  </r>
  <r>
    <x v="768"/>
    <d v="2017-12-04T00:00:00"/>
    <n v="171"/>
    <n v="7"/>
    <n v="3"/>
    <n v="0"/>
    <m/>
    <x v="0"/>
    <x v="2"/>
    <x v="1"/>
  </r>
  <r>
    <x v="768"/>
    <d v="2017-12-11T00:00:00"/>
    <n v="307"/>
    <n v="0"/>
    <n v="14"/>
    <n v="7"/>
    <m/>
    <x v="0"/>
    <x v="2"/>
    <x v="1"/>
  </r>
  <r>
    <x v="768"/>
    <d v="2017-12-11T00:00:00"/>
    <n v="878"/>
    <n v="2"/>
    <n v="27"/>
    <n v="17"/>
    <m/>
    <x v="0"/>
    <x v="2"/>
    <x v="1"/>
  </r>
  <r>
    <x v="768"/>
    <d v="2017-12-11T00:00:00"/>
    <n v="856"/>
    <n v="29"/>
    <n v="8"/>
    <n v="5"/>
    <m/>
    <x v="0"/>
    <x v="2"/>
    <x v="1"/>
  </r>
  <r>
    <x v="768"/>
    <d v="2017-12-11T00:00:00"/>
    <n v="905"/>
    <n v="317"/>
    <n v="54"/>
    <n v="43"/>
    <m/>
    <x v="0"/>
    <x v="2"/>
    <x v="1"/>
  </r>
  <r>
    <x v="768"/>
    <d v="2017-12-11T00:00:00"/>
    <n v="119"/>
    <n v="13"/>
    <n v="0"/>
    <n v="0"/>
    <m/>
    <x v="0"/>
    <x v="2"/>
    <x v="1"/>
  </r>
  <r>
    <x v="768"/>
    <d v="2017-12-18T00:00:00"/>
    <n v="903"/>
    <n v="24"/>
    <n v="8"/>
    <n v="7"/>
    <m/>
    <x v="0"/>
    <x v="2"/>
    <x v="1"/>
  </r>
  <r>
    <x v="768"/>
    <d v="2017-12-18T00:00:00"/>
    <n v="384"/>
    <n v="0"/>
    <n v="2"/>
    <n v="1"/>
    <m/>
    <x v="0"/>
    <x v="2"/>
    <x v="1"/>
  </r>
  <r>
    <x v="768"/>
    <d v="2017-12-18T00:00:00"/>
    <n v="150"/>
    <n v="11"/>
    <n v="4"/>
    <n v="0"/>
    <m/>
    <x v="0"/>
    <x v="2"/>
    <x v="1"/>
  </r>
  <r>
    <x v="768"/>
    <d v="2017-12-18T00:00:00"/>
    <n v="799"/>
    <n v="30"/>
    <n v="6"/>
    <n v="2"/>
    <m/>
    <x v="0"/>
    <x v="2"/>
    <x v="1"/>
  </r>
  <r>
    <x v="768"/>
    <d v="2017-12-18T00:00:00"/>
    <n v="477"/>
    <n v="69"/>
    <n v="25"/>
    <n v="22"/>
    <m/>
    <x v="0"/>
    <x v="2"/>
    <x v="1"/>
  </r>
  <r>
    <x v="768"/>
    <d v="2017-12-25T00:00:00"/>
    <n v="442"/>
    <n v="0"/>
    <n v="43"/>
    <n v="32"/>
    <m/>
    <x v="0"/>
    <x v="2"/>
    <x v="1"/>
  </r>
  <r>
    <x v="768"/>
    <d v="2017-12-25T00:00:00"/>
    <n v="826"/>
    <n v="17"/>
    <n v="10"/>
    <n v="8"/>
    <m/>
    <x v="0"/>
    <x v="2"/>
    <x v="1"/>
  </r>
  <r>
    <x v="768"/>
    <d v="2017-12-25T00:00:00"/>
    <n v="149"/>
    <n v="9"/>
    <n v="8"/>
    <n v="2"/>
    <m/>
    <x v="0"/>
    <x v="2"/>
    <x v="1"/>
  </r>
  <r>
    <x v="768"/>
    <d v="2017-12-25T00:00:00"/>
    <n v="553"/>
    <n v="18"/>
    <n v="12"/>
    <n v="8"/>
    <m/>
    <x v="0"/>
    <x v="2"/>
    <x v="1"/>
  </r>
  <r>
    <x v="768"/>
    <d v="2017-12-25T00:00:00"/>
    <n v="464"/>
    <n v="103"/>
    <n v="13"/>
    <n v="10"/>
    <m/>
    <x v="0"/>
    <x v="2"/>
    <x v="1"/>
  </r>
  <r>
    <x v="768"/>
    <d v="2018-01-01T00:00:00"/>
    <n v="120"/>
    <n v="6"/>
    <n v="13"/>
    <n v="10"/>
    <m/>
    <x v="0"/>
    <x v="2"/>
    <x v="1"/>
  </r>
  <r>
    <x v="768"/>
    <d v="2018-01-01T00:00:00"/>
    <n v="812"/>
    <n v="19"/>
    <n v="108"/>
    <n v="91"/>
    <m/>
    <x v="0"/>
    <x v="2"/>
    <x v="1"/>
  </r>
  <r>
    <x v="768"/>
    <d v="2018-01-01T00:00:00"/>
    <n v="259"/>
    <n v="0"/>
    <n v="20"/>
    <n v="14"/>
    <m/>
    <x v="0"/>
    <x v="2"/>
    <x v="1"/>
  </r>
  <r>
    <x v="768"/>
    <d v="2018-01-01T00:00:00"/>
    <n v="515"/>
    <n v="17"/>
    <n v="68"/>
    <n v="50"/>
    <m/>
    <x v="0"/>
    <x v="2"/>
    <x v="1"/>
  </r>
  <r>
    <x v="768"/>
    <d v="2018-01-01T00:00:00"/>
    <n v="0"/>
    <n v="0"/>
    <n v="0"/>
    <n v="0"/>
    <m/>
    <x v="0"/>
    <x v="2"/>
    <x v="1"/>
  </r>
  <r>
    <x v="768"/>
    <d v="2018-01-08T00:00:00"/>
    <n v="482"/>
    <n v="0"/>
    <n v="5"/>
    <n v="4"/>
    <m/>
    <x v="0"/>
    <x v="2"/>
    <x v="1"/>
  </r>
  <r>
    <x v="768"/>
    <d v="2018-01-08T00:00:00"/>
    <n v="537"/>
    <n v="75"/>
    <n v="65"/>
    <n v="12"/>
    <m/>
    <x v="0"/>
    <x v="2"/>
    <x v="1"/>
  </r>
  <r>
    <x v="768"/>
    <d v="2018-01-08T00:00:00"/>
    <n v="142"/>
    <n v="9"/>
    <n v="7"/>
    <n v="5"/>
    <m/>
    <x v="0"/>
    <x v="2"/>
    <x v="1"/>
  </r>
  <r>
    <x v="768"/>
    <d v="2018-01-08T00:00:00"/>
    <n v="1105"/>
    <n v="88"/>
    <n v="146"/>
    <n v="66"/>
    <m/>
    <x v="0"/>
    <x v="2"/>
    <x v="1"/>
  </r>
  <r>
    <x v="768"/>
    <d v="2018-01-08T00:00:00"/>
    <n v="601"/>
    <n v="13"/>
    <n v="74"/>
    <n v="37"/>
    <m/>
    <x v="0"/>
    <x v="2"/>
    <x v="1"/>
  </r>
  <r>
    <x v="769"/>
    <d v="2017-11-13T00:00:00"/>
    <n v="2"/>
    <n v="0"/>
    <n v="0"/>
    <n v="0"/>
    <m/>
    <x v="0"/>
    <x v="3"/>
    <x v="1"/>
  </r>
  <r>
    <x v="769"/>
    <d v="2017-11-20T00:00:00"/>
    <n v="5"/>
    <n v="2"/>
    <n v="0"/>
    <n v="0"/>
    <m/>
    <x v="0"/>
    <x v="3"/>
    <x v="1"/>
  </r>
  <r>
    <x v="769"/>
    <d v="2017-11-20T00:00:00"/>
    <n v="14"/>
    <n v="0"/>
    <n v="0"/>
    <n v="0"/>
    <m/>
    <x v="0"/>
    <x v="3"/>
    <x v="1"/>
  </r>
  <r>
    <x v="769"/>
    <d v="2017-11-27T00:00:00"/>
    <n v="1"/>
    <n v="0"/>
    <n v="0"/>
    <n v="0"/>
    <m/>
    <x v="0"/>
    <x v="3"/>
    <x v="1"/>
  </r>
  <r>
    <x v="769"/>
    <d v="2017-11-27T00:00:00"/>
    <n v="21"/>
    <n v="0"/>
    <n v="0"/>
    <n v="0"/>
    <m/>
    <x v="0"/>
    <x v="3"/>
    <x v="1"/>
  </r>
  <r>
    <x v="769"/>
    <d v="2017-12-04T00:00:00"/>
    <n v="15"/>
    <n v="0"/>
    <n v="0"/>
    <n v="0"/>
    <m/>
    <x v="0"/>
    <x v="3"/>
    <x v="1"/>
  </r>
  <r>
    <x v="769"/>
    <d v="2017-12-04T00:00:00"/>
    <n v="6"/>
    <n v="0"/>
    <n v="0"/>
    <n v="0"/>
    <m/>
    <x v="0"/>
    <x v="3"/>
    <x v="1"/>
  </r>
  <r>
    <x v="769"/>
    <d v="2017-12-11T00:00:00"/>
    <n v="8"/>
    <n v="0"/>
    <n v="0"/>
    <n v="0"/>
    <m/>
    <x v="0"/>
    <x v="3"/>
    <x v="1"/>
  </r>
  <r>
    <x v="769"/>
    <d v="2017-12-11T00:00:00"/>
    <n v="6"/>
    <n v="0"/>
    <n v="1"/>
    <n v="1"/>
    <m/>
    <x v="0"/>
    <x v="3"/>
    <x v="1"/>
  </r>
  <r>
    <x v="769"/>
    <d v="2017-12-18T00:00:00"/>
    <n v="16"/>
    <n v="0"/>
    <n v="0"/>
    <n v="0"/>
    <m/>
    <x v="0"/>
    <x v="3"/>
    <x v="1"/>
  </r>
  <r>
    <x v="769"/>
    <d v="2017-12-25T00:00:00"/>
    <n v="7"/>
    <n v="0"/>
    <n v="0"/>
    <n v="0"/>
    <m/>
    <x v="0"/>
    <x v="3"/>
    <x v="1"/>
  </r>
  <r>
    <x v="769"/>
    <d v="2018-01-01T00:00:00"/>
    <n v="18"/>
    <n v="0"/>
    <n v="0"/>
    <n v="0"/>
    <m/>
    <x v="0"/>
    <x v="3"/>
    <x v="1"/>
  </r>
  <r>
    <x v="769"/>
    <d v="2018-01-08T00:00:00"/>
    <n v="10"/>
    <n v="0"/>
    <n v="0"/>
    <n v="0"/>
    <m/>
    <x v="0"/>
    <x v="3"/>
    <x v="1"/>
  </r>
  <r>
    <x v="769"/>
    <d v="2018-01-08T00:00:00"/>
    <n v="7"/>
    <n v="0"/>
    <n v="0"/>
    <n v="0"/>
    <m/>
    <x v="0"/>
    <x v="3"/>
    <x v="1"/>
  </r>
  <r>
    <x v="770"/>
    <d v="2017-11-13T00:00:00"/>
    <n v="20"/>
    <n v="0"/>
    <n v="1"/>
    <n v="0"/>
    <m/>
    <x v="0"/>
    <x v="3"/>
    <x v="1"/>
  </r>
  <r>
    <x v="770"/>
    <d v="2017-11-13T00:00:00"/>
    <n v="47"/>
    <n v="0"/>
    <n v="1"/>
    <n v="1"/>
    <m/>
    <x v="0"/>
    <x v="3"/>
    <x v="1"/>
  </r>
  <r>
    <x v="770"/>
    <d v="2017-11-20T00:00:00"/>
    <n v="152"/>
    <n v="0"/>
    <n v="0"/>
    <n v="0"/>
    <m/>
    <x v="0"/>
    <x v="3"/>
    <x v="1"/>
  </r>
  <r>
    <x v="770"/>
    <d v="2017-11-20T00:00:00"/>
    <n v="17"/>
    <n v="0"/>
    <n v="0"/>
    <n v="0"/>
    <m/>
    <x v="0"/>
    <x v="3"/>
    <x v="1"/>
  </r>
  <r>
    <x v="770"/>
    <d v="2017-11-27T00:00:00"/>
    <n v="168"/>
    <n v="2"/>
    <n v="0"/>
    <n v="0"/>
    <m/>
    <x v="0"/>
    <x v="3"/>
    <x v="1"/>
  </r>
  <r>
    <x v="770"/>
    <d v="2017-11-27T00:00:00"/>
    <n v="246"/>
    <n v="0"/>
    <n v="0"/>
    <n v="0"/>
    <m/>
    <x v="0"/>
    <x v="3"/>
    <x v="1"/>
  </r>
  <r>
    <x v="770"/>
    <d v="2017-11-27T00:00:00"/>
    <n v="86"/>
    <n v="0"/>
    <n v="0"/>
    <n v="0"/>
    <m/>
    <x v="0"/>
    <x v="3"/>
    <x v="1"/>
  </r>
  <r>
    <x v="770"/>
    <d v="2017-12-04T00:00:00"/>
    <n v="142"/>
    <n v="0"/>
    <n v="0"/>
    <n v="0"/>
    <m/>
    <x v="0"/>
    <x v="3"/>
    <x v="1"/>
  </r>
  <r>
    <x v="770"/>
    <d v="2017-12-04T00:00:00"/>
    <n v="146"/>
    <n v="0"/>
    <n v="0"/>
    <n v="0"/>
    <m/>
    <x v="0"/>
    <x v="3"/>
    <x v="1"/>
  </r>
  <r>
    <x v="770"/>
    <d v="2017-12-04T00:00:00"/>
    <n v="124"/>
    <n v="0"/>
    <n v="1"/>
    <n v="0"/>
    <m/>
    <x v="0"/>
    <x v="3"/>
    <x v="1"/>
  </r>
  <r>
    <x v="770"/>
    <d v="2017-12-11T00:00:00"/>
    <n v="135"/>
    <n v="5"/>
    <n v="1"/>
    <n v="0"/>
    <m/>
    <x v="0"/>
    <x v="3"/>
    <x v="1"/>
  </r>
  <r>
    <x v="770"/>
    <d v="2017-12-11T00:00:00"/>
    <n v="190"/>
    <n v="0"/>
    <n v="3"/>
    <n v="0"/>
    <m/>
    <x v="0"/>
    <x v="3"/>
    <x v="1"/>
  </r>
  <r>
    <x v="770"/>
    <d v="2017-12-18T00:00:00"/>
    <n v="87"/>
    <n v="0"/>
    <n v="0"/>
    <n v="0"/>
    <m/>
    <x v="0"/>
    <x v="3"/>
    <x v="1"/>
  </r>
  <r>
    <x v="770"/>
    <d v="2017-12-18T00:00:00"/>
    <n v="13"/>
    <n v="1"/>
    <n v="0"/>
    <n v="0"/>
    <m/>
    <x v="0"/>
    <x v="3"/>
    <x v="1"/>
  </r>
  <r>
    <x v="770"/>
    <d v="2017-12-18T00:00:00"/>
    <n v="83"/>
    <n v="0"/>
    <n v="0"/>
    <n v="0"/>
    <m/>
    <x v="0"/>
    <x v="3"/>
    <x v="1"/>
  </r>
  <r>
    <x v="770"/>
    <d v="2017-12-18T00:00:00"/>
    <n v="240"/>
    <n v="0"/>
    <n v="0"/>
    <n v="0"/>
    <m/>
    <x v="0"/>
    <x v="3"/>
    <x v="1"/>
  </r>
  <r>
    <x v="770"/>
    <d v="2017-12-25T00:00:00"/>
    <n v="10"/>
    <n v="0"/>
    <n v="0"/>
    <n v="0"/>
    <m/>
    <x v="0"/>
    <x v="3"/>
    <x v="1"/>
  </r>
  <r>
    <x v="770"/>
    <d v="2017-12-25T00:00:00"/>
    <n v="301"/>
    <n v="13"/>
    <n v="2"/>
    <n v="1"/>
    <m/>
    <x v="0"/>
    <x v="3"/>
    <x v="1"/>
  </r>
  <r>
    <x v="770"/>
    <d v="2017-12-25T00:00:00"/>
    <n v="44"/>
    <n v="0"/>
    <n v="0"/>
    <n v="0"/>
    <m/>
    <x v="0"/>
    <x v="3"/>
    <x v="1"/>
  </r>
  <r>
    <x v="770"/>
    <d v="2017-12-25T00:00:00"/>
    <n v="80"/>
    <n v="3"/>
    <n v="0"/>
    <n v="0"/>
    <m/>
    <x v="0"/>
    <x v="3"/>
    <x v="1"/>
  </r>
  <r>
    <x v="770"/>
    <d v="2018-01-01T00:00:00"/>
    <n v="8"/>
    <n v="0"/>
    <n v="0"/>
    <n v="0"/>
    <m/>
    <x v="0"/>
    <x v="3"/>
    <x v="1"/>
  </r>
  <r>
    <x v="770"/>
    <d v="2018-01-01T00:00:00"/>
    <n v="79"/>
    <n v="3"/>
    <n v="1"/>
    <n v="1"/>
    <m/>
    <x v="0"/>
    <x v="3"/>
    <x v="1"/>
  </r>
  <r>
    <x v="770"/>
    <d v="2018-01-01T00:00:00"/>
    <n v="17"/>
    <n v="0"/>
    <n v="0"/>
    <n v="0"/>
    <m/>
    <x v="0"/>
    <x v="3"/>
    <x v="1"/>
  </r>
  <r>
    <x v="770"/>
    <d v="2018-01-01T00:00:00"/>
    <n v="77"/>
    <n v="0"/>
    <n v="0"/>
    <n v="0"/>
    <m/>
    <x v="0"/>
    <x v="3"/>
    <x v="1"/>
  </r>
  <r>
    <x v="770"/>
    <d v="2018-01-01T00:00:00"/>
    <n v="153"/>
    <n v="0"/>
    <n v="2"/>
    <n v="0"/>
    <m/>
    <x v="0"/>
    <x v="3"/>
    <x v="1"/>
  </r>
  <r>
    <x v="770"/>
    <d v="2018-01-08T00:00:00"/>
    <n v="126"/>
    <n v="0"/>
    <n v="0"/>
    <n v="0"/>
    <m/>
    <x v="0"/>
    <x v="3"/>
    <x v="1"/>
  </r>
  <r>
    <x v="770"/>
    <d v="2018-01-08T00:00:00"/>
    <n v="6"/>
    <n v="0"/>
    <n v="0"/>
    <n v="0"/>
    <m/>
    <x v="0"/>
    <x v="3"/>
    <x v="1"/>
  </r>
  <r>
    <x v="770"/>
    <d v="2018-01-08T00:00:00"/>
    <n v="71"/>
    <n v="4"/>
    <n v="1"/>
    <n v="0"/>
    <m/>
    <x v="0"/>
    <x v="3"/>
    <x v="1"/>
  </r>
  <r>
    <x v="770"/>
    <d v="2018-01-08T00:00:00"/>
    <n v="144"/>
    <n v="8"/>
    <n v="0"/>
    <n v="0"/>
    <m/>
    <x v="0"/>
    <x v="3"/>
    <x v="1"/>
  </r>
  <r>
    <x v="770"/>
    <d v="2018-01-08T00:00:00"/>
    <n v="102"/>
    <n v="0"/>
    <n v="0"/>
    <n v="0"/>
    <m/>
    <x v="0"/>
    <x v="3"/>
    <x v="1"/>
  </r>
  <r>
    <x v="771"/>
    <d v="2017-11-20T00:00:00"/>
    <n v="4"/>
    <n v="0"/>
    <n v="0"/>
    <n v="0"/>
    <m/>
    <x v="0"/>
    <x v="2"/>
    <x v="1"/>
  </r>
  <r>
    <x v="771"/>
    <d v="2017-11-27T00:00:00"/>
    <n v="3"/>
    <n v="0"/>
    <n v="4"/>
    <n v="0"/>
    <m/>
    <x v="0"/>
    <x v="2"/>
    <x v="1"/>
  </r>
  <r>
    <x v="771"/>
    <d v="2017-12-04T00:00:00"/>
    <n v="2"/>
    <n v="0"/>
    <n v="5"/>
    <n v="2"/>
    <m/>
    <x v="0"/>
    <x v="2"/>
    <x v="1"/>
  </r>
  <r>
    <x v="771"/>
    <d v="2017-12-11T00:00:00"/>
    <n v="1"/>
    <n v="0"/>
    <n v="1"/>
    <n v="0"/>
    <m/>
    <x v="0"/>
    <x v="2"/>
    <x v="1"/>
  </r>
  <r>
    <x v="771"/>
    <d v="2017-12-18T00:00:00"/>
    <n v="0"/>
    <n v="0"/>
    <n v="0"/>
    <n v="0"/>
    <m/>
    <x v="0"/>
    <x v="2"/>
    <x v="1"/>
  </r>
  <r>
    <x v="771"/>
    <d v="2017-12-18T00:00:00"/>
    <n v="4"/>
    <n v="0"/>
    <n v="3"/>
    <n v="0"/>
    <m/>
    <x v="0"/>
    <x v="2"/>
    <x v="1"/>
  </r>
  <r>
    <x v="771"/>
    <d v="2017-12-25T00:00:00"/>
    <n v="0"/>
    <n v="0"/>
    <n v="2"/>
    <n v="0"/>
    <m/>
    <x v="0"/>
    <x v="2"/>
    <x v="1"/>
  </r>
  <r>
    <x v="771"/>
    <d v="2018-01-01T00:00:00"/>
    <n v="9"/>
    <n v="0"/>
    <n v="0"/>
    <n v="0"/>
    <m/>
    <x v="0"/>
    <x v="2"/>
    <x v="1"/>
  </r>
  <r>
    <x v="771"/>
    <d v="2018-01-08T00:00:00"/>
    <n v="1"/>
    <n v="0"/>
    <n v="3"/>
    <n v="0"/>
    <m/>
    <x v="0"/>
    <x v="2"/>
    <x v="1"/>
  </r>
  <r>
    <x v="772"/>
    <d v="2017-11-13T00:00:00"/>
    <n v="0"/>
    <n v="0"/>
    <n v="0"/>
    <n v="0"/>
    <m/>
    <x v="0"/>
    <x v="3"/>
    <x v="1"/>
  </r>
  <r>
    <x v="772"/>
    <d v="2017-11-13T00:00:00"/>
    <n v="0"/>
    <n v="0"/>
    <n v="0"/>
    <n v="0"/>
    <m/>
    <x v="0"/>
    <x v="3"/>
    <x v="1"/>
  </r>
  <r>
    <x v="772"/>
    <d v="2017-11-20T00:00:00"/>
    <n v="0"/>
    <n v="0"/>
    <n v="0"/>
    <n v="0"/>
    <m/>
    <x v="0"/>
    <x v="3"/>
    <x v="1"/>
  </r>
  <r>
    <x v="772"/>
    <d v="2017-11-20T00:00:00"/>
    <n v="1"/>
    <n v="0"/>
    <n v="0"/>
    <n v="0"/>
    <m/>
    <x v="0"/>
    <x v="3"/>
    <x v="1"/>
  </r>
  <r>
    <x v="772"/>
    <d v="2017-11-27T00:00:00"/>
    <n v="0"/>
    <n v="0"/>
    <n v="0"/>
    <n v="0"/>
    <m/>
    <x v="0"/>
    <x v="3"/>
    <x v="1"/>
  </r>
  <r>
    <x v="772"/>
    <d v="2017-11-27T00:00:00"/>
    <n v="3"/>
    <n v="0"/>
    <n v="0"/>
    <n v="0"/>
    <m/>
    <x v="0"/>
    <x v="3"/>
    <x v="1"/>
  </r>
  <r>
    <x v="772"/>
    <d v="2017-12-04T00:00:00"/>
    <n v="3"/>
    <n v="0"/>
    <n v="0"/>
    <n v="0"/>
    <m/>
    <x v="0"/>
    <x v="3"/>
    <x v="1"/>
  </r>
  <r>
    <x v="772"/>
    <d v="2017-12-11T00:00:00"/>
    <n v="1"/>
    <n v="1"/>
    <n v="0"/>
    <n v="0"/>
    <m/>
    <x v="0"/>
    <x v="3"/>
    <x v="1"/>
  </r>
  <r>
    <x v="772"/>
    <d v="2017-12-11T00:00:00"/>
    <n v="3"/>
    <n v="0"/>
    <n v="0"/>
    <n v="0"/>
    <m/>
    <x v="0"/>
    <x v="3"/>
    <x v="1"/>
  </r>
  <r>
    <x v="772"/>
    <d v="2017-12-11T00:00:00"/>
    <n v="1"/>
    <n v="0"/>
    <n v="0"/>
    <n v="0"/>
    <m/>
    <x v="0"/>
    <x v="3"/>
    <x v="1"/>
  </r>
  <r>
    <x v="772"/>
    <d v="2017-12-18T00:00:00"/>
    <n v="2"/>
    <n v="0"/>
    <n v="0"/>
    <n v="0"/>
    <m/>
    <x v="0"/>
    <x v="3"/>
    <x v="1"/>
  </r>
  <r>
    <x v="772"/>
    <d v="2017-12-18T00:00:00"/>
    <n v="0"/>
    <n v="0"/>
    <n v="0"/>
    <n v="0"/>
    <m/>
    <x v="0"/>
    <x v="3"/>
    <x v="1"/>
  </r>
  <r>
    <x v="772"/>
    <d v="2017-12-25T00:00:00"/>
    <n v="29"/>
    <n v="2"/>
    <n v="0"/>
    <n v="0"/>
    <m/>
    <x v="0"/>
    <x v="3"/>
    <x v="1"/>
  </r>
  <r>
    <x v="772"/>
    <d v="2017-12-25T00:00:00"/>
    <n v="1"/>
    <n v="0"/>
    <n v="0"/>
    <n v="0"/>
    <m/>
    <x v="0"/>
    <x v="3"/>
    <x v="1"/>
  </r>
  <r>
    <x v="772"/>
    <d v="2018-01-01T00:00:00"/>
    <n v="3"/>
    <n v="0"/>
    <n v="0"/>
    <n v="0"/>
    <m/>
    <x v="0"/>
    <x v="3"/>
    <x v="1"/>
  </r>
  <r>
    <x v="772"/>
    <d v="2018-01-08T00:00:00"/>
    <n v="4"/>
    <n v="0"/>
    <n v="0"/>
    <n v="0"/>
    <m/>
    <x v="0"/>
    <x v="3"/>
    <x v="1"/>
  </r>
  <r>
    <x v="773"/>
    <d v="2017-11-13T00:00:00"/>
    <n v="2"/>
    <n v="0"/>
    <n v="0"/>
    <n v="0"/>
    <m/>
    <x v="0"/>
    <x v="4"/>
    <x v="1"/>
  </r>
  <r>
    <x v="773"/>
    <d v="2017-11-20T00:00:00"/>
    <n v="3"/>
    <n v="0"/>
    <n v="0"/>
    <n v="0"/>
    <m/>
    <x v="0"/>
    <x v="4"/>
    <x v="1"/>
  </r>
  <r>
    <x v="773"/>
    <d v="2017-11-27T00:00:00"/>
    <n v="2"/>
    <n v="0"/>
    <n v="0"/>
    <n v="0"/>
    <m/>
    <x v="0"/>
    <x v="4"/>
    <x v="1"/>
  </r>
  <r>
    <x v="773"/>
    <d v="2017-12-04T00:00:00"/>
    <n v="4"/>
    <n v="0"/>
    <n v="0"/>
    <n v="0"/>
    <m/>
    <x v="0"/>
    <x v="4"/>
    <x v="1"/>
  </r>
  <r>
    <x v="773"/>
    <d v="2017-12-11T00:00:00"/>
    <n v="1"/>
    <n v="0"/>
    <n v="0"/>
    <n v="0"/>
    <m/>
    <x v="0"/>
    <x v="4"/>
    <x v="1"/>
  </r>
  <r>
    <x v="773"/>
    <d v="2017-12-18T00:00:00"/>
    <n v="1"/>
    <n v="0"/>
    <n v="0"/>
    <n v="0"/>
    <m/>
    <x v="0"/>
    <x v="4"/>
    <x v="1"/>
  </r>
  <r>
    <x v="773"/>
    <d v="2018-01-08T00:00:00"/>
    <n v="1"/>
    <n v="0"/>
    <n v="0"/>
    <n v="0"/>
    <m/>
    <x v="0"/>
    <x v="4"/>
    <x v="1"/>
  </r>
  <r>
    <x v="774"/>
    <d v="2017-11-13T00:00:00"/>
    <n v="0"/>
    <n v="0"/>
    <n v="0"/>
    <n v="0"/>
    <m/>
    <x v="0"/>
    <x v="3"/>
    <x v="1"/>
  </r>
  <r>
    <x v="774"/>
    <d v="2017-11-20T00:00:00"/>
    <n v="1"/>
    <n v="0"/>
    <n v="0"/>
    <n v="0"/>
    <m/>
    <x v="0"/>
    <x v="3"/>
    <x v="1"/>
  </r>
  <r>
    <x v="774"/>
    <d v="2017-11-27T00:00:00"/>
    <n v="0"/>
    <n v="0"/>
    <n v="0"/>
    <n v="0"/>
    <m/>
    <x v="0"/>
    <x v="3"/>
    <x v="1"/>
  </r>
  <r>
    <x v="774"/>
    <d v="2017-12-04T00:00:00"/>
    <n v="2"/>
    <n v="0"/>
    <n v="0"/>
    <n v="0"/>
    <m/>
    <x v="0"/>
    <x v="3"/>
    <x v="1"/>
  </r>
  <r>
    <x v="774"/>
    <d v="2017-12-11T00:00:00"/>
    <n v="1"/>
    <n v="1"/>
    <n v="0"/>
    <n v="0"/>
    <m/>
    <x v="0"/>
    <x v="3"/>
    <x v="1"/>
  </r>
  <r>
    <x v="774"/>
    <d v="2017-12-18T00:00:00"/>
    <n v="0"/>
    <n v="0"/>
    <n v="0"/>
    <n v="0"/>
    <m/>
    <x v="0"/>
    <x v="3"/>
    <x v="1"/>
  </r>
  <r>
    <x v="774"/>
    <d v="2017-12-25T00:00:00"/>
    <n v="1"/>
    <n v="0"/>
    <n v="1"/>
    <n v="1"/>
    <m/>
    <x v="0"/>
    <x v="3"/>
    <x v="1"/>
  </r>
  <r>
    <x v="774"/>
    <d v="2018-01-01T00:00:00"/>
    <n v="0"/>
    <n v="0"/>
    <n v="0"/>
    <n v="0"/>
    <m/>
    <x v="0"/>
    <x v="3"/>
    <x v="1"/>
  </r>
  <r>
    <x v="775"/>
    <d v="2017-11-13T00:00:00"/>
    <n v="2"/>
    <n v="2"/>
    <n v="0"/>
    <n v="0"/>
    <m/>
    <x v="0"/>
    <x v="4"/>
    <x v="1"/>
  </r>
  <r>
    <x v="775"/>
    <d v="2017-11-20T00:00:00"/>
    <n v="2"/>
    <n v="3"/>
    <n v="0"/>
    <n v="0"/>
    <m/>
    <x v="0"/>
    <x v="4"/>
    <x v="1"/>
  </r>
  <r>
    <x v="775"/>
    <d v="2017-11-27T00:00:00"/>
    <n v="5"/>
    <n v="7"/>
    <n v="0"/>
    <n v="0"/>
    <m/>
    <x v="0"/>
    <x v="4"/>
    <x v="1"/>
  </r>
  <r>
    <x v="775"/>
    <d v="2017-12-04T00:00:00"/>
    <n v="15"/>
    <n v="75"/>
    <n v="0"/>
    <n v="0"/>
    <m/>
    <x v="0"/>
    <x v="4"/>
    <x v="1"/>
  </r>
  <r>
    <x v="775"/>
    <d v="2017-12-04T00:00:00"/>
    <n v="2"/>
    <n v="0"/>
    <n v="0"/>
    <n v="0"/>
    <m/>
    <x v="0"/>
    <x v="4"/>
    <x v="1"/>
  </r>
  <r>
    <x v="775"/>
    <d v="2017-12-18T00:00:00"/>
    <n v="2"/>
    <n v="1"/>
    <n v="0"/>
    <n v="0"/>
    <m/>
    <x v="0"/>
    <x v="4"/>
    <x v="1"/>
  </r>
  <r>
    <x v="775"/>
    <d v="2017-12-25T00:00:00"/>
    <n v="7"/>
    <n v="35"/>
    <n v="0"/>
    <n v="0"/>
    <m/>
    <x v="0"/>
    <x v="4"/>
    <x v="1"/>
  </r>
  <r>
    <x v="775"/>
    <d v="2018-01-01T00:00:00"/>
    <n v="1"/>
    <n v="0"/>
    <n v="0"/>
    <n v="0"/>
    <m/>
    <x v="0"/>
    <x v="4"/>
    <x v="1"/>
  </r>
  <r>
    <x v="775"/>
    <d v="2018-01-08T00:00:00"/>
    <n v="1"/>
    <n v="0"/>
    <n v="0"/>
    <n v="0"/>
    <m/>
    <x v="0"/>
    <x v="4"/>
    <x v="1"/>
  </r>
  <r>
    <x v="776"/>
    <d v="2017-11-13T00:00:00"/>
    <n v="1"/>
    <n v="0"/>
    <n v="0"/>
    <n v="0"/>
    <m/>
    <x v="0"/>
    <x v="4"/>
    <x v="1"/>
  </r>
  <r>
    <x v="776"/>
    <d v="2017-11-27T00:00:00"/>
    <n v="4"/>
    <n v="0"/>
    <n v="0"/>
    <n v="0"/>
    <m/>
    <x v="0"/>
    <x v="4"/>
    <x v="1"/>
  </r>
  <r>
    <x v="776"/>
    <d v="2017-12-04T00:00:00"/>
    <n v="0"/>
    <n v="0"/>
    <n v="0"/>
    <n v="0"/>
    <m/>
    <x v="0"/>
    <x v="4"/>
    <x v="1"/>
  </r>
  <r>
    <x v="776"/>
    <d v="2017-12-11T00:00:00"/>
    <n v="0"/>
    <n v="0"/>
    <n v="0"/>
    <n v="0"/>
    <m/>
    <x v="0"/>
    <x v="4"/>
    <x v="1"/>
  </r>
  <r>
    <x v="776"/>
    <d v="2017-12-18T00:00:00"/>
    <n v="1"/>
    <n v="0"/>
    <n v="0"/>
    <n v="0"/>
    <m/>
    <x v="0"/>
    <x v="4"/>
    <x v="1"/>
  </r>
  <r>
    <x v="776"/>
    <d v="2017-12-25T00:00:00"/>
    <n v="0"/>
    <n v="0"/>
    <n v="0"/>
    <n v="0"/>
    <m/>
    <x v="0"/>
    <x v="4"/>
    <x v="1"/>
  </r>
  <r>
    <x v="776"/>
    <d v="2018-01-01T00:00:00"/>
    <n v="0"/>
    <n v="0"/>
    <n v="2"/>
    <n v="2"/>
    <m/>
    <x v="0"/>
    <x v="4"/>
    <x v="1"/>
  </r>
  <r>
    <x v="776"/>
    <d v="2018-01-08T00:00:00"/>
    <n v="0"/>
    <n v="0"/>
    <n v="0"/>
    <n v="0"/>
    <m/>
    <x v="0"/>
    <x v="4"/>
    <x v="1"/>
  </r>
  <r>
    <x v="777"/>
    <d v="2017-11-20T00:00:00"/>
    <n v="1"/>
    <n v="0"/>
    <n v="0"/>
    <n v="0"/>
    <m/>
    <x v="0"/>
    <x v="2"/>
    <x v="1"/>
  </r>
  <r>
    <x v="777"/>
    <d v="2017-11-27T00:00:00"/>
    <n v="4"/>
    <n v="0"/>
    <n v="1"/>
    <n v="0"/>
    <m/>
    <x v="0"/>
    <x v="2"/>
    <x v="1"/>
  </r>
  <r>
    <x v="777"/>
    <d v="2017-12-04T00:00:00"/>
    <n v="1"/>
    <n v="0"/>
    <n v="3"/>
    <n v="0"/>
    <m/>
    <x v="0"/>
    <x v="2"/>
    <x v="1"/>
  </r>
  <r>
    <x v="777"/>
    <d v="2017-12-11T00:00:00"/>
    <n v="0"/>
    <n v="0"/>
    <n v="1"/>
    <n v="0"/>
    <m/>
    <x v="0"/>
    <x v="2"/>
    <x v="1"/>
  </r>
  <r>
    <x v="777"/>
    <d v="2017-12-18T00:00:00"/>
    <n v="2"/>
    <n v="0"/>
    <n v="1"/>
    <n v="0"/>
    <m/>
    <x v="0"/>
    <x v="2"/>
    <x v="1"/>
  </r>
  <r>
    <x v="777"/>
    <d v="2017-12-25T00:00:00"/>
    <n v="0"/>
    <n v="0"/>
    <n v="1"/>
    <n v="0"/>
    <m/>
    <x v="0"/>
    <x v="2"/>
    <x v="1"/>
  </r>
  <r>
    <x v="777"/>
    <d v="2018-01-01T00:00:00"/>
    <n v="0"/>
    <n v="0"/>
    <n v="1"/>
    <n v="0"/>
    <m/>
    <x v="0"/>
    <x v="2"/>
    <x v="1"/>
  </r>
  <r>
    <x v="778"/>
    <d v="2017-11-13T00:00:00"/>
    <n v="9"/>
    <n v="0"/>
    <n v="0"/>
    <n v="0"/>
    <m/>
    <x v="0"/>
    <x v="4"/>
    <x v="1"/>
  </r>
  <r>
    <x v="778"/>
    <d v="2017-11-20T00:00:00"/>
    <n v="18"/>
    <n v="0"/>
    <n v="0"/>
    <n v="0"/>
    <m/>
    <x v="0"/>
    <x v="4"/>
    <x v="1"/>
  </r>
  <r>
    <x v="778"/>
    <d v="2017-11-27T00:00:00"/>
    <n v="12"/>
    <n v="0"/>
    <n v="0"/>
    <n v="0"/>
    <m/>
    <x v="0"/>
    <x v="4"/>
    <x v="1"/>
  </r>
  <r>
    <x v="778"/>
    <d v="2017-11-27T00:00:00"/>
    <n v="44"/>
    <n v="0"/>
    <n v="0"/>
    <n v="0"/>
    <m/>
    <x v="0"/>
    <x v="4"/>
    <x v="1"/>
  </r>
  <r>
    <x v="778"/>
    <d v="2017-12-04T00:00:00"/>
    <n v="30"/>
    <n v="3"/>
    <n v="0"/>
    <n v="0"/>
    <m/>
    <x v="0"/>
    <x v="4"/>
    <x v="1"/>
  </r>
  <r>
    <x v="778"/>
    <d v="2017-12-04T00:00:00"/>
    <n v="17"/>
    <n v="0"/>
    <n v="0"/>
    <n v="0"/>
    <m/>
    <x v="0"/>
    <x v="4"/>
    <x v="1"/>
  </r>
  <r>
    <x v="778"/>
    <d v="2017-12-11T00:00:00"/>
    <n v="35"/>
    <n v="1"/>
    <n v="0"/>
    <n v="0"/>
    <m/>
    <x v="0"/>
    <x v="4"/>
    <x v="1"/>
  </r>
  <r>
    <x v="778"/>
    <d v="2017-12-11T00:00:00"/>
    <n v="18"/>
    <n v="0"/>
    <n v="0"/>
    <n v="0"/>
    <m/>
    <x v="0"/>
    <x v="4"/>
    <x v="1"/>
  </r>
  <r>
    <x v="778"/>
    <d v="2017-12-18T00:00:00"/>
    <n v="54"/>
    <n v="0"/>
    <n v="0"/>
    <n v="0"/>
    <m/>
    <x v="0"/>
    <x v="4"/>
    <x v="1"/>
  </r>
  <r>
    <x v="778"/>
    <d v="2017-12-18T00:00:00"/>
    <n v="14"/>
    <n v="0"/>
    <n v="1"/>
    <n v="0"/>
    <m/>
    <x v="0"/>
    <x v="4"/>
    <x v="1"/>
  </r>
  <r>
    <x v="778"/>
    <d v="2017-12-25T00:00:00"/>
    <n v="9"/>
    <n v="0"/>
    <n v="2"/>
    <n v="0"/>
    <m/>
    <x v="0"/>
    <x v="4"/>
    <x v="1"/>
  </r>
  <r>
    <x v="778"/>
    <d v="2017-12-25T00:00:00"/>
    <n v="11"/>
    <n v="0"/>
    <n v="1"/>
    <n v="0"/>
    <m/>
    <x v="0"/>
    <x v="4"/>
    <x v="1"/>
  </r>
  <r>
    <x v="778"/>
    <d v="2018-01-01T00:00:00"/>
    <n v="14"/>
    <n v="3"/>
    <n v="0"/>
    <n v="0"/>
    <m/>
    <x v="0"/>
    <x v="4"/>
    <x v="1"/>
  </r>
  <r>
    <x v="778"/>
    <d v="2018-01-08T00:00:00"/>
    <n v="5"/>
    <n v="0"/>
    <n v="0"/>
    <n v="0"/>
    <m/>
    <x v="0"/>
    <x v="4"/>
    <x v="1"/>
  </r>
  <r>
    <x v="778"/>
    <d v="2018-01-08T00:00:00"/>
    <n v="55"/>
    <n v="0"/>
    <n v="7"/>
    <n v="0"/>
    <m/>
    <x v="0"/>
    <x v="4"/>
    <x v="1"/>
  </r>
  <r>
    <x v="779"/>
    <d v="2017-12-25T00:00:00"/>
    <n v="0"/>
    <n v="0"/>
    <n v="0"/>
    <n v="0"/>
    <m/>
    <x v="0"/>
    <x v="4"/>
    <x v="1"/>
  </r>
  <r>
    <x v="779"/>
    <d v="2018-01-01T00:00:00"/>
    <n v="0"/>
    <n v="0"/>
    <n v="0"/>
    <n v="0"/>
    <m/>
    <x v="0"/>
    <x v="4"/>
    <x v="1"/>
  </r>
  <r>
    <x v="779"/>
    <d v="2018-01-08T00:00:00"/>
    <n v="0"/>
    <n v="0"/>
    <n v="0"/>
    <n v="0"/>
    <m/>
    <x v="0"/>
    <x v="4"/>
    <x v="1"/>
  </r>
  <r>
    <x v="780"/>
    <d v="2017-12-04T00:00:00"/>
    <n v="1"/>
    <n v="2"/>
    <n v="0"/>
    <n v="0"/>
    <m/>
    <x v="0"/>
    <x v="3"/>
    <x v="1"/>
  </r>
  <r>
    <x v="780"/>
    <d v="2018-01-01T00:00:00"/>
    <n v="0"/>
    <n v="0"/>
    <n v="0"/>
    <n v="0"/>
    <m/>
    <x v="0"/>
    <x v="3"/>
    <x v="1"/>
  </r>
  <r>
    <x v="781"/>
    <d v="2017-11-13T00:00:00"/>
    <n v="10"/>
    <n v="2"/>
    <n v="0"/>
    <n v="0"/>
    <m/>
    <x v="0"/>
    <x v="3"/>
    <x v="1"/>
  </r>
  <r>
    <x v="781"/>
    <d v="2017-11-20T00:00:00"/>
    <n v="15"/>
    <n v="1"/>
    <n v="0"/>
    <n v="0"/>
    <m/>
    <x v="0"/>
    <x v="3"/>
    <x v="1"/>
  </r>
  <r>
    <x v="781"/>
    <d v="2017-11-20T00:00:00"/>
    <n v="0"/>
    <n v="0"/>
    <n v="0"/>
    <n v="0"/>
    <m/>
    <x v="0"/>
    <x v="3"/>
    <x v="1"/>
  </r>
  <r>
    <x v="781"/>
    <d v="2017-11-27T00:00:00"/>
    <n v="10"/>
    <n v="0"/>
    <n v="0"/>
    <n v="0"/>
    <m/>
    <x v="0"/>
    <x v="3"/>
    <x v="1"/>
  </r>
  <r>
    <x v="781"/>
    <d v="2017-11-27T00:00:00"/>
    <n v="0"/>
    <n v="0"/>
    <n v="0"/>
    <n v="0"/>
    <m/>
    <x v="0"/>
    <x v="3"/>
    <x v="1"/>
  </r>
  <r>
    <x v="781"/>
    <d v="2017-11-27T00:00:00"/>
    <n v="37"/>
    <n v="23"/>
    <n v="0"/>
    <n v="0"/>
    <m/>
    <x v="0"/>
    <x v="3"/>
    <x v="1"/>
  </r>
  <r>
    <x v="781"/>
    <d v="2017-12-04T00:00:00"/>
    <n v="47"/>
    <n v="6"/>
    <n v="0"/>
    <n v="0"/>
    <m/>
    <x v="0"/>
    <x v="3"/>
    <x v="1"/>
  </r>
  <r>
    <x v="781"/>
    <d v="2017-12-11T00:00:00"/>
    <n v="21"/>
    <n v="1"/>
    <n v="0"/>
    <n v="0"/>
    <m/>
    <x v="0"/>
    <x v="3"/>
    <x v="1"/>
  </r>
  <r>
    <x v="781"/>
    <d v="2017-12-18T00:00:00"/>
    <n v="23"/>
    <n v="6"/>
    <n v="0"/>
    <n v="0"/>
    <m/>
    <x v="0"/>
    <x v="3"/>
    <x v="1"/>
  </r>
  <r>
    <x v="781"/>
    <d v="2017-12-18T00:00:00"/>
    <n v="2"/>
    <n v="0"/>
    <n v="0"/>
    <n v="0"/>
    <m/>
    <x v="0"/>
    <x v="3"/>
    <x v="1"/>
  </r>
  <r>
    <x v="781"/>
    <d v="2017-12-25T00:00:00"/>
    <n v="14"/>
    <n v="9"/>
    <n v="0"/>
    <n v="0"/>
    <m/>
    <x v="0"/>
    <x v="3"/>
    <x v="1"/>
  </r>
  <r>
    <x v="781"/>
    <d v="2017-12-25T00:00:00"/>
    <n v="39"/>
    <n v="9"/>
    <n v="0"/>
    <n v="0"/>
    <m/>
    <x v="0"/>
    <x v="3"/>
    <x v="1"/>
  </r>
  <r>
    <x v="781"/>
    <d v="2018-01-01T00:00:00"/>
    <n v="4"/>
    <n v="0"/>
    <n v="0"/>
    <n v="0"/>
    <m/>
    <x v="0"/>
    <x v="3"/>
    <x v="1"/>
  </r>
  <r>
    <x v="781"/>
    <d v="2018-01-01T00:00:00"/>
    <n v="15"/>
    <n v="1"/>
    <n v="0"/>
    <n v="0"/>
    <m/>
    <x v="0"/>
    <x v="3"/>
    <x v="1"/>
  </r>
  <r>
    <x v="781"/>
    <d v="2018-01-08T00:00:00"/>
    <n v="15"/>
    <n v="0"/>
    <n v="0"/>
    <n v="0"/>
    <m/>
    <x v="0"/>
    <x v="3"/>
    <x v="1"/>
  </r>
  <r>
    <x v="781"/>
    <d v="2018-01-08T00:00:00"/>
    <n v="6"/>
    <n v="2"/>
    <n v="0"/>
    <n v="0"/>
    <m/>
    <x v="0"/>
    <x v="3"/>
    <x v="1"/>
  </r>
  <r>
    <x v="782"/>
    <d v="2017-11-27T00:00:00"/>
    <n v="10"/>
    <n v="0"/>
    <n v="0"/>
    <n v="0"/>
    <m/>
    <x v="0"/>
    <x v="4"/>
    <x v="1"/>
  </r>
  <r>
    <x v="782"/>
    <d v="2017-12-04T00:00:00"/>
    <n v="1"/>
    <n v="0"/>
    <n v="0"/>
    <n v="0"/>
    <m/>
    <x v="0"/>
    <x v="4"/>
    <x v="1"/>
  </r>
  <r>
    <x v="782"/>
    <d v="2017-12-11T00:00:00"/>
    <n v="2"/>
    <n v="0"/>
    <n v="0"/>
    <n v="0"/>
    <m/>
    <x v="0"/>
    <x v="4"/>
    <x v="1"/>
  </r>
  <r>
    <x v="782"/>
    <d v="2017-12-18T00:00:00"/>
    <n v="1"/>
    <n v="0"/>
    <n v="0"/>
    <n v="0"/>
    <m/>
    <x v="0"/>
    <x v="4"/>
    <x v="1"/>
  </r>
  <r>
    <x v="782"/>
    <d v="2017-12-25T00:00:00"/>
    <n v="2"/>
    <n v="0"/>
    <n v="0"/>
    <n v="0"/>
    <m/>
    <x v="0"/>
    <x v="4"/>
    <x v="1"/>
  </r>
  <r>
    <x v="782"/>
    <d v="2018-01-01T00:00:00"/>
    <n v="1"/>
    <n v="0"/>
    <n v="0"/>
    <n v="0"/>
    <m/>
    <x v="0"/>
    <x v="4"/>
    <x v="1"/>
  </r>
  <r>
    <x v="782"/>
    <d v="2018-01-08T00:00:00"/>
    <n v="0"/>
    <n v="0"/>
    <n v="0"/>
    <n v="0"/>
    <m/>
    <x v="0"/>
    <x v="4"/>
    <x v="1"/>
  </r>
  <r>
    <x v="783"/>
    <d v="2017-11-13T00:00:00"/>
    <n v="5"/>
    <n v="0"/>
    <n v="0"/>
    <n v="0"/>
    <m/>
    <x v="0"/>
    <x v="2"/>
    <x v="1"/>
  </r>
  <r>
    <x v="783"/>
    <d v="2017-11-20T00:00:00"/>
    <n v="0"/>
    <n v="0"/>
    <n v="0"/>
    <n v="0"/>
    <m/>
    <x v="0"/>
    <x v="2"/>
    <x v="1"/>
  </r>
  <r>
    <x v="783"/>
    <d v="2017-11-20T00:00:00"/>
    <n v="20"/>
    <n v="0"/>
    <n v="0"/>
    <n v="0"/>
    <m/>
    <x v="0"/>
    <x v="2"/>
    <x v="1"/>
  </r>
  <r>
    <x v="783"/>
    <d v="2017-11-27T00:00:00"/>
    <n v="3"/>
    <n v="0"/>
    <n v="0"/>
    <n v="0"/>
    <m/>
    <x v="0"/>
    <x v="2"/>
    <x v="1"/>
  </r>
  <r>
    <x v="783"/>
    <d v="2017-11-27T00:00:00"/>
    <n v="88"/>
    <n v="0"/>
    <n v="0"/>
    <n v="0"/>
    <m/>
    <x v="0"/>
    <x v="2"/>
    <x v="1"/>
  </r>
  <r>
    <x v="783"/>
    <d v="2017-12-04T00:00:00"/>
    <n v="11"/>
    <n v="0"/>
    <n v="0"/>
    <n v="0"/>
    <m/>
    <x v="0"/>
    <x v="2"/>
    <x v="1"/>
  </r>
  <r>
    <x v="783"/>
    <d v="2017-12-11T00:00:00"/>
    <n v="11"/>
    <n v="0"/>
    <n v="0"/>
    <n v="0"/>
    <m/>
    <x v="0"/>
    <x v="2"/>
    <x v="1"/>
  </r>
  <r>
    <x v="783"/>
    <d v="2017-12-11T00:00:00"/>
    <n v="2"/>
    <n v="0"/>
    <n v="0"/>
    <n v="0"/>
    <m/>
    <x v="0"/>
    <x v="2"/>
    <x v="1"/>
  </r>
  <r>
    <x v="783"/>
    <d v="2017-12-18T00:00:00"/>
    <n v="26"/>
    <n v="0"/>
    <n v="0"/>
    <n v="0"/>
    <m/>
    <x v="0"/>
    <x v="2"/>
    <x v="1"/>
  </r>
  <r>
    <x v="783"/>
    <d v="2017-12-25T00:00:00"/>
    <n v="1"/>
    <n v="0"/>
    <n v="0"/>
    <n v="0"/>
    <m/>
    <x v="0"/>
    <x v="2"/>
    <x v="1"/>
  </r>
  <r>
    <x v="783"/>
    <d v="2017-12-25T00:00:00"/>
    <n v="62"/>
    <n v="0"/>
    <n v="0"/>
    <n v="0"/>
    <m/>
    <x v="0"/>
    <x v="2"/>
    <x v="1"/>
  </r>
  <r>
    <x v="783"/>
    <d v="2018-01-01T00:00:00"/>
    <n v="9"/>
    <n v="0"/>
    <n v="0"/>
    <n v="0"/>
    <m/>
    <x v="0"/>
    <x v="2"/>
    <x v="1"/>
  </r>
  <r>
    <x v="783"/>
    <d v="2018-01-08T00:00:00"/>
    <n v="22"/>
    <n v="0"/>
    <n v="0"/>
    <n v="0"/>
    <m/>
    <x v="0"/>
    <x v="2"/>
    <x v="1"/>
  </r>
  <r>
    <x v="783"/>
    <d v="2018-01-08T00:00:00"/>
    <n v="3"/>
    <n v="0"/>
    <n v="0"/>
    <n v="0"/>
    <m/>
    <x v="0"/>
    <x v="2"/>
    <x v="1"/>
  </r>
  <r>
    <x v="784"/>
    <d v="2017-11-13T00:00:00"/>
    <n v="3"/>
    <n v="0"/>
    <n v="0"/>
    <n v="0"/>
    <m/>
    <x v="0"/>
    <x v="2"/>
    <x v="1"/>
  </r>
  <r>
    <x v="784"/>
    <d v="2017-11-20T00:00:00"/>
    <n v="6"/>
    <n v="0"/>
    <n v="0"/>
    <n v="0"/>
    <m/>
    <x v="0"/>
    <x v="2"/>
    <x v="1"/>
  </r>
  <r>
    <x v="784"/>
    <d v="2017-11-27T00:00:00"/>
    <n v="1"/>
    <n v="0"/>
    <n v="0"/>
    <n v="0"/>
    <m/>
    <x v="0"/>
    <x v="2"/>
    <x v="1"/>
  </r>
  <r>
    <x v="784"/>
    <d v="2017-12-04T00:00:00"/>
    <n v="10"/>
    <n v="4"/>
    <n v="0"/>
    <n v="0"/>
    <m/>
    <x v="0"/>
    <x v="2"/>
    <x v="1"/>
  </r>
  <r>
    <x v="784"/>
    <d v="2017-12-04T00:00:00"/>
    <n v="2"/>
    <n v="0"/>
    <n v="0"/>
    <n v="0"/>
    <m/>
    <x v="0"/>
    <x v="2"/>
    <x v="1"/>
  </r>
  <r>
    <x v="784"/>
    <d v="2017-12-11T00:00:00"/>
    <n v="19"/>
    <n v="0"/>
    <n v="0"/>
    <n v="0"/>
    <m/>
    <x v="0"/>
    <x v="2"/>
    <x v="1"/>
  </r>
  <r>
    <x v="784"/>
    <d v="2017-12-18T00:00:00"/>
    <n v="7"/>
    <n v="0"/>
    <n v="0"/>
    <n v="0"/>
    <m/>
    <x v="0"/>
    <x v="2"/>
    <x v="1"/>
  </r>
  <r>
    <x v="784"/>
    <d v="2017-12-25T00:00:00"/>
    <n v="2"/>
    <n v="0"/>
    <n v="0"/>
    <n v="0"/>
    <m/>
    <x v="0"/>
    <x v="2"/>
    <x v="1"/>
  </r>
  <r>
    <x v="784"/>
    <d v="2018-01-01T00:00:00"/>
    <n v="4"/>
    <n v="0"/>
    <n v="0"/>
    <n v="0"/>
    <m/>
    <x v="0"/>
    <x v="2"/>
    <x v="1"/>
  </r>
  <r>
    <x v="784"/>
    <d v="2018-01-01T00:00:00"/>
    <n v="14"/>
    <n v="0"/>
    <n v="0"/>
    <n v="0"/>
    <m/>
    <x v="0"/>
    <x v="2"/>
    <x v="1"/>
  </r>
  <r>
    <x v="784"/>
    <d v="2018-01-08T00:00:00"/>
    <n v="9"/>
    <n v="0"/>
    <n v="0"/>
    <n v="0"/>
    <m/>
    <x v="0"/>
    <x v="2"/>
    <x v="1"/>
  </r>
  <r>
    <x v="785"/>
    <d v="2017-11-27T00:00:00"/>
    <n v="1"/>
    <n v="0"/>
    <n v="1"/>
    <n v="1"/>
    <m/>
    <x v="0"/>
    <x v="2"/>
    <x v="1"/>
  </r>
  <r>
    <x v="785"/>
    <d v="2017-12-04T00:00:00"/>
    <n v="1"/>
    <n v="0"/>
    <n v="0"/>
    <n v="0"/>
    <m/>
    <x v="0"/>
    <x v="2"/>
    <x v="1"/>
  </r>
  <r>
    <x v="785"/>
    <d v="2017-12-18T00:00:00"/>
    <n v="0"/>
    <n v="0"/>
    <n v="1"/>
    <n v="1"/>
    <m/>
    <x v="0"/>
    <x v="2"/>
    <x v="1"/>
  </r>
  <r>
    <x v="785"/>
    <d v="2018-01-01T00:00:00"/>
    <n v="1"/>
    <n v="0"/>
    <n v="0"/>
    <n v="0"/>
    <m/>
    <x v="0"/>
    <x v="2"/>
    <x v="1"/>
  </r>
  <r>
    <x v="785"/>
    <d v="2018-01-08T00:00:00"/>
    <n v="0"/>
    <n v="0"/>
    <n v="1"/>
    <n v="0"/>
    <m/>
    <x v="0"/>
    <x v="2"/>
    <x v="1"/>
  </r>
  <r>
    <x v="786"/>
    <d v="2017-11-20T00:00:00"/>
    <n v="3"/>
    <n v="0"/>
    <n v="0"/>
    <n v="0"/>
    <m/>
    <x v="0"/>
    <x v="4"/>
    <x v="1"/>
  </r>
  <r>
    <x v="786"/>
    <d v="2017-11-27T00:00:00"/>
    <n v="8"/>
    <n v="0"/>
    <n v="4"/>
    <n v="0"/>
    <m/>
    <x v="0"/>
    <x v="4"/>
    <x v="1"/>
  </r>
  <r>
    <x v="786"/>
    <d v="2017-11-27T00:00:00"/>
    <n v="6"/>
    <n v="0"/>
    <n v="0"/>
    <n v="0"/>
    <m/>
    <x v="0"/>
    <x v="4"/>
    <x v="1"/>
  </r>
  <r>
    <x v="786"/>
    <d v="2017-12-04T00:00:00"/>
    <n v="6"/>
    <n v="0"/>
    <n v="0"/>
    <n v="0"/>
    <m/>
    <x v="0"/>
    <x v="4"/>
    <x v="1"/>
  </r>
  <r>
    <x v="786"/>
    <d v="2017-12-11T00:00:00"/>
    <n v="5"/>
    <n v="0"/>
    <n v="0"/>
    <n v="0"/>
    <m/>
    <x v="0"/>
    <x v="4"/>
    <x v="1"/>
  </r>
  <r>
    <x v="786"/>
    <d v="2017-12-18T00:00:00"/>
    <n v="15"/>
    <n v="0"/>
    <n v="1"/>
    <n v="0"/>
    <m/>
    <x v="0"/>
    <x v="4"/>
    <x v="1"/>
  </r>
  <r>
    <x v="786"/>
    <d v="2018-01-01T00:00:00"/>
    <n v="1"/>
    <n v="0"/>
    <n v="0"/>
    <n v="0"/>
    <m/>
    <x v="0"/>
    <x v="4"/>
    <x v="1"/>
  </r>
  <r>
    <x v="786"/>
    <d v="2018-01-01T00:00:00"/>
    <n v="12"/>
    <n v="0"/>
    <n v="21"/>
    <n v="0"/>
    <m/>
    <x v="0"/>
    <x v="4"/>
    <x v="1"/>
  </r>
  <r>
    <x v="786"/>
    <d v="2018-01-08T00:00:00"/>
    <n v="5"/>
    <n v="0"/>
    <n v="1"/>
    <n v="0"/>
    <m/>
    <x v="0"/>
    <x v="4"/>
    <x v="1"/>
  </r>
  <r>
    <x v="787"/>
    <d v="2017-11-13T00:00:00"/>
    <n v="1"/>
    <n v="0"/>
    <n v="0"/>
    <n v="0"/>
    <m/>
    <x v="0"/>
    <x v="3"/>
    <x v="1"/>
  </r>
  <r>
    <x v="787"/>
    <d v="2017-11-27T00:00:00"/>
    <n v="11"/>
    <n v="1"/>
    <n v="0"/>
    <n v="0"/>
    <m/>
    <x v="0"/>
    <x v="3"/>
    <x v="1"/>
  </r>
  <r>
    <x v="787"/>
    <d v="2017-12-11T00:00:00"/>
    <n v="7"/>
    <n v="1"/>
    <n v="0"/>
    <n v="0"/>
    <m/>
    <x v="0"/>
    <x v="3"/>
    <x v="1"/>
  </r>
  <r>
    <x v="787"/>
    <d v="2017-12-18T00:00:00"/>
    <n v="2"/>
    <n v="0"/>
    <n v="0"/>
    <n v="0"/>
    <m/>
    <x v="0"/>
    <x v="3"/>
    <x v="1"/>
  </r>
  <r>
    <x v="787"/>
    <d v="2017-12-25T00:00:00"/>
    <n v="8"/>
    <n v="2"/>
    <n v="0"/>
    <n v="0"/>
    <m/>
    <x v="0"/>
    <x v="3"/>
    <x v="1"/>
  </r>
  <r>
    <x v="787"/>
    <d v="2018-01-08T00:00:00"/>
    <n v="4"/>
    <n v="1"/>
    <n v="0"/>
    <n v="0"/>
    <m/>
    <x v="0"/>
    <x v="3"/>
    <x v="1"/>
  </r>
  <r>
    <x v="788"/>
    <d v="2017-12-11T00:00:00"/>
    <n v="0"/>
    <n v="0"/>
    <n v="0"/>
    <n v="0"/>
    <m/>
    <x v="1"/>
    <x v="3"/>
    <x v="1"/>
  </r>
  <r>
    <x v="788"/>
    <d v="2018-01-08T00:00:00"/>
    <n v="0"/>
    <n v="0"/>
    <n v="0"/>
    <n v="0"/>
    <m/>
    <x v="1"/>
    <x v="3"/>
    <x v="1"/>
  </r>
  <r>
    <x v="789"/>
    <d v="2017-11-13T00:00:00"/>
    <n v="11"/>
    <n v="0"/>
    <n v="0"/>
    <n v="0"/>
    <m/>
    <x v="0"/>
    <x v="3"/>
    <x v="1"/>
  </r>
  <r>
    <x v="789"/>
    <d v="2017-11-20T00:00:00"/>
    <n v="12"/>
    <n v="0"/>
    <n v="3"/>
    <n v="0"/>
    <m/>
    <x v="0"/>
    <x v="3"/>
    <x v="1"/>
  </r>
  <r>
    <x v="789"/>
    <d v="2017-11-27T00:00:00"/>
    <n v="34"/>
    <n v="0"/>
    <n v="0"/>
    <n v="0"/>
    <m/>
    <x v="0"/>
    <x v="3"/>
    <x v="1"/>
  </r>
  <r>
    <x v="789"/>
    <d v="2017-12-04T00:00:00"/>
    <n v="30"/>
    <n v="0"/>
    <n v="0"/>
    <n v="0"/>
    <m/>
    <x v="0"/>
    <x v="3"/>
    <x v="1"/>
  </r>
  <r>
    <x v="789"/>
    <d v="2017-12-04T00:00:00"/>
    <n v="4"/>
    <n v="0"/>
    <n v="0"/>
    <n v="0"/>
    <m/>
    <x v="0"/>
    <x v="3"/>
    <x v="1"/>
  </r>
  <r>
    <x v="789"/>
    <d v="2017-12-11T00:00:00"/>
    <n v="35"/>
    <n v="0"/>
    <n v="10"/>
    <n v="9"/>
    <m/>
    <x v="0"/>
    <x v="3"/>
    <x v="1"/>
  </r>
  <r>
    <x v="789"/>
    <d v="2017-12-18T00:00:00"/>
    <n v="33"/>
    <n v="0"/>
    <n v="3"/>
    <n v="3"/>
    <m/>
    <x v="0"/>
    <x v="3"/>
    <x v="1"/>
  </r>
  <r>
    <x v="789"/>
    <d v="2017-12-25T00:00:00"/>
    <n v="39"/>
    <n v="0"/>
    <n v="0"/>
    <n v="0"/>
    <m/>
    <x v="0"/>
    <x v="3"/>
    <x v="1"/>
  </r>
  <r>
    <x v="789"/>
    <d v="2018-01-01T00:00:00"/>
    <n v="33"/>
    <n v="0"/>
    <n v="2"/>
    <n v="0"/>
    <m/>
    <x v="0"/>
    <x v="3"/>
    <x v="1"/>
  </r>
  <r>
    <x v="789"/>
    <d v="2018-01-08T00:00:00"/>
    <n v="58"/>
    <n v="0"/>
    <n v="0"/>
    <n v="0"/>
    <m/>
    <x v="0"/>
    <x v="3"/>
    <x v="1"/>
  </r>
  <r>
    <x v="789"/>
    <d v="2018-01-08T00:00:00"/>
    <n v="2"/>
    <n v="0"/>
    <n v="0"/>
    <n v="0"/>
    <m/>
    <x v="0"/>
    <x v="3"/>
    <x v="1"/>
  </r>
  <r>
    <x v="790"/>
    <d v="2017-11-13T00:00:00"/>
    <n v="3"/>
    <n v="0"/>
    <n v="0"/>
    <n v="0"/>
    <m/>
    <x v="0"/>
    <x v="3"/>
    <x v="1"/>
  </r>
  <r>
    <x v="790"/>
    <d v="2017-11-20T00:00:00"/>
    <n v="43"/>
    <n v="2"/>
    <n v="0"/>
    <n v="0"/>
    <m/>
    <x v="0"/>
    <x v="3"/>
    <x v="1"/>
  </r>
  <r>
    <x v="790"/>
    <d v="2017-11-27T00:00:00"/>
    <n v="19"/>
    <n v="0"/>
    <n v="1"/>
    <n v="0"/>
    <m/>
    <x v="0"/>
    <x v="3"/>
    <x v="1"/>
  </r>
  <r>
    <x v="790"/>
    <d v="2017-11-27T00:00:00"/>
    <n v="15"/>
    <n v="0"/>
    <n v="0"/>
    <n v="0"/>
    <m/>
    <x v="0"/>
    <x v="3"/>
    <x v="1"/>
  </r>
  <r>
    <x v="790"/>
    <d v="2017-11-27T00:00:00"/>
    <n v="0"/>
    <n v="0"/>
    <n v="0"/>
    <n v="0"/>
    <m/>
    <x v="0"/>
    <x v="3"/>
    <x v="1"/>
  </r>
  <r>
    <x v="790"/>
    <d v="2017-12-04T00:00:00"/>
    <n v="31"/>
    <n v="0"/>
    <n v="2"/>
    <n v="0"/>
    <m/>
    <x v="0"/>
    <x v="3"/>
    <x v="1"/>
  </r>
  <r>
    <x v="790"/>
    <d v="2017-12-04T00:00:00"/>
    <n v="0"/>
    <n v="0"/>
    <n v="0"/>
    <n v="0"/>
    <m/>
    <x v="0"/>
    <x v="3"/>
    <x v="1"/>
  </r>
  <r>
    <x v="790"/>
    <d v="2017-12-11T00:00:00"/>
    <n v="30"/>
    <n v="0"/>
    <n v="4"/>
    <n v="0"/>
    <m/>
    <x v="0"/>
    <x v="3"/>
    <x v="1"/>
  </r>
  <r>
    <x v="790"/>
    <d v="2017-12-18T00:00:00"/>
    <n v="43"/>
    <n v="0"/>
    <n v="0"/>
    <n v="0"/>
    <m/>
    <x v="0"/>
    <x v="3"/>
    <x v="1"/>
  </r>
  <r>
    <x v="790"/>
    <d v="2017-12-25T00:00:00"/>
    <n v="19"/>
    <n v="0"/>
    <n v="0"/>
    <n v="0"/>
    <m/>
    <x v="0"/>
    <x v="3"/>
    <x v="1"/>
  </r>
  <r>
    <x v="790"/>
    <d v="2017-12-25T00:00:00"/>
    <n v="6"/>
    <n v="0"/>
    <n v="1"/>
    <n v="0"/>
    <m/>
    <x v="0"/>
    <x v="3"/>
    <x v="1"/>
  </r>
  <r>
    <x v="790"/>
    <d v="2018-01-01T00:00:00"/>
    <n v="10"/>
    <n v="0"/>
    <n v="0"/>
    <n v="0"/>
    <m/>
    <x v="0"/>
    <x v="3"/>
    <x v="1"/>
  </r>
  <r>
    <x v="790"/>
    <d v="2018-01-01T00:00:00"/>
    <n v="12"/>
    <n v="0"/>
    <n v="0"/>
    <n v="0"/>
    <m/>
    <x v="0"/>
    <x v="3"/>
    <x v="1"/>
  </r>
  <r>
    <x v="790"/>
    <d v="2018-01-08T00:00:00"/>
    <n v="7"/>
    <n v="0"/>
    <n v="1"/>
    <n v="0"/>
    <m/>
    <x v="0"/>
    <x v="3"/>
    <x v="1"/>
  </r>
  <r>
    <x v="790"/>
    <d v="2018-01-08T00:00:00"/>
    <n v="22"/>
    <n v="0"/>
    <n v="0"/>
    <n v="0"/>
    <m/>
    <x v="0"/>
    <x v="3"/>
    <x v="1"/>
  </r>
  <r>
    <x v="791"/>
    <d v="2017-11-27T00:00:00"/>
    <n v="0"/>
    <n v="0"/>
    <n v="0"/>
    <n v="0"/>
    <m/>
    <x v="0"/>
    <x v="3"/>
    <x v="1"/>
  </r>
  <r>
    <x v="791"/>
    <d v="2017-12-04T00:00:00"/>
    <n v="0"/>
    <n v="0"/>
    <n v="0"/>
    <n v="0"/>
    <m/>
    <x v="0"/>
    <x v="3"/>
    <x v="1"/>
  </r>
  <r>
    <x v="791"/>
    <d v="2017-12-11T00:00:00"/>
    <n v="0"/>
    <n v="0"/>
    <n v="1"/>
    <n v="0"/>
    <m/>
    <x v="0"/>
    <x v="3"/>
    <x v="1"/>
  </r>
  <r>
    <x v="791"/>
    <d v="2018-01-08T00:00:00"/>
    <n v="0"/>
    <n v="0"/>
    <n v="0"/>
    <n v="0"/>
    <m/>
    <x v="0"/>
    <x v="3"/>
    <x v="1"/>
  </r>
  <r>
    <x v="792"/>
    <d v="2017-11-13T00:00:00"/>
    <n v="1"/>
    <n v="0"/>
    <n v="0"/>
    <n v="0"/>
    <m/>
    <x v="0"/>
    <x v="3"/>
    <x v="1"/>
  </r>
  <r>
    <x v="792"/>
    <d v="2017-11-20T00:00:00"/>
    <n v="2"/>
    <n v="0"/>
    <n v="0"/>
    <n v="0"/>
    <m/>
    <x v="0"/>
    <x v="3"/>
    <x v="1"/>
  </r>
  <r>
    <x v="792"/>
    <d v="2017-11-27T00:00:00"/>
    <n v="1"/>
    <n v="0"/>
    <n v="0"/>
    <n v="0"/>
    <m/>
    <x v="0"/>
    <x v="3"/>
    <x v="1"/>
  </r>
  <r>
    <x v="792"/>
    <d v="2017-12-04T00:00:00"/>
    <n v="0"/>
    <n v="0"/>
    <n v="0"/>
    <n v="0"/>
    <m/>
    <x v="0"/>
    <x v="3"/>
    <x v="1"/>
  </r>
  <r>
    <x v="792"/>
    <d v="2017-12-11T00:00:00"/>
    <n v="2"/>
    <n v="0"/>
    <n v="0"/>
    <n v="0"/>
    <m/>
    <x v="0"/>
    <x v="3"/>
    <x v="1"/>
  </r>
  <r>
    <x v="792"/>
    <d v="2017-12-18T00:00:00"/>
    <n v="1"/>
    <n v="0"/>
    <n v="0"/>
    <n v="0"/>
    <m/>
    <x v="0"/>
    <x v="3"/>
    <x v="1"/>
  </r>
  <r>
    <x v="792"/>
    <d v="2017-12-25T00:00:00"/>
    <n v="3"/>
    <n v="0"/>
    <n v="0"/>
    <n v="0"/>
    <m/>
    <x v="0"/>
    <x v="3"/>
    <x v="1"/>
  </r>
  <r>
    <x v="792"/>
    <d v="2018-01-08T00:00:00"/>
    <n v="1"/>
    <n v="0"/>
    <n v="0"/>
    <n v="0"/>
    <m/>
    <x v="0"/>
    <x v="3"/>
    <x v="1"/>
  </r>
  <r>
    <x v="793"/>
    <d v="2017-11-20T00:00:00"/>
    <n v="0"/>
    <n v="0"/>
    <n v="0"/>
    <n v="0"/>
    <m/>
    <x v="0"/>
    <x v="4"/>
    <x v="1"/>
  </r>
  <r>
    <x v="793"/>
    <d v="2017-11-27T00:00:00"/>
    <n v="1"/>
    <n v="1"/>
    <n v="2"/>
    <n v="2"/>
    <m/>
    <x v="0"/>
    <x v="4"/>
    <x v="1"/>
  </r>
  <r>
    <x v="793"/>
    <d v="2017-12-11T00:00:00"/>
    <n v="1"/>
    <n v="1"/>
    <n v="0"/>
    <n v="0"/>
    <m/>
    <x v="0"/>
    <x v="4"/>
    <x v="1"/>
  </r>
  <r>
    <x v="793"/>
    <d v="2017-12-18T00:00:00"/>
    <n v="3"/>
    <n v="2"/>
    <n v="2"/>
    <n v="0"/>
    <m/>
    <x v="0"/>
    <x v="4"/>
    <x v="1"/>
  </r>
  <r>
    <x v="793"/>
    <d v="2017-12-25T00:00:00"/>
    <n v="1"/>
    <n v="0"/>
    <n v="0"/>
    <n v="0"/>
    <m/>
    <x v="0"/>
    <x v="4"/>
    <x v="1"/>
  </r>
  <r>
    <x v="793"/>
    <d v="2018-01-08T00:00:00"/>
    <n v="1"/>
    <n v="0"/>
    <n v="0"/>
    <n v="0"/>
    <m/>
    <x v="0"/>
    <x v="4"/>
    <x v="1"/>
  </r>
  <r>
    <x v="794"/>
    <d v="2017-11-13T00:00:00"/>
    <n v="3"/>
    <n v="1"/>
    <n v="0"/>
    <n v="0"/>
    <m/>
    <x v="0"/>
    <x v="3"/>
    <x v="1"/>
  </r>
  <r>
    <x v="794"/>
    <d v="2017-11-20T00:00:00"/>
    <n v="6"/>
    <n v="1"/>
    <n v="0"/>
    <n v="0"/>
    <m/>
    <x v="0"/>
    <x v="3"/>
    <x v="1"/>
  </r>
  <r>
    <x v="794"/>
    <d v="2017-11-27T00:00:00"/>
    <n v="10"/>
    <n v="1"/>
    <n v="1"/>
    <n v="0"/>
    <m/>
    <x v="0"/>
    <x v="3"/>
    <x v="1"/>
  </r>
  <r>
    <x v="794"/>
    <d v="2017-12-04T00:00:00"/>
    <n v="18"/>
    <n v="0"/>
    <n v="0"/>
    <n v="0"/>
    <m/>
    <x v="0"/>
    <x v="3"/>
    <x v="1"/>
  </r>
  <r>
    <x v="794"/>
    <d v="2017-12-04T00:00:00"/>
    <n v="4"/>
    <n v="1"/>
    <n v="0"/>
    <n v="0"/>
    <m/>
    <x v="0"/>
    <x v="3"/>
    <x v="1"/>
  </r>
  <r>
    <x v="794"/>
    <d v="2017-12-11T00:00:00"/>
    <n v="5"/>
    <n v="1"/>
    <n v="0"/>
    <n v="0"/>
    <m/>
    <x v="0"/>
    <x v="3"/>
    <x v="1"/>
  </r>
  <r>
    <x v="794"/>
    <d v="2017-12-11T00:00:00"/>
    <n v="35"/>
    <n v="0"/>
    <n v="0"/>
    <n v="0"/>
    <m/>
    <x v="0"/>
    <x v="3"/>
    <x v="1"/>
  </r>
  <r>
    <x v="794"/>
    <d v="2017-12-18T00:00:00"/>
    <n v="41"/>
    <n v="7"/>
    <n v="0"/>
    <n v="0"/>
    <m/>
    <x v="0"/>
    <x v="3"/>
    <x v="1"/>
  </r>
  <r>
    <x v="794"/>
    <d v="2017-12-18T00:00:00"/>
    <n v="1"/>
    <n v="0"/>
    <n v="0"/>
    <n v="0"/>
    <m/>
    <x v="0"/>
    <x v="3"/>
    <x v="1"/>
  </r>
  <r>
    <x v="794"/>
    <d v="2017-12-25T00:00:00"/>
    <n v="24"/>
    <n v="0"/>
    <n v="0"/>
    <n v="0"/>
    <m/>
    <x v="0"/>
    <x v="3"/>
    <x v="1"/>
  </r>
  <r>
    <x v="794"/>
    <d v="2018-01-01T00:00:00"/>
    <n v="36"/>
    <n v="0"/>
    <n v="0"/>
    <n v="0"/>
    <m/>
    <x v="0"/>
    <x v="3"/>
    <x v="1"/>
  </r>
  <r>
    <x v="794"/>
    <d v="2018-01-08T00:00:00"/>
    <n v="13"/>
    <n v="0"/>
    <n v="0"/>
    <n v="0"/>
    <m/>
    <x v="0"/>
    <x v="3"/>
    <x v="1"/>
  </r>
  <r>
    <x v="795"/>
    <d v="2017-11-13T00:00:00"/>
    <n v="5"/>
    <n v="0"/>
    <n v="0"/>
    <n v="0"/>
    <m/>
    <x v="0"/>
    <x v="4"/>
    <x v="1"/>
  </r>
  <r>
    <x v="795"/>
    <d v="2017-11-13T00:00:00"/>
    <n v="0"/>
    <n v="0"/>
    <n v="0"/>
    <n v="0"/>
    <m/>
    <x v="0"/>
    <x v="4"/>
    <x v="1"/>
  </r>
  <r>
    <x v="795"/>
    <d v="2017-11-20T00:00:00"/>
    <n v="27"/>
    <n v="0"/>
    <n v="0"/>
    <n v="0"/>
    <m/>
    <x v="0"/>
    <x v="4"/>
    <x v="1"/>
  </r>
  <r>
    <x v="795"/>
    <d v="2017-11-20T00:00:00"/>
    <n v="3"/>
    <n v="0"/>
    <n v="2"/>
    <n v="0"/>
    <m/>
    <x v="0"/>
    <x v="4"/>
    <x v="1"/>
  </r>
  <r>
    <x v="795"/>
    <d v="2017-11-20T00:00:00"/>
    <n v="13"/>
    <n v="0"/>
    <n v="0"/>
    <n v="0"/>
    <m/>
    <x v="0"/>
    <x v="4"/>
    <x v="1"/>
  </r>
  <r>
    <x v="795"/>
    <d v="2017-11-20T00:00:00"/>
    <n v="0"/>
    <n v="0"/>
    <n v="0"/>
    <n v="0"/>
    <m/>
    <x v="0"/>
    <x v="4"/>
    <x v="1"/>
  </r>
  <r>
    <x v="795"/>
    <d v="2017-11-27T00:00:00"/>
    <n v="6"/>
    <n v="0"/>
    <n v="0"/>
    <n v="0"/>
    <m/>
    <x v="0"/>
    <x v="4"/>
    <x v="1"/>
  </r>
  <r>
    <x v="795"/>
    <d v="2017-11-27T00:00:00"/>
    <n v="67"/>
    <n v="0"/>
    <n v="0"/>
    <n v="0"/>
    <m/>
    <x v="0"/>
    <x v="4"/>
    <x v="1"/>
  </r>
  <r>
    <x v="795"/>
    <d v="2017-11-27T00:00:00"/>
    <n v="22"/>
    <n v="0"/>
    <n v="2"/>
    <n v="0"/>
    <m/>
    <x v="0"/>
    <x v="4"/>
    <x v="1"/>
  </r>
  <r>
    <x v="795"/>
    <d v="2017-12-04T00:00:00"/>
    <n v="25"/>
    <n v="0"/>
    <n v="1"/>
    <n v="0"/>
    <m/>
    <x v="0"/>
    <x v="4"/>
    <x v="1"/>
  </r>
  <r>
    <x v="795"/>
    <d v="2017-12-04T00:00:00"/>
    <n v="4"/>
    <n v="0"/>
    <n v="0"/>
    <n v="0"/>
    <m/>
    <x v="0"/>
    <x v="4"/>
    <x v="1"/>
  </r>
  <r>
    <x v="795"/>
    <d v="2017-12-04T00:00:00"/>
    <n v="13"/>
    <n v="0"/>
    <n v="0"/>
    <n v="0"/>
    <m/>
    <x v="0"/>
    <x v="4"/>
    <x v="1"/>
  </r>
  <r>
    <x v="795"/>
    <d v="2017-12-04T00:00:00"/>
    <n v="136"/>
    <n v="0"/>
    <n v="0"/>
    <n v="0"/>
    <m/>
    <x v="0"/>
    <x v="4"/>
    <x v="1"/>
  </r>
  <r>
    <x v="795"/>
    <d v="2017-12-11T00:00:00"/>
    <n v="13"/>
    <n v="0"/>
    <n v="0"/>
    <n v="0"/>
    <m/>
    <x v="0"/>
    <x v="4"/>
    <x v="1"/>
  </r>
  <r>
    <x v="795"/>
    <d v="2017-12-11T00:00:00"/>
    <n v="158"/>
    <n v="0"/>
    <n v="1"/>
    <n v="0"/>
    <m/>
    <x v="0"/>
    <x v="4"/>
    <x v="1"/>
  </r>
  <r>
    <x v="795"/>
    <d v="2017-12-11T00:00:00"/>
    <n v="7"/>
    <n v="0"/>
    <n v="0"/>
    <n v="0"/>
    <m/>
    <x v="0"/>
    <x v="4"/>
    <x v="1"/>
  </r>
  <r>
    <x v="795"/>
    <d v="2017-12-18T00:00:00"/>
    <n v="5"/>
    <n v="0"/>
    <n v="0"/>
    <n v="0"/>
    <m/>
    <x v="0"/>
    <x v="4"/>
    <x v="1"/>
  </r>
  <r>
    <x v="795"/>
    <d v="2017-12-18T00:00:00"/>
    <n v="30"/>
    <n v="0"/>
    <n v="0"/>
    <n v="0"/>
    <m/>
    <x v="0"/>
    <x v="4"/>
    <x v="1"/>
  </r>
  <r>
    <x v="795"/>
    <d v="2017-12-25T00:00:00"/>
    <n v="0"/>
    <n v="0"/>
    <n v="0"/>
    <n v="0"/>
    <m/>
    <x v="0"/>
    <x v="4"/>
    <x v="1"/>
  </r>
  <r>
    <x v="795"/>
    <d v="2017-12-25T00:00:00"/>
    <n v="12"/>
    <n v="0"/>
    <n v="0"/>
    <n v="0"/>
    <m/>
    <x v="0"/>
    <x v="4"/>
    <x v="1"/>
  </r>
  <r>
    <x v="795"/>
    <d v="2017-12-25T00:00:00"/>
    <n v="25"/>
    <n v="0"/>
    <n v="0"/>
    <n v="0"/>
    <m/>
    <x v="0"/>
    <x v="4"/>
    <x v="1"/>
  </r>
  <r>
    <x v="795"/>
    <d v="2018-01-01T00:00:00"/>
    <n v="14"/>
    <n v="0"/>
    <n v="0"/>
    <n v="0"/>
    <m/>
    <x v="0"/>
    <x v="4"/>
    <x v="1"/>
  </r>
  <r>
    <x v="795"/>
    <d v="2018-01-01T00:00:00"/>
    <n v="35"/>
    <n v="0"/>
    <n v="0"/>
    <n v="0"/>
    <m/>
    <x v="0"/>
    <x v="4"/>
    <x v="1"/>
  </r>
  <r>
    <x v="795"/>
    <d v="2018-01-08T00:00:00"/>
    <n v="61"/>
    <n v="0"/>
    <n v="8"/>
    <n v="0"/>
    <m/>
    <x v="0"/>
    <x v="4"/>
    <x v="1"/>
  </r>
  <r>
    <x v="795"/>
    <d v="2018-01-08T00:00:00"/>
    <n v="19"/>
    <n v="0"/>
    <n v="0"/>
    <n v="0"/>
    <m/>
    <x v="0"/>
    <x v="4"/>
    <x v="1"/>
  </r>
  <r>
    <x v="796"/>
    <d v="2017-11-27T00:00:00"/>
    <n v="10"/>
    <n v="0"/>
    <n v="0"/>
    <n v="0"/>
    <m/>
    <x v="1"/>
    <x v="3"/>
    <x v="1"/>
  </r>
  <r>
    <x v="796"/>
    <d v="2017-12-04T00:00:00"/>
    <n v="12"/>
    <n v="2"/>
    <n v="3"/>
    <n v="1"/>
    <m/>
    <x v="1"/>
    <x v="3"/>
    <x v="1"/>
  </r>
  <r>
    <x v="796"/>
    <d v="2017-12-11T00:00:00"/>
    <n v="13"/>
    <n v="0"/>
    <n v="2"/>
    <n v="0"/>
    <m/>
    <x v="1"/>
    <x v="3"/>
    <x v="1"/>
  </r>
  <r>
    <x v="796"/>
    <d v="2017-12-18T00:00:00"/>
    <n v="0"/>
    <n v="0"/>
    <n v="0"/>
    <n v="0"/>
    <m/>
    <x v="1"/>
    <x v="3"/>
    <x v="1"/>
  </r>
  <r>
    <x v="796"/>
    <d v="2017-12-25T00:00:00"/>
    <n v="21"/>
    <n v="3"/>
    <n v="0"/>
    <n v="0"/>
    <m/>
    <x v="1"/>
    <x v="3"/>
    <x v="1"/>
  </r>
  <r>
    <x v="796"/>
    <d v="2017-12-25T00:00:00"/>
    <n v="5"/>
    <n v="0"/>
    <n v="0"/>
    <n v="0"/>
    <m/>
    <x v="1"/>
    <x v="3"/>
    <x v="1"/>
  </r>
  <r>
    <x v="796"/>
    <d v="2018-01-01T00:00:00"/>
    <n v="4"/>
    <n v="0"/>
    <n v="1"/>
    <n v="1"/>
    <m/>
    <x v="1"/>
    <x v="3"/>
    <x v="1"/>
  </r>
  <r>
    <x v="796"/>
    <d v="2018-01-08T00:00:00"/>
    <n v="13"/>
    <n v="0"/>
    <n v="0"/>
    <n v="0"/>
    <m/>
    <x v="1"/>
    <x v="3"/>
    <x v="1"/>
  </r>
  <r>
    <x v="796"/>
    <d v="2018-01-08T00:00:00"/>
    <n v="1"/>
    <n v="1"/>
    <n v="0"/>
    <n v="0"/>
    <m/>
    <x v="1"/>
    <x v="3"/>
    <x v="1"/>
  </r>
  <r>
    <x v="797"/>
    <d v="2017-11-13T00:00:00"/>
    <n v="10"/>
    <n v="0"/>
    <n v="0"/>
    <n v="0"/>
    <m/>
    <x v="1"/>
    <x v="3"/>
    <x v="1"/>
  </r>
  <r>
    <x v="797"/>
    <d v="2017-11-20T00:00:00"/>
    <n v="12"/>
    <n v="0"/>
    <n v="0"/>
    <n v="0"/>
    <m/>
    <x v="1"/>
    <x v="3"/>
    <x v="1"/>
  </r>
  <r>
    <x v="797"/>
    <d v="2017-11-27T00:00:00"/>
    <n v="24"/>
    <n v="0"/>
    <n v="1"/>
    <n v="0"/>
    <m/>
    <x v="1"/>
    <x v="3"/>
    <x v="1"/>
  </r>
  <r>
    <x v="797"/>
    <d v="2017-11-27T00:00:00"/>
    <n v="7"/>
    <n v="0"/>
    <n v="0"/>
    <n v="0"/>
    <m/>
    <x v="1"/>
    <x v="3"/>
    <x v="1"/>
  </r>
  <r>
    <x v="797"/>
    <d v="2017-12-04T00:00:00"/>
    <n v="8"/>
    <n v="0"/>
    <n v="0"/>
    <n v="0"/>
    <m/>
    <x v="1"/>
    <x v="3"/>
    <x v="1"/>
  </r>
  <r>
    <x v="797"/>
    <d v="2017-12-11T00:00:00"/>
    <n v="2"/>
    <n v="0"/>
    <n v="0"/>
    <n v="0"/>
    <m/>
    <x v="1"/>
    <x v="3"/>
    <x v="1"/>
  </r>
  <r>
    <x v="797"/>
    <d v="2017-12-11T00:00:00"/>
    <n v="10"/>
    <n v="0"/>
    <n v="0"/>
    <n v="0"/>
    <m/>
    <x v="1"/>
    <x v="3"/>
    <x v="1"/>
  </r>
  <r>
    <x v="797"/>
    <d v="2017-12-18T00:00:00"/>
    <n v="12"/>
    <n v="0"/>
    <n v="0"/>
    <n v="0"/>
    <m/>
    <x v="1"/>
    <x v="3"/>
    <x v="1"/>
  </r>
  <r>
    <x v="797"/>
    <d v="2017-12-18T00:00:00"/>
    <n v="30"/>
    <n v="1"/>
    <n v="2"/>
    <n v="2"/>
    <m/>
    <x v="1"/>
    <x v="3"/>
    <x v="1"/>
  </r>
  <r>
    <x v="797"/>
    <d v="2017-12-25T00:00:00"/>
    <n v="12"/>
    <n v="0"/>
    <n v="0"/>
    <n v="0"/>
    <m/>
    <x v="1"/>
    <x v="3"/>
    <x v="1"/>
  </r>
  <r>
    <x v="797"/>
    <d v="2017-12-25T00:00:00"/>
    <n v="38"/>
    <n v="0"/>
    <n v="2"/>
    <n v="2"/>
    <m/>
    <x v="1"/>
    <x v="3"/>
    <x v="1"/>
  </r>
  <r>
    <x v="797"/>
    <d v="2018-01-01T00:00:00"/>
    <n v="1"/>
    <n v="0"/>
    <n v="0"/>
    <n v="0"/>
    <m/>
    <x v="1"/>
    <x v="3"/>
    <x v="1"/>
  </r>
  <r>
    <x v="798"/>
    <d v="2017-11-27T00:00:00"/>
    <n v="0"/>
    <n v="0"/>
    <n v="1"/>
    <n v="1"/>
    <m/>
    <x v="1"/>
    <x v="3"/>
    <x v="1"/>
  </r>
  <r>
    <x v="798"/>
    <d v="2017-12-04T00:00:00"/>
    <n v="2"/>
    <n v="0"/>
    <n v="0"/>
    <n v="0"/>
    <m/>
    <x v="1"/>
    <x v="3"/>
    <x v="1"/>
  </r>
  <r>
    <x v="798"/>
    <d v="2017-12-11T00:00:00"/>
    <n v="5"/>
    <n v="1"/>
    <n v="0"/>
    <n v="0"/>
    <m/>
    <x v="1"/>
    <x v="3"/>
    <x v="1"/>
  </r>
  <r>
    <x v="798"/>
    <d v="2017-12-11T00:00:00"/>
    <n v="0"/>
    <n v="0"/>
    <n v="0"/>
    <n v="0"/>
    <m/>
    <x v="1"/>
    <x v="3"/>
    <x v="1"/>
  </r>
  <r>
    <x v="798"/>
    <d v="2017-12-18T00:00:00"/>
    <n v="0"/>
    <n v="0"/>
    <n v="0"/>
    <n v="0"/>
    <m/>
    <x v="1"/>
    <x v="3"/>
    <x v="1"/>
  </r>
  <r>
    <x v="798"/>
    <d v="2018-01-08T00:00:00"/>
    <n v="1"/>
    <n v="1"/>
    <n v="0"/>
    <n v="0"/>
    <m/>
    <x v="1"/>
    <x v="3"/>
    <x v="1"/>
  </r>
  <r>
    <x v="799"/>
    <d v="2017-11-13T00:00:00"/>
    <n v="1"/>
    <n v="0"/>
    <n v="0"/>
    <n v="0"/>
    <m/>
    <x v="1"/>
    <x v="2"/>
    <x v="1"/>
  </r>
  <r>
    <x v="799"/>
    <d v="2017-11-20T00:00:00"/>
    <n v="6"/>
    <n v="4"/>
    <n v="0"/>
    <n v="0"/>
    <m/>
    <x v="1"/>
    <x v="2"/>
    <x v="1"/>
  </r>
  <r>
    <x v="799"/>
    <d v="2017-11-27T00:00:00"/>
    <n v="14"/>
    <n v="3"/>
    <n v="0"/>
    <n v="0"/>
    <m/>
    <x v="1"/>
    <x v="2"/>
    <x v="1"/>
  </r>
  <r>
    <x v="799"/>
    <d v="2017-12-04T00:00:00"/>
    <n v="3"/>
    <n v="0"/>
    <n v="1"/>
    <n v="0"/>
    <m/>
    <x v="1"/>
    <x v="2"/>
    <x v="1"/>
  </r>
  <r>
    <x v="799"/>
    <d v="2017-12-11T00:00:00"/>
    <n v="50"/>
    <n v="0"/>
    <n v="0"/>
    <n v="0"/>
    <m/>
    <x v="1"/>
    <x v="2"/>
    <x v="1"/>
  </r>
  <r>
    <x v="799"/>
    <d v="2017-12-11T00:00:00"/>
    <n v="17"/>
    <n v="7"/>
    <n v="0"/>
    <n v="0"/>
    <m/>
    <x v="1"/>
    <x v="2"/>
    <x v="1"/>
  </r>
  <r>
    <x v="799"/>
    <d v="2017-12-11T00:00:00"/>
    <n v="5"/>
    <n v="0"/>
    <n v="1"/>
    <n v="0"/>
    <m/>
    <x v="1"/>
    <x v="2"/>
    <x v="1"/>
  </r>
  <r>
    <x v="799"/>
    <d v="2017-12-18T00:00:00"/>
    <n v="8"/>
    <n v="0"/>
    <n v="0"/>
    <n v="0"/>
    <m/>
    <x v="1"/>
    <x v="2"/>
    <x v="1"/>
  </r>
  <r>
    <x v="799"/>
    <d v="2017-12-25T00:00:00"/>
    <n v="6"/>
    <n v="1"/>
    <n v="0"/>
    <n v="0"/>
    <m/>
    <x v="1"/>
    <x v="2"/>
    <x v="1"/>
  </r>
  <r>
    <x v="799"/>
    <d v="2018-01-01T00:00:00"/>
    <n v="14"/>
    <n v="0"/>
    <n v="0"/>
    <n v="0"/>
    <m/>
    <x v="1"/>
    <x v="2"/>
    <x v="1"/>
  </r>
  <r>
    <x v="799"/>
    <d v="2018-01-08T00:00:00"/>
    <n v="8"/>
    <n v="0"/>
    <n v="1"/>
    <n v="1"/>
    <m/>
    <x v="1"/>
    <x v="2"/>
    <x v="1"/>
  </r>
  <r>
    <x v="800"/>
    <d v="2017-11-13T00:00:00"/>
    <n v="3"/>
    <n v="0"/>
    <n v="0"/>
    <n v="0"/>
    <m/>
    <x v="1"/>
    <x v="2"/>
    <x v="1"/>
  </r>
  <r>
    <x v="800"/>
    <d v="2017-11-20T00:00:00"/>
    <n v="11"/>
    <n v="0"/>
    <n v="0"/>
    <n v="0"/>
    <m/>
    <x v="1"/>
    <x v="2"/>
    <x v="1"/>
  </r>
  <r>
    <x v="800"/>
    <d v="2017-11-27T00:00:00"/>
    <n v="21"/>
    <n v="1"/>
    <n v="2"/>
    <n v="2"/>
    <m/>
    <x v="1"/>
    <x v="2"/>
    <x v="1"/>
  </r>
  <r>
    <x v="800"/>
    <d v="2017-11-27T00:00:00"/>
    <n v="5"/>
    <n v="0"/>
    <n v="0"/>
    <n v="0"/>
    <m/>
    <x v="1"/>
    <x v="2"/>
    <x v="1"/>
  </r>
  <r>
    <x v="800"/>
    <d v="2017-12-04T00:00:00"/>
    <n v="15"/>
    <n v="0"/>
    <n v="2"/>
    <n v="0"/>
    <m/>
    <x v="1"/>
    <x v="2"/>
    <x v="1"/>
  </r>
  <r>
    <x v="800"/>
    <d v="2017-12-11T00:00:00"/>
    <n v="8"/>
    <n v="0"/>
    <n v="0"/>
    <n v="0"/>
    <m/>
    <x v="1"/>
    <x v="2"/>
    <x v="1"/>
  </r>
  <r>
    <x v="800"/>
    <d v="2017-12-18T00:00:00"/>
    <n v="21"/>
    <n v="0"/>
    <n v="8"/>
    <n v="8"/>
    <m/>
    <x v="1"/>
    <x v="2"/>
    <x v="1"/>
  </r>
  <r>
    <x v="800"/>
    <d v="2017-12-18T00:00:00"/>
    <n v="20"/>
    <n v="0"/>
    <n v="0"/>
    <n v="0"/>
    <m/>
    <x v="1"/>
    <x v="2"/>
    <x v="1"/>
  </r>
  <r>
    <x v="800"/>
    <d v="2017-12-25T00:00:00"/>
    <n v="31"/>
    <n v="18"/>
    <n v="4"/>
    <n v="1"/>
    <m/>
    <x v="1"/>
    <x v="2"/>
    <x v="1"/>
  </r>
  <r>
    <x v="800"/>
    <d v="2017-12-25T00:00:00"/>
    <n v="7"/>
    <n v="0"/>
    <n v="0"/>
    <n v="0"/>
    <m/>
    <x v="1"/>
    <x v="2"/>
    <x v="1"/>
  </r>
  <r>
    <x v="800"/>
    <d v="2018-01-01T00:00:00"/>
    <n v="12"/>
    <n v="0"/>
    <n v="0"/>
    <n v="0"/>
    <m/>
    <x v="1"/>
    <x v="2"/>
    <x v="1"/>
  </r>
  <r>
    <x v="800"/>
    <d v="2018-01-08T00:00:00"/>
    <n v="53"/>
    <n v="10"/>
    <n v="1"/>
    <n v="0"/>
    <m/>
    <x v="1"/>
    <x v="2"/>
    <x v="1"/>
  </r>
  <r>
    <x v="800"/>
    <d v="2018-01-08T00:00:00"/>
    <n v="3"/>
    <n v="0"/>
    <n v="0"/>
    <n v="0"/>
    <m/>
    <x v="1"/>
    <x v="2"/>
    <x v="1"/>
  </r>
  <r>
    <x v="801"/>
    <d v="2017-11-13T00:00:00"/>
    <n v="0"/>
    <n v="0"/>
    <n v="1"/>
    <n v="0"/>
    <m/>
    <x v="1"/>
    <x v="2"/>
    <x v="1"/>
  </r>
  <r>
    <x v="801"/>
    <d v="2017-11-20T00:00:00"/>
    <n v="12"/>
    <n v="0"/>
    <n v="0"/>
    <n v="0"/>
    <m/>
    <x v="1"/>
    <x v="2"/>
    <x v="1"/>
  </r>
  <r>
    <x v="801"/>
    <d v="2017-11-20T00:00:00"/>
    <n v="4"/>
    <n v="0"/>
    <n v="0"/>
    <n v="0"/>
    <m/>
    <x v="1"/>
    <x v="2"/>
    <x v="1"/>
  </r>
  <r>
    <x v="801"/>
    <d v="2017-11-27T00:00:00"/>
    <n v="13"/>
    <n v="0"/>
    <n v="0"/>
    <n v="0"/>
    <m/>
    <x v="1"/>
    <x v="2"/>
    <x v="1"/>
  </r>
  <r>
    <x v="801"/>
    <d v="2017-12-04T00:00:00"/>
    <n v="8"/>
    <n v="0"/>
    <n v="0"/>
    <n v="0"/>
    <m/>
    <x v="1"/>
    <x v="2"/>
    <x v="1"/>
  </r>
  <r>
    <x v="801"/>
    <d v="2017-12-11T00:00:00"/>
    <n v="10"/>
    <n v="0"/>
    <n v="1"/>
    <n v="0"/>
    <m/>
    <x v="1"/>
    <x v="2"/>
    <x v="1"/>
  </r>
  <r>
    <x v="801"/>
    <d v="2017-12-18T00:00:00"/>
    <n v="4"/>
    <n v="0"/>
    <n v="0"/>
    <n v="0"/>
    <m/>
    <x v="1"/>
    <x v="2"/>
    <x v="1"/>
  </r>
  <r>
    <x v="801"/>
    <d v="2017-12-18T00:00:00"/>
    <n v="13"/>
    <n v="0"/>
    <n v="0"/>
    <n v="0"/>
    <m/>
    <x v="1"/>
    <x v="2"/>
    <x v="1"/>
  </r>
  <r>
    <x v="801"/>
    <d v="2017-12-25T00:00:00"/>
    <n v="9"/>
    <n v="0"/>
    <n v="0"/>
    <n v="0"/>
    <m/>
    <x v="1"/>
    <x v="2"/>
    <x v="1"/>
  </r>
  <r>
    <x v="801"/>
    <d v="2018-01-01T00:00:00"/>
    <n v="8"/>
    <n v="2"/>
    <n v="5"/>
    <n v="5"/>
    <m/>
    <x v="1"/>
    <x v="2"/>
    <x v="1"/>
  </r>
  <r>
    <x v="801"/>
    <d v="2018-01-01T00:00:00"/>
    <n v="3"/>
    <n v="0"/>
    <n v="0"/>
    <n v="0"/>
    <m/>
    <x v="1"/>
    <x v="2"/>
    <x v="1"/>
  </r>
  <r>
    <x v="801"/>
    <d v="2018-01-08T00:00:00"/>
    <n v="19"/>
    <n v="0"/>
    <n v="1"/>
    <n v="0"/>
    <m/>
    <x v="1"/>
    <x v="2"/>
    <x v="1"/>
  </r>
  <r>
    <x v="802"/>
    <d v="2017-11-20T00:00:00"/>
    <n v="1"/>
    <n v="0"/>
    <n v="0"/>
    <n v="0"/>
    <m/>
    <x v="1"/>
    <x v="3"/>
    <x v="1"/>
  </r>
  <r>
    <x v="802"/>
    <d v="2017-11-27T00:00:00"/>
    <n v="0"/>
    <n v="0"/>
    <n v="0"/>
    <n v="0"/>
    <m/>
    <x v="1"/>
    <x v="3"/>
    <x v="1"/>
  </r>
  <r>
    <x v="802"/>
    <d v="2017-11-27T00:00:00"/>
    <n v="0"/>
    <n v="0"/>
    <n v="0"/>
    <n v="0"/>
    <m/>
    <x v="1"/>
    <x v="3"/>
    <x v="1"/>
  </r>
  <r>
    <x v="802"/>
    <d v="2017-12-18T00:00:00"/>
    <n v="0"/>
    <n v="0"/>
    <n v="0"/>
    <n v="0"/>
    <m/>
    <x v="1"/>
    <x v="3"/>
    <x v="1"/>
  </r>
  <r>
    <x v="803"/>
    <d v="2017-11-20T00:00:00"/>
    <n v="0"/>
    <n v="0"/>
    <n v="0"/>
    <n v="0"/>
    <m/>
    <x v="1"/>
    <x v="3"/>
    <x v="1"/>
  </r>
  <r>
    <x v="803"/>
    <d v="2017-12-11T00:00:00"/>
    <n v="0"/>
    <n v="0"/>
    <n v="0"/>
    <n v="0"/>
    <m/>
    <x v="1"/>
    <x v="3"/>
    <x v="1"/>
  </r>
  <r>
    <x v="803"/>
    <d v="2017-12-18T00:00:00"/>
    <n v="0"/>
    <n v="0"/>
    <n v="0"/>
    <n v="0"/>
    <m/>
    <x v="1"/>
    <x v="3"/>
    <x v="1"/>
  </r>
  <r>
    <x v="804"/>
    <d v="2017-12-18T00:00:00"/>
    <n v="1"/>
    <n v="0"/>
    <n v="0"/>
    <n v="0"/>
    <m/>
    <x v="1"/>
    <x v="2"/>
    <x v="1"/>
  </r>
  <r>
    <x v="805"/>
    <d v="2017-11-20T00:00:00"/>
    <n v="0"/>
    <n v="0"/>
    <n v="0"/>
    <n v="0"/>
    <m/>
    <x v="1"/>
    <x v="2"/>
    <x v="1"/>
  </r>
  <r>
    <x v="805"/>
    <d v="2017-11-27T00:00:00"/>
    <n v="0"/>
    <n v="0"/>
    <n v="0"/>
    <n v="0"/>
    <m/>
    <x v="1"/>
    <x v="2"/>
    <x v="1"/>
  </r>
  <r>
    <x v="805"/>
    <d v="2017-11-27T00:00:00"/>
    <n v="0"/>
    <n v="0"/>
    <n v="0"/>
    <n v="0"/>
    <m/>
    <x v="1"/>
    <x v="2"/>
    <x v="1"/>
  </r>
  <r>
    <x v="805"/>
    <d v="2017-12-04T00:00:00"/>
    <n v="0"/>
    <n v="0"/>
    <n v="0"/>
    <n v="0"/>
    <m/>
    <x v="1"/>
    <x v="2"/>
    <x v="1"/>
  </r>
  <r>
    <x v="805"/>
    <d v="2017-12-11T00:00:00"/>
    <n v="0"/>
    <n v="0"/>
    <n v="0"/>
    <n v="0"/>
    <m/>
    <x v="1"/>
    <x v="2"/>
    <x v="1"/>
  </r>
  <r>
    <x v="805"/>
    <d v="2018-01-01T00:00:00"/>
    <n v="0"/>
    <n v="0"/>
    <n v="0"/>
    <n v="0"/>
    <m/>
    <x v="1"/>
    <x v="2"/>
    <x v="1"/>
  </r>
  <r>
    <x v="806"/>
    <d v="2017-11-20T00:00:00"/>
    <n v="0"/>
    <n v="0"/>
    <n v="2"/>
    <n v="1"/>
    <m/>
    <x v="1"/>
    <x v="3"/>
    <x v="1"/>
  </r>
  <r>
    <x v="806"/>
    <d v="2017-11-27T00:00:00"/>
    <n v="0"/>
    <n v="0"/>
    <n v="29"/>
    <n v="0"/>
    <m/>
    <x v="1"/>
    <x v="3"/>
    <x v="1"/>
  </r>
  <r>
    <x v="806"/>
    <d v="2017-11-27T00:00:00"/>
    <n v="2"/>
    <n v="0"/>
    <n v="1"/>
    <n v="1"/>
    <m/>
    <x v="1"/>
    <x v="3"/>
    <x v="1"/>
  </r>
  <r>
    <x v="806"/>
    <d v="2017-12-04T00:00:00"/>
    <n v="1"/>
    <n v="0"/>
    <n v="0"/>
    <n v="0"/>
    <m/>
    <x v="1"/>
    <x v="3"/>
    <x v="1"/>
  </r>
  <r>
    <x v="806"/>
    <d v="2017-12-11T00:00:00"/>
    <n v="1"/>
    <n v="0"/>
    <n v="1"/>
    <n v="0"/>
    <m/>
    <x v="1"/>
    <x v="3"/>
    <x v="1"/>
  </r>
  <r>
    <x v="806"/>
    <d v="2017-12-18T00:00:00"/>
    <n v="0"/>
    <n v="0"/>
    <n v="0"/>
    <n v="0"/>
    <m/>
    <x v="1"/>
    <x v="3"/>
    <x v="1"/>
  </r>
  <r>
    <x v="806"/>
    <d v="2017-12-25T00:00:00"/>
    <n v="4"/>
    <n v="0"/>
    <n v="1"/>
    <n v="1"/>
    <m/>
    <x v="1"/>
    <x v="3"/>
    <x v="1"/>
  </r>
  <r>
    <x v="806"/>
    <d v="2018-01-01T00:00:00"/>
    <n v="3"/>
    <n v="0"/>
    <n v="0"/>
    <n v="0"/>
    <m/>
    <x v="1"/>
    <x v="3"/>
    <x v="1"/>
  </r>
  <r>
    <x v="807"/>
    <d v="2017-11-13T00:00:00"/>
    <n v="4"/>
    <n v="0"/>
    <n v="0"/>
    <n v="0"/>
    <m/>
    <x v="1"/>
    <x v="3"/>
    <x v="1"/>
  </r>
  <r>
    <x v="807"/>
    <d v="2017-11-20T00:00:00"/>
    <n v="0"/>
    <n v="0"/>
    <n v="0"/>
    <n v="0"/>
    <m/>
    <x v="1"/>
    <x v="3"/>
    <x v="1"/>
  </r>
  <r>
    <x v="807"/>
    <d v="2017-11-27T00:00:00"/>
    <n v="1"/>
    <n v="0"/>
    <n v="0"/>
    <n v="0"/>
    <m/>
    <x v="1"/>
    <x v="3"/>
    <x v="1"/>
  </r>
  <r>
    <x v="807"/>
    <d v="2018-01-01T00:00:00"/>
    <n v="3"/>
    <n v="0"/>
    <n v="0"/>
    <n v="0"/>
    <m/>
    <x v="1"/>
    <x v="3"/>
    <x v="1"/>
  </r>
  <r>
    <x v="807"/>
    <d v="2018-01-08T00:00:00"/>
    <n v="3"/>
    <n v="0"/>
    <n v="0"/>
    <n v="0"/>
    <m/>
    <x v="1"/>
    <x v="3"/>
    <x v="1"/>
  </r>
  <r>
    <x v="808"/>
    <d v="2017-12-18T00:00:00"/>
    <n v="0"/>
    <n v="0"/>
    <n v="0"/>
    <n v="0"/>
    <m/>
    <x v="1"/>
    <x v="2"/>
    <x v="1"/>
  </r>
  <r>
    <x v="809"/>
    <d v="2017-12-04T00:00:00"/>
    <n v="0"/>
    <n v="0"/>
    <n v="0"/>
    <n v="0"/>
    <m/>
    <x v="1"/>
    <x v="3"/>
    <x v="1"/>
  </r>
  <r>
    <x v="810"/>
    <d v="2017-12-11T00:00:00"/>
    <n v="0"/>
    <n v="0"/>
    <n v="0"/>
    <n v="0"/>
    <m/>
    <x v="1"/>
    <x v="3"/>
    <x v="1"/>
  </r>
  <r>
    <x v="811"/>
    <d v="2017-12-11T00:00:00"/>
    <n v="0"/>
    <n v="0"/>
    <n v="0"/>
    <n v="0"/>
    <m/>
    <x v="1"/>
    <x v="3"/>
    <x v="1"/>
  </r>
  <r>
    <x v="811"/>
    <d v="2017-12-18T00:00:00"/>
    <n v="0"/>
    <n v="0"/>
    <n v="0"/>
    <n v="0"/>
    <m/>
    <x v="1"/>
    <x v="3"/>
    <x v="1"/>
  </r>
  <r>
    <x v="811"/>
    <d v="2018-01-01T00:00:00"/>
    <n v="0"/>
    <n v="0"/>
    <n v="0"/>
    <n v="0"/>
    <m/>
    <x v="1"/>
    <x v="3"/>
    <x v="1"/>
  </r>
  <r>
    <x v="812"/>
    <d v="2017-11-13T00:00:00"/>
    <n v="0"/>
    <n v="0"/>
    <n v="0"/>
    <n v="0"/>
    <m/>
    <x v="1"/>
    <x v="3"/>
    <x v="1"/>
  </r>
  <r>
    <x v="812"/>
    <d v="2017-11-20T00:00:00"/>
    <n v="0"/>
    <n v="0"/>
    <n v="0"/>
    <n v="0"/>
    <m/>
    <x v="1"/>
    <x v="3"/>
    <x v="1"/>
  </r>
  <r>
    <x v="812"/>
    <d v="2017-12-04T00:00:00"/>
    <n v="0"/>
    <n v="0"/>
    <n v="0"/>
    <n v="0"/>
    <m/>
    <x v="1"/>
    <x v="3"/>
    <x v="1"/>
  </r>
  <r>
    <x v="813"/>
    <d v="2017-11-13T00:00:00"/>
    <n v="3"/>
    <n v="2"/>
    <n v="0"/>
    <n v="0"/>
    <m/>
    <x v="1"/>
    <x v="3"/>
    <x v="1"/>
  </r>
  <r>
    <x v="813"/>
    <d v="2017-11-20T00:00:00"/>
    <n v="3"/>
    <n v="0"/>
    <n v="0"/>
    <n v="0"/>
    <m/>
    <x v="1"/>
    <x v="3"/>
    <x v="1"/>
  </r>
  <r>
    <x v="813"/>
    <d v="2017-11-27T00:00:00"/>
    <n v="2"/>
    <n v="0"/>
    <n v="0"/>
    <n v="0"/>
    <m/>
    <x v="1"/>
    <x v="3"/>
    <x v="1"/>
  </r>
  <r>
    <x v="813"/>
    <d v="2017-11-27T00:00:00"/>
    <n v="1"/>
    <n v="0"/>
    <n v="0"/>
    <n v="0"/>
    <m/>
    <x v="1"/>
    <x v="3"/>
    <x v="1"/>
  </r>
  <r>
    <x v="813"/>
    <d v="2017-12-04T00:00:00"/>
    <n v="17"/>
    <n v="11"/>
    <n v="2"/>
    <n v="1"/>
    <m/>
    <x v="1"/>
    <x v="3"/>
    <x v="1"/>
  </r>
  <r>
    <x v="813"/>
    <d v="2017-12-11T00:00:00"/>
    <n v="7"/>
    <n v="2"/>
    <n v="0"/>
    <n v="0"/>
    <m/>
    <x v="1"/>
    <x v="3"/>
    <x v="1"/>
  </r>
  <r>
    <x v="813"/>
    <d v="2017-12-18T00:00:00"/>
    <n v="1"/>
    <n v="0"/>
    <n v="0"/>
    <n v="0"/>
    <m/>
    <x v="1"/>
    <x v="3"/>
    <x v="1"/>
  </r>
  <r>
    <x v="813"/>
    <d v="2017-12-18T00:00:00"/>
    <n v="13"/>
    <n v="8"/>
    <n v="0"/>
    <n v="0"/>
    <m/>
    <x v="1"/>
    <x v="3"/>
    <x v="1"/>
  </r>
  <r>
    <x v="813"/>
    <d v="2017-12-25T00:00:00"/>
    <n v="9"/>
    <n v="5"/>
    <n v="0"/>
    <n v="0"/>
    <m/>
    <x v="1"/>
    <x v="3"/>
    <x v="1"/>
  </r>
  <r>
    <x v="813"/>
    <d v="2018-01-01T00:00:00"/>
    <n v="2"/>
    <n v="0"/>
    <n v="0"/>
    <n v="0"/>
    <m/>
    <x v="1"/>
    <x v="3"/>
    <x v="1"/>
  </r>
  <r>
    <x v="813"/>
    <d v="2018-01-08T00:00:00"/>
    <n v="4"/>
    <n v="0"/>
    <n v="0"/>
    <n v="0"/>
    <m/>
    <x v="1"/>
    <x v="3"/>
    <x v="1"/>
  </r>
  <r>
    <x v="813"/>
    <d v="2018-01-08T00:00:00"/>
    <n v="3"/>
    <n v="2"/>
    <n v="0"/>
    <n v="0"/>
    <m/>
    <x v="1"/>
    <x v="3"/>
    <x v="1"/>
  </r>
  <r>
    <x v="814"/>
    <d v="2017-11-13T00:00:00"/>
    <n v="6"/>
    <n v="1"/>
    <n v="0"/>
    <n v="0"/>
    <m/>
    <x v="0"/>
    <x v="4"/>
    <x v="2"/>
  </r>
  <r>
    <x v="814"/>
    <d v="2017-11-13T00:00:00"/>
    <n v="13"/>
    <n v="1"/>
    <n v="1"/>
    <n v="0"/>
    <m/>
    <x v="0"/>
    <x v="4"/>
    <x v="2"/>
  </r>
  <r>
    <x v="814"/>
    <d v="2017-11-20T00:00:00"/>
    <n v="32"/>
    <n v="1"/>
    <n v="2"/>
    <n v="0"/>
    <m/>
    <x v="0"/>
    <x v="4"/>
    <x v="2"/>
  </r>
  <r>
    <x v="814"/>
    <d v="2017-11-20T00:00:00"/>
    <n v="8"/>
    <n v="0"/>
    <n v="0"/>
    <n v="0"/>
    <m/>
    <x v="0"/>
    <x v="4"/>
    <x v="2"/>
  </r>
  <r>
    <x v="814"/>
    <d v="2017-11-27T00:00:00"/>
    <n v="0"/>
    <n v="0"/>
    <n v="0"/>
    <n v="0"/>
    <m/>
    <x v="0"/>
    <x v="4"/>
    <x v="2"/>
  </r>
  <r>
    <x v="814"/>
    <d v="2017-11-27T00:00:00"/>
    <n v="59"/>
    <n v="0"/>
    <n v="2"/>
    <n v="0"/>
    <m/>
    <x v="0"/>
    <x v="4"/>
    <x v="2"/>
  </r>
  <r>
    <x v="814"/>
    <d v="2017-12-04T00:00:00"/>
    <n v="32"/>
    <n v="0"/>
    <n v="0"/>
    <n v="0"/>
    <m/>
    <x v="0"/>
    <x v="4"/>
    <x v="2"/>
  </r>
  <r>
    <x v="814"/>
    <d v="2017-12-04T00:00:00"/>
    <n v="0"/>
    <n v="0"/>
    <n v="0"/>
    <n v="0"/>
    <m/>
    <x v="0"/>
    <x v="4"/>
    <x v="2"/>
  </r>
  <r>
    <x v="814"/>
    <d v="2017-12-04T00:00:00"/>
    <n v="44"/>
    <n v="0"/>
    <n v="0"/>
    <n v="0"/>
    <m/>
    <x v="0"/>
    <x v="4"/>
    <x v="2"/>
  </r>
  <r>
    <x v="814"/>
    <d v="2017-12-11T00:00:00"/>
    <n v="52"/>
    <n v="2"/>
    <n v="5"/>
    <n v="4"/>
    <m/>
    <x v="0"/>
    <x v="4"/>
    <x v="2"/>
  </r>
  <r>
    <x v="814"/>
    <d v="2017-12-11T00:00:00"/>
    <n v="6"/>
    <n v="0"/>
    <n v="0"/>
    <n v="0"/>
    <m/>
    <x v="0"/>
    <x v="4"/>
    <x v="2"/>
  </r>
  <r>
    <x v="814"/>
    <d v="2017-12-11T00:00:00"/>
    <n v="23"/>
    <n v="0"/>
    <n v="0"/>
    <n v="0"/>
    <m/>
    <x v="0"/>
    <x v="4"/>
    <x v="2"/>
  </r>
  <r>
    <x v="814"/>
    <d v="2017-12-18T00:00:00"/>
    <n v="5"/>
    <n v="0"/>
    <n v="0"/>
    <n v="0"/>
    <m/>
    <x v="0"/>
    <x v="4"/>
    <x v="2"/>
  </r>
  <r>
    <x v="814"/>
    <d v="2017-12-18T00:00:00"/>
    <n v="45"/>
    <n v="0"/>
    <n v="0"/>
    <n v="0"/>
    <m/>
    <x v="0"/>
    <x v="4"/>
    <x v="2"/>
  </r>
  <r>
    <x v="814"/>
    <d v="2017-12-18T00:00:00"/>
    <n v="39"/>
    <n v="1"/>
    <n v="0"/>
    <n v="0"/>
    <m/>
    <x v="0"/>
    <x v="4"/>
    <x v="2"/>
  </r>
  <r>
    <x v="814"/>
    <d v="2017-12-25T00:00:00"/>
    <n v="26"/>
    <n v="0"/>
    <n v="1"/>
    <n v="0"/>
    <m/>
    <x v="0"/>
    <x v="4"/>
    <x v="2"/>
  </r>
  <r>
    <x v="814"/>
    <d v="2017-12-25T00:00:00"/>
    <n v="15"/>
    <n v="0"/>
    <n v="1"/>
    <n v="0"/>
    <m/>
    <x v="0"/>
    <x v="4"/>
    <x v="2"/>
  </r>
  <r>
    <x v="814"/>
    <d v="2018-01-01T00:00:00"/>
    <n v="9"/>
    <n v="0"/>
    <n v="0"/>
    <n v="0"/>
    <m/>
    <x v="0"/>
    <x v="4"/>
    <x v="2"/>
  </r>
  <r>
    <x v="814"/>
    <d v="2018-01-01T00:00:00"/>
    <n v="27"/>
    <n v="0"/>
    <n v="2"/>
    <n v="0"/>
    <m/>
    <x v="0"/>
    <x v="4"/>
    <x v="2"/>
  </r>
  <r>
    <x v="814"/>
    <d v="2018-01-08T00:00:00"/>
    <n v="27"/>
    <n v="0"/>
    <n v="5"/>
    <n v="1"/>
    <m/>
    <x v="0"/>
    <x v="4"/>
    <x v="2"/>
  </r>
  <r>
    <x v="814"/>
    <d v="2018-01-08T00:00:00"/>
    <n v="14"/>
    <n v="0"/>
    <n v="0"/>
    <n v="0"/>
    <m/>
    <x v="0"/>
    <x v="4"/>
    <x v="2"/>
  </r>
  <r>
    <x v="815"/>
    <d v="2017-11-13T00:00:00"/>
    <n v="159"/>
    <n v="3"/>
    <n v="50"/>
    <n v="9"/>
    <m/>
    <x v="0"/>
    <x v="4"/>
    <x v="2"/>
  </r>
  <r>
    <x v="815"/>
    <d v="2017-11-13T00:00:00"/>
    <n v="83"/>
    <n v="1"/>
    <n v="1"/>
    <n v="1"/>
    <m/>
    <x v="0"/>
    <x v="4"/>
    <x v="2"/>
  </r>
  <r>
    <x v="815"/>
    <d v="2017-11-13T00:00:00"/>
    <n v="64"/>
    <n v="21"/>
    <n v="4"/>
    <n v="1"/>
    <m/>
    <x v="0"/>
    <x v="4"/>
    <x v="2"/>
  </r>
  <r>
    <x v="815"/>
    <d v="2017-11-20T00:00:00"/>
    <n v="117"/>
    <n v="0"/>
    <n v="45"/>
    <n v="0"/>
    <m/>
    <x v="0"/>
    <x v="4"/>
    <x v="2"/>
  </r>
  <r>
    <x v="815"/>
    <d v="2017-11-20T00:00:00"/>
    <n v="123"/>
    <n v="3"/>
    <n v="0"/>
    <n v="0"/>
    <m/>
    <x v="0"/>
    <x v="4"/>
    <x v="2"/>
  </r>
  <r>
    <x v="815"/>
    <d v="2017-11-20T00:00:00"/>
    <n v="200"/>
    <n v="8"/>
    <n v="19"/>
    <n v="0"/>
    <m/>
    <x v="0"/>
    <x v="4"/>
    <x v="2"/>
  </r>
  <r>
    <x v="815"/>
    <d v="2017-11-20T00:00:00"/>
    <n v="96"/>
    <n v="0"/>
    <n v="0"/>
    <n v="0"/>
    <m/>
    <x v="0"/>
    <x v="4"/>
    <x v="2"/>
  </r>
  <r>
    <x v="815"/>
    <d v="2017-11-27T00:00:00"/>
    <n v="136"/>
    <n v="5"/>
    <n v="2"/>
    <n v="1"/>
    <m/>
    <x v="0"/>
    <x v="4"/>
    <x v="2"/>
  </r>
  <r>
    <x v="815"/>
    <d v="2017-11-27T00:00:00"/>
    <n v="194"/>
    <n v="0"/>
    <n v="14"/>
    <n v="0"/>
    <m/>
    <x v="0"/>
    <x v="4"/>
    <x v="2"/>
  </r>
  <r>
    <x v="815"/>
    <d v="2017-11-27T00:00:00"/>
    <n v="297"/>
    <n v="2"/>
    <n v="65"/>
    <n v="0"/>
    <m/>
    <x v="0"/>
    <x v="4"/>
    <x v="2"/>
  </r>
  <r>
    <x v="815"/>
    <d v="2017-11-27T00:00:00"/>
    <n v="161"/>
    <n v="3"/>
    <n v="0"/>
    <n v="0"/>
    <m/>
    <x v="0"/>
    <x v="4"/>
    <x v="2"/>
  </r>
  <r>
    <x v="815"/>
    <d v="2017-11-27T00:00:00"/>
    <n v="59"/>
    <n v="0"/>
    <n v="9"/>
    <n v="0"/>
    <m/>
    <x v="0"/>
    <x v="4"/>
    <x v="2"/>
  </r>
  <r>
    <x v="815"/>
    <d v="2017-12-04T00:00:00"/>
    <n v="152"/>
    <n v="1"/>
    <n v="0"/>
    <n v="0"/>
    <m/>
    <x v="0"/>
    <x v="4"/>
    <x v="2"/>
  </r>
  <r>
    <x v="815"/>
    <d v="2017-12-04T00:00:00"/>
    <n v="170"/>
    <n v="2"/>
    <n v="0"/>
    <n v="0"/>
    <m/>
    <x v="0"/>
    <x v="4"/>
    <x v="2"/>
  </r>
  <r>
    <x v="815"/>
    <d v="2017-12-04T00:00:00"/>
    <n v="147"/>
    <n v="2"/>
    <n v="0"/>
    <n v="0"/>
    <m/>
    <x v="0"/>
    <x v="4"/>
    <x v="2"/>
  </r>
  <r>
    <x v="815"/>
    <d v="2017-12-04T00:00:00"/>
    <n v="591"/>
    <n v="2"/>
    <n v="19"/>
    <n v="0"/>
    <m/>
    <x v="0"/>
    <x v="4"/>
    <x v="2"/>
  </r>
  <r>
    <x v="815"/>
    <d v="2017-12-11T00:00:00"/>
    <n v="91"/>
    <n v="0"/>
    <n v="0"/>
    <n v="0"/>
    <m/>
    <x v="0"/>
    <x v="4"/>
    <x v="2"/>
  </r>
  <r>
    <x v="815"/>
    <d v="2017-12-11T00:00:00"/>
    <n v="207"/>
    <n v="0"/>
    <n v="0"/>
    <n v="0"/>
    <m/>
    <x v="0"/>
    <x v="4"/>
    <x v="2"/>
  </r>
  <r>
    <x v="815"/>
    <d v="2017-12-11T00:00:00"/>
    <n v="169"/>
    <n v="0"/>
    <n v="3"/>
    <n v="0"/>
    <m/>
    <x v="0"/>
    <x v="4"/>
    <x v="2"/>
  </r>
  <r>
    <x v="815"/>
    <d v="2017-12-11T00:00:00"/>
    <n v="114"/>
    <n v="0"/>
    <n v="26"/>
    <n v="0"/>
    <m/>
    <x v="0"/>
    <x v="4"/>
    <x v="2"/>
  </r>
  <r>
    <x v="815"/>
    <d v="2017-12-11T00:00:00"/>
    <n v="139"/>
    <n v="2"/>
    <n v="0"/>
    <n v="0"/>
    <m/>
    <x v="0"/>
    <x v="4"/>
    <x v="2"/>
  </r>
  <r>
    <x v="815"/>
    <d v="2017-12-18T00:00:00"/>
    <n v="124"/>
    <n v="0"/>
    <n v="0"/>
    <n v="0"/>
    <m/>
    <x v="0"/>
    <x v="4"/>
    <x v="2"/>
  </r>
  <r>
    <x v="815"/>
    <d v="2017-12-18T00:00:00"/>
    <n v="171"/>
    <n v="1"/>
    <n v="1"/>
    <n v="0"/>
    <m/>
    <x v="0"/>
    <x v="4"/>
    <x v="2"/>
  </r>
  <r>
    <x v="815"/>
    <d v="2017-12-18T00:00:00"/>
    <n v="189"/>
    <n v="0"/>
    <n v="0"/>
    <n v="0"/>
    <m/>
    <x v="0"/>
    <x v="4"/>
    <x v="2"/>
  </r>
  <r>
    <x v="815"/>
    <d v="2017-12-18T00:00:00"/>
    <n v="148"/>
    <n v="0"/>
    <n v="32"/>
    <n v="0"/>
    <m/>
    <x v="0"/>
    <x v="4"/>
    <x v="2"/>
  </r>
  <r>
    <x v="815"/>
    <d v="2017-12-18T00:00:00"/>
    <n v="39"/>
    <n v="0"/>
    <n v="5"/>
    <n v="0"/>
    <m/>
    <x v="0"/>
    <x v="4"/>
    <x v="2"/>
  </r>
  <r>
    <x v="815"/>
    <d v="2017-12-25T00:00:00"/>
    <n v="105"/>
    <n v="1"/>
    <n v="0"/>
    <n v="0"/>
    <m/>
    <x v="0"/>
    <x v="4"/>
    <x v="2"/>
  </r>
  <r>
    <x v="815"/>
    <d v="2017-12-25T00:00:00"/>
    <n v="232"/>
    <n v="8"/>
    <n v="23"/>
    <n v="1"/>
    <m/>
    <x v="0"/>
    <x v="4"/>
    <x v="2"/>
  </r>
  <r>
    <x v="815"/>
    <d v="2017-12-25T00:00:00"/>
    <n v="290"/>
    <n v="0"/>
    <n v="9"/>
    <n v="0"/>
    <m/>
    <x v="0"/>
    <x v="4"/>
    <x v="2"/>
  </r>
  <r>
    <x v="815"/>
    <d v="2018-01-01T00:00:00"/>
    <n v="164"/>
    <n v="0"/>
    <n v="3"/>
    <n v="0"/>
    <m/>
    <x v="0"/>
    <x v="4"/>
    <x v="2"/>
  </r>
  <r>
    <x v="815"/>
    <d v="2018-01-01T00:00:00"/>
    <n v="99"/>
    <n v="0"/>
    <n v="17"/>
    <n v="0"/>
    <m/>
    <x v="0"/>
    <x v="4"/>
    <x v="2"/>
  </r>
  <r>
    <x v="815"/>
    <d v="2018-01-01T00:00:00"/>
    <n v="133"/>
    <n v="0"/>
    <n v="0"/>
    <n v="0"/>
    <m/>
    <x v="0"/>
    <x v="4"/>
    <x v="2"/>
  </r>
  <r>
    <x v="815"/>
    <d v="2018-01-01T00:00:00"/>
    <n v="430"/>
    <n v="0"/>
    <n v="48"/>
    <n v="0"/>
    <m/>
    <x v="0"/>
    <x v="4"/>
    <x v="2"/>
  </r>
  <r>
    <x v="815"/>
    <d v="2018-01-08T00:00:00"/>
    <n v="172"/>
    <n v="6"/>
    <n v="0"/>
    <n v="0"/>
    <m/>
    <x v="0"/>
    <x v="4"/>
    <x v="2"/>
  </r>
  <r>
    <x v="815"/>
    <d v="2018-01-08T00:00:00"/>
    <n v="92"/>
    <n v="3"/>
    <n v="12"/>
    <n v="0"/>
    <m/>
    <x v="0"/>
    <x v="4"/>
    <x v="2"/>
  </r>
  <r>
    <x v="815"/>
    <d v="2018-01-08T00:00:00"/>
    <n v="95"/>
    <n v="0"/>
    <n v="0"/>
    <n v="0"/>
    <m/>
    <x v="0"/>
    <x v="4"/>
    <x v="2"/>
  </r>
  <r>
    <x v="815"/>
    <d v="2018-01-08T00:00:00"/>
    <n v="95"/>
    <n v="0"/>
    <n v="16"/>
    <n v="0"/>
    <m/>
    <x v="0"/>
    <x v="4"/>
    <x v="2"/>
  </r>
  <r>
    <x v="815"/>
    <d v="2018-01-08T00:00:00"/>
    <n v="230"/>
    <n v="0"/>
    <n v="33"/>
    <n v="0"/>
    <m/>
    <x v="0"/>
    <x v="4"/>
    <x v="2"/>
  </r>
  <r>
    <x v="816"/>
    <d v="2017-11-13T00:00:00"/>
    <n v="1"/>
    <n v="0"/>
    <n v="0"/>
    <n v="0"/>
    <m/>
    <x v="0"/>
    <x v="5"/>
    <x v="2"/>
  </r>
  <r>
    <x v="816"/>
    <d v="2017-11-20T00:00:00"/>
    <n v="6"/>
    <n v="1"/>
    <n v="0"/>
    <n v="0"/>
    <m/>
    <x v="0"/>
    <x v="5"/>
    <x v="2"/>
  </r>
  <r>
    <x v="816"/>
    <d v="2017-11-27T00:00:00"/>
    <n v="12"/>
    <n v="4"/>
    <n v="0"/>
    <n v="0"/>
    <m/>
    <x v="0"/>
    <x v="5"/>
    <x v="2"/>
  </r>
  <r>
    <x v="816"/>
    <d v="2017-12-04T00:00:00"/>
    <n v="8"/>
    <n v="0"/>
    <n v="0"/>
    <n v="0"/>
    <m/>
    <x v="0"/>
    <x v="5"/>
    <x v="2"/>
  </r>
  <r>
    <x v="816"/>
    <d v="2017-12-04T00:00:00"/>
    <n v="2"/>
    <n v="0"/>
    <n v="0"/>
    <n v="0"/>
    <m/>
    <x v="0"/>
    <x v="5"/>
    <x v="2"/>
  </r>
  <r>
    <x v="816"/>
    <d v="2017-12-11T00:00:00"/>
    <n v="3"/>
    <n v="0"/>
    <n v="0"/>
    <n v="0"/>
    <m/>
    <x v="0"/>
    <x v="5"/>
    <x v="2"/>
  </r>
  <r>
    <x v="816"/>
    <d v="2017-12-18T00:00:00"/>
    <n v="11"/>
    <n v="0"/>
    <n v="0"/>
    <n v="0"/>
    <m/>
    <x v="0"/>
    <x v="5"/>
    <x v="2"/>
  </r>
  <r>
    <x v="816"/>
    <d v="2017-12-25T00:00:00"/>
    <n v="4"/>
    <n v="0"/>
    <n v="0"/>
    <n v="0"/>
    <m/>
    <x v="0"/>
    <x v="5"/>
    <x v="2"/>
  </r>
  <r>
    <x v="816"/>
    <d v="2018-01-01T00:00:00"/>
    <n v="5"/>
    <n v="0"/>
    <n v="0"/>
    <n v="0"/>
    <m/>
    <x v="0"/>
    <x v="5"/>
    <x v="2"/>
  </r>
  <r>
    <x v="816"/>
    <d v="2018-01-08T00:00:00"/>
    <n v="1"/>
    <n v="0"/>
    <n v="0"/>
    <n v="0"/>
    <m/>
    <x v="0"/>
    <x v="5"/>
    <x v="2"/>
  </r>
  <r>
    <x v="817"/>
    <d v="2017-11-13T00:00:00"/>
    <n v="2"/>
    <n v="0"/>
    <n v="0"/>
    <n v="0"/>
    <m/>
    <x v="0"/>
    <x v="4"/>
    <x v="2"/>
  </r>
  <r>
    <x v="817"/>
    <d v="2017-11-20T00:00:00"/>
    <n v="6"/>
    <n v="0"/>
    <n v="0"/>
    <n v="0"/>
    <m/>
    <x v="0"/>
    <x v="4"/>
    <x v="2"/>
  </r>
  <r>
    <x v="817"/>
    <d v="2017-11-27T00:00:00"/>
    <n v="6"/>
    <n v="0"/>
    <n v="0"/>
    <n v="0"/>
    <m/>
    <x v="0"/>
    <x v="4"/>
    <x v="2"/>
  </r>
  <r>
    <x v="817"/>
    <d v="2017-12-04T00:00:00"/>
    <n v="7"/>
    <n v="0"/>
    <n v="0"/>
    <n v="0"/>
    <m/>
    <x v="0"/>
    <x v="4"/>
    <x v="2"/>
  </r>
  <r>
    <x v="817"/>
    <d v="2017-12-11T00:00:00"/>
    <n v="6"/>
    <n v="0"/>
    <n v="0"/>
    <n v="0"/>
    <m/>
    <x v="0"/>
    <x v="4"/>
    <x v="2"/>
  </r>
  <r>
    <x v="817"/>
    <d v="2017-12-18T00:00:00"/>
    <n v="2"/>
    <n v="0"/>
    <n v="2"/>
    <n v="0"/>
    <m/>
    <x v="0"/>
    <x v="4"/>
    <x v="2"/>
  </r>
  <r>
    <x v="817"/>
    <d v="2017-12-25T00:00:00"/>
    <n v="1"/>
    <n v="0"/>
    <n v="0"/>
    <n v="0"/>
    <m/>
    <x v="0"/>
    <x v="4"/>
    <x v="2"/>
  </r>
  <r>
    <x v="817"/>
    <d v="2018-01-01T00:00:00"/>
    <n v="4"/>
    <n v="0"/>
    <n v="0"/>
    <n v="0"/>
    <m/>
    <x v="0"/>
    <x v="4"/>
    <x v="2"/>
  </r>
  <r>
    <x v="817"/>
    <d v="2018-01-08T00:00:00"/>
    <n v="8"/>
    <n v="0"/>
    <n v="1"/>
    <n v="0"/>
    <m/>
    <x v="0"/>
    <x v="4"/>
    <x v="2"/>
  </r>
  <r>
    <x v="818"/>
    <d v="2017-11-13T00:00:00"/>
    <n v="1"/>
    <n v="0"/>
    <n v="0"/>
    <n v="0"/>
    <m/>
    <x v="0"/>
    <x v="5"/>
    <x v="2"/>
  </r>
  <r>
    <x v="818"/>
    <d v="2017-11-20T00:00:00"/>
    <n v="12"/>
    <n v="0"/>
    <n v="0"/>
    <n v="0"/>
    <m/>
    <x v="0"/>
    <x v="5"/>
    <x v="2"/>
  </r>
  <r>
    <x v="818"/>
    <d v="2017-11-27T00:00:00"/>
    <n v="14"/>
    <n v="0"/>
    <n v="0"/>
    <n v="0"/>
    <m/>
    <x v="0"/>
    <x v="5"/>
    <x v="2"/>
  </r>
  <r>
    <x v="818"/>
    <d v="2017-12-04T00:00:00"/>
    <n v="14"/>
    <n v="0"/>
    <n v="0"/>
    <n v="0"/>
    <m/>
    <x v="0"/>
    <x v="5"/>
    <x v="2"/>
  </r>
  <r>
    <x v="818"/>
    <d v="2017-12-11T00:00:00"/>
    <n v="14"/>
    <n v="0"/>
    <n v="0"/>
    <n v="0"/>
    <m/>
    <x v="0"/>
    <x v="5"/>
    <x v="2"/>
  </r>
  <r>
    <x v="818"/>
    <d v="2017-12-18T00:00:00"/>
    <n v="7"/>
    <n v="0"/>
    <n v="0"/>
    <n v="0"/>
    <m/>
    <x v="0"/>
    <x v="5"/>
    <x v="2"/>
  </r>
  <r>
    <x v="818"/>
    <d v="2017-12-25T00:00:00"/>
    <n v="3"/>
    <n v="0"/>
    <n v="0"/>
    <n v="0"/>
    <m/>
    <x v="0"/>
    <x v="5"/>
    <x v="2"/>
  </r>
  <r>
    <x v="818"/>
    <d v="2017-12-25T00:00:00"/>
    <n v="13"/>
    <n v="0"/>
    <n v="0"/>
    <n v="0"/>
    <m/>
    <x v="0"/>
    <x v="5"/>
    <x v="2"/>
  </r>
  <r>
    <x v="818"/>
    <d v="2018-01-01T00:00:00"/>
    <n v="8"/>
    <n v="0"/>
    <n v="0"/>
    <n v="0"/>
    <m/>
    <x v="0"/>
    <x v="5"/>
    <x v="2"/>
  </r>
  <r>
    <x v="818"/>
    <d v="2018-01-08T00:00:00"/>
    <n v="9"/>
    <n v="0"/>
    <n v="0"/>
    <n v="0"/>
    <m/>
    <x v="0"/>
    <x v="5"/>
    <x v="2"/>
  </r>
  <r>
    <x v="819"/>
    <d v="2017-11-20T00:00:00"/>
    <n v="1"/>
    <n v="0"/>
    <n v="0"/>
    <n v="0"/>
    <m/>
    <x v="0"/>
    <x v="5"/>
    <x v="2"/>
  </r>
  <r>
    <x v="819"/>
    <d v="2017-11-27T00:00:00"/>
    <n v="4"/>
    <n v="0"/>
    <n v="1"/>
    <n v="0"/>
    <m/>
    <x v="0"/>
    <x v="5"/>
    <x v="2"/>
  </r>
  <r>
    <x v="819"/>
    <d v="2017-12-04T00:00:00"/>
    <n v="6"/>
    <n v="1"/>
    <n v="3"/>
    <n v="1"/>
    <m/>
    <x v="0"/>
    <x v="5"/>
    <x v="2"/>
  </r>
  <r>
    <x v="819"/>
    <d v="2017-12-11T00:00:00"/>
    <n v="9"/>
    <n v="0"/>
    <n v="2"/>
    <n v="2"/>
    <m/>
    <x v="0"/>
    <x v="5"/>
    <x v="2"/>
  </r>
  <r>
    <x v="819"/>
    <d v="2017-12-18T00:00:00"/>
    <n v="5"/>
    <n v="0"/>
    <n v="2"/>
    <n v="1"/>
    <m/>
    <x v="0"/>
    <x v="5"/>
    <x v="2"/>
  </r>
  <r>
    <x v="819"/>
    <d v="2017-12-25T00:00:00"/>
    <n v="5"/>
    <n v="0"/>
    <n v="8"/>
    <n v="4"/>
    <m/>
    <x v="0"/>
    <x v="5"/>
    <x v="2"/>
  </r>
  <r>
    <x v="819"/>
    <d v="2018-01-01T00:00:00"/>
    <n v="4"/>
    <n v="0"/>
    <n v="3"/>
    <n v="2"/>
    <m/>
    <x v="0"/>
    <x v="5"/>
    <x v="2"/>
  </r>
  <r>
    <x v="819"/>
    <d v="2018-01-08T00:00:00"/>
    <n v="5"/>
    <n v="0"/>
    <n v="4"/>
    <n v="2"/>
    <m/>
    <x v="0"/>
    <x v="5"/>
    <x v="2"/>
  </r>
  <r>
    <x v="820"/>
    <d v="2017-11-20T00:00:00"/>
    <n v="2"/>
    <n v="0"/>
    <n v="0"/>
    <n v="0"/>
    <m/>
    <x v="0"/>
    <x v="5"/>
    <x v="2"/>
  </r>
  <r>
    <x v="820"/>
    <d v="2017-11-27T00:00:00"/>
    <n v="3"/>
    <n v="0"/>
    <n v="0"/>
    <n v="0"/>
    <m/>
    <x v="0"/>
    <x v="5"/>
    <x v="2"/>
  </r>
  <r>
    <x v="820"/>
    <d v="2017-12-04T00:00:00"/>
    <n v="4"/>
    <n v="0"/>
    <n v="0"/>
    <n v="0"/>
    <m/>
    <x v="0"/>
    <x v="5"/>
    <x v="2"/>
  </r>
  <r>
    <x v="820"/>
    <d v="2017-12-11T00:00:00"/>
    <n v="2"/>
    <n v="0"/>
    <n v="0"/>
    <n v="0"/>
    <m/>
    <x v="0"/>
    <x v="5"/>
    <x v="2"/>
  </r>
  <r>
    <x v="820"/>
    <d v="2018-01-01T00:00:00"/>
    <n v="1"/>
    <n v="0"/>
    <n v="0"/>
    <n v="0"/>
    <m/>
    <x v="0"/>
    <x v="5"/>
    <x v="2"/>
  </r>
  <r>
    <x v="820"/>
    <d v="2018-01-08T00:00:00"/>
    <n v="2"/>
    <n v="0"/>
    <n v="0"/>
    <n v="0"/>
    <m/>
    <x v="0"/>
    <x v="5"/>
    <x v="2"/>
  </r>
  <r>
    <x v="821"/>
    <d v="2017-11-13T00:00:00"/>
    <n v="11"/>
    <n v="0"/>
    <n v="0"/>
    <n v="0"/>
    <m/>
    <x v="0"/>
    <x v="4"/>
    <x v="2"/>
  </r>
  <r>
    <x v="821"/>
    <d v="2017-11-13T00:00:00"/>
    <n v="23"/>
    <n v="0"/>
    <n v="1"/>
    <n v="0"/>
    <m/>
    <x v="0"/>
    <x v="4"/>
    <x v="2"/>
  </r>
  <r>
    <x v="821"/>
    <d v="2017-11-20T00:00:00"/>
    <n v="16"/>
    <n v="0"/>
    <n v="0"/>
    <n v="0"/>
    <m/>
    <x v="0"/>
    <x v="4"/>
    <x v="2"/>
  </r>
  <r>
    <x v="821"/>
    <d v="2017-11-20T00:00:00"/>
    <n v="25"/>
    <n v="0"/>
    <n v="1"/>
    <n v="0"/>
    <m/>
    <x v="0"/>
    <x v="4"/>
    <x v="2"/>
  </r>
  <r>
    <x v="821"/>
    <d v="2017-11-20T00:00:00"/>
    <n v="53"/>
    <n v="43"/>
    <n v="0"/>
    <n v="0"/>
    <m/>
    <x v="0"/>
    <x v="4"/>
    <x v="2"/>
  </r>
  <r>
    <x v="821"/>
    <d v="2017-11-27T00:00:00"/>
    <n v="29"/>
    <n v="0"/>
    <n v="2"/>
    <n v="1"/>
    <m/>
    <x v="0"/>
    <x v="4"/>
    <x v="2"/>
  </r>
  <r>
    <x v="821"/>
    <d v="2017-11-27T00:00:00"/>
    <n v="70"/>
    <n v="49"/>
    <n v="0"/>
    <n v="0"/>
    <m/>
    <x v="0"/>
    <x v="4"/>
    <x v="2"/>
  </r>
  <r>
    <x v="821"/>
    <d v="2017-11-27T00:00:00"/>
    <n v="71"/>
    <n v="0"/>
    <n v="9"/>
    <n v="0"/>
    <m/>
    <x v="0"/>
    <x v="4"/>
    <x v="2"/>
  </r>
  <r>
    <x v="821"/>
    <d v="2017-12-04T00:00:00"/>
    <n v="23"/>
    <n v="0"/>
    <n v="1"/>
    <n v="0"/>
    <m/>
    <x v="0"/>
    <x v="4"/>
    <x v="2"/>
  </r>
  <r>
    <x v="821"/>
    <d v="2017-12-04T00:00:00"/>
    <n v="71"/>
    <n v="59"/>
    <n v="0"/>
    <n v="0"/>
    <m/>
    <x v="0"/>
    <x v="4"/>
    <x v="2"/>
  </r>
  <r>
    <x v="821"/>
    <d v="2017-12-04T00:00:00"/>
    <n v="35"/>
    <n v="0"/>
    <n v="16"/>
    <n v="4"/>
    <m/>
    <x v="0"/>
    <x v="4"/>
    <x v="2"/>
  </r>
  <r>
    <x v="821"/>
    <d v="2017-12-11T00:00:00"/>
    <n v="58"/>
    <n v="48"/>
    <n v="0"/>
    <n v="0"/>
    <m/>
    <x v="0"/>
    <x v="4"/>
    <x v="2"/>
  </r>
  <r>
    <x v="821"/>
    <d v="2017-12-11T00:00:00"/>
    <n v="68"/>
    <n v="0"/>
    <n v="10"/>
    <n v="0"/>
    <m/>
    <x v="0"/>
    <x v="4"/>
    <x v="2"/>
  </r>
  <r>
    <x v="821"/>
    <d v="2017-12-11T00:00:00"/>
    <n v="23"/>
    <n v="0"/>
    <n v="3"/>
    <n v="3"/>
    <m/>
    <x v="0"/>
    <x v="4"/>
    <x v="2"/>
  </r>
  <r>
    <x v="821"/>
    <d v="2017-12-18T00:00:00"/>
    <n v="49"/>
    <n v="0"/>
    <n v="3"/>
    <n v="0"/>
    <m/>
    <x v="0"/>
    <x v="4"/>
    <x v="2"/>
  </r>
  <r>
    <x v="821"/>
    <d v="2017-12-18T00:00:00"/>
    <n v="58"/>
    <n v="48"/>
    <n v="0"/>
    <n v="0"/>
    <m/>
    <x v="0"/>
    <x v="4"/>
    <x v="2"/>
  </r>
  <r>
    <x v="821"/>
    <d v="2017-12-18T00:00:00"/>
    <n v="46"/>
    <n v="0"/>
    <n v="2"/>
    <n v="0"/>
    <m/>
    <x v="0"/>
    <x v="4"/>
    <x v="2"/>
  </r>
  <r>
    <x v="821"/>
    <d v="2017-12-25T00:00:00"/>
    <n v="67"/>
    <n v="54"/>
    <n v="0"/>
    <n v="0"/>
    <m/>
    <x v="0"/>
    <x v="4"/>
    <x v="2"/>
  </r>
  <r>
    <x v="821"/>
    <d v="2017-12-25T00:00:00"/>
    <n v="32"/>
    <n v="0"/>
    <n v="3"/>
    <n v="1"/>
    <m/>
    <x v="0"/>
    <x v="4"/>
    <x v="2"/>
  </r>
  <r>
    <x v="821"/>
    <d v="2018-01-01T00:00:00"/>
    <n v="31"/>
    <n v="0"/>
    <n v="6"/>
    <n v="0"/>
    <m/>
    <x v="0"/>
    <x v="4"/>
    <x v="2"/>
  </r>
  <r>
    <x v="821"/>
    <d v="2018-01-01T00:00:00"/>
    <n v="49"/>
    <n v="42"/>
    <n v="0"/>
    <n v="0"/>
    <m/>
    <x v="0"/>
    <x v="4"/>
    <x v="2"/>
  </r>
  <r>
    <x v="821"/>
    <d v="2018-01-01T00:00:00"/>
    <n v="41"/>
    <n v="0"/>
    <n v="11"/>
    <n v="0"/>
    <m/>
    <x v="0"/>
    <x v="4"/>
    <x v="2"/>
  </r>
  <r>
    <x v="821"/>
    <d v="2018-01-08T00:00:00"/>
    <n v="69"/>
    <n v="56"/>
    <n v="0"/>
    <n v="0"/>
    <m/>
    <x v="0"/>
    <x v="4"/>
    <x v="2"/>
  </r>
  <r>
    <x v="821"/>
    <d v="2018-01-08T00:00:00"/>
    <n v="58"/>
    <n v="0"/>
    <n v="12"/>
    <n v="0"/>
    <m/>
    <x v="0"/>
    <x v="4"/>
    <x v="2"/>
  </r>
  <r>
    <x v="821"/>
    <d v="2018-01-08T00:00:00"/>
    <n v="26"/>
    <n v="1"/>
    <n v="2"/>
    <n v="1"/>
    <m/>
    <x v="0"/>
    <x v="4"/>
    <x v="2"/>
  </r>
  <r>
    <x v="822"/>
    <d v="2017-12-04T00:00:00"/>
    <n v="0"/>
    <n v="0"/>
    <n v="0"/>
    <n v="0"/>
    <m/>
    <x v="0"/>
    <x v="5"/>
    <x v="2"/>
  </r>
  <r>
    <x v="823"/>
    <d v="2017-11-13T00:00:00"/>
    <n v="24"/>
    <n v="0"/>
    <n v="0"/>
    <n v="0"/>
    <m/>
    <x v="0"/>
    <x v="5"/>
    <x v="2"/>
  </r>
  <r>
    <x v="823"/>
    <d v="2017-11-20T00:00:00"/>
    <n v="110"/>
    <n v="0"/>
    <n v="2"/>
    <n v="0"/>
    <m/>
    <x v="0"/>
    <x v="5"/>
    <x v="2"/>
  </r>
  <r>
    <x v="823"/>
    <d v="2017-11-27T00:00:00"/>
    <n v="78"/>
    <n v="0"/>
    <n v="1"/>
    <n v="0"/>
    <m/>
    <x v="0"/>
    <x v="5"/>
    <x v="2"/>
  </r>
  <r>
    <x v="823"/>
    <d v="2017-12-04T00:00:00"/>
    <n v="81"/>
    <n v="0"/>
    <n v="0"/>
    <n v="0"/>
    <m/>
    <x v="0"/>
    <x v="5"/>
    <x v="2"/>
  </r>
  <r>
    <x v="823"/>
    <d v="2017-12-11T00:00:00"/>
    <n v="111"/>
    <n v="0"/>
    <n v="0"/>
    <n v="0"/>
    <m/>
    <x v="0"/>
    <x v="5"/>
    <x v="2"/>
  </r>
  <r>
    <x v="823"/>
    <d v="2017-12-18T00:00:00"/>
    <n v="99"/>
    <n v="0"/>
    <n v="0"/>
    <n v="0"/>
    <m/>
    <x v="0"/>
    <x v="5"/>
    <x v="2"/>
  </r>
  <r>
    <x v="823"/>
    <d v="2017-12-25T00:00:00"/>
    <n v="30"/>
    <n v="0"/>
    <n v="0"/>
    <n v="0"/>
    <m/>
    <x v="0"/>
    <x v="5"/>
    <x v="2"/>
  </r>
  <r>
    <x v="823"/>
    <d v="2018-01-01T00:00:00"/>
    <n v="1"/>
    <n v="0"/>
    <n v="0"/>
    <n v="0"/>
    <m/>
    <x v="0"/>
    <x v="5"/>
    <x v="2"/>
  </r>
  <r>
    <x v="823"/>
    <d v="2018-01-01T00:00:00"/>
    <n v="107"/>
    <n v="0"/>
    <n v="0"/>
    <n v="0"/>
    <m/>
    <x v="0"/>
    <x v="5"/>
    <x v="2"/>
  </r>
  <r>
    <x v="823"/>
    <d v="2018-01-08T00:00:00"/>
    <n v="27"/>
    <n v="0"/>
    <n v="0"/>
    <n v="0"/>
    <m/>
    <x v="0"/>
    <x v="5"/>
    <x v="2"/>
  </r>
  <r>
    <x v="824"/>
    <d v="2017-11-13T00:00:00"/>
    <n v="105"/>
    <n v="4"/>
    <n v="6"/>
    <n v="0"/>
    <m/>
    <x v="0"/>
    <x v="4"/>
    <x v="2"/>
  </r>
  <r>
    <x v="824"/>
    <d v="2017-11-13T00:00:00"/>
    <n v="67"/>
    <n v="18"/>
    <n v="4"/>
    <n v="3"/>
    <m/>
    <x v="0"/>
    <x v="4"/>
    <x v="2"/>
  </r>
  <r>
    <x v="824"/>
    <d v="2017-11-20T00:00:00"/>
    <n v="156"/>
    <n v="0"/>
    <n v="2"/>
    <n v="1"/>
    <m/>
    <x v="0"/>
    <x v="4"/>
    <x v="2"/>
  </r>
  <r>
    <x v="824"/>
    <d v="2017-11-20T00:00:00"/>
    <n v="89"/>
    <n v="35"/>
    <n v="8"/>
    <n v="1"/>
    <m/>
    <x v="0"/>
    <x v="4"/>
    <x v="2"/>
  </r>
  <r>
    <x v="824"/>
    <d v="2017-11-20T00:00:00"/>
    <n v="222"/>
    <n v="48"/>
    <n v="20"/>
    <n v="3"/>
    <m/>
    <x v="0"/>
    <x v="4"/>
    <x v="2"/>
  </r>
  <r>
    <x v="824"/>
    <d v="2017-11-20T00:00:00"/>
    <n v="89"/>
    <n v="7"/>
    <n v="11"/>
    <n v="0"/>
    <m/>
    <x v="0"/>
    <x v="4"/>
    <x v="2"/>
  </r>
  <r>
    <x v="824"/>
    <d v="2017-11-27T00:00:00"/>
    <n v="431"/>
    <n v="47"/>
    <n v="24"/>
    <n v="2"/>
    <m/>
    <x v="0"/>
    <x v="4"/>
    <x v="2"/>
  </r>
  <r>
    <x v="824"/>
    <d v="2017-11-27T00:00:00"/>
    <n v="256"/>
    <n v="60"/>
    <n v="21"/>
    <n v="5"/>
    <m/>
    <x v="0"/>
    <x v="4"/>
    <x v="2"/>
  </r>
  <r>
    <x v="824"/>
    <d v="2017-11-27T00:00:00"/>
    <n v="161"/>
    <n v="5"/>
    <n v="3"/>
    <n v="0"/>
    <m/>
    <x v="0"/>
    <x v="4"/>
    <x v="2"/>
  </r>
  <r>
    <x v="824"/>
    <d v="2017-11-27T00:00:00"/>
    <n v="79"/>
    <n v="7"/>
    <n v="4"/>
    <n v="0"/>
    <m/>
    <x v="0"/>
    <x v="4"/>
    <x v="2"/>
  </r>
  <r>
    <x v="824"/>
    <d v="2017-12-04T00:00:00"/>
    <n v="333"/>
    <n v="58"/>
    <n v="14"/>
    <n v="8"/>
    <m/>
    <x v="0"/>
    <x v="4"/>
    <x v="2"/>
  </r>
  <r>
    <x v="824"/>
    <d v="2017-12-04T00:00:00"/>
    <n v="166"/>
    <n v="5"/>
    <n v="0"/>
    <n v="0"/>
    <m/>
    <x v="0"/>
    <x v="4"/>
    <x v="2"/>
  </r>
  <r>
    <x v="824"/>
    <d v="2017-12-04T00:00:00"/>
    <n v="90"/>
    <n v="1"/>
    <n v="6"/>
    <n v="0"/>
    <m/>
    <x v="0"/>
    <x v="4"/>
    <x v="2"/>
  </r>
  <r>
    <x v="824"/>
    <d v="2017-12-04T00:00:00"/>
    <n v="391"/>
    <n v="37"/>
    <n v="17"/>
    <n v="1"/>
    <m/>
    <x v="0"/>
    <x v="4"/>
    <x v="2"/>
  </r>
  <r>
    <x v="824"/>
    <d v="2017-12-11T00:00:00"/>
    <n v="378"/>
    <n v="57"/>
    <n v="16"/>
    <n v="0"/>
    <m/>
    <x v="0"/>
    <x v="4"/>
    <x v="2"/>
  </r>
  <r>
    <x v="824"/>
    <d v="2017-12-11T00:00:00"/>
    <n v="71"/>
    <n v="0"/>
    <n v="13"/>
    <n v="0"/>
    <m/>
    <x v="0"/>
    <x v="4"/>
    <x v="2"/>
  </r>
  <r>
    <x v="824"/>
    <d v="2017-12-11T00:00:00"/>
    <n v="132"/>
    <n v="1"/>
    <n v="2"/>
    <n v="1"/>
    <m/>
    <x v="0"/>
    <x v="4"/>
    <x v="2"/>
  </r>
  <r>
    <x v="824"/>
    <d v="2017-12-11T00:00:00"/>
    <n v="385"/>
    <n v="41"/>
    <n v="16"/>
    <n v="5"/>
    <m/>
    <x v="0"/>
    <x v="4"/>
    <x v="2"/>
  </r>
  <r>
    <x v="824"/>
    <d v="2017-12-18T00:00:00"/>
    <n v="355"/>
    <n v="30"/>
    <n v="16"/>
    <n v="1"/>
    <m/>
    <x v="0"/>
    <x v="4"/>
    <x v="2"/>
  </r>
  <r>
    <x v="824"/>
    <d v="2017-12-18T00:00:00"/>
    <n v="144"/>
    <n v="7"/>
    <n v="4"/>
    <n v="0"/>
    <m/>
    <x v="0"/>
    <x v="4"/>
    <x v="2"/>
  </r>
  <r>
    <x v="824"/>
    <d v="2017-12-18T00:00:00"/>
    <n v="89"/>
    <n v="45"/>
    <n v="1"/>
    <n v="1"/>
    <m/>
    <x v="0"/>
    <x v="4"/>
    <x v="2"/>
  </r>
  <r>
    <x v="824"/>
    <d v="2017-12-18T00:00:00"/>
    <n v="359"/>
    <n v="24"/>
    <n v="16"/>
    <n v="1"/>
    <m/>
    <x v="0"/>
    <x v="4"/>
    <x v="2"/>
  </r>
  <r>
    <x v="824"/>
    <d v="2017-12-25T00:00:00"/>
    <n v="228"/>
    <n v="24"/>
    <n v="16"/>
    <n v="3"/>
    <m/>
    <x v="0"/>
    <x v="4"/>
    <x v="2"/>
  </r>
  <r>
    <x v="824"/>
    <d v="2017-12-25T00:00:00"/>
    <n v="165"/>
    <n v="50"/>
    <n v="10"/>
    <n v="1"/>
    <m/>
    <x v="0"/>
    <x v="4"/>
    <x v="2"/>
  </r>
  <r>
    <x v="824"/>
    <d v="2017-12-25T00:00:00"/>
    <n v="227"/>
    <n v="68"/>
    <n v="5"/>
    <n v="2"/>
    <m/>
    <x v="0"/>
    <x v="4"/>
    <x v="2"/>
  </r>
  <r>
    <x v="824"/>
    <d v="2017-12-25T00:00:00"/>
    <n v="148"/>
    <n v="7"/>
    <n v="5"/>
    <n v="1"/>
    <m/>
    <x v="0"/>
    <x v="4"/>
    <x v="2"/>
  </r>
  <r>
    <x v="824"/>
    <d v="2018-01-01T00:00:00"/>
    <n v="75"/>
    <n v="0"/>
    <n v="15"/>
    <n v="3"/>
    <m/>
    <x v="0"/>
    <x v="4"/>
    <x v="2"/>
  </r>
  <r>
    <x v="824"/>
    <d v="2018-01-01T00:00:00"/>
    <n v="153"/>
    <n v="2"/>
    <n v="5"/>
    <n v="0"/>
    <m/>
    <x v="0"/>
    <x v="4"/>
    <x v="2"/>
  </r>
  <r>
    <x v="824"/>
    <d v="2018-01-01T00:00:00"/>
    <n v="233"/>
    <n v="36"/>
    <n v="6"/>
    <n v="0"/>
    <m/>
    <x v="0"/>
    <x v="4"/>
    <x v="2"/>
  </r>
  <r>
    <x v="824"/>
    <d v="2018-01-01T00:00:00"/>
    <n v="167"/>
    <n v="42"/>
    <n v="2"/>
    <n v="0"/>
    <m/>
    <x v="0"/>
    <x v="4"/>
    <x v="2"/>
  </r>
  <r>
    <x v="824"/>
    <d v="2018-01-08T00:00:00"/>
    <n v="80"/>
    <n v="0"/>
    <n v="0"/>
    <n v="0"/>
    <m/>
    <x v="0"/>
    <x v="4"/>
    <x v="2"/>
  </r>
  <r>
    <x v="824"/>
    <d v="2018-01-08T00:00:00"/>
    <n v="114"/>
    <n v="0"/>
    <n v="5"/>
    <n v="0"/>
    <m/>
    <x v="0"/>
    <x v="4"/>
    <x v="2"/>
  </r>
  <r>
    <x v="824"/>
    <d v="2018-01-08T00:00:00"/>
    <n v="98"/>
    <n v="65"/>
    <n v="5"/>
    <n v="3"/>
    <m/>
    <x v="0"/>
    <x v="4"/>
    <x v="2"/>
  </r>
  <r>
    <x v="824"/>
    <d v="2018-01-08T00:00:00"/>
    <n v="462"/>
    <n v="62"/>
    <n v="24"/>
    <n v="2"/>
    <m/>
    <x v="0"/>
    <x v="4"/>
    <x v="2"/>
  </r>
  <r>
    <x v="825"/>
    <d v="2017-11-27T00:00:00"/>
    <n v="3"/>
    <n v="0"/>
    <n v="0"/>
    <n v="0"/>
    <m/>
    <x v="0"/>
    <x v="4"/>
    <x v="2"/>
  </r>
  <r>
    <x v="825"/>
    <d v="2017-12-18T00:00:00"/>
    <n v="0"/>
    <n v="0"/>
    <n v="0"/>
    <n v="0"/>
    <m/>
    <x v="0"/>
    <x v="4"/>
    <x v="2"/>
  </r>
  <r>
    <x v="826"/>
    <d v="2017-11-20T00:00:00"/>
    <n v="9"/>
    <n v="0"/>
    <n v="0"/>
    <n v="0"/>
    <m/>
    <x v="0"/>
    <x v="5"/>
    <x v="2"/>
  </r>
  <r>
    <x v="826"/>
    <d v="2017-11-27T00:00:00"/>
    <n v="9"/>
    <n v="0"/>
    <n v="0"/>
    <n v="0"/>
    <m/>
    <x v="0"/>
    <x v="5"/>
    <x v="2"/>
  </r>
  <r>
    <x v="826"/>
    <d v="2017-12-04T00:00:00"/>
    <n v="12"/>
    <n v="0"/>
    <n v="1"/>
    <n v="1"/>
    <m/>
    <x v="0"/>
    <x v="5"/>
    <x v="2"/>
  </r>
  <r>
    <x v="826"/>
    <d v="2017-12-11T00:00:00"/>
    <n v="13"/>
    <n v="0"/>
    <n v="0"/>
    <n v="0"/>
    <m/>
    <x v="0"/>
    <x v="5"/>
    <x v="2"/>
  </r>
  <r>
    <x v="826"/>
    <d v="2017-12-18T00:00:00"/>
    <n v="13"/>
    <n v="0"/>
    <n v="0"/>
    <n v="0"/>
    <m/>
    <x v="0"/>
    <x v="5"/>
    <x v="2"/>
  </r>
  <r>
    <x v="826"/>
    <d v="2017-12-25T00:00:00"/>
    <n v="12"/>
    <n v="0"/>
    <n v="0"/>
    <n v="0"/>
    <m/>
    <x v="0"/>
    <x v="5"/>
    <x v="2"/>
  </r>
  <r>
    <x v="826"/>
    <d v="2018-01-01T00:00:00"/>
    <n v="7"/>
    <n v="0"/>
    <n v="0"/>
    <n v="0"/>
    <m/>
    <x v="0"/>
    <x v="5"/>
    <x v="2"/>
  </r>
  <r>
    <x v="826"/>
    <d v="2018-01-08T00:00:00"/>
    <n v="13"/>
    <n v="1"/>
    <n v="0"/>
    <n v="0"/>
    <m/>
    <x v="0"/>
    <x v="5"/>
    <x v="2"/>
  </r>
  <r>
    <x v="827"/>
    <d v="2017-11-13T00:00:00"/>
    <n v="4"/>
    <n v="0"/>
    <n v="0"/>
    <n v="0"/>
    <m/>
    <x v="0"/>
    <x v="4"/>
    <x v="2"/>
  </r>
  <r>
    <x v="827"/>
    <d v="2017-11-13T00:00:00"/>
    <n v="1"/>
    <n v="0"/>
    <n v="0"/>
    <n v="0"/>
    <m/>
    <x v="0"/>
    <x v="4"/>
    <x v="2"/>
  </r>
  <r>
    <x v="827"/>
    <d v="2017-11-20T00:00:00"/>
    <n v="0"/>
    <n v="0"/>
    <n v="0"/>
    <n v="0"/>
    <m/>
    <x v="0"/>
    <x v="4"/>
    <x v="2"/>
  </r>
  <r>
    <x v="827"/>
    <d v="2017-11-20T00:00:00"/>
    <n v="14"/>
    <n v="0"/>
    <n v="0"/>
    <n v="0"/>
    <m/>
    <x v="0"/>
    <x v="4"/>
    <x v="2"/>
  </r>
  <r>
    <x v="827"/>
    <d v="2017-11-27T00:00:00"/>
    <n v="11"/>
    <n v="0"/>
    <n v="0"/>
    <n v="0"/>
    <m/>
    <x v="0"/>
    <x v="4"/>
    <x v="2"/>
  </r>
  <r>
    <x v="827"/>
    <d v="2017-12-04T00:00:00"/>
    <n v="21"/>
    <n v="0"/>
    <n v="0"/>
    <n v="0"/>
    <m/>
    <x v="0"/>
    <x v="4"/>
    <x v="2"/>
  </r>
  <r>
    <x v="827"/>
    <d v="2017-12-04T00:00:00"/>
    <n v="5"/>
    <n v="0"/>
    <n v="0"/>
    <n v="0"/>
    <m/>
    <x v="0"/>
    <x v="4"/>
    <x v="2"/>
  </r>
  <r>
    <x v="827"/>
    <d v="2017-12-11T00:00:00"/>
    <n v="1"/>
    <n v="0"/>
    <n v="0"/>
    <n v="0"/>
    <m/>
    <x v="0"/>
    <x v="4"/>
    <x v="2"/>
  </r>
  <r>
    <x v="827"/>
    <d v="2017-12-11T00:00:00"/>
    <n v="11"/>
    <n v="0"/>
    <n v="0"/>
    <n v="0"/>
    <m/>
    <x v="0"/>
    <x v="4"/>
    <x v="2"/>
  </r>
  <r>
    <x v="827"/>
    <d v="2017-12-11T00:00:00"/>
    <n v="8"/>
    <n v="0"/>
    <n v="0"/>
    <n v="0"/>
    <m/>
    <x v="0"/>
    <x v="4"/>
    <x v="2"/>
  </r>
  <r>
    <x v="827"/>
    <d v="2017-12-11T00:00:00"/>
    <n v="3"/>
    <n v="0"/>
    <n v="0"/>
    <n v="0"/>
    <m/>
    <x v="0"/>
    <x v="4"/>
    <x v="2"/>
  </r>
  <r>
    <x v="827"/>
    <d v="2017-12-18T00:00:00"/>
    <n v="1"/>
    <n v="0"/>
    <n v="0"/>
    <n v="0"/>
    <m/>
    <x v="0"/>
    <x v="4"/>
    <x v="2"/>
  </r>
  <r>
    <x v="827"/>
    <d v="2017-12-18T00:00:00"/>
    <n v="7"/>
    <n v="0"/>
    <n v="0"/>
    <n v="0"/>
    <m/>
    <x v="0"/>
    <x v="4"/>
    <x v="2"/>
  </r>
  <r>
    <x v="827"/>
    <d v="2017-12-18T00:00:00"/>
    <n v="0"/>
    <n v="0"/>
    <n v="0"/>
    <n v="0"/>
    <m/>
    <x v="0"/>
    <x v="4"/>
    <x v="2"/>
  </r>
  <r>
    <x v="827"/>
    <d v="2017-12-25T00:00:00"/>
    <n v="2"/>
    <n v="0"/>
    <n v="0"/>
    <n v="0"/>
    <m/>
    <x v="0"/>
    <x v="4"/>
    <x v="2"/>
  </r>
  <r>
    <x v="827"/>
    <d v="2017-12-25T00:00:00"/>
    <n v="6"/>
    <n v="0"/>
    <n v="0"/>
    <n v="0"/>
    <m/>
    <x v="0"/>
    <x v="4"/>
    <x v="2"/>
  </r>
  <r>
    <x v="827"/>
    <d v="2018-01-01T00:00:00"/>
    <n v="13"/>
    <n v="0"/>
    <n v="0"/>
    <n v="0"/>
    <m/>
    <x v="0"/>
    <x v="4"/>
    <x v="2"/>
  </r>
  <r>
    <x v="827"/>
    <d v="2018-01-01T00:00:00"/>
    <n v="0"/>
    <n v="0"/>
    <n v="0"/>
    <n v="0"/>
    <m/>
    <x v="0"/>
    <x v="4"/>
    <x v="2"/>
  </r>
  <r>
    <x v="827"/>
    <d v="2018-01-08T00:00:00"/>
    <n v="19"/>
    <n v="0"/>
    <n v="0"/>
    <n v="0"/>
    <m/>
    <x v="0"/>
    <x v="4"/>
    <x v="2"/>
  </r>
  <r>
    <x v="827"/>
    <d v="2018-01-08T00:00:00"/>
    <n v="4"/>
    <n v="0"/>
    <n v="0"/>
    <n v="0"/>
    <m/>
    <x v="0"/>
    <x v="4"/>
    <x v="2"/>
  </r>
  <r>
    <x v="827"/>
    <d v="2018-01-08T00:00:00"/>
    <n v="0"/>
    <n v="0"/>
    <n v="0"/>
    <n v="0"/>
    <m/>
    <x v="0"/>
    <x v="4"/>
    <x v="2"/>
  </r>
  <r>
    <x v="828"/>
    <d v="2017-11-13T00:00:00"/>
    <n v="2"/>
    <n v="0"/>
    <n v="0"/>
    <n v="0"/>
    <m/>
    <x v="0"/>
    <x v="4"/>
    <x v="2"/>
  </r>
  <r>
    <x v="828"/>
    <d v="2017-11-20T00:00:00"/>
    <n v="5"/>
    <n v="0"/>
    <n v="0"/>
    <n v="0"/>
    <m/>
    <x v="0"/>
    <x v="4"/>
    <x v="2"/>
  </r>
  <r>
    <x v="828"/>
    <d v="2017-11-27T00:00:00"/>
    <n v="14"/>
    <n v="0"/>
    <n v="0"/>
    <n v="0"/>
    <m/>
    <x v="0"/>
    <x v="4"/>
    <x v="2"/>
  </r>
  <r>
    <x v="828"/>
    <d v="2017-12-04T00:00:00"/>
    <n v="17"/>
    <n v="0"/>
    <n v="0"/>
    <n v="0"/>
    <m/>
    <x v="0"/>
    <x v="4"/>
    <x v="2"/>
  </r>
  <r>
    <x v="828"/>
    <d v="2017-12-04T00:00:00"/>
    <n v="13"/>
    <n v="0"/>
    <n v="0"/>
    <n v="0"/>
    <m/>
    <x v="0"/>
    <x v="4"/>
    <x v="2"/>
  </r>
  <r>
    <x v="828"/>
    <d v="2017-12-11T00:00:00"/>
    <n v="12"/>
    <n v="0"/>
    <n v="0"/>
    <n v="0"/>
    <m/>
    <x v="0"/>
    <x v="4"/>
    <x v="2"/>
  </r>
  <r>
    <x v="828"/>
    <d v="2017-12-18T00:00:00"/>
    <n v="10"/>
    <n v="0"/>
    <n v="0"/>
    <n v="0"/>
    <m/>
    <x v="0"/>
    <x v="4"/>
    <x v="2"/>
  </r>
  <r>
    <x v="828"/>
    <d v="2017-12-25T00:00:00"/>
    <n v="8"/>
    <n v="0"/>
    <n v="0"/>
    <n v="0"/>
    <m/>
    <x v="0"/>
    <x v="4"/>
    <x v="2"/>
  </r>
  <r>
    <x v="828"/>
    <d v="2018-01-01T00:00:00"/>
    <n v="10"/>
    <n v="0"/>
    <n v="0"/>
    <n v="0"/>
    <m/>
    <x v="0"/>
    <x v="4"/>
    <x v="2"/>
  </r>
  <r>
    <x v="828"/>
    <d v="2018-01-08T00:00:00"/>
    <n v="17"/>
    <n v="0"/>
    <n v="0"/>
    <n v="0"/>
    <m/>
    <x v="0"/>
    <x v="4"/>
    <x v="2"/>
  </r>
  <r>
    <x v="829"/>
    <d v="2017-11-27T00:00:00"/>
    <n v="9"/>
    <n v="1"/>
    <n v="10"/>
    <n v="0"/>
    <m/>
    <x v="0"/>
    <x v="5"/>
    <x v="2"/>
  </r>
  <r>
    <x v="829"/>
    <d v="2017-12-04T00:00:00"/>
    <n v="2"/>
    <n v="0"/>
    <n v="1"/>
    <n v="0"/>
    <m/>
    <x v="0"/>
    <x v="5"/>
    <x v="2"/>
  </r>
  <r>
    <x v="829"/>
    <d v="2017-12-11T00:00:00"/>
    <n v="5"/>
    <n v="0"/>
    <n v="2"/>
    <n v="0"/>
    <m/>
    <x v="0"/>
    <x v="5"/>
    <x v="2"/>
  </r>
  <r>
    <x v="829"/>
    <d v="2017-12-18T00:00:00"/>
    <n v="5"/>
    <n v="0"/>
    <n v="0"/>
    <n v="0"/>
    <m/>
    <x v="0"/>
    <x v="5"/>
    <x v="2"/>
  </r>
  <r>
    <x v="829"/>
    <d v="2017-12-25T00:00:00"/>
    <n v="1"/>
    <n v="0"/>
    <n v="0"/>
    <n v="0"/>
    <m/>
    <x v="0"/>
    <x v="5"/>
    <x v="2"/>
  </r>
  <r>
    <x v="829"/>
    <d v="2018-01-08T00:00:00"/>
    <n v="1"/>
    <n v="0"/>
    <n v="0"/>
    <n v="0"/>
    <m/>
    <x v="0"/>
    <x v="5"/>
    <x v="2"/>
  </r>
  <r>
    <x v="829"/>
    <d v="2018-01-08T00:00:00"/>
    <n v="5"/>
    <n v="0"/>
    <n v="0"/>
    <n v="0"/>
    <m/>
    <x v="0"/>
    <x v="5"/>
    <x v="2"/>
  </r>
  <r>
    <x v="830"/>
    <d v="2017-11-13T00:00:00"/>
    <n v="0"/>
    <n v="0"/>
    <n v="0"/>
    <n v="0"/>
    <m/>
    <x v="0"/>
    <x v="5"/>
    <x v="2"/>
  </r>
  <r>
    <x v="830"/>
    <d v="2017-11-20T00:00:00"/>
    <n v="9"/>
    <n v="0"/>
    <n v="2"/>
    <n v="0"/>
    <m/>
    <x v="0"/>
    <x v="5"/>
    <x v="2"/>
  </r>
  <r>
    <x v="830"/>
    <d v="2017-11-27T00:00:00"/>
    <n v="13"/>
    <n v="0"/>
    <n v="2"/>
    <n v="0"/>
    <m/>
    <x v="0"/>
    <x v="5"/>
    <x v="2"/>
  </r>
  <r>
    <x v="830"/>
    <d v="2017-12-04T00:00:00"/>
    <n v="9"/>
    <n v="0"/>
    <n v="1"/>
    <n v="0"/>
    <m/>
    <x v="0"/>
    <x v="5"/>
    <x v="2"/>
  </r>
  <r>
    <x v="830"/>
    <d v="2017-12-11T00:00:00"/>
    <n v="10"/>
    <n v="0"/>
    <n v="1"/>
    <n v="0"/>
    <m/>
    <x v="0"/>
    <x v="5"/>
    <x v="2"/>
  </r>
  <r>
    <x v="830"/>
    <d v="2017-12-18T00:00:00"/>
    <n v="17"/>
    <n v="0"/>
    <n v="3"/>
    <n v="0"/>
    <m/>
    <x v="0"/>
    <x v="5"/>
    <x v="2"/>
  </r>
  <r>
    <x v="830"/>
    <d v="2017-12-18T00:00:00"/>
    <n v="1"/>
    <n v="0"/>
    <n v="0"/>
    <n v="0"/>
    <m/>
    <x v="0"/>
    <x v="5"/>
    <x v="2"/>
  </r>
  <r>
    <x v="830"/>
    <d v="2017-12-25T00:00:00"/>
    <n v="11"/>
    <n v="0"/>
    <n v="4"/>
    <n v="0"/>
    <m/>
    <x v="0"/>
    <x v="5"/>
    <x v="2"/>
  </r>
  <r>
    <x v="830"/>
    <d v="2018-01-01T00:00:00"/>
    <n v="13"/>
    <n v="0"/>
    <n v="4"/>
    <n v="0"/>
    <m/>
    <x v="0"/>
    <x v="5"/>
    <x v="2"/>
  </r>
  <r>
    <x v="830"/>
    <d v="2018-01-08T00:00:00"/>
    <n v="30"/>
    <n v="0"/>
    <n v="5"/>
    <n v="0"/>
    <m/>
    <x v="0"/>
    <x v="5"/>
    <x v="2"/>
  </r>
  <r>
    <x v="831"/>
    <d v="2017-11-13T00:00:00"/>
    <n v="3"/>
    <n v="0"/>
    <n v="0"/>
    <n v="0"/>
    <m/>
    <x v="0"/>
    <x v="5"/>
    <x v="2"/>
  </r>
  <r>
    <x v="831"/>
    <d v="2017-11-20T00:00:00"/>
    <n v="1"/>
    <n v="0"/>
    <n v="4"/>
    <n v="0"/>
    <m/>
    <x v="0"/>
    <x v="5"/>
    <x v="2"/>
  </r>
  <r>
    <x v="831"/>
    <d v="2017-11-20T00:00:00"/>
    <n v="7"/>
    <n v="0"/>
    <n v="8"/>
    <n v="0"/>
    <m/>
    <x v="0"/>
    <x v="5"/>
    <x v="2"/>
  </r>
  <r>
    <x v="831"/>
    <d v="2017-11-27T00:00:00"/>
    <n v="4"/>
    <n v="0"/>
    <n v="2"/>
    <n v="0"/>
    <m/>
    <x v="0"/>
    <x v="5"/>
    <x v="2"/>
  </r>
  <r>
    <x v="831"/>
    <d v="2017-11-27T00:00:00"/>
    <n v="6"/>
    <n v="0"/>
    <n v="1"/>
    <n v="0"/>
    <m/>
    <x v="0"/>
    <x v="5"/>
    <x v="2"/>
  </r>
  <r>
    <x v="831"/>
    <d v="2017-12-04T00:00:00"/>
    <n v="8"/>
    <n v="0"/>
    <n v="4"/>
    <n v="0"/>
    <m/>
    <x v="0"/>
    <x v="5"/>
    <x v="2"/>
  </r>
  <r>
    <x v="831"/>
    <d v="2017-12-04T00:00:00"/>
    <n v="1"/>
    <n v="0"/>
    <n v="0"/>
    <n v="0"/>
    <m/>
    <x v="0"/>
    <x v="5"/>
    <x v="2"/>
  </r>
  <r>
    <x v="831"/>
    <d v="2017-12-11T00:00:00"/>
    <n v="3"/>
    <n v="0"/>
    <n v="9"/>
    <n v="2"/>
    <m/>
    <x v="0"/>
    <x v="5"/>
    <x v="2"/>
  </r>
  <r>
    <x v="831"/>
    <d v="2017-12-11T00:00:00"/>
    <n v="3"/>
    <n v="0"/>
    <n v="1"/>
    <n v="0"/>
    <m/>
    <x v="0"/>
    <x v="5"/>
    <x v="2"/>
  </r>
  <r>
    <x v="831"/>
    <d v="2017-12-18T00:00:00"/>
    <n v="6"/>
    <n v="0"/>
    <n v="0"/>
    <n v="0"/>
    <m/>
    <x v="0"/>
    <x v="5"/>
    <x v="2"/>
  </r>
  <r>
    <x v="831"/>
    <d v="2017-12-18T00:00:00"/>
    <n v="3"/>
    <n v="0"/>
    <n v="7"/>
    <n v="5"/>
    <m/>
    <x v="0"/>
    <x v="5"/>
    <x v="2"/>
  </r>
  <r>
    <x v="831"/>
    <d v="2017-12-25T00:00:00"/>
    <n v="1"/>
    <n v="0"/>
    <n v="0"/>
    <n v="0"/>
    <m/>
    <x v="0"/>
    <x v="5"/>
    <x v="2"/>
  </r>
  <r>
    <x v="831"/>
    <d v="2017-12-25T00:00:00"/>
    <n v="2"/>
    <n v="0"/>
    <n v="5"/>
    <n v="2"/>
    <m/>
    <x v="0"/>
    <x v="5"/>
    <x v="2"/>
  </r>
  <r>
    <x v="831"/>
    <d v="2018-01-01T00:00:00"/>
    <n v="0"/>
    <n v="0"/>
    <n v="13"/>
    <n v="8"/>
    <m/>
    <x v="0"/>
    <x v="5"/>
    <x v="2"/>
  </r>
  <r>
    <x v="831"/>
    <d v="2018-01-01T00:00:00"/>
    <n v="4"/>
    <n v="0"/>
    <n v="0"/>
    <n v="0"/>
    <m/>
    <x v="0"/>
    <x v="5"/>
    <x v="2"/>
  </r>
  <r>
    <x v="831"/>
    <d v="2018-01-08T00:00:00"/>
    <n v="3"/>
    <n v="0"/>
    <n v="9"/>
    <n v="5"/>
    <m/>
    <x v="0"/>
    <x v="5"/>
    <x v="2"/>
  </r>
  <r>
    <x v="831"/>
    <d v="2018-01-08T00:00:00"/>
    <n v="4"/>
    <n v="0"/>
    <n v="0"/>
    <n v="0"/>
    <m/>
    <x v="0"/>
    <x v="5"/>
    <x v="2"/>
  </r>
  <r>
    <x v="832"/>
    <d v="2017-11-13T00:00:00"/>
    <n v="20"/>
    <n v="0"/>
    <n v="1"/>
    <n v="1"/>
    <m/>
    <x v="0"/>
    <x v="5"/>
    <x v="2"/>
  </r>
  <r>
    <x v="832"/>
    <d v="2017-11-20T00:00:00"/>
    <n v="32"/>
    <n v="0"/>
    <n v="4"/>
    <n v="1"/>
    <m/>
    <x v="0"/>
    <x v="5"/>
    <x v="2"/>
  </r>
  <r>
    <x v="832"/>
    <d v="2017-11-20T00:00:00"/>
    <n v="32"/>
    <n v="0"/>
    <n v="3"/>
    <n v="0"/>
    <m/>
    <x v="0"/>
    <x v="5"/>
    <x v="2"/>
  </r>
  <r>
    <x v="832"/>
    <d v="2017-11-20T00:00:00"/>
    <n v="82"/>
    <n v="0"/>
    <n v="0"/>
    <n v="0"/>
    <m/>
    <x v="0"/>
    <x v="5"/>
    <x v="2"/>
  </r>
  <r>
    <x v="832"/>
    <d v="2017-11-27T00:00:00"/>
    <n v="34"/>
    <n v="0"/>
    <n v="5"/>
    <n v="0"/>
    <m/>
    <x v="0"/>
    <x v="5"/>
    <x v="2"/>
  </r>
  <r>
    <x v="832"/>
    <d v="2017-11-27T00:00:00"/>
    <n v="57"/>
    <n v="0"/>
    <n v="10"/>
    <n v="0"/>
    <m/>
    <x v="0"/>
    <x v="5"/>
    <x v="2"/>
  </r>
  <r>
    <x v="832"/>
    <d v="2017-11-27T00:00:00"/>
    <n v="119"/>
    <n v="0"/>
    <n v="0"/>
    <n v="0"/>
    <m/>
    <x v="0"/>
    <x v="5"/>
    <x v="2"/>
  </r>
  <r>
    <x v="832"/>
    <d v="2017-12-04T00:00:00"/>
    <n v="45"/>
    <n v="0"/>
    <n v="13"/>
    <n v="0"/>
    <m/>
    <x v="0"/>
    <x v="5"/>
    <x v="2"/>
  </r>
  <r>
    <x v="832"/>
    <d v="2017-12-04T00:00:00"/>
    <n v="52"/>
    <n v="0"/>
    <n v="4"/>
    <n v="0"/>
    <m/>
    <x v="0"/>
    <x v="5"/>
    <x v="2"/>
  </r>
  <r>
    <x v="832"/>
    <d v="2017-12-04T00:00:00"/>
    <n v="49"/>
    <n v="0"/>
    <n v="0"/>
    <n v="0"/>
    <m/>
    <x v="0"/>
    <x v="5"/>
    <x v="2"/>
  </r>
  <r>
    <x v="832"/>
    <d v="2017-12-11T00:00:00"/>
    <n v="99"/>
    <n v="0"/>
    <n v="32"/>
    <n v="0"/>
    <m/>
    <x v="0"/>
    <x v="5"/>
    <x v="2"/>
  </r>
  <r>
    <x v="832"/>
    <d v="2017-12-11T00:00:00"/>
    <n v="19"/>
    <n v="0"/>
    <n v="3"/>
    <n v="0"/>
    <m/>
    <x v="0"/>
    <x v="5"/>
    <x v="2"/>
  </r>
  <r>
    <x v="832"/>
    <d v="2017-12-11T00:00:00"/>
    <n v="61"/>
    <n v="0"/>
    <n v="0"/>
    <n v="0"/>
    <m/>
    <x v="0"/>
    <x v="5"/>
    <x v="2"/>
  </r>
  <r>
    <x v="832"/>
    <d v="2017-12-18T00:00:00"/>
    <n v="38"/>
    <n v="0"/>
    <n v="0"/>
    <n v="0"/>
    <m/>
    <x v="0"/>
    <x v="5"/>
    <x v="2"/>
  </r>
  <r>
    <x v="832"/>
    <d v="2017-12-18T00:00:00"/>
    <n v="59"/>
    <n v="0"/>
    <n v="0"/>
    <n v="0"/>
    <m/>
    <x v="0"/>
    <x v="5"/>
    <x v="2"/>
  </r>
  <r>
    <x v="832"/>
    <d v="2017-12-18T00:00:00"/>
    <n v="100"/>
    <n v="3"/>
    <n v="27"/>
    <n v="0"/>
    <m/>
    <x v="0"/>
    <x v="5"/>
    <x v="2"/>
  </r>
  <r>
    <x v="832"/>
    <d v="2017-12-25T00:00:00"/>
    <n v="92"/>
    <n v="0"/>
    <n v="5"/>
    <n v="0"/>
    <m/>
    <x v="0"/>
    <x v="5"/>
    <x v="2"/>
  </r>
  <r>
    <x v="832"/>
    <d v="2017-12-25T00:00:00"/>
    <n v="25"/>
    <n v="0"/>
    <n v="3"/>
    <n v="0"/>
    <m/>
    <x v="0"/>
    <x v="5"/>
    <x v="2"/>
  </r>
  <r>
    <x v="832"/>
    <d v="2018-01-01T00:00:00"/>
    <n v="30"/>
    <n v="0"/>
    <n v="2"/>
    <n v="0"/>
    <m/>
    <x v="0"/>
    <x v="5"/>
    <x v="2"/>
  </r>
  <r>
    <x v="832"/>
    <d v="2018-01-01T00:00:00"/>
    <n v="57"/>
    <n v="0"/>
    <n v="0"/>
    <n v="0"/>
    <m/>
    <x v="0"/>
    <x v="5"/>
    <x v="2"/>
  </r>
  <r>
    <x v="832"/>
    <d v="2018-01-01T00:00:00"/>
    <n v="45"/>
    <n v="4"/>
    <n v="8"/>
    <n v="0"/>
    <m/>
    <x v="0"/>
    <x v="5"/>
    <x v="2"/>
  </r>
  <r>
    <x v="832"/>
    <d v="2018-01-08T00:00:00"/>
    <n v="128"/>
    <n v="3"/>
    <n v="23"/>
    <n v="0"/>
    <m/>
    <x v="0"/>
    <x v="5"/>
    <x v="2"/>
  </r>
  <r>
    <x v="832"/>
    <d v="2018-01-08T00:00:00"/>
    <n v="34"/>
    <n v="1"/>
    <n v="1"/>
    <n v="0"/>
    <m/>
    <x v="0"/>
    <x v="5"/>
    <x v="2"/>
  </r>
  <r>
    <x v="833"/>
    <d v="2017-11-13T00:00:00"/>
    <n v="4"/>
    <n v="0"/>
    <n v="0"/>
    <n v="0"/>
    <m/>
    <x v="0"/>
    <x v="4"/>
    <x v="2"/>
  </r>
  <r>
    <x v="833"/>
    <d v="2017-11-20T00:00:00"/>
    <n v="18"/>
    <n v="0"/>
    <n v="0"/>
    <n v="0"/>
    <m/>
    <x v="0"/>
    <x v="4"/>
    <x v="2"/>
  </r>
  <r>
    <x v="833"/>
    <d v="2017-11-20T00:00:00"/>
    <n v="20"/>
    <n v="0"/>
    <n v="0"/>
    <n v="0"/>
    <m/>
    <x v="0"/>
    <x v="4"/>
    <x v="2"/>
  </r>
  <r>
    <x v="833"/>
    <d v="2017-11-27T00:00:00"/>
    <n v="29"/>
    <n v="0"/>
    <n v="0"/>
    <n v="0"/>
    <m/>
    <x v="0"/>
    <x v="4"/>
    <x v="2"/>
  </r>
  <r>
    <x v="833"/>
    <d v="2017-11-27T00:00:00"/>
    <n v="28"/>
    <n v="0"/>
    <n v="0"/>
    <n v="0"/>
    <m/>
    <x v="0"/>
    <x v="4"/>
    <x v="2"/>
  </r>
  <r>
    <x v="833"/>
    <d v="2017-11-27T00:00:00"/>
    <n v="6"/>
    <n v="0"/>
    <n v="0"/>
    <n v="0"/>
    <m/>
    <x v="0"/>
    <x v="4"/>
    <x v="2"/>
  </r>
  <r>
    <x v="833"/>
    <d v="2017-12-04T00:00:00"/>
    <n v="21"/>
    <n v="1"/>
    <n v="2"/>
    <n v="1"/>
    <m/>
    <x v="0"/>
    <x v="4"/>
    <x v="2"/>
  </r>
  <r>
    <x v="833"/>
    <d v="2017-12-04T00:00:00"/>
    <n v="4"/>
    <n v="0"/>
    <n v="0"/>
    <n v="0"/>
    <m/>
    <x v="0"/>
    <x v="4"/>
    <x v="2"/>
  </r>
  <r>
    <x v="833"/>
    <d v="2017-12-04T00:00:00"/>
    <n v="33"/>
    <n v="5"/>
    <n v="1"/>
    <n v="1"/>
    <m/>
    <x v="0"/>
    <x v="4"/>
    <x v="2"/>
  </r>
  <r>
    <x v="833"/>
    <d v="2017-12-11T00:00:00"/>
    <n v="7"/>
    <n v="0"/>
    <n v="0"/>
    <n v="0"/>
    <m/>
    <x v="0"/>
    <x v="4"/>
    <x v="2"/>
  </r>
  <r>
    <x v="833"/>
    <d v="2017-12-11T00:00:00"/>
    <n v="25"/>
    <n v="0"/>
    <n v="1"/>
    <n v="1"/>
    <m/>
    <x v="0"/>
    <x v="4"/>
    <x v="2"/>
  </r>
  <r>
    <x v="833"/>
    <d v="2017-12-18T00:00:00"/>
    <n v="12"/>
    <n v="1"/>
    <n v="0"/>
    <n v="0"/>
    <m/>
    <x v="0"/>
    <x v="4"/>
    <x v="2"/>
  </r>
  <r>
    <x v="833"/>
    <d v="2017-12-18T00:00:00"/>
    <n v="36"/>
    <n v="0"/>
    <n v="0"/>
    <n v="0"/>
    <m/>
    <x v="0"/>
    <x v="4"/>
    <x v="2"/>
  </r>
  <r>
    <x v="833"/>
    <d v="2017-12-25T00:00:00"/>
    <n v="25"/>
    <n v="1"/>
    <n v="4"/>
    <n v="4"/>
    <m/>
    <x v="0"/>
    <x v="4"/>
    <x v="2"/>
  </r>
  <r>
    <x v="833"/>
    <d v="2017-12-25T00:00:00"/>
    <n v="15"/>
    <n v="2"/>
    <n v="0"/>
    <n v="0"/>
    <m/>
    <x v="0"/>
    <x v="4"/>
    <x v="2"/>
  </r>
  <r>
    <x v="833"/>
    <d v="2018-01-01T00:00:00"/>
    <n v="18"/>
    <n v="0"/>
    <n v="0"/>
    <n v="0"/>
    <m/>
    <x v="0"/>
    <x v="4"/>
    <x v="2"/>
  </r>
  <r>
    <x v="833"/>
    <d v="2018-01-01T00:00:00"/>
    <n v="21"/>
    <n v="4"/>
    <n v="1"/>
    <n v="1"/>
    <m/>
    <x v="0"/>
    <x v="4"/>
    <x v="2"/>
  </r>
  <r>
    <x v="833"/>
    <d v="2018-01-08T00:00:00"/>
    <n v="5"/>
    <n v="0"/>
    <n v="0"/>
    <n v="0"/>
    <m/>
    <x v="0"/>
    <x v="4"/>
    <x v="2"/>
  </r>
  <r>
    <x v="833"/>
    <d v="2018-01-08T00:00:00"/>
    <n v="35"/>
    <n v="10"/>
    <n v="2"/>
    <n v="0"/>
    <m/>
    <x v="0"/>
    <x v="4"/>
    <x v="2"/>
  </r>
  <r>
    <x v="834"/>
    <d v="2018-01-08T00:00:00"/>
    <n v="0"/>
    <n v="0"/>
    <n v="0"/>
    <n v="0"/>
    <m/>
    <x v="1"/>
    <x v="5"/>
    <x v="2"/>
  </r>
  <r>
    <x v="835"/>
    <d v="2017-11-13T00:00:00"/>
    <n v="5"/>
    <n v="0"/>
    <n v="0"/>
    <n v="0"/>
    <m/>
    <x v="0"/>
    <x v="5"/>
    <x v="2"/>
  </r>
  <r>
    <x v="835"/>
    <d v="2017-11-13T00:00:00"/>
    <n v="0"/>
    <n v="0"/>
    <n v="0"/>
    <n v="0"/>
    <m/>
    <x v="0"/>
    <x v="5"/>
    <x v="2"/>
  </r>
  <r>
    <x v="835"/>
    <d v="2017-11-20T00:00:00"/>
    <n v="0"/>
    <n v="0"/>
    <n v="0"/>
    <n v="0"/>
    <m/>
    <x v="0"/>
    <x v="5"/>
    <x v="2"/>
  </r>
  <r>
    <x v="835"/>
    <d v="2017-11-20T00:00:00"/>
    <n v="0"/>
    <n v="0"/>
    <n v="0"/>
    <n v="0"/>
    <m/>
    <x v="0"/>
    <x v="5"/>
    <x v="2"/>
  </r>
  <r>
    <x v="835"/>
    <d v="2017-11-20T00:00:00"/>
    <n v="14"/>
    <n v="0"/>
    <n v="0"/>
    <n v="0"/>
    <m/>
    <x v="0"/>
    <x v="5"/>
    <x v="2"/>
  </r>
  <r>
    <x v="835"/>
    <d v="2017-11-27T00:00:00"/>
    <n v="0"/>
    <n v="0"/>
    <n v="0"/>
    <n v="0"/>
    <m/>
    <x v="0"/>
    <x v="5"/>
    <x v="2"/>
  </r>
  <r>
    <x v="835"/>
    <d v="2017-11-27T00:00:00"/>
    <n v="20"/>
    <n v="0"/>
    <n v="0"/>
    <n v="0"/>
    <m/>
    <x v="0"/>
    <x v="5"/>
    <x v="2"/>
  </r>
  <r>
    <x v="835"/>
    <d v="2017-11-27T00:00:00"/>
    <n v="12"/>
    <n v="0"/>
    <n v="0"/>
    <n v="0"/>
    <m/>
    <x v="0"/>
    <x v="5"/>
    <x v="2"/>
  </r>
  <r>
    <x v="835"/>
    <d v="2017-12-04T00:00:00"/>
    <n v="50"/>
    <n v="0"/>
    <n v="0"/>
    <n v="0"/>
    <m/>
    <x v="0"/>
    <x v="5"/>
    <x v="2"/>
  </r>
  <r>
    <x v="835"/>
    <d v="2017-12-04T00:00:00"/>
    <n v="0"/>
    <n v="0"/>
    <n v="0"/>
    <n v="0"/>
    <m/>
    <x v="0"/>
    <x v="5"/>
    <x v="2"/>
  </r>
  <r>
    <x v="835"/>
    <d v="2017-12-04T00:00:00"/>
    <n v="21"/>
    <n v="0"/>
    <n v="0"/>
    <n v="0"/>
    <m/>
    <x v="0"/>
    <x v="5"/>
    <x v="2"/>
  </r>
  <r>
    <x v="835"/>
    <d v="2017-12-11T00:00:00"/>
    <n v="27"/>
    <n v="0"/>
    <n v="0"/>
    <n v="0"/>
    <m/>
    <x v="0"/>
    <x v="5"/>
    <x v="2"/>
  </r>
  <r>
    <x v="835"/>
    <d v="2017-12-11T00:00:00"/>
    <n v="17"/>
    <n v="0"/>
    <n v="0"/>
    <n v="0"/>
    <m/>
    <x v="0"/>
    <x v="5"/>
    <x v="2"/>
  </r>
  <r>
    <x v="835"/>
    <d v="2017-12-11T00:00:00"/>
    <n v="0"/>
    <n v="0"/>
    <n v="0"/>
    <n v="0"/>
    <m/>
    <x v="0"/>
    <x v="5"/>
    <x v="2"/>
  </r>
  <r>
    <x v="835"/>
    <d v="2017-12-18T00:00:00"/>
    <n v="0"/>
    <n v="0"/>
    <n v="0"/>
    <n v="0"/>
    <m/>
    <x v="0"/>
    <x v="5"/>
    <x v="2"/>
  </r>
  <r>
    <x v="835"/>
    <d v="2017-12-18T00:00:00"/>
    <n v="29"/>
    <n v="0"/>
    <n v="0"/>
    <n v="0"/>
    <m/>
    <x v="0"/>
    <x v="5"/>
    <x v="2"/>
  </r>
  <r>
    <x v="835"/>
    <d v="2017-12-18T00:00:00"/>
    <n v="16"/>
    <n v="0"/>
    <n v="0"/>
    <n v="0"/>
    <m/>
    <x v="0"/>
    <x v="5"/>
    <x v="2"/>
  </r>
  <r>
    <x v="835"/>
    <d v="2017-12-25T00:00:00"/>
    <n v="16"/>
    <n v="0"/>
    <n v="0"/>
    <n v="0"/>
    <m/>
    <x v="0"/>
    <x v="5"/>
    <x v="2"/>
  </r>
  <r>
    <x v="835"/>
    <d v="2017-12-25T00:00:00"/>
    <n v="18"/>
    <n v="0"/>
    <n v="0"/>
    <n v="0"/>
    <m/>
    <x v="0"/>
    <x v="5"/>
    <x v="2"/>
  </r>
  <r>
    <x v="835"/>
    <d v="2017-12-25T00:00:00"/>
    <n v="1"/>
    <n v="0"/>
    <n v="0"/>
    <n v="0"/>
    <m/>
    <x v="0"/>
    <x v="5"/>
    <x v="2"/>
  </r>
  <r>
    <x v="835"/>
    <d v="2018-01-01T00:00:00"/>
    <n v="28"/>
    <n v="0"/>
    <n v="0"/>
    <n v="0"/>
    <m/>
    <x v="0"/>
    <x v="5"/>
    <x v="2"/>
  </r>
  <r>
    <x v="835"/>
    <d v="2018-01-01T00:00:00"/>
    <n v="0"/>
    <n v="0"/>
    <n v="0"/>
    <n v="0"/>
    <m/>
    <x v="0"/>
    <x v="5"/>
    <x v="2"/>
  </r>
  <r>
    <x v="835"/>
    <d v="2018-01-01T00:00:00"/>
    <n v="12"/>
    <n v="0"/>
    <n v="0"/>
    <n v="0"/>
    <m/>
    <x v="0"/>
    <x v="5"/>
    <x v="2"/>
  </r>
  <r>
    <x v="835"/>
    <d v="2018-01-08T00:00:00"/>
    <n v="25"/>
    <n v="0"/>
    <n v="0"/>
    <n v="0"/>
    <m/>
    <x v="0"/>
    <x v="5"/>
    <x v="2"/>
  </r>
  <r>
    <x v="835"/>
    <d v="2018-01-08T00:00:00"/>
    <n v="15"/>
    <n v="0"/>
    <n v="0"/>
    <n v="0"/>
    <m/>
    <x v="0"/>
    <x v="5"/>
    <x v="2"/>
  </r>
  <r>
    <x v="835"/>
    <d v="2018-01-08T00:00:00"/>
    <n v="1"/>
    <n v="0"/>
    <n v="0"/>
    <n v="0"/>
    <m/>
    <x v="0"/>
    <x v="5"/>
    <x v="2"/>
  </r>
  <r>
    <x v="836"/>
    <d v="2017-11-13T00:00:00"/>
    <n v="0"/>
    <n v="0"/>
    <n v="0"/>
    <n v="0"/>
    <m/>
    <x v="0"/>
    <x v="4"/>
    <x v="2"/>
  </r>
  <r>
    <x v="836"/>
    <d v="2017-11-20T00:00:00"/>
    <n v="3"/>
    <n v="0"/>
    <n v="0"/>
    <n v="0"/>
    <m/>
    <x v="0"/>
    <x v="4"/>
    <x v="2"/>
  </r>
  <r>
    <x v="836"/>
    <d v="2017-11-27T00:00:00"/>
    <n v="1"/>
    <n v="1"/>
    <n v="0"/>
    <n v="0"/>
    <m/>
    <x v="0"/>
    <x v="4"/>
    <x v="2"/>
  </r>
  <r>
    <x v="836"/>
    <d v="2017-11-27T00:00:00"/>
    <n v="1"/>
    <n v="0"/>
    <n v="0"/>
    <n v="0"/>
    <m/>
    <x v="0"/>
    <x v="4"/>
    <x v="2"/>
  </r>
  <r>
    <x v="836"/>
    <d v="2017-12-04T00:00:00"/>
    <n v="8"/>
    <n v="4"/>
    <n v="1"/>
    <n v="0"/>
    <m/>
    <x v="0"/>
    <x v="4"/>
    <x v="2"/>
  </r>
  <r>
    <x v="836"/>
    <d v="2017-12-11T00:00:00"/>
    <n v="4"/>
    <n v="3"/>
    <n v="0"/>
    <n v="0"/>
    <m/>
    <x v="0"/>
    <x v="4"/>
    <x v="2"/>
  </r>
  <r>
    <x v="836"/>
    <d v="2017-12-18T00:00:00"/>
    <n v="10"/>
    <n v="4"/>
    <n v="0"/>
    <n v="0"/>
    <m/>
    <x v="0"/>
    <x v="4"/>
    <x v="2"/>
  </r>
  <r>
    <x v="836"/>
    <d v="2017-12-25T00:00:00"/>
    <n v="0"/>
    <n v="0"/>
    <n v="2"/>
    <n v="0"/>
    <m/>
    <x v="0"/>
    <x v="4"/>
    <x v="2"/>
  </r>
  <r>
    <x v="836"/>
    <d v="2018-01-01T00:00:00"/>
    <n v="0"/>
    <n v="0"/>
    <n v="0"/>
    <n v="0"/>
    <m/>
    <x v="0"/>
    <x v="4"/>
    <x v="2"/>
  </r>
  <r>
    <x v="836"/>
    <d v="2018-01-08T00:00:00"/>
    <n v="5"/>
    <n v="0"/>
    <n v="0"/>
    <n v="0"/>
    <m/>
    <x v="0"/>
    <x v="4"/>
    <x v="2"/>
  </r>
  <r>
    <x v="837"/>
    <d v="2017-11-13T00:00:00"/>
    <n v="21"/>
    <n v="1"/>
    <n v="6"/>
    <n v="3"/>
    <m/>
    <x v="0"/>
    <x v="5"/>
    <x v="2"/>
  </r>
  <r>
    <x v="837"/>
    <d v="2017-11-20T00:00:00"/>
    <n v="41"/>
    <n v="0"/>
    <n v="0"/>
    <n v="0"/>
    <m/>
    <x v="0"/>
    <x v="5"/>
    <x v="2"/>
  </r>
  <r>
    <x v="837"/>
    <d v="2017-11-20T00:00:00"/>
    <n v="7"/>
    <n v="0"/>
    <n v="0"/>
    <n v="0"/>
    <m/>
    <x v="0"/>
    <x v="5"/>
    <x v="2"/>
  </r>
  <r>
    <x v="837"/>
    <d v="2017-11-27T00:00:00"/>
    <n v="30"/>
    <n v="0"/>
    <n v="21"/>
    <n v="19"/>
    <m/>
    <x v="0"/>
    <x v="5"/>
    <x v="2"/>
  </r>
  <r>
    <x v="837"/>
    <d v="2017-11-27T00:00:00"/>
    <n v="34"/>
    <n v="0"/>
    <n v="0"/>
    <n v="0"/>
    <m/>
    <x v="0"/>
    <x v="5"/>
    <x v="2"/>
  </r>
  <r>
    <x v="837"/>
    <d v="2017-12-04T00:00:00"/>
    <n v="39"/>
    <n v="0"/>
    <n v="0"/>
    <n v="0"/>
    <m/>
    <x v="0"/>
    <x v="5"/>
    <x v="2"/>
  </r>
  <r>
    <x v="837"/>
    <d v="2017-12-04T00:00:00"/>
    <n v="11"/>
    <n v="0"/>
    <n v="13"/>
    <n v="12"/>
    <m/>
    <x v="0"/>
    <x v="5"/>
    <x v="2"/>
  </r>
  <r>
    <x v="837"/>
    <d v="2017-12-04T00:00:00"/>
    <n v="3"/>
    <n v="0"/>
    <n v="0"/>
    <n v="0"/>
    <m/>
    <x v="0"/>
    <x v="5"/>
    <x v="2"/>
  </r>
  <r>
    <x v="837"/>
    <d v="2017-12-11T00:00:00"/>
    <n v="0"/>
    <n v="0"/>
    <n v="0"/>
    <n v="0"/>
    <m/>
    <x v="0"/>
    <x v="5"/>
    <x v="2"/>
  </r>
  <r>
    <x v="837"/>
    <d v="2017-12-11T00:00:00"/>
    <n v="71"/>
    <n v="0"/>
    <n v="0"/>
    <n v="0"/>
    <m/>
    <x v="0"/>
    <x v="5"/>
    <x v="2"/>
  </r>
  <r>
    <x v="837"/>
    <d v="2017-12-11T00:00:00"/>
    <n v="8"/>
    <n v="0"/>
    <n v="10"/>
    <n v="9"/>
    <m/>
    <x v="0"/>
    <x v="5"/>
    <x v="2"/>
  </r>
  <r>
    <x v="837"/>
    <d v="2017-12-18T00:00:00"/>
    <n v="101"/>
    <n v="0"/>
    <n v="0"/>
    <n v="0"/>
    <m/>
    <x v="0"/>
    <x v="5"/>
    <x v="2"/>
  </r>
  <r>
    <x v="837"/>
    <d v="2017-12-18T00:00:00"/>
    <n v="15"/>
    <n v="0"/>
    <n v="5"/>
    <n v="4"/>
    <m/>
    <x v="0"/>
    <x v="5"/>
    <x v="2"/>
  </r>
  <r>
    <x v="837"/>
    <d v="2017-12-25T00:00:00"/>
    <n v="2"/>
    <n v="0"/>
    <n v="0"/>
    <n v="0"/>
    <m/>
    <x v="0"/>
    <x v="5"/>
    <x v="2"/>
  </r>
  <r>
    <x v="837"/>
    <d v="2017-12-25T00:00:00"/>
    <n v="41"/>
    <n v="0"/>
    <n v="0"/>
    <n v="0"/>
    <m/>
    <x v="0"/>
    <x v="5"/>
    <x v="2"/>
  </r>
  <r>
    <x v="837"/>
    <d v="2017-12-25T00:00:00"/>
    <n v="10"/>
    <n v="0"/>
    <n v="39"/>
    <n v="37"/>
    <m/>
    <x v="0"/>
    <x v="5"/>
    <x v="2"/>
  </r>
  <r>
    <x v="837"/>
    <d v="2018-01-01T00:00:00"/>
    <n v="14"/>
    <n v="0"/>
    <n v="1"/>
    <n v="1"/>
    <m/>
    <x v="0"/>
    <x v="5"/>
    <x v="2"/>
  </r>
  <r>
    <x v="837"/>
    <d v="2018-01-01T00:00:00"/>
    <n v="1"/>
    <n v="0"/>
    <n v="0"/>
    <n v="0"/>
    <m/>
    <x v="0"/>
    <x v="5"/>
    <x v="2"/>
  </r>
  <r>
    <x v="837"/>
    <d v="2018-01-01T00:00:00"/>
    <n v="43"/>
    <n v="0"/>
    <n v="0"/>
    <n v="0"/>
    <m/>
    <x v="0"/>
    <x v="5"/>
    <x v="2"/>
  </r>
  <r>
    <x v="837"/>
    <d v="2018-01-08T00:00:00"/>
    <n v="1"/>
    <n v="0"/>
    <n v="1"/>
    <n v="1"/>
    <m/>
    <x v="0"/>
    <x v="5"/>
    <x v="2"/>
  </r>
  <r>
    <x v="837"/>
    <d v="2018-01-08T00:00:00"/>
    <n v="81"/>
    <n v="0"/>
    <n v="0"/>
    <n v="0"/>
    <m/>
    <x v="0"/>
    <x v="5"/>
    <x v="2"/>
  </r>
  <r>
    <x v="837"/>
    <d v="2018-01-08T00:00:00"/>
    <n v="7"/>
    <n v="0"/>
    <n v="3"/>
    <n v="3"/>
    <m/>
    <x v="0"/>
    <x v="5"/>
    <x v="2"/>
  </r>
  <r>
    <x v="838"/>
    <d v="2017-11-20T00:00:00"/>
    <n v="9"/>
    <n v="4"/>
    <n v="0"/>
    <n v="0"/>
    <m/>
    <x v="0"/>
    <x v="4"/>
    <x v="2"/>
  </r>
  <r>
    <x v="838"/>
    <d v="2017-11-20T00:00:00"/>
    <n v="7"/>
    <n v="0"/>
    <n v="0"/>
    <n v="0"/>
    <m/>
    <x v="0"/>
    <x v="4"/>
    <x v="2"/>
  </r>
  <r>
    <x v="838"/>
    <d v="2017-11-27T00:00:00"/>
    <n v="13"/>
    <n v="0"/>
    <n v="0"/>
    <n v="0"/>
    <m/>
    <x v="0"/>
    <x v="4"/>
    <x v="2"/>
  </r>
  <r>
    <x v="838"/>
    <d v="2017-11-27T00:00:00"/>
    <n v="15"/>
    <n v="0"/>
    <n v="0"/>
    <n v="0"/>
    <m/>
    <x v="0"/>
    <x v="4"/>
    <x v="2"/>
  </r>
  <r>
    <x v="838"/>
    <d v="2017-12-04T00:00:00"/>
    <n v="5"/>
    <n v="0"/>
    <n v="0"/>
    <n v="0"/>
    <m/>
    <x v="0"/>
    <x v="4"/>
    <x v="2"/>
  </r>
  <r>
    <x v="838"/>
    <d v="2017-12-04T00:00:00"/>
    <n v="40"/>
    <n v="16"/>
    <n v="0"/>
    <n v="0"/>
    <m/>
    <x v="0"/>
    <x v="4"/>
    <x v="2"/>
  </r>
  <r>
    <x v="838"/>
    <d v="2017-12-04T00:00:00"/>
    <n v="17"/>
    <n v="0"/>
    <n v="0"/>
    <n v="0"/>
    <m/>
    <x v="0"/>
    <x v="4"/>
    <x v="2"/>
  </r>
  <r>
    <x v="838"/>
    <d v="2017-12-11T00:00:00"/>
    <n v="8"/>
    <n v="8"/>
    <n v="0"/>
    <n v="0"/>
    <m/>
    <x v="0"/>
    <x v="4"/>
    <x v="2"/>
  </r>
  <r>
    <x v="838"/>
    <d v="2017-12-11T00:00:00"/>
    <n v="18"/>
    <n v="0"/>
    <n v="0"/>
    <n v="0"/>
    <m/>
    <x v="0"/>
    <x v="4"/>
    <x v="2"/>
  </r>
  <r>
    <x v="838"/>
    <d v="2017-12-18T00:00:00"/>
    <n v="26"/>
    <n v="3"/>
    <n v="0"/>
    <n v="0"/>
    <m/>
    <x v="0"/>
    <x v="4"/>
    <x v="2"/>
  </r>
  <r>
    <x v="838"/>
    <d v="2017-12-18T00:00:00"/>
    <n v="2"/>
    <n v="0"/>
    <n v="0"/>
    <n v="0"/>
    <m/>
    <x v="0"/>
    <x v="4"/>
    <x v="2"/>
  </r>
  <r>
    <x v="838"/>
    <d v="2017-12-25T00:00:00"/>
    <n v="2"/>
    <n v="0"/>
    <n v="0"/>
    <n v="0"/>
    <m/>
    <x v="0"/>
    <x v="4"/>
    <x v="2"/>
  </r>
  <r>
    <x v="838"/>
    <d v="2017-12-25T00:00:00"/>
    <n v="16"/>
    <n v="1"/>
    <n v="0"/>
    <n v="0"/>
    <m/>
    <x v="0"/>
    <x v="4"/>
    <x v="2"/>
  </r>
  <r>
    <x v="838"/>
    <d v="2018-01-01T00:00:00"/>
    <n v="7"/>
    <n v="0"/>
    <n v="0"/>
    <n v="0"/>
    <m/>
    <x v="0"/>
    <x v="4"/>
    <x v="2"/>
  </r>
  <r>
    <x v="838"/>
    <d v="2018-01-01T00:00:00"/>
    <n v="5"/>
    <n v="3"/>
    <n v="0"/>
    <n v="0"/>
    <m/>
    <x v="0"/>
    <x v="4"/>
    <x v="2"/>
  </r>
  <r>
    <x v="838"/>
    <d v="2018-01-08T00:00:00"/>
    <n v="9"/>
    <n v="0"/>
    <n v="0"/>
    <n v="0"/>
    <m/>
    <x v="0"/>
    <x v="4"/>
    <x v="2"/>
  </r>
  <r>
    <x v="838"/>
    <d v="2018-01-08T00:00:00"/>
    <n v="10"/>
    <n v="0"/>
    <n v="0"/>
    <n v="0"/>
    <m/>
    <x v="0"/>
    <x v="4"/>
    <x v="2"/>
  </r>
  <r>
    <x v="839"/>
    <d v="2017-11-13T00:00:00"/>
    <n v="17"/>
    <n v="1"/>
    <n v="0"/>
    <n v="0"/>
    <m/>
    <x v="0"/>
    <x v="4"/>
    <x v="2"/>
  </r>
  <r>
    <x v="839"/>
    <d v="2017-11-20T00:00:00"/>
    <n v="15"/>
    <n v="0"/>
    <n v="0"/>
    <n v="0"/>
    <m/>
    <x v="0"/>
    <x v="4"/>
    <x v="2"/>
  </r>
  <r>
    <x v="839"/>
    <d v="2017-11-20T00:00:00"/>
    <n v="21"/>
    <n v="0"/>
    <n v="0"/>
    <n v="0"/>
    <m/>
    <x v="0"/>
    <x v="4"/>
    <x v="2"/>
  </r>
  <r>
    <x v="839"/>
    <d v="2017-11-27T00:00:00"/>
    <n v="15"/>
    <n v="0"/>
    <n v="0"/>
    <n v="0"/>
    <m/>
    <x v="0"/>
    <x v="4"/>
    <x v="2"/>
  </r>
  <r>
    <x v="839"/>
    <d v="2017-11-27T00:00:00"/>
    <n v="18"/>
    <n v="0"/>
    <n v="0"/>
    <n v="0"/>
    <m/>
    <x v="0"/>
    <x v="4"/>
    <x v="2"/>
  </r>
  <r>
    <x v="839"/>
    <d v="2017-12-04T00:00:00"/>
    <n v="17"/>
    <n v="0"/>
    <n v="0"/>
    <n v="0"/>
    <m/>
    <x v="0"/>
    <x v="4"/>
    <x v="2"/>
  </r>
  <r>
    <x v="839"/>
    <d v="2017-12-04T00:00:00"/>
    <n v="14"/>
    <n v="0"/>
    <n v="0"/>
    <n v="0"/>
    <m/>
    <x v="0"/>
    <x v="4"/>
    <x v="2"/>
  </r>
  <r>
    <x v="839"/>
    <d v="2017-12-11T00:00:00"/>
    <n v="18"/>
    <n v="0"/>
    <n v="0"/>
    <n v="0"/>
    <m/>
    <x v="0"/>
    <x v="4"/>
    <x v="2"/>
  </r>
  <r>
    <x v="839"/>
    <d v="2017-12-11T00:00:00"/>
    <n v="9"/>
    <n v="0"/>
    <n v="0"/>
    <n v="0"/>
    <m/>
    <x v="0"/>
    <x v="4"/>
    <x v="2"/>
  </r>
  <r>
    <x v="839"/>
    <d v="2017-12-11T00:00:00"/>
    <n v="7"/>
    <n v="0"/>
    <n v="0"/>
    <n v="0"/>
    <m/>
    <x v="0"/>
    <x v="4"/>
    <x v="2"/>
  </r>
  <r>
    <x v="839"/>
    <d v="2017-12-18T00:00:00"/>
    <n v="2"/>
    <n v="0"/>
    <n v="0"/>
    <n v="0"/>
    <m/>
    <x v="0"/>
    <x v="4"/>
    <x v="2"/>
  </r>
  <r>
    <x v="839"/>
    <d v="2017-12-18T00:00:00"/>
    <n v="17"/>
    <n v="0"/>
    <n v="0"/>
    <n v="0"/>
    <m/>
    <x v="0"/>
    <x v="4"/>
    <x v="2"/>
  </r>
  <r>
    <x v="839"/>
    <d v="2017-12-18T00:00:00"/>
    <n v="12"/>
    <n v="0"/>
    <n v="0"/>
    <n v="0"/>
    <m/>
    <x v="0"/>
    <x v="4"/>
    <x v="2"/>
  </r>
  <r>
    <x v="839"/>
    <d v="2017-12-25T00:00:00"/>
    <n v="13"/>
    <n v="0"/>
    <n v="0"/>
    <n v="0"/>
    <m/>
    <x v="0"/>
    <x v="4"/>
    <x v="2"/>
  </r>
  <r>
    <x v="839"/>
    <d v="2017-12-25T00:00:00"/>
    <n v="17"/>
    <n v="1"/>
    <n v="2"/>
    <n v="1"/>
    <m/>
    <x v="0"/>
    <x v="4"/>
    <x v="2"/>
  </r>
  <r>
    <x v="839"/>
    <d v="2018-01-01T00:00:00"/>
    <n v="6"/>
    <n v="0"/>
    <n v="0"/>
    <n v="0"/>
    <m/>
    <x v="0"/>
    <x v="4"/>
    <x v="2"/>
  </r>
  <r>
    <x v="839"/>
    <d v="2018-01-01T00:00:00"/>
    <n v="13"/>
    <n v="0"/>
    <n v="0"/>
    <n v="0"/>
    <m/>
    <x v="0"/>
    <x v="4"/>
    <x v="2"/>
  </r>
  <r>
    <x v="839"/>
    <d v="2018-01-08T00:00:00"/>
    <n v="13"/>
    <n v="0"/>
    <n v="0"/>
    <n v="0"/>
    <m/>
    <x v="0"/>
    <x v="4"/>
    <x v="2"/>
  </r>
  <r>
    <x v="839"/>
    <d v="2018-01-08T00:00:00"/>
    <n v="18"/>
    <n v="0"/>
    <n v="0"/>
    <n v="0"/>
    <m/>
    <x v="0"/>
    <x v="4"/>
    <x v="2"/>
  </r>
  <r>
    <x v="840"/>
    <d v="2017-12-04T00:00:00"/>
    <n v="0"/>
    <n v="0"/>
    <n v="0"/>
    <n v="0"/>
    <m/>
    <x v="1"/>
    <x v="5"/>
    <x v="2"/>
  </r>
  <r>
    <x v="841"/>
    <d v="2017-11-13T00:00:00"/>
    <n v="1"/>
    <n v="0"/>
    <n v="0"/>
    <n v="0"/>
    <m/>
    <x v="0"/>
    <x v="5"/>
    <x v="2"/>
  </r>
  <r>
    <x v="841"/>
    <d v="2017-11-20T00:00:00"/>
    <n v="33"/>
    <n v="0"/>
    <n v="0"/>
    <n v="0"/>
    <m/>
    <x v="0"/>
    <x v="5"/>
    <x v="2"/>
  </r>
  <r>
    <x v="841"/>
    <d v="2017-11-20T00:00:00"/>
    <n v="1"/>
    <n v="0"/>
    <n v="0"/>
    <n v="0"/>
    <m/>
    <x v="0"/>
    <x v="5"/>
    <x v="2"/>
  </r>
  <r>
    <x v="841"/>
    <d v="2017-11-27T00:00:00"/>
    <n v="13"/>
    <n v="0"/>
    <n v="0"/>
    <n v="0"/>
    <m/>
    <x v="0"/>
    <x v="5"/>
    <x v="2"/>
  </r>
  <r>
    <x v="841"/>
    <d v="2017-11-27T00:00:00"/>
    <n v="1"/>
    <n v="0"/>
    <n v="0"/>
    <n v="0"/>
    <m/>
    <x v="0"/>
    <x v="5"/>
    <x v="2"/>
  </r>
  <r>
    <x v="841"/>
    <d v="2017-11-27T00:00:00"/>
    <n v="13"/>
    <n v="0"/>
    <n v="0"/>
    <n v="0"/>
    <m/>
    <x v="0"/>
    <x v="5"/>
    <x v="2"/>
  </r>
  <r>
    <x v="841"/>
    <d v="2017-12-04T00:00:00"/>
    <n v="131"/>
    <n v="0"/>
    <n v="0"/>
    <n v="0"/>
    <m/>
    <x v="0"/>
    <x v="5"/>
    <x v="2"/>
  </r>
  <r>
    <x v="841"/>
    <d v="2017-12-04T00:00:00"/>
    <n v="1"/>
    <n v="0"/>
    <n v="1"/>
    <n v="0"/>
    <m/>
    <x v="0"/>
    <x v="5"/>
    <x v="2"/>
  </r>
  <r>
    <x v="841"/>
    <d v="2017-12-04T00:00:00"/>
    <n v="8"/>
    <n v="0"/>
    <n v="21"/>
    <n v="0"/>
    <m/>
    <x v="0"/>
    <x v="5"/>
    <x v="2"/>
  </r>
  <r>
    <x v="841"/>
    <d v="2017-12-11T00:00:00"/>
    <n v="13"/>
    <n v="0"/>
    <n v="0"/>
    <n v="0"/>
    <m/>
    <x v="0"/>
    <x v="5"/>
    <x v="2"/>
  </r>
  <r>
    <x v="841"/>
    <d v="2017-12-11T00:00:00"/>
    <n v="7"/>
    <n v="1"/>
    <n v="2"/>
    <n v="2"/>
    <m/>
    <x v="0"/>
    <x v="5"/>
    <x v="2"/>
  </r>
  <r>
    <x v="841"/>
    <d v="2017-12-18T00:00:00"/>
    <n v="5"/>
    <n v="0"/>
    <n v="0"/>
    <n v="0"/>
    <m/>
    <x v="0"/>
    <x v="5"/>
    <x v="2"/>
  </r>
  <r>
    <x v="841"/>
    <d v="2017-12-18T00:00:00"/>
    <n v="15"/>
    <n v="0"/>
    <n v="3"/>
    <n v="0"/>
    <m/>
    <x v="0"/>
    <x v="5"/>
    <x v="2"/>
  </r>
  <r>
    <x v="841"/>
    <d v="2017-12-25T00:00:00"/>
    <n v="10"/>
    <n v="0"/>
    <n v="0"/>
    <n v="0"/>
    <m/>
    <x v="0"/>
    <x v="5"/>
    <x v="2"/>
  </r>
  <r>
    <x v="841"/>
    <d v="2017-12-25T00:00:00"/>
    <n v="11"/>
    <n v="0"/>
    <n v="0"/>
    <n v="0"/>
    <m/>
    <x v="0"/>
    <x v="5"/>
    <x v="2"/>
  </r>
  <r>
    <x v="841"/>
    <d v="2018-01-01T00:00:00"/>
    <n v="36"/>
    <n v="1"/>
    <n v="0"/>
    <n v="0"/>
    <m/>
    <x v="0"/>
    <x v="5"/>
    <x v="2"/>
  </r>
  <r>
    <x v="841"/>
    <d v="2018-01-01T00:00:00"/>
    <n v="5"/>
    <n v="0"/>
    <n v="1"/>
    <n v="1"/>
    <m/>
    <x v="0"/>
    <x v="5"/>
    <x v="2"/>
  </r>
  <r>
    <x v="841"/>
    <d v="2018-01-08T00:00:00"/>
    <n v="70"/>
    <n v="0"/>
    <n v="0"/>
    <n v="0"/>
    <m/>
    <x v="0"/>
    <x v="5"/>
    <x v="2"/>
  </r>
  <r>
    <x v="841"/>
    <d v="2018-01-08T00:00:00"/>
    <n v="1"/>
    <n v="0"/>
    <n v="0"/>
    <n v="0"/>
    <m/>
    <x v="0"/>
    <x v="5"/>
    <x v="2"/>
  </r>
  <r>
    <x v="841"/>
    <d v="2018-01-08T00:00:00"/>
    <n v="25"/>
    <n v="0"/>
    <n v="2"/>
    <n v="0"/>
    <m/>
    <x v="0"/>
    <x v="5"/>
    <x v="2"/>
  </r>
  <r>
    <x v="842"/>
    <d v="2017-11-13T00:00:00"/>
    <n v="16"/>
    <n v="0"/>
    <n v="0"/>
    <n v="0"/>
    <m/>
    <x v="0"/>
    <x v="4"/>
    <x v="2"/>
  </r>
  <r>
    <x v="842"/>
    <d v="2017-11-20T00:00:00"/>
    <n v="27"/>
    <n v="0"/>
    <n v="1"/>
    <n v="0"/>
    <m/>
    <x v="0"/>
    <x v="4"/>
    <x v="2"/>
  </r>
  <r>
    <x v="842"/>
    <d v="2017-11-27T00:00:00"/>
    <n v="125"/>
    <n v="0"/>
    <n v="0"/>
    <n v="0"/>
    <m/>
    <x v="0"/>
    <x v="4"/>
    <x v="2"/>
  </r>
  <r>
    <x v="842"/>
    <d v="2017-12-04T00:00:00"/>
    <n v="68"/>
    <n v="0"/>
    <n v="0"/>
    <n v="0"/>
    <m/>
    <x v="0"/>
    <x v="4"/>
    <x v="2"/>
  </r>
  <r>
    <x v="842"/>
    <d v="2017-12-11T00:00:00"/>
    <n v="56"/>
    <n v="0"/>
    <n v="0"/>
    <n v="0"/>
    <m/>
    <x v="0"/>
    <x v="4"/>
    <x v="2"/>
  </r>
  <r>
    <x v="842"/>
    <d v="2017-12-18T00:00:00"/>
    <n v="122"/>
    <n v="0"/>
    <n v="0"/>
    <n v="0"/>
    <m/>
    <x v="0"/>
    <x v="4"/>
    <x v="2"/>
  </r>
  <r>
    <x v="842"/>
    <d v="2017-12-18T00:00:00"/>
    <n v="1"/>
    <n v="0"/>
    <n v="0"/>
    <n v="0"/>
    <m/>
    <x v="0"/>
    <x v="4"/>
    <x v="2"/>
  </r>
  <r>
    <x v="842"/>
    <d v="2017-12-25T00:00:00"/>
    <n v="78"/>
    <n v="0"/>
    <n v="0"/>
    <n v="0"/>
    <m/>
    <x v="0"/>
    <x v="4"/>
    <x v="2"/>
  </r>
  <r>
    <x v="842"/>
    <d v="2018-01-01T00:00:00"/>
    <n v="37"/>
    <n v="0"/>
    <n v="0"/>
    <n v="0"/>
    <m/>
    <x v="0"/>
    <x v="4"/>
    <x v="2"/>
  </r>
  <r>
    <x v="842"/>
    <d v="2018-01-01T00:00:00"/>
    <n v="1"/>
    <n v="0"/>
    <n v="0"/>
    <n v="0"/>
    <m/>
    <x v="0"/>
    <x v="4"/>
    <x v="2"/>
  </r>
  <r>
    <x v="842"/>
    <d v="2018-01-08T00:00:00"/>
    <n v="0"/>
    <n v="0"/>
    <n v="0"/>
    <n v="0"/>
    <m/>
    <x v="0"/>
    <x v="4"/>
    <x v="2"/>
  </r>
  <r>
    <x v="842"/>
    <d v="2018-01-08T00:00:00"/>
    <n v="45"/>
    <n v="0"/>
    <n v="0"/>
    <n v="0"/>
    <m/>
    <x v="0"/>
    <x v="4"/>
    <x v="2"/>
  </r>
  <r>
    <x v="843"/>
    <d v="2017-11-13T00:00:00"/>
    <n v="7"/>
    <n v="0"/>
    <n v="3"/>
    <n v="0"/>
    <m/>
    <x v="0"/>
    <x v="5"/>
    <x v="2"/>
  </r>
  <r>
    <x v="843"/>
    <d v="2017-11-13T00:00:00"/>
    <n v="64"/>
    <n v="0"/>
    <n v="3"/>
    <n v="3"/>
    <m/>
    <x v="0"/>
    <x v="5"/>
    <x v="2"/>
  </r>
  <r>
    <x v="843"/>
    <d v="2017-11-13T00:00:00"/>
    <n v="73"/>
    <n v="0"/>
    <n v="0"/>
    <n v="0"/>
    <m/>
    <x v="0"/>
    <x v="5"/>
    <x v="2"/>
  </r>
  <r>
    <x v="843"/>
    <d v="2017-11-20T00:00:00"/>
    <n v="55"/>
    <n v="0"/>
    <n v="32"/>
    <n v="16"/>
    <m/>
    <x v="0"/>
    <x v="5"/>
    <x v="2"/>
  </r>
  <r>
    <x v="843"/>
    <d v="2017-11-20T00:00:00"/>
    <n v="50"/>
    <n v="0"/>
    <n v="3"/>
    <n v="0"/>
    <m/>
    <x v="0"/>
    <x v="5"/>
    <x v="2"/>
  </r>
  <r>
    <x v="843"/>
    <d v="2017-11-20T00:00:00"/>
    <n v="100"/>
    <n v="0"/>
    <n v="1"/>
    <n v="0"/>
    <m/>
    <x v="0"/>
    <x v="5"/>
    <x v="2"/>
  </r>
  <r>
    <x v="843"/>
    <d v="2017-11-27T00:00:00"/>
    <n v="0"/>
    <n v="0"/>
    <n v="45"/>
    <n v="25"/>
    <m/>
    <x v="0"/>
    <x v="5"/>
    <x v="2"/>
  </r>
  <r>
    <x v="843"/>
    <d v="2017-11-27T00:00:00"/>
    <n v="155"/>
    <n v="0"/>
    <n v="0"/>
    <n v="0"/>
    <m/>
    <x v="0"/>
    <x v="5"/>
    <x v="2"/>
  </r>
  <r>
    <x v="843"/>
    <d v="2017-11-27T00:00:00"/>
    <n v="170"/>
    <n v="0"/>
    <n v="5"/>
    <n v="0"/>
    <m/>
    <x v="0"/>
    <x v="5"/>
    <x v="2"/>
  </r>
  <r>
    <x v="843"/>
    <d v="2017-12-04T00:00:00"/>
    <n v="102"/>
    <n v="0"/>
    <n v="0"/>
    <n v="0"/>
    <m/>
    <x v="0"/>
    <x v="5"/>
    <x v="2"/>
  </r>
  <r>
    <x v="843"/>
    <d v="2017-12-04T00:00:00"/>
    <n v="103"/>
    <n v="0"/>
    <n v="0"/>
    <n v="0"/>
    <m/>
    <x v="0"/>
    <x v="5"/>
    <x v="2"/>
  </r>
  <r>
    <x v="843"/>
    <d v="2017-12-04T00:00:00"/>
    <n v="0"/>
    <n v="0"/>
    <n v="33"/>
    <n v="18"/>
    <m/>
    <x v="0"/>
    <x v="5"/>
    <x v="2"/>
  </r>
  <r>
    <x v="843"/>
    <d v="2017-12-04T00:00:00"/>
    <n v="113"/>
    <n v="0"/>
    <n v="0"/>
    <n v="0"/>
    <m/>
    <x v="0"/>
    <x v="5"/>
    <x v="2"/>
  </r>
  <r>
    <x v="843"/>
    <d v="2017-12-11T00:00:00"/>
    <n v="184"/>
    <n v="0"/>
    <n v="28"/>
    <n v="28"/>
    <m/>
    <x v="0"/>
    <x v="5"/>
    <x v="2"/>
  </r>
  <r>
    <x v="843"/>
    <d v="2017-12-11T00:00:00"/>
    <n v="2"/>
    <n v="0"/>
    <n v="16"/>
    <n v="0"/>
    <m/>
    <x v="0"/>
    <x v="5"/>
    <x v="2"/>
  </r>
  <r>
    <x v="843"/>
    <d v="2017-12-11T00:00:00"/>
    <n v="122"/>
    <n v="0"/>
    <n v="0"/>
    <n v="0"/>
    <m/>
    <x v="0"/>
    <x v="5"/>
    <x v="2"/>
  </r>
  <r>
    <x v="843"/>
    <d v="2017-12-18T00:00:00"/>
    <n v="121"/>
    <n v="0"/>
    <n v="0"/>
    <n v="0"/>
    <m/>
    <x v="0"/>
    <x v="5"/>
    <x v="2"/>
  </r>
  <r>
    <x v="843"/>
    <d v="2017-12-18T00:00:00"/>
    <n v="159"/>
    <n v="0"/>
    <n v="41"/>
    <n v="22"/>
    <m/>
    <x v="0"/>
    <x v="5"/>
    <x v="2"/>
  </r>
  <r>
    <x v="843"/>
    <d v="2017-12-25T00:00:00"/>
    <n v="113"/>
    <n v="0"/>
    <n v="0"/>
    <n v="0"/>
    <m/>
    <x v="0"/>
    <x v="5"/>
    <x v="2"/>
  </r>
  <r>
    <x v="843"/>
    <d v="2017-12-25T00:00:00"/>
    <n v="104"/>
    <n v="0"/>
    <n v="2"/>
    <n v="0"/>
    <m/>
    <x v="0"/>
    <x v="5"/>
    <x v="2"/>
  </r>
  <r>
    <x v="843"/>
    <d v="2017-12-25T00:00:00"/>
    <n v="4"/>
    <n v="0"/>
    <n v="33"/>
    <n v="23"/>
    <m/>
    <x v="0"/>
    <x v="5"/>
    <x v="2"/>
  </r>
  <r>
    <x v="843"/>
    <d v="2017-12-25T00:00:00"/>
    <n v="97"/>
    <n v="0"/>
    <n v="1"/>
    <n v="0"/>
    <m/>
    <x v="0"/>
    <x v="5"/>
    <x v="2"/>
  </r>
  <r>
    <x v="843"/>
    <d v="2018-01-01T00:00:00"/>
    <n v="41"/>
    <n v="0"/>
    <n v="0"/>
    <n v="0"/>
    <m/>
    <x v="0"/>
    <x v="5"/>
    <x v="2"/>
  </r>
  <r>
    <x v="843"/>
    <d v="2018-01-01T00:00:00"/>
    <n v="106"/>
    <n v="0"/>
    <n v="1"/>
    <n v="0"/>
    <m/>
    <x v="0"/>
    <x v="5"/>
    <x v="2"/>
  </r>
  <r>
    <x v="843"/>
    <d v="2018-01-01T00:00:00"/>
    <n v="62"/>
    <n v="0"/>
    <n v="35"/>
    <n v="22"/>
    <m/>
    <x v="0"/>
    <x v="5"/>
    <x v="2"/>
  </r>
  <r>
    <x v="843"/>
    <d v="2018-01-08T00:00:00"/>
    <n v="97"/>
    <n v="0"/>
    <n v="2"/>
    <n v="0"/>
    <m/>
    <x v="0"/>
    <x v="5"/>
    <x v="2"/>
  </r>
  <r>
    <x v="843"/>
    <d v="2018-01-08T00:00:00"/>
    <n v="86"/>
    <n v="0"/>
    <n v="1"/>
    <n v="0"/>
    <m/>
    <x v="0"/>
    <x v="5"/>
    <x v="2"/>
  </r>
  <r>
    <x v="843"/>
    <d v="2018-01-08T00:00:00"/>
    <n v="39"/>
    <n v="0"/>
    <n v="20"/>
    <n v="13"/>
    <m/>
    <x v="0"/>
    <x v="5"/>
    <x v="2"/>
  </r>
  <r>
    <x v="844"/>
    <d v="2017-11-20T00:00:00"/>
    <n v="3"/>
    <n v="0"/>
    <n v="1"/>
    <n v="1"/>
    <m/>
    <x v="0"/>
    <x v="4"/>
    <x v="2"/>
  </r>
  <r>
    <x v="844"/>
    <d v="2017-11-27T00:00:00"/>
    <n v="1"/>
    <n v="0"/>
    <n v="0"/>
    <n v="0"/>
    <m/>
    <x v="0"/>
    <x v="4"/>
    <x v="2"/>
  </r>
  <r>
    <x v="844"/>
    <d v="2017-12-04T00:00:00"/>
    <n v="1"/>
    <n v="0"/>
    <n v="0"/>
    <n v="0"/>
    <m/>
    <x v="0"/>
    <x v="4"/>
    <x v="2"/>
  </r>
  <r>
    <x v="844"/>
    <d v="2017-12-11T00:00:00"/>
    <n v="3"/>
    <n v="1"/>
    <n v="0"/>
    <n v="0"/>
    <m/>
    <x v="0"/>
    <x v="4"/>
    <x v="2"/>
  </r>
  <r>
    <x v="844"/>
    <d v="2017-12-18T00:00:00"/>
    <n v="2"/>
    <n v="0"/>
    <n v="0"/>
    <n v="0"/>
    <m/>
    <x v="0"/>
    <x v="4"/>
    <x v="2"/>
  </r>
  <r>
    <x v="844"/>
    <d v="2017-12-25T00:00:00"/>
    <n v="0"/>
    <n v="0"/>
    <n v="2"/>
    <n v="2"/>
    <m/>
    <x v="0"/>
    <x v="4"/>
    <x v="2"/>
  </r>
  <r>
    <x v="844"/>
    <d v="2018-01-08T00:00:00"/>
    <n v="1"/>
    <n v="0"/>
    <n v="0"/>
    <n v="0"/>
    <m/>
    <x v="0"/>
    <x v="4"/>
    <x v="2"/>
  </r>
  <r>
    <x v="845"/>
    <d v="2017-11-13T00:00:00"/>
    <n v="1"/>
    <n v="0"/>
    <n v="0"/>
    <n v="0"/>
    <m/>
    <x v="0"/>
    <x v="4"/>
    <x v="2"/>
  </r>
  <r>
    <x v="845"/>
    <d v="2017-11-20T00:00:00"/>
    <n v="4"/>
    <n v="0"/>
    <n v="0"/>
    <n v="0"/>
    <m/>
    <x v="0"/>
    <x v="4"/>
    <x v="2"/>
  </r>
  <r>
    <x v="845"/>
    <d v="2017-11-27T00:00:00"/>
    <n v="8"/>
    <n v="0"/>
    <n v="0"/>
    <n v="0"/>
    <m/>
    <x v="0"/>
    <x v="4"/>
    <x v="2"/>
  </r>
  <r>
    <x v="845"/>
    <d v="2017-12-04T00:00:00"/>
    <n v="15"/>
    <n v="0"/>
    <n v="0"/>
    <n v="0"/>
    <m/>
    <x v="0"/>
    <x v="4"/>
    <x v="2"/>
  </r>
  <r>
    <x v="845"/>
    <d v="2017-12-11T00:00:00"/>
    <n v="5"/>
    <n v="0"/>
    <n v="0"/>
    <n v="0"/>
    <m/>
    <x v="0"/>
    <x v="4"/>
    <x v="2"/>
  </r>
  <r>
    <x v="845"/>
    <d v="2017-12-18T00:00:00"/>
    <n v="1"/>
    <n v="0"/>
    <n v="0"/>
    <n v="0"/>
    <m/>
    <x v="0"/>
    <x v="4"/>
    <x v="2"/>
  </r>
  <r>
    <x v="845"/>
    <d v="2018-01-01T00:00:00"/>
    <n v="1"/>
    <n v="1"/>
    <n v="0"/>
    <n v="0"/>
    <m/>
    <x v="0"/>
    <x v="4"/>
    <x v="2"/>
  </r>
  <r>
    <x v="845"/>
    <d v="2018-01-08T00:00:00"/>
    <n v="3"/>
    <n v="0"/>
    <n v="0"/>
    <n v="0"/>
    <m/>
    <x v="0"/>
    <x v="4"/>
    <x v="2"/>
  </r>
  <r>
    <x v="846"/>
    <d v="2017-11-13T00:00:00"/>
    <n v="1"/>
    <n v="0"/>
    <n v="0"/>
    <n v="0"/>
    <m/>
    <x v="0"/>
    <x v="5"/>
    <x v="2"/>
  </r>
  <r>
    <x v="846"/>
    <d v="2017-11-13T00:00:00"/>
    <n v="56"/>
    <n v="0"/>
    <n v="0"/>
    <n v="0"/>
    <m/>
    <x v="0"/>
    <x v="5"/>
    <x v="2"/>
  </r>
  <r>
    <x v="846"/>
    <d v="2017-11-20T00:00:00"/>
    <n v="16"/>
    <n v="0"/>
    <n v="0"/>
    <n v="0"/>
    <m/>
    <x v="0"/>
    <x v="5"/>
    <x v="2"/>
  </r>
  <r>
    <x v="846"/>
    <d v="2017-11-27T00:00:00"/>
    <n v="1"/>
    <n v="0"/>
    <n v="0"/>
    <n v="0"/>
    <m/>
    <x v="0"/>
    <x v="5"/>
    <x v="2"/>
  </r>
  <r>
    <x v="846"/>
    <d v="2017-11-27T00:00:00"/>
    <n v="12"/>
    <n v="0"/>
    <n v="0"/>
    <n v="0"/>
    <m/>
    <x v="0"/>
    <x v="5"/>
    <x v="2"/>
  </r>
  <r>
    <x v="846"/>
    <d v="2017-12-04T00:00:00"/>
    <n v="9"/>
    <n v="0"/>
    <n v="1"/>
    <n v="0"/>
    <m/>
    <x v="0"/>
    <x v="5"/>
    <x v="2"/>
  </r>
  <r>
    <x v="846"/>
    <d v="2017-12-11T00:00:00"/>
    <n v="15"/>
    <n v="0"/>
    <n v="0"/>
    <n v="0"/>
    <m/>
    <x v="0"/>
    <x v="5"/>
    <x v="2"/>
  </r>
  <r>
    <x v="846"/>
    <d v="2017-12-18T00:00:00"/>
    <n v="41"/>
    <n v="0"/>
    <n v="0"/>
    <n v="0"/>
    <m/>
    <x v="0"/>
    <x v="5"/>
    <x v="2"/>
  </r>
  <r>
    <x v="846"/>
    <d v="2017-12-18T00:00:00"/>
    <n v="0"/>
    <n v="0"/>
    <n v="0"/>
    <n v="0"/>
    <m/>
    <x v="0"/>
    <x v="5"/>
    <x v="2"/>
  </r>
  <r>
    <x v="846"/>
    <d v="2017-12-25T00:00:00"/>
    <n v="3"/>
    <n v="0"/>
    <n v="0"/>
    <n v="0"/>
    <m/>
    <x v="0"/>
    <x v="5"/>
    <x v="2"/>
  </r>
  <r>
    <x v="846"/>
    <d v="2017-12-25T00:00:00"/>
    <n v="2"/>
    <n v="0"/>
    <n v="1"/>
    <n v="0"/>
    <m/>
    <x v="0"/>
    <x v="5"/>
    <x v="2"/>
  </r>
  <r>
    <x v="846"/>
    <d v="2018-01-01T00:00:00"/>
    <n v="16"/>
    <n v="0"/>
    <n v="0"/>
    <n v="0"/>
    <m/>
    <x v="0"/>
    <x v="5"/>
    <x v="2"/>
  </r>
  <r>
    <x v="846"/>
    <d v="2018-01-01T00:00:00"/>
    <n v="2"/>
    <n v="0"/>
    <n v="0"/>
    <n v="0"/>
    <m/>
    <x v="0"/>
    <x v="5"/>
    <x v="2"/>
  </r>
  <r>
    <x v="846"/>
    <d v="2018-01-08T00:00:00"/>
    <n v="17"/>
    <n v="0"/>
    <n v="0"/>
    <n v="0"/>
    <m/>
    <x v="0"/>
    <x v="5"/>
    <x v="2"/>
  </r>
  <r>
    <x v="846"/>
    <d v="2018-01-08T00:00:00"/>
    <n v="3"/>
    <n v="0"/>
    <n v="0"/>
    <n v="0"/>
    <m/>
    <x v="0"/>
    <x v="5"/>
    <x v="2"/>
  </r>
  <r>
    <x v="847"/>
    <d v="2017-11-13T00:00:00"/>
    <n v="12"/>
    <n v="0"/>
    <n v="1"/>
    <n v="0"/>
    <m/>
    <x v="0"/>
    <x v="5"/>
    <x v="2"/>
  </r>
  <r>
    <x v="847"/>
    <d v="2017-11-20T00:00:00"/>
    <n v="31"/>
    <n v="6"/>
    <n v="0"/>
    <n v="0"/>
    <m/>
    <x v="0"/>
    <x v="5"/>
    <x v="2"/>
  </r>
  <r>
    <x v="847"/>
    <d v="2017-11-20T00:00:00"/>
    <n v="25"/>
    <n v="0"/>
    <n v="4"/>
    <n v="0"/>
    <m/>
    <x v="0"/>
    <x v="5"/>
    <x v="2"/>
  </r>
  <r>
    <x v="847"/>
    <d v="2017-11-27T00:00:00"/>
    <n v="15"/>
    <n v="2"/>
    <n v="6"/>
    <n v="0"/>
    <m/>
    <x v="0"/>
    <x v="5"/>
    <x v="2"/>
  </r>
  <r>
    <x v="847"/>
    <d v="2017-11-27T00:00:00"/>
    <n v="67"/>
    <n v="0"/>
    <n v="0"/>
    <n v="0"/>
    <m/>
    <x v="0"/>
    <x v="5"/>
    <x v="2"/>
  </r>
  <r>
    <x v="847"/>
    <d v="2017-12-04T00:00:00"/>
    <n v="26"/>
    <n v="0"/>
    <n v="1"/>
    <n v="0"/>
    <m/>
    <x v="0"/>
    <x v="5"/>
    <x v="2"/>
  </r>
  <r>
    <x v="847"/>
    <d v="2017-12-04T00:00:00"/>
    <n v="22"/>
    <n v="0"/>
    <n v="4"/>
    <n v="0"/>
    <m/>
    <x v="0"/>
    <x v="5"/>
    <x v="2"/>
  </r>
  <r>
    <x v="847"/>
    <d v="2017-12-11T00:00:00"/>
    <n v="11"/>
    <n v="0"/>
    <n v="0"/>
    <n v="0"/>
    <m/>
    <x v="0"/>
    <x v="5"/>
    <x v="2"/>
  </r>
  <r>
    <x v="847"/>
    <d v="2017-12-11T00:00:00"/>
    <n v="38"/>
    <n v="0"/>
    <n v="3"/>
    <n v="0"/>
    <m/>
    <x v="0"/>
    <x v="5"/>
    <x v="2"/>
  </r>
  <r>
    <x v="847"/>
    <d v="2017-12-18T00:00:00"/>
    <n v="22"/>
    <n v="0"/>
    <n v="2"/>
    <n v="0"/>
    <m/>
    <x v="0"/>
    <x v="5"/>
    <x v="2"/>
  </r>
  <r>
    <x v="847"/>
    <d v="2017-12-18T00:00:00"/>
    <n v="45"/>
    <n v="0"/>
    <n v="8"/>
    <n v="0"/>
    <m/>
    <x v="0"/>
    <x v="5"/>
    <x v="2"/>
  </r>
  <r>
    <x v="847"/>
    <d v="2017-12-18T00:00:00"/>
    <n v="11"/>
    <n v="0"/>
    <n v="0"/>
    <n v="0"/>
    <m/>
    <x v="0"/>
    <x v="5"/>
    <x v="2"/>
  </r>
  <r>
    <x v="847"/>
    <d v="2017-12-25T00:00:00"/>
    <n v="37"/>
    <n v="0"/>
    <n v="1"/>
    <n v="0"/>
    <m/>
    <x v="0"/>
    <x v="5"/>
    <x v="2"/>
  </r>
  <r>
    <x v="847"/>
    <d v="2017-12-25T00:00:00"/>
    <n v="11"/>
    <n v="0"/>
    <n v="0"/>
    <n v="0"/>
    <m/>
    <x v="0"/>
    <x v="5"/>
    <x v="2"/>
  </r>
  <r>
    <x v="847"/>
    <d v="2017-12-25T00:00:00"/>
    <n v="46"/>
    <n v="0"/>
    <n v="15"/>
    <n v="0"/>
    <m/>
    <x v="0"/>
    <x v="5"/>
    <x v="2"/>
  </r>
  <r>
    <x v="847"/>
    <d v="2018-01-01T00:00:00"/>
    <n v="19"/>
    <n v="0"/>
    <n v="0"/>
    <n v="0"/>
    <m/>
    <x v="0"/>
    <x v="5"/>
    <x v="2"/>
  </r>
  <r>
    <x v="847"/>
    <d v="2018-01-01T00:00:00"/>
    <n v="34"/>
    <n v="7"/>
    <n v="15"/>
    <n v="0"/>
    <m/>
    <x v="0"/>
    <x v="5"/>
    <x v="2"/>
  </r>
  <r>
    <x v="847"/>
    <d v="2018-01-08T00:00:00"/>
    <n v="32"/>
    <n v="0"/>
    <n v="5"/>
    <n v="0"/>
    <m/>
    <x v="0"/>
    <x v="5"/>
    <x v="2"/>
  </r>
  <r>
    <x v="847"/>
    <d v="2018-01-08T00:00:00"/>
    <n v="7"/>
    <n v="3"/>
    <n v="0"/>
    <n v="0"/>
    <m/>
    <x v="0"/>
    <x v="5"/>
    <x v="2"/>
  </r>
  <r>
    <x v="848"/>
    <d v="2017-11-13T00:00:00"/>
    <n v="1"/>
    <n v="0"/>
    <n v="0"/>
    <n v="0"/>
    <m/>
    <x v="0"/>
    <x v="5"/>
    <x v="2"/>
  </r>
  <r>
    <x v="848"/>
    <d v="2017-11-27T00:00:00"/>
    <n v="1"/>
    <n v="0"/>
    <n v="0"/>
    <n v="0"/>
    <m/>
    <x v="0"/>
    <x v="5"/>
    <x v="2"/>
  </r>
  <r>
    <x v="848"/>
    <d v="2017-12-04T00:00:00"/>
    <n v="3"/>
    <n v="0"/>
    <n v="0"/>
    <n v="0"/>
    <m/>
    <x v="0"/>
    <x v="5"/>
    <x v="2"/>
  </r>
  <r>
    <x v="848"/>
    <d v="2017-12-11T00:00:00"/>
    <n v="3"/>
    <n v="0"/>
    <n v="0"/>
    <n v="0"/>
    <m/>
    <x v="0"/>
    <x v="5"/>
    <x v="2"/>
  </r>
  <r>
    <x v="849"/>
    <d v="2017-11-13T00:00:00"/>
    <n v="2"/>
    <n v="0"/>
    <n v="0"/>
    <n v="0"/>
    <m/>
    <x v="1"/>
    <x v="4"/>
    <x v="2"/>
  </r>
  <r>
    <x v="849"/>
    <d v="2017-11-20T00:00:00"/>
    <n v="2"/>
    <n v="0"/>
    <n v="0"/>
    <n v="0"/>
    <m/>
    <x v="1"/>
    <x v="4"/>
    <x v="2"/>
  </r>
  <r>
    <x v="849"/>
    <d v="2017-11-20T00:00:00"/>
    <n v="1"/>
    <n v="0"/>
    <n v="0"/>
    <n v="0"/>
    <m/>
    <x v="1"/>
    <x v="4"/>
    <x v="2"/>
  </r>
  <r>
    <x v="849"/>
    <d v="2017-11-20T00:00:00"/>
    <n v="20"/>
    <n v="0"/>
    <n v="0"/>
    <n v="0"/>
    <m/>
    <x v="1"/>
    <x v="4"/>
    <x v="2"/>
  </r>
  <r>
    <x v="849"/>
    <d v="2017-11-27T00:00:00"/>
    <n v="0"/>
    <n v="0"/>
    <n v="0"/>
    <n v="0"/>
    <m/>
    <x v="1"/>
    <x v="4"/>
    <x v="2"/>
  </r>
  <r>
    <x v="849"/>
    <d v="2017-11-27T00:00:00"/>
    <n v="1"/>
    <n v="0"/>
    <n v="0"/>
    <n v="0"/>
    <m/>
    <x v="1"/>
    <x v="4"/>
    <x v="2"/>
  </r>
  <r>
    <x v="849"/>
    <d v="2017-11-27T00:00:00"/>
    <n v="226"/>
    <n v="0"/>
    <n v="0"/>
    <n v="0"/>
    <m/>
    <x v="1"/>
    <x v="4"/>
    <x v="2"/>
  </r>
  <r>
    <x v="849"/>
    <d v="2017-12-04T00:00:00"/>
    <n v="0"/>
    <n v="0"/>
    <n v="0"/>
    <n v="0"/>
    <m/>
    <x v="1"/>
    <x v="4"/>
    <x v="2"/>
  </r>
  <r>
    <x v="849"/>
    <d v="2017-12-04T00:00:00"/>
    <n v="0"/>
    <n v="0"/>
    <n v="0"/>
    <n v="0"/>
    <m/>
    <x v="1"/>
    <x v="4"/>
    <x v="2"/>
  </r>
  <r>
    <x v="849"/>
    <d v="2017-12-11T00:00:00"/>
    <n v="7"/>
    <n v="5"/>
    <n v="0"/>
    <n v="0"/>
    <m/>
    <x v="1"/>
    <x v="4"/>
    <x v="2"/>
  </r>
  <r>
    <x v="849"/>
    <d v="2017-12-11T00:00:00"/>
    <n v="0"/>
    <n v="0"/>
    <n v="0"/>
    <n v="0"/>
    <m/>
    <x v="1"/>
    <x v="4"/>
    <x v="2"/>
  </r>
  <r>
    <x v="849"/>
    <d v="2017-12-11T00:00:00"/>
    <n v="2"/>
    <n v="0"/>
    <n v="0"/>
    <n v="0"/>
    <m/>
    <x v="1"/>
    <x v="4"/>
    <x v="2"/>
  </r>
  <r>
    <x v="849"/>
    <d v="2017-12-18T00:00:00"/>
    <n v="4"/>
    <n v="0"/>
    <n v="1"/>
    <n v="1"/>
    <m/>
    <x v="1"/>
    <x v="4"/>
    <x v="2"/>
  </r>
  <r>
    <x v="849"/>
    <d v="2017-12-18T00:00:00"/>
    <n v="0"/>
    <n v="0"/>
    <n v="0"/>
    <n v="0"/>
    <m/>
    <x v="1"/>
    <x v="4"/>
    <x v="2"/>
  </r>
  <r>
    <x v="849"/>
    <d v="2017-12-25T00:00:00"/>
    <n v="0"/>
    <n v="0"/>
    <n v="0"/>
    <n v="0"/>
    <m/>
    <x v="1"/>
    <x v="4"/>
    <x v="2"/>
  </r>
  <r>
    <x v="849"/>
    <d v="2017-12-25T00:00:00"/>
    <n v="7"/>
    <n v="0"/>
    <n v="0"/>
    <n v="0"/>
    <m/>
    <x v="1"/>
    <x v="4"/>
    <x v="2"/>
  </r>
  <r>
    <x v="849"/>
    <d v="2018-01-01T00:00:00"/>
    <n v="0"/>
    <n v="0"/>
    <n v="0"/>
    <n v="0"/>
    <m/>
    <x v="1"/>
    <x v="4"/>
    <x v="2"/>
  </r>
  <r>
    <x v="849"/>
    <d v="2018-01-01T00:00:00"/>
    <n v="18"/>
    <n v="0"/>
    <n v="0"/>
    <n v="0"/>
    <m/>
    <x v="1"/>
    <x v="4"/>
    <x v="2"/>
  </r>
  <r>
    <x v="849"/>
    <d v="2018-01-08T00:00:00"/>
    <n v="7"/>
    <n v="0"/>
    <n v="0"/>
    <n v="0"/>
    <m/>
    <x v="1"/>
    <x v="4"/>
    <x v="2"/>
  </r>
  <r>
    <x v="849"/>
    <d v="2018-01-08T00:00:00"/>
    <n v="0"/>
    <n v="0"/>
    <n v="0"/>
    <n v="0"/>
    <m/>
    <x v="1"/>
    <x v="4"/>
    <x v="2"/>
  </r>
  <r>
    <x v="850"/>
    <d v="2017-11-27T00:00:00"/>
    <n v="1"/>
    <n v="0"/>
    <n v="0"/>
    <n v="0"/>
    <m/>
    <x v="0"/>
    <x v="4"/>
    <x v="2"/>
  </r>
  <r>
    <x v="850"/>
    <d v="2017-12-04T00:00:00"/>
    <n v="0"/>
    <n v="0"/>
    <n v="0"/>
    <n v="0"/>
    <m/>
    <x v="0"/>
    <x v="4"/>
    <x v="2"/>
  </r>
  <r>
    <x v="850"/>
    <d v="2017-12-11T00:00:00"/>
    <n v="1"/>
    <n v="0"/>
    <n v="0"/>
    <n v="0"/>
    <m/>
    <x v="0"/>
    <x v="4"/>
    <x v="2"/>
  </r>
  <r>
    <x v="850"/>
    <d v="2017-12-18T00:00:00"/>
    <n v="1"/>
    <n v="0"/>
    <n v="0"/>
    <n v="0"/>
    <m/>
    <x v="0"/>
    <x v="4"/>
    <x v="2"/>
  </r>
  <r>
    <x v="850"/>
    <d v="2018-01-01T00:00:00"/>
    <n v="1"/>
    <n v="0"/>
    <n v="0"/>
    <n v="0"/>
    <m/>
    <x v="0"/>
    <x v="4"/>
    <x v="2"/>
  </r>
  <r>
    <x v="850"/>
    <d v="2018-01-08T00:00:00"/>
    <n v="4"/>
    <n v="0"/>
    <n v="0"/>
    <n v="0"/>
    <m/>
    <x v="0"/>
    <x v="4"/>
    <x v="2"/>
  </r>
  <r>
    <x v="851"/>
    <d v="2017-11-13T00:00:00"/>
    <n v="20"/>
    <n v="0"/>
    <n v="0"/>
    <n v="0"/>
    <m/>
    <x v="0"/>
    <x v="4"/>
    <x v="2"/>
  </r>
  <r>
    <x v="851"/>
    <d v="2017-11-13T00:00:00"/>
    <n v="3"/>
    <n v="0"/>
    <n v="0"/>
    <n v="0"/>
    <m/>
    <x v="0"/>
    <x v="4"/>
    <x v="2"/>
  </r>
  <r>
    <x v="851"/>
    <d v="2017-11-20T00:00:00"/>
    <n v="0"/>
    <n v="0"/>
    <n v="0"/>
    <n v="0"/>
    <m/>
    <x v="0"/>
    <x v="4"/>
    <x v="2"/>
  </r>
  <r>
    <x v="851"/>
    <d v="2017-11-20T00:00:00"/>
    <n v="10"/>
    <n v="0"/>
    <n v="0"/>
    <n v="0"/>
    <m/>
    <x v="0"/>
    <x v="4"/>
    <x v="2"/>
  </r>
  <r>
    <x v="851"/>
    <d v="2017-11-20T00:00:00"/>
    <n v="70"/>
    <n v="0"/>
    <n v="0"/>
    <n v="0"/>
    <m/>
    <x v="0"/>
    <x v="4"/>
    <x v="2"/>
  </r>
  <r>
    <x v="851"/>
    <d v="2017-11-27T00:00:00"/>
    <n v="13"/>
    <n v="0"/>
    <n v="0"/>
    <n v="0"/>
    <m/>
    <x v="0"/>
    <x v="4"/>
    <x v="2"/>
  </r>
  <r>
    <x v="851"/>
    <d v="2017-11-27T00:00:00"/>
    <n v="0"/>
    <n v="0"/>
    <n v="0"/>
    <n v="0"/>
    <m/>
    <x v="0"/>
    <x v="4"/>
    <x v="2"/>
  </r>
  <r>
    <x v="851"/>
    <d v="2017-11-27T00:00:00"/>
    <n v="63"/>
    <n v="1"/>
    <n v="1"/>
    <n v="1"/>
    <m/>
    <x v="0"/>
    <x v="4"/>
    <x v="2"/>
  </r>
  <r>
    <x v="851"/>
    <d v="2017-12-04T00:00:00"/>
    <n v="3"/>
    <n v="0"/>
    <n v="0"/>
    <n v="0"/>
    <m/>
    <x v="0"/>
    <x v="4"/>
    <x v="2"/>
  </r>
  <r>
    <x v="851"/>
    <d v="2017-12-04T00:00:00"/>
    <n v="3"/>
    <n v="0"/>
    <n v="0"/>
    <n v="0"/>
    <m/>
    <x v="0"/>
    <x v="4"/>
    <x v="2"/>
  </r>
  <r>
    <x v="851"/>
    <d v="2017-12-04T00:00:00"/>
    <n v="87"/>
    <n v="0"/>
    <n v="0"/>
    <n v="0"/>
    <m/>
    <x v="0"/>
    <x v="4"/>
    <x v="2"/>
  </r>
  <r>
    <x v="851"/>
    <d v="2017-12-11T00:00:00"/>
    <n v="12"/>
    <n v="0"/>
    <n v="0"/>
    <n v="0"/>
    <m/>
    <x v="0"/>
    <x v="4"/>
    <x v="2"/>
  </r>
  <r>
    <x v="851"/>
    <d v="2017-12-11T00:00:00"/>
    <n v="1"/>
    <n v="0"/>
    <n v="1"/>
    <n v="0"/>
    <m/>
    <x v="0"/>
    <x v="4"/>
    <x v="2"/>
  </r>
  <r>
    <x v="851"/>
    <d v="2017-12-11T00:00:00"/>
    <n v="28"/>
    <n v="0"/>
    <n v="0"/>
    <n v="0"/>
    <m/>
    <x v="0"/>
    <x v="4"/>
    <x v="2"/>
  </r>
  <r>
    <x v="851"/>
    <d v="2017-12-11T00:00:00"/>
    <n v="18"/>
    <n v="0"/>
    <n v="0"/>
    <n v="0"/>
    <m/>
    <x v="0"/>
    <x v="4"/>
    <x v="2"/>
  </r>
  <r>
    <x v="851"/>
    <d v="2017-12-18T00:00:00"/>
    <n v="2"/>
    <n v="0"/>
    <n v="0"/>
    <n v="0"/>
    <m/>
    <x v="0"/>
    <x v="4"/>
    <x v="2"/>
  </r>
  <r>
    <x v="851"/>
    <d v="2017-12-18T00:00:00"/>
    <n v="15"/>
    <n v="0"/>
    <n v="1"/>
    <n v="0"/>
    <m/>
    <x v="0"/>
    <x v="4"/>
    <x v="2"/>
  </r>
  <r>
    <x v="851"/>
    <d v="2017-12-18T00:00:00"/>
    <n v="15"/>
    <n v="0"/>
    <n v="0"/>
    <n v="0"/>
    <m/>
    <x v="0"/>
    <x v="4"/>
    <x v="2"/>
  </r>
  <r>
    <x v="851"/>
    <d v="2017-12-25T00:00:00"/>
    <n v="23"/>
    <n v="0"/>
    <n v="0"/>
    <n v="0"/>
    <m/>
    <x v="0"/>
    <x v="4"/>
    <x v="2"/>
  </r>
  <r>
    <x v="851"/>
    <d v="2017-12-25T00:00:00"/>
    <n v="0"/>
    <n v="0"/>
    <n v="0"/>
    <n v="0"/>
    <m/>
    <x v="0"/>
    <x v="4"/>
    <x v="2"/>
  </r>
  <r>
    <x v="851"/>
    <d v="2017-12-25T00:00:00"/>
    <n v="8"/>
    <n v="0"/>
    <n v="0"/>
    <n v="0"/>
    <m/>
    <x v="0"/>
    <x v="4"/>
    <x v="2"/>
  </r>
  <r>
    <x v="851"/>
    <d v="2018-01-01T00:00:00"/>
    <n v="15"/>
    <n v="0"/>
    <n v="0"/>
    <n v="0"/>
    <m/>
    <x v="0"/>
    <x v="4"/>
    <x v="2"/>
  </r>
  <r>
    <x v="851"/>
    <d v="2018-01-01T00:00:00"/>
    <n v="12"/>
    <n v="0"/>
    <n v="0"/>
    <n v="0"/>
    <m/>
    <x v="0"/>
    <x v="4"/>
    <x v="2"/>
  </r>
  <r>
    <x v="851"/>
    <d v="2018-01-08T00:00:00"/>
    <n v="58"/>
    <n v="0"/>
    <n v="0"/>
    <n v="0"/>
    <m/>
    <x v="0"/>
    <x v="4"/>
    <x v="2"/>
  </r>
  <r>
    <x v="852"/>
    <d v="2017-11-13T00:00:00"/>
    <n v="12"/>
    <n v="0"/>
    <n v="0"/>
    <n v="0"/>
    <m/>
    <x v="0"/>
    <x v="4"/>
    <x v="2"/>
  </r>
  <r>
    <x v="852"/>
    <d v="2017-11-20T00:00:00"/>
    <n v="4"/>
    <n v="0"/>
    <n v="1"/>
    <n v="1"/>
    <m/>
    <x v="0"/>
    <x v="4"/>
    <x v="2"/>
  </r>
  <r>
    <x v="852"/>
    <d v="2017-11-20T00:00:00"/>
    <n v="53"/>
    <n v="0"/>
    <n v="0"/>
    <n v="0"/>
    <m/>
    <x v="0"/>
    <x v="4"/>
    <x v="2"/>
  </r>
  <r>
    <x v="852"/>
    <d v="2017-11-27T00:00:00"/>
    <n v="5"/>
    <n v="0"/>
    <n v="0"/>
    <n v="0"/>
    <m/>
    <x v="0"/>
    <x v="4"/>
    <x v="2"/>
  </r>
  <r>
    <x v="852"/>
    <d v="2017-11-27T00:00:00"/>
    <n v="41"/>
    <n v="0"/>
    <n v="0"/>
    <n v="0"/>
    <m/>
    <x v="0"/>
    <x v="4"/>
    <x v="2"/>
  </r>
  <r>
    <x v="852"/>
    <d v="2017-12-04T00:00:00"/>
    <n v="18"/>
    <n v="0"/>
    <n v="0"/>
    <n v="0"/>
    <m/>
    <x v="0"/>
    <x v="4"/>
    <x v="2"/>
  </r>
  <r>
    <x v="852"/>
    <d v="2017-12-04T00:00:00"/>
    <n v="7"/>
    <n v="0"/>
    <n v="0"/>
    <n v="0"/>
    <m/>
    <x v="0"/>
    <x v="4"/>
    <x v="2"/>
  </r>
  <r>
    <x v="852"/>
    <d v="2017-12-11T00:00:00"/>
    <n v="30"/>
    <n v="0"/>
    <n v="0"/>
    <n v="0"/>
    <m/>
    <x v="0"/>
    <x v="4"/>
    <x v="2"/>
  </r>
  <r>
    <x v="852"/>
    <d v="2017-12-11T00:00:00"/>
    <n v="6"/>
    <n v="0"/>
    <n v="0"/>
    <n v="0"/>
    <m/>
    <x v="0"/>
    <x v="4"/>
    <x v="2"/>
  </r>
  <r>
    <x v="852"/>
    <d v="2017-12-18T00:00:00"/>
    <n v="13"/>
    <n v="0"/>
    <n v="0"/>
    <n v="0"/>
    <m/>
    <x v="0"/>
    <x v="4"/>
    <x v="2"/>
  </r>
  <r>
    <x v="852"/>
    <d v="2017-12-18T00:00:00"/>
    <n v="6"/>
    <n v="0"/>
    <n v="0"/>
    <n v="0"/>
    <m/>
    <x v="0"/>
    <x v="4"/>
    <x v="2"/>
  </r>
  <r>
    <x v="852"/>
    <d v="2017-12-25T00:00:00"/>
    <n v="56"/>
    <n v="0"/>
    <n v="0"/>
    <n v="0"/>
    <m/>
    <x v="0"/>
    <x v="4"/>
    <x v="2"/>
  </r>
  <r>
    <x v="852"/>
    <d v="2017-12-25T00:00:00"/>
    <n v="2"/>
    <n v="0"/>
    <n v="0"/>
    <n v="0"/>
    <m/>
    <x v="0"/>
    <x v="4"/>
    <x v="2"/>
  </r>
  <r>
    <x v="852"/>
    <d v="2017-12-25T00:00:00"/>
    <n v="15"/>
    <n v="0"/>
    <n v="0"/>
    <n v="0"/>
    <m/>
    <x v="0"/>
    <x v="4"/>
    <x v="2"/>
  </r>
  <r>
    <x v="852"/>
    <d v="2018-01-01T00:00:00"/>
    <n v="12"/>
    <n v="0"/>
    <n v="0"/>
    <n v="0"/>
    <m/>
    <x v="0"/>
    <x v="4"/>
    <x v="2"/>
  </r>
  <r>
    <x v="852"/>
    <d v="2018-01-01T00:00:00"/>
    <n v="11"/>
    <n v="0"/>
    <n v="0"/>
    <n v="0"/>
    <m/>
    <x v="0"/>
    <x v="4"/>
    <x v="2"/>
  </r>
  <r>
    <x v="852"/>
    <d v="2018-01-08T00:00:00"/>
    <n v="6"/>
    <n v="3"/>
    <n v="0"/>
    <n v="0"/>
    <m/>
    <x v="0"/>
    <x v="4"/>
    <x v="2"/>
  </r>
  <r>
    <x v="852"/>
    <d v="2018-01-08T00:00:00"/>
    <n v="37"/>
    <n v="0"/>
    <n v="0"/>
    <n v="0"/>
    <m/>
    <x v="0"/>
    <x v="4"/>
    <x v="2"/>
  </r>
  <r>
    <x v="853"/>
    <d v="2017-11-20T00:00:00"/>
    <n v="5"/>
    <n v="0"/>
    <n v="0"/>
    <n v="0"/>
    <m/>
    <x v="0"/>
    <x v="5"/>
    <x v="2"/>
  </r>
  <r>
    <x v="853"/>
    <d v="2017-12-04T00:00:00"/>
    <n v="8"/>
    <n v="0"/>
    <n v="0"/>
    <n v="0"/>
    <m/>
    <x v="0"/>
    <x v="5"/>
    <x v="2"/>
  </r>
  <r>
    <x v="853"/>
    <d v="2017-12-18T00:00:00"/>
    <n v="5"/>
    <n v="0"/>
    <n v="0"/>
    <n v="0"/>
    <m/>
    <x v="0"/>
    <x v="5"/>
    <x v="2"/>
  </r>
  <r>
    <x v="853"/>
    <d v="2017-12-25T00:00:00"/>
    <n v="4"/>
    <n v="0"/>
    <n v="0"/>
    <n v="0"/>
    <m/>
    <x v="0"/>
    <x v="5"/>
    <x v="2"/>
  </r>
  <r>
    <x v="853"/>
    <d v="2018-01-08T00:00:00"/>
    <n v="4"/>
    <n v="0"/>
    <n v="0"/>
    <n v="0"/>
    <m/>
    <x v="0"/>
    <x v="5"/>
    <x v="2"/>
  </r>
  <r>
    <x v="854"/>
    <d v="2017-11-13T00:00:00"/>
    <n v="33"/>
    <n v="40"/>
    <n v="0"/>
    <n v="0"/>
    <m/>
    <x v="0"/>
    <x v="5"/>
    <x v="2"/>
  </r>
  <r>
    <x v="854"/>
    <d v="2017-11-20T00:00:00"/>
    <n v="68"/>
    <n v="77"/>
    <n v="3"/>
    <n v="1"/>
    <m/>
    <x v="0"/>
    <x v="5"/>
    <x v="2"/>
  </r>
  <r>
    <x v="854"/>
    <d v="2017-11-27T00:00:00"/>
    <n v="56"/>
    <n v="95"/>
    <n v="0"/>
    <n v="0"/>
    <m/>
    <x v="0"/>
    <x v="5"/>
    <x v="2"/>
  </r>
  <r>
    <x v="854"/>
    <d v="2017-12-04T00:00:00"/>
    <n v="58"/>
    <n v="132"/>
    <n v="0"/>
    <n v="0"/>
    <m/>
    <x v="0"/>
    <x v="5"/>
    <x v="2"/>
  </r>
  <r>
    <x v="854"/>
    <d v="2017-12-11T00:00:00"/>
    <n v="57"/>
    <n v="111"/>
    <n v="0"/>
    <n v="0"/>
    <m/>
    <x v="0"/>
    <x v="5"/>
    <x v="2"/>
  </r>
  <r>
    <x v="854"/>
    <d v="2017-12-18T00:00:00"/>
    <n v="189"/>
    <n v="237"/>
    <n v="4"/>
    <n v="0"/>
    <m/>
    <x v="0"/>
    <x v="5"/>
    <x v="2"/>
  </r>
  <r>
    <x v="854"/>
    <d v="2017-12-25T00:00:00"/>
    <n v="14"/>
    <n v="0"/>
    <n v="0"/>
    <n v="0"/>
    <m/>
    <x v="0"/>
    <x v="5"/>
    <x v="2"/>
  </r>
  <r>
    <x v="854"/>
    <d v="2018-01-01T00:00:00"/>
    <n v="109"/>
    <n v="204"/>
    <n v="0"/>
    <n v="0"/>
    <m/>
    <x v="0"/>
    <x v="5"/>
    <x v="2"/>
  </r>
  <r>
    <x v="854"/>
    <d v="2018-01-08T00:00:00"/>
    <n v="21"/>
    <n v="127"/>
    <n v="2"/>
    <n v="2"/>
    <m/>
    <x v="0"/>
    <x v="5"/>
    <x v="2"/>
  </r>
  <r>
    <x v="855"/>
    <d v="2017-11-20T00:00:00"/>
    <n v="0"/>
    <n v="0"/>
    <n v="0"/>
    <n v="0"/>
    <m/>
    <x v="0"/>
    <x v="5"/>
    <x v="2"/>
  </r>
  <r>
    <x v="855"/>
    <d v="2017-11-27T00:00:00"/>
    <n v="1"/>
    <n v="0"/>
    <n v="1"/>
    <n v="0"/>
    <m/>
    <x v="0"/>
    <x v="5"/>
    <x v="2"/>
  </r>
  <r>
    <x v="855"/>
    <d v="2017-12-04T00:00:00"/>
    <n v="0"/>
    <n v="0"/>
    <n v="0"/>
    <n v="0"/>
    <m/>
    <x v="0"/>
    <x v="5"/>
    <x v="2"/>
  </r>
  <r>
    <x v="855"/>
    <d v="2017-12-11T00:00:00"/>
    <n v="3"/>
    <n v="0"/>
    <n v="0"/>
    <n v="0"/>
    <m/>
    <x v="0"/>
    <x v="5"/>
    <x v="2"/>
  </r>
  <r>
    <x v="855"/>
    <d v="2017-12-18T00:00:00"/>
    <n v="1"/>
    <n v="0"/>
    <n v="0"/>
    <n v="0"/>
    <m/>
    <x v="0"/>
    <x v="5"/>
    <x v="2"/>
  </r>
  <r>
    <x v="855"/>
    <d v="2017-12-25T00:00:00"/>
    <n v="0"/>
    <n v="0"/>
    <n v="0"/>
    <n v="0"/>
    <m/>
    <x v="0"/>
    <x v="5"/>
    <x v="2"/>
  </r>
  <r>
    <x v="855"/>
    <d v="2018-01-01T00:00:00"/>
    <n v="6"/>
    <n v="0"/>
    <n v="0"/>
    <n v="0"/>
    <m/>
    <x v="0"/>
    <x v="5"/>
    <x v="2"/>
  </r>
  <r>
    <x v="855"/>
    <d v="2018-01-08T00:00:00"/>
    <n v="1"/>
    <n v="0"/>
    <n v="0"/>
    <n v="0"/>
    <m/>
    <x v="0"/>
    <x v="5"/>
    <x v="2"/>
  </r>
  <r>
    <x v="856"/>
    <d v="2017-11-20T00:00:00"/>
    <n v="4"/>
    <n v="0"/>
    <n v="0"/>
    <n v="0"/>
    <m/>
    <x v="0"/>
    <x v="5"/>
    <x v="2"/>
  </r>
  <r>
    <x v="856"/>
    <d v="2017-11-20T00:00:00"/>
    <n v="6"/>
    <n v="3"/>
    <n v="0"/>
    <n v="0"/>
    <m/>
    <x v="0"/>
    <x v="5"/>
    <x v="2"/>
  </r>
  <r>
    <x v="856"/>
    <d v="2017-11-27T00:00:00"/>
    <n v="9"/>
    <n v="10"/>
    <n v="0"/>
    <n v="0"/>
    <m/>
    <x v="0"/>
    <x v="5"/>
    <x v="2"/>
  </r>
  <r>
    <x v="856"/>
    <d v="2017-12-04T00:00:00"/>
    <n v="2"/>
    <n v="0"/>
    <n v="0"/>
    <n v="0"/>
    <m/>
    <x v="0"/>
    <x v="5"/>
    <x v="2"/>
  </r>
  <r>
    <x v="856"/>
    <d v="2017-12-11T00:00:00"/>
    <n v="0"/>
    <n v="0"/>
    <n v="0"/>
    <n v="0"/>
    <m/>
    <x v="0"/>
    <x v="5"/>
    <x v="2"/>
  </r>
  <r>
    <x v="856"/>
    <d v="2017-12-18T00:00:00"/>
    <n v="0"/>
    <n v="0"/>
    <n v="0"/>
    <n v="0"/>
    <m/>
    <x v="0"/>
    <x v="5"/>
    <x v="2"/>
  </r>
  <r>
    <x v="856"/>
    <d v="2018-01-08T00:00:00"/>
    <n v="0"/>
    <n v="0"/>
    <n v="0"/>
    <n v="0"/>
    <m/>
    <x v="0"/>
    <x v="5"/>
    <x v="2"/>
  </r>
  <r>
    <x v="857"/>
    <d v="2017-11-20T00:00:00"/>
    <n v="5"/>
    <n v="0"/>
    <n v="0"/>
    <n v="0"/>
    <m/>
    <x v="0"/>
    <x v="5"/>
    <x v="2"/>
  </r>
  <r>
    <x v="857"/>
    <d v="2017-11-27T00:00:00"/>
    <n v="2"/>
    <n v="0"/>
    <n v="0"/>
    <n v="0"/>
    <m/>
    <x v="0"/>
    <x v="5"/>
    <x v="2"/>
  </r>
  <r>
    <x v="857"/>
    <d v="2017-12-04T00:00:00"/>
    <n v="3"/>
    <n v="0"/>
    <n v="0"/>
    <n v="0"/>
    <m/>
    <x v="0"/>
    <x v="5"/>
    <x v="2"/>
  </r>
  <r>
    <x v="857"/>
    <d v="2017-12-11T00:00:00"/>
    <n v="5"/>
    <n v="0"/>
    <n v="0"/>
    <n v="0"/>
    <m/>
    <x v="0"/>
    <x v="5"/>
    <x v="2"/>
  </r>
  <r>
    <x v="857"/>
    <d v="2017-12-18T00:00:00"/>
    <n v="4"/>
    <n v="0"/>
    <n v="0"/>
    <n v="0"/>
    <m/>
    <x v="0"/>
    <x v="5"/>
    <x v="2"/>
  </r>
  <r>
    <x v="857"/>
    <d v="2018-01-01T00:00:00"/>
    <n v="2"/>
    <n v="0"/>
    <n v="0"/>
    <n v="0"/>
    <m/>
    <x v="0"/>
    <x v="5"/>
    <x v="2"/>
  </r>
  <r>
    <x v="857"/>
    <d v="2018-01-08T00:00:00"/>
    <n v="4"/>
    <n v="0"/>
    <n v="0"/>
    <n v="0"/>
    <m/>
    <x v="0"/>
    <x v="5"/>
    <x v="2"/>
  </r>
  <r>
    <x v="858"/>
    <d v="2017-11-13T00:00:00"/>
    <n v="8"/>
    <n v="0"/>
    <n v="0"/>
    <n v="0"/>
    <m/>
    <x v="0"/>
    <x v="5"/>
    <x v="2"/>
  </r>
  <r>
    <x v="858"/>
    <d v="2017-11-20T00:00:00"/>
    <n v="18"/>
    <n v="0"/>
    <n v="0"/>
    <n v="0"/>
    <m/>
    <x v="0"/>
    <x v="5"/>
    <x v="2"/>
  </r>
  <r>
    <x v="858"/>
    <d v="2017-11-27T00:00:00"/>
    <n v="19"/>
    <n v="0"/>
    <n v="0"/>
    <n v="0"/>
    <m/>
    <x v="0"/>
    <x v="5"/>
    <x v="2"/>
  </r>
  <r>
    <x v="858"/>
    <d v="2017-12-04T00:00:00"/>
    <n v="3"/>
    <n v="0"/>
    <n v="0"/>
    <n v="0"/>
    <m/>
    <x v="0"/>
    <x v="5"/>
    <x v="2"/>
  </r>
  <r>
    <x v="858"/>
    <d v="2017-12-04T00:00:00"/>
    <n v="15"/>
    <n v="0"/>
    <n v="0"/>
    <n v="0"/>
    <m/>
    <x v="0"/>
    <x v="5"/>
    <x v="2"/>
  </r>
  <r>
    <x v="858"/>
    <d v="2017-12-11T00:00:00"/>
    <n v="11"/>
    <n v="0"/>
    <n v="0"/>
    <n v="0"/>
    <m/>
    <x v="0"/>
    <x v="5"/>
    <x v="2"/>
  </r>
  <r>
    <x v="858"/>
    <d v="2017-12-11T00:00:00"/>
    <n v="6"/>
    <n v="2"/>
    <n v="0"/>
    <n v="0"/>
    <m/>
    <x v="0"/>
    <x v="5"/>
    <x v="2"/>
  </r>
  <r>
    <x v="858"/>
    <d v="2017-12-18T00:00:00"/>
    <n v="22"/>
    <n v="0"/>
    <n v="0"/>
    <n v="0"/>
    <m/>
    <x v="0"/>
    <x v="5"/>
    <x v="2"/>
  </r>
  <r>
    <x v="858"/>
    <d v="2017-12-18T00:00:00"/>
    <n v="8"/>
    <n v="0"/>
    <n v="0"/>
    <n v="0"/>
    <m/>
    <x v="0"/>
    <x v="5"/>
    <x v="2"/>
  </r>
  <r>
    <x v="858"/>
    <d v="2017-12-25T00:00:00"/>
    <n v="5"/>
    <n v="0"/>
    <n v="0"/>
    <n v="0"/>
    <m/>
    <x v="0"/>
    <x v="5"/>
    <x v="2"/>
  </r>
  <r>
    <x v="858"/>
    <d v="2017-12-25T00:00:00"/>
    <n v="3"/>
    <n v="0"/>
    <n v="0"/>
    <n v="0"/>
    <m/>
    <x v="0"/>
    <x v="5"/>
    <x v="2"/>
  </r>
  <r>
    <x v="858"/>
    <d v="2018-01-01T00:00:00"/>
    <n v="8"/>
    <n v="2"/>
    <n v="0"/>
    <n v="0"/>
    <m/>
    <x v="0"/>
    <x v="5"/>
    <x v="2"/>
  </r>
  <r>
    <x v="858"/>
    <d v="2018-01-01T00:00:00"/>
    <n v="8"/>
    <n v="0"/>
    <n v="0"/>
    <n v="0"/>
    <m/>
    <x v="0"/>
    <x v="5"/>
    <x v="2"/>
  </r>
  <r>
    <x v="858"/>
    <d v="2018-01-08T00:00:00"/>
    <n v="10"/>
    <n v="0"/>
    <n v="0"/>
    <n v="0"/>
    <m/>
    <x v="0"/>
    <x v="5"/>
    <x v="2"/>
  </r>
  <r>
    <x v="858"/>
    <d v="2018-01-08T00:00:00"/>
    <n v="4"/>
    <n v="0"/>
    <n v="0"/>
    <n v="0"/>
    <m/>
    <x v="0"/>
    <x v="5"/>
    <x v="2"/>
  </r>
  <r>
    <x v="859"/>
    <d v="2017-11-13T00:00:00"/>
    <n v="6"/>
    <n v="0"/>
    <n v="0"/>
    <n v="0"/>
    <m/>
    <x v="0"/>
    <x v="4"/>
    <x v="2"/>
  </r>
  <r>
    <x v="859"/>
    <d v="2017-11-20T00:00:00"/>
    <n v="11"/>
    <n v="3"/>
    <n v="0"/>
    <n v="0"/>
    <m/>
    <x v="0"/>
    <x v="4"/>
    <x v="2"/>
  </r>
  <r>
    <x v="859"/>
    <d v="2017-11-27T00:00:00"/>
    <n v="10"/>
    <n v="0"/>
    <n v="1"/>
    <n v="1"/>
    <m/>
    <x v="0"/>
    <x v="4"/>
    <x v="2"/>
  </r>
  <r>
    <x v="859"/>
    <d v="2017-12-04T00:00:00"/>
    <n v="7"/>
    <n v="0"/>
    <n v="0"/>
    <n v="0"/>
    <m/>
    <x v="0"/>
    <x v="4"/>
    <x v="2"/>
  </r>
  <r>
    <x v="859"/>
    <d v="2017-12-11T00:00:00"/>
    <n v="13"/>
    <n v="0"/>
    <n v="1"/>
    <n v="1"/>
    <m/>
    <x v="0"/>
    <x v="4"/>
    <x v="2"/>
  </r>
  <r>
    <x v="859"/>
    <d v="2017-12-18T00:00:00"/>
    <n v="12"/>
    <n v="0"/>
    <n v="1"/>
    <n v="0"/>
    <m/>
    <x v="0"/>
    <x v="4"/>
    <x v="2"/>
  </r>
  <r>
    <x v="859"/>
    <d v="2017-12-25T00:00:00"/>
    <n v="6"/>
    <n v="0"/>
    <n v="3"/>
    <n v="3"/>
    <m/>
    <x v="0"/>
    <x v="4"/>
    <x v="2"/>
  </r>
  <r>
    <x v="859"/>
    <d v="2018-01-01T00:00:00"/>
    <n v="2"/>
    <n v="0"/>
    <n v="9"/>
    <n v="7"/>
    <m/>
    <x v="0"/>
    <x v="4"/>
    <x v="2"/>
  </r>
  <r>
    <x v="859"/>
    <d v="2018-01-01T00:00:00"/>
    <n v="12"/>
    <n v="0"/>
    <n v="0"/>
    <n v="0"/>
    <m/>
    <x v="0"/>
    <x v="4"/>
    <x v="2"/>
  </r>
  <r>
    <x v="859"/>
    <d v="2018-01-08T00:00:00"/>
    <n v="5"/>
    <n v="1"/>
    <n v="2"/>
    <n v="2"/>
    <m/>
    <x v="0"/>
    <x v="4"/>
    <x v="2"/>
  </r>
  <r>
    <x v="860"/>
    <d v="2017-11-20T00:00:00"/>
    <n v="1"/>
    <n v="0"/>
    <n v="0"/>
    <n v="0"/>
    <m/>
    <x v="0"/>
    <x v="4"/>
    <x v="2"/>
  </r>
  <r>
    <x v="860"/>
    <d v="2017-11-27T00:00:00"/>
    <n v="1"/>
    <n v="0"/>
    <n v="0"/>
    <n v="0"/>
    <m/>
    <x v="0"/>
    <x v="4"/>
    <x v="2"/>
  </r>
  <r>
    <x v="860"/>
    <d v="2017-12-04T00:00:00"/>
    <n v="2"/>
    <n v="0"/>
    <n v="0"/>
    <n v="0"/>
    <m/>
    <x v="0"/>
    <x v="4"/>
    <x v="2"/>
  </r>
  <r>
    <x v="860"/>
    <d v="2017-12-11T00:00:00"/>
    <n v="6"/>
    <n v="0"/>
    <n v="0"/>
    <n v="0"/>
    <m/>
    <x v="0"/>
    <x v="4"/>
    <x v="2"/>
  </r>
  <r>
    <x v="860"/>
    <d v="2017-12-25T00:00:00"/>
    <n v="2"/>
    <n v="0"/>
    <n v="0"/>
    <n v="0"/>
    <m/>
    <x v="0"/>
    <x v="4"/>
    <x v="2"/>
  </r>
  <r>
    <x v="860"/>
    <d v="2018-01-01T00:00:00"/>
    <n v="2"/>
    <n v="0"/>
    <n v="0"/>
    <n v="0"/>
    <m/>
    <x v="0"/>
    <x v="4"/>
    <x v="2"/>
  </r>
  <r>
    <x v="860"/>
    <d v="2018-01-08T00:00:00"/>
    <n v="6"/>
    <n v="0"/>
    <n v="0"/>
    <n v="0"/>
    <m/>
    <x v="0"/>
    <x v="4"/>
    <x v="2"/>
  </r>
  <r>
    <x v="860"/>
    <d v="2018-01-08T00:00:00"/>
    <n v="1"/>
    <n v="0"/>
    <n v="0"/>
    <n v="0"/>
    <m/>
    <x v="0"/>
    <x v="4"/>
    <x v="2"/>
  </r>
  <r>
    <x v="861"/>
    <d v="2017-11-13T00:00:00"/>
    <n v="1"/>
    <n v="0"/>
    <n v="0"/>
    <n v="0"/>
    <m/>
    <x v="0"/>
    <x v="5"/>
    <x v="2"/>
  </r>
  <r>
    <x v="861"/>
    <d v="2017-11-20T00:00:00"/>
    <n v="2"/>
    <n v="0"/>
    <n v="0"/>
    <n v="0"/>
    <m/>
    <x v="0"/>
    <x v="5"/>
    <x v="2"/>
  </r>
  <r>
    <x v="861"/>
    <d v="2017-11-27T00:00:00"/>
    <n v="2"/>
    <n v="0"/>
    <n v="0"/>
    <n v="0"/>
    <m/>
    <x v="0"/>
    <x v="5"/>
    <x v="2"/>
  </r>
  <r>
    <x v="861"/>
    <d v="2017-12-04T00:00:00"/>
    <n v="3"/>
    <n v="1"/>
    <n v="0"/>
    <n v="0"/>
    <m/>
    <x v="0"/>
    <x v="5"/>
    <x v="2"/>
  </r>
  <r>
    <x v="861"/>
    <d v="2017-12-11T00:00:00"/>
    <n v="7"/>
    <n v="0"/>
    <n v="0"/>
    <n v="0"/>
    <m/>
    <x v="0"/>
    <x v="5"/>
    <x v="2"/>
  </r>
  <r>
    <x v="861"/>
    <d v="2017-12-18T00:00:00"/>
    <n v="7"/>
    <n v="0"/>
    <n v="0"/>
    <n v="0"/>
    <m/>
    <x v="0"/>
    <x v="5"/>
    <x v="2"/>
  </r>
  <r>
    <x v="861"/>
    <d v="2017-12-18T00:00:00"/>
    <n v="3"/>
    <n v="0"/>
    <n v="1"/>
    <n v="1"/>
    <m/>
    <x v="0"/>
    <x v="5"/>
    <x v="2"/>
  </r>
  <r>
    <x v="861"/>
    <d v="2018-01-01T00:00:00"/>
    <n v="5"/>
    <n v="4"/>
    <n v="0"/>
    <n v="0"/>
    <m/>
    <x v="0"/>
    <x v="5"/>
    <x v="2"/>
  </r>
  <r>
    <x v="861"/>
    <d v="2018-01-08T00:00:00"/>
    <n v="4"/>
    <n v="0"/>
    <n v="0"/>
    <n v="0"/>
    <m/>
    <x v="0"/>
    <x v="5"/>
    <x v="2"/>
  </r>
  <r>
    <x v="862"/>
    <d v="2017-11-13T00:00:00"/>
    <n v="1"/>
    <n v="0"/>
    <n v="0"/>
    <n v="0"/>
    <m/>
    <x v="0"/>
    <x v="4"/>
    <x v="2"/>
  </r>
  <r>
    <x v="862"/>
    <d v="2017-11-20T00:00:00"/>
    <n v="4"/>
    <n v="0"/>
    <n v="2"/>
    <n v="0"/>
    <m/>
    <x v="0"/>
    <x v="4"/>
    <x v="2"/>
  </r>
  <r>
    <x v="862"/>
    <d v="2017-11-27T00:00:00"/>
    <n v="0"/>
    <n v="0"/>
    <n v="1"/>
    <n v="0"/>
    <m/>
    <x v="0"/>
    <x v="4"/>
    <x v="2"/>
  </r>
  <r>
    <x v="862"/>
    <d v="2017-11-27T00:00:00"/>
    <n v="11"/>
    <n v="0"/>
    <n v="1"/>
    <n v="1"/>
    <m/>
    <x v="0"/>
    <x v="4"/>
    <x v="2"/>
  </r>
  <r>
    <x v="862"/>
    <d v="2017-12-04T00:00:00"/>
    <n v="1"/>
    <n v="0"/>
    <n v="0"/>
    <n v="0"/>
    <m/>
    <x v="0"/>
    <x v="4"/>
    <x v="2"/>
  </r>
  <r>
    <x v="862"/>
    <d v="2017-12-04T00:00:00"/>
    <n v="11"/>
    <n v="0"/>
    <n v="1"/>
    <n v="0"/>
    <m/>
    <x v="0"/>
    <x v="4"/>
    <x v="2"/>
  </r>
  <r>
    <x v="862"/>
    <d v="2017-12-11T00:00:00"/>
    <n v="8"/>
    <n v="0"/>
    <n v="0"/>
    <n v="0"/>
    <m/>
    <x v="0"/>
    <x v="4"/>
    <x v="2"/>
  </r>
  <r>
    <x v="862"/>
    <d v="2017-12-18T00:00:00"/>
    <n v="1"/>
    <n v="0"/>
    <n v="1"/>
    <n v="0"/>
    <m/>
    <x v="0"/>
    <x v="4"/>
    <x v="2"/>
  </r>
  <r>
    <x v="862"/>
    <d v="2017-12-18T00:00:00"/>
    <n v="10"/>
    <n v="0"/>
    <n v="3"/>
    <n v="1"/>
    <m/>
    <x v="0"/>
    <x v="4"/>
    <x v="2"/>
  </r>
  <r>
    <x v="862"/>
    <d v="2017-12-25T00:00:00"/>
    <n v="8"/>
    <n v="0"/>
    <n v="1"/>
    <n v="0"/>
    <m/>
    <x v="0"/>
    <x v="4"/>
    <x v="2"/>
  </r>
  <r>
    <x v="862"/>
    <d v="2018-01-08T00:00:00"/>
    <n v="10"/>
    <n v="1"/>
    <n v="0"/>
    <n v="0"/>
    <m/>
    <x v="0"/>
    <x v="4"/>
    <x v="2"/>
  </r>
  <r>
    <x v="863"/>
    <d v="2017-11-13T00:00:00"/>
    <n v="0"/>
    <n v="0"/>
    <n v="0"/>
    <n v="0"/>
    <m/>
    <x v="0"/>
    <x v="4"/>
    <x v="2"/>
  </r>
  <r>
    <x v="863"/>
    <d v="2017-11-20T00:00:00"/>
    <n v="2"/>
    <n v="0"/>
    <n v="0"/>
    <n v="0"/>
    <m/>
    <x v="0"/>
    <x v="4"/>
    <x v="2"/>
  </r>
  <r>
    <x v="863"/>
    <d v="2017-11-27T00:00:00"/>
    <n v="8"/>
    <n v="0"/>
    <n v="0"/>
    <n v="0"/>
    <m/>
    <x v="0"/>
    <x v="4"/>
    <x v="2"/>
  </r>
  <r>
    <x v="863"/>
    <d v="2017-12-04T00:00:00"/>
    <n v="3"/>
    <n v="0"/>
    <n v="0"/>
    <n v="0"/>
    <m/>
    <x v="0"/>
    <x v="4"/>
    <x v="2"/>
  </r>
  <r>
    <x v="863"/>
    <d v="2017-12-04T00:00:00"/>
    <n v="0"/>
    <n v="0"/>
    <n v="0"/>
    <n v="0"/>
    <m/>
    <x v="0"/>
    <x v="4"/>
    <x v="2"/>
  </r>
  <r>
    <x v="863"/>
    <d v="2017-12-11T00:00:00"/>
    <n v="3"/>
    <n v="0"/>
    <n v="0"/>
    <n v="0"/>
    <m/>
    <x v="0"/>
    <x v="4"/>
    <x v="2"/>
  </r>
  <r>
    <x v="863"/>
    <d v="2017-12-18T00:00:00"/>
    <n v="0"/>
    <n v="0"/>
    <n v="0"/>
    <n v="0"/>
    <m/>
    <x v="0"/>
    <x v="4"/>
    <x v="2"/>
  </r>
  <r>
    <x v="863"/>
    <d v="2017-12-18T00:00:00"/>
    <n v="13"/>
    <n v="0"/>
    <n v="0"/>
    <n v="0"/>
    <m/>
    <x v="0"/>
    <x v="4"/>
    <x v="2"/>
  </r>
  <r>
    <x v="863"/>
    <d v="2017-12-25T00:00:00"/>
    <n v="3"/>
    <n v="0"/>
    <n v="0"/>
    <n v="0"/>
    <m/>
    <x v="0"/>
    <x v="4"/>
    <x v="2"/>
  </r>
  <r>
    <x v="863"/>
    <d v="2018-01-01T00:00:00"/>
    <n v="9"/>
    <n v="0"/>
    <n v="0"/>
    <n v="0"/>
    <m/>
    <x v="0"/>
    <x v="4"/>
    <x v="2"/>
  </r>
  <r>
    <x v="863"/>
    <d v="2018-01-01T00:00:00"/>
    <n v="1"/>
    <n v="0"/>
    <n v="0"/>
    <n v="0"/>
    <m/>
    <x v="0"/>
    <x v="4"/>
    <x v="2"/>
  </r>
  <r>
    <x v="863"/>
    <d v="2018-01-08T00:00:00"/>
    <n v="9"/>
    <n v="0"/>
    <n v="2"/>
    <n v="0"/>
    <m/>
    <x v="0"/>
    <x v="4"/>
    <x v="2"/>
  </r>
  <r>
    <x v="864"/>
    <d v="2017-11-13T00:00:00"/>
    <n v="44"/>
    <n v="0"/>
    <n v="0"/>
    <n v="0"/>
    <m/>
    <x v="0"/>
    <x v="4"/>
    <x v="2"/>
  </r>
  <r>
    <x v="864"/>
    <d v="2017-11-13T00:00:00"/>
    <n v="15"/>
    <n v="0"/>
    <n v="0"/>
    <n v="0"/>
    <m/>
    <x v="0"/>
    <x v="4"/>
    <x v="2"/>
  </r>
  <r>
    <x v="864"/>
    <d v="2017-11-20T00:00:00"/>
    <n v="103"/>
    <n v="0"/>
    <n v="0"/>
    <n v="0"/>
    <m/>
    <x v="0"/>
    <x v="4"/>
    <x v="2"/>
  </r>
  <r>
    <x v="864"/>
    <d v="2017-11-20T00:00:00"/>
    <n v="142"/>
    <n v="0"/>
    <n v="0"/>
    <n v="0"/>
    <m/>
    <x v="0"/>
    <x v="4"/>
    <x v="2"/>
  </r>
  <r>
    <x v="864"/>
    <d v="2017-11-20T00:00:00"/>
    <n v="10"/>
    <n v="0"/>
    <n v="0"/>
    <n v="0"/>
    <m/>
    <x v="0"/>
    <x v="4"/>
    <x v="2"/>
  </r>
  <r>
    <x v="864"/>
    <d v="2017-11-27T00:00:00"/>
    <n v="11"/>
    <n v="0"/>
    <n v="0"/>
    <n v="0"/>
    <m/>
    <x v="0"/>
    <x v="4"/>
    <x v="2"/>
  </r>
  <r>
    <x v="864"/>
    <d v="2017-11-27T00:00:00"/>
    <n v="127"/>
    <n v="0"/>
    <n v="0"/>
    <n v="0"/>
    <m/>
    <x v="0"/>
    <x v="4"/>
    <x v="2"/>
  </r>
  <r>
    <x v="864"/>
    <d v="2017-11-27T00:00:00"/>
    <n v="136"/>
    <n v="0"/>
    <n v="0"/>
    <n v="0"/>
    <m/>
    <x v="0"/>
    <x v="4"/>
    <x v="2"/>
  </r>
  <r>
    <x v="864"/>
    <d v="2017-11-27T00:00:00"/>
    <n v="46"/>
    <n v="1"/>
    <n v="1"/>
    <n v="0"/>
    <m/>
    <x v="0"/>
    <x v="4"/>
    <x v="2"/>
  </r>
  <r>
    <x v="864"/>
    <d v="2017-12-04T00:00:00"/>
    <n v="89"/>
    <n v="0"/>
    <n v="0"/>
    <n v="0"/>
    <m/>
    <x v="0"/>
    <x v="4"/>
    <x v="2"/>
  </r>
  <r>
    <x v="864"/>
    <d v="2017-12-04T00:00:00"/>
    <n v="158"/>
    <n v="0"/>
    <n v="0"/>
    <n v="0"/>
    <m/>
    <x v="0"/>
    <x v="4"/>
    <x v="2"/>
  </r>
  <r>
    <x v="864"/>
    <d v="2017-12-04T00:00:00"/>
    <n v="40"/>
    <n v="0"/>
    <n v="0"/>
    <n v="0"/>
    <m/>
    <x v="0"/>
    <x v="4"/>
    <x v="2"/>
  </r>
  <r>
    <x v="864"/>
    <d v="2017-12-04T00:00:00"/>
    <n v="29"/>
    <n v="0"/>
    <n v="0"/>
    <n v="0"/>
    <m/>
    <x v="0"/>
    <x v="4"/>
    <x v="2"/>
  </r>
  <r>
    <x v="864"/>
    <d v="2017-12-11T00:00:00"/>
    <n v="99"/>
    <n v="0"/>
    <n v="0"/>
    <n v="0"/>
    <m/>
    <x v="0"/>
    <x v="4"/>
    <x v="2"/>
  </r>
  <r>
    <x v="864"/>
    <d v="2017-12-11T00:00:00"/>
    <n v="40"/>
    <n v="2"/>
    <n v="1"/>
    <n v="0"/>
    <m/>
    <x v="0"/>
    <x v="4"/>
    <x v="2"/>
  </r>
  <r>
    <x v="864"/>
    <d v="2017-12-11T00:00:00"/>
    <n v="2"/>
    <n v="0"/>
    <n v="0"/>
    <n v="0"/>
    <m/>
    <x v="0"/>
    <x v="4"/>
    <x v="2"/>
  </r>
  <r>
    <x v="864"/>
    <d v="2017-12-11T00:00:00"/>
    <n v="97"/>
    <n v="0"/>
    <n v="0"/>
    <n v="0"/>
    <m/>
    <x v="0"/>
    <x v="4"/>
    <x v="2"/>
  </r>
  <r>
    <x v="864"/>
    <d v="2017-12-18T00:00:00"/>
    <n v="132"/>
    <n v="0"/>
    <n v="0"/>
    <n v="0"/>
    <m/>
    <x v="0"/>
    <x v="4"/>
    <x v="2"/>
  </r>
  <r>
    <x v="864"/>
    <d v="2017-12-18T00:00:00"/>
    <n v="15"/>
    <n v="1"/>
    <n v="0"/>
    <n v="0"/>
    <m/>
    <x v="0"/>
    <x v="4"/>
    <x v="2"/>
  </r>
  <r>
    <x v="864"/>
    <d v="2017-12-18T00:00:00"/>
    <n v="30"/>
    <n v="0"/>
    <n v="2"/>
    <n v="0"/>
    <m/>
    <x v="0"/>
    <x v="4"/>
    <x v="2"/>
  </r>
  <r>
    <x v="864"/>
    <d v="2017-12-18T00:00:00"/>
    <n v="158"/>
    <n v="0"/>
    <n v="0"/>
    <n v="0"/>
    <m/>
    <x v="0"/>
    <x v="4"/>
    <x v="2"/>
  </r>
  <r>
    <x v="864"/>
    <d v="2017-12-25T00:00:00"/>
    <n v="14"/>
    <n v="1"/>
    <n v="2"/>
    <n v="0"/>
    <m/>
    <x v="0"/>
    <x v="4"/>
    <x v="2"/>
  </r>
  <r>
    <x v="864"/>
    <d v="2017-12-25T00:00:00"/>
    <n v="57"/>
    <n v="0"/>
    <n v="0"/>
    <n v="0"/>
    <m/>
    <x v="0"/>
    <x v="4"/>
    <x v="2"/>
  </r>
  <r>
    <x v="864"/>
    <d v="2017-12-25T00:00:00"/>
    <n v="130"/>
    <n v="0"/>
    <n v="0"/>
    <n v="0"/>
    <m/>
    <x v="0"/>
    <x v="4"/>
    <x v="2"/>
  </r>
  <r>
    <x v="864"/>
    <d v="2018-01-01T00:00:00"/>
    <n v="46"/>
    <n v="0"/>
    <n v="0"/>
    <n v="0"/>
    <m/>
    <x v="0"/>
    <x v="4"/>
    <x v="2"/>
  </r>
  <r>
    <x v="864"/>
    <d v="2018-01-01T00:00:00"/>
    <n v="84"/>
    <n v="0"/>
    <n v="0"/>
    <n v="0"/>
    <m/>
    <x v="0"/>
    <x v="4"/>
    <x v="2"/>
  </r>
  <r>
    <x v="864"/>
    <d v="2018-01-01T00:00:00"/>
    <n v="24"/>
    <n v="1"/>
    <n v="1"/>
    <n v="0"/>
    <m/>
    <x v="0"/>
    <x v="4"/>
    <x v="2"/>
  </r>
  <r>
    <x v="864"/>
    <d v="2018-01-08T00:00:00"/>
    <n v="13"/>
    <n v="0"/>
    <n v="0"/>
    <n v="0"/>
    <m/>
    <x v="0"/>
    <x v="4"/>
    <x v="2"/>
  </r>
  <r>
    <x v="864"/>
    <d v="2018-01-08T00:00:00"/>
    <n v="45"/>
    <n v="0"/>
    <n v="2"/>
    <n v="2"/>
    <m/>
    <x v="0"/>
    <x v="4"/>
    <x v="2"/>
  </r>
  <r>
    <x v="864"/>
    <d v="2018-01-08T00:00:00"/>
    <n v="133"/>
    <n v="0"/>
    <n v="0"/>
    <n v="0"/>
    <m/>
    <x v="0"/>
    <x v="4"/>
    <x v="2"/>
  </r>
  <r>
    <x v="864"/>
    <d v="2018-01-08T00:00:00"/>
    <n v="50"/>
    <n v="0"/>
    <n v="0"/>
    <n v="0"/>
    <m/>
    <x v="0"/>
    <x v="4"/>
    <x v="2"/>
  </r>
  <r>
    <x v="865"/>
    <d v="2017-11-13T00:00:00"/>
    <n v="3"/>
    <n v="0"/>
    <n v="1"/>
    <n v="0"/>
    <m/>
    <x v="0"/>
    <x v="4"/>
    <x v="2"/>
  </r>
  <r>
    <x v="865"/>
    <d v="2017-11-20T00:00:00"/>
    <n v="5"/>
    <n v="0"/>
    <n v="1"/>
    <n v="1"/>
    <m/>
    <x v="0"/>
    <x v="4"/>
    <x v="2"/>
  </r>
  <r>
    <x v="865"/>
    <d v="2017-11-27T00:00:00"/>
    <n v="5"/>
    <n v="0"/>
    <n v="0"/>
    <n v="0"/>
    <m/>
    <x v="0"/>
    <x v="4"/>
    <x v="2"/>
  </r>
  <r>
    <x v="865"/>
    <d v="2017-11-27T00:00:00"/>
    <n v="3"/>
    <n v="0"/>
    <n v="5"/>
    <n v="0"/>
    <m/>
    <x v="0"/>
    <x v="4"/>
    <x v="2"/>
  </r>
  <r>
    <x v="865"/>
    <d v="2017-12-04T00:00:00"/>
    <n v="6"/>
    <n v="0"/>
    <n v="1"/>
    <n v="0"/>
    <m/>
    <x v="0"/>
    <x v="4"/>
    <x v="2"/>
  </r>
  <r>
    <x v="865"/>
    <d v="2017-12-11T00:00:00"/>
    <n v="2"/>
    <n v="0"/>
    <n v="2"/>
    <n v="0"/>
    <m/>
    <x v="0"/>
    <x v="4"/>
    <x v="2"/>
  </r>
  <r>
    <x v="865"/>
    <d v="2017-12-18T00:00:00"/>
    <n v="5"/>
    <n v="2"/>
    <n v="1"/>
    <n v="0"/>
    <m/>
    <x v="0"/>
    <x v="4"/>
    <x v="2"/>
  </r>
  <r>
    <x v="865"/>
    <d v="2017-12-25T00:00:00"/>
    <n v="1"/>
    <n v="0"/>
    <n v="1"/>
    <n v="0"/>
    <m/>
    <x v="0"/>
    <x v="4"/>
    <x v="2"/>
  </r>
  <r>
    <x v="865"/>
    <d v="2018-01-01T00:00:00"/>
    <n v="5"/>
    <n v="1"/>
    <n v="1"/>
    <n v="0"/>
    <m/>
    <x v="0"/>
    <x v="4"/>
    <x v="2"/>
  </r>
  <r>
    <x v="865"/>
    <d v="2018-01-08T00:00:00"/>
    <n v="6"/>
    <n v="0"/>
    <n v="1"/>
    <n v="1"/>
    <m/>
    <x v="0"/>
    <x v="4"/>
    <x v="2"/>
  </r>
  <r>
    <x v="866"/>
    <d v="2017-11-13T00:00:00"/>
    <n v="0"/>
    <n v="0"/>
    <n v="0"/>
    <n v="0"/>
    <m/>
    <x v="0"/>
    <x v="5"/>
    <x v="2"/>
  </r>
  <r>
    <x v="866"/>
    <d v="2017-12-11T00:00:00"/>
    <n v="2"/>
    <n v="0"/>
    <n v="0"/>
    <n v="0"/>
    <m/>
    <x v="0"/>
    <x v="5"/>
    <x v="2"/>
  </r>
  <r>
    <x v="866"/>
    <d v="2017-12-18T00:00:00"/>
    <n v="3"/>
    <n v="0"/>
    <n v="0"/>
    <n v="0"/>
    <m/>
    <x v="0"/>
    <x v="5"/>
    <x v="2"/>
  </r>
  <r>
    <x v="866"/>
    <d v="2017-12-25T00:00:00"/>
    <n v="1"/>
    <n v="0"/>
    <n v="0"/>
    <n v="0"/>
    <m/>
    <x v="0"/>
    <x v="5"/>
    <x v="2"/>
  </r>
  <r>
    <x v="866"/>
    <d v="2018-01-01T00:00:00"/>
    <n v="1"/>
    <n v="0"/>
    <n v="0"/>
    <n v="0"/>
    <m/>
    <x v="0"/>
    <x v="5"/>
    <x v="2"/>
  </r>
  <r>
    <x v="866"/>
    <d v="2018-01-08T00:00:00"/>
    <n v="0"/>
    <n v="0"/>
    <n v="0"/>
    <n v="0"/>
    <m/>
    <x v="0"/>
    <x v="5"/>
    <x v="2"/>
  </r>
  <r>
    <x v="867"/>
    <d v="2017-11-13T00:00:00"/>
    <n v="29"/>
    <n v="1"/>
    <n v="5"/>
    <n v="5"/>
    <m/>
    <x v="0"/>
    <x v="4"/>
    <x v="2"/>
  </r>
  <r>
    <x v="867"/>
    <d v="2017-11-20T00:00:00"/>
    <n v="35"/>
    <n v="0"/>
    <n v="3"/>
    <n v="3"/>
    <m/>
    <x v="0"/>
    <x v="4"/>
    <x v="2"/>
  </r>
  <r>
    <x v="867"/>
    <d v="2017-11-20T00:00:00"/>
    <n v="72"/>
    <n v="1"/>
    <n v="1"/>
    <n v="0"/>
    <m/>
    <x v="0"/>
    <x v="4"/>
    <x v="2"/>
  </r>
  <r>
    <x v="867"/>
    <d v="2017-11-27T00:00:00"/>
    <n v="127"/>
    <n v="0"/>
    <n v="1"/>
    <n v="1"/>
    <m/>
    <x v="0"/>
    <x v="4"/>
    <x v="2"/>
  </r>
  <r>
    <x v="867"/>
    <d v="2017-11-27T00:00:00"/>
    <n v="36"/>
    <n v="0"/>
    <n v="4"/>
    <n v="3"/>
    <m/>
    <x v="0"/>
    <x v="4"/>
    <x v="2"/>
  </r>
  <r>
    <x v="867"/>
    <d v="2017-12-04T00:00:00"/>
    <n v="96"/>
    <n v="0"/>
    <n v="0"/>
    <n v="0"/>
    <m/>
    <x v="0"/>
    <x v="4"/>
    <x v="2"/>
  </r>
  <r>
    <x v="867"/>
    <d v="2017-12-04T00:00:00"/>
    <n v="65"/>
    <n v="0"/>
    <n v="1"/>
    <n v="0"/>
    <m/>
    <x v="0"/>
    <x v="4"/>
    <x v="2"/>
  </r>
  <r>
    <x v="867"/>
    <d v="2017-12-04T00:00:00"/>
    <n v="107"/>
    <n v="0"/>
    <n v="0"/>
    <n v="0"/>
    <m/>
    <x v="0"/>
    <x v="4"/>
    <x v="2"/>
  </r>
  <r>
    <x v="867"/>
    <d v="2017-12-04T00:00:00"/>
    <n v="68"/>
    <n v="0"/>
    <n v="0"/>
    <n v="0"/>
    <m/>
    <x v="0"/>
    <x v="4"/>
    <x v="2"/>
  </r>
  <r>
    <x v="867"/>
    <d v="2017-12-11T00:00:00"/>
    <n v="27"/>
    <n v="0"/>
    <n v="0"/>
    <n v="0"/>
    <m/>
    <x v="0"/>
    <x v="4"/>
    <x v="2"/>
  </r>
  <r>
    <x v="867"/>
    <d v="2017-12-11T00:00:00"/>
    <n v="54"/>
    <n v="3"/>
    <n v="6"/>
    <n v="4"/>
    <m/>
    <x v="0"/>
    <x v="4"/>
    <x v="2"/>
  </r>
  <r>
    <x v="867"/>
    <d v="2017-12-11T00:00:00"/>
    <n v="111"/>
    <n v="0"/>
    <n v="0"/>
    <n v="0"/>
    <m/>
    <x v="0"/>
    <x v="4"/>
    <x v="2"/>
  </r>
  <r>
    <x v="867"/>
    <d v="2017-12-11T00:00:00"/>
    <n v="73"/>
    <n v="0"/>
    <n v="0"/>
    <n v="0"/>
    <m/>
    <x v="0"/>
    <x v="4"/>
    <x v="2"/>
  </r>
  <r>
    <x v="867"/>
    <d v="2017-12-18T00:00:00"/>
    <n v="57"/>
    <n v="2"/>
    <n v="4"/>
    <n v="1"/>
    <m/>
    <x v="0"/>
    <x v="4"/>
    <x v="2"/>
  </r>
  <r>
    <x v="867"/>
    <d v="2017-12-18T00:00:00"/>
    <n v="70"/>
    <n v="0"/>
    <n v="0"/>
    <n v="0"/>
    <m/>
    <x v="0"/>
    <x v="4"/>
    <x v="2"/>
  </r>
  <r>
    <x v="867"/>
    <d v="2017-12-18T00:00:00"/>
    <n v="112"/>
    <n v="0"/>
    <n v="2"/>
    <n v="2"/>
    <m/>
    <x v="0"/>
    <x v="4"/>
    <x v="2"/>
  </r>
  <r>
    <x v="867"/>
    <d v="2017-12-25T00:00:00"/>
    <n v="51"/>
    <n v="2"/>
    <n v="5"/>
    <n v="3"/>
    <m/>
    <x v="0"/>
    <x v="4"/>
    <x v="2"/>
  </r>
  <r>
    <x v="867"/>
    <d v="2017-12-25T00:00:00"/>
    <n v="61"/>
    <n v="0"/>
    <n v="0"/>
    <n v="0"/>
    <m/>
    <x v="0"/>
    <x v="4"/>
    <x v="2"/>
  </r>
  <r>
    <x v="867"/>
    <d v="2017-12-25T00:00:00"/>
    <n v="52"/>
    <n v="0"/>
    <n v="3"/>
    <n v="1"/>
    <m/>
    <x v="0"/>
    <x v="4"/>
    <x v="2"/>
  </r>
  <r>
    <x v="867"/>
    <d v="2018-01-01T00:00:00"/>
    <n v="36"/>
    <n v="4"/>
    <n v="4"/>
    <n v="3"/>
    <m/>
    <x v="0"/>
    <x v="4"/>
    <x v="2"/>
  </r>
  <r>
    <x v="867"/>
    <d v="2018-01-01T00:00:00"/>
    <n v="54"/>
    <n v="0"/>
    <n v="0"/>
    <n v="0"/>
    <m/>
    <x v="0"/>
    <x v="4"/>
    <x v="2"/>
  </r>
  <r>
    <x v="867"/>
    <d v="2018-01-01T00:00:00"/>
    <n v="118"/>
    <n v="0"/>
    <n v="0"/>
    <n v="0"/>
    <m/>
    <x v="0"/>
    <x v="4"/>
    <x v="2"/>
  </r>
  <r>
    <x v="867"/>
    <d v="2018-01-08T00:00:00"/>
    <n v="67"/>
    <n v="4"/>
    <n v="1"/>
    <n v="0"/>
    <m/>
    <x v="0"/>
    <x v="4"/>
    <x v="2"/>
  </r>
  <r>
    <x v="867"/>
    <d v="2018-01-08T00:00:00"/>
    <n v="42"/>
    <n v="0"/>
    <n v="0"/>
    <n v="0"/>
    <m/>
    <x v="0"/>
    <x v="4"/>
    <x v="2"/>
  </r>
  <r>
    <x v="867"/>
    <d v="2018-01-08T00:00:00"/>
    <n v="77"/>
    <n v="0"/>
    <n v="0"/>
    <n v="0"/>
    <m/>
    <x v="0"/>
    <x v="4"/>
    <x v="2"/>
  </r>
  <r>
    <x v="867"/>
    <d v="2018-01-08T00:00:00"/>
    <n v="90"/>
    <n v="0"/>
    <n v="0"/>
    <n v="0"/>
    <m/>
    <x v="0"/>
    <x v="4"/>
    <x v="2"/>
  </r>
  <r>
    <x v="868"/>
    <d v="2017-11-13T00:00:00"/>
    <n v="2"/>
    <n v="0"/>
    <n v="0"/>
    <n v="0"/>
    <m/>
    <x v="0"/>
    <x v="4"/>
    <x v="2"/>
  </r>
  <r>
    <x v="868"/>
    <d v="2017-11-20T00:00:00"/>
    <n v="5"/>
    <n v="2"/>
    <n v="0"/>
    <n v="0"/>
    <m/>
    <x v="0"/>
    <x v="4"/>
    <x v="2"/>
  </r>
  <r>
    <x v="868"/>
    <d v="2017-11-27T00:00:00"/>
    <n v="2"/>
    <n v="1"/>
    <n v="1"/>
    <n v="1"/>
    <m/>
    <x v="0"/>
    <x v="4"/>
    <x v="2"/>
  </r>
  <r>
    <x v="868"/>
    <d v="2017-12-04T00:00:00"/>
    <n v="6"/>
    <n v="0"/>
    <n v="0"/>
    <n v="0"/>
    <m/>
    <x v="0"/>
    <x v="4"/>
    <x v="2"/>
  </r>
  <r>
    <x v="868"/>
    <d v="2017-12-11T00:00:00"/>
    <n v="2"/>
    <n v="0"/>
    <n v="2"/>
    <n v="0"/>
    <m/>
    <x v="0"/>
    <x v="4"/>
    <x v="2"/>
  </r>
  <r>
    <x v="868"/>
    <d v="2017-12-18T00:00:00"/>
    <n v="3"/>
    <n v="0"/>
    <n v="0"/>
    <n v="0"/>
    <m/>
    <x v="0"/>
    <x v="4"/>
    <x v="2"/>
  </r>
  <r>
    <x v="868"/>
    <d v="2017-12-18T00:00:00"/>
    <n v="38"/>
    <n v="23"/>
    <n v="4"/>
    <n v="2"/>
    <m/>
    <x v="0"/>
    <x v="4"/>
    <x v="2"/>
  </r>
  <r>
    <x v="868"/>
    <d v="2017-12-25T00:00:00"/>
    <n v="6"/>
    <n v="4"/>
    <n v="0"/>
    <n v="0"/>
    <m/>
    <x v="0"/>
    <x v="4"/>
    <x v="2"/>
  </r>
  <r>
    <x v="868"/>
    <d v="2018-01-01T00:00:00"/>
    <n v="6"/>
    <n v="0"/>
    <n v="1"/>
    <n v="0"/>
    <m/>
    <x v="0"/>
    <x v="4"/>
    <x v="2"/>
  </r>
  <r>
    <x v="868"/>
    <d v="2018-01-08T00:00:00"/>
    <n v="6"/>
    <n v="1"/>
    <n v="1"/>
    <n v="1"/>
    <m/>
    <x v="0"/>
    <x v="4"/>
    <x v="2"/>
  </r>
  <r>
    <x v="869"/>
    <d v="2017-11-13T00:00:00"/>
    <n v="7"/>
    <n v="0"/>
    <n v="0"/>
    <n v="0"/>
    <m/>
    <x v="0"/>
    <x v="5"/>
    <x v="2"/>
  </r>
  <r>
    <x v="869"/>
    <d v="2017-11-20T00:00:00"/>
    <n v="6"/>
    <n v="0"/>
    <n v="4"/>
    <n v="3"/>
    <m/>
    <x v="0"/>
    <x v="5"/>
    <x v="2"/>
  </r>
  <r>
    <x v="869"/>
    <d v="2017-11-27T00:00:00"/>
    <n v="22"/>
    <n v="0"/>
    <n v="12"/>
    <n v="10"/>
    <m/>
    <x v="0"/>
    <x v="5"/>
    <x v="2"/>
  </r>
  <r>
    <x v="869"/>
    <d v="2017-12-04T00:00:00"/>
    <n v="17"/>
    <n v="0"/>
    <n v="1"/>
    <n v="1"/>
    <m/>
    <x v="0"/>
    <x v="5"/>
    <x v="2"/>
  </r>
  <r>
    <x v="869"/>
    <d v="2017-12-11T00:00:00"/>
    <n v="20"/>
    <n v="0"/>
    <n v="5"/>
    <n v="4"/>
    <m/>
    <x v="0"/>
    <x v="5"/>
    <x v="2"/>
  </r>
  <r>
    <x v="869"/>
    <d v="2017-12-18T00:00:00"/>
    <n v="11"/>
    <n v="0"/>
    <n v="0"/>
    <n v="0"/>
    <m/>
    <x v="0"/>
    <x v="5"/>
    <x v="2"/>
  </r>
  <r>
    <x v="869"/>
    <d v="2017-12-25T00:00:00"/>
    <n v="11"/>
    <n v="1"/>
    <n v="3"/>
    <n v="3"/>
    <m/>
    <x v="0"/>
    <x v="5"/>
    <x v="2"/>
  </r>
  <r>
    <x v="869"/>
    <d v="2018-01-01T00:00:00"/>
    <n v="0"/>
    <n v="0"/>
    <n v="0"/>
    <n v="0"/>
    <m/>
    <x v="0"/>
    <x v="5"/>
    <x v="2"/>
  </r>
  <r>
    <x v="869"/>
    <d v="2018-01-01T00:00:00"/>
    <n v="15"/>
    <n v="1"/>
    <n v="5"/>
    <n v="4"/>
    <m/>
    <x v="0"/>
    <x v="5"/>
    <x v="2"/>
  </r>
  <r>
    <x v="869"/>
    <d v="2018-01-08T00:00:00"/>
    <n v="10"/>
    <n v="0"/>
    <n v="4"/>
    <n v="3"/>
    <m/>
    <x v="0"/>
    <x v="5"/>
    <x v="2"/>
  </r>
  <r>
    <x v="870"/>
    <d v="2017-11-13T00:00:00"/>
    <n v="9"/>
    <n v="0"/>
    <n v="3"/>
    <n v="3"/>
    <m/>
    <x v="0"/>
    <x v="5"/>
    <x v="2"/>
  </r>
  <r>
    <x v="870"/>
    <d v="2017-11-13T00:00:00"/>
    <n v="9"/>
    <n v="0"/>
    <n v="0"/>
    <n v="0"/>
    <m/>
    <x v="0"/>
    <x v="5"/>
    <x v="2"/>
  </r>
  <r>
    <x v="870"/>
    <d v="2017-11-20T00:00:00"/>
    <n v="11"/>
    <n v="0"/>
    <n v="11"/>
    <n v="6"/>
    <m/>
    <x v="0"/>
    <x v="5"/>
    <x v="2"/>
  </r>
  <r>
    <x v="870"/>
    <d v="2017-11-20T00:00:00"/>
    <n v="4"/>
    <n v="1"/>
    <n v="0"/>
    <n v="0"/>
    <m/>
    <x v="0"/>
    <x v="5"/>
    <x v="2"/>
  </r>
  <r>
    <x v="870"/>
    <d v="2017-11-27T00:00:00"/>
    <n v="11"/>
    <n v="0"/>
    <n v="0"/>
    <n v="0"/>
    <m/>
    <x v="0"/>
    <x v="5"/>
    <x v="2"/>
  </r>
  <r>
    <x v="870"/>
    <d v="2017-11-27T00:00:00"/>
    <n v="19"/>
    <n v="0"/>
    <n v="23"/>
    <n v="20"/>
    <m/>
    <x v="0"/>
    <x v="5"/>
    <x v="2"/>
  </r>
  <r>
    <x v="870"/>
    <d v="2017-12-04T00:00:00"/>
    <n v="22"/>
    <n v="1"/>
    <n v="20"/>
    <n v="15"/>
    <m/>
    <x v="0"/>
    <x v="5"/>
    <x v="2"/>
  </r>
  <r>
    <x v="870"/>
    <d v="2017-12-04T00:00:00"/>
    <n v="18"/>
    <n v="0"/>
    <n v="0"/>
    <n v="0"/>
    <m/>
    <x v="0"/>
    <x v="5"/>
    <x v="2"/>
  </r>
  <r>
    <x v="870"/>
    <d v="2017-12-11T00:00:00"/>
    <n v="15"/>
    <n v="0"/>
    <n v="0"/>
    <n v="0"/>
    <m/>
    <x v="0"/>
    <x v="5"/>
    <x v="2"/>
  </r>
  <r>
    <x v="870"/>
    <d v="2017-12-11T00:00:00"/>
    <n v="21"/>
    <n v="0"/>
    <n v="11"/>
    <n v="7"/>
    <m/>
    <x v="0"/>
    <x v="5"/>
    <x v="2"/>
  </r>
  <r>
    <x v="870"/>
    <d v="2017-12-18T00:00:00"/>
    <n v="18"/>
    <n v="0"/>
    <n v="4"/>
    <n v="1"/>
    <m/>
    <x v="0"/>
    <x v="5"/>
    <x v="2"/>
  </r>
  <r>
    <x v="870"/>
    <d v="2017-12-25T00:00:00"/>
    <n v="4"/>
    <n v="0"/>
    <n v="17"/>
    <n v="0"/>
    <m/>
    <x v="0"/>
    <x v="5"/>
    <x v="2"/>
  </r>
  <r>
    <x v="870"/>
    <d v="2017-12-25T00:00:00"/>
    <n v="8"/>
    <n v="0"/>
    <n v="1"/>
    <n v="1"/>
    <m/>
    <x v="0"/>
    <x v="5"/>
    <x v="2"/>
  </r>
  <r>
    <x v="870"/>
    <d v="2018-01-01T00:00:00"/>
    <n v="10"/>
    <n v="0"/>
    <n v="8"/>
    <n v="0"/>
    <m/>
    <x v="0"/>
    <x v="5"/>
    <x v="2"/>
  </r>
  <r>
    <x v="870"/>
    <d v="2018-01-01T00:00:00"/>
    <n v="6"/>
    <n v="0"/>
    <n v="0"/>
    <n v="0"/>
    <m/>
    <x v="0"/>
    <x v="5"/>
    <x v="2"/>
  </r>
  <r>
    <x v="870"/>
    <d v="2018-01-08T00:00:00"/>
    <n v="5"/>
    <n v="2"/>
    <n v="2"/>
    <n v="2"/>
    <m/>
    <x v="0"/>
    <x v="5"/>
    <x v="2"/>
  </r>
  <r>
    <x v="870"/>
    <d v="2018-01-08T00:00:00"/>
    <n v="19"/>
    <n v="0"/>
    <n v="18"/>
    <n v="0"/>
    <m/>
    <x v="0"/>
    <x v="5"/>
    <x v="2"/>
  </r>
  <r>
    <x v="871"/>
    <d v="2017-11-20T00:00:00"/>
    <n v="12"/>
    <n v="0"/>
    <n v="0"/>
    <n v="0"/>
    <m/>
    <x v="0"/>
    <x v="5"/>
    <x v="2"/>
  </r>
  <r>
    <x v="871"/>
    <d v="2017-11-27T00:00:00"/>
    <n v="5"/>
    <n v="0"/>
    <n v="6"/>
    <n v="0"/>
    <m/>
    <x v="0"/>
    <x v="5"/>
    <x v="2"/>
  </r>
  <r>
    <x v="871"/>
    <d v="2017-12-04T00:00:00"/>
    <n v="3"/>
    <n v="0"/>
    <n v="0"/>
    <n v="0"/>
    <m/>
    <x v="0"/>
    <x v="5"/>
    <x v="2"/>
  </r>
  <r>
    <x v="871"/>
    <d v="2017-12-11T00:00:00"/>
    <n v="9"/>
    <n v="0"/>
    <n v="0"/>
    <n v="0"/>
    <m/>
    <x v="0"/>
    <x v="5"/>
    <x v="2"/>
  </r>
  <r>
    <x v="871"/>
    <d v="2017-12-11T00:00:00"/>
    <n v="7"/>
    <n v="0"/>
    <n v="0"/>
    <n v="0"/>
    <m/>
    <x v="0"/>
    <x v="5"/>
    <x v="2"/>
  </r>
  <r>
    <x v="871"/>
    <d v="2017-12-18T00:00:00"/>
    <n v="7"/>
    <n v="0"/>
    <n v="0"/>
    <n v="0"/>
    <m/>
    <x v="0"/>
    <x v="5"/>
    <x v="2"/>
  </r>
  <r>
    <x v="871"/>
    <d v="2017-12-25T00:00:00"/>
    <n v="6"/>
    <n v="0"/>
    <n v="1"/>
    <n v="1"/>
    <m/>
    <x v="0"/>
    <x v="5"/>
    <x v="2"/>
  </r>
  <r>
    <x v="871"/>
    <d v="2018-01-01T00:00:00"/>
    <n v="2"/>
    <n v="0"/>
    <n v="1"/>
    <n v="0"/>
    <m/>
    <x v="0"/>
    <x v="5"/>
    <x v="2"/>
  </r>
  <r>
    <x v="871"/>
    <d v="2018-01-08T00:00:00"/>
    <n v="3"/>
    <n v="0"/>
    <n v="0"/>
    <n v="0"/>
    <m/>
    <x v="0"/>
    <x v="5"/>
    <x v="2"/>
  </r>
  <r>
    <x v="872"/>
    <d v="2017-11-20T00:00:00"/>
    <n v="13"/>
    <n v="0"/>
    <n v="0"/>
    <n v="0"/>
    <m/>
    <x v="0"/>
    <x v="4"/>
    <x v="2"/>
  </r>
  <r>
    <x v="872"/>
    <d v="2017-11-27T00:00:00"/>
    <n v="20"/>
    <n v="0"/>
    <n v="0"/>
    <n v="0"/>
    <m/>
    <x v="0"/>
    <x v="4"/>
    <x v="2"/>
  </r>
  <r>
    <x v="872"/>
    <d v="2017-12-04T00:00:00"/>
    <n v="3"/>
    <n v="0"/>
    <n v="1"/>
    <n v="0"/>
    <m/>
    <x v="0"/>
    <x v="4"/>
    <x v="2"/>
  </r>
  <r>
    <x v="872"/>
    <d v="2017-12-11T00:00:00"/>
    <n v="6"/>
    <n v="0"/>
    <n v="0"/>
    <n v="0"/>
    <m/>
    <x v="0"/>
    <x v="4"/>
    <x v="2"/>
  </r>
  <r>
    <x v="872"/>
    <d v="2017-12-18T00:00:00"/>
    <n v="14"/>
    <n v="0"/>
    <n v="0"/>
    <n v="0"/>
    <m/>
    <x v="0"/>
    <x v="4"/>
    <x v="2"/>
  </r>
  <r>
    <x v="872"/>
    <d v="2018-01-01T00:00:00"/>
    <n v="12"/>
    <n v="7"/>
    <n v="0"/>
    <n v="0"/>
    <m/>
    <x v="0"/>
    <x v="4"/>
    <x v="2"/>
  </r>
  <r>
    <x v="872"/>
    <d v="2018-01-08T00:00:00"/>
    <n v="12"/>
    <n v="3"/>
    <n v="0"/>
    <n v="0"/>
    <m/>
    <x v="0"/>
    <x v="4"/>
    <x v="2"/>
  </r>
  <r>
    <x v="873"/>
    <d v="2017-11-13T00:00:00"/>
    <n v="1"/>
    <n v="0"/>
    <n v="0"/>
    <n v="0"/>
    <m/>
    <x v="0"/>
    <x v="5"/>
    <x v="2"/>
  </r>
  <r>
    <x v="873"/>
    <d v="2017-11-20T00:00:00"/>
    <n v="1"/>
    <n v="0"/>
    <n v="0"/>
    <n v="0"/>
    <m/>
    <x v="0"/>
    <x v="5"/>
    <x v="2"/>
  </r>
  <r>
    <x v="873"/>
    <d v="2017-11-27T00:00:00"/>
    <n v="1"/>
    <n v="0"/>
    <n v="0"/>
    <n v="0"/>
    <m/>
    <x v="0"/>
    <x v="5"/>
    <x v="2"/>
  </r>
  <r>
    <x v="873"/>
    <d v="2017-12-18T00:00:00"/>
    <n v="2"/>
    <n v="0"/>
    <n v="0"/>
    <n v="0"/>
    <m/>
    <x v="0"/>
    <x v="5"/>
    <x v="2"/>
  </r>
  <r>
    <x v="873"/>
    <d v="2018-01-01T00:00:00"/>
    <n v="0"/>
    <n v="0"/>
    <n v="0"/>
    <n v="0"/>
    <m/>
    <x v="0"/>
    <x v="5"/>
    <x v="2"/>
  </r>
  <r>
    <x v="874"/>
    <d v="2017-11-20T00:00:00"/>
    <n v="0"/>
    <n v="0"/>
    <n v="1"/>
    <n v="1"/>
    <m/>
    <x v="0"/>
    <x v="5"/>
    <x v="2"/>
  </r>
  <r>
    <x v="874"/>
    <d v="2017-11-27T00:00:00"/>
    <n v="3"/>
    <n v="0"/>
    <n v="1"/>
    <n v="1"/>
    <m/>
    <x v="0"/>
    <x v="5"/>
    <x v="2"/>
  </r>
  <r>
    <x v="874"/>
    <d v="2017-12-04T00:00:00"/>
    <n v="8"/>
    <n v="0"/>
    <n v="0"/>
    <n v="0"/>
    <m/>
    <x v="0"/>
    <x v="5"/>
    <x v="2"/>
  </r>
  <r>
    <x v="874"/>
    <d v="2017-12-11T00:00:00"/>
    <n v="1"/>
    <n v="0"/>
    <n v="1"/>
    <n v="1"/>
    <m/>
    <x v="0"/>
    <x v="5"/>
    <x v="2"/>
  </r>
  <r>
    <x v="874"/>
    <d v="2017-12-18T00:00:00"/>
    <n v="0"/>
    <n v="0"/>
    <n v="3"/>
    <n v="3"/>
    <m/>
    <x v="0"/>
    <x v="5"/>
    <x v="2"/>
  </r>
  <r>
    <x v="874"/>
    <d v="2017-12-25T00:00:00"/>
    <n v="4"/>
    <n v="0"/>
    <n v="2"/>
    <n v="2"/>
    <m/>
    <x v="0"/>
    <x v="5"/>
    <x v="2"/>
  </r>
  <r>
    <x v="874"/>
    <d v="2018-01-01T00:00:00"/>
    <n v="1"/>
    <n v="0"/>
    <n v="2"/>
    <n v="2"/>
    <m/>
    <x v="0"/>
    <x v="5"/>
    <x v="2"/>
  </r>
  <r>
    <x v="874"/>
    <d v="2018-01-08T00:00:00"/>
    <n v="6"/>
    <n v="1"/>
    <n v="2"/>
    <n v="2"/>
    <m/>
    <x v="0"/>
    <x v="5"/>
    <x v="2"/>
  </r>
  <r>
    <x v="875"/>
    <d v="2017-11-20T00:00:00"/>
    <n v="2"/>
    <n v="1"/>
    <n v="0"/>
    <n v="0"/>
    <m/>
    <x v="0"/>
    <x v="5"/>
    <x v="2"/>
  </r>
  <r>
    <x v="875"/>
    <d v="2017-11-27T00:00:00"/>
    <n v="2"/>
    <n v="0"/>
    <n v="0"/>
    <n v="0"/>
    <m/>
    <x v="0"/>
    <x v="5"/>
    <x v="2"/>
  </r>
  <r>
    <x v="875"/>
    <d v="2017-12-25T00:00:00"/>
    <n v="1"/>
    <n v="0"/>
    <n v="0"/>
    <n v="0"/>
    <m/>
    <x v="0"/>
    <x v="5"/>
    <x v="2"/>
  </r>
  <r>
    <x v="876"/>
    <d v="2017-11-20T00:00:00"/>
    <n v="0"/>
    <n v="0"/>
    <n v="0"/>
    <n v="0"/>
    <m/>
    <x v="1"/>
    <x v="4"/>
    <x v="2"/>
  </r>
  <r>
    <x v="876"/>
    <d v="2017-11-27T00:00:00"/>
    <n v="0"/>
    <n v="0"/>
    <n v="0"/>
    <n v="0"/>
    <m/>
    <x v="1"/>
    <x v="4"/>
    <x v="2"/>
  </r>
  <r>
    <x v="876"/>
    <d v="2017-12-11T00:00:00"/>
    <n v="0"/>
    <n v="0"/>
    <n v="0"/>
    <n v="0"/>
    <m/>
    <x v="1"/>
    <x v="4"/>
    <x v="2"/>
  </r>
  <r>
    <x v="876"/>
    <d v="2017-12-18T00:00:00"/>
    <n v="0"/>
    <n v="0"/>
    <n v="0"/>
    <n v="0"/>
    <m/>
    <x v="1"/>
    <x v="4"/>
    <x v="2"/>
  </r>
  <r>
    <x v="876"/>
    <d v="2017-12-25T00:00:00"/>
    <n v="0"/>
    <n v="0"/>
    <n v="0"/>
    <n v="0"/>
    <m/>
    <x v="1"/>
    <x v="4"/>
    <x v="2"/>
  </r>
  <r>
    <x v="877"/>
    <d v="2017-11-20T00:00:00"/>
    <n v="2"/>
    <n v="0"/>
    <n v="0"/>
    <n v="0"/>
    <m/>
    <x v="0"/>
    <x v="4"/>
    <x v="2"/>
  </r>
  <r>
    <x v="877"/>
    <d v="2017-11-27T00:00:00"/>
    <n v="5"/>
    <n v="1"/>
    <n v="1"/>
    <n v="0"/>
    <m/>
    <x v="0"/>
    <x v="4"/>
    <x v="2"/>
  </r>
  <r>
    <x v="877"/>
    <d v="2017-12-04T00:00:00"/>
    <n v="5"/>
    <n v="0"/>
    <n v="0"/>
    <n v="0"/>
    <m/>
    <x v="0"/>
    <x v="4"/>
    <x v="2"/>
  </r>
  <r>
    <x v="877"/>
    <d v="2017-12-11T00:00:00"/>
    <n v="6"/>
    <n v="0"/>
    <n v="2"/>
    <n v="0"/>
    <m/>
    <x v="0"/>
    <x v="4"/>
    <x v="2"/>
  </r>
  <r>
    <x v="877"/>
    <d v="2017-12-18T00:00:00"/>
    <n v="5"/>
    <n v="0"/>
    <n v="1"/>
    <n v="0"/>
    <m/>
    <x v="0"/>
    <x v="4"/>
    <x v="2"/>
  </r>
  <r>
    <x v="877"/>
    <d v="2018-01-01T00:00:00"/>
    <n v="0"/>
    <n v="0"/>
    <n v="0"/>
    <n v="0"/>
    <m/>
    <x v="0"/>
    <x v="4"/>
    <x v="2"/>
  </r>
  <r>
    <x v="877"/>
    <d v="2018-01-08T00:00:00"/>
    <n v="3"/>
    <n v="0"/>
    <n v="0"/>
    <n v="0"/>
    <m/>
    <x v="0"/>
    <x v="4"/>
    <x v="2"/>
  </r>
  <r>
    <x v="878"/>
    <d v="2017-11-27T00:00:00"/>
    <n v="3"/>
    <n v="0"/>
    <n v="4"/>
    <n v="1"/>
    <m/>
    <x v="0"/>
    <x v="5"/>
    <x v="2"/>
  </r>
  <r>
    <x v="878"/>
    <d v="2017-12-04T00:00:00"/>
    <n v="1"/>
    <n v="0"/>
    <n v="0"/>
    <n v="0"/>
    <m/>
    <x v="0"/>
    <x v="5"/>
    <x v="2"/>
  </r>
  <r>
    <x v="878"/>
    <d v="2017-12-11T00:00:00"/>
    <n v="1"/>
    <n v="0"/>
    <n v="0"/>
    <n v="0"/>
    <m/>
    <x v="0"/>
    <x v="5"/>
    <x v="2"/>
  </r>
  <r>
    <x v="878"/>
    <d v="2017-12-18T00:00:00"/>
    <n v="3"/>
    <n v="0"/>
    <n v="0"/>
    <n v="0"/>
    <m/>
    <x v="0"/>
    <x v="5"/>
    <x v="2"/>
  </r>
  <r>
    <x v="879"/>
    <d v="2017-11-13T00:00:00"/>
    <n v="0"/>
    <n v="1"/>
    <n v="1"/>
    <n v="1"/>
    <m/>
    <x v="0"/>
    <x v="4"/>
    <x v="2"/>
  </r>
  <r>
    <x v="879"/>
    <d v="2017-11-20T00:00:00"/>
    <n v="4"/>
    <n v="0"/>
    <n v="1"/>
    <n v="0"/>
    <m/>
    <x v="0"/>
    <x v="4"/>
    <x v="2"/>
  </r>
  <r>
    <x v="879"/>
    <d v="2017-11-27T00:00:00"/>
    <n v="1"/>
    <n v="0"/>
    <n v="3"/>
    <n v="2"/>
    <m/>
    <x v="0"/>
    <x v="4"/>
    <x v="2"/>
  </r>
  <r>
    <x v="879"/>
    <d v="2017-12-04T00:00:00"/>
    <n v="2"/>
    <n v="0"/>
    <n v="2"/>
    <n v="1"/>
    <m/>
    <x v="0"/>
    <x v="4"/>
    <x v="2"/>
  </r>
  <r>
    <x v="879"/>
    <d v="2017-12-11T00:00:00"/>
    <n v="3"/>
    <n v="0"/>
    <n v="0"/>
    <n v="0"/>
    <m/>
    <x v="0"/>
    <x v="4"/>
    <x v="2"/>
  </r>
  <r>
    <x v="879"/>
    <d v="2017-12-11T00:00:00"/>
    <n v="9"/>
    <n v="0"/>
    <n v="1"/>
    <n v="0"/>
    <m/>
    <x v="0"/>
    <x v="4"/>
    <x v="2"/>
  </r>
  <r>
    <x v="879"/>
    <d v="2017-12-18T00:00:00"/>
    <n v="1"/>
    <n v="0"/>
    <n v="2"/>
    <n v="0"/>
    <m/>
    <x v="0"/>
    <x v="4"/>
    <x v="2"/>
  </r>
  <r>
    <x v="879"/>
    <d v="2017-12-25T00:00:00"/>
    <n v="4"/>
    <n v="0"/>
    <n v="1"/>
    <n v="1"/>
    <m/>
    <x v="0"/>
    <x v="4"/>
    <x v="2"/>
  </r>
  <r>
    <x v="879"/>
    <d v="2018-01-01T00:00:00"/>
    <n v="0"/>
    <n v="0"/>
    <n v="2"/>
    <n v="1"/>
    <m/>
    <x v="0"/>
    <x v="4"/>
    <x v="2"/>
  </r>
  <r>
    <x v="879"/>
    <d v="2018-01-08T00:00:00"/>
    <n v="5"/>
    <n v="0"/>
    <n v="4"/>
    <n v="0"/>
    <m/>
    <x v="0"/>
    <x v="4"/>
    <x v="2"/>
  </r>
  <r>
    <x v="880"/>
    <d v="2017-11-20T00:00:00"/>
    <n v="5"/>
    <n v="0"/>
    <n v="3"/>
    <n v="2"/>
    <m/>
    <x v="0"/>
    <x v="5"/>
    <x v="2"/>
  </r>
  <r>
    <x v="880"/>
    <d v="2017-11-27T00:00:00"/>
    <n v="14"/>
    <n v="7"/>
    <n v="0"/>
    <n v="0"/>
    <m/>
    <x v="0"/>
    <x v="5"/>
    <x v="2"/>
  </r>
  <r>
    <x v="880"/>
    <d v="2017-12-04T00:00:00"/>
    <n v="0"/>
    <n v="0"/>
    <n v="1"/>
    <n v="0"/>
    <m/>
    <x v="0"/>
    <x v="5"/>
    <x v="2"/>
  </r>
  <r>
    <x v="880"/>
    <d v="2017-12-04T00:00:00"/>
    <n v="3"/>
    <n v="0"/>
    <n v="0"/>
    <n v="0"/>
    <m/>
    <x v="0"/>
    <x v="5"/>
    <x v="2"/>
  </r>
  <r>
    <x v="880"/>
    <d v="2017-12-11T00:00:00"/>
    <n v="2"/>
    <n v="0"/>
    <n v="2"/>
    <n v="1"/>
    <m/>
    <x v="0"/>
    <x v="5"/>
    <x v="2"/>
  </r>
  <r>
    <x v="880"/>
    <d v="2017-12-11T00:00:00"/>
    <n v="1"/>
    <n v="0"/>
    <n v="0"/>
    <n v="0"/>
    <m/>
    <x v="0"/>
    <x v="5"/>
    <x v="2"/>
  </r>
  <r>
    <x v="880"/>
    <d v="2017-12-18T00:00:00"/>
    <n v="0"/>
    <n v="0"/>
    <n v="2"/>
    <n v="1"/>
    <m/>
    <x v="0"/>
    <x v="5"/>
    <x v="2"/>
  </r>
  <r>
    <x v="880"/>
    <d v="2017-12-18T00:00:00"/>
    <n v="4"/>
    <n v="0"/>
    <n v="0"/>
    <n v="0"/>
    <m/>
    <x v="0"/>
    <x v="5"/>
    <x v="2"/>
  </r>
  <r>
    <x v="880"/>
    <d v="2017-12-25T00:00:00"/>
    <n v="2"/>
    <n v="0"/>
    <n v="2"/>
    <n v="0"/>
    <m/>
    <x v="0"/>
    <x v="5"/>
    <x v="2"/>
  </r>
  <r>
    <x v="880"/>
    <d v="2018-01-01T00:00:00"/>
    <n v="2"/>
    <n v="0"/>
    <n v="0"/>
    <n v="0"/>
    <m/>
    <x v="0"/>
    <x v="5"/>
    <x v="2"/>
  </r>
  <r>
    <x v="881"/>
    <d v="2017-11-13T00:00:00"/>
    <n v="8"/>
    <n v="0"/>
    <n v="0"/>
    <n v="0"/>
    <m/>
    <x v="0"/>
    <x v="4"/>
    <x v="2"/>
  </r>
  <r>
    <x v="881"/>
    <d v="2017-11-13T00:00:00"/>
    <n v="14"/>
    <n v="0"/>
    <n v="0"/>
    <n v="0"/>
    <m/>
    <x v="0"/>
    <x v="4"/>
    <x v="2"/>
  </r>
  <r>
    <x v="881"/>
    <d v="2017-11-20T00:00:00"/>
    <n v="48"/>
    <n v="0"/>
    <n v="0"/>
    <n v="0"/>
    <m/>
    <x v="0"/>
    <x v="4"/>
    <x v="2"/>
  </r>
  <r>
    <x v="881"/>
    <d v="2017-11-20T00:00:00"/>
    <n v="26"/>
    <n v="2"/>
    <n v="2"/>
    <n v="1"/>
    <m/>
    <x v="0"/>
    <x v="4"/>
    <x v="2"/>
  </r>
  <r>
    <x v="881"/>
    <d v="2017-11-27T00:00:00"/>
    <n v="10"/>
    <n v="0"/>
    <n v="0"/>
    <n v="0"/>
    <m/>
    <x v="0"/>
    <x v="4"/>
    <x v="2"/>
  </r>
  <r>
    <x v="881"/>
    <d v="2017-11-27T00:00:00"/>
    <n v="106"/>
    <n v="0"/>
    <n v="9"/>
    <n v="6"/>
    <m/>
    <x v="0"/>
    <x v="4"/>
    <x v="2"/>
  </r>
  <r>
    <x v="881"/>
    <d v="2017-12-04T00:00:00"/>
    <n v="64"/>
    <n v="0"/>
    <n v="3"/>
    <n v="0"/>
    <m/>
    <x v="0"/>
    <x v="4"/>
    <x v="2"/>
  </r>
  <r>
    <x v="881"/>
    <d v="2017-12-04T00:00:00"/>
    <n v="66"/>
    <n v="3"/>
    <n v="15"/>
    <n v="14"/>
    <m/>
    <x v="0"/>
    <x v="4"/>
    <x v="2"/>
  </r>
  <r>
    <x v="881"/>
    <d v="2017-12-04T00:00:00"/>
    <n v="11"/>
    <n v="2"/>
    <n v="0"/>
    <n v="0"/>
    <m/>
    <x v="0"/>
    <x v="4"/>
    <x v="2"/>
  </r>
  <r>
    <x v="881"/>
    <d v="2017-12-11T00:00:00"/>
    <n v="21"/>
    <n v="0"/>
    <n v="1"/>
    <n v="1"/>
    <m/>
    <x v="0"/>
    <x v="4"/>
    <x v="2"/>
  </r>
  <r>
    <x v="881"/>
    <d v="2017-12-11T00:00:00"/>
    <n v="54"/>
    <n v="0"/>
    <n v="4"/>
    <n v="3"/>
    <m/>
    <x v="0"/>
    <x v="4"/>
    <x v="2"/>
  </r>
  <r>
    <x v="881"/>
    <d v="2017-12-11T00:00:00"/>
    <n v="47"/>
    <n v="0"/>
    <n v="1"/>
    <n v="0"/>
    <m/>
    <x v="0"/>
    <x v="4"/>
    <x v="2"/>
  </r>
  <r>
    <x v="881"/>
    <d v="2017-12-18T00:00:00"/>
    <n v="11"/>
    <n v="1"/>
    <n v="0"/>
    <n v="0"/>
    <m/>
    <x v="0"/>
    <x v="4"/>
    <x v="2"/>
  </r>
  <r>
    <x v="881"/>
    <d v="2017-12-18T00:00:00"/>
    <n v="99"/>
    <n v="0"/>
    <n v="8"/>
    <n v="7"/>
    <m/>
    <x v="0"/>
    <x v="4"/>
    <x v="2"/>
  </r>
  <r>
    <x v="881"/>
    <d v="2017-12-18T00:00:00"/>
    <n v="11"/>
    <n v="0"/>
    <n v="5"/>
    <n v="0"/>
    <m/>
    <x v="0"/>
    <x v="4"/>
    <x v="2"/>
  </r>
  <r>
    <x v="881"/>
    <d v="2017-12-25T00:00:00"/>
    <n v="19"/>
    <n v="1"/>
    <n v="3"/>
    <n v="1"/>
    <m/>
    <x v="0"/>
    <x v="4"/>
    <x v="2"/>
  </r>
  <r>
    <x v="881"/>
    <d v="2017-12-25T00:00:00"/>
    <n v="35"/>
    <n v="0"/>
    <n v="8"/>
    <n v="8"/>
    <m/>
    <x v="0"/>
    <x v="4"/>
    <x v="2"/>
  </r>
  <r>
    <x v="881"/>
    <d v="2018-01-01T00:00:00"/>
    <n v="40"/>
    <n v="0"/>
    <n v="7"/>
    <n v="7"/>
    <m/>
    <x v="0"/>
    <x v="4"/>
    <x v="2"/>
  </r>
  <r>
    <x v="881"/>
    <d v="2018-01-01T00:00:00"/>
    <n v="18"/>
    <n v="0"/>
    <n v="0"/>
    <n v="0"/>
    <m/>
    <x v="0"/>
    <x v="4"/>
    <x v="2"/>
  </r>
  <r>
    <x v="881"/>
    <d v="2018-01-08T00:00:00"/>
    <n v="9"/>
    <n v="0"/>
    <n v="4"/>
    <n v="0"/>
    <m/>
    <x v="0"/>
    <x v="4"/>
    <x v="2"/>
  </r>
  <r>
    <x v="881"/>
    <d v="2018-01-08T00:00:00"/>
    <n v="26"/>
    <n v="0"/>
    <n v="1"/>
    <n v="1"/>
    <m/>
    <x v="0"/>
    <x v="4"/>
    <x v="2"/>
  </r>
  <r>
    <x v="881"/>
    <d v="2018-01-08T00:00:00"/>
    <n v="36"/>
    <n v="5"/>
    <n v="0"/>
    <n v="0"/>
    <m/>
    <x v="0"/>
    <x v="4"/>
    <x v="2"/>
  </r>
  <r>
    <x v="882"/>
    <d v="2017-11-13T00:00:00"/>
    <n v="11"/>
    <n v="0"/>
    <n v="0"/>
    <n v="0"/>
    <m/>
    <x v="0"/>
    <x v="5"/>
    <x v="2"/>
  </r>
  <r>
    <x v="882"/>
    <d v="2017-11-20T00:00:00"/>
    <n v="4"/>
    <n v="1"/>
    <n v="0"/>
    <n v="0"/>
    <m/>
    <x v="0"/>
    <x v="5"/>
    <x v="2"/>
  </r>
  <r>
    <x v="882"/>
    <d v="2017-11-27T00:00:00"/>
    <n v="14"/>
    <n v="0"/>
    <n v="0"/>
    <n v="0"/>
    <m/>
    <x v="0"/>
    <x v="5"/>
    <x v="2"/>
  </r>
  <r>
    <x v="882"/>
    <d v="2017-12-04T00:00:00"/>
    <n v="5"/>
    <n v="2"/>
    <n v="0"/>
    <n v="0"/>
    <m/>
    <x v="0"/>
    <x v="5"/>
    <x v="2"/>
  </r>
  <r>
    <x v="882"/>
    <d v="2017-12-04T00:00:00"/>
    <n v="14"/>
    <n v="0"/>
    <n v="0"/>
    <n v="0"/>
    <m/>
    <x v="0"/>
    <x v="5"/>
    <x v="2"/>
  </r>
  <r>
    <x v="882"/>
    <d v="2017-12-11T00:00:00"/>
    <n v="16"/>
    <n v="0"/>
    <n v="0"/>
    <n v="0"/>
    <m/>
    <x v="0"/>
    <x v="5"/>
    <x v="2"/>
  </r>
  <r>
    <x v="882"/>
    <d v="2017-12-11T00:00:00"/>
    <n v="2"/>
    <n v="2"/>
    <n v="0"/>
    <n v="0"/>
    <m/>
    <x v="0"/>
    <x v="5"/>
    <x v="2"/>
  </r>
  <r>
    <x v="882"/>
    <d v="2017-12-18T00:00:00"/>
    <n v="31"/>
    <n v="0"/>
    <n v="0"/>
    <n v="0"/>
    <m/>
    <x v="0"/>
    <x v="5"/>
    <x v="2"/>
  </r>
  <r>
    <x v="882"/>
    <d v="2017-12-25T00:00:00"/>
    <n v="16"/>
    <n v="0"/>
    <n v="6"/>
    <n v="4"/>
    <m/>
    <x v="0"/>
    <x v="5"/>
    <x v="2"/>
  </r>
  <r>
    <x v="882"/>
    <d v="2018-01-01T00:00:00"/>
    <n v="19"/>
    <n v="4"/>
    <n v="1"/>
    <n v="1"/>
    <m/>
    <x v="0"/>
    <x v="5"/>
    <x v="2"/>
  </r>
  <r>
    <x v="882"/>
    <d v="2018-01-08T00:00:00"/>
    <n v="7"/>
    <n v="1"/>
    <n v="2"/>
    <n v="1"/>
    <m/>
    <x v="0"/>
    <x v="5"/>
    <x v="2"/>
  </r>
  <r>
    <x v="883"/>
    <d v="2017-11-20T00:00:00"/>
    <n v="0"/>
    <n v="0"/>
    <n v="0"/>
    <n v="0"/>
    <m/>
    <x v="0"/>
    <x v="4"/>
    <x v="2"/>
  </r>
  <r>
    <x v="883"/>
    <d v="2017-12-11T00:00:00"/>
    <n v="0"/>
    <n v="0"/>
    <n v="0"/>
    <n v="0"/>
    <m/>
    <x v="0"/>
    <x v="4"/>
    <x v="2"/>
  </r>
  <r>
    <x v="883"/>
    <d v="2017-12-18T00:00:00"/>
    <n v="0"/>
    <n v="0"/>
    <n v="0"/>
    <n v="0"/>
    <m/>
    <x v="0"/>
    <x v="4"/>
    <x v="2"/>
  </r>
  <r>
    <x v="883"/>
    <d v="2018-01-08T00:00:00"/>
    <n v="0"/>
    <n v="0"/>
    <n v="0"/>
    <n v="0"/>
    <m/>
    <x v="0"/>
    <x v="4"/>
    <x v="2"/>
  </r>
  <r>
    <x v="884"/>
    <d v="2017-11-20T00:00:00"/>
    <n v="65"/>
    <n v="0"/>
    <n v="2"/>
    <n v="1"/>
    <m/>
    <x v="0"/>
    <x v="5"/>
    <x v="2"/>
  </r>
  <r>
    <x v="884"/>
    <d v="2017-11-20T00:00:00"/>
    <n v="256"/>
    <n v="0"/>
    <n v="0"/>
    <n v="0"/>
    <m/>
    <x v="0"/>
    <x v="5"/>
    <x v="2"/>
  </r>
  <r>
    <x v="884"/>
    <d v="2017-11-27T00:00:00"/>
    <n v="262"/>
    <n v="0"/>
    <n v="0"/>
    <n v="0"/>
    <m/>
    <x v="0"/>
    <x v="5"/>
    <x v="2"/>
  </r>
  <r>
    <x v="884"/>
    <d v="2017-12-04T00:00:00"/>
    <n v="25"/>
    <n v="0"/>
    <n v="4"/>
    <n v="3"/>
    <m/>
    <x v="0"/>
    <x v="5"/>
    <x v="2"/>
  </r>
  <r>
    <x v="884"/>
    <d v="2017-12-04T00:00:00"/>
    <n v="373"/>
    <n v="0"/>
    <n v="0"/>
    <n v="0"/>
    <m/>
    <x v="0"/>
    <x v="5"/>
    <x v="2"/>
  </r>
  <r>
    <x v="884"/>
    <d v="2017-12-11T00:00:00"/>
    <n v="342"/>
    <n v="0"/>
    <n v="0"/>
    <n v="0"/>
    <m/>
    <x v="0"/>
    <x v="5"/>
    <x v="2"/>
  </r>
  <r>
    <x v="884"/>
    <d v="2017-12-11T00:00:00"/>
    <n v="33"/>
    <n v="0"/>
    <n v="25"/>
    <n v="18"/>
    <m/>
    <x v="0"/>
    <x v="5"/>
    <x v="2"/>
  </r>
  <r>
    <x v="884"/>
    <d v="2017-12-18T00:00:00"/>
    <n v="342"/>
    <n v="0"/>
    <n v="25"/>
    <n v="12"/>
    <m/>
    <x v="0"/>
    <x v="5"/>
    <x v="2"/>
  </r>
  <r>
    <x v="884"/>
    <d v="2017-12-18T00:00:00"/>
    <n v="7"/>
    <n v="7"/>
    <n v="0"/>
    <n v="0"/>
    <m/>
    <x v="0"/>
    <x v="5"/>
    <x v="2"/>
  </r>
  <r>
    <x v="884"/>
    <d v="2017-12-25T00:00:00"/>
    <n v="277"/>
    <n v="0"/>
    <n v="0"/>
    <n v="0"/>
    <m/>
    <x v="0"/>
    <x v="5"/>
    <x v="2"/>
  </r>
  <r>
    <x v="884"/>
    <d v="2017-12-25T00:00:00"/>
    <n v="10"/>
    <n v="8"/>
    <n v="0"/>
    <n v="0"/>
    <m/>
    <x v="0"/>
    <x v="5"/>
    <x v="2"/>
  </r>
  <r>
    <x v="884"/>
    <d v="2018-01-01T00:00:00"/>
    <n v="250"/>
    <n v="0"/>
    <n v="0"/>
    <n v="0"/>
    <m/>
    <x v="0"/>
    <x v="5"/>
    <x v="2"/>
  </r>
  <r>
    <x v="884"/>
    <d v="2018-01-01T00:00:00"/>
    <n v="4"/>
    <n v="0"/>
    <n v="0"/>
    <n v="0"/>
    <m/>
    <x v="0"/>
    <x v="5"/>
    <x v="2"/>
  </r>
  <r>
    <x v="884"/>
    <d v="2018-01-08T00:00:00"/>
    <n v="227"/>
    <n v="0"/>
    <n v="0"/>
    <n v="0"/>
    <m/>
    <x v="0"/>
    <x v="5"/>
    <x v="2"/>
  </r>
  <r>
    <x v="884"/>
    <d v="2018-01-08T00:00:00"/>
    <n v="37"/>
    <n v="0"/>
    <n v="9"/>
    <n v="9"/>
    <m/>
    <x v="0"/>
    <x v="5"/>
    <x v="2"/>
  </r>
  <r>
    <x v="884"/>
    <d v="2018-01-08T00:00:00"/>
    <n v="1"/>
    <n v="1"/>
    <n v="0"/>
    <n v="0"/>
    <m/>
    <x v="0"/>
    <x v="5"/>
    <x v="2"/>
  </r>
  <r>
    <x v="885"/>
    <d v="2017-11-13T00:00:00"/>
    <n v="3"/>
    <n v="0"/>
    <n v="0"/>
    <n v="0"/>
    <m/>
    <x v="0"/>
    <x v="4"/>
    <x v="2"/>
  </r>
  <r>
    <x v="885"/>
    <d v="2017-11-20T00:00:00"/>
    <n v="1"/>
    <n v="0"/>
    <n v="0"/>
    <n v="0"/>
    <m/>
    <x v="0"/>
    <x v="4"/>
    <x v="2"/>
  </r>
  <r>
    <x v="885"/>
    <d v="2017-11-27T00:00:00"/>
    <n v="8"/>
    <n v="0"/>
    <n v="0"/>
    <n v="0"/>
    <m/>
    <x v="0"/>
    <x v="4"/>
    <x v="2"/>
  </r>
  <r>
    <x v="885"/>
    <d v="2017-12-04T00:00:00"/>
    <n v="4"/>
    <n v="0"/>
    <n v="0"/>
    <n v="0"/>
    <m/>
    <x v="0"/>
    <x v="4"/>
    <x v="2"/>
  </r>
  <r>
    <x v="885"/>
    <d v="2017-12-11T00:00:00"/>
    <n v="8"/>
    <n v="0"/>
    <n v="0"/>
    <n v="0"/>
    <m/>
    <x v="0"/>
    <x v="4"/>
    <x v="2"/>
  </r>
  <r>
    <x v="885"/>
    <d v="2017-12-18T00:00:00"/>
    <n v="1"/>
    <n v="0"/>
    <n v="0"/>
    <n v="0"/>
    <m/>
    <x v="0"/>
    <x v="4"/>
    <x v="2"/>
  </r>
  <r>
    <x v="885"/>
    <d v="2018-01-01T00:00:00"/>
    <n v="2"/>
    <n v="0"/>
    <n v="0"/>
    <n v="0"/>
    <m/>
    <x v="0"/>
    <x v="4"/>
    <x v="2"/>
  </r>
  <r>
    <x v="885"/>
    <d v="2018-01-08T00:00:00"/>
    <n v="4"/>
    <n v="0"/>
    <n v="0"/>
    <n v="0"/>
    <m/>
    <x v="0"/>
    <x v="4"/>
    <x v="2"/>
  </r>
  <r>
    <x v="886"/>
    <d v="2017-11-13T00:00:00"/>
    <n v="0"/>
    <n v="0"/>
    <n v="0"/>
    <n v="0"/>
    <m/>
    <x v="1"/>
    <x v="5"/>
    <x v="2"/>
  </r>
  <r>
    <x v="886"/>
    <d v="2017-11-20T00:00:00"/>
    <n v="0"/>
    <n v="0"/>
    <n v="0"/>
    <n v="0"/>
    <m/>
    <x v="1"/>
    <x v="5"/>
    <x v="2"/>
  </r>
  <r>
    <x v="886"/>
    <d v="2017-11-27T00:00:00"/>
    <n v="0"/>
    <n v="0"/>
    <n v="0"/>
    <n v="0"/>
    <m/>
    <x v="1"/>
    <x v="5"/>
    <x v="2"/>
  </r>
  <r>
    <x v="886"/>
    <d v="2017-12-04T00:00:00"/>
    <n v="0"/>
    <n v="0"/>
    <n v="0"/>
    <n v="0"/>
    <m/>
    <x v="1"/>
    <x v="5"/>
    <x v="2"/>
  </r>
  <r>
    <x v="886"/>
    <d v="2017-12-11T00:00:00"/>
    <n v="0"/>
    <n v="0"/>
    <n v="0"/>
    <n v="0"/>
    <m/>
    <x v="1"/>
    <x v="5"/>
    <x v="2"/>
  </r>
  <r>
    <x v="886"/>
    <d v="2017-12-18T00:00:00"/>
    <n v="0"/>
    <n v="0"/>
    <n v="0"/>
    <n v="0"/>
    <m/>
    <x v="1"/>
    <x v="5"/>
    <x v="2"/>
  </r>
  <r>
    <x v="886"/>
    <d v="2017-12-25T00:00:00"/>
    <n v="0"/>
    <n v="0"/>
    <n v="0"/>
    <n v="0"/>
    <m/>
    <x v="1"/>
    <x v="5"/>
    <x v="2"/>
  </r>
  <r>
    <x v="886"/>
    <d v="2018-01-08T00:00:00"/>
    <n v="0"/>
    <n v="0"/>
    <n v="0"/>
    <n v="0"/>
    <m/>
    <x v="1"/>
    <x v="5"/>
    <x v="2"/>
  </r>
  <r>
    <x v="887"/>
    <d v="2017-11-20T00:00:00"/>
    <n v="3"/>
    <n v="0"/>
    <n v="0"/>
    <n v="0"/>
    <m/>
    <x v="0"/>
    <x v="4"/>
    <x v="2"/>
  </r>
  <r>
    <x v="887"/>
    <d v="2017-11-27T00:00:00"/>
    <n v="8"/>
    <n v="0"/>
    <n v="0"/>
    <n v="0"/>
    <m/>
    <x v="0"/>
    <x v="4"/>
    <x v="2"/>
  </r>
  <r>
    <x v="887"/>
    <d v="2017-12-04T00:00:00"/>
    <n v="11"/>
    <n v="0"/>
    <n v="1"/>
    <n v="0"/>
    <m/>
    <x v="0"/>
    <x v="4"/>
    <x v="2"/>
  </r>
  <r>
    <x v="887"/>
    <d v="2017-12-11T00:00:00"/>
    <n v="5"/>
    <n v="0"/>
    <n v="2"/>
    <n v="0"/>
    <m/>
    <x v="0"/>
    <x v="4"/>
    <x v="2"/>
  </r>
  <r>
    <x v="887"/>
    <d v="2017-12-18T00:00:00"/>
    <n v="3"/>
    <n v="0"/>
    <n v="1"/>
    <n v="0"/>
    <m/>
    <x v="0"/>
    <x v="4"/>
    <x v="2"/>
  </r>
  <r>
    <x v="887"/>
    <d v="2017-12-25T00:00:00"/>
    <n v="4"/>
    <n v="0"/>
    <n v="0"/>
    <n v="0"/>
    <m/>
    <x v="0"/>
    <x v="4"/>
    <x v="2"/>
  </r>
  <r>
    <x v="887"/>
    <d v="2018-01-01T00:00:00"/>
    <n v="9"/>
    <n v="0"/>
    <n v="0"/>
    <n v="0"/>
    <m/>
    <x v="0"/>
    <x v="4"/>
    <x v="2"/>
  </r>
  <r>
    <x v="887"/>
    <d v="2018-01-08T00:00:00"/>
    <n v="10"/>
    <n v="0"/>
    <n v="3"/>
    <n v="0"/>
    <m/>
    <x v="0"/>
    <x v="4"/>
    <x v="2"/>
  </r>
  <r>
    <x v="887"/>
    <d v="2018-01-08T00:00:00"/>
    <n v="6"/>
    <n v="0"/>
    <n v="0"/>
    <n v="0"/>
    <m/>
    <x v="0"/>
    <x v="4"/>
    <x v="2"/>
  </r>
  <r>
    <x v="888"/>
    <d v="2017-11-20T00:00:00"/>
    <n v="1"/>
    <n v="0"/>
    <n v="0"/>
    <n v="0"/>
    <m/>
    <x v="0"/>
    <x v="5"/>
    <x v="2"/>
  </r>
  <r>
    <x v="888"/>
    <d v="2017-12-04T00:00:00"/>
    <n v="4"/>
    <n v="0"/>
    <n v="7"/>
    <n v="5"/>
    <m/>
    <x v="0"/>
    <x v="5"/>
    <x v="2"/>
  </r>
  <r>
    <x v="888"/>
    <d v="2017-12-18T00:00:00"/>
    <n v="0"/>
    <n v="0"/>
    <n v="10"/>
    <n v="8"/>
    <m/>
    <x v="0"/>
    <x v="5"/>
    <x v="2"/>
  </r>
  <r>
    <x v="888"/>
    <d v="2017-12-25T00:00:00"/>
    <n v="1"/>
    <n v="0"/>
    <n v="0"/>
    <n v="0"/>
    <m/>
    <x v="0"/>
    <x v="5"/>
    <x v="2"/>
  </r>
  <r>
    <x v="888"/>
    <d v="2018-01-01T00:00:00"/>
    <n v="4"/>
    <n v="0"/>
    <n v="0"/>
    <n v="0"/>
    <m/>
    <x v="0"/>
    <x v="5"/>
    <x v="2"/>
  </r>
  <r>
    <x v="889"/>
    <d v="2017-11-13T00:00:00"/>
    <n v="13"/>
    <n v="0"/>
    <n v="0"/>
    <n v="0"/>
    <m/>
    <x v="0"/>
    <x v="5"/>
    <x v="2"/>
  </r>
  <r>
    <x v="889"/>
    <d v="2017-11-13T00:00:00"/>
    <n v="11"/>
    <n v="0"/>
    <n v="0"/>
    <n v="0"/>
    <m/>
    <x v="0"/>
    <x v="5"/>
    <x v="2"/>
  </r>
  <r>
    <x v="889"/>
    <d v="2017-11-20T00:00:00"/>
    <n v="2"/>
    <n v="0"/>
    <n v="0"/>
    <n v="0"/>
    <m/>
    <x v="0"/>
    <x v="5"/>
    <x v="2"/>
  </r>
  <r>
    <x v="889"/>
    <d v="2017-11-20T00:00:00"/>
    <n v="26"/>
    <n v="0"/>
    <n v="0"/>
    <n v="0"/>
    <m/>
    <x v="0"/>
    <x v="5"/>
    <x v="2"/>
  </r>
  <r>
    <x v="889"/>
    <d v="2017-11-20T00:00:00"/>
    <n v="33"/>
    <n v="0"/>
    <n v="2"/>
    <n v="2"/>
    <m/>
    <x v="0"/>
    <x v="5"/>
    <x v="2"/>
  </r>
  <r>
    <x v="889"/>
    <d v="2017-11-27T00:00:00"/>
    <n v="59"/>
    <n v="0"/>
    <n v="0"/>
    <n v="0"/>
    <m/>
    <x v="0"/>
    <x v="5"/>
    <x v="2"/>
  </r>
  <r>
    <x v="889"/>
    <d v="2017-11-27T00:00:00"/>
    <n v="1"/>
    <n v="0"/>
    <n v="1"/>
    <n v="1"/>
    <m/>
    <x v="0"/>
    <x v="5"/>
    <x v="2"/>
  </r>
  <r>
    <x v="889"/>
    <d v="2017-11-27T00:00:00"/>
    <n v="14"/>
    <n v="0"/>
    <n v="0"/>
    <n v="0"/>
    <m/>
    <x v="0"/>
    <x v="5"/>
    <x v="2"/>
  </r>
  <r>
    <x v="889"/>
    <d v="2017-12-04T00:00:00"/>
    <n v="71"/>
    <n v="0"/>
    <n v="0"/>
    <n v="0"/>
    <m/>
    <x v="0"/>
    <x v="5"/>
    <x v="2"/>
  </r>
  <r>
    <x v="889"/>
    <d v="2017-12-04T00:00:00"/>
    <n v="8"/>
    <n v="2"/>
    <n v="0"/>
    <n v="0"/>
    <m/>
    <x v="0"/>
    <x v="5"/>
    <x v="2"/>
  </r>
  <r>
    <x v="889"/>
    <d v="2017-12-11T00:00:00"/>
    <n v="6"/>
    <n v="0"/>
    <n v="2"/>
    <n v="2"/>
    <m/>
    <x v="0"/>
    <x v="5"/>
    <x v="2"/>
  </r>
  <r>
    <x v="889"/>
    <d v="2017-12-11T00:00:00"/>
    <n v="54"/>
    <n v="0"/>
    <n v="0"/>
    <n v="0"/>
    <m/>
    <x v="0"/>
    <x v="5"/>
    <x v="2"/>
  </r>
  <r>
    <x v="889"/>
    <d v="2017-12-18T00:00:00"/>
    <n v="10"/>
    <n v="0"/>
    <n v="0"/>
    <n v="0"/>
    <m/>
    <x v="0"/>
    <x v="5"/>
    <x v="2"/>
  </r>
  <r>
    <x v="889"/>
    <d v="2017-12-18T00:00:00"/>
    <n v="42"/>
    <n v="0"/>
    <n v="0"/>
    <n v="0"/>
    <m/>
    <x v="0"/>
    <x v="5"/>
    <x v="2"/>
  </r>
  <r>
    <x v="889"/>
    <d v="2017-12-25T00:00:00"/>
    <n v="39"/>
    <n v="0"/>
    <n v="0"/>
    <n v="0"/>
    <m/>
    <x v="0"/>
    <x v="5"/>
    <x v="2"/>
  </r>
  <r>
    <x v="889"/>
    <d v="2017-12-25T00:00:00"/>
    <n v="9"/>
    <n v="0"/>
    <n v="0"/>
    <n v="0"/>
    <m/>
    <x v="0"/>
    <x v="5"/>
    <x v="2"/>
  </r>
  <r>
    <x v="889"/>
    <d v="2018-01-01T00:00:00"/>
    <n v="17"/>
    <n v="0"/>
    <n v="0"/>
    <n v="0"/>
    <m/>
    <x v="0"/>
    <x v="5"/>
    <x v="2"/>
  </r>
  <r>
    <x v="889"/>
    <d v="2018-01-01T00:00:00"/>
    <n v="4"/>
    <n v="0"/>
    <n v="0"/>
    <n v="0"/>
    <m/>
    <x v="0"/>
    <x v="5"/>
    <x v="2"/>
  </r>
  <r>
    <x v="889"/>
    <d v="2018-01-01T00:00:00"/>
    <n v="71"/>
    <n v="0"/>
    <n v="0"/>
    <n v="0"/>
    <m/>
    <x v="0"/>
    <x v="5"/>
    <x v="2"/>
  </r>
  <r>
    <x v="889"/>
    <d v="2018-01-01T00:00:00"/>
    <n v="44"/>
    <n v="0"/>
    <n v="0"/>
    <n v="0"/>
    <m/>
    <x v="0"/>
    <x v="5"/>
    <x v="2"/>
  </r>
  <r>
    <x v="889"/>
    <d v="2018-01-08T00:00:00"/>
    <n v="83"/>
    <n v="0"/>
    <n v="0"/>
    <n v="0"/>
    <m/>
    <x v="0"/>
    <x v="5"/>
    <x v="2"/>
  </r>
  <r>
    <x v="889"/>
    <d v="2018-01-08T00:00:00"/>
    <n v="2"/>
    <n v="0"/>
    <n v="0"/>
    <n v="0"/>
    <m/>
    <x v="0"/>
    <x v="5"/>
    <x v="2"/>
  </r>
  <r>
    <x v="889"/>
    <d v="2018-01-08T00:00:00"/>
    <n v="27"/>
    <n v="0"/>
    <n v="0"/>
    <n v="0"/>
    <m/>
    <x v="0"/>
    <x v="5"/>
    <x v="2"/>
  </r>
  <r>
    <x v="890"/>
    <d v="2017-11-13T00:00:00"/>
    <n v="1"/>
    <n v="0"/>
    <n v="0"/>
    <n v="0"/>
    <m/>
    <x v="0"/>
    <x v="5"/>
    <x v="2"/>
  </r>
  <r>
    <x v="890"/>
    <d v="2017-11-27T00:00:00"/>
    <n v="4"/>
    <n v="0"/>
    <n v="0"/>
    <n v="0"/>
    <m/>
    <x v="0"/>
    <x v="5"/>
    <x v="2"/>
  </r>
  <r>
    <x v="890"/>
    <d v="2017-12-04T00:00:00"/>
    <n v="3"/>
    <n v="0"/>
    <n v="0"/>
    <n v="0"/>
    <m/>
    <x v="0"/>
    <x v="5"/>
    <x v="2"/>
  </r>
  <r>
    <x v="890"/>
    <d v="2017-12-11T00:00:00"/>
    <n v="3"/>
    <n v="0"/>
    <n v="0"/>
    <n v="0"/>
    <m/>
    <x v="0"/>
    <x v="5"/>
    <x v="2"/>
  </r>
  <r>
    <x v="890"/>
    <d v="2017-12-18T00:00:00"/>
    <n v="7"/>
    <n v="1"/>
    <n v="0"/>
    <n v="0"/>
    <m/>
    <x v="0"/>
    <x v="5"/>
    <x v="2"/>
  </r>
  <r>
    <x v="890"/>
    <d v="2017-12-25T00:00:00"/>
    <n v="1"/>
    <n v="1"/>
    <n v="0"/>
    <n v="0"/>
    <m/>
    <x v="0"/>
    <x v="5"/>
    <x v="2"/>
  </r>
  <r>
    <x v="890"/>
    <d v="2018-01-01T00:00:00"/>
    <n v="5"/>
    <n v="0"/>
    <n v="0"/>
    <n v="0"/>
    <m/>
    <x v="0"/>
    <x v="5"/>
    <x v="2"/>
  </r>
  <r>
    <x v="890"/>
    <d v="2018-01-08T00:00:00"/>
    <n v="6"/>
    <n v="4"/>
    <n v="1"/>
    <n v="1"/>
    <m/>
    <x v="0"/>
    <x v="5"/>
    <x v="2"/>
  </r>
  <r>
    <x v="891"/>
    <d v="2017-11-13T00:00:00"/>
    <n v="2"/>
    <n v="0"/>
    <n v="0"/>
    <n v="0"/>
    <m/>
    <x v="0"/>
    <x v="5"/>
    <x v="2"/>
  </r>
  <r>
    <x v="891"/>
    <d v="2017-11-20T00:00:00"/>
    <n v="5"/>
    <n v="0"/>
    <n v="0"/>
    <n v="0"/>
    <m/>
    <x v="0"/>
    <x v="5"/>
    <x v="2"/>
  </r>
  <r>
    <x v="891"/>
    <d v="2017-11-27T00:00:00"/>
    <n v="1"/>
    <n v="0"/>
    <n v="0"/>
    <n v="0"/>
    <m/>
    <x v="0"/>
    <x v="5"/>
    <x v="2"/>
  </r>
  <r>
    <x v="891"/>
    <d v="2017-12-04T00:00:00"/>
    <n v="4"/>
    <n v="0"/>
    <n v="0"/>
    <n v="0"/>
    <m/>
    <x v="0"/>
    <x v="5"/>
    <x v="2"/>
  </r>
  <r>
    <x v="891"/>
    <d v="2017-12-11T00:00:00"/>
    <n v="5"/>
    <n v="0"/>
    <n v="0"/>
    <n v="0"/>
    <m/>
    <x v="0"/>
    <x v="5"/>
    <x v="2"/>
  </r>
  <r>
    <x v="891"/>
    <d v="2017-12-18T00:00:00"/>
    <n v="6"/>
    <n v="0"/>
    <n v="0"/>
    <n v="0"/>
    <m/>
    <x v="0"/>
    <x v="5"/>
    <x v="2"/>
  </r>
  <r>
    <x v="891"/>
    <d v="2017-12-25T00:00:00"/>
    <n v="3"/>
    <n v="0"/>
    <n v="0"/>
    <n v="0"/>
    <m/>
    <x v="0"/>
    <x v="5"/>
    <x v="2"/>
  </r>
  <r>
    <x v="891"/>
    <d v="2018-01-01T00:00:00"/>
    <n v="3"/>
    <n v="0"/>
    <n v="0"/>
    <n v="0"/>
    <m/>
    <x v="0"/>
    <x v="5"/>
    <x v="2"/>
  </r>
  <r>
    <x v="891"/>
    <d v="2018-01-08T00:00:00"/>
    <n v="7"/>
    <n v="0"/>
    <n v="0"/>
    <n v="0"/>
    <m/>
    <x v="0"/>
    <x v="5"/>
    <x v="2"/>
  </r>
  <r>
    <x v="892"/>
    <d v="2017-11-13T00:00:00"/>
    <n v="4"/>
    <n v="0"/>
    <n v="0"/>
    <n v="0"/>
    <m/>
    <x v="0"/>
    <x v="5"/>
    <x v="2"/>
  </r>
  <r>
    <x v="892"/>
    <d v="2017-11-20T00:00:00"/>
    <n v="42"/>
    <n v="39"/>
    <n v="0"/>
    <n v="0"/>
    <m/>
    <x v="0"/>
    <x v="5"/>
    <x v="2"/>
  </r>
  <r>
    <x v="892"/>
    <d v="2017-11-20T00:00:00"/>
    <n v="10"/>
    <n v="0"/>
    <n v="0"/>
    <n v="0"/>
    <m/>
    <x v="0"/>
    <x v="5"/>
    <x v="2"/>
  </r>
  <r>
    <x v="892"/>
    <d v="2017-11-27T00:00:00"/>
    <n v="8"/>
    <n v="0"/>
    <n v="0"/>
    <n v="0"/>
    <m/>
    <x v="0"/>
    <x v="5"/>
    <x v="2"/>
  </r>
  <r>
    <x v="892"/>
    <d v="2017-11-27T00:00:00"/>
    <n v="29"/>
    <n v="10"/>
    <n v="1"/>
    <n v="0"/>
    <m/>
    <x v="0"/>
    <x v="5"/>
    <x v="2"/>
  </r>
  <r>
    <x v="892"/>
    <d v="2017-12-04T00:00:00"/>
    <n v="2"/>
    <n v="0"/>
    <n v="0"/>
    <n v="0"/>
    <m/>
    <x v="0"/>
    <x v="5"/>
    <x v="2"/>
  </r>
  <r>
    <x v="892"/>
    <d v="2017-12-04T00:00:00"/>
    <n v="31"/>
    <n v="17"/>
    <n v="2"/>
    <n v="0"/>
    <m/>
    <x v="0"/>
    <x v="5"/>
    <x v="2"/>
  </r>
  <r>
    <x v="892"/>
    <d v="2017-12-11T00:00:00"/>
    <n v="90"/>
    <n v="66"/>
    <n v="0"/>
    <n v="0"/>
    <m/>
    <x v="0"/>
    <x v="5"/>
    <x v="2"/>
  </r>
  <r>
    <x v="892"/>
    <d v="2017-12-11T00:00:00"/>
    <n v="11"/>
    <n v="0"/>
    <n v="0"/>
    <n v="0"/>
    <m/>
    <x v="0"/>
    <x v="5"/>
    <x v="2"/>
  </r>
  <r>
    <x v="892"/>
    <d v="2017-12-18T00:00:00"/>
    <n v="1"/>
    <n v="0"/>
    <n v="0"/>
    <n v="0"/>
    <m/>
    <x v="0"/>
    <x v="5"/>
    <x v="2"/>
  </r>
  <r>
    <x v="892"/>
    <d v="2017-12-18T00:00:00"/>
    <n v="111"/>
    <n v="34"/>
    <n v="1"/>
    <n v="0"/>
    <m/>
    <x v="0"/>
    <x v="5"/>
    <x v="2"/>
  </r>
  <r>
    <x v="892"/>
    <d v="2017-12-18T00:00:00"/>
    <n v="8"/>
    <n v="0"/>
    <n v="0"/>
    <n v="0"/>
    <m/>
    <x v="0"/>
    <x v="5"/>
    <x v="2"/>
  </r>
  <r>
    <x v="892"/>
    <d v="2017-12-25T00:00:00"/>
    <n v="3"/>
    <n v="0"/>
    <n v="0"/>
    <n v="0"/>
    <m/>
    <x v="0"/>
    <x v="5"/>
    <x v="2"/>
  </r>
  <r>
    <x v="892"/>
    <d v="2017-12-25T00:00:00"/>
    <n v="35"/>
    <n v="28"/>
    <n v="0"/>
    <n v="0"/>
    <m/>
    <x v="0"/>
    <x v="5"/>
    <x v="2"/>
  </r>
  <r>
    <x v="892"/>
    <d v="2018-01-01T00:00:00"/>
    <n v="40"/>
    <n v="29"/>
    <n v="0"/>
    <n v="0"/>
    <m/>
    <x v="0"/>
    <x v="5"/>
    <x v="2"/>
  </r>
  <r>
    <x v="892"/>
    <d v="2018-01-01T00:00:00"/>
    <n v="4"/>
    <n v="0"/>
    <n v="0"/>
    <n v="0"/>
    <m/>
    <x v="0"/>
    <x v="5"/>
    <x v="2"/>
  </r>
  <r>
    <x v="892"/>
    <d v="2018-01-08T00:00:00"/>
    <n v="17"/>
    <n v="12"/>
    <n v="0"/>
    <n v="0"/>
    <m/>
    <x v="0"/>
    <x v="5"/>
    <x v="2"/>
  </r>
  <r>
    <x v="892"/>
    <d v="2018-01-08T00:00:00"/>
    <n v="2"/>
    <n v="0"/>
    <n v="0"/>
    <n v="0"/>
    <m/>
    <x v="0"/>
    <x v="5"/>
    <x v="2"/>
  </r>
  <r>
    <x v="893"/>
    <d v="2017-11-13T00:00:00"/>
    <n v="31"/>
    <n v="0"/>
    <n v="0"/>
    <n v="0"/>
    <m/>
    <x v="0"/>
    <x v="5"/>
    <x v="2"/>
  </r>
  <r>
    <x v="893"/>
    <d v="2017-11-13T00:00:00"/>
    <n v="11"/>
    <n v="0"/>
    <n v="0"/>
    <n v="0"/>
    <m/>
    <x v="0"/>
    <x v="5"/>
    <x v="2"/>
  </r>
  <r>
    <x v="893"/>
    <d v="2017-11-20T00:00:00"/>
    <n v="21"/>
    <n v="0"/>
    <n v="0"/>
    <n v="0"/>
    <m/>
    <x v="0"/>
    <x v="5"/>
    <x v="2"/>
  </r>
  <r>
    <x v="893"/>
    <d v="2017-11-20T00:00:00"/>
    <n v="75"/>
    <n v="0"/>
    <n v="0"/>
    <n v="0"/>
    <m/>
    <x v="0"/>
    <x v="5"/>
    <x v="2"/>
  </r>
  <r>
    <x v="893"/>
    <d v="2017-11-20T00:00:00"/>
    <n v="46"/>
    <n v="0"/>
    <n v="0"/>
    <n v="0"/>
    <m/>
    <x v="0"/>
    <x v="5"/>
    <x v="2"/>
  </r>
  <r>
    <x v="893"/>
    <d v="2017-11-27T00:00:00"/>
    <n v="11"/>
    <n v="0"/>
    <n v="0"/>
    <n v="0"/>
    <m/>
    <x v="0"/>
    <x v="5"/>
    <x v="2"/>
  </r>
  <r>
    <x v="893"/>
    <d v="2017-11-27T00:00:00"/>
    <n v="92"/>
    <n v="0"/>
    <n v="0"/>
    <n v="0"/>
    <m/>
    <x v="0"/>
    <x v="5"/>
    <x v="2"/>
  </r>
  <r>
    <x v="893"/>
    <d v="2017-11-27T00:00:00"/>
    <n v="65"/>
    <n v="4"/>
    <n v="0"/>
    <n v="0"/>
    <m/>
    <x v="0"/>
    <x v="5"/>
    <x v="2"/>
  </r>
  <r>
    <x v="893"/>
    <d v="2017-12-04T00:00:00"/>
    <n v="33"/>
    <n v="0"/>
    <n v="0"/>
    <n v="0"/>
    <m/>
    <x v="0"/>
    <x v="5"/>
    <x v="2"/>
  </r>
  <r>
    <x v="893"/>
    <d v="2017-12-04T00:00:00"/>
    <n v="7"/>
    <n v="0"/>
    <n v="5"/>
    <n v="0"/>
    <m/>
    <x v="0"/>
    <x v="5"/>
    <x v="2"/>
  </r>
  <r>
    <x v="893"/>
    <d v="2017-12-04T00:00:00"/>
    <n v="25"/>
    <n v="11"/>
    <n v="1"/>
    <n v="1"/>
    <m/>
    <x v="0"/>
    <x v="5"/>
    <x v="2"/>
  </r>
  <r>
    <x v="893"/>
    <d v="2017-12-04T00:00:00"/>
    <n v="131"/>
    <n v="30"/>
    <n v="0"/>
    <n v="0"/>
    <m/>
    <x v="0"/>
    <x v="5"/>
    <x v="2"/>
  </r>
  <r>
    <x v="893"/>
    <d v="2017-12-11T00:00:00"/>
    <n v="94"/>
    <n v="0"/>
    <n v="0"/>
    <n v="0"/>
    <m/>
    <x v="0"/>
    <x v="5"/>
    <x v="2"/>
  </r>
  <r>
    <x v="893"/>
    <d v="2017-12-11T00:00:00"/>
    <n v="55"/>
    <n v="4"/>
    <n v="0"/>
    <n v="0"/>
    <m/>
    <x v="0"/>
    <x v="5"/>
    <x v="2"/>
  </r>
  <r>
    <x v="893"/>
    <d v="2017-12-11T00:00:00"/>
    <n v="108"/>
    <n v="0"/>
    <n v="0"/>
    <n v="0"/>
    <m/>
    <x v="0"/>
    <x v="5"/>
    <x v="2"/>
  </r>
  <r>
    <x v="893"/>
    <d v="2017-12-11T00:00:00"/>
    <n v="54"/>
    <n v="34"/>
    <n v="30"/>
    <n v="14"/>
    <m/>
    <x v="0"/>
    <x v="5"/>
    <x v="2"/>
  </r>
  <r>
    <x v="893"/>
    <d v="2017-12-11T00:00:00"/>
    <n v="3"/>
    <n v="0"/>
    <n v="0"/>
    <n v="0"/>
    <m/>
    <x v="0"/>
    <x v="5"/>
    <x v="2"/>
  </r>
  <r>
    <x v="893"/>
    <d v="2017-12-18T00:00:00"/>
    <n v="51"/>
    <n v="13"/>
    <n v="2"/>
    <n v="1"/>
    <m/>
    <x v="0"/>
    <x v="5"/>
    <x v="2"/>
  </r>
  <r>
    <x v="893"/>
    <d v="2017-12-18T00:00:00"/>
    <n v="72"/>
    <n v="0"/>
    <n v="0"/>
    <n v="0"/>
    <m/>
    <x v="0"/>
    <x v="5"/>
    <x v="2"/>
  </r>
  <r>
    <x v="893"/>
    <d v="2017-12-18T00:00:00"/>
    <n v="79"/>
    <n v="5"/>
    <n v="0"/>
    <n v="0"/>
    <m/>
    <x v="0"/>
    <x v="5"/>
    <x v="2"/>
  </r>
  <r>
    <x v="893"/>
    <d v="2017-12-18T00:00:00"/>
    <n v="5"/>
    <n v="0"/>
    <n v="0"/>
    <n v="0"/>
    <m/>
    <x v="0"/>
    <x v="5"/>
    <x v="2"/>
  </r>
  <r>
    <x v="893"/>
    <d v="2017-12-25T00:00:00"/>
    <n v="92"/>
    <n v="2"/>
    <n v="0"/>
    <n v="0"/>
    <m/>
    <x v="0"/>
    <x v="5"/>
    <x v="2"/>
  </r>
  <r>
    <x v="893"/>
    <d v="2017-12-25T00:00:00"/>
    <n v="20"/>
    <n v="0"/>
    <n v="0"/>
    <n v="0"/>
    <m/>
    <x v="0"/>
    <x v="5"/>
    <x v="2"/>
  </r>
  <r>
    <x v="893"/>
    <d v="2017-12-25T00:00:00"/>
    <n v="82"/>
    <n v="16"/>
    <n v="1"/>
    <n v="1"/>
    <m/>
    <x v="0"/>
    <x v="5"/>
    <x v="2"/>
  </r>
  <r>
    <x v="893"/>
    <d v="2018-01-01T00:00:00"/>
    <n v="60"/>
    <n v="13"/>
    <n v="0"/>
    <n v="0"/>
    <m/>
    <x v="0"/>
    <x v="5"/>
    <x v="2"/>
  </r>
  <r>
    <x v="893"/>
    <d v="2018-01-01T00:00:00"/>
    <n v="8"/>
    <n v="0"/>
    <n v="0"/>
    <n v="0"/>
    <m/>
    <x v="0"/>
    <x v="5"/>
    <x v="2"/>
  </r>
  <r>
    <x v="893"/>
    <d v="2018-01-08T00:00:00"/>
    <n v="11"/>
    <n v="0"/>
    <n v="0"/>
    <n v="0"/>
    <m/>
    <x v="0"/>
    <x v="5"/>
    <x v="2"/>
  </r>
  <r>
    <x v="893"/>
    <d v="2018-01-08T00:00:00"/>
    <n v="78"/>
    <n v="0"/>
    <n v="0"/>
    <n v="0"/>
    <m/>
    <x v="0"/>
    <x v="5"/>
    <x v="2"/>
  </r>
  <r>
    <x v="893"/>
    <d v="2018-01-08T00:00:00"/>
    <n v="119"/>
    <n v="0"/>
    <n v="0"/>
    <n v="0"/>
    <m/>
    <x v="0"/>
    <x v="5"/>
    <x v="2"/>
  </r>
  <r>
    <x v="893"/>
    <d v="2018-01-08T00:00:00"/>
    <n v="77"/>
    <n v="20"/>
    <n v="0"/>
    <n v="0"/>
    <m/>
    <x v="0"/>
    <x v="5"/>
    <x v="2"/>
  </r>
  <r>
    <x v="894"/>
    <d v="2017-11-27T00:00:00"/>
    <n v="0"/>
    <n v="0"/>
    <n v="2"/>
    <n v="0"/>
    <m/>
    <x v="0"/>
    <x v="5"/>
    <x v="2"/>
  </r>
  <r>
    <x v="894"/>
    <d v="2017-12-04T00:00:00"/>
    <n v="1"/>
    <n v="0"/>
    <n v="0"/>
    <n v="0"/>
    <m/>
    <x v="0"/>
    <x v="5"/>
    <x v="2"/>
  </r>
  <r>
    <x v="894"/>
    <d v="2017-12-11T00:00:00"/>
    <n v="0"/>
    <n v="0"/>
    <n v="1"/>
    <n v="0"/>
    <m/>
    <x v="0"/>
    <x v="5"/>
    <x v="2"/>
  </r>
  <r>
    <x v="894"/>
    <d v="2017-12-18T00:00:00"/>
    <n v="0"/>
    <n v="0"/>
    <n v="0"/>
    <n v="0"/>
    <m/>
    <x v="0"/>
    <x v="5"/>
    <x v="2"/>
  </r>
  <r>
    <x v="894"/>
    <d v="2017-12-25T00:00:00"/>
    <n v="0"/>
    <n v="0"/>
    <n v="2"/>
    <n v="0"/>
    <m/>
    <x v="0"/>
    <x v="5"/>
    <x v="2"/>
  </r>
  <r>
    <x v="894"/>
    <d v="2018-01-01T00:00:00"/>
    <n v="0"/>
    <n v="0"/>
    <n v="1"/>
    <n v="0"/>
    <m/>
    <x v="0"/>
    <x v="5"/>
    <x v="2"/>
  </r>
  <r>
    <x v="895"/>
    <d v="2017-11-13T00:00:00"/>
    <n v="1"/>
    <n v="0"/>
    <n v="0"/>
    <n v="0"/>
    <m/>
    <x v="0"/>
    <x v="5"/>
    <x v="2"/>
  </r>
  <r>
    <x v="895"/>
    <d v="2017-11-20T00:00:00"/>
    <n v="8"/>
    <n v="0"/>
    <n v="0"/>
    <n v="0"/>
    <m/>
    <x v="0"/>
    <x v="5"/>
    <x v="2"/>
  </r>
  <r>
    <x v="895"/>
    <d v="2017-11-27T00:00:00"/>
    <n v="6"/>
    <n v="0"/>
    <n v="0"/>
    <n v="0"/>
    <m/>
    <x v="0"/>
    <x v="5"/>
    <x v="2"/>
  </r>
  <r>
    <x v="895"/>
    <d v="2017-12-04T00:00:00"/>
    <n v="4"/>
    <n v="0"/>
    <n v="0"/>
    <n v="0"/>
    <m/>
    <x v="0"/>
    <x v="5"/>
    <x v="2"/>
  </r>
  <r>
    <x v="895"/>
    <d v="2017-12-11T00:00:00"/>
    <n v="7"/>
    <n v="0"/>
    <n v="0"/>
    <n v="0"/>
    <m/>
    <x v="0"/>
    <x v="5"/>
    <x v="2"/>
  </r>
  <r>
    <x v="895"/>
    <d v="2017-12-18T00:00:00"/>
    <n v="10"/>
    <n v="0"/>
    <n v="0"/>
    <n v="0"/>
    <m/>
    <x v="0"/>
    <x v="5"/>
    <x v="2"/>
  </r>
  <r>
    <x v="895"/>
    <d v="2017-12-25T00:00:00"/>
    <n v="15"/>
    <n v="0"/>
    <n v="0"/>
    <n v="0"/>
    <m/>
    <x v="0"/>
    <x v="5"/>
    <x v="2"/>
  </r>
  <r>
    <x v="895"/>
    <d v="2018-01-01T00:00:00"/>
    <n v="5"/>
    <n v="0"/>
    <n v="0"/>
    <n v="0"/>
    <m/>
    <x v="0"/>
    <x v="5"/>
    <x v="2"/>
  </r>
  <r>
    <x v="895"/>
    <d v="2018-01-08T00:00:00"/>
    <n v="7"/>
    <n v="0"/>
    <n v="0"/>
    <n v="0"/>
    <m/>
    <x v="0"/>
    <x v="5"/>
    <x v="2"/>
  </r>
  <r>
    <x v="895"/>
    <d v="2018-01-08T00:00:00"/>
    <n v="20"/>
    <n v="0"/>
    <n v="0"/>
    <n v="0"/>
    <m/>
    <x v="0"/>
    <x v="5"/>
    <x v="2"/>
  </r>
  <r>
    <x v="896"/>
    <d v="2017-11-13T00:00:00"/>
    <n v="22"/>
    <n v="0"/>
    <n v="0"/>
    <n v="0"/>
    <m/>
    <x v="0"/>
    <x v="4"/>
    <x v="2"/>
  </r>
  <r>
    <x v="896"/>
    <d v="2017-11-20T00:00:00"/>
    <n v="23"/>
    <n v="0"/>
    <n v="0"/>
    <n v="0"/>
    <m/>
    <x v="0"/>
    <x v="4"/>
    <x v="2"/>
  </r>
  <r>
    <x v="896"/>
    <d v="2017-11-27T00:00:00"/>
    <n v="18"/>
    <n v="0"/>
    <n v="0"/>
    <n v="0"/>
    <m/>
    <x v="0"/>
    <x v="4"/>
    <x v="2"/>
  </r>
  <r>
    <x v="896"/>
    <d v="2017-12-04T00:00:00"/>
    <n v="24"/>
    <n v="0"/>
    <n v="0"/>
    <n v="0"/>
    <m/>
    <x v="0"/>
    <x v="4"/>
    <x v="2"/>
  </r>
  <r>
    <x v="896"/>
    <d v="2017-12-11T00:00:00"/>
    <n v="20"/>
    <n v="0"/>
    <n v="0"/>
    <n v="0"/>
    <m/>
    <x v="0"/>
    <x v="4"/>
    <x v="2"/>
  </r>
  <r>
    <x v="896"/>
    <d v="2017-12-18T00:00:00"/>
    <n v="44"/>
    <n v="0"/>
    <n v="0"/>
    <n v="0"/>
    <m/>
    <x v="0"/>
    <x v="4"/>
    <x v="2"/>
  </r>
  <r>
    <x v="896"/>
    <d v="2017-12-25T00:00:00"/>
    <n v="105"/>
    <n v="1"/>
    <n v="0"/>
    <n v="0"/>
    <m/>
    <x v="0"/>
    <x v="4"/>
    <x v="2"/>
  </r>
  <r>
    <x v="896"/>
    <d v="2018-01-01T00:00:00"/>
    <n v="5"/>
    <n v="0"/>
    <n v="0"/>
    <n v="0"/>
    <m/>
    <x v="0"/>
    <x v="4"/>
    <x v="2"/>
  </r>
  <r>
    <x v="896"/>
    <d v="2018-01-08T00:00:00"/>
    <n v="5"/>
    <n v="0"/>
    <n v="0"/>
    <n v="0"/>
    <m/>
    <x v="0"/>
    <x v="4"/>
    <x v="2"/>
  </r>
  <r>
    <x v="897"/>
    <d v="2017-11-20T00:00:00"/>
    <n v="0"/>
    <n v="0"/>
    <n v="0"/>
    <n v="0"/>
    <m/>
    <x v="1"/>
    <x v="4"/>
    <x v="2"/>
  </r>
  <r>
    <x v="897"/>
    <d v="2017-11-27T00:00:00"/>
    <n v="0"/>
    <n v="0"/>
    <n v="0"/>
    <n v="0"/>
    <m/>
    <x v="1"/>
    <x v="4"/>
    <x v="2"/>
  </r>
  <r>
    <x v="897"/>
    <d v="2017-11-27T00:00:00"/>
    <n v="16"/>
    <n v="2"/>
    <n v="0"/>
    <n v="0"/>
    <m/>
    <x v="1"/>
    <x v="4"/>
    <x v="2"/>
  </r>
  <r>
    <x v="897"/>
    <d v="2017-12-04T00:00:00"/>
    <n v="3"/>
    <n v="0"/>
    <n v="1"/>
    <n v="1"/>
    <m/>
    <x v="1"/>
    <x v="4"/>
    <x v="2"/>
  </r>
  <r>
    <x v="897"/>
    <d v="2017-12-11T00:00:00"/>
    <n v="9"/>
    <n v="0"/>
    <n v="0"/>
    <n v="0"/>
    <m/>
    <x v="1"/>
    <x v="4"/>
    <x v="2"/>
  </r>
  <r>
    <x v="897"/>
    <d v="2017-12-11T00:00:00"/>
    <n v="0"/>
    <n v="0"/>
    <n v="1"/>
    <n v="1"/>
    <m/>
    <x v="1"/>
    <x v="4"/>
    <x v="2"/>
  </r>
  <r>
    <x v="897"/>
    <d v="2017-12-18T00:00:00"/>
    <n v="0"/>
    <n v="0"/>
    <n v="0"/>
    <n v="0"/>
    <m/>
    <x v="1"/>
    <x v="4"/>
    <x v="2"/>
  </r>
  <r>
    <x v="897"/>
    <d v="2017-12-18T00:00:00"/>
    <n v="2"/>
    <n v="0"/>
    <n v="0"/>
    <n v="0"/>
    <m/>
    <x v="1"/>
    <x v="4"/>
    <x v="2"/>
  </r>
  <r>
    <x v="897"/>
    <d v="2017-12-25T00:00:00"/>
    <n v="1"/>
    <n v="0"/>
    <n v="0"/>
    <n v="0"/>
    <m/>
    <x v="1"/>
    <x v="4"/>
    <x v="2"/>
  </r>
  <r>
    <x v="897"/>
    <d v="2018-01-01T00:00:00"/>
    <n v="2"/>
    <n v="0"/>
    <n v="1"/>
    <n v="0"/>
    <m/>
    <x v="1"/>
    <x v="4"/>
    <x v="2"/>
  </r>
  <r>
    <x v="897"/>
    <d v="2018-01-01T00:00:00"/>
    <n v="0"/>
    <n v="0"/>
    <n v="0"/>
    <n v="0"/>
    <m/>
    <x v="1"/>
    <x v="4"/>
    <x v="2"/>
  </r>
  <r>
    <x v="897"/>
    <d v="2018-01-08T00:00:00"/>
    <n v="2"/>
    <n v="0"/>
    <n v="1"/>
    <n v="0"/>
    <m/>
    <x v="1"/>
    <x v="4"/>
    <x v="2"/>
  </r>
  <r>
    <x v="897"/>
    <d v="2018-01-08T00:00:00"/>
    <n v="1"/>
    <n v="0"/>
    <n v="0"/>
    <n v="0"/>
    <m/>
    <x v="1"/>
    <x v="4"/>
    <x v="2"/>
  </r>
  <r>
    <x v="898"/>
    <d v="2017-11-20T00:00:00"/>
    <n v="2"/>
    <n v="0"/>
    <n v="0"/>
    <n v="0"/>
    <m/>
    <x v="0"/>
    <x v="4"/>
    <x v="2"/>
  </r>
  <r>
    <x v="898"/>
    <d v="2017-11-27T00:00:00"/>
    <n v="4"/>
    <n v="0"/>
    <n v="0"/>
    <n v="0"/>
    <m/>
    <x v="0"/>
    <x v="4"/>
    <x v="2"/>
  </r>
  <r>
    <x v="898"/>
    <d v="2017-12-04T00:00:00"/>
    <n v="1"/>
    <n v="0"/>
    <n v="0"/>
    <n v="0"/>
    <m/>
    <x v="0"/>
    <x v="4"/>
    <x v="2"/>
  </r>
  <r>
    <x v="898"/>
    <d v="2017-12-11T00:00:00"/>
    <n v="2"/>
    <n v="0"/>
    <n v="0"/>
    <n v="0"/>
    <m/>
    <x v="0"/>
    <x v="4"/>
    <x v="2"/>
  </r>
  <r>
    <x v="898"/>
    <d v="2017-12-18T00:00:00"/>
    <n v="5"/>
    <n v="0"/>
    <n v="2"/>
    <n v="2"/>
    <m/>
    <x v="0"/>
    <x v="4"/>
    <x v="2"/>
  </r>
  <r>
    <x v="898"/>
    <d v="2017-12-25T00:00:00"/>
    <n v="1"/>
    <n v="0"/>
    <n v="0"/>
    <n v="0"/>
    <m/>
    <x v="0"/>
    <x v="4"/>
    <x v="2"/>
  </r>
  <r>
    <x v="898"/>
    <d v="2018-01-08T00:00:00"/>
    <n v="1"/>
    <n v="0"/>
    <n v="0"/>
    <n v="0"/>
    <m/>
    <x v="0"/>
    <x v="4"/>
    <x v="2"/>
  </r>
  <r>
    <x v="899"/>
    <d v="2017-11-13T00:00:00"/>
    <n v="6"/>
    <n v="0"/>
    <n v="0"/>
    <n v="0"/>
    <m/>
    <x v="0"/>
    <x v="5"/>
    <x v="2"/>
  </r>
  <r>
    <x v="899"/>
    <d v="2017-11-20T00:00:00"/>
    <n v="23"/>
    <n v="0"/>
    <n v="0"/>
    <n v="0"/>
    <m/>
    <x v="0"/>
    <x v="5"/>
    <x v="2"/>
  </r>
  <r>
    <x v="899"/>
    <d v="2017-11-20T00:00:00"/>
    <n v="24"/>
    <n v="0"/>
    <n v="0"/>
    <n v="0"/>
    <m/>
    <x v="0"/>
    <x v="5"/>
    <x v="2"/>
  </r>
  <r>
    <x v="899"/>
    <d v="2017-11-27T00:00:00"/>
    <n v="16"/>
    <n v="0"/>
    <n v="0"/>
    <n v="0"/>
    <m/>
    <x v="0"/>
    <x v="5"/>
    <x v="2"/>
  </r>
  <r>
    <x v="899"/>
    <d v="2017-11-27T00:00:00"/>
    <n v="18"/>
    <n v="0"/>
    <n v="0"/>
    <n v="0"/>
    <m/>
    <x v="0"/>
    <x v="5"/>
    <x v="2"/>
  </r>
  <r>
    <x v="899"/>
    <d v="2017-12-04T00:00:00"/>
    <n v="19"/>
    <n v="0"/>
    <n v="0"/>
    <n v="0"/>
    <m/>
    <x v="0"/>
    <x v="5"/>
    <x v="2"/>
  </r>
  <r>
    <x v="899"/>
    <d v="2017-12-04T00:00:00"/>
    <n v="20"/>
    <n v="0"/>
    <n v="0"/>
    <n v="0"/>
    <m/>
    <x v="0"/>
    <x v="5"/>
    <x v="2"/>
  </r>
  <r>
    <x v="899"/>
    <d v="2017-12-04T00:00:00"/>
    <n v="13"/>
    <n v="0"/>
    <n v="0"/>
    <n v="0"/>
    <m/>
    <x v="0"/>
    <x v="5"/>
    <x v="2"/>
  </r>
  <r>
    <x v="899"/>
    <d v="2017-12-11T00:00:00"/>
    <n v="14"/>
    <n v="0"/>
    <n v="0"/>
    <n v="0"/>
    <m/>
    <x v="0"/>
    <x v="5"/>
    <x v="2"/>
  </r>
  <r>
    <x v="899"/>
    <d v="2017-12-11T00:00:00"/>
    <n v="17"/>
    <n v="0"/>
    <n v="0"/>
    <n v="0"/>
    <m/>
    <x v="0"/>
    <x v="5"/>
    <x v="2"/>
  </r>
  <r>
    <x v="899"/>
    <d v="2017-12-18T00:00:00"/>
    <n v="12"/>
    <n v="0"/>
    <n v="0"/>
    <n v="0"/>
    <m/>
    <x v="0"/>
    <x v="5"/>
    <x v="2"/>
  </r>
  <r>
    <x v="899"/>
    <d v="2017-12-18T00:00:00"/>
    <n v="28"/>
    <n v="0"/>
    <n v="0"/>
    <n v="0"/>
    <m/>
    <x v="0"/>
    <x v="5"/>
    <x v="2"/>
  </r>
  <r>
    <x v="899"/>
    <d v="2017-12-18T00:00:00"/>
    <n v="27"/>
    <n v="0"/>
    <n v="0"/>
    <n v="0"/>
    <m/>
    <x v="0"/>
    <x v="5"/>
    <x v="2"/>
  </r>
  <r>
    <x v="899"/>
    <d v="2017-12-25T00:00:00"/>
    <n v="10"/>
    <n v="0"/>
    <n v="0"/>
    <n v="0"/>
    <m/>
    <x v="0"/>
    <x v="5"/>
    <x v="2"/>
  </r>
  <r>
    <x v="899"/>
    <d v="2017-12-25T00:00:00"/>
    <n v="32"/>
    <n v="0"/>
    <n v="0"/>
    <n v="0"/>
    <m/>
    <x v="0"/>
    <x v="5"/>
    <x v="2"/>
  </r>
  <r>
    <x v="899"/>
    <d v="2018-01-01T00:00:00"/>
    <n v="31"/>
    <n v="0"/>
    <n v="0"/>
    <n v="0"/>
    <m/>
    <x v="0"/>
    <x v="5"/>
    <x v="2"/>
  </r>
  <r>
    <x v="899"/>
    <d v="2018-01-01T00:00:00"/>
    <n v="9"/>
    <n v="0"/>
    <n v="0"/>
    <n v="0"/>
    <m/>
    <x v="0"/>
    <x v="5"/>
    <x v="2"/>
  </r>
  <r>
    <x v="899"/>
    <d v="2018-01-08T00:00:00"/>
    <n v="27"/>
    <n v="0"/>
    <n v="0"/>
    <n v="0"/>
    <m/>
    <x v="0"/>
    <x v="5"/>
    <x v="2"/>
  </r>
  <r>
    <x v="899"/>
    <d v="2018-01-08T00:00:00"/>
    <n v="16"/>
    <n v="0"/>
    <n v="0"/>
    <n v="0"/>
    <m/>
    <x v="0"/>
    <x v="5"/>
    <x v="2"/>
  </r>
  <r>
    <x v="899"/>
    <d v="2018-01-08T00:00:00"/>
    <n v="23"/>
    <n v="0"/>
    <n v="0"/>
    <n v="0"/>
    <m/>
    <x v="0"/>
    <x v="5"/>
    <x v="2"/>
  </r>
  <r>
    <x v="900"/>
    <d v="2017-11-13T00:00:00"/>
    <n v="45"/>
    <n v="0"/>
    <n v="0"/>
    <n v="0"/>
    <m/>
    <x v="0"/>
    <x v="4"/>
    <x v="2"/>
  </r>
  <r>
    <x v="900"/>
    <d v="2017-11-13T00:00:00"/>
    <n v="2"/>
    <n v="0"/>
    <n v="0"/>
    <n v="0"/>
    <m/>
    <x v="0"/>
    <x v="4"/>
    <x v="2"/>
  </r>
  <r>
    <x v="900"/>
    <d v="2017-11-20T00:00:00"/>
    <n v="93"/>
    <n v="0"/>
    <n v="0"/>
    <n v="0"/>
    <m/>
    <x v="0"/>
    <x v="4"/>
    <x v="2"/>
  </r>
  <r>
    <x v="900"/>
    <d v="2017-11-20T00:00:00"/>
    <n v="7"/>
    <n v="0"/>
    <n v="0"/>
    <n v="0"/>
    <m/>
    <x v="0"/>
    <x v="4"/>
    <x v="2"/>
  </r>
  <r>
    <x v="900"/>
    <d v="2017-11-27T00:00:00"/>
    <n v="158"/>
    <n v="0"/>
    <n v="0"/>
    <n v="0"/>
    <m/>
    <x v="0"/>
    <x v="4"/>
    <x v="2"/>
  </r>
  <r>
    <x v="900"/>
    <d v="2017-11-27T00:00:00"/>
    <n v="8"/>
    <n v="0"/>
    <n v="0"/>
    <n v="0"/>
    <m/>
    <x v="0"/>
    <x v="4"/>
    <x v="2"/>
  </r>
  <r>
    <x v="900"/>
    <d v="2017-12-04T00:00:00"/>
    <n v="5"/>
    <n v="0"/>
    <n v="0"/>
    <n v="0"/>
    <m/>
    <x v="0"/>
    <x v="4"/>
    <x v="2"/>
  </r>
  <r>
    <x v="900"/>
    <d v="2017-12-04T00:00:00"/>
    <n v="102"/>
    <n v="0"/>
    <n v="0"/>
    <n v="0"/>
    <m/>
    <x v="0"/>
    <x v="4"/>
    <x v="2"/>
  </r>
  <r>
    <x v="900"/>
    <d v="2017-12-11T00:00:00"/>
    <n v="7"/>
    <n v="0"/>
    <n v="0"/>
    <n v="0"/>
    <m/>
    <x v="0"/>
    <x v="4"/>
    <x v="2"/>
  </r>
  <r>
    <x v="900"/>
    <d v="2017-12-11T00:00:00"/>
    <n v="126"/>
    <n v="0"/>
    <n v="0"/>
    <n v="0"/>
    <m/>
    <x v="0"/>
    <x v="4"/>
    <x v="2"/>
  </r>
  <r>
    <x v="900"/>
    <d v="2017-12-18T00:00:00"/>
    <n v="181"/>
    <n v="0"/>
    <n v="0"/>
    <n v="0"/>
    <m/>
    <x v="0"/>
    <x v="4"/>
    <x v="2"/>
  </r>
  <r>
    <x v="900"/>
    <d v="2017-12-18T00:00:00"/>
    <n v="5"/>
    <n v="0"/>
    <n v="0"/>
    <n v="0"/>
    <m/>
    <x v="0"/>
    <x v="4"/>
    <x v="2"/>
  </r>
  <r>
    <x v="900"/>
    <d v="2017-12-25T00:00:00"/>
    <n v="6"/>
    <n v="0"/>
    <n v="0"/>
    <n v="0"/>
    <m/>
    <x v="0"/>
    <x v="4"/>
    <x v="2"/>
  </r>
  <r>
    <x v="900"/>
    <d v="2017-12-25T00:00:00"/>
    <n v="95"/>
    <n v="0"/>
    <n v="0"/>
    <n v="0"/>
    <m/>
    <x v="0"/>
    <x v="4"/>
    <x v="2"/>
  </r>
  <r>
    <x v="900"/>
    <d v="2018-01-01T00:00:00"/>
    <n v="33"/>
    <n v="0"/>
    <n v="0"/>
    <n v="0"/>
    <m/>
    <x v="0"/>
    <x v="4"/>
    <x v="2"/>
  </r>
  <r>
    <x v="900"/>
    <d v="2018-01-08T00:00:00"/>
    <n v="77"/>
    <n v="0"/>
    <n v="0"/>
    <n v="0"/>
    <m/>
    <x v="0"/>
    <x v="4"/>
    <x v="2"/>
  </r>
  <r>
    <x v="900"/>
    <d v="2018-01-08T00:00:00"/>
    <n v="25"/>
    <n v="0"/>
    <n v="0"/>
    <n v="0"/>
    <m/>
    <x v="0"/>
    <x v="4"/>
    <x v="2"/>
  </r>
  <r>
    <x v="901"/>
    <d v="2017-11-13T00:00:00"/>
    <n v="1"/>
    <n v="0"/>
    <n v="0"/>
    <n v="0"/>
    <m/>
    <x v="0"/>
    <x v="5"/>
    <x v="2"/>
  </r>
  <r>
    <x v="901"/>
    <d v="2017-11-20T00:00:00"/>
    <n v="15"/>
    <n v="0"/>
    <n v="0"/>
    <n v="0"/>
    <m/>
    <x v="0"/>
    <x v="5"/>
    <x v="2"/>
  </r>
  <r>
    <x v="901"/>
    <d v="2017-11-27T00:00:00"/>
    <n v="11"/>
    <n v="0"/>
    <n v="0"/>
    <n v="0"/>
    <m/>
    <x v="0"/>
    <x v="5"/>
    <x v="2"/>
  </r>
  <r>
    <x v="901"/>
    <d v="2017-12-04T00:00:00"/>
    <n v="10"/>
    <n v="0"/>
    <n v="0"/>
    <n v="0"/>
    <m/>
    <x v="0"/>
    <x v="5"/>
    <x v="2"/>
  </r>
  <r>
    <x v="901"/>
    <d v="2017-12-04T00:00:00"/>
    <n v="6"/>
    <n v="0"/>
    <n v="0"/>
    <n v="0"/>
    <m/>
    <x v="0"/>
    <x v="5"/>
    <x v="2"/>
  </r>
  <r>
    <x v="901"/>
    <d v="2017-12-11T00:00:00"/>
    <n v="5"/>
    <n v="0"/>
    <n v="0"/>
    <n v="0"/>
    <m/>
    <x v="0"/>
    <x v="5"/>
    <x v="2"/>
  </r>
  <r>
    <x v="901"/>
    <d v="2017-12-11T00:00:00"/>
    <n v="14"/>
    <n v="0"/>
    <n v="0"/>
    <n v="0"/>
    <m/>
    <x v="0"/>
    <x v="5"/>
    <x v="2"/>
  </r>
  <r>
    <x v="901"/>
    <d v="2017-12-18T00:00:00"/>
    <n v="3"/>
    <n v="0"/>
    <n v="0"/>
    <n v="0"/>
    <m/>
    <x v="0"/>
    <x v="5"/>
    <x v="2"/>
  </r>
  <r>
    <x v="901"/>
    <d v="2017-12-18T00:00:00"/>
    <n v="11"/>
    <n v="0"/>
    <n v="0"/>
    <n v="0"/>
    <m/>
    <x v="0"/>
    <x v="5"/>
    <x v="2"/>
  </r>
  <r>
    <x v="901"/>
    <d v="2017-12-25T00:00:00"/>
    <n v="14"/>
    <n v="0"/>
    <n v="0"/>
    <n v="0"/>
    <m/>
    <x v="0"/>
    <x v="5"/>
    <x v="2"/>
  </r>
  <r>
    <x v="901"/>
    <d v="2018-01-01T00:00:00"/>
    <n v="7"/>
    <n v="0"/>
    <n v="0"/>
    <n v="0"/>
    <m/>
    <x v="0"/>
    <x v="5"/>
    <x v="2"/>
  </r>
  <r>
    <x v="901"/>
    <d v="2018-01-01T00:00:00"/>
    <n v="26"/>
    <n v="0"/>
    <n v="0"/>
    <n v="0"/>
    <m/>
    <x v="0"/>
    <x v="5"/>
    <x v="2"/>
  </r>
  <r>
    <x v="901"/>
    <d v="2018-01-08T00:00:00"/>
    <n v="8"/>
    <n v="0"/>
    <n v="0"/>
    <n v="0"/>
    <m/>
    <x v="0"/>
    <x v="5"/>
    <x v="2"/>
  </r>
  <r>
    <x v="901"/>
    <d v="2018-01-08T00:00:00"/>
    <n v="15"/>
    <n v="0"/>
    <n v="0"/>
    <n v="0"/>
    <m/>
    <x v="0"/>
    <x v="5"/>
    <x v="2"/>
  </r>
  <r>
    <x v="902"/>
    <d v="2017-11-13T00:00:00"/>
    <n v="3"/>
    <n v="0"/>
    <n v="1"/>
    <n v="1"/>
    <m/>
    <x v="0"/>
    <x v="4"/>
    <x v="2"/>
  </r>
  <r>
    <x v="902"/>
    <d v="2017-11-27T00:00:00"/>
    <n v="5"/>
    <n v="2"/>
    <n v="1"/>
    <n v="1"/>
    <m/>
    <x v="0"/>
    <x v="4"/>
    <x v="2"/>
  </r>
  <r>
    <x v="902"/>
    <d v="2017-11-27T00:00:00"/>
    <n v="12"/>
    <n v="0"/>
    <n v="0"/>
    <n v="0"/>
    <m/>
    <x v="0"/>
    <x v="4"/>
    <x v="2"/>
  </r>
  <r>
    <x v="902"/>
    <d v="2017-12-04T00:00:00"/>
    <n v="6"/>
    <n v="0"/>
    <n v="0"/>
    <n v="0"/>
    <m/>
    <x v="0"/>
    <x v="4"/>
    <x v="2"/>
  </r>
  <r>
    <x v="902"/>
    <d v="2017-12-11T00:00:00"/>
    <n v="12"/>
    <n v="0"/>
    <n v="0"/>
    <n v="0"/>
    <m/>
    <x v="0"/>
    <x v="4"/>
    <x v="2"/>
  </r>
  <r>
    <x v="902"/>
    <d v="2017-12-18T00:00:00"/>
    <n v="5"/>
    <n v="0"/>
    <n v="0"/>
    <n v="0"/>
    <m/>
    <x v="0"/>
    <x v="4"/>
    <x v="2"/>
  </r>
  <r>
    <x v="902"/>
    <d v="2017-12-25T00:00:00"/>
    <n v="0"/>
    <n v="0"/>
    <n v="0"/>
    <n v="0"/>
    <m/>
    <x v="0"/>
    <x v="4"/>
    <x v="2"/>
  </r>
  <r>
    <x v="902"/>
    <d v="2018-01-01T00:00:00"/>
    <n v="3"/>
    <n v="0"/>
    <n v="0"/>
    <n v="0"/>
    <m/>
    <x v="0"/>
    <x v="4"/>
    <x v="2"/>
  </r>
  <r>
    <x v="903"/>
    <d v="2017-11-13T00:00:00"/>
    <n v="1"/>
    <n v="0"/>
    <n v="0"/>
    <n v="0"/>
    <m/>
    <x v="0"/>
    <x v="4"/>
    <x v="2"/>
  </r>
  <r>
    <x v="903"/>
    <d v="2017-11-20T00:00:00"/>
    <n v="27"/>
    <n v="0"/>
    <n v="0"/>
    <n v="0"/>
    <m/>
    <x v="0"/>
    <x v="4"/>
    <x v="2"/>
  </r>
  <r>
    <x v="903"/>
    <d v="2017-11-27T00:00:00"/>
    <n v="1"/>
    <n v="0"/>
    <n v="0"/>
    <n v="0"/>
    <m/>
    <x v="0"/>
    <x v="4"/>
    <x v="2"/>
  </r>
  <r>
    <x v="903"/>
    <d v="2017-12-04T00:00:00"/>
    <n v="4"/>
    <n v="0"/>
    <n v="0"/>
    <n v="0"/>
    <m/>
    <x v="0"/>
    <x v="4"/>
    <x v="2"/>
  </r>
  <r>
    <x v="903"/>
    <d v="2017-12-11T00:00:00"/>
    <n v="1"/>
    <n v="0"/>
    <n v="0"/>
    <n v="0"/>
    <m/>
    <x v="0"/>
    <x v="4"/>
    <x v="2"/>
  </r>
  <r>
    <x v="903"/>
    <d v="2017-12-11T00:00:00"/>
    <n v="15"/>
    <n v="0"/>
    <n v="0"/>
    <n v="0"/>
    <m/>
    <x v="0"/>
    <x v="4"/>
    <x v="2"/>
  </r>
  <r>
    <x v="903"/>
    <d v="2017-12-18T00:00:00"/>
    <n v="14"/>
    <n v="0"/>
    <n v="0"/>
    <n v="0"/>
    <m/>
    <x v="0"/>
    <x v="4"/>
    <x v="2"/>
  </r>
  <r>
    <x v="903"/>
    <d v="2017-12-25T00:00:00"/>
    <n v="23"/>
    <n v="0"/>
    <n v="0"/>
    <n v="0"/>
    <m/>
    <x v="0"/>
    <x v="4"/>
    <x v="2"/>
  </r>
  <r>
    <x v="903"/>
    <d v="2017-12-25T00:00:00"/>
    <n v="2"/>
    <n v="0"/>
    <n v="0"/>
    <n v="0"/>
    <m/>
    <x v="0"/>
    <x v="4"/>
    <x v="2"/>
  </r>
  <r>
    <x v="903"/>
    <d v="2018-01-01T00:00:00"/>
    <n v="2"/>
    <n v="0"/>
    <n v="0"/>
    <n v="0"/>
    <m/>
    <x v="0"/>
    <x v="4"/>
    <x v="2"/>
  </r>
  <r>
    <x v="903"/>
    <d v="2018-01-08T00:00:00"/>
    <n v="5"/>
    <n v="0"/>
    <n v="0"/>
    <n v="0"/>
    <m/>
    <x v="0"/>
    <x v="4"/>
    <x v="2"/>
  </r>
  <r>
    <x v="904"/>
    <d v="2017-11-20T00:00:00"/>
    <n v="0"/>
    <n v="0"/>
    <n v="0"/>
    <n v="0"/>
    <m/>
    <x v="0"/>
    <x v="5"/>
    <x v="2"/>
  </r>
  <r>
    <x v="904"/>
    <d v="2017-11-20T00:00:00"/>
    <n v="11"/>
    <n v="0"/>
    <n v="0"/>
    <n v="0"/>
    <m/>
    <x v="0"/>
    <x v="5"/>
    <x v="2"/>
  </r>
  <r>
    <x v="904"/>
    <d v="2017-11-27T00:00:00"/>
    <n v="6"/>
    <n v="4"/>
    <n v="0"/>
    <n v="0"/>
    <m/>
    <x v="0"/>
    <x v="5"/>
    <x v="2"/>
  </r>
  <r>
    <x v="904"/>
    <d v="2017-12-04T00:00:00"/>
    <n v="2"/>
    <n v="0"/>
    <n v="0"/>
    <n v="0"/>
    <m/>
    <x v="0"/>
    <x v="5"/>
    <x v="2"/>
  </r>
  <r>
    <x v="904"/>
    <d v="2017-12-11T00:00:00"/>
    <n v="10"/>
    <n v="0"/>
    <n v="0"/>
    <n v="0"/>
    <m/>
    <x v="0"/>
    <x v="5"/>
    <x v="2"/>
  </r>
  <r>
    <x v="904"/>
    <d v="2017-12-18T00:00:00"/>
    <n v="9"/>
    <n v="0"/>
    <n v="3"/>
    <n v="0"/>
    <m/>
    <x v="0"/>
    <x v="5"/>
    <x v="2"/>
  </r>
  <r>
    <x v="904"/>
    <d v="2017-12-25T00:00:00"/>
    <n v="4"/>
    <n v="0"/>
    <n v="2"/>
    <n v="0"/>
    <m/>
    <x v="0"/>
    <x v="5"/>
    <x v="2"/>
  </r>
  <r>
    <x v="904"/>
    <d v="2018-01-01T00:00:00"/>
    <n v="2"/>
    <n v="0"/>
    <n v="0"/>
    <n v="0"/>
    <m/>
    <x v="0"/>
    <x v="5"/>
    <x v="2"/>
  </r>
  <r>
    <x v="904"/>
    <d v="2018-01-08T00:00:00"/>
    <n v="2"/>
    <n v="0"/>
    <n v="0"/>
    <n v="0"/>
    <m/>
    <x v="0"/>
    <x v="5"/>
    <x v="2"/>
  </r>
  <r>
    <x v="905"/>
    <d v="2017-11-13T00:00:00"/>
    <n v="22"/>
    <n v="1"/>
    <n v="0"/>
    <n v="0"/>
    <m/>
    <x v="0"/>
    <x v="4"/>
    <x v="2"/>
  </r>
  <r>
    <x v="905"/>
    <d v="2017-11-13T00:00:00"/>
    <n v="128"/>
    <n v="0"/>
    <n v="0"/>
    <n v="0"/>
    <m/>
    <x v="0"/>
    <x v="4"/>
    <x v="2"/>
  </r>
  <r>
    <x v="905"/>
    <d v="2017-11-20T00:00:00"/>
    <n v="10"/>
    <n v="0"/>
    <n v="0"/>
    <n v="0"/>
    <m/>
    <x v="0"/>
    <x v="4"/>
    <x v="2"/>
  </r>
  <r>
    <x v="905"/>
    <d v="2017-11-20T00:00:00"/>
    <n v="278"/>
    <n v="0"/>
    <n v="0"/>
    <n v="0"/>
    <m/>
    <x v="0"/>
    <x v="4"/>
    <x v="2"/>
  </r>
  <r>
    <x v="905"/>
    <d v="2017-11-20T00:00:00"/>
    <n v="13"/>
    <n v="0"/>
    <n v="6"/>
    <n v="0"/>
    <m/>
    <x v="0"/>
    <x v="4"/>
    <x v="2"/>
  </r>
  <r>
    <x v="905"/>
    <d v="2017-11-27T00:00:00"/>
    <n v="402"/>
    <n v="1"/>
    <n v="9"/>
    <n v="0"/>
    <m/>
    <x v="0"/>
    <x v="4"/>
    <x v="2"/>
  </r>
  <r>
    <x v="905"/>
    <d v="2017-11-27T00:00:00"/>
    <n v="14"/>
    <n v="0"/>
    <n v="0"/>
    <n v="0"/>
    <m/>
    <x v="0"/>
    <x v="4"/>
    <x v="2"/>
  </r>
  <r>
    <x v="905"/>
    <d v="2017-12-04T00:00:00"/>
    <n v="464"/>
    <n v="2"/>
    <n v="9"/>
    <n v="0"/>
    <m/>
    <x v="0"/>
    <x v="4"/>
    <x v="2"/>
  </r>
  <r>
    <x v="905"/>
    <d v="2017-12-04T00:00:00"/>
    <n v="14"/>
    <n v="0"/>
    <n v="0"/>
    <n v="0"/>
    <m/>
    <x v="0"/>
    <x v="4"/>
    <x v="2"/>
  </r>
  <r>
    <x v="905"/>
    <d v="2017-12-11T00:00:00"/>
    <n v="11"/>
    <n v="0"/>
    <n v="0"/>
    <n v="0"/>
    <m/>
    <x v="0"/>
    <x v="4"/>
    <x v="2"/>
  </r>
  <r>
    <x v="905"/>
    <d v="2017-12-11T00:00:00"/>
    <n v="63"/>
    <n v="1"/>
    <n v="0"/>
    <n v="0"/>
    <m/>
    <x v="0"/>
    <x v="4"/>
    <x v="2"/>
  </r>
  <r>
    <x v="905"/>
    <d v="2017-12-11T00:00:00"/>
    <n v="333"/>
    <n v="0"/>
    <n v="0"/>
    <n v="0"/>
    <m/>
    <x v="0"/>
    <x v="4"/>
    <x v="2"/>
  </r>
  <r>
    <x v="905"/>
    <d v="2017-12-18T00:00:00"/>
    <n v="11"/>
    <n v="0"/>
    <n v="0"/>
    <n v="0"/>
    <m/>
    <x v="0"/>
    <x v="4"/>
    <x v="2"/>
  </r>
  <r>
    <x v="905"/>
    <d v="2017-12-18T00:00:00"/>
    <n v="341"/>
    <n v="9"/>
    <n v="9"/>
    <n v="0"/>
    <m/>
    <x v="0"/>
    <x v="4"/>
    <x v="2"/>
  </r>
  <r>
    <x v="905"/>
    <d v="2017-12-25T00:00:00"/>
    <n v="13"/>
    <n v="0"/>
    <n v="0"/>
    <n v="0"/>
    <m/>
    <x v="0"/>
    <x v="4"/>
    <x v="2"/>
  </r>
  <r>
    <x v="905"/>
    <d v="2017-12-25T00:00:00"/>
    <n v="407"/>
    <n v="12"/>
    <n v="2"/>
    <n v="0"/>
    <m/>
    <x v="0"/>
    <x v="4"/>
    <x v="2"/>
  </r>
  <r>
    <x v="905"/>
    <d v="2018-01-01T00:00:00"/>
    <n v="60"/>
    <n v="0"/>
    <n v="5"/>
    <n v="0"/>
    <m/>
    <x v="0"/>
    <x v="4"/>
    <x v="2"/>
  </r>
  <r>
    <x v="905"/>
    <d v="2018-01-01T00:00:00"/>
    <n v="79"/>
    <n v="7"/>
    <n v="7"/>
    <n v="0"/>
    <m/>
    <x v="0"/>
    <x v="4"/>
    <x v="2"/>
  </r>
  <r>
    <x v="905"/>
    <d v="2018-01-01T00:00:00"/>
    <n v="33"/>
    <n v="0"/>
    <n v="0"/>
    <n v="0"/>
    <m/>
    <x v="0"/>
    <x v="4"/>
    <x v="2"/>
  </r>
  <r>
    <x v="905"/>
    <d v="2018-01-01T00:00:00"/>
    <n v="8"/>
    <n v="0"/>
    <n v="0"/>
    <n v="0"/>
    <m/>
    <x v="0"/>
    <x v="4"/>
    <x v="2"/>
  </r>
  <r>
    <x v="905"/>
    <d v="2018-01-08T00:00:00"/>
    <n v="452"/>
    <n v="4"/>
    <n v="5"/>
    <n v="0"/>
    <m/>
    <x v="0"/>
    <x v="4"/>
    <x v="2"/>
  </r>
  <r>
    <x v="905"/>
    <d v="2018-01-08T00:00:00"/>
    <n v="57"/>
    <n v="0"/>
    <n v="0"/>
    <n v="0"/>
    <m/>
    <x v="0"/>
    <x v="4"/>
    <x v="2"/>
  </r>
  <r>
    <x v="906"/>
    <d v="2017-11-20T00:00:00"/>
    <n v="3"/>
    <n v="0"/>
    <n v="0"/>
    <n v="0"/>
    <m/>
    <x v="0"/>
    <x v="4"/>
    <x v="2"/>
  </r>
  <r>
    <x v="906"/>
    <d v="2017-11-27T00:00:00"/>
    <n v="15"/>
    <n v="0"/>
    <n v="0"/>
    <n v="0"/>
    <m/>
    <x v="0"/>
    <x v="4"/>
    <x v="2"/>
  </r>
  <r>
    <x v="906"/>
    <d v="2017-12-04T00:00:00"/>
    <n v="14"/>
    <n v="0"/>
    <n v="0"/>
    <n v="0"/>
    <m/>
    <x v="0"/>
    <x v="4"/>
    <x v="2"/>
  </r>
  <r>
    <x v="906"/>
    <d v="2017-12-04T00:00:00"/>
    <n v="18"/>
    <n v="0"/>
    <n v="0"/>
    <n v="0"/>
    <m/>
    <x v="0"/>
    <x v="4"/>
    <x v="2"/>
  </r>
  <r>
    <x v="906"/>
    <d v="2017-12-11T00:00:00"/>
    <n v="16"/>
    <n v="0"/>
    <n v="0"/>
    <n v="0"/>
    <m/>
    <x v="0"/>
    <x v="4"/>
    <x v="2"/>
  </r>
  <r>
    <x v="906"/>
    <d v="2017-12-18T00:00:00"/>
    <n v="18"/>
    <n v="0"/>
    <n v="0"/>
    <n v="0"/>
    <m/>
    <x v="0"/>
    <x v="4"/>
    <x v="2"/>
  </r>
  <r>
    <x v="906"/>
    <d v="2017-12-25T00:00:00"/>
    <n v="19"/>
    <n v="1"/>
    <n v="0"/>
    <n v="0"/>
    <m/>
    <x v="0"/>
    <x v="4"/>
    <x v="2"/>
  </r>
  <r>
    <x v="906"/>
    <d v="2018-01-01T00:00:00"/>
    <n v="6"/>
    <n v="0"/>
    <n v="0"/>
    <n v="0"/>
    <m/>
    <x v="0"/>
    <x v="4"/>
    <x v="2"/>
  </r>
  <r>
    <x v="906"/>
    <d v="2018-01-08T00:00:00"/>
    <n v="6"/>
    <n v="0"/>
    <n v="0"/>
    <n v="0"/>
    <m/>
    <x v="0"/>
    <x v="4"/>
    <x v="2"/>
  </r>
  <r>
    <x v="906"/>
    <d v="2018-01-08T00:00:00"/>
    <n v="16"/>
    <n v="0"/>
    <n v="2"/>
    <n v="2"/>
    <m/>
    <x v="0"/>
    <x v="4"/>
    <x v="2"/>
  </r>
  <r>
    <x v="907"/>
    <d v="2017-11-13T00:00:00"/>
    <n v="3"/>
    <n v="0"/>
    <n v="9"/>
    <n v="0"/>
    <m/>
    <x v="0"/>
    <x v="4"/>
    <x v="2"/>
  </r>
  <r>
    <x v="907"/>
    <d v="2017-11-13T00:00:00"/>
    <n v="4"/>
    <n v="0"/>
    <n v="0"/>
    <n v="0"/>
    <m/>
    <x v="0"/>
    <x v="4"/>
    <x v="2"/>
  </r>
  <r>
    <x v="907"/>
    <d v="2017-11-20T00:00:00"/>
    <n v="47"/>
    <n v="0"/>
    <n v="0"/>
    <n v="0"/>
    <m/>
    <x v="0"/>
    <x v="4"/>
    <x v="2"/>
  </r>
  <r>
    <x v="907"/>
    <d v="2017-11-20T00:00:00"/>
    <n v="27"/>
    <n v="0"/>
    <n v="63"/>
    <n v="0"/>
    <m/>
    <x v="0"/>
    <x v="4"/>
    <x v="2"/>
  </r>
  <r>
    <x v="907"/>
    <d v="2017-11-27T00:00:00"/>
    <n v="38"/>
    <n v="0"/>
    <n v="69"/>
    <n v="0"/>
    <m/>
    <x v="0"/>
    <x v="4"/>
    <x v="2"/>
  </r>
  <r>
    <x v="907"/>
    <d v="2017-11-27T00:00:00"/>
    <n v="51"/>
    <n v="0"/>
    <n v="0"/>
    <n v="0"/>
    <m/>
    <x v="0"/>
    <x v="4"/>
    <x v="2"/>
  </r>
  <r>
    <x v="907"/>
    <d v="2017-11-27T00:00:00"/>
    <n v="15"/>
    <n v="0"/>
    <n v="1"/>
    <n v="0"/>
    <m/>
    <x v="0"/>
    <x v="4"/>
    <x v="2"/>
  </r>
  <r>
    <x v="907"/>
    <d v="2017-12-04T00:00:00"/>
    <n v="48"/>
    <n v="0"/>
    <n v="0"/>
    <n v="0"/>
    <m/>
    <x v="0"/>
    <x v="4"/>
    <x v="2"/>
  </r>
  <r>
    <x v="907"/>
    <d v="2017-12-04T00:00:00"/>
    <n v="35"/>
    <n v="0"/>
    <n v="111"/>
    <n v="0"/>
    <m/>
    <x v="0"/>
    <x v="4"/>
    <x v="2"/>
  </r>
  <r>
    <x v="907"/>
    <d v="2017-12-11T00:00:00"/>
    <n v="19"/>
    <n v="0"/>
    <n v="44"/>
    <n v="0"/>
    <m/>
    <x v="0"/>
    <x v="4"/>
    <x v="2"/>
  </r>
  <r>
    <x v="907"/>
    <d v="2017-12-11T00:00:00"/>
    <n v="56"/>
    <n v="0"/>
    <n v="0"/>
    <n v="0"/>
    <m/>
    <x v="0"/>
    <x v="4"/>
    <x v="2"/>
  </r>
  <r>
    <x v="907"/>
    <d v="2017-12-11T00:00:00"/>
    <n v="28"/>
    <n v="0"/>
    <n v="0"/>
    <n v="0"/>
    <m/>
    <x v="0"/>
    <x v="4"/>
    <x v="2"/>
  </r>
  <r>
    <x v="907"/>
    <d v="2017-12-18T00:00:00"/>
    <n v="18"/>
    <n v="0"/>
    <n v="79"/>
    <n v="0"/>
    <m/>
    <x v="0"/>
    <x v="4"/>
    <x v="2"/>
  </r>
  <r>
    <x v="907"/>
    <d v="2017-12-18T00:00:00"/>
    <n v="27"/>
    <n v="0"/>
    <n v="2"/>
    <n v="0"/>
    <m/>
    <x v="0"/>
    <x v="4"/>
    <x v="2"/>
  </r>
  <r>
    <x v="907"/>
    <d v="2017-12-18T00:00:00"/>
    <n v="51"/>
    <n v="0"/>
    <n v="0"/>
    <n v="0"/>
    <m/>
    <x v="0"/>
    <x v="4"/>
    <x v="2"/>
  </r>
  <r>
    <x v="907"/>
    <d v="2017-12-25T00:00:00"/>
    <n v="19"/>
    <n v="0"/>
    <n v="0"/>
    <n v="0"/>
    <m/>
    <x v="0"/>
    <x v="4"/>
    <x v="2"/>
  </r>
  <r>
    <x v="907"/>
    <d v="2017-12-25T00:00:00"/>
    <n v="7"/>
    <n v="0"/>
    <n v="37"/>
    <n v="0"/>
    <m/>
    <x v="0"/>
    <x v="4"/>
    <x v="2"/>
  </r>
  <r>
    <x v="907"/>
    <d v="2018-01-01T00:00:00"/>
    <n v="47"/>
    <n v="0"/>
    <n v="11"/>
    <n v="1"/>
    <m/>
    <x v="0"/>
    <x v="4"/>
    <x v="2"/>
  </r>
  <r>
    <x v="907"/>
    <d v="2018-01-01T00:00:00"/>
    <n v="27"/>
    <n v="0"/>
    <n v="0"/>
    <n v="0"/>
    <m/>
    <x v="0"/>
    <x v="4"/>
    <x v="2"/>
  </r>
  <r>
    <x v="907"/>
    <d v="2018-01-01T00:00:00"/>
    <n v="17"/>
    <n v="0"/>
    <n v="131"/>
    <n v="0"/>
    <m/>
    <x v="0"/>
    <x v="4"/>
    <x v="2"/>
  </r>
  <r>
    <x v="907"/>
    <d v="2018-01-08T00:00:00"/>
    <n v="1"/>
    <n v="0"/>
    <n v="0"/>
    <n v="0"/>
    <m/>
    <x v="0"/>
    <x v="4"/>
    <x v="2"/>
  </r>
  <r>
    <x v="907"/>
    <d v="2018-01-08T00:00:00"/>
    <n v="14"/>
    <n v="0"/>
    <n v="0"/>
    <n v="0"/>
    <m/>
    <x v="0"/>
    <x v="4"/>
    <x v="2"/>
  </r>
  <r>
    <x v="907"/>
    <d v="2018-01-08T00:00:00"/>
    <n v="38"/>
    <n v="0"/>
    <n v="0"/>
    <n v="0"/>
    <m/>
    <x v="0"/>
    <x v="4"/>
    <x v="2"/>
  </r>
  <r>
    <x v="908"/>
    <d v="2017-12-04T00:00:00"/>
    <n v="3"/>
    <n v="0"/>
    <n v="0"/>
    <n v="0"/>
    <m/>
    <x v="0"/>
    <x v="5"/>
    <x v="2"/>
  </r>
  <r>
    <x v="908"/>
    <d v="2018-01-01T00:00:00"/>
    <n v="1"/>
    <n v="0"/>
    <n v="0"/>
    <n v="0"/>
    <m/>
    <x v="0"/>
    <x v="5"/>
    <x v="2"/>
  </r>
  <r>
    <x v="909"/>
    <d v="2017-11-20T00:00:00"/>
    <n v="2"/>
    <n v="0"/>
    <n v="0"/>
    <n v="0"/>
    <m/>
    <x v="1"/>
    <x v="4"/>
    <x v="2"/>
  </r>
  <r>
    <x v="909"/>
    <d v="2017-11-27T00:00:00"/>
    <n v="2"/>
    <n v="1"/>
    <n v="0"/>
    <n v="0"/>
    <m/>
    <x v="1"/>
    <x v="4"/>
    <x v="2"/>
  </r>
  <r>
    <x v="909"/>
    <d v="2018-01-01T00:00:00"/>
    <n v="0"/>
    <n v="0"/>
    <n v="0"/>
    <n v="0"/>
    <m/>
    <x v="1"/>
    <x v="4"/>
    <x v="2"/>
  </r>
  <r>
    <x v="909"/>
    <d v="2018-01-08T00:00:00"/>
    <n v="0"/>
    <n v="0"/>
    <n v="0"/>
    <n v="0"/>
    <m/>
    <x v="1"/>
    <x v="4"/>
    <x v="2"/>
  </r>
  <r>
    <x v="910"/>
    <d v="2017-11-27T00:00:00"/>
    <n v="7"/>
    <n v="2"/>
    <n v="7"/>
    <n v="0"/>
    <m/>
    <x v="0"/>
    <x v="4"/>
    <x v="2"/>
  </r>
  <r>
    <x v="910"/>
    <d v="2017-12-04T00:00:00"/>
    <n v="4"/>
    <n v="0"/>
    <n v="2"/>
    <n v="1"/>
    <m/>
    <x v="0"/>
    <x v="4"/>
    <x v="2"/>
  </r>
  <r>
    <x v="910"/>
    <d v="2017-12-11T00:00:00"/>
    <n v="6"/>
    <n v="0"/>
    <n v="0"/>
    <n v="0"/>
    <m/>
    <x v="0"/>
    <x v="4"/>
    <x v="2"/>
  </r>
  <r>
    <x v="910"/>
    <d v="2017-12-18T00:00:00"/>
    <n v="3"/>
    <n v="0"/>
    <n v="0"/>
    <n v="0"/>
    <m/>
    <x v="0"/>
    <x v="4"/>
    <x v="2"/>
  </r>
  <r>
    <x v="910"/>
    <d v="2017-12-25T00:00:00"/>
    <n v="3"/>
    <n v="0"/>
    <n v="1"/>
    <n v="0"/>
    <m/>
    <x v="0"/>
    <x v="4"/>
    <x v="2"/>
  </r>
  <r>
    <x v="910"/>
    <d v="2018-01-01T00:00:00"/>
    <n v="2"/>
    <n v="0"/>
    <n v="0"/>
    <n v="0"/>
    <m/>
    <x v="0"/>
    <x v="4"/>
    <x v="2"/>
  </r>
  <r>
    <x v="910"/>
    <d v="2018-01-08T00:00:00"/>
    <n v="3"/>
    <n v="0"/>
    <n v="2"/>
    <n v="1"/>
    <m/>
    <x v="0"/>
    <x v="4"/>
    <x v="2"/>
  </r>
  <r>
    <x v="911"/>
    <d v="2017-11-13T00:00:00"/>
    <n v="5"/>
    <n v="0"/>
    <n v="0"/>
    <n v="0"/>
    <m/>
    <x v="0"/>
    <x v="5"/>
    <x v="2"/>
  </r>
  <r>
    <x v="911"/>
    <d v="2017-11-20T00:00:00"/>
    <n v="8"/>
    <n v="0"/>
    <n v="0"/>
    <n v="0"/>
    <m/>
    <x v="0"/>
    <x v="5"/>
    <x v="2"/>
  </r>
  <r>
    <x v="911"/>
    <d v="2017-12-04T00:00:00"/>
    <n v="5"/>
    <n v="0"/>
    <n v="0"/>
    <n v="0"/>
    <m/>
    <x v="0"/>
    <x v="5"/>
    <x v="2"/>
  </r>
  <r>
    <x v="911"/>
    <d v="2017-12-25T00:00:00"/>
    <n v="50"/>
    <n v="0"/>
    <n v="0"/>
    <n v="0"/>
    <m/>
    <x v="0"/>
    <x v="5"/>
    <x v="2"/>
  </r>
  <r>
    <x v="911"/>
    <d v="2018-01-08T00:00:00"/>
    <n v="31"/>
    <n v="0"/>
    <n v="0"/>
    <n v="0"/>
    <m/>
    <x v="0"/>
    <x v="5"/>
    <x v="2"/>
  </r>
  <r>
    <x v="912"/>
    <d v="2017-11-13T00:00:00"/>
    <n v="1"/>
    <n v="0"/>
    <n v="0"/>
    <n v="0"/>
    <m/>
    <x v="0"/>
    <x v="5"/>
    <x v="2"/>
  </r>
  <r>
    <x v="912"/>
    <d v="2017-11-20T00:00:00"/>
    <n v="3"/>
    <n v="0"/>
    <n v="0"/>
    <n v="0"/>
    <m/>
    <x v="0"/>
    <x v="5"/>
    <x v="2"/>
  </r>
  <r>
    <x v="912"/>
    <d v="2017-11-27T00:00:00"/>
    <n v="4"/>
    <n v="0"/>
    <n v="0"/>
    <n v="0"/>
    <m/>
    <x v="0"/>
    <x v="5"/>
    <x v="2"/>
  </r>
  <r>
    <x v="912"/>
    <d v="2017-12-04T00:00:00"/>
    <n v="4"/>
    <n v="0"/>
    <n v="0"/>
    <n v="0"/>
    <m/>
    <x v="0"/>
    <x v="5"/>
    <x v="2"/>
  </r>
  <r>
    <x v="912"/>
    <d v="2017-12-11T00:00:00"/>
    <n v="3"/>
    <n v="0"/>
    <n v="0"/>
    <n v="0"/>
    <m/>
    <x v="0"/>
    <x v="5"/>
    <x v="2"/>
  </r>
  <r>
    <x v="912"/>
    <d v="2017-12-18T00:00:00"/>
    <n v="3"/>
    <n v="0"/>
    <n v="0"/>
    <n v="0"/>
    <m/>
    <x v="0"/>
    <x v="5"/>
    <x v="2"/>
  </r>
  <r>
    <x v="912"/>
    <d v="2017-12-25T00:00:00"/>
    <n v="4"/>
    <n v="0"/>
    <n v="0"/>
    <n v="0"/>
    <m/>
    <x v="0"/>
    <x v="5"/>
    <x v="2"/>
  </r>
  <r>
    <x v="912"/>
    <d v="2018-01-01T00:00:00"/>
    <n v="3"/>
    <n v="0"/>
    <n v="0"/>
    <n v="0"/>
    <m/>
    <x v="0"/>
    <x v="5"/>
    <x v="2"/>
  </r>
  <r>
    <x v="912"/>
    <d v="2018-01-08T00:00:00"/>
    <n v="6"/>
    <n v="0"/>
    <n v="0"/>
    <n v="0"/>
    <m/>
    <x v="0"/>
    <x v="5"/>
    <x v="2"/>
  </r>
  <r>
    <x v="913"/>
    <d v="2017-11-27T00:00:00"/>
    <n v="1"/>
    <n v="0"/>
    <n v="0"/>
    <n v="0"/>
    <m/>
    <x v="0"/>
    <x v="5"/>
    <x v="2"/>
  </r>
  <r>
    <x v="913"/>
    <d v="2017-12-04T00:00:00"/>
    <n v="0"/>
    <n v="0"/>
    <n v="0"/>
    <n v="0"/>
    <m/>
    <x v="0"/>
    <x v="5"/>
    <x v="2"/>
  </r>
  <r>
    <x v="913"/>
    <d v="2017-12-11T00:00:00"/>
    <n v="7"/>
    <n v="3"/>
    <n v="2"/>
    <n v="2"/>
    <m/>
    <x v="0"/>
    <x v="5"/>
    <x v="2"/>
  </r>
  <r>
    <x v="913"/>
    <d v="2017-12-11T00:00:00"/>
    <n v="2"/>
    <n v="0"/>
    <n v="0"/>
    <n v="0"/>
    <m/>
    <x v="0"/>
    <x v="5"/>
    <x v="2"/>
  </r>
  <r>
    <x v="913"/>
    <d v="2017-12-18T00:00:00"/>
    <n v="0"/>
    <n v="0"/>
    <n v="0"/>
    <n v="0"/>
    <m/>
    <x v="0"/>
    <x v="5"/>
    <x v="2"/>
  </r>
  <r>
    <x v="913"/>
    <d v="2017-12-25T00:00:00"/>
    <n v="0"/>
    <n v="0"/>
    <n v="0"/>
    <n v="0"/>
    <m/>
    <x v="0"/>
    <x v="5"/>
    <x v="2"/>
  </r>
  <r>
    <x v="913"/>
    <d v="2018-01-01T00:00:00"/>
    <n v="3"/>
    <n v="0"/>
    <n v="0"/>
    <n v="0"/>
    <m/>
    <x v="0"/>
    <x v="5"/>
    <x v="2"/>
  </r>
  <r>
    <x v="913"/>
    <d v="2018-01-08T00:00:00"/>
    <n v="3"/>
    <n v="0"/>
    <n v="1"/>
    <n v="1"/>
    <m/>
    <x v="0"/>
    <x v="5"/>
    <x v="2"/>
  </r>
  <r>
    <x v="914"/>
    <d v="2017-11-13T00:00:00"/>
    <n v="7"/>
    <n v="0"/>
    <n v="0"/>
    <n v="0"/>
    <m/>
    <x v="0"/>
    <x v="4"/>
    <x v="2"/>
  </r>
  <r>
    <x v="914"/>
    <d v="2017-11-20T00:00:00"/>
    <n v="30"/>
    <n v="0"/>
    <n v="0"/>
    <n v="0"/>
    <m/>
    <x v="0"/>
    <x v="4"/>
    <x v="2"/>
  </r>
  <r>
    <x v="914"/>
    <d v="2017-11-20T00:00:00"/>
    <n v="7"/>
    <n v="0"/>
    <n v="0"/>
    <n v="0"/>
    <m/>
    <x v="0"/>
    <x v="4"/>
    <x v="2"/>
  </r>
  <r>
    <x v="914"/>
    <d v="2017-11-27T00:00:00"/>
    <n v="10"/>
    <n v="0"/>
    <n v="0"/>
    <n v="0"/>
    <m/>
    <x v="0"/>
    <x v="4"/>
    <x v="2"/>
  </r>
  <r>
    <x v="914"/>
    <d v="2017-11-27T00:00:00"/>
    <n v="21"/>
    <n v="0"/>
    <n v="0"/>
    <n v="0"/>
    <m/>
    <x v="0"/>
    <x v="4"/>
    <x v="2"/>
  </r>
  <r>
    <x v="914"/>
    <d v="2017-12-04T00:00:00"/>
    <n v="32"/>
    <n v="0"/>
    <n v="0"/>
    <n v="0"/>
    <m/>
    <x v="0"/>
    <x v="4"/>
    <x v="2"/>
  </r>
  <r>
    <x v="914"/>
    <d v="2017-12-04T00:00:00"/>
    <n v="5"/>
    <n v="0"/>
    <n v="0"/>
    <n v="0"/>
    <m/>
    <x v="0"/>
    <x v="4"/>
    <x v="2"/>
  </r>
  <r>
    <x v="914"/>
    <d v="2017-12-11T00:00:00"/>
    <n v="26"/>
    <n v="0"/>
    <n v="0"/>
    <n v="0"/>
    <m/>
    <x v="0"/>
    <x v="4"/>
    <x v="2"/>
  </r>
  <r>
    <x v="914"/>
    <d v="2017-12-11T00:00:00"/>
    <n v="4"/>
    <n v="0"/>
    <n v="0"/>
    <n v="0"/>
    <m/>
    <x v="0"/>
    <x v="4"/>
    <x v="2"/>
  </r>
  <r>
    <x v="914"/>
    <d v="2017-12-18T00:00:00"/>
    <n v="2"/>
    <n v="0"/>
    <n v="0"/>
    <n v="0"/>
    <m/>
    <x v="0"/>
    <x v="4"/>
    <x v="2"/>
  </r>
  <r>
    <x v="914"/>
    <d v="2017-12-18T00:00:00"/>
    <n v="39"/>
    <n v="0"/>
    <n v="0"/>
    <n v="0"/>
    <m/>
    <x v="0"/>
    <x v="4"/>
    <x v="2"/>
  </r>
  <r>
    <x v="914"/>
    <d v="2017-12-25T00:00:00"/>
    <n v="22"/>
    <n v="0"/>
    <n v="0"/>
    <n v="0"/>
    <m/>
    <x v="0"/>
    <x v="4"/>
    <x v="2"/>
  </r>
  <r>
    <x v="914"/>
    <d v="2017-12-25T00:00:00"/>
    <n v="6"/>
    <n v="0"/>
    <n v="1"/>
    <n v="1"/>
    <m/>
    <x v="0"/>
    <x v="4"/>
    <x v="2"/>
  </r>
  <r>
    <x v="914"/>
    <d v="2018-01-01T00:00:00"/>
    <n v="6"/>
    <n v="0"/>
    <n v="0"/>
    <n v="0"/>
    <m/>
    <x v="0"/>
    <x v="4"/>
    <x v="2"/>
  </r>
  <r>
    <x v="914"/>
    <d v="2018-01-01T00:00:00"/>
    <n v="17"/>
    <n v="0"/>
    <n v="0"/>
    <n v="0"/>
    <m/>
    <x v="0"/>
    <x v="4"/>
    <x v="2"/>
  </r>
  <r>
    <x v="914"/>
    <d v="2018-01-08T00:00:00"/>
    <n v="3"/>
    <n v="0"/>
    <n v="0"/>
    <n v="0"/>
    <m/>
    <x v="0"/>
    <x v="4"/>
    <x v="2"/>
  </r>
  <r>
    <x v="914"/>
    <d v="2018-01-08T00:00:00"/>
    <n v="27"/>
    <n v="0"/>
    <n v="0"/>
    <n v="0"/>
    <m/>
    <x v="0"/>
    <x v="4"/>
    <x v="2"/>
  </r>
  <r>
    <x v="915"/>
    <d v="2017-11-20T00:00:00"/>
    <n v="1"/>
    <n v="0"/>
    <n v="0"/>
    <n v="0"/>
    <m/>
    <x v="0"/>
    <x v="5"/>
    <x v="2"/>
  </r>
  <r>
    <x v="915"/>
    <d v="2017-12-04T00:00:00"/>
    <n v="2"/>
    <n v="0"/>
    <n v="0"/>
    <n v="0"/>
    <m/>
    <x v="0"/>
    <x v="5"/>
    <x v="2"/>
  </r>
  <r>
    <x v="915"/>
    <d v="2017-12-11T00:00:00"/>
    <n v="2"/>
    <n v="0"/>
    <n v="0"/>
    <n v="0"/>
    <m/>
    <x v="0"/>
    <x v="5"/>
    <x v="2"/>
  </r>
  <r>
    <x v="915"/>
    <d v="2017-12-18T00:00:00"/>
    <n v="1"/>
    <n v="0"/>
    <n v="0"/>
    <n v="0"/>
    <m/>
    <x v="0"/>
    <x v="5"/>
    <x v="2"/>
  </r>
  <r>
    <x v="915"/>
    <d v="2018-01-08T00:00:00"/>
    <n v="1"/>
    <n v="0"/>
    <n v="0"/>
    <n v="0"/>
    <m/>
    <x v="0"/>
    <x v="5"/>
    <x v="2"/>
  </r>
  <r>
    <x v="916"/>
    <d v="2017-11-13T00:00:00"/>
    <n v="7"/>
    <n v="0"/>
    <n v="0"/>
    <n v="0"/>
    <m/>
    <x v="0"/>
    <x v="5"/>
    <x v="2"/>
  </r>
  <r>
    <x v="916"/>
    <d v="2017-11-20T00:00:00"/>
    <n v="9"/>
    <n v="0"/>
    <n v="0"/>
    <n v="0"/>
    <m/>
    <x v="0"/>
    <x v="5"/>
    <x v="2"/>
  </r>
  <r>
    <x v="916"/>
    <d v="2017-11-27T00:00:00"/>
    <n v="4"/>
    <n v="0"/>
    <n v="0"/>
    <n v="0"/>
    <m/>
    <x v="0"/>
    <x v="5"/>
    <x v="2"/>
  </r>
  <r>
    <x v="916"/>
    <d v="2017-12-04T00:00:00"/>
    <n v="11"/>
    <n v="0"/>
    <n v="0"/>
    <n v="0"/>
    <m/>
    <x v="0"/>
    <x v="5"/>
    <x v="2"/>
  </r>
  <r>
    <x v="916"/>
    <d v="2017-12-04T00:00:00"/>
    <n v="1"/>
    <n v="0"/>
    <n v="0"/>
    <n v="0"/>
    <m/>
    <x v="0"/>
    <x v="5"/>
    <x v="2"/>
  </r>
  <r>
    <x v="916"/>
    <d v="2017-12-11T00:00:00"/>
    <n v="6"/>
    <n v="0"/>
    <n v="0"/>
    <n v="0"/>
    <m/>
    <x v="0"/>
    <x v="5"/>
    <x v="2"/>
  </r>
  <r>
    <x v="916"/>
    <d v="2017-12-18T00:00:00"/>
    <n v="8"/>
    <n v="0"/>
    <n v="0"/>
    <n v="0"/>
    <m/>
    <x v="0"/>
    <x v="5"/>
    <x v="2"/>
  </r>
  <r>
    <x v="916"/>
    <d v="2017-12-25T00:00:00"/>
    <n v="6"/>
    <n v="0"/>
    <n v="0"/>
    <n v="0"/>
    <m/>
    <x v="0"/>
    <x v="5"/>
    <x v="2"/>
  </r>
  <r>
    <x v="916"/>
    <d v="2018-01-01T00:00:00"/>
    <n v="9"/>
    <n v="0"/>
    <n v="0"/>
    <n v="0"/>
    <m/>
    <x v="0"/>
    <x v="5"/>
    <x v="2"/>
  </r>
  <r>
    <x v="916"/>
    <d v="2018-01-08T00:00:00"/>
    <n v="7"/>
    <n v="0"/>
    <n v="1"/>
    <n v="1"/>
    <m/>
    <x v="0"/>
    <x v="5"/>
    <x v="2"/>
  </r>
  <r>
    <x v="917"/>
    <d v="2017-11-20T00:00:00"/>
    <n v="19"/>
    <n v="0"/>
    <n v="0"/>
    <n v="0"/>
    <m/>
    <x v="0"/>
    <x v="5"/>
    <x v="2"/>
  </r>
  <r>
    <x v="917"/>
    <d v="2017-11-27T00:00:00"/>
    <n v="51"/>
    <n v="0"/>
    <n v="4"/>
    <n v="1"/>
    <m/>
    <x v="0"/>
    <x v="5"/>
    <x v="2"/>
  </r>
  <r>
    <x v="917"/>
    <d v="2017-11-27T00:00:00"/>
    <n v="12"/>
    <n v="0"/>
    <n v="0"/>
    <n v="0"/>
    <m/>
    <x v="0"/>
    <x v="5"/>
    <x v="2"/>
  </r>
  <r>
    <x v="917"/>
    <d v="2017-12-04T00:00:00"/>
    <n v="53"/>
    <n v="0"/>
    <n v="0"/>
    <n v="0"/>
    <m/>
    <x v="0"/>
    <x v="5"/>
    <x v="2"/>
  </r>
  <r>
    <x v="917"/>
    <d v="2017-12-11T00:00:00"/>
    <n v="0"/>
    <n v="0"/>
    <n v="0"/>
    <n v="0"/>
    <m/>
    <x v="0"/>
    <x v="5"/>
    <x v="2"/>
  </r>
  <r>
    <x v="917"/>
    <d v="2017-12-11T00:00:00"/>
    <n v="60"/>
    <n v="0"/>
    <n v="0"/>
    <n v="0"/>
    <m/>
    <x v="0"/>
    <x v="5"/>
    <x v="2"/>
  </r>
  <r>
    <x v="917"/>
    <d v="2017-12-18T00:00:00"/>
    <n v="58"/>
    <n v="0"/>
    <n v="2"/>
    <n v="2"/>
    <m/>
    <x v="0"/>
    <x v="5"/>
    <x v="2"/>
  </r>
  <r>
    <x v="917"/>
    <d v="2018-01-01T00:00:00"/>
    <n v="30"/>
    <n v="0"/>
    <n v="0"/>
    <n v="0"/>
    <m/>
    <x v="0"/>
    <x v="5"/>
    <x v="2"/>
  </r>
  <r>
    <x v="917"/>
    <d v="2018-01-08T00:00:00"/>
    <n v="56"/>
    <n v="0"/>
    <n v="6"/>
    <n v="5"/>
    <m/>
    <x v="0"/>
    <x v="5"/>
    <x v="2"/>
  </r>
  <r>
    <x v="918"/>
    <d v="2017-11-20T00:00:00"/>
    <n v="2"/>
    <n v="0"/>
    <n v="0"/>
    <n v="0"/>
    <m/>
    <x v="0"/>
    <x v="5"/>
    <x v="2"/>
  </r>
  <r>
    <x v="918"/>
    <d v="2017-12-11T00:00:00"/>
    <n v="2"/>
    <n v="0"/>
    <n v="3"/>
    <n v="0"/>
    <m/>
    <x v="0"/>
    <x v="5"/>
    <x v="2"/>
  </r>
  <r>
    <x v="918"/>
    <d v="2017-12-18T00:00:00"/>
    <n v="0"/>
    <n v="0"/>
    <n v="0"/>
    <n v="0"/>
    <m/>
    <x v="0"/>
    <x v="5"/>
    <x v="2"/>
  </r>
  <r>
    <x v="918"/>
    <d v="2017-12-25T00:00:00"/>
    <n v="1"/>
    <n v="0"/>
    <n v="0"/>
    <n v="0"/>
    <m/>
    <x v="0"/>
    <x v="5"/>
    <x v="2"/>
  </r>
  <r>
    <x v="918"/>
    <d v="2018-01-01T00:00:00"/>
    <n v="1"/>
    <n v="0"/>
    <n v="1"/>
    <n v="1"/>
    <m/>
    <x v="0"/>
    <x v="5"/>
    <x v="2"/>
  </r>
  <r>
    <x v="918"/>
    <d v="2018-01-08T00:00:00"/>
    <n v="0"/>
    <n v="0"/>
    <n v="0"/>
    <n v="0"/>
    <m/>
    <x v="0"/>
    <x v="5"/>
    <x v="2"/>
  </r>
  <r>
    <x v="919"/>
    <d v="2017-11-13T00:00:00"/>
    <n v="41"/>
    <n v="4"/>
    <n v="2"/>
    <n v="2"/>
    <m/>
    <x v="0"/>
    <x v="4"/>
    <x v="2"/>
  </r>
  <r>
    <x v="919"/>
    <d v="2017-11-13T00:00:00"/>
    <n v="76"/>
    <n v="0"/>
    <n v="0"/>
    <n v="0"/>
    <m/>
    <x v="0"/>
    <x v="4"/>
    <x v="2"/>
  </r>
  <r>
    <x v="919"/>
    <d v="2017-11-13T00:00:00"/>
    <n v="93"/>
    <n v="1"/>
    <n v="1"/>
    <n v="0"/>
    <m/>
    <x v="0"/>
    <x v="4"/>
    <x v="2"/>
  </r>
  <r>
    <x v="919"/>
    <d v="2017-11-20T00:00:00"/>
    <n v="2"/>
    <n v="0"/>
    <n v="0"/>
    <n v="0"/>
    <m/>
    <x v="0"/>
    <x v="4"/>
    <x v="2"/>
  </r>
  <r>
    <x v="919"/>
    <d v="2017-11-20T00:00:00"/>
    <n v="120"/>
    <n v="0"/>
    <n v="0"/>
    <n v="0"/>
    <m/>
    <x v="0"/>
    <x v="4"/>
    <x v="2"/>
  </r>
  <r>
    <x v="919"/>
    <d v="2017-11-20T00:00:00"/>
    <n v="134"/>
    <n v="1"/>
    <n v="2"/>
    <n v="0"/>
    <m/>
    <x v="0"/>
    <x v="4"/>
    <x v="2"/>
  </r>
  <r>
    <x v="919"/>
    <d v="2017-11-20T00:00:00"/>
    <n v="234"/>
    <n v="0"/>
    <n v="0"/>
    <n v="0"/>
    <m/>
    <x v="0"/>
    <x v="4"/>
    <x v="2"/>
  </r>
  <r>
    <x v="919"/>
    <d v="2017-11-27T00:00:00"/>
    <n v="449"/>
    <n v="1"/>
    <n v="0"/>
    <n v="0"/>
    <m/>
    <x v="0"/>
    <x v="4"/>
    <x v="2"/>
  </r>
  <r>
    <x v="919"/>
    <d v="2017-11-27T00:00:00"/>
    <n v="163"/>
    <n v="4"/>
    <n v="12"/>
    <n v="1"/>
    <m/>
    <x v="0"/>
    <x v="4"/>
    <x v="2"/>
  </r>
  <r>
    <x v="919"/>
    <d v="2017-11-27T00:00:00"/>
    <n v="122"/>
    <n v="0"/>
    <n v="6"/>
    <n v="1"/>
    <m/>
    <x v="0"/>
    <x v="4"/>
    <x v="2"/>
  </r>
  <r>
    <x v="919"/>
    <d v="2017-11-27T00:00:00"/>
    <n v="225"/>
    <n v="39"/>
    <n v="0"/>
    <n v="0"/>
    <m/>
    <x v="0"/>
    <x v="4"/>
    <x v="2"/>
  </r>
  <r>
    <x v="919"/>
    <d v="2017-11-27T00:00:00"/>
    <n v="200"/>
    <n v="0"/>
    <n v="0"/>
    <n v="0"/>
    <m/>
    <x v="0"/>
    <x v="4"/>
    <x v="2"/>
  </r>
  <r>
    <x v="919"/>
    <d v="2017-12-04T00:00:00"/>
    <n v="150"/>
    <n v="0"/>
    <n v="2"/>
    <n v="2"/>
    <m/>
    <x v="0"/>
    <x v="4"/>
    <x v="2"/>
  </r>
  <r>
    <x v="919"/>
    <d v="2017-12-04T00:00:00"/>
    <n v="6"/>
    <n v="0"/>
    <n v="0"/>
    <n v="0"/>
    <m/>
    <x v="0"/>
    <x v="4"/>
    <x v="2"/>
  </r>
  <r>
    <x v="919"/>
    <d v="2017-12-04T00:00:00"/>
    <n v="150"/>
    <n v="1"/>
    <n v="1"/>
    <n v="0"/>
    <m/>
    <x v="0"/>
    <x v="4"/>
    <x v="2"/>
  </r>
  <r>
    <x v="919"/>
    <d v="2017-12-04T00:00:00"/>
    <n v="400"/>
    <n v="4"/>
    <n v="7"/>
    <n v="4"/>
    <m/>
    <x v="0"/>
    <x v="4"/>
    <x v="2"/>
  </r>
  <r>
    <x v="919"/>
    <d v="2017-12-04T00:00:00"/>
    <n v="179"/>
    <n v="0"/>
    <n v="0"/>
    <n v="0"/>
    <m/>
    <x v="0"/>
    <x v="4"/>
    <x v="2"/>
  </r>
  <r>
    <x v="919"/>
    <d v="2017-12-11T00:00:00"/>
    <n v="562"/>
    <n v="6"/>
    <n v="6"/>
    <n v="4"/>
    <m/>
    <x v="0"/>
    <x v="4"/>
    <x v="2"/>
  </r>
  <r>
    <x v="919"/>
    <d v="2017-12-11T00:00:00"/>
    <n v="102"/>
    <n v="11"/>
    <n v="0"/>
    <n v="0"/>
    <m/>
    <x v="0"/>
    <x v="4"/>
    <x v="2"/>
  </r>
  <r>
    <x v="919"/>
    <d v="2017-12-11T00:00:00"/>
    <n v="131"/>
    <n v="0"/>
    <n v="1"/>
    <n v="1"/>
    <m/>
    <x v="0"/>
    <x v="4"/>
    <x v="2"/>
  </r>
  <r>
    <x v="919"/>
    <d v="2017-12-11T00:00:00"/>
    <n v="244"/>
    <n v="0"/>
    <n v="0"/>
    <n v="0"/>
    <m/>
    <x v="0"/>
    <x v="4"/>
    <x v="2"/>
  </r>
  <r>
    <x v="919"/>
    <d v="2017-12-11T00:00:00"/>
    <n v="5"/>
    <n v="0"/>
    <n v="3"/>
    <n v="1"/>
    <m/>
    <x v="0"/>
    <x v="4"/>
    <x v="2"/>
  </r>
  <r>
    <x v="919"/>
    <d v="2017-12-18T00:00:00"/>
    <n v="222"/>
    <n v="2"/>
    <n v="0"/>
    <n v="0"/>
    <m/>
    <x v="0"/>
    <x v="4"/>
    <x v="2"/>
  </r>
  <r>
    <x v="919"/>
    <d v="2017-12-18T00:00:00"/>
    <n v="6"/>
    <n v="0"/>
    <n v="5"/>
    <n v="0"/>
    <m/>
    <x v="0"/>
    <x v="4"/>
    <x v="2"/>
  </r>
  <r>
    <x v="919"/>
    <d v="2017-12-18T00:00:00"/>
    <n v="543"/>
    <n v="0"/>
    <n v="4"/>
    <n v="2"/>
    <m/>
    <x v="0"/>
    <x v="4"/>
    <x v="2"/>
  </r>
  <r>
    <x v="919"/>
    <d v="2017-12-18T00:00:00"/>
    <n v="74"/>
    <n v="0"/>
    <n v="1"/>
    <n v="1"/>
    <m/>
    <x v="0"/>
    <x v="4"/>
    <x v="2"/>
  </r>
  <r>
    <x v="919"/>
    <d v="2017-12-25T00:00:00"/>
    <n v="248"/>
    <n v="0"/>
    <n v="0"/>
    <n v="0"/>
    <m/>
    <x v="0"/>
    <x v="4"/>
    <x v="2"/>
  </r>
  <r>
    <x v="919"/>
    <d v="2017-12-25T00:00:00"/>
    <n v="94"/>
    <n v="0"/>
    <n v="1"/>
    <n v="0"/>
    <m/>
    <x v="0"/>
    <x v="4"/>
    <x v="2"/>
  </r>
  <r>
    <x v="919"/>
    <d v="2017-12-25T00:00:00"/>
    <n v="68"/>
    <n v="0"/>
    <n v="0"/>
    <n v="0"/>
    <m/>
    <x v="0"/>
    <x v="4"/>
    <x v="2"/>
  </r>
  <r>
    <x v="919"/>
    <d v="2018-01-01T00:00:00"/>
    <n v="107"/>
    <n v="0"/>
    <n v="2"/>
    <n v="0"/>
    <m/>
    <x v="0"/>
    <x v="4"/>
    <x v="2"/>
  </r>
  <r>
    <x v="919"/>
    <d v="2018-01-01T00:00:00"/>
    <n v="232"/>
    <n v="0"/>
    <n v="0"/>
    <n v="0"/>
    <m/>
    <x v="0"/>
    <x v="4"/>
    <x v="2"/>
  </r>
  <r>
    <x v="919"/>
    <d v="2018-01-01T00:00:00"/>
    <n v="149"/>
    <n v="4"/>
    <n v="5"/>
    <n v="1"/>
    <m/>
    <x v="0"/>
    <x v="4"/>
    <x v="2"/>
  </r>
  <r>
    <x v="919"/>
    <d v="2018-01-08T00:00:00"/>
    <n v="55"/>
    <n v="0"/>
    <n v="0"/>
    <n v="0"/>
    <m/>
    <x v="0"/>
    <x v="4"/>
    <x v="2"/>
  </r>
  <r>
    <x v="919"/>
    <d v="2018-01-08T00:00:00"/>
    <n v="105"/>
    <n v="0"/>
    <n v="0"/>
    <n v="0"/>
    <m/>
    <x v="0"/>
    <x v="4"/>
    <x v="2"/>
  </r>
  <r>
    <x v="919"/>
    <d v="2018-01-08T00:00:00"/>
    <n v="105"/>
    <n v="1"/>
    <n v="0"/>
    <n v="0"/>
    <m/>
    <x v="0"/>
    <x v="4"/>
    <x v="2"/>
  </r>
  <r>
    <x v="919"/>
    <d v="2018-01-08T00:00:00"/>
    <n v="6"/>
    <n v="0"/>
    <n v="2"/>
    <n v="1"/>
    <m/>
    <x v="0"/>
    <x v="4"/>
    <x v="2"/>
  </r>
  <r>
    <x v="919"/>
    <d v="2018-01-08T00:00:00"/>
    <n v="332"/>
    <n v="12"/>
    <n v="1"/>
    <n v="1"/>
    <m/>
    <x v="0"/>
    <x v="4"/>
    <x v="2"/>
  </r>
  <r>
    <x v="920"/>
    <d v="2017-11-13T00:00:00"/>
    <n v="2"/>
    <n v="0"/>
    <n v="0"/>
    <n v="0"/>
    <m/>
    <x v="0"/>
    <x v="5"/>
    <x v="2"/>
  </r>
  <r>
    <x v="920"/>
    <d v="2017-11-20T00:00:00"/>
    <n v="19"/>
    <n v="0"/>
    <n v="0"/>
    <n v="0"/>
    <m/>
    <x v="0"/>
    <x v="5"/>
    <x v="2"/>
  </r>
  <r>
    <x v="920"/>
    <d v="2017-11-20T00:00:00"/>
    <n v="13"/>
    <n v="0"/>
    <n v="4"/>
    <n v="0"/>
    <m/>
    <x v="0"/>
    <x v="5"/>
    <x v="2"/>
  </r>
  <r>
    <x v="920"/>
    <d v="2017-11-27T00:00:00"/>
    <n v="17"/>
    <n v="0"/>
    <n v="2"/>
    <n v="0"/>
    <m/>
    <x v="0"/>
    <x v="5"/>
    <x v="2"/>
  </r>
  <r>
    <x v="920"/>
    <d v="2017-12-04T00:00:00"/>
    <n v="0"/>
    <n v="0"/>
    <n v="3"/>
    <n v="0"/>
    <m/>
    <x v="0"/>
    <x v="5"/>
    <x v="2"/>
  </r>
  <r>
    <x v="920"/>
    <d v="2017-12-04T00:00:00"/>
    <n v="17"/>
    <n v="0"/>
    <n v="0"/>
    <n v="0"/>
    <m/>
    <x v="0"/>
    <x v="5"/>
    <x v="2"/>
  </r>
  <r>
    <x v="920"/>
    <d v="2017-12-11T00:00:00"/>
    <n v="31"/>
    <n v="10"/>
    <n v="1"/>
    <n v="0"/>
    <m/>
    <x v="0"/>
    <x v="5"/>
    <x v="2"/>
  </r>
  <r>
    <x v="920"/>
    <d v="2017-12-18T00:00:00"/>
    <n v="27"/>
    <n v="0"/>
    <n v="2"/>
    <n v="0"/>
    <m/>
    <x v="0"/>
    <x v="5"/>
    <x v="2"/>
  </r>
  <r>
    <x v="920"/>
    <d v="2017-12-18T00:00:00"/>
    <n v="10"/>
    <n v="3"/>
    <n v="0"/>
    <n v="0"/>
    <m/>
    <x v="0"/>
    <x v="5"/>
    <x v="2"/>
  </r>
  <r>
    <x v="920"/>
    <d v="2017-12-25T00:00:00"/>
    <n v="4"/>
    <n v="0"/>
    <n v="2"/>
    <n v="0"/>
    <m/>
    <x v="0"/>
    <x v="5"/>
    <x v="2"/>
  </r>
  <r>
    <x v="920"/>
    <d v="2017-12-25T00:00:00"/>
    <n v="12"/>
    <n v="0"/>
    <n v="4"/>
    <n v="0"/>
    <m/>
    <x v="0"/>
    <x v="5"/>
    <x v="2"/>
  </r>
  <r>
    <x v="920"/>
    <d v="2018-01-01T00:00:00"/>
    <n v="26"/>
    <n v="0"/>
    <n v="0"/>
    <n v="0"/>
    <m/>
    <x v="0"/>
    <x v="5"/>
    <x v="2"/>
  </r>
  <r>
    <x v="920"/>
    <d v="2018-01-08T00:00:00"/>
    <n v="4"/>
    <n v="0"/>
    <n v="1"/>
    <n v="0"/>
    <m/>
    <x v="0"/>
    <x v="5"/>
    <x v="2"/>
  </r>
  <r>
    <x v="920"/>
    <d v="2018-01-08T00:00:00"/>
    <n v="23"/>
    <n v="0"/>
    <n v="1"/>
    <n v="0"/>
    <m/>
    <x v="0"/>
    <x v="5"/>
    <x v="2"/>
  </r>
  <r>
    <x v="921"/>
    <d v="2017-11-20T00:00:00"/>
    <n v="7"/>
    <n v="0"/>
    <n v="1"/>
    <n v="1"/>
    <m/>
    <x v="0"/>
    <x v="4"/>
    <x v="2"/>
  </r>
  <r>
    <x v="921"/>
    <d v="2017-12-04T00:00:00"/>
    <n v="2"/>
    <n v="0"/>
    <n v="5"/>
    <n v="4"/>
    <m/>
    <x v="0"/>
    <x v="4"/>
    <x v="2"/>
  </r>
  <r>
    <x v="921"/>
    <d v="2017-12-04T00:00:00"/>
    <n v="5"/>
    <n v="0"/>
    <n v="0"/>
    <n v="0"/>
    <m/>
    <x v="0"/>
    <x v="4"/>
    <x v="2"/>
  </r>
  <r>
    <x v="921"/>
    <d v="2017-12-11T00:00:00"/>
    <n v="3"/>
    <n v="0"/>
    <n v="1"/>
    <n v="1"/>
    <m/>
    <x v="0"/>
    <x v="4"/>
    <x v="2"/>
  </r>
  <r>
    <x v="921"/>
    <d v="2017-12-18T00:00:00"/>
    <n v="4"/>
    <n v="0"/>
    <n v="3"/>
    <n v="3"/>
    <m/>
    <x v="0"/>
    <x v="4"/>
    <x v="2"/>
  </r>
  <r>
    <x v="921"/>
    <d v="2017-12-25T00:00:00"/>
    <n v="3"/>
    <n v="0"/>
    <n v="1"/>
    <n v="1"/>
    <m/>
    <x v="0"/>
    <x v="4"/>
    <x v="2"/>
  </r>
  <r>
    <x v="921"/>
    <d v="2018-01-01T00:00:00"/>
    <n v="1"/>
    <n v="0"/>
    <n v="0"/>
    <n v="0"/>
    <m/>
    <x v="0"/>
    <x v="4"/>
    <x v="2"/>
  </r>
  <r>
    <x v="921"/>
    <d v="2018-01-08T00:00:00"/>
    <n v="18"/>
    <n v="0"/>
    <n v="1"/>
    <n v="0"/>
    <m/>
    <x v="0"/>
    <x v="4"/>
    <x v="2"/>
  </r>
  <r>
    <x v="922"/>
    <d v="2017-11-20T00:00:00"/>
    <n v="0"/>
    <n v="0"/>
    <n v="0"/>
    <n v="0"/>
    <m/>
    <x v="0"/>
    <x v="5"/>
    <x v="2"/>
  </r>
  <r>
    <x v="922"/>
    <d v="2017-12-04T00:00:00"/>
    <n v="0"/>
    <n v="0"/>
    <n v="0"/>
    <n v="0"/>
    <m/>
    <x v="0"/>
    <x v="5"/>
    <x v="2"/>
  </r>
  <r>
    <x v="922"/>
    <d v="2017-12-11T00:00:00"/>
    <n v="0"/>
    <n v="0"/>
    <n v="0"/>
    <n v="0"/>
    <m/>
    <x v="0"/>
    <x v="5"/>
    <x v="2"/>
  </r>
  <r>
    <x v="922"/>
    <d v="2017-12-18T00:00:00"/>
    <n v="3"/>
    <n v="0"/>
    <n v="0"/>
    <n v="0"/>
    <m/>
    <x v="0"/>
    <x v="5"/>
    <x v="2"/>
  </r>
  <r>
    <x v="922"/>
    <d v="2017-12-25T00:00:00"/>
    <n v="0"/>
    <n v="0"/>
    <n v="0"/>
    <n v="0"/>
    <m/>
    <x v="0"/>
    <x v="5"/>
    <x v="2"/>
  </r>
  <r>
    <x v="922"/>
    <d v="2018-01-01T00:00:00"/>
    <n v="0"/>
    <n v="0"/>
    <n v="0"/>
    <n v="0"/>
    <m/>
    <x v="0"/>
    <x v="5"/>
    <x v="2"/>
  </r>
  <r>
    <x v="923"/>
    <d v="2017-11-13T00:00:00"/>
    <n v="2"/>
    <n v="0"/>
    <n v="0"/>
    <n v="0"/>
    <m/>
    <x v="0"/>
    <x v="4"/>
    <x v="2"/>
  </r>
  <r>
    <x v="923"/>
    <d v="2017-11-20T00:00:00"/>
    <n v="1"/>
    <n v="0"/>
    <n v="0"/>
    <n v="0"/>
    <m/>
    <x v="0"/>
    <x v="4"/>
    <x v="2"/>
  </r>
  <r>
    <x v="923"/>
    <d v="2017-11-20T00:00:00"/>
    <n v="24"/>
    <n v="0"/>
    <n v="2"/>
    <n v="0"/>
    <m/>
    <x v="0"/>
    <x v="4"/>
    <x v="2"/>
  </r>
  <r>
    <x v="923"/>
    <d v="2017-11-27T00:00:00"/>
    <n v="22"/>
    <n v="0"/>
    <n v="19"/>
    <n v="0"/>
    <m/>
    <x v="0"/>
    <x v="4"/>
    <x v="2"/>
  </r>
  <r>
    <x v="923"/>
    <d v="2017-11-27T00:00:00"/>
    <n v="16"/>
    <n v="2"/>
    <n v="0"/>
    <n v="0"/>
    <m/>
    <x v="0"/>
    <x v="4"/>
    <x v="2"/>
  </r>
  <r>
    <x v="923"/>
    <d v="2017-12-04T00:00:00"/>
    <n v="27"/>
    <n v="0"/>
    <n v="8"/>
    <n v="0"/>
    <m/>
    <x v="0"/>
    <x v="4"/>
    <x v="2"/>
  </r>
  <r>
    <x v="923"/>
    <d v="2017-12-04T00:00:00"/>
    <n v="0"/>
    <n v="0"/>
    <n v="1"/>
    <n v="0"/>
    <m/>
    <x v="0"/>
    <x v="4"/>
    <x v="2"/>
  </r>
  <r>
    <x v="923"/>
    <d v="2017-12-11T00:00:00"/>
    <n v="28"/>
    <n v="0"/>
    <n v="18"/>
    <n v="0"/>
    <m/>
    <x v="0"/>
    <x v="4"/>
    <x v="2"/>
  </r>
  <r>
    <x v="923"/>
    <d v="2017-12-11T00:00:00"/>
    <n v="13"/>
    <n v="0"/>
    <n v="5"/>
    <n v="0"/>
    <m/>
    <x v="0"/>
    <x v="4"/>
    <x v="2"/>
  </r>
  <r>
    <x v="923"/>
    <d v="2017-12-18T00:00:00"/>
    <n v="31"/>
    <n v="0"/>
    <n v="1"/>
    <n v="0"/>
    <m/>
    <x v="0"/>
    <x v="4"/>
    <x v="2"/>
  </r>
  <r>
    <x v="923"/>
    <d v="2017-12-18T00:00:00"/>
    <n v="1"/>
    <n v="0"/>
    <n v="0"/>
    <n v="0"/>
    <m/>
    <x v="0"/>
    <x v="4"/>
    <x v="2"/>
  </r>
  <r>
    <x v="923"/>
    <d v="2017-12-25T00:00:00"/>
    <n v="44"/>
    <n v="0"/>
    <n v="2"/>
    <n v="0"/>
    <m/>
    <x v="0"/>
    <x v="4"/>
    <x v="2"/>
  </r>
  <r>
    <x v="923"/>
    <d v="2018-01-01T00:00:00"/>
    <n v="28"/>
    <n v="0"/>
    <n v="9"/>
    <n v="0"/>
    <m/>
    <x v="0"/>
    <x v="4"/>
    <x v="2"/>
  </r>
  <r>
    <x v="923"/>
    <d v="2018-01-08T00:00:00"/>
    <n v="6"/>
    <n v="0"/>
    <n v="21"/>
    <n v="0"/>
    <m/>
    <x v="0"/>
    <x v="4"/>
    <x v="2"/>
  </r>
  <r>
    <x v="923"/>
    <d v="2018-01-08T00:00:00"/>
    <n v="0"/>
    <n v="0"/>
    <n v="0"/>
    <n v="0"/>
    <m/>
    <x v="0"/>
    <x v="4"/>
    <x v="2"/>
  </r>
  <r>
    <x v="923"/>
    <d v="2018-01-08T00:00:00"/>
    <n v="17"/>
    <n v="0"/>
    <n v="0"/>
    <n v="0"/>
    <m/>
    <x v="0"/>
    <x v="4"/>
    <x v="2"/>
  </r>
  <r>
    <x v="924"/>
    <d v="2017-11-13T00:00:00"/>
    <n v="14"/>
    <n v="1"/>
    <n v="3"/>
    <n v="2"/>
    <m/>
    <x v="0"/>
    <x v="5"/>
    <x v="2"/>
  </r>
  <r>
    <x v="924"/>
    <d v="2017-11-13T00:00:00"/>
    <n v="4"/>
    <n v="0"/>
    <n v="0"/>
    <n v="0"/>
    <m/>
    <x v="0"/>
    <x v="5"/>
    <x v="2"/>
  </r>
  <r>
    <x v="924"/>
    <d v="2017-11-20T00:00:00"/>
    <n v="8"/>
    <n v="0"/>
    <n v="0"/>
    <n v="0"/>
    <m/>
    <x v="0"/>
    <x v="5"/>
    <x v="2"/>
  </r>
  <r>
    <x v="924"/>
    <d v="2017-11-20T00:00:00"/>
    <n v="45"/>
    <n v="2"/>
    <n v="1"/>
    <n v="0"/>
    <m/>
    <x v="0"/>
    <x v="5"/>
    <x v="2"/>
  </r>
  <r>
    <x v="924"/>
    <d v="2017-11-27T00:00:00"/>
    <n v="93"/>
    <n v="1"/>
    <n v="6"/>
    <n v="4"/>
    <m/>
    <x v="0"/>
    <x v="5"/>
    <x v="2"/>
  </r>
  <r>
    <x v="924"/>
    <d v="2017-11-27T00:00:00"/>
    <n v="9"/>
    <n v="0"/>
    <n v="0"/>
    <n v="0"/>
    <m/>
    <x v="0"/>
    <x v="5"/>
    <x v="2"/>
  </r>
  <r>
    <x v="924"/>
    <d v="2017-11-27T00:00:00"/>
    <n v="66"/>
    <n v="30"/>
    <n v="0"/>
    <n v="0"/>
    <m/>
    <x v="0"/>
    <x v="5"/>
    <x v="2"/>
  </r>
  <r>
    <x v="924"/>
    <d v="2017-12-04T00:00:00"/>
    <n v="5"/>
    <n v="0"/>
    <n v="0"/>
    <n v="0"/>
    <m/>
    <x v="0"/>
    <x v="5"/>
    <x v="2"/>
  </r>
  <r>
    <x v="924"/>
    <d v="2017-12-04T00:00:00"/>
    <n v="95"/>
    <n v="1"/>
    <n v="8"/>
    <n v="4"/>
    <m/>
    <x v="0"/>
    <x v="5"/>
    <x v="2"/>
  </r>
  <r>
    <x v="924"/>
    <d v="2017-12-04T00:00:00"/>
    <n v="42"/>
    <n v="16"/>
    <n v="1"/>
    <n v="0"/>
    <m/>
    <x v="0"/>
    <x v="5"/>
    <x v="2"/>
  </r>
  <r>
    <x v="924"/>
    <d v="2017-12-11T00:00:00"/>
    <n v="18"/>
    <n v="0"/>
    <n v="0"/>
    <n v="0"/>
    <m/>
    <x v="0"/>
    <x v="5"/>
    <x v="2"/>
  </r>
  <r>
    <x v="924"/>
    <d v="2017-12-11T00:00:00"/>
    <n v="73"/>
    <n v="27"/>
    <n v="2"/>
    <n v="0"/>
    <m/>
    <x v="0"/>
    <x v="5"/>
    <x v="2"/>
  </r>
  <r>
    <x v="924"/>
    <d v="2017-12-11T00:00:00"/>
    <n v="57"/>
    <n v="0"/>
    <n v="0"/>
    <n v="0"/>
    <m/>
    <x v="0"/>
    <x v="5"/>
    <x v="2"/>
  </r>
  <r>
    <x v="924"/>
    <d v="2017-12-18T00:00:00"/>
    <n v="17"/>
    <n v="0"/>
    <n v="0"/>
    <n v="0"/>
    <m/>
    <x v="0"/>
    <x v="5"/>
    <x v="2"/>
  </r>
  <r>
    <x v="924"/>
    <d v="2017-12-18T00:00:00"/>
    <n v="60"/>
    <n v="22"/>
    <n v="0"/>
    <n v="0"/>
    <m/>
    <x v="0"/>
    <x v="5"/>
    <x v="2"/>
  </r>
  <r>
    <x v="924"/>
    <d v="2017-12-18T00:00:00"/>
    <n v="27"/>
    <n v="0"/>
    <n v="4"/>
    <n v="0"/>
    <m/>
    <x v="0"/>
    <x v="5"/>
    <x v="2"/>
  </r>
  <r>
    <x v="924"/>
    <d v="2017-12-25T00:00:00"/>
    <n v="8"/>
    <n v="0"/>
    <n v="1"/>
    <n v="1"/>
    <m/>
    <x v="0"/>
    <x v="5"/>
    <x v="2"/>
  </r>
  <r>
    <x v="924"/>
    <d v="2017-12-25T00:00:00"/>
    <n v="33"/>
    <n v="3"/>
    <n v="13"/>
    <n v="8"/>
    <m/>
    <x v="0"/>
    <x v="5"/>
    <x v="2"/>
  </r>
  <r>
    <x v="924"/>
    <d v="2018-01-01T00:00:00"/>
    <n v="17"/>
    <n v="3"/>
    <n v="0"/>
    <n v="0"/>
    <m/>
    <x v="0"/>
    <x v="5"/>
    <x v="2"/>
  </r>
  <r>
    <x v="924"/>
    <d v="2018-01-01T00:00:00"/>
    <n v="57"/>
    <n v="16"/>
    <n v="0"/>
    <n v="0"/>
    <m/>
    <x v="0"/>
    <x v="5"/>
    <x v="2"/>
  </r>
  <r>
    <x v="924"/>
    <d v="2018-01-01T00:00:00"/>
    <n v="22"/>
    <n v="0"/>
    <n v="1"/>
    <n v="0"/>
    <m/>
    <x v="0"/>
    <x v="5"/>
    <x v="2"/>
  </r>
  <r>
    <x v="924"/>
    <d v="2018-01-08T00:00:00"/>
    <n v="45"/>
    <n v="0"/>
    <n v="3"/>
    <n v="1"/>
    <m/>
    <x v="0"/>
    <x v="5"/>
    <x v="2"/>
  </r>
  <r>
    <x v="924"/>
    <d v="2018-01-08T00:00:00"/>
    <n v="15"/>
    <n v="0"/>
    <n v="0"/>
    <n v="0"/>
    <m/>
    <x v="0"/>
    <x v="5"/>
    <x v="2"/>
  </r>
  <r>
    <x v="924"/>
    <d v="2018-01-08T00:00:00"/>
    <n v="62"/>
    <n v="23"/>
    <n v="15"/>
    <n v="14"/>
    <m/>
    <x v="0"/>
    <x v="5"/>
    <x v="2"/>
  </r>
  <r>
    <x v="925"/>
    <d v="2017-11-13T00:00:00"/>
    <n v="49"/>
    <n v="2"/>
    <n v="0"/>
    <n v="0"/>
    <m/>
    <x v="0"/>
    <x v="5"/>
    <x v="2"/>
  </r>
  <r>
    <x v="925"/>
    <d v="2017-11-20T00:00:00"/>
    <n v="94"/>
    <n v="0"/>
    <n v="0"/>
    <n v="0"/>
    <m/>
    <x v="0"/>
    <x v="5"/>
    <x v="2"/>
  </r>
  <r>
    <x v="925"/>
    <d v="2017-11-20T00:00:00"/>
    <n v="44"/>
    <n v="0"/>
    <n v="0"/>
    <n v="0"/>
    <m/>
    <x v="0"/>
    <x v="5"/>
    <x v="2"/>
  </r>
  <r>
    <x v="925"/>
    <d v="2017-11-27T00:00:00"/>
    <n v="20"/>
    <n v="0"/>
    <n v="0"/>
    <n v="0"/>
    <m/>
    <x v="0"/>
    <x v="5"/>
    <x v="2"/>
  </r>
  <r>
    <x v="925"/>
    <d v="2017-11-27T00:00:00"/>
    <n v="60"/>
    <n v="0"/>
    <n v="0"/>
    <n v="0"/>
    <m/>
    <x v="0"/>
    <x v="5"/>
    <x v="2"/>
  </r>
  <r>
    <x v="925"/>
    <d v="2017-11-27T00:00:00"/>
    <n v="101"/>
    <n v="0"/>
    <n v="0"/>
    <n v="0"/>
    <m/>
    <x v="0"/>
    <x v="5"/>
    <x v="2"/>
  </r>
  <r>
    <x v="925"/>
    <d v="2017-12-04T00:00:00"/>
    <n v="183"/>
    <n v="0"/>
    <n v="0"/>
    <n v="0"/>
    <m/>
    <x v="0"/>
    <x v="5"/>
    <x v="2"/>
  </r>
  <r>
    <x v="925"/>
    <d v="2017-12-11T00:00:00"/>
    <n v="42"/>
    <n v="0"/>
    <n v="0"/>
    <n v="0"/>
    <m/>
    <x v="0"/>
    <x v="5"/>
    <x v="2"/>
  </r>
  <r>
    <x v="925"/>
    <d v="2017-12-11T00:00:00"/>
    <n v="52"/>
    <n v="0"/>
    <n v="0"/>
    <n v="0"/>
    <m/>
    <x v="0"/>
    <x v="5"/>
    <x v="2"/>
  </r>
  <r>
    <x v="925"/>
    <d v="2017-12-11T00:00:00"/>
    <n v="86"/>
    <n v="0"/>
    <n v="0"/>
    <n v="0"/>
    <m/>
    <x v="0"/>
    <x v="5"/>
    <x v="2"/>
  </r>
  <r>
    <x v="925"/>
    <d v="2017-12-18T00:00:00"/>
    <n v="1"/>
    <n v="0"/>
    <n v="0"/>
    <n v="0"/>
    <m/>
    <x v="0"/>
    <x v="5"/>
    <x v="2"/>
  </r>
  <r>
    <x v="925"/>
    <d v="2017-12-18T00:00:00"/>
    <n v="161"/>
    <n v="0"/>
    <n v="0"/>
    <n v="0"/>
    <m/>
    <x v="0"/>
    <x v="5"/>
    <x v="2"/>
  </r>
  <r>
    <x v="925"/>
    <d v="2017-12-18T00:00:00"/>
    <n v="32"/>
    <n v="0"/>
    <n v="0"/>
    <n v="0"/>
    <m/>
    <x v="0"/>
    <x v="5"/>
    <x v="2"/>
  </r>
  <r>
    <x v="925"/>
    <d v="2017-12-25T00:00:00"/>
    <n v="33"/>
    <n v="0"/>
    <n v="0"/>
    <n v="0"/>
    <m/>
    <x v="0"/>
    <x v="5"/>
    <x v="2"/>
  </r>
  <r>
    <x v="925"/>
    <d v="2017-12-25T00:00:00"/>
    <n v="83"/>
    <n v="1"/>
    <n v="0"/>
    <n v="0"/>
    <m/>
    <x v="0"/>
    <x v="5"/>
    <x v="2"/>
  </r>
  <r>
    <x v="925"/>
    <d v="2018-01-01T00:00:00"/>
    <n v="23"/>
    <n v="0"/>
    <n v="0"/>
    <n v="0"/>
    <m/>
    <x v="0"/>
    <x v="5"/>
    <x v="2"/>
  </r>
  <r>
    <x v="925"/>
    <d v="2018-01-01T00:00:00"/>
    <n v="84"/>
    <n v="0"/>
    <n v="0"/>
    <n v="0"/>
    <m/>
    <x v="0"/>
    <x v="5"/>
    <x v="2"/>
  </r>
  <r>
    <x v="925"/>
    <d v="2018-01-08T00:00:00"/>
    <n v="57"/>
    <n v="0"/>
    <n v="0"/>
    <n v="0"/>
    <m/>
    <x v="0"/>
    <x v="5"/>
    <x v="2"/>
  </r>
  <r>
    <x v="925"/>
    <d v="2018-01-08T00:00:00"/>
    <n v="99"/>
    <n v="0"/>
    <n v="0"/>
    <n v="0"/>
    <m/>
    <x v="0"/>
    <x v="5"/>
    <x v="2"/>
  </r>
  <r>
    <x v="925"/>
    <d v="2018-01-08T00:00:00"/>
    <n v="39"/>
    <n v="0"/>
    <n v="0"/>
    <n v="0"/>
    <m/>
    <x v="0"/>
    <x v="5"/>
    <x v="2"/>
  </r>
  <r>
    <x v="926"/>
    <d v="2017-11-13T00:00:00"/>
    <n v="0"/>
    <n v="0"/>
    <n v="0"/>
    <n v="0"/>
    <m/>
    <x v="0"/>
    <x v="4"/>
    <x v="2"/>
  </r>
  <r>
    <x v="926"/>
    <d v="2017-11-20T00:00:00"/>
    <n v="14"/>
    <n v="0"/>
    <n v="0"/>
    <n v="0"/>
    <m/>
    <x v="0"/>
    <x v="4"/>
    <x v="2"/>
  </r>
  <r>
    <x v="926"/>
    <d v="2017-11-27T00:00:00"/>
    <n v="1"/>
    <n v="0"/>
    <n v="0"/>
    <n v="0"/>
    <m/>
    <x v="0"/>
    <x v="4"/>
    <x v="2"/>
  </r>
  <r>
    <x v="926"/>
    <d v="2017-11-27T00:00:00"/>
    <n v="22"/>
    <n v="0"/>
    <n v="0"/>
    <n v="0"/>
    <m/>
    <x v="0"/>
    <x v="4"/>
    <x v="2"/>
  </r>
  <r>
    <x v="926"/>
    <d v="2017-12-04T00:00:00"/>
    <n v="23"/>
    <n v="0"/>
    <n v="0"/>
    <n v="0"/>
    <m/>
    <x v="0"/>
    <x v="4"/>
    <x v="2"/>
  </r>
  <r>
    <x v="926"/>
    <d v="2017-12-04T00:00:00"/>
    <n v="2"/>
    <n v="0"/>
    <n v="0"/>
    <n v="0"/>
    <m/>
    <x v="0"/>
    <x v="4"/>
    <x v="2"/>
  </r>
  <r>
    <x v="926"/>
    <d v="2017-12-11T00:00:00"/>
    <n v="2"/>
    <n v="0"/>
    <n v="0"/>
    <n v="0"/>
    <m/>
    <x v="0"/>
    <x v="4"/>
    <x v="2"/>
  </r>
  <r>
    <x v="926"/>
    <d v="2017-12-18T00:00:00"/>
    <n v="2"/>
    <n v="0"/>
    <n v="0"/>
    <n v="0"/>
    <m/>
    <x v="0"/>
    <x v="4"/>
    <x v="2"/>
  </r>
  <r>
    <x v="926"/>
    <d v="2017-12-18T00:00:00"/>
    <n v="13"/>
    <n v="0"/>
    <n v="0"/>
    <n v="0"/>
    <m/>
    <x v="0"/>
    <x v="4"/>
    <x v="2"/>
  </r>
  <r>
    <x v="926"/>
    <d v="2017-12-25T00:00:00"/>
    <n v="18"/>
    <n v="0"/>
    <n v="0"/>
    <n v="0"/>
    <m/>
    <x v="0"/>
    <x v="4"/>
    <x v="2"/>
  </r>
  <r>
    <x v="926"/>
    <d v="2017-12-25T00:00:00"/>
    <n v="1"/>
    <n v="0"/>
    <n v="0"/>
    <n v="0"/>
    <m/>
    <x v="0"/>
    <x v="4"/>
    <x v="2"/>
  </r>
  <r>
    <x v="926"/>
    <d v="2018-01-01T00:00:00"/>
    <n v="56"/>
    <n v="0"/>
    <n v="0"/>
    <n v="0"/>
    <m/>
    <x v="0"/>
    <x v="4"/>
    <x v="2"/>
  </r>
  <r>
    <x v="926"/>
    <d v="2018-01-08T00:00:00"/>
    <n v="4"/>
    <n v="0"/>
    <n v="0"/>
    <n v="0"/>
    <m/>
    <x v="0"/>
    <x v="4"/>
    <x v="2"/>
  </r>
  <r>
    <x v="927"/>
    <d v="2017-11-20T00:00:00"/>
    <n v="4"/>
    <n v="0"/>
    <n v="0"/>
    <n v="0"/>
    <m/>
    <x v="0"/>
    <x v="4"/>
    <x v="2"/>
  </r>
  <r>
    <x v="927"/>
    <d v="2017-11-27T00:00:00"/>
    <n v="8"/>
    <n v="0"/>
    <n v="0"/>
    <n v="0"/>
    <m/>
    <x v="0"/>
    <x v="4"/>
    <x v="2"/>
  </r>
  <r>
    <x v="927"/>
    <d v="2017-12-04T00:00:00"/>
    <n v="6"/>
    <n v="0"/>
    <n v="0"/>
    <n v="0"/>
    <m/>
    <x v="0"/>
    <x v="4"/>
    <x v="2"/>
  </r>
  <r>
    <x v="927"/>
    <d v="2017-12-11T00:00:00"/>
    <n v="6"/>
    <n v="0"/>
    <n v="0"/>
    <n v="0"/>
    <m/>
    <x v="0"/>
    <x v="4"/>
    <x v="2"/>
  </r>
  <r>
    <x v="927"/>
    <d v="2017-12-18T00:00:00"/>
    <n v="11"/>
    <n v="2"/>
    <n v="0"/>
    <n v="0"/>
    <m/>
    <x v="0"/>
    <x v="4"/>
    <x v="2"/>
  </r>
  <r>
    <x v="927"/>
    <d v="2017-12-25T00:00:00"/>
    <n v="6"/>
    <n v="2"/>
    <n v="0"/>
    <n v="0"/>
    <m/>
    <x v="0"/>
    <x v="4"/>
    <x v="2"/>
  </r>
  <r>
    <x v="927"/>
    <d v="2018-01-01T00:00:00"/>
    <n v="1"/>
    <n v="0"/>
    <n v="3"/>
    <n v="3"/>
    <m/>
    <x v="0"/>
    <x v="4"/>
    <x v="2"/>
  </r>
  <r>
    <x v="927"/>
    <d v="2018-01-01T00:00:00"/>
    <n v="2"/>
    <n v="0"/>
    <n v="0"/>
    <n v="0"/>
    <m/>
    <x v="0"/>
    <x v="4"/>
    <x v="2"/>
  </r>
  <r>
    <x v="927"/>
    <d v="2018-01-08T00:00:00"/>
    <n v="14"/>
    <n v="0"/>
    <n v="0"/>
    <n v="0"/>
    <m/>
    <x v="0"/>
    <x v="4"/>
    <x v="2"/>
  </r>
  <r>
    <x v="928"/>
    <d v="2018-01-01T00:00:00"/>
    <n v="0"/>
    <n v="0"/>
    <n v="0"/>
    <n v="0"/>
    <m/>
    <x v="1"/>
    <x v="4"/>
    <x v="2"/>
  </r>
  <r>
    <x v="929"/>
    <d v="2017-11-13T00:00:00"/>
    <n v="1"/>
    <n v="0"/>
    <n v="0"/>
    <n v="0"/>
    <m/>
    <x v="0"/>
    <x v="5"/>
    <x v="2"/>
  </r>
  <r>
    <x v="929"/>
    <d v="2017-11-20T00:00:00"/>
    <n v="1"/>
    <n v="0"/>
    <n v="0"/>
    <n v="0"/>
    <m/>
    <x v="0"/>
    <x v="5"/>
    <x v="2"/>
  </r>
  <r>
    <x v="929"/>
    <d v="2017-11-27T00:00:00"/>
    <n v="1"/>
    <n v="0"/>
    <n v="0"/>
    <n v="0"/>
    <m/>
    <x v="0"/>
    <x v="5"/>
    <x v="2"/>
  </r>
  <r>
    <x v="929"/>
    <d v="2017-12-04T00:00:00"/>
    <n v="3"/>
    <n v="0"/>
    <n v="0"/>
    <n v="0"/>
    <m/>
    <x v="0"/>
    <x v="5"/>
    <x v="2"/>
  </r>
  <r>
    <x v="929"/>
    <d v="2017-12-11T00:00:00"/>
    <n v="2"/>
    <n v="0"/>
    <n v="0"/>
    <n v="0"/>
    <m/>
    <x v="0"/>
    <x v="5"/>
    <x v="2"/>
  </r>
  <r>
    <x v="929"/>
    <d v="2017-12-18T00:00:00"/>
    <n v="1"/>
    <n v="0"/>
    <n v="0"/>
    <n v="0"/>
    <m/>
    <x v="0"/>
    <x v="5"/>
    <x v="2"/>
  </r>
  <r>
    <x v="929"/>
    <d v="2017-12-25T00:00:00"/>
    <n v="2"/>
    <n v="0"/>
    <n v="0"/>
    <n v="0"/>
    <m/>
    <x v="0"/>
    <x v="5"/>
    <x v="2"/>
  </r>
  <r>
    <x v="929"/>
    <d v="2017-12-25T00:00:00"/>
    <n v="1"/>
    <n v="0"/>
    <n v="0"/>
    <n v="0"/>
    <m/>
    <x v="0"/>
    <x v="5"/>
    <x v="2"/>
  </r>
  <r>
    <x v="929"/>
    <d v="2018-01-01T00:00:00"/>
    <n v="2"/>
    <n v="1"/>
    <n v="0"/>
    <n v="0"/>
    <m/>
    <x v="0"/>
    <x v="5"/>
    <x v="2"/>
  </r>
  <r>
    <x v="930"/>
    <d v="2017-11-20T00:00:00"/>
    <n v="0"/>
    <n v="0"/>
    <n v="0"/>
    <n v="0"/>
    <m/>
    <x v="0"/>
    <x v="5"/>
    <x v="2"/>
  </r>
  <r>
    <x v="930"/>
    <d v="2017-11-27T00:00:00"/>
    <n v="3"/>
    <n v="0"/>
    <n v="0"/>
    <n v="0"/>
    <m/>
    <x v="0"/>
    <x v="5"/>
    <x v="2"/>
  </r>
  <r>
    <x v="930"/>
    <d v="2017-12-04T00:00:00"/>
    <n v="1"/>
    <n v="0"/>
    <n v="0"/>
    <n v="0"/>
    <m/>
    <x v="0"/>
    <x v="5"/>
    <x v="2"/>
  </r>
  <r>
    <x v="930"/>
    <d v="2017-12-11T00:00:00"/>
    <n v="0"/>
    <n v="0"/>
    <n v="1"/>
    <n v="0"/>
    <m/>
    <x v="0"/>
    <x v="5"/>
    <x v="2"/>
  </r>
  <r>
    <x v="930"/>
    <d v="2017-12-18T00:00:00"/>
    <n v="0"/>
    <n v="0"/>
    <n v="0"/>
    <n v="0"/>
    <m/>
    <x v="0"/>
    <x v="5"/>
    <x v="2"/>
  </r>
  <r>
    <x v="930"/>
    <d v="2017-12-25T00:00:00"/>
    <n v="2"/>
    <n v="0"/>
    <n v="0"/>
    <n v="0"/>
    <m/>
    <x v="0"/>
    <x v="5"/>
    <x v="2"/>
  </r>
  <r>
    <x v="930"/>
    <d v="2018-01-01T00:00:00"/>
    <n v="1"/>
    <n v="0"/>
    <n v="0"/>
    <n v="0"/>
    <m/>
    <x v="0"/>
    <x v="5"/>
    <x v="2"/>
  </r>
  <r>
    <x v="930"/>
    <d v="2018-01-08T00:00:00"/>
    <n v="0"/>
    <n v="0"/>
    <n v="0"/>
    <n v="0"/>
    <m/>
    <x v="0"/>
    <x v="5"/>
    <x v="2"/>
  </r>
  <r>
    <x v="931"/>
    <d v="2017-11-13T00:00:00"/>
    <n v="3"/>
    <n v="0"/>
    <n v="0"/>
    <n v="0"/>
    <m/>
    <x v="0"/>
    <x v="4"/>
    <x v="2"/>
  </r>
  <r>
    <x v="931"/>
    <d v="2017-11-20T00:00:00"/>
    <n v="4"/>
    <n v="1"/>
    <n v="0"/>
    <n v="0"/>
    <m/>
    <x v="0"/>
    <x v="4"/>
    <x v="2"/>
  </r>
  <r>
    <x v="931"/>
    <d v="2017-11-20T00:00:00"/>
    <n v="7"/>
    <n v="0"/>
    <n v="0"/>
    <n v="0"/>
    <m/>
    <x v="0"/>
    <x v="4"/>
    <x v="2"/>
  </r>
  <r>
    <x v="931"/>
    <d v="2017-11-27T00:00:00"/>
    <n v="4"/>
    <n v="0"/>
    <n v="0"/>
    <n v="0"/>
    <m/>
    <x v="0"/>
    <x v="4"/>
    <x v="2"/>
  </r>
  <r>
    <x v="931"/>
    <d v="2017-11-27T00:00:00"/>
    <n v="6"/>
    <n v="0"/>
    <n v="0"/>
    <n v="0"/>
    <m/>
    <x v="0"/>
    <x v="4"/>
    <x v="2"/>
  </r>
  <r>
    <x v="931"/>
    <d v="2017-12-04T00:00:00"/>
    <n v="4"/>
    <n v="0"/>
    <n v="0"/>
    <n v="0"/>
    <m/>
    <x v="0"/>
    <x v="4"/>
    <x v="2"/>
  </r>
  <r>
    <x v="931"/>
    <d v="2017-12-04T00:00:00"/>
    <n v="19"/>
    <n v="0"/>
    <n v="0"/>
    <n v="0"/>
    <m/>
    <x v="0"/>
    <x v="4"/>
    <x v="2"/>
  </r>
  <r>
    <x v="931"/>
    <d v="2017-12-11T00:00:00"/>
    <n v="21"/>
    <n v="0"/>
    <n v="0"/>
    <n v="0"/>
    <m/>
    <x v="0"/>
    <x v="4"/>
    <x v="2"/>
  </r>
  <r>
    <x v="931"/>
    <d v="2017-12-11T00:00:00"/>
    <n v="3"/>
    <n v="0"/>
    <n v="0"/>
    <n v="0"/>
    <m/>
    <x v="0"/>
    <x v="4"/>
    <x v="2"/>
  </r>
  <r>
    <x v="931"/>
    <d v="2017-12-18T00:00:00"/>
    <n v="5"/>
    <n v="0"/>
    <n v="0"/>
    <n v="0"/>
    <m/>
    <x v="0"/>
    <x v="4"/>
    <x v="2"/>
  </r>
  <r>
    <x v="931"/>
    <d v="2017-12-18T00:00:00"/>
    <n v="5"/>
    <n v="0"/>
    <n v="0"/>
    <n v="0"/>
    <m/>
    <x v="0"/>
    <x v="4"/>
    <x v="2"/>
  </r>
  <r>
    <x v="931"/>
    <d v="2017-12-25T00:00:00"/>
    <n v="6"/>
    <n v="0"/>
    <n v="0"/>
    <n v="0"/>
    <m/>
    <x v="0"/>
    <x v="4"/>
    <x v="2"/>
  </r>
  <r>
    <x v="931"/>
    <d v="2018-01-01T00:00:00"/>
    <n v="12"/>
    <n v="0"/>
    <n v="0"/>
    <n v="0"/>
    <m/>
    <x v="0"/>
    <x v="4"/>
    <x v="2"/>
  </r>
  <r>
    <x v="931"/>
    <d v="2018-01-08T00:00:00"/>
    <n v="0"/>
    <n v="0"/>
    <n v="0"/>
    <n v="0"/>
    <m/>
    <x v="0"/>
    <x v="4"/>
    <x v="2"/>
  </r>
  <r>
    <x v="931"/>
    <d v="2018-01-08T00:00:00"/>
    <n v="6"/>
    <n v="0"/>
    <n v="0"/>
    <n v="0"/>
    <m/>
    <x v="0"/>
    <x v="4"/>
    <x v="2"/>
  </r>
  <r>
    <x v="932"/>
    <d v="2017-11-13T00:00:00"/>
    <n v="3"/>
    <n v="0"/>
    <n v="0"/>
    <n v="0"/>
    <m/>
    <x v="0"/>
    <x v="5"/>
    <x v="2"/>
  </r>
  <r>
    <x v="932"/>
    <d v="2017-11-20T00:00:00"/>
    <n v="2"/>
    <n v="0"/>
    <n v="0"/>
    <n v="0"/>
    <m/>
    <x v="0"/>
    <x v="5"/>
    <x v="2"/>
  </r>
  <r>
    <x v="932"/>
    <d v="2017-11-27T00:00:00"/>
    <n v="27"/>
    <n v="0"/>
    <n v="0"/>
    <n v="0"/>
    <m/>
    <x v="0"/>
    <x v="5"/>
    <x v="2"/>
  </r>
  <r>
    <x v="932"/>
    <d v="2017-11-27T00:00:00"/>
    <n v="0"/>
    <n v="0"/>
    <n v="0"/>
    <n v="0"/>
    <m/>
    <x v="0"/>
    <x v="5"/>
    <x v="2"/>
  </r>
  <r>
    <x v="932"/>
    <d v="2017-12-04T00:00:00"/>
    <n v="19"/>
    <n v="0"/>
    <n v="0"/>
    <n v="0"/>
    <m/>
    <x v="0"/>
    <x v="5"/>
    <x v="2"/>
  </r>
  <r>
    <x v="932"/>
    <d v="2017-12-04T00:00:00"/>
    <n v="0"/>
    <n v="0"/>
    <n v="0"/>
    <n v="0"/>
    <m/>
    <x v="0"/>
    <x v="5"/>
    <x v="2"/>
  </r>
  <r>
    <x v="932"/>
    <d v="2017-12-11T00:00:00"/>
    <n v="0"/>
    <n v="0"/>
    <n v="0"/>
    <n v="0"/>
    <m/>
    <x v="0"/>
    <x v="5"/>
    <x v="2"/>
  </r>
  <r>
    <x v="932"/>
    <d v="2017-12-11T00:00:00"/>
    <n v="13"/>
    <n v="0"/>
    <n v="0"/>
    <n v="0"/>
    <m/>
    <x v="0"/>
    <x v="5"/>
    <x v="2"/>
  </r>
  <r>
    <x v="932"/>
    <d v="2017-12-18T00:00:00"/>
    <n v="20"/>
    <n v="1"/>
    <n v="0"/>
    <n v="0"/>
    <m/>
    <x v="0"/>
    <x v="5"/>
    <x v="2"/>
  </r>
  <r>
    <x v="932"/>
    <d v="2017-12-18T00:00:00"/>
    <n v="0"/>
    <n v="0"/>
    <n v="0"/>
    <n v="0"/>
    <m/>
    <x v="0"/>
    <x v="5"/>
    <x v="2"/>
  </r>
  <r>
    <x v="932"/>
    <d v="2017-12-25T00:00:00"/>
    <n v="5"/>
    <n v="0"/>
    <n v="0"/>
    <n v="0"/>
    <m/>
    <x v="0"/>
    <x v="5"/>
    <x v="2"/>
  </r>
  <r>
    <x v="932"/>
    <d v="2018-01-01T00:00:00"/>
    <n v="14"/>
    <n v="0"/>
    <n v="0"/>
    <n v="0"/>
    <m/>
    <x v="0"/>
    <x v="5"/>
    <x v="2"/>
  </r>
  <r>
    <x v="932"/>
    <d v="2018-01-01T00:00:00"/>
    <n v="0"/>
    <n v="0"/>
    <n v="0"/>
    <n v="0"/>
    <m/>
    <x v="0"/>
    <x v="5"/>
    <x v="2"/>
  </r>
  <r>
    <x v="932"/>
    <d v="2018-01-08T00:00:00"/>
    <n v="20"/>
    <n v="0"/>
    <n v="0"/>
    <n v="0"/>
    <m/>
    <x v="0"/>
    <x v="5"/>
    <x v="2"/>
  </r>
  <r>
    <x v="933"/>
    <d v="2017-11-13T00:00:00"/>
    <n v="15"/>
    <n v="8"/>
    <n v="0"/>
    <n v="0"/>
    <m/>
    <x v="0"/>
    <x v="5"/>
    <x v="2"/>
  </r>
  <r>
    <x v="933"/>
    <d v="2017-11-13T00:00:00"/>
    <n v="1"/>
    <n v="0"/>
    <n v="0"/>
    <n v="0"/>
    <m/>
    <x v="0"/>
    <x v="5"/>
    <x v="2"/>
  </r>
  <r>
    <x v="933"/>
    <d v="2017-11-20T00:00:00"/>
    <n v="39"/>
    <n v="0"/>
    <n v="0"/>
    <n v="0"/>
    <m/>
    <x v="0"/>
    <x v="5"/>
    <x v="2"/>
  </r>
  <r>
    <x v="933"/>
    <d v="2017-11-20T00:00:00"/>
    <n v="2"/>
    <n v="0"/>
    <n v="0"/>
    <n v="0"/>
    <m/>
    <x v="0"/>
    <x v="5"/>
    <x v="2"/>
  </r>
  <r>
    <x v="933"/>
    <d v="2017-11-20T00:00:00"/>
    <n v="58"/>
    <n v="53"/>
    <n v="0"/>
    <n v="0"/>
    <m/>
    <x v="0"/>
    <x v="5"/>
    <x v="2"/>
  </r>
  <r>
    <x v="933"/>
    <d v="2017-11-27T00:00:00"/>
    <n v="57"/>
    <n v="36"/>
    <n v="0"/>
    <n v="0"/>
    <m/>
    <x v="0"/>
    <x v="5"/>
    <x v="2"/>
  </r>
  <r>
    <x v="933"/>
    <d v="2017-11-27T00:00:00"/>
    <n v="29"/>
    <n v="5"/>
    <n v="1"/>
    <n v="1"/>
    <m/>
    <x v="0"/>
    <x v="5"/>
    <x v="2"/>
  </r>
  <r>
    <x v="933"/>
    <d v="2017-11-27T00:00:00"/>
    <n v="1"/>
    <n v="0"/>
    <n v="0"/>
    <n v="0"/>
    <m/>
    <x v="0"/>
    <x v="5"/>
    <x v="2"/>
  </r>
  <r>
    <x v="933"/>
    <d v="2017-12-04T00:00:00"/>
    <n v="60"/>
    <n v="55"/>
    <n v="0"/>
    <n v="0"/>
    <m/>
    <x v="0"/>
    <x v="5"/>
    <x v="2"/>
  </r>
  <r>
    <x v="933"/>
    <d v="2017-12-04T00:00:00"/>
    <n v="29"/>
    <n v="0"/>
    <n v="9"/>
    <n v="9"/>
    <m/>
    <x v="0"/>
    <x v="5"/>
    <x v="2"/>
  </r>
  <r>
    <x v="933"/>
    <d v="2017-12-11T00:00:00"/>
    <n v="36"/>
    <n v="16"/>
    <n v="2"/>
    <n v="1"/>
    <m/>
    <x v="0"/>
    <x v="5"/>
    <x v="2"/>
  </r>
  <r>
    <x v="933"/>
    <d v="2017-12-11T00:00:00"/>
    <n v="67"/>
    <n v="58"/>
    <n v="0"/>
    <n v="0"/>
    <m/>
    <x v="0"/>
    <x v="5"/>
    <x v="2"/>
  </r>
  <r>
    <x v="933"/>
    <d v="2017-12-18T00:00:00"/>
    <n v="74"/>
    <n v="38"/>
    <n v="6"/>
    <n v="6"/>
    <m/>
    <x v="0"/>
    <x v="5"/>
    <x v="2"/>
  </r>
  <r>
    <x v="933"/>
    <d v="2017-12-25T00:00:00"/>
    <n v="92"/>
    <n v="84"/>
    <n v="0"/>
    <n v="0"/>
    <m/>
    <x v="0"/>
    <x v="5"/>
    <x v="2"/>
  </r>
  <r>
    <x v="933"/>
    <d v="2017-12-25T00:00:00"/>
    <n v="9"/>
    <n v="0"/>
    <n v="0"/>
    <n v="0"/>
    <m/>
    <x v="0"/>
    <x v="5"/>
    <x v="2"/>
  </r>
  <r>
    <x v="933"/>
    <d v="2017-12-25T00:00:00"/>
    <n v="13"/>
    <n v="0"/>
    <n v="5"/>
    <n v="5"/>
    <m/>
    <x v="0"/>
    <x v="5"/>
    <x v="2"/>
  </r>
  <r>
    <x v="933"/>
    <d v="2018-01-01T00:00:00"/>
    <n v="7"/>
    <n v="0"/>
    <n v="2"/>
    <n v="2"/>
    <m/>
    <x v="0"/>
    <x v="5"/>
    <x v="2"/>
  </r>
  <r>
    <x v="933"/>
    <d v="2018-01-01T00:00:00"/>
    <n v="34"/>
    <n v="32"/>
    <n v="0"/>
    <n v="0"/>
    <m/>
    <x v="0"/>
    <x v="5"/>
    <x v="2"/>
  </r>
  <r>
    <x v="933"/>
    <d v="2018-01-08T00:00:00"/>
    <n v="10"/>
    <n v="0"/>
    <n v="0"/>
    <n v="0"/>
    <m/>
    <x v="0"/>
    <x v="5"/>
    <x v="2"/>
  </r>
  <r>
    <x v="933"/>
    <d v="2018-01-08T00:00:00"/>
    <n v="51"/>
    <n v="38"/>
    <n v="18"/>
    <n v="18"/>
    <m/>
    <x v="0"/>
    <x v="5"/>
    <x v="2"/>
  </r>
  <r>
    <x v="934"/>
    <d v="2017-11-13T00:00:00"/>
    <n v="5"/>
    <n v="0"/>
    <n v="0"/>
    <n v="0"/>
    <m/>
    <x v="0"/>
    <x v="5"/>
    <x v="2"/>
  </r>
  <r>
    <x v="934"/>
    <d v="2017-11-20T00:00:00"/>
    <n v="4"/>
    <n v="0"/>
    <n v="0"/>
    <n v="0"/>
    <m/>
    <x v="0"/>
    <x v="5"/>
    <x v="2"/>
  </r>
  <r>
    <x v="934"/>
    <d v="2017-11-27T00:00:00"/>
    <n v="8"/>
    <n v="0"/>
    <n v="0"/>
    <n v="0"/>
    <m/>
    <x v="0"/>
    <x v="5"/>
    <x v="2"/>
  </r>
  <r>
    <x v="934"/>
    <d v="2017-12-04T00:00:00"/>
    <n v="1"/>
    <n v="0"/>
    <n v="0"/>
    <n v="0"/>
    <m/>
    <x v="0"/>
    <x v="5"/>
    <x v="2"/>
  </r>
  <r>
    <x v="934"/>
    <d v="2017-12-18T00:00:00"/>
    <n v="15"/>
    <n v="0"/>
    <n v="0"/>
    <n v="0"/>
    <m/>
    <x v="0"/>
    <x v="5"/>
    <x v="2"/>
  </r>
  <r>
    <x v="934"/>
    <d v="2017-12-25T00:00:00"/>
    <n v="2"/>
    <n v="0"/>
    <n v="0"/>
    <n v="0"/>
    <m/>
    <x v="0"/>
    <x v="5"/>
    <x v="2"/>
  </r>
  <r>
    <x v="934"/>
    <d v="2018-01-08T00:00:00"/>
    <n v="8"/>
    <n v="0"/>
    <n v="0"/>
    <n v="0"/>
    <m/>
    <x v="0"/>
    <x v="5"/>
    <x v="2"/>
  </r>
  <r>
    <x v="935"/>
    <d v="2017-11-27T00:00:00"/>
    <n v="3"/>
    <n v="0"/>
    <n v="0"/>
    <n v="0"/>
    <m/>
    <x v="0"/>
    <x v="5"/>
    <x v="2"/>
  </r>
  <r>
    <x v="935"/>
    <d v="2017-12-04T00:00:00"/>
    <n v="0"/>
    <n v="0"/>
    <n v="0"/>
    <n v="0"/>
    <m/>
    <x v="0"/>
    <x v="5"/>
    <x v="2"/>
  </r>
  <r>
    <x v="935"/>
    <d v="2017-12-11T00:00:00"/>
    <n v="1"/>
    <n v="0"/>
    <n v="0"/>
    <n v="0"/>
    <m/>
    <x v="0"/>
    <x v="5"/>
    <x v="2"/>
  </r>
  <r>
    <x v="935"/>
    <d v="2017-12-18T00:00:00"/>
    <n v="0"/>
    <n v="0"/>
    <n v="0"/>
    <n v="0"/>
    <m/>
    <x v="0"/>
    <x v="5"/>
    <x v="2"/>
  </r>
  <r>
    <x v="935"/>
    <d v="2017-12-25T00:00:00"/>
    <n v="3"/>
    <n v="0"/>
    <n v="0"/>
    <n v="0"/>
    <m/>
    <x v="0"/>
    <x v="5"/>
    <x v="2"/>
  </r>
  <r>
    <x v="935"/>
    <d v="2018-01-01T00:00:00"/>
    <n v="1"/>
    <n v="0"/>
    <n v="0"/>
    <n v="0"/>
    <m/>
    <x v="0"/>
    <x v="5"/>
    <x v="2"/>
  </r>
  <r>
    <x v="935"/>
    <d v="2018-01-08T00:00:00"/>
    <n v="1"/>
    <n v="0"/>
    <n v="0"/>
    <n v="0"/>
    <m/>
    <x v="0"/>
    <x v="5"/>
    <x v="2"/>
  </r>
  <r>
    <x v="936"/>
    <d v="2017-11-20T00:00:00"/>
    <n v="10"/>
    <n v="0"/>
    <n v="0"/>
    <n v="0"/>
    <m/>
    <x v="0"/>
    <x v="5"/>
    <x v="2"/>
  </r>
  <r>
    <x v="936"/>
    <d v="2017-11-27T00:00:00"/>
    <n v="21"/>
    <n v="0"/>
    <n v="0"/>
    <n v="0"/>
    <m/>
    <x v="0"/>
    <x v="5"/>
    <x v="2"/>
  </r>
  <r>
    <x v="936"/>
    <d v="2017-12-04T00:00:00"/>
    <n v="24"/>
    <n v="0"/>
    <n v="0"/>
    <n v="0"/>
    <m/>
    <x v="0"/>
    <x v="5"/>
    <x v="2"/>
  </r>
  <r>
    <x v="936"/>
    <d v="2017-12-11T00:00:00"/>
    <n v="27"/>
    <n v="0"/>
    <n v="0"/>
    <n v="0"/>
    <m/>
    <x v="0"/>
    <x v="5"/>
    <x v="2"/>
  </r>
  <r>
    <x v="936"/>
    <d v="2017-12-18T00:00:00"/>
    <n v="20"/>
    <n v="0"/>
    <n v="0"/>
    <n v="0"/>
    <m/>
    <x v="0"/>
    <x v="5"/>
    <x v="2"/>
  </r>
  <r>
    <x v="936"/>
    <d v="2017-12-25T00:00:00"/>
    <n v="13"/>
    <n v="0"/>
    <n v="0"/>
    <n v="0"/>
    <m/>
    <x v="0"/>
    <x v="5"/>
    <x v="2"/>
  </r>
  <r>
    <x v="936"/>
    <d v="2018-01-01T00:00:00"/>
    <n v="10"/>
    <n v="0"/>
    <n v="0"/>
    <n v="0"/>
    <m/>
    <x v="0"/>
    <x v="5"/>
    <x v="2"/>
  </r>
  <r>
    <x v="936"/>
    <d v="2018-01-08T00:00:00"/>
    <n v="17"/>
    <n v="0"/>
    <n v="0"/>
    <n v="0"/>
    <m/>
    <x v="0"/>
    <x v="5"/>
    <x v="2"/>
  </r>
  <r>
    <x v="937"/>
    <d v="2017-11-27T00:00:00"/>
    <n v="0"/>
    <n v="0"/>
    <n v="0"/>
    <n v="0"/>
    <m/>
    <x v="0"/>
    <x v="4"/>
    <x v="2"/>
  </r>
  <r>
    <x v="937"/>
    <d v="2017-12-04T00:00:00"/>
    <n v="1"/>
    <n v="0"/>
    <n v="0"/>
    <n v="0"/>
    <m/>
    <x v="0"/>
    <x v="4"/>
    <x v="2"/>
  </r>
  <r>
    <x v="937"/>
    <d v="2017-12-11T00:00:00"/>
    <n v="1"/>
    <n v="0"/>
    <n v="0"/>
    <n v="0"/>
    <m/>
    <x v="0"/>
    <x v="4"/>
    <x v="2"/>
  </r>
  <r>
    <x v="937"/>
    <d v="2017-12-18T00:00:00"/>
    <n v="4"/>
    <n v="0"/>
    <n v="0"/>
    <n v="0"/>
    <m/>
    <x v="0"/>
    <x v="4"/>
    <x v="2"/>
  </r>
  <r>
    <x v="937"/>
    <d v="2017-12-25T00:00:00"/>
    <n v="0"/>
    <n v="0"/>
    <n v="0"/>
    <n v="0"/>
    <m/>
    <x v="0"/>
    <x v="4"/>
    <x v="2"/>
  </r>
  <r>
    <x v="937"/>
    <d v="2018-01-08T00:00:00"/>
    <n v="1"/>
    <n v="0"/>
    <n v="0"/>
    <n v="0"/>
    <m/>
    <x v="0"/>
    <x v="4"/>
    <x v="2"/>
  </r>
  <r>
    <x v="938"/>
    <d v="2017-11-20T00:00:00"/>
    <n v="1"/>
    <n v="0"/>
    <n v="0"/>
    <n v="0"/>
    <m/>
    <x v="0"/>
    <x v="5"/>
    <x v="2"/>
  </r>
  <r>
    <x v="938"/>
    <d v="2017-11-27T00:00:00"/>
    <n v="2"/>
    <n v="0"/>
    <n v="0"/>
    <n v="0"/>
    <m/>
    <x v="0"/>
    <x v="5"/>
    <x v="2"/>
  </r>
  <r>
    <x v="938"/>
    <d v="2017-12-04T00:00:00"/>
    <n v="4"/>
    <n v="0"/>
    <n v="0"/>
    <n v="0"/>
    <m/>
    <x v="0"/>
    <x v="5"/>
    <x v="2"/>
  </r>
  <r>
    <x v="938"/>
    <d v="2017-12-11T00:00:00"/>
    <n v="3"/>
    <n v="0"/>
    <n v="0"/>
    <n v="0"/>
    <m/>
    <x v="0"/>
    <x v="5"/>
    <x v="2"/>
  </r>
  <r>
    <x v="938"/>
    <d v="2017-12-25T00:00:00"/>
    <n v="4"/>
    <n v="0"/>
    <n v="0"/>
    <n v="0"/>
    <m/>
    <x v="0"/>
    <x v="5"/>
    <x v="2"/>
  </r>
  <r>
    <x v="938"/>
    <d v="2017-12-25T00:00:00"/>
    <n v="9"/>
    <n v="0"/>
    <n v="2"/>
    <n v="1"/>
    <m/>
    <x v="0"/>
    <x v="5"/>
    <x v="2"/>
  </r>
  <r>
    <x v="938"/>
    <d v="2018-01-01T00:00:00"/>
    <n v="1"/>
    <n v="0"/>
    <n v="0"/>
    <n v="0"/>
    <m/>
    <x v="0"/>
    <x v="5"/>
    <x v="2"/>
  </r>
  <r>
    <x v="938"/>
    <d v="2018-01-01T00:00:00"/>
    <n v="3"/>
    <n v="0"/>
    <n v="0"/>
    <n v="0"/>
    <m/>
    <x v="0"/>
    <x v="5"/>
    <x v="2"/>
  </r>
  <r>
    <x v="938"/>
    <d v="2018-01-08T00:00:00"/>
    <n v="1"/>
    <n v="0"/>
    <n v="3"/>
    <n v="2"/>
    <m/>
    <x v="0"/>
    <x v="5"/>
    <x v="2"/>
  </r>
  <r>
    <x v="939"/>
    <d v="2017-11-13T00:00:00"/>
    <n v="94"/>
    <n v="0"/>
    <n v="0"/>
    <n v="0"/>
    <m/>
    <x v="0"/>
    <x v="5"/>
    <x v="2"/>
  </r>
  <r>
    <x v="939"/>
    <d v="2017-11-13T00:00:00"/>
    <n v="221"/>
    <n v="0"/>
    <n v="0"/>
    <n v="0"/>
    <m/>
    <x v="0"/>
    <x v="5"/>
    <x v="2"/>
  </r>
  <r>
    <x v="939"/>
    <d v="2017-11-13T00:00:00"/>
    <n v="19"/>
    <n v="0"/>
    <n v="9"/>
    <n v="9"/>
    <m/>
    <x v="0"/>
    <x v="5"/>
    <x v="2"/>
  </r>
  <r>
    <x v="939"/>
    <d v="2017-11-13T00:00:00"/>
    <n v="21"/>
    <n v="0"/>
    <n v="6"/>
    <n v="5"/>
    <m/>
    <x v="0"/>
    <x v="5"/>
    <x v="2"/>
  </r>
  <r>
    <x v="939"/>
    <d v="2017-11-13T00:00:00"/>
    <n v="360"/>
    <n v="4"/>
    <n v="0"/>
    <n v="0"/>
    <m/>
    <x v="0"/>
    <x v="5"/>
    <x v="2"/>
  </r>
  <r>
    <x v="939"/>
    <d v="2017-11-20T00:00:00"/>
    <n v="1"/>
    <n v="0"/>
    <n v="15"/>
    <n v="0"/>
    <m/>
    <x v="0"/>
    <x v="5"/>
    <x v="2"/>
  </r>
  <r>
    <x v="939"/>
    <d v="2017-11-20T00:00:00"/>
    <n v="6"/>
    <n v="0"/>
    <n v="1"/>
    <n v="1"/>
    <m/>
    <x v="0"/>
    <x v="5"/>
    <x v="2"/>
  </r>
  <r>
    <x v="939"/>
    <d v="2017-11-20T00:00:00"/>
    <n v="2053"/>
    <n v="17"/>
    <n v="24"/>
    <n v="23"/>
    <m/>
    <x v="0"/>
    <x v="5"/>
    <x v="2"/>
  </r>
  <r>
    <x v="939"/>
    <d v="2017-11-20T00:00:00"/>
    <n v="267"/>
    <n v="0"/>
    <n v="32"/>
    <n v="29"/>
    <m/>
    <x v="0"/>
    <x v="5"/>
    <x v="2"/>
  </r>
  <r>
    <x v="939"/>
    <d v="2017-11-27T00:00:00"/>
    <n v="10"/>
    <n v="0"/>
    <n v="1"/>
    <n v="0"/>
    <m/>
    <x v="0"/>
    <x v="5"/>
    <x v="2"/>
  </r>
  <r>
    <x v="939"/>
    <d v="2017-11-27T00:00:00"/>
    <n v="100"/>
    <n v="0"/>
    <n v="0"/>
    <n v="0"/>
    <m/>
    <x v="0"/>
    <x v="5"/>
    <x v="2"/>
  </r>
  <r>
    <x v="939"/>
    <d v="2017-11-27T00:00:00"/>
    <n v="203"/>
    <n v="0"/>
    <n v="73"/>
    <n v="48"/>
    <m/>
    <x v="0"/>
    <x v="5"/>
    <x v="2"/>
  </r>
  <r>
    <x v="939"/>
    <d v="2017-11-27T00:00:00"/>
    <n v="35"/>
    <n v="0"/>
    <n v="0"/>
    <n v="0"/>
    <m/>
    <x v="0"/>
    <x v="5"/>
    <x v="2"/>
  </r>
  <r>
    <x v="939"/>
    <d v="2017-11-27T00:00:00"/>
    <n v="3208"/>
    <n v="32"/>
    <n v="81"/>
    <n v="70"/>
    <m/>
    <x v="0"/>
    <x v="5"/>
    <x v="2"/>
  </r>
  <r>
    <x v="939"/>
    <d v="2017-12-04T00:00:00"/>
    <n v="4"/>
    <n v="0"/>
    <n v="22"/>
    <n v="0"/>
    <m/>
    <x v="0"/>
    <x v="5"/>
    <x v="2"/>
  </r>
  <r>
    <x v="939"/>
    <d v="2017-12-04T00:00:00"/>
    <n v="91"/>
    <n v="0"/>
    <n v="0"/>
    <n v="0"/>
    <m/>
    <x v="0"/>
    <x v="5"/>
    <x v="2"/>
  </r>
  <r>
    <x v="939"/>
    <d v="2017-12-04T00:00:00"/>
    <n v="78"/>
    <n v="0"/>
    <n v="0"/>
    <n v="0"/>
    <m/>
    <x v="0"/>
    <x v="5"/>
    <x v="2"/>
  </r>
  <r>
    <x v="939"/>
    <d v="2017-12-04T00:00:00"/>
    <n v="5016"/>
    <n v="17"/>
    <n v="198"/>
    <n v="196"/>
    <m/>
    <x v="0"/>
    <x v="5"/>
    <x v="2"/>
  </r>
  <r>
    <x v="939"/>
    <d v="2017-12-04T00:00:00"/>
    <n v="16"/>
    <n v="0"/>
    <n v="0"/>
    <n v="0"/>
    <m/>
    <x v="0"/>
    <x v="5"/>
    <x v="2"/>
  </r>
  <r>
    <x v="939"/>
    <d v="2017-12-11T00:00:00"/>
    <n v="40"/>
    <n v="0"/>
    <n v="13"/>
    <n v="0"/>
    <m/>
    <x v="0"/>
    <x v="5"/>
    <x v="2"/>
  </r>
  <r>
    <x v="939"/>
    <d v="2017-12-11T00:00:00"/>
    <n v="3495"/>
    <n v="42"/>
    <n v="146"/>
    <n v="143"/>
    <m/>
    <x v="0"/>
    <x v="5"/>
    <x v="2"/>
  </r>
  <r>
    <x v="939"/>
    <d v="2017-12-11T00:00:00"/>
    <n v="150"/>
    <n v="0"/>
    <n v="28"/>
    <n v="28"/>
    <m/>
    <x v="0"/>
    <x v="5"/>
    <x v="2"/>
  </r>
  <r>
    <x v="939"/>
    <d v="2017-12-11T00:00:00"/>
    <n v="6"/>
    <n v="0"/>
    <n v="1"/>
    <n v="0"/>
    <m/>
    <x v="0"/>
    <x v="5"/>
    <x v="2"/>
  </r>
  <r>
    <x v="939"/>
    <d v="2017-12-11T00:00:00"/>
    <n v="94"/>
    <n v="0"/>
    <n v="0"/>
    <n v="0"/>
    <m/>
    <x v="0"/>
    <x v="5"/>
    <x v="2"/>
  </r>
  <r>
    <x v="939"/>
    <d v="2017-12-18T00:00:00"/>
    <n v="2318"/>
    <n v="24"/>
    <n v="60"/>
    <n v="56"/>
    <m/>
    <x v="0"/>
    <x v="5"/>
    <x v="2"/>
  </r>
  <r>
    <x v="939"/>
    <d v="2017-12-18T00:00:00"/>
    <n v="5"/>
    <n v="0"/>
    <n v="10"/>
    <n v="10"/>
    <m/>
    <x v="0"/>
    <x v="5"/>
    <x v="2"/>
  </r>
  <r>
    <x v="939"/>
    <d v="2017-12-18T00:00:00"/>
    <n v="85"/>
    <n v="40"/>
    <n v="9"/>
    <n v="5"/>
    <m/>
    <x v="0"/>
    <x v="5"/>
    <x v="2"/>
  </r>
  <r>
    <x v="939"/>
    <d v="2017-12-18T00:00:00"/>
    <n v="160"/>
    <n v="0"/>
    <n v="41"/>
    <n v="34"/>
    <m/>
    <x v="0"/>
    <x v="5"/>
    <x v="2"/>
  </r>
  <r>
    <x v="939"/>
    <d v="2017-12-25T00:00:00"/>
    <n v="68"/>
    <n v="1"/>
    <n v="23"/>
    <n v="22"/>
    <m/>
    <x v="0"/>
    <x v="5"/>
    <x v="2"/>
  </r>
  <r>
    <x v="939"/>
    <d v="2017-12-25T00:00:00"/>
    <n v="113"/>
    <n v="0"/>
    <n v="0"/>
    <n v="0"/>
    <m/>
    <x v="0"/>
    <x v="5"/>
    <x v="2"/>
  </r>
  <r>
    <x v="939"/>
    <d v="2017-12-25T00:00:00"/>
    <n v="16"/>
    <n v="0"/>
    <n v="0"/>
    <n v="0"/>
    <m/>
    <x v="0"/>
    <x v="5"/>
    <x v="2"/>
  </r>
  <r>
    <x v="939"/>
    <d v="2017-12-25T00:00:00"/>
    <n v="2147"/>
    <n v="16"/>
    <n v="24"/>
    <n v="24"/>
    <m/>
    <x v="0"/>
    <x v="5"/>
    <x v="2"/>
  </r>
  <r>
    <x v="939"/>
    <d v="2017-12-25T00:00:00"/>
    <n v="0"/>
    <n v="0"/>
    <n v="0"/>
    <n v="0"/>
    <m/>
    <x v="0"/>
    <x v="5"/>
    <x v="2"/>
  </r>
  <r>
    <x v="939"/>
    <d v="2018-01-01T00:00:00"/>
    <n v="108"/>
    <n v="21"/>
    <n v="28"/>
    <n v="16"/>
    <m/>
    <x v="0"/>
    <x v="5"/>
    <x v="2"/>
  </r>
  <r>
    <x v="939"/>
    <d v="2018-01-01T00:00:00"/>
    <n v="196"/>
    <n v="0"/>
    <n v="1"/>
    <n v="0"/>
    <m/>
    <x v="0"/>
    <x v="5"/>
    <x v="2"/>
  </r>
  <r>
    <x v="939"/>
    <d v="2018-01-01T00:00:00"/>
    <n v="102"/>
    <n v="0"/>
    <n v="0"/>
    <n v="0"/>
    <m/>
    <x v="0"/>
    <x v="5"/>
    <x v="2"/>
  </r>
  <r>
    <x v="939"/>
    <d v="2018-01-01T00:00:00"/>
    <n v="1677"/>
    <n v="6"/>
    <n v="35"/>
    <n v="35"/>
    <m/>
    <x v="0"/>
    <x v="5"/>
    <x v="2"/>
  </r>
  <r>
    <x v="939"/>
    <d v="2018-01-01T00:00:00"/>
    <n v="6"/>
    <n v="0"/>
    <n v="4"/>
    <n v="4"/>
    <m/>
    <x v="0"/>
    <x v="5"/>
    <x v="2"/>
  </r>
  <r>
    <x v="939"/>
    <d v="2018-01-08T00:00:00"/>
    <n v="2215"/>
    <n v="16"/>
    <n v="17"/>
    <n v="17"/>
    <m/>
    <x v="0"/>
    <x v="5"/>
    <x v="2"/>
  </r>
  <r>
    <x v="939"/>
    <d v="2018-01-08T00:00:00"/>
    <n v="120"/>
    <n v="26"/>
    <n v="7"/>
    <n v="0"/>
    <m/>
    <x v="0"/>
    <x v="5"/>
    <x v="2"/>
  </r>
  <r>
    <x v="939"/>
    <d v="2018-01-08T00:00:00"/>
    <n v="11"/>
    <n v="0"/>
    <n v="0"/>
    <n v="0"/>
    <m/>
    <x v="0"/>
    <x v="5"/>
    <x v="2"/>
  </r>
  <r>
    <x v="939"/>
    <d v="2018-01-08T00:00:00"/>
    <n v="127"/>
    <n v="11"/>
    <n v="3"/>
    <n v="0"/>
    <m/>
    <x v="0"/>
    <x v="5"/>
    <x v="2"/>
  </r>
  <r>
    <x v="939"/>
    <d v="2018-01-08T00:00:00"/>
    <n v="101"/>
    <n v="0"/>
    <n v="82"/>
    <n v="82"/>
    <m/>
    <x v="0"/>
    <x v="5"/>
    <x v="2"/>
  </r>
  <r>
    <x v="940"/>
    <d v="2017-11-20T00:00:00"/>
    <n v="1"/>
    <n v="0"/>
    <n v="0"/>
    <n v="0"/>
    <m/>
    <x v="0"/>
    <x v="4"/>
    <x v="2"/>
  </r>
  <r>
    <x v="940"/>
    <d v="2017-11-27T00:00:00"/>
    <n v="1"/>
    <n v="0"/>
    <n v="0"/>
    <n v="0"/>
    <m/>
    <x v="0"/>
    <x v="4"/>
    <x v="2"/>
  </r>
  <r>
    <x v="940"/>
    <d v="2017-12-04T00:00:00"/>
    <n v="8"/>
    <n v="5"/>
    <n v="6"/>
    <n v="5"/>
    <m/>
    <x v="0"/>
    <x v="4"/>
    <x v="2"/>
  </r>
  <r>
    <x v="940"/>
    <d v="2017-12-11T00:00:00"/>
    <n v="2"/>
    <n v="2"/>
    <n v="4"/>
    <n v="4"/>
    <m/>
    <x v="0"/>
    <x v="4"/>
    <x v="2"/>
  </r>
  <r>
    <x v="940"/>
    <d v="2017-12-18T00:00:00"/>
    <n v="3"/>
    <n v="3"/>
    <n v="2"/>
    <n v="2"/>
    <m/>
    <x v="0"/>
    <x v="4"/>
    <x v="2"/>
  </r>
  <r>
    <x v="940"/>
    <d v="2017-12-25T00:00:00"/>
    <n v="1"/>
    <n v="1"/>
    <n v="0"/>
    <n v="0"/>
    <m/>
    <x v="0"/>
    <x v="4"/>
    <x v="2"/>
  </r>
  <r>
    <x v="940"/>
    <d v="2018-01-01T00:00:00"/>
    <n v="1"/>
    <n v="1"/>
    <n v="0"/>
    <n v="0"/>
    <m/>
    <x v="0"/>
    <x v="4"/>
    <x v="2"/>
  </r>
  <r>
    <x v="940"/>
    <d v="2018-01-08T00:00:00"/>
    <n v="1"/>
    <n v="0"/>
    <n v="0"/>
    <n v="0"/>
    <m/>
    <x v="0"/>
    <x v="4"/>
    <x v="2"/>
  </r>
  <r>
    <x v="941"/>
    <d v="2017-11-20T00:00:00"/>
    <n v="40"/>
    <n v="17"/>
    <n v="0"/>
    <n v="0"/>
    <m/>
    <x v="0"/>
    <x v="4"/>
    <x v="2"/>
  </r>
  <r>
    <x v="941"/>
    <d v="2017-11-27T00:00:00"/>
    <n v="46"/>
    <n v="8"/>
    <n v="0"/>
    <n v="0"/>
    <m/>
    <x v="0"/>
    <x v="4"/>
    <x v="2"/>
  </r>
  <r>
    <x v="941"/>
    <d v="2017-11-27T00:00:00"/>
    <n v="0"/>
    <n v="0"/>
    <n v="0"/>
    <n v="0"/>
    <m/>
    <x v="0"/>
    <x v="4"/>
    <x v="2"/>
  </r>
  <r>
    <x v="941"/>
    <d v="2017-12-04T00:00:00"/>
    <n v="48"/>
    <n v="7"/>
    <n v="0"/>
    <n v="0"/>
    <m/>
    <x v="0"/>
    <x v="4"/>
    <x v="2"/>
  </r>
  <r>
    <x v="941"/>
    <d v="2017-12-04T00:00:00"/>
    <n v="0"/>
    <n v="0"/>
    <n v="0"/>
    <n v="0"/>
    <m/>
    <x v="0"/>
    <x v="4"/>
    <x v="2"/>
  </r>
  <r>
    <x v="941"/>
    <d v="2017-12-11T00:00:00"/>
    <n v="39"/>
    <n v="8"/>
    <n v="0"/>
    <n v="0"/>
    <m/>
    <x v="0"/>
    <x v="4"/>
    <x v="2"/>
  </r>
  <r>
    <x v="941"/>
    <d v="2017-12-11T00:00:00"/>
    <n v="0"/>
    <n v="0"/>
    <n v="0"/>
    <n v="0"/>
    <m/>
    <x v="0"/>
    <x v="4"/>
    <x v="2"/>
  </r>
  <r>
    <x v="941"/>
    <d v="2017-12-18T00:00:00"/>
    <n v="49"/>
    <n v="14"/>
    <n v="0"/>
    <n v="0"/>
    <m/>
    <x v="0"/>
    <x v="4"/>
    <x v="2"/>
  </r>
  <r>
    <x v="941"/>
    <d v="2017-12-18T00:00:00"/>
    <n v="0"/>
    <n v="1"/>
    <n v="0"/>
    <n v="0"/>
    <m/>
    <x v="0"/>
    <x v="4"/>
    <x v="2"/>
  </r>
  <r>
    <x v="941"/>
    <d v="2017-12-25T00:00:00"/>
    <n v="5"/>
    <n v="0"/>
    <n v="0"/>
    <n v="0"/>
    <m/>
    <x v="0"/>
    <x v="4"/>
    <x v="2"/>
  </r>
  <r>
    <x v="941"/>
    <d v="2017-12-25T00:00:00"/>
    <n v="9"/>
    <n v="1"/>
    <n v="0"/>
    <n v="0"/>
    <m/>
    <x v="0"/>
    <x v="4"/>
    <x v="2"/>
  </r>
  <r>
    <x v="941"/>
    <d v="2018-01-01T00:00:00"/>
    <n v="32"/>
    <n v="17"/>
    <n v="0"/>
    <n v="0"/>
    <m/>
    <x v="0"/>
    <x v="4"/>
    <x v="2"/>
  </r>
  <r>
    <x v="941"/>
    <d v="2018-01-08T00:00:00"/>
    <n v="41"/>
    <n v="21"/>
    <n v="0"/>
    <n v="0"/>
    <m/>
    <x v="0"/>
    <x v="4"/>
    <x v="2"/>
  </r>
  <r>
    <x v="942"/>
    <d v="2017-11-13T00:00:00"/>
    <n v="28"/>
    <n v="0"/>
    <n v="0"/>
    <n v="0"/>
    <m/>
    <x v="0"/>
    <x v="4"/>
    <x v="2"/>
  </r>
  <r>
    <x v="942"/>
    <d v="2017-11-13T00:00:00"/>
    <n v="11"/>
    <n v="0"/>
    <n v="0"/>
    <n v="0"/>
    <m/>
    <x v="0"/>
    <x v="4"/>
    <x v="2"/>
  </r>
  <r>
    <x v="942"/>
    <d v="2017-11-20T00:00:00"/>
    <n v="2"/>
    <n v="0"/>
    <n v="0"/>
    <n v="0"/>
    <m/>
    <x v="0"/>
    <x v="4"/>
    <x v="2"/>
  </r>
  <r>
    <x v="942"/>
    <d v="2017-11-20T00:00:00"/>
    <n v="80"/>
    <n v="3"/>
    <n v="8"/>
    <n v="4"/>
    <m/>
    <x v="0"/>
    <x v="4"/>
    <x v="2"/>
  </r>
  <r>
    <x v="942"/>
    <d v="2017-11-27T00:00:00"/>
    <n v="109"/>
    <n v="0"/>
    <n v="21"/>
    <n v="14"/>
    <m/>
    <x v="0"/>
    <x v="4"/>
    <x v="2"/>
  </r>
  <r>
    <x v="942"/>
    <d v="2017-11-27T00:00:00"/>
    <n v="73"/>
    <n v="0"/>
    <n v="24"/>
    <n v="11"/>
    <m/>
    <x v="0"/>
    <x v="4"/>
    <x v="2"/>
  </r>
  <r>
    <x v="942"/>
    <d v="2017-12-04T00:00:00"/>
    <n v="115"/>
    <n v="0"/>
    <n v="7"/>
    <n v="6"/>
    <m/>
    <x v="0"/>
    <x v="4"/>
    <x v="2"/>
  </r>
  <r>
    <x v="942"/>
    <d v="2017-12-11T00:00:00"/>
    <n v="57"/>
    <n v="0"/>
    <n v="7"/>
    <n v="6"/>
    <m/>
    <x v="0"/>
    <x v="4"/>
    <x v="2"/>
  </r>
  <r>
    <x v="942"/>
    <d v="2017-12-11T00:00:00"/>
    <n v="8"/>
    <n v="0"/>
    <n v="0"/>
    <n v="0"/>
    <m/>
    <x v="0"/>
    <x v="4"/>
    <x v="2"/>
  </r>
  <r>
    <x v="942"/>
    <d v="2017-12-11T00:00:00"/>
    <n v="57"/>
    <n v="0"/>
    <n v="1"/>
    <n v="0"/>
    <m/>
    <x v="0"/>
    <x v="4"/>
    <x v="2"/>
  </r>
  <r>
    <x v="942"/>
    <d v="2017-12-18T00:00:00"/>
    <n v="149"/>
    <n v="0"/>
    <n v="8"/>
    <n v="5"/>
    <m/>
    <x v="0"/>
    <x v="4"/>
    <x v="2"/>
  </r>
  <r>
    <x v="942"/>
    <d v="2017-12-18T00:00:00"/>
    <n v="21"/>
    <n v="2"/>
    <n v="4"/>
    <n v="0"/>
    <m/>
    <x v="0"/>
    <x v="4"/>
    <x v="2"/>
  </r>
  <r>
    <x v="942"/>
    <d v="2017-12-18T00:00:00"/>
    <n v="3"/>
    <n v="0"/>
    <n v="3"/>
    <n v="1"/>
    <m/>
    <x v="0"/>
    <x v="4"/>
    <x v="2"/>
  </r>
  <r>
    <x v="942"/>
    <d v="2017-12-25T00:00:00"/>
    <n v="82"/>
    <n v="1"/>
    <n v="36"/>
    <n v="0"/>
    <m/>
    <x v="0"/>
    <x v="4"/>
    <x v="2"/>
  </r>
  <r>
    <x v="942"/>
    <d v="2017-12-25T00:00:00"/>
    <n v="28"/>
    <n v="0"/>
    <n v="0"/>
    <n v="0"/>
    <m/>
    <x v="0"/>
    <x v="4"/>
    <x v="2"/>
  </r>
  <r>
    <x v="942"/>
    <d v="2018-01-01T00:00:00"/>
    <n v="1"/>
    <n v="0"/>
    <n v="0"/>
    <n v="0"/>
    <m/>
    <x v="0"/>
    <x v="4"/>
    <x v="2"/>
  </r>
  <r>
    <x v="942"/>
    <d v="2018-01-01T00:00:00"/>
    <n v="14"/>
    <n v="0"/>
    <n v="0"/>
    <n v="0"/>
    <m/>
    <x v="0"/>
    <x v="4"/>
    <x v="2"/>
  </r>
  <r>
    <x v="942"/>
    <d v="2018-01-08T00:00:00"/>
    <n v="68"/>
    <n v="0"/>
    <n v="4"/>
    <n v="3"/>
    <m/>
    <x v="0"/>
    <x v="4"/>
    <x v="2"/>
  </r>
  <r>
    <x v="942"/>
    <d v="2018-01-08T00:00:00"/>
    <n v="16"/>
    <n v="0"/>
    <n v="30"/>
    <n v="21"/>
    <m/>
    <x v="0"/>
    <x v="4"/>
    <x v="2"/>
  </r>
  <r>
    <x v="942"/>
    <d v="2018-01-08T00:00:00"/>
    <n v="5"/>
    <n v="0"/>
    <n v="0"/>
    <n v="0"/>
    <m/>
    <x v="0"/>
    <x v="4"/>
    <x v="2"/>
  </r>
  <r>
    <x v="943"/>
    <d v="2017-11-20T00:00:00"/>
    <n v="6"/>
    <n v="0"/>
    <n v="0"/>
    <n v="0"/>
    <m/>
    <x v="0"/>
    <x v="5"/>
    <x v="2"/>
  </r>
  <r>
    <x v="943"/>
    <d v="2017-11-27T00:00:00"/>
    <n v="7"/>
    <n v="0"/>
    <n v="0"/>
    <n v="0"/>
    <m/>
    <x v="0"/>
    <x v="5"/>
    <x v="2"/>
  </r>
  <r>
    <x v="943"/>
    <d v="2017-12-04T00:00:00"/>
    <n v="3"/>
    <n v="0"/>
    <n v="1"/>
    <n v="0"/>
    <m/>
    <x v="0"/>
    <x v="5"/>
    <x v="2"/>
  </r>
  <r>
    <x v="943"/>
    <d v="2017-12-11T00:00:00"/>
    <n v="7"/>
    <n v="0"/>
    <n v="1"/>
    <n v="0"/>
    <m/>
    <x v="0"/>
    <x v="5"/>
    <x v="2"/>
  </r>
  <r>
    <x v="943"/>
    <d v="2017-12-18T00:00:00"/>
    <n v="4"/>
    <n v="0"/>
    <n v="0"/>
    <n v="0"/>
    <m/>
    <x v="0"/>
    <x v="5"/>
    <x v="2"/>
  </r>
  <r>
    <x v="943"/>
    <d v="2017-12-25T00:00:00"/>
    <n v="3"/>
    <n v="0"/>
    <n v="0"/>
    <n v="0"/>
    <m/>
    <x v="0"/>
    <x v="5"/>
    <x v="2"/>
  </r>
  <r>
    <x v="944"/>
    <d v="2017-11-27T00:00:00"/>
    <n v="0"/>
    <n v="0"/>
    <n v="0"/>
    <n v="0"/>
    <m/>
    <x v="1"/>
    <x v="4"/>
    <x v="2"/>
  </r>
  <r>
    <x v="944"/>
    <d v="2017-12-04T00:00:00"/>
    <n v="5"/>
    <n v="0"/>
    <n v="0"/>
    <n v="0"/>
    <m/>
    <x v="1"/>
    <x v="4"/>
    <x v="2"/>
  </r>
  <r>
    <x v="944"/>
    <d v="2017-12-11T00:00:00"/>
    <n v="7"/>
    <n v="0"/>
    <n v="0"/>
    <n v="0"/>
    <m/>
    <x v="1"/>
    <x v="4"/>
    <x v="2"/>
  </r>
  <r>
    <x v="944"/>
    <d v="2017-12-18T00:00:00"/>
    <n v="0"/>
    <n v="0"/>
    <n v="0"/>
    <n v="0"/>
    <m/>
    <x v="1"/>
    <x v="4"/>
    <x v="2"/>
  </r>
  <r>
    <x v="944"/>
    <d v="2018-01-01T00:00:00"/>
    <n v="1"/>
    <n v="0"/>
    <n v="0"/>
    <n v="0"/>
    <m/>
    <x v="1"/>
    <x v="4"/>
    <x v="2"/>
  </r>
  <r>
    <x v="944"/>
    <d v="2018-01-08T00:00:00"/>
    <n v="0"/>
    <n v="0"/>
    <n v="0"/>
    <n v="0"/>
    <m/>
    <x v="1"/>
    <x v="4"/>
    <x v="2"/>
  </r>
  <r>
    <x v="945"/>
    <d v="2017-11-13T00:00:00"/>
    <n v="3"/>
    <n v="0"/>
    <n v="0"/>
    <n v="0"/>
    <m/>
    <x v="0"/>
    <x v="5"/>
    <x v="2"/>
  </r>
  <r>
    <x v="945"/>
    <d v="2017-11-20T00:00:00"/>
    <n v="1"/>
    <n v="0"/>
    <n v="0"/>
    <n v="0"/>
    <m/>
    <x v="0"/>
    <x v="5"/>
    <x v="2"/>
  </r>
  <r>
    <x v="945"/>
    <d v="2017-11-27T00:00:00"/>
    <n v="5"/>
    <n v="0"/>
    <n v="0"/>
    <n v="0"/>
    <m/>
    <x v="0"/>
    <x v="5"/>
    <x v="2"/>
  </r>
  <r>
    <x v="945"/>
    <d v="2017-12-04T00:00:00"/>
    <n v="4"/>
    <n v="0"/>
    <n v="0"/>
    <n v="0"/>
    <m/>
    <x v="0"/>
    <x v="5"/>
    <x v="2"/>
  </r>
  <r>
    <x v="945"/>
    <d v="2017-12-11T00:00:00"/>
    <n v="2"/>
    <n v="0"/>
    <n v="0"/>
    <n v="0"/>
    <m/>
    <x v="0"/>
    <x v="5"/>
    <x v="2"/>
  </r>
  <r>
    <x v="945"/>
    <d v="2017-12-18T00:00:00"/>
    <n v="3"/>
    <n v="0"/>
    <n v="0"/>
    <n v="0"/>
    <m/>
    <x v="0"/>
    <x v="5"/>
    <x v="2"/>
  </r>
  <r>
    <x v="945"/>
    <d v="2017-12-25T00:00:00"/>
    <n v="0"/>
    <n v="0"/>
    <n v="0"/>
    <n v="0"/>
    <m/>
    <x v="0"/>
    <x v="5"/>
    <x v="2"/>
  </r>
  <r>
    <x v="945"/>
    <d v="2018-01-01T00:00:00"/>
    <n v="10"/>
    <n v="0"/>
    <n v="0"/>
    <n v="0"/>
    <m/>
    <x v="0"/>
    <x v="5"/>
    <x v="2"/>
  </r>
  <r>
    <x v="945"/>
    <d v="2018-01-08T00:00:00"/>
    <n v="5"/>
    <n v="0"/>
    <n v="0"/>
    <n v="0"/>
    <m/>
    <x v="0"/>
    <x v="5"/>
    <x v="2"/>
  </r>
  <r>
    <x v="946"/>
    <d v="2017-11-13T00:00:00"/>
    <n v="3"/>
    <n v="0"/>
    <n v="0"/>
    <n v="0"/>
    <m/>
    <x v="0"/>
    <x v="5"/>
    <x v="2"/>
  </r>
  <r>
    <x v="946"/>
    <d v="2017-11-20T00:00:00"/>
    <n v="13"/>
    <n v="0"/>
    <n v="0"/>
    <n v="0"/>
    <m/>
    <x v="0"/>
    <x v="5"/>
    <x v="2"/>
  </r>
  <r>
    <x v="946"/>
    <d v="2017-11-27T00:00:00"/>
    <n v="10"/>
    <n v="0"/>
    <n v="0"/>
    <n v="0"/>
    <m/>
    <x v="0"/>
    <x v="5"/>
    <x v="2"/>
  </r>
  <r>
    <x v="946"/>
    <d v="2017-11-27T00:00:00"/>
    <n v="12"/>
    <n v="0"/>
    <n v="0"/>
    <n v="0"/>
    <m/>
    <x v="0"/>
    <x v="5"/>
    <x v="2"/>
  </r>
  <r>
    <x v="946"/>
    <d v="2017-12-04T00:00:00"/>
    <n v="11"/>
    <n v="0"/>
    <n v="0"/>
    <n v="0"/>
    <m/>
    <x v="0"/>
    <x v="5"/>
    <x v="2"/>
  </r>
  <r>
    <x v="946"/>
    <d v="2017-12-04T00:00:00"/>
    <n v="11"/>
    <n v="0"/>
    <n v="0"/>
    <n v="0"/>
    <m/>
    <x v="0"/>
    <x v="5"/>
    <x v="2"/>
  </r>
  <r>
    <x v="946"/>
    <d v="2017-12-11T00:00:00"/>
    <n v="7"/>
    <n v="0"/>
    <n v="0"/>
    <n v="0"/>
    <m/>
    <x v="0"/>
    <x v="5"/>
    <x v="2"/>
  </r>
  <r>
    <x v="946"/>
    <d v="2017-12-11T00:00:00"/>
    <n v="43"/>
    <n v="1"/>
    <n v="0"/>
    <n v="0"/>
    <m/>
    <x v="0"/>
    <x v="5"/>
    <x v="2"/>
  </r>
  <r>
    <x v="946"/>
    <d v="2017-12-18T00:00:00"/>
    <n v="8"/>
    <n v="0"/>
    <n v="0"/>
    <n v="0"/>
    <m/>
    <x v="0"/>
    <x v="5"/>
    <x v="2"/>
  </r>
  <r>
    <x v="946"/>
    <d v="2017-12-18T00:00:00"/>
    <n v="6"/>
    <n v="1"/>
    <n v="2"/>
    <n v="0"/>
    <m/>
    <x v="0"/>
    <x v="5"/>
    <x v="2"/>
  </r>
  <r>
    <x v="946"/>
    <d v="2017-12-25T00:00:00"/>
    <n v="7"/>
    <n v="0"/>
    <n v="0"/>
    <n v="0"/>
    <m/>
    <x v="0"/>
    <x v="5"/>
    <x v="2"/>
  </r>
  <r>
    <x v="946"/>
    <d v="2017-12-25T00:00:00"/>
    <n v="18"/>
    <n v="0"/>
    <n v="0"/>
    <n v="0"/>
    <m/>
    <x v="0"/>
    <x v="5"/>
    <x v="2"/>
  </r>
  <r>
    <x v="946"/>
    <d v="2018-01-01T00:00:00"/>
    <n v="21"/>
    <n v="0"/>
    <n v="0"/>
    <n v="0"/>
    <m/>
    <x v="0"/>
    <x v="5"/>
    <x v="2"/>
  </r>
  <r>
    <x v="946"/>
    <d v="2018-01-08T00:00:00"/>
    <n v="10"/>
    <n v="0"/>
    <n v="0"/>
    <n v="0"/>
    <m/>
    <x v="0"/>
    <x v="5"/>
    <x v="2"/>
  </r>
  <r>
    <x v="946"/>
    <d v="2018-01-08T00:00:00"/>
    <n v="22"/>
    <n v="0"/>
    <n v="0"/>
    <n v="0"/>
    <m/>
    <x v="0"/>
    <x v="5"/>
    <x v="2"/>
  </r>
  <r>
    <x v="947"/>
    <d v="2017-11-13T00:00:00"/>
    <n v="6"/>
    <n v="0"/>
    <n v="0"/>
    <n v="0"/>
    <m/>
    <x v="0"/>
    <x v="5"/>
    <x v="2"/>
  </r>
  <r>
    <x v="947"/>
    <d v="2017-11-20T00:00:00"/>
    <n v="31"/>
    <n v="8"/>
    <n v="2"/>
    <n v="0"/>
    <m/>
    <x v="0"/>
    <x v="5"/>
    <x v="2"/>
  </r>
  <r>
    <x v="947"/>
    <d v="2017-11-20T00:00:00"/>
    <n v="2"/>
    <n v="0"/>
    <n v="4"/>
    <n v="4"/>
    <m/>
    <x v="0"/>
    <x v="5"/>
    <x v="2"/>
  </r>
  <r>
    <x v="947"/>
    <d v="2017-11-27T00:00:00"/>
    <n v="24"/>
    <n v="1"/>
    <n v="1"/>
    <n v="1"/>
    <m/>
    <x v="0"/>
    <x v="5"/>
    <x v="2"/>
  </r>
  <r>
    <x v="947"/>
    <d v="2017-11-27T00:00:00"/>
    <n v="11"/>
    <n v="2"/>
    <n v="1"/>
    <n v="0"/>
    <m/>
    <x v="0"/>
    <x v="5"/>
    <x v="2"/>
  </r>
  <r>
    <x v="947"/>
    <d v="2017-12-04T00:00:00"/>
    <n v="2"/>
    <n v="0"/>
    <n v="0"/>
    <n v="0"/>
    <m/>
    <x v="0"/>
    <x v="5"/>
    <x v="2"/>
  </r>
  <r>
    <x v="947"/>
    <d v="2017-12-04T00:00:00"/>
    <n v="32"/>
    <n v="5"/>
    <n v="8"/>
    <n v="7"/>
    <m/>
    <x v="0"/>
    <x v="5"/>
    <x v="2"/>
  </r>
  <r>
    <x v="947"/>
    <d v="2017-12-11T00:00:00"/>
    <n v="23"/>
    <n v="3"/>
    <n v="13"/>
    <n v="13"/>
    <m/>
    <x v="0"/>
    <x v="5"/>
    <x v="2"/>
  </r>
  <r>
    <x v="947"/>
    <d v="2017-12-11T00:00:00"/>
    <n v="10"/>
    <n v="0"/>
    <n v="0"/>
    <n v="0"/>
    <m/>
    <x v="0"/>
    <x v="5"/>
    <x v="2"/>
  </r>
  <r>
    <x v="947"/>
    <d v="2017-12-18T00:00:00"/>
    <n v="16"/>
    <n v="1"/>
    <n v="13"/>
    <n v="11"/>
    <m/>
    <x v="0"/>
    <x v="5"/>
    <x v="2"/>
  </r>
  <r>
    <x v="947"/>
    <d v="2017-12-18T00:00:00"/>
    <n v="4"/>
    <n v="0"/>
    <n v="0"/>
    <n v="0"/>
    <m/>
    <x v="0"/>
    <x v="5"/>
    <x v="2"/>
  </r>
  <r>
    <x v="947"/>
    <d v="2017-12-25T00:00:00"/>
    <n v="19"/>
    <n v="2"/>
    <n v="9"/>
    <n v="9"/>
    <m/>
    <x v="0"/>
    <x v="5"/>
    <x v="2"/>
  </r>
  <r>
    <x v="947"/>
    <d v="2017-12-25T00:00:00"/>
    <n v="2"/>
    <n v="0"/>
    <n v="1"/>
    <n v="0"/>
    <m/>
    <x v="0"/>
    <x v="5"/>
    <x v="2"/>
  </r>
  <r>
    <x v="947"/>
    <d v="2018-01-01T00:00:00"/>
    <n v="16"/>
    <n v="0"/>
    <n v="3"/>
    <n v="1"/>
    <m/>
    <x v="0"/>
    <x v="5"/>
    <x v="2"/>
  </r>
  <r>
    <x v="947"/>
    <d v="2018-01-01T00:00:00"/>
    <n v="8"/>
    <n v="1"/>
    <n v="8"/>
    <n v="8"/>
    <m/>
    <x v="0"/>
    <x v="5"/>
    <x v="2"/>
  </r>
  <r>
    <x v="947"/>
    <d v="2018-01-08T00:00:00"/>
    <n v="18"/>
    <n v="1"/>
    <n v="6"/>
    <n v="6"/>
    <m/>
    <x v="0"/>
    <x v="5"/>
    <x v="2"/>
  </r>
  <r>
    <x v="947"/>
    <d v="2018-01-08T00:00:00"/>
    <n v="9"/>
    <n v="1"/>
    <n v="1"/>
    <n v="0"/>
    <m/>
    <x v="0"/>
    <x v="5"/>
    <x v="2"/>
  </r>
  <r>
    <x v="948"/>
    <d v="2017-11-13T00:00:00"/>
    <n v="0"/>
    <n v="0"/>
    <n v="0"/>
    <n v="0"/>
    <m/>
    <x v="0"/>
    <x v="4"/>
    <x v="2"/>
  </r>
  <r>
    <x v="948"/>
    <d v="2017-11-20T00:00:00"/>
    <n v="1"/>
    <n v="0"/>
    <n v="1"/>
    <n v="0"/>
    <m/>
    <x v="0"/>
    <x v="4"/>
    <x v="2"/>
  </r>
  <r>
    <x v="948"/>
    <d v="2017-11-27T00:00:00"/>
    <n v="1"/>
    <n v="1"/>
    <n v="1"/>
    <n v="0"/>
    <m/>
    <x v="0"/>
    <x v="4"/>
    <x v="2"/>
  </r>
  <r>
    <x v="948"/>
    <d v="2017-12-04T00:00:00"/>
    <n v="2"/>
    <n v="1"/>
    <n v="0"/>
    <n v="0"/>
    <m/>
    <x v="0"/>
    <x v="4"/>
    <x v="2"/>
  </r>
  <r>
    <x v="948"/>
    <d v="2017-12-11T00:00:00"/>
    <n v="0"/>
    <n v="0"/>
    <n v="2"/>
    <n v="1"/>
    <m/>
    <x v="0"/>
    <x v="4"/>
    <x v="2"/>
  </r>
  <r>
    <x v="948"/>
    <d v="2017-12-18T00:00:00"/>
    <n v="2"/>
    <n v="0"/>
    <n v="0"/>
    <n v="0"/>
    <m/>
    <x v="0"/>
    <x v="4"/>
    <x v="2"/>
  </r>
  <r>
    <x v="948"/>
    <d v="2017-12-25T00:00:00"/>
    <n v="1"/>
    <n v="1"/>
    <n v="0"/>
    <n v="0"/>
    <m/>
    <x v="0"/>
    <x v="4"/>
    <x v="2"/>
  </r>
  <r>
    <x v="948"/>
    <d v="2018-01-01T00:00:00"/>
    <n v="2"/>
    <n v="1"/>
    <n v="0"/>
    <n v="0"/>
    <m/>
    <x v="0"/>
    <x v="4"/>
    <x v="2"/>
  </r>
  <r>
    <x v="948"/>
    <d v="2018-01-08T00:00:00"/>
    <n v="4"/>
    <n v="0"/>
    <n v="0"/>
    <n v="0"/>
    <m/>
    <x v="0"/>
    <x v="4"/>
    <x v="2"/>
  </r>
  <r>
    <x v="949"/>
    <d v="2017-11-13T00:00:00"/>
    <n v="15"/>
    <n v="0"/>
    <n v="0"/>
    <n v="0"/>
    <m/>
    <x v="0"/>
    <x v="5"/>
    <x v="2"/>
  </r>
  <r>
    <x v="949"/>
    <d v="2017-11-13T00:00:00"/>
    <n v="3"/>
    <n v="1"/>
    <n v="3"/>
    <n v="3"/>
    <m/>
    <x v="0"/>
    <x v="5"/>
    <x v="2"/>
  </r>
  <r>
    <x v="949"/>
    <d v="2017-11-20T00:00:00"/>
    <n v="11"/>
    <n v="0"/>
    <n v="0"/>
    <n v="0"/>
    <m/>
    <x v="0"/>
    <x v="5"/>
    <x v="2"/>
  </r>
  <r>
    <x v="949"/>
    <d v="2017-11-20T00:00:00"/>
    <n v="5"/>
    <n v="0"/>
    <n v="5"/>
    <n v="0"/>
    <m/>
    <x v="0"/>
    <x v="5"/>
    <x v="2"/>
  </r>
  <r>
    <x v="949"/>
    <d v="2017-11-27T00:00:00"/>
    <n v="31"/>
    <n v="27"/>
    <n v="17"/>
    <n v="17"/>
    <m/>
    <x v="0"/>
    <x v="5"/>
    <x v="2"/>
  </r>
  <r>
    <x v="949"/>
    <d v="2017-11-27T00:00:00"/>
    <n v="3"/>
    <n v="0"/>
    <n v="3"/>
    <n v="3"/>
    <m/>
    <x v="0"/>
    <x v="5"/>
    <x v="2"/>
  </r>
  <r>
    <x v="949"/>
    <d v="2017-11-27T00:00:00"/>
    <n v="11"/>
    <n v="0"/>
    <n v="0"/>
    <n v="0"/>
    <m/>
    <x v="0"/>
    <x v="5"/>
    <x v="2"/>
  </r>
  <r>
    <x v="949"/>
    <d v="2017-12-04T00:00:00"/>
    <n v="24"/>
    <n v="1"/>
    <n v="1"/>
    <n v="1"/>
    <m/>
    <x v="0"/>
    <x v="5"/>
    <x v="2"/>
  </r>
  <r>
    <x v="949"/>
    <d v="2017-12-04T00:00:00"/>
    <n v="6"/>
    <n v="0"/>
    <n v="6"/>
    <n v="6"/>
    <m/>
    <x v="0"/>
    <x v="5"/>
    <x v="2"/>
  </r>
  <r>
    <x v="949"/>
    <d v="2017-12-11T00:00:00"/>
    <n v="3"/>
    <n v="0"/>
    <n v="0"/>
    <n v="0"/>
    <m/>
    <x v="0"/>
    <x v="5"/>
    <x v="2"/>
  </r>
  <r>
    <x v="949"/>
    <d v="2017-12-11T00:00:00"/>
    <n v="38"/>
    <n v="10"/>
    <n v="0"/>
    <n v="0"/>
    <m/>
    <x v="0"/>
    <x v="5"/>
    <x v="2"/>
  </r>
  <r>
    <x v="949"/>
    <d v="2017-12-18T00:00:00"/>
    <n v="29"/>
    <n v="5"/>
    <n v="31"/>
    <n v="31"/>
    <m/>
    <x v="0"/>
    <x v="5"/>
    <x v="2"/>
  </r>
  <r>
    <x v="949"/>
    <d v="2017-12-18T00:00:00"/>
    <n v="2"/>
    <n v="0"/>
    <n v="0"/>
    <n v="0"/>
    <m/>
    <x v="0"/>
    <x v="5"/>
    <x v="2"/>
  </r>
  <r>
    <x v="949"/>
    <d v="2017-12-25T00:00:00"/>
    <n v="10"/>
    <n v="0"/>
    <n v="0"/>
    <n v="0"/>
    <m/>
    <x v="0"/>
    <x v="5"/>
    <x v="2"/>
  </r>
  <r>
    <x v="949"/>
    <d v="2017-12-25T00:00:00"/>
    <n v="4"/>
    <n v="2"/>
    <n v="43"/>
    <n v="43"/>
    <m/>
    <x v="0"/>
    <x v="5"/>
    <x v="2"/>
  </r>
  <r>
    <x v="949"/>
    <d v="2018-01-01T00:00:00"/>
    <n v="5"/>
    <n v="0"/>
    <n v="7"/>
    <n v="7"/>
    <m/>
    <x v="0"/>
    <x v="5"/>
    <x v="2"/>
  </r>
  <r>
    <x v="949"/>
    <d v="2018-01-01T00:00:00"/>
    <n v="14"/>
    <n v="0"/>
    <n v="0"/>
    <n v="0"/>
    <m/>
    <x v="0"/>
    <x v="5"/>
    <x v="2"/>
  </r>
  <r>
    <x v="949"/>
    <d v="2018-01-08T00:00:00"/>
    <n v="6"/>
    <n v="0"/>
    <n v="0"/>
    <n v="0"/>
    <m/>
    <x v="0"/>
    <x v="5"/>
    <x v="2"/>
  </r>
  <r>
    <x v="949"/>
    <d v="2018-01-08T00:00:00"/>
    <n v="21"/>
    <n v="3"/>
    <n v="26"/>
    <n v="26"/>
    <m/>
    <x v="0"/>
    <x v="5"/>
    <x v="2"/>
  </r>
  <r>
    <x v="950"/>
    <d v="2017-11-13T00:00:00"/>
    <n v="49"/>
    <n v="0"/>
    <n v="0"/>
    <n v="0"/>
    <m/>
    <x v="0"/>
    <x v="4"/>
    <x v="2"/>
  </r>
  <r>
    <x v="950"/>
    <d v="2017-11-20T00:00:00"/>
    <n v="98"/>
    <n v="0"/>
    <n v="0"/>
    <n v="0"/>
    <m/>
    <x v="0"/>
    <x v="4"/>
    <x v="2"/>
  </r>
  <r>
    <x v="950"/>
    <d v="2017-11-20T00:00:00"/>
    <n v="46"/>
    <n v="0"/>
    <n v="0"/>
    <n v="0"/>
    <m/>
    <x v="0"/>
    <x v="4"/>
    <x v="2"/>
  </r>
  <r>
    <x v="950"/>
    <d v="2017-11-20T00:00:00"/>
    <n v="4"/>
    <n v="0"/>
    <n v="0"/>
    <n v="0"/>
    <m/>
    <x v="0"/>
    <x v="4"/>
    <x v="2"/>
  </r>
  <r>
    <x v="950"/>
    <d v="2017-11-27T00:00:00"/>
    <n v="45"/>
    <n v="0"/>
    <n v="0"/>
    <n v="0"/>
    <m/>
    <x v="0"/>
    <x v="4"/>
    <x v="2"/>
  </r>
  <r>
    <x v="950"/>
    <d v="2017-11-27T00:00:00"/>
    <n v="6"/>
    <n v="0"/>
    <n v="0"/>
    <n v="0"/>
    <m/>
    <x v="0"/>
    <x v="4"/>
    <x v="2"/>
  </r>
  <r>
    <x v="950"/>
    <d v="2017-11-27T00:00:00"/>
    <n v="135"/>
    <n v="0"/>
    <n v="0"/>
    <n v="0"/>
    <m/>
    <x v="0"/>
    <x v="4"/>
    <x v="2"/>
  </r>
  <r>
    <x v="950"/>
    <d v="2017-12-04T00:00:00"/>
    <n v="4"/>
    <n v="0"/>
    <n v="0"/>
    <n v="0"/>
    <m/>
    <x v="0"/>
    <x v="4"/>
    <x v="2"/>
  </r>
  <r>
    <x v="950"/>
    <d v="2017-12-04T00:00:00"/>
    <n v="148"/>
    <n v="0"/>
    <n v="0"/>
    <n v="0"/>
    <m/>
    <x v="0"/>
    <x v="4"/>
    <x v="2"/>
  </r>
  <r>
    <x v="950"/>
    <d v="2017-12-11T00:00:00"/>
    <n v="3"/>
    <n v="0"/>
    <n v="0"/>
    <n v="0"/>
    <m/>
    <x v="0"/>
    <x v="4"/>
    <x v="2"/>
  </r>
  <r>
    <x v="950"/>
    <d v="2017-12-11T00:00:00"/>
    <n v="22"/>
    <n v="0"/>
    <n v="0"/>
    <n v="0"/>
    <m/>
    <x v="0"/>
    <x v="4"/>
    <x v="2"/>
  </r>
  <r>
    <x v="950"/>
    <d v="2017-12-11T00:00:00"/>
    <n v="250"/>
    <n v="0"/>
    <n v="0"/>
    <n v="0"/>
    <m/>
    <x v="0"/>
    <x v="4"/>
    <x v="2"/>
  </r>
  <r>
    <x v="950"/>
    <d v="2017-12-18T00:00:00"/>
    <n v="13"/>
    <n v="0"/>
    <n v="0"/>
    <n v="0"/>
    <m/>
    <x v="0"/>
    <x v="4"/>
    <x v="2"/>
  </r>
  <r>
    <x v="950"/>
    <d v="2017-12-18T00:00:00"/>
    <n v="11"/>
    <n v="0"/>
    <n v="0"/>
    <n v="0"/>
    <m/>
    <x v="0"/>
    <x v="4"/>
    <x v="2"/>
  </r>
  <r>
    <x v="950"/>
    <d v="2017-12-18T00:00:00"/>
    <n v="179"/>
    <n v="0"/>
    <n v="0"/>
    <n v="0"/>
    <m/>
    <x v="0"/>
    <x v="4"/>
    <x v="2"/>
  </r>
  <r>
    <x v="950"/>
    <d v="2017-12-25T00:00:00"/>
    <n v="33"/>
    <n v="0"/>
    <n v="0"/>
    <n v="0"/>
    <m/>
    <x v="0"/>
    <x v="4"/>
    <x v="2"/>
  </r>
  <r>
    <x v="950"/>
    <d v="2017-12-25T00:00:00"/>
    <n v="1"/>
    <n v="0"/>
    <n v="0"/>
    <n v="0"/>
    <m/>
    <x v="0"/>
    <x v="4"/>
    <x v="2"/>
  </r>
  <r>
    <x v="950"/>
    <d v="2018-01-01T00:00:00"/>
    <n v="78"/>
    <n v="0"/>
    <n v="0"/>
    <n v="0"/>
    <m/>
    <x v="0"/>
    <x v="4"/>
    <x v="2"/>
  </r>
  <r>
    <x v="950"/>
    <d v="2018-01-01T00:00:00"/>
    <n v="107"/>
    <n v="0"/>
    <n v="0"/>
    <n v="0"/>
    <m/>
    <x v="0"/>
    <x v="4"/>
    <x v="2"/>
  </r>
  <r>
    <x v="950"/>
    <d v="2018-01-01T00:00:00"/>
    <n v="41"/>
    <n v="0"/>
    <n v="0"/>
    <n v="0"/>
    <m/>
    <x v="0"/>
    <x v="4"/>
    <x v="2"/>
  </r>
  <r>
    <x v="950"/>
    <d v="2018-01-08T00:00:00"/>
    <n v="2"/>
    <n v="0"/>
    <n v="0"/>
    <n v="0"/>
    <m/>
    <x v="0"/>
    <x v="4"/>
    <x v="2"/>
  </r>
  <r>
    <x v="950"/>
    <d v="2018-01-08T00:00:00"/>
    <n v="220"/>
    <n v="0"/>
    <n v="0"/>
    <n v="0"/>
    <m/>
    <x v="0"/>
    <x v="4"/>
    <x v="2"/>
  </r>
  <r>
    <x v="950"/>
    <d v="2018-01-08T00:00:00"/>
    <n v="45"/>
    <n v="0"/>
    <n v="0"/>
    <n v="0"/>
    <m/>
    <x v="0"/>
    <x v="4"/>
    <x v="2"/>
  </r>
  <r>
    <x v="951"/>
    <d v="2017-11-20T00:00:00"/>
    <n v="1"/>
    <n v="0"/>
    <n v="0"/>
    <n v="0"/>
    <m/>
    <x v="0"/>
    <x v="5"/>
    <x v="2"/>
  </r>
  <r>
    <x v="951"/>
    <d v="2017-12-04T00:00:00"/>
    <n v="0"/>
    <n v="0"/>
    <n v="0"/>
    <n v="0"/>
    <m/>
    <x v="0"/>
    <x v="5"/>
    <x v="2"/>
  </r>
  <r>
    <x v="951"/>
    <d v="2017-12-04T00:00:00"/>
    <n v="12"/>
    <n v="0"/>
    <n v="6"/>
    <n v="5"/>
    <m/>
    <x v="0"/>
    <x v="5"/>
    <x v="2"/>
  </r>
  <r>
    <x v="951"/>
    <d v="2017-12-11T00:00:00"/>
    <n v="14"/>
    <n v="9"/>
    <n v="0"/>
    <n v="0"/>
    <m/>
    <x v="0"/>
    <x v="5"/>
    <x v="2"/>
  </r>
  <r>
    <x v="951"/>
    <d v="2017-12-18T00:00:00"/>
    <n v="1"/>
    <n v="0"/>
    <n v="0"/>
    <n v="0"/>
    <m/>
    <x v="0"/>
    <x v="5"/>
    <x v="2"/>
  </r>
  <r>
    <x v="952"/>
    <d v="2017-11-27T00:00:00"/>
    <n v="2"/>
    <n v="0"/>
    <n v="0"/>
    <n v="0"/>
    <m/>
    <x v="0"/>
    <x v="5"/>
    <x v="2"/>
  </r>
  <r>
    <x v="952"/>
    <d v="2017-12-04T00:00:00"/>
    <n v="13"/>
    <n v="0"/>
    <n v="1"/>
    <n v="1"/>
    <m/>
    <x v="0"/>
    <x v="5"/>
    <x v="2"/>
  </r>
  <r>
    <x v="952"/>
    <d v="2017-12-04T00:00:00"/>
    <n v="1"/>
    <n v="0"/>
    <n v="0"/>
    <n v="0"/>
    <m/>
    <x v="0"/>
    <x v="5"/>
    <x v="2"/>
  </r>
  <r>
    <x v="952"/>
    <d v="2017-12-11T00:00:00"/>
    <n v="1"/>
    <n v="0"/>
    <n v="0"/>
    <n v="0"/>
    <m/>
    <x v="0"/>
    <x v="5"/>
    <x v="2"/>
  </r>
  <r>
    <x v="952"/>
    <d v="2017-12-18T00:00:00"/>
    <n v="5"/>
    <n v="0"/>
    <n v="0"/>
    <n v="0"/>
    <m/>
    <x v="0"/>
    <x v="5"/>
    <x v="2"/>
  </r>
  <r>
    <x v="952"/>
    <d v="2017-12-25T00:00:00"/>
    <n v="1"/>
    <n v="0"/>
    <n v="0"/>
    <n v="0"/>
    <m/>
    <x v="0"/>
    <x v="5"/>
    <x v="2"/>
  </r>
  <r>
    <x v="952"/>
    <d v="2018-01-01T00:00:00"/>
    <n v="0"/>
    <n v="1"/>
    <n v="0"/>
    <n v="0"/>
    <m/>
    <x v="0"/>
    <x v="5"/>
    <x v="2"/>
  </r>
  <r>
    <x v="953"/>
    <d v="2017-11-13T00:00:00"/>
    <n v="19"/>
    <n v="0"/>
    <n v="1"/>
    <n v="0"/>
    <m/>
    <x v="0"/>
    <x v="5"/>
    <x v="2"/>
  </r>
  <r>
    <x v="953"/>
    <d v="2017-11-13T00:00:00"/>
    <n v="7"/>
    <n v="0"/>
    <n v="0"/>
    <n v="0"/>
    <m/>
    <x v="0"/>
    <x v="5"/>
    <x v="2"/>
  </r>
  <r>
    <x v="953"/>
    <d v="2017-11-20T00:00:00"/>
    <n v="16"/>
    <n v="1"/>
    <n v="0"/>
    <n v="0"/>
    <m/>
    <x v="0"/>
    <x v="5"/>
    <x v="2"/>
  </r>
  <r>
    <x v="953"/>
    <d v="2017-11-20T00:00:00"/>
    <n v="16"/>
    <n v="0"/>
    <n v="1"/>
    <n v="0"/>
    <m/>
    <x v="0"/>
    <x v="5"/>
    <x v="2"/>
  </r>
  <r>
    <x v="953"/>
    <d v="2017-11-27T00:00:00"/>
    <n v="3"/>
    <n v="0"/>
    <n v="0"/>
    <n v="0"/>
    <m/>
    <x v="0"/>
    <x v="5"/>
    <x v="2"/>
  </r>
  <r>
    <x v="953"/>
    <d v="2017-11-27T00:00:00"/>
    <n v="8"/>
    <n v="0"/>
    <n v="0"/>
    <n v="0"/>
    <m/>
    <x v="0"/>
    <x v="5"/>
    <x v="2"/>
  </r>
  <r>
    <x v="953"/>
    <d v="2017-11-27T00:00:00"/>
    <n v="72"/>
    <n v="0"/>
    <n v="0"/>
    <n v="0"/>
    <m/>
    <x v="0"/>
    <x v="5"/>
    <x v="2"/>
  </r>
  <r>
    <x v="953"/>
    <d v="2017-12-04T00:00:00"/>
    <n v="17"/>
    <n v="0"/>
    <n v="0"/>
    <n v="0"/>
    <m/>
    <x v="0"/>
    <x v="5"/>
    <x v="2"/>
  </r>
  <r>
    <x v="953"/>
    <d v="2017-12-04T00:00:00"/>
    <n v="12"/>
    <n v="0"/>
    <n v="0"/>
    <n v="0"/>
    <m/>
    <x v="0"/>
    <x v="5"/>
    <x v="2"/>
  </r>
  <r>
    <x v="953"/>
    <d v="2017-12-11T00:00:00"/>
    <n v="3"/>
    <n v="0"/>
    <n v="0"/>
    <n v="0"/>
    <m/>
    <x v="0"/>
    <x v="5"/>
    <x v="2"/>
  </r>
  <r>
    <x v="953"/>
    <d v="2017-12-11T00:00:00"/>
    <n v="17"/>
    <n v="0"/>
    <n v="0"/>
    <n v="0"/>
    <m/>
    <x v="0"/>
    <x v="5"/>
    <x v="2"/>
  </r>
  <r>
    <x v="953"/>
    <d v="2017-12-18T00:00:00"/>
    <n v="57"/>
    <n v="0"/>
    <n v="3"/>
    <n v="0"/>
    <m/>
    <x v="0"/>
    <x v="5"/>
    <x v="2"/>
  </r>
  <r>
    <x v="953"/>
    <d v="2017-12-18T00:00:00"/>
    <n v="3"/>
    <n v="0"/>
    <n v="0"/>
    <n v="0"/>
    <m/>
    <x v="0"/>
    <x v="5"/>
    <x v="2"/>
  </r>
  <r>
    <x v="953"/>
    <d v="2017-12-25T00:00:00"/>
    <n v="5"/>
    <n v="0"/>
    <n v="0"/>
    <n v="0"/>
    <m/>
    <x v="0"/>
    <x v="5"/>
    <x v="2"/>
  </r>
  <r>
    <x v="953"/>
    <d v="2017-12-25T00:00:00"/>
    <n v="3"/>
    <n v="0"/>
    <n v="0"/>
    <n v="0"/>
    <m/>
    <x v="0"/>
    <x v="5"/>
    <x v="2"/>
  </r>
  <r>
    <x v="953"/>
    <d v="2017-12-25T00:00:00"/>
    <n v="59"/>
    <n v="0"/>
    <n v="0"/>
    <n v="0"/>
    <m/>
    <x v="0"/>
    <x v="5"/>
    <x v="2"/>
  </r>
  <r>
    <x v="953"/>
    <d v="2018-01-01T00:00:00"/>
    <n v="6"/>
    <n v="0"/>
    <n v="0"/>
    <n v="0"/>
    <m/>
    <x v="0"/>
    <x v="5"/>
    <x v="2"/>
  </r>
  <r>
    <x v="953"/>
    <d v="2018-01-01T00:00:00"/>
    <n v="1"/>
    <n v="0"/>
    <n v="0"/>
    <n v="0"/>
    <m/>
    <x v="0"/>
    <x v="5"/>
    <x v="2"/>
  </r>
  <r>
    <x v="953"/>
    <d v="2018-01-08T00:00:00"/>
    <n v="10"/>
    <n v="0"/>
    <n v="0"/>
    <n v="0"/>
    <m/>
    <x v="0"/>
    <x v="5"/>
    <x v="2"/>
  </r>
  <r>
    <x v="953"/>
    <d v="2018-01-08T00:00:00"/>
    <n v="25"/>
    <n v="0"/>
    <n v="0"/>
    <n v="0"/>
    <m/>
    <x v="0"/>
    <x v="5"/>
    <x v="2"/>
  </r>
  <r>
    <x v="954"/>
    <d v="2017-11-13T00:00:00"/>
    <n v="7"/>
    <n v="0"/>
    <n v="0"/>
    <n v="0"/>
    <m/>
    <x v="0"/>
    <x v="5"/>
    <x v="2"/>
  </r>
  <r>
    <x v="954"/>
    <d v="2017-11-13T00:00:00"/>
    <n v="28"/>
    <n v="0"/>
    <n v="0"/>
    <n v="0"/>
    <m/>
    <x v="0"/>
    <x v="5"/>
    <x v="2"/>
  </r>
  <r>
    <x v="954"/>
    <d v="2017-11-20T00:00:00"/>
    <n v="29"/>
    <n v="0"/>
    <n v="0"/>
    <n v="0"/>
    <m/>
    <x v="0"/>
    <x v="5"/>
    <x v="2"/>
  </r>
  <r>
    <x v="954"/>
    <d v="2017-11-20T00:00:00"/>
    <n v="106"/>
    <n v="0"/>
    <n v="0"/>
    <n v="0"/>
    <m/>
    <x v="0"/>
    <x v="5"/>
    <x v="2"/>
  </r>
  <r>
    <x v="954"/>
    <d v="2017-11-20T00:00:00"/>
    <n v="18"/>
    <n v="0"/>
    <n v="0"/>
    <n v="0"/>
    <m/>
    <x v="0"/>
    <x v="5"/>
    <x v="2"/>
  </r>
  <r>
    <x v="954"/>
    <d v="2017-11-27T00:00:00"/>
    <n v="99"/>
    <n v="0"/>
    <n v="1"/>
    <n v="0"/>
    <m/>
    <x v="0"/>
    <x v="5"/>
    <x v="2"/>
  </r>
  <r>
    <x v="954"/>
    <d v="2017-11-27T00:00:00"/>
    <n v="21"/>
    <n v="0"/>
    <n v="0"/>
    <n v="0"/>
    <m/>
    <x v="0"/>
    <x v="5"/>
    <x v="2"/>
  </r>
  <r>
    <x v="954"/>
    <d v="2017-11-27T00:00:00"/>
    <n v="14"/>
    <n v="0"/>
    <n v="0"/>
    <n v="0"/>
    <m/>
    <x v="0"/>
    <x v="5"/>
    <x v="2"/>
  </r>
  <r>
    <x v="954"/>
    <d v="2017-12-04T00:00:00"/>
    <n v="34"/>
    <n v="0"/>
    <n v="0"/>
    <n v="0"/>
    <m/>
    <x v="0"/>
    <x v="5"/>
    <x v="2"/>
  </r>
  <r>
    <x v="954"/>
    <d v="2017-12-04T00:00:00"/>
    <n v="9"/>
    <n v="0"/>
    <n v="0"/>
    <n v="0"/>
    <m/>
    <x v="0"/>
    <x v="5"/>
    <x v="2"/>
  </r>
  <r>
    <x v="954"/>
    <d v="2017-12-04T00:00:00"/>
    <n v="62"/>
    <n v="0"/>
    <n v="0"/>
    <n v="0"/>
    <m/>
    <x v="0"/>
    <x v="5"/>
    <x v="2"/>
  </r>
  <r>
    <x v="954"/>
    <d v="2017-12-11T00:00:00"/>
    <n v="98"/>
    <n v="0"/>
    <n v="0"/>
    <n v="0"/>
    <m/>
    <x v="0"/>
    <x v="5"/>
    <x v="2"/>
  </r>
  <r>
    <x v="954"/>
    <d v="2017-12-11T00:00:00"/>
    <n v="23"/>
    <n v="0"/>
    <n v="0"/>
    <n v="0"/>
    <m/>
    <x v="0"/>
    <x v="5"/>
    <x v="2"/>
  </r>
  <r>
    <x v="954"/>
    <d v="2017-12-11T00:00:00"/>
    <n v="23"/>
    <n v="0"/>
    <n v="0"/>
    <n v="0"/>
    <m/>
    <x v="0"/>
    <x v="5"/>
    <x v="2"/>
  </r>
  <r>
    <x v="954"/>
    <d v="2017-12-18T00:00:00"/>
    <n v="195"/>
    <n v="0"/>
    <n v="1"/>
    <n v="0"/>
    <m/>
    <x v="0"/>
    <x v="5"/>
    <x v="2"/>
  </r>
  <r>
    <x v="954"/>
    <d v="2017-12-18T00:00:00"/>
    <n v="4"/>
    <n v="0"/>
    <n v="0"/>
    <n v="0"/>
    <m/>
    <x v="0"/>
    <x v="5"/>
    <x v="2"/>
  </r>
  <r>
    <x v="954"/>
    <d v="2017-12-25T00:00:00"/>
    <n v="8"/>
    <n v="0"/>
    <n v="0"/>
    <n v="0"/>
    <m/>
    <x v="0"/>
    <x v="5"/>
    <x v="2"/>
  </r>
  <r>
    <x v="954"/>
    <d v="2018-01-01T00:00:00"/>
    <n v="8"/>
    <n v="0"/>
    <n v="0"/>
    <n v="0"/>
    <m/>
    <x v="0"/>
    <x v="5"/>
    <x v="2"/>
  </r>
  <r>
    <x v="954"/>
    <d v="2018-01-08T00:00:00"/>
    <n v="98"/>
    <n v="0"/>
    <n v="2"/>
    <n v="0"/>
    <m/>
    <x v="0"/>
    <x v="5"/>
    <x v="2"/>
  </r>
  <r>
    <x v="954"/>
    <d v="2018-01-08T00:00:00"/>
    <n v="16"/>
    <n v="0"/>
    <n v="0"/>
    <n v="0"/>
    <m/>
    <x v="0"/>
    <x v="5"/>
    <x v="2"/>
  </r>
  <r>
    <x v="955"/>
    <d v="2017-11-13T00:00:00"/>
    <n v="9"/>
    <n v="0"/>
    <n v="0"/>
    <n v="0"/>
    <m/>
    <x v="0"/>
    <x v="5"/>
    <x v="2"/>
  </r>
  <r>
    <x v="955"/>
    <d v="2017-11-20T00:00:00"/>
    <n v="12"/>
    <n v="0"/>
    <n v="0"/>
    <n v="0"/>
    <m/>
    <x v="0"/>
    <x v="5"/>
    <x v="2"/>
  </r>
  <r>
    <x v="955"/>
    <d v="2017-11-20T00:00:00"/>
    <n v="77"/>
    <n v="0"/>
    <n v="5"/>
    <n v="0"/>
    <m/>
    <x v="0"/>
    <x v="5"/>
    <x v="2"/>
  </r>
  <r>
    <x v="955"/>
    <d v="2017-11-20T00:00:00"/>
    <n v="19"/>
    <n v="0"/>
    <n v="0"/>
    <n v="0"/>
    <m/>
    <x v="0"/>
    <x v="5"/>
    <x v="2"/>
  </r>
  <r>
    <x v="955"/>
    <d v="2017-11-27T00:00:00"/>
    <n v="115"/>
    <n v="0"/>
    <n v="0"/>
    <n v="0"/>
    <m/>
    <x v="0"/>
    <x v="5"/>
    <x v="2"/>
  </r>
  <r>
    <x v="955"/>
    <d v="2017-11-27T00:00:00"/>
    <n v="20"/>
    <n v="0"/>
    <n v="0"/>
    <n v="0"/>
    <m/>
    <x v="0"/>
    <x v="5"/>
    <x v="2"/>
  </r>
  <r>
    <x v="955"/>
    <d v="2017-12-04T00:00:00"/>
    <n v="12"/>
    <n v="0"/>
    <n v="0"/>
    <n v="0"/>
    <m/>
    <x v="0"/>
    <x v="5"/>
    <x v="2"/>
  </r>
  <r>
    <x v="955"/>
    <d v="2017-12-04T00:00:00"/>
    <n v="163"/>
    <n v="0"/>
    <n v="0"/>
    <n v="0"/>
    <m/>
    <x v="0"/>
    <x v="5"/>
    <x v="2"/>
  </r>
  <r>
    <x v="955"/>
    <d v="2017-12-04T00:00:00"/>
    <n v="21"/>
    <n v="0"/>
    <n v="0"/>
    <n v="0"/>
    <m/>
    <x v="0"/>
    <x v="5"/>
    <x v="2"/>
  </r>
  <r>
    <x v="955"/>
    <d v="2017-12-11T00:00:00"/>
    <n v="71"/>
    <n v="0"/>
    <n v="0"/>
    <n v="0"/>
    <m/>
    <x v="0"/>
    <x v="5"/>
    <x v="2"/>
  </r>
  <r>
    <x v="955"/>
    <d v="2017-12-11T00:00:00"/>
    <n v="24"/>
    <n v="0"/>
    <n v="0"/>
    <n v="0"/>
    <m/>
    <x v="0"/>
    <x v="5"/>
    <x v="2"/>
  </r>
  <r>
    <x v="955"/>
    <d v="2017-12-18T00:00:00"/>
    <n v="5"/>
    <n v="0"/>
    <n v="0"/>
    <n v="0"/>
    <m/>
    <x v="0"/>
    <x v="5"/>
    <x v="2"/>
  </r>
  <r>
    <x v="955"/>
    <d v="2017-12-18T00:00:00"/>
    <n v="17"/>
    <n v="0"/>
    <n v="0"/>
    <n v="0"/>
    <m/>
    <x v="0"/>
    <x v="5"/>
    <x v="2"/>
  </r>
  <r>
    <x v="955"/>
    <d v="2017-12-25T00:00:00"/>
    <n v="38"/>
    <n v="0"/>
    <n v="0"/>
    <n v="0"/>
    <m/>
    <x v="0"/>
    <x v="5"/>
    <x v="2"/>
  </r>
  <r>
    <x v="955"/>
    <d v="2017-12-25T00:00:00"/>
    <n v="5"/>
    <n v="0"/>
    <n v="0"/>
    <n v="0"/>
    <m/>
    <x v="0"/>
    <x v="5"/>
    <x v="2"/>
  </r>
  <r>
    <x v="955"/>
    <d v="2018-01-01T00:00:00"/>
    <n v="155"/>
    <n v="0"/>
    <n v="0"/>
    <n v="0"/>
    <m/>
    <x v="0"/>
    <x v="5"/>
    <x v="2"/>
  </r>
  <r>
    <x v="955"/>
    <d v="2018-01-01T00:00:00"/>
    <n v="3"/>
    <n v="0"/>
    <n v="0"/>
    <n v="0"/>
    <m/>
    <x v="0"/>
    <x v="5"/>
    <x v="2"/>
  </r>
  <r>
    <x v="955"/>
    <d v="2018-01-08T00:00:00"/>
    <n v="7"/>
    <n v="0"/>
    <n v="0"/>
    <n v="0"/>
    <m/>
    <x v="0"/>
    <x v="5"/>
    <x v="2"/>
  </r>
  <r>
    <x v="955"/>
    <d v="2018-01-08T00:00:00"/>
    <n v="67"/>
    <n v="0"/>
    <n v="0"/>
    <n v="0"/>
    <m/>
    <x v="0"/>
    <x v="5"/>
    <x v="2"/>
  </r>
  <r>
    <x v="956"/>
    <d v="2017-11-13T00:00:00"/>
    <n v="14"/>
    <n v="0"/>
    <n v="0"/>
    <n v="0"/>
    <m/>
    <x v="0"/>
    <x v="5"/>
    <x v="2"/>
  </r>
  <r>
    <x v="956"/>
    <d v="2017-11-20T00:00:00"/>
    <n v="15"/>
    <n v="0"/>
    <n v="0"/>
    <n v="0"/>
    <m/>
    <x v="0"/>
    <x v="5"/>
    <x v="2"/>
  </r>
  <r>
    <x v="956"/>
    <d v="2017-11-20T00:00:00"/>
    <n v="10"/>
    <n v="0"/>
    <n v="0"/>
    <n v="0"/>
    <m/>
    <x v="0"/>
    <x v="5"/>
    <x v="2"/>
  </r>
  <r>
    <x v="956"/>
    <d v="2017-11-27T00:00:00"/>
    <n v="9"/>
    <n v="0"/>
    <n v="0"/>
    <n v="0"/>
    <m/>
    <x v="0"/>
    <x v="5"/>
    <x v="2"/>
  </r>
  <r>
    <x v="956"/>
    <d v="2017-11-27T00:00:00"/>
    <n v="40"/>
    <n v="0"/>
    <n v="0"/>
    <n v="0"/>
    <m/>
    <x v="0"/>
    <x v="5"/>
    <x v="2"/>
  </r>
  <r>
    <x v="956"/>
    <d v="2017-12-04T00:00:00"/>
    <n v="9"/>
    <n v="0"/>
    <n v="0"/>
    <n v="0"/>
    <m/>
    <x v="0"/>
    <x v="5"/>
    <x v="2"/>
  </r>
  <r>
    <x v="956"/>
    <d v="2017-12-04T00:00:00"/>
    <n v="46"/>
    <n v="0"/>
    <n v="0"/>
    <n v="0"/>
    <m/>
    <x v="0"/>
    <x v="5"/>
    <x v="2"/>
  </r>
  <r>
    <x v="956"/>
    <d v="2017-12-11T00:00:00"/>
    <n v="9"/>
    <n v="0"/>
    <n v="0"/>
    <n v="0"/>
    <m/>
    <x v="0"/>
    <x v="5"/>
    <x v="2"/>
  </r>
  <r>
    <x v="956"/>
    <d v="2017-12-11T00:00:00"/>
    <n v="109"/>
    <n v="0"/>
    <n v="1"/>
    <n v="1"/>
    <m/>
    <x v="0"/>
    <x v="5"/>
    <x v="2"/>
  </r>
  <r>
    <x v="956"/>
    <d v="2017-12-11T00:00:00"/>
    <n v="14"/>
    <n v="0"/>
    <n v="0"/>
    <n v="0"/>
    <m/>
    <x v="0"/>
    <x v="5"/>
    <x v="2"/>
  </r>
  <r>
    <x v="956"/>
    <d v="2017-12-18T00:00:00"/>
    <n v="5"/>
    <n v="0"/>
    <n v="0"/>
    <n v="0"/>
    <m/>
    <x v="0"/>
    <x v="5"/>
    <x v="2"/>
  </r>
  <r>
    <x v="956"/>
    <d v="2017-12-18T00:00:00"/>
    <n v="41"/>
    <n v="0"/>
    <n v="0"/>
    <n v="0"/>
    <m/>
    <x v="0"/>
    <x v="5"/>
    <x v="2"/>
  </r>
  <r>
    <x v="956"/>
    <d v="2017-12-25T00:00:00"/>
    <n v="82"/>
    <n v="0"/>
    <n v="0"/>
    <n v="0"/>
    <m/>
    <x v="0"/>
    <x v="5"/>
    <x v="2"/>
  </r>
  <r>
    <x v="956"/>
    <d v="2017-12-25T00:00:00"/>
    <n v="6"/>
    <n v="0"/>
    <n v="0"/>
    <n v="0"/>
    <m/>
    <x v="0"/>
    <x v="5"/>
    <x v="2"/>
  </r>
  <r>
    <x v="956"/>
    <d v="2018-01-01T00:00:00"/>
    <n v="4"/>
    <n v="0"/>
    <n v="0"/>
    <n v="0"/>
    <m/>
    <x v="0"/>
    <x v="5"/>
    <x v="2"/>
  </r>
  <r>
    <x v="956"/>
    <d v="2018-01-08T00:00:00"/>
    <n v="19"/>
    <n v="0"/>
    <n v="0"/>
    <n v="0"/>
    <m/>
    <x v="0"/>
    <x v="5"/>
    <x v="2"/>
  </r>
  <r>
    <x v="956"/>
    <d v="2018-01-08T00:00:00"/>
    <n v="49"/>
    <n v="0"/>
    <n v="0"/>
    <n v="0"/>
    <m/>
    <x v="0"/>
    <x v="5"/>
    <x v="2"/>
  </r>
  <r>
    <x v="957"/>
    <d v="2017-11-13T00:00:00"/>
    <n v="4"/>
    <n v="0"/>
    <n v="0"/>
    <n v="0"/>
    <m/>
    <x v="0"/>
    <x v="5"/>
    <x v="2"/>
  </r>
  <r>
    <x v="957"/>
    <d v="2017-11-20T00:00:00"/>
    <n v="3"/>
    <n v="0"/>
    <n v="0"/>
    <n v="0"/>
    <m/>
    <x v="0"/>
    <x v="5"/>
    <x v="2"/>
  </r>
  <r>
    <x v="957"/>
    <d v="2017-11-20T00:00:00"/>
    <n v="13"/>
    <n v="0"/>
    <n v="0"/>
    <n v="0"/>
    <m/>
    <x v="0"/>
    <x v="5"/>
    <x v="2"/>
  </r>
  <r>
    <x v="957"/>
    <d v="2017-11-27T00:00:00"/>
    <n v="2"/>
    <n v="0"/>
    <n v="0"/>
    <n v="0"/>
    <m/>
    <x v="0"/>
    <x v="5"/>
    <x v="2"/>
  </r>
  <r>
    <x v="957"/>
    <d v="2017-12-04T00:00:00"/>
    <n v="5"/>
    <n v="0"/>
    <n v="0"/>
    <n v="0"/>
    <m/>
    <x v="0"/>
    <x v="5"/>
    <x v="2"/>
  </r>
  <r>
    <x v="957"/>
    <d v="2017-12-11T00:00:00"/>
    <n v="12"/>
    <n v="0"/>
    <n v="0"/>
    <n v="0"/>
    <m/>
    <x v="0"/>
    <x v="5"/>
    <x v="2"/>
  </r>
  <r>
    <x v="957"/>
    <d v="2017-12-25T00:00:00"/>
    <n v="1"/>
    <n v="0"/>
    <n v="0"/>
    <n v="0"/>
    <m/>
    <x v="0"/>
    <x v="5"/>
    <x v="2"/>
  </r>
  <r>
    <x v="957"/>
    <d v="2017-12-25T00:00:00"/>
    <n v="27"/>
    <n v="0"/>
    <n v="0"/>
    <n v="0"/>
    <m/>
    <x v="0"/>
    <x v="5"/>
    <x v="2"/>
  </r>
  <r>
    <x v="957"/>
    <d v="2018-01-01T00:00:00"/>
    <n v="2"/>
    <n v="0"/>
    <n v="0"/>
    <n v="0"/>
    <m/>
    <x v="0"/>
    <x v="5"/>
    <x v="2"/>
  </r>
  <r>
    <x v="957"/>
    <d v="2018-01-08T00:00:00"/>
    <n v="14"/>
    <n v="0"/>
    <n v="0"/>
    <n v="0"/>
    <m/>
    <x v="0"/>
    <x v="5"/>
    <x v="2"/>
  </r>
  <r>
    <x v="958"/>
    <d v="2017-11-13T00:00:00"/>
    <n v="2"/>
    <n v="0"/>
    <n v="0"/>
    <n v="0"/>
    <m/>
    <x v="0"/>
    <x v="5"/>
    <x v="2"/>
  </r>
  <r>
    <x v="958"/>
    <d v="2017-11-20T00:00:00"/>
    <n v="1"/>
    <n v="0"/>
    <n v="0"/>
    <n v="0"/>
    <m/>
    <x v="0"/>
    <x v="5"/>
    <x v="2"/>
  </r>
  <r>
    <x v="958"/>
    <d v="2017-11-20T00:00:00"/>
    <n v="26"/>
    <n v="0"/>
    <n v="0"/>
    <n v="0"/>
    <m/>
    <x v="0"/>
    <x v="5"/>
    <x v="2"/>
  </r>
  <r>
    <x v="958"/>
    <d v="2017-11-27T00:00:00"/>
    <n v="5"/>
    <n v="0"/>
    <n v="1"/>
    <n v="0"/>
    <m/>
    <x v="0"/>
    <x v="5"/>
    <x v="2"/>
  </r>
  <r>
    <x v="958"/>
    <d v="2017-12-04T00:00:00"/>
    <n v="2"/>
    <n v="0"/>
    <n v="0"/>
    <n v="0"/>
    <m/>
    <x v="0"/>
    <x v="5"/>
    <x v="2"/>
  </r>
  <r>
    <x v="958"/>
    <d v="2017-12-11T00:00:00"/>
    <n v="8"/>
    <n v="0"/>
    <n v="1"/>
    <n v="0"/>
    <m/>
    <x v="0"/>
    <x v="5"/>
    <x v="2"/>
  </r>
  <r>
    <x v="958"/>
    <d v="2017-12-25T00:00:00"/>
    <n v="1"/>
    <n v="0"/>
    <n v="0"/>
    <n v="0"/>
    <m/>
    <x v="0"/>
    <x v="5"/>
    <x v="2"/>
  </r>
  <r>
    <x v="958"/>
    <d v="2017-12-25T00:00:00"/>
    <n v="15"/>
    <n v="0"/>
    <n v="1"/>
    <n v="0"/>
    <m/>
    <x v="0"/>
    <x v="5"/>
    <x v="2"/>
  </r>
  <r>
    <x v="958"/>
    <d v="2018-01-01T00:00:00"/>
    <n v="1"/>
    <n v="0"/>
    <n v="0"/>
    <n v="0"/>
    <m/>
    <x v="0"/>
    <x v="5"/>
    <x v="2"/>
  </r>
  <r>
    <x v="958"/>
    <d v="2018-01-08T00:00:00"/>
    <n v="23"/>
    <n v="0"/>
    <n v="3"/>
    <n v="0"/>
    <m/>
    <x v="0"/>
    <x v="5"/>
    <x v="2"/>
  </r>
  <r>
    <x v="958"/>
    <d v="2018-01-08T00:00:00"/>
    <n v="3"/>
    <n v="0"/>
    <n v="0"/>
    <n v="0"/>
    <m/>
    <x v="0"/>
    <x v="5"/>
    <x v="2"/>
  </r>
  <r>
    <x v="959"/>
    <d v="2017-11-13T00:00:00"/>
    <n v="9"/>
    <n v="0"/>
    <n v="0"/>
    <n v="0"/>
    <m/>
    <x v="0"/>
    <x v="5"/>
    <x v="2"/>
  </r>
  <r>
    <x v="959"/>
    <d v="2017-11-20T00:00:00"/>
    <n v="35"/>
    <n v="0"/>
    <n v="0"/>
    <n v="0"/>
    <m/>
    <x v="0"/>
    <x v="5"/>
    <x v="2"/>
  </r>
  <r>
    <x v="959"/>
    <d v="2017-11-20T00:00:00"/>
    <n v="42"/>
    <n v="0"/>
    <n v="1"/>
    <n v="1"/>
    <m/>
    <x v="0"/>
    <x v="5"/>
    <x v="2"/>
  </r>
  <r>
    <x v="959"/>
    <d v="2017-11-20T00:00:00"/>
    <n v="11"/>
    <n v="0"/>
    <n v="0"/>
    <n v="0"/>
    <m/>
    <x v="0"/>
    <x v="5"/>
    <x v="2"/>
  </r>
  <r>
    <x v="959"/>
    <d v="2017-11-27T00:00:00"/>
    <n v="8"/>
    <n v="0"/>
    <n v="0"/>
    <n v="0"/>
    <m/>
    <x v="0"/>
    <x v="5"/>
    <x v="2"/>
  </r>
  <r>
    <x v="959"/>
    <d v="2017-11-27T00:00:00"/>
    <n v="27"/>
    <n v="0"/>
    <n v="0"/>
    <n v="0"/>
    <m/>
    <x v="0"/>
    <x v="5"/>
    <x v="2"/>
  </r>
  <r>
    <x v="959"/>
    <d v="2017-11-27T00:00:00"/>
    <n v="36"/>
    <n v="1"/>
    <n v="0"/>
    <n v="0"/>
    <m/>
    <x v="0"/>
    <x v="5"/>
    <x v="2"/>
  </r>
  <r>
    <x v="959"/>
    <d v="2017-12-04T00:00:00"/>
    <n v="64"/>
    <n v="3"/>
    <n v="0"/>
    <n v="0"/>
    <m/>
    <x v="0"/>
    <x v="5"/>
    <x v="2"/>
  </r>
  <r>
    <x v="959"/>
    <d v="2017-12-04T00:00:00"/>
    <n v="7"/>
    <n v="0"/>
    <n v="0"/>
    <n v="0"/>
    <m/>
    <x v="0"/>
    <x v="5"/>
    <x v="2"/>
  </r>
  <r>
    <x v="959"/>
    <d v="2017-12-11T00:00:00"/>
    <n v="21"/>
    <n v="0"/>
    <n v="1"/>
    <n v="0"/>
    <m/>
    <x v="0"/>
    <x v="5"/>
    <x v="2"/>
  </r>
  <r>
    <x v="959"/>
    <d v="2017-12-11T00:00:00"/>
    <n v="26"/>
    <n v="0"/>
    <n v="0"/>
    <n v="0"/>
    <m/>
    <x v="0"/>
    <x v="5"/>
    <x v="2"/>
  </r>
  <r>
    <x v="959"/>
    <d v="2017-12-18T00:00:00"/>
    <n v="45"/>
    <n v="3"/>
    <n v="0"/>
    <n v="0"/>
    <m/>
    <x v="0"/>
    <x v="5"/>
    <x v="2"/>
  </r>
  <r>
    <x v="959"/>
    <d v="2017-12-18T00:00:00"/>
    <n v="1"/>
    <n v="0"/>
    <n v="0"/>
    <n v="0"/>
    <m/>
    <x v="0"/>
    <x v="5"/>
    <x v="2"/>
  </r>
  <r>
    <x v="959"/>
    <d v="2017-12-25T00:00:00"/>
    <n v="4"/>
    <n v="0"/>
    <n v="0"/>
    <n v="0"/>
    <m/>
    <x v="0"/>
    <x v="5"/>
    <x v="2"/>
  </r>
  <r>
    <x v="959"/>
    <d v="2017-12-25T00:00:00"/>
    <n v="21"/>
    <n v="0"/>
    <n v="0"/>
    <n v="0"/>
    <m/>
    <x v="0"/>
    <x v="5"/>
    <x v="2"/>
  </r>
  <r>
    <x v="959"/>
    <d v="2018-01-01T00:00:00"/>
    <n v="6"/>
    <n v="2"/>
    <n v="0"/>
    <n v="0"/>
    <m/>
    <x v="0"/>
    <x v="5"/>
    <x v="2"/>
  </r>
  <r>
    <x v="959"/>
    <d v="2018-01-01T00:00:00"/>
    <n v="12"/>
    <n v="0"/>
    <n v="0"/>
    <n v="0"/>
    <m/>
    <x v="0"/>
    <x v="5"/>
    <x v="2"/>
  </r>
  <r>
    <x v="959"/>
    <d v="2018-01-08T00:00:00"/>
    <n v="19"/>
    <n v="3"/>
    <n v="1"/>
    <n v="1"/>
    <m/>
    <x v="0"/>
    <x v="5"/>
    <x v="2"/>
  </r>
  <r>
    <x v="959"/>
    <d v="2018-01-08T00:00:00"/>
    <n v="2"/>
    <n v="0"/>
    <n v="0"/>
    <n v="0"/>
    <m/>
    <x v="0"/>
    <x v="5"/>
    <x v="2"/>
  </r>
  <r>
    <x v="960"/>
    <d v="2017-11-13T00:00:00"/>
    <n v="13"/>
    <n v="0"/>
    <n v="0"/>
    <n v="0"/>
    <m/>
    <x v="0"/>
    <x v="5"/>
    <x v="2"/>
  </r>
  <r>
    <x v="960"/>
    <d v="2017-11-13T00:00:00"/>
    <n v="3"/>
    <n v="0"/>
    <n v="0"/>
    <n v="0"/>
    <m/>
    <x v="0"/>
    <x v="5"/>
    <x v="2"/>
  </r>
  <r>
    <x v="960"/>
    <d v="2017-11-20T00:00:00"/>
    <n v="14"/>
    <n v="0"/>
    <n v="0"/>
    <n v="0"/>
    <m/>
    <x v="0"/>
    <x v="5"/>
    <x v="2"/>
  </r>
  <r>
    <x v="960"/>
    <d v="2017-11-27T00:00:00"/>
    <n v="8"/>
    <n v="0"/>
    <n v="0"/>
    <n v="0"/>
    <m/>
    <x v="0"/>
    <x v="5"/>
    <x v="2"/>
  </r>
  <r>
    <x v="960"/>
    <d v="2017-11-27T00:00:00"/>
    <n v="27"/>
    <n v="0"/>
    <n v="4"/>
    <n v="0"/>
    <m/>
    <x v="0"/>
    <x v="5"/>
    <x v="2"/>
  </r>
  <r>
    <x v="960"/>
    <d v="2017-12-04T00:00:00"/>
    <n v="25"/>
    <n v="0"/>
    <n v="0"/>
    <n v="0"/>
    <m/>
    <x v="0"/>
    <x v="5"/>
    <x v="2"/>
  </r>
  <r>
    <x v="960"/>
    <d v="2017-12-04T00:00:00"/>
    <n v="4"/>
    <n v="0"/>
    <n v="1"/>
    <n v="1"/>
    <m/>
    <x v="0"/>
    <x v="5"/>
    <x v="2"/>
  </r>
  <r>
    <x v="960"/>
    <d v="2017-12-11T00:00:00"/>
    <n v="26"/>
    <n v="0"/>
    <n v="0"/>
    <n v="0"/>
    <m/>
    <x v="0"/>
    <x v="5"/>
    <x v="2"/>
  </r>
  <r>
    <x v="960"/>
    <d v="2017-12-11T00:00:00"/>
    <n v="11"/>
    <n v="0"/>
    <n v="0"/>
    <n v="0"/>
    <m/>
    <x v="0"/>
    <x v="5"/>
    <x v="2"/>
  </r>
  <r>
    <x v="960"/>
    <d v="2017-12-18T00:00:00"/>
    <n v="8"/>
    <n v="0"/>
    <n v="0"/>
    <n v="0"/>
    <m/>
    <x v="0"/>
    <x v="5"/>
    <x v="2"/>
  </r>
  <r>
    <x v="960"/>
    <d v="2017-12-18T00:00:00"/>
    <n v="34"/>
    <n v="0"/>
    <n v="0"/>
    <n v="0"/>
    <m/>
    <x v="0"/>
    <x v="5"/>
    <x v="2"/>
  </r>
  <r>
    <x v="960"/>
    <d v="2017-12-18T00:00:00"/>
    <n v="67"/>
    <n v="0"/>
    <n v="0"/>
    <n v="0"/>
    <m/>
    <x v="0"/>
    <x v="5"/>
    <x v="2"/>
  </r>
  <r>
    <x v="960"/>
    <d v="2017-12-25T00:00:00"/>
    <n v="4"/>
    <n v="0"/>
    <n v="0"/>
    <n v="0"/>
    <m/>
    <x v="0"/>
    <x v="5"/>
    <x v="2"/>
  </r>
  <r>
    <x v="960"/>
    <d v="2017-12-25T00:00:00"/>
    <n v="25"/>
    <n v="0"/>
    <n v="0"/>
    <n v="0"/>
    <m/>
    <x v="0"/>
    <x v="5"/>
    <x v="2"/>
  </r>
  <r>
    <x v="960"/>
    <d v="2018-01-01T00:00:00"/>
    <n v="2"/>
    <n v="0"/>
    <n v="0"/>
    <n v="0"/>
    <m/>
    <x v="0"/>
    <x v="5"/>
    <x v="2"/>
  </r>
  <r>
    <x v="960"/>
    <d v="2018-01-01T00:00:00"/>
    <n v="36"/>
    <n v="0"/>
    <n v="3"/>
    <n v="3"/>
    <m/>
    <x v="0"/>
    <x v="5"/>
    <x v="2"/>
  </r>
  <r>
    <x v="960"/>
    <d v="2018-01-08T00:00:00"/>
    <n v="8"/>
    <n v="0"/>
    <n v="0"/>
    <n v="0"/>
    <m/>
    <x v="0"/>
    <x v="5"/>
    <x v="2"/>
  </r>
  <r>
    <x v="960"/>
    <d v="2018-01-08T00:00:00"/>
    <n v="56"/>
    <n v="0"/>
    <n v="4"/>
    <n v="4"/>
    <m/>
    <x v="0"/>
    <x v="5"/>
    <x v="2"/>
  </r>
  <r>
    <x v="961"/>
    <d v="2017-11-13T00:00:00"/>
    <n v="13"/>
    <n v="0"/>
    <n v="0"/>
    <n v="0"/>
    <m/>
    <x v="0"/>
    <x v="5"/>
    <x v="2"/>
  </r>
  <r>
    <x v="961"/>
    <d v="2017-11-13T00:00:00"/>
    <n v="9"/>
    <n v="0"/>
    <n v="0"/>
    <n v="0"/>
    <m/>
    <x v="0"/>
    <x v="5"/>
    <x v="2"/>
  </r>
  <r>
    <x v="961"/>
    <d v="2017-11-20T00:00:00"/>
    <n v="24"/>
    <n v="0"/>
    <n v="0"/>
    <n v="0"/>
    <m/>
    <x v="0"/>
    <x v="5"/>
    <x v="2"/>
  </r>
  <r>
    <x v="961"/>
    <d v="2017-11-20T00:00:00"/>
    <n v="55"/>
    <n v="0"/>
    <n v="5"/>
    <n v="0"/>
    <m/>
    <x v="0"/>
    <x v="5"/>
    <x v="2"/>
  </r>
  <r>
    <x v="961"/>
    <d v="2017-11-27T00:00:00"/>
    <n v="17"/>
    <n v="0"/>
    <n v="10"/>
    <n v="0"/>
    <m/>
    <x v="0"/>
    <x v="5"/>
    <x v="2"/>
  </r>
  <r>
    <x v="961"/>
    <d v="2017-11-27T00:00:00"/>
    <n v="38"/>
    <n v="0"/>
    <n v="0"/>
    <n v="0"/>
    <m/>
    <x v="0"/>
    <x v="5"/>
    <x v="2"/>
  </r>
  <r>
    <x v="961"/>
    <d v="2017-11-27T00:00:00"/>
    <n v="11"/>
    <n v="0"/>
    <n v="0"/>
    <n v="0"/>
    <m/>
    <x v="0"/>
    <x v="5"/>
    <x v="2"/>
  </r>
  <r>
    <x v="961"/>
    <d v="2017-12-04T00:00:00"/>
    <n v="13"/>
    <n v="0"/>
    <n v="0"/>
    <n v="0"/>
    <m/>
    <x v="0"/>
    <x v="5"/>
    <x v="2"/>
  </r>
  <r>
    <x v="961"/>
    <d v="2017-12-04T00:00:00"/>
    <n v="39"/>
    <n v="0"/>
    <n v="3"/>
    <n v="0"/>
    <m/>
    <x v="0"/>
    <x v="5"/>
    <x v="2"/>
  </r>
  <r>
    <x v="961"/>
    <d v="2017-12-11T00:00:00"/>
    <n v="29"/>
    <n v="0"/>
    <n v="0"/>
    <n v="0"/>
    <m/>
    <x v="0"/>
    <x v="5"/>
    <x v="2"/>
  </r>
  <r>
    <x v="961"/>
    <d v="2017-12-11T00:00:00"/>
    <n v="15"/>
    <n v="0"/>
    <n v="0"/>
    <n v="0"/>
    <m/>
    <x v="0"/>
    <x v="5"/>
    <x v="2"/>
  </r>
  <r>
    <x v="961"/>
    <d v="2017-12-18T00:00:00"/>
    <n v="33"/>
    <n v="0"/>
    <n v="0"/>
    <n v="0"/>
    <m/>
    <x v="0"/>
    <x v="5"/>
    <x v="2"/>
  </r>
  <r>
    <x v="961"/>
    <d v="2017-12-18T00:00:00"/>
    <n v="4"/>
    <n v="0"/>
    <n v="0"/>
    <n v="0"/>
    <m/>
    <x v="0"/>
    <x v="5"/>
    <x v="2"/>
  </r>
  <r>
    <x v="961"/>
    <d v="2017-12-25T00:00:00"/>
    <n v="7"/>
    <n v="0"/>
    <n v="0"/>
    <n v="0"/>
    <m/>
    <x v="0"/>
    <x v="5"/>
    <x v="2"/>
  </r>
  <r>
    <x v="961"/>
    <d v="2017-12-25T00:00:00"/>
    <n v="31"/>
    <n v="0"/>
    <n v="0"/>
    <n v="0"/>
    <m/>
    <x v="0"/>
    <x v="5"/>
    <x v="2"/>
  </r>
  <r>
    <x v="961"/>
    <d v="2018-01-01T00:00:00"/>
    <n v="11"/>
    <n v="0"/>
    <n v="0"/>
    <n v="0"/>
    <m/>
    <x v="0"/>
    <x v="5"/>
    <x v="2"/>
  </r>
  <r>
    <x v="961"/>
    <d v="2018-01-01T00:00:00"/>
    <n v="2"/>
    <n v="0"/>
    <n v="0"/>
    <n v="0"/>
    <m/>
    <x v="0"/>
    <x v="5"/>
    <x v="2"/>
  </r>
  <r>
    <x v="961"/>
    <d v="2018-01-08T00:00:00"/>
    <n v="37"/>
    <n v="0"/>
    <n v="0"/>
    <n v="0"/>
    <m/>
    <x v="0"/>
    <x v="5"/>
    <x v="2"/>
  </r>
  <r>
    <x v="961"/>
    <d v="2018-01-08T00:00:00"/>
    <n v="18"/>
    <n v="0"/>
    <n v="0"/>
    <n v="0"/>
    <m/>
    <x v="0"/>
    <x v="5"/>
    <x v="2"/>
  </r>
  <r>
    <x v="962"/>
    <d v="2017-11-13T00:00:00"/>
    <n v="2"/>
    <n v="0"/>
    <n v="0"/>
    <n v="0"/>
    <m/>
    <x v="0"/>
    <x v="5"/>
    <x v="2"/>
  </r>
  <r>
    <x v="962"/>
    <d v="2017-11-20T00:00:00"/>
    <n v="11"/>
    <n v="0"/>
    <n v="0"/>
    <n v="0"/>
    <m/>
    <x v="0"/>
    <x v="5"/>
    <x v="2"/>
  </r>
  <r>
    <x v="962"/>
    <d v="2017-11-20T00:00:00"/>
    <n v="37"/>
    <n v="0"/>
    <n v="0"/>
    <n v="0"/>
    <m/>
    <x v="0"/>
    <x v="5"/>
    <x v="2"/>
  </r>
  <r>
    <x v="962"/>
    <d v="2017-11-27T00:00:00"/>
    <n v="3"/>
    <n v="0"/>
    <n v="1"/>
    <n v="1"/>
    <m/>
    <x v="0"/>
    <x v="5"/>
    <x v="2"/>
  </r>
  <r>
    <x v="962"/>
    <d v="2017-12-04T00:00:00"/>
    <n v="21"/>
    <n v="10"/>
    <n v="3"/>
    <n v="2"/>
    <m/>
    <x v="0"/>
    <x v="5"/>
    <x v="2"/>
  </r>
  <r>
    <x v="962"/>
    <d v="2017-12-04T00:00:00"/>
    <n v="7"/>
    <n v="0"/>
    <n v="0"/>
    <n v="0"/>
    <m/>
    <x v="0"/>
    <x v="5"/>
    <x v="2"/>
  </r>
  <r>
    <x v="962"/>
    <d v="2017-12-11T00:00:00"/>
    <n v="9"/>
    <n v="0"/>
    <n v="0"/>
    <n v="0"/>
    <m/>
    <x v="0"/>
    <x v="5"/>
    <x v="2"/>
  </r>
  <r>
    <x v="962"/>
    <d v="2017-12-11T00:00:00"/>
    <n v="17"/>
    <n v="4"/>
    <n v="0"/>
    <n v="0"/>
    <m/>
    <x v="0"/>
    <x v="5"/>
    <x v="2"/>
  </r>
  <r>
    <x v="962"/>
    <d v="2017-12-18T00:00:00"/>
    <n v="2"/>
    <n v="0"/>
    <n v="0"/>
    <n v="0"/>
    <m/>
    <x v="0"/>
    <x v="5"/>
    <x v="2"/>
  </r>
  <r>
    <x v="962"/>
    <d v="2017-12-18T00:00:00"/>
    <n v="23"/>
    <n v="5"/>
    <n v="0"/>
    <n v="0"/>
    <m/>
    <x v="0"/>
    <x v="5"/>
    <x v="2"/>
  </r>
  <r>
    <x v="962"/>
    <d v="2017-12-25T00:00:00"/>
    <n v="3"/>
    <n v="0"/>
    <n v="0"/>
    <n v="0"/>
    <m/>
    <x v="0"/>
    <x v="5"/>
    <x v="2"/>
  </r>
  <r>
    <x v="962"/>
    <d v="2018-01-01T00:00:00"/>
    <n v="2"/>
    <n v="0"/>
    <n v="0"/>
    <n v="0"/>
    <m/>
    <x v="0"/>
    <x v="5"/>
    <x v="2"/>
  </r>
  <r>
    <x v="962"/>
    <d v="2018-01-08T00:00:00"/>
    <n v="6"/>
    <n v="0"/>
    <n v="0"/>
    <n v="0"/>
    <m/>
    <x v="0"/>
    <x v="5"/>
    <x v="2"/>
  </r>
  <r>
    <x v="962"/>
    <d v="2018-01-08T00:00:00"/>
    <n v="29"/>
    <n v="13"/>
    <n v="1"/>
    <n v="1"/>
    <m/>
    <x v="0"/>
    <x v="5"/>
    <x v="2"/>
  </r>
  <r>
    <x v="963"/>
    <d v="2017-11-13T00:00:00"/>
    <n v="4"/>
    <n v="0"/>
    <n v="5"/>
    <n v="5"/>
    <m/>
    <x v="0"/>
    <x v="5"/>
    <x v="2"/>
  </r>
  <r>
    <x v="963"/>
    <d v="2017-11-20T00:00:00"/>
    <n v="41"/>
    <n v="0"/>
    <n v="5"/>
    <n v="5"/>
    <m/>
    <x v="0"/>
    <x v="5"/>
    <x v="2"/>
  </r>
  <r>
    <x v="963"/>
    <d v="2017-11-20T00:00:00"/>
    <n v="24"/>
    <n v="0"/>
    <n v="0"/>
    <n v="0"/>
    <m/>
    <x v="0"/>
    <x v="5"/>
    <x v="2"/>
  </r>
  <r>
    <x v="963"/>
    <d v="2017-11-20T00:00:00"/>
    <n v="7"/>
    <n v="0"/>
    <n v="0"/>
    <n v="0"/>
    <m/>
    <x v="0"/>
    <x v="5"/>
    <x v="2"/>
  </r>
  <r>
    <x v="963"/>
    <d v="2017-11-27T00:00:00"/>
    <n v="20"/>
    <n v="0"/>
    <n v="0"/>
    <n v="0"/>
    <m/>
    <x v="0"/>
    <x v="5"/>
    <x v="2"/>
  </r>
  <r>
    <x v="963"/>
    <d v="2017-11-27T00:00:00"/>
    <n v="7"/>
    <n v="0"/>
    <n v="2"/>
    <n v="2"/>
    <m/>
    <x v="0"/>
    <x v="5"/>
    <x v="2"/>
  </r>
  <r>
    <x v="963"/>
    <d v="2017-12-04T00:00:00"/>
    <n v="41"/>
    <n v="0"/>
    <n v="33"/>
    <n v="33"/>
    <m/>
    <x v="0"/>
    <x v="5"/>
    <x v="2"/>
  </r>
  <r>
    <x v="963"/>
    <d v="2017-12-04T00:00:00"/>
    <n v="12"/>
    <n v="0"/>
    <n v="0"/>
    <n v="0"/>
    <m/>
    <x v="0"/>
    <x v="5"/>
    <x v="2"/>
  </r>
  <r>
    <x v="963"/>
    <d v="2017-12-11T00:00:00"/>
    <n v="27"/>
    <n v="7"/>
    <n v="11"/>
    <n v="11"/>
    <m/>
    <x v="0"/>
    <x v="5"/>
    <x v="2"/>
  </r>
  <r>
    <x v="963"/>
    <d v="2017-12-11T00:00:00"/>
    <n v="17"/>
    <n v="0"/>
    <n v="0"/>
    <n v="0"/>
    <m/>
    <x v="0"/>
    <x v="5"/>
    <x v="2"/>
  </r>
  <r>
    <x v="963"/>
    <d v="2017-12-18T00:00:00"/>
    <n v="27"/>
    <n v="0"/>
    <n v="1"/>
    <n v="1"/>
    <m/>
    <x v="0"/>
    <x v="5"/>
    <x v="2"/>
  </r>
  <r>
    <x v="963"/>
    <d v="2017-12-18T00:00:00"/>
    <n v="3"/>
    <n v="0"/>
    <n v="0"/>
    <n v="0"/>
    <m/>
    <x v="0"/>
    <x v="5"/>
    <x v="2"/>
  </r>
  <r>
    <x v="963"/>
    <d v="2017-12-25T00:00:00"/>
    <n v="5"/>
    <n v="0"/>
    <n v="0"/>
    <n v="0"/>
    <m/>
    <x v="0"/>
    <x v="5"/>
    <x v="2"/>
  </r>
  <r>
    <x v="963"/>
    <d v="2017-12-25T00:00:00"/>
    <n v="18"/>
    <n v="0"/>
    <n v="0"/>
    <n v="0"/>
    <m/>
    <x v="0"/>
    <x v="5"/>
    <x v="2"/>
  </r>
  <r>
    <x v="963"/>
    <d v="2018-01-01T00:00:00"/>
    <n v="1"/>
    <n v="0"/>
    <n v="0"/>
    <n v="0"/>
    <m/>
    <x v="0"/>
    <x v="5"/>
    <x v="2"/>
  </r>
  <r>
    <x v="963"/>
    <d v="2018-01-01T00:00:00"/>
    <n v="11"/>
    <n v="0"/>
    <n v="13"/>
    <n v="13"/>
    <m/>
    <x v="0"/>
    <x v="5"/>
    <x v="2"/>
  </r>
  <r>
    <x v="963"/>
    <d v="2018-01-08T00:00:00"/>
    <n v="9"/>
    <n v="0"/>
    <n v="0"/>
    <n v="0"/>
    <m/>
    <x v="0"/>
    <x v="5"/>
    <x v="2"/>
  </r>
  <r>
    <x v="963"/>
    <d v="2018-01-08T00:00:00"/>
    <n v="66"/>
    <n v="33"/>
    <n v="1"/>
    <n v="1"/>
    <m/>
    <x v="0"/>
    <x v="5"/>
    <x v="2"/>
  </r>
  <r>
    <x v="964"/>
    <d v="2017-11-13T00:00:00"/>
    <n v="4"/>
    <n v="0"/>
    <n v="0"/>
    <n v="0"/>
    <m/>
    <x v="0"/>
    <x v="5"/>
    <x v="2"/>
  </r>
  <r>
    <x v="964"/>
    <d v="2017-11-13T00:00:00"/>
    <n v="17"/>
    <n v="0"/>
    <n v="0"/>
    <n v="0"/>
    <m/>
    <x v="0"/>
    <x v="5"/>
    <x v="2"/>
  </r>
  <r>
    <x v="964"/>
    <d v="2017-11-20T00:00:00"/>
    <n v="8"/>
    <n v="0"/>
    <n v="0"/>
    <n v="0"/>
    <m/>
    <x v="0"/>
    <x v="5"/>
    <x v="2"/>
  </r>
  <r>
    <x v="964"/>
    <d v="2017-11-20T00:00:00"/>
    <n v="16"/>
    <n v="0"/>
    <n v="0"/>
    <n v="0"/>
    <m/>
    <x v="0"/>
    <x v="5"/>
    <x v="2"/>
  </r>
  <r>
    <x v="964"/>
    <d v="2017-11-27T00:00:00"/>
    <n v="16"/>
    <n v="0"/>
    <n v="0"/>
    <n v="0"/>
    <m/>
    <x v="0"/>
    <x v="5"/>
    <x v="2"/>
  </r>
  <r>
    <x v="964"/>
    <d v="2017-12-04T00:00:00"/>
    <n v="6"/>
    <n v="0"/>
    <n v="0"/>
    <n v="0"/>
    <m/>
    <x v="0"/>
    <x v="5"/>
    <x v="2"/>
  </r>
  <r>
    <x v="964"/>
    <d v="2017-12-04T00:00:00"/>
    <n v="14"/>
    <n v="0"/>
    <n v="0"/>
    <n v="0"/>
    <m/>
    <x v="0"/>
    <x v="5"/>
    <x v="2"/>
  </r>
  <r>
    <x v="964"/>
    <d v="2017-12-11T00:00:00"/>
    <n v="10"/>
    <n v="0"/>
    <n v="1"/>
    <n v="1"/>
    <m/>
    <x v="0"/>
    <x v="5"/>
    <x v="2"/>
  </r>
  <r>
    <x v="964"/>
    <d v="2017-12-18T00:00:00"/>
    <n v="3"/>
    <n v="0"/>
    <n v="0"/>
    <n v="0"/>
    <m/>
    <x v="0"/>
    <x v="5"/>
    <x v="2"/>
  </r>
  <r>
    <x v="964"/>
    <d v="2017-12-25T00:00:00"/>
    <n v="16"/>
    <n v="0"/>
    <n v="0"/>
    <n v="0"/>
    <m/>
    <x v="0"/>
    <x v="5"/>
    <x v="2"/>
  </r>
  <r>
    <x v="964"/>
    <d v="2017-12-25T00:00:00"/>
    <n v="5"/>
    <n v="0"/>
    <n v="0"/>
    <n v="0"/>
    <m/>
    <x v="0"/>
    <x v="5"/>
    <x v="2"/>
  </r>
  <r>
    <x v="964"/>
    <d v="2018-01-01T00:00:00"/>
    <n v="3"/>
    <n v="0"/>
    <n v="0"/>
    <n v="0"/>
    <m/>
    <x v="0"/>
    <x v="5"/>
    <x v="2"/>
  </r>
  <r>
    <x v="964"/>
    <d v="2018-01-01T00:00:00"/>
    <n v="63"/>
    <n v="0"/>
    <n v="0"/>
    <n v="0"/>
    <m/>
    <x v="0"/>
    <x v="5"/>
    <x v="2"/>
  </r>
  <r>
    <x v="964"/>
    <d v="2018-01-08T00:00:00"/>
    <n v="2"/>
    <n v="0"/>
    <n v="0"/>
    <n v="0"/>
    <m/>
    <x v="0"/>
    <x v="5"/>
    <x v="2"/>
  </r>
  <r>
    <x v="964"/>
    <d v="2018-01-08T00:00:00"/>
    <n v="5"/>
    <n v="0"/>
    <n v="0"/>
    <n v="0"/>
    <m/>
    <x v="0"/>
    <x v="5"/>
    <x v="2"/>
  </r>
  <r>
    <x v="965"/>
    <d v="2017-11-13T00:00:00"/>
    <n v="7"/>
    <n v="0"/>
    <n v="0"/>
    <n v="0"/>
    <m/>
    <x v="0"/>
    <x v="5"/>
    <x v="2"/>
  </r>
  <r>
    <x v="965"/>
    <d v="2017-11-20T00:00:00"/>
    <n v="26"/>
    <n v="0"/>
    <n v="0"/>
    <n v="0"/>
    <m/>
    <x v="0"/>
    <x v="5"/>
    <x v="2"/>
  </r>
  <r>
    <x v="965"/>
    <d v="2017-11-20T00:00:00"/>
    <n v="7"/>
    <n v="0"/>
    <n v="0"/>
    <n v="0"/>
    <m/>
    <x v="0"/>
    <x v="5"/>
    <x v="2"/>
  </r>
  <r>
    <x v="965"/>
    <d v="2017-11-27T00:00:00"/>
    <n v="17"/>
    <n v="0"/>
    <n v="0"/>
    <n v="0"/>
    <m/>
    <x v="0"/>
    <x v="5"/>
    <x v="2"/>
  </r>
  <r>
    <x v="965"/>
    <d v="2017-11-27T00:00:00"/>
    <n v="71"/>
    <n v="0"/>
    <n v="0"/>
    <n v="0"/>
    <m/>
    <x v="0"/>
    <x v="5"/>
    <x v="2"/>
  </r>
  <r>
    <x v="965"/>
    <d v="2017-12-04T00:00:00"/>
    <n v="6"/>
    <n v="0"/>
    <n v="0"/>
    <n v="0"/>
    <m/>
    <x v="0"/>
    <x v="5"/>
    <x v="2"/>
  </r>
  <r>
    <x v="965"/>
    <d v="2017-12-04T00:00:00"/>
    <n v="11"/>
    <n v="0"/>
    <n v="0"/>
    <n v="0"/>
    <m/>
    <x v="0"/>
    <x v="5"/>
    <x v="2"/>
  </r>
  <r>
    <x v="965"/>
    <d v="2017-12-11T00:00:00"/>
    <n v="14"/>
    <n v="0"/>
    <n v="0"/>
    <n v="0"/>
    <m/>
    <x v="0"/>
    <x v="5"/>
    <x v="2"/>
  </r>
  <r>
    <x v="965"/>
    <d v="2017-12-11T00:00:00"/>
    <n v="12"/>
    <n v="0"/>
    <n v="3"/>
    <n v="0"/>
    <m/>
    <x v="0"/>
    <x v="5"/>
    <x v="2"/>
  </r>
  <r>
    <x v="965"/>
    <d v="2017-12-18T00:00:00"/>
    <n v="75"/>
    <n v="0"/>
    <n v="0"/>
    <n v="0"/>
    <m/>
    <x v="0"/>
    <x v="5"/>
    <x v="2"/>
  </r>
  <r>
    <x v="965"/>
    <d v="2017-12-18T00:00:00"/>
    <n v="5"/>
    <n v="0"/>
    <n v="0"/>
    <n v="0"/>
    <m/>
    <x v="0"/>
    <x v="5"/>
    <x v="2"/>
  </r>
  <r>
    <x v="965"/>
    <d v="2017-12-18T00:00:00"/>
    <n v="30"/>
    <n v="0"/>
    <n v="0"/>
    <n v="0"/>
    <m/>
    <x v="0"/>
    <x v="5"/>
    <x v="2"/>
  </r>
  <r>
    <x v="965"/>
    <d v="2017-12-25T00:00:00"/>
    <n v="3"/>
    <n v="0"/>
    <n v="0"/>
    <n v="0"/>
    <m/>
    <x v="0"/>
    <x v="5"/>
    <x v="2"/>
  </r>
  <r>
    <x v="965"/>
    <d v="2018-01-01T00:00:00"/>
    <n v="23"/>
    <n v="0"/>
    <n v="11"/>
    <n v="0"/>
    <m/>
    <x v="0"/>
    <x v="5"/>
    <x v="2"/>
  </r>
  <r>
    <x v="965"/>
    <d v="2018-01-01T00:00:00"/>
    <n v="4"/>
    <n v="0"/>
    <n v="0"/>
    <n v="0"/>
    <m/>
    <x v="0"/>
    <x v="5"/>
    <x v="2"/>
  </r>
  <r>
    <x v="965"/>
    <d v="2018-01-08T00:00:00"/>
    <n v="17"/>
    <n v="0"/>
    <n v="0"/>
    <n v="0"/>
    <m/>
    <x v="0"/>
    <x v="5"/>
    <x v="2"/>
  </r>
  <r>
    <x v="966"/>
    <d v="2017-11-13T00:00:00"/>
    <n v="5"/>
    <n v="0"/>
    <n v="0"/>
    <n v="0"/>
    <m/>
    <x v="0"/>
    <x v="5"/>
    <x v="2"/>
  </r>
  <r>
    <x v="966"/>
    <d v="2017-11-13T00:00:00"/>
    <n v="7"/>
    <n v="0"/>
    <n v="0"/>
    <n v="0"/>
    <m/>
    <x v="0"/>
    <x v="5"/>
    <x v="2"/>
  </r>
  <r>
    <x v="966"/>
    <d v="2017-11-20T00:00:00"/>
    <n v="62"/>
    <n v="0"/>
    <n v="0"/>
    <n v="0"/>
    <m/>
    <x v="0"/>
    <x v="5"/>
    <x v="2"/>
  </r>
  <r>
    <x v="966"/>
    <d v="2017-11-20T00:00:00"/>
    <n v="18"/>
    <n v="0"/>
    <n v="0"/>
    <n v="0"/>
    <m/>
    <x v="0"/>
    <x v="5"/>
    <x v="2"/>
  </r>
  <r>
    <x v="966"/>
    <d v="2017-11-27T00:00:00"/>
    <n v="25"/>
    <n v="0"/>
    <n v="0"/>
    <n v="0"/>
    <m/>
    <x v="0"/>
    <x v="5"/>
    <x v="2"/>
  </r>
  <r>
    <x v="966"/>
    <d v="2017-11-27T00:00:00"/>
    <n v="9"/>
    <n v="0"/>
    <n v="0"/>
    <n v="0"/>
    <m/>
    <x v="0"/>
    <x v="5"/>
    <x v="2"/>
  </r>
  <r>
    <x v="966"/>
    <d v="2017-12-04T00:00:00"/>
    <n v="10"/>
    <n v="0"/>
    <n v="0"/>
    <n v="0"/>
    <m/>
    <x v="0"/>
    <x v="5"/>
    <x v="2"/>
  </r>
  <r>
    <x v="966"/>
    <d v="2017-12-04T00:00:00"/>
    <n v="14"/>
    <n v="0"/>
    <n v="0"/>
    <n v="0"/>
    <m/>
    <x v="0"/>
    <x v="5"/>
    <x v="2"/>
  </r>
  <r>
    <x v="966"/>
    <d v="2017-12-04T00:00:00"/>
    <n v="19"/>
    <n v="0"/>
    <n v="0"/>
    <n v="0"/>
    <m/>
    <x v="0"/>
    <x v="5"/>
    <x v="2"/>
  </r>
  <r>
    <x v="966"/>
    <d v="2017-12-11T00:00:00"/>
    <n v="27"/>
    <n v="0"/>
    <n v="0"/>
    <n v="0"/>
    <m/>
    <x v="0"/>
    <x v="5"/>
    <x v="2"/>
  </r>
  <r>
    <x v="966"/>
    <d v="2017-12-11T00:00:00"/>
    <n v="2"/>
    <n v="0"/>
    <n v="0"/>
    <n v="0"/>
    <m/>
    <x v="0"/>
    <x v="5"/>
    <x v="2"/>
  </r>
  <r>
    <x v="966"/>
    <d v="2017-12-18T00:00:00"/>
    <n v="6"/>
    <n v="0"/>
    <n v="0"/>
    <n v="0"/>
    <m/>
    <x v="0"/>
    <x v="5"/>
    <x v="2"/>
  </r>
  <r>
    <x v="966"/>
    <d v="2017-12-18T00:00:00"/>
    <n v="8"/>
    <n v="0"/>
    <n v="0"/>
    <n v="0"/>
    <m/>
    <x v="0"/>
    <x v="5"/>
    <x v="2"/>
  </r>
  <r>
    <x v="966"/>
    <d v="2017-12-25T00:00:00"/>
    <n v="17"/>
    <n v="0"/>
    <n v="0"/>
    <n v="0"/>
    <m/>
    <x v="0"/>
    <x v="5"/>
    <x v="2"/>
  </r>
  <r>
    <x v="966"/>
    <d v="2018-01-01T00:00:00"/>
    <n v="8"/>
    <n v="0"/>
    <n v="0"/>
    <n v="0"/>
    <m/>
    <x v="0"/>
    <x v="5"/>
    <x v="2"/>
  </r>
  <r>
    <x v="966"/>
    <d v="2018-01-01T00:00:00"/>
    <n v="61"/>
    <n v="0"/>
    <n v="0"/>
    <n v="0"/>
    <m/>
    <x v="0"/>
    <x v="5"/>
    <x v="2"/>
  </r>
  <r>
    <x v="966"/>
    <d v="2018-01-01T00:00:00"/>
    <n v="12"/>
    <n v="0"/>
    <n v="1"/>
    <n v="0"/>
    <m/>
    <x v="0"/>
    <x v="5"/>
    <x v="2"/>
  </r>
  <r>
    <x v="966"/>
    <d v="2018-01-08T00:00:00"/>
    <n v="0"/>
    <n v="0"/>
    <n v="0"/>
    <n v="0"/>
    <m/>
    <x v="0"/>
    <x v="5"/>
    <x v="2"/>
  </r>
  <r>
    <x v="966"/>
    <d v="2018-01-08T00:00:00"/>
    <n v="49"/>
    <n v="0"/>
    <n v="0"/>
    <n v="0"/>
    <m/>
    <x v="0"/>
    <x v="5"/>
    <x v="2"/>
  </r>
  <r>
    <x v="966"/>
    <d v="2018-01-08T00:00:00"/>
    <n v="13"/>
    <n v="0"/>
    <n v="0"/>
    <n v="0"/>
    <m/>
    <x v="0"/>
    <x v="5"/>
    <x v="2"/>
  </r>
  <r>
    <x v="967"/>
    <d v="2017-11-13T00:00:00"/>
    <n v="15"/>
    <n v="0"/>
    <n v="0"/>
    <n v="0"/>
    <m/>
    <x v="0"/>
    <x v="5"/>
    <x v="2"/>
  </r>
  <r>
    <x v="967"/>
    <d v="2017-11-13T00:00:00"/>
    <n v="4"/>
    <n v="0"/>
    <n v="0"/>
    <n v="0"/>
    <m/>
    <x v="0"/>
    <x v="5"/>
    <x v="2"/>
  </r>
  <r>
    <x v="967"/>
    <d v="2017-11-13T00:00:00"/>
    <n v="46"/>
    <n v="0"/>
    <n v="0"/>
    <n v="0"/>
    <m/>
    <x v="0"/>
    <x v="5"/>
    <x v="2"/>
  </r>
  <r>
    <x v="967"/>
    <d v="2017-11-20T00:00:00"/>
    <n v="24"/>
    <n v="0"/>
    <n v="0"/>
    <n v="0"/>
    <m/>
    <x v="0"/>
    <x v="5"/>
    <x v="2"/>
  </r>
  <r>
    <x v="967"/>
    <d v="2017-11-20T00:00:00"/>
    <n v="373"/>
    <n v="0"/>
    <n v="0"/>
    <n v="0"/>
    <m/>
    <x v="0"/>
    <x v="5"/>
    <x v="2"/>
  </r>
  <r>
    <x v="967"/>
    <d v="2017-11-20T00:00:00"/>
    <n v="18"/>
    <n v="0"/>
    <n v="0"/>
    <n v="0"/>
    <m/>
    <x v="0"/>
    <x v="5"/>
    <x v="2"/>
  </r>
  <r>
    <x v="967"/>
    <d v="2017-11-27T00:00:00"/>
    <n v="16"/>
    <n v="0"/>
    <n v="0"/>
    <n v="0"/>
    <m/>
    <x v="0"/>
    <x v="5"/>
    <x v="2"/>
  </r>
  <r>
    <x v="967"/>
    <d v="2017-11-27T00:00:00"/>
    <n v="99"/>
    <n v="0"/>
    <n v="3"/>
    <n v="3"/>
    <m/>
    <x v="0"/>
    <x v="5"/>
    <x v="2"/>
  </r>
  <r>
    <x v="967"/>
    <d v="2017-11-27T00:00:00"/>
    <n v="19"/>
    <n v="0"/>
    <n v="0"/>
    <n v="0"/>
    <m/>
    <x v="0"/>
    <x v="5"/>
    <x v="2"/>
  </r>
  <r>
    <x v="967"/>
    <d v="2017-12-04T00:00:00"/>
    <n v="61"/>
    <n v="0"/>
    <n v="2"/>
    <n v="2"/>
    <m/>
    <x v="0"/>
    <x v="5"/>
    <x v="2"/>
  </r>
  <r>
    <x v="967"/>
    <d v="2017-12-04T00:00:00"/>
    <n v="22"/>
    <n v="0"/>
    <n v="0"/>
    <n v="0"/>
    <m/>
    <x v="0"/>
    <x v="5"/>
    <x v="2"/>
  </r>
  <r>
    <x v="967"/>
    <d v="2017-12-04T00:00:00"/>
    <n v="48"/>
    <n v="0"/>
    <n v="3"/>
    <n v="3"/>
    <m/>
    <x v="0"/>
    <x v="5"/>
    <x v="2"/>
  </r>
  <r>
    <x v="967"/>
    <d v="2017-12-11T00:00:00"/>
    <n v="15"/>
    <n v="0"/>
    <n v="0"/>
    <n v="0"/>
    <m/>
    <x v="0"/>
    <x v="5"/>
    <x v="2"/>
  </r>
  <r>
    <x v="967"/>
    <d v="2017-12-11T00:00:00"/>
    <n v="41"/>
    <n v="0"/>
    <n v="3"/>
    <n v="3"/>
    <m/>
    <x v="0"/>
    <x v="5"/>
    <x v="2"/>
  </r>
  <r>
    <x v="967"/>
    <d v="2017-12-18T00:00:00"/>
    <n v="16"/>
    <n v="0"/>
    <n v="0"/>
    <n v="0"/>
    <m/>
    <x v="0"/>
    <x v="5"/>
    <x v="2"/>
  </r>
  <r>
    <x v="967"/>
    <d v="2017-12-18T00:00:00"/>
    <n v="5"/>
    <n v="0"/>
    <n v="5"/>
    <n v="4"/>
    <m/>
    <x v="0"/>
    <x v="5"/>
    <x v="2"/>
  </r>
  <r>
    <x v="967"/>
    <d v="2017-12-25T00:00:00"/>
    <n v="6"/>
    <n v="0"/>
    <n v="0"/>
    <n v="0"/>
    <m/>
    <x v="0"/>
    <x v="5"/>
    <x v="2"/>
  </r>
  <r>
    <x v="967"/>
    <d v="2017-12-25T00:00:00"/>
    <n v="82"/>
    <n v="0"/>
    <n v="3"/>
    <n v="3"/>
    <m/>
    <x v="0"/>
    <x v="5"/>
    <x v="2"/>
  </r>
  <r>
    <x v="967"/>
    <d v="2018-01-01T00:00:00"/>
    <n v="6"/>
    <n v="0"/>
    <n v="0"/>
    <n v="0"/>
    <m/>
    <x v="0"/>
    <x v="5"/>
    <x v="2"/>
  </r>
  <r>
    <x v="967"/>
    <d v="2018-01-01T00:00:00"/>
    <n v="26"/>
    <n v="0"/>
    <n v="7"/>
    <n v="7"/>
    <m/>
    <x v="0"/>
    <x v="5"/>
    <x v="2"/>
  </r>
  <r>
    <x v="967"/>
    <d v="2018-01-08T00:00:00"/>
    <n v="18"/>
    <n v="0"/>
    <n v="0"/>
    <n v="0"/>
    <m/>
    <x v="0"/>
    <x v="5"/>
    <x v="2"/>
  </r>
  <r>
    <x v="967"/>
    <d v="2018-01-08T00:00:00"/>
    <n v="19"/>
    <n v="0"/>
    <n v="0"/>
    <n v="0"/>
    <m/>
    <x v="0"/>
    <x v="5"/>
    <x v="2"/>
  </r>
  <r>
    <x v="967"/>
    <d v="2018-01-08T00:00:00"/>
    <n v="116"/>
    <n v="0"/>
    <n v="2"/>
    <n v="2"/>
    <m/>
    <x v="0"/>
    <x v="5"/>
    <x v="2"/>
  </r>
  <r>
    <x v="968"/>
    <d v="2017-11-13T00:00:00"/>
    <n v="8"/>
    <n v="0"/>
    <n v="0"/>
    <n v="0"/>
    <m/>
    <x v="0"/>
    <x v="5"/>
    <x v="2"/>
  </r>
  <r>
    <x v="968"/>
    <d v="2017-11-20T00:00:00"/>
    <n v="28"/>
    <n v="0"/>
    <n v="1"/>
    <n v="1"/>
    <m/>
    <x v="0"/>
    <x v="5"/>
    <x v="2"/>
  </r>
  <r>
    <x v="968"/>
    <d v="2017-11-20T00:00:00"/>
    <n v="26"/>
    <n v="0"/>
    <n v="0"/>
    <n v="0"/>
    <m/>
    <x v="0"/>
    <x v="5"/>
    <x v="2"/>
  </r>
  <r>
    <x v="968"/>
    <d v="2017-11-27T00:00:00"/>
    <n v="44"/>
    <n v="0"/>
    <n v="0"/>
    <n v="0"/>
    <m/>
    <x v="0"/>
    <x v="5"/>
    <x v="2"/>
  </r>
  <r>
    <x v="968"/>
    <d v="2017-11-27T00:00:00"/>
    <n v="5"/>
    <n v="0"/>
    <n v="0"/>
    <n v="0"/>
    <m/>
    <x v="0"/>
    <x v="5"/>
    <x v="2"/>
  </r>
  <r>
    <x v="968"/>
    <d v="2017-11-27T00:00:00"/>
    <n v="33"/>
    <n v="0"/>
    <n v="0"/>
    <n v="0"/>
    <m/>
    <x v="0"/>
    <x v="5"/>
    <x v="2"/>
  </r>
  <r>
    <x v="968"/>
    <d v="2017-12-04T00:00:00"/>
    <n v="29"/>
    <n v="0"/>
    <n v="4"/>
    <n v="2"/>
    <m/>
    <x v="0"/>
    <x v="5"/>
    <x v="2"/>
  </r>
  <r>
    <x v="968"/>
    <d v="2017-12-04T00:00:00"/>
    <n v="11"/>
    <n v="0"/>
    <n v="0"/>
    <n v="0"/>
    <m/>
    <x v="0"/>
    <x v="5"/>
    <x v="2"/>
  </r>
  <r>
    <x v="968"/>
    <d v="2017-12-04T00:00:00"/>
    <n v="15"/>
    <n v="0"/>
    <n v="0"/>
    <n v="0"/>
    <m/>
    <x v="0"/>
    <x v="5"/>
    <x v="2"/>
  </r>
  <r>
    <x v="968"/>
    <d v="2017-12-11T00:00:00"/>
    <n v="17"/>
    <n v="0"/>
    <n v="0"/>
    <n v="0"/>
    <m/>
    <x v="0"/>
    <x v="5"/>
    <x v="2"/>
  </r>
  <r>
    <x v="968"/>
    <d v="2017-12-11T00:00:00"/>
    <n v="7"/>
    <n v="0"/>
    <n v="0"/>
    <n v="0"/>
    <m/>
    <x v="0"/>
    <x v="5"/>
    <x v="2"/>
  </r>
  <r>
    <x v="968"/>
    <d v="2017-12-18T00:00:00"/>
    <n v="3"/>
    <n v="0"/>
    <n v="0"/>
    <n v="0"/>
    <m/>
    <x v="0"/>
    <x v="5"/>
    <x v="2"/>
  </r>
  <r>
    <x v="968"/>
    <d v="2017-12-18T00:00:00"/>
    <n v="74"/>
    <n v="0"/>
    <n v="1"/>
    <n v="1"/>
    <m/>
    <x v="0"/>
    <x v="5"/>
    <x v="2"/>
  </r>
  <r>
    <x v="968"/>
    <d v="2017-12-25T00:00:00"/>
    <n v="0"/>
    <n v="0"/>
    <n v="0"/>
    <n v="0"/>
    <m/>
    <x v="0"/>
    <x v="5"/>
    <x v="2"/>
  </r>
  <r>
    <x v="968"/>
    <d v="2017-12-25T00:00:00"/>
    <n v="2"/>
    <n v="0"/>
    <n v="0"/>
    <n v="0"/>
    <m/>
    <x v="0"/>
    <x v="5"/>
    <x v="2"/>
  </r>
  <r>
    <x v="968"/>
    <d v="2018-01-01T00:00:00"/>
    <n v="2"/>
    <n v="0"/>
    <n v="0"/>
    <n v="0"/>
    <m/>
    <x v="0"/>
    <x v="5"/>
    <x v="2"/>
  </r>
  <r>
    <x v="968"/>
    <d v="2018-01-01T00:00:00"/>
    <n v="71"/>
    <n v="0"/>
    <n v="2"/>
    <n v="1"/>
    <m/>
    <x v="0"/>
    <x v="5"/>
    <x v="2"/>
  </r>
  <r>
    <x v="968"/>
    <d v="2018-01-08T00:00:00"/>
    <n v="35"/>
    <n v="0"/>
    <n v="6"/>
    <n v="2"/>
    <m/>
    <x v="0"/>
    <x v="5"/>
    <x v="2"/>
  </r>
  <r>
    <x v="968"/>
    <d v="2018-01-08T00:00:00"/>
    <n v="5"/>
    <n v="0"/>
    <n v="0"/>
    <n v="0"/>
    <m/>
    <x v="0"/>
    <x v="5"/>
    <x v="2"/>
  </r>
  <r>
    <x v="969"/>
    <d v="2017-11-13T00:00:00"/>
    <n v="7"/>
    <n v="0"/>
    <n v="0"/>
    <n v="0"/>
    <m/>
    <x v="0"/>
    <x v="5"/>
    <x v="2"/>
  </r>
  <r>
    <x v="969"/>
    <d v="2017-11-20T00:00:00"/>
    <n v="21"/>
    <n v="0"/>
    <n v="0"/>
    <n v="0"/>
    <m/>
    <x v="0"/>
    <x v="5"/>
    <x v="2"/>
  </r>
  <r>
    <x v="969"/>
    <d v="2017-11-20T00:00:00"/>
    <n v="14"/>
    <n v="0"/>
    <n v="0"/>
    <n v="0"/>
    <m/>
    <x v="0"/>
    <x v="5"/>
    <x v="2"/>
  </r>
  <r>
    <x v="969"/>
    <d v="2017-11-20T00:00:00"/>
    <n v="93"/>
    <n v="0"/>
    <n v="0"/>
    <n v="0"/>
    <m/>
    <x v="0"/>
    <x v="5"/>
    <x v="2"/>
  </r>
  <r>
    <x v="969"/>
    <d v="2017-11-27T00:00:00"/>
    <n v="32"/>
    <n v="0"/>
    <n v="0"/>
    <n v="0"/>
    <m/>
    <x v="0"/>
    <x v="5"/>
    <x v="2"/>
  </r>
  <r>
    <x v="969"/>
    <d v="2017-11-27T00:00:00"/>
    <n v="18"/>
    <n v="0"/>
    <n v="0"/>
    <n v="0"/>
    <m/>
    <x v="0"/>
    <x v="5"/>
    <x v="2"/>
  </r>
  <r>
    <x v="969"/>
    <d v="2017-11-27T00:00:00"/>
    <n v="17"/>
    <n v="0"/>
    <n v="0"/>
    <n v="0"/>
    <m/>
    <x v="0"/>
    <x v="5"/>
    <x v="2"/>
  </r>
  <r>
    <x v="969"/>
    <d v="2017-12-04T00:00:00"/>
    <n v="29"/>
    <n v="0"/>
    <n v="0"/>
    <n v="0"/>
    <m/>
    <x v="0"/>
    <x v="5"/>
    <x v="2"/>
  </r>
  <r>
    <x v="969"/>
    <d v="2017-12-04T00:00:00"/>
    <n v="103"/>
    <n v="0"/>
    <n v="1"/>
    <n v="1"/>
    <m/>
    <x v="0"/>
    <x v="5"/>
    <x v="2"/>
  </r>
  <r>
    <x v="969"/>
    <d v="2017-12-04T00:00:00"/>
    <n v="15"/>
    <n v="0"/>
    <n v="0"/>
    <n v="0"/>
    <m/>
    <x v="0"/>
    <x v="5"/>
    <x v="2"/>
  </r>
  <r>
    <x v="969"/>
    <d v="2017-12-11T00:00:00"/>
    <n v="24"/>
    <n v="0"/>
    <n v="0"/>
    <n v="0"/>
    <m/>
    <x v="0"/>
    <x v="5"/>
    <x v="2"/>
  </r>
  <r>
    <x v="969"/>
    <d v="2017-12-11T00:00:00"/>
    <n v="14"/>
    <n v="0"/>
    <n v="0"/>
    <n v="0"/>
    <m/>
    <x v="0"/>
    <x v="5"/>
    <x v="2"/>
  </r>
  <r>
    <x v="969"/>
    <d v="2017-12-18T00:00:00"/>
    <n v="11"/>
    <n v="0"/>
    <n v="0"/>
    <n v="0"/>
    <m/>
    <x v="0"/>
    <x v="5"/>
    <x v="2"/>
  </r>
  <r>
    <x v="969"/>
    <d v="2017-12-18T00:00:00"/>
    <n v="83"/>
    <n v="0"/>
    <n v="1"/>
    <n v="1"/>
    <m/>
    <x v="0"/>
    <x v="5"/>
    <x v="2"/>
  </r>
  <r>
    <x v="969"/>
    <d v="2017-12-25T00:00:00"/>
    <n v="6"/>
    <n v="0"/>
    <n v="0"/>
    <n v="0"/>
    <m/>
    <x v="0"/>
    <x v="5"/>
    <x v="2"/>
  </r>
  <r>
    <x v="969"/>
    <d v="2018-01-01T00:00:00"/>
    <n v="46"/>
    <n v="0"/>
    <n v="0"/>
    <n v="0"/>
    <m/>
    <x v="0"/>
    <x v="5"/>
    <x v="2"/>
  </r>
  <r>
    <x v="969"/>
    <d v="2018-01-01T00:00:00"/>
    <n v="4"/>
    <n v="0"/>
    <n v="0"/>
    <n v="0"/>
    <m/>
    <x v="0"/>
    <x v="5"/>
    <x v="2"/>
  </r>
  <r>
    <x v="969"/>
    <d v="2018-01-08T00:00:00"/>
    <n v="42"/>
    <n v="0"/>
    <n v="1"/>
    <n v="1"/>
    <m/>
    <x v="0"/>
    <x v="5"/>
    <x v="2"/>
  </r>
  <r>
    <x v="969"/>
    <d v="2018-01-08T00:00:00"/>
    <n v="20"/>
    <n v="0"/>
    <n v="0"/>
    <n v="0"/>
    <m/>
    <x v="0"/>
    <x v="5"/>
    <x v="2"/>
  </r>
  <r>
    <x v="969"/>
    <d v="2018-01-08T00:00:00"/>
    <n v="10"/>
    <n v="0"/>
    <n v="0"/>
    <n v="0"/>
    <m/>
    <x v="0"/>
    <x v="5"/>
    <x v="2"/>
  </r>
  <r>
    <x v="970"/>
    <d v="2017-11-13T00:00:00"/>
    <n v="8"/>
    <n v="0"/>
    <n v="0"/>
    <n v="0"/>
    <m/>
    <x v="0"/>
    <x v="5"/>
    <x v="2"/>
  </r>
  <r>
    <x v="970"/>
    <d v="2017-11-20T00:00:00"/>
    <n v="15"/>
    <n v="0"/>
    <n v="0"/>
    <n v="0"/>
    <m/>
    <x v="0"/>
    <x v="5"/>
    <x v="2"/>
  </r>
  <r>
    <x v="970"/>
    <d v="2017-11-20T00:00:00"/>
    <n v="57"/>
    <n v="0"/>
    <n v="0"/>
    <n v="0"/>
    <m/>
    <x v="0"/>
    <x v="5"/>
    <x v="2"/>
  </r>
  <r>
    <x v="970"/>
    <d v="2017-11-27T00:00:00"/>
    <n v="15"/>
    <n v="0"/>
    <n v="0"/>
    <n v="0"/>
    <m/>
    <x v="0"/>
    <x v="5"/>
    <x v="2"/>
  </r>
  <r>
    <x v="970"/>
    <d v="2017-11-27T00:00:00"/>
    <n v="36"/>
    <n v="0"/>
    <n v="2"/>
    <n v="0"/>
    <m/>
    <x v="0"/>
    <x v="5"/>
    <x v="2"/>
  </r>
  <r>
    <x v="970"/>
    <d v="2017-12-04T00:00:00"/>
    <n v="22"/>
    <n v="0"/>
    <n v="0"/>
    <n v="0"/>
    <m/>
    <x v="0"/>
    <x v="5"/>
    <x v="2"/>
  </r>
  <r>
    <x v="970"/>
    <d v="2017-12-04T00:00:00"/>
    <n v="24"/>
    <n v="0"/>
    <n v="0"/>
    <n v="0"/>
    <m/>
    <x v="0"/>
    <x v="5"/>
    <x v="2"/>
  </r>
  <r>
    <x v="970"/>
    <d v="2017-12-11T00:00:00"/>
    <n v="19"/>
    <n v="0"/>
    <n v="0"/>
    <n v="0"/>
    <m/>
    <x v="0"/>
    <x v="5"/>
    <x v="2"/>
  </r>
  <r>
    <x v="970"/>
    <d v="2017-12-11T00:00:00"/>
    <n v="29"/>
    <n v="0"/>
    <n v="0"/>
    <n v="0"/>
    <m/>
    <x v="0"/>
    <x v="5"/>
    <x v="2"/>
  </r>
  <r>
    <x v="970"/>
    <d v="2017-12-18T00:00:00"/>
    <n v="88"/>
    <n v="0"/>
    <n v="0"/>
    <n v="0"/>
    <m/>
    <x v="0"/>
    <x v="5"/>
    <x v="2"/>
  </r>
  <r>
    <x v="970"/>
    <d v="2017-12-18T00:00:00"/>
    <n v="2"/>
    <n v="0"/>
    <n v="0"/>
    <n v="0"/>
    <m/>
    <x v="0"/>
    <x v="5"/>
    <x v="2"/>
  </r>
  <r>
    <x v="970"/>
    <d v="2017-12-25T00:00:00"/>
    <n v="26"/>
    <n v="0"/>
    <n v="0"/>
    <n v="0"/>
    <m/>
    <x v="0"/>
    <x v="5"/>
    <x v="2"/>
  </r>
  <r>
    <x v="970"/>
    <d v="2017-12-25T00:00:00"/>
    <n v="3"/>
    <n v="0"/>
    <n v="0"/>
    <n v="0"/>
    <m/>
    <x v="0"/>
    <x v="5"/>
    <x v="2"/>
  </r>
  <r>
    <x v="970"/>
    <d v="2017-12-25T00:00:00"/>
    <n v="29"/>
    <n v="0"/>
    <n v="0"/>
    <n v="0"/>
    <m/>
    <x v="0"/>
    <x v="5"/>
    <x v="2"/>
  </r>
  <r>
    <x v="970"/>
    <d v="2018-01-01T00:00:00"/>
    <n v="18"/>
    <n v="0"/>
    <n v="0"/>
    <n v="0"/>
    <m/>
    <x v="0"/>
    <x v="5"/>
    <x v="2"/>
  </r>
  <r>
    <x v="970"/>
    <d v="2018-01-01T00:00:00"/>
    <n v="8"/>
    <n v="0"/>
    <n v="0"/>
    <n v="0"/>
    <m/>
    <x v="0"/>
    <x v="5"/>
    <x v="2"/>
  </r>
  <r>
    <x v="970"/>
    <d v="2018-01-08T00:00:00"/>
    <n v="13"/>
    <n v="0"/>
    <n v="0"/>
    <n v="0"/>
    <m/>
    <x v="0"/>
    <x v="5"/>
    <x v="2"/>
  </r>
  <r>
    <x v="970"/>
    <d v="2018-01-08T00:00:00"/>
    <n v="10"/>
    <n v="0"/>
    <n v="0"/>
    <n v="0"/>
    <m/>
    <x v="0"/>
    <x v="5"/>
    <x v="2"/>
  </r>
  <r>
    <x v="971"/>
    <d v="2017-11-13T00:00:00"/>
    <n v="1"/>
    <n v="0"/>
    <n v="0"/>
    <n v="0"/>
    <m/>
    <x v="0"/>
    <x v="5"/>
    <x v="2"/>
  </r>
  <r>
    <x v="971"/>
    <d v="2017-11-20T00:00:00"/>
    <n v="5"/>
    <n v="0"/>
    <n v="0"/>
    <n v="0"/>
    <m/>
    <x v="0"/>
    <x v="5"/>
    <x v="2"/>
  </r>
  <r>
    <x v="971"/>
    <d v="2017-11-20T00:00:00"/>
    <n v="5"/>
    <n v="0"/>
    <n v="6"/>
    <n v="3"/>
    <m/>
    <x v="0"/>
    <x v="5"/>
    <x v="2"/>
  </r>
  <r>
    <x v="971"/>
    <d v="2017-11-27T00:00:00"/>
    <n v="5"/>
    <n v="0"/>
    <n v="0"/>
    <n v="0"/>
    <m/>
    <x v="0"/>
    <x v="5"/>
    <x v="2"/>
  </r>
  <r>
    <x v="971"/>
    <d v="2017-11-27T00:00:00"/>
    <n v="6"/>
    <n v="0"/>
    <n v="3"/>
    <n v="2"/>
    <m/>
    <x v="0"/>
    <x v="5"/>
    <x v="2"/>
  </r>
  <r>
    <x v="971"/>
    <d v="2017-12-04T00:00:00"/>
    <n v="2"/>
    <n v="0"/>
    <n v="0"/>
    <n v="0"/>
    <m/>
    <x v="0"/>
    <x v="5"/>
    <x v="2"/>
  </r>
  <r>
    <x v="971"/>
    <d v="2017-12-04T00:00:00"/>
    <n v="12"/>
    <n v="0"/>
    <n v="2"/>
    <n v="2"/>
    <m/>
    <x v="0"/>
    <x v="5"/>
    <x v="2"/>
  </r>
  <r>
    <x v="971"/>
    <d v="2017-12-11T00:00:00"/>
    <n v="7"/>
    <n v="0"/>
    <n v="0"/>
    <n v="0"/>
    <m/>
    <x v="0"/>
    <x v="5"/>
    <x v="2"/>
  </r>
  <r>
    <x v="971"/>
    <d v="2017-12-11T00:00:00"/>
    <n v="5"/>
    <n v="0"/>
    <n v="2"/>
    <n v="2"/>
    <m/>
    <x v="0"/>
    <x v="5"/>
    <x v="2"/>
  </r>
  <r>
    <x v="971"/>
    <d v="2017-12-18T00:00:00"/>
    <n v="9"/>
    <n v="0"/>
    <n v="1"/>
    <n v="1"/>
    <m/>
    <x v="0"/>
    <x v="5"/>
    <x v="2"/>
  </r>
  <r>
    <x v="971"/>
    <d v="2017-12-18T00:00:00"/>
    <n v="5"/>
    <n v="0"/>
    <n v="0"/>
    <n v="0"/>
    <m/>
    <x v="0"/>
    <x v="5"/>
    <x v="2"/>
  </r>
  <r>
    <x v="971"/>
    <d v="2017-12-25T00:00:00"/>
    <n v="4"/>
    <n v="0"/>
    <n v="1"/>
    <n v="1"/>
    <m/>
    <x v="0"/>
    <x v="5"/>
    <x v="2"/>
  </r>
  <r>
    <x v="971"/>
    <d v="2018-01-01T00:00:00"/>
    <n v="1"/>
    <n v="0"/>
    <n v="0"/>
    <n v="0"/>
    <m/>
    <x v="0"/>
    <x v="5"/>
    <x v="2"/>
  </r>
  <r>
    <x v="971"/>
    <d v="2018-01-01T00:00:00"/>
    <n v="9"/>
    <n v="0"/>
    <n v="1"/>
    <n v="1"/>
    <m/>
    <x v="0"/>
    <x v="5"/>
    <x v="2"/>
  </r>
  <r>
    <x v="971"/>
    <d v="2018-01-08T00:00:00"/>
    <n v="11"/>
    <n v="0"/>
    <n v="3"/>
    <n v="2"/>
    <m/>
    <x v="0"/>
    <x v="5"/>
    <x v="2"/>
  </r>
  <r>
    <x v="971"/>
    <d v="2018-01-08T00:00:00"/>
    <n v="7"/>
    <n v="0"/>
    <n v="0"/>
    <n v="0"/>
    <m/>
    <x v="0"/>
    <x v="5"/>
    <x v="2"/>
  </r>
  <r>
    <x v="972"/>
    <d v="2017-11-13T00:00:00"/>
    <n v="17"/>
    <n v="0"/>
    <n v="0"/>
    <n v="0"/>
    <m/>
    <x v="0"/>
    <x v="5"/>
    <x v="2"/>
  </r>
  <r>
    <x v="972"/>
    <d v="2017-11-13T00:00:00"/>
    <n v="22"/>
    <n v="0"/>
    <n v="0"/>
    <n v="0"/>
    <m/>
    <x v="0"/>
    <x v="5"/>
    <x v="2"/>
  </r>
  <r>
    <x v="972"/>
    <d v="2017-11-20T00:00:00"/>
    <n v="23"/>
    <n v="0"/>
    <n v="0"/>
    <n v="0"/>
    <m/>
    <x v="0"/>
    <x v="5"/>
    <x v="2"/>
  </r>
  <r>
    <x v="972"/>
    <d v="2017-11-20T00:00:00"/>
    <n v="11"/>
    <n v="0"/>
    <n v="0"/>
    <n v="0"/>
    <m/>
    <x v="0"/>
    <x v="5"/>
    <x v="2"/>
  </r>
  <r>
    <x v="972"/>
    <d v="2017-11-27T00:00:00"/>
    <n v="48"/>
    <n v="0"/>
    <n v="0"/>
    <n v="0"/>
    <m/>
    <x v="0"/>
    <x v="5"/>
    <x v="2"/>
  </r>
  <r>
    <x v="972"/>
    <d v="2017-11-27T00:00:00"/>
    <n v="15"/>
    <n v="0"/>
    <n v="0"/>
    <n v="0"/>
    <m/>
    <x v="0"/>
    <x v="5"/>
    <x v="2"/>
  </r>
  <r>
    <x v="972"/>
    <d v="2017-12-04T00:00:00"/>
    <n v="9"/>
    <n v="0"/>
    <n v="0"/>
    <n v="0"/>
    <m/>
    <x v="0"/>
    <x v="5"/>
    <x v="2"/>
  </r>
  <r>
    <x v="972"/>
    <d v="2017-12-04T00:00:00"/>
    <n v="49"/>
    <n v="0"/>
    <n v="0"/>
    <n v="0"/>
    <m/>
    <x v="0"/>
    <x v="5"/>
    <x v="2"/>
  </r>
  <r>
    <x v="972"/>
    <d v="2017-12-04T00:00:00"/>
    <n v="166"/>
    <n v="0"/>
    <n v="0"/>
    <n v="0"/>
    <m/>
    <x v="0"/>
    <x v="5"/>
    <x v="2"/>
  </r>
  <r>
    <x v="972"/>
    <d v="2017-12-11T00:00:00"/>
    <n v="29"/>
    <n v="0"/>
    <n v="0"/>
    <n v="0"/>
    <m/>
    <x v="0"/>
    <x v="5"/>
    <x v="2"/>
  </r>
  <r>
    <x v="972"/>
    <d v="2017-12-11T00:00:00"/>
    <n v="33"/>
    <n v="0"/>
    <n v="0"/>
    <n v="0"/>
    <m/>
    <x v="0"/>
    <x v="5"/>
    <x v="2"/>
  </r>
  <r>
    <x v="972"/>
    <d v="2017-12-18T00:00:00"/>
    <n v="6"/>
    <n v="0"/>
    <n v="0"/>
    <n v="0"/>
    <m/>
    <x v="0"/>
    <x v="5"/>
    <x v="2"/>
  </r>
  <r>
    <x v="972"/>
    <d v="2017-12-18T00:00:00"/>
    <n v="55"/>
    <n v="0"/>
    <n v="0"/>
    <n v="0"/>
    <m/>
    <x v="0"/>
    <x v="5"/>
    <x v="2"/>
  </r>
  <r>
    <x v="972"/>
    <d v="2017-12-25T00:00:00"/>
    <n v="20"/>
    <n v="0"/>
    <n v="0"/>
    <n v="0"/>
    <m/>
    <x v="0"/>
    <x v="5"/>
    <x v="2"/>
  </r>
  <r>
    <x v="972"/>
    <d v="2017-12-25T00:00:00"/>
    <n v="207"/>
    <n v="0"/>
    <n v="0"/>
    <n v="0"/>
    <m/>
    <x v="0"/>
    <x v="5"/>
    <x v="2"/>
  </r>
  <r>
    <x v="972"/>
    <d v="2018-01-01T00:00:00"/>
    <n v="8"/>
    <n v="0"/>
    <n v="0"/>
    <n v="0"/>
    <m/>
    <x v="0"/>
    <x v="5"/>
    <x v="2"/>
  </r>
  <r>
    <x v="972"/>
    <d v="2018-01-01T00:00:00"/>
    <n v="4"/>
    <n v="0"/>
    <n v="1"/>
    <n v="0"/>
    <m/>
    <x v="0"/>
    <x v="5"/>
    <x v="2"/>
  </r>
  <r>
    <x v="972"/>
    <d v="2018-01-08T00:00:00"/>
    <n v="13"/>
    <n v="0"/>
    <n v="0"/>
    <n v="0"/>
    <m/>
    <x v="0"/>
    <x v="5"/>
    <x v="2"/>
  </r>
  <r>
    <x v="972"/>
    <d v="2018-01-08T00:00:00"/>
    <n v="17"/>
    <n v="0"/>
    <n v="3"/>
    <n v="0"/>
    <m/>
    <x v="0"/>
    <x v="5"/>
    <x v="2"/>
  </r>
  <r>
    <x v="973"/>
    <d v="2017-11-13T00:00:00"/>
    <n v="2"/>
    <n v="0"/>
    <n v="0"/>
    <n v="0"/>
    <m/>
    <x v="0"/>
    <x v="5"/>
    <x v="2"/>
  </r>
  <r>
    <x v="973"/>
    <d v="2017-11-20T00:00:00"/>
    <n v="5"/>
    <n v="0"/>
    <n v="1"/>
    <n v="1"/>
    <m/>
    <x v="0"/>
    <x v="5"/>
    <x v="2"/>
  </r>
  <r>
    <x v="973"/>
    <d v="2017-11-27T00:00:00"/>
    <n v="11"/>
    <n v="0"/>
    <n v="0"/>
    <n v="0"/>
    <m/>
    <x v="0"/>
    <x v="5"/>
    <x v="2"/>
  </r>
  <r>
    <x v="973"/>
    <d v="2017-11-27T00:00:00"/>
    <n v="16"/>
    <n v="0"/>
    <n v="0"/>
    <n v="0"/>
    <m/>
    <x v="0"/>
    <x v="5"/>
    <x v="2"/>
  </r>
  <r>
    <x v="973"/>
    <d v="2017-12-04T00:00:00"/>
    <n v="18"/>
    <n v="0"/>
    <n v="0"/>
    <n v="0"/>
    <m/>
    <x v="0"/>
    <x v="5"/>
    <x v="2"/>
  </r>
  <r>
    <x v="973"/>
    <d v="2017-12-04T00:00:00"/>
    <n v="11"/>
    <n v="0"/>
    <n v="1"/>
    <n v="1"/>
    <m/>
    <x v="0"/>
    <x v="5"/>
    <x v="2"/>
  </r>
  <r>
    <x v="973"/>
    <d v="2017-12-11T00:00:00"/>
    <n v="23"/>
    <n v="0"/>
    <n v="1"/>
    <n v="1"/>
    <m/>
    <x v="0"/>
    <x v="5"/>
    <x v="2"/>
  </r>
  <r>
    <x v="973"/>
    <d v="2017-12-18T00:00:00"/>
    <n v="15"/>
    <n v="0"/>
    <n v="0"/>
    <n v="0"/>
    <m/>
    <x v="0"/>
    <x v="5"/>
    <x v="2"/>
  </r>
  <r>
    <x v="973"/>
    <d v="2017-12-18T00:00:00"/>
    <n v="10"/>
    <n v="0"/>
    <n v="1"/>
    <n v="1"/>
    <m/>
    <x v="0"/>
    <x v="5"/>
    <x v="2"/>
  </r>
  <r>
    <x v="973"/>
    <d v="2017-12-25T00:00:00"/>
    <n v="7"/>
    <n v="0"/>
    <n v="0"/>
    <n v="0"/>
    <m/>
    <x v="0"/>
    <x v="5"/>
    <x v="2"/>
  </r>
  <r>
    <x v="973"/>
    <d v="2018-01-01T00:00:00"/>
    <n v="6"/>
    <n v="0"/>
    <n v="0"/>
    <n v="0"/>
    <m/>
    <x v="0"/>
    <x v="5"/>
    <x v="2"/>
  </r>
  <r>
    <x v="973"/>
    <d v="2018-01-01T00:00:00"/>
    <n v="45"/>
    <n v="0"/>
    <n v="0"/>
    <n v="0"/>
    <m/>
    <x v="0"/>
    <x v="5"/>
    <x v="2"/>
  </r>
  <r>
    <x v="973"/>
    <d v="2018-01-01T00:00:00"/>
    <n v="13"/>
    <n v="0"/>
    <n v="3"/>
    <n v="3"/>
    <m/>
    <x v="0"/>
    <x v="5"/>
    <x v="2"/>
  </r>
  <r>
    <x v="973"/>
    <d v="2018-01-08T00:00:00"/>
    <n v="18"/>
    <n v="0"/>
    <n v="0"/>
    <n v="0"/>
    <m/>
    <x v="0"/>
    <x v="5"/>
    <x v="2"/>
  </r>
  <r>
    <x v="973"/>
    <d v="2018-01-08T00:00:00"/>
    <n v="16"/>
    <n v="0"/>
    <n v="2"/>
    <n v="2"/>
    <m/>
    <x v="0"/>
    <x v="5"/>
    <x v="2"/>
  </r>
  <r>
    <x v="974"/>
    <d v="2017-11-13T00:00:00"/>
    <n v="11"/>
    <n v="0"/>
    <n v="0"/>
    <n v="0"/>
    <m/>
    <x v="0"/>
    <x v="5"/>
    <x v="2"/>
  </r>
  <r>
    <x v="974"/>
    <d v="2017-11-20T00:00:00"/>
    <n v="37"/>
    <n v="0"/>
    <n v="0"/>
    <n v="0"/>
    <m/>
    <x v="0"/>
    <x v="5"/>
    <x v="2"/>
  </r>
  <r>
    <x v="974"/>
    <d v="2017-11-20T00:00:00"/>
    <n v="5"/>
    <n v="0"/>
    <n v="0"/>
    <n v="0"/>
    <m/>
    <x v="0"/>
    <x v="5"/>
    <x v="2"/>
  </r>
  <r>
    <x v="974"/>
    <d v="2017-11-27T00:00:00"/>
    <n v="58"/>
    <n v="0"/>
    <n v="0"/>
    <n v="0"/>
    <m/>
    <x v="0"/>
    <x v="5"/>
    <x v="2"/>
  </r>
  <r>
    <x v="974"/>
    <d v="2017-11-27T00:00:00"/>
    <n v="6"/>
    <n v="0"/>
    <n v="0"/>
    <n v="0"/>
    <m/>
    <x v="0"/>
    <x v="5"/>
    <x v="2"/>
  </r>
  <r>
    <x v="974"/>
    <d v="2017-12-04T00:00:00"/>
    <n v="12"/>
    <n v="0"/>
    <n v="0"/>
    <n v="0"/>
    <m/>
    <x v="0"/>
    <x v="5"/>
    <x v="2"/>
  </r>
  <r>
    <x v="974"/>
    <d v="2017-12-04T00:00:00"/>
    <n v="13"/>
    <n v="0"/>
    <n v="0"/>
    <n v="0"/>
    <m/>
    <x v="0"/>
    <x v="5"/>
    <x v="2"/>
  </r>
  <r>
    <x v="974"/>
    <d v="2017-12-11T00:00:00"/>
    <n v="14"/>
    <n v="0"/>
    <n v="0"/>
    <n v="0"/>
    <m/>
    <x v="0"/>
    <x v="5"/>
    <x v="2"/>
  </r>
  <r>
    <x v="974"/>
    <d v="2017-12-11T00:00:00"/>
    <n v="10"/>
    <n v="0"/>
    <n v="0"/>
    <n v="0"/>
    <m/>
    <x v="0"/>
    <x v="5"/>
    <x v="2"/>
  </r>
  <r>
    <x v="974"/>
    <d v="2017-12-18T00:00:00"/>
    <n v="30"/>
    <n v="0"/>
    <n v="0"/>
    <n v="0"/>
    <m/>
    <x v="0"/>
    <x v="5"/>
    <x v="2"/>
  </r>
  <r>
    <x v="974"/>
    <d v="2017-12-25T00:00:00"/>
    <n v="0"/>
    <n v="0"/>
    <n v="0"/>
    <n v="0"/>
    <m/>
    <x v="0"/>
    <x v="5"/>
    <x v="2"/>
  </r>
  <r>
    <x v="974"/>
    <d v="2017-12-25T00:00:00"/>
    <n v="2"/>
    <n v="0"/>
    <n v="0"/>
    <n v="0"/>
    <m/>
    <x v="0"/>
    <x v="5"/>
    <x v="2"/>
  </r>
  <r>
    <x v="974"/>
    <d v="2018-01-01T00:00:00"/>
    <n v="18"/>
    <n v="0"/>
    <n v="0"/>
    <n v="0"/>
    <m/>
    <x v="0"/>
    <x v="5"/>
    <x v="2"/>
  </r>
  <r>
    <x v="974"/>
    <d v="2018-01-01T00:00:00"/>
    <n v="4"/>
    <n v="0"/>
    <n v="0"/>
    <n v="0"/>
    <m/>
    <x v="0"/>
    <x v="5"/>
    <x v="2"/>
  </r>
  <r>
    <x v="974"/>
    <d v="2018-01-08T00:00:00"/>
    <n v="4"/>
    <n v="0"/>
    <n v="6"/>
    <n v="0"/>
    <m/>
    <x v="0"/>
    <x v="5"/>
    <x v="2"/>
  </r>
  <r>
    <x v="974"/>
    <d v="2018-01-08T00:00:00"/>
    <n v="13"/>
    <n v="0"/>
    <n v="0"/>
    <n v="0"/>
    <m/>
    <x v="0"/>
    <x v="5"/>
    <x v="2"/>
  </r>
  <r>
    <x v="975"/>
    <d v="2017-11-20T00:00:00"/>
    <n v="1"/>
    <n v="0"/>
    <n v="0"/>
    <n v="0"/>
    <m/>
    <x v="0"/>
    <x v="5"/>
    <x v="2"/>
  </r>
  <r>
    <x v="975"/>
    <d v="2017-11-27T00:00:00"/>
    <n v="1"/>
    <n v="0"/>
    <n v="0"/>
    <n v="0"/>
    <m/>
    <x v="0"/>
    <x v="5"/>
    <x v="2"/>
  </r>
  <r>
    <x v="975"/>
    <d v="2017-12-04T00:00:00"/>
    <n v="3"/>
    <n v="0"/>
    <n v="0"/>
    <n v="0"/>
    <m/>
    <x v="0"/>
    <x v="5"/>
    <x v="2"/>
  </r>
  <r>
    <x v="975"/>
    <d v="2017-12-11T00:00:00"/>
    <n v="2"/>
    <n v="0"/>
    <n v="0"/>
    <n v="0"/>
    <m/>
    <x v="0"/>
    <x v="5"/>
    <x v="2"/>
  </r>
  <r>
    <x v="975"/>
    <d v="2017-12-18T00:00:00"/>
    <n v="6"/>
    <n v="0"/>
    <n v="0"/>
    <n v="0"/>
    <m/>
    <x v="0"/>
    <x v="5"/>
    <x v="2"/>
  </r>
  <r>
    <x v="975"/>
    <d v="2018-01-01T00:00:00"/>
    <n v="5"/>
    <n v="0"/>
    <n v="0"/>
    <n v="0"/>
    <m/>
    <x v="0"/>
    <x v="5"/>
    <x v="2"/>
  </r>
  <r>
    <x v="975"/>
    <d v="2018-01-08T00:00:00"/>
    <n v="10"/>
    <n v="0"/>
    <n v="0"/>
    <n v="0"/>
    <m/>
    <x v="0"/>
    <x v="5"/>
    <x v="2"/>
  </r>
  <r>
    <x v="976"/>
    <d v="2017-11-13T00:00:00"/>
    <n v="25"/>
    <n v="0"/>
    <n v="0"/>
    <n v="0"/>
    <m/>
    <x v="0"/>
    <x v="5"/>
    <x v="2"/>
  </r>
  <r>
    <x v="976"/>
    <d v="2017-11-13T00:00:00"/>
    <n v="2"/>
    <n v="0"/>
    <n v="0"/>
    <n v="0"/>
    <m/>
    <x v="0"/>
    <x v="5"/>
    <x v="2"/>
  </r>
  <r>
    <x v="976"/>
    <d v="2017-11-20T00:00:00"/>
    <n v="78"/>
    <n v="0"/>
    <n v="0"/>
    <n v="0"/>
    <m/>
    <x v="0"/>
    <x v="5"/>
    <x v="2"/>
  </r>
  <r>
    <x v="976"/>
    <d v="2017-11-20T00:00:00"/>
    <n v="15"/>
    <n v="0"/>
    <n v="0"/>
    <n v="0"/>
    <m/>
    <x v="0"/>
    <x v="5"/>
    <x v="2"/>
  </r>
  <r>
    <x v="976"/>
    <d v="2017-11-20T00:00:00"/>
    <n v="14"/>
    <n v="0"/>
    <n v="0"/>
    <n v="0"/>
    <m/>
    <x v="0"/>
    <x v="5"/>
    <x v="2"/>
  </r>
  <r>
    <x v="976"/>
    <d v="2017-11-27T00:00:00"/>
    <n v="54"/>
    <n v="0"/>
    <n v="0"/>
    <n v="0"/>
    <m/>
    <x v="0"/>
    <x v="5"/>
    <x v="2"/>
  </r>
  <r>
    <x v="976"/>
    <d v="2017-11-27T00:00:00"/>
    <n v="16"/>
    <n v="0"/>
    <n v="0"/>
    <n v="0"/>
    <m/>
    <x v="0"/>
    <x v="5"/>
    <x v="2"/>
  </r>
  <r>
    <x v="976"/>
    <d v="2017-11-27T00:00:00"/>
    <n v="29"/>
    <n v="0"/>
    <n v="0"/>
    <n v="0"/>
    <m/>
    <x v="0"/>
    <x v="5"/>
    <x v="2"/>
  </r>
  <r>
    <x v="976"/>
    <d v="2017-12-04T00:00:00"/>
    <n v="9"/>
    <n v="0"/>
    <n v="0"/>
    <n v="0"/>
    <m/>
    <x v="0"/>
    <x v="5"/>
    <x v="2"/>
  </r>
  <r>
    <x v="976"/>
    <d v="2017-12-04T00:00:00"/>
    <n v="59"/>
    <n v="0"/>
    <n v="0"/>
    <n v="0"/>
    <m/>
    <x v="0"/>
    <x v="5"/>
    <x v="2"/>
  </r>
  <r>
    <x v="976"/>
    <d v="2017-12-11T00:00:00"/>
    <n v="26"/>
    <n v="0"/>
    <n v="0"/>
    <n v="0"/>
    <m/>
    <x v="0"/>
    <x v="5"/>
    <x v="2"/>
  </r>
  <r>
    <x v="976"/>
    <d v="2017-12-11T00:00:00"/>
    <n v="75"/>
    <n v="0"/>
    <n v="0"/>
    <n v="0"/>
    <m/>
    <x v="0"/>
    <x v="5"/>
    <x v="2"/>
  </r>
  <r>
    <x v="976"/>
    <d v="2017-12-18T00:00:00"/>
    <n v="40"/>
    <n v="0"/>
    <n v="0"/>
    <n v="0"/>
    <m/>
    <x v="0"/>
    <x v="5"/>
    <x v="2"/>
  </r>
  <r>
    <x v="976"/>
    <d v="2017-12-18T00:00:00"/>
    <n v="14"/>
    <n v="0"/>
    <n v="0"/>
    <n v="0"/>
    <m/>
    <x v="0"/>
    <x v="5"/>
    <x v="2"/>
  </r>
  <r>
    <x v="976"/>
    <d v="2017-12-25T00:00:00"/>
    <n v="94"/>
    <n v="0"/>
    <n v="0"/>
    <n v="0"/>
    <m/>
    <x v="0"/>
    <x v="5"/>
    <x v="2"/>
  </r>
  <r>
    <x v="976"/>
    <d v="2017-12-25T00:00:00"/>
    <n v="7"/>
    <n v="0"/>
    <n v="0"/>
    <n v="0"/>
    <m/>
    <x v="0"/>
    <x v="5"/>
    <x v="2"/>
  </r>
  <r>
    <x v="976"/>
    <d v="2017-12-25T00:00:00"/>
    <n v="43"/>
    <n v="0"/>
    <n v="0"/>
    <n v="0"/>
    <m/>
    <x v="0"/>
    <x v="5"/>
    <x v="2"/>
  </r>
  <r>
    <x v="976"/>
    <d v="2018-01-01T00:00:00"/>
    <n v="45"/>
    <n v="0"/>
    <n v="0"/>
    <n v="0"/>
    <m/>
    <x v="0"/>
    <x v="5"/>
    <x v="2"/>
  </r>
  <r>
    <x v="976"/>
    <d v="2018-01-01T00:00:00"/>
    <n v="7"/>
    <n v="0"/>
    <n v="0"/>
    <n v="0"/>
    <m/>
    <x v="0"/>
    <x v="5"/>
    <x v="2"/>
  </r>
  <r>
    <x v="976"/>
    <d v="2018-01-08T00:00:00"/>
    <n v="16"/>
    <n v="0"/>
    <n v="0"/>
    <n v="0"/>
    <m/>
    <x v="0"/>
    <x v="5"/>
    <x v="2"/>
  </r>
  <r>
    <x v="976"/>
    <d v="2018-01-08T00:00:00"/>
    <n v="62"/>
    <n v="0"/>
    <n v="0"/>
    <n v="0"/>
    <m/>
    <x v="0"/>
    <x v="5"/>
    <x v="2"/>
  </r>
  <r>
    <x v="977"/>
    <d v="2017-11-13T00:00:00"/>
    <n v="8"/>
    <n v="0"/>
    <n v="0"/>
    <n v="0"/>
    <m/>
    <x v="0"/>
    <x v="5"/>
    <x v="2"/>
  </r>
  <r>
    <x v="977"/>
    <d v="2017-11-13T00:00:00"/>
    <n v="40"/>
    <n v="0"/>
    <n v="0"/>
    <n v="0"/>
    <m/>
    <x v="0"/>
    <x v="5"/>
    <x v="2"/>
  </r>
  <r>
    <x v="977"/>
    <d v="2017-11-20T00:00:00"/>
    <n v="13"/>
    <n v="0"/>
    <n v="0"/>
    <n v="0"/>
    <m/>
    <x v="0"/>
    <x v="5"/>
    <x v="2"/>
  </r>
  <r>
    <x v="977"/>
    <d v="2017-11-20T00:00:00"/>
    <n v="115"/>
    <n v="0"/>
    <n v="0"/>
    <n v="0"/>
    <m/>
    <x v="0"/>
    <x v="5"/>
    <x v="2"/>
  </r>
  <r>
    <x v="977"/>
    <d v="2017-11-20T00:00:00"/>
    <n v="18"/>
    <n v="0"/>
    <n v="0"/>
    <n v="0"/>
    <m/>
    <x v="0"/>
    <x v="5"/>
    <x v="2"/>
  </r>
  <r>
    <x v="977"/>
    <d v="2017-11-27T00:00:00"/>
    <n v="44"/>
    <n v="0"/>
    <n v="0"/>
    <n v="0"/>
    <m/>
    <x v="0"/>
    <x v="5"/>
    <x v="2"/>
  </r>
  <r>
    <x v="977"/>
    <d v="2017-11-27T00:00:00"/>
    <n v="24"/>
    <n v="0"/>
    <n v="0"/>
    <n v="0"/>
    <m/>
    <x v="0"/>
    <x v="5"/>
    <x v="2"/>
  </r>
  <r>
    <x v="977"/>
    <d v="2017-12-04T00:00:00"/>
    <n v="16"/>
    <n v="0"/>
    <n v="0"/>
    <n v="0"/>
    <m/>
    <x v="0"/>
    <x v="5"/>
    <x v="2"/>
  </r>
  <r>
    <x v="977"/>
    <d v="2017-12-04T00:00:00"/>
    <n v="116"/>
    <n v="0"/>
    <n v="0"/>
    <n v="0"/>
    <m/>
    <x v="0"/>
    <x v="5"/>
    <x v="2"/>
  </r>
  <r>
    <x v="977"/>
    <d v="2017-12-04T00:00:00"/>
    <n v="19"/>
    <n v="0"/>
    <n v="0"/>
    <n v="0"/>
    <m/>
    <x v="0"/>
    <x v="5"/>
    <x v="2"/>
  </r>
  <r>
    <x v="977"/>
    <d v="2017-12-11T00:00:00"/>
    <n v="29"/>
    <n v="0"/>
    <n v="0"/>
    <n v="0"/>
    <m/>
    <x v="0"/>
    <x v="5"/>
    <x v="2"/>
  </r>
  <r>
    <x v="977"/>
    <d v="2017-12-18T00:00:00"/>
    <n v="12"/>
    <n v="0"/>
    <n v="0"/>
    <n v="0"/>
    <m/>
    <x v="0"/>
    <x v="5"/>
    <x v="2"/>
  </r>
  <r>
    <x v="977"/>
    <d v="2017-12-18T00:00:00"/>
    <n v="99"/>
    <n v="0"/>
    <n v="0"/>
    <n v="0"/>
    <m/>
    <x v="0"/>
    <x v="5"/>
    <x v="2"/>
  </r>
  <r>
    <x v="977"/>
    <d v="2017-12-25T00:00:00"/>
    <n v="6"/>
    <n v="0"/>
    <n v="0"/>
    <n v="0"/>
    <m/>
    <x v="0"/>
    <x v="5"/>
    <x v="2"/>
  </r>
  <r>
    <x v="977"/>
    <d v="2017-12-25T00:00:00"/>
    <n v="199"/>
    <n v="0"/>
    <n v="0"/>
    <n v="0"/>
    <m/>
    <x v="0"/>
    <x v="5"/>
    <x v="2"/>
  </r>
  <r>
    <x v="977"/>
    <d v="2018-01-01T00:00:00"/>
    <n v="2"/>
    <n v="0"/>
    <n v="0"/>
    <n v="0"/>
    <m/>
    <x v="0"/>
    <x v="5"/>
    <x v="2"/>
  </r>
  <r>
    <x v="977"/>
    <d v="2018-01-01T00:00:00"/>
    <n v="90"/>
    <n v="0"/>
    <n v="0"/>
    <n v="0"/>
    <m/>
    <x v="0"/>
    <x v="5"/>
    <x v="2"/>
  </r>
  <r>
    <x v="977"/>
    <d v="2018-01-08T00:00:00"/>
    <n v="18"/>
    <n v="0"/>
    <n v="0"/>
    <n v="0"/>
    <m/>
    <x v="0"/>
    <x v="5"/>
    <x v="2"/>
  </r>
  <r>
    <x v="977"/>
    <d v="2018-01-08T00:00:00"/>
    <n v="70"/>
    <n v="0"/>
    <n v="0"/>
    <n v="0"/>
    <m/>
    <x v="0"/>
    <x v="5"/>
    <x v="2"/>
  </r>
  <r>
    <x v="977"/>
    <d v="2018-01-08T00:00:00"/>
    <n v="11"/>
    <n v="0"/>
    <n v="0"/>
    <n v="0"/>
    <m/>
    <x v="0"/>
    <x v="5"/>
    <x v="2"/>
  </r>
  <r>
    <x v="978"/>
    <d v="2017-11-13T00:00:00"/>
    <n v="1"/>
    <n v="0"/>
    <n v="0"/>
    <n v="0"/>
    <m/>
    <x v="0"/>
    <x v="5"/>
    <x v="2"/>
  </r>
  <r>
    <x v="978"/>
    <d v="2017-12-04T00:00:00"/>
    <n v="3"/>
    <n v="2"/>
    <n v="0"/>
    <n v="0"/>
    <m/>
    <x v="0"/>
    <x v="5"/>
    <x v="2"/>
  </r>
  <r>
    <x v="978"/>
    <d v="2017-12-11T00:00:00"/>
    <n v="3"/>
    <n v="0"/>
    <n v="0"/>
    <n v="0"/>
    <m/>
    <x v="0"/>
    <x v="5"/>
    <x v="2"/>
  </r>
  <r>
    <x v="978"/>
    <d v="2018-01-01T00:00:00"/>
    <n v="1"/>
    <n v="0"/>
    <n v="0"/>
    <n v="0"/>
    <m/>
    <x v="0"/>
    <x v="5"/>
    <x v="2"/>
  </r>
  <r>
    <x v="979"/>
    <d v="2017-11-13T00:00:00"/>
    <n v="1"/>
    <n v="0"/>
    <n v="0"/>
    <n v="0"/>
    <m/>
    <x v="0"/>
    <x v="5"/>
    <x v="2"/>
  </r>
  <r>
    <x v="979"/>
    <d v="2017-11-20T00:00:00"/>
    <n v="5"/>
    <n v="0"/>
    <n v="1"/>
    <n v="1"/>
    <m/>
    <x v="0"/>
    <x v="5"/>
    <x v="2"/>
  </r>
  <r>
    <x v="979"/>
    <d v="2017-11-20T00:00:00"/>
    <n v="0"/>
    <n v="0"/>
    <n v="0"/>
    <n v="0"/>
    <m/>
    <x v="0"/>
    <x v="5"/>
    <x v="2"/>
  </r>
  <r>
    <x v="979"/>
    <d v="2017-11-27T00:00:00"/>
    <n v="15"/>
    <n v="0"/>
    <n v="0"/>
    <n v="0"/>
    <m/>
    <x v="0"/>
    <x v="5"/>
    <x v="2"/>
  </r>
  <r>
    <x v="979"/>
    <d v="2017-11-27T00:00:00"/>
    <n v="1"/>
    <n v="0"/>
    <n v="0"/>
    <n v="0"/>
    <m/>
    <x v="0"/>
    <x v="5"/>
    <x v="2"/>
  </r>
  <r>
    <x v="979"/>
    <d v="2017-12-04T00:00:00"/>
    <n v="7"/>
    <n v="3"/>
    <n v="2"/>
    <n v="2"/>
    <m/>
    <x v="0"/>
    <x v="5"/>
    <x v="2"/>
  </r>
  <r>
    <x v="979"/>
    <d v="2017-12-04T00:00:00"/>
    <n v="11"/>
    <n v="0"/>
    <n v="0"/>
    <n v="0"/>
    <m/>
    <x v="0"/>
    <x v="5"/>
    <x v="2"/>
  </r>
  <r>
    <x v="979"/>
    <d v="2017-12-11T00:00:00"/>
    <n v="10"/>
    <n v="7"/>
    <n v="1"/>
    <n v="1"/>
    <m/>
    <x v="0"/>
    <x v="5"/>
    <x v="2"/>
  </r>
  <r>
    <x v="979"/>
    <d v="2017-12-18T00:00:00"/>
    <n v="6"/>
    <n v="5"/>
    <n v="8"/>
    <n v="8"/>
    <m/>
    <x v="0"/>
    <x v="5"/>
    <x v="2"/>
  </r>
  <r>
    <x v="979"/>
    <d v="2017-12-18T00:00:00"/>
    <n v="12"/>
    <n v="0"/>
    <n v="0"/>
    <n v="0"/>
    <m/>
    <x v="0"/>
    <x v="5"/>
    <x v="2"/>
  </r>
  <r>
    <x v="979"/>
    <d v="2017-12-25T00:00:00"/>
    <n v="4"/>
    <n v="3"/>
    <n v="5"/>
    <n v="5"/>
    <m/>
    <x v="0"/>
    <x v="5"/>
    <x v="2"/>
  </r>
  <r>
    <x v="979"/>
    <d v="2017-12-25T00:00:00"/>
    <n v="3"/>
    <n v="0"/>
    <n v="0"/>
    <n v="0"/>
    <m/>
    <x v="0"/>
    <x v="5"/>
    <x v="2"/>
  </r>
  <r>
    <x v="979"/>
    <d v="2018-01-01T00:00:00"/>
    <n v="14"/>
    <n v="0"/>
    <n v="0"/>
    <n v="0"/>
    <m/>
    <x v="0"/>
    <x v="5"/>
    <x v="2"/>
  </r>
  <r>
    <x v="979"/>
    <d v="2018-01-01T00:00:00"/>
    <n v="4"/>
    <n v="0"/>
    <n v="0"/>
    <n v="0"/>
    <m/>
    <x v="0"/>
    <x v="5"/>
    <x v="2"/>
  </r>
  <r>
    <x v="979"/>
    <d v="2018-01-01T00:00:00"/>
    <n v="2"/>
    <n v="2"/>
    <n v="0"/>
    <n v="0"/>
    <m/>
    <x v="0"/>
    <x v="5"/>
    <x v="2"/>
  </r>
  <r>
    <x v="979"/>
    <d v="2018-01-08T00:00:00"/>
    <n v="16"/>
    <n v="0"/>
    <n v="0"/>
    <n v="0"/>
    <m/>
    <x v="0"/>
    <x v="5"/>
    <x v="2"/>
  </r>
  <r>
    <x v="979"/>
    <d v="2018-01-08T00:00:00"/>
    <n v="1"/>
    <n v="0"/>
    <n v="0"/>
    <n v="0"/>
    <m/>
    <x v="0"/>
    <x v="5"/>
    <x v="2"/>
  </r>
  <r>
    <x v="980"/>
    <d v="2017-11-13T00:00:00"/>
    <n v="11"/>
    <n v="0"/>
    <n v="0"/>
    <n v="0"/>
    <m/>
    <x v="0"/>
    <x v="4"/>
    <x v="2"/>
  </r>
  <r>
    <x v="980"/>
    <d v="2017-11-13T00:00:00"/>
    <n v="5"/>
    <n v="0"/>
    <n v="0"/>
    <n v="0"/>
    <m/>
    <x v="0"/>
    <x v="4"/>
    <x v="2"/>
  </r>
  <r>
    <x v="980"/>
    <d v="2017-11-20T00:00:00"/>
    <n v="1"/>
    <n v="1"/>
    <n v="0"/>
    <n v="0"/>
    <m/>
    <x v="0"/>
    <x v="4"/>
    <x v="2"/>
  </r>
  <r>
    <x v="980"/>
    <d v="2017-11-20T00:00:00"/>
    <n v="5"/>
    <n v="0"/>
    <n v="0"/>
    <n v="0"/>
    <m/>
    <x v="0"/>
    <x v="4"/>
    <x v="2"/>
  </r>
  <r>
    <x v="980"/>
    <d v="2017-11-27T00:00:00"/>
    <n v="41"/>
    <n v="4"/>
    <n v="2"/>
    <n v="0"/>
    <m/>
    <x v="0"/>
    <x v="4"/>
    <x v="2"/>
  </r>
  <r>
    <x v="980"/>
    <d v="2017-11-27T00:00:00"/>
    <n v="2"/>
    <n v="0"/>
    <n v="0"/>
    <n v="0"/>
    <m/>
    <x v="0"/>
    <x v="4"/>
    <x v="2"/>
  </r>
  <r>
    <x v="980"/>
    <d v="2017-12-04T00:00:00"/>
    <n v="5"/>
    <n v="0"/>
    <n v="0"/>
    <n v="0"/>
    <m/>
    <x v="0"/>
    <x v="4"/>
    <x v="2"/>
  </r>
  <r>
    <x v="980"/>
    <d v="2017-12-04T00:00:00"/>
    <n v="10"/>
    <n v="0"/>
    <n v="1"/>
    <n v="0"/>
    <m/>
    <x v="0"/>
    <x v="4"/>
    <x v="2"/>
  </r>
  <r>
    <x v="980"/>
    <d v="2017-12-11T00:00:00"/>
    <n v="19"/>
    <n v="0"/>
    <n v="2"/>
    <n v="2"/>
    <m/>
    <x v="0"/>
    <x v="4"/>
    <x v="2"/>
  </r>
  <r>
    <x v="980"/>
    <d v="2017-12-11T00:00:00"/>
    <n v="6"/>
    <n v="0"/>
    <n v="0"/>
    <n v="0"/>
    <m/>
    <x v="0"/>
    <x v="4"/>
    <x v="2"/>
  </r>
  <r>
    <x v="980"/>
    <d v="2017-12-18T00:00:00"/>
    <n v="15"/>
    <n v="0"/>
    <n v="0"/>
    <n v="0"/>
    <m/>
    <x v="0"/>
    <x v="4"/>
    <x v="2"/>
  </r>
  <r>
    <x v="980"/>
    <d v="2017-12-18T00:00:00"/>
    <n v="10"/>
    <n v="2"/>
    <n v="0"/>
    <n v="0"/>
    <m/>
    <x v="0"/>
    <x v="4"/>
    <x v="2"/>
  </r>
  <r>
    <x v="980"/>
    <d v="2017-12-25T00:00:00"/>
    <n v="8"/>
    <n v="6"/>
    <n v="0"/>
    <n v="0"/>
    <m/>
    <x v="0"/>
    <x v="4"/>
    <x v="2"/>
  </r>
  <r>
    <x v="980"/>
    <d v="2017-12-25T00:00:00"/>
    <n v="24"/>
    <n v="0"/>
    <n v="0"/>
    <n v="0"/>
    <m/>
    <x v="0"/>
    <x v="4"/>
    <x v="2"/>
  </r>
  <r>
    <x v="980"/>
    <d v="2018-01-01T00:00:00"/>
    <n v="11"/>
    <n v="0"/>
    <n v="5"/>
    <n v="5"/>
    <m/>
    <x v="0"/>
    <x v="4"/>
    <x v="2"/>
  </r>
  <r>
    <x v="980"/>
    <d v="2018-01-01T00:00:00"/>
    <n v="3"/>
    <n v="3"/>
    <n v="0"/>
    <n v="0"/>
    <m/>
    <x v="0"/>
    <x v="4"/>
    <x v="2"/>
  </r>
  <r>
    <x v="980"/>
    <d v="2018-01-08T00:00:00"/>
    <n v="6"/>
    <n v="0"/>
    <n v="2"/>
    <n v="2"/>
    <m/>
    <x v="0"/>
    <x v="4"/>
    <x v="2"/>
  </r>
  <r>
    <x v="980"/>
    <d v="2018-01-08T00:00:00"/>
    <n v="8"/>
    <n v="1"/>
    <n v="0"/>
    <n v="0"/>
    <m/>
    <x v="0"/>
    <x v="4"/>
    <x v="2"/>
  </r>
  <r>
    <x v="981"/>
    <d v="2017-12-04T00:00:00"/>
    <n v="1"/>
    <n v="0"/>
    <n v="0"/>
    <n v="0"/>
    <m/>
    <x v="0"/>
    <x v="5"/>
    <x v="2"/>
  </r>
  <r>
    <x v="981"/>
    <d v="2017-12-25T00:00:00"/>
    <n v="1"/>
    <n v="0"/>
    <n v="0"/>
    <n v="0"/>
    <m/>
    <x v="0"/>
    <x v="5"/>
    <x v="2"/>
  </r>
  <r>
    <x v="982"/>
    <d v="2017-11-13T00:00:00"/>
    <n v="18"/>
    <n v="0"/>
    <n v="0"/>
    <n v="0"/>
    <m/>
    <x v="0"/>
    <x v="4"/>
    <x v="2"/>
  </r>
  <r>
    <x v="982"/>
    <d v="2017-11-13T00:00:00"/>
    <n v="12"/>
    <n v="0"/>
    <n v="0"/>
    <n v="0"/>
    <m/>
    <x v="0"/>
    <x v="4"/>
    <x v="2"/>
  </r>
  <r>
    <x v="982"/>
    <d v="2017-11-20T00:00:00"/>
    <n v="167"/>
    <n v="0"/>
    <n v="0"/>
    <n v="0"/>
    <m/>
    <x v="0"/>
    <x v="4"/>
    <x v="2"/>
  </r>
  <r>
    <x v="982"/>
    <d v="2017-11-20T00:00:00"/>
    <n v="2"/>
    <n v="0"/>
    <n v="0"/>
    <n v="0"/>
    <m/>
    <x v="0"/>
    <x v="4"/>
    <x v="2"/>
  </r>
  <r>
    <x v="982"/>
    <d v="2017-11-20T00:00:00"/>
    <n v="14"/>
    <n v="0"/>
    <n v="0"/>
    <n v="0"/>
    <m/>
    <x v="0"/>
    <x v="4"/>
    <x v="2"/>
  </r>
  <r>
    <x v="982"/>
    <d v="2017-11-27T00:00:00"/>
    <n v="129"/>
    <n v="0"/>
    <n v="2"/>
    <n v="0"/>
    <m/>
    <x v="0"/>
    <x v="4"/>
    <x v="2"/>
  </r>
  <r>
    <x v="982"/>
    <d v="2017-11-27T00:00:00"/>
    <n v="2"/>
    <n v="0"/>
    <n v="0"/>
    <n v="0"/>
    <m/>
    <x v="0"/>
    <x v="4"/>
    <x v="2"/>
  </r>
  <r>
    <x v="982"/>
    <d v="2017-11-27T00:00:00"/>
    <n v="183"/>
    <n v="0"/>
    <n v="2"/>
    <n v="2"/>
    <m/>
    <x v="0"/>
    <x v="4"/>
    <x v="2"/>
  </r>
  <r>
    <x v="982"/>
    <d v="2017-12-04T00:00:00"/>
    <n v="152"/>
    <n v="0"/>
    <n v="0"/>
    <n v="0"/>
    <m/>
    <x v="0"/>
    <x v="4"/>
    <x v="2"/>
  </r>
  <r>
    <x v="982"/>
    <d v="2017-12-04T00:00:00"/>
    <n v="28"/>
    <n v="0"/>
    <n v="0"/>
    <n v="0"/>
    <m/>
    <x v="0"/>
    <x v="4"/>
    <x v="2"/>
  </r>
  <r>
    <x v="982"/>
    <d v="2017-12-04T00:00:00"/>
    <n v="3"/>
    <n v="0"/>
    <n v="0"/>
    <n v="0"/>
    <m/>
    <x v="0"/>
    <x v="4"/>
    <x v="2"/>
  </r>
  <r>
    <x v="982"/>
    <d v="2017-12-04T00:00:00"/>
    <n v="121"/>
    <n v="0"/>
    <n v="0"/>
    <n v="0"/>
    <m/>
    <x v="0"/>
    <x v="4"/>
    <x v="2"/>
  </r>
  <r>
    <x v="982"/>
    <d v="2017-12-11T00:00:00"/>
    <n v="4"/>
    <n v="0"/>
    <n v="0"/>
    <n v="0"/>
    <m/>
    <x v="0"/>
    <x v="4"/>
    <x v="2"/>
  </r>
  <r>
    <x v="982"/>
    <d v="2017-12-11T00:00:00"/>
    <n v="186"/>
    <n v="0"/>
    <n v="1"/>
    <n v="0"/>
    <m/>
    <x v="0"/>
    <x v="4"/>
    <x v="2"/>
  </r>
  <r>
    <x v="982"/>
    <d v="2017-12-11T00:00:00"/>
    <n v="131"/>
    <n v="0"/>
    <n v="0"/>
    <n v="0"/>
    <m/>
    <x v="0"/>
    <x v="4"/>
    <x v="2"/>
  </r>
  <r>
    <x v="982"/>
    <d v="2017-12-18T00:00:00"/>
    <n v="149"/>
    <n v="0"/>
    <n v="0"/>
    <n v="0"/>
    <m/>
    <x v="0"/>
    <x v="4"/>
    <x v="2"/>
  </r>
  <r>
    <x v="982"/>
    <d v="2017-12-18T00:00:00"/>
    <n v="29"/>
    <n v="0"/>
    <n v="1"/>
    <n v="0"/>
    <m/>
    <x v="0"/>
    <x v="4"/>
    <x v="2"/>
  </r>
  <r>
    <x v="982"/>
    <d v="2017-12-18T00:00:00"/>
    <n v="2"/>
    <n v="0"/>
    <n v="0"/>
    <n v="0"/>
    <m/>
    <x v="0"/>
    <x v="4"/>
    <x v="2"/>
  </r>
  <r>
    <x v="982"/>
    <d v="2017-12-18T00:00:00"/>
    <n v="68"/>
    <n v="0"/>
    <n v="1"/>
    <n v="0"/>
    <m/>
    <x v="0"/>
    <x v="4"/>
    <x v="2"/>
  </r>
  <r>
    <x v="982"/>
    <d v="2017-12-25T00:00:00"/>
    <n v="35"/>
    <n v="0"/>
    <n v="0"/>
    <n v="0"/>
    <m/>
    <x v="0"/>
    <x v="4"/>
    <x v="2"/>
  </r>
  <r>
    <x v="982"/>
    <d v="2017-12-25T00:00:00"/>
    <n v="109"/>
    <n v="1"/>
    <n v="0"/>
    <n v="0"/>
    <m/>
    <x v="0"/>
    <x v="4"/>
    <x v="2"/>
  </r>
  <r>
    <x v="982"/>
    <d v="2018-01-01T00:00:00"/>
    <n v="46"/>
    <n v="0"/>
    <n v="0"/>
    <n v="0"/>
    <m/>
    <x v="0"/>
    <x v="4"/>
    <x v="2"/>
  </r>
  <r>
    <x v="982"/>
    <d v="2018-01-01T00:00:00"/>
    <n v="92"/>
    <n v="0"/>
    <n v="0"/>
    <n v="0"/>
    <m/>
    <x v="0"/>
    <x v="4"/>
    <x v="2"/>
  </r>
  <r>
    <x v="982"/>
    <d v="2018-01-01T00:00:00"/>
    <n v="28"/>
    <n v="0"/>
    <n v="1"/>
    <n v="1"/>
    <m/>
    <x v="0"/>
    <x v="4"/>
    <x v="2"/>
  </r>
  <r>
    <x v="982"/>
    <d v="2018-01-08T00:00:00"/>
    <n v="29"/>
    <n v="1"/>
    <n v="0"/>
    <n v="0"/>
    <m/>
    <x v="0"/>
    <x v="4"/>
    <x v="2"/>
  </r>
  <r>
    <x v="982"/>
    <d v="2018-01-08T00:00:00"/>
    <n v="83"/>
    <n v="0"/>
    <n v="0"/>
    <n v="0"/>
    <m/>
    <x v="0"/>
    <x v="4"/>
    <x v="2"/>
  </r>
  <r>
    <x v="982"/>
    <d v="2018-01-08T00:00:00"/>
    <n v="2"/>
    <n v="0"/>
    <n v="0"/>
    <n v="0"/>
    <m/>
    <x v="0"/>
    <x v="4"/>
    <x v="2"/>
  </r>
  <r>
    <x v="982"/>
    <d v="2018-01-08T00:00:00"/>
    <n v="194"/>
    <n v="0"/>
    <n v="0"/>
    <n v="0"/>
    <m/>
    <x v="0"/>
    <x v="4"/>
    <x v="2"/>
  </r>
  <r>
    <x v="983"/>
    <d v="2017-11-13T00:00:00"/>
    <n v="1"/>
    <n v="0"/>
    <n v="0"/>
    <n v="0"/>
    <m/>
    <x v="0"/>
    <x v="5"/>
    <x v="2"/>
  </r>
  <r>
    <x v="983"/>
    <d v="2017-11-20T00:00:00"/>
    <n v="8"/>
    <n v="0"/>
    <n v="2"/>
    <n v="1"/>
    <m/>
    <x v="0"/>
    <x v="5"/>
    <x v="2"/>
  </r>
  <r>
    <x v="983"/>
    <d v="2017-11-27T00:00:00"/>
    <n v="9"/>
    <n v="0"/>
    <n v="0"/>
    <n v="0"/>
    <m/>
    <x v="0"/>
    <x v="5"/>
    <x v="2"/>
  </r>
  <r>
    <x v="983"/>
    <d v="2017-11-27T00:00:00"/>
    <n v="20"/>
    <n v="0"/>
    <n v="0"/>
    <n v="0"/>
    <m/>
    <x v="0"/>
    <x v="5"/>
    <x v="2"/>
  </r>
  <r>
    <x v="983"/>
    <d v="2017-12-04T00:00:00"/>
    <n v="33"/>
    <n v="0"/>
    <n v="0"/>
    <n v="0"/>
    <m/>
    <x v="0"/>
    <x v="5"/>
    <x v="2"/>
  </r>
  <r>
    <x v="983"/>
    <d v="2017-12-04T00:00:00"/>
    <n v="3"/>
    <n v="0"/>
    <n v="0"/>
    <n v="0"/>
    <m/>
    <x v="0"/>
    <x v="5"/>
    <x v="2"/>
  </r>
  <r>
    <x v="983"/>
    <d v="2017-12-11T00:00:00"/>
    <n v="36"/>
    <n v="3"/>
    <n v="0"/>
    <n v="0"/>
    <m/>
    <x v="0"/>
    <x v="5"/>
    <x v="2"/>
  </r>
  <r>
    <x v="983"/>
    <d v="2017-12-11T00:00:00"/>
    <n v="3"/>
    <n v="0"/>
    <n v="0"/>
    <n v="0"/>
    <m/>
    <x v="0"/>
    <x v="5"/>
    <x v="2"/>
  </r>
  <r>
    <x v="983"/>
    <d v="2017-12-18T00:00:00"/>
    <n v="27"/>
    <n v="2"/>
    <n v="1"/>
    <n v="0"/>
    <m/>
    <x v="0"/>
    <x v="5"/>
    <x v="2"/>
  </r>
  <r>
    <x v="983"/>
    <d v="2017-12-18T00:00:00"/>
    <n v="5"/>
    <n v="0"/>
    <n v="0"/>
    <n v="0"/>
    <m/>
    <x v="0"/>
    <x v="5"/>
    <x v="2"/>
  </r>
  <r>
    <x v="983"/>
    <d v="2017-12-25T00:00:00"/>
    <n v="15"/>
    <n v="0"/>
    <n v="0"/>
    <n v="0"/>
    <m/>
    <x v="0"/>
    <x v="5"/>
    <x v="2"/>
  </r>
  <r>
    <x v="983"/>
    <d v="2017-12-25T00:00:00"/>
    <n v="8"/>
    <n v="0"/>
    <n v="0"/>
    <n v="0"/>
    <m/>
    <x v="0"/>
    <x v="5"/>
    <x v="2"/>
  </r>
  <r>
    <x v="983"/>
    <d v="2018-01-01T00:00:00"/>
    <n v="1"/>
    <n v="0"/>
    <n v="0"/>
    <n v="0"/>
    <m/>
    <x v="0"/>
    <x v="5"/>
    <x v="2"/>
  </r>
  <r>
    <x v="983"/>
    <d v="2018-01-08T00:00:00"/>
    <n v="15"/>
    <n v="2"/>
    <n v="1"/>
    <n v="1"/>
    <m/>
    <x v="0"/>
    <x v="5"/>
    <x v="2"/>
  </r>
  <r>
    <x v="984"/>
    <d v="2017-11-20T00:00:00"/>
    <n v="2"/>
    <n v="0"/>
    <n v="0"/>
    <n v="0"/>
    <m/>
    <x v="0"/>
    <x v="4"/>
    <x v="2"/>
  </r>
  <r>
    <x v="984"/>
    <d v="2017-11-27T00:00:00"/>
    <n v="34"/>
    <n v="27"/>
    <n v="5"/>
    <n v="3"/>
    <m/>
    <x v="0"/>
    <x v="4"/>
    <x v="2"/>
  </r>
  <r>
    <x v="984"/>
    <d v="2017-12-04T00:00:00"/>
    <n v="1"/>
    <n v="0"/>
    <n v="0"/>
    <n v="0"/>
    <m/>
    <x v="0"/>
    <x v="4"/>
    <x v="2"/>
  </r>
  <r>
    <x v="984"/>
    <d v="2017-12-11T00:00:00"/>
    <n v="18"/>
    <n v="21"/>
    <n v="0"/>
    <n v="0"/>
    <m/>
    <x v="0"/>
    <x v="4"/>
    <x v="2"/>
  </r>
  <r>
    <x v="984"/>
    <d v="2017-12-18T00:00:00"/>
    <n v="11"/>
    <n v="11"/>
    <n v="0"/>
    <n v="0"/>
    <m/>
    <x v="0"/>
    <x v="4"/>
    <x v="2"/>
  </r>
  <r>
    <x v="984"/>
    <d v="2017-12-25T00:00:00"/>
    <n v="11"/>
    <n v="10"/>
    <n v="0"/>
    <n v="0"/>
    <m/>
    <x v="0"/>
    <x v="4"/>
    <x v="2"/>
  </r>
  <r>
    <x v="984"/>
    <d v="2018-01-01T00:00:00"/>
    <n v="2"/>
    <n v="2"/>
    <n v="0"/>
    <n v="0"/>
    <m/>
    <x v="0"/>
    <x v="4"/>
    <x v="2"/>
  </r>
  <r>
    <x v="984"/>
    <d v="2018-01-08T00:00:00"/>
    <n v="2"/>
    <n v="1"/>
    <n v="1"/>
    <n v="0"/>
    <m/>
    <x v="0"/>
    <x v="4"/>
    <x v="2"/>
  </r>
  <r>
    <x v="985"/>
    <d v="2017-11-13T00:00:00"/>
    <n v="4"/>
    <n v="0"/>
    <n v="0"/>
    <n v="0"/>
    <m/>
    <x v="0"/>
    <x v="5"/>
    <x v="2"/>
  </r>
  <r>
    <x v="985"/>
    <d v="2017-11-20T00:00:00"/>
    <n v="4"/>
    <n v="0"/>
    <n v="0"/>
    <n v="0"/>
    <m/>
    <x v="0"/>
    <x v="5"/>
    <x v="2"/>
  </r>
  <r>
    <x v="985"/>
    <d v="2017-11-20T00:00:00"/>
    <n v="14"/>
    <n v="0"/>
    <n v="0"/>
    <n v="0"/>
    <m/>
    <x v="0"/>
    <x v="5"/>
    <x v="2"/>
  </r>
  <r>
    <x v="985"/>
    <d v="2017-11-27T00:00:00"/>
    <n v="0"/>
    <n v="0"/>
    <n v="2"/>
    <n v="0"/>
    <m/>
    <x v="0"/>
    <x v="5"/>
    <x v="2"/>
  </r>
  <r>
    <x v="985"/>
    <d v="2017-11-27T00:00:00"/>
    <n v="26"/>
    <n v="0"/>
    <n v="0"/>
    <n v="0"/>
    <m/>
    <x v="0"/>
    <x v="5"/>
    <x v="2"/>
  </r>
  <r>
    <x v="985"/>
    <d v="2017-12-04T00:00:00"/>
    <n v="17"/>
    <n v="0"/>
    <n v="2"/>
    <n v="0"/>
    <m/>
    <x v="0"/>
    <x v="5"/>
    <x v="2"/>
  </r>
  <r>
    <x v="985"/>
    <d v="2017-12-11T00:00:00"/>
    <n v="19"/>
    <n v="0"/>
    <n v="0"/>
    <n v="0"/>
    <m/>
    <x v="0"/>
    <x v="5"/>
    <x v="2"/>
  </r>
  <r>
    <x v="985"/>
    <d v="2017-12-11T00:00:00"/>
    <n v="0"/>
    <n v="0"/>
    <n v="0"/>
    <n v="0"/>
    <m/>
    <x v="0"/>
    <x v="5"/>
    <x v="2"/>
  </r>
  <r>
    <x v="985"/>
    <d v="2017-12-18T00:00:00"/>
    <n v="3"/>
    <n v="0"/>
    <n v="2"/>
    <n v="0"/>
    <m/>
    <x v="0"/>
    <x v="5"/>
    <x v="2"/>
  </r>
  <r>
    <x v="985"/>
    <d v="2017-12-18T00:00:00"/>
    <n v="22"/>
    <n v="0"/>
    <n v="0"/>
    <n v="0"/>
    <m/>
    <x v="0"/>
    <x v="5"/>
    <x v="2"/>
  </r>
  <r>
    <x v="985"/>
    <d v="2017-12-25T00:00:00"/>
    <n v="21"/>
    <n v="0"/>
    <n v="0"/>
    <n v="0"/>
    <m/>
    <x v="0"/>
    <x v="5"/>
    <x v="2"/>
  </r>
  <r>
    <x v="985"/>
    <d v="2018-01-01T00:00:00"/>
    <n v="9"/>
    <n v="0"/>
    <n v="1"/>
    <n v="0"/>
    <m/>
    <x v="0"/>
    <x v="5"/>
    <x v="2"/>
  </r>
  <r>
    <x v="985"/>
    <d v="2018-01-08T00:00:00"/>
    <n v="23"/>
    <n v="0"/>
    <n v="5"/>
    <n v="0"/>
    <m/>
    <x v="0"/>
    <x v="5"/>
    <x v="2"/>
  </r>
  <r>
    <x v="986"/>
    <d v="2017-11-20T00:00:00"/>
    <n v="6"/>
    <n v="0"/>
    <n v="4"/>
    <n v="0"/>
    <m/>
    <x v="0"/>
    <x v="5"/>
    <x v="2"/>
  </r>
  <r>
    <x v="986"/>
    <d v="2017-11-27T00:00:00"/>
    <n v="10"/>
    <n v="0"/>
    <n v="0"/>
    <n v="0"/>
    <m/>
    <x v="0"/>
    <x v="5"/>
    <x v="2"/>
  </r>
  <r>
    <x v="986"/>
    <d v="2017-12-04T00:00:00"/>
    <n v="3"/>
    <n v="0"/>
    <n v="0"/>
    <n v="0"/>
    <m/>
    <x v="0"/>
    <x v="5"/>
    <x v="2"/>
  </r>
  <r>
    <x v="986"/>
    <d v="2017-12-11T00:00:00"/>
    <n v="14"/>
    <n v="0"/>
    <n v="1"/>
    <n v="0"/>
    <m/>
    <x v="0"/>
    <x v="5"/>
    <x v="2"/>
  </r>
  <r>
    <x v="986"/>
    <d v="2017-12-18T00:00:00"/>
    <n v="7"/>
    <n v="0"/>
    <n v="0"/>
    <n v="0"/>
    <m/>
    <x v="0"/>
    <x v="5"/>
    <x v="2"/>
  </r>
  <r>
    <x v="986"/>
    <d v="2017-12-25T00:00:00"/>
    <n v="1"/>
    <n v="0"/>
    <n v="1"/>
    <n v="0"/>
    <m/>
    <x v="0"/>
    <x v="5"/>
    <x v="2"/>
  </r>
  <r>
    <x v="986"/>
    <d v="2018-01-01T00:00:00"/>
    <n v="3"/>
    <n v="0"/>
    <n v="6"/>
    <n v="0"/>
    <m/>
    <x v="0"/>
    <x v="5"/>
    <x v="2"/>
  </r>
  <r>
    <x v="986"/>
    <d v="2018-01-08T00:00:00"/>
    <n v="3"/>
    <n v="0"/>
    <n v="2"/>
    <n v="0"/>
    <m/>
    <x v="0"/>
    <x v="5"/>
    <x v="2"/>
  </r>
  <r>
    <x v="987"/>
    <d v="2017-11-13T00:00:00"/>
    <n v="19"/>
    <n v="0"/>
    <n v="0"/>
    <n v="0"/>
    <m/>
    <x v="0"/>
    <x v="4"/>
    <x v="2"/>
  </r>
  <r>
    <x v="987"/>
    <d v="2017-11-13T00:00:00"/>
    <n v="198"/>
    <n v="0"/>
    <n v="0"/>
    <n v="0"/>
    <m/>
    <x v="0"/>
    <x v="4"/>
    <x v="2"/>
  </r>
  <r>
    <x v="987"/>
    <d v="2017-11-13T00:00:00"/>
    <n v="93"/>
    <n v="22"/>
    <n v="0"/>
    <n v="0"/>
    <m/>
    <x v="0"/>
    <x v="4"/>
    <x v="2"/>
  </r>
  <r>
    <x v="987"/>
    <d v="2017-11-20T00:00:00"/>
    <n v="291"/>
    <n v="1"/>
    <n v="1"/>
    <n v="1"/>
    <m/>
    <x v="0"/>
    <x v="4"/>
    <x v="2"/>
  </r>
  <r>
    <x v="987"/>
    <d v="2017-11-20T00:00:00"/>
    <n v="97"/>
    <n v="4"/>
    <n v="0"/>
    <n v="0"/>
    <m/>
    <x v="0"/>
    <x v="4"/>
    <x v="2"/>
  </r>
  <r>
    <x v="987"/>
    <d v="2017-11-20T00:00:00"/>
    <n v="222"/>
    <n v="170"/>
    <n v="0"/>
    <n v="0"/>
    <m/>
    <x v="0"/>
    <x v="4"/>
    <x v="2"/>
  </r>
  <r>
    <x v="987"/>
    <d v="2017-11-20T00:00:00"/>
    <n v="556"/>
    <n v="4"/>
    <n v="1"/>
    <n v="1"/>
    <m/>
    <x v="0"/>
    <x v="4"/>
    <x v="2"/>
  </r>
  <r>
    <x v="987"/>
    <d v="2017-11-27T00:00:00"/>
    <n v="567"/>
    <n v="28"/>
    <n v="6"/>
    <n v="4"/>
    <m/>
    <x v="0"/>
    <x v="4"/>
    <x v="2"/>
  </r>
  <r>
    <x v="987"/>
    <d v="2017-11-27T00:00:00"/>
    <n v="745"/>
    <n v="0"/>
    <n v="0"/>
    <n v="0"/>
    <m/>
    <x v="0"/>
    <x v="4"/>
    <x v="2"/>
  </r>
  <r>
    <x v="987"/>
    <d v="2017-11-27T00:00:00"/>
    <n v="211"/>
    <n v="0"/>
    <n v="3"/>
    <n v="2"/>
    <m/>
    <x v="0"/>
    <x v="4"/>
    <x v="2"/>
  </r>
  <r>
    <x v="987"/>
    <d v="2017-11-27T00:00:00"/>
    <n v="160"/>
    <n v="0"/>
    <n v="0"/>
    <n v="0"/>
    <m/>
    <x v="0"/>
    <x v="4"/>
    <x v="2"/>
  </r>
  <r>
    <x v="987"/>
    <d v="2017-11-27T00:00:00"/>
    <n v="43"/>
    <n v="1"/>
    <n v="1"/>
    <n v="1"/>
    <m/>
    <x v="0"/>
    <x v="4"/>
    <x v="2"/>
  </r>
  <r>
    <x v="987"/>
    <d v="2017-12-04T00:00:00"/>
    <n v="64"/>
    <n v="0"/>
    <n v="0"/>
    <n v="0"/>
    <m/>
    <x v="0"/>
    <x v="4"/>
    <x v="2"/>
  </r>
  <r>
    <x v="987"/>
    <d v="2017-12-04T00:00:00"/>
    <n v="435"/>
    <n v="0"/>
    <n v="0"/>
    <n v="0"/>
    <m/>
    <x v="0"/>
    <x v="4"/>
    <x v="2"/>
  </r>
  <r>
    <x v="987"/>
    <d v="2017-12-04T00:00:00"/>
    <n v="662"/>
    <n v="14"/>
    <n v="7"/>
    <n v="6"/>
    <m/>
    <x v="0"/>
    <x v="4"/>
    <x v="2"/>
  </r>
  <r>
    <x v="987"/>
    <d v="2017-12-04T00:00:00"/>
    <n v="558"/>
    <n v="1"/>
    <n v="4"/>
    <n v="3"/>
    <m/>
    <x v="0"/>
    <x v="4"/>
    <x v="2"/>
  </r>
  <r>
    <x v="987"/>
    <d v="2017-12-11T00:00:00"/>
    <n v="698"/>
    <n v="17"/>
    <n v="5"/>
    <n v="5"/>
    <m/>
    <x v="0"/>
    <x v="4"/>
    <x v="2"/>
  </r>
  <r>
    <x v="987"/>
    <d v="2017-12-11T00:00:00"/>
    <n v="377"/>
    <n v="0"/>
    <n v="0"/>
    <n v="0"/>
    <m/>
    <x v="0"/>
    <x v="4"/>
    <x v="2"/>
  </r>
  <r>
    <x v="987"/>
    <d v="2017-12-11T00:00:00"/>
    <n v="43"/>
    <n v="0"/>
    <n v="0"/>
    <n v="0"/>
    <m/>
    <x v="0"/>
    <x v="4"/>
    <x v="2"/>
  </r>
  <r>
    <x v="987"/>
    <d v="2017-12-11T00:00:00"/>
    <n v="622"/>
    <n v="0"/>
    <n v="0"/>
    <n v="0"/>
    <m/>
    <x v="0"/>
    <x v="4"/>
    <x v="2"/>
  </r>
  <r>
    <x v="987"/>
    <d v="2017-12-18T00:00:00"/>
    <n v="226"/>
    <n v="0"/>
    <n v="0"/>
    <n v="0"/>
    <m/>
    <x v="0"/>
    <x v="4"/>
    <x v="2"/>
  </r>
  <r>
    <x v="987"/>
    <d v="2017-12-18T00:00:00"/>
    <n v="76"/>
    <n v="4"/>
    <n v="1"/>
    <n v="0"/>
    <m/>
    <x v="0"/>
    <x v="4"/>
    <x v="2"/>
  </r>
  <r>
    <x v="987"/>
    <d v="2017-12-18T00:00:00"/>
    <n v="555"/>
    <n v="6"/>
    <n v="4"/>
    <n v="4"/>
    <m/>
    <x v="0"/>
    <x v="4"/>
    <x v="2"/>
  </r>
  <r>
    <x v="987"/>
    <d v="2017-12-18T00:00:00"/>
    <n v="583"/>
    <n v="2"/>
    <n v="1"/>
    <n v="1"/>
    <m/>
    <x v="0"/>
    <x v="4"/>
    <x v="2"/>
  </r>
  <r>
    <x v="987"/>
    <d v="2017-12-25T00:00:00"/>
    <n v="130"/>
    <n v="0"/>
    <n v="2"/>
    <n v="2"/>
    <m/>
    <x v="0"/>
    <x v="4"/>
    <x v="2"/>
  </r>
  <r>
    <x v="987"/>
    <d v="2017-12-25T00:00:00"/>
    <n v="86"/>
    <n v="2"/>
    <n v="1"/>
    <n v="0"/>
    <m/>
    <x v="0"/>
    <x v="4"/>
    <x v="2"/>
  </r>
  <r>
    <x v="987"/>
    <d v="2017-12-25T00:00:00"/>
    <n v="505"/>
    <n v="7"/>
    <n v="6"/>
    <n v="0"/>
    <m/>
    <x v="0"/>
    <x v="4"/>
    <x v="2"/>
  </r>
  <r>
    <x v="987"/>
    <d v="2018-01-01T00:00:00"/>
    <n v="125"/>
    <n v="5"/>
    <n v="0"/>
    <n v="0"/>
    <m/>
    <x v="0"/>
    <x v="4"/>
    <x v="2"/>
  </r>
  <r>
    <x v="987"/>
    <d v="2018-01-01T00:00:00"/>
    <n v="128"/>
    <n v="0"/>
    <n v="0"/>
    <n v="0"/>
    <m/>
    <x v="0"/>
    <x v="4"/>
    <x v="2"/>
  </r>
  <r>
    <x v="987"/>
    <d v="2018-01-01T00:00:00"/>
    <n v="413"/>
    <n v="5"/>
    <n v="10"/>
    <n v="4"/>
    <m/>
    <x v="0"/>
    <x v="4"/>
    <x v="2"/>
  </r>
  <r>
    <x v="987"/>
    <d v="2018-01-08T00:00:00"/>
    <n v="59"/>
    <n v="1"/>
    <n v="0"/>
    <n v="0"/>
    <m/>
    <x v="0"/>
    <x v="4"/>
    <x v="2"/>
  </r>
  <r>
    <x v="987"/>
    <d v="2018-01-08T00:00:00"/>
    <n v="602"/>
    <n v="12"/>
    <n v="4"/>
    <n v="4"/>
    <m/>
    <x v="0"/>
    <x v="4"/>
    <x v="2"/>
  </r>
  <r>
    <x v="987"/>
    <d v="2018-01-08T00:00:00"/>
    <n v="249"/>
    <n v="1"/>
    <n v="3"/>
    <n v="2"/>
    <m/>
    <x v="0"/>
    <x v="4"/>
    <x v="2"/>
  </r>
  <r>
    <x v="987"/>
    <d v="2018-01-08T00:00:00"/>
    <n v="217"/>
    <n v="0"/>
    <n v="0"/>
    <n v="0"/>
    <m/>
    <x v="0"/>
    <x v="4"/>
    <x v="2"/>
  </r>
  <r>
    <x v="988"/>
    <d v="2017-11-13T00:00:00"/>
    <n v="1"/>
    <n v="0"/>
    <n v="0"/>
    <n v="0"/>
    <m/>
    <x v="0"/>
    <x v="5"/>
    <x v="2"/>
  </r>
  <r>
    <x v="988"/>
    <d v="2017-11-20T00:00:00"/>
    <n v="2"/>
    <n v="0"/>
    <n v="0"/>
    <n v="0"/>
    <m/>
    <x v="0"/>
    <x v="5"/>
    <x v="2"/>
  </r>
  <r>
    <x v="988"/>
    <d v="2017-11-27T00:00:00"/>
    <n v="12"/>
    <n v="1"/>
    <n v="0"/>
    <n v="0"/>
    <m/>
    <x v="0"/>
    <x v="5"/>
    <x v="2"/>
  </r>
  <r>
    <x v="988"/>
    <d v="2017-11-27T00:00:00"/>
    <n v="7"/>
    <n v="0"/>
    <n v="0"/>
    <n v="0"/>
    <m/>
    <x v="0"/>
    <x v="5"/>
    <x v="2"/>
  </r>
  <r>
    <x v="988"/>
    <d v="2017-12-04T00:00:00"/>
    <n v="5"/>
    <n v="1"/>
    <n v="0"/>
    <n v="0"/>
    <m/>
    <x v="0"/>
    <x v="5"/>
    <x v="2"/>
  </r>
  <r>
    <x v="988"/>
    <d v="2017-12-11T00:00:00"/>
    <n v="1"/>
    <n v="0"/>
    <n v="0"/>
    <n v="0"/>
    <m/>
    <x v="0"/>
    <x v="5"/>
    <x v="2"/>
  </r>
  <r>
    <x v="988"/>
    <d v="2017-12-18T00:00:00"/>
    <n v="6"/>
    <n v="0"/>
    <n v="6"/>
    <n v="0"/>
    <m/>
    <x v="0"/>
    <x v="5"/>
    <x v="2"/>
  </r>
  <r>
    <x v="988"/>
    <d v="2017-12-18T00:00:00"/>
    <n v="2"/>
    <n v="0"/>
    <n v="0"/>
    <n v="0"/>
    <m/>
    <x v="0"/>
    <x v="5"/>
    <x v="2"/>
  </r>
  <r>
    <x v="988"/>
    <d v="2017-12-25T00:00:00"/>
    <n v="2"/>
    <n v="0"/>
    <n v="0"/>
    <n v="0"/>
    <m/>
    <x v="0"/>
    <x v="5"/>
    <x v="2"/>
  </r>
  <r>
    <x v="988"/>
    <d v="2018-01-01T00:00:00"/>
    <n v="5"/>
    <n v="0"/>
    <n v="0"/>
    <n v="0"/>
    <m/>
    <x v="0"/>
    <x v="5"/>
    <x v="2"/>
  </r>
  <r>
    <x v="988"/>
    <d v="2018-01-08T00:00:00"/>
    <n v="5"/>
    <n v="0"/>
    <n v="0"/>
    <n v="0"/>
    <m/>
    <x v="0"/>
    <x v="5"/>
    <x v="2"/>
  </r>
  <r>
    <x v="989"/>
    <d v="2017-11-20T00:00:00"/>
    <n v="10"/>
    <n v="0"/>
    <n v="0"/>
    <n v="0"/>
    <m/>
    <x v="1"/>
    <x v="5"/>
    <x v="2"/>
  </r>
  <r>
    <x v="989"/>
    <d v="2017-11-27T00:00:00"/>
    <n v="13"/>
    <n v="0"/>
    <n v="1"/>
    <n v="0"/>
    <m/>
    <x v="1"/>
    <x v="5"/>
    <x v="2"/>
  </r>
  <r>
    <x v="989"/>
    <d v="2017-12-04T00:00:00"/>
    <n v="5"/>
    <n v="0"/>
    <n v="2"/>
    <n v="2"/>
    <m/>
    <x v="1"/>
    <x v="5"/>
    <x v="2"/>
  </r>
  <r>
    <x v="989"/>
    <d v="2017-12-04T00:00:00"/>
    <n v="3"/>
    <n v="0"/>
    <n v="0"/>
    <n v="0"/>
    <m/>
    <x v="1"/>
    <x v="5"/>
    <x v="2"/>
  </r>
  <r>
    <x v="989"/>
    <d v="2017-12-11T00:00:00"/>
    <n v="3"/>
    <n v="0"/>
    <n v="0"/>
    <n v="0"/>
    <m/>
    <x v="1"/>
    <x v="5"/>
    <x v="2"/>
  </r>
  <r>
    <x v="989"/>
    <d v="2017-12-11T00:00:00"/>
    <n v="4"/>
    <n v="0"/>
    <n v="3"/>
    <n v="3"/>
    <m/>
    <x v="1"/>
    <x v="5"/>
    <x v="2"/>
  </r>
  <r>
    <x v="989"/>
    <d v="2017-12-18T00:00:00"/>
    <n v="6"/>
    <n v="0"/>
    <n v="9"/>
    <n v="9"/>
    <m/>
    <x v="1"/>
    <x v="5"/>
    <x v="2"/>
  </r>
  <r>
    <x v="989"/>
    <d v="2017-12-18T00:00:00"/>
    <n v="10"/>
    <n v="0"/>
    <n v="0"/>
    <n v="0"/>
    <m/>
    <x v="1"/>
    <x v="5"/>
    <x v="2"/>
  </r>
  <r>
    <x v="989"/>
    <d v="2017-12-25T00:00:00"/>
    <n v="4"/>
    <n v="0"/>
    <n v="0"/>
    <n v="0"/>
    <m/>
    <x v="1"/>
    <x v="5"/>
    <x v="2"/>
  </r>
  <r>
    <x v="989"/>
    <d v="2018-01-01T00:00:00"/>
    <n v="4"/>
    <n v="0"/>
    <n v="6"/>
    <n v="6"/>
    <m/>
    <x v="1"/>
    <x v="5"/>
    <x v="2"/>
  </r>
  <r>
    <x v="989"/>
    <d v="2018-01-01T00:00:00"/>
    <n v="9"/>
    <n v="0"/>
    <n v="0"/>
    <n v="0"/>
    <m/>
    <x v="1"/>
    <x v="5"/>
    <x v="2"/>
  </r>
  <r>
    <x v="989"/>
    <d v="2018-01-08T00:00:00"/>
    <n v="7"/>
    <n v="0"/>
    <n v="8"/>
    <n v="8"/>
    <m/>
    <x v="1"/>
    <x v="5"/>
    <x v="2"/>
  </r>
  <r>
    <x v="989"/>
    <d v="2018-01-08T00:00:00"/>
    <n v="1"/>
    <n v="0"/>
    <n v="0"/>
    <n v="0"/>
    <m/>
    <x v="1"/>
    <x v="5"/>
    <x v="2"/>
  </r>
  <r>
    <x v="990"/>
    <d v="2017-11-13T00:00:00"/>
    <n v="1"/>
    <n v="0"/>
    <n v="0"/>
    <n v="0"/>
    <m/>
    <x v="0"/>
    <x v="5"/>
    <x v="2"/>
  </r>
  <r>
    <x v="990"/>
    <d v="2017-11-27T00:00:00"/>
    <n v="4"/>
    <n v="0"/>
    <n v="1"/>
    <n v="0"/>
    <m/>
    <x v="0"/>
    <x v="5"/>
    <x v="2"/>
  </r>
  <r>
    <x v="990"/>
    <d v="2017-12-11T00:00:00"/>
    <n v="2"/>
    <n v="0"/>
    <n v="0"/>
    <n v="0"/>
    <m/>
    <x v="0"/>
    <x v="5"/>
    <x v="2"/>
  </r>
  <r>
    <x v="990"/>
    <d v="2017-12-18T00:00:00"/>
    <n v="2"/>
    <n v="0"/>
    <n v="0"/>
    <n v="0"/>
    <m/>
    <x v="0"/>
    <x v="5"/>
    <x v="2"/>
  </r>
  <r>
    <x v="990"/>
    <d v="2017-12-25T00:00:00"/>
    <n v="1"/>
    <n v="0"/>
    <n v="0"/>
    <n v="0"/>
    <m/>
    <x v="0"/>
    <x v="5"/>
    <x v="2"/>
  </r>
  <r>
    <x v="990"/>
    <d v="2018-01-01T00:00:00"/>
    <n v="3"/>
    <n v="0"/>
    <n v="0"/>
    <n v="0"/>
    <m/>
    <x v="0"/>
    <x v="5"/>
    <x v="2"/>
  </r>
  <r>
    <x v="990"/>
    <d v="2018-01-08T00:00:00"/>
    <n v="0"/>
    <n v="0"/>
    <n v="0"/>
    <n v="0"/>
    <m/>
    <x v="0"/>
    <x v="5"/>
    <x v="2"/>
  </r>
  <r>
    <x v="991"/>
    <d v="2017-11-20T00:00:00"/>
    <n v="2"/>
    <n v="0"/>
    <n v="0"/>
    <n v="0"/>
    <m/>
    <x v="0"/>
    <x v="4"/>
    <x v="2"/>
  </r>
  <r>
    <x v="991"/>
    <d v="2017-12-04T00:00:00"/>
    <n v="1"/>
    <n v="0"/>
    <n v="0"/>
    <n v="0"/>
    <m/>
    <x v="0"/>
    <x v="4"/>
    <x v="2"/>
  </r>
  <r>
    <x v="991"/>
    <d v="2017-12-11T00:00:00"/>
    <n v="0"/>
    <n v="0"/>
    <n v="2"/>
    <n v="1"/>
    <m/>
    <x v="0"/>
    <x v="4"/>
    <x v="2"/>
  </r>
  <r>
    <x v="991"/>
    <d v="2017-12-18T00:00:00"/>
    <n v="0"/>
    <n v="0"/>
    <n v="0"/>
    <n v="0"/>
    <m/>
    <x v="0"/>
    <x v="4"/>
    <x v="2"/>
  </r>
  <r>
    <x v="991"/>
    <d v="2018-01-08T00:00:00"/>
    <n v="0"/>
    <n v="0"/>
    <n v="7"/>
    <n v="7"/>
    <m/>
    <x v="0"/>
    <x v="4"/>
    <x v="2"/>
  </r>
  <r>
    <x v="992"/>
    <d v="2017-11-13T00:00:00"/>
    <n v="6"/>
    <n v="0"/>
    <n v="0"/>
    <n v="0"/>
    <m/>
    <x v="0"/>
    <x v="5"/>
    <x v="2"/>
  </r>
  <r>
    <x v="992"/>
    <d v="2017-11-20T00:00:00"/>
    <n v="15"/>
    <n v="1"/>
    <n v="2"/>
    <n v="0"/>
    <m/>
    <x v="0"/>
    <x v="5"/>
    <x v="2"/>
  </r>
  <r>
    <x v="992"/>
    <d v="2017-11-20T00:00:00"/>
    <n v="12"/>
    <n v="0"/>
    <n v="0"/>
    <n v="0"/>
    <m/>
    <x v="0"/>
    <x v="5"/>
    <x v="2"/>
  </r>
  <r>
    <x v="992"/>
    <d v="2017-11-27T00:00:00"/>
    <n v="3"/>
    <n v="0"/>
    <n v="8"/>
    <n v="4"/>
    <m/>
    <x v="0"/>
    <x v="5"/>
    <x v="2"/>
  </r>
  <r>
    <x v="992"/>
    <d v="2017-11-27T00:00:00"/>
    <n v="17"/>
    <n v="2"/>
    <n v="0"/>
    <n v="0"/>
    <m/>
    <x v="0"/>
    <x v="5"/>
    <x v="2"/>
  </r>
  <r>
    <x v="992"/>
    <d v="2017-11-27T00:00:00"/>
    <n v="15"/>
    <n v="0"/>
    <n v="0"/>
    <n v="0"/>
    <m/>
    <x v="0"/>
    <x v="5"/>
    <x v="2"/>
  </r>
  <r>
    <x v="992"/>
    <d v="2017-12-04T00:00:00"/>
    <n v="9"/>
    <n v="1"/>
    <n v="2"/>
    <n v="1"/>
    <m/>
    <x v="0"/>
    <x v="5"/>
    <x v="2"/>
  </r>
  <r>
    <x v="992"/>
    <d v="2017-12-04T00:00:00"/>
    <n v="49"/>
    <n v="0"/>
    <n v="6"/>
    <n v="5"/>
    <m/>
    <x v="0"/>
    <x v="5"/>
    <x v="2"/>
  </r>
  <r>
    <x v="992"/>
    <d v="2017-12-11T00:00:00"/>
    <n v="26"/>
    <n v="0"/>
    <n v="0"/>
    <n v="0"/>
    <m/>
    <x v="0"/>
    <x v="5"/>
    <x v="2"/>
  </r>
  <r>
    <x v="992"/>
    <d v="2017-12-11T00:00:00"/>
    <n v="22"/>
    <n v="0"/>
    <n v="8"/>
    <n v="6"/>
    <m/>
    <x v="0"/>
    <x v="5"/>
    <x v="2"/>
  </r>
  <r>
    <x v="992"/>
    <d v="2017-12-11T00:00:00"/>
    <n v="4"/>
    <n v="1"/>
    <n v="0"/>
    <n v="0"/>
    <m/>
    <x v="0"/>
    <x v="5"/>
    <x v="2"/>
  </r>
  <r>
    <x v="992"/>
    <d v="2017-12-18T00:00:00"/>
    <n v="36"/>
    <n v="0"/>
    <n v="0"/>
    <n v="0"/>
    <m/>
    <x v="0"/>
    <x v="5"/>
    <x v="2"/>
  </r>
  <r>
    <x v="992"/>
    <d v="2017-12-18T00:00:00"/>
    <n v="10"/>
    <n v="0"/>
    <n v="1"/>
    <n v="1"/>
    <m/>
    <x v="0"/>
    <x v="5"/>
    <x v="2"/>
  </r>
  <r>
    <x v="992"/>
    <d v="2017-12-25T00:00:00"/>
    <n v="21"/>
    <n v="1"/>
    <n v="1"/>
    <n v="1"/>
    <m/>
    <x v="0"/>
    <x v="5"/>
    <x v="2"/>
  </r>
  <r>
    <x v="992"/>
    <d v="2017-12-25T00:00:00"/>
    <n v="17"/>
    <n v="0"/>
    <n v="4"/>
    <n v="4"/>
    <m/>
    <x v="0"/>
    <x v="5"/>
    <x v="2"/>
  </r>
  <r>
    <x v="992"/>
    <d v="2018-01-01T00:00:00"/>
    <n v="13"/>
    <n v="0"/>
    <n v="0"/>
    <n v="0"/>
    <m/>
    <x v="0"/>
    <x v="5"/>
    <x v="2"/>
  </r>
  <r>
    <x v="992"/>
    <d v="2018-01-01T00:00:00"/>
    <n v="32"/>
    <n v="0"/>
    <n v="3"/>
    <n v="3"/>
    <m/>
    <x v="0"/>
    <x v="5"/>
    <x v="2"/>
  </r>
  <r>
    <x v="992"/>
    <d v="2018-01-08T00:00:00"/>
    <n v="7"/>
    <n v="0"/>
    <n v="1"/>
    <n v="1"/>
    <m/>
    <x v="0"/>
    <x v="5"/>
    <x v="2"/>
  </r>
  <r>
    <x v="992"/>
    <d v="2018-01-08T00:00:00"/>
    <n v="48"/>
    <n v="0"/>
    <n v="1"/>
    <n v="1"/>
    <m/>
    <x v="0"/>
    <x v="5"/>
    <x v="2"/>
  </r>
  <r>
    <x v="993"/>
    <d v="2017-11-13T00:00:00"/>
    <n v="5"/>
    <n v="0"/>
    <n v="0"/>
    <n v="0"/>
    <m/>
    <x v="0"/>
    <x v="4"/>
    <x v="2"/>
  </r>
  <r>
    <x v="993"/>
    <d v="2017-11-20T00:00:00"/>
    <n v="9"/>
    <n v="0"/>
    <n v="1"/>
    <n v="0"/>
    <m/>
    <x v="0"/>
    <x v="4"/>
    <x v="2"/>
  </r>
  <r>
    <x v="993"/>
    <d v="2017-11-20T00:00:00"/>
    <n v="8"/>
    <n v="0"/>
    <n v="0"/>
    <n v="0"/>
    <m/>
    <x v="0"/>
    <x v="4"/>
    <x v="2"/>
  </r>
  <r>
    <x v="993"/>
    <d v="2017-11-27T00:00:00"/>
    <n v="29"/>
    <n v="0"/>
    <n v="0"/>
    <n v="0"/>
    <m/>
    <x v="0"/>
    <x v="4"/>
    <x v="2"/>
  </r>
  <r>
    <x v="993"/>
    <d v="2017-11-27T00:00:00"/>
    <n v="7"/>
    <n v="0"/>
    <n v="0"/>
    <n v="0"/>
    <m/>
    <x v="0"/>
    <x v="4"/>
    <x v="2"/>
  </r>
  <r>
    <x v="993"/>
    <d v="2017-12-04T00:00:00"/>
    <n v="16"/>
    <n v="0"/>
    <n v="0"/>
    <n v="0"/>
    <m/>
    <x v="0"/>
    <x v="4"/>
    <x v="2"/>
  </r>
  <r>
    <x v="993"/>
    <d v="2017-12-04T00:00:00"/>
    <n v="8"/>
    <n v="0"/>
    <n v="0"/>
    <n v="0"/>
    <m/>
    <x v="0"/>
    <x v="4"/>
    <x v="2"/>
  </r>
  <r>
    <x v="993"/>
    <d v="2017-12-11T00:00:00"/>
    <n v="9"/>
    <n v="0"/>
    <n v="1"/>
    <n v="0"/>
    <m/>
    <x v="0"/>
    <x v="4"/>
    <x v="2"/>
  </r>
  <r>
    <x v="993"/>
    <d v="2017-12-11T00:00:00"/>
    <n v="40"/>
    <n v="0"/>
    <n v="0"/>
    <n v="0"/>
    <m/>
    <x v="0"/>
    <x v="4"/>
    <x v="2"/>
  </r>
  <r>
    <x v="993"/>
    <d v="2017-12-18T00:00:00"/>
    <n v="6"/>
    <n v="0"/>
    <n v="0"/>
    <n v="0"/>
    <m/>
    <x v="0"/>
    <x v="4"/>
    <x v="2"/>
  </r>
  <r>
    <x v="993"/>
    <d v="2017-12-18T00:00:00"/>
    <n v="42"/>
    <n v="0"/>
    <n v="0"/>
    <n v="0"/>
    <m/>
    <x v="0"/>
    <x v="4"/>
    <x v="2"/>
  </r>
  <r>
    <x v="993"/>
    <d v="2017-12-25T00:00:00"/>
    <n v="14"/>
    <n v="0"/>
    <n v="0"/>
    <n v="0"/>
    <m/>
    <x v="0"/>
    <x v="4"/>
    <x v="2"/>
  </r>
  <r>
    <x v="993"/>
    <d v="2018-01-01T00:00:00"/>
    <n v="5"/>
    <n v="0"/>
    <n v="0"/>
    <n v="0"/>
    <m/>
    <x v="0"/>
    <x v="4"/>
    <x v="2"/>
  </r>
  <r>
    <x v="993"/>
    <d v="2018-01-01T00:00:00"/>
    <n v="35"/>
    <n v="0"/>
    <n v="1"/>
    <n v="0"/>
    <m/>
    <x v="0"/>
    <x v="4"/>
    <x v="2"/>
  </r>
  <r>
    <x v="993"/>
    <d v="2018-01-08T00:00:00"/>
    <n v="6"/>
    <n v="0"/>
    <n v="0"/>
    <n v="0"/>
    <m/>
    <x v="0"/>
    <x v="4"/>
    <x v="2"/>
  </r>
  <r>
    <x v="993"/>
    <d v="2018-01-08T00:00:00"/>
    <n v="35"/>
    <n v="0"/>
    <n v="0"/>
    <n v="0"/>
    <m/>
    <x v="0"/>
    <x v="4"/>
    <x v="2"/>
  </r>
  <r>
    <x v="994"/>
    <d v="2017-11-20T00:00:00"/>
    <n v="1"/>
    <n v="0"/>
    <n v="0"/>
    <n v="0"/>
    <m/>
    <x v="0"/>
    <x v="5"/>
    <x v="2"/>
  </r>
  <r>
    <x v="994"/>
    <d v="2017-11-27T00:00:00"/>
    <n v="2"/>
    <n v="0"/>
    <n v="0"/>
    <n v="0"/>
    <m/>
    <x v="0"/>
    <x v="5"/>
    <x v="2"/>
  </r>
  <r>
    <x v="994"/>
    <d v="2017-12-04T00:00:00"/>
    <n v="2"/>
    <n v="0"/>
    <n v="0"/>
    <n v="0"/>
    <m/>
    <x v="0"/>
    <x v="5"/>
    <x v="2"/>
  </r>
  <r>
    <x v="994"/>
    <d v="2017-12-18T00:00:00"/>
    <n v="1"/>
    <n v="0"/>
    <n v="0"/>
    <n v="0"/>
    <m/>
    <x v="0"/>
    <x v="5"/>
    <x v="2"/>
  </r>
  <r>
    <x v="994"/>
    <d v="2017-12-25T00:00:00"/>
    <n v="1"/>
    <n v="0"/>
    <n v="0"/>
    <n v="0"/>
    <m/>
    <x v="0"/>
    <x v="5"/>
    <x v="2"/>
  </r>
  <r>
    <x v="994"/>
    <d v="2018-01-01T00:00:00"/>
    <n v="5"/>
    <n v="1"/>
    <n v="0"/>
    <n v="0"/>
    <m/>
    <x v="0"/>
    <x v="5"/>
    <x v="2"/>
  </r>
  <r>
    <x v="994"/>
    <d v="2018-01-08T00:00:00"/>
    <n v="6"/>
    <n v="0"/>
    <n v="0"/>
    <n v="0"/>
    <m/>
    <x v="0"/>
    <x v="5"/>
    <x v="2"/>
  </r>
  <r>
    <x v="995"/>
    <d v="2017-11-13T00:00:00"/>
    <n v="4"/>
    <n v="1"/>
    <n v="0"/>
    <n v="0"/>
    <m/>
    <x v="0"/>
    <x v="5"/>
    <x v="2"/>
  </r>
  <r>
    <x v="995"/>
    <d v="2017-11-20T00:00:00"/>
    <n v="2"/>
    <n v="0"/>
    <n v="0"/>
    <n v="0"/>
    <m/>
    <x v="0"/>
    <x v="5"/>
    <x v="2"/>
  </r>
  <r>
    <x v="995"/>
    <d v="2017-12-11T00:00:00"/>
    <n v="2"/>
    <n v="0"/>
    <n v="0"/>
    <n v="0"/>
    <m/>
    <x v="0"/>
    <x v="5"/>
    <x v="2"/>
  </r>
  <r>
    <x v="995"/>
    <d v="2017-12-18T00:00:00"/>
    <n v="0"/>
    <n v="0"/>
    <n v="0"/>
    <n v="0"/>
    <m/>
    <x v="0"/>
    <x v="5"/>
    <x v="2"/>
  </r>
  <r>
    <x v="995"/>
    <d v="2018-01-01T00:00:00"/>
    <n v="2"/>
    <n v="0"/>
    <n v="0"/>
    <n v="0"/>
    <m/>
    <x v="0"/>
    <x v="5"/>
    <x v="2"/>
  </r>
  <r>
    <x v="995"/>
    <d v="2018-01-08T00:00:00"/>
    <n v="19"/>
    <n v="0"/>
    <n v="0"/>
    <n v="0"/>
    <m/>
    <x v="0"/>
    <x v="5"/>
    <x v="2"/>
  </r>
  <r>
    <x v="996"/>
    <d v="2017-11-13T00:00:00"/>
    <n v="4"/>
    <n v="0"/>
    <n v="2"/>
    <n v="0"/>
    <m/>
    <x v="0"/>
    <x v="5"/>
    <x v="2"/>
  </r>
  <r>
    <x v="996"/>
    <d v="2017-11-20T00:00:00"/>
    <n v="12"/>
    <n v="0"/>
    <n v="0"/>
    <n v="0"/>
    <m/>
    <x v="0"/>
    <x v="5"/>
    <x v="2"/>
  </r>
  <r>
    <x v="996"/>
    <d v="2017-11-27T00:00:00"/>
    <n v="5"/>
    <n v="0"/>
    <n v="5"/>
    <n v="0"/>
    <m/>
    <x v="0"/>
    <x v="5"/>
    <x v="2"/>
  </r>
  <r>
    <x v="996"/>
    <d v="2017-11-27T00:00:00"/>
    <n v="18"/>
    <n v="0"/>
    <n v="0"/>
    <n v="0"/>
    <m/>
    <x v="0"/>
    <x v="5"/>
    <x v="2"/>
  </r>
  <r>
    <x v="996"/>
    <d v="2017-12-04T00:00:00"/>
    <n v="24"/>
    <n v="0"/>
    <n v="21"/>
    <n v="0"/>
    <m/>
    <x v="0"/>
    <x v="5"/>
    <x v="2"/>
  </r>
  <r>
    <x v="996"/>
    <d v="2017-12-04T00:00:00"/>
    <n v="15"/>
    <n v="0"/>
    <n v="0"/>
    <n v="0"/>
    <m/>
    <x v="0"/>
    <x v="5"/>
    <x v="2"/>
  </r>
  <r>
    <x v="996"/>
    <d v="2017-12-11T00:00:00"/>
    <n v="17"/>
    <n v="0"/>
    <n v="0"/>
    <n v="0"/>
    <m/>
    <x v="0"/>
    <x v="5"/>
    <x v="2"/>
  </r>
  <r>
    <x v="996"/>
    <d v="2017-12-11T00:00:00"/>
    <n v="3"/>
    <n v="0"/>
    <n v="0"/>
    <n v="0"/>
    <m/>
    <x v="0"/>
    <x v="5"/>
    <x v="2"/>
  </r>
  <r>
    <x v="996"/>
    <d v="2017-12-18T00:00:00"/>
    <n v="19"/>
    <n v="0"/>
    <n v="8"/>
    <n v="3"/>
    <m/>
    <x v="0"/>
    <x v="5"/>
    <x v="2"/>
  </r>
  <r>
    <x v="996"/>
    <d v="2017-12-18T00:00:00"/>
    <n v="14"/>
    <n v="0"/>
    <n v="0"/>
    <n v="0"/>
    <m/>
    <x v="0"/>
    <x v="5"/>
    <x v="2"/>
  </r>
  <r>
    <x v="996"/>
    <d v="2017-12-25T00:00:00"/>
    <n v="2"/>
    <n v="0"/>
    <n v="3"/>
    <n v="2"/>
    <m/>
    <x v="0"/>
    <x v="5"/>
    <x v="2"/>
  </r>
  <r>
    <x v="996"/>
    <d v="2018-01-01T00:00:00"/>
    <n v="20"/>
    <n v="0"/>
    <n v="3"/>
    <n v="3"/>
    <m/>
    <x v="0"/>
    <x v="5"/>
    <x v="2"/>
  </r>
  <r>
    <x v="996"/>
    <d v="2018-01-08T00:00:00"/>
    <n v="38"/>
    <n v="0"/>
    <n v="13"/>
    <n v="8"/>
    <m/>
    <x v="0"/>
    <x v="5"/>
    <x v="2"/>
  </r>
  <r>
    <x v="996"/>
    <d v="2018-01-08T00:00:00"/>
    <n v="5"/>
    <n v="0"/>
    <n v="0"/>
    <n v="0"/>
    <m/>
    <x v="0"/>
    <x v="5"/>
    <x v="2"/>
  </r>
  <r>
    <x v="997"/>
    <d v="2017-11-13T00:00:00"/>
    <n v="3"/>
    <n v="0"/>
    <n v="0"/>
    <n v="0"/>
    <m/>
    <x v="0"/>
    <x v="5"/>
    <x v="2"/>
  </r>
  <r>
    <x v="997"/>
    <d v="2017-11-20T00:00:00"/>
    <n v="5"/>
    <n v="0"/>
    <n v="1"/>
    <n v="0"/>
    <m/>
    <x v="0"/>
    <x v="5"/>
    <x v="2"/>
  </r>
  <r>
    <x v="997"/>
    <d v="2017-11-20T00:00:00"/>
    <n v="2"/>
    <n v="0"/>
    <n v="16"/>
    <n v="0"/>
    <m/>
    <x v="0"/>
    <x v="5"/>
    <x v="2"/>
  </r>
  <r>
    <x v="997"/>
    <d v="2017-11-27T00:00:00"/>
    <n v="3"/>
    <n v="0"/>
    <n v="0"/>
    <n v="0"/>
    <m/>
    <x v="0"/>
    <x v="5"/>
    <x v="2"/>
  </r>
  <r>
    <x v="997"/>
    <d v="2017-11-27T00:00:00"/>
    <n v="4"/>
    <n v="0"/>
    <n v="10"/>
    <n v="1"/>
    <m/>
    <x v="0"/>
    <x v="5"/>
    <x v="2"/>
  </r>
  <r>
    <x v="997"/>
    <d v="2017-12-04T00:00:00"/>
    <n v="6"/>
    <n v="1"/>
    <n v="6"/>
    <n v="0"/>
    <m/>
    <x v="0"/>
    <x v="5"/>
    <x v="2"/>
  </r>
  <r>
    <x v="997"/>
    <d v="2017-12-11T00:00:00"/>
    <n v="4"/>
    <n v="0"/>
    <n v="0"/>
    <n v="0"/>
    <m/>
    <x v="0"/>
    <x v="5"/>
    <x v="2"/>
  </r>
  <r>
    <x v="997"/>
    <d v="2017-12-11T00:00:00"/>
    <n v="2"/>
    <n v="0"/>
    <n v="15"/>
    <n v="0"/>
    <m/>
    <x v="0"/>
    <x v="5"/>
    <x v="2"/>
  </r>
  <r>
    <x v="997"/>
    <d v="2017-12-18T00:00:00"/>
    <n v="6"/>
    <n v="0"/>
    <n v="3"/>
    <n v="0"/>
    <m/>
    <x v="0"/>
    <x v="5"/>
    <x v="2"/>
  </r>
  <r>
    <x v="997"/>
    <d v="2017-12-25T00:00:00"/>
    <n v="3"/>
    <n v="0"/>
    <n v="0"/>
    <n v="0"/>
    <m/>
    <x v="0"/>
    <x v="5"/>
    <x v="2"/>
  </r>
  <r>
    <x v="997"/>
    <d v="2017-12-25T00:00:00"/>
    <n v="14"/>
    <n v="0"/>
    <n v="6"/>
    <n v="0"/>
    <m/>
    <x v="0"/>
    <x v="5"/>
    <x v="2"/>
  </r>
  <r>
    <x v="997"/>
    <d v="2018-01-01T00:00:00"/>
    <n v="7"/>
    <n v="0"/>
    <n v="0"/>
    <n v="0"/>
    <m/>
    <x v="0"/>
    <x v="5"/>
    <x v="2"/>
  </r>
  <r>
    <x v="997"/>
    <d v="2018-01-01T00:00:00"/>
    <n v="12"/>
    <n v="0"/>
    <n v="0"/>
    <n v="0"/>
    <m/>
    <x v="0"/>
    <x v="5"/>
    <x v="2"/>
  </r>
  <r>
    <x v="997"/>
    <d v="2018-01-08T00:00:00"/>
    <n v="13"/>
    <n v="0"/>
    <n v="14"/>
    <n v="0"/>
    <m/>
    <x v="0"/>
    <x v="5"/>
    <x v="2"/>
  </r>
  <r>
    <x v="997"/>
    <d v="2018-01-08T00:00:00"/>
    <n v="8"/>
    <n v="0"/>
    <n v="1"/>
    <n v="0"/>
    <m/>
    <x v="0"/>
    <x v="5"/>
    <x v="2"/>
  </r>
  <r>
    <x v="998"/>
    <d v="2017-11-13T00:00:00"/>
    <n v="7"/>
    <n v="1"/>
    <n v="0"/>
    <n v="0"/>
    <m/>
    <x v="0"/>
    <x v="5"/>
    <x v="2"/>
  </r>
  <r>
    <x v="998"/>
    <d v="2017-11-20T00:00:00"/>
    <n v="17"/>
    <n v="2"/>
    <n v="0"/>
    <n v="0"/>
    <m/>
    <x v="0"/>
    <x v="5"/>
    <x v="2"/>
  </r>
  <r>
    <x v="998"/>
    <d v="2017-11-27T00:00:00"/>
    <n v="11"/>
    <n v="0"/>
    <n v="0"/>
    <n v="0"/>
    <m/>
    <x v="0"/>
    <x v="5"/>
    <x v="2"/>
  </r>
  <r>
    <x v="998"/>
    <d v="2017-11-27T00:00:00"/>
    <n v="14"/>
    <n v="0"/>
    <n v="0"/>
    <n v="0"/>
    <m/>
    <x v="0"/>
    <x v="5"/>
    <x v="2"/>
  </r>
  <r>
    <x v="998"/>
    <d v="2017-12-04T00:00:00"/>
    <n v="10"/>
    <n v="0"/>
    <n v="0"/>
    <n v="0"/>
    <m/>
    <x v="0"/>
    <x v="5"/>
    <x v="2"/>
  </r>
  <r>
    <x v="998"/>
    <d v="2017-12-04T00:00:00"/>
    <n v="6"/>
    <n v="0"/>
    <n v="0"/>
    <n v="0"/>
    <m/>
    <x v="0"/>
    <x v="5"/>
    <x v="2"/>
  </r>
  <r>
    <x v="998"/>
    <d v="2017-12-11T00:00:00"/>
    <n v="4"/>
    <n v="0"/>
    <n v="0"/>
    <n v="0"/>
    <m/>
    <x v="0"/>
    <x v="5"/>
    <x v="2"/>
  </r>
  <r>
    <x v="998"/>
    <d v="2017-12-11T00:00:00"/>
    <n v="1"/>
    <n v="0"/>
    <n v="0"/>
    <n v="0"/>
    <m/>
    <x v="0"/>
    <x v="5"/>
    <x v="2"/>
  </r>
  <r>
    <x v="998"/>
    <d v="2017-12-18T00:00:00"/>
    <n v="7"/>
    <n v="0"/>
    <n v="0"/>
    <n v="0"/>
    <m/>
    <x v="0"/>
    <x v="5"/>
    <x v="2"/>
  </r>
  <r>
    <x v="998"/>
    <d v="2017-12-25T00:00:00"/>
    <n v="1"/>
    <n v="0"/>
    <n v="0"/>
    <n v="0"/>
    <m/>
    <x v="0"/>
    <x v="5"/>
    <x v="2"/>
  </r>
  <r>
    <x v="998"/>
    <d v="2018-01-01T00:00:00"/>
    <n v="5"/>
    <n v="0"/>
    <n v="0"/>
    <n v="0"/>
    <m/>
    <x v="0"/>
    <x v="5"/>
    <x v="2"/>
  </r>
  <r>
    <x v="998"/>
    <d v="2018-01-01T00:00:00"/>
    <n v="1"/>
    <n v="1"/>
    <n v="0"/>
    <n v="0"/>
    <m/>
    <x v="0"/>
    <x v="5"/>
    <x v="2"/>
  </r>
  <r>
    <x v="998"/>
    <d v="2018-01-08T00:00:00"/>
    <n v="1"/>
    <n v="1"/>
    <n v="0"/>
    <n v="0"/>
    <m/>
    <x v="0"/>
    <x v="5"/>
    <x v="2"/>
  </r>
  <r>
    <x v="999"/>
    <d v="2017-11-20T00:00:00"/>
    <n v="0"/>
    <n v="0"/>
    <n v="3"/>
    <n v="3"/>
    <m/>
    <x v="0"/>
    <x v="4"/>
    <x v="2"/>
  </r>
  <r>
    <x v="999"/>
    <d v="2017-11-27T00:00:00"/>
    <n v="2"/>
    <n v="0"/>
    <n v="1"/>
    <n v="0"/>
    <m/>
    <x v="0"/>
    <x v="4"/>
    <x v="2"/>
  </r>
  <r>
    <x v="999"/>
    <d v="2017-12-04T00:00:00"/>
    <n v="6"/>
    <n v="0"/>
    <n v="5"/>
    <n v="0"/>
    <m/>
    <x v="0"/>
    <x v="4"/>
    <x v="2"/>
  </r>
  <r>
    <x v="999"/>
    <d v="2017-12-11T00:00:00"/>
    <n v="2"/>
    <n v="0"/>
    <n v="6"/>
    <n v="5"/>
    <m/>
    <x v="0"/>
    <x v="4"/>
    <x v="2"/>
  </r>
  <r>
    <x v="999"/>
    <d v="2017-12-25T00:00:00"/>
    <n v="1"/>
    <n v="0"/>
    <n v="0"/>
    <n v="0"/>
    <m/>
    <x v="0"/>
    <x v="4"/>
    <x v="2"/>
  </r>
  <r>
    <x v="999"/>
    <d v="2018-01-01T00:00:00"/>
    <n v="2"/>
    <n v="0"/>
    <n v="0"/>
    <n v="0"/>
    <m/>
    <x v="0"/>
    <x v="4"/>
    <x v="2"/>
  </r>
  <r>
    <x v="999"/>
    <d v="2018-01-08T00:00:00"/>
    <n v="6"/>
    <n v="0"/>
    <n v="2"/>
    <n v="2"/>
    <m/>
    <x v="0"/>
    <x v="4"/>
    <x v="2"/>
  </r>
  <r>
    <x v="1000"/>
    <d v="2017-11-13T00:00:00"/>
    <n v="7"/>
    <n v="1"/>
    <n v="1"/>
    <n v="0"/>
    <m/>
    <x v="0"/>
    <x v="4"/>
    <x v="2"/>
  </r>
  <r>
    <x v="1000"/>
    <d v="2017-11-20T00:00:00"/>
    <n v="7"/>
    <n v="0"/>
    <n v="0"/>
    <n v="0"/>
    <m/>
    <x v="0"/>
    <x v="4"/>
    <x v="2"/>
  </r>
  <r>
    <x v="1000"/>
    <d v="2017-11-20T00:00:00"/>
    <n v="10"/>
    <n v="0"/>
    <n v="7"/>
    <n v="1"/>
    <m/>
    <x v="0"/>
    <x v="4"/>
    <x v="2"/>
  </r>
  <r>
    <x v="1000"/>
    <d v="2017-11-27T00:00:00"/>
    <n v="10"/>
    <n v="0"/>
    <n v="0"/>
    <n v="0"/>
    <m/>
    <x v="0"/>
    <x v="4"/>
    <x v="2"/>
  </r>
  <r>
    <x v="1000"/>
    <d v="2017-11-27T00:00:00"/>
    <n v="13"/>
    <n v="0"/>
    <n v="7"/>
    <n v="3"/>
    <m/>
    <x v="0"/>
    <x v="4"/>
    <x v="2"/>
  </r>
  <r>
    <x v="1000"/>
    <d v="2017-12-04T00:00:00"/>
    <n v="15"/>
    <n v="0"/>
    <n v="1"/>
    <n v="1"/>
    <m/>
    <x v="0"/>
    <x v="4"/>
    <x v="2"/>
  </r>
  <r>
    <x v="1000"/>
    <d v="2017-12-04T00:00:00"/>
    <n v="18"/>
    <n v="1"/>
    <n v="13"/>
    <n v="8"/>
    <m/>
    <x v="0"/>
    <x v="4"/>
    <x v="2"/>
  </r>
  <r>
    <x v="1000"/>
    <d v="2017-12-11T00:00:00"/>
    <n v="2"/>
    <n v="0"/>
    <n v="0"/>
    <n v="0"/>
    <m/>
    <x v="0"/>
    <x v="4"/>
    <x v="2"/>
  </r>
  <r>
    <x v="1000"/>
    <d v="2017-12-11T00:00:00"/>
    <n v="29"/>
    <n v="0"/>
    <n v="3"/>
    <n v="3"/>
    <m/>
    <x v="0"/>
    <x v="4"/>
    <x v="2"/>
  </r>
  <r>
    <x v="1000"/>
    <d v="2017-12-18T00:00:00"/>
    <n v="11"/>
    <n v="0"/>
    <n v="0"/>
    <n v="0"/>
    <m/>
    <x v="0"/>
    <x v="4"/>
    <x v="2"/>
  </r>
  <r>
    <x v="1000"/>
    <d v="2017-12-18T00:00:00"/>
    <n v="14"/>
    <n v="2"/>
    <n v="3"/>
    <n v="3"/>
    <m/>
    <x v="0"/>
    <x v="4"/>
    <x v="2"/>
  </r>
  <r>
    <x v="1000"/>
    <d v="2017-12-25T00:00:00"/>
    <n v="8"/>
    <n v="0"/>
    <n v="0"/>
    <n v="0"/>
    <m/>
    <x v="0"/>
    <x v="4"/>
    <x v="2"/>
  </r>
  <r>
    <x v="1000"/>
    <d v="2017-12-25T00:00:00"/>
    <n v="17"/>
    <n v="11"/>
    <n v="4"/>
    <n v="4"/>
    <m/>
    <x v="0"/>
    <x v="4"/>
    <x v="2"/>
  </r>
  <r>
    <x v="1000"/>
    <d v="2018-01-01T00:00:00"/>
    <n v="9"/>
    <n v="1"/>
    <n v="0"/>
    <n v="0"/>
    <m/>
    <x v="0"/>
    <x v="4"/>
    <x v="2"/>
  </r>
  <r>
    <x v="1000"/>
    <d v="2018-01-01T00:00:00"/>
    <n v="14"/>
    <n v="0"/>
    <n v="7"/>
    <n v="7"/>
    <m/>
    <x v="0"/>
    <x v="4"/>
    <x v="2"/>
  </r>
  <r>
    <x v="1000"/>
    <d v="2018-01-08T00:00:00"/>
    <n v="29"/>
    <n v="4"/>
    <n v="11"/>
    <n v="9"/>
    <m/>
    <x v="0"/>
    <x v="4"/>
    <x v="2"/>
  </r>
  <r>
    <x v="1000"/>
    <d v="2018-01-08T00:00:00"/>
    <n v="2"/>
    <n v="0"/>
    <n v="0"/>
    <n v="0"/>
    <m/>
    <x v="0"/>
    <x v="4"/>
    <x v="2"/>
  </r>
  <r>
    <x v="1001"/>
    <d v="2017-11-13T00:00:00"/>
    <n v="0"/>
    <n v="0"/>
    <n v="0"/>
    <n v="0"/>
    <m/>
    <x v="0"/>
    <x v="5"/>
    <x v="2"/>
  </r>
  <r>
    <x v="1001"/>
    <d v="2017-11-20T00:00:00"/>
    <n v="3"/>
    <n v="0"/>
    <n v="0"/>
    <n v="0"/>
    <m/>
    <x v="0"/>
    <x v="5"/>
    <x v="2"/>
  </r>
  <r>
    <x v="1001"/>
    <d v="2017-11-27T00:00:00"/>
    <n v="9"/>
    <n v="0"/>
    <n v="0"/>
    <n v="0"/>
    <m/>
    <x v="0"/>
    <x v="5"/>
    <x v="2"/>
  </r>
  <r>
    <x v="1001"/>
    <d v="2017-11-27T00:00:00"/>
    <n v="0"/>
    <n v="0"/>
    <n v="0"/>
    <n v="0"/>
    <m/>
    <x v="0"/>
    <x v="5"/>
    <x v="2"/>
  </r>
  <r>
    <x v="1001"/>
    <d v="2017-12-04T00:00:00"/>
    <n v="6"/>
    <n v="0"/>
    <n v="0"/>
    <n v="0"/>
    <m/>
    <x v="0"/>
    <x v="5"/>
    <x v="2"/>
  </r>
  <r>
    <x v="1001"/>
    <d v="2017-12-04T00:00:00"/>
    <n v="0"/>
    <n v="0"/>
    <n v="0"/>
    <n v="0"/>
    <m/>
    <x v="0"/>
    <x v="5"/>
    <x v="2"/>
  </r>
  <r>
    <x v="1001"/>
    <d v="2017-12-11T00:00:00"/>
    <n v="0"/>
    <n v="0"/>
    <n v="0"/>
    <n v="0"/>
    <m/>
    <x v="0"/>
    <x v="5"/>
    <x v="2"/>
  </r>
  <r>
    <x v="1001"/>
    <d v="2017-12-11T00:00:00"/>
    <n v="8"/>
    <n v="0"/>
    <n v="0"/>
    <n v="0"/>
    <m/>
    <x v="0"/>
    <x v="5"/>
    <x v="2"/>
  </r>
  <r>
    <x v="1001"/>
    <d v="2017-12-18T00:00:00"/>
    <n v="8"/>
    <n v="0"/>
    <n v="0"/>
    <n v="0"/>
    <m/>
    <x v="0"/>
    <x v="5"/>
    <x v="2"/>
  </r>
  <r>
    <x v="1001"/>
    <d v="2017-12-25T00:00:00"/>
    <n v="2"/>
    <n v="0"/>
    <n v="0"/>
    <n v="0"/>
    <m/>
    <x v="0"/>
    <x v="5"/>
    <x v="2"/>
  </r>
  <r>
    <x v="1001"/>
    <d v="2018-01-01T00:00:00"/>
    <n v="4"/>
    <n v="0"/>
    <n v="0"/>
    <n v="0"/>
    <m/>
    <x v="0"/>
    <x v="5"/>
    <x v="2"/>
  </r>
  <r>
    <x v="1001"/>
    <d v="2018-01-01T00:00:00"/>
    <n v="0"/>
    <n v="0"/>
    <n v="0"/>
    <n v="0"/>
    <m/>
    <x v="0"/>
    <x v="5"/>
    <x v="2"/>
  </r>
  <r>
    <x v="1001"/>
    <d v="2018-01-08T00:00:00"/>
    <n v="0"/>
    <n v="0"/>
    <n v="0"/>
    <n v="0"/>
    <m/>
    <x v="0"/>
    <x v="5"/>
    <x v="2"/>
  </r>
  <r>
    <x v="1001"/>
    <d v="2018-01-08T00:00:00"/>
    <n v="9"/>
    <n v="0"/>
    <n v="0"/>
    <n v="0"/>
    <m/>
    <x v="0"/>
    <x v="5"/>
    <x v="2"/>
  </r>
  <r>
    <x v="1002"/>
    <d v="2017-11-13T00:00:00"/>
    <n v="11"/>
    <n v="0"/>
    <n v="1"/>
    <n v="0"/>
    <m/>
    <x v="0"/>
    <x v="4"/>
    <x v="2"/>
  </r>
  <r>
    <x v="1002"/>
    <d v="2017-11-20T00:00:00"/>
    <n v="17"/>
    <n v="0"/>
    <n v="3"/>
    <n v="0"/>
    <m/>
    <x v="0"/>
    <x v="4"/>
    <x v="2"/>
  </r>
  <r>
    <x v="1002"/>
    <d v="2017-11-20T00:00:00"/>
    <n v="12"/>
    <n v="0"/>
    <n v="0"/>
    <n v="0"/>
    <m/>
    <x v="0"/>
    <x v="4"/>
    <x v="2"/>
  </r>
  <r>
    <x v="1002"/>
    <d v="2017-11-27T00:00:00"/>
    <n v="36"/>
    <n v="5"/>
    <n v="7"/>
    <n v="0"/>
    <m/>
    <x v="0"/>
    <x v="4"/>
    <x v="2"/>
  </r>
  <r>
    <x v="1002"/>
    <d v="2017-11-27T00:00:00"/>
    <n v="0"/>
    <n v="0"/>
    <n v="0"/>
    <n v="0"/>
    <m/>
    <x v="0"/>
    <x v="4"/>
    <x v="2"/>
  </r>
  <r>
    <x v="1002"/>
    <d v="2017-11-27T00:00:00"/>
    <n v="44"/>
    <n v="0"/>
    <n v="0"/>
    <n v="0"/>
    <m/>
    <x v="0"/>
    <x v="4"/>
    <x v="2"/>
  </r>
  <r>
    <x v="1002"/>
    <d v="2017-12-04T00:00:00"/>
    <n v="2"/>
    <n v="0"/>
    <n v="1"/>
    <n v="1"/>
    <m/>
    <x v="0"/>
    <x v="4"/>
    <x v="2"/>
  </r>
  <r>
    <x v="1002"/>
    <d v="2017-12-04T00:00:00"/>
    <n v="26"/>
    <n v="0"/>
    <n v="9"/>
    <n v="0"/>
    <m/>
    <x v="0"/>
    <x v="4"/>
    <x v="2"/>
  </r>
  <r>
    <x v="1002"/>
    <d v="2017-12-04T00:00:00"/>
    <n v="23"/>
    <n v="0"/>
    <n v="30"/>
    <n v="0"/>
    <m/>
    <x v="0"/>
    <x v="4"/>
    <x v="2"/>
  </r>
  <r>
    <x v="1002"/>
    <d v="2017-12-11T00:00:00"/>
    <n v="34"/>
    <n v="0"/>
    <n v="28"/>
    <n v="0"/>
    <m/>
    <x v="0"/>
    <x v="4"/>
    <x v="2"/>
  </r>
  <r>
    <x v="1002"/>
    <d v="2017-12-11T00:00:00"/>
    <n v="0"/>
    <n v="0"/>
    <n v="0"/>
    <n v="0"/>
    <m/>
    <x v="0"/>
    <x v="4"/>
    <x v="2"/>
  </r>
  <r>
    <x v="1002"/>
    <d v="2017-12-11T00:00:00"/>
    <n v="51"/>
    <n v="0"/>
    <n v="7"/>
    <n v="0"/>
    <m/>
    <x v="0"/>
    <x v="4"/>
    <x v="2"/>
  </r>
  <r>
    <x v="1002"/>
    <d v="2017-12-18T00:00:00"/>
    <n v="4"/>
    <n v="0"/>
    <n v="3"/>
    <n v="0"/>
    <m/>
    <x v="0"/>
    <x v="4"/>
    <x v="2"/>
  </r>
  <r>
    <x v="1002"/>
    <d v="2017-12-18T00:00:00"/>
    <n v="41"/>
    <n v="0"/>
    <n v="9"/>
    <n v="0"/>
    <m/>
    <x v="0"/>
    <x v="4"/>
    <x v="2"/>
  </r>
  <r>
    <x v="1002"/>
    <d v="2017-12-25T00:00:00"/>
    <n v="64"/>
    <n v="2"/>
    <n v="26"/>
    <n v="0"/>
    <m/>
    <x v="0"/>
    <x v="4"/>
    <x v="2"/>
  </r>
  <r>
    <x v="1002"/>
    <d v="2018-01-01T00:00:00"/>
    <n v="24"/>
    <n v="0"/>
    <n v="8"/>
    <n v="0"/>
    <m/>
    <x v="0"/>
    <x v="4"/>
    <x v="2"/>
  </r>
  <r>
    <x v="1002"/>
    <d v="2018-01-01T00:00:00"/>
    <n v="31"/>
    <n v="15"/>
    <n v="17"/>
    <n v="0"/>
    <m/>
    <x v="0"/>
    <x v="4"/>
    <x v="2"/>
  </r>
  <r>
    <x v="1002"/>
    <d v="2018-01-01T00:00:00"/>
    <n v="6"/>
    <n v="0"/>
    <n v="0"/>
    <n v="0"/>
    <m/>
    <x v="0"/>
    <x v="4"/>
    <x v="2"/>
  </r>
  <r>
    <x v="1002"/>
    <d v="2018-01-08T00:00:00"/>
    <n v="44"/>
    <n v="4"/>
    <n v="13"/>
    <n v="0"/>
    <m/>
    <x v="0"/>
    <x v="4"/>
    <x v="2"/>
  </r>
  <r>
    <x v="1002"/>
    <d v="2018-01-08T00:00:00"/>
    <n v="5"/>
    <n v="0"/>
    <n v="0"/>
    <n v="0"/>
    <m/>
    <x v="0"/>
    <x v="4"/>
    <x v="2"/>
  </r>
  <r>
    <x v="1003"/>
    <d v="2017-11-20T00:00:00"/>
    <n v="16"/>
    <n v="0"/>
    <n v="0"/>
    <n v="0"/>
    <m/>
    <x v="0"/>
    <x v="5"/>
    <x v="2"/>
  </r>
  <r>
    <x v="1003"/>
    <d v="2017-11-27T00:00:00"/>
    <n v="9"/>
    <n v="1"/>
    <n v="0"/>
    <n v="0"/>
    <m/>
    <x v="0"/>
    <x v="5"/>
    <x v="2"/>
  </r>
  <r>
    <x v="1003"/>
    <d v="2017-12-04T00:00:00"/>
    <n v="2"/>
    <n v="0"/>
    <n v="0"/>
    <n v="0"/>
    <m/>
    <x v="0"/>
    <x v="5"/>
    <x v="2"/>
  </r>
  <r>
    <x v="1003"/>
    <d v="2017-12-11T00:00:00"/>
    <n v="8"/>
    <n v="0"/>
    <n v="0"/>
    <n v="0"/>
    <m/>
    <x v="0"/>
    <x v="5"/>
    <x v="2"/>
  </r>
  <r>
    <x v="1003"/>
    <d v="2017-12-18T00:00:00"/>
    <n v="12"/>
    <n v="0"/>
    <n v="0"/>
    <n v="0"/>
    <m/>
    <x v="0"/>
    <x v="5"/>
    <x v="2"/>
  </r>
  <r>
    <x v="1003"/>
    <d v="2017-12-25T00:00:00"/>
    <n v="6"/>
    <n v="0"/>
    <n v="0"/>
    <n v="0"/>
    <m/>
    <x v="0"/>
    <x v="5"/>
    <x v="2"/>
  </r>
  <r>
    <x v="1003"/>
    <d v="2018-01-08T00:00:00"/>
    <n v="14"/>
    <n v="0"/>
    <n v="0"/>
    <n v="0"/>
    <m/>
    <x v="0"/>
    <x v="5"/>
    <x v="2"/>
  </r>
  <r>
    <x v="1004"/>
    <d v="2017-11-20T00:00:00"/>
    <n v="3"/>
    <n v="1"/>
    <n v="0"/>
    <n v="0"/>
    <m/>
    <x v="0"/>
    <x v="5"/>
    <x v="2"/>
  </r>
  <r>
    <x v="1004"/>
    <d v="2017-11-27T00:00:00"/>
    <n v="1"/>
    <n v="0"/>
    <n v="0"/>
    <n v="0"/>
    <m/>
    <x v="0"/>
    <x v="5"/>
    <x v="2"/>
  </r>
  <r>
    <x v="1004"/>
    <d v="2017-11-27T00:00:00"/>
    <n v="2"/>
    <n v="0"/>
    <n v="0"/>
    <n v="0"/>
    <m/>
    <x v="0"/>
    <x v="5"/>
    <x v="2"/>
  </r>
  <r>
    <x v="1004"/>
    <d v="2017-12-04T00:00:00"/>
    <n v="2"/>
    <n v="0"/>
    <n v="0"/>
    <n v="0"/>
    <m/>
    <x v="0"/>
    <x v="5"/>
    <x v="2"/>
  </r>
  <r>
    <x v="1004"/>
    <d v="2017-12-11T00:00:00"/>
    <n v="1"/>
    <n v="0"/>
    <n v="0"/>
    <n v="0"/>
    <m/>
    <x v="0"/>
    <x v="5"/>
    <x v="2"/>
  </r>
  <r>
    <x v="1004"/>
    <d v="2017-12-18T00:00:00"/>
    <n v="1"/>
    <n v="0"/>
    <n v="1"/>
    <n v="0"/>
    <m/>
    <x v="0"/>
    <x v="5"/>
    <x v="2"/>
  </r>
  <r>
    <x v="1004"/>
    <d v="2017-12-25T00:00:00"/>
    <n v="0"/>
    <n v="0"/>
    <n v="0"/>
    <n v="0"/>
    <m/>
    <x v="0"/>
    <x v="5"/>
    <x v="2"/>
  </r>
  <r>
    <x v="1004"/>
    <d v="2018-01-01T00:00:00"/>
    <n v="1"/>
    <n v="0"/>
    <n v="0"/>
    <n v="0"/>
    <m/>
    <x v="0"/>
    <x v="5"/>
    <x v="2"/>
  </r>
  <r>
    <x v="1004"/>
    <d v="2018-01-08T00:00:00"/>
    <n v="2"/>
    <n v="0"/>
    <n v="0"/>
    <n v="0"/>
    <m/>
    <x v="0"/>
    <x v="5"/>
    <x v="2"/>
  </r>
  <r>
    <x v="1005"/>
    <d v="2017-11-20T00:00:00"/>
    <n v="9"/>
    <n v="0"/>
    <n v="0"/>
    <n v="0"/>
    <m/>
    <x v="0"/>
    <x v="5"/>
    <x v="2"/>
  </r>
  <r>
    <x v="1005"/>
    <d v="2017-11-27T00:00:00"/>
    <n v="19"/>
    <n v="0"/>
    <n v="0"/>
    <n v="0"/>
    <m/>
    <x v="0"/>
    <x v="5"/>
    <x v="2"/>
  </r>
  <r>
    <x v="1005"/>
    <d v="2017-12-04T00:00:00"/>
    <n v="6"/>
    <n v="0"/>
    <n v="0"/>
    <n v="0"/>
    <m/>
    <x v="0"/>
    <x v="5"/>
    <x v="2"/>
  </r>
  <r>
    <x v="1005"/>
    <d v="2017-12-04T00:00:00"/>
    <n v="11"/>
    <n v="0"/>
    <n v="0"/>
    <n v="0"/>
    <m/>
    <x v="0"/>
    <x v="5"/>
    <x v="2"/>
  </r>
  <r>
    <x v="1005"/>
    <d v="2017-12-11T00:00:00"/>
    <n v="7"/>
    <n v="0"/>
    <n v="0"/>
    <n v="0"/>
    <m/>
    <x v="0"/>
    <x v="5"/>
    <x v="2"/>
  </r>
  <r>
    <x v="1005"/>
    <d v="2017-12-11T00:00:00"/>
    <n v="13"/>
    <n v="1"/>
    <n v="2"/>
    <n v="1"/>
    <m/>
    <x v="0"/>
    <x v="5"/>
    <x v="2"/>
  </r>
  <r>
    <x v="1005"/>
    <d v="2017-12-18T00:00:00"/>
    <n v="12"/>
    <n v="0"/>
    <n v="1"/>
    <n v="0"/>
    <m/>
    <x v="0"/>
    <x v="5"/>
    <x v="2"/>
  </r>
  <r>
    <x v="1005"/>
    <d v="2017-12-25T00:00:00"/>
    <n v="8"/>
    <n v="0"/>
    <n v="0"/>
    <n v="0"/>
    <m/>
    <x v="0"/>
    <x v="5"/>
    <x v="2"/>
  </r>
  <r>
    <x v="1005"/>
    <d v="2017-12-25T00:00:00"/>
    <n v="9"/>
    <n v="0"/>
    <n v="0"/>
    <n v="0"/>
    <m/>
    <x v="0"/>
    <x v="5"/>
    <x v="2"/>
  </r>
  <r>
    <x v="1005"/>
    <d v="2018-01-01T00:00:00"/>
    <n v="5"/>
    <n v="0"/>
    <n v="0"/>
    <n v="0"/>
    <m/>
    <x v="0"/>
    <x v="5"/>
    <x v="2"/>
  </r>
  <r>
    <x v="1005"/>
    <d v="2018-01-01T00:00:00"/>
    <n v="24"/>
    <n v="0"/>
    <n v="0"/>
    <n v="0"/>
    <m/>
    <x v="0"/>
    <x v="5"/>
    <x v="2"/>
  </r>
  <r>
    <x v="1005"/>
    <d v="2018-01-08T00:00:00"/>
    <n v="5"/>
    <n v="0"/>
    <n v="0"/>
    <n v="0"/>
    <m/>
    <x v="0"/>
    <x v="5"/>
    <x v="2"/>
  </r>
  <r>
    <x v="1005"/>
    <d v="2018-01-08T00:00:00"/>
    <n v="14"/>
    <n v="0"/>
    <n v="0"/>
    <n v="0"/>
    <m/>
    <x v="0"/>
    <x v="5"/>
    <x v="2"/>
  </r>
  <r>
    <x v="1006"/>
    <d v="2017-11-13T00:00:00"/>
    <n v="4"/>
    <n v="0"/>
    <n v="0"/>
    <n v="0"/>
    <m/>
    <x v="1"/>
    <x v="5"/>
    <x v="2"/>
  </r>
  <r>
    <x v="1006"/>
    <d v="2017-11-20T00:00:00"/>
    <n v="1"/>
    <n v="0"/>
    <n v="1"/>
    <n v="1"/>
    <m/>
    <x v="1"/>
    <x v="5"/>
    <x v="2"/>
  </r>
  <r>
    <x v="1006"/>
    <d v="2017-11-27T00:00:00"/>
    <n v="1"/>
    <n v="0"/>
    <n v="2"/>
    <n v="0"/>
    <m/>
    <x v="1"/>
    <x v="5"/>
    <x v="2"/>
  </r>
  <r>
    <x v="1006"/>
    <d v="2017-12-04T00:00:00"/>
    <n v="0"/>
    <n v="0"/>
    <n v="0"/>
    <n v="0"/>
    <m/>
    <x v="1"/>
    <x v="5"/>
    <x v="2"/>
  </r>
  <r>
    <x v="1006"/>
    <d v="2017-12-11T00:00:00"/>
    <n v="0"/>
    <n v="0"/>
    <n v="0"/>
    <n v="0"/>
    <m/>
    <x v="1"/>
    <x v="5"/>
    <x v="2"/>
  </r>
  <r>
    <x v="1006"/>
    <d v="2017-12-18T00:00:00"/>
    <n v="0"/>
    <n v="0"/>
    <n v="0"/>
    <n v="0"/>
    <m/>
    <x v="1"/>
    <x v="5"/>
    <x v="2"/>
  </r>
  <r>
    <x v="1006"/>
    <d v="2017-12-25T00:00:00"/>
    <n v="1"/>
    <n v="0"/>
    <n v="0"/>
    <n v="0"/>
    <m/>
    <x v="1"/>
    <x v="5"/>
    <x v="2"/>
  </r>
  <r>
    <x v="1006"/>
    <d v="2018-01-01T00:00:00"/>
    <n v="0"/>
    <n v="0"/>
    <n v="2"/>
    <n v="0"/>
    <m/>
    <x v="1"/>
    <x v="5"/>
    <x v="2"/>
  </r>
  <r>
    <x v="1006"/>
    <d v="2018-01-08T00:00:00"/>
    <n v="0"/>
    <n v="0"/>
    <n v="0"/>
    <n v="0"/>
    <m/>
    <x v="1"/>
    <x v="5"/>
    <x v="2"/>
  </r>
  <r>
    <x v="1007"/>
    <d v="2017-11-13T00:00:00"/>
    <n v="9"/>
    <n v="0"/>
    <n v="0"/>
    <n v="0"/>
    <m/>
    <x v="0"/>
    <x v="5"/>
    <x v="2"/>
  </r>
  <r>
    <x v="1007"/>
    <d v="2017-11-13T00:00:00"/>
    <n v="11"/>
    <n v="0"/>
    <n v="0"/>
    <n v="0"/>
    <m/>
    <x v="0"/>
    <x v="5"/>
    <x v="2"/>
  </r>
  <r>
    <x v="1007"/>
    <d v="2017-11-20T00:00:00"/>
    <n v="14"/>
    <n v="0"/>
    <n v="0"/>
    <n v="0"/>
    <m/>
    <x v="0"/>
    <x v="5"/>
    <x v="2"/>
  </r>
  <r>
    <x v="1007"/>
    <d v="2017-11-20T00:00:00"/>
    <n v="31"/>
    <n v="0"/>
    <n v="0"/>
    <n v="0"/>
    <m/>
    <x v="0"/>
    <x v="5"/>
    <x v="2"/>
  </r>
  <r>
    <x v="1007"/>
    <d v="2017-11-27T00:00:00"/>
    <n v="49"/>
    <n v="0"/>
    <n v="0"/>
    <n v="0"/>
    <m/>
    <x v="0"/>
    <x v="5"/>
    <x v="2"/>
  </r>
  <r>
    <x v="1007"/>
    <d v="2017-11-27T00:00:00"/>
    <n v="24"/>
    <n v="0"/>
    <n v="0"/>
    <n v="0"/>
    <m/>
    <x v="0"/>
    <x v="5"/>
    <x v="2"/>
  </r>
  <r>
    <x v="1007"/>
    <d v="2017-12-04T00:00:00"/>
    <n v="21"/>
    <n v="0"/>
    <n v="0"/>
    <n v="0"/>
    <m/>
    <x v="0"/>
    <x v="5"/>
    <x v="2"/>
  </r>
  <r>
    <x v="1007"/>
    <d v="2017-12-04T00:00:00"/>
    <n v="68"/>
    <n v="0"/>
    <n v="0"/>
    <n v="0"/>
    <m/>
    <x v="0"/>
    <x v="5"/>
    <x v="2"/>
  </r>
  <r>
    <x v="1007"/>
    <d v="2017-12-11T00:00:00"/>
    <n v="47"/>
    <n v="0"/>
    <n v="0"/>
    <n v="0"/>
    <m/>
    <x v="0"/>
    <x v="5"/>
    <x v="2"/>
  </r>
  <r>
    <x v="1007"/>
    <d v="2017-12-11T00:00:00"/>
    <n v="13"/>
    <n v="0"/>
    <n v="0"/>
    <n v="0"/>
    <m/>
    <x v="0"/>
    <x v="5"/>
    <x v="2"/>
  </r>
  <r>
    <x v="1007"/>
    <d v="2017-12-18T00:00:00"/>
    <n v="44"/>
    <n v="0"/>
    <n v="0"/>
    <n v="0"/>
    <m/>
    <x v="0"/>
    <x v="5"/>
    <x v="2"/>
  </r>
  <r>
    <x v="1007"/>
    <d v="2017-12-18T00:00:00"/>
    <n v="15"/>
    <n v="0"/>
    <n v="0"/>
    <n v="0"/>
    <m/>
    <x v="0"/>
    <x v="5"/>
    <x v="2"/>
  </r>
  <r>
    <x v="1007"/>
    <d v="2017-12-18T00:00:00"/>
    <n v="11"/>
    <n v="0"/>
    <n v="0"/>
    <n v="0"/>
    <m/>
    <x v="0"/>
    <x v="5"/>
    <x v="2"/>
  </r>
  <r>
    <x v="1007"/>
    <d v="2017-12-25T00:00:00"/>
    <n v="16"/>
    <n v="0"/>
    <n v="0"/>
    <n v="0"/>
    <m/>
    <x v="0"/>
    <x v="5"/>
    <x v="2"/>
  </r>
  <r>
    <x v="1007"/>
    <d v="2018-01-01T00:00:00"/>
    <n v="18"/>
    <n v="0"/>
    <n v="0"/>
    <n v="0"/>
    <m/>
    <x v="0"/>
    <x v="5"/>
    <x v="2"/>
  </r>
  <r>
    <x v="1007"/>
    <d v="2018-01-01T00:00:00"/>
    <n v="2"/>
    <n v="0"/>
    <n v="0"/>
    <n v="0"/>
    <m/>
    <x v="0"/>
    <x v="5"/>
    <x v="2"/>
  </r>
  <r>
    <x v="1007"/>
    <d v="2018-01-08T00:00:00"/>
    <n v="10"/>
    <n v="0"/>
    <n v="0"/>
    <n v="0"/>
    <m/>
    <x v="0"/>
    <x v="5"/>
    <x v="2"/>
  </r>
  <r>
    <x v="1007"/>
    <d v="2018-01-08T00:00:00"/>
    <n v="48"/>
    <n v="0"/>
    <n v="0"/>
    <n v="0"/>
    <m/>
    <x v="0"/>
    <x v="5"/>
    <x v="2"/>
  </r>
  <r>
    <x v="1007"/>
    <d v="2018-01-08T00:00:00"/>
    <n v="11"/>
    <n v="0"/>
    <n v="0"/>
    <n v="0"/>
    <m/>
    <x v="0"/>
    <x v="5"/>
    <x v="2"/>
  </r>
  <r>
    <x v="1008"/>
    <d v="2017-11-13T00:00:00"/>
    <n v="0"/>
    <n v="0"/>
    <n v="0"/>
    <n v="0"/>
    <m/>
    <x v="0"/>
    <x v="5"/>
    <x v="2"/>
  </r>
  <r>
    <x v="1008"/>
    <d v="2017-11-20T00:00:00"/>
    <n v="1"/>
    <n v="0"/>
    <n v="0"/>
    <n v="0"/>
    <m/>
    <x v="0"/>
    <x v="5"/>
    <x v="2"/>
  </r>
  <r>
    <x v="1008"/>
    <d v="2017-11-27T00:00:00"/>
    <n v="3"/>
    <n v="0"/>
    <n v="0"/>
    <n v="0"/>
    <m/>
    <x v="0"/>
    <x v="5"/>
    <x v="2"/>
  </r>
  <r>
    <x v="1008"/>
    <d v="2017-12-04T00:00:00"/>
    <n v="4"/>
    <n v="0"/>
    <n v="0"/>
    <n v="0"/>
    <m/>
    <x v="0"/>
    <x v="5"/>
    <x v="2"/>
  </r>
  <r>
    <x v="1008"/>
    <d v="2017-12-11T00:00:00"/>
    <n v="2"/>
    <n v="0"/>
    <n v="0"/>
    <n v="0"/>
    <m/>
    <x v="0"/>
    <x v="5"/>
    <x v="2"/>
  </r>
  <r>
    <x v="1008"/>
    <d v="2017-12-18T00:00:00"/>
    <n v="4"/>
    <n v="0"/>
    <n v="0"/>
    <n v="0"/>
    <m/>
    <x v="0"/>
    <x v="5"/>
    <x v="2"/>
  </r>
  <r>
    <x v="1008"/>
    <d v="2017-12-25T00:00:00"/>
    <n v="3"/>
    <n v="0"/>
    <n v="0"/>
    <n v="0"/>
    <m/>
    <x v="0"/>
    <x v="5"/>
    <x v="2"/>
  </r>
  <r>
    <x v="1008"/>
    <d v="2018-01-01T00:00:00"/>
    <n v="2"/>
    <n v="0"/>
    <n v="0"/>
    <n v="0"/>
    <m/>
    <x v="0"/>
    <x v="5"/>
    <x v="2"/>
  </r>
  <r>
    <x v="1008"/>
    <d v="2018-01-08T00:00:00"/>
    <n v="4"/>
    <n v="0"/>
    <n v="0"/>
    <n v="0"/>
    <m/>
    <x v="0"/>
    <x v="5"/>
    <x v="2"/>
  </r>
  <r>
    <x v="1009"/>
    <d v="2017-11-13T00:00:00"/>
    <n v="2"/>
    <n v="0"/>
    <n v="0"/>
    <n v="0"/>
    <m/>
    <x v="0"/>
    <x v="5"/>
    <x v="2"/>
  </r>
  <r>
    <x v="1009"/>
    <d v="2017-11-20T00:00:00"/>
    <n v="11"/>
    <n v="0"/>
    <n v="0"/>
    <n v="0"/>
    <m/>
    <x v="0"/>
    <x v="5"/>
    <x v="2"/>
  </r>
  <r>
    <x v="1009"/>
    <d v="2017-11-27T00:00:00"/>
    <n v="17"/>
    <n v="0"/>
    <n v="1"/>
    <n v="0"/>
    <m/>
    <x v="0"/>
    <x v="5"/>
    <x v="2"/>
  </r>
  <r>
    <x v="1009"/>
    <d v="2017-12-04T00:00:00"/>
    <n v="21"/>
    <n v="0"/>
    <n v="0"/>
    <n v="0"/>
    <m/>
    <x v="0"/>
    <x v="5"/>
    <x v="2"/>
  </r>
  <r>
    <x v="1009"/>
    <d v="2017-12-11T00:00:00"/>
    <n v="16"/>
    <n v="0"/>
    <n v="0"/>
    <n v="0"/>
    <m/>
    <x v="0"/>
    <x v="5"/>
    <x v="2"/>
  </r>
  <r>
    <x v="1009"/>
    <d v="2017-12-18T00:00:00"/>
    <n v="18"/>
    <n v="0"/>
    <n v="0"/>
    <n v="0"/>
    <m/>
    <x v="0"/>
    <x v="5"/>
    <x v="2"/>
  </r>
  <r>
    <x v="1009"/>
    <d v="2018-01-01T00:00:00"/>
    <n v="21"/>
    <n v="0"/>
    <n v="0"/>
    <n v="0"/>
    <m/>
    <x v="0"/>
    <x v="5"/>
    <x v="2"/>
  </r>
  <r>
    <x v="1009"/>
    <d v="2018-01-08T00:00:00"/>
    <n v="49"/>
    <n v="0"/>
    <n v="0"/>
    <n v="0"/>
    <m/>
    <x v="0"/>
    <x v="5"/>
    <x v="2"/>
  </r>
  <r>
    <x v="1010"/>
    <d v="2017-11-20T00:00:00"/>
    <n v="4"/>
    <n v="2"/>
    <n v="0"/>
    <n v="0"/>
    <m/>
    <x v="0"/>
    <x v="5"/>
    <x v="2"/>
  </r>
  <r>
    <x v="1010"/>
    <d v="2017-11-20T00:00:00"/>
    <n v="4"/>
    <n v="0"/>
    <n v="0"/>
    <n v="0"/>
    <m/>
    <x v="0"/>
    <x v="5"/>
    <x v="2"/>
  </r>
  <r>
    <x v="1010"/>
    <d v="2017-11-27T00:00:00"/>
    <n v="4"/>
    <n v="0"/>
    <n v="0"/>
    <n v="0"/>
    <m/>
    <x v="0"/>
    <x v="5"/>
    <x v="2"/>
  </r>
  <r>
    <x v="1010"/>
    <d v="2017-11-27T00:00:00"/>
    <n v="3"/>
    <n v="2"/>
    <n v="0"/>
    <n v="0"/>
    <m/>
    <x v="0"/>
    <x v="5"/>
    <x v="2"/>
  </r>
  <r>
    <x v="1010"/>
    <d v="2017-12-04T00:00:00"/>
    <n v="4"/>
    <n v="1"/>
    <n v="0"/>
    <n v="0"/>
    <m/>
    <x v="0"/>
    <x v="5"/>
    <x v="2"/>
  </r>
  <r>
    <x v="1010"/>
    <d v="2017-12-04T00:00:00"/>
    <n v="5"/>
    <n v="0"/>
    <n v="0"/>
    <n v="0"/>
    <m/>
    <x v="0"/>
    <x v="5"/>
    <x v="2"/>
  </r>
  <r>
    <x v="1010"/>
    <d v="2017-12-11T00:00:00"/>
    <n v="2"/>
    <n v="2"/>
    <n v="0"/>
    <n v="0"/>
    <m/>
    <x v="0"/>
    <x v="5"/>
    <x v="2"/>
  </r>
  <r>
    <x v="1010"/>
    <d v="2017-12-11T00:00:00"/>
    <n v="2"/>
    <n v="0"/>
    <n v="0"/>
    <n v="0"/>
    <m/>
    <x v="0"/>
    <x v="5"/>
    <x v="2"/>
  </r>
  <r>
    <x v="1010"/>
    <d v="2017-12-18T00:00:00"/>
    <n v="9"/>
    <n v="1"/>
    <n v="1"/>
    <n v="0"/>
    <m/>
    <x v="0"/>
    <x v="5"/>
    <x v="2"/>
  </r>
  <r>
    <x v="1010"/>
    <d v="2017-12-25T00:00:00"/>
    <n v="1"/>
    <n v="0"/>
    <n v="0"/>
    <n v="0"/>
    <m/>
    <x v="0"/>
    <x v="5"/>
    <x v="2"/>
  </r>
  <r>
    <x v="1010"/>
    <d v="2018-01-01T00:00:00"/>
    <n v="6"/>
    <n v="0"/>
    <n v="0"/>
    <n v="0"/>
    <m/>
    <x v="0"/>
    <x v="5"/>
    <x v="2"/>
  </r>
  <r>
    <x v="1010"/>
    <d v="2018-01-08T00:00:00"/>
    <n v="7"/>
    <n v="1"/>
    <n v="1"/>
    <n v="0"/>
    <m/>
    <x v="0"/>
    <x v="5"/>
    <x v="2"/>
  </r>
  <r>
    <x v="1011"/>
    <d v="2017-11-13T00:00:00"/>
    <n v="1"/>
    <n v="0"/>
    <n v="0"/>
    <n v="0"/>
    <m/>
    <x v="0"/>
    <x v="5"/>
    <x v="2"/>
  </r>
  <r>
    <x v="1011"/>
    <d v="2017-11-20T00:00:00"/>
    <n v="2"/>
    <n v="0"/>
    <n v="0"/>
    <n v="0"/>
    <m/>
    <x v="0"/>
    <x v="5"/>
    <x v="2"/>
  </r>
  <r>
    <x v="1011"/>
    <d v="2017-11-27T00:00:00"/>
    <n v="8"/>
    <n v="0"/>
    <n v="0"/>
    <n v="0"/>
    <m/>
    <x v="0"/>
    <x v="5"/>
    <x v="2"/>
  </r>
  <r>
    <x v="1011"/>
    <d v="2017-12-04T00:00:00"/>
    <n v="11"/>
    <n v="0"/>
    <n v="0"/>
    <n v="0"/>
    <m/>
    <x v="0"/>
    <x v="5"/>
    <x v="2"/>
  </r>
  <r>
    <x v="1011"/>
    <d v="2017-12-11T00:00:00"/>
    <n v="7"/>
    <n v="0"/>
    <n v="0"/>
    <n v="0"/>
    <m/>
    <x v="0"/>
    <x v="5"/>
    <x v="2"/>
  </r>
  <r>
    <x v="1011"/>
    <d v="2017-12-18T00:00:00"/>
    <n v="8"/>
    <n v="1"/>
    <n v="0"/>
    <n v="0"/>
    <m/>
    <x v="0"/>
    <x v="5"/>
    <x v="2"/>
  </r>
  <r>
    <x v="1011"/>
    <d v="2017-12-25T00:00:00"/>
    <n v="15"/>
    <n v="0"/>
    <n v="0"/>
    <n v="0"/>
    <m/>
    <x v="0"/>
    <x v="5"/>
    <x v="2"/>
  </r>
  <r>
    <x v="1011"/>
    <d v="2018-01-01T00:00:00"/>
    <n v="11"/>
    <n v="0"/>
    <n v="0"/>
    <n v="0"/>
    <m/>
    <x v="0"/>
    <x v="5"/>
    <x v="2"/>
  </r>
  <r>
    <x v="1011"/>
    <d v="2018-01-08T00:00:00"/>
    <n v="6"/>
    <n v="0"/>
    <n v="0"/>
    <n v="0"/>
    <m/>
    <x v="0"/>
    <x v="5"/>
    <x v="2"/>
  </r>
  <r>
    <x v="1012"/>
    <d v="2017-11-20T00:00:00"/>
    <n v="2"/>
    <n v="0"/>
    <n v="0"/>
    <n v="0"/>
    <m/>
    <x v="0"/>
    <x v="4"/>
    <x v="2"/>
  </r>
  <r>
    <x v="1012"/>
    <d v="2017-11-27T00:00:00"/>
    <n v="6"/>
    <n v="0"/>
    <n v="0"/>
    <n v="0"/>
    <m/>
    <x v="0"/>
    <x v="4"/>
    <x v="2"/>
  </r>
  <r>
    <x v="1012"/>
    <d v="2017-12-04T00:00:00"/>
    <n v="1"/>
    <n v="0"/>
    <n v="0"/>
    <n v="0"/>
    <m/>
    <x v="0"/>
    <x v="4"/>
    <x v="2"/>
  </r>
  <r>
    <x v="1012"/>
    <d v="2017-12-11T00:00:00"/>
    <n v="1"/>
    <n v="0"/>
    <n v="0"/>
    <n v="0"/>
    <m/>
    <x v="0"/>
    <x v="4"/>
    <x v="2"/>
  </r>
  <r>
    <x v="1012"/>
    <d v="2017-12-18T00:00:00"/>
    <n v="3"/>
    <n v="0"/>
    <n v="0"/>
    <n v="0"/>
    <m/>
    <x v="0"/>
    <x v="4"/>
    <x v="2"/>
  </r>
  <r>
    <x v="1012"/>
    <d v="2017-12-25T00:00:00"/>
    <n v="3"/>
    <n v="0"/>
    <n v="0"/>
    <n v="0"/>
    <m/>
    <x v="0"/>
    <x v="4"/>
    <x v="2"/>
  </r>
  <r>
    <x v="1012"/>
    <d v="2018-01-01T00:00:00"/>
    <n v="2"/>
    <n v="0"/>
    <n v="0"/>
    <n v="0"/>
    <m/>
    <x v="0"/>
    <x v="4"/>
    <x v="2"/>
  </r>
  <r>
    <x v="1012"/>
    <d v="2018-01-08T00:00:00"/>
    <n v="5"/>
    <n v="0"/>
    <n v="1"/>
    <n v="0"/>
    <m/>
    <x v="0"/>
    <x v="4"/>
    <x v="2"/>
  </r>
  <r>
    <x v="1013"/>
    <d v="2017-11-13T00:00:00"/>
    <n v="5"/>
    <n v="0"/>
    <n v="0"/>
    <n v="0"/>
    <m/>
    <x v="0"/>
    <x v="5"/>
    <x v="2"/>
  </r>
  <r>
    <x v="1013"/>
    <d v="2017-11-20T00:00:00"/>
    <n v="24"/>
    <n v="0"/>
    <n v="0"/>
    <n v="0"/>
    <m/>
    <x v="0"/>
    <x v="5"/>
    <x v="2"/>
  </r>
  <r>
    <x v="1013"/>
    <d v="2017-11-27T00:00:00"/>
    <n v="13"/>
    <n v="0"/>
    <n v="0"/>
    <n v="0"/>
    <m/>
    <x v="0"/>
    <x v="5"/>
    <x v="2"/>
  </r>
  <r>
    <x v="1013"/>
    <d v="2017-12-04T00:00:00"/>
    <n v="4"/>
    <n v="0"/>
    <n v="0"/>
    <n v="0"/>
    <m/>
    <x v="0"/>
    <x v="5"/>
    <x v="2"/>
  </r>
  <r>
    <x v="1013"/>
    <d v="2017-12-04T00:00:00"/>
    <n v="19"/>
    <n v="0"/>
    <n v="0"/>
    <n v="0"/>
    <m/>
    <x v="0"/>
    <x v="5"/>
    <x v="2"/>
  </r>
  <r>
    <x v="1013"/>
    <d v="2017-12-11T00:00:00"/>
    <n v="8"/>
    <n v="0"/>
    <n v="0"/>
    <n v="0"/>
    <m/>
    <x v="0"/>
    <x v="5"/>
    <x v="2"/>
  </r>
  <r>
    <x v="1013"/>
    <d v="2017-12-18T00:00:00"/>
    <n v="2"/>
    <n v="0"/>
    <n v="0"/>
    <n v="0"/>
    <m/>
    <x v="0"/>
    <x v="5"/>
    <x v="2"/>
  </r>
  <r>
    <x v="1013"/>
    <d v="2017-12-18T00:00:00"/>
    <n v="7"/>
    <n v="0"/>
    <n v="0"/>
    <n v="0"/>
    <m/>
    <x v="0"/>
    <x v="5"/>
    <x v="2"/>
  </r>
  <r>
    <x v="1013"/>
    <d v="2017-12-25T00:00:00"/>
    <n v="1"/>
    <n v="0"/>
    <n v="0"/>
    <n v="0"/>
    <m/>
    <x v="0"/>
    <x v="5"/>
    <x v="2"/>
  </r>
  <r>
    <x v="1013"/>
    <d v="2018-01-01T00:00:00"/>
    <n v="13"/>
    <n v="0"/>
    <n v="0"/>
    <n v="0"/>
    <m/>
    <x v="0"/>
    <x v="5"/>
    <x v="2"/>
  </r>
  <r>
    <x v="1013"/>
    <d v="2018-01-08T00:00:00"/>
    <n v="10"/>
    <n v="0"/>
    <n v="0"/>
    <n v="0"/>
    <m/>
    <x v="0"/>
    <x v="5"/>
    <x v="2"/>
  </r>
  <r>
    <x v="1013"/>
    <d v="2018-01-08T00:00:00"/>
    <n v="9"/>
    <n v="0"/>
    <n v="0"/>
    <n v="0"/>
    <m/>
    <x v="0"/>
    <x v="5"/>
    <x v="2"/>
  </r>
  <r>
    <x v="1014"/>
    <d v="2017-11-13T00:00:00"/>
    <n v="1"/>
    <n v="0"/>
    <n v="0"/>
    <n v="0"/>
    <m/>
    <x v="0"/>
    <x v="5"/>
    <x v="2"/>
  </r>
  <r>
    <x v="1014"/>
    <d v="2017-11-20T00:00:00"/>
    <n v="5"/>
    <n v="0"/>
    <n v="1"/>
    <n v="1"/>
    <m/>
    <x v="0"/>
    <x v="5"/>
    <x v="2"/>
  </r>
  <r>
    <x v="1014"/>
    <d v="2017-11-27T00:00:00"/>
    <n v="3"/>
    <n v="0"/>
    <n v="1"/>
    <n v="1"/>
    <m/>
    <x v="0"/>
    <x v="5"/>
    <x v="2"/>
  </r>
  <r>
    <x v="1014"/>
    <d v="2017-12-04T00:00:00"/>
    <n v="10"/>
    <n v="3"/>
    <n v="0"/>
    <n v="0"/>
    <m/>
    <x v="0"/>
    <x v="5"/>
    <x v="2"/>
  </r>
  <r>
    <x v="1014"/>
    <d v="2017-12-11T00:00:00"/>
    <n v="3"/>
    <n v="0"/>
    <n v="7"/>
    <n v="7"/>
    <m/>
    <x v="0"/>
    <x v="5"/>
    <x v="2"/>
  </r>
  <r>
    <x v="1014"/>
    <d v="2017-12-18T00:00:00"/>
    <n v="3"/>
    <n v="0"/>
    <n v="1"/>
    <n v="1"/>
    <m/>
    <x v="0"/>
    <x v="5"/>
    <x v="2"/>
  </r>
  <r>
    <x v="1014"/>
    <d v="2017-12-25T00:00:00"/>
    <n v="2"/>
    <n v="0"/>
    <n v="2"/>
    <n v="2"/>
    <m/>
    <x v="0"/>
    <x v="5"/>
    <x v="2"/>
  </r>
  <r>
    <x v="1014"/>
    <d v="2018-01-08T00:00:00"/>
    <n v="2"/>
    <n v="0"/>
    <n v="3"/>
    <n v="3"/>
    <m/>
    <x v="0"/>
    <x v="5"/>
    <x v="2"/>
  </r>
  <r>
    <x v="1015"/>
    <d v="2017-11-13T00:00:00"/>
    <n v="7"/>
    <n v="0"/>
    <n v="0"/>
    <n v="0"/>
    <m/>
    <x v="0"/>
    <x v="4"/>
    <x v="2"/>
  </r>
  <r>
    <x v="1015"/>
    <d v="2017-11-20T00:00:00"/>
    <n v="17"/>
    <n v="0"/>
    <n v="0"/>
    <n v="0"/>
    <m/>
    <x v="0"/>
    <x v="4"/>
    <x v="2"/>
  </r>
  <r>
    <x v="1015"/>
    <d v="2017-11-27T00:00:00"/>
    <n v="14"/>
    <n v="0"/>
    <n v="0"/>
    <n v="0"/>
    <m/>
    <x v="0"/>
    <x v="4"/>
    <x v="2"/>
  </r>
  <r>
    <x v="1015"/>
    <d v="2017-11-27T00:00:00"/>
    <n v="13"/>
    <n v="0"/>
    <n v="0"/>
    <n v="0"/>
    <m/>
    <x v="0"/>
    <x v="4"/>
    <x v="2"/>
  </r>
  <r>
    <x v="1015"/>
    <d v="2017-12-04T00:00:00"/>
    <n v="21"/>
    <n v="0"/>
    <n v="0"/>
    <n v="0"/>
    <m/>
    <x v="0"/>
    <x v="4"/>
    <x v="2"/>
  </r>
  <r>
    <x v="1015"/>
    <d v="2017-12-11T00:00:00"/>
    <n v="23"/>
    <n v="0"/>
    <n v="1"/>
    <n v="0"/>
    <m/>
    <x v="0"/>
    <x v="4"/>
    <x v="2"/>
  </r>
  <r>
    <x v="1015"/>
    <d v="2017-12-11T00:00:00"/>
    <n v="9"/>
    <n v="0"/>
    <n v="2"/>
    <n v="0"/>
    <m/>
    <x v="0"/>
    <x v="4"/>
    <x v="2"/>
  </r>
  <r>
    <x v="1015"/>
    <d v="2017-12-18T00:00:00"/>
    <n v="31"/>
    <n v="0"/>
    <n v="0"/>
    <n v="0"/>
    <m/>
    <x v="0"/>
    <x v="4"/>
    <x v="2"/>
  </r>
  <r>
    <x v="1015"/>
    <d v="2017-12-18T00:00:00"/>
    <n v="12"/>
    <n v="0"/>
    <n v="0"/>
    <n v="0"/>
    <m/>
    <x v="0"/>
    <x v="4"/>
    <x v="2"/>
  </r>
  <r>
    <x v="1015"/>
    <d v="2017-12-25T00:00:00"/>
    <n v="11"/>
    <n v="0"/>
    <n v="0"/>
    <n v="0"/>
    <m/>
    <x v="0"/>
    <x v="4"/>
    <x v="2"/>
  </r>
  <r>
    <x v="1015"/>
    <d v="2017-12-25T00:00:00"/>
    <n v="10"/>
    <n v="0"/>
    <n v="0"/>
    <n v="0"/>
    <m/>
    <x v="0"/>
    <x v="4"/>
    <x v="2"/>
  </r>
  <r>
    <x v="1015"/>
    <d v="2018-01-01T00:00:00"/>
    <n v="32"/>
    <n v="0"/>
    <n v="0"/>
    <n v="0"/>
    <m/>
    <x v="0"/>
    <x v="4"/>
    <x v="2"/>
  </r>
  <r>
    <x v="1015"/>
    <d v="2018-01-08T00:00:00"/>
    <n v="12"/>
    <n v="0"/>
    <n v="0"/>
    <n v="0"/>
    <m/>
    <x v="0"/>
    <x v="4"/>
    <x v="2"/>
  </r>
  <r>
    <x v="1015"/>
    <d v="2018-01-08T00:00:00"/>
    <n v="8"/>
    <n v="0"/>
    <n v="0"/>
    <n v="0"/>
    <m/>
    <x v="0"/>
    <x v="4"/>
    <x v="2"/>
  </r>
  <r>
    <x v="1016"/>
    <d v="2017-11-13T00:00:00"/>
    <n v="1"/>
    <n v="0"/>
    <n v="0"/>
    <n v="0"/>
    <m/>
    <x v="0"/>
    <x v="5"/>
    <x v="2"/>
  </r>
  <r>
    <x v="1016"/>
    <d v="2017-11-20T00:00:00"/>
    <n v="20"/>
    <n v="0"/>
    <n v="2"/>
    <n v="2"/>
    <m/>
    <x v="0"/>
    <x v="5"/>
    <x v="2"/>
  </r>
  <r>
    <x v="1016"/>
    <d v="2017-11-27T00:00:00"/>
    <n v="13"/>
    <n v="0"/>
    <n v="7"/>
    <n v="0"/>
    <m/>
    <x v="0"/>
    <x v="5"/>
    <x v="2"/>
  </r>
  <r>
    <x v="1016"/>
    <d v="2017-12-04T00:00:00"/>
    <n v="7"/>
    <n v="0"/>
    <n v="6"/>
    <n v="5"/>
    <m/>
    <x v="0"/>
    <x v="5"/>
    <x v="2"/>
  </r>
  <r>
    <x v="1016"/>
    <d v="2017-12-11T00:00:00"/>
    <n v="8"/>
    <n v="0"/>
    <n v="11"/>
    <n v="3"/>
    <m/>
    <x v="0"/>
    <x v="5"/>
    <x v="2"/>
  </r>
  <r>
    <x v="1016"/>
    <d v="2017-12-18T00:00:00"/>
    <n v="3"/>
    <n v="0"/>
    <n v="4"/>
    <n v="0"/>
    <m/>
    <x v="0"/>
    <x v="5"/>
    <x v="2"/>
  </r>
  <r>
    <x v="1016"/>
    <d v="2017-12-25T00:00:00"/>
    <n v="1"/>
    <n v="0"/>
    <n v="11"/>
    <n v="2"/>
    <m/>
    <x v="0"/>
    <x v="5"/>
    <x v="2"/>
  </r>
  <r>
    <x v="1016"/>
    <d v="2018-01-01T00:00:00"/>
    <n v="8"/>
    <n v="0"/>
    <n v="4"/>
    <n v="3"/>
    <m/>
    <x v="0"/>
    <x v="5"/>
    <x v="2"/>
  </r>
  <r>
    <x v="1016"/>
    <d v="2018-01-08T00:00:00"/>
    <n v="4"/>
    <n v="0"/>
    <n v="6"/>
    <n v="0"/>
    <m/>
    <x v="0"/>
    <x v="5"/>
    <x v="2"/>
  </r>
  <r>
    <x v="1016"/>
    <d v="2018-01-08T00:00:00"/>
    <n v="1"/>
    <n v="0"/>
    <n v="5"/>
    <n v="5"/>
    <m/>
    <x v="0"/>
    <x v="5"/>
    <x v="2"/>
  </r>
  <r>
    <x v="1017"/>
    <d v="2017-11-13T00:00:00"/>
    <n v="0"/>
    <n v="0"/>
    <n v="0"/>
    <n v="0"/>
    <m/>
    <x v="0"/>
    <x v="5"/>
    <x v="2"/>
  </r>
  <r>
    <x v="1017"/>
    <d v="2017-11-20T00:00:00"/>
    <n v="11"/>
    <n v="3"/>
    <n v="0"/>
    <n v="0"/>
    <m/>
    <x v="0"/>
    <x v="5"/>
    <x v="2"/>
  </r>
  <r>
    <x v="1017"/>
    <d v="2017-11-27T00:00:00"/>
    <n v="10"/>
    <n v="0"/>
    <n v="1"/>
    <n v="1"/>
    <m/>
    <x v="0"/>
    <x v="5"/>
    <x v="2"/>
  </r>
  <r>
    <x v="1017"/>
    <d v="2017-12-04T00:00:00"/>
    <n v="5"/>
    <n v="0"/>
    <n v="0"/>
    <n v="0"/>
    <m/>
    <x v="0"/>
    <x v="5"/>
    <x v="2"/>
  </r>
  <r>
    <x v="1017"/>
    <d v="2017-12-11T00:00:00"/>
    <n v="3"/>
    <n v="0"/>
    <n v="0"/>
    <n v="0"/>
    <m/>
    <x v="0"/>
    <x v="5"/>
    <x v="2"/>
  </r>
  <r>
    <x v="1017"/>
    <d v="2017-12-18T00:00:00"/>
    <n v="5"/>
    <n v="0"/>
    <n v="0"/>
    <n v="0"/>
    <m/>
    <x v="0"/>
    <x v="5"/>
    <x v="2"/>
  </r>
  <r>
    <x v="1017"/>
    <d v="2017-12-25T00:00:00"/>
    <n v="6"/>
    <n v="0"/>
    <n v="0"/>
    <n v="0"/>
    <m/>
    <x v="0"/>
    <x v="5"/>
    <x v="2"/>
  </r>
  <r>
    <x v="1017"/>
    <d v="2018-01-01T00:00:00"/>
    <n v="3"/>
    <n v="0"/>
    <n v="0"/>
    <n v="0"/>
    <m/>
    <x v="0"/>
    <x v="5"/>
    <x v="2"/>
  </r>
  <r>
    <x v="1017"/>
    <d v="2018-01-08T00:00:00"/>
    <n v="13"/>
    <n v="0"/>
    <n v="0"/>
    <n v="0"/>
    <m/>
    <x v="0"/>
    <x v="5"/>
    <x v="2"/>
  </r>
  <r>
    <x v="1018"/>
    <d v="2017-11-13T00:00:00"/>
    <n v="1"/>
    <n v="0"/>
    <n v="0"/>
    <n v="0"/>
    <m/>
    <x v="0"/>
    <x v="5"/>
    <x v="2"/>
  </r>
  <r>
    <x v="1018"/>
    <d v="2017-11-20T00:00:00"/>
    <n v="8"/>
    <n v="0"/>
    <n v="0"/>
    <n v="0"/>
    <m/>
    <x v="0"/>
    <x v="5"/>
    <x v="2"/>
  </r>
  <r>
    <x v="1018"/>
    <d v="2017-11-27T00:00:00"/>
    <n v="22"/>
    <n v="13"/>
    <n v="0"/>
    <n v="0"/>
    <m/>
    <x v="0"/>
    <x v="5"/>
    <x v="2"/>
  </r>
  <r>
    <x v="1018"/>
    <d v="2017-11-27T00:00:00"/>
    <n v="8"/>
    <n v="0"/>
    <n v="0"/>
    <n v="0"/>
    <m/>
    <x v="0"/>
    <x v="5"/>
    <x v="2"/>
  </r>
  <r>
    <x v="1018"/>
    <d v="2017-12-04T00:00:00"/>
    <n v="10"/>
    <n v="6"/>
    <n v="0"/>
    <n v="0"/>
    <m/>
    <x v="0"/>
    <x v="5"/>
    <x v="2"/>
  </r>
  <r>
    <x v="1018"/>
    <d v="2017-12-11T00:00:00"/>
    <n v="6"/>
    <n v="0"/>
    <n v="0"/>
    <n v="0"/>
    <m/>
    <x v="0"/>
    <x v="5"/>
    <x v="2"/>
  </r>
  <r>
    <x v="1018"/>
    <d v="2017-12-11T00:00:00"/>
    <n v="15"/>
    <n v="9"/>
    <n v="0"/>
    <n v="0"/>
    <m/>
    <x v="0"/>
    <x v="5"/>
    <x v="2"/>
  </r>
  <r>
    <x v="1018"/>
    <d v="2017-12-18T00:00:00"/>
    <n v="1"/>
    <n v="0"/>
    <n v="0"/>
    <n v="0"/>
    <m/>
    <x v="0"/>
    <x v="5"/>
    <x v="2"/>
  </r>
  <r>
    <x v="1018"/>
    <d v="2017-12-18T00:00:00"/>
    <n v="12"/>
    <n v="3"/>
    <n v="0"/>
    <n v="0"/>
    <m/>
    <x v="0"/>
    <x v="5"/>
    <x v="2"/>
  </r>
  <r>
    <x v="1018"/>
    <d v="2017-12-25T00:00:00"/>
    <n v="5"/>
    <n v="0"/>
    <n v="0"/>
    <n v="0"/>
    <m/>
    <x v="0"/>
    <x v="5"/>
    <x v="2"/>
  </r>
  <r>
    <x v="1018"/>
    <d v="2018-01-08T00:00:00"/>
    <n v="50"/>
    <n v="19"/>
    <n v="0"/>
    <n v="0"/>
    <m/>
    <x v="0"/>
    <x v="5"/>
    <x v="2"/>
  </r>
  <r>
    <x v="1018"/>
    <d v="2018-01-08T00:00:00"/>
    <n v="1"/>
    <n v="0"/>
    <n v="0"/>
    <n v="0"/>
    <m/>
    <x v="0"/>
    <x v="5"/>
    <x v="2"/>
  </r>
  <r>
    <x v="1019"/>
    <d v="2017-11-13T00:00:00"/>
    <n v="7"/>
    <n v="0"/>
    <n v="0"/>
    <n v="0"/>
    <m/>
    <x v="0"/>
    <x v="5"/>
    <x v="2"/>
  </r>
  <r>
    <x v="1019"/>
    <d v="2017-11-20T00:00:00"/>
    <n v="0"/>
    <n v="0"/>
    <n v="0"/>
    <n v="0"/>
    <m/>
    <x v="0"/>
    <x v="5"/>
    <x v="2"/>
  </r>
  <r>
    <x v="1019"/>
    <d v="2017-11-20T00:00:00"/>
    <n v="17"/>
    <n v="0"/>
    <n v="0"/>
    <n v="0"/>
    <m/>
    <x v="0"/>
    <x v="5"/>
    <x v="2"/>
  </r>
  <r>
    <x v="1019"/>
    <d v="2017-11-27T00:00:00"/>
    <n v="25"/>
    <n v="0"/>
    <n v="0"/>
    <n v="0"/>
    <m/>
    <x v="0"/>
    <x v="5"/>
    <x v="2"/>
  </r>
  <r>
    <x v="1019"/>
    <d v="2017-11-27T00:00:00"/>
    <n v="2"/>
    <n v="0"/>
    <n v="0"/>
    <n v="0"/>
    <m/>
    <x v="0"/>
    <x v="5"/>
    <x v="2"/>
  </r>
  <r>
    <x v="1019"/>
    <d v="2017-12-04T00:00:00"/>
    <n v="30"/>
    <n v="0"/>
    <n v="0"/>
    <n v="0"/>
    <m/>
    <x v="0"/>
    <x v="5"/>
    <x v="2"/>
  </r>
  <r>
    <x v="1019"/>
    <d v="2017-12-04T00:00:00"/>
    <n v="2"/>
    <n v="0"/>
    <n v="0"/>
    <n v="0"/>
    <m/>
    <x v="0"/>
    <x v="5"/>
    <x v="2"/>
  </r>
  <r>
    <x v="1019"/>
    <d v="2017-12-11T00:00:00"/>
    <n v="2"/>
    <n v="0"/>
    <n v="0"/>
    <n v="0"/>
    <m/>
    <x v="0"/>
    <x v="5"/>
    <x v="2"/>
  </r>
  <r>
    <x v="1019"/>
    <d v="2017-12-11T00:00:00"/>
    <n v="4"/>
    <n v="0"/>
    <n v="0"/>
    <n v="0"/>
    <m/>
    <x v="0"/>
    <x v="5"/>
    <x v="2"/>
  </r>
  <r>
    <x v="1019"/>
    <d v="2017-12-18T00:00:00"/>
    <n v="15"/>
    <n v="0"/>
    <n v="0"/>
    <n v="0"/>
    <m/>
    <x v="0"/>
    <x v="5"/>
    <x v="2"/>
  </r>
  <r>
    <x v="1019"/>
    <d v="2017-12-18T00:00:00"/>
    <n v="2"/>
    <n v="0"/>
    <n v="0"/>
    <n v="0"/>
    <m/>
    <x v="0"/>
    <x v="5"/>
    <x v="2"/>
  </r>
  <r>
    <x v="1019"/>
    <d v="2017-12-25T00:00:00"/>
    <n v="14"/>
    <n v="2"/>
    <n v="0"/>
    <n v="0"/>
    <m/>
    <x v="0"/>
    <x v="5"/>
    <x v="2"/>
  </r>
  <r>
    <x v="1019"/>
    <d v="2017-12-25T00:00:00"/>
    <n v="3"/>
    <n v="0"/>
    <n v="0"/>
    <n v="0"/>
    <m/>
    <x v="0"/>
    <x v="5"/>
    <x v="2"/>
  </r>
  <r>
    <x v="1019"/>
    <d v="2018-01-01T00:00:00"/>
    <n v="13"/>
    <n v="3"/>
    <n v="0"/>
    <n v="0"/>
    <m/>
    <x v="0"/>
    <x v="5"/>
    <x v="2"/>
  </r>
  <r>
    <x v="1019"/>
    <d v="2018-01-01T00:00:00"/>
    <n v="2"/>
    <n v="0"/>
    <n v="0"/>
    <n v="0"/>
    <m/>
    <x v="0"/>
    <x v="5"/>
    <x v="2"/>
  </r>
  <r>
    <x v="1019"/>
    <d v="2018-01-08T00:00:00"/>
    <n v="22"/>
    <n v="1"/>
    <n v="0"/>
    <n v="0"/>
    <m/>
    <x v="0"/>
    <x v="5"/>
    <x v="2"/>
  </r>
  <r>
    <x v="1019"/>
    <d v="2018-01-08T00:00:00"/>
    <n v="4"/>
    <n v="0"/>
    <n v="0"/>
    <n v="0"/>
    <m/>
    <x v="0"/>
    <x v="5"/>
    <x v="2"/>
  </r>
  <r>
    <x v="1020"/>
    <d v="2017-11-13T00:00:00"/>
    <n v="2"/>
    <n v="0"/>
    <n v="2"/>
    <n v="1"/>
    <m/>
    <x v="0"/>
    <x v="4"/>
    <x v="2"/>
  </r>
  <r>
    <x v="1020"/>
    <d v="2017-11-20T00:00:00"/>
    <n v="1"/>
    <n v="0"/>
    <n v="0"/>
    <n v="0"/>
    <m/>
    <x v="0"/>
    <x v="4"/>
    <x v="2"/>
  </r>
  <r>
    <x v="1020"/>
    <d v="2017-11-27T00:00:00"/>
    <n v="7"/>
    <n v="0"/>
    <n v="1"/>
    <n v="0"/>
    <m/>
    <x v="0"/>
    <x v="4"/>
    <x v="2"/>
  </r>
  <r>
    <x v="1020"/>
    <d v="2017-12-04T00:00:00"/>
    <n v="4"/>
    <n v="1"/>
    <n v="2"/>
    <n v="2"/>
    <m/>
    <x v="0"/>
    <x v="4"/>
    <x v="2"/>
  </r>
  <r>
    <x v="1020"/>
    <d v="2017-12-04T00:00:00"/>
    <n v="4"/>
    <n v="0"/>
    <n v="0"/>
    <n v="0"/>
    <m/>
    <x v="0"/>
    <x v="4"/>
    <x v="2"/>
  </r>
  <r>
    <x v="1020"/>
    <d v="2017-12-11T00:00:00"/>
    <n v="4"/>
    <n v="0"/>
    <n v="1"/>
    <n v="1"/>
    <m/>
    <x v="0"/>
    <x v="4"/>
    <x v="2"/>
  </r>
  <r>
    <x v="1020"/>
    <d v="2017-12-18T00:00:00"/>
    <n v="1"/>
    <n v="1"/>
    <n v="0"/>
    <n v="0"/>
    <m/>
    <x v="0"/>
    <x v="4"/>
    <x v="2"/>
  </r>
  <r>
    <x v="1020"/>
    <d v="2017-12-25T00:00:00"/>
    <n v="2"/>
    <n v="0"/>
    <n v="1"/>
    <n v="1"/>
    <m/>
    <x v="0"/>
    <x v="4"/>
    <x v="2"/>
  </r>
  <r>
    <x v="1020"/>
    <d v="2018-01-01T00:00:00"/>
    <n v="1"/>
    <n v="0"/>
    <n v="0"/>
    <n v="0"/>
    <m/>
    <x v="0"/>
    <x v="4"/>
    <x v="2"/>
  </r>
  <r>
    <x v="1020"/>
    <d v="2018-01-08T00:00:00"/>
    <n v="0"/>
    <n v="0"/>
    <n v="2"/>
    <n v="0"/>
    <m/>
    <x v="0"/>
    <x v="4"/>
    <x v="2"/>
  </r>
  <r>
    <x v="1021"/>
    <d v="2017-11-27T00:00:00"/>
    <n v="3"/>
    <n v="0"/>
    <n v="1"/>
    <n v="0"/>
    <m/>
    <x v="1"/>
    <x v="5"/>
    <x v="2"/>
  </r>
  <r>
    <x v="1021"/>
    <d v="2017-12-04T00:00:00"/>
    <n v="0"/>
    <n v="0"/>
    <n v="0"/>
    <n v="0"/>
    <m/>
    <x v="1"/>
    <x v="5"/>
    <x v="2"/>
  </r>
  <r>
    <x v="1022"/>
    <d v="2017-11-20T00:00:00"/>
    <n v="1"/>
    <n v="0"/>
    <n v="0"/>
    <n v="0"/>
    <m/>
    <x v="0"/>
    <x v="5"/>
    <x v="2"/>
  </r>
  <r>
    <x v="1022"/>
    <d v="2017-11-27T00:00:00"/>
    <n v="1"/>
    <n v="0"/>
    <n v="0"/>
    <n v="0"/>
    <m/>
    <x v="0"/>
    <x v="5"/>
    <x v="2"/>
  </r>
  <r>
    <x v="1022"/>
    <d v="2017-12-11T00:00:00"/>
    <n v="1"/>
    <n v="0"/>
    <n v="1"/>
    <n v="0"/>
    <m/>
    <x v="0"/>
    <x v="5"/>
    <x v="2"/>
  </r>
  <r>
    <x v="1022"/>
    <d v="2017-12-18T00:00:00"/>
    <n v="4"/>
    <n v="0"/>
    <n v="0"/>
    <n v="0"/>
    <m/>
    <x v="0"/>
    <x v="5"/>
    <x v="2"/>
  </r>
  <r>
    <x v="1022"/>
    <d v="2017-12-25T00:00:00"/>
    <n v="1"/>
    <n v="0"/>
    <n v="0"/>
    <n v="0"/>
    <m/>
    <x v="0"/>
    <x v="5"/>
    <x v="2"/>
  </r>
  <r>
    <x v="1023"/>
    <d v="2017-11-20T00:00:00"/>
    <n v="1"/>
    <n v="0"/>
    <n v="0"/>
    <n v="0"/>
    <m/>
    <x v="0"/>
    <x v="5"/>
    <x v="2"/>
  </r>
  <r>
    <x v="1023"/>
    <d v="2017-12-11T00:00:00"/>
    <n v="4"/>
    <n v="0"/>
    <n v="0"/>
    <n v="0"/>
    <m/>
    <x v="0"/>
    <x v="5"/>
    <x v="2"/>
  </r>
  <r>
    <x v="1023"/>
    <d v="2017-12-18T00:00:00"/>
    <n v="1"/>
    <n v="0"/>
    <n v="0"/>
    <n v="0"/>
    <m/>
    <x v="0"/>
    <x v="5"/>
    <x v="2"/>
  </r>
  <r>
    <x v="1023"/>
    <d v="2017-12-25T00:00:00"/>
    <n v="2"/>
    <n v="0"/>
    <n v="0"/>
    <n v="0"/>
    <m/>
    <x v="0"/>
    <x v="5"/>
    <x v="2"/>
  </r>
  <r>
    <x v="1023"/>
    <d v="2018-01-01T00:00:00"/>
    <n v="1"/>
    <n v="0"/>
    <n v="0"/>
    <n v="0"/>
    <m/>
    <x v="0"/>
    <x v="5"/>
    <x v="2"/>
  </r>
  <r>
    <x v="1023"/>
    <d v="2018-01-08T00:00:00"/>
    <n v="1"/>
    <n v="0"/>
    <n v="0"/>
    <n v="0"/>
    <m/>
    <x v="0"/>
    <x v="5"/>
    <x v="2"/>
  </r>
  <r>
    <x v="1024"/>
    <d v="2017-11-13T00:00:00"/>
    <n v="53"/>
    <n v="1"/>
    <n v="0"/>
    <n v="0"/>
    <m/>
    <x v="0"/>
    <x v="4"/>
    <x v="2"/>
  </r>
  <r>
    <x v="1024"/>
    <d v="2017-11-13T00:00:00"/>
    <n v="25"/>
    <n v="1"/>
    <n v="0"/>
    <n v="0"/>
    <m/>
    <x v="0"/>
    <x v="4"/>
    <x v="2"/>
  </r>
  <r>
    <x v="1024"/>
    <d v="2017-11-13T00:00:00"/>
    <n v="117"/>
    <n v="0"/>
    <n v="0"/>
    <n v="0"/>
    <m/>
    <x v="0"/>
    <x v="4"/>
    <x v="2"/>
  </r>
  <r>
    <x v="1024"/>
    <d v="2017-11-13T00:00:00"/>
    <n v="127"/>
    <n v="0"/>
    <n v="0"/>
    <n v="0"/>
    <m/>
    <x v="0"/>
    <x v="4"/>
    <x v="2"/>
  </r>
  <r>
    <x v="1024"/>
    <d v="2017-11-20T00:00:00"/>
    <n v="29"/>
    <n v="1"/>
    <n v="5"/>
    <n v="0"/>
    <m/>
    <x v="0"/>
    <x v="4"/>
    <x v="2"/>
  </r>
  <r>
    <x v="1024"/>
    <d v="2017-11-20T00:00:00"/>
    <n v="206"/>
    <n v="0"/>
    <n v="0"/>
    <n v="0"/>
    <m/>
    <x v="0"/>
    <x v="4"/>
    <x v="2"/>
  </r>
  <r>
    <x v="1024"/>
    <d v="2017-11-20T00:00:00"/>
    <n v="94"/>
    <n v="0"/>
    <n v="1"/>
    <n v="0"/>
    <m/>
    <x v="0"/>
    <x v="4"/>
    <x v="2"/>
  </r>
  <r>
    <x v="1024"/>
    <d v="2017-11-20T00:00:00"/>
    <n v="124"/>
    <n v="4"/>
    <n v="1"/>
    <n v="0"/>
    <m/>
    <x v="0"/>
    <x v="4"/>
    <x v="2"/>
  </r>
  <r>
    <x v="1024"/>
    <d v="2017-11-20T00:00:00"/>
    <n v="275"/>
    <n v="0"/>
    <n v="5"/>
    <n v="0"/>
    <m/>
    <x v="0"/>
    <x v="4"/>
    <x v="2"/>
  </r>
  <r>
    <x v="1024"/>
    <d v="2017-11-27T00:00:00"/>
    <n v="111"/>
    <n v="23"/>
    <n v="12"/>
    <n v="6"/>
    <m/>
    <x v="0"/>
    <x v="4"/>
    <x v="2"/>
  </r>
  <r>
    <x v="1024"/>
    <d v="2017-11-27T00:00:00"/>
    <n v="862"/>
    <n v="0"/>
    <n v="1"/>
    <n v="0"/>
    <m/>
    <x v="0"/>
    <x v="4"/>
    <x v="2"/>
  </r>
  <r>
    <x v="1024"/>
    <d v="2017-11-27T00:00:00"/>
    <n v="24"/>
    <n v="0"/>
    <n v="1"/>
    <n v="0"/>
    <m/>
    <x v="0"/>
    <x v="4"/>
    <x v="2"/>
  </r>
  <r>
    <x v="1024"/>
    <d v="2017-11-27T00:00:00"/>
    <n v="116"/>
    <n v="2"/>
    <n v="6"/>
    <n v="0"/>
    <m/>
    <x v="0"/>
    <x v="4"/>
    <x v="2"/>
  </r>
  <r>
    <x v="1024"/>
    <d v="2017-11-27T00:00:00"/>
    <n v="179"/>
    <n v="3"/>
    <n v="0"/>
    <n v="0"/>
    <m/>
    <x v="0"/>
    <x v="4"/>
    <x v="2"/>
  </r>
  <r>
    <x v="1024"/>
    <d v="2017-12-04T00:00:00"/>
    <n v="226"/>
    <n v="1"/>
    <n v="9"/>
    <n v="0"/>
    <m/>
    <x v="0"/>
    <x v="4"/>
    <x v="2"/>
  </r>
  <r>
    <x v="1024"/>
    <d v="2017-12-04T00:00:00"/>
    <n v="84"/>
    <n v="0"/>
    <n v="0"/>
    <n v="0"/>
    <m/>
    <x v="0"/>
    <x v="4"/>
    <x v="2"/>
  </r>
  <r>
    <x v="1024"/>
    <d v="2017-12-04T00:00:00"/>
    <n v="1312"/>
    <n v="225"/>
    <n v="8"/>
    <n v="7"/>
    <m/>
    <x v="0"/>
    <x v="4"/>
    <x v="2"/>
  </r>
  <r>
    <x v="1024"/>
    <d v="2017-12-04T00:00:00"/>
    <n v="25"/>
    <n v="0"/>
    <n v="0"/>
    <n v="0"/>
    <m/>
    <x v="0"/>
    <x v="4"/>
    <x v="2"/>
  </r>
  <r>
    <x v="1024"/>
    <d v="2017-12-04T00:00:00"/>
    <n v="22"/>
    <n v="0"/>
    <n v="0"/>
    <n v="0"/>
    <m/>
    <x v="0"/>
    <x v="4"/>
    <x v="2"/>
  </r>
  <r>
    <x v="1024"/>
    <d v="2017-12-11T00:00:00"/>
    <n v="179"/>
    <n v="42"/>
    <n v="35"/>
    <n v="23"/>
    <m/>
    <x v="0"/>
    <x v="4"/>
    <x v="2"/>
  </r>
  <r>
    <x v="1024"/>
    <d v="2017-12-11T00:00:00"/>
    <n v="105"/>
    <n v="0"/>
    <n v="0"/>
    <n v="0"/>
    <m/>
    <x v="0"/>
    <x v="4"/>
    <x v="2"/>
  </r>
  <r>
    <x v="1024"/>
    <d v="2017-12-11T00:00:00"/>
    <n v="595"/>
    <n v="0"/>
    <n v="2"/>
    <n v="1"/>
    <m/>
    <x v="0"/>
    <x v="4"/>
    <x v="2"/>
  </r>
  <r>
    <x v="1024"/>
    <d v="2017-12-11T00:00:00"/>
    <n v="183"/>
    <n v="32"/>
    <n v="1"/>
    <n v="1"/>
    <m/>
    <x v="0"/>
    <x v="4"/>
    <x v="2"/>
  </r>
  <r>
    <x v="1024"/>
    <d v="2017-12-11T00:00:00"/>
    <n v="25"/>
    <n v="0"/>
    <n v="0"/>
    <n v="0"/>
    <m/>
    <x v="0"/>
    <x v="4"/>
    <x v="2"/>
  </r>
  <r>
    <x v="1024"/>
    <d v="2017-12-18T00:00:00"/>
    <n v="199"/>
    <n v="2"/>
    <n v="0"/>
    <n v="0"/>
    <m/>
    <x v="0"/>
    <x v="4"/>
    <x v="2"/>
  </r>
  <r>
    <x v="1024"/>
    <d v="2017-12-18T00:00:00"/>
    <n v="127"/>
    <n v="0"/>
    <n v="18"/>
    <n v="4"/>
    <m/>
    <x v="0"/>
    <x v="4"/>
    <x v="2"/>
  </r>
  <r>
    <x v="1024"/>
    <d v="2017-12-18T00:00:00"/>
    <n v="123"/>
    <n v="0"/>
    <n v="0"/>
    <n v="0"/>
    <m/>
    <x v="0"/>
    <x v="4"/>
    <x v="2"/>
  </r>
  <r>
    <x v="1024"/>
    <d v="2017-12-18T00:00:00"/>
    <n v="30"/>
    <n v="1"/>
    <n v="0"/>
    <n v="0"/>
    <m/>
    <x v="0"/>
    <x v="4"/>
    <x v="2"/>
  </r>
  <r>
    <x v="1024"/>
    <d v="2017-12-18T00:00:00"/>
    <n v="321"/>
    <n v="146"/>
    <n v="1"/>
    <n v="1"/>
    <m/>
    <x v="0"/>
    <x v="4"/>
    <x v="2"/>
  </r>
  <r>
    <x v="1024"/>
    <d v="2017-12-25T00:00:00"/>
    <n v="129"/>
    <n v="29"/>
    <n v="0"/>
    <n v="0"/>
    <m/>
    <x v="0"/>
    <x v="4"/>
    <x v="2"/>
  </r>
  <r>
    <x v="1024"/>
    <d v="2017-12-25T00:00:00"/>
    <n v="648"/>
    <n v="0"/>
    <n v="0"/>
    <n v="0"/>
    <m/>
    <x v="0"/>
    <x v="4"/>
    <x v="2"/>
  </r>
  <r>
    <x v="1024"/>
    <d v="2017-12-25T00:00:00"/>
    <n v="27"/>
    <n v="0"/>
    <n v="0"/>
    <n v="0"/>
    <m/>
    <x v="0"/>
    <x v="4"/>
    <x v="2"/>
  </r>
  <r>
    <x v="1024"/>
    <d v="2017-12-25T00:00:00"/>
    <n v="71"/>
    <n v="0"/>
    <n v="3"/>
    <n v="0"/>
    <m/>
    <x v="0"/>
    <x v="4"/>
    <x v="2"/>
  </r>
  <r>
    <x v="1024"/>
    <d v="2017-12-25T00:00:00"/>
    <n v="165"/>
    <n v="86"/>
    <n v="18"/>
    <n v="16"/>
    <m/>
    <x v="0"/>
    <x v="4"/>
    <x v="2"/>
  </r>
  <r>
    <x v="1024"/>
    <d v="2018-01-01T00:00:00"/>
    <n v="113"/>
    <n v="30"/>
    <n v="0"/>
    <n v="0"/>
    <m/>
    <x v="0"/>
    <x v="4"/>
    <x v="2"/>
  </r>
  <r>
    <x v="1024"/>
    <d v="2018-01-01T00:00:00"/>
    <n v="35"/>
    <n v="2"/>
    <n v="2"/>
    <n v="0"/>
    <m/>
    <x v="0"/>
    <x v="4"/>
    <x v="2"/>
  </r>
  <r>
    <x v="1024"/>
    <d v="2018-01-01T00:00:00"/>
    <n v="738"/>
    <n v="154"/>
    <n v="4"/>
    <n v="4"/>
    <m/>
    <x v="0"/>
    <x v="4"/>
    <x v="2"/>
  </r>
  <r>
    <x v="1024"/>
    <d v="2018-01-01T00:00:00"/>
    <n v="38"/>
    <n v="0"/>
    <n v="1"/>
    <n v="0"/>
    <m/>
    <x v="0"/>
    <x v="4"/>
    <x v="2"/>
  </r>
  <r>
    <x v="1024"/>
    <d v="2018-01-01T00:00:00"/>
    <n v="93"/>
    <n v="0"/>
    <n v="0"/>
    <n v="0"/>
    <m/>
    <x v="0"/>
    <x v="4"/>
    <x v="2"/>
  </r>
  <r>
    <x v="1024"/>
    <d v="2018-01-08T00:00:00"/>
    <n v="461"/>
    <n v="0"/>
    <n v="0"/>
    <n v="0"/>
    <m/>
    <x v="0"/>
    <x v="4"/>
    <x v="2"/>
  </r>
  <r>
    <x v="1024"/>
    <d v="2018-01-08T00:00:00"/>
    <n v="137"/>
    <n v="38"/>
    <n v="14"/>
    <n v="14"/>
    <m/>
    <x v="0"/>
    <x v="4"/>
    <x v="2"/>
  </r>
  <r>
    <x v="1024"/>
    <d v="2018-01-08T00:00:00"/>
    <n v="36"/>
    <n v="1"/>
    <n v="0"/>
    <n v="0"/>
    <m/>
    <x v="0"/>
    <x v="4"/>
    <x v="2"/>
  </r>
  <r>
    <x v="1024"/>
    <d v="2018-01-08T00:00:00"/>
    <n v="118"/>
    <n v="0"/>
    <n v="6"/>
    <n v="0"/>
    <m/>
    <x v="0"/>
    <x v="4"/>
    <x v="2"/>
  </r>
  <r>
    <x v="1025"/>
    <d v="2017-11-20T00:00:00"/>
    <n v="3"/>
    <n v="0"/>
    <n v="0"/>
    <n v="0"/>
    <m/>
    <x v="0"/>
    <x v="5"/>
    <x v="2"/>
  </r>
  <r>
    <x v="1025"/>
    <d v="2017-11-27T00:00:00"/>
    <n v="18"/>
    <n v="0"/>
    <n v="1"/>
    <n v="1"/>
    <m/>
    <x v="0"/>
    <x v="5"/>
    <x v="2"/>
  </r>
  <r>
    <x v="1025"/>
    <d v="2017-12-04T00:00:00"/>
    <n v="10"/>
    <n v="0"/>
    <n v="0"/>
    <n v="0"/>
    <m/>
    <x v="0"/>
    <x v="5"/>
    <x v="2"/>
  </r>
  <r>
    <x v="1025"/>
    <d v="2017-12-11T00:00:00"/>
    <n v="15"/>
    <n v="0"/>
    <n v="0"/>
    <n v="0"/>
    <m/>
    <x v="0"/>
    <x v="5"/>
    <x v="2"/>
  </r>
  <r>
    <x v="1025"/>
    <d v="2017-12-18T00:00:00"/>
    <n v="9"/>
    <n v="2"/>
    <n v="2"/>
    <n v="2"/>
    <m/>
    <x v="0"/>
    <x v="5"/>
    <x v="2"/>
  </r>
  <r>
    <x v="1025"/>
    <d v="2017-12-18T00:00:00"/>
    <n v="16"/>
    <n v="0"/>
    <n v="0"/>
    <n v="0"/>
    <m/>
    <x v="0"/>
    <x v="5"/>
    <x v="2"/>
  </r>
  <r>
    <x v="1025"/>
    <d v="2017-12-25T00:00:00"/>
    <n v="10"/>
    <n v="2"/>
    <n v="9"/>
    <n v="9"/>
    <m/>
    <x v="0"/>
    <x v="5"/>
    <x v="2"/>
  </r>
  <r>
    <x v="1025"/>
    <d v="2017-12-25T00:00:00"/>
    <n v="7"/>
    <n v="0"/>
    <n v="0"/>
    <n v="0"/>
    <m/>
    <x v="0"/>
    <x v="5"/>
    <x v="2"/>
  </r>
  <r>
    <x v="1025"/>
    <d v="2018-01-01T00:00:00"/>
    <n v="2"/>
    <n v="0"/>
    <n v="0"/>
    <n v="0"/>
    <m/>
    <x v="0"/>
    <x v="5"/>
    <x v="2"/>
  </r>
  <r>
    <x v="1025"/>
    <d v="2018-01-08T00:00:00"/>
    <n v="6"/>
    <n v="0"/>
    <n v="0"/>
    <n v="0"/>
    <m/>
    <x v="0"/>
    <x v="5"/>
    <x v="2"/>
  </r>
  <r>
    <x v="1025"/>
    <d v="2018-01-08T00:00:00"/>
    <n v="11"/>
    <n v="0"/>
    <n v="6"/>
    <n v="6"/>
    <m/>
    <x v="0"/>
    <x v="5"/>
    <x v="2"/>
  </r>
  <r>
    <x v="1026"/>
    <d v="2017-11-20T00:00:00"/>
    <n v="0"/>
    <n v="0"/>
    <n v="0"/>
    <n v="0"/>
    <m/>
    <x v="0"/>
    <x v="5"/>
    <x v="2"/>
  </r>
  <r>
    <x v="1026"/>
    <d v="2017-11-27T00:00:00"/>
    <n v="0"/>
    <n v="0"/>
    <n v="0"/>
    <n v="0"/>
    <m/>
    <x v="0"/>
    <x v="5"/>
    <x v="2"/>
  </r>
  <r>
    <x v="1026"/>
    <d v="2017-11-27T00:00:00"/>
    <n v="12"/>
    <n v="0"/>
    <n v="0"/>
    <n v="0"/>
    <m/>
    <x v="0"/>
    <x v="5"/>
    <x v="2"/>
  </r>
  <r>
    <x v="1026"/>
    <d v="2017-12-04T00:00:00"/>
    <n v="7"/>
    <n v="0"/>
    <n v="0"/>
    <n v="0"/>
    <m/>
    <x v="0"/>
    <x v="5"/>
    <x v="2"/>
  </r>
  <r>
    <x v="1026"/>
    <d v="2017-12-11T00:00:00"/>
    <n v="1"/>
    <n v="0"/>
    <n v="0"/>
    <n v="0"/>
    <m/>
    <x v="0"/>
    <x v="5"/>
    <x v="2"/>
  </r>
  <r>
    <x v="1026"/>
    <d v="2017-12-18T00:00:00"/>
    <n v="0"/>
    <n v="0"/>
    <n v="0"/>
    <n v="0"/>
    <m/>
    <x v="0"/>
    <x v="5"/>
    <x v="2"/>
  </r>
  <r>
    <x v="1026"/>
    <d v="2018-01-01T00:00:00"/>
    <n v="18"/>
    <n v="0"/>
    <n v="0"/>
    <n v="0"/>
    <m/>
    <x v="0"/>
    <x v="5"/>
    <x v="2"/>
  </r>
  <r>
    <x v="1026"/>
    <d v="2018-01-08T00:00:00"/>
    <n v="11"/>
    <n v="4"/>
    <n v="1"/>
    <n v="0"/>
    <m/>
    <x v="0"/>
    <x v="5"/>
    <x v="2"/>
  </r>
  <r>
    <x v="1026"/>
    <d v="2018-01-08T00:00:00"/>
    <n v="4"/>
    <n v="0"/>
    <n v="0"/>
    <n v="0"/>
    <m/>
    <x v="0"/>
    <x v="5"/>
    <x v="2"/>
  </r>
  <r>
    <x v="1027"/>
    <d v="2017-11-13T00:00:00"/>
    <n v="2"/>
    <n v="0"/>
    <n v="2"/>
    <n v="2"/>
    <m/>
    <x v="0"/>
    <x v="5"/>
    <x v="2"/>
  </r>
  <r>
    <x v="1027"/>
    <d v="2017-11-20T00:00:00"/>
    <n v="1"/>
    <n v="0"/>
    <n v="1"/>
    <n v="1"/>
    <m/>
    <x v="0"/>
    <x v="5"/>
    <x v="2"/>
  </r>
  <r>
    <x v="1027"/>
    <d v="2017-11-27T00:00:00"/>
    <n v="20"/>
    <n v="0"/>
    <n v="0"/>
    <n v="0"/>
    <m/>
    <x v="0"/>
    <x v="5"/>
    <x v="2"/>
  </r>
  <r>
    <x v="1027"/>
    <d v="2017-12-04T00:00:00"/>
    <n v="8"/>
    <n v="0"/>
    <n v="0"/>
    <n v="0"/>
    <m/>
    <x v="0"/>
    <x v="5"/>
    <x v="2"/>
  </r>
  <r>
    <x v="1027"/>
    <d v="2017-12-11T00:00:00"/>
    <n v="5"/>
    <n v="0"/>
    <n v="0"/>
    <n v="0"/>
    <m/>
    <x v="0"/>
    <x v="5"/>
    <x v="2"/>
  </r>
  <r>
    <x v="1027"/>
    <d v="2017-12-18T00:00:00"/>
    <n v="4"/>
    <n v="0"/>
    <n v="0"/>
    <n v="0"/>
    <m/>
    <x v="0"/>
    <x v="5"/>
    <x v="2"/>
  </r>
  <r>
    <x v="1027"/>
    <d v="2017-12-25T00:00:00"/>
    <n v="2"/>
    <n v="0"/>
    <n v="1"/>
    <n v="0"/>
    <m/>
    <x v="0"/>
    <x v="5"/>
    <x v="2"/>
  </r>
  <r>
    <x v="1027"/>
    <d v="2018-01-01T00:00:00"/>
    <n v="4"/>
    <n v="0"/>
    <n v="0"/>
    <n v="0"/>
    <m/>
    <x v="0"/>
    <x v="5"/>
    <x v="2"/>
  </r>
  <r>
    <x v="1027"/>
    <d v="2018-01-08T00:00:00"/>
    <n v="6"/>
    <n v="0"/>
    <n v="1"/>
    <n v="0"/>
    <m/>
    <x v="0"/>
    <x v="5"/>
    <x v="2"/>
  </r>
  <r>
    <x v="1028"/>
    <d v="2017-11-13T00:00:00"/>
    <n v="1"/>
    <n v="0"/>
    <n v="0"/>
    <n v="0"/>
    <m/>
    <x v="0"/>
    <x v="5"/>
    <x v="2"/>
  </r>
  <r>
    <x v="1028"/>
    <d v="2017-11-27T00:00:00"/>
    <n v="15"/>
    <n v="0"/>
    <n v="0"/>
    <n v="0"/>
    <m/>
    <x v="0"/>
    <x v="5"/>
    <x v="2"/>
  </r>
  <r>
    <x v="1028"/>
    <d v="2017-12-04T00:00:00"/>
    <n v="2"/>
    <n v="0"/>
    <n v="1"/>
    <n v="0"/>
    <m/>
    <x v="0"/>
    <x v="5"/>
    <x v="2"/>
  </r>
  <r>
    <x v="1028"/>
    <d v="2017-12-11T00:00:00"/>
    <n v="6"/>
    <n v="0"/>
    <n v="0"/>
    <n v="0"/>
    <m/>
    <x v="0"/>
    <x v="5"/>
    <x v="2"/>
  </r>
  <r>
    <x v="1028"/>
    <d v="2017-12-18T00:00:00"/>
    <n v="4"/>
    <n v="0"/>
    <n v="0"/>
    <n v="0"/>
    <m/>
    <x v="0"/>
    <x v="5"/>
    <x v="2"/>
  </r>
  <r>
    <x v="1028"/>
    <d v="2017-12-25T00:00:00"/>
    <n v="8"/>
    <n v="0"/>
    <n v="0"/>
    <n v="0"/>
    <m/>
    <x v="0"/>
    <x v="5"/>
    <x v="2"/>
  </r>
  <r>
    <x v="1028"/>
    <d v="2018-01-08T00:00:00"/>
    <n v="1"/>
    <n v="0"/>
    <n v="0"/>
    <n v="0"/>
    <m/>
    <x v="0"/>
    <x v="5"/>
    <x v="2"/>
  </r>
  <r>
    <x v="1029"/>
    <d v="2017-11-13T00:00:00"/>
    <n v="3"/>
    <n v="0"/>
    <n v="0"/>
    <n v="0"/>
    <m/>
    <x v="0"/>
    <x v="5"/>
    <x v="2"/>
  </r>
  <r>
    <x v="1029"/>
    <d v="2017-11-20T00:00:00"/>
    <n v="9"/>
    <n v="0"/>
    <n v="0"/>
    <n v="0"/>
    <m/>
    <x v="0"/>
    <x v="5"/>
    <x v="2"/>
  </r>
  <r>
    <x v="1029"/>
    <d v="2017-11-27T00:00:00"/>
    <n v="16"/>
    <n v="0"/>
    <n v="0"/>
    <n v="0"/>
    <m/>
    <x v="0"/>
    <x v="5"/>
    <x v="2"/>
  </r>
  <r>
    <x v="1029"/>
    <d v="2017-12-04T00:00:00"/>
    <n v="10"/>
    <n v="0"/>
    <n v="0"/>
    <n v="0"/>
    <m/>
    <x v="0"/>
    <x v="5"/>
    <x v="2"/>
  </r>
  <r>
    <x v="1029"/>
    <d v="2017-12-11T00:00:00"/>
    <n v="5"/>
    <n v="0"/>
    <n v="0"/>
    <n v="0"/>
    <m/>
    <x v="0"/>
    <x v="5"/>
    <x v="2"/>
  </r>
  <r>
    <x v="1029"/>
    <d v="2017-12-11T00:00:00"/>
    <n v="11"/>
    <n v="0"/>
    <n v="0"/>
    <n v="0"/>
    <m/>
    <x v="0"/>
    <x v="5"/>
    <x v="2"/>
  </r>
  <r>
    <x v="1029"/>
    <d v="2017-12-18T00:00:00"/>
    <n v="3"/>
    <n v="0"/>
    <n v="0"/>
    <n v="0"/>
    <m/>
    <x v="0"/>
    <x v="5"/>
    <x v="2"/>
  </r>
  <r>
    <x v="1029"/>
    <d v="2017-12-25T00:00:00"/>
    <n v="2"/>
    <n v="0"/>
    <n v="0"/>
    <n v="0"/>
    <m/>
    <x v="0"/>
    <x v="5"/>
    <x v="2"/>
  </r>
  <r>
    <x v="1029"/>
    <d v="2018-01-01T00:00:00"/>
    <n v="4"/>
    <n v="0"/>
    <n v="0"/>
    <n v="0"/>
    <m/>
    <x v="0"/>
    <x v="5"/>
    <x v="2"/>
  </r>
  <r>
    <x v="1029"/>
    <d v="2018-01-08T00:00:00"/>
    <n v="14"/>
    <n v="0"/>
    <n v="0"/>
    <n v="0"/>
    <m/>
    <x v="0"/>
    <x v="5"/>
    <x v="2"/>
  </r>
  <r>
    <x v="1029"/>
    <d v="2018-01-08T00:00:00"/>
    <n v="8"/>
    <n v="0"/>
    <n v="0"/>
    <n v="0"/>
    <m/>
    <x v="0"/>
    <x v="5"/>
    <x v="2"/>
  </r>
  <r>
    <x v="1030"/>
    <d v="2017-11-27T00:00:00"/>
    <n v="1"/>
    <n v="0"/>
    <n v="0"/>
    <n v="0"/>
    <m/>
    <x v="0"/>
    <x v="5"/>
    <x v="2"/>
  </r>
  <r>
    <x v="1030"/>
    <d v="2017-12-04T00:00:00"/>
    <n v="1"/>
    <n v="0"/>
    <n v="0"/>
    <n v="0"/>
    <m/>
    <x v="0"/>
    <x v="5"/>
    <x v="2"/>
  </r>
  <r>
    <x v="1030"/>
    <d v="2017-12-11T00:00:00"/>
    <n v="5"/>
    <n v="0"/>
    <n v="0"/>
    <n v="0"/>
    <m/>
    <x v="0"/>
    <x v="5"/>
    <x v="2"/>
  </r>
  <r>
    <x v="1030"/>
    <d v="2017-12-25T00:00:00"/>
    <n v="1"/>
    <n v="0"/>
    <n v="0"/>
    <n v="0"/>
    <m/>
    <x v="0"/>
    <x v="5"/>
    <x v="2"/>
  </r>
  <r>
    <x v="1030"/>
    <d v="2018-01-01T00:00:00"/>
    <n v="1"/>
    <n v="0"/>
    <n v="0"/>
    <n v="0"/>
    <m/>
    <x v="0"/>
    <x v="5"/>
    <x v="2"/>
  </r>
  <r>
    <x v="1030"/>
    <d v="2018-01-08T00:00:00"/>
    <n v="1"/>
    <n v="0"/>
    <n v="0"/>
    <n v="0"/>
    <m/>
    <x v="0"/>
    <x v="5"/>
    <x v="2"/>
  </r>
  <r>
    <x v="1031"/>
    <d v="2017-11-13T00:00:00"/>
    <n v="5"/>
    <n v="0"/>
    <n v="6"/>
    <n v="6"/>
    <m/>
    <x v="0"/>
    <x v="4"/>
    <x v="2"/>
  </r>
  <r>
    <x v="1031"/>
    <d v="2017-11-20T00:00:00"/>
    <n v="12"/>
    <n v="0"/>
    <n v="0"/>
    <n v="0"/>
    <m/>
    <x v="0"/>
    <x v="4"/>
    <x v="2"/>
  </r>
  <r>
    <x v="1031"/>
    <d v="2017-11-20T00:00:00"/>
    <n v="13"/>
    <n v="0"/>
    <n v="24"/>
    <n v="19"/>
    <m/>
    <x v="0"/>
    <x v="4"/>
    <x v="2"/>
  </r>
  <r>
    <x v="1031"/>
    <d v="2017-11-27T00:00:00"/>
    <n v="18"/>
    <n v="0"/>
    <n v="34"/>
    <n v="33"/>
    <m/>
    <x v="0"/>
    <x v="4"/>
    <x v="2"/>
  </r>
  <r>
    <x v="1031"/>
    <d v="2017-11-27T00:00:00"/>
    <n v="21"/>
    <n v="1"/>
    <n v="0"/>
    <n v="0"/>
    <m/>
    <x v="0"/>
    <x v="4"/>
    <x v="2"/>
  </r>
  <r>
    <x v="1031"/>
    <d v="2017-11-27T00:00:00"/>
    <n v="11"/>
    <n v="0"/>
    <n v="0"/>
    <n v="0"/>
    <m/>
    <x v="0"/>
    <x v="4"/>
    <x v="2"/>
  </r>
  <r>
    <x v="1031"/>
    <d v="2017-12-04T00:00:00"/>
    <n v="22"/>
    <n v="0"/>
    <n v="7"/>
    <n v="7"/>
    <m/>
    <x v="0"/>
    <x v="4"/>
    <x v="2"/>
  </r>
  <r>
    <x v="1031"/>
    <d v="2017-12-04T00:00:00"/>
    <n v="28"/>
    <n v="0"/>
    <n v="0"/>
    <n v="0"/>
    <m/>
    <x v="0"/>
    <x v="4"/>
    <x v="2"/>
  </r>
  <r>
    <x v="1031"/>
    <d v="2017-12-11T00:00:00"/>
    <n v="18"/>
    <n v="0"/>
    <n v="0"/>
    <n v="0"/>
    <m/>
    <x v="0"/>
    <x v="4"/>
    <x v="2"/>
  </r>
  <r>
    <x v="1031"/>
    <d v="2017-12-11T00:00:00"/>
    <n v="28"/>
    <n v="0"/>
    <n v="5"/>
    <n v="0"/>
    <m/>
    <x v="0"/>
    <x v="4"/>
    <x v="2"/>
  </r>
  <r>
    <x v="1031"/>
    <d v="2017-12-11T00:00:00"/>
    <n v="44"/>
    <n v="0"/>
    <n v="11"/>
    <n v="11"/>
    <m/>
    <x v="0"/>
    <x v="4"/>
    <x v="2"/>
  </r>
  <r>
    <x v="1031"/>
    <d v="2017-12-18T00:00:00"/>
    <n v="11"/>
    <n v="0"/>
    <n v="2"/>
    <n v="2"/>
    <m/>
    <x v="0"/>
    <x v="4"/>
    <x v="2"/>
  </r>
  <r>
    <x v="1031"/>
    <d v="2017-12-18T00:00:00"/>
    <n v="29"/>
    <n v="0"/>
    <n v="3"/>
    <n v="3"/>
    <m/>
    <x v="0"/>
    <x v="4"/>
    <x v="2"/>
  </r>
  <r>
    <x v="1031"/>
    <d v="2017-12-25T00:00:00"/>
    <n v="28"/>
    <n v="0"/>
    <n v="10"/>
    <n v="10"/>
    <m/>
    <x v="0"/>
    <x v="4"/>
    <x v="2"/>
  </r>
  <r>
    <x v="1031"/>
    <d v="2017-12-25T00:00:00"/>
    <n v="4"/>
    <n v="0"/>
    <n v="0"/>
    <n v="0"/>
    <m/>
    <x v="0"/>
    <x v="4"/>
    <x v="2"/>
  </r>
  <r>
    <x v="1031"/>
    <d v="2017-12-25T00:00:00"/>
    <n v="18"/>
    <n v="0"/>
    <n v="0"/>
    <n v="0"/>
    <m/>
    <x v="0"/>
    <x v="4"/>
    <x v="2"/>
  </r>
  <r>
    <x v="1031"/>
    <d v="2018-01-01T00:00:00"/>
    <n v="49"/>
    <n v="0"/>
    <n v="8"/>
    <n v="8"/>
    <m/>
    <x v="0"/>
    <x v="4"/>
    <x v="2"/>
  </r>
  <r>
    <x v="1031"/>
    <d v="2018-01-01T00:00:00"/>
    <n v="8"/>
    <n v="0"/>
    <n v="0"/>
    <n v="0"/>
    <m/>
    <x v="0"/>
    <x v="4"/>
    <x v="2"/>
  </r>
  <r>
    <x v="1031"/>
    <d v="2018-01-08T00:00:00"/>
    <n v="9"/>
    <n v="0"/>
    <n v="6"/>
    <n v="0"/>
    <m/>
    <x v="0"/>
    <x v="4"/>
    <x v="2"/>
  </r>
  <r>
    <x v="1031"/>
    <d v="2018-01-08T00:00:00"/>
    <n v="50"/>
    <n v="17"/>
    <n v="8"/>
    <n v="7"/>
    <m/>
    <x v="0"/>
    <x v="4"/>
    <x v="2"/>
  </r>
  <r>
    <x v="1031"/>
    <d v="2018-01-08T00:00:00"/>
    <n v="16"/>
    <n v="0"/>
    <n v="0"/>
    <n v="0"/>
    <m/>
    <x v="0"/>
    <x v="4"/>
    <x v="2"/>
  </r>
  <r>
    <x v="1032"/>
    <d v="2017-11-13T00:00:00"/>
    <n v="0"/>
    <n v="0"/>
    <n v="0"/>
    <n v="0"/>
    <m/>
    <x v="0"/>
    <x v="5"/>
    <x v="2"/>
  </r>
  <r>
    <x v="1032"/>
    <d v="2017-11-20T00:00:00"/>
    <n v="1"/>
    <n v="0"/>
    <n v="0"/>
    <n v="0"/>
    <m/>
    <x v="0"/>
    <x v="5"/>
    <x v="2"/>
  </r>
  <r>
    <x v="1032"/>
    <d v="2017-11-20T00:00:00"/>
    <n v="5"/>
    <n v="0"/>
    <n v="0"/>
    <n v="0"/>
    <m/>
    <x v="0"/>
    <x v="5"/>
    <x v="2"/>
  </r>
  <r>
    <x v="1032"/>
    <d v="2017-11-27T00:00:00"/>
    <n v="4"/>
    <n v="0"/>
    <n v="0"/>
    <n v="0"/>
    <m/>
    <x v="0"/>
    <x v="5"/>
    <x v="2"/>
  </r>
  <r>
    <x v="1032"/>
    <d v="2017-11-27T00:00:00"/>
    <n v="4"/>
    <n v="0"/>
    <n v="3"/>
    <n v="0"/>
    <m/>
    <x v="0"/>
    <x v="5"/>
    <x v="2"/>
  </r>
  <r>
    <x v="1032"/>
    <d v="2017-12-04T00:00:00"/>
    <n v="23"/>
    <n v="0"/>
    <n v="0"/>
    <n v="0"/>
    <m/>
    <x v="0"/>
    <x v="5"/>
    <x v="2"/>
  </r>
  <r>
    <x v="1032"/>
    <d v="2017-12-04T00:00:00"/>
    <n v="4"/>
    <n v="0"/>
    <n v="1"/>
    <n v="0"/>
    <m/>
    <x v="0"/>
    <x v="5"/>
    <x v="2"/>
  </r>
  <r>
    <x v="1032"/>
    <d v="2017-12-11T00:00:00"/>
    <n v="14"/>
    <n v="0"/>
    <n v="0"/>
    <n v="0"/>
    <m/>
    <x v="0"/>
    <x v="5"/>
    <x v="2"/>
  </r>
  <r>
    <x v="1032"/>
    <d v="2017-12-18T00:00:00"/>
    <n v="6"/>
    <n v="0"/>
    <n v="0"/>
    <n v="0"/>
    <m/>
    <x v="0"/>
    <x v="5"/>
    <x v="2"/>
  </r>
  <r>
    <x v="1032"/>
    <d v="2017-12-18T00:00:00"/>
    <n v="1"/>
    <n v="0"/>
    <n v="0"/>
    <n v="0"/>
    <m/>
    <x v="0"/>
    <x v="5"/>
    <x v="2"/>
  </r>
  <r>
    <x v="1032"/>
    <d v="2017-12-25T00:00:00"/>
    <n v="3"/>
    <n v="0"/>
    <n v="0"/>
    <n v="0"/>
    <m/>
    <x v="0"/>
    <x v="5"/>
    <x v="2"/>
  </r>
  <r>
    <x v="1032"/>
    <d v="2017-12-25T00:00:00"/>
    <n v="7"/>
    <n v="0"/>
    <n v="0"/>
    <n v="0"/>
    <m/>
    <x v="0"/>
    <x v="5"/>
    <x v="2"/>
  </r>
  <r>
    <x v="1032"/>
    <d v="2018-01-01T00:00:00"/>
    <n v="10"/>
    <n v="0"/>
    <n v="0"/>
    <n v="0"/>
    <m/>
    <x v="0"/>
    <x v="5"/>
    <x v="2"/>
  </r>
  <r>
    <x v="1032"/>
    <d v="2018-01-01T00:00:00"/>
    <n v="4"/>
    <n v="0"/>
    <n v="0"/>
    <n v="0"/>
    <m/>
    <x v="0"/>
    <x v="5"/>
    <x v="2"/>
  </r>
  <r>
    <x v="1032"/>
    <d v="2018-01-08T00:00:00"/>
    <n v="19"/>
    <n v="0"/>
    <n v="2"/>
    <n v="2"/>
    <m/>
    <x v="0"/>
    <x v="5"/>
    <x v="2"/>
  </r>
  <r>
    <x v="1032"/>
    <d v="2018-01-08T00:00:00"/>
    <n v="5"/>
    <n v="0"/>
    <n v="0"/>
    <n v="0"/>
    <m/>
    <x v="0"/>
    <x v="5"/>
    <x v="2"/>
  </r>
  <r>
    <x v="1033"/>
    <d v="2017-11-13T00:00:00"/>
    <n v="5"/>
    <n v="0"/>
    <n v="0"/>
    <n v="0"/>
    <m/>
    <x v="0"/>
    <x v="5"/>
    <x v="2"/>
  </r>
  <r>
    <x v="1033"/>
    <d v="2017-11-13T00:00:00"/>
    <n v="11"/>
    <n v="0"/>
    <n v="0"/>
    <n v="0"/>
    <m/>
    <x v="0"/>
    <x v="5"/>
    <x v="2"/>
  </r>
  <r>
    <x v="1033"/>
    <d v="2017-11-20T00:00:00"/>
    <n v="4"/>
    <n v="0"/>
    <n v="0"/>
    <n v="0"/>
    <m/>
    <x v="0"/>
    <x v="5"/>
    <x v="2"/>
  </r>
  <r>
    <x v="1033"/>
    <d v="2017-11-20T00:00:00"/>
    <n v="133"/>
    <n v="0"/>
    <n v="0"/>
    <n v="0"/>
    <m/>
    <x v="0"/>
    <x v="5"/>
    <x v="2"/>
  </r>
  <r>
    <x v="1033"/>
    <d v="2017-11-27T00:00:00"/>
    <n v="37"/>
    <n v="0"/>
    <n v="0"/>
    <n v="0"/>
    <m/>
    <x v="0"/>
    <x v="5"/>
    <x v="2"/>
  </r>
  <r>
    <x v="1033"/>
    <d v="2017-11-27T00:00:00"/>
    <n v="308"/>
    <n v="0"/>
    <n v="0"/>
    <n v="0"/>
    <m/>
    <x v="0"/>
    <x v="5"/>
    <x v="2"/>
  </r>
  <r>
    <x v="1033"/>
    <d v="2017-12-04T00:00:00"/>
    <n v="146"/>
    <n v="0"/>
    <n v="0"/>
    <n v="0"/>
    <m/>
    <x v="0"/>
    <x v="5"/>
    <x v="2"/>
  </r>
  <r>
    <x v="1033"/>
    <d v="2017-12-04T00:00:00"/>
    <n v="1"/>
    <n v="0"/>
    <n v="0"/>
    <n v="0"/>
    <m/>
    <x v="0"/>
    <x v="5"/>
    <x v="2"/>
  </r>
  <r>
    <x v="1033"/>
    <d v="2017-12-11T00:00:00"/>
    <n v="150"/>
    <n v="0"/>
    <n v="0"/>
    <n v="0"/>
    <m/>
    <x v="0"/>
    <x v="5"/>
    <x v="2"/>
  </r>
  <r>
    <x v="1033"/>
    <d v="2017-12-11T00:00:00"/>
    <n v="19"/>
    <n v="0"/>
    <n v="0"/>
    <n v="0"/>
    <m/>
    <x v="0"/>
    <x v="5"/>
    <x v="2"/>
  </r>
  <r>
    <x v="1033"/>
    <d v="2017-12-18T00:00:00"/>
    <n v="7"/>
    <n v="0"/>
    <n v="0"/>
    <n v="0"/>
    <m/>
    <x v="0"/>
    <x v="5"/>
    <x v="2"/>
  </r>
  <r>
    <x v="1033"/>
    <d v="2017-12-18T00:00:00"/>
    <n v="283"/>
    <n v="0"/>
    <n v="0"/>
    <n v="0"/>
    <m/>
    <x v="0"/>
    <x v="5"/>
    <x v="2"/>
  </r>
  <r>
    <x v="1033"/>
    <d v="2017-12-25T00:00:00"/>
    <n v="121"/>
    <n v="0"/>
    <n v="0"/>
    <n v="0"/>
    <m/>
    <x v="0"/>
    <x v="5"/>
    <x v="2"/>
  </r>
  <r>
    <x v="1033"/>
    <d v="2017-12-25T00:00:00"/>
    <n v="14"/>
    <n v="0"/>
    <n v="0"/>
    <n v="0"/>
    <m/>
    <x v="0"/>
    <x v="5"/>
    <x v="2"/>
  </r>
  <r>
    <x v="1033"/>
    <d v="2018-01-01T00:00:00"/>
    <n v="139"/>
    <n v="0"/>
    <n v="0"/>
    <n v="0"/>
    <m/>
    <x v="0"/>
    <x v="5"/>
    <x v="2"/>
  </r>
  <r>
    <x v="1033"/>
    <d v="2018-01-01T00:00:00"/>
    <n v="16"/>
    <n v="0"/>
    <n v="0"/>
    <n v="0"/>
    <m/>
    <x v="0"/>
    <x v="5"/>
    <x v="2"/>
  </r>
  <r>
    <x v="1033"/>
    <d v="2018-01-08T00:00:00"/>
    <n v="67"/>
    <n v="0"/>
    <n v="0"/>
    <n v="0"/>
    <m/>
    <x v="0"/>
    <x v="5"/>
    <x v="2"/>
  </r>
  <r>
    <x v="1033"/>
    <d v="2018-01-08T00:00:00"/>
    <n v="9"/>
    <n v="0"/>
    <n v="2"/>
    <n v="0"/>
    <m/>
    <x v="0"/>
    <x v="5"/>
    <x v="2"/>
  </r>
  <r>
    <x v="1034"/>
    <d v="2017-11-20T00:00:00"/>
    <n v="5"/>
    <n v="0"/>
    <n v="0"/>
    <n v="0"/>
    <m/>
    <x v="0"/>
    <x v="5"/>
    <x v="2"/>
  </r>
  <r>
    <x v="1034"/>
    <d v="2017-11-27T00:00:00"/>
    <n v="103"/>
    <n v="0"/>
    <n v="3"/>
    <n v="1"/>
    <m/>
    <x v="0"/>
    <x v="5"/>
    <x v="2"/>
  </r>
  <r>
    <x v="1034"/>
    <d v="2017-11-27T00:00:00"/>
    <n v="1"/>
    <n v="0"/>
    <n v="0"/>
    <n v="0"/>
    <m/>
    <x v="0"/>
    <x v="5"/>
    <x v="2"/>
  </r>
  <r>
    <x v="1034"/>
    <d v="2017-12-04T00:00:00"/>
    <n v="44"/>
    <n v="0"/>
    <n v="0"/>
    <n v="0"/>
    <m/>
    <x v="0"/>
    <x v="5"/>
    <x v="2"/>
  </r>
  <r>
    <x v="1034"/>
    <d v="2017-12-11T00:00:00"/>
    <n v="2"/>
    <n v="0"/>
    <n v="0"/>
    <n v="0"/>
    <m/>
    <x v="0"/>
    <x v="5"/>
    <x v="2"/>
  </r>
  <r>
    <x v="1034"/>
    <d v="2017-12-11T00:00:00"/>
    <n v="127"/>
    <n v="0"/>
    <n v="0"/>
    <n v="0"/>
    <m/>
    <x v="0"/>
    <x v="5"/>
    <x v="2"/>
  </r>
  <r>
    <x v="1034"/>
    <d v="2017-12-18T00:00:00"/>
    <n v="5"/>
    <n v="0"/>
    <n v="0"/>
    <n v="0"/>
    <m/>
    <x v="0"/>
    <x v="5"/>
    <x v="2"/>
  </r>
  <r>
    <x v="1034"/>
    <d v="2017-12-25T00:00:00"/>
    <n v="20"/>
    <n v="0"/>
    <n v="3"/>
    <n v="0"/>
    <m/>
    <x v="0"/>
    <x v="5"/>
    <x v="2"/>
  </r>
  <r>
    <x v="1034"/>
    <d v="2018-01-01T00:00:00"/>
    <n v="116"/>
    <n v="1"/>
    <n v="1"/>
    <n v="0"/>
    <m/>
    <x v="0"/>
    <x v="5"/>
    <x v="2"/>
  </r>
  <r>
    <x v="1034"/>
    <d v="2018-01-08T00:00:00"/>
    <n v="17"/>
    <n v="0"/>
    <n v="1"/>
    <n v="0"/>
    <m/>
    <x v="0"/>
    <x v="5"/>
    <x v="2"/>
  </r>
  <r>
    <x v="1035"/>
    <d v="2017-11-13T00:00:00"/>
    <n v="1"/>
    <n v="0"/>
    <n v="0"/>
    <n v="0"/>
    <m/>
    <x v="0"/>
    <x v="4"/>
    <x v="2"/>
  </r>
  <r>
    <x v="1035"/>
    <d v="2017-11-20T00:00:00"/>
    <n v="8"/>
    <n v="0"/>
    <n v="0"/>
    <n v="0"/>
    <m/>
    <x v="0"/>
    <x v="4"/>
    <x v="2"/>
  </r>
  <r>
    <x v="1035"/>
    <d v="2017-11-27T00:00:00"/>
    <n v="9"/>
    <n v="0"/>
    <n v="0"/>
    <n v="0"/>
    <m/>
    <x v="0"/>
    <x v="4"/>
    <x v="2"/>
  </r>
  <r>
    <x v="1035"/>
    <d v="2017-12-04T00:00:00"/>
    <n v="7"/>
    <n v="0"/>
    <n v="0"/>
    <n v="0"/>
    <m/>
    <x v="0"/>
    <x v="4"/>
    <x v="2"/>
  </r>
  <r>
    <x v="1035"/>
    <d v="2017-12-11T00:00:00"/>
    <n v="6"/>
    <n v="0"/>
    <n v="0"/>
    <n v="0"/>
    <m/>
    <x v="0"/>
    <x v="4"/>
    <x v="2"/>
  </r>
  <r>
    <x v="1035"/>
    <d v="2017-12-18T00:00:00"/>
    <n v="7"/>
    <n v="0"/>
    <n v="1"/>
    <n v="1"/>
    <m/>
    <x v="0"/>
    <x v="4"/>
    <x v="2"/>
  </r>
  <r>
    <x v="1035"/>
    <d v="2017-12-25T00:00:00"/>
    <n v="7"/>
    <n v="0"/>
    <n v="0"/>
    <n v="0"/>
    <m/>
    <x v="0"/>
    <x v="4"/>
    <x v="2"/>
  </r>
  <r>
    <x v="1035"/>
    <d v="2018-01-01T00:00:00"/>
    <n v="12"/>
    <n v="0"/>
    <n v="0"/>
    <n v="0"/>
    <m/>
    <x v="0"/>
    <x v="4"/>
    <x v="2"/>
  </r>
  <r>
    <x v="1035"/>
    <d v="2018-01-08T00:00:00"/>
    <n v="4"/>
    <n v="0"/>
    <n v="0"/>
    <n v="0"/>
    <m/>
    <x v="0"/>
    <x v="4"/>
    <x v="2"/>
  </r>
  <r>
    <x v="1036"/>
    <d v="2017-11-13T00:00:00"/>
    <n v="8"/>
    <n v="1"/>
    <n v="0"/>
    <n v="0"/>
    <m/>
    <x v="0"/>
    <x v="4"/>
    <x v="2"/>
  </r>
  <r>
    <x v="1036"/>
    <d v="2017-11-20T00:00:00"/>
    <n v="0"/>
    <n v="0"/>
    <n v="0"/>
    <n v="0"/>
    <m/>
    <x v="0"/>
    <x v="4"/>
    <x v="2"/>
  </r>
  <r>
    <x v="1036"/>
    <d v="2017-11-20T00:00:00"/>
    <n v="10"/>
    <n v="3"/>
    <n v="0"/>
    <n v="0"/>
    <m/>
    <x v="0"/>
    <x v="4"/>
    <x v="2"/>
  </r>
  <r>
    <x v="1036"/>
    <d v="2017-11-27T00:00:00"/>
    <n v="2"/>
    <n v="0"/>
    <n v="0"/>
    <n v="0"/>
    <m/>
    <x v="0"/>
    <x v="4"/>
    <x v="2"/>
  </r>
  <r>
    <x v="1036"/>
    <d v="2017-11-27T00:00:00"/>
    <n v="21"/>
    <n v="1"/>
    <n v="0"/>
    <n v="0"/>
    <m/>
    <x v="0"/>
    <x v="4"/>
    <x v="2"/>
  </r>
  <r>
    <x v="1036"/>
    <d v="2017-12-04T00:00:00"/>
    <n v="4"/>
    <n v="0"/>
    <n v="0"/>
    <n v="0"/>
    <m/>
    <x v="0"/>
    <x v="4"/>
    <x v="2"/>
  </r>
  <r>
    <x v="1036"/>
    <d v="2017-12-04T00:00:00"/>
    <n v="12"/>
    <n v="0"/>
    <n v="2"/>
    <n v="0"/>
    <m/>
    <x v="0"/>
    <x v="4"/>
    <x v="2"/>
  </r>
  <r>
    <x v="1036"/>
    <d v="2017-12-11T00:00:00"/>
    <n v="46"/>
    <n v="0"/>
    <n v="0"/>
    <n v="0"/>
    <m/>
    <x v="0"/>
    <x v="4"/>
    <x v="2"/>
  </r>
  <r>
    <x v="1036"/>
    <d v="2017-12-11T00:00:00"/>
    <n v="1"/>
    <n v="0"/>
    <n v="0"/>
    <n v="0"/>
    <m/>
    <x v="0"/>
    <x v="4"/>
    <x v="2"/>
  </r>
  <r>
    <x v="1036"/>
    <d v="2017-12-18T00:00:00"/>
    <n v="6"/>
    <n v="0"/>
    <n v="0"/>
    <n v="0"/>
    <m/>
    <x v="0"/>
    <x v="4"/>
    <x v="2"/>
  </r>
  <r>
    <x v="1036"/>
    <d v="2017-12-18T00:00:00"/>
    <n v="44"/>
    <n v="0"/>
    <n v="0"/>
    <n v="0"/>
    <m/>
    <x v="0"/>
    <x v="4"/>
    <x v="2"/>
  </r>
  <r>
    <x v="1036"/>
    <d v="2017-12-25T00:00:00"/>
    <n v="0"/>
    <n v="0"/>
    <n v="0"/>
    <n v="0"/>
    <m/>
    <x v="0"/>
    <x v="4"/>
    <x v="2"/>
  </r>
  <r>
    <x v="1036"/>
    <d v="2017-12-25T00:00:00"/>
    <n v="7"/>
    <n v="0"/>
    <n v="0"/>
    <n v="0"/>
    <m/>
    <x v="0"/>
    <x v="4"/>
    <x v="2"/>
  </r>
  <r>
    <x v="1036"/>
    <d v="2018-01-01T00:00:00"/>
    <n v="1"/>
    <n v="0"/>
    <n v="0"/>
    <n v="0"/>
    <m/>
    <x v="0"/>
    <x v="4"/>
    <x v="2"/>
  </r>
  <r>
    <x v="1036"/>
    <d v="2018-01-01T00:00:00"/>
    <n v="25"/>
    <n v="6"/>
    <n v="0"/>
    <n v="0"/>
    <m/>
    <x v="0"/>
    <x v="4"/>
    <x v="2"/>
  </r>
  <r>
    <x v="1036"/>
    <d v="2018-01-08T00:00:00"/>
    <n v="48"/>
    <n v="34"/>
    <n v="0"/>
    <n v="0"/>
    <m/>
    <x v="0"/>
    <x v="4"/>
    <x v="2"/>
  </r>
  <r>
    <x v="1036"/>
    <d v="2018-01-08T00:00:00"/>
    <n v="5"/>
    <n v="0"/>
    <n v="0"/>
    <n v="0"/>
    <m/>
    <x v="0"/>
    <x v="4"/>
    <x v="2"/>
  </r>
  <r>
    <x v="1037"/>
    <d v="2017-11-20T00:00:00"/>
    <n v="0"/>
    <n v="0"/>
    <n v="0"/>
    <n v="0"/>
    <m/>
    <x v="0"/>
    <x v="5"/>
    <x v="2"/>
  </r>
  <r>
    <x v="1037"/>
    <d v="2017-11-27T00:00:00"/>
    <n v="1"/>
    <n v="0"/>
    <n v="0"/>
    <n v="0"/>
    <m/>
    <x v="0"/>
    <x v="5"/>
    <x v="2"/>
  </r>
  <r>
    <x v="1037"/>
    <d v="2017-12-11T00:00:00"/>
    <n v="1"/>
    <n v="0"/>
    <n v="0"/>
    <n v="0"/>
    <m/>
    <x v="0"/>
    <x v="5"/>
    <x v="2"/>
  </r>
  <r>
    <x v="1037"/>
    <d v="2017-12-25T00:00:00"/>
    <n v="1"/>
    <n v="0"/>
    <n v="0"/>
    <n v="0"/>
    <m/>
    <x v="0"/>
    <x v="5"/>
    <x v="2"/>
  </r>
  <r>
    <x v="1037"/>
    <d v="2018-01-01T00:00:00"/>
    <n v="1"/>
    <n v="0"/>
    <n v="0"/>
    <n v="0"/>
    <m/>
    <x v="0"/>
    <x v="5"/>
    <x v="2"/>
  </r>
  <r>
    <x v="1038"/>
    <d v="2017-11-13T00:00:00"/>
    <n v="150"/>
    <n v="8"/>
    <n v="19"/>
    <n v="12"/>
    <m/>
    <x v="0"/>
    <x v="5"/>
    <x v="2"/>
  </r>
  <r>
    <x v="1038"/>
    <d v="2017-11-13T00:00:00"/>
    <n v="155"/>
    <n v="2"/>
    <n v="3"/>
    <n v="3"/>
    <m/>
    <x v="0"/>
    <x v="5"/>
    <x v="2"/>
  </r>
  <r>
    <x v="1038"/>
    <d v="2017-11-20T00:00:00"/>
    <n v="448"/>
    <n v="16"/>
    <n v="68"/>
    <n v="31"/>
    <m/>
    <x v="0"/>
    <x v="5"/>
    <x v="2"/>
  </r>
  <r>
    <x v="1038"/>
    <d v="2017-11-20T00:00:00"/>
    <n v="409"/>
    <n v="20"/>
    <n v="51"/>
    <n v="15"/>
    <m/>
    <x v="0"/>
    <x v="5"/>
    <x v="2"/>
  </r>
  <r>
    <x v="1038"/>
    <d v="2017-11-27T00:00:00"/>
    <n v="241"/>
    <n v="43"/>
    <n v="46"/>
    <n v="26"/>
    <m/>
    <x v="0"/>
    <x v="5"/>
    <x v="2"/>
  </r>
  <r>
    <x v="1038"/>
    <d v="2017-11-27T00:00:00"/>
    <n v="479"/>
    <n v="20"/>
    <n v="55"/>
    <n v="20"/>
    <m/>
    <x v="0"/>
    <x v="5"/>
    <x v="2"/>
  </r>
  <r>
    <x v="1038"/>
    <d v="2017-11-27T00:00:00"/>
    <n v="757"/>
    <n v="18"/>
    <n v="103"/>
    <n v="60"/>
    <m/>
    <x v="0"/>
    <x v="5"/>
    <x v="2"/>
  </r>
  <r>
    <x v="1038"/>
    <d v="2017-12-04T00:00:00"/>
    <n v="454"/>
    <n v="15"/>
    <n v="71"/>
    <n v="37"/>
    <m/>
    <x v="0"/>
    <x v="5"/>
    <x v="2"/>
  </r>
  <r>
    <x v="1038"/>
    <d v="2017-12-04T00:00:00"/>
    <n v="523"/>
    <n v="17"/>
    <n v="80"/>
    <n v="25"/>
    <m/>
    <x v="0"/>
    <x v="5"/>
    <x v="2"/>
  </r>
  <r>
    <x v="1038"/>
    <d v="2017-12-04T00:00:00"/>
    <n v="31"/>
    <n v="0"/>
    <n v="11"/>
    <n v="10"/>
    <m/>
    <x v="0"/>
    <x v="5"/>
    <x v="2"/>
  </r>
  <r>
    <x v="1038"/>
    <d v="2017-12-11T00:00:00"/>
    <n v="447"/>
    <n v="16"/>
    <n v="58"/>
    <n v="33"/>
    <m/>
    <x v="0"/>
    <x v="5"/>
    <x v="2"/>
  </r>
  <r>
    <x v="1038"/>
    <d v="2017-12-11T00:00:00"/>
    <n v="490"/>
    <n v="37"/>
    <n v="130"/>
    <n v="96"/>
    <m/>
    <x v="0"/>
    <x v="5"/>
    <x v="2"/>
  </r>
  <r>
    <x v="1038"/>
    <d v="2017-12-11T00:00:00"/>
    <n v="241"/>
    <n v="14"/>
    <n v="12"/>
    <n v="10"/>
    <m/>
    <x v="0"/>
    <x v="5"/>
    <x v="2"/>
  </r>
  <r>
    <x v="1038"/>
    <d v="2017-12-11T00:00:00"/>
    <n v="0"/>
    <n v="0"/>
    <n v="0"/>
    <n v="0"/>
    <m/>
    <x v="0"/>
    <x v="5"/>
    <x v="2"/>
  </r>
  <r>
    <x v="1038"/>
    <d v="2017-12-18T00:00:00"/>
    <n v="252"/>
    <n v="55"/>
    <n v="14"/>
    <n v="11"/>
    <m/>
    <x v="0"/>
    <x v="5"/>
    <x v="2"/>
  </r>
  <r>
    <x v="1038"/>
    <d v="2017-12-18T00:00:00"/>
    <n v="112"/>
    <n v="0"/>
    <n v="0"/>
    <n v="0"/>
    <m/>
    <x v="0"/>
    <x v="5"/>
    <x v="2"/>
  </r>
  <r>
    <x v="1038"/>
    <d v="2017-12-18T00:00:00"/>
    <n v="555"/>
    <n v="3"/>
    <n v="48"/>
    <n v="14"/>
    <m/>
    <x v="0"/>
    <x v="5"/>
    <x v="2"/>
  </r>
  <r>
    <x v="1038"/>
    <d v="2017-12-18T00:00:00"/>
    <n v="478"/>
    <n v="8"/>
    <n v="32"/>
    <n v="23"/>
    <m/>
    <x v="0"/>
    <x v="5"/>
    <x v="2"/>
  </r>
  <r>
    <x v="1038"/>
    <d v="2017-12-25T00:00:00"/>
    <n v="449"/>
    <n v="26"/>
    <n v="53"/>
    <n v="27"/>
    <m/>
    <x v="0"/>
    <x v="5"/>
    <x v="2"/>
  </r>
  <r>
    <x v="1038"/>
    <d v="2017-12-25T00:00:00"/>
    <n v="38"/>
    <n v="13"/>
    <n v="6"/>
    <n v="6"/>
    <m/>
    <x v="0"/>
    <x v="5"/>
    <x v="2"/>
  </r>
  <r>
    <x v="1038"/>
    <d v="2017-12-25T00:00:00"/>
    <n v="180"/>
    <n v="0"/>
    <n v="0"/>
    <n v="0"/>
    <m/>
    <x v="0"/>
    <x v="5"/>
    <x v="2"/>
  </r>
  <r>
    <x v="1038"/>
    <d v="2017-12-25T00:00:00"/>
    <n v="590"/>
    <n v="33"/>
    <n v="84"/>
    <n v="53"/>
    <m/>
    <x v="0"/>
    <x v="5"/>
    <x v="2"/>
  </r>
  <r>
    <x v="1038"/>
    <d v="2018-01-01T00:00:00"/>
    <n v="367"/>
    <n v="16"/>
    <n v="45"/>
    <n v="20"/>
    <m/>
    <x v="0"/>
    <x v="5"/>
    <x v="2"/>
  </r>
  <r>
    <x v="1038"/>
    <d v="2018-01-01T00:00:00"/>
    <n v="60"/>
    <n v="2"/>
    <n v="0"/>
    <n v="0"/>
    <m/>
    <x v="0"/>
    <x v="5"/>
    <x v="2"/>
  </r>
  <r>
    <x v="1038"/>
    <d v="2018-01-01T00:00:00"/>
    <n v="171"/>
    <n v="156"/>
    <n v="0"/>
    <n v="0"/>
    <m/>
    <x v="0"/>
    <x v="5"/>
    <x v="2"/>
  </r>
  <r>
    <x v="1038"/>
    <d v="2018-01-01T00:00:00"/>
    <n v="469"/>
    <n v="60"/>
    <n v="65"/>
    <n v="36"/>
    <m/>
    <x v="0"/>
    <x v="5"/>
    <x v="2"/>
  </r>
  <r>
    <x v="1038"/>
    <d v="2018-01-08T00:00:00"/>
    <n v="530"/>
    <n v="34"/>
    <n v="106"/>
    <n v="81"/>
    <m/>
    <x v="0"/>
    <x v="5"/>
    <x v="2"/>
  </r>
  <r>
    <x v="1038"/>
    <d v="2018-01-08T00:00:00"/>
    <n v="528"/>
    <n v="16"/>
    <n v="43"/>
    <n v="15"/>
    <m/>
    <x v="0"/>
    <x v="5"/>
    <x v="2"/>
  </r>
  <r>
    <x v="1038"/>
    <d v="2018-01-08T00:00:00"/>
    <n v="151"/>
    <n v="20"/>
    <n v="53"/>
    <n v="49"/>
    <m/>
    <x v="0"/>
    <x v="5"/>
    <x v="2"/>
  </r>
  <r>
    <x v="1038"/>
    <d v="2018-01-08T00:00:00"/>
    <n v="86"/>
    <n v="2"/>
    <n v="0"/>
    <n v="0"/>
    <m/>
    <x v="0"/>
    <x v="5"/>
    <x v="2"/>
  </r>
  <r>
    <x v="1039"/>
    <d v="2017-11-13T00:00:00"/>
    <n v="7"/>
    <n v="0"/>
    <n v="1"/>
    <n v="1"/>
    <m/>
    <x v="0"/>
    <x v="4"/>
    <x v="2"/>
  </r>
  <r>
    <x v="1039"/>
    <d v="2017-11-13T00:00:00"/>
    <n v="1"/>
    <n v="0"/>
    <n v="0"/>
    <n v="0"/>
    <m/>
    <x v="0"/>
    <x v="4"/>
    <x v="2"/>
  </r>
  <r>
    <x v="1039"/>
    <d v="2017-11-20T00:00:00"/>
    <n v="15"/>
    <n v="0"/>
    <n v="0"/>
    <n v="0"/>
    <m/>
    <x v="0"/>
    <x v="4"/>
    <x v="2"/>
  </r>
  <r>
    <x v="1039"/>
    <d v="2017-11-27T00:00:00"/>
    <n v="33"/>
    <n v="0"/>
    <n v="0"/>
    <n v="0"/>
    <m/>
    <x v="0"/>
    <x v="4"/>
    <x v="2"/>
  </r>
  <r>
    <x v="1039"/>
    <d v="2017-12-04T00:00:00"/>
    <n v="49"/>
    <n v="0"/>
    <n v="0"/>
    <n v="0"/>
    <m/>
    <x v="0"/>
    <x v="4"/>
    <x v="2"/>
  </r>
  <r>
    <x v="1039"/>
    <d v="2017-12-04T00:00:00"/>
    <n v="13"/>
    <n v="0"/>
    <n v="0"/>
    <n v="0"/>
    <m/>
    <x v="0"/>
    <x v="4"/>
    <x v="2"/>
  </r>
  <r>
    <x v="1039"/>
    <d v="2017-12-11T00:00:00"/>
    <n v="26"/>
    <n v="0"/>
    <n v="0"/>
    <n v="0"/>
    <m/>
    <x v="0"/>
    <x v="4"/>
    <x v="2"/>
  </r>
  <r>
    <x v="1039"/>
    <d v="2017-12-11T00:00:00"/>
    <n v="4"/>
    <n v="0"/>
    <n v="0"/>
    <n v="0"/>
    <m/>
    <x v="0"/>
    <x v="4"/>
    <x v="2"/>
  </r>
  <r>
    <x v="1039"/>
    <d v="2017-12-18T00:00:00"/>
    <n v="34"/>
    <n v="0"/>
    <n v="0"/>
    <n v="0"/>
    <m/>
    <x v="0"/>
    <x v="4"/>
    <x v="2"/>
  </r>
  <r>
    <x v="1039"/>
    <d v="2017-12-18T00:00:00"/>
    <n v="9"/>
    <n v="0"/>
    <n v="0"/>
    <n v="0"/>
    <m/>
    <x v="0"/>
    <x v="4"/>
    <x v="2"/>
  </r>
  <r>
    <x v="1039"/>
    <d v="2017-12-25T00:00:00"/>
    <n v="13"/>
    <n v="0"/>
    <n v="0"/>
    <n v="0"/>
    <m/>
    <x v="0"/>
    <x v="4"/>
    <x v="2"/>
  </r>
  <r>
    <x v="1039"/>
    <d v="2017-12-25T00:00:00"/>
    <n v="28"/>
    <n v="0"/>
    <n v="0"/>
    <n v="0"/>
    <m/>
    <x v="0"/>
    <x v="4"/>
    <x v="2"/>
  </r>
  <r>
    <x v="1039"/>
    <d v="2018-01-01T00:00:00"/>
    <n v="46"/>
    <n v="0"/>
    <n v="0"/>
    <n v="0"/>
    <m/>
    <x v="0"/>
    <x v="4"/>
    <x v="2"/>
  </r>
  <r>
    <x v="1039"/>
    <d v="2018-01-08T00:00:00"/>
    <n v="28"/>
    <n v="0"/>
    <n v="0"/>
    <n v="0"/>
    <m/>
    <x v="0"/>
    <x v="4"/>
    <x v="2"/>
  </r>
  <r>
    <x v="1039"/>
    <d v="2018-01-08T00:00:00"/>
    <n v="39"/>
    <n v="0"/>
    <n v="0"/>
    <n v="0"/>
    <m/>
    <x v="0"/>
    <x v="4"/>
    <x v="2"/>
  </r>
  <r>
    <x v="1040"/>
    <d v="2017-11-13T00:00:00"/>
    <n v="1"/>
    <n v="0"/>
    <n v="0"/>
    <n v="0"/>
    <m/>
    <x v="0"/>
    <x v="5"/>
    <x v="2"/>
  </r>
  <r>
    <x v="1040"/>
    <d v="2017-11-20T00:00:00"/>
    <n v="4"/>
    <n v="0"/>
    <n v="1"/>
    <n v="0"/>
    <m/>
    <x v="0"/>
    <x v="5"/>
    <x v="2"/>
  </r>
  <r>
    <x v="1040"/>
    <d v="2017-11-27T00:00:00"/>
    <n v="10"/>
    <n v="0"/>
    <n v="1"/>
    <n v="0"/>
    <m/>
    <x v="0"/>
    <x v="5"/>
    <x v="2"/>
  </r>
  <r>
    <x v="1040"/>
    <d v="2017-12-04T00:00:00"/>
    <n v="5"/>
    <n v="0"/>
    <n v="0"/>
    <n v="0"/>
    <m/>
    <x v="0"/>
    <x v="5"/>
    <x v="2"/>
  </r>
  <r>
    <x v="1040"/>
    <d v="2017-12-04T00:00:00"/>
    <n v="4"/>
    <n v="0"/>
    <n v="0"/>
    <n v="0"/>
    <m/>
    <x v="0"/>
    <x v="5"/>
    <x v="2"/>
  </r>
  <r>
    <x v="1040"/>
    <d v="2017-12-11T00:00:00"/>
    <n v="7"/>
    <n v="0"/>
    <n v="0"/>
    <n v="0"/>
    <m/>
    <x v="0"/>
    <x v="5"/>
    <x v="2"/>
  </r>
  <r>
    <x v="1040"/>
    <d v="2017-12-11T00:00:00"/>
    <n v="3"/>
    <n v="0"/>
    <n v="0"/>
    <n v="0"/>
    <m/>
    <x v="0"/>
    <x v="5"/>
    <x v="2"/>
  </r>
  <r>
    <x v="1040"/>
    <d v="2017-12-18T00:00:00"/>
    <n v="5"/>
    <n v="0"/>
    <n v="0"/>
    <n v="0"/>
    <m/>
    <x v="0"/>
    <x v="5"/>
    <x v="2"/>
  </r>
  <r>
    <x v="1040"/>
    <d v="2017-12-18T00:00:00"/>
    <n v="8"/>
    <n v="0"/>
    <n v="1"/>
    <n v="0"/>
    <m/>
    <x v="0"/>
    <x v="5"/>
    <x v="2"/>
  </r>
  <r>
    <x v="1040"/>
    <d v="2017-12-25T00:00:00"/>
    <n v="0"/>
    <n v="0"/>
    <n v="0"/>
    <n v="0"/>
    <m/>
    <x v="0"/>
    <x v="5"/>
    <x v="2"/>
  </r>
  <r>
    <x v="1040"/>
    <d v="2017-12-25T00:00:00"/>
    <n v="1"/>
    <n v="1"/>
    <n v="3"/>
    <n v="0"/>
    <m/>
    <x v="0"/>
    <x v="5"/>
    <x v="2"/>
  </r>
  <r>
    <x v="1040"/>
    <d v="2018-01-01T00:00:00"/>
    <n v="10"/>
    <n v="0"/>
    <n v="0"/>
    <n v="0"/>
    <m/>
    <x v="0"/>
    <x v="5"/>
    <x v="2"/>
  </r>
  <r>
    <x v="1040"/>
    <d v="2018-01-08T00:00:00"/>
    <n v="1"/>
    <n v="0"/>
    <n v="0"/>
    <n v="0"/>
    <m/>
    <x v="0"/>
    <x v="5"/>
    <x v="2"/>
  </r>
  <r>
    <x v="1040"/>
    <d v="2018-01-08T00:00:00"/>
    <n v="6"/>
    <n v="0"/>
    <n v="3"/>
    <n v="0"/>
    <m/>
    <x v="0"/>
    <x v="5"/>
    <x v="2"/>
  </r>
  <r>
    <x v="1041"/>
    <d v="2017-11-20T00:00:00"/>
    <n v="0"/>
    <n v="0"/>
    <n v="0"/>
    <n v="0"/>
    <m/>
    <x v="0"/>
    <x v="5"/>
    <x v="2"/>
  </r>
  <r>
    <x v="1041"/>
    <d v="2017-11-27T00:00:00"/>
    <n v="0"/>
    <n v="0"/>
    <n v="0"/>
    <n v="0"/>
    <m/>
    <x v="0"/>
    <x v="5"/>
    <x v="2"/>
  </r>
  <r>
    <x v="1041"/>
    <d v="2017-12-04T00:00:00"/>
    <n v="0"/>
    <n v="0"/>
    <n v="0"/>
    <n v="0"/>
    <m/>
    <x v="0"/>
    <x v="5"/>
    <x v="2"/>
  </r>
  <r>
    <x v="1041"/>
    <d v="2017-12-11T00:00:00"/>
    <n v="0"/>
    <n v="0"/>
    <n v="0"/>
    <n v="0"/>
    <m/>
    <x v="0"/>
    <x v="5"/>
    <x v="2"/>
  </r>
  <r>
    <x v="1041"/>
    <d v="2018-01-01T00:00:00"/>
    <n v="0"/>
    <n v="0"/>
    <n v="0"/>
    <n v="0"/>
    <m/>
    <x v="0"/>
    <x v="5"/>
    <x v="2"/>
  </r>
  <r>
    <x v="1042"/>
    <d v="2017-11-13T00:00:00"/>
    <n v="1"/>
    <n v="0"/>
    <n v="0"/>
    <n v="0"/>
    <m/>
    <x v="0"/>
    <x v="5"/>
    <x v="2"/>
  </r>
  <r>
    <x v="1042"/>
    <d v="2017-11-20T00:00:00"/>
    <n v="2"/>
    <n v="0"/>
    <n v="0"/>
    <n v="0"/>
    <m/>
    <x v="0"/>
    <x v="5"/>
    <x v="2"/>
  </r>
  <r>
    <x v="1042"/>
    <d v="2017-11-27T00:00:00"/>
    <n v="2"/>
    <n v="0"/>
    <n v="0"/>
    <n v="0"/>
    <m/>
    <x v="0"/>
    <x v="5"/>
    <x v="2"/>
  </r>
  <r>
    <x v="1042"/>
    <d v="2017-12-04T00:00:00"/>
    <n v="2"/>
    <n v="0"/>
    <n v="0"/>
    <n v="0"/>
    <m/>
    <x v="0"/>
    <x v="5"/>
    <x v="2"/>
  </r>
  <r>
    <x v="1042"/>
    <d v="2017-12-11T00:00:00"/>
    <n v="2"/>
    <n v="0"/>
    <n v="0"/>
    <n v="0"/>
    <m/>
    <x v="0"/>
    <x v="5"/>
    <x v="2"/>
  </r>
  <r>
    <x v="1042"/>
    <d v="2017-12-18T00:00:00"/>
    <n v="2"/>
    <n v="0"/>
    <n v="2"/>
    <n v="2"/>
    <m/>
    <x v="0"/>
    <x v="5"/>
    <x v="2"/>
  </r>
  <r>
    <x v="1042"/>
    <d v="2017-12-25T00:00:00"/>
    <n v="2"/>
    <n v="0"/>
    <n v="0"/>
    <n v="0"/>
    <m/>
    <x v="0"/>
    <x v="5"/>
    <x v="2"/>
  </r>
  <r>
    <x v="1042"/>
    <d v="2018-01-01T00:00:00"/>
    <n v="3"/>
    <n v="0"/>
    <n v="1"/>
    <n v="1"/>
    <m/>
    <x v="0"/>
    <x v="5"/>
    <x v="2"/>
  </r>
  <r>
    <x v="1042"/>
    <d v="2018-01-08T00:00:00"/>
    <n v="7"/>
    <n v="3"/>
    <n v="0"/>
    <n v="0"/>
    <m/>
    <x v="0"/>
    <x v="5"/>
    <x v="2"/>
  </r>
  <r>
    <x v="1042"/>
    <d v="2018-01-08T00:00:00"/>
    <n v="2"/>
    <n v="3"/>
    <n v="7"/>
    <n v="7"/>
    <m/>
    <x v="0"/>
    <x v="5"/>
    <x v="2"/>
  </r>
  <r>
    <x v="1043"/>
    <d v="2017-11-13T00:00:00"/>
    <n v="1"/>
    <n v="0"/>
    <n v="0"/>
    <n v="0"/>
    <m/>
    <x v="0"/>
    <x v="4"/>
    <x v="2"/>
  </r>
  <r>
    <x v="1043"/>
    <d v="2017-11-20T00:00:00"/>
    <n v="102"/>
    <n v="0"/>
    <n v="1"/>
    <n v="0"/>
    <m/>
    <x v="0"/>
    <x v="4"/>
    <x v="2"/>
  </r>
  <r>
    <x v="1043"/>
    <d v="2017-12-04T00:00:00"/>
    <n v="134"/>
    <n v="0"/>
    <n v="0"/>
    <n v="0"/>
    <m/>
    <x v="0"/>
    <x v="4"/>
    <x v="2"/>
  </r>
  <r>
    <x v="1043"/>
    <d v="2017-12-11T00:00:00"/>
    <n v="115"/>
    <n v="0"/>
    <n v="0"/>
    <n v="0"/>
    <m/>
    <x v="0"/>
    <x v="4"/>
    <x v="2"/>
  </r>
  <r>
    <x v="1043"/>
    <d v="2017-12-18T00:00:00"/>
    <n v="62"/>
    <n v="0"/>
    <n v="1"/>
    <n v="1"/>
    <m/>
    <x v="0"/>
    <x v="4"/>
    <x v="2"/>
  </r>
  <r>
    <x v="1043"/>
    <d v="2017-12-25T00:00:00"/>
    <n v="6"/>
    <n v="3"/>
    <n v="0"/>
    <n v="0"/>
    <m/>
    <x v="0"/>
    <x v="4"/>
    <x v="2"/>
  </r>
  <r>
    <x v="1043"/>
    <d v="2018-01-01T00:00:00"/>
    <n v="47"/>
    <n v="0"/>
    <n v="1"/>
    <n v="1"/>
    <m/>
    <x v="0"/>
    <x v="4"/>
    <x v="2"/>
  </r>
  <r>
    <x v="1043"/>
    <d v="2018-01-08T00:00:00"/>
    <n v="79"/>
    <n v="0"/>
    <n v="1"/>
    <n v="1"/>
    <m/>
    <x v="0"/>
    <x v="4"/>
    <x v="2"/>
  </r>
  <r>
    <x v="1044"/>
    <d v="2017-11-13T00:00:00"/>
    <n v="10"/>
    <n v="0"/>
    <n v="0"/>
    <n v="0"/>
    <m/>
    <x v="0"/>
    <x v="4"/>
    <x v="2"/>
  </r>
  <r>
    <x v="1044"/>
    <d v="2017-11-20T00:00:00"/>
    <n v="10"/>
    <n v="3"/>
    <n v="0"/>
    <n v="0"/>
    <m/>
    <x v="0"/>
    <x v="4"/>
    <x v="2"/>
  </r>
  <r>
    <x v="1044"/>
    <d v="2017-11-27T00:00:00"/>
    <n v="16"/>
    <n v="1"/>
    <n v="0"/>
    <n v="0"/>
    <m/>
    <x v="0"/>
    <x v="4"/>
    <x v="2"/>
  </r>
  <r>
    <x v="1044"/>
    <d v="2017-11-27T00:00:00"/>
    <n v="13"/>
    <n v="0"/>
    <n v="0"/>
    <n v="0"/>
    <m/>
    <x v="0"/>
    <x v="4"/>
    <x v="2"/>
  </r>
  <r>
    <x v="1044"/>
    <d v="2017-12-04T00:00:00"/>
    <n v="9"/>
    <n v="0"/>
    <n v="1"/>
    <n v="1"/>
    <m/>
    <x v="0"/>
    <x v="4"/>
    <x v="2"/>
  </r>
  <r>
    <x v="1044"/>
    <d v="2017-12-04T00:00:00"/>
    <n v="5"/>
    <n v="0"/>
    <n v="0"/>
    <n v="0"/>
    <m/>
    <x v="0"/>
    <x v="4"/>
    <x v="2"/>
  </r>
  <r>
    <x v="1044"/>
    <d v="2017-12-11T00:00:00"/>
    <n v="5"/>
    <n v="0"/>
    <n v="0"/>
    <n v="0"/>
    <m/>
    <x v="0"/>
    <x v="4"/>
    <x v="2"/>
  </r>
  <r>
    <x v="1044"/>
    <d v="2017-12-11T00:00:00"/>
    <n v="36"/>
    <n v="0"/>
    <n v="5"/>
    <n v="0"/>
    <m/>
    <x v="0"/>
    <x v="4"/>
    <x v="2"/>
  </r>
  <r>
    <x v="1044"/>
    <d v="2017-12-18T00:00:00"/>
    <n v="17"/>
    <n v="0"/>
    <n v="1"/>
    <n v="0"/>
    <m/>
    <x v="0"/>
    <x v="4"/>
    <x v="2"/>
  </r>
  <r>
    <x v="1044"/>
    <d v="2017-12-18T00:00:00"/>
    <n v="5"/>
    <n v="0"/>
    <n v="0"/>
    <n v="0"/>
    <m/>
    <x v="0"/>
    <x v="4"/>
    <x v="2"/>
  </r>
  <r>
    <x v="1044"/>
    <d v="2017-12-25T00:00:00"/>
    <n v="9"/>
    <n v="0"/>
    <n v="0"/>
    <n v="0"/>
    <m/>
    <x v="0"/>
    <x v="4"/>
    <x v="2"/>
  </r>
  <r>
    <x v="1044"/>
    <d v="2017-12-25T00:00:00"/>
    <n v="15"/>
    <n v="0"/>
    <n v="0"/>
    <n v="0"/>
    <m/>
    <x v="0"/>
    <x v="4"/>
    <x v="2"/>
  </r>
  <r>
    <x v="1044"/>
    <d v="2018-01-01T00:00:00"/>
    <n v="10"/>
    <n v="1"/>
    <n v="3"/>
    <n v="2"/>
    <m/>
    <x v="0"/>
    <x v="4"/>
    <x v="2"/>
  </r>
  <r>
    <x v="1044"/>
    <d v="2018-01-01T00:00:00"/>
    <n v="15"/>
    <n v="0"/>
    <n v="3"/>
    <n v="1"/>
    <m/>
    <x v="0"/>
    <x v="4"/>
    <x v="2"/>
  </r>
  <r>
    <x v="1044"/>
    <d v="2018-01-08T00:00:00"/>
    <n v="10"/>
    <n v="1"/>
    <n v="0"/>
    <n v="0"/>
    <m/>
    <x v="0"/>
    <x v="4"/>
    <x v="2"/>
  </r>
  <r>
    <x v="1044"/>
    <d v="2018-01-08T00:00:00"/>
    <n v="13"/>
    <n v="0"/>
    <n v="1"/>
    <n v="1"/>
    <m/>
    <x v="0"/>
    <x v="4"/>
    <x v="2"/>
  </r>
  <r>
    <x v="1045"/>
    <d v="2017-11-13T00:00:00"/>
    <n v="1"/>
    <n v="0"/>
    <n v="1"/>
    <n v="1"/>
    <m/>
    <x v="0"/>
    <x v="5"/>
    <x v="2"/>
  </r>
  <r>
    <x v="1045"/>
    <d v="2017-11-20T00:00:00"/>
    <n v="1"/>
    <n v="0"/>
    <n v="0"/>
    <n v="0"/>
    <m/>
    <x v="0"/>
    <x v="5"/>
    <x v="2"/>
  </r>
  <r>
    <x v="1045"/>
    <d v="2017-11-27T00:00:00"/>
    <n v="0"/>
    <n v="0"/>
    <n v="0"/>
    <n v="0"/>
    <m/>
    <x v="0"/>
    <x v="5"/>
    <x v="2"/>
  </r>
  <r>
    <x v="1045"/>
    <d v="2017-12-04T00:00:00"/>
    <n v="3"/>
    <n v="0"/>
    <n v="0"/>
    <n v="0"/>
    <m/>
    <x v="0"/>
    <x v="5"/>
    <x v="2"/>
  </r>
  <r>
    <x v="1045"/>
    <d v="2017-12-11T00:00:00"/>
    <n v="4"/>
    <n v="0"/>
    <n v="2"/>
    <n v="0"/>
    <m/>
    <x v="0"/>
    <x v="5"/>
    <x v="2"/>
  </r>
  <r>
    <x v="1045"/>
    <d v="2017-12-18T00:00:00"/>
    <n v="1"/>
    <n v="0"/>
    <n v="1"/>
    <n v="0"/>
    <m/>
    <x v="0"/>
    <x v="5"/>
    <x v="2"/>
  </r>
  <r>
    <x v="1045"/>
    <d v="2017-12-25T00:00:00"/>
    <n v="1"/>
    <n v="0"/>
    <n v="1"/>
    <n v="0"/>
    <m/>
    <x v="0"/>
    <x v="5"/>
    <x v="2"/>
  </r>
  <r>
    <x v="1045"/>
    <d v="2018-01-01T00:00:00"/>
    <n v="1"/>
    <n v="0"/>
    <n v="0"/>
    <n v="0"/>
    <m/>
    <x v="0"/>
    <x v="5"/>
    <x v="2"/>
  </r>
  <r>
    <x v="1045"/>
    <d v="2018-01-08T00:00:00"/>
    <n v="4"/>
    <n v="0"/>
    <n v="1"/>
    <n v="0"/>
    <m/>
    <x v="0"/>
    <x v="5"/>
    <x v="2"/>
  </r>
  <r>
    <x v="1046"/>
    <d v="2017-11-13T00:00:00"/>
    <n v="0"/>
    <n v="0"/>
    <n v="1"/>
    <n v="0"/>
    <m/>
    <x v="0"/>
    <x v="5"/>
    <x v="2"/>
  </r>
  <r>
    <x v="1046"/>
    <d v="2017-11-20T00:00:00"/>
    <n v="10"/>
    <n v="0"/>
    <n v="4"/>
    <n v="0"/>
    <m/>
    <x v="0"/>
    <x v="5"/>
    <x v="2"/>
  </r>
  <r>
    <x v="1046"/>
    <d v="2017-11-27T00:00:00"/>
    <n v="17"/>
    <n v="0"/>
    <n v="7"/>
    <n v="3"/>
    <m/>
    <x v="0"/>
    <x v="5"/>
    <x v="2"/>
  </r>
  <r>
    <x v="1046"/>
    <d v="2017-12-04T00:00:00"/>
    <n v="11"/>
    <n v="0"/>
    <n v="6"/>
    <n v="0"/>
    <m/>
    <x v="0"/>
    <x v="5"/>
    <x v="2"/>
  </r>
  <r>
    <x v="1046"/>
    <d v="2017-12-11T00:00:00"/>
    <n v="12"/>
    <n v="0"/>
    <n v="7"/>
    <n v="0"/>
    <m/>
    <x v="0"/>
    <x v="5"/>
    <x v="2"/>
  </r>
  <r>
    <x v="1046"/>
    <d v="2017-12-18T00:00:00"/>
    <n v="14"/>
    <n v="0"/>
    <n v="6"/>
    <n v="0"/>
    <m/>
    <x v="0"/>
    <x v="5"/>
    <x v="2"/>
  </r>
  <r>
    <x v="1046"/>
    <d v="2017-12-25T00:00:00"/>
    <n v="6"/>
    <n v="0"/>
    <n v="6"/>
    <n v="0"/>
    <m/>
    <x v="0"/>
    <x v="5"/>
    <x v="2"/>
  </r>
  <r>
    <x v="1046"/>
    <d v="2018-01-01T00:00:00"/>
    <n v="17"/>
    <n v="0"/>
    <n v="5"/>
    <n v="0"/>
    <m/>
    <x v="0"/>
    <x v="5"/>
    <x v="2"/>
  </r>
  <r>
    <x v="1046"/>
    <d v="2018-01-08T00:00:00"/>
    <n v="8"/>
    <n v="0"/>
    <n v="2"/>
    <n v="0"/>
    <m/>
    <x v="0"/>
    <x v="5"/>
    <x v="2"/>
  </r>
  <r>
    <x v="1047"/>
    <d v="2017-11-20T00:00:00"/>
    <n v="5"/>
    <n v="0"/>
    <n v="0"/>
    <n v="0"/>
    <m/>
    <x v="0"/>
    <x v="5"/>
    <x v="2"/>
  </r>
  <r>
    <x v="1047"/>
    <d v="2017-11-27T00:00:00"/>
    <n v="3"/>
    <n v="0"/>
    <n v="4"/>
    <n v="0"/>
    <m/>
    <x v="0"/>
    <x v="5"/>
    <x v="2"/>
  </r>
  <r>
    <x v="1047"/>
    <d v="2017-12-04T00:00:00"/>
    <n v="0"/>
    <n v="0"/>
    <n v="1"/>
    <n v="1"/>
    <m/>
    <x v="0"/>
    <x v="5"/>
    <x v="2"/>
  </r>
  <r>
    <x v="1047"/>
    <d v="2017-12-11T00:00:00"/>
    <n v="3"/>
    <n v="0"/>
    <n v="0"/>
    <n v="0"/>
    <m/>
    <x v="0"/>
    <x v="5"/>
    <x v="2"/>
  </r>
  <r>
    <x v="1047"/>
    <d v="2017-12-18T00:00:00"/>
    <n v="2"/>
    <n v="0"/>
    <n v="0"/>
    <n v="0"/>
    <m/>
    <x v="0"/>
    <x v="5"/>
    <x v="2"/>
  </r>
  <r>
    <x v="1047"/>
    <d v="2018-01-01T00:00:00"/>
    <n v="1"/>
    <n v="0"/>
    <n v="0"/>
    <n v="0"/>
    <m/>
    <x v="0"/>
    <x v="5"/>
    <x v="2"/>
  </r>
  <r>
    <x v="1047"/>
    <d v="2018-01-08T00:00:00"/>
    <n v="5"/>
    <n v="0"/>
    <n v="0"/>
    <n v="0"/>
    <m/>
    <x v="0"/>
    <x v="5"/>
    <x v="2"/>
  </r>
  <r>
    <x v="1048"/>
    <d v="2017-11-13T00:00:00"/>
    <n v="0"/>
    <n v="0"/>
    <n v="0"/>
    <n v="0"/>
    <m/>
    <x v="0"/>
    <x v="5"/>
    <x v="2"/>
  </r>
  <r>
    <x v="1048"/>
    <d v="2017-11-20T00:00:00"/>
    <n v="18"/>
    <n v="0"/>
    <n v="1"/>
    <n v="0"/>
    <m/>
    <x v="0"/>
    <x v="5"/>
    <x v="2"/>
  </r>
  <r>
    <x v="1048"/>
    <d v="2017-11-20T00:00:00"/>
    <n v="1"/>
    <n v="0"/>
    <n v="0"/>
    <n v="0"/>
    <m/>
    <x v="0"/>
    <x v="5"/>
    <x v="2"/>
  </r>
  <r>
    <x v="1048"/>
    <d v="2017-11-27T00:00:00"/>
    <n v="0"/>
    <n v="0"/>
    <n v="0"/>
    <n v="0"/>
    <m/>
    <x v="0"/>
    <x v="5"/>
    <x v="2"/>
  </r>
  <r>
    <x v="1048"/>
    <d v="2017-11-27T00:00:00"/>
    <n v="6"/>
    <n v="0"/>
    <n v="0"/>
    <n v="0"/>
    <m/>
    <x v="0"/>
    <x v="5"/>
    <x v="2"/>
  </r>
  <r>
    <x v="1048"/>
    <d v="2017-12-04T00:00:00"/>
    <n v="9"/>
    <n v="0"/>
    <n v="0"/>
    <n v="0"/>
    <m/>
    <x v="0"/>
    <x v="5"/>
    <x v="2"/>
  </r>
  <r>
    <x v="1048"/>
    <d v="2017-12-11T00:00:00"/>
    <n v="4"/>
    <n v="0"/>
    <n v="2"/>
    <n v="0"/>
    <m/>
    <x v="0"/>
    <x v="5"/>
    <x v="2"/>
  </r>
  <r>
    <x v="1048"/>
    <d v="2017-12-18T00:00:00"/>
    <n v="2"/>
    <n v="0"/>
    <n v="0"/>
    <n v="0"/>
    <m/>
    <x v="0"/>
    <x v="5"/>
    <x v="2"/>
  </r>
  <r>
    <x v="1048"/>
    <d v="2017-12-25T00:00:00"/>
    <n v="1"/>
    <n v="0"/>
    <n v="0"/>
    <n v="0"/>
    <m/>
    <x v="0"/>
    <x v="5"/>
    <x v="2"/>
  </r>
  <r>
    <x v="1048"/>
    <d v="2018-01-01T00:00:00"/>
    <n v="0"/>
    <n v="0"/>
    <n v="0"/>
    <n v="0"/>
    <m/>
    <x v="0"/>
    <x v="5"/>
    <x v="2"/>
  </r>
  <r>
    <x v="1048"/>
    <d v="2018-01-08T00:00:00"/>
    <n v="17"/>
    <n v="0"/>
    <n v="0"/>
    <n v="0"/>
    <m/>
    <x v="0"/>
    <x v="5"/>
    <x v="2"/>
  </r>
  <r>
    <x v="1048"/>
    <d v="2018-01-08T00:00:00"/>
    <n v="2"/>
    <n v="0"/>
    <n v="0"/>
    <n v="0"/>
    <m/>
    <x v="0"/>
    <x v="5"/>
    <x v="2"/>
  </r>
  <r>
    <x v="1049"/>
    <d v="2017-11-13T00:00:00"/>
    <n v="50"/>
    <n v="0"/>
    <n v="0"/>
    <n v="0"/>
    <m/>
    <x v="0"/>
    <x v="5"/>
    <x v="2"/>
  </r>
  <r>
    <x v="1049"/>
    <d v="2017-11-20T00:00:00"/>
    <n v="2"/>
    <n v="0"/>
    <n v="1"/>
    <n v="0"/>
    <m/>
    <x v="0"/>
    <x v="5"/>
    <x v="2"/>
  </r>
  <r>
    <x v="1049"/>
    <d v="2017-11-20T00:00:00"/>
    <n v="22"/>
    <n v="0"/>
    <n v="4"/>
    <n v="0"/>
    <m/>
    <x v="0"/>
    <x v="5"/>
    <x v="2"/>
  </r>
  <r>
    <x v="1049"/>
    <d v="2017-11-27T00:00:00"/>
    <n v="15"/>
    <n v="0"/>
    <n v="0"/>
    <n v="0"/>
    <m/>
    <x v="0"/>
    <x v="5"/>
    <x v="2"/>
  </r>
  <r>
    <x v="1049"/>
    <d v="2017-11-27T00:00:00"/>
    <n v="2"/>
    <n v="0"/>
    <n v="0"/>
    <n v="0"/>
    <m/>
    <x v="0"/>
    <x v="5"/>
    <x v="2"/>
  </r>
  <r>
    <x v="1049"/>
    <d v="2017-11-27T00:00:00"/>
    <n v="37"/>
    <n v="0"/>
    <n v="1"/>
    <n v="0"/>
    <m/>
    <x v="0"/>
    <x v="5"/>
    <x v="2"/>
  </r>
  <r>
    <x v="1049"/>
    <d v="2017-12-04T00:00:00"/>
    <n v="28"/>
    <n v="0"/>
    <n v="4"/>
    <n v="0"/>
    <m/>
    <x v="0"/>
    <x v="5"/>
    <x v="2"/>
  </r>
  <r>
    <x v="1049"/>
    <d v="2017-12-04T00:00:00"/>
    <n v="1"/>
    <n v="0"/>
    <n v="0"/>
    <n v="0"/>
    <m/>
    <x v="0"/>
    <x v="5"/>
    <x v="2"/>
  </r>
  <r>
    <x v="1049"/>
    <d v="2017-12-04T00:00:00"/>
    <n v="48"/>
    <n v="0"/>
    <n v="2"/>
    <n v="0"/>
    <m/>
    <x v="0"/>
    <x v="5"/>
    <x v="2"/>
  </r>
  <r>
    <x v="1049"/>
    <d v="2017-12-11T00:00:00"/>
    <n v="6"/>
    <n v="0"/>
    <n v="0"/>
    <n v="0"/>
    <m/>
    <x v="0"/>
    <x v="5"/>
    <x v="2"/>
  </r>
  <r>
    <x v="1049"/>
    <d v="2017-12-11T00:00:00"/>
    <n v="74"/>
    <n v="0"/>
    <n v="1"/>
    <n v="0"/>
    <m/>
    <x v="0"/>
    <x v="5"/>
    <x v="2"/>
  </r>
  <r>
    <x v="1049"/>
    <d v="2017-12-18T00:00:00"/>
    <n v="44"/>
    <n v="0"/>
    <n v="1"/>
    <n v="0"/>
    <m/>
    <x v="0"/>
    <x v="5"/>
    <x v="2"/>
  </r>
  <r>
    <x v="1049"/>
    <d v="2017-12-18T00:00:00"/>
    <n v="1"/>
    <n v="0"/>
    <n v="0"/>
    <n v="0"/>
    <m/>
    <x v="0"/>
    <x v="5"/>
    <x v="2"/>
  </r>
  <r>
    <x v="1049"/>
    <d v="2017-12-25T00:00:00"/>
    <n v="16"/>
    <n v="0"/>
    <n v="0"/>
    <n v="0"/>
    <m/>
    <x v="0"/>
    <x v="5"/>
    <x v="2"/>
  </r>
  <r>
    <x v="1049"/>
    <d v="2017-12-25T00:00:00"/>
    <n v="10"/>
    <n v="0"/>
    <n v="0"/>
    <n v="0"/>
    <m/>
    <x v="0"/>
    <x v="5"/>
    <x v="2"/>
  </r>
  <r>
    <x v="1049"/>
    <d v="2018-01-01T00:00:00"/>
    <n v="16"/>
    <n v="0"/>
    <n v="0"/>
    <n v="0"/>
    <m/>
    <x v="0"/>
    <x v="5"/>
    <x v="2"/>
  </r>
  <r>
    <x v="1049"/>
    <d v="2018-01-01T00:00:00"/>
    <n v="1"/>
    <n v="0"/>
    <n v="0"/>
    <n v="0"/>
    <m/>
    <x v="0"/>
    <x v="5"/>
    <x v="2"/>
  </r>
  <r>
    <x v="1049"/>
    <d v="2018-01-08T00:00:00"/>
    <n v="3"/>
    <n v="0"/>
    <n v="0"/>
    <n v="0"/>
    <m/>
    <x v="0"/>
    <x v="5"/>
    <x v="2"/>
  </r>
  <r>
    <x v="1049"/>
    <d v="2018-01-08T00:00:00"/>
    <n v="62"/>
    <n v="0"/>
    <n v="0"/>
    <n v="0"/>
    <m/>
    <x v="0"/>
    <x v="5"/>
    <x v="2"/>
  </r>
  <r>
    <x v="1050"/>
    <d v="2018-01-08T00:00:00"/>
    <n v="0"/>
    <n v="0"/>
    <n v="0"/>
    <n v="0"/>
    <m/>
    <x v="0"/>
    <x v="5"/>
    <x v="2"/>
  </r>
  <r>
    <x v="1051"/>
    <d v="2017-11-13T00:00:00"/>
    <n v="0"/>
    <n v="0"/>
    <n v="0"/>
    <n v="0"/>
    <m/>
    <x v="0"/>
    <x v="5"/>
    <x v="2"/>
  </r>
  <r>
    <x v="1051"/>
    <d v="2017-11-20T00:00:00"/>
    <n v="0"/>
    <n v="0"/>
    <n v="0"/>
    <n v="0"/>
    <m/>
    <x v="0"/>
    <x v="5"/>
    <x v="2"/>
  </r>
  <r>
    <x v="1051"/>
    <d v="2017-11-27T00:00:00"/>
    <n v="2"/>
    <n v="0"/>
    <n v="0"/>
    <n v="0"/>
    <m/>
    <x v="0"/>
    <x v="5"/>
    <x v="2"/>
  </r>
  <r>
    <x v="1051"/>
    <d v="2017-12-04T00:00:00"/>
    <n v="0"/>
    <n v="0"/>
    <n v="0"/>
    <n v="0"/>
    <m/>
    <x v="0"/>
    <x v="5"/>
    <x v="2"/>
  </r>
  <r>
    <x v="1051"/>
    <d v="2017-12-11T00:00:00"/>
    <n v="0"/>
    <n v="0"/>
    <n v="0"/>
    <n v="0"/>
    <m/>
    <x v="0"/>
    <x v="5"/>
    <x v="2"/>
  </r>
  <r>
    <x v="1051"/>
    <d v="2017-12-11T00:00:00"/>
    <n v="0"/>
    <n v="0"/>
    <n v="0"/>
    <n v="0"/>
    <m/>
    <x v="0"/>
    <x v="5"/>
    <x v="2"/>
  </r>
  <r>
    <x v="1051"/>
    <d v="2017-12-18T00:00:00"/>
    <n v="1"/>
    <n v="0"/>
    <n v="0"/>
    <n v="0"/>
    <m/>
    <x v="0"/>
    <x v="5"/>
    <x v="2"/>
  </r>
  <r>
    <x v="1051"/>
    <d v="2017-12-25T00:00:00"/>
    <n v="0"/>
    <n v="0"/>
    <n v="0"/>
    <n v="0"/>
    <m/>
    <x v="0"/>
    <x v="5"/>
    <x v="2"/>
  </r>
  <r>
    <x v="1051"/>
    <d v="2018-01-01T00:00:00"/>
    <n v="2"/>
    <n v="0"/>
    <n v="0"/>
    <n v="0"/>
    <m/>
    <x v="0"/>
    <x v="5"/>
    <x v="2"/>
  </r>
  <r>
    <x v="1051"/>
    <d v="2018-01-08T00:00:00"/>
    <n v="3"/>
    <n v="0"/>
    <n v="0"/>
    <n v="0"/>
    <m/>
    <x v="0"/>
    <x v="5"/>
    <x v="2"/>
  </r>
  <r>
    <x v="1052"/>
    <d v="2017-11-20T00:00:00"/>
    <n v="0"/>
    <n v="0"/>
    <n v="0"/>
    <n v="0"/>
    <m/>
    <x v="0"/>
    <x v="5"/>
    <x v="2"/>
  </r>
  <r>
    <x v="1052"/>
    <d v="2017-12-04T00:00:00"/>
    <n v="1"/>
    <n v="0"/>
    <n v="0"/>
    <n v="0"/>
    <m/>
    <x v="0"/>
    <x v="5"/>
    <x v="2"/>
  </r>
  <r>
    <x v="1052"/>
    <d v="2017-12-11T00:00:00"/>
    <n v="1"/>
    <n v="0"/>
    <n v="0"/>
    <n v="0"/>
    <m/>
    <x v="0"/>
    <x v="5"/>
    <x v="2"/>
  </r>
  <r>
    <x v="1052"/>
    <d v="2017-12-18T00:00:00"/>
    <n v="1"/>
    <n v="0"/>
    <n v="0"/>
    <n v="0"/>
    <m/>
    <x v="0"/>
    <x v="5"/>
    <x v="2"/>
  </r>
  <r>
    <x v="1052"/>
    <d v="2017-12-25T00:00:00"/>
    <n v="0"/>
    <n v="0"/>
    <n v="0"/>
    <n v="0"/>
    <m/>
    <x v="0"/>
    <x v="5"/>
    <x v="2"/>
  </r>
  <r>
    <x v="1052"/>
    <d v="2018-01-01T00:00:00"/>
    <n v="2"/>
    <n v="0"/>
    <n v="0"/>
    <n v="0"/>
    <m/>
    <x v="0"/>
    <x v="5"/>
    <x v="2"/>
  </r>
  <r>
    <x v="1053"/>
    <d v="2017-11-20T00:00:00"/>
    <n v="4"/>
    <n v="0"/>
    <n v="0"/>
    <n v="0"/>
    <m/>
    <x v="0"/>
    <x v="4"/>
    <x v="2"/>
  </r>
  <r>
    <x v="1053"/>
    <d v="2017-11-27T00:00:00"/>
    <n v="14"/>
    <n v="0"/>
    <n v="0"/>
    <n v="0"/>
    <m/>
    <x v="0"/>
    <x v="4"/>
    <x v="2"/>
  </r>
  <r>
    <x v="1053"/>
    <d v="2017-12-04T00:00:00"/>
    <n v="0"/>
    <n v="0"/>
    <n v="0"/>
    <n v="0"/>
    <m/>
    <x v="0"/>
    <x v="4"/>
    <x v="2"/>
  </r>
  <r>
    <x v="1053"/>
    <d v="2017-12-11T00:00:00"/>
    <n v="5"/>
    <n v="0"/>
    <n v="0"/>
    <n v="0"/>
    <m/>
    <x v="0"/>
    <x v="4"/>
    <x v="2"/>
  </r>
  <r>
    <x v="1053"/>
    <d v="2017-12-18T00:00:00"/>
    <n v="7"/>
    <n v="0"/>
    <n v="0"/>
    <n v="0"/>
    <m/>
    <x v="0"/>
    <x v="4"/>
    <x v="2"/>
  </r>
  <r>
    <x v="1053"/>
    <d v="2017-12-25T00:00:00"/>
    <n v="7"/>
    <n v="0"/>
    <n v="0"/>
    <n v="0"/>
    <m/>
    <x v="0"/>
    <x v="4"/>
    <x v="2"/>
  </r>
  <r>
    <x v="1053"/>
    <d v="2018-01-01T00:00:00"/>
    <n v="3"/>
    <n v="1"/>
    <n v="0"/>
    <n v="0"/>
    <m/>
    <x v="0"/>
    <x v="4"/>
    <x v="2"/>
  </r>
  <r>
    <x v="1053"/>
    <d v="2018-01-08T00:00:00"/>
    <n v="5"/>
    <n v="0"/>
    <n v="0"/>
    <n v="0"/>
    <m/>
    <x v="0"/>
    <x v="4"/>
    <x v="2"/>
  </r>
  <r>
    <x v="1054"/>
    <d v="2017-11-13T00:00:00"/>
    <n v="1"/>
    <n v="0"/>
    <n v="0"/>
    <n v="0"/>
    <m/>
    <x v="0"/>
    <x v="5"/>
    <x v="2"/>
  </r>
  <r>
    <x v="1054"/>
    <d v="2017-11-20T00:00:00"/>
    <n v="9"/>
    <n v="0"/>
    <n v="0"/>
    <n v="0"/>
    <m/>
    <x v="0"/>
    <x v="5"/>
    <x v="2"/>
  </r>
  <r>
    <x v="1054"/>
    <d v="2017-11-20T00:00:00"/>
    <n v="16"/>
    <n v="0"/>
    <n v="0"/>
    <n v="0"/>
    <m/>
    <x v="0"/>
    <x v="5"/>
    <x v="2"/>
  </r>
  <r>
    <x v="1054"/>
    <d v="2017-11-20T00:00:00"/>
    <n v="0"/>
    <n v="0"/>
    <n v="0"/>
    <n v="0"/>
    <m/>
    <x v="0"/>
    <x v="5"/>
    <x v="2"/>
  </r>
  <r>
    <x v="1054"/>
    <d v="2017-11-27T00:00:00"/>
    <n v="25"/>
    <n v="0"/>
    <n v="0"/>
    <n v="0"/>
    <m/>
    <x v="0"/>
    <x v="5"/>
    <x v="2"/>
  </r>
  <r>
    <x v="1054"/>
    <d v="2017-11-27T00:00:00"/>
    <n v="0"/>
    <n v="0"/>
    <n v="0"/>
    <n v="0"/>
    <m/>
    <x v="0"/>
    <x v="5"/>
    <x v="2"/>
  </r>
  <r>
    <x v="1054"/>
    <d v="2017-12-04T00:00:00"/>
    <n v="0"/>
    <n v="0"/>
    <n v="0"/>
    <n v="0"/>
    <m/>
    <x v="0"/>
    <x v="5"/>
    <x v="2"/>
  </r>
  <r>
    <x v="1054"/>
    <d v="2017-12-04T00:00:00"/>
    <n v="35"/>
    <n v="0"/>
    <n v="0"/>
    <n v="0"/>
    <m/>
    <x v="0"/>
    <x v="5"/>
    <x v="2"/>
  </r>
  <r>
    <x v="1054"/>
    <d v="2017-12-04T00:00:00"/>
    <n v="9"/>
    <n v="0"/>
    <n v="0"/>
    <n v="0"/>
    <m/>
    <x v="0"/>
    <x v="5"/>
    <x v="2"/>
  </r>
  <r>
    <x v="1054"/>
    <d v="2017-12-11T00:00:00"/>
    <n v="37"/>
    <n v="0"/>
    <n v="0"/>
    <n v="0"/>
    <m/>
    <x v="0"/>
    <x v="5"/>
    <x v="2"/>
  </r>
  <r>
    <x v="1054"/>
    <d v="2017-12-11T00:00:00"/>
    <n v="1"/>
    <n v="0"/>
    <n v="1"/>
    <n v="0"/>
    <m/>
    <x v="0"/>
    <x v="5"/>
    <x v="2"/>
  </r>
  <r>
    <x v="1054"/>
    <d v="2017-12-18T00:00:00"/>
    <n v="1"/>
    <n v="0"/>
    <n v="0"/>
    <n v="0"/>
    <m/>
    <x v="0"/>
    <x v="5"/>
    <x v="2"/>
  </r>
  <r>
    <x v="1054"/>
    <d v="2017-12-18T00:00:00"/>
    <n v="37"/>
    <n v="0"/>
    <n v="0"/>
    <n v="0"/>
    <m/>
    <x v="0"/>
    <x v="5"/>
    <x v="2"/>
  </r>
  <r>
    <x v="1054"/>
    <d v="2017-12-18T00:00:00"/>
    <n v="8"/>
    <n v="0"/>
    <n v="0"/>
    <n v="0"/>
    <m/>
    <x v="0"/>
    <x v="5"/>
    <x v="2"/>
  </r>
  <r>
    <x v="1054"/>
    <d v="2018-01-01T00:00:00"/>
    <n v="1"/>
    <n v="0"/>
    <n v="0"/>
    <n v="0"/>
    <m/>
    <x v="0"/>
    <x v="5"/>
    <x v="2"/>
  </r>
  <r>
    <x v="1054"/>
    <d v="2018-01-08T00:00:00"/>
    <n v="29"/>
    <n v="0"/>
    <n v="0"/>
    <n v="0"/>
    <m/>
    <x v="0"/>
    <x v="5"/>
    <x v="2"/>
  </r>
  <r>
    <x v="1055"/>
    <d v="2017-11-13T00:00:00"/>
    <n v="4"/>
    <n v="0"/>
    <n v="1"/>
    <n v="1"/>
    <m/>
    <x v="0"/>
    <x v="5"/>
    <x v="2"/>
  </r>
  <r>
    <x v="1055"/>
    <d v="2017-11-20T00:00:00"/>
    <n v="9"/>
    <n v="0"/>
    <n v="0"/>
    <n v="0"/>
    <m/>
    <x v="0"/>
    <x v="5"/>
    <x v="2"/>
  </r>
  <r>
    <x v="1055"/>
    <d v="2017-11-27T00:00:00"/>
    <n v="1"/>
    <n v="0"/>
    <n v="1"/>
    <n v="0"/>
    <m/>
    <x v="0"/>
    <x v="5"/>
    <x v="2"/>
  </r>
  <r>
    <x v="1055"/>
    <d v="2017-11-27T00:00:00"/>
    <n v="14"/>
    <n v="0"/>
    <n v="5"/>
    <n v="2"/>
    <m/>
    <x v="0"/>
    <x v="5"/>
    <x v="2"/>
  </r>
  <r>
    <x v="1055"/>
    <d v="2017-12-04T00:00:00"/>
    <n v="16"/>
    <n v="0"/>
    <n v="2"/>
    <n v="0"/>
    <m/>
    <x v="0"/>
    <x v="5"/>
    <x v="2"/>
  </r>
  <r>
    <x v="1055"/>
    <d v="2017-12-11T00:00:00"/>
    <n v="10"/>
    <n v="0"/>
    <n v="3"/>
    <n v="2"/>
    <m/>
    <x v="0"/>
    <x v="5"/>
    <x v="2"/>
  </r>
  <r>
    <x v="1055"/>
    <d v="2017-12-11T00:00:00"/>
    <n v="5"/>
    <n v="0"/>
    <n v="0"/>
    <n v="0"/>
    <m/>
    <x v="0"/>
    <x v="5"/>
    <x v="2"/>
  </r>
  <r>
    <x v="1055"/>
    <d v="2017-12-18T00:00:00"/>
    <n v="15"/>
    <n v="0"/>
    <n v="9"/>
    <n v="8"/>
    <m/>
    <x v="0"/>
    <x v="5"/>
    <x v="2"/>
  </r>
  <r>
    <x v="1055"/>
    <d v="2017-12-25T00:00:00"/>
    <n v="12"/>
    <n v="0"/>
    <n v="3"/>
    <n v="2"/>
    <m/>
    <x v="0"/>
    <x v="5"/>
    <x v="2"/>
  </r>
  <r>
    <x v="1055"/>
    <d v="2018-01-01T00:00:00"/>
    <n v="2"/>
    <n v="0"/>
    <n v="6"/>
    <n v="1"/>
    <m/>
    <x v="0"/>
    <x v="5"/>
    <x v="2"/>
  </r>
  <r>
    <x v="1055"/>
    <d v="2018-01-01T00:00:00"/>
    <n v="10"/>
    <n v="0"/>
    <n v="7"/>
    <n v="4"/>
    <m/>
    <x v="0"/>
    <x v="5"/>
    <x v="2"/>
  </r>
  <r>
    <x v="1055"/>
    <d v="2018-01-08T00:00:00"/>
    <n v="11"/>
    <n v="1"/>
    <n v="1"/>
    <n v="0"/>
    <m/>
    <x v="0"/>
    <x v="5"/>
    <x v="2"/>
  </r>
  <r>
    <x v="1055"/>
    <d v="2018-01-08T00:00:00"/>
    <n v="1"/>
    <n v="0"/>
    <n v="1"/>
    <n v="1"/>
    <m/>
    <x v="0"/>
    <x v="5"/>
    <x v="2"/>
  </r>
  <r>
    <x v="1056"/>
    <d v="2017-11-13T00:00:00"/>
    <n v="201"/>
    <n v="34"/>
    <n v="14"/>
    <n v="4"/>
    <m/>
    <x v="0"/>
    <x v="4"/>
    <x v="2"/>
  </r>
  <r>
    <x v="1056"/>
    <d v="2017-11-13T00:00:00"/>
    <n v="160"/>
    <n v="1"/>
    <n v="0"/>
    <n v="0"/>
    <m/>
    <x v="0"/>
    <x v="4"/>
    <x v="2"/>
  </r>
  <r>
    <x v="1056"/>
    <d v="2017-11-13T00:00:00"/>
    <n v="171"/>
    <n v="0"/>
    <n v="0"/>
    <n v="0"/>
    <m/>
    <x v="0"/>
    <x v="4"/>
    <x v="2"/>
  </r>
  <r>
    <x v="1056"/>
    <d v="2017-11-13T00:00:00"/>
    <n v="86"/>
    <n v="3"/>
    <n v="12"/>
    <n v="7"/>
    <m/>
    <x v="0"/>
    <x v="4"/>
    <x v="2"/>
  </r>
  <r>
    <x v="1056"/>
    <d v="2017-11-20T00:00:00"/>
    <n v="60"/>
    <n v="0"/>
    <n v="9"/>
    <n v="1"/>
    <m/>
    <x v="0"/>
    <x v="4"/>
    <x v="2"/>
  </r>
  <r>
    <x v="1056"/>
    <d v="2017-11-20T00:00:00"/>
    <n v="104"/>
    <n v="0"/>
    <n v="0"/>
    <n v="0"/>
    <m/>
    <x v="0"/>
    <x v="4"/>
    <x v="2"/>
  </r>
  <r>
    <x v="1056"/>
    <d v="2017-11-20T00:00:00"/>
    <n v="1030"/>
    <n v="0"/>
    <n v="0"/>
    <n v="0"/>
    <m/>
    <x v="0"/>
    <x v="4"/>
    <x v="2"/>
  </r>
  <r>
    <x v="1056"/>
    <d v="2017-11-20T00:00:00"/>
    <n v="468"/>
    <n v="62"/>
    <n v="0"/>
    <n v="0"/>
    <m/>
    <x v="0"/>
    <x v="4"/>
    <x v="2"/>
  </r>
  <r>
    <x v="1056"/>
    <d v="2017-11-20T00:00:00"/>
    <n v="373"/>
    <n v="25"/>
    <n v="24"/>
    <n v="11"/>
    <m/>
    <x v="0"/>
    <x v="4"/>
    <x v="2"/>
  </r>
  <r>
    <x v="1056"/>
    <d v="2017-11-27T00:00:00"/>
    <n v="2550"/>
    <n v="0"/>
    <n v="0"/>
    <n v="0"/>
    <m/>
    <x v="0"/>
    <x v="4"/>
    <x v="2"/>
  </r>
  <r>
    <x v="1056"/>
    <d v="2017-11-27T00:00:00"/>
    <n v="336"/>
    <n v="0"/>
    <n v="37"/>
    <n v="8"/>
    <m/>
    <x v="0"/>
    <x v="4"/>
    <x v="2"/>
  </r>
  <r>
    <x v="1056"/>
    <d v="2017-11-27T00:00:00"/>
    <n v="56"/>
    <n v="0"/>
    <n v="6"/>
    <n v="2"/>
    <m/>
    <x v="0"/>
    <x v="4"/>
    <x v="2"/>
  </r>
  <r>
    <x v="1056"/>
    <d v="2017-11-27T00:00:00"/>
    <n v="391"/>
    <n v="47"/>
    <n v="0"/>
    <n v="0"/>
    <m/>
    <x v="0"/>
    <x v="4"/>
    <x v="2"/>
  </r>
  <r>
    <x v="1056"/>
    <d v="2017-11-27T00:00:00"/>
    <n v="214"/>
    <n v="0"/>
    <n v="13"/>
    <n v="0"/>
    <m/>
    <x v="0"/>
    <x v="4"/>
    <x v="2"/>
  </r>
  <r>
    <x v="1056"/>
    <d v="2017-12-04T00:00:00"/>
    <n v="56"/>
    <n v="0"/>
    <n v="7"/>
    <n v="3"/>
    <m/>
    <x v="0"/>
    <x v="4"/>
    <x v="2"/>
  </r>
  <r>
    <x v="1056"/>
    <d v="2017-12-04T00:00:00"/>
    <n v="430"/>
    <n v="0"/>
    <n v="27"/>
    <n v="4"/>
    <m/>
    <x v="0"/>
    <x v="4"/>
    <x v="2"/>
  </r>
  <r>
    <x v="1056"/>
    <d v="2017-12-04T00:00:00"/>
    <n v="1946"/>
    <n v="0"/>
    <n v="0"/>
    <n v="0"/>
    <m/>
    <x v="0"/>
    <x v="4"/>
    <x v="2"/>
  </r>
  <r>
    <x v="1056"/>
    <d v="2017-12-04T00:00:00"/>
    <n v="207"/>
    <n v="75"/>
    <n v="0"/>
    <n v="0"/>
    <m/>
    <x v="0"/>
    <x v="4"/>
    <x v="2"/>
  </r>
  <r>
    <x v="1056"/>
    <d v="2017-12-04T00:00:00"/>
    <n v="517"/>
    <n v="15"/>
    <n v="9"/>
    <n v="0"/>
    <m/>
    <x v="0"/>
    <x v="4"/>
    <x v="2"/>
  </r>
  <r>
    <x v="1056"/>
    <d v="2017-12-11T00:00:00"/>
    <n v="538"/>
    <n v="65"/>
    <n v="42"/>
    <n v="22"/>
    <m/>
    <x v="0"/>
    <x v="4"/>
    <x v="2"/>
  </r>
  <r>
    <x v="1056"/>
    <d v="2017-12-11T00:00:00"/>
    <n v="45"/>
    <n v="1"/>
    <n v="0"/>
    <n v="0"/>
    <m/>
    <x v="0"/>
    <x v="4"/>
    <x v="2"/>
  </r>
  <r>
    <x v="1056"/>
    <d v="2017-12-11T00:00:00"/>
    <n v="1126"/>
    <n v="0"/>
    <n v="0"/>
    <n v="0"/>
    <m/>
    <x v="0"/>
    <x v="4"/>
    <x v="2"/>
  </r>
  <r>
    <x v="1056"/>
    <d v="2017-12-11T00:00:00"/>
    <n v="455"/>
    <n v="87"/>
    <n v="0"/>
    <n v="0"/>
    <m/>
    <x v="0"/>
    <x v="4"/>
    <x v="2"/>
  </r>
  <r>
    <x v="1056"/>
    <d v="2017-12-11T00:00:00"/>
    <n v="223"/>
    <n v="0"/>
    <n v="0"/>
    <n v="0"/>
    <m/>
    <x v="0"/>
    <x v="4"/>
    <x v="2"/>
  </r>
  <r>
    <x v="1056"/>
    <d v="2017-12-18T00:00:00"/>
    <n v="213"/>
    <n v="0"/>
    <n v="0"/>
    <n v="0"/>
    <m/>
    <x v="0"/>
    <x v="4"/>
    <x v="2"/>
  </r>
  <r>
    <x v="1056"/>
    <d v="2017-12-18T00:00:00"/>
    <n v="1588"/>
    <n v="0"/>
    <n v="0"/>
    <n v="0"/>
    <m/>
    <x v="0"/>
    <x v="4"/>
    <x v="2"/>
  </r>
  <r>
    <x v="1056"/>
    <d v="2017-12-18T00:00:00"/>
    <n v="444"/>
    <n v="32"/>
    <n v="30"/>
    <n v="16"/>
    <m/>
    <x v="0"/>
    <x v="4"/>
    <x v="2"/>
  </r>
  <r>
    <x v="1056"/>
    <d v="2017-12-18T00:00:00"/>
    <n v="59"/>
    <n v="0"/>
    <n v="4"/>
    <n v="0"/>
    <m/>
    <x v="0"/>
    <x v="4"/>
    <x v="2"/>
  </r>
  <r>
    <x v="1056"/>
    <d v="2017-12-18T00:00:00"/>
    <n v="250"/>
    <n v="37"/>
    <n v="45"/>
    <n v="0"/>
    <m/>
    <x v="0"/>
    <x v="4"/>
    <x v="2"/>
  </r>
  <r>
    <x v="1056"/>
    <d v="2017-12-25T00:00:00"/>
    <n v="379"/>
    <n v="35"/>
    <n v="28"/>
    <n v="11"/>
    <m/>
    <x v="0"/>
    <x v="4"/>
    <x v="2"/>
  </r>
  <r>
    <x v="1056"/>
    <d v="2017-12-25T00:00:00"/>
    <n v="379"/>
    <n v="57"/>
    <n v="0"/>
    <n v="0"/>
    <m/>
    <x v="0"/>
    <x v="4"/>
    <x v="2"/>
  </r>
  <r>
    <x v="1056"/>
    <d v="2017-12-25T00:00:00"/>
    <n v="1311"/>
    <n v="3"/>
    <n v="0"/>
    <n v="0"/>
    <m/>
    <x v="0"/>
    <x v="4"/>
    <x v="2"/>
  </r>
  <r>
    <x v="1056"/>
    <d v="2017-12-25T00:00:00"/>
    <n v="294"/>
    <n v="0"/>
    <n v="0"/>
    <n v="0"/>
    <m/>
    <x v="0"/>
    <x v="4"/>
    <x v="2"/>
  </r>
  <r>
    <x v="1056"/>
    <d v="2017-12-25T00:00:00"/>
    <n v="58"/>
    <n v="0"/>
    <n v="3"/>
    <n v="1"/>
    <m/>
    <x v="0"/>
    <x v="4"/>
    <x v="2"/>
  </r>
  <r>
    <x v="1056"/>
    <d v="2018-01-01T00:00:00"/>
    <n v="86"/>
    <n v="0"/>
    <n v="4"/>
    <n v="1"/>
    <m/>
    <x v="0"/>
    <x v="4"/>
    <x v="2"/>
  </r>
  <r>
    <x v="1056"/>
    <d v="2018-01-01T00:00:00"/>
    <n v="337"/>
    <n v="32"/>
    <n v="21"/>
    <n v="5"/>
    <m/>
    <x v="0"/>
    <x v="4"/>
    <x v="2"/>
  </r>
  <r>
    <x v="1056"/>
    <d v="2018-01-01T00:00:00"/>
    <n v="1041"/>
    <n v="0"/>
    <n v="0"/>
    <n v="0"/>
    <m/>
    <x v="0"/>
    <x v="4"/>
    <x v="2"/>
  </r>
  <r>
    <x v="1056"/>
    <d v="2018-01-01T00:00:00"/>
    <n v="489"/>
    <n v="77"/>
    <n v="0"/>
    <n v="0"/>
    <m/>
    <x v="0"/>
    <x v="4"/>
    <x v="2"/>
  </r>
  <r>
    <x v="1056"/>
    <d v="2018-01-01T00:00:00"/>
    <n v="495"/>
    <n v="1"/>
    <n v="0"/>
    <n v="0"/>
    <m/>
    <x v="0"/>
    <x v="4"/>
    <x v="2"/>
  </r>
  <r>
    <x v="1056"/>
    <d v="2018-01-08T00:00:00"/>
    <n v="1053"/>
    <n v="0"/>
    <n v="0"/>
    <n v="0"/>
    <m/>
    <x v="0"/>
    <x v="4"/>
    <x v="2"/>
  </r>
  <r>
    <x v="1056"/>
    <d v="2018-01-08T00:00:00"/>
    <n v="59"/>
    <n v="2"/>
    <n v="2"/>
    <n v="0"/>
    <m/>
    <x v="0"/>
    <x v="4"/>
    <x v="2"/>
  </r>
  <r>
    <x v="1056"/>
    <d v="2018-01-08T00:00:00"/>
    <n v="334"/>
    <n v="0"/>
    <n v="72"/>
    <n v="33"/>
    <m/>
    <x v="0"/>
    <x v="4"/>
    <x v="2"/>
  </r>
  <r>
    <x v="1056"/>
    <d v="2018-01-08T00:00:00"/>
    <n v="625"/>
    <n v="62"/>
    <n v="19"/>
    <n v="1"/>
    <m/>
    <x v="0"/>
    <x v="4"/>
    <x v="2"/>
  </r>
  <r>
    <x v="1056"/>
    <d v="2018-01-08T00:00:00"/>
    <n v="308"/>
    <n v="157"/>
    <n v="0"/>
    <n v="0"/>
    <m/>
    <x v="0"/>
    <x v="4"/>
    <x v="2"/>
  </r>
  <r>
    <x v="1057"/>
    <d v="2017-11-13T00:00:00"/>
    <n v="0"/>
    <n v="0"/>
    <n v="1"/>
    <n v="1"/>
    <m/>
    <x v="0"/>
    <x v="5"/>
    <x v="2"/>
  </r>
  <r>
    <x v="1057"/>
    <d v="2017-11-20T00:00:00"/>
    <n v="2"/>
    <n v="0"/>
    <n v="4"/>
    <n v="4"/>
    <m/>
    <x v="0"/>
    <x v="5"/>
    <x v="2"/>
  </r>
  <r>
    <x v="1057"/>
    <d v="2017-12-04T00:00:00"/>
    <n v="4"/>
    <n v="0"/>
    <n v="3"/>
    <n v="3"/>
    <m/>
    <x v="0"/>
    <x v="5"/>
    <x v="2"/>
  </r>
  <r>
    <x v="1057"/>
    <d v="2017-12-11T00:00:00"/>
    <n v="1"/>
    <n v="0"/>
    <n v="1"/>
    <n v="1"/>
    <m/>
    <x v="0"/>
    <x v="5"/>
    <x v="2"/>
  </r>
  <r>
    <x v="1057"/>
    <d v="2017-12-25T00:00:00"/>
    <n v="3"/>
    <n v="0"/>
    <n v="0"/>
    <n v="0"/>
    <m/>
    <x v="0"/>
    <x v="5"/>
    <x v="2"/>
  </r>
  <r>
    <x v="1057"/>
    <d v="2017-12-25T00:00:00"/>
    <n v="2"/>
    <n v="0"/>
    <n v="5"/>
    <n v="5"/>
    <m/>
    <x v="0"/>
    <x v="5"/>
    <x v="2"/>
  </r>
  <r>
    <x v="1057"/>
    <d v="2018-01-01T00:00:00"/>
    <n v="3"/>
    <n v="0"/>
    <n v="1"/>
    <n v="1"/>
    <m/>
    <x v="0"/>
    <x v="5"/>
    <x v="2"/>
  </r>
  <r>
    <x v="1057"/>
    <d v="2018-01-08T00:00:00"/>
    <n v="2"/>
    <n v="0"/>
    <n v="0"/>
    <n v="0"/>
    <m/>
    <x v="0"/>
    <x v="5"/>
    <x v="2"/>
  </r>
  <r>
    <x v="1058"/>
    <d v="2017-11-13T00:00:00"/>
    <n v="0"/>
    <n v="0"/>
    <n v="0"/>
    <n v="0"/>
    <m/>
    <x v="0"/>
    <x v="5"/>
    <x v="2"/>
  </r>
  <r>
    <x v="1058"/>
    <d v="2017-11-20T00:00:00"/>
    <n v="10"/>
    <n v="0"/>
    <n v="0"/>
    <n v="0"/>
    <m/>
    <x v="0"/>
    <x v="5"/>
    <x v="2"/>
  </r>
  <r>
    <x v="1058"/>
    <d v="2017-11-27T00:00:00"/>
    <n v="12"/>
    <n v="0"/>
    <n v="0"/>
    <n v="0"/>
    <m/>
    <x v="0"/>
    <x v="5"/>
    <x v="2"/>
  </r>
  <r>
    <x v="1058"/>
    <d v="2017-12-04T00:00:00"/>
    <n v="14"/>
    <n v="0"/>
    <n v="2"/>
    <n v="0"/>
    <m/>
    <x v="0"/>
    <x v="5"/>
    <x v="2"/>
  </r>
  <r>
    <x v="1058"/>
    <d v="2017-12-11T00:00:00"/>
    <n v="15"/>
    <n v="0"/>
    <n v="0"/>
    <n v="0"/>
    <m/>
    <x v="0"/>
    <x v="5"/>
    <x v="2"/>
  </r>
  <r>
    <x v="1058"/>
    <d v="2017-12-18T00:00:00"/>
    <n v="11"/>
    <n v="0"/>
    <n v="0"/>
    <n v="0"/>
    <m/>
    <x v="0"/>
    <x v="5"/>
    <x v="2"/>
  </r>
  <r>
    <x v="1058"/>
    <d v="2017-12-18T00:00:00"/>
    <n v="3"/>
    <n v="0"/>
    <n v="1"/>
    <n v="0"/>
    <m/>
    <x v="0"/>
    <x v="5"/>
    <x v="2"/>
  </r>
  <r>
    <x v="1058"/>
    <d v="2017-12-25T00:00:00"/>
    <n v="5"/>
    <n v="0"/>
    <n v="0"/>
    <n v="0"/>
    <m/>
    <x v="0"/>
    <x v="5"/>
    <x v="2"/>
  </r>
  <r>
    <x v="1058"/>
    <d v="2017-12-25T00:00:00"/>
    <n v="0"/>
    <n v="0"/>
    <n v="1"/>
    <n v="0"/>
    <m/>
    <x v="0"/>
    <x v="5"/>
    <x v="2"/>
  </r>
  <r>
    <x v="1058"/>
    <d v="2018-01-01T00:00:00"/>
    <n v="3"/>
    <n v="0"/>
    <n v="0"/>
    <n v="0"/>
    <m/>
    <x v="0"/>
    <x v="5"/>
    <x v="2"/>
  </r>
  <r>
    <x v="1058"/>
    <d v="2018-01-08T00:00:00"/>
    <n v="11"/>
    <n v="0"/>
    <n v="0"/>
    <n v="0"/>
    <m/>
    <x v="0"/>
    <x v="5"/>
    <x v="2"/>
  </r>
  <r>
    <x v="1058"/>
    <d v="2018-01-08T00:00:00"/>
    <n v="2"/>
    <n v="0"/>
    <n v="0"/>
    <n v="0"/>
    <m/>
    <x v="0"/>
    <x v="5"/>
    <x v="2"/>
  </r>
  <r>
    <x v="1059"/>
    <d v="2017-11-13T00:00:00"/>
    <n v="0"/>
    <n v="0"/>
    <n v="1"/>
    <n v="1"/>
    <m/>
    <x v="0"/>
    <x v="5"/>
    <x v="2"/>
  </r>
  <r>
    <x v="1059"/>
    <d v="2017-11-27T00:00:00"/>
    <n v="4"/>
    <n v="0"/>
    <n v="1"/>
    <n v="0"/>
    <m/>
    <x v="0"/>
    <x v="5"/>
    <x v="2"/>
  </r>
  <r>
    <x v="1059"/>
    <d v="2017-12-04T00:00:00"/>
    <n v="0"/>
    <n v="1"/>
    <n v="0"/>
    <n v="0"/>
    <m/>
    <x v="0"/>
    <x v="5"/>
    <x v="2"/>
  </r>
  <r>
    <x v="1059"/>
    <d v="2017-12-11T00:00:00"/>
    <n v="1"/>
    <n v="0"/>
    <n v="0"/>
    <n v="0"/>
    <m/>
    <x v="0"/>
    <x v="5"/>
    <x v="2"/>
  </r>
  <r>
    <x v="1059"/>
    <d v="2017-12-25T00:00:00"/>
    <n v="1"/>
    <n v="0"/>
    <n v="0"/>
    <n v="0"/>
    <m/>
    <x v="0"/>
    <x v="5"/>
    <x v="2"/>
  </r>
  <r>
    <x v="1059"/>
    <d v="2018-01-01T00:00:00"/>
    <n v="1"/>
    <n v="0"/>
    <n v="1"/>
    <n v="1"/>
    <m/>
    <x v="0"/>
    <x v="5"/>
    <x v="2"/>
  </r>
  <r>
    <x v="1059"/>
    <d v="2018-01-08T00:00:00"/>
    <n v="3"/>
    <n v="0"/>
    <n v="0"/>
    <n v="0"/>
    <m/>
    <x v="0"/>
    <x v="5"/>
    <x v="2"/>
  </r>
  <r>
    <x v="1060"/>
    <d v="2017-11-13T00:00:00"/>
    <n v="1"/>
    <n v="0"/>
    <n v="6"/>
    <n v="0"/>
    <m/>
    <x v="0"/>
    <x v="5"/>
    <x v="2"/>
  </r>
  <r>
    <x v="1060"/>
    <d v="2017-11-20T00:00:00"/>
    <n v="3"/>
    <n v="0"/>
    <n v="0"/>
    <n v="0"/>
    <m/>
    <x v="0"/>
    <x v="5"/>
    <x v="2"/>
  </r>
  <r>
    <x v="1060"/>
    <d v="2017-11-27T00:00:00"/>
    <n v="0"/>
    <n v="0"/>
    <n v="0"/>
    <n v="0"/>
    <m/>
    <x v="0"/>
    <x v="5"/>
    <x v="2"/>
  </r>
  <r>
    <x v="1060"/>
    <d v="2017-11-27T00:00:00"/>
    <n v="16"/>
    <n v="3"/>
    <n v="0"/>
    <n v="0"/>
    <m/>
    <x v="0"/>
    <x v="5"/>
    <x v="2"/>
  </r>
  <r>
    <x v="1060"/>
    <d v="2017-12-04T00:00:00"/>
    <n v="14"/>
    <n v="3"/>
    <n v="0"/>
    <n v="0"/>
    <m/>
    <x v="0"/>
    <x v="5"/>
    <x v="2"/>
  </r>
  <r>
    <x v="1060"/>
    <d v="2017-12-11T00:00:00"/>
    <n v="4"/>
    <n v="2"/>
    <n v="0"/>
    <n v="0"/>
    <m/>
    <x v="0"/>
    <x v="5"/>
    <x v="2"/>
  </r>
  <r>
    <x v="1060"/>
    <d v="2017-12-11T00:00:00"/>
    <n v="9"/>
    <n v="0"/>
    <n v="22"/>
    <n v="0"/>
    <m/>
    <x v="0"/>
    <x v="5"/>
    <x v="2"/>
  </r>
  <r>
    <x v="1060"/>
    <d v="2017-12-18T00:00:00"/>
    <n v="2"/>
    <n v="0"/>
    <n v="0"/>
    <n v="0"/>
    <m/>
    <x v="0"/>
    <x v="5"/>
    <x v="2"/>
  </r>
  <r>
    <x v="1060"/>
    <d v="2017-12-18T00:00:00"/>
    <n v="12"/>
    <n v="0"/>
    <n v="1"/>
    <n v="0"/>
    <m/>
    <x v="0"/>
    <x v="5"/>
    <x v="2"/>
  </r>
  <r>
    <x v="1060"/>
    <d v="2017-12-25T00:00:00"/>
    <n v="13"/>
    <n v="2"/>
    <n v="0"/>
    <n v="0"/>
    <m/>
    <x v="0"/>
    <x v="5"/>
    <x v="2"/>
  </r>
  <r>
    <x v="1060"/>
    <d v="2018-01-01T00:00:00"/>
    <n v="12"/>
    <n v="8"/>
    <n v="0"/>
    <n v="0"/>
    <m/>
    <x v="0"/>
    <x v="5"/>
    <x v="2"/>
  </r>
  <r>
    <x v="1060"/>
    <d v="2018-01-08T00:00:00"/>
    <n v="2"/>
    <n v="0"/>
    <n v="0"/>
    <n v="0"/>
    <m/>
    <x v="0"/>
    <x v="5"/>
    <x v="2"/>
  </r>
  <r>
    <x v="1060"/>
    <d v="2018-01-08T00:00:00"/>
    <n v="15"/>
    <n v="3"/>
    <n v="0"/>
    <n v="0"/>
    <m/>
    <x v="0"/>
    <x v="5"/>
    <x v="2"/>
  </r>
  <r>
    <x v="1061"/>
    <d v="2017-11-20T00:00:00"/>
    <n v="2"/>
    <n v="0"/>
    <n v="0"/>
    <n v="0"/>
    <m/>
    <x v="0"/>
    <x v="5"/>
    <x v="2"/>
  </r>
  <r>
    <x v="1061"/>
    <d v="2017-12-04T00:00:00"/>
    <n v="0"/>
    <n v="0"/>
    <n v="0"/>
    <n v="0"/>
    <m/>
    <x v="0"/>
    <x v="5"/>
    <x v="2"/>
  </r>
  <r>
    <x v="1061"/>
    <d v="2017-12-18T00:00:00"/>
    <n v="1"/>
    <n v="0"/>
    <n v="0"/>
    <n v="0"/>
    <m/>
    <x v="0"/>
    <x v="5"/>
    <x v="2"/>
  </r>
  <r>
    <x v="1062"/>
    <d v="2017-11-13T00:00:00"/>
    <n v="1"/>
    <n v="0"/>
    <n v="0"/>
    <n v="0"/>
    <m/>
    <x v="0"/>
    <x v="4"/>
    <x v="2"/>
  </r>
  <r>
    <x v="1062"/>
    <d v="2017-11-20T00:00:00"/>
    <n v="1"/>
    <n v="0"/>
    <n v="0"/>
    <n v="0"/>
    <m/>
    <x v="0"/>
    <x v="4"/>
    <x v="2"/>
  </r>
  <r>
    <x v="1062"/>
    <d v="2017-12-04T00:00:00"/>
    <n v="6"/>
    <n v="0"/>
    <n v="0"/>
    <n v="0"/>
    <m/>
    <x v="0"/>
    <x v="4"/>
    <x v="2"/>
  </r>
  <r>
    <x v="1062"/>
    <d v="2017-12-04T00:00:00"/>
    <n v="1"/>
    <n v="2"/>
    <n v="0"/>
    <n v="0"/>
    <m/>
    <x v="0"/>
    <x v="4"/>
    <x v="2"/>
  </r>
  <r>
    <x v="1062"/>
    <d v="2017-12-11T00:00:00"/>
    <n v="4"/>
    <n v="0"/>
    <n v="0"/>
    <n v="0"/>
    <m/>
    <x v="0"/>
    <x v="4"/>
    <x v="2"/>
  </r>
  <r>
    <x v="1062"/>
    <d v="2017-12-18T00:00:00"/>
    <n v="4"/>
    <n v="0"/>
    <n v="0"/>
    <n v="0"/>
    <m/>
    <x v="0"/>
    <x v="4"/>
    <x v="2"/>
  </r>
  <r>
    <x v="1062"/>
    <d v="2017-12-25T00:00:00"/>
    <n v="4"/>
    <n v="0"/>
    <n v="0"/>
    <n v="0"/>
    <m/>
    <x v="0"/>
    <x v="4"/>
    <x v="2"/>
  </r>
  <r>
    <x v="1062"/>
    <d v="2018-01-01T00:00:00"/>
    <n v="14"/>
    <n v="0"/>
    <n v="4"/>
    <n v="0"/>
    <m/>
    <x v="0"/>
    <x v="4"/>
    <x v="2"/>
  </r>
  <r>
    <x v="1062"/>
    <d v="2018-01-01T00:00:00"/>
    <n v="3"/>
    <n v="0"/>
    <n v="0"/>
    <n v="0"/>
    <m/>
    <x v="0"/>
    <x v="4"/>
    <x v="2"/>
  </r>
  <r>
    <x v="1062"/>
    <d v="2018-01-08T00:00:00"/>
    <n v="2"/>
    <n v="0"/>
    <n v="0"/>
    <n v="0"/>
    <m/>
    <x v="0"/>
    <x v="4"/>
    <x v="2"/>
  </r>
  <r>
    <x v="1063"/>
    <d v="2017-11-13T00:00:00"/>
    <n v="6"/>
    <n v="0"/>
    <n v="0"/>
    <n v="0"/>
    <m/>
    <x v="0"/>
    <x v="4"/>
    <x v="2"/>
  </r>
  <r>
    <x v="1063"/>
    <d v="2017-11-20T00:00:00"/>
    <n v="12"/>
    <n v="0"/>
    <n v="1"/>
    <n v="0"/>
    <m/>
    <x v="0"/>
    <x v="4"/>
    <x v="2"/>
  </r>
  <r>
    <x v="1063"/>
    <d v="2017-11-27T00:00:00"/>
    <n v="11"/>
    <n v="0"/>
    <n v="0"/>
    <n v="0"/>
    <m/>
    <x v="0"/>
    <x v="4"/>
    <x v="2"/>
  </r>
  <r>
    <x v="1063"/>
    <d v="2017-11-27T00:00:00"/>
    <n v="24"/>
    <n v="0"/>
    <n v="0"/>
    <n v="0"/>
    <m/>
    <x v="0"/>
    <x v="4"/>
    <x v="2"/>
  </r>
  <r>
    <x v="1063"/>
    <d v="2017-12-04T00:00:00"/>
    <n v="3"/>
    <n v="0"/>
    <n v="0"/>
    <n v="0"/>
    <m/>
    <x v="0"/>
    <x v="4"/>
    <x v="2"/>
  </r>
  <r>
    <x v="1063"/>
    <d v="2017-12-04T00:00:00"/>
    <n v="19"/>
    <n v="0"/>
    <n v="2"/>
    <n v="2"/>
    <m/>
    <x v="0"/>
    <x v="4"/>
    <x v="2"/>
  </r>
  <r>
    <x v="1063"/>
    <d v="2017-12-11T00:00:00"/>
    <n v="25"/>
    <n v="0"/>
    <n v="2"/>
    <n v="0"/>
    <m/>
    <x v="0"/>
    <x v="4"/>
    <x v="2"/>
  </r>
  <r>
    <x v="1063"/>
    <d v="2017-12-18T00:00:00"/>
    <n v="22"/>
    <n v="0"/>
    <n v="1"/>
    <n v="0"/>
    <m/>
    <x v="0"/>
    <x v="4"/>
    <x v="2"/>
  </r>
  <r>
    <x v="1063"/>
    <d v="2017-12-25T00:00:00"/>
    <n v="9"/>
    <n v="0"/>
    <n v="0"/>
    <n v="0"/>
    <m/>
    <x v="0"/>
    <x v="4"/>
    <x v="2"/>
  </r>
  <r>
    <x v="1063"/>
    <d v="2018-01-01T00:00:00"/>
    <n v="32"/>
    <n v="3"/>
    <n v="0"/>
    <n v="0"/>
    <m/>
    <x v="0"/>
    <x v="4"/>
    <x v="2"/>
  </r>
  <r>
    <x v="1063"/>
    <d v="2018-01-08T00:00:00"/>
    <n v="20"/>
    <n v="0"/>
    <n v="2"/>
    <n v="0"/>
    <m/>
    <x v="0"/>
    <x v="4"/>
    <x v="2"/>
  </r>
  <r>
    <x v="1064"/>
    <d v="2017-11-13T00:00:00"/>
    <n v="1"/>
    <n v="0"/>
    <n v="0"/>
    <n v="0"/>
    <m/>
    <x v="0"/>
    <x v="5"/>
    <x v="2"/>
  </r>
  <r>
    <x v="1064"/>
    <d v="2017-11-20T00:00:00"/>
    <n v="8"/>
    <n v="0"/>
    <n v="0"/>
    <n v="0"/>
    <m/>
    <x v="0"/>
    <x v="5"/>
    <x v="2"/>
  </r>
  <r>
    <x v="1064"/>
    <d v="2017-11-27T00:00:00"/>
    <n v="1"/>
    <n v="0"/>
    <n v="0"/>
    <n v="0"/>
    <m/>
    <x v="0"/>
    <x v="5"/>
    <x v="2"/>
  </r>
  <r>
    <x v="1064"/>
    <d v="2017-11-27T00:00:00"/>
    <n v="7"/>
    <n v="0"/>
    <n v="0"/>
    <n v="0"/>
    <m/>
    <x v="0"/>
    <x v="5"/>
    <x v="2"/>
  </r>
  <r>
    <x v="1064"/>
    <d v="2017-12-04T00:00:00"/>
    <n v="0"/>
    <n v="0"/>
    <n v="0"/>
    <n v="0"/>
    <m/>
    <x v="0"/>
    <x v="5"/>
    <x v="2"/>
  </r>
  <r>
    <x v="1064"/>
    <d v="2017-12-04T00:00:00"/>
    <n v="6"/>
    <n v="0"/>
    <n v="0"/>
    <n v="0"/>
    <m/>
    <x v="0"/>
    <x v="5"/>
    <x v="2"/>
  </r>
  <r>
    <x v="1064"/>
    <d v="2017-12-11T00:00:00"/>
    <n v="11"/>
    <n v="0"/>
    <n v="0"/>
    <n v="0"/>
    <m/>
    <x v="0"/>
    <x v="5"/>
    <x v="2"/>
  </r>
  <r>
    <x v="1064"/>
    <d v="2017-12-11T00:00:00"/>
    <n v="0"/>
    <n v="0"/>
    <n v="0"/>
    <n v="0"/>
    <m/>
    <x v="0"/>
    <x v="5"/>
    <x v="2"/>
  </r>
  <r>
    <x v="1064"/>
    <d v="2017-12-18T00:00:00"/>
    <n v="5"/>
    <n v="0"/>
    <n v="0"/>
    <n v="0"/>
    <m/>
    <x v="0"/>
    <x v="5"/>
    <x v="2"/>
  </r>
  <r>
    <x v="1064"/>
    <d v="2017-12-25T00:00:00"/>
    <n v="10"/>
    <n v="0"/>
    <n v="0"/>
    <n v="0"/>
    <m/>
    <x v="0"/>
    <x v="5"/>
    <x v="2"/>
  </r>
  <r>
    <x v="1064"/>
    <d v="2018-01-01T00:00:00"/>
    <n v="6"/>
    <n v="0"/>
    <n v="2"/>
    <n v="2"/>
    <m/>
    <x v="0"/>
    <x v="5"/>
    <x v="2"/>
  </r>
  <r>
    <x v="1064"/>
    <d v="2018-01-08T00:00:00"/>
    <n v="4"/>
    <n v="0"/>
    <n v="3"/>
    <n v="3"/>
    <m/>
    <x v="0"/>
    <x v="5"/>
    <x v="2"/>
  </r>
  <r>
    <x v="1065"/>
    <d v="2017-12-04T00:00:00"/>
    <n v="0"/>
    <n v="0"/>
    <n v="0"/>
    <n v="0"/>
    <m/>
    <x v="0"/>
    <x v="4"/>
    <x v="2"/>
  </r>
  <r>
    <x v="1066"/>
    <d v="2017-11-13T00:00:00"/>
    <n v="1"/>
    <n v="0"/>
    <n v="0"/>
    <n v="0"/>
    <m/>
    <x v="0"/>
    <x v="5"/>
    <x v="2"/>
  </r>
  <r>
    <x v="1066"/>
    <d v="2017-11-20T00:00:00"/>
    <n v="12"/>
    <n v="1"/>
    <n v="0"/>
    <n v="0"/>
    <m/>
    <x v="0"/>
    <x v="5"/>
    <x v="2"/>
  </r>
  <r>
    <x v="1066"/>
    <d v="2017-11-27T00:00:00"/>
    <n v="19"/>
    <n v="0"/>
    <n v="0"/>
    <n v="0"/>
    <m/>
    <x v="0"/>
    <x v="5"/>
    <x v="2"/>
  </r>
  <r>
    <x v="1066"/>
    <d v="2017-11-27T00:00:00"/>
    <n v="7"/>
    <n v="0"/>
    <n v="2"/>
    <n v="0"/>
    <m/>
    <x v="0"/>
    <x v="5"/>
    <x v="2"/>
  </r>
  <r>
    <x v="1066"/>
    <d v="2017-12-04T00:00:00"/>
    <n v="1"/>
    <n v="0"/>
    <n v="1"/>
    <n v="0"/>
    <m/>
    <x v="0"/>
    <x v="5"/>
    <x v="2"/>
  </r>
  <r>
    <x v="1066"/>
    <d v="2017-12-04T00:00:00"/>
    <n v="10"/>
    <n v="0"/>
    <n v="0"/>
    <n v="0"/>
    <m/>
    <x v="0"/>
    <x v="5"/>
    <x v="2"/>
  </r>
  <r>
    <x v="1066"/>
    <d v="2017-12-11T00:00:00"/>
    <n v="14"/>
    <n v="0"/>
    <n v="0"/>
    <n v="0"/>
    <m/>
    <x v="0"/>
    <x v="5"/>
    <x v="2"/>
  </r>
  <r>
    <x v="1066"/>
    <d v="2017-12-11T00:00:00"/>
    <n v="4"/>
    <n v="0"/>
    <n v="0"/>
    <n v="0"/>
    <m/>
    <x v="0"/>
    <x v="5"/>
    <x v="2"/>
  </r>
  <r>
    <x v="1066"/>
    <d v="2017-12-18T00:00:00"/>
    <n v="6"/>
    <n v="0"/>
    <n v="0"/>
    <n v="0"/>
    <m/>
    <x v="0"/>
    <x v="5"/>
    <x v="2"/>
  </r>
  <r>
    <x v="1066"/>
    <d v="2017-12-18T00:00:00"/>
    <n v="21"/>
    <n v="0"/>
    <n v="0"/>
    <n v="0"/>
    <m/>
    <x v="0"/>
    <x v="5"/>
    <x v="2"/>
  </r>
  <r>
    <x v="1066"/>
    <d v="2017-12-25T00:00:00"/>
    <n v="12"/>
    <n v="4"/>
    <n v="0"/>
    <n v="0"/>
    <m/>
    <x v="0"/>
    <x v="5"/>
    <x v="2"/>
  </r>
  <r>
    <x v="1066"/>
    <d v="2018-01-01T00:00:00"/>
    <n v="2"/>
    <n v="0"/>
    <n v="0"/>
    <n v="0"/>
    <m/>
    <x v="0"/>
    <x v="5"/>
    <x v="2"/>
  </r>
  <r>
    <x v="1066"/>
    <d v="2018-01-01T00:00:00"/>
    <n v="13"/>
    <n v="2"/>
    <n v="0"/>
    <n v="0"/>
    <m/>
    <x v="0"/>
    <x v="5"/>
    <x v="2"/>
  </r>
  <r>
    <x v="1066"/>
    <d v="2018-01-08T00:00:00"/>
    <n v="2"/>
    <n v="0"/>
    <n v="0"/>
    <n v="0"/>
    <m/>
    <x v="0"/>
    <x v="5"/>
    <x v="2"/>
  </r>
  <r>
    <x v="1066"/>
    <d v="2018-01-08T00:00:00"/>
    <n v="22"/>
    <n v="13"/>
    <n v="0"/>
    <n v="0"/>
    <m/>
    <x v="0"/>
    <x v="5"/>
    <x v="2"/>
  </r>
  <r>
    <x v="1067"/>
    <d v="2017-11-20T00:00:00"/>
    <n v="5"/>
    <n v="0"/>
    <n v="1"/>
    <n v="0"/>
    <m/>
    <x v="0"/>
    <x v="4"/>
    <x v="2"/>
  </r>
  <r>
    <x v="1067"/>
    <d v="2017-11-27T00:00:00"/>
    <n v="3"/>
    <n v="0"/>
    <n v="4"/>
    <n v="1"/>
    <m/>
    <x v="0"/>
    <x v="4"/>
    <x v="2"/>
  </r>
  <r>
    <x v="1067"/>
    <d v="2017-12-04T00:00:00"/>
    <n v="3"/>
    <n v="0"/>
    <n v="0"/>
    <n v="0"/>
    <m/>
    <x v="0"/>
    <x v="4"/>
    <x v="2"/>
  </r>
  <r>
    <x v="1067"/>
    <d v="2017-12-11T00:00:00"/>
    <n v="0"/>
    <n v="0"/>
    <n v="2"/>
    <n v="0"/>
    <m/>
    <x v="0"/>
    <x v="4"/>
    <x v="2"/>
  </r>
  <r>
    <x v="1067"/>
    <d v="2017-12-18T00:00:00"/>
    <n v="6"/>
    <n v="0"/>
    <n v="0"/>
    <n v="0"/>
    <m/>
    <x v="0"/>
    <x v="4"/>
    <x v="2"/>
  </r>
  <r>
    <x v="1067"/>
    <d v="2017-12-25T00:00:00"/>
    <n v="2"/>
    <n v="0"/>
    <n v="0"/>
    <n v="0"/>
    <m/>
    <x v="0"/>
    <x v="4"/>
    <x v="2"/>
  </r>
  <r>
    <x v="1067"/>
    <d v="2018-01-01T00:00:00"/>
    <n v="16"/>
    <n v="20"/>
    <n v="0"/>
    <n v="0"/>
    <m/>
    <x v="0"/>
    <x v="4"/>
    <x v="2"/>
  </r>
  <r>
    <x v="1067"/>
    <d v="2018-01-08T00:00:00"/>
    <n v="0"/>
    <n v="0"/>
    <n v="0"/>
    <n v="0"/>
    <m/>
    <x v="0"/>
    <x v="4"/>
    <x v="2"/>
  </r>
  <r>
    <x v="1068"/>
    <d v="2017-11-13T00:00:00"/>
    <n v="16"/>
    <n v="0"/>
    <n v="1"/>
    <n v="1"/>
    <m/>
    <x v="0"/>
    <x v="5"/>
    <x v="2"/>
  </r>
  <r>
    <x v="1068"/>
    <d v="2017-11-20T00:00:00"/>
    <n v="21"/>
    <n v="0"/>
    <n v="3"/>
    <n v="3"/>
    <m/>
    <x v="0"/>
    <x v="5"/>
    <x v="2"/>
  </r>
  <r>
    <x v="1068"/>
    <d v="2017-11-20T00:00:00"/>
    <n v="9"/>
    <n v="0"/>
    <n v="0"/>
    <n v="0"/>
    <m/>
    <x v="0"/>
    <x v="5"/>
    <x v="2"/>
  </r>
  <r>
    <x v="1068"/>
    <d v="2017-11-27T00:00:00"/>
    <n v="9"/>
    <n v="0"/>
    <n v="3"/>
    <n v="0"/>
    <m/>
    <x v="0"/>
    <x v="5"/>
    <x v="2"/>
  </r>
  <r>
    <x v="1068"/>
    <d v="2017-11-27T00:00:00"/>
    <n v="36"/>
    <n v="0"/>
    <n v="6"/>
    <n v="5"/>
    <m/>
    <x v="0"/>
    <x v="5"/>
    <x v="2"/>
  </r>
  <r>
    <x v="1068"/>
    <d v="2017-12-04T00:00:00"/>
    <n v="19"/>
    <n v="0"/>
    <n v="2"/>
    <n v="0"/>
    <m/>
    <x v="0"/>
    <x v="5"/>
    <x v="2"/>
  </r>
  <r>
    <x v="1068"/>
    <d v="2017-12-04T00:00:00"/>
    <n v="15"/>
    <n v="0"/>
    <n v="2"/>
    <n v="2"/>
    <m/>
    <x v="0"/>
    <x v="5"/>
    <x v="2"/>
  </r>
  <r>
    <x v="1068"/>
    <d v="2017-12-11T00:00:00"/>
    <n v="27"/>
    <n v="0"/>
    <n v="3"/>
    <n v="2"/>
    <m/>
    <x v="0"/>
    <x v="5"/>
    <x v="2"/>
  </r>
  <r>
    <x v="1068"/>
    <d v="2017-12-11T00:00:00"/>
    <n v="0"/>
    <n v="0"/>
    <n v="0"/>
    <n v="0"/>
    <m/>
    <x v="0"/>
    <x v="5"/>
    <x v="2"/>
  </r>
  <r>
    <x v="1068"/>
    <d v="2017-12-18T00:00:00"/>
    <n v="10"/>
    <n v="0"/>
    <n v="0"/>
    <n v="0"/>
    <m/>
    <x v="0"/>
    <x v="5"/>
    <x v="2"/>
  </r>
  <r>
    <x v="1068"/>
    <d v="2017-12-18T00:00:00"/>
    <n v="23"/>
    <n v="0"/>
    <n v="0"/>
    <n v="0"/>
    <m/>
    <x v="0"/>
    <x v="5"/>
    <x v="2"/>
  </r>
  <r>
    <x v="1068"/>
    <d v="2017-12-25T00:00:00"/>
    <n v="13"/>
    <n v="0"/>
    <n v="0"/>
    <n v="0"/>
    <m/>
    <x v="0"/>
    <x v="5"/>
    <x v="2"/>
  </r>
  <r>
    <x v="1068"/>
    <d v="2017-12-25T00:00:00"/>
    <n v="8"/>
    <n v="0"/>
    <n v="1"/>
    <n v="1"/>
    <m/>
    <x v="0"/>
    <x v="5"/>
    <x v="2"/>
  </r>
  <r>
    <x v="1068"/>
    <d v="2018-01-01T00:00:00"/>
    <n v="23"/>
    <n v="0"/>
    <n v="1"/>
    <n v="1"/>
    <m/>
    <x v="0"/>
    <x v="5"/>
    <x v="2"/>
  </r>
  <r>
    <x v="1068"/>
    <d v="2018-01-01T00:00:00"/>
    <n v="8"/>
    <n v="0"/>
    <n v="1"/>
    <n v="1"/>
    <m/>
    <x v="0"/>
    <x v="5"/>
    <x v="2"/>
  </r>
  <r>
    <x v="1068"/>
    <d v="2018-01-08T00:00:00"/>
    <n v="19"/>
    <n v="0"/>
    <n v="1"/>
    <n v="1"/>
    <m/>
    <x v="0"/>
    <x v="5"/>
    <x v="2"/>
  </r>
  <r>
    <x v="1068"/>
    <d v="2018-01-08T00:00:00"/>
    <n v="30"/>
    <n v="4"/>
    <n v="0"/>
    <n v="0"/>
    <m/>
    <x v="0"/>
    <x v="5"/>
    <x v="2"/>
  </r>
  <r>
    <x v="1069"/>
    <d v="2017-11-13T00:00:00"/>
    <n v="4"/>
    <n v="0"/>
    <n v="0"/>
    <n v="0"/>
    <m/>
    <x v="0"/>
    <x v="4"/>
    <x v="2"/>
  </r>
  <r>
    <x v="1069"/>
    <d v="2017-11-20T00:00:00"/>
    <n v="1"/>
    <n v="0"/>
    <n v="7"/>
    <n v="0"/>
    <m/>
    <x v="0"/>
    <x v="4"/>
    <x v="2"/>
  </r>
  <r>
    <x v="1069"/>
    <d v="2017-11-27T00:00:00"/>
    <n v="2"/>
    <n v="0"/>
    <n v="0"/>
    <n v="0"/>
    <m/>
    <x v="0"/>
    <x v="4"/>
    <x v="2"/>
  </r>
  <r>
    <x v="1069"/>
    <d v="2017-12-04T00:00:00"/>
    <n v="2"/>
    <n v="0"/>
    <n v="0"/>
    <n v="0"/>
    <m/>
    <x v="0"/>
    <x v="4"/>
    <x v="2"/>
  </r>
  <r>
    <x v="1069"/>
    <d v="2017-12-18T00:00:00"/>
    <n v="1"/>
    <n v="0"/>
    <n v="0"/>
    <n v="0"/>
    <m/>
    <x v="0"/>
    <x v="4"/>
    <x v="2"/>
  </r>
  <r>
    <x v="1069"/>
    <d v="2018-01-01T00:00:00"/>
    <n v="3"/>
    <n v="0"/>
    <n v="0"/>
    <n v="0"/>
    <m/>
    <x v="0"/>
    <x v="4"/>
    <x v="2"/>
  </r>
  <r>
    <x v="1069"/>
    <d v="2018-01-08T00:00:00"/>
    <n v="2"/>
    <n v="0"/>
    <n v="0"/>
    <n v="0"/>
    <m/>
    <x v="0"/>
    <x v="4"/>
    <x v="2"/>
  </r>
  <r>
    <x v="1070"/>
    <d v="2017-11-13T00:00:00"/>
    <n v="3"/>
    <n v="0"/>
    <n v="0"/>
    <n v="0"/>
    <m/>
    <x v="0"/>
    <x v="5"/>
    <x v="2"/>
  </r>
  <r>
    <x v="1070"/>
    <d v="2017-11-20T00:00:00"/>
    <n v="27"/>
    <n v="0"/>
    <n v="0"/>
    <n v="0"/>
    <m/>
    <x v="0"/>
    <x v="5"/>
    <x v="2"/>
  </r>
  <r>
    <x v="1070"/>
    <d v="2017-11-20T00:00:00"/>
    <n v="6"/>
    <n v="0"/>
    <n v="0"/>
    <n v="0"/>
    <m/>
    <x v="0"/>
    <x v="5"/>
    <x v="2"/>
  </r>
  <r>
    <x v="1070"/>
    <d v="2017-11-27T00:00:00"/>
    <n v="12"/>
    <n v="0"/>
    <n v="0"/>
    <n v="0"/>
    <m/>
    <x v="0"/>
    <x v="5"/>
    <x v="2"/>
  </r>
  <r>
    <x v="1070"/>
    <d v="2017-12-04T00:00:00"/>
    <n v="6"/>
    <n v="0"/>
    <n v="0"/>
    <n v="0"/>
    <m/>
    <x v="0"/>
    <x v="5"/>
    <x v="2"/>
  </r>
  <r>
    <x v="1070"/>
    <d v="2017-12-11T00:00:00"/>
    <n v="1"/>
    <n v="0"/>
    <n v="1"/>
    <n v="1"/>
    <m/>
    <x v="0"/>
    <x v="5"/>
    <x v="2"/>
  </r>
  <r>
    <x v="1070"/>
    <d v="2017-12-18T00:00:00"/>
    <n v="2"/>
    <n v="0"/>
    <n v="0"/>
    <n v="0"/>
    <m/>
    <x v="0"/>
    <x v="5"/>
    <x v="2"/>
  </r>
  <r>
    <x v="1070"/>
    <d v="2017-12-25T00:00:00"/>
    <n v="3"/>
    <n v="0"/>
    <n v="0"/>
    <n v="0"/>
    <m/>
    <x v="0"/>
    <x v="5"/>
    <x v="2"/>
  </r>
  <r>
    <x v="1070"/>
    <d v="2018-01-01T00:00:00"/>
    <n v="38"/>
    <n v="4"/>
    <n v="0"/>
    <n v="0"/>
    <m/>
    <x v="0"/>
    <x v="5"/>
    <x v="2"/>
  </r>
  <r>
    <x v="1070"/>
    <d v="2018-01-01T00:00:00"/>
    <n v="3"/>
    <n v="0"/>
    <n v="0"/>
    <n v="0"/>
    <m/>
    <x v="0"/>
    <x v="5"/>
    <x v="2"/>
  </r>
  <r>
    <x v="1070"/>
    <d v="2018-01-08T00:00:00"/>
    <n v="8"/>
    <n v="0"/>
    <n v="0"/>
    <n v="0"/>
    <m/>
    <x v="0"/>
    <x v="5"/>
    <x v="2"/>
  </r>
  <r>
    <x v="1071"/>
    <d v="2017-11-13T00:00:00"/>
    <n v="0"/>
    <n v="0"/>
    <n v="1"/>
    <n v="1"/>
    <m/>
    <x v="0"/>
    <x v="5"/>
    <x v="2"/>
  </r>
  <r>
    <x v="1071"/>
    <d v="2017-11-20T00:00:00"/>
    <n v="1"/>
    <n v="0"/>
    <n v="0"/>
    <n v="0"/>
    <m/>
    <x v="0"/>
    <x v="5"/>
    <x v="2"/>
  </r>
  <r>
    <x v="1071"/>
    <d v="2017-12-04T00:00:00"/>
    <n v="1"/>
    <n v="0"/>
    <n v="0"/>
    <n v="0"/>
    <m/>
    <x v="0"/>
    <x v="5"/>
    <x v="2"/>
  </r>
  <r>
    <x v="1071"/>
    <d v="2017-12-18T00:00:00"/>
    <n v="1"/>
    <n v="0"/>
    <n v="0"/>
    <n v="0"/>
    <m/>
    <x v="0"/>
    <x v="5"/>
    <x v="2"/>
  </r>
  <r>
    <x v="1071"/>
    <d v="2017-12-25T00:00:00"/>
    <n v="1"/>
    <n v="0"/>
    <n v="0"/>
    <n v="0"/>
    <m/>
    <x v="0"/>
    <x v="5"/>
    <x v="2"/>
  </r>
  <r>
    <x v="1071"/>
    <d v="2018-01-01T00:00:00"/>
    <n v="1"/>
    <n v="0"/>
    <n v="0"/>
    <n v="0"/>
    <m/>
    <x v="0"/>
    <x v="5"/>
    <x v="2"/>
  </r>
  <r>
    <x v="1072"/>
    <d v="2017-11-13T00:00:00"/>
    <n v="5"/>
    <n v="0"/>
    <n v="0"/>
    <n v="0"/>
    <m/>
    <x v="0"/>
    <x v="4"/>
    <x v="2"/>
  </r>
  <r>
    <x v="1072"/>
    <d v="2017-11-20T00:00:00"/>
    <n v="11"/>
    <n v="0"/>
    <n v="0"/>
    <n v="0"/>
    <m/>
    <x v="0"/>
    <x v="4"/>
    <x v="2"/>
  </r>
  <r>
    <x v="1072"/>
    <d v="2017-11-20T00:00:00"/>
    <n v="15"/>
    <n v="0"/>
    <n v="0"/>
    <n v="0"/>
    <m/>
    <x v="0"/>
    <x v="4"/>
    <x v="2"/>
  </r>
  <r>
    <x v="1072"/>
    <d v="2017-11-27T00:00:00"/>
    <n v="33"/>
    <n v="0"/>
    <n v="0"/>
    <n v="0"/>
    <m/>
    <x v="0"/>
    <x v="4"/>
    <x v="2"/>
  </r>
  <r>
    <x v="1072"/>
    <d v="2017-11-27T00:00:00"/>
    <n v="19"/>
    <n v="0"/>
    <n v="0"/>
    <n v="0"/>
    <m/>
    <x v="0"/>
    <x v="4"/>
    <x v="2"/>
  </r>
  <r>
    <x v="1072"/>
    <d v="2017-12-04T00:00:00"/>
    <n v="14"/>
    <n v="0"/>
    <n v="1"/>
    <n v="1"/>
    <m/>
    <x v="0"/>
    <x v="4"/>
    <x v="2"/>
  </r>
  <r>
    <x v="1072"/>
    <d v="2017-12-04T00:00:00"/>
    <n v="16"/>
    <n v="0"/>
    <n v="0"/>
    <n v="0"/>
    <m/>
    <x v="0"/>
    <x v="4"/>
    <x v="2"/>
  </r>
  <r>
    <x v="1072"/>
    <d v="2017-12-11T00:00:00"/>
    <n v="24"/>
    <n v="0"/>
    <n v="0"/>
    <n v="0"/>
    <m/>
    <x v="0"/>
    <x v="4"/>
    <x v="2"/>
  </r>
  <r>
    <x v="1072"/>
    <d v="2017-12-11T00:00:00"/>
    <n v="5"/>
    <n v="0"/>
    <n v="0"/>
    <n v="0"/>
    <m/>
    <x v="0"/>
    <x v="4"/>
    <x v="2"/>
  </r>
  <r>
    <x v="1072"/>
    <d v="2017-12-18T00:00:00"/>
    <n v="24"/>
    <n v="0"/>
    <n v="0"/>
    <n v="0"/>
    <m/>
    <x v="0"/>
    <x v="4"/>
    <x v="2"/>
  </r>
  <r>
    <x v="1072"/>
    <d v="2017-12-18T00:00:00"/>
    <n v="11"/>
    <n v="0"/>
    <n v="0"/>
    <n v="0"/>
    <m/>
    <x v="0"/>
    <x v="4"/>
    <x v="2"/>
  </r>
  <r>
    <x v="1072"/>
    <d v="2017-12-25T00:00:00"/>
    <n v="9"/>
    <n v="0"/>
    <n v="0"/>
    <n v="0"/>
    <m/>
    <x v="0"/>
    <x v="4"/>
    <x v="2"/>
  </r>
  <r>
    <x v="1072"/>
    <d v="2018-01-01T00:00:00"/>
    <n v="21"/>
    <n v="0"/>
    <n v="0"/>
    <n v="0"/>
    <m/>
    <x v="0"/>
    <x v="4"/>
    <x v="2"/>
  </r>
  <r>
    <x v="1072"/>
    <d v="2018-01-01T00:00:00"/>
    <n v="10"/>
    <n v="0"/>
    <n v="0"/>
    <n v="0"/>
    <m/>
    <x v="0"/>
    <x v="4"/>
    <x v="2"/>
  </r>
  <r>
    <x v="1072"/>
    <d v="2018-01-08T00:00:00"/>
    <n v="21"/>
    <n v="0"/>
    <n v="0"/>
    <n v="0"/>
    <m/>
    <x v="0"/>
    <x v="4"/>
    <x v="2"/>
  </r>
  <r>
    <x v="1072"/>
    <d v="2018-01-08T00:00:00"/>
    <n v="8"/>
    <n v="0"/>
    <n v="0"/>
    <n v="0"/>
    <m/>
    <x v="0"/>
    <x v="4"/>
    <x v="2"/>
  </r>
  <r>
    <x v="1073"/>
    <d v="2017-11-13T00:00:00"/>
    <n v="0"/>
    <n v="0"/>
    <n v="0"/>
    <n v="0"/>
    <m/>
    <x v="0"/>
    <x v="4"/>
    <x v="2"/>
  </r>
  <r>
    <x v="1073"/>
    <d v="2017-11-20T00:00:00"/>
    <n v="1"/>
    <n v="0"/>
    <n v="1"/>
    <n v="0"/>
    <m/>
    <x v="0"/>
    <x v="4"/>
    <x v="2"/>
  </r>
  <r>
    <x v="1073"/>
    <d v="2017-11-27T00:00:00"/>
    <n v="6"/>
    <n v="0"/>
    <n v="2"/>
    <n v="0"/>
    <m/>
    <x v="0"/>
    <x v="4"/>
    <x v="2"/>
  </r>
  <r>
    <x v="1073"/>
    <d v="2017-12-04T00:00:00"/>
    <n v="11"/>
    <n v="0"/>
    <n v="3"/>
    <n v="0"/>
    <m/>
    <x v="0"/>
    <x v="4"/>
    <x v="2"/>
  </r>
  <r>
    <x v="1073"/>
    <d v="2017-12-11T00:00:00"/>
    <n v="4"/>
    <n v="0"/>
    <n v="4"/>
    <n v="0"/>
    <m/>
    <x v="0"/>
    <x v="4"/>
    <x v="2"/>
  </r>
  <r>
    <x v="1073"/>
    <d v="2017-12-18T00:00:00"/>
    <n v="6"/>
    <n v="0"/>
    <n v="0"/>
    <n v="0"/>
    <m/>
    <x v="0"/>
    <x v="4"/>
    <x v="2"/>
  </r>
  <r>
    <x v="1073"/>
    <d v="2017-12-25T00:00:00"/>
    <n v="0"/>
    <n v="0"/>
    <n v="1"/>
    <n v="0"/>
    <m/>
    <x v="0"/>
    <x v="4"/>
    <x v="2"/>
  </r>
  <r>
    <x v="1073"/>
    <d v="2018-01-01T00:00:00"/>
    <n v="7"/>
    <n v="0"/>
    <n v="2"/>
    <n v="0"/>
    <m/>
    <x v="0"/>
    <x v="4"/>
    <x v="2"/>
  </r>
  <r>
    <x v="1073"/>
    <d v="2018-01-08T00:00:00"/>
    <n v="2"/>
    <n v="0"/>
    <n v="3"/>
    <n v="1"/>
    <m/>
    <x v="0"/>
    <x v="4"/>
    <x v="2"/>
  </r>
  <r>
    <x v="1074"/>
    <d v="2017-11-13T00:00:00"/>
    <n v="7"/>
    <n v="0"/>
    <n v="0"/>
    <n v="0"/>
    <m/>
    <x v="0"/>
    <x v="4"/>
    <x v="2"/>
  </r>
  <r>
    <x v="1074"/>
    <d v="2017-11-20T00:00:00"/>
    <n v="1"/>
    <n v="0"/>
    <n v="2"/>
    <n v="2"/>
    <m/>
    <x v="0"/>
    <x v="4"/>
    <x v="2"/>
  </r>
  <r>
    <x v="1074"/>
    <d v="2017-11-27T00:00:00"/>
    <n v="17"/>
    <n v="1"/>
    <n v="1"/>
    <n v="1"/>
    <m/>
    <x v="0"/>
    <x v="4"/>
    <x v="2"/>
  </r>
  <r>
    <x v="1074"/>
    <d v="2017-12-04T00:00:00"/>
    <n v="5"/>
    <n v="0"/>
    <n v="0"/>
    <n v="0"/>
    <m/>
    <x v="0"/>
    <x v="4"/>
    <x v="2"/>
  </r>
  <r>
    <x v="1074"/>
    <d v="2017-12-11T00:00:00"/>
    <n v="4"/>
    <n v="0"/>
    <n v="0"/>
    <n v="0"/>
    <m/>
    <x v="0"/>
    <x v="4"/>
    <x v="2"/>
  </r>
  <r>
    <x v="1074"/>
    <d v="2017-12-18T00:00:00"/>
    <n v="9"/>
    <n v="0"/>
    <n v="0"/>
    <n v="0"/>
    <m/>
    <x v="0"/>
    <x v="4"/>
    <x v="2"/>
  </r>
  <r>
    <x v="1074"/>
    <d v="2017-12-25T00:00:00"/>
    <n v="14"/>
    <n v="0"/>
    <n v="0"/>
    <n v="0"/>
    <m/>
    <x v="0"/>
    <x v="4"/>
    <x v="2"/>
  </r>
  <r>
    <x v="1074"/>
    <d v="2018-01-08T00:00:00"/>
    <n v="6"/>
    <n v="0"/>
    <n v="0"/>
    <n v="0"/>
    <m/>
    <x v="0"/>
    <x v="4"/>
    <x v="2"/>
  </r>
  <r>
    <x v="1075"/>
    <d v="2018-01-08T00:00:00"/>
    <n v="0"/>
    <n v="0"/>
    <n v="0"/>
    <n v="0"/>
    <m/>
    <x v="0"/>
    <x v="5"/>
    <x v="2"/>
  </r>
  <r>
    <x v="1076"/>
    <d v="2017-12-04T00:00:00"/>
    <n v="0"/>
    <n v="0"/>
    <n v="0"/>
    <n v="0"/>
    <m/>
    <x v="1"/>
    <x v="5"/>
    <x v="2"/>
  </r>
  <r>
    <x v="1077"/>
    <d v="2017-11-20T00:00:00"/>
    <n v="1"/>
    <n v="0"/>
    <n v="0"/>
    <n v="0"/>
    <m/>
    <x v="0"/>
    <x v="5"/>
    <x v="2"/>
  </r>
  <r>
    <x v="1077"/>
    <d v="2017-11-27T00:00:00"/>
    <n v="1"/>
    <n v="0"/>
    <n v="0"/>
    <n v="0"/>
    <m/>
    <x v="0"/>
    <x v="5"/>
    <x v="2"/>
  </r>
  <r>
    <x v="1077"/>
    <d v="2017-12-04T00:00:00"/>
    <n v="5"/>
    <n v="0"/>
    <n v="0"/>
    <n v="0"/>
    <m/>
    <x v="0"/>
    <x v="5"/>
    <x v="2"/>
  </r>
  <r>
    <x v="1077"/>
    <d v="2017-12-11T00:00:00"/>
    <n v="12"/>
    <n v="0"/>
    <n v="0"/>
    <n v="0"/>
    <m/>
    <x v="0"/>
    <x v="5"/>
    <x v="2"/>
  </r>
  <r>
    <x v="1077"/>
    <d v="2017-12-18T00:00:00"/>
    <n v="8"/>
    <n v="0"/>
    <n v="0"/>
    <n v="0"/>
    <m/>
    <x v="0"/>
    <x v="5"/>
    <x v="2"/>
  </r>
  <r>
    <x v="1077"/>
    <d v="2017-12-25T00:00:00"/>
    <n v="9"/>
    <n v="0"/>
    <n v="0"/>
    <n v="0"/>
    <m/>
    <x v="0"/>
    <x v="5"/>
    <x v="2"/>
  </r>
  <r>
    <x v="1077"/>
    <d v="2018-01-01T00:00:00"/>
    <n v="8"/>
    <n v="0"/>
    <n v="0"/>
    <n v="0"/>
    <m/>
    <x v="0"/>
    <x v="5"/>
    <x v="2"/>
  </r>
  <r>
    <x v="1077"/>
    <d v="2018-01-08T00:00:00"/>
    <n v="5"/>
    <n v="0"/>
    <n v="0"/>
    <n v="0"/>
    <m/>
    <x v="0"/>
    <x v="5"/>
    <x v="2"/>
  </r>
  <r>
    <x v="1078"/>
    <d v="2017-11-20T00:00:00"/>
    <n v="2"/>
    <n v="0"/>
    <n v="1"/>
    <n v="0"/>
    <m/>
    <x v="0"/>
    <x v="5"/>
    <x v="2"/>
  </r>
  <r>
    <x v="1078"/>
    <d v="2017-11-27T00:00:00"/>
    <n v="4"/>
    <n v="2"/>
    <n v="0"/>
    <n v="0"/>
    <m/>
    <x v="0"/>
    <x v="5"/>
    <x v="2"/>
  </r>
  <r>
    <x v="1078"/>
    <d v="2017-12-04T00:00:00"/>
    <n v="4"/>
    <n v="4"/>
    <n v="0"/>
    <n v="0"/>
    <m/>
    <x v="0"/>
    <x v="5"/>
    <x v="2"/>
  </r>
  <r>
    <x v="1078"/>
    <d v="2017-12-11T00:00:00"/>
    <n v="6"/>
    <n v="1"/>
    <n v="0"/>
    <n v="0"/>
    <m/>
    <x v="0"/>
    <x v="5"/>
    <x v="2"/>
  </r>
  <r>
    <x v="1078"/>
    <d v="2017-12-18T00:00:00"/>
    <n v="6"/>
    <n v="5"/>
    <n v="0"/>
    <n v="0"/>
    <m/>
    <x v="0"/>
    <x v="5"/>
    <x v="2"/>
  </r>
  <r>
    <x v="1078"/>
    <d v="2017-12-25T00:00:00"/>
    <n v="1"/>
    <n v="0"/>
    <n v="0"/>
    <n v="0"/>
    <m/>
    <x v="0"/>
    <x v="5"/>
    <x v="2"/>
  </r>
  <r>
    <x v="1078"/>
    <d v="2018-01-01T00:00:00"/>
    <n v="4"/>
    <n v="3"/>
    <n v="0"/>
    <n v="0"/>
    <m/>
    <x v="0"/>
    <x v="5"/>
    <x v="2"/>
  </r>
  <r>
    <x v="1078"/>
    <d v="2018-01-08T00:00:00"/>
    <n v="3"/>
    <n v="2"/>
    <n v="0"/>
    <n v="0"/>
    <m/>
    <x v="0"/>
    <x v="5"/>
    <x v="2"/>
  </r>
  <r>
    <x v="1079"/>
    <d v="2017-11-20T00:00:00"/>
    <n v="5"/>
    <n v="0"/>
    <n v="2"/>
    <n v="0"/>
    <m/>
    <x v="0"/>
    <x v="4"/>
    <x v="2"/>
  </r>
  <r>
    <x v="1079"/>
    <d v="2017-11-27T00:00:00"/>
    <n v="2"/>
    <n v="0"/>
    <n v="0"/>
    <n v="0"/>
    <m/>
    <x v="0"/>
    <x v="4"/>
    <x v="2"/>
  </r>
  <r>
    <x v="1079"/>
    <d v="2017-11-27T00:00:00"/>
    <n v="4"/>
    <n v="0"/>
    <n v="7"/>
    <n v="0"/>
    <m/>
    <x v="0"/>
    <x v="4"/>
    <x v="2"/>
  </r>
  <r>
    <x v="1079"/>
    <d v="2017-12-04T00:00:00"/>
    <n v="3"/>
    <n v="0"/>
    <n v="0"/>
    <n v="0"/>
    <m/>
    <x v="0"/>
    <x v="4"/>
    <x v="2"/>
  </r>
  <r>
    <x v="1079"/>
    <d v="2017-12-11T00:00:00"/>
    <n v="0"/>
    <n v="0"/>
    <n v="1"/>
    <n v="0"/>
    <m/>
    <x v="0"/>
    <x v="4"/>
    <x v="2"/>
  </r>
  <r>
    <x v="1079"/>
    <d v="2017-12-18T00:00:00"/>
    <n v="3"/>
    <n v="0"/>
    <n v="0"/>
    <n v="0"/>
    <m/>
    <x v="0"/>
    <x v="4"/>
    <x v="2"/>
  </r>
  <r>
    <x v="1079"/>
    <d v="2017-12-25T00:00:00"/>
    <n v="1"/>
    <n v="0"/>
    <n v="15"/>
    <n v="0"/>
    <m/>
    <x v="0"/>
    <x v="4"/>
    <x v="2"/>
  </r>
  <r>
    <x v="1079"/>
    <d v="2018-01-01T00:00:00"/>
    <n v="1"/>
    <n v="1"/>
    <n v="1"/>
    <n v="0"/>
    <m/>
    <x v="0"/>
    <x v="4"/>
    <x v="2"/>
  </r>
  <r>
    <x v="1079"/>
    <d v="2018-01-08T00:00:00"/>
    <n v="2"/>
    <n v="0"/>
    <n v="0"/>
    <n v="0"/>
    <m/>
    <x v="0"/>
    <x v="4"/>
    <x v="2"/>
  </r>
  <r>
    <x v="1080"/>
    <d v="2017-11-20T00:00:00"/>
    <n v="1"/>
    <n v="0"/>
    <n v="0"/>
    <n v="0"/>
    <m/>
    <x v="0"/>
    <x v="4"/>
    <x v="2"/>
  </r>
  <r>
    <x v="1080"/>
    <d v="2017-11-27T00:00:00"/>
    <n v="5"/>
    <n v="0"/>
    <n v="1"/>
    <n v="0"/>
    <m/>
    <x v="0"/>
    <x v="4"/>
    <x v="2"/>
  </r>
  <r>
    <x v="1080"/>
    <d v="2017-12-04T00:00:00"/>
    <n v="4"/>
    <n v="0"/>
    <n v="0"/>
    <n v="0"/>
    <m/>
    <x v="0"/>
    <x v="4"/>
    <x v="2"/>
  </r>
  <r>
    <x v="1080"/>
    <d v="2017-12-11T00:00:00"/>
    <n v="2"/>
    <n v="0"/>
    <n v="0"/>
    <n v="0"/>
    <m/>
    <x v="0"/>
    <x v="4"/>
    <x v="2"/>
  </r>
  <r>
    <x v="1080"/>
    <d v="2017-12-18T00:00:00"/>
    <n v="4"/>
    <n v="0"/>
    <n v="0"/>
    <n v="0"/>
    <m/>
    <x v="0"/>
    <x v="4"/>
    <x v="2"/>
  </r>
  <r>
    <x v="1080"/>
    <d v="2017-12-25T00:00:00"/>
    <n v="2"/>
    <n v="0"/>
    <n v="0"/>
    <n v="0"/>
    <m/>
    <x v="0"/>
    <x v="4"/>
    <x v="2"/>
  </r>
  <r>
    <x v="1080"/>
    <d v="2018-01-01T00:00:00"/>
    <n v="1"/>
    <n v="0"/>
    <n v="0"/>
    <n v="0"/>
    <m/>
    <x v="0"/>
    <x v="4"/>
    <x v="2"/>
  </r>
  <r>
    <x v="1080"/>
    <d v="2018-01-08T00:00:00"/>
    <n v="4"/>
    <n v="0"/>
    <n v="0"/>
    <n v="0"/>
    <m/>
    <x v="0"/>
    <x v="4"/>
    <x v="2"/>
  </r>
  <r>
    <x v="1081"/>
    <d v="2017-11-13T00:00:00"/>
    <n v="6"/>
    <n v="0"/>
    <n v="3"/>
    <n v="0"/>
    <m/>
    <x v="0"/>
    <x v="4"/>
    <x v="2"/>
  </r>
  <r>
    <x v="1081"/>
    <d v="2017-11-13T00:00:00"/>
    <n v="1"/>
    <n v="0"/>
    <n v="0"/>
    <n v="0"/>
    <m/>
    <x v="0"/>
    <x v="4"/>
    <x v="2"/>
  </r>
  <r>
    <x v="1081"/>
    <d v="2017-11-20T00:00:00"/>
    <n v="16"/>
    <n v="0"/>
    <n v="20"/>
    <n v="0"/>
    <m/>
    <x v="0"/>
    <x v="4"/>
    <x v="2"/>
  </r>
  <r>
    <x v="1081"/>
    <d v="2017-11-20T00:00:00"/>
    <n v="7"/>
    <n v="0"/>
    <n v="0"/>
    <n v="0"/>
    <m/>
    <x v="0"/>
    <x v="4"/>
    <x v="2"/>
  </r>
  <r>
    <x v="1081"/>
    <d v="2017-11-27T00:00:00"/>
    <n v="7"/>
    <n v="0"/>
    <n v="0"/>
    <n v="0"/>
    <m/>
    <x v="0"/>
    <x v="4"/>
    <x v="2"/>
  </r>
  <r>
    <x v="1081"/>
    <d v="2017-11-27T00:00:00"/>
    <n v="8"/>
    <n v="0"/>
    <n v="11"/>
    <n v="0"/>
    <m/>
    <x v="0"/>
    <x v="4"/>
    <x v="2"/>
  </r>
  <r>
    <x v="1081"/>
    <d v="2017-12-04T00:00:00"/>
    <n v="11"/>
    <n v="0"/>
    <n v="12"/>
    <n v="0"/>
    <m/>
    <x v="0"/>
    <x v="4"/>
    <x v="2"/>
  </r>
  <r>
    <x v="1081"/>
    <d v="2017-12-04T00:00:00"/>
    <n v="11"/>
    <n v="0"/>
    <n v="0"/>
    <n v="0"/>
    <m/>
    <x v="0"/>
    <x v="4"/>
    <x v="2"/>
  </r>
  <r>
    <x v="1081"/>
    <d v="2017-12-11T00:00:00"/>
    <n v="3"/>
    <n v="0"/>
    <n v="0"/>
    <n v="0"/>
    <m/>
    <x v="0"/>
    <x v="4"/>
    <x v="2"/>
  </r>
  <r>
    <x v="1081"/>
    <d v="2017-12-11T00:00:00"/>
    <n v="5"/>
    <n v="0"/>
    <n v="6"/>
    <n v="0"/>
    <m/>
    <x v="0"/>
    <x v="4"/>
    <x v="2"/>
  </r>
  <r>
    <x v="1081"/>
    <d v="2017-12-18T00:00:00"/>
    <n v="19"/>
    <n v="0"/>
    <n v="2"/>
    <n v="0"/>
    <m/>
    <x v="0"/>
    <x v="4"/>
    <x v="2"/>
  </r>
  <r>
    <x v="1081"/>
    <d v="2017-12-25T00:00:00"/>
    <n v="22"/>
    <n v="0"/>
    <n v="4"/>
    <n v="0"/>
    <m/>
    <x v="0"/>
    <x v="4"/>
    <x v="2"/>
  </r>
  <r>
    <x v="1081"/>
    <d v="2017-12-25T00:00:00"/>
    <n v="6"/>
    <n v="0"/>
    <n v="0"/>
    <n v="0"/>
    <m/>
    <x v="0"/>
    <x v="4"/>
    <x v="2"/>
  </r>
  <r>
    <x v="1081"/>
    <d v="2018-01-01T00:00:00"/>
    <n v="12"/>
    <n v="0"/>
    <n v="0"/>
    <n v="0"/>
    <m/>
    <x v="0"/>
    <x v="4"/>
    <x v="2"/>
  </r>
  <r>
    <x v="1081"/>
    <d v="2018-01-01T00:00:00"/>
    <n v="5"/>
    <n v="0"/>
    <n v="0"/>
    <n v="0"/>
    <m/>
    <x v="0"/>
    <x v="4"/>
    <x v="2"/>
  </r>
  <r>
    <x v="1081"/>
    <d v="2018-01-08T00:00:00"/>
    <n v="10"/>
    <n v="0"/>
    <n v="0"/>
    <n v="0"/>
    <m/>
    <x v="0"/>
    <x v="4"/>
    <x v="2"/>
  </r>
  <r>
    <x v="1082"/>
    <d v="2017-11-13T00:00:00"/>
    <n v="3"/>
    <n v="0"/>
    <n v="0"/>
    <n v="0"/>
    <m/>
    <x v="0"/>
    <x v="5"/>
    <x v="2"/>
  </r>
  <r>
    <x v="1082"/>
    <d v="2017-11-20T00:00:00"/>
    <n v="14"/>
    <n v="1"/>
    <n v="4"/>
    <n v="2"/>
    <m/>
    <x v="0"/>
    <x v="5"/>
    <x v="2"/>
  </r>
  <r>
    <x v="1082"/>
    <d v="2017-11-27T00:00:00"/>
    <n v="15"/>
    <n v="2"/>
    <n v="5"/>
    <n v="3"/>
    <m/>
    <x v="0"/>
    <x v="5"/>
    <x v="2"/>
  </r>
  <r>
    <x v="1082"/>
    <d v="2017-11-27T00:00:00"/>
    <n v="8"/>
    <n v="0"/>
    <n v="4"/>
    <n v="0"/>
    <m/>
    <x v="0"/>
    <x v="5"/>
    <x v="2"/>
  </r>
  <r>
    <x v="1082"/>
    <d v="2017-12-04T00:00:00"/>
    <n v="29"/>
    <n v="0"/>
    <n v="1"/>
    <n v="1"/>
    <m/>
    <x v="0"/>
    <x v="5"/>
    <x v="2"/>
  </r>
  <r>
    <x v="1082"/>
    <d v="2017-12-04T00:00:00"/>
    <n v="7"/>
    <n v="0"/>
    <n v="1"/>
    <n v="1"/>
    <m/>
    <x v="0"/>
    <x v="5"/>
    <x v="2"/>
  </r>
  <r>
    <x v="1082"/>
    <d v="2017-12-11T00:00:00"/>
    <n v="53"/>
    <n v="3"/>
    <n v="2"/>
    <n v="2"/>
    <m/>
    <x v="0"/>
    <x v="5"/>
    <x v="2"/>
  </r>
  <r>
    <x v="1082"/>
    <d v="2017-12-11T00:00:00"/>
    <n v="13"/>
    <n v="0"/>
    <n v="2"/>
    <n v="2"/>
    <m/>
    <x v="0"/>
    <x v="5"/>
    <x v="2"/>
  </r>
  <r>
    <x v="1082"/>
    <d v="2017-12-18T00:00:00"/>
    <n v="28"/>
    <n v="0"/>
    <n v="2"/>
    <n v="2"/>
    <m/>
    <x v="0"/>
    <x v="5"/>
    <x v="2"/>
  </r>
  <r>
    <x v="1082"/>
    <d v="2017-12-18T00:00:00"/>
    <n v="24"/>
    <n v="1"/>
    <n v="7"/>
    <n v="5"/>
    <m/>
    <x v="0"/>
    <x v="5"/>
    <x v="2"/>
  </r>
  <r>
    <x v="1082"/>
    <d v="2017-12-25T00:00:00"/>
    <n v="18"/>
    <n v="1"/>
    <n v="1"/>
    <n v="1"/>
    <m/>
    <x v="0"/>
    <x v="5"/>
    <x v="2"/>
  </r>
  <r>
    <x v="1082"/>
    <d v="2017-12-25T00:00:00"/>
    <n v="25"/>
    <n v="0"/>
    <n v="0"/>
    <n v="0"/>
    <m/>
    <x v="0"/>
    <x v="5"/>
    <x v="2"/>
  </r>
  <r>
    <x v="1082"/>
    <d v="2018-01-01T00:00:00"/>
    <n v="7"/>
    <n v="0"/>
    <n v="1"/>
    <n v="1"/>
    <m/>
    <x v="0"/>
    <x v="5"/>
    <x v="2"/>
  </r>
  <r>
    <x v="1082"/>
    <d v="2018-01-01T00:00:00"/>
    <n v="15"/>
    <n v="0"/>
    <n v="0"/>
    <n v="0"/>
    <m/>
    <x v="0"/>
    <x v="5"/>
    <x v="2"/>
  </r>
  <r>
    <x v="1082"/>
    <d v="2018-01-08T00:00:00"/>
    <n v="5"/>
    <n v="0"/>
    <n v="5"/>
    <n v="0"/>
    <m/>
    <x v="0"/>
    <x v="5"/>
    <x v="2"/>
  </r>
  <r>
    <x v="1082"/>
    <d v="2018-01-08T00:00:00"/>
    <n v="26"/>
    <n v="0"/>
    <n v="3"/>
    <n v="3"/>
    <m/>
    <x v="0"/>
    <x v="5"/>
    <x v="2"/>
  </r>
  <r>
    <x v="1083"/>
    <d v="2017-11-20T00:00:00"/>
    <n v="2"/>
    <n v="0"/>
    <n v="0"/>
    <n v="0"/>
    <m/>
    <x v="0"/>
    <x v="5"/>
    <x v="2"/>
  </r>
  <r>
    <x v="1083"/>
    <d v="2017-11-27T00:00:00"/>
    <n v="3"/>
    <n v="0"/>
    <n v="0"/>
    <n v="0"/>
    <m/>
    <x v="0"/>
    <x v="5"/>
    <x v="2"/>
  </r>
  <r>
    <x v="1083"/>
    <d v="2017-12-04T00:00:00"/>
    <n v="1"/>
    <n v="0"/>
    <n v="0"/>
    <n v="0"/>
    <m/>
    <x v="0"/>
    <x v="5"/>
    <x v="2"/>
  </r>
  <r>
    <x v="1083"/>
    <d v="2017-12-11T00:00:00"/>
    <n v="0"/>
    <n v="0"/>
    <n v="0"/>
    <n v="0"/>
    <m/>
    <x v="0"/>
    <x v="5"/>
    <x v="2"/>
  </r>
  <r>
    <x v="1083"/>
    <d v="2017-12-18T00:00:00"/>
    <n v="1"/>
    <n v="0"/>
    <n v="0"/>
    <n v="0"/>
    <m/>
    <x v="0"/>
    <x v="5"/>
    <x v="2"/>
  </r>
  <r>
    <x v="1083"/>
    <d v="2017-12-25T00:00:00"/>
    <n v="3"/>
    <n v="0"/>
    <n v="0"/>
    <n v="0"/>
    <m/>
    <x v="0"/>
    <x v="5"/>
    <x v="2"/>
  </r>
  <r>
    <x v="1083"/>
    <d v="2018-01-01T00:00:00"/>
    <n v="3"/>
    <n v="0"/>
    <n v="0"/>
    <n v="0"/>
    <m/>
    <x v="0"/>
    <x v="5"/>
    <x v="2"/>
  </r>
  <r>
    <x v="1083"/>
    <d v="2018-01-08T00:00:00"/>
    <n v="0"/>
    <n v="0"/>
    <n v="0"/>
    <n v="0"/>
    <m/>
    <x v="0"/>
    <x v="5"/>
    <x v="2"/>
  </r>
  <r>
    <x v="1084"/>
    <d v="2017-11-13T00:00:00"/>
    <n v="5"/>
    <n v="0"/>
    <n v="0"/>
    <n v="0"/>
    <m/>
    <x v="0"/>
    <x v="5"/>
    <x v="2"/>
  </r>
  <r>
    <x v="1084"/>
    <d v="2017-11-20T00:00:00"/>
    <n v="13"/>
    <n v="0"/>
    <n v="1"/>
    <n v="0"/>
    <m/>
    <x v="0"/>
    <x v="5"/>
    <x v="2"/>
  </r>
  <r>
    <x v="1084"/>
    <d v="2017-11-27T00:00:00"/>
    <n v="3"/>
    <n v="0"/>
    <n v="1"/>
    <n v="0"/>
    <m/>
    <x v="0"/>
    <x v="5"/>
    <x v="2"/>
  </r>
  <r>
    <x v="1084"/>
    <d v="2017-12-04T00:00:00"/>
    <n v="7"/>
    <n v="0"/>
    <n v="0"/>
    <n v="0"/>
    <m/>
    <x v="0"/>
    <x v="5"/>
    <x v="2"/>
  </r>
  <r>
    <x v="1084"/>
    <d v="2017-12-11T00:00:00"/>
    <n v="6"/>
    <n v="0"/>
    <n v="1"/>
    <n v="1"/>
    <m/>
    <x v="0"/>
    <x v="5"/>
    <x v="2"/>
  </r>
  <r>
    <x v="1084"/>
    <d v="2017-12-18T00:00:00"/>
    <n v="33"/>
    <n v="0"/>
    <n v="13"/>
    <n v="0"/>
    <m/>
    <x v="0"/>
    <x v="5"/>
    <x v="2"/>
  </r>
  <r>
    <x v="1084"/>
    <d v="2017-12-25T00:00:00"/>
    <n v="2"/>
    <n v="0"/>
    <n v="3"/>
    <n v="0"/>
    <m/>
    <x v="0"/>
    <x v="5"/>
    <x v="2"/>
  </r>
  <r>
    <x v="1084"/>
    <d v="2017-12-25T00:00:00"/>
    <n v="4"/>
    <n v="0"/>
    <n v="0"/>
    <n v="0"/>
    <m/>
    <x v="0"/>
    <x v="5"/>
    <x v="2"/>
  </r>
  <r>
    <x v="1084"/>
    <d v="2018-01-01T00:00:00"/>
    <n v="3"/>
    <n v="0"/>
    <n v="0"/>
    <n v="0"/>
    <m/>
    <x v="0"/>
    <x v="5"/>
    <x v="2"/>
  </r>
  <r>
    <x v="1084"/>
    <d v="2018-01-08T00:00:00"/>
    <n v="17"/>
    <n v="0"/>
    <n v="0"/>
    <n v="0"/>
    <m/>
    <x v="0"/>
    <x v="5"/>
    <x v="2"/>
  </r>
  <r>
    <x v="1084"/>
    <d v="2018-01-08T00:00:00"/>
    <n v="2"/>
    <n v="0"/>
    <n v="1"/>
    <n v="0"/>
    <m/>
    <x v="0"/>
    <x v="5"/>
    <x v="2"/>
  </r>
  <r>
    <x v="1085"/>
    <d v="2017-11-13T00:00:00"/>
    <n v="4"/>
    <n v="0"/>
    <n v="0"/>
    <n v="0"/>
    <m/>
    <x v="0"/>
    <x v="5"/>
    <x v="2"/>
  </r>
  <r>
    <x v="1085"/>
    <d v="2017-11-20T00:00:00"/>
    <n v="0"/>
    <n v="0"/>
    <n v="4"/>
    <n v="1"/>
    <m/>
    <x v="0"/>
    <x v="5"/>
    <x v="2"/>
  </r>
  <r>
    <x v="1085"/>
    <d v="2017-11-20T00:00:00"/>
    <n v="19"/>
    <n v="0"/>
    <n v="0"/>
    <n v="0"/>
    <m/>
    <x v="0"/>
    <x v="5"/>
    <x v="2"/>
  </r>
  <r>
    <x v="1085"/>
    <d v="2017-11-27T00:00:00"/>
    <n v="46"/>
    <n v="0"/>
    <n v="8"/>
    <n v="0"/>
    <m/>
    <x v="0"/>
    <x v="5"/>
    <x v="2"/>
  </r>
  <r>
    <x v="1085"/>
    <d v="2017-12-04T00:00:00"/>
    <n v="0"/>
    <n v="0"/>
    <n v="10"/>
    <n v="2"/>
    <m/>
    <x v="0"/>
    <x v="5"/>
    <x v="2"/>
  </r>
  <r>
    <x v="1085"/>
    <d v="2017-12-04T00:00:00"/>
    <n v="55"/>
    <n v="0"/>
    <n v="0"/>
    <n v="0"/>
    <m/>
    <x v="0"/>
    <x v="5"/>
    <x v="2"/>
  </r>
  <r>
    <x v="1085"/>
    <d v="2017-12-04T00:00:00"/>
    <n v="3"/>
    <n v="0"/>
    <n v="6"/>
    <n v="0"/>
    <m/>
    <x v="0"/>
    <x v="5"/>
    <x v="2"/>
  </r>
  <r>
    <x v="1085"/>
    <d v="2017-12-11T00:00:00"/>
    <n v="0"/>
    <n v="0"/>
    <n v="1"/>
    <n v="0"/>
    <m/>
    <x v="0"/>
    <x v="5"/>
    <x v="2"/>
  </r>
  <r>
    <x v="1085"/>
    <d v="2017-12-11T00:00:00"/>
    <n v="37"/>
    <n v="0"/>
    <n v="0"/>
    <n v="0"/>
    <m/>
    <x v="0"/>
    <x v="5"/>
    <x v="2"/>
  </r>
  <r>
    <x v="1085"/>
    <d v="2017-12-18T00:00:00"/>
    <n v="1"/>
    <n v="0"/>
    <n v="3"/>
    <n v="0"/>
    <m/>
    <x v="0"/>
    <x v="5"/>
    <x v="2"/>
  </r>
  <r>
    <x v="1085"/>
    <d v="2017-12-18T00:00:00"/>
    <n v="36"/>
    <n v="0"/>
    <n v="11"/>
    <n v="2"/>
    <m/>
    <x v="0"/>
    <x v="5"/>
    <x v="2"/>
  </r>
  <r>
    <x v="1085"/>
    <d v="2017-12-25T00:00:00"/>
    <n v="29"/>
    <n v="0"/>
    <n v="0"/>
    <n v="0"/>
    <m/>
    <x v="0"/>
    <x v="5"/>
    <x v="2"/>
  </r>
  <r>
    <x v="1085"/>
    <d v="2017-12-25T00:00:00"/>
    <n v="2"/>
    <n v="0"/>
    <n v="9"/>
    <n v="1"/>
    <m/>
    <x v="0"/>
    <x v="5"/>
    <x v="2"/>
  </r>
  <r>
    <x v="1085"/>
    <d v="2018-01-01T00:00:00"/>
    <n v="46"/>
    <n v="0"/>
    <n v="0"/>
    <n v="0"/>
    <m/>
    <x v="0"/>
    <x v="5"/>
    <x v="2"/>
  </r>
  <r>
    <x v="1085"/>
    <d v="2018-01-01T00:00:00"/>
    <n v="0"/>
    <n v="0"/>
    <n v="11"/>
    <n v="1"/>
    <m/>
    <x v="0"/>
    <x v="5"/>
    <x v="2"/>
  </r>
  <r>
    <x v="1085"/>
    <d v="2018-01-08T00:00:00"/>
    <n v="33"/>
    <n v="2"/>
    <n v="6"/>
    <n v="4"/>
    <m/>
    <x v="0"/>
    <x v="5"/>
    <x v="2"/>
  </r>
  <r>
    <x v="1085"/>
    <d v="2018-01-08T00:00:00"/>
    <n v="4"/>
    <n v="0"/>
    <n v="4"/>
    <n v="0"/>
    <m/>
    <x v="0"/>
    <x v="5"/>
    <x v="2"/>
  </r>
  <r>
    <x v="1086"/>
    <d v="2017-11-13T00:00:00"/>
    <n v="0"/>
    <n v="0"/>
    <n v="0"/>
    <n v="0"/>
    <m/>
    <x v="0"/>
    <x v="4"/>
    <x v="2"/>
  </r>
  <r>
    <x v="1086"/>
    <d v="2017-11-20T00:00:00"/>
    <n v="3"/>
    <n v="1"/>
    <n v="0"/>
    <n v="0"/>
    <m/>
    <x v="0"/>
    <x v="4"/>
    <x v="2"/>
  </r>
  <r>
    <x v="1086"/>
    <d v="2017-11-27T00:00:00"/>
    <n v="4"/>
    <n v="0"/>
    <n v="0"/>
    <n v="0"/>
    <m/>
    <x v="0"/>
    <x v="4"/>
    <x v="2"/>
  </r>
  <r>
    <x v="1086"/>
    <d v="2017-12-04T00:00:00"/>
    <n v="2"/>
    <n v="0"/>
    <n v="0"/>
    <n v="0"/>
    <m/>
    <x v="0"/>
    <x v="4"/>
    <x v="2"/>
  </r>
  <r>
    <x v="1086"/>
    <d v="2017-12-11T00:00:00"/>
    <n v="6"/>
    <n v="0"/>
    <n v="0"/>
    <n v="0"/>
    <m/>
    <x v="0"/>
    <x v="4"/>
    <x v="2"/>
  </r>
  <r>
    <x v="1086"/>
    <d v="2017-12-18T00:00:00"/>
    <n v="5"/>
    <n v="0"/>
    <n v="0"/>
    <n v="0"/>
    <m/>
    <x v="0"/>
    <x v="4"/>
    <x v="2"/>
  </r>
  <r>
    <x v="1086"/>
    <d v="2017-12-25T00:00:00"/>
    <n v="1"/>
    <n v="0"/>
    <n v="0"/>
    <n v="0"/>
    <m/>
    <x v="0"/>
    <x v="4"/>
    <x v="2"/>
  </r>
  <r>
    <x v="1086"/>
    <d v="2018-01-01T00:00:00"/>
    <n v="4"/>
    <n v="0"/>
    <n v="0"/>
    <n v="0"/>
    <m/>
    <x v="0"/>
    <x v="4"/>
    <x v="2"/>
  </r>
  <r>
    <x v="1086"/>
    <d v="2018-01-08T00:00:00"/>
    <n v="4"/>
    <n v="0"/>
    <n v="0"/>
    <n v="0"/>
    <m/>
    <x v="0"/>
    <x v="4"/>
    <x v="2"/>
  </r>
  <r>
    <x v="1087"/>
    <d v="2017-11-20T00:00:00"/>
    <n v="3"/>
    <n v="0"/>
    <n v="0"/>
    <n v="0"/>
    <m/>
    <x v="0"/>
    <x v="4"/>
    <x v="2"/>
  </r>
  <r>
    <x v="1087"/>
    <d v="2017-11-27T00:00:00"/>
    <n v="3"/>
    <n v="0"/>
    <n v="0"/>
    <n v="0"/>
    <m/>
    <x v="0"/>
    <x v="4"/>
    <x v="2"/>
  </r>
  <r>
    <x v="1087"/>
    <d v="2017-12-04T00:00:00"/>
    <n v="4"/>
    <n v="0"/>
    <n v="0"/>
    <n v="0"/>
    <m/>
    <x v="0"/>
    <x v="4"/>
    <x v="2"/>
  </r>
  <r>
    <x v="1087"/>
    <d v="2017-12-11T00:00:00"/>
    <n v="4"/>
    <n v="0"/>
    <n v="0"/>
    <n v="0"/>
    <m/>
    <x v="0"/>
    <x v="4"/>
    <x v="2"/>
  </r>
  <r>
    <x v="1087"/>
    <d v="2017-12-18T00:00:00"/>
    <n v="2"/>
    <n v="0"/>
    <n v="2"/>
    <n v="2"/>
    <m/>
    <x v="0"/>
    <x v="4"/>
    <x v="2"/>
  </r>
  <r>
    <x v="1087"/>
    <d v="2017-12-25T00:00:00"/>
    <n v="1"/>
    <n v="0"/>
    <n v="0"/>
    <n v="0"/>
    <m/>
    <x v="0"/>
    <x v="4"/>
    <x v="2"/>
  </r>
  <r>
    <x v="1087"/>
    <d v="2018-01-01T00:00:00"/>
    <n v="2"/>
    <n v="0"/>
    <n v="1"/>
    <n v="1"/>
    <m/>
    <x v="0"/>
    <x v="4"/>
    <x v="2"/>
  </r>
  <r>
    <x v="1087"/>
    <d v="2018-01-08T00:00:00"/>
    <n v="7"/>
    <n v="0"/>
    <n v="0"/>
    <n v="0"/>
    <m/>
    <x v="0"/>
    <x v="4"/>
    <x v="2"/>
  </r>
  <r>
    <x v="1088"/>
    <d v="2017-11-13T00:00:00"/>
    <n v="13"/>
    <n v="13"/>
    <n v="2"/>
    <n v="2"/>
    <m/>
    <x v="0"/>
    <x v="4"/>
    <x v="2"/>
  </r>
  <r>
    <x v="1088"/>
    <d v="2017-11-20T00:00:00"/>
    <n v="12"/>
    <n v="12"/>
    <n v="0"/>
    <n v="0"/>
    <m/>
    <x v="0"/>
    <x v="4"/>
    <x v="2"/>
  </r>
  <r>
    <x v="1088"/>
    <d v="2017-11-27T00:00:00"/>
    <n v="21"/>
    <n v="22"/>
    <n v="0"/>
    <n v="0"/>
    <m/>
    <x v="0"/>
    <x v="4"/>
    <x v="2"/>
  </r>
  <r>
    <x v="1088"/>
    <d v="2017-12-04T00:00:00"/>
    <n v="15"/>
    <n v="14"/>
    <n v="2"/>
    <n v="0"/>
    <m/>
    <x v="0"/>
    <x v="4"/>
    <x v="2"/>
  </r>
  <r>
    <x v="1088"/>
    <d v="2017-12-11T00:00:00"/>
    <n v="28"/>
    <n v="22"/>
    <n v="8"/>
    <n v="3"/>
    <m/>
    <x v="0"/>
    <x v="4"/>
    <x v="2"/>
  </r>
  <r>
    <x v="1088"/>
    <d v="2017-12-18T00:00:00"/>
    <n v="16"/>
    <n v="14"/>
    <n v="1"/>
    <n v="0"/>
    <m/>
    <x v="0"/>
    <x v="4"/>
    <x v="2"/>
  </r>
  <r>
    <x v="1088"/>
    <d v="2018-01-01T00:00:00"/>
    <n v="15"/>
    <n v="18"/>
    <n v="4"/>
    <n v="0"/>
    <m/>
    <x v="0"/>
    <x v="4"/>
    <x v="2"/>
  </r>
  <r>
    <x v="1088"/>
    <d v="2018-01-08T00:00:00"/>
    <n v="7"/>
    <n v="3"/>
    <n v="0"/>
    <n v="0"/>
    <m/>
    <x v="0"/>
    <x v="4"/>
    <x v="2"/>
  </r>
  <r>
    <x v="1089"/>
    <d v="2017-11-20T00:00:00"/>
    <n v="0"/>
    <n v="0"/>
    <n v="0"/>
    <n v="0"/>
    <m/>
    <x v="0"/>
    <x v="5"/>
    <x v="2"/>
  </r>
  <r>
    <x v="1089"/>
    <d v="2017-12-04T00:00:00"/>
    <n v="0"/>
    <n v="0"/>
    <n v="0"/>
    <n v="0"/>
    <m/>
    <x v="0"/>
    <x v="5"/>
    <x v="2"/>
  </r>
  <r>
    <x v="1089"/>
    <d v="2017-12-11T00:00:00"/>
    <n v="0"/>
    <n v="0"/>
    <n v="0"/>
    <n v="0"/>
    <m/>
    <x v="0"/>
    <x v="5"/>
    <x v="2"/>
  </r>
  <r>
    <x v="1089"/>
    <d v="2017-12-18T00:00:00"/>
    <n v="1"/>
    <n v="0"/>
    <n v="0"/>
    <n v="0"/>
    <m/>
    <x v="0"/>
    <x v="5"/>
    <x v="2"/>
  </r>
  <r>
    <x v="1089"/>
    <d v="2018-01-08T00:00:00"/>
    <n v="0"/>
    <n v="0"/>
    <n v="0"/>
    <n v="0"/>
    <m/>
    <x v="0"/>
    <x v="5"/>
    <x v="2"/>
  </r>
  <r>
    <x v="1090"/>
    <d v="2017-11-13T00:00:00"/>
    <n v="3"/>
    <n v="0"/>
    <n v="1"/>
    <n v="0"/>
    <m/>
    <x v="0"/>
    <x v="5"/>
    <x v="2"/>
  </r>
  <r>
    <x v="1090"/>
    <d v="2017-11-20T00:00:00"/>
    <n v="4"/>
    <n v="0"/>
    <n v="0"/>
    <n v="0"/>
    <m/>
    <x v="0"/>
    <x v="5"/>
    <x v="2"/>
  </r>
  <r>
    <x v="1090"/>
    <d v="2017-11-27T00:00:00"/>
    <n v="8"/>
    <n v="0"/>
    <n v="3"/>
    <n v="0"/>
    <m/>
    <x v="0"/>
    <x v="5"/>
    <x v="2"/>
  </r>
  <r>
    <x v="1090"/>
    <d v="2017-12-04T00:00:00"/>
    <n v="6"/>
    <n v="0"/>
    <n v="4"/>
    <n v="0"/>
    <m/>
    <x v="0"/>
    <x v="5"/>
    <x v="2"/>
  </r>
  <r>
    <x v="1090"/>
    <d v="2017-12-11T00:00:00"/>
    <n v="2"/>
    <n v="0"/>
    <n v="0"/>
    <n v="0"/>
    <m/>
    <x v="0"/>
    <x v="5"/>
    <x v="2"/>
  </r>
  <r>
    <x v="1090"/>
    <d v="2017-12-18T00:00:00"/>
    <n v="3"/>
    <n v="1"/>
    <n v="0"/>
    <n v="0"/>
    <m/>
    <x v="0"/>
    <x v="5"/>
    <x v="2"/>
  </r>
  <r>
    <x v="1090"/>
    <d v="2017-12-25T00:00:00"/>
    <n v="3"/>
    <n v="2"/>
    <n v="2"/>
    <n v="1"/>
    <m/>
    <x v="0"/>
    <x v="5"/>
    <x v="2"/>
  </r>
  <r>
    <x v="1090"/>
    <d v="2018-01-01T00:00:00"/>
    <n v="3"/>
    <n v="1"/>
    <n v="0"/>
    <n v="0"/>
    <m/>
    <x v="0"/>
    <x v="5"/>
    <x v="2"/>
  </r>
  <r>
    <x v="1090"/>
    <d v="2018-01-08T00:00:00"/>
    <n v="0"/>
    <n v="0"/>
    <n v="1"/>
    <n v="0"/>
    <m/>
    <x v="0"/>
    <x v="5"/>
    <x v="2"/>
  </r>
  <r>
    <x v="1091"/>
    <d v="2017-11-13T00:00:00"/>
    <n v="2"/>
    <n v="0"/>
    <n v="0"/>
    <n v="0"/>
    <m/>
    <x v="0"/>
    <x v="5"/>
    <x v="2"/>
  </r>
  <r>
    <x v="1091"/>
    <d v="2017-11-20T00:00:00"/>
    <n v="10"/>
    <n v="0"/>
    <n v="0"/>
    <n v="0"/>
    <m/>
    <x v="0"/>
    <x v="5"/>
    <x v="2"/>
  </r>
  <r>
    <x v="1091"/>
    <d v="2017-11-27T00:00:00"/>
    <n v="0"/>
    <n v="0"/>
    <n v="0"/>
    <n v="0"/>
    <m/>
    <x v="0"/>
    <x v="5"/>
    <x v="2"/>
  </r>
  <r>
    <x v="1091"/>
    <d v="2017-11-27T00:00:00"/>
    <n v="15"/>
    <n v="0"/>
    <n v="0"/>
    <n v="0"/>
    <m/>
    <x v="0"/>
    <x v="5"/>
    <x v="2"/>
  </r>
  <r>
    <x v="1091"/>
    <d v="2017-12-04T00:00:00"/>
    <n v="14"/>
    <n v="0"/>
    <n v="0"/>
    <n v="0"/>
    <m/>
    <x v="0"/>
    <x v="5"/>
    <x v="2"/>
  </r>
  <r>
    <x v="1091"/>
    <d v="2017-12-04T00:00:00"/>
    <n v="0"/>
    <n v="0"/>
    <n v="0"/>
    <n v="0"/>
    <m/>
    <x v="0"/>
    <x v="5"/>
    <x v="2"/>
  </r>
  <r>
    <x v="1091"/>
    <d v="2017-12-11T00:00:00"/>
    <n v="17"/>
    <n v="0"/>
    <n v="0"/>
    <n v="0"/>
    <m/>
    <x v="0"/>
    <x v="5"/>
    <x v="2"/>
  </r>
  <r>
    <x v="1091"/>
    <d v="2017-12-18T00:00:00"/>
    <n v="20"/>
    <n v="0"/>
    <n v="0"/>
    <n v="0"/>
    <m/>
    <x v="0"/>
    <x v="5"/>
    <x v="2"/>
  </r>
  <r>
    <x v="1091"/>
    <d v="2017-12-18T00:00:00"/>
    <n v="0"/>
    <n v="0"/>
    <n v="0"/>
    <n v="0"/>
    <m/>
    <x v="0"/>
    <x v="5"/>
    <x v="2"/>
  </r>
  <r>
    <x v="1091"/>
    <d v="2017-12-25T00:00:00"/>
    <n v="12"/>
    <n v="0"/>
    <n v="0"/>
    <n v="0"/>
    <m/>
    <x v="0"/>
    <x v="5"/>
    <x v="2"/>
  </r>
  <r>
    <x v="1091"/>
    <d v="2018-01-01T00:00:00"/>
    <n v="11"/>
    <n v="0"/>
    <n v="0"/>
    <n v="0"/>
    <m/>
    <x v="0"/>
    <x v="5"/>
    <x v="2"/>
  </r>
  <r>
    <x v="1091"/>
    <d v="2018-01-08T00:00:00"/>
    <n v="15"/>
    <n v="1"/>
    <n v="0"/>
    <n v="0"/>
    <m/>
    <x v="0"/>
    <x v="5"/>
    <x v="2"/>
  </r>
  <r>
    <x v="1092"/>
    <d v="2017-11-13T00:00:00"/>
    <n v="3"/>
    <n v="0"/>
    <n v="0"/>
    <n v="0"/>
    <m/>
    <x v="0"/>
    <x v="5"/>
    <x v="2"/>
  </r>
  <r>
    <x v="1092"/>
    <d v="2017-11-20T00:00:00"/>
    <n v="6"/>
    <n v="0"/>
    <n v="0"/>
    <n v="0"/>
    <m/>
    <x v="0"/>
    <x v="5"/>
    <x v="2"/>
  </r>
  <r>
    <x v="1092"/>
    <d v="2017-11-20T00:00:00"/>
    <n v="20"/>
    <n v="0"/>
    <n v="0"/>
    <n v="0"/>
    <m/>
    <x v="0"/>
    <x v="5"/>
    <x v="2"/>
  </r>
  <r>
    <x v="1092"/>
    <d v="2017-11-27T00:00:00"/>
    <n v="12"/>
    <n v="0"/>
    <n v="1"/>
    <n v="0"/>
    <m/>
    <x v="0"/>
    <x v="5"/>
    <x v="2"/>
  </r>
  <r>
    <x v="1092"/>
    <d v="2017-11-27T00:00:00"/>
    <n v="5"/>
    <n v="0"/>
    <n v="0"/>
    <n v="0"/>
    <m/>
    <x v="0"/>
    <x v="5"/>
    <x v="2"/>
  </r>
  <r>
    <x v="1092"/>
    <d v="2017-12-04T00:00:00"/>
    <n v="8"/>
    <n v="0"/>
    <n v="0"/>
    <n v="0"/>
    <m/>
    <x v="0"/>
    <x v="5"/>
    <x v="2"/>
  </r>
  <r>
    <x v="1092"/>
    <d v="2017-12-04T00:00:00"/>
    <n v="5"/>
    <n v="0"/>
    <n v="0"/>
    <n v="0"/>
    <m/>
    <x v="0"/>
    <x v="5"/>
    <x v="2"/>
  </r>
  <r>
    <x v="1092"/>
    <d v="2017-12-11T00:00:00"/>
    <n v="18"/>
    <n v="0"/>
    <n v="0"/>
    <n v="0"/>
    <m/>
    <x v="0"/>
    <x v="5"/>
    <x v="2"/>
  </r>
  <r>
    <x v="1092"/>
    <d v="2017-12-11T00:00:00"/>
    <n v="0"/>
    <n v="0"/>
    <n v="1"/>
    <n v="1"/>
    <m/>
    <x v="0"/>
    <x v="5"/>
    <x v="2"/>
  </r>
  <r>
    <x v="1092"/>
    <d v="2017-12-18T00:00:00"/>
    <n v="10"/>
    <n v="0"/>
    <n v="0"/>
    <n v="0"/>
    <m/>
    <x v="0"/>
    <x v="5"/>
    <x v="2"/>
  </r>
  <r>
    <x v="1092"/>
    <d v="2017-12-18T00:00:00"/>
    <n v="20"/>
    <n v="0"/>
    <n v="1"/>
    <n v="1"/>
    <m/>
    <x v="0"/>
    <x v="5"/>
    <x v="2"/>
  </r>
  <r>
    <x v="1092"/>
    <d v="2017-12-25T00:00:00"/>
    <n v="8"/>
    <n v="0"/>
    <n v="1"/>
    <n v="1"/>
    <m/>
    <x v="0"/>
    <x v="5"/>
    <x v="2"/>
  </r>
  <r>
    <x v="1092"/>
    <d v="2017-12-25T00:00:00"/>
    <n v="23"/>
    <n v="0"/>
    <n v="2"/>
    <n v="0"/>
    <m/>
    <x v="0"/>
    <x v="5"/>
    <x v="2"/>
  </r>
  <r>
    <x v="1092"/>
    <d v="2018-01-01T00:00:00"/>
    <n v="11"/>
    <n v="0"/>
    <n v="0"/>
    <n v="0"/>
    <m/>
    <x v="0"/>
    <x v="5"/>
    <x v="2"/>
  </r>
  <r>
    <x v="1092"/>
    <d v="2018-01-01T00:00:00"/>
    <n v="10"/>
    <n v="0"/>
    <n v="0"/>
    <n v="0"/>
    <m/>
    <x v="0"/>
    <x v="5"/>
    <x v="2"/>
  </r>
  <r>
    <x v="1092"/>
    <d v="2018-01-08T00:00:00"/>
    <n v="16"/>
    <n v="0"/>
    <n v="2"/>
    <n v="1"/>
    <m/>
    <x v="0"/>
    <x v="5"/>
    <x v="2"/>
  </r>
  <r>
    <x v="1093"/>
    <d v="2017-11-13T00:00:00"/>
    <n v="0"/>
    <n v="0"/>
    <n v="0"/>
    <n v="0"/>
    <m/>
    <x v="0"/>
    <x v="5"/>
    <x v="2"/>
  </r>
  <r>
    <x v="1093"/>
    <d v="2017-11-13T00:00:00"/>
    <n v="11"/>
    <n v="0"/>
    <n v="0"/>
    <n v="0"/>
    <m/>
    <x v="0"/>
    <x v="5"/>
    <x v="2"/>
  </r>
  <r>
    <x v="1093"/>
    <d v="2017-11-13T00:00:00"/>
    <n v="0"/>
    <n v="0"/>
    <n v="2"/>
    <n v="2"/>
    <m/>
    <x v="0"/>
    <x v="5"/>
    <x v="2"/>
  </r>
  <r>
    <x v="1093"/>
    <d v="2017-11-20T00:00:00"/>
    <n v="21"/>
    <n v="0"/>
    <n v="0"/>
    <n v="0"/>
    <m/>
    <x v="0"/>
    <x v="5"/>
    <x v="2"/>
  </r>
  <r>
    <x v="1093"/>
    <d v="2017-11-27T00:00:00"/>
    <n v="15"/>
    <n v="0"/>
    <n v="0"/>
    <n v="0"/>
    <m/>
    <x v="0"/>
    <x v="5"/>
    <x v="2"/>
  </r>
  <r>
    <x v="1093"/>
    <d v="2017-11-27T00:00:00"/>
    <n v="0"/>
    <n v="0"/>
    <n v="2"/>
    <n v="2"/>
    <m/>
    <x v="0"/>
    <x v="5"/>
    <x v="2"/>
  </r>
  <r>
    <x v="1093"/>
    <d v="2017-12-04T00:00:00"/>
    <n v="39"/>
    <n v="15"/>
    <n v="6"/>
    <n v="4"/>
    <m/>
    <x v="0"/>
    <x v="5"/>
    <x v="2"/>
  </r>
  <r>
    <x v="1093"/>
    <d v="2017-12-11T00:00:00"/>
    <n v="56"/>
    <n v="0"/>
    <n v="4"/>
    <n v="4"/>
    <m/>
    <x v="0"/>
    <x v="5"/>
    <x v="2"/>
  </r>
  <r>
    <x v="1093"/>
    <d v="2017-12-11T00:00:00"/>
    <n v="24"/>
    <n v="0"/>
    <n v="0"/>
    <n v="0"/>
    <m/>
    <x v="0"/>
    <x v="5"/>
    <x v="2"/>
  </r>
  <r>
    <x v="1093"/>
    <d v="2017-12-11T00:00:00"/>
    <n v="0"/>
    <n v="0"/>
    <n v="0"/>
    <n v="0"/>
    <m/>
    <x v="0"/>
    <x v="5"/>
    <x v="2"/>
  </r>
  <r>
    <x v="1093"/>
    <d v="2017-12-18T00:00:00"/>
    <n v="58"/>
    <n v="7"/>
    <n v="2"/>
    <n v="0"/>
    <m/>
    <x v="0"/>
    <x v="5"/>
    <x v="2"/>
  </r>
  <r>
    <x v="1093"/>
    <d v="2017-12-25T00:00:00"/>
    <n v="0"/>
    <n v="0"/>
    <n v="11"/>
    <n v="10"/>
    <m/>
    <x v="0"/>
    <x v="5"/>
    <x v="2"/>
  </r>
  <r>
    <x v="1093"/>
    <d v="2017-12-25T00:00:00"/>
    <n v="13"/>
    <n v="0"/>
    <n v="0"/>
    <n v="0"/>
    <m/>
    <x v="0"/>
    <x v="5"/>
    <x v="2"/>
  </r>
  <r>
    <x v="1093"/>
    <d v="2017-12-25T00:00:00"/>
    <n v="14"/>
    <n v="0"/>
    <n v="5"/>
    <n v="5"/>
    <m/>
    <x v="0"/>
    <x v="5"/>
    <x v="2"/>
  </r>
  <r>
    <x v="1093"/>
    <d v="2018-01-01T00:00:00"/>
    <n v="13"/>
    <n v="5"/>
    <n v="2"/>
    <n v="2"/>
    <m/>
    <x v="0"/>
    <x v="5"/>
    <x v="2"/>
  </r>
  <r>
    <x v="1093"/>
    <d v="2018-01-08T00:00:00"/>
    <n v="42"/>
    <n v="8"/>
    <n v="2"/>
    <n v="2"/>
    <m/>
    <x v="0"/>
    <x v="5"/>
    <x v="2"/>
  </r>
  <r>
    <x v="1093"/>
    <d v="2018-01-08T00:00:00"/>
    <n v="7"/>
    <n v="1"/>
    <n v="0"/>
    <n v="0"/>
    <m/>
    <x v="0"/>
    <x v="5"/>
    <x v="2"/>
  </r>
  <r>
    <x v="1094"/>
    <d v="2017-11-13T00:00:00"/>
    <n v="10"/>
    <n v="0"/>
    <n v="0"/>
    <n v="0"/>
    <m/>
    <x v="0"/>
    <x v="4"/>
    <x v="2"/>
  </r>
  <r>
    <x v="1094"/>
    <d v="2017-11-20T00:00:00"/>
    <n v="25"/>
    <n v="0"/>
    <n v="0"/>
    <n v="0"/>
    <m/>
    <x v="0"/>
    <x v="4"/>
    <x v="2"/>
  </r>
  <r>
    <x v="1094"/>
    <d v="2017-11-27T00:00:00"/>
    <n v="71"/>
    <n v="0"/>
    <n v="0"/>
    <n v="0"/>
    <m/>
    <x v="0"/>
    <x v="4"/>
    <x v="2"/>
  </r>
  <r>
    <x v="1094"/>
    <d v="2017-11-27T00:00:00"/>
    <n v="2"/>
    <n v="0"/>
    <n v="0"/>
    <n v="0"/>
    <m/>
    <x v="0"/>
    <x v="4"/>
    <x v="2"/>
  </r>
  <r>
    <x v="1094"/>
    <d v="2017-12-04T00:00:00"/>
    <n v="0"/>
    <n v="0"/>
    <n v="0"/>
    <n v="0"/>
    <m/>
    <x v="0"/>
    <x v="4"/>
    <x v="2"/>
  </r>
  <r>
    <x v="1094"/>
    <d v="2017-12-04T00:00:00"/>
    <n v="57"/>
    <n v="0"/>
    <n v="3"/>
    <n v="2"/>
    <m/>
    <x v="0"/>
    <x v="4"/>
    <x v="2"/>
  </r>
  <r>
    <x v="1094"/>
    <d v="2017-12-11T00:00:00"/>
    <n v="43"/>
    <n v="0"/>
    <n v="0"/>
    <n v="0"/>
    <m/>
    <x v="0"/>
    <x v="4"/>
    <x v="2"/>
  </r>
  <r>
    <x v="1094"/>
    <d v="2017-12-18T00:00:00"/>
    <n v="5"/>
    <n v="0"/>
    <n v="0"/>
    <n v="0"/>
    <m/>
    <x v="0"/>
    <x v="4"/>
    <x v="2"/>
  </r>
  <r>
    <x v="1094"/>
    <d v="2017-12-18T00:00:00"/>
    <n v="42"/>
    <n v="0"/>
    <n v="0"/>
    <n v="0"/>
    <m/>
    <x v="0"/>
    <x v="4"/>
    <x v="2"/>
  </r>
  <r>
    <x v="1094"/>
    <d v="2017-12-25T00:00:00"/>
    <n v="23"/>
    <n v="0"/>
    <n v="1"/>
    <n v="0"/>
    <m/>
    <x v="0"/>
    <x v="4"/>
    <x v="2"/>
  </r>
  <r>
    <x v="1094"/>
    <d v="2017-12-25T00:00:00"/>
    <n v="2"/>
    <n v="0"/>
    <n v="0"/>
    <n v="0"/>
    <m/>
    <x v="0"/>
    <x v="4"/>
    <x v="2"/>
  </r>
  <r>
    <x v="1094"/>
    <d v="2018-01-01T00:00:00"/>
    <n v="1"/>
    <n v="0"/>
    <n v="0"/>
    <n v="0"/>
    <m/>
    <x v="0"/>
    <x v="4"/>
    <x v="2"/>
  </r>
  <r>
    <x v="1094"/>
    <d v="2018-01-01T00:00:00"/>
    <n v="28"/>
    <n v="0"/>
    <n v="0"/>
    <n v="0"/>
    <m/>
    <x v="0"/>
    <x v="4"/>
    <x v="2"/>
  </r>
  <r>
    <x v="1094"/>
    <d v="2018-01-08T00:00:00"/>
    <n v="38"/>
    <n v="0"/>
    <n v="0"/>
    <n v="0"/>
    <m/>
    <x v="0"/>
    <x v="4"/>
    <x v="2"/>
  </r>
  <r>
    <x v="1095"/>
    <d v="2017-12-04T00:00:00"/>
    <n v="9"/>
    <n v="0"/>
    <n v="0"/>
    <n v="0"/>
    <m/>
    <x v="0"/>
    <x v="5"/>
    <x v="2"/>
  </r>
  <r>
    <x v="1095"/>
    <d v="2017-12-25T00:00:00"/>
    <n v="1"/>
    <n v="0"/>
    <n v="0"/>
    <n v="0"/>
    <m/>
    <x v="0"/>
    <x v="5"/>
    <x v="2"/>
  </r>
  <r>
    <x v="1096"/>
    <d v="2017-11-13T00:00:00"/>
    <n v="2"/>
    <n v="0"/>
    <n v="0"/>
    <n v="0"/>
    <m/>
    <x v="0"/>
    <x v="5"/>
    <x v="2"/>
  </r>
  <r>
    <x v="1096"/>
    <d v="2017-11-20T00:00:00"/>
    <n v="3"/>
    <n v="0"/>
    <n v="0"/>
    <n v="0"/>
    <m/>
    <x v="0"/>
    <x v="5"/>
    <x v="2"/>
  </r>
  <r>
    <x v="1096"/>
    <d v="2017-11-20T00:00:00"/>
    <n v="4"/>
    <n v="0"/>
    <n v="0"/>
    <n v="0"/>
    <m/>
    <x v="0"/>
    <x v="5"/>
    <x v="2"/>
  </r>
  <r>
    <x v="1096"/>
    <d v="2017-11-27T00:00:00"/>
    <n v="8"/>
    <n v="0"/>
    <n v="0"/>
    <n v="0"/>
    <m/>
    <x v="0"/>
    <x v="5"/>
    <x v="2"/>
  </r>
  <r>
    <x v="1096"/>
    <d v="2017-12-04T00:00:00"/>
    <n v="9"/>
    <n v="0"/>
    <n v="0"/>
    <n v="0"/>
    <m/>
    <x v="0"/>
    <x v="5"/>
    <x v="2"/>
  </r>
  <r>
    <x v="1096"/>
    <d v="2017-12-11T00:00:00"/>
    <n v="5"/>
    <n v="0"/>
    <n v="3"/>
    <n v="3"/>
    <m/>
    <x v="0"/>
    <x v="5"/>
    <x v="2"/>
  </r>
  <r>
    <x v="1096"/>
    <d v="2017-12-18T00:00:00"/>
    <n v="2"/>
    <n v="1"/>
    <n v="0"/>
    <n v="0"/>
    <m/>
    <x v="0"/>
    <x v="5"/>
    <x v="2"/>
  </r>
  <r>
    <x v="1096"/>
    <d v="2017-12-18T00:00:00"/>
    <n v="14"/>
    <n v="1"/>
    <n v="0"/>
    <n v="0"/>
    <m/>
    <x v="0"/>
    <x v="5"/>
    <x v="2"/>
  </r>
  <r>
    <x v="1096"/>
    <d v="2017-12-25T00:00:00"/>
    <n v="2"/>
    <n v="0"/>
    <n v="0"/>
    <n v="0"/>
    <m/>
    <x v="0"/>
    <x v="5"/>
    <x v="2"/>
  </r>
  <r>
    <x v="1096"/>
    <d v="2017-12-25T00:00:00"/>
    <n v="13"/>
    <n v="0"/>
    <n v="1"/>
    <n v="1"/>
    <m/>
    <x v="0"/>
    <x v="5"/>
    <x v="2"/>
  </r>
  <r>
    <x v="1096"/>
    <d v="2018-01-01T00:00:00"/>
    <n v="3"/>
    <n v="0"/>
    <n v="0"/>
    <n v="0"/>
    <m/>
    <x v="0"/>
    <x v="5"/>
    <x v="2"/>
  </r>
  <r>
    <x v="1096"/>
    <d v="2018-01-08T00:00:00"/>
    <n v="3"/>
    <n v="0"/>
    <n v="0"/>
    <n v="0"/>
    <m/>
    <x v="0"/>
    <x v="5"/>
    <x v="2"/>
  </r>
  <r>
    <x v="1097"/>
    <d v="2017-11-20T00:00:00"/>
    <n v="1"/>
    <n v="0"/>
    <n v="0"/>
    <n v="0"/>
    <m/>
    <x v="0"/>
    <x v="5"/>
    <x v="2"/>
  </r>
  <r>
    <x v="1097"/>
    <d v="2017-11-27T00:00:00"/>
    <n v="3"/>
    <n v="0"/>
    <n v="0"/>
    <n v="0"/>
    <m/>
    <x v="0"/>
    <x v="5"/>
    <x v="2"/>
  </r>
  <r>
    <x v="1097"/>
    <d v="2017-12-11T00:00:00"/>
    <n v="10"/>
    <n v="0"/>
    <n v="0"/>
    <n v="0"/>
    <m/>
    <x v="0"/>
    <x v="5"/>
    <x v="2"/>
  </r>
  <r>
    <x v="1097"/>
    <d v="2017-12-18T00:00:00"/>
    <n v="9"/>
    <n v="3"/>
    <n v="0"/>
    <n v="0"/>
    <m/>
    <x v="0"/>
    <x v="5"/>
    <x v="2"/>
  </r>
  <r>
    <x v="1097"/>
    <d v="2017-12-25T00:00:00"/>
    <n v="2"/>
    <n v="0"/>
    <n v="0"/>
    <n v="0"/>
    <m/>
    <x v="0"/>
    <x v="5"/>
    <x v="2"/>
  </r>
  <r>
    <x v="1097"/>
    <d v="2018-01-01T00:00:00"/>
    <n v="4"/>
    <n v="1"/>
    <n v="0"/>
    <n v="0"/>
    <m/>
    <x v="0"/>
    <x v="5"/>
    <x v="2"/>
  </r>
  <r>
    <x v="1097"/>
    <d v="2018-01-08T00:00:00"/>
    <n v="2"/>
    <n v="1"/>
    <n v="0"/>
    <n v="0"/>
    <m/>
    <x v="0"/>
    <x v="5"/>
    <x v="2"/>
  </r>
  <r>
    <x v="1098"/>
    <d v="2017-11-13T00:00:00"/>
    <n v="54"/>
    <n v="0"/>
    <n v="0"/>
    <n v="0"/>
    <m/>
    <x v="0"/>
    <x v="5"/>
    <x v="2"/>
  </r>
  <r>
    <x v="1098"/>
    <d v="2017-11-13T00:00:00"/>
    <n v="1"/>
    <n v="0"/>
    <n v="1"/>
    <n v="0"/>
    <m/>
    <x v="0"/>
    <x v="5"/>
    <x v="2"/>
  </r>
  <r>
    <x v="1098"/>
    <d v="2017-11-20T00:00:00"/>
    <n v="90"/>
    <n v="1"/>
    <n v="7"/>
    <n v="7"/>
    <m/>
    <x v="0"/>
    <x v="5"/>
    <x v="2"/>
  </r>
  <r>
    <x v="1098"/>
    <d v="2017-11-27T00:00:00"/>
    <n v="111"/>
    <n v="0"/>
    <n v="1"/>
    <n v="0"/>
    <m/>
    <x v="0"/>
    <x v="5"/>
    <x v="2"/>
  </r>
  <r>
    <x v="1098"/>
    <d v="2017-11-27T00:00:00"/>
    <n v="3"/>
    <n v="0"/>
    <n v="0"/>
    <n v="0"/>
    <m/>
    <x v="0"/>
    <x v="5"/>
    <x v="2"/>
  </r>
  <r>
    <x v="1098"/>
    <d v="2017-12-04T00:00:00"/>
    <n v="119"/>
    <n v="0"/>
    <n v="9"/>
    <n v="6"/>
    <m/>
    <x v="0"/>
    <x v="5"/>
    <x v="2"/>
  </r>
  <r>
    <x v="1098"/>
    <d v="2017-12-04T00:00:00"/>
    <n v="3"/>
    <n v="0"/>
    <n v="0"/>
    <n v="0"/>
    <m/>
    <x v="0"/>
    <x v="5"/>
    <x v="2"/>
  </r>
  <r>
    <x v="1098"/>
    <d v="2017-12-11T00:00:00"/>
    <n v="113"/>
    <n v="0"/>
    <n v="1"/>
    <n v="1"/>
    <m/>
    <x v="0"/>
    <x v="5"/>
    <x v="2"/>
  </r>
  <r>
    <x v="1098"/>
    <d v="2017-12-11T00:00:00"/>
    <n v="4"/>
    <n v="0"/>
    <n v="0"/>
    <n v="0"/>
    <m/>
    <x v="0"/>
    <x v="5"/>
    <x v="2"/>
  </r>
  <r>
    <x v="1098"/>
    <d v="2017-12-18T00:00:00"/>
    <n v="50"/>
    <n v="0"/>
    <n v="0"/>
    <n v="0"/>
    <m/>
    <x v="0"/>
    <x v="5"/>
    <x v="2"/>
  </r>
  <r>
    <x v="1098"/>
    <d v="2017-12-18T00:00:00"/>
    <n v="3"/>
    <n v="0"/>
    <n v="0"/>
    <n v="0"/>
    <m/>
    <x v="0"/>
    <x v="5"/>
    <x v="2"/>
  </r>
  <r>
    <x v="1098"/>
    <d v="2017-12-18T00:00:00"/>
    <n v="73"/>
    <n v="0"/>
    <n v="2"/>
    <n v="2"/>
    <m/>
    <x v="0"/>
    <x v="5"/>
    <x v="2"/>
  </r>
  <r>
    <x v="1098"/>
    <d v="2017-12-25T00:00:00"/>
    <n v="4"/>
    <n v="0"/>
    <n v="0"/>
    <n v="0"/>
    <m/>
    <x v="0"/>
    <x v="5"/>
    <x v="2"/>
  </r>
  <r>
    <x v="1098"/>
    <d v="2017-12-25T00:00:00"/>
    <n v="65"/>
    <n v="1"/>
    <n v="3"/>
    <n v="1"/>
    <m/>
    <x v="0"/>
    <x v="5"/>
    <x v="2"/>
  </r>
  <r>
    <x v="1098"/>
    <d v="2018-01-01T00:00:00"/>
    <n v="66"/>
    <n v="0"/>
    <n v="2"/>
    <n v="0"/>
    <m/>
    <x v="0"/>
    <x v="5"/>
    <x v="2"/>
  </r>
  <r>
    <x v="1098"/>
    <d v="2018-01-08T00:00:00"/>
    <n v="89"/>
    <n v="0"/>
    <n v="0"/>
    <n v="0"/>
    <m/>
    <x v="0"/>
    <x v="5"/>
    <x v="2"/>
  </r>
  <r>
    <x v="1098"/>
    <d v="2018-01-08T00:00:00"/>
    <n v="66"/>
    <n v="0"/>
    <n v="0"/>
    <n v="0"/>
    <m/>
    <x v="0"/>
    <x v="5"/>
    <x v="2"/>
  </r>
  <r>
    <x v="1098"/>
    <d v="2018-01-08T00:00:00"/>
    <n v="2"/>
    <n v="0"/>
    <n v="0"/>
    <n v="0"/>
    <m/>
    <x v="0"/>
    <x v="5"/>
    <x v="2"/>
  </r>
  <r>
    <x v="1099"/>
    <d v="2017-11-20T00:00:00"/>
    <n v="0"/>
    <n v="0"/>
    <n v="0"/>
    <n v="0"/>
    <m/>
    <x v="0"/>
    <x v="5"/>
    <x v="2"/>
  </r>
  <r>
    <x v="1099"/>
    <d v="2017-11-27T00:00:00"/>
    <n v="0"/>
    <n v="0"/>
    <n v="0"/>
    <n v="0"/>
    <m/>
    <x v="0"/>
    <x v="5"/>
    <x v="2"/>
  </r>
  <r>
    <x v="1099"/>
    <d v="2017-12-04T00:00:00"/>
    <n v="0"/>
    <n v="0"/>
    <n v="0"/>
    <n v="0"/>
    <m/>
    <x v="0"/>
    <x v="5"/>
    <x v="2"/>
  </r>
  <r>
    <x v="1099"/>
    <d v="2017-12-11T00:00:00"/>
    <n v="2"/>
    <n v="0"/>
    <n v="0"/>
    <n v="0"/>
    <m/>
    <x v="0"/>
    <x v="5"/>
    <x v="2"/>
  </r>
  <r>
    <x v="1099"/>
    <d v="2017-12-18T00:00:00"/>
    <n v="2"/>
    <n v="0"/>
    <n v="0"/>
    <n v="0"/>
    <m/>
    <x v="0"/>
    <x v="5"/>
    <x v="2"/>
  </r>
  <r>
    <x v="1099"/>
    <d v="2017-12-25T00:00:00"/>
    <n v="3"/>
    <n v="0"/>
    <n v="0"/>
    <n v="0"/>
    <m/>
    <x v="0"/>
    <x v="5"/>
    <x v="2"/>
  </r>
  <r>
    <x v="1099"/>
    <d v="2017-12-25T00:00:00"/>
    <n v="1"/>
    <n v="0"/>
    <n v="0"/>
    <n v="0"/>
    <m/>
    <x v="0"/>
    <x v="5"/>
    <x v="2"/>
  </r>
  <r>
    <x v="1100"/>
    <d v="2017-11-27T00:00:00"/>
    <n v="25"/>
    <n v="0"/>
    <n v="13"/>
    <n v="11"/>
    <m/>
    <x v="0"/>
    <x v="5"/>
    <x v="2"/>
  </r>
  <r>
    <x v="1100"/>
    <d v="2017-12-04T00:00:00"/>
    <n v="12"/>
    <n v="0"/>
    <n v="15"/>
    <n v="15"/>
    <m/>
    <x v="0"/>
    <x v="5"/>
    <x v="2"/>
  </r>
  <r>
    <x v="1100"/>
    <d v="2017-12-11T00:00:00"/>
    <n v="28"/>
    <n v="0"/>
    <n v="13"/>
    <n v="13"/>
    <m/>
    <x v="0"/>
    <x v="5"/>
    <x v="2"/>
  </r>
  <r>
    <x v="1100"/>
    <d v="2017-12-18T00:00:00"/>
    <n v="43"/>
    <n v="0"/>
    <n v="5"/>
    <n v="5"/>
    <m/>
    <x v="0"/>
    <x v="5"/>
    <x v="2"/>
  </r>
  <r>
    <x v="1100"/>
    <d v="2017-12-25T00:00:00"/>
    <n v="20"/>
    <n v="0"/>
    <n v="0"/>
    <n v="0"/>
    <m/>
    <x v="0"/>
    <x v="5"/>
    <x v="2"/>
  </r>
  <r>
    <x v="1100"/>
    <d v="2018-01-01T00:00:00"/>
    <n v="11"/>
    <n v="4"/>
    <n v="6"/>
    <n v="4"/>
    <m/>
    <x v="0"/>
    <x v="5"/>
    <x v="2"/>
  </r>
  <r>
    <x v="1100"/>
    <d v="2018-01-08T00:00:00"/>
    <n v="14"/>
    <n v="1"/>
    <n v="11"/>
    <n v="9"/>
    <m/>
    <x v="0"/>
    <x v="5"/>
    <x v="2"/>
  </r>
  <r>
    <x v="1101"/>
    <d v="2017-11-13T00:00:00"/>
    <n v="4"/>
    <n v="0"/>
    <n v="0"/>
    <n v="0"/>
    <m/>
    <x v="0"/>
    <x v="5"/>
    <x v="2"/>
  </r>
  <r>
    <x v="1101"/>
    <d v="2017-11-20T00:00:00"/>
    <n v="10"/>
    <n v="0"/>
    <n v="1"/>
    <n v="0"/>
    <m/>
    <x v="0"/>
    <x v="5"/>
    <x v="2"/>
  </r>
  <r>
    <x v="1101"/>
    <d v="2017-11-27T00:00:00"/>
    <n v="3"/>
    <n v="0"/>
    <n v="0"/>
    <n v="0"/>
    <m/>
    <x v="0"/>
    <x v="5"/>
    <x v="2"/>
  </r>
  <r>
    <x v="1101"/>
    <d v="2017-12-04T00:00:00"/>
    <n v="6"/>
    <n v="0"/>
    <n v="2"/>
    <n v="2"/>
    <m/>
    <x v="0"/>
    <x v="5"/>
    <x v="2"/>
  </r>
  <r>
    <x v="1101"/>
    <d v="2017-12-11T00:00:00"/>
    <n v="7"/>
    <n v="0"/>
    <n v="1"/>
    <n v="0"/>
    <m/>
    <x v="0"/>
    <x v="5"/>
    <x v="2"/>
  </r>
  <r>
    <x v="1101"/>
    <d v="2017-12-18T00:00:00"/>
    <n v="0"/>
    <n v="0"/>
    <n v="0"/>
    <n v="0"/>
    <m/>
    <x v="0"/>
    <x v="5"/>
    <x v="2"/>
  </r>
  <r>
    <x v="1101"/>
    <d v="2017-12-25T00:00:00"/>
    <n v="4"/>
    <n v="0"/>
    <n v="0"/>
    <n v="0"/>
    <m/>
    <x v="0"/>
    <x v="5"/>
    <x v="2"/>
  </r>
  <r>
    <x v="1101"/>
    <d v="2018-01-01T00:00:00"/>
    <n v="9"/>
    <n v="0"/>
    <n v="1"/>
    <n v="0"/>
    <m/>
    <x v="0"/>
    <x v="5"/>
    <x v="2"/>
  </r>
  <r>
    <x v="1101"/>
    <d v="2018-01-08T00:00:00"/>
    <n v="4"/>
    <n v="0"/>
    <n v="0"/>
    <n v="0"/>
    <m/>
    <x v="0"/>
    <x v="5"/>
    <x v="2"/>
  </r>
  <r>
    <x v="1102"/>
    <d v="2017-11-13T00:00:00"/>
    <n v="2"/>
    <n v="0"/>
    <n v="0"/>
    <n v="0"/>
    <m/>
    <x v="0"/>
    <x v="4"/>
    <x v="2"/>
  </r>
  <r>
    <x v="1102"/>
    <d v="2017-11-20T00:00:00"/>
    <n v="8"/>
    <n v="0"/>
    <n v="0"/>
    <n v="0"/>
    <m/>
    <x v="0"/>
    <x v="4"/>
    <x v="2"/>
  </r>
  <r>
    <x v="1102"/>
    <d v="2017-11-27T00:00:00"/>
    <n v="18"/>
    <n v="0"/>
    <n v="0"/>
    <n v="0"/>
    <m/>
    <x v="0"/>
    <x v="4"/>
    <x v="2"/>
  </r>
  <r>
    <x v="1102"/>
    <d v="2017-12-04T00:00:00"/>
    <n v="15"/>
    <n v="0"/>
    <n v="1"/>
    <n v="0"/>
    <m/>
    <x v="0"/>
    <x v="4"/>
    <x v="2"/>
  </r>
  <r>
    <x v="1102"/>
    <d v="2017-12-04T00:00:00"/>
    <n v="3"/>
    <n v="0"/>
    <n v="0"/>
    <n v="0"/>
    <m/>
    <x v="0"/>
    <x v="4"/>
    <x v="2"/>
  </r>
  <r>
    <x v="1102"/>
    <d v="2017-12-11T00:00:00"/>
    <n v="17"/>
    <n v="0"/>
    <n v="2"/>
    <n v="0"/>
    <m/>
    <x v="0"/>
    <x v="4"/>
    <x v="2"/>
  </r>
  <r>
    <x v="1102"/>
    <d v="2017-12-11T00:00:00"/>
    <n v="6"/>
    <n v="0"/>
    <n v="0"/>
    <n v="0"/>
    <m/>
    <x v="0"/>
    <x v="4"/>
    <x v="2"/>
  </r>
  <r>
    <x v="1102"/>
    <d v="2017-12-18T00:00:00"/>
    <n v="17"/>
    <n v="0"/>
    <n v="0"/>
    <n v="0"/>
    <m/>
    <x v="0"/>
    <x v="4"/>
    <x v="2"/>
  </r>
  <r>
    <x v="1102"/>
    <d v="2017-12-18T00:00:00"/>
    <n v="3"/>
    <n v="0"/>
    <n v="0"/>
    <n v="0"/>
    <m/>
    <x v="0"/>
    <x v="4"/>
    <x v="2"/>
  </r>
  <r>
    <x v="1102"/>
    <d v="2018-01-01T00:00:00"/>
    <n v="3"/>
    <n v="0"/>
    <n v="0"/>
    <n v="0"/>
    <m/>
    <x v="0"/>
    <x v="4"/>
    <x v="2"/>
  </r>
  <r>
    <x v="1102"/>
    <d v="2018-01-08T00:00:00"/>
    <n v="3"/>
    <n v="0"/>
    <n v="0"/>
    <n v="0"/>
    <m/>
    <x v="0"/>
    <x v="4"/>
    <x v="2"/>
  </r>
  <r>
    <x v="1103"/>
    <d v="2017-11-13T00:00:00"/>
    <n v="0"/>
    <n v="0"/>
    <n v="0"/>
    <n v="0"/>
    <m/>
    <x v="0"/>
    <x v="4"/>
    <x v="2"/>
  </r>
  <r>
    <x v="1103"/>
    <d v="2017-11-20T00:00:00"/>
    <n v="2"/>
    <n v="0"/>
    <n v="0"/>
    <n v="0"/>
    <m/>
    <x v="0"/>
    <x v="4"/>
    <x v="2"/>
  </r>
  <r>
    <x v="1103"/>
    <d v="2017-11-27T00:00:00"/>
    <n v="0"/>
    <n v="0"/>
    <n v="0"/>
    <n v="0"/>
    <m/>
    <x v="0"/>
    <x v="4"/>
    <x v="2"/>
  </r>
  <r>
    <x v="1103"/>
    <d v="2017-12-04T00:00:00"/>
    <n v="2"/>
    <n v="0"/>
    <n v="0"/>
    <n v="0"/>
    <m/>
    <x v="0"/>
    <x v="4"/>
    <x v="2"/>
  </r>
  <r>
    <x v="1103"/>
    <d v="2017-12-11T00:00:00"/>
    <n v="3"/>
    <n v="0"/>
    <n v="0"/>
    <n v="0"/>
    <m/>
    <x v="0"/>
    <x v="4"/>
    <x v="2"/>
  </r>
  <r>
    <x v="1103"/>
    <d v="2017-12-18T00:00:00"/>
    <n v="1"/>
    <n v="0"/>
    <n v="0"/>
    <n v="0"/>
    <m/>
    <x v="0"/>
    <x v="4"/>
    <x v="2"/>
  </r>
  <r>
    <x v="1103"/>
    <d v="2017-12-25T00:00:00"/>
    <n v="5"/>
    <n v="0"/>
    <n v="0"/>
    <n v="0"/>
    <m/>
    <x v="0"/>
    <x v="4"/>
    <x v="2"/>
  </r>
  <r>
    <x v="1103"/>
    <d v="2018-01-01T00:00:00"/>
    <n v="0"/>
    <n v="0"/>
    <n v="0"/>
    <n v="0"/>
    <m/>
    <x v="0"/>
    <x v="4"/>
    <x v="2"/>
  </r>
  <r>
    <x v="1103"/>
    <d v="2018-01-08T00:00:00"/>
    <n v="1"/>
    <n v="0"/>
    <n v="0"/>
    <n v="0"/>
    <m/>
    <x v="0"/>
    <x v="4"/>
    <x v="2"/>
  </r>
  <r>
    <x v="1104"/>
    <d v="2017-11-13T00:00:00"/>
    <n v="1"/>
    <n v="0"/>
    <n v="0"/>
    <n v="0"/>
    <m/>
    <x v="0"/>
    <x v="5"/>
    <x v="2"/>
  </r>
  <r>
    <x v="1104"/>
    <d v="2017-11-20T00:00:00"/>
    <n v="11"/>
    <n v="0"/>
    <n v="0"/>
    <n v="0"/>
    <m/>
    <x v="0"/>
    <x v="5"/>
    <x v="2"/>
  </r>
  <r>
    <x v="1104"/>
    <d v="2017-11-20T00:00:00"/>
    <n v="16"/>
    <n v="0"/>
    <n v="0"/>
    <n v="0"/>
    <m/>
    <x v="0"/>
    <x v="5"/>
    <x v="2"/>
  </r>
  <r>
    <x v="1104"/>
    <d v="2017-11-27T00:00:00"/>
    <n v="0"/>
    <n v="0"/>
    <n v="0"/>
    <n v="0"/>
    <m/>
    <x v="0"/>
    <x v="5"/>
    <x v="2"/>
  </r>
  <r>
    <x v="1104"/>
    <d v="2017-11-27T00:00:00"/>
    <n v="22"/>
    <n v="0"/>
    <n v="0"/>
    <n v="0"/>
    <m/>
    <x v="0"/>
    <x v="5"/>
    <x v="2"/>
  </r>
  <r>
    <x v="1104"/>
    <d v="2017-12-04T00:00:00"/>
    <n v="14"/>
    <n v="0"/>
    <n v="0"/>
    <n v="0"/>
    <m/>
    <x v="0"/>
    <x v="5"/>
    <x v="2"/>
  </r>
  <r>
    <x v="1104"/>
    <d v="2017-12-04T00:00:00"/>
    <n v="12"/>
    <n v="0"/>
    <n v="0"/>
    <n v="0"/>
    <m/>
    <x v="0"/>
    <x v="5"/>
    <x v="2"/>
  </r>
  <r>
    <x v="1104"/>
    <d v="2017-12-11T00:00:00"/>
    <n v="0"/>
    <n v="0"/>
    <n v="0"/>
    <n v="0"/>
    <m/>
    <x v="0"/>
    <x v="5"/>
    <x v="2"/>
  </r>
  <r>
    <x v="1104"/>
    <d v="2017-12-11T00:00:00"/>
    <n v="10"/>
    <n v="0"/>
    <n v="0"/>
    <n v="0"/>
    <m/>
    <x v="0"/>
    <x v="5"/>
    <x v="2"/>
  </r>
  <r>
    <x v="1104"/>
    <d v="2017-12-11T00:00:00"/>
    <n v="13"/>
    <n v="0"/>
    <n v="0"/>
    <n v="0"/>
    <m/>
    <x v="0"/>
    <x v="5"/>
    <x v="2"/>
  </r>
  <r>
    <x v="1104"/>
    <d v="2017-12-18T00:00:00"/>
    <n v="34"/>
    <n v="0"/>
    <n v="0"/>
    <n v="0"/>
    <m/>
    <x v="0"/>
    <x v="5"/>
    <x v="2"/>
  </r>
  <r>
    <x v="1104"/>
    <d v="2017-12-18T00:00:00"/>
    <n v="12"/>
    <n v="0"/>
    <n v="0"/>
    <n v="0"/>
    <m/>
    <x v="0"/>
    <x v="5"/>
    <x v="2"/>
  </r>
  <r>
    <x v="1104"/>
    <d v="2017-12-25T00:00:00"/>
    <n v="21"/>
    <n v="0"/>
    <n v="0"/>
    <n v="0"/>
    <m/>
    <x v="0"/>
    <x v="5"/>
    <x v="2"/>
  </r>
  <r>
    <x v="1104"/>
    <d v="2017-12-25T00:00:00"/>
    <n v="63"/>
    <n v="0"/>
    <n v="0"/>
    <n v="0"/>
    <m/>
    <x v="0"/>
    <x v="5"/>
    <x v="2"/>
  </r>
  <r>
    <x v="1104"/>
    <d v="2018-01-01T00:00:00"/>
    <n v="9"/>
    <n v="0"/>
    <n v="0"/>
    <n v="0"/>
    <m/>
    <x v="0"/>
    <x v="5"/>
    <x v="2"/>
  </r>
  <r>
    <x v="1104"/>
    <d v="2018-01-01T00:00:00"/>
    <n v="9"/>
    <n v="0"/>
    <n v="0"/>
    <n v="0"/>
    <m/>
    <x v="0"/>
    <x v="5"/>
    <x v="2"/>
  </r>
  <r>
    <x v="1104"/>
    <d v="2018-01-08T00:00:00"/>
    <n v="6"/>
    <n v="0"/>
    <n v="0"/>
    <n v="0"/>
    <m/>
    <x v="0"/>
    <x v="5"/>
    <x v="2"/>
  </r>
  <r>
    <x v="1104"/>
    <d v="2018-01-08T00:00:00"/>
    <n v="0"/>
    <n v="0"/>
    <n v="0"/>
    <n v="0"/>
    <m/>
    <x v="0"/>
    <x v="5"/>
    <x v="2"/>
  </r>
  <r>
    <x v="1104"/>
    <d v="2018-01-08T00:00:00"/>
    <n v="19"/>
    <n v="0"/>
    <n v="0"/>
    <n v="0"/>
    <m/>
    <x v="0"/>
    <x v="5"/>
    <x v="2"/>
  </r>
  <r>
    <x v="1105"/>
    <d v="2017-11-13T00:00:00"/>
    <n v="0"/>
    <n v="0"/>
    <n v="0"/>
    <n v="0"/>
    <m/>
    <x v="0"/>
    <x v="5"/>
    <x v="2"/>
  </r>
  <r>
    <x v="1105"/>
    <d v="2017-11-20T00:00:00"/>
    <n v="2"/>
    <n v="0"/>
    <n v="0"/>
    <n v="0"/>
    <m/>
    <x v="0"/>
    <x v="5"/>
    <x v="2"/>
  </r>
  <r>
    <x v="1105"/>
    <d v="2017-11-27T00:00:00"/>
    <n v="5"/>
    <n v="0"/>
    <n v="0"/>
    <n v="0"/>
    <m/>
    <x v="0"/>
    <x v="5"/>
    <x v="2"/>
  </r>
  <r>
    <x v="1105"/>
    <d v="2017-12-04T00:00:00"/>
    <n v="8"/>
    <n v="0"/>
    <n v="1"/>
    <n v="0"/>
    <m/>
    <x v="0"/>
    <x v="5"/>
    <x v="2"/>
  </r>
  <r>
    <x v="1105"/>
    <d v="2017-12-11T00:00:00"/>
    <n v="5"/>
    <n v="0"/>
    <n v="0"/>
    <n v="0"/>
    <m/>
    <x v="0"/>
    <x v="5"/>
    <x v="2"/>
  </r>
  <r>
    <x v="1105"/>
    <d v="2017-12-18T00:00:00"/>
    <n v="6"/>
    <n v="0"/>
    <n v="1"/>
    <n v="0"/>
    <m/>
    <x v="0"/>
    <x v="5"/>
    <x v="2"/>
  </r>
  <r>
    <x v="1105"/>
    <d v="2017-12-25T00:00:00"/>
    <n v="7"/>
    <n v="0"/>
    <n v="0"/>
    <n v="0"/>
    <m/>
    <x v="0"/>
    <x v="5"/>
    <x v="2"/>
  </r>
  <r>
    <x v="1105"/>
    <d v="2018-01-01T00:00:00"/>
    <n v="5"/>
    <n v="0"/>
    <n v="0"/>
    <n v="0"/>
    <m/>
    <x v="0"/>
    <x v="5"/>
    <x v="2"/>
  </r>
  <r>
    <x v="1105"/>
    <d v="2018-01-08T00:00:00"/>
    <n v="6"/>
    <n v="0"/>
    <n v="0"/>
    <n v="0"/>
    <m/>
    <x v="0"/>
    <x v="5"/>
    <x v="2"/>
  </r>
  <r>
    <x v="1106"/>
    <d v="2017-11-13T00:00:00"/>
    <n v="3"/>
    <n v="0"/>
    <n v="0"/>
    <n v="0"/>
    <m/>
    <x v="0"/>
    <x v="4"/>
    <x v="2"/>
  </r>
  <r>
    <x v="1106"/>
    <d v="2017-11-20T00:00:00"/>
    <n v="1"/>
    <n v="0"/>
    <n v="0"/>
    <n v="0"/>
    <m/>
    <x v="0"/>
    <x v="4"/>
    <x v="2"/>
  </r>
  <r>
    <x v="1106"/>
    <d v="2017-11-27T00:00:00"/>
    <n v="5"/>
    <n v="0"/>
    <n v="0"/>
    <n v="0"/>
    <m/>
    <x v="0"/>
    <x v="4"/>
    <x v="2"/>
  </r>
  <r>
    <x v="1106"/>
    <d v="2017-12-11T00:00:00"/>
    <n v="3"/>
    <n v="0"/>
    <n v="0"/>
    <n v="0"/>
    <m/>
    <x v="0"/>
    <x v="4"/>
    <x v="2"/>
  </r>
  <r>
    <x v="1106"/>
    <d v="2017-12-11T00:00:00"/>
    <n v="1"/>
    <n v="1"/>
    <n v="0"/>
    <n v="0"/>
    <m/>
    <x v="0"/>
    <x v="4"/>
    <x v="2"/>
  </r>
  <r>
    <x v="1106"/>
    <d v="2017-12-18T00:00:00"/>
    <n v="18"/>
    <n v="0"/>
    <n v="0"/>
    <n v="0"/>
    <m/>
    <x v="0"/>
    <x v="4"/>
    <x v="2"/>
  </r>
  <r>
    <x v="1106"/>
    <d v="2017-12-25T00:00:00"/>
    <n v="1"/>
    <n v="0"/>
    <n v="0"/>
    <n v="0"/>
    <m/>
    <x v="0"/>
    <x v="4"/>
    <x v="2"/>
  </r>
  <r>
    <x v="1106"/>
    <d v="2018-01-01T00:00:00"/>
    <n v="2"/>
    <n v="0"/>
    <n v="0"/>
    <n v="0"/>
    <m/>
    <x v="0"/>
    <x v="4"/>
    <x v="2"/>
  </r>
  <r>
    <x v="1106"/>
    <d v="2018-01-08T00:00:00"/>
    <n v="4"/>
    <n v="0"/>
    <n v="0"/>
    <n v="0"/>
    <m/>
    <x v="0"/>
    <x v="4"/>
    <x v="2"/>
  </r>
  <r>
    <x v="1107"/>
    <d v="2017-11-13T00:00:00"/>
    <n v="1"/>
    <n v="0"/>
    <n v="0"/>
    <n v="0"/>
    <m/>
    <x v="0"/>
    <x v="5"/>
    <x v="2"/>
  </r>
  <r>
    <x v="1107"/>
    <d v="2017-11-20T00:00:00"/>
    <n v="7"/>
    <n v="0"/>
    <n v="1"/>
    <n v="1"/>
    <m/>
    <x v="0"/>
    <x v="5"/>
    <x v="2"/>
  </r>
  <r>
    <x v="1107"/>
    <d v="2017-11-20T00:00:00"/>
    <n v="1"/>
    <n v="0"/>
    <n v="0"/>
    <n v="0"/>
    <m/>
    <x v="0"/>
    <x v="5"/>
    <x v="2"/>
  </r>
  <r>
    <x v="1107"/>
    <d v="2017-11-27T00:00:00"/>
    <n v="7"/>
    <n v="0"/>
    <n v="2"/>
    <n v="0"/>
    <m/>
    <x v="0"/>
    <x v="5"/>
    <x v="2"/>
  </r>
  <r>
    <x v="1107"/>
    <d v="2017-12-04T00:00:00"/>
    <n v="2"/>
    <n v="0"/>
    <n v="0"/>
    <n v="0"/>
    <m/>
    <x v="0"/>
    <x v="5"/>
    <x v="2"/>
  </r>
  <r>
    <x v="1107"/>
    <d v="2017-12-04T00:00:00"/>
    <n v="3"/>
    <n v="0"/>
    <n v="1"/>
    <n v="0"/>
    <m/>
    <x v="0"/>
    <x v="5"/>
    <x v="2"/>
  </r>
  <r>
    <x v="1107"/>
    <d v="2017-12-11T00:00:00"/>
    <n v="0"/>
    <n v="0"/>
    <n v="0"/>
    <n v="0"/>
    <m/>
    <x v="0"/>
    <x v="5"/>
    <x v="2"/>
  </r>
  <r>
    <x v="1107"/>
    <d v="2017-12-11T00:00:00"/>
    <n v="4"/>
    <n v="0"/>
    <n v="0"/>
    <n v="0"/>
    <m/>
    <x v="0"/>
    <x v="5"/>
    <x v="2"/>
  </r>
  <r>
    <x v="1107"/>
    <d v="2017-12-18T00:00:00"/>
    <n v="1"/>
    <n v="0"/>
    <n v="0"/>
    <n v="0"/>
    <m/>
    <x v="0"/>
    <x v="5"/>
    <x v="2"/>
  </r>
  <r>
    <x v="1107"/>
    <d v="2017-12-18T00:00:00"/>
    <n v="7"/>
    <n v="0"/>
    <n v="3"/>
    <n v="0"/>
    <m/>
    <x v="0"/>
    <x v="5"/>
    <x v="2"/>
  </r>
  <r>
    <x v="1107"/>
    <d v="2017-12-25T00:00:00"/>
    <n v="4"/>
    <n v="0"/>
    <n v="0"/>
    <n v="0"/>
    <m/>
    <x v="0"/>
    <x v="5"/>
    <x v="2"/>
  </r>
  <r>
    <x v="1107"/>
    <d v="2017-12-25T00:00:00"/>
    <n v="6"/>
    <n v="0"/>
    <n v="4"/>
    <n v="0"/>
    <m/>
    <x v="0"/>
    <x v="5"/>
    <x v="2"/>
  </r>
  <r>
    <x v="1107"/>
    <d v="2018-01-01T00:00:00"/>
    <n v="2"/>
    <n v="0"/>
    <n v="3"/>
    <n v="1"/>
    <m/>
    <x v="0"/>
    <x v="5"/>
    <x v="2"/>
  </r>
  <r>
    <x v="1107"/>
    <d v="2018-01-01T00:00:00"/>
    <n v="3"/>
    <n v="0"/>
    <n v="0"/>
    <n v="0"/>
    <m/>
    <x v="0"/>
    <x v="5"/>
    <x v="2"/>
  </r>
  <r>
    <x v="1107"/>
    <d v="2018-01-08T00:00:00"/>
    <n v="5"/>
    <n v="0"/>
    <n v="3"/>
    <n v="0"/>
    <m/>
    <x v="0"/>
    <x v="5"/>
    <x v="2"/>
  </r>
  <r>
    <x v="1108"/>
    <d v="2017-11-20T00:00:00"/>
    <n v="11"/>
    <n v="6"/>
    <n v="0"/>
    <n v="0"/>
    <m/>
    <x v="0"/>
    <x v="4"/>
    <x v="2"/>
  </r>
  <r>
    <x v="1108"/>
    <d v="2017-11-20T00:00:00"/>
    <n v="2"/>
    <n v="0"/>
    <n v="0"/>
    <n v="0"/>
    <m/>
    <x v="0"/>
    <x v="4"/>
    <x v="2"/>
  </r>
  <r>
    <x v="1108"/>
    <d v="2017-11-27T00:00:00"/>
    <n v="8"/>
    <n v="1"/>
    <n v="0"/>
    <n v="0"/>
    <m/>
    <x v="0"/>
    <x v="4"/>
    <x v="2"/>
  </r>
  <r>
    <x v="1108"/>
    <d v="2017-12-04T00:00:00"/>
    <n v="20"/>
    <n v="4"/>
    <n v="0"/>
    <n v="0"/>
    <m/>
    <x v="0"/>
    <x v="4"/>
    <x v="2"/>
  </r>
  <r>
    <x v="1108"/>
    <d v="2017-12-04T00:00:00"/>
    <n v="3"/>
    <n v="0"/>
    <n v="0"/>
    <n v="0"/>
    <m/>
    <x v="0"/>
    <x v="4"/>
    <x v="2"/>
  </r>
  <r>
    <x v="1108"/>
    <d v="2017-12-11T00:00:00"/>
    <n v="15"/>
    <n v="6"/>
    <n v="4"/>
    <n v="4"/>
    <m/>
    <x v="0"/>
    <x v="4"/>
    <x v="2"/>
  </r>
  <r>
    <x v="1108"/>
    <d v="2017-12-11T00:00:00"/>
    <n v="5"/>
    <n v="0"/>
    <n v="0"/>
    <n v="0"/>
    <m/>
    <x v="0"/>
    <x v="4"/>
    <x v="2"/>
  </r>
  <r>
    <x v="1108"/>
    <d v="2017-12-18T00:00:00"/>
    <n v="14"/>
    <n v="2"/>
    <n v="3"/>
    <n v="1"/>
    <m/>
    <x v="0"/>
    <x v="4"/>
    <x v="2"/>
  </r>
  <r>
    <x v="1108"/>
    <d v="2017-12-18T00:00:00"/>
    <n v="5"/>
    <n v="0"/>
    <n v="0"/>
    <n v="0"/>
    <m/>
    <x v="0"/>
    <x v="4"/>
    <x v="2"/>
  </r>
  <r>
    <x v="1108"/>
    <d v="2017-12-25T00:00:00"/>
    <n v="4"/>
    <n v="2"/>
    <n v="6"/>
    <n v="6"/>
    <m/>
    <x v="0"/>
    <x v="4"/>
    <x v="2"/>
  </r>
  <r>
    <x v="1108"/>
    <d v="2018-01-01T00:00:00"/>
    <n v="1"/>
    <n v="0"/>
    <n v="0"/>
    <n v="0"/>
    <m/>
    <x v="0"/>
    <x v="4"/>
    <x v="2"/>
  </r>
  <r>
    <x v="1108"/>
    <d v="2018-01-01T00:00:00"/>
    <n v="5"/>
    <n v="1"/>
    <n v="3"/>
    <n v="3"/>
    <m/>
    <x v="0"/>
    <x v="4"/>
    <x v="2"/>
  </r>
  <r>
    <x v="1108"/>
    <d v="2018-01-08T00:00:00"/>
    <n v="4"/>
    <n v="0"/>
    <n v="1"/>
    <n v="1"/>
    <m/>
    <x v="0"/>
    <x v="4"/>
    <x v="2"/>
  </r>
  <r>
    <x v="1109"/>
    <d v="2017-11-20T00:00:00"/>
    <n v="6"/>
    <n v="0"/>
    <n v="0"/>
    <n v="0"/>
    <m/>
    <x v="0"/>
    <x v="5"/>
    <x v="2"/>
  </r>
  <r>
    <x v="1109"/>
    <d v="2017-11-27T00:00:00"/>
    <n v="9"/>
    <n v="0"/>
    <n v="0"/>
    <n v="0"/>
    <m/>
    <x v="0"/>
    <x v="5"/>
    <x v="2"/>
  </r>
  <r>
    <x v="1109"/>
    <d v="2017-12-04T00:00:00"/>
    <n v="5"/>
    <n v="2"/>
    <n v="0"/>
    <n v="0"/>
    <m/>
    <x v="0"/>
    <x v="5"/>
    <x v="2"/>
  </r>
  <r>
    <x v="1109"/>
    <d v="2017-12-11T00:00:00"/>
    <n v="4"/>
    <n v="1"/>
    <n v="0"/>
    <n v="0"/>
    <m/>
    <x v="0"/>
    <x v="5"/>
    <x v="2"/>
  </r>
  <r>
    <x v="1109"/>
    <d v="2017-12-18T00:00:00"/>
    <n v="2"/>
    <n v="1"/>
    <n v="0"/>
    <n v="0"/>
    <m/>
    <x v="0"/>
    <x v="5"/>
    <x v="2"/>
  </r>
  <r>
    <x v="1109"/>
    <d v="2017-12-25T00:00:00"/>
    <n v="2"/>
    <n v="2"/>
    <n v="3"/>
    <n v="3"/>
    <m/>
    <x v="0"/>
    <x v="5"/>
    <x v="2"/>
  </r>
  <r>
    <x v="1109"/>
    <d v="2018-01-01T00:00:00"/>
    <n v="1"/>
    <n v="0"/>
    <n v="0"/>
    <n v="0"/>
    <m/>
    <x v="0"/>
    <x v="5"/>
    <x v="2"/>
  </r>
  <r>
    <x v="1109"/>
    <d v="2018-01-08T00:00:00"/>
    <n v="1"/>
    <n v="0"/>
    <n v="0"/>
    <n v="0"/>
    <m/>
    <x v="0"/>
    <x v="5"/>
    <x v="2"/>
  </r>
  <r>
    <x v="1110"/>
    <d v="2017-11-13T00:00:00"/>
    <n v="2"/>
    <n v="0"/>
    <n v="0"/>
    <n v="0"/>
    <m/>
    <x v="0"/>
    <x v="4"/>
    <x v="2"/>
  </r>
  <r>
    <x v="1110"/>
    <d v="2017-11-20T00:00:00"/>
    <n v="13"/>
    <n v="13"/>
    <n v="0"/>
    <n v="0"/>
    <m/>
    <x v="0"/>
    <x v="4"/>
    <x v="2"/>
  </r>
  <r>
    <x v="1110"/>
    <d v="2017-11-20T00:00:00"/>
    <n v="4"/>
    <n v="0"/>
    <n v="0"/>
    <n v="0"/>
    <m/>
    <x v="0"/>
    <x v="4"/>
    <x v="2"/>
  </r>
  <r>
    <x v="1110"/>
    <d v="2017-11-27T00:00:00"/>
    <n v="26"/>
    <n v="0"/>
    <n v="0"/>
    <n v="0"/>
    <m/>
    <x v="0"/>
    <x v="4"/>
    <x v="2"/>
  </r>
  <r>
    <x v="1110"/>
    <d v="2017-11-27T00:00:00"/>
    <n v="1"/>
    <n v="1"/>
    <n v="0"/>
    <n v="0"/>
    <m/>
    <x v="0"/>
    <x v="4"/>
    <x v="2"/>
  </r>
  <r>
    <x v="1110"/>
    <d v="2017-12-04T00:00:00"/>
    <n v="36"/>
    <n v="8"/>
    <n v="0"/>
    <n v="0"/>
    <m/>
    <x v="0"/>
    <x v="4"/>
    <x v="2"/>
  </r>
  <r>
    <x v="1110"/>
    <d v="2017-12-04T00:00:00"/>
    <n v="4"/>
    <n v="0"/>
    <n v="0"/>
    <n v="0"/>
    <m/>
    <x v="0"/>
    <x v="4"/>
    <x v="2"/>
  </r>
  <r>
    <x v="1110"/>
    <d v="2017-12-11T00:00:00"/>
    <n v="16"/>
    <n v="4"/>
    <n v="0"/>
    <n v="0"/>
    <m/>
    <x v="0"/>
    <x v="4"/>
    <x v="2"/>
  </r>
  <r>
    <x v="1110"/>
    <d v="2017-12-11T00:00:00"/>
    <n v="0"/>
    <n v="0"/>
    <n v="0"/>
    <n v="0"/>
    <m/>
    <x v="0"/>
    <x v="4"/>
    <x v="2"/>
  </r>
  <r>
    <x v="1110"/>
    <d v="2017-12-18T00:00:00"/>
    <n v="4"/>
    <n v="0"/>
    <n v="0"/>
    <n v="0"/>
    <m/>
    <x v="0"/>
    <x v="4"/>
    <x v="2"/>
  </r>
  <r>
    <x v="1110"/>
    <d v="2017-12-18T00:00:00"/>
    <n v="14"/>
    <n v="10"/>
    <n v="0"/>
    <n v="0"/>
    <m/>
    <x v="0"/>
    <x v="4"/>
    <x v="2"/>
  </r>
  <r>
    <x v="1110"/>
    <d v="2017-12-25T00:00:00"/>
    <n v="1"/>
    <n v="1"/>
    <n v="0"/>
    <n v="0"/>
    <m/>
    <x v="0"/>
    <x v="4"/>
    <x v="2"/>
  </r>
  <r>
    <x v="1110"/>
    <d v="2017-12-25T00:00:00"/>
    <n v="12"/>
    <n v="3"/>
    <n v="0"/>
    <n v="0"/>
    <m/>
    <x v="0"/>
    <x v="4"/>
    <x v="2"/>
  </r>
  <r>
    <x v="1110"/>
    <d v="2018-01-01T00:00:00"/>
    <n v="13"/>
    <n v="6"/>
    <n v="0"/>
    <n v="0"/>
    <m/>
    <x v="0"/>
    <x v="4"/>
    <x v="2"/>
  </r>
  <r>
    <x v="1110"/>
    <d v="2018-01-08T00:00:00"/>
    <n v="5"/>
    <n v="0"/>
    <n v="0"/>
    <n v="0"/>
    <m/>
    <x v="0"/>
    <x v="4"/>
    <x v="2"/>
  </r>
  <r>
    <x v="1110"/>
    <d v="2018-01-08T00:00:00"/>
    <n v="16"/>
    <n v="9"/>
    <n v="0"/>
    <n v="0"/>
    <m/>
    <x v="0"/>
    <x v="4"/>
    <x v="2"/>
  </r>
  <r>
    <x v="1111"/>
    <d v="2017-11-13T00:00:00"/>
    <n v="3"/>
    <n v="0"/>
    <n v="0"/>
    <n v="0"/>
    <m/>
    <x v="0"/>
    <x v="5"/>
    <x v="2"/>
  </r>
  <r>
    <x v="1111"/>
    <d v="2017-11-20T00:00:00"/>
    <n v="5"/>
    <n v="0"/>
    <n v="0"/>
    <n v="0"/>
    <m/>
    <x v="0"/>
    <x v="5"/>
    <x v="2"/>
  </r>
  <r>
    <x v="1111"/>
    <d v="2017-11-20T00:00:00"/>
    <n v="7"/>
    <n v="0"/>
    <n v="0"/>
    <n v="0"/>
    <m/>
    <x v="0"/>
    <x v="5"/>
    <x v="2"/>
  </r>
  <r>
    <x v="1111"/>
    <d v="2017-11-27T00:00:00"/>
    <n v="4"/>
    <n v="0"/>
    <n v="0"/>
    <n v="0"/>
    <m/>
    <x v="0"/>
    <x v="5"/>
    <x v="2"/>
  </r>
  <r>
    <x v="1111"/>
    <d v="2017-12-04T00:00:00"/>
    <n v="7"/>
    <n v="0"/>
    <n v="0"/>
    <n v="0"/>
    <m/>
    <x v="0"/>
    <x v="5"/>
    <x v="2"/>
  </r>
  <r>
    <x v="1111"/>
    <d v="2017-12-04T00:00:00"/>
    <n v="0"/>
    <n v="0"/>
    <n v="0"/>
    <n v="0"/>
    <m/>
    <x v="0"/>
    <x v="5"/>
    <x v="2"/>
  </r>
  <r>
    <x v="1111"/>
    <d v="2017-12-04T00:00:00"/>
    <n v="9"/>
    <n v="3"/>
    <n v="0"/>
    <n v="0"/>
    <m/>
    <x v="0"/>
    <x v="5"/>
    <x v="2"/>
  </r>
  <r>
    <x v="1111"/>
    <d v="2017-12-11T00:00:00"/>
    <n v="1"/>
    <n v="0"/>
    <n v="0"/>
    <n v="0"/>
    <m/>
    <x v="0"/>
    <x v="5"/>
    <x v="2"/>
  </r>
  <r>
    <x v="1111"/>
    <d v="2017-12-11T00:00:00"/>
    <n v="9"/>
    <n v="0"/>
    <n v="0"/>
    <n v="0"/>
    <m/>
    <x v="0"/>
    <x v="5"/>
    <x v="2"/>
  </r>
  <r>
    <x v="1111"/>
    <d v="2017-12-11T00:00:00"/>
    <n v="0"/>
    <n v="0"/>
    <n v="0"/>
    <n v="0"/>
    <m/>
    <x v="0"/>
    <x v="5"/>
    <x v="2"/>
  </r>
  <r>
    <x v="1111"/>
    <d v="2017-12-18T00:00:00"/>
    <n v="2"/>
    <n v="0"/>
    <n v="0"/>
    <n v="0"/>
    <m/>
    <x v="0"/>
    <x v="5"/>
    <x v="2"/>
  </r>
  <r>
    <x v="1111"/>
    <d v="2017-12-18T00:00:00"/>
    <n v="3"/>
    <n v="0"/>
    <n v="0"/>
    <n v="0"/>
    <m/>
    <x v="0"/>
    <x v="5"/>
    <x v="2"/>
  </r>
  <r>
    <x v="1111"/>
    <d v="2017-12-18T00:00:00"/>
    <n v="0"/>
    <n v="0"/>
    <n v="0"/>
    <n v="0"/>
    <m/>
    <x v="0"/>
    <x v="5"/>
    <x v="2"/>
  </r>
  <r>
    <x v="1111"/>
    <d v="2017-12-25T00:00:00"/>
    <n v="11"/>
    <n v="0"/>
    <n v="0"/>
    <n v="0"/>
    <m/>
    <x v="0"/>
    <x v="5"/>
    <x v="2"/>
  </r>
  <r>
    <x v="1111"/>
    <d v="2017-12-25T00:00:00"/>
    <n v="7"/>
    <n v="2"/>
    <n v="0"/>
    <n v="0"/>
    <m/>
    <x v="0"/>
    <x v="5"/>
    <x v="2"/>
  </r>
  <r>
    <x v="1111"/>
    <d v="2018-01-01T00:00:00"/>
    <n v="4"/>
    <n v="0"/>
    <n v="0"/>
    <n v="0"/>
    <m/>
    <x v="0"/>
    <x v="5"/>
    <x v="2"/>
  </r>
  <r>
    <x v="1111"/>
    <d v="2018-01-01T00:00:00"/>
    <n v="14"/>
    <n v="17"/>
    <n v="0"/>
    <n v="0"/>
    <m/>
    <x v="0"/>
    <x v="5"/>
    <x v="2"/>
  </r>
  <r>
    <x v="1111"/>
    <d v="2018-01-01T00:00:00"/>
    <n v="15"/>
    <n v="2"/>
    <n v="0"/>
    <n v="0"/>
    <m/>
    <x v="0"/>
    <x v="5"/>
    <x v="2"/>
  </r>
  <r>
    <x v="1111"/>
    <d v="2018-01-08T00:00:00"/>
    <n v="3"/>
    <n v="0"/>
    <n v="0"/>
    <n v="0"/>
    <m/>
    <x v="0"/>
    <x v="5"/>
    <x v="2"/>
  </r>
  <r>
    <x v="1111"/>
    <d v="2018-01-08T00:00:00"/>
    <n v="7"/>
    <n v="0"/>
    <n v="0"/>
    <n v="0"/>
    <m/>
    <x v="0"/>
    <x v="5"/>
    <x v="2"/>
  </r>
  <r>
    <x v="1112"/>
    <d v="2017-11-20T00:00:00"/>
    <n v="1"/>
    <n v="0"/>
    <n v="0"/>
    <n v="0"/>
    <m/>
    <x v="0"/>
    <x v="5"/>
    <x v="2"/>
  </r>
  <r>
    <x v="1112"/>
    <d v="2017-11-27T00:00:00"/>
    <n v="3"/>
    <n v="0"/>
    <n v="0"/>
    <n v="0"/>
    <m/>
    <x v="0"/>
    <x v="5"/>
    <x v="2"/>
  </r>
  <r>
    <x v="1112"/>
    <d v="2017-12-04T00:00:00"/>
    <n v="0"/>
    <n v="0"/>
    <n v="0"/>
    <n v="0"/>
    <m/>
    <x v="0"/>
    <x v="5"/>
    <x v="2"/>
  </r>
  <r>
    <x v="1112"/>
    <d v="2017-12-18T00:00:00"/>
    <n v="15"/>
    <n v="0"/>
    <n v="0"/>
    <n v="0"/>
    <m/>
    <x v="0"/>
    <x v="5"/>
    <x v="2"/>
  </r>
  <r>
    <x v="1112"/>
    <d v="2017-12-25T00:00:00"/>
    <n v="0"/>
    <n v="0"/>
    <n v="0"/>
    <n v="0"/>
    <m/>
    <x v="0"/>
    <x v="5"/>
    <x v="2"/>
  </r>
  <r>
    <x v="1112"/>
    <d v="2018-01-01T00:00:00"/>
    <n v="4"/>
    <n v="0"/>
    <n v="1"/>
    <n v="0"/>
    <m/>
    <x v="0"/>
    <x v="5"/>
    <x v="2"/>
  </r>
  <r>
    <x v="1112"/>
    <d v="2018-01-08T00:00:00"/>
    <n v="1"/>
    <n v="0"/>
    <n v="0"/>
    <n v="0"/>
    <m/>
    <x v="0"/>
    <x v="5"/>
    <x v="2"/>
  </r>
  <r>
    <x v="1113"/>
    <d v="2017-11-13T00:00:00"/>
    <n v="5"/>
    <n v="0"/>
    <n v="0"/>
    <n v="0"/>
    <m/>
    <x v="0"/>
    <x v="5"/>
    <x v="2"/>
  </r>
  <r>
    <x v="1113"/>
    <d v="2017-11-20T00:00:00"/>
    <n v="7"/>
    <n v="0"/>
    <n v="0"/>
    <n v="0"/>
    <m/>
    <x v="0"/>
    <x v="5"/>
    <x v="2"/>
  </r>
  <r>
    <x v="1113"/>
    <d v="2017-11-27T00:00:00"/>
    <n v="6"/>
    <n v="0"/>
    <n v="0"/>
    <n v="0"/>
    <m/>
    <x v="0"/>
    <x v="5"/>
    <x v="2"/>
  </r>
  <r>
    <x v="1113"/>
    <d v="2017-11-27T00:00:00"/>
    <n v="4"/>
    <n v="2"/>
    <n v="1"/>
    <n v="0"/>
    <m/>
    <x v="0"/>
    <x v="5"/>
    <x v="2"/>
  </r>
  <r>
    <x v="1113"/>
    <d v="2017-12-04T00:00:00"/>
    <n v="11"/>
    <n v="0"/>
    <n v="0"/>
    <n v="0"/>
    <m/>
    <x v="0"/>
    <x v="5"/>
    <x v="2"/>
  </r>
  <r>
    <x v="1113"/>
    <d v="2017-12-04T00:00:00"/>
    <n v="1"/>
    <n v="0"/>
    <n v="0"/>
    <n v="0"/>
    <m/>
    <x v="0"/>
    <x v="5"/>
    <x v="2"/>
  </r>
  <r>
    <x v="1113"/>
    <d v="2017-12-11T00:00:00"/>
    <n v="3"/>
    <n v="0"/>
    <n v="1"/>
    <n v="1"/>
    <m/>
    <x v="0"/>
    <x v="5"/>
    <x v="2"/>
  </r>
  <r>
    <x v="1113"/>
    <d v="2017-12-11T00:00:00"/>
    <n v="15"/>
    <n v="0"/>
    <n v="0"/>
    <n v="0"/>
    <m/>
    <x v="0"/>
    <x v="5"/>
    <x v="2"/>
  </r>
  <r>
    <x v="1113"/>
    <d v="2017-12-18T00:00:00"/>
    <n v="17"/>
    <n v="0"/>
    <n v="0"/>
    <n v="0"/>
    <m/>
    <x v="0"/>
    <x v="5"/>
    <x v="2"/>
  </r>
  <r>
    <x v="1113"/>
    <d v="2017-12-18T00:00:00"/>
    <n v="2"/>
    <n v="0"/>
    <n v="0"/>
    <n v="0"/>
    <m/>
    <x v="0"/>
    <x v="5"/>
    <x v="2"/>
  </r>
  <r>
    <x v="1113"/>
    <d v="2017-12-25T00:00:00"/>
    <n v="11"/>
    <n v="0"/>
    <n v="0"/>
    <n v="0"/>
    <m/>
    <x v="0"/>
    <x v="5"/>
    <x v="2"/>
  </r>
  <r>
    <x v="1113"/>
    <d v="2018-01-01T00:00:00"/>
    <n v="6"/>
    <n v="0"/>
    <n v="0"/>
    <n v="0"/>
    <m/>
    <x v="0"/>
    <x v="5"/>
    <x v="2"/>
  </r>
  <r>
    <x v="1113"/>
    <d v="2018-01-08T00:00:00"/>
    <n v="1"/>
    <n v="0"/>
    <n v="0"/>
    <n v="0"/>
    <m/>
    <x v="0"/>
    <x v="5"/>
    <x v="2"/>
  </r>
  <r>
    <x v="1113"/>
    <d v="2018-01-08T00:00:00"/>
    <n v="14"/>
    <n v="0"/>
    <n v="0"/>
    <n v="0"/>
    <m/>
    <x v="0"/>
    <x v="5"/>
    <x v="2"/>
  </r>
  <r>
    <x v="1114"/>
    <d v="2017-11-13T00:00:00"/>
    <n v="0"/>
    <n v="0"/>
    <n v="1"/>
    <n v="1"/>
    <m/>
    <x v="0"/>
    <x v="5"/>
    <x v="2"/>
  </r>
  <r>
    <x v="1114"/>
    <d v="2017-11-20T00:00:00"/>
    <n v="0"/>
    <n v="0"/>
    <n v="0"/>
    <n v="0"/>
    <m/>
    <x v="0"/>
    <x v="5"/>
    <x v="2"/>
  </r>
  <r>
    <x v="1114"/>
    <d v="2017-11-27T00:00:00"/>
    <n v="1"/>
    <n v="0"/>
    <n v="0"/>
    <n v="0"/>
    <m/>
    <x v="0"/>
    <x v="5"/>
    <x v="2"/>
  </r>
  <r>
    <x v="1114"/>
    <d v="2017-11-27T00:00:00"/>
    <n v="0"/>
    <n v="0"/>
    <n v="0"/>
    <n v="0"/>
    <m/>
    <x v="0"/>
    <x v="5"/>
    <x v="2"/>
  </r>
  <r>
    <x v="1114"/>
    <d v="2017-12-04T00:00:00"/>
    <n v="0"/>
    <n v="0"/>
    <n v="0"/>
    <n v="0"/>
    <m/>
    <x v="0"/>
    <x v="5"/>
    <x v="2"/>
  </r>
  <r>
    <x v="1114"/>
    <d v="2017-12-11T00:00:00"/>
    <n v="2"/>
    <n v="0"/>
    <n v="1"/>
    <n v="1"/>
    <m/>
    <x v="0"/>
    <x v="5"/>
    <x v="2"/>
  </r>
  <r>
    <x v="1114"/>
    <d v="2017-12-18T00:00:00"/>
    <n v="0"/>
    <n v="0"/>
    <n v="0"/>
    <n v="0"/>
    <m/>
    <x v="0"/>
    <x v="5"/>
    <x v="2"/>
  </r>
  <r>
    <x v="1114"/>
    <d v="2017-12-25T00:00:00"/>
    <n v="1"/>
    <n v="0"/>
    <n v="2"/>
    <n v="2"/>
    <m/>
    <x v="0"/>
    <x v="5"/>
    <x v="2"/>
  </r>
  <r>
    <x v="1114"/>
    <d v="2018-01-01T00:00:00"/>
    <n v="0"/>
    <n v="0"/>
    <n v="0"/>
    <n v="0"/>
    <m/>
    <x v="0"/>
    <x v="5"/>
    <x v="2"/>
  </r>
  <r>
    <x v="1114"/>
    <d v="2018-01-08T00:00:00"/>
    <n v="0"/>
    <n v="0"/>
    <n v="0"/>
    <n v="0"/>
    <m/>
    <x v="0"/>
    <x v="5"/>
    <x v="2"/>
  </r>
  <r>
    <x v="1115"/>
    <d v="2017-11-13T00:00:00"/>
    <n v="3"/>
    <n v="0"/>
    <n v="1"/>
    <n v="0"/>
    <m/>
    <x v="0"/>
    <x v="5"/>
    <x v="2"/>
  </r>
  <r>
    <x v="1115"/>
    <d v="2017-11-20T00:00:00"/>
    <n v="12"/>
    <n v="0"/>
    <n v="1"/>
    <n v="0"/>
    <m/>
    <x v="0"/>
    <x v="5"/>
    <x v="2"/>
  </r>
  <r>
    <x v="1115"/>
    <d v="2017-11-20T00:00:00"/>
    <n v="3"/>
    <n v="0"/>
    <n v="0"/>
    <n v="0"/>
    <m/>
    <x v="0"/>
    <x v="5"/>
    <x v="2"/>
  </r>
  <r>
    <x v="1115"/>
    <d v="2017-11-27T00:00:00"/>
    <n v="8"/>
    <n v="0"/>
    <n v="0"/>
    <n v="0"/>
    <m/>
    <x v="0"/>
    <x v="5"/>
    <x v="2"/>
  </r>
  <r>
    <x v="1115"/>
    <d v="2017-12-04T00:00:00"/>
    <n v="16"/>
    <n v="0"/>
    <n v="1"/>
    <n v="0"/>
    <m/>
    <x v="0"/>
    <x v="5"/>
    <x v="2"/>
  </r>
  <r>
    <x v="1115"/>
    <d v="2017-12-04T00:00:00"/>
    <n v="3"/>
    <n v="0"/>
    <n v="0"/>
    <n v="0"/>
    <m/>
    <x v="0"/>
    <x v="5"/>
    <x v="2"/>
  </r>
  <r>
    <x v="1115"/>
    <d v="2017-12-11T00:00:00"/>
    <n v="4"/>
    <n v="0"/>
    <n v="0"/>
    <n v="0"/>
    <m/>
    <x v="0"/>
    <x v="5"/>
    <x v="2"/>
  </r>
  <r>
    <x v="1115"/>
    <d v="2017-12-11T00:00:00"/>
    <n v="11"/>
    <n v="0"/>
    <n v="0"/>
    <n v="0"/>
    <m/>
    <x v="0"/>
    <x v="5"/>
    <x v="2"/>
  </r>
  <r>
    <x v="1115"/>
    <d v="2017-12-18T00:00:00"/>
    <n v="5"/>
    <n v="0"/>
    <n v="0"/>
    <n v="0"/>
    <m/>
    <x v="0"/>
    <x v="5"/>
    <x v="2"/>
  </r>
  <r>
    <x v="1115"/>
    <d v="2017-12-25T00:00:00"/>
    <n v="4"/>
    <n v="0"/>
    <n v="0"/>
    <n v="0"/>
    <m/>
    <x v="0"/>
    <x v="5"/>
    <x v="2"/>
  </r>
  <r>
    <x v="1115"/>
    <d v="2018-01-01T00:00:00"/>
    <n v="1"/>
    <n v="0"/>
    <n v="0"/>
    <n v="0"/>
    <m/>
    <x v="0"/>
    <x v="5"/>
    <x v="2"/>
  </r>
  <r>
    <x v="1115"/>
    <d v="2018-01-01T00:00:00"/>
    <n v="29"/>
    <n v="0"/>
    <n v="0"/>
    <n v="0"/>
    <m/>
    <x v="0"/>
    <x v="5"/>
    <x v="2"/>
  </r>
  <r>
    <x v="1115"/>
    <d v="2018-01-08T00:00:00"/>
    <n v="12"/>
    <n v="0"/>
    <n v="0"/>
    <n v="0"/>
    <m/>
    <x v="0"/>
    <x v="5"/>
    <x v="2"/>
  </r>
  <r>
    <x v="1116"/>
    <d v="2017-11-13T00:00:00"/>
    <n v="4"/>
    <n v="0"/>
    <n v="0"/>
    <n v="0"/>
    <m/>
    <x v="0"/>
    <x v="5"/>
    <x v="2"/>
  </r>
  <r>
    <x v="1116"/>
    <d v="2017-11-13T00:00:00"/>
    <n v="9"/>
    <n v="2"/>
    <n v="0"/>
    <n v="0"/>
    <m/>
    <x v="0"/>
    <x v="5"/>
    <x v="2"/>
  </r>
  <r>
    <x v="1116"/>
    <d v="2017-11-20T00:00:00"/>
    <n v="2"/>
    <n v="1"/>
    <n v="0"/>
    <n v="0"/>
    <m/>
    <x v="0"/>
    <x v="5"/>
    <x v="2"/>
  </r>
  <r>
    <x v="1116"/>
    <d v="2017-11-20T00:00:00"/>
    <n v="9"/>
    <n v="0"/>
    <n v="0"/>
    <n v="0"/>
    <m/>
    <x v="0"/>
    <x v="5"/>
    <x v="2"/>
  </r>
  <r>
    <x v="1116"/>
    <d v="2017-11-27T00:00:00"/>
    <n v="18"/>
    <n v="0"/>
    <n v="0"/>
    <n v="0"/>
    <m/>
    <x v="0"/>
    <x v="5"/>
    <x v="2"/>
  </r>
  <r>
    <x v="1116"/>
    <d v="2017-11-27T00:00:00"/>
    <n v="20"/>
    <n v="8"/>
    <n v="0"/>
    <n v="0"/>
    <m/>
    <x v="0"/>
    <x v="5"/>
    <x v="2"/>
  </r>
  <r>
    <x v="1116"/>
    <d v="2017-12-04T00:00:00"/>
    <n v="14"/>
    <n v="0"/>
    <n v="0"/>
    <n v="0"/>
    <m/>
    <x v="0"/>
    <x v="5"/>
    <x v="2"/>
  </r>
  <r>
    <x v="1116"/>
    <d v="2017-12-04T00:00:00"/>
    <n v="6"/>
    <n v="0"/>
    <n v="0"/>
    <n v="0"/>
    <m/>
    <x v="0"/>
    <x v="5"/>
    <x v="2"/>
  </r>
  <r>
    <x v="1116"/>
    <d v="2017-12-04T00:00:00"/>
    <n v="36"/>
    <n v="1"/>
    <n v="0"/>
    <n v="0"/>
    <m/>
    <x v="0"/>
    <x v="5"/>
    <x v="2"/>
  </r>
  <r>
    <x v="1116"/>
    <d v="2017-12-11T00:00:00"/>
    <n v="24"/>
    <n v="0"/>
    <n v="0"/>
    <n v="0"/>
    <m/>
    <x v="0"/>
    <x v="5"/>
    <x v="2"/>
  </r>
  <r>
    <x v="1116"/>
    <d v="2017-12-11T00:00:00"/>
    <n v="17"/>
    <n v="0"/>
    <n v="0"/>
    <n v="0"/>
    <m/>
    <x v="0"/>
    <x v="5"/>
    <x v="2"/>
  </r>
  <r>
    <x v="1116"/>
    <d v="2017-12-18T00:00:00"/>
    <n v="55"/>
    <n v="3"/>
    <n v="0"/>
    <n v="0"/>
    <m/>
    <x v="0"/>
    <x v="5"/>
    <x v="2"/>
  </r>
  <r>
    <x v="1116"/>
    <d v="2017-12-18T00:00:00"/>
    <n v="17"/>
    <n v="0"/>
    <n v="0"/>
    <n v="0"/>
    <m/>
    <x v="0"/>
    <x v="5"/>
    <x v="2"/>
  </r>
  <r>
    <x v="1116"/>
    <d v="2017-12-18T00:00:00"/>
    <n v="8"/>
    <n v="0"/>
    <n v="0"/>
    <n v="0"/>
    <m/>
    <x v="0"/>
    <x v="5"/>
    <x v="2"/>
  </r>
  <r>
    <x v="1116"/>
    <d v="2017-12-25T00:00:00"/>
    <n v="7"/>
    <n v="0"/>
    <n v="1"/>
    <n v="1"/>
    <m/>
    <x v="0"/>
    <x v="5"/>
    <x v="2"/>
  </r>
  <r>
    <x v="1116"/>
    <d v="2018-01-01T00:00:00"/>
    <n v="24"/>
    <n v="0"/>
    <n v="1"/>
    <n v="1"/>
    <m/>
    <x v="0"/>
    <x v="5"/>
    <x v="2"/>
  </r>
  <r>
    <x v="1116"/>
    <d v="2018-01-01T00:00:00"/>
    <n v="21"/>
    <n v="0"/>
    <n v="0"/>
    <n v="0"/>
    <m/>
    <x v="0"/>
    <x v="5"/>
    <x v="2"/>
  </r>
  <r>
    <x v="1116"/>
    <d v="2018-01-08T00:00:00"/>
    <n v="54"/>
    <n v="0"/>
    <n v="0"/>
    <n v="0"/>
    <m/>
    <x v="0"/>
    <x v="5"/>
    <x v="2"/>
  </r>
  <r>
    <x v="1116"/>
    <d v="2018-01-08T00:00:00"/>
    <n v="20"/>
    <n v="0"/>
    <n v="0"/>
    <n v="0"/>
    <m/>
    <x v="0"/>
    <x v="5"/>
    <x v="2"/>
  </r>
  <r>
    <x v="1117"/>
    <d v="2017-11-13T00:00:00"/>
    <n v="8"/>
    <n v="44"/>
    <n v="0"/>
    <n v="0"/>
    <m/>
    <x v="0"/>
    <x v="5"/>
    <x v="2"/>
  </r>
  <r>
    <x v="1117"/>
    <d v="2017-11-20T00:00:00"/>
    <n v="95"/>
    <n v="219"/>
    <n v="0"/>
    <n v="0"/>
    <m/>
    <x v="0"/>
    <x v="5"/>
    <x v="2"/>
  </r>
  <r>
    <x v="1117"/>
    <d v="2017-11-27T00:00:00"/>
    <n v="19"/>
    <n v="54"/>
    <n v="1"/>
    <n v="0"/>
    <m/>
    <x v="0"/>
    <x v="5"/>
    <x v="2"/>
  </r>
  <r>
    <x v="1117"/>
    <d v="2017-12-04T00:00:00"/>
    <n v="172"/>
    <n v="351"/>
    <n v="2"/>
    <n v="0"/>
    <m/>
    <x v="0"/>
    <x v="5"/>
    <x v="2"/>
  </r>
  <r>
    <x v="1117"/>
    <d v="2017-12-11T00:00:00"/>
    <n v="48"/>
    <n v="114"/>
    <n v="0"/>
    <n v="0"/>
    <m/>
    <x v="0"/>
    <x v="5"/>
    <x v="2"/>
  </r>
  <r>
    <x v="1117"/>
    <d v="2017-12-18T00:00:00"/>
    <n v="38"/>
    <n v="176"/>
    <n v="1"/>
    <n v="0"/>
    <m/>
    <x v="0"/>
    <x v="5"/>
    <x v="2"/>
  </r>
  <r>
    <x v="1117"/>
    <d v="2017-12-25T00:00:00"/>
    <n v="11"/>
    <n v="67"/>
    <n v="3"/>
    <n v="0"/>
    <m/>
    <x v="0"/>
    <x v="5"/>
    <x v="2"/>
  </r>
  <r>
    <x v="1117"/>
    <d v="2018-01-01T00:00:00"/>
    <n v="35"/>
    <n v="121"/>
    <n v="3"/>
    <n v="0"/>
    <m/>
    <x v="0"/>
    <x v="5"/>
    <x v="2"/>
  </r>
  <r>
    <x v="1117"/>
    <d v="2018-01-08T00:00:00"/>
    <n v="61"/>
    <n v="260"/>
    <n v="0"/>
    <n v="0"/>
    <m/>
    <x v="0"/>
    <x v="5"/>
    <x v="2"/>
  </r>
  <r>
    <x v="1118"/>
    <d v="2017-11-20T00:00:00"/>
    <n v="1"/>
    <n v="0"/>
    <n v="0"/>
    <n v="0"/>
    <m/>
    <x v="0"/>
    <x v="5"/>
    <x v="2"/>
  </r>
  <r>
    <x v="1118"/>
    <d v="2017-11-27T00:00:00"/>
    <n v="0"/>
    <n v="0"/>
    <n v="0"/>
    <n v="0"/>
    <m/>
    <x v="0"/>
    <x v="5"/>
    <x v="2"/>
  </r>
  <r>
    <x v="1118"/>
    <d v="2017-12-04T00:00:00"/>
    <n v="2"/>
    <n v="0"/>
    <n v="0"/>
    <n v="0"/>
    <m/>
    <x v="0"/>
    <x v="5"/>
    <x v="2"/>
  </r>
  <r>
    <x v="1118"/>
    <d v="2017-12-11T00:00:00"/>
    <n v="1"/>
    <n v="0"/>
    <n v="0"/>
    <n v="0"/>
    <m/>
    <x v="0"/>
    <x v="5"/>
    <x v="2"/>
  </r>
  <r>
    <x v="1118"/>
    <d v="2017-12-18T00:00:00"/>
    <n v="3"/>
    <n v="0"/>
    <n v="0"/>
    <n v="0"/>
    <m/>
    <x v="0"/>
    <x v="5"/>
    <x v="2"/>
  </r>
  <r>
    <x v="1118"/>
    <d v="2017-12-25T00:00:00"/>
    <n v="1"/>
    <n v="0"/>
    <n v="0"/>
    <n v="0"/>
    <m/>
    <x v="0"/>
    <x v="5"/>
    <x v="2"/>
  </r>
  <r>
    <x v="1118"/>
    <d v="2018-01-08T00:00:00"/>
    <n v="1"/>
    <n v="0"/>
    <n v="0"/>
    <n v="0"/>
    <m/>
    <x v="0"/>
    <x v="5"/>
    <x v="2"/>
  </r>
  <r>
    <x v="1119"/>
    <d v="2017-11-13T00:00:00"/>
    <n v="18"/>
    <n v="0"/>
    <n v="0"/>
    <n v="0"/>
    <m/>
    <x v="0"/>
    <x v="5"/>
    <x v="2"/>
  </r>
  <r>
    <x v="1119"/>
    <d v="2017-11-20T00:00:00"/>
    <n v="46"/>
    <n v="0"/>
    <n v="0"/>
    <n v="0"/>
    <m/>
    <x v="0"/>
    <x v="5"/>
    <x v="2"/>
  </r>
  <r>
    <x v="1119"/>
    <d v="2017-11-20T00:00:00"/>
    <n v="39"/>
    <n v="0"/>
    <n v="0"/>
    <n v="0"/>
    <m/>
    <x v="0"/>
    <x v="5"/>
    <x v="2"/>
  </r>
  <r>
    <x v="1119"/>
    <d v="2017-11-27T00:00:00"/>
    <n v="74"/>
    <n v="0"/>
    <n v="0"/>
    <n v="0"/>
    <m/>
    <x v="0"/>
    <x v="5"/>
    <x v="2"/>
  </r>
  <r>
    <x v="1119"/>
    <d v="2017-11-27T00:00:00"/>
    <n v="114"/>
    <n v="0"/>
    <n v="0"/>
    <n v="0"/>
    <m/>
    <x v="0"/>
    <x v="5"/>
    <x v="2"/>
  </r>
  <r>
    <x v="1119"/>
    <d v="2017-11-27T00:00:00"/>
    <n v="3"/>
    <n v="0"/>
    <n v="0"/>
    <n v="0"/>
    <m/>
    <x v="0"/>
    <x v="5"/>
    <x v="2"/>
  </r>
  <r>
    <x v="1119"/>
    <d v="2017-12-04T00:00:00"/>
    <n v="108"/>
    <n v="0"/>
    <n v="0"/>
    <n v="0"/>
    <m/>
    <x v="0"/>
    <x v="5"/>
    <x v="2"/>
  </r>
  <r>
    <x v="1119"/>
    <d v="2017-12-04T00:00:00"/>
    <n v="16"/>
    <n v="0"/>
    <n v="0"/>
    <n v="0"/>
    <m/>
    <x v="0"/>
    <x v="5"/>
    <x v="2"/>
  </r>
  <r>
    <x v="1119"/>
    <d v="2017-12-04T00:00:00"/>
    <n v="16"/>
    <n v="0"/>
    <n v="0"/>
    <n v="0"/>
    <m/>
    <x v="0"/>
    <x v="5"/>
    <x v="2"/>
  </r>
  <r>
    <x v="1119"/>
    <d v="2017-12-11T00:00:00"/>
    <n v="72"/>
    <n v="0"/>
    <n v="0"/>
    <n v="0"/>
    <m/>
    <x v="0"/>
    <x v="5"/>
    <x v="2"/>
  </r>
  <r>
    <x v="1119"/>
    <d v="2017-12-11T00:00:00"/>
    <n v="56"/>
    <n v="0"/>
    <n v="0"/>
    <n v="0"/>
    <m/>
    <x v="0"/>
    <x v="5"/>
    <x v="2"/>
  </r>
  <r>
    <x v="1119"/>
    <d v="2017-12-11T00:00:00"/>
    <n v="3"/>
    <n v="0"/>
    <n v="0"/>
    <n v="0"/>
    <m/>
    <x v="0"/>
    <x v="5"/>
    <x v="2"/>
  </r>
  <r>
    <x v="1119"/>
    <d v="2017-12-18T00:00:00"/>
    <n v="45"/>
    <n v="0"/>
    <n v="0"/>
    <n v="0"/>
    <m/>
    <x v="0"/>
    <x v="5"/>
    <x v="2"/>
  </r>
  <r>
    <x v="1119"/>
    <d v="2017-12-18T00:00:00"/>
    <n v="50"/>
    <n v="0"/>
    <n v="0"/>
    <n v="0"/>
    <m/>
    <x v="0"/>
    <x v="5"/>
    <x v="2"/>
  </r>
  <r>
    <x v="1119"/>
    <d v="2017-12-18T00:00:00"/>
    <n v="17"/>
    <n v="1"/>
    <n v="0"/>
    <n v="0"/>
    <m/>
    <x v="0"/>
    <x v="5"/>
    <x v="2"/>
  </r>
  <r>
    <x v="1119"/>
    <d v="2017-12-25T00:00:00"/>
    <n v="52"/>
    <n v="0"/>
    <n v="0"/>
    <n v="0"/>
    <m/>
    <x v="0"/>
    <x v="5"/>
    <x v="2"/>
  </r>
  <r>
    <x v="1119"/>
    <d v="2017-12-25T00:00:00"/>
    <n v="76"/>
    <n v="0"/>
    <n v="0"/>
    <n v="0"/>
    <m/>
    <x v="0"/>
    <x v="5"/>
    <x v="2"/>
  </r>
  <r>
    <x v="1119"/>
    <d v="2017-12-25T00:00:00"/>
    <n v="10"/>
    <n v="0"/>
    <n v="0"/>
    <n v="0"/>
    <m/>
    <x v="0"/>
    <x v="5"/>
    <x v="2"/>
  </r>
  <r>
    <x v="1119"/>
    <d v="2018-01-01T00:00:00"/>
    <n v="23"/>
    <n v="0"/>
    <n v="0"/>
    <n v="0"/>
    <m/>
    <x v="0"/>
    <x v="5"/>
    <x v="2"/>
  </r>
  <r>
    <x v="1119"/>
    <d v="2018-01-01T00:00:00"/>
    <n v="16"/>
    <n v="0"/>
    <n v="0"/>
    <n v="0"/>
    <m/>
    <x v="0"/>
    <x v="5"/>
    <x v="2"/>
  </r>
  <r>
    <x v="1119"/>
    <d v="2018-01-01T00:00:00"/>
    <n v="79"/>
    <n v="0"/>
    <n v="0"/>
    <n v="0"/>
    <m/>
    <x v="0"/>
    <x v="5"/>
    <x v="2"/>
  </r>
  <r>
    <x v="1119"/>
    <d v="2018-01-08T00:00:00"/>
    <n v="8"/>
    <n v="0"/>
    <n v="0"/>
    <n v="0"/>
    <m/>
    <x v="0"/>
    <x v="5"/>
    <x v="2"/>
  </r>
  <r>
    <x v="1119"/>
    <d v="2018-01-08T00:00:00"/>
    <n v="85"/>
    <n v="0"/>
    <n v="0"/>
    <n v="0"/>
    <m/>
    <x v="0"/>
    <x v="5"/>
    <x v="2"/>
  </r>
  <r>
    <x v="1120"/>
    <d v="2017-11-20T00:00:00"/>
    <n v="2"/>
    <n v="0"/>
    <n v="0"/>
    <n v="0"/>
    <m/>
    <x v="0"/>
    <x v="5"/>
    <x v="2"/>
  </r>
  <r>
    <x v="1120"/>
    <d v="2017-11-27T00:00:00"/>
    <n v="1"/>
    <n v="0"/>
    <n v="0"/>
    <n v="0"/>
    <m/>
    <x v="0"/>
    <x v="5"/>
    <x v="2"/>
  </r>
  <r>
    <x v="1120"/>
    <d v="2017-12-11T00:00:00"/>
    <n v="1"/>
    <n v="0"/>
    <n v="0"/>
    <n v="0"/>
    <m/>
    <x v="0"/>
    <x v="5"/>
    <x v="2"/>
  </r>
  <r>
    <x v="1120"/>
    <d v="2017-12-25T00:00:00"/>
    <n v="1"/>
    <n v="0"/>
    <n v="0"/>
    <n v="0"/>
    <m/>
    <x v="0"/>
    <x v="5"/>
    <x v="2"/>
  </r>
  <r>
    <x v="1120"/>
    <d v="2018-01-01T00:00:00"/>
    <n v="0"/>
    <n v="0"/>
    <n v="0"/>
    <n v="0"/>
    <m/>
    <x v="0"/>
    <x v="5"/>
    <x v="2"/>
  </r>
  <r>
    <x v="1120"/>
    <d v="2018-01-01T00:00:00"/>
    <n v="1"/>
    <n v="0"/>
    <n v="0"/>
    <n v="0"/>
    <m/>
    <x v="0"/>
    <x v="5"/>
    <x v="2"/>
  </r>
  <r>
    <x v="1120"/>
    <d v="2018-01-08T00:00:00"/>
    <n v="4"/>
    <n v="0"/>
    <n v="0"/>
    <n v="0"/>
    <m/>
    <x v="0"/>
    <x v="5"/>
    <x v="2"/>
  </r>
  <r>
    <x v="1120"/>
    <d v="2018-01-08T00:00:00"/>
    <n v="0"/>
    <n v="0"/>
    <n v="0"/>
    <n v="0"/>
    <m/>
    <x v="0"/>
    <x v="5"/>
    <x v="2"/>
  </r>
  <r>
    <x v="1121"/>
    <d v="2017-11-13T00:00:00"/>
    <n v="2"/>
    <n v="0"/>
    <n v="0"/>
    <n v="0"/>
    <m/>
    <x v="0"/>
    <x v="4"/>
    <x v="2"/>
  </r>
  <r>
    <x v="1121"/>
    <d v="2017-11-20T00:00:00"/>
    <n v="8"/>
    <n v="0"/>
    <n v="0"/>
    <n v="0"/>
    <m/>
    <x v="0"/>
    <x v="4"/>
    <x v="2"/>
  </r>
  <r>
    <x v="1121"/>
    <d v="2017-11-27T00:00:00"/>
    <n v="4"/>
    <n v="0"/>
    <n v="0"/>
    <n v="0"/>
    <m/>
    <x v="0"/>
    <x v="4"/>
    <x v="2"/>
  </r>
  <r>
    <x v="1121"/>
    <d v="2017-12-04T00:00:00"/>
    <n v="8"/>
    <n v="0"/>
    <n v="0"/>
    <n v="0"/>
    <m/>
    <x v="0"/>
    <x v="4"/>
    <x v="2"/>
  </r>
  <r>
    <x v="1121"/>
    <d v="2017-12-11T00:00:00"/>
    <n v="4"/>
    <n v="0"/>
    <n v="0"/>
    <n v="0"/>
    <m/>
    <x v="0"/>
    <x v="4"/>
    <x v="2"/>
  </r>
  <r>
    <x v="1121"/>
    <d v="2017-12-18T00:00:00"/>
    <n v="10"/>
    <n v="0"/>
    <n v="0"/>
    <n v="0"/>
    <m/>
    <x v="0"/>
    <x v="4"/>
    <x v="2"/>
  </r>
  <r>
    <x v="1121"/>
    <d v="2017-12-25T00:00:00"/>
    <n v="3"/>
    <n v="0"/>
    <n v="0"/>
    <n v="0"/>
    <m/>
    <x v="0"/>
    <x v="4"/>
    <x v="2"/>
  </r>
  <r>
    <x v="1121"/>
    <d v="2018-01-01T00:00:00"/>
    <n v="6"/>
    <n v="0"/>
    <n v="0"/>
    <n v="0"/>
    <m/>
    <x v="0"/>
    <x v="4"/>
    <x v="2"/>
  </r>
  <r>
    <x v="1121"/>
    <d v="2018-01-08T00:00:00"/>
    <n v="7"/>
    <n v="0"/>
    <n v="0"/>
    <n v="0"/>
    <m/>
    <x v="0"/>
    <x v="4"/>
    <x v="2"/>
  </r>
  <r>
    <x v="1122"/>
    <d v="2017-11-20T00:00:00"/>
    <n v="0"/>
    <n v="0"/>
    <n v="0"/>
    <n v="0"/>
    <m/>
    <x v="0"/>
    <x v="5"/>
    <x v="2"/>
  </r>
  <r>
    <x v="1122"/>
    <d v="2017-11-27T00:00:00"/>
    <n v="4"/>
    <n v="0"/>
    <n v="0"/>
    <n v="0"/>
    <m/>
    <x v="0"/>
    <x v="5"/>
    <x v="2"/>
  </r>
  <r>
    <x v="1122"/>
    <d v="2017-12-04T00:00:00"/>
    <n v="2"/>
    <n v="0"/>
    <n v="0"/>
    <n v="0"/>
    <m/>
    <x v="0"/>
    <x v="5"/>
    <x v="2"/>
  </r>
  <r>
    <x v="1122"/>
    <d v="2017-12-11T00:00:00"/>
    <n v="0"/>
    <n v="0"/>
    <n v="0"/>
    <n v="0"/>
    <m/>
    <x v="0"/>
    <x v="5"/>
    <x v="2"/>
  </r>
  <r>
    <x v="1122"/>
    <d v="2017-12-18T00:00:00"/>
    <n v="0"/>
    <n v="0"/>
    <n v="0"/>
    <n v="0"/>
    <m/>
    <x v="0"/>
    <x v="5"/>
    <x v="2"/>
  </r>
  <r>
    <x v="1122"/>
    <d v="2017-12-25T00:00:00"/>
    <n v="5"/>
    <n v="0"/>
    <n v="0"/>
    <n v="0"/>
    <m/>
    <x v="0"/>
    <x v="5"/>
    <x v="2"/>
  </r>
  <r>
    <x v="1122"/>
    <d v="2018-01-01T00:00:00"/>
    <n v="2"/>
    <n v="0"/>
    <n v="0"/>
    <n v="0"/>
    <m/>
    <x v="0"/>
    <x v="5"/>
    <x v="2"/>
  </r>
  <r>
    <x v="1122"/>
    <d v="2018-01-08T00:00:00"/>
    <n v="2"/>
    <n v="0"/>
    <n v="0"/>
    <n v="0"/>
    <m/>
    <x v="0"/>
    <x v="5"/>
    <x v="2"/>
  </r>
  <r>
    <x v="1123"/>
    <d v="2017-11-13T00:00:00"/>
    <n v="8"/>
    <n v="0"/>
    <n v="1"/>
    <n v="0"/>
    <m/>
    <x v="0"/>
    <x v="5"/>
    <x v="2"/>
  </r>
  <r>
    <x v="1123"/>
    <d v="2017-11-20T00:00:00"/>
    <n v="19"/>
    <n v="0"/>
    <n v="1"/>
    <n v="0"/>
    <m/>
    <x v="0"/>
    <x v="5"/>
    <x v="2"/>
  </r>
  <r>
    <x v="1123"/>
    <d v="2017-11-20T00:00:00"/>
    <n v="16"/>
    <n v="0"/>
    <n v="0"/>
    <n v="0"/>
    <m/>
    <x v="0"/>
    <x v="5"/>
    <x v="2"/>
  </r>
  <r>
    <x v="1123"/>
    <d v="2017-11-27T00:00:00"/>
    <n v="64"/>
    <n v="0"/>
    <n v="0"/>
    <n v="0"/>
    <m/>
    <x v="0"/>
    <x v="5"/>
    <x v="2"/>
  </r>
  <r>
    <x v="1123"/>
    <d v="2017-11-27T00:00:00"/>
    <n v="8"/>
    <n v="2"/>
    <n v="1"/>
    <n v="0"/>
    <m/>
    <x v="0"/>
    <x v="5"/>
    <x v="2"/>
  </r>
  <r>
    <x v="1123"/>
    <d v="2017-12-04T00:00:00"/>
    <n v="39"/>
    <n v="0"/>
    <n v="2"/>
    <n v="2"/>
    <m/>
    <x v="0"/>
    <x v="5"/>
    <x v="2"/>
  </r>
  <r>
    <x v="1123"/>
    <d v="2017-12-11T00:00:00"/>
    <n v="44"/>
    <n v="0"/>
    <n v="0"/>
    <n v="0"/>
    <m/>
    <x v="0"/>
    <x v="5"/>
    <x v="2"/>
  </r>
  <r>
    <x v="1123"/>
    <d v="2017-12-18T00:00:00"/>
    <n v="53"/>
    <n v="0"/>
    <n v="0"/>
    <n v="0"/>
    <m/>
    <x v="0"/>
    <x v="5"/>
    <x v="2"/>
  </r>
  <r>
    <x v="1123"/>
    <d v="2017-12-25T00:00:00"/>
    <n v="9"/>
    <n v="0"/>
    <n v="0"/>
    <n v="0"/>
    <m/>
    <x v="0"/>
    <x v="5"/>
    <x v="2"/>
  </r>
  <r>
    <x v="1123"/>
    <d v="2017-12-25T00:00:00"/>
    <n v="5"/>
    <n v="3"/>
    <n v="0"/>
    <n v="0"/>
    <m/>
    <x v="0"/>
    <x v="5"/>
    <x v="2"/>
  </r>
  <r>
    <x v="1123"/>
    <d v="2017-12-25T00:00:00"/>
    <n v="9"/>
    <n v="0"/>
    <n v="0"/>
    <n v="0"/>
    <m/>
    <x v="0"/>
    <x v="5"/>
    <x v="2"/>
  </r>
  <r>
    <x v="1123"/>
    <d v="2018-01-01T00:00:00"/>
    <n v="4"/>
    <n v="0"/>
    <n v="0"/>
    <n v="0"/>
    <m/>
    <x v="0"/>
    <x v="5"/>
    <x v="2"/>
  </r>
  <r>
    <x v="1123"/>
    <d v="2018-01-01T00:00:00"/>
    <n v="40"/>
    <n v="0"/>
    <n v="0"/>
    <n v="0"/>
    <m/>
    <x v="0"/>
    <x v="5"/>
    <x v="2"/>
  </r>
  <r>
    <x v="1123"/>
    <d v="2018-01-01T00:00:00"/>
    <n v="18"/>
    <n v="5"/>
    <n v="0"/>
    <n v="0"/>
    <m/>
    <x v="0"/>
    <x v="5"/>
    <x v="2"/>
  </r>
  <r>
    <x v="1123"/>
    <d v="2018-01-08T00:00:00"/>
    <n v="18"/>
    <n v="0"/>
    <n v="0"/>
    <n v="0"/>
    <m/>
    <x v="0"/>
    <x v="5"/>
    <x v="2"/>
  </r>
  <r>
    <x v="1123"/>
    <d v="2018-01-08T00:00:00"/>
    <n v="24"/>
    <n v="4"/>
    <n v="0"/>
    <n v="0"/>
    <m/>
    <x v="0"/>
    <x v="5"/>
    <x v="2"/>
  </r>
  <r>
    <x v="1123"/>
    <d v="2018-01-08T00:00:00"/>
    <n v="14"/>
    <n v="0"/>
    <n v="0"/>
    <n v="0"/>
    <m/>
    <x v="0"/>
    <x v="5"/>
    <x v="2"/>
  </r>
  <r>
    <x v="1124"/>
    <d v="2017-11-13T00:00:00"/>
    <n v="29"/>
    <n v="0"/>
    <n v="0"/>
    <n v="0"/>
    <m/>
    <x v="0"/>
    <x v="4"/>
    <x v="2"/>
  </r>
  <r>
    <x v="1124"/>
    <d v="2017-11-20T00:00:00"/>
    <n v="47"/>
    <n v="1"/>
    <n v="2"/>
    <n v="2"/>
    <m/>
    <x v="0"/>
    <x v="4"/>
    <x v="2"/>
  </r>
  <r>
    <x v="1124"/>
    <d v="2017-11-20T00:00:00"/>
    <n v="92"/>
    <n v="0"/>
    <n v="0"/>
    <n v="0"/>
    <m/>
    <x v="0"/>
    <x v="4"/>
    <x v="2"/>
  </r>
  <r>
    <x v="1124"/>
    <d v="2017-11-27T00:00:00"/>
    <n v="205"/>
    <n v="1"/>
    <n v="1"/>
    <n v="0"/>
    <m/>
    <x v="0"/>
    <x v="4"/>
    <x v="2"/>
  </r>
  <r>
    <x v="1124"/>
    <d v="2017-12-04T00:00:00"/>
    <n v="1"/>
    <n v="0"/>
    <n v="0"/>
    <n v="0"/>
    <m/>
    <x v="0"/>
    <x v="4"/>
    <x v="2"/>
  </r>
  <r>
    <x v="1124"/>
    <d v="2017-12-04T00:00:00"/>
    <n v="166"/>
    <n v="0"/>
    <n v="1"/>
    <n v="1"/>
    <m/>
    <x v="0"/>
    <x v="4"/>
    <x v="2"/>
  </r>
  <r>
    <x v="1124"/>
    <d v="2017-12-11T00:00:00"/>
    <n v="200"/>
    <n v="4"/>
    <n v="2"/>
    <n v="1"/>
    <m/>
    <x v="0"/>
    <x v="4"/>
    <x v="2"/>
  </r>
  <r>
    <x v="1124"/>
    <d v="2017-12-18T00:00:00"/>
    <n v="193"/>
    <n v="0"/>
    <n v="0"/>
    <n v="0"/>
    <m/>
    <x v="0"/>
    <x v="4"/>
    <x v="2"/>
  </r>
  <r>
    <x v="1124"/>
    <d v="2017-12-25T00:00:00"/>
    <n v="137"/>
    <n v="1"/>
    <n v="0"/>
    <n v="0"/>
    <m/>
    <x v="0"/>
    <x v="4"/>
    <x v="2"/>
  </r>
  <r>
    <x v="1124"/>
    <d v="2018-01-01T00:00:00"/>
    <n v="87"/>
    <n v="0"/>
    <n v="0"/>
    <n v="0"/>
    <m/>
    <x v="0"/>
    <x v="4"/>
    <x v="2"/>
  </r>
  <r>
    <x v="1124"/>
    <d v="2018-01-08T00:00:00"/>
    <n v="96"/>
    <n v="0"/>
    <n v="2"/>
    <n v="0"/>
    <m/>
    <x v="0"/>
    <x v="4"/>
    <x v="2"/>
  </r>
  <r>
    <x v="1125"/>
    <d v="2017-11-13T00:00:00"/>
    <n v="14"/>
    <n v="0"/>
    <n v="0"/>
    <n v="0"/>
    <m/>
    <x v="0"/>
    <x v="4"/>
    <x v="2"/>
  </r>
  <r>
    <x v="1125"/>
    <d v="2017-11-20T00:00:00"/>
    <n v="46"/>
    <n v="0"/>
    <n v="0"/>
    <n v="0"/>
    <m/>
    <x v="0"/>
    <x v="4"/>
    <x v="2"/>
  </r>
  <r>
    <x v="1125"/>
    <d v="2017-11-20T00:00:00"/>
    <n v="20"/>
    <n v="0"/>
    <n v="1"/>
    <n v="1"/>
    <m/>
    <x v="0"/>
    <x v="4"/>
    <x v="2"/>
  </r>
  <r>
    <x v="1125"/>
    <d v="2017-11-27T00:00:00"/>
    <n v="104"/>
    <n v="0"/>
    <n v="0"/>
    <n v="0"/>
    <m/>
    <x v="0"/>
    <x v="4"/>
    <x v="2"/>
  </r>
  <r>
    <x v="1125"/>
    <d v="2017-11-27T00:00:00"/>
    <n v="84"/>
    <n v="0"/>
    <n v="2"/>
    <n v="1"/>
    <m/>
    <x v="0"/>
    <x v="4"/>
    <x v="2"/>
  </r>
  <r>
    <x v="1125"/>
    <d v="2017-11-27T00:00:00"/>
    <n v="3"/>
    <n v="0"/>
    <n v="0"/>
    <n v="0"/>
    <m/>
    <x v="0"/>
    <x v="4"/>
    <x v="2"/>
  </r>
  <r>
    <x v="1125"/>
    <d v="2017-12-04T00:00:00"/>
    <n v="4"/>
    <n v="0"/>
    <n v="0"/>
    <n v="0"/>
    <m/>
    <x v="0"/>
    <x v="4"/>
    <x v="2"/>
  </r>
  <r>
    <x v="1125"/>
    <d v="2017-12-04T00:00:00"/>
    <n v="122"/>
    <n v="0"/>
    <n v="0"/>
    <n v="0"/>
    <m/>
    <x v="0"/>
    <x v="4"/>
    <x v="2"/>
  </r>
  <r>
    <x v="1125"/>
    <d v="2017-12-04T00:00:00"/>
    <n v="69"/>
    <n v="1"/>
    <n v="7"/>
    <n v="2"/>
    <m/>
    <x v="0"/>
    <x v="4"/>
    <x v="2"/>
  </r>
  <r>
    <x v="1125"/>
    <d v="2017-12-11T00:00:00"/>
    <n v="56"/>
    <n v="0"/>
    <n v="11"/>
    <n v="1"/>
    <m/>
    <x v="0"/>
    <x v="4"/>
    <x v="2"/>
  </r>
  <r>
    <x v="1125"/>
    <d v="2017-12-11T00:00:00"/>
    <n v="127"/>
    <n v="0"/>
    <n v="0"/>
    <n v="0"/>
    <m/>
    <x v="0"/>
    <x v="4"/>
    <x v="2"/>
  </r>
  <r>
    <x v="1125"/>
    <d v="2017-12-11T00:00:00"/>
    <n v="2"/>
    <n v="0"/>
    <n v="0"/>
    <n v="0"/>
    <m/>
    <x v="0"/>
    <x v="4"/>
    <x v="2"/>
  </r>
  <r>
    <x v="1125"/>
    <d v="2017-12-18T00:00:00"/>
    <n v="114"/>
    <n v="0"/>
    <n v="0"/>
    <n v="0"/>
    <m/>
    <x v="0"/>
    <x v="4"/>
    <x v="2"/>
  </r>
  <r>
    <x v="1125"/>
    <d v="2017-12-18T00:00:00"/>
    <n v="71"/>
    <n v="3"/>
    <n v="7"/>
    <n v="0"/>
    <m/>
    <x v="0"/>
    <x v="4"/>
    <x v="2"/>
  </r>
  <r>
    <x v="1125"/>
    <d v="2017-12-18T00:00:00"/>
    <n v="3"/>
    <n v="0"/>
    <n v="0"/>
    <n v="0"/>
    <m/>
    <x v="0"/>
    <x v="4"/>
    <x v="2"/>
  </r>
  <r>
    <x v="1125"/>
    <d v="2017-12-25T00:00:00"/>
    <n v="14"/>
    <n v="0"/>
    <n v="0"/>
    <n v="0"/>
    <m/>
    <x v="0"/>
    <x v="4"/>
    <x v="2"/>
  </r>
  <r>
    <x v="1125"/>
    <d v="2017-12-25T00:00:00"/>
    <n v="40"/>
    <n v="0"/>
    <n v="0"/>
    <n v="0"/>
    <m/>
    <x v="0"/>
    <x v="4"/>
    <x v="2"/>
  </r>
  <r>
    <x v="1125"/>
    <d v="2018-01-01T00:00:00"/>
    <n v="4"/>
    <n v="0"/>
    <n v="1"/>
    <n v="0"/>
    <m/>
    <x v="0"/>
    <x v="4"/>
    <x v="2"/>
  </r>
  <r>
    <x v="1125"/>
    <d v="2018-01-01T00:00:00"/>
    <n v="69"/>
    <n v="0"/>
    <n v="0"/>
    <n v="0"/>
    <m/>
    <x v="0"/>
    <x v="4"/>
    <x v="2"/>
  </r>
  <r>
    <x v="1125"/>
    <d v="2018-01-01T00:00:00"/>
    <n v="49"/>
    <n v="0"/>
    <n v="0"/>
    <n v="0"/>
    <m/>
    <x v="0"/>
    <x v="4"/>
    <x v="2"/>
  </r>
  <r>
    <x v="1125"/>
    <d v="2018-01-08T00:00:00"/>
    <n v="10"/>
    <n v="0"/>
    <n v="0"/>
    <n v="0"/>
    <m/>
    <x v="0"/>
    <x v="4"/>
    <x v="2"/>
  </r>
  <r>
    <x v="1125"/>
    <d v="2018-01-08T00:00:00"/>
    <n v="154"/>
    <n v="0"/>
    <n v="0"/>
    <n v="0"/>
    <m/>
    <x v="0"/>
    <x v="4"/>
    <x v="2"/>
  </r>
  <r>
    <x v="1126"/>
    <d v="2017-11-20T00:00:00"/>
    <n v="57"/>
    <n v="0"/>
    <n v="0"/>
    <n v="0"/>
    <m/>
    <x v="0"/>
    <x v="5"/>
    <x v="2"/>
  </r>
  <r>
    <x v="1126"/>
    <d v="2017-11-20T00:00:00"/>
    <n v="1"/>
    <n v="0"/>
    <n v="0"/>
    <n v="0"/>
    <m/>
    <x v="0"/>
    <x v="5"/>
    <x v="2"/>
  </r>
  <r>
    <x v="1126"/>
    <d v="2017-11-27T00:00:00"/>
    <n v="41"/>
    <n v="0"/>
    <n v="3"/>
    <n v="0"/>
    <m/>
    <x v="0"/>
    <x v="5"/>
    <x v="2"/>
  </r>
  <r>
    <x v="1126"/>
    <d v="2017-11-27T00:00:00"/>
    <n v="66"/>
    <n v="0"/>
    <n v="4"/>
    <n v="0"/>
    <m/>
    <x v="0"/>
    <x v="5"/>
    <x v="2"/>
  </r>
  <r>
    <x v="1126"/>
    <d v="2017-12-04T00:00:00"/>
    <n v="2"/>
    <n v="0"/>
    <n v="0"/>
    <n v="0"/>
    <m/>
    <x v="0"/>
    <x v="5"/>
    <x v="2"/>
  </r>
  <r>
    <x v="1126"/>
    <d v="2017-12-04T00:00:00"/>
    <n v="105"/>
    <n v="0"/>
    <n v="0"/>
    <n v="0"/>
    <m/>
    <x v="0"/>
    <x v="5"/>
    <x v="2"/>
  </r>
  <r>
    <x v="1126"/>
    <d v="2017-12-04T00:00:00"/>
    <n v="73"/>
    <n v="0"/>
    <n v="0"/>
    <n v="0"/>
    <m/>
    <x v="0"/>
    <x v="5"/>
    <x v="2"/>
  </r>
  <r>
    <x v="1126"/>
    <d v="2017-12-11T00:00:00"/>
    <n v="17"/>
    <n v="0"/>
    <n v="1"/>
    <n v="0"/>
    <m/>
    <x v="0"/>
    <x v="5"/>
    <x v="2"/>
  </r>
  <r>
    <x v="1126"/>
    <d v="2017-12-11T00:00:00"/>
    <n v="140"/>
    <n v="0"/>
    <n v="0"/>
    <n v="0"/>
    <m/>
    <x v="0"/>
    <x v="5"/>
    <x v="2"/>
  </r>
  <r>
    <x v="1126"/>
    <d v="2017-12-11T00:00:00"/>
    <n v="1"/>
    <n v="0"/>
    <n v="0"/>
    <n v="0"/>
    <m/>
    <x v="0"/>
    <x v="5"/>
    <x v="2"/>
  </r>
  <r>
    <x v="1126"/>
    <d v="2017-12-18T00:00:00"/>
    <n v="4"/>
    <n v="0"/>
    <n v="0"/>
    <n v="0"/>
    <m/>
    <x v="0"/>
    <x v="5"/>
    <x v="2"/>
  </r>
  <r>
    <x v="1126"/>
    <d v="2017-12-18T00:00:00"/>
    <n v="23"/>
    <n v="0"/>
    <n v="0"/>
    <n v="0"/>
    <m/>
    <x v="0"/>
    <x v="5"/>
    <x v="2"/>
  </r>
  <r>
    <x v="1126"/>
    <d v="2017-12-18T00:00:00"/>
    <n v="126"/>
    <n v="0"/>
    <n v="0"/>
    <n v="0"/>
    <m/>
    <x v="0"/>
    <x v="5"/>
    <x v="2"/>
  </r>
  <r>
    <x v="1126"/>
    <d v="2017-12-25T00:00:00"/>
    <n v="101"/>
    <n v="29"/>
    <n v="0"/>
    <n v="0"/>
    <m/>
    <x v="0"/>
    <x v="5"/>
    <x v="2"/>
  </r>
  <r>
    <x v="1126"/>
    <d v="2017-12-25T00:00:00"/>
    <n v="11"/>
    <n v="0"/>
    <n v="0"/>
    <n v="0"/>
    <m/>
    <x v="0"/>
    <x v="5"/>
    <x v="2"/>
  </r>
  <r>
    <x v="1126"/>
    <d v="2018-01-01T00:00:00"/>
    <n v="19"/>
    <n v="0"/>
    <n v="0"/>
    <n v="0"/>
    <m/>
    <x v="0"/>
    <x v="5"/>
    <x v="2"/>
  </r>
  <r>
    <x v="1126"/>
    <d v="2018-01-01T00:00:00"/>
    <n v="51"/>
    <n v="0"/>
    <n v="0"/>
    <n v="0"/>
    <m/>
    <x v="0"/>
    <x v="5"/>
    <x v="2"/>
  </r>
  <r>
    <x v="1126"/>
    <d v="2018-01-01T00:00:00"/>
    <n v="5"/>
    <n v="0"/>
    <n v="0"/>
    <n v="0"/>
    <m/>
    <x v="0"/>
    <x v="5"/>
    <x v="2"/>
  </r>
  <r>
    <x v="1126"/>
    <d v="2018-01-08T00:00:00"/>
    <n v="88"/>
    <n v="6"/>
    <n v="6"/>
    <n v="0"/>
    <m/>
    <x v="0"/>
    <x v="5"/>
    <x v="2"/>
  </r>
  <r>
    <x v="1126"/>
    <d v="2018-01-08T00:00:00"/>
    <n v="9"/>
    <n v="0"/>
    <n v="0"/>
    <n v="0"/>
    <m/>
    <x v="0"/>
    <x v="5"/>
    <x v="2"/>
  </r>
  <r>
    <x v="1127"/>
    <d v="2017-11-13T00:00:00"/>
    <n v="1"/>
    <n v="1"/>
    <n v="0"/>
    <n v="0"/>
    <m/>
    <x v="0"/>
    <x v="5"/>
    <x v="2"/>
  </r>
  <r>
    <x v="1127"/>
    <d v="2017-11-20T00:00:00"/>
    <n v="4"/>
    <n v="0"/>
    <n v="0"/>
    <n v="0"/>
    <m/>
    <x v="0"/>
    <x v="5"/>
    <x v="2"/>
  </r>
  <r>
    <x v="1127"/>
    <d v="2017-11-20T00:00:00"/>
    <n v="1"/>
    <n v="0"/>
    <n v="1"/>
    <n v="0"/>
    <m/>
    <x v="0"/>
    <x v="5"/>
    <x v="2"/>
  </r>
  <r>
    <x v="1127"/>
    <d v="2017-11-27T00:00:00"/>
    <n v="2"/>
    <n v="0"/>
    <n v="6"/>
    <n v="0"/>
    <m/>
    <x v="0"/>
    <x v="5"/>
    <x v="2"/>
  </r>
  <r>
    <x v="1127"/>
    <d v="2017-11-27T00:00:00"/>
    <n v="2"/>
    <n v="0"/>
    <n v="0"/>
    <n v="0"/>
    <m/>
    <x v="0"/>
    <x v="5"/>
    <x v="2"/>
  </r>
  <r>
    <x v="1127"/>
    <d v="2017-12-04T00:00:00"/>
    <n v="1"/>
    <n v="0"/>
    <n v="2"/>
    <n v="0"/>
    <m/>
    <x v="0"/>
    <x v="5"/>
    <x v="2"/>
  </r>
  <r>
    <x v="1127"/>
    <d v="2017-12-11T00:00:00"/>
    <n v="1"/>
    <n v="0"/>
    <n v="0"/>
    <n v="0"/>
    <m/>
    <x v="0"/>
    <x v="5"/>
    <x v="2"/>
  </r>
  <r>
    <x v="1127"/>
    <d v="2017-12-11T00:00:00"/>
    <n v="1"/>
    <n v="0"/>
    <n v="1"/>
    <n v="0"/>
    <m/>
    <x v="0"/>
    <x v="5"/>
    <x v="2"/>
  </r>
  <r>
    <x v="1127"/>
    <d v="2017-12-18T00:00:00"/>
    <n v="1"/>
    <n v="0"/>
    <n v="1"/>
    <n v="1"/>
    <m/>
    <x v="0"/>
    <x v="5"/>
    <x v="2"/>
  </r>
  <r>
    <x v="1127"/>
    <d v="2017-12-25T00:00:00"/>
    <n v="0"/>
    <n v="0"/>
    <n v="4"/>
    <n v="0"/>
    <m/>
    <x v="0"/>
    <x v="5"/>
    <x v="2"/>
  </r>
  <r>
    <x v="1127"/>
    <d v="2018-01-01T00:00:00"/>
    <n v="3"/>
    <n v="0"/>
    <n v="0"/>
    <n v="0"/>
    <m/>
    <x v="0"/>
    <x v="5"/>
    <x v="2"/>
  </r>
  <r>
    <x v="1127"/>
    <d v="2018-01-08T00:00:00"/>
    <n v="1"/>
    <n v="0"/>
    <n v="0"/>
    <n v="0"/>
    <m/>
    <x v="0"/>
    <x v="5"/>
    <x v="2"/>
  </r>
  <r>
    <x v="1127"/>
    <d v="2018-01-08T00:00:00"/>
    <n v="7"/>
    <n v="0"/>
    <n v="4"/>
    <n v="0"/>
    <m/>
    <x v="0"/>
    <x v="5"/>
    <x v="2"/>
  </r>
  <r>
    <x v="1128"/>
    <d v="2017-11-13T00:00:00"/>
    <n v="1"/>
    <n v="0"/>
    <n v="0"/>
    <n v="0"/>
    <m/>
    <x v="0"/>
    <x v="4"/>
    <x v="2"/>
  </r>
  <r>
    <x v="1128"/>
    <d v="2017-11-20T00:00:00"/>
    <n v="3"/>
    <n v="1"/>
    <n v="0"/>
    <n v="0"/>
    <m/>
    <x v="0"/>
    <x v="4"/>
    <x v="2"/>
  </r>
  <r>
    <x v="1128"/>
    <d v="2017-11-27T00:00:00"/>
    <n v="8"/>
    <n v="0"/>
    <n v="0"/>
    <n v="0"/>
    <m/>
    <x v="0"/>
    <x v="4"/>
    <x v="2"/>
  </r>
  <r>
    <x v="1128"/>
    <d v="2017-12-04T00:00:00"/>
    <n v="1"/>
    <n v="0"/>
    <n v="0"/>
    <n v="0"/>
    <m/>
    <x v="0"/>
    <x v="4"/>
    <x v="2"/>
  </r>
  <r>
    <x v="1128"/>
    <d v="2017-12-11T00:00:00"/>
    <n v="3"/>
    <n v="0"/>
    <n v="0"/>
    <n v="0"/>
    <m/>
    <x v="0"/>
    <x v="4"/>
    <x v="2"/>
  </r>
  <r>
    <x v="1128"/>
    <d v="2017-12-18T00:00:00"/>
    <n v="3"/>
    <n v="0"/>
    <n v="0"/>
    <n v="0"/>
    <m/>
    <x v="0"/>
    <x v="4"/>
    <x v="2"/>
  </r>
  <r>
    <x v="1128"/>
    <d v="2017-12-25T00:00:00"/>
    <n v="4"/>
    <n v="0"/>
    <n v="0"/>
    <n v="0"/>
    <m/>
    <x v="0"/>
    <x v="4"/>
    <x v="2"/>
  </r>
  <r>
    <x v="1128"/>
    <d v="2018-01-01T00:00:00"/>
    <n v="2"/>
    <n v="1"/>
    <n v="0"/>
    <n v="0"/>
    <m/>
    <x v="0"/>
    <x v="4"/>
    <x v="2"/>
  </r>
  <r>
    <x v="1128"/>
    <d v="2018-01-08T00:00:00"/>
    <n v="9"/>
    <n v="1"/>
    <n v="0"/>
    <n v="0"/>
    <m/>
    <x v="0"/>
    <x v="4"/>
    <x v="2"/>
  </r>
  <r>
    <x v="1129"/>
    <d v="2017-11-13T00:00:00"/>
    <n v="0"/>
    <n v="0"/>
    <n v="1"/>
    <n v="0"/>
    <m/>
    <x v="0"/>
    <x v="5"/>
    <x v="2"/>
  </r>
  <r>
    <x v="1129"/>
    <d v="2017-11-20T00:00:00"/>
    <n v="0"/>
    <n v="0"/>
    <n v="2"/>
    <n v="0"/>
    <m/>
    <x v="0"/>
    <x v="5"/>
    <x v="2"/>
  </r>
  <r>
    <x v="1129"/>
    <d v="2017-11-27T00:00:00"/>
    <n v="0"/>
    <n v="0"/>
    <n v="28"/>
    <n v="0"/>
    <m/>
    <x v="0"/>
    <x v="5"/>
    <x v="2"/>
  </r>
  <r>
    <x v="1129"/>
    <d v="2017-12-04T00:00:00"/>
    <n v="0"/>
    <n v="0"/>
    <n v="5"/>
    <n v="1"/>
    <m/>
    <x v="0"/>
    <x v="5"/>
    <x v="2"/>
  </r>
  <r>
    <x v="1129"/>
    <d v="2017-12-11T00:00:00"/>
    <n v="0"/>
    <n v="0"/>
    <n v="4"/>
    <n v="0"/>
    <m/>
    <x v="0"/>
    <x v="5"/>
    <x v="2"/>
  </r>
  <r>
    <x v="1129"/>
    <d v="2017-12-18T00:00:00"/>
    <n v="1"/>
    <n v="0"/>
    <n v="4"/>
    <n v="2"/>
    <m/>
    <x v="0"/>
    <x v="5"/>
    <x v="2"/>
  </r>
  <r>
    <x v="1129"/>
    <d v="2017-12-25T00:00:00"/>
    <n v="0"/>
    <n v="0"/>
    <n v="2"/>
    <n v="2"/>
    <m/>
    <x v="0"/>
    <x v="5"/>
    <x v="2"/>
  </r>
  <r>
    <x v="1129"/>
    <d v="2018-01-01T00:00:00"/>
    <n v="1"/>
    <n v="0"/>
    <n v="0"/>
    <n v="0"/>
    <m/>
    <x v="0"/>
    <x v="5"/>
    <x v="2"/>
  </r>
  <r>
    <x v="1129"/>
    <d v="2018-01-08T00:00:00"/>
    <n v="0"/>
    <n v="0"/>
    <n v="3"/>
    <n v="3"/>
    <m/>
    <x v="0"/>
    <x v="5"/>
    <x v="2"/>
  </r>
  <r>
    <x v="1130"/>
    <d v="2017-11-13T00:00:00"/>
    <n v="2"/>
    <n v="0"/>
    <n v="0"/>
    <n v="0"/>
    <m/>
    <x v="0"/>
    <x v="5"/>
    <x v="2"/>
  </r>
  <r>
    <x v="1130"/>
    <d v="2017-11-20T00:00:00"/>
    <n v="1"/>
    <n v="0"/>
    <n v="2"/>
    <n v="0"/>
    <m/>
    <x v="0"/>
    <x v="5"/>
    <x v="2"/>
  </r>
  <r>
    <x v="1130"/>
    <d v="2017-11-27T00:00:00"/>
    <n v="1"/>
    <n v="0"/>
    <n v="0"/>
    <n v="0"/>
    <m/>
    <x v="0"/>
    <x v="5"/>
    <x v="2"/>
  </r>
  <r>
    <x v="1130"/>
    <d v="2017-12-11T00:00:00"/>
    <n v="1"/>
    <n v="0"/>
    <n v="0"/>
    <n v="0"/>
    <m/>
    <x v="0"/>
    <x v="5"/>
    <x v="2"/>
  </r>
  <r>
    <x v="1130"/>
    <d v="2017-12-18T00:00:00"/>
    <n v="2"/>
    <n v="0"/>
    <n v="0"/>
    <n v="0"/>
    <m/>
    <x v="0"/>
    <x v="5"/>
    <x v="2"/>
  </r>
  <r>
    <x v="1130"/>
    <d v="2017-12-25T00:00:00"/>
    <n v="1"/>
    <n v="0"/>
    <n v="0"/>
    <n v="0"/>
    <m/>
    <x v="0"/>
    <x v="5"/>
    <x v="2"/>
  </r>
  <r>
    <x v="1130"/>
    <d v="2018-01-08T00:00:00"/>
    <n v="0"/>
    <n v="0"/>
    <n v="0"/>
    <n v="0"/>
    <m/>
    <x v="0"/>
    <x v="5"/>
    <x v="2"/>
  </r>
  <r>
    <x v="1131"/>
    <d v="2017-11-27T00:00:00"/>
    <n v="0"/>
    <n v="0"/>
    <n v="0"/>
    <n v="0"/>
    <m/>
    <x v="0"/>
    <x v="4"/>
    <x v="2"/>
  </r>
  <r>
    <x v="1131"/>
    <d v="2017-12-04T00:00:00"/>
    <n v="0"/>
    <n v="0"/>
    <n v="1"/>
    <n v="0"/>
    <m/>
    <x v="0"/>
    <x v="4"/>
    <x v="2"/>
  </r>
  <r>
    <x v="1131"/>
    <d v="2017-12-11T00:00:00"/>
    <n v="1"/>
    <n v="0"/>
    <n v="0"/>
    <n v="0"/>
    <m/>
    <x v="0"/>
    <x v="4"/>
    <x v="2"/>
  </r>
  <r>
    <x v="1131"/>
    <d v="2017-12-18T00:00:00"/>
    <n v="0"/>
    <n v="0"/>
    <n v="0"/>
    <n v="0"/>
    <m/>
    <x v="0"/>
    <x v="4"/>
    <x v="2"/>
  </r>
  <r>
    <x v="1131"/>
    <d v="2018-01-08T00:00:00"/>
    <n v="3"/>
    <n v="0"/>
    <n v="0"/>
    <n v="0"/>
    <m/>
    <x v="0"/>
    <x v="4"/>
    <x v="2"/>
  </r>
  <r>
    <x v="1132"/>
    <d v="2017-11-13T00:00:00"/>
    <n v="1"/>
    <n v="0"/>
    <n v="0"/>
    <n v="0"/>
    <m/>
    <x v="0"/>
    <x v="4"/>
    <x v="2"/>
  </r>
  <r>
    <x v="1132"/>
    <d v="2017-11-20T00:00:00"/>
    <n v="2"/>
    <n v="0"/>
    <n v="0"/>
    <n v="0"/>
    <m/>
    <x v="0"/>
    <x v="4"/>
    <x v="2"/>
  </r>
  <r>
    <x v="1132"/>
    <d v="2017-11-20T00:00:00"/>
    <n v="10"/>
    <n v="0"/>
    <n v="0"/>
    <n v="0"/>
    <m/>
    <x v="0"/>
    <x v="4"/>
    <x v="2"/>
  </r>
  <r>
    <x v="1132"/>
    <d v="2017-11-27T00:00:00"/>
    <n v="3"/>
    <n v="0"/>
    <n v="0"/>
    <n v="0"/>
    <m/>
    <x v="0"/>
    <x v="4"/>
    <x v="2"/>
  </r>
  <r>
    <x v="1132"/>
    <d v="2017-12-04T00:00:00"/>
    <n v="4"/>
    <n v="0"/>
    <n v="0"/>
    <n v="0"/>
    <m/>
    <x v="0"/>
    <x v="4"/>
    <x v="2"/>
  </r>
  <r>
    <x v="1132"/>
    <d v="2017-12-04T00:00:00"/>
    <n v="10"/>
    <n v="0"/>
    <n v="1"/>
    <n v="0"/>
    <m/>
    <x v="0"/>
    <x v="4"/>
    <x v="2"/>
  </r>
  <r>
    <x v="1132"/>
    <d v="2017-12-11T00:00:00"/>
    <n v="6"/>
    <n v="0"/>
    <n v="1"/>
    <n v="0"/>
    <m/>
    <x v="0"/>
    <x v="4"/>
    <x v="2"/>
  </r>
  <r>
    <x v="1132"/>
    <d v="2017-12-18T00:00:00"/>
    <n v="3"/>
    <n v="0"/>
    <n v="0"/>
    <n v="0"/>
    <m/>
    <x v="0"/>
    <x v="4"/>
    <x v="2"/>
  </r>
  <r>
    <x v="1132"/>
    <d v="2017-12-18T00:00:00"/>
    <n v="6"/>
    <n v="0"/>
    <n v="1"/>
    <n v="0"/>
    <m/>
    <x v="0"/>
    <x v="4"/>
    <x v="2"/>
  </r>
  <r>
    <x v="1132"/>
    <d v="2017-12-25T00:00:00"/>
    <n v="6"/>
    <n v="0"/>
    <n v="0"/>
    <n v="0"/>
    <m/>
    <x v="0"/>
    <x v="4"/>
    <x v="2"/>
  </r>
  <r>
    <x v="1132"/>
    <d v="2017-12-25T00:00:00"/>
    <n v="3"/>
    <n v="0"/>
    <n v="0"/>
    <n v="0"/>
    <m/>
    <x v="0"/>
    <x v="4"/>
    <x v="2"/>
  </r>
  <r>
    <x v="1132"/>
    <d v="2018-01-01T00:00:00"/>
    <n v="1"/>
    <n v="0"/>
    <n v="0"/>
    <n v="0"/>
    <m/>
    <x v="0"/>
    <x v="4"/>
    <x v="2"/>
  </r>
  <r>
    <x v="1132"/>
    <d v="2018-01-01T00:00:00"/>
    <n v="9"/>
    <n v="0"/>
    <n v="0"/>
    <n v="0"/>
    <m/>
    <x v="0"/>
    <x v="4"/>
    <x v="2"/>
  </r>
  <r>
    <x v="1132"/>
    <d v="2018-01-08T00:00:00"/>
    <n v="5"/>
    <n v="0"/>
    <n v="0"/>
    <n v="0"/>
    <m/>
    <x v="0"/>
    <x v="4"/>
    <x v="2"/>
  </r>
  <r>
    <x v="1133"/>
    <d v="2017-11-13T00:00:00"/>
    <n v="2"/>
    <n v="1"/>
    <n v="0"/>
    <n v="0"/>
    <m/>
    <x v="0"/>
    <x v="4"/>
    <x v="2"/>
  </r>
  <r>
    <x v="1133"/>
    <d v="2017-11-20T00:00:00"/>
    <n v="3"/>
    <n v="0"/>
    <n v="4"/>
    <n v="0"/>
    <m/>
    <x v="0"/>
    <x v="4"/>
    <x v="2"/>
  </r>
  <r>
    <x v="1133"/>
    <d v="2017-11-27T00:00:00"/>
    <n v="8"/>
    <n v="0"/>
    <n v="6"/>
    <n v="0"/>
    <m/>
    <x v="0"/>
    <x v="4"/>
    <x v="2"/>
  </r>
  <r>
    <x v="1133"/>
    <d v="2017-12-04T00:00:00"/>
    <n v="6"/>
    <n v="0"/>
    <n v="3"/>
    <n v="0"/>
    <m/>
    <x v="0"/>
    <x v="4"/>
    <x v="2"/>
  </r>
  <r>
    <x v="1133"/>
    <d v="2017-12-11T00:00:00"/>
    <n v="4"/>
    <n v="0"/>
    <n v="5"/>
    <n v="0"/>
    <m/>
    <x v="0"/>
    <x v="4"/>
    <x v="2"/>
  </r>
  <r>
    <x v="1133"/>
    <d v="2017-12-18T00:00:00"/>
    <n v="4"/>
    <n v="0"/>
    <n v="0"/>
    <n v="0"/>
    <m/>
    <x v="0"/>
    <x v="4"/>
    <x v="2"/>
  </r>
  <r>
    <x v="1133"/>
    <d v="2017-12-25T00:00:00"/>
    <n v="2"/>
    <n v="0"/>
    <n v="4"/>
    <n v="3"/>
    <m/>
    <x v="0"/>
    <x v="4"/>
    <x v="2"/>
  </r>
  <r>
    <x v="1133"/>
    <d v="2018-01-01T00:00:00"/>
    <n v="7"/>
    <n v="0"/>
    <n v="3"/>
    <n v="3"/>
    <m/>
    <x v="0"/>
    <x v="4"/>
    <x v="2"/>
  </r>
  <r>
    <x v="1133"/>
    <d v="2018-01-08T00:00:00"/>
    <n v="7"/>
    <n v="0"/>
    <n v="4"/>
    <n v="3"/>
    <m/>
    <x v="0"/>
    <x v="4"/>
    <x v="2"/>
  </r>
  <r>
    <x v="1134"/>
    <d v="2017-11-13T00:00:00"/>
    <n v="2"/>
    <n v="0"/>
    <n v="0"/>
    <n v="0"/>
    <m/>
    <x v="0"/>
    <x v="5"/>
    <x v="2"/>
  </r>
  <r>
    <x v="1134"/>
    <d v="2017-11-20T00:00:00"/>
    <n v="0"/>
    <n v="0"/>
    <n v="0"/>
    <n v="0"/>
    <m/>
    <x v="0"/>
    <x v="5"/>
    <x v="2"/>
  </r>
  <r>
    <x v="1134"/>
    <d v="2017-11-27T00:00:00"/>
    <n v="0"/>
    <n v="0"/>
    <n v="0"/>
    <n v="0"/>
    <m/>
    <x v="0"/>
    <x v="5"/>
    <x v="2"/>
  </r>
  <r>
    <x v="1134"/>
    <d v="2017-12-04T00:00:00"/>
    <n v="9"/>
    <n v="8"/>
    <n v="0"/>
    <n v="0"/>
    <m/>
    <x v="0"/>
    <x v="5"/>
    <x v="2"/>
  </r>
  <r>
    <x v="1134"/>
    <d v="2017-12-04T00:00:00"/>
    <n v="3"/>
    <n v="0"/>
    <n v="0"/>
    <n v="0"/>
    <m/>
    <x v="0"/>
    <x v="5"/>
    <x v="2"/>
  </r>
  <r>
    <x v="1134"/>
    <d v="2017-12-11T00:00:00"/>
    <n v="3"/>
    <n v="0"/>
    <n v="0"/>
    <n v="0"/>
    <m/>
    <x v="0"/>
    <x v="5"/>
    <x v="2"/>
  </r>
  <r>
    <x v="1134"/>
    <d v="2017-12-11T00:00:00"/>
    <n v="2"/>
    <n v="0"/>
    <n v="0"/>
    <n v="0"/>
    <m/>
    <x v="0"/>
    <x v="5"/>
    <x v="2"/>
  </r>
  <r>
    <x v="1134"/>
    <d v="2017-12-18T00:00:00"/>
    <n v="1"/>
    <n v="0"/>
    <n v="0"/>
    <n v="0"/>
    <m/>
    <x v="0"/>
    <x v="5"/>
    <x v="2"/>
  </r>
  <r>
    <x v="1134"/>
    <d v="2017-12-18T00:00:00"/>
    <n v="0"/>
    <n v="0"/>
    <n v="0"/>
    <n v="0"/>
    <m/>
    <x v="0"/>
    <x v="5"/>
    <x v="2"/>
  </r>
  <r>
    <x v="1134"/>
    <d v="2017-12-25T00:00:00"/>
    <n v="1"/>
    <n v="0"/>
    <n v="0"/>
    <n v="0"/>
    <m/>
    <x v="0"/>
    <x v="5"/>
    <x v="2"/>
  </r>
  <r>
    <x v="1134"/>
    <d v="2018-01-01T00:00:00"/>
    <n v="4"/>
    <n v="0"/>
    <n v="0"/>
    <n v="0"/>
    <m/>
    <x v="0"/>
    <x v="5"/>
    <x v="2"/>
  </r>
  <r>
    <x v="1134"/>
    <d v="2018-01-08T00:00:00"/>
    <n v="2"/>
    <n v="0"/>
    <n v="0"/>
    <n v="0"/>
    <m/>
    <x v="0"/>
    <x v="5"/>
    <x v="2"/>
  </r>
  <r>
    <x v="1135"/>
    <d v="2017-11-27T00:00:00"/>
    <n v="17"/>
    <n v="0"/>
    <n v="0"/>
    <n v="0"/>
    <m/>
    <x v="0"/>
    <x v="4"/>
    <x v="2"/>
  </r>
  <r>
    <x v="1135"/>
    <d v="2017-12-04T00:00:00"/>
    <n v="22"/>
    <n v="0"/>
    <n v="0"/>
    <n v="0"/>
    <m/>
    <x v="0"/>
    <x v="4"/>
    <x v="2"/>
  </r>
  <r>
    <x v="1135"/>
    <d v="2017-12-11T00:00:00"/>
    <n v="7"/>
    <n v="0"/>
    <n v="0"/>
    <n v="0"/>
    <m/>
    <x v="0"/>
    <x v="4"/>
    <x v="2"/>
  </r>
  <r>
    <x v="1135"/>
    <d v="2017-12-18T00:00:00"/>
    <n v="9"/>
    <n v="0"/>
    <n v="0"/>
    <n v="0"/>
    <m/>
    <x v="0"/>
    <x v="4"/>
    <x v="2"/>
  </r>
  <r>
    <x v="1135"/>
    <d v="2017-12-25T00:00:00"/>
    <n v="10"/>
    <n v="0"/>
    <n v="0"/>
    <n v="0"/>
    <m/>
    <x v="0"/>
    <x v="4"/>
    <x v="2"/>
  </r>
  <r>
    <x v="1135"/>
    <d v="2018-01-08T00:00:00"/>
    <n v="8"/>
    <n v="0"/>
    <n v="0"/>
    <n v="0"/>
    <m/>
    <x v="0"/>
    <x v="4"/>
    <x v="2"/>
  </r>
  <r>
    <x v="1136"/>
    <d v="2017-11-20T00:00:00"/>
    <n v="6"/>
    <n v="0"/>
    <n v="0"/>
    <n v="0"/>
    <m/>
    <x v="0"/>
    <x v="5"/>
    <x v="2"/>
  </r>
  <r>
    <x v="1136"/>
    <d v="2017-11-27T00:00:00"/>
    <n v="5"/>
    <n v="0"/>
    <n v="0"/>
    <n v="0"/>
    <m/>
    <x v="0"/>
    <x v="5"/>
    <x v="2"/>
  </r>
  <r>
    <x v="1136"/>
    <d v="2017-12-04T00:00:00"/>
    <n v="7"/>
    <n v="0"/>
    <n v="0"/>
    <n v="0"/>
    <m/>
    <x v="0"/>
    <x v="5"/>
    <x v="2"/>
  </r>
  <r>
    <x v="1136"/>
    <d v="2017-12-11T00:00:00"/>
    <n v="6"/>
    <n v="1"/>
    <n v="1"/>
    <n v="0"/>
    <m/>
    <x v="0"/>
    <x v="5"/>
    <x v="2"/>
  </r>
  <r>
    <x v="1136"/>
    <d v="2017-12-11T00:00:00"/>
    <n v="1"/>
    <n v="0"/>
    <n v="3"/>
    <n v="1"/>
    <m/>
    <x v="0"/>
    <x v="5"/>
    <x v="2"/>
  </r>
  <r>
    <x v="1136"/>
    <d v="2017-12-18T00:00:00"/>
    <n v="2"/>
    <n v="0"/>
    <n v="0"/>
    <n v="0"/>
    <m/>
    <x v="0"/>
    <x v="5"/>
    <x v="2"/>
  </r>
  <r>
    <x v="1136"/>
    <d v="2017-12-25T00:00:00"/>
    <n v="2"/>
    <n v="0"/>
    <n v="0"/>
    <n v="0"/>
    <m/>
    <x v="0"/>
    <x v="5"/>
    <x v="2"/>
  </r>
  <r>
    <x v="1136"/>
    <d v="2017-12-25T00:00:00"/>
    <n v="2"/>
    <n v="0"/>
    <n v="0"/>
    <n v="0"/>
    <m/>
    <x v="0"/>
    <x v="5"/>
    <x v="2"/>
  </r>
  <r>
    <x v="1136"/>
    <d v="2018-01-01T00:00:00"/>
    <n v="1"/>
    <n v="0"/>
    <n v="0"/>
    <n v="0"/>
    <m/>
    <x v="0"/>
    <x v="5"/>
    <x v="2"/>
  </r>
  <r>
    <x v="1136"/>
    <d v="2018-01-08T00:00:00"/>
    <n v="4"/>
    <n v="1"/>
    <n v="0"/>
    <n v="0"/>
    <m/>
    <x v="0"/>
    <x v="5"/>
    <x v="2"/>
  </r>
  <r>
    <x v="1137"/>
    <d v="2017-11-13T00:00:00"/>
    <n v="7"/>
    <n v="0"/>
    <n v="0"/>
    <n v="0"/>
    <m/>
    <x v="0"/>
    <x v="5"/>
    <x v="2"/>
  </r>
  <r>
    <x v="1137"/>
    <d v="2017-11-20T00:00:00"/>
    <n v="7"/>
    <n v="0"/>
    <n v="2"/>
    <n v="2"/>
    <m/>
    <x v="0"/>
    <x v="5"/>
    <x v="2"/>
  </r>
  <r>
    <x v="1137"/>
    <d v="2017-11-20T00:00:00"/>
    <n v="1"/>
    <n v="0"/>
    <n v="0"/>
    <n v="0"/>
    <m/>
    <x v="0"/>
    <x v="5"/>
    <x v="2"/>
  </r>
  <r>
    <x v="1137"/>
    <d v="2017-11-27T00:00:00"/>
    <n v="12"/>
    <n v="0"/>
    <n v="4"/>
    <n v="3"/>
    <m/>
    <x v="0"/>
    <x v="5"/>
    <x v="2"/>
  </r>
  <r>
    <x v="1137"/>
    <d v="2017-11-27T00:00:00"/>
    <n v="10"/>
    <n v="0"/>
    <n v="0"/>
    <n v="0"/>
    <m/>
    <x v="0"/>
    <x v="5"/>
    <x v="2"/>
  </r>
  <r>
    <x v="1137"/>
    <d v="2017-12-04T00:00:00"/>
    <n v="10"/>
    <n v="0"/>
    <n v="0"/>
    <n v="0"/>
    <m/>
    <x v="0"/>
    <x v="5"/>
    <x v="2"/>
  </r>
  <r>
    <x v="1137"/>
    <d v="2017-12-04T00:00:00"/>
    <n v="14"/>
    <n v="0"/>
    <n v="4"/>
    <n v="4"/>
    <m/>
    <x v="0"/>
    <x v="5"/>
    <x v="2"/>
  </r>
  <r>
    <x v="1137"/>
    <d v="2017-12-11T00:00:00"/>
    <n v="25"/>
    <n v="0"/>
    <n v="4"/>
    <n v="4"/>
    <m/>
    <x v="0"/>
    <x v="5"/>
    <x v="2"/>
  </r>
  <r>
    <x v="1137"/>
    <d v="2017-12-18T00:00:00"/>
    <n v="9"/>
    <n v="0"/>
    <n v="3"/>
    <n v="3"/>
    <m/>
    <x v="0"/>
    <x v="5"/>
    <x v="2"/>
  </r>
  <r>
    <x v="1137"/>
    <d v="2017-12-18T00:00:00"/>
    <n v="4"/>
    <n v="0"/>
    <n v="0"/>
    <n v="0"/>
    <m/>
    <x v="0"/>
    <x v="5"/>
    <x v="2"/>
  </r>
  <r>
    <x v="1137"/>
    <d v="2017-12-25T00:00:00"/>
    <n v="7"/>
    <n v="0"/>
    <n v="4"/>
    <n v="2"/>
    <m/>
    <x v="0"/>
    <x v="5"/>
    <x v="2"/>
  </r>
  <r>
    <x v="1137"/>
    <d v="2018-01-01T00:00:00"/>
    <n v="5"/>
    <n v="0"/>
    <n v="2"/>
    <n v="1"/>
    <m/>
    <x v="0"/>
    <x v="5"/>
    <x v="2"/>
  </r>
  <r>
    <x v="1137"/>
    <d v="2018-01-01T00:00:00"/>
    <n v="18"/>
    <n v="0"/>
    <n v="1"/>
    <n v="1"/>
    <m/>
    <x v="0"/>
    <x v="5"/>
    <x v="2"/>
  </r>
  <r>
    <x v="1137"/>
    <d v="2018-01-08T00:00:00"/>
    <n v="31"/>
    <n v="0"/>
    <n v="3"/>
    <n v="1"/>
    <m/>
    <x v="0"/>
    <x v="5"/>
    <x v="2"/>
  </r>
  <r>
    <x v="1138"/>
    <d v="2017-11-27T00:00:00"/>
    <n v="5"/>
    <n v="0"/>
    <n v="0"/>
    <n v="0"/>
    <m/>
    <x v="0"/>
    <x v="5"/>
    <x v="2"/>
  </r>
  <r>
    <x v="1138"/>
    <d v="2017-12-04T00:00:00"/>
    <n v="2"/>
    <n v="0"/>
    <n v="0"/>
    <n v="0"/>
    <m/>
    <x v="0"/>
    <x v="5"/>
    <x v="2"/>
  </r>
  <r>
    <x v="1138"/>
    <d v="2017-12-11T00:00:00"/>
    <n v="1"/>
    <n v="0"/>
    <n v="0"/>
    <n v="0"/>
    <m/>
    <x v="0"/>
    <x v="5"/>
    <x v="2"/>
  </r>
  <r>
    <x v="1138"/>
    <d v="2017-12-18T00:00:00"/>
    <n v="2"/>
    <n v="0"/>
    <n v="0"/>
    <n v="0"/>
    <m/>
    <x v="0"/>
    <x v="5"/>
    <x v="2"/>
  </r>
  <r>
    <x v="1139"/>
    <d v="2017-11-20T00:00:00"/>
    <n v="1"/>
    <n v="0"/>
    <n v="0"/>
    <n v="0"/>
    <m/>
    <x v="0"/>
    <x v="5"/>
    <x v="2"/>
  </r>
  <r>
    <x v="1139"/>
    <d v="2017-11-27T00:00:00"/>
    <n v="1"/>
    <n v="0"/>
    <n v="1"/>
    <n v="0"/>
    <m/>
    <x v="0"/>
    <x v="5"/>
    <x v="2"/>
  </r>
  <r>
    <x v="1139"/>
    <d v="2017-12-04T00:00:00"/>
    <n v="4"/>
    <n v="0"/>
    <n v="0"/>
    <n v="0"/>
    <m/>
    <x v="0"/>
    <x v="5"/>
    <x v="2"/>
  </r>
  <r>
    <x v="1139"/>
    <d v="2017-12-11T00:00:00"/>
    <n v="0"/>
    <n v="0"/>
    <n v="0"/>
    <n v="0"/>
    <m/>
    <x v="0"/>
    <x v="5"/>
    <x v="2"/>
  </r>
  <r>
    <x v="1139"/>
    <d v="2017-12-18T00:00:00"/>
    <n v="4"/>
    <n v="0"/>
    <n v="0"/>
    <n v="0"/>
    <m/>
    <x v="0"/>
    <x v="5"/>
    <x v="2"/>
  </r>
  <r>
    <x v="1139"/>
    <d v="2018-01-01T00:00:00"/>
    <n v="2"/>
    <n v="0"/>
    <n v="0"/>
    <n v="0"/>
    <m/>
    <x v="0"/>
    <x v="5"/>
    <x v="2"/>
  </r>
  <r>
    <x v="1139"/>
    <d v="2018-01-08T00:00:00"/>
    <n v="1"/>
    <n v="0"/>
    <n v="1"/>
    <n v="0"/>
    <m/>
    <x v="0"/>
    <x v="5"/>
    <x v="2"/>
  </r>
  <r>
    <x v="1140"/>
    <d v="2017-11-13T00:00:00"/>
    <n v="1"/>
    <n v="0"/>
    <n v="0"/>
    <n v="0"/>
    <m/>
    <x v="0"/>
    <x v="5"/>
    <x v="2"/>
  </r>
  <r>
    <x v="1140"/>
    <d v="2017-11-20T00:00:00"/>
    <n v="9"/>
    <n v="0"/>
    <n v="2"/>
    <n v="0"/>
    <m/>
    <x v="0"/>
    <x v="5"/>
    <x v="2"/>
  </r>
  <r>
    <x v="1140"/>
    <d v="2017-11-27T00:00:00"/>
    <n v="1"/>
    <n v="0"/>
    <n v="0"/>
    <n v="0"/>
    <m/>
    <x v="0"/>
    <x v="5"/>
    <x v="2"/>
  </r>
  <r>
    <x v="1140"/>
    <d v="2017-12-04T00:00:00"/>
    <n v="1"/>
    <n v="0"/>
    <n v="0"/>
    <n v="0"/>
    <m/>
    <x v="0"/>
    <x v="5"/>
    <x v="2"/>
  </r>
  <r>
    <x v="1140"/>
    <d v="2017-12-04T00:00:00"/>
    <n v="10"/>
    <n v="0"/>
    <n v="2"/>
    <n v="1"/>
    <m/>
    <x v="0"/>
    <x v="5"/>
    <x v="2"/>
  </r>
  <r>
    <x v="1140"/>
    <d v="2017-12-11T00:00:00"/>
    <n v="1"/>
    <n v="0"/>
    <n v="0"/>
    <n v="0"/>
    <m/>
    <x v="0"/>
    <x v="5"/>
    <x v="2"/>
  </r>
  <r>
    <x v="1140"/>
    <d v="2017-12-25T00:00:00"/>
    <n v="3"/>
    <n v="0"/>
    <n v="0"/>
    <n v="0"/>
    <m/>
    <x v="0"/>
    <x v="5"/>
    <x v="2"/>
  </r>
  <r>
    <x v="1140"/>
    <d v="2018-01-01T00:00:00"/>
    <n v="4"/>
    <n v="3"/>
    <n v="6"/>
    <n v="6"/>
    <m/>
    <x v="0"/>
    <x v="5"/>
    <x v="2"/>
  </r>
  <r>
    <x v="1140"/>
    <d v="2018-01-08T00:00:00"/>
    <n v="1"/>
    <n v="0"/>
    <n v="0"/>
    <n v="0"/>
    <m/>
    <x v="0"/>
    <x v="5"/>
    <x v="2"/>
  </r>
  <r>
    <x v="1141"/>
    <d v="2017-11-20T00:00:00"/>
    <n v="11"/>
    <n v="0"/>
    <n v="0"/>
    <n v="0"/>
    <m/>
    <x v="0"/>
    <x v="5"/>
    <x v="2"/>
  </r>
  <r>
    <x v="1141"/>
    <d v="2017-11-20T00:00:00"/>
    <n v="1"/>
    <n v="0"/>
    <n v="0"/>
    <n v="0"/>
    <m/>
    <x v="0"/>
    <x v="5"/>
    <x v="2"/>
  </r>
  <r>
    <x v="1141"/>
    <d v="2017-11-27T00:00:00"/>
    <n v="13"/>
    <n v="0"/>
    <n v="0"/>
    <n v="0"/>
    <m/>
    <x v="0"/>
    <x v="5"/>
    <x v="2"/>
  </r>
  <r>
    <x v="1141"/>
    <d v="2017-11-27T00:00:00"/>
    <n v="1"/>
    <n v="0"/>
    <n v="0"/>
    <n v="0"/>
    <m/>
    <x v="0"/>
    <x v="5"/>
    <x v="2"/>
  </r>
  <r>
    <x v="1141"/>
    <d v="2017-12-04T00:00:00"/>
    <n v="40"/>
    <n v="0"/>
    <n v="0"/>
    <n v="0"/>
    <m/>
    <x v="0"/>
    <x v="5"/>
    <x v="2"/>
  </r>
  <r>
    <x v="1141"/>
    <d v="2017-12-04T00:00:00"/>
    <n v="4"/>
    <n v="0"/>
    <n v="0"/>
    <n v="0"/>
    <m/>
    <x v="0"/>
    <x v="5"/>
    <x v="2"/>
  </r>
  <r>
    <x v="1141"/>
    <d v="2017-12-11T00:00:00"/>
    <n v="2"/>
    <n v="0"/>
    <n v="0"/>
    <n v="0"/>
    <m/>
    <x v="0"/>
    <x v="5"/>
    <x v="2"/>
  </r>
  <r>
    <x v="1141"/>
    <d v="2017-12-11T00:00:00"/>
    <n v="23"/>
    <n v="0"/>
    <n v="0"/>
    <n v="0"/>
    <m/>
    <x v="0"/>
    <x v="5"/>
    <x v="2"/>
  </r>
  <r>
    <x v="1141"/>
    <d v="2017-12-18T00:00:00"/>
    <n v="25"/>
    <n v="0"/>
    <n v="0"/>
    <n v="0"/>
    <m/>
    <x v="0"/>
    <x v="5"/>
    <x v="2"/>
  </r>
  <r>
    <x v="1141"/>
    <d v="2017-12-25T00:00:00"/>
    <n v="16"/>
    <n v="0"/>
    <n v="0"/>
    <n v="0"/>
    <m/>
    <x v="0"/>
    <x v="5"/>
    <x v="2"/>
  </r>
  <r>
    <x v="1141"/>
    <d v="2017-12-25T00:00:00"/>
    <n v="1"/>
    <n v="0"/>
    <n v="0"/>
    <n v="0"/>
    <m/>
    <x v="0"/>
    <x v="5"/>
    <x v="2"/>
  </r>
  <r>
    <x v="1141"/>
    <d v="2018-01-01T00:00:00"/>
    <n v="17"/>
    <n v="0"/>
    <n v="0"/>
    <n v="0"/>
    <m/>
    <x v="0"/>
    <x v="5"/>
    <x v="2"/>
  </r>
  <r>
    <x v="1141"/>
    <d v="2018-01-08T00:00:00"/>
    <n v="1"/>
    <n v="0"/>
    <n v="0"/>
    <n v="0"/>
    <m/>
    <x v="0"/>
    <x v="5"/>
    <x v="2"/>
  </r>
  <r>
    <x v="1141"/>
    <d v="2018-01-08T00:00:00"/>
    <n v="11"/>
    <n v="0"/>
    <n v="0"/>
    <n v="0"/>
    <m/>
    <x v="0"/>
    <x v="5"/>
    <x v="2"/>
  </r>
  <r>
    <x v="1142"/>
    <d v="2017-11-20T00:00:00"/>
    <n v="2"/>
    <n v="0"/>
    <n v="0"/>
    <n v="0"/>
    <m/>
    <x v="0"/>
    <x v="5"/>
    <x v="2"/>
  </r>
  <r>
    <x v="1142"/>
    <d v="2017-11-27T00:00:00"/>
    <n v="4"/>
    <n v="0"/>
    <n v="2"/>
    <n v="0"/>
    <m/>
    <x v="0"/>
    <x v="5"/>
    <x v="2"/>
  </r>
  <r>
    <x v="1142"/>
    <d v="2017-12-04T00:00:00"/>
    <n v="7"/>
    <n v="0"/>
    <n v="0"/>
    <n v="0"/>
    <m/>
    <x v="0"/>
    <x v="5"/>
    <x v="2"/>
  </r>
  <r>
    <x v="1142"/>
    <d v="2017-12-11T00:00:00"/>
    <n v="1"/>
    <n v="0"/>
    <n v="0"/>
    <n v="0"/>
    <m/>
    <x v="0"/>
    <x v="5"/>
    <x v="2"/>
  </r>
  <r>
    <x v="1142"/>
    <d v="2017-12-18T00:00:00"/>
    <n v="8"/>
    <n v="1"/>
    <n v="1"/>
    <n v="0"/>
    <m/>
    <x v="0"/>
    <x v="5"/>
    <x v="2"/>
  </r>
  <r>
    <x v="1142"/>
    <d v="2017-12-25T00:00:00"/>
    <n v="3"/>
    <n v="0"/>
    <n v="0"/>
    <n v="0"/>
    <m/>
    <x v="0"/>
    <x v="5"/>
    <x v="2"/>
  </r>
  <r>
    <x v="1142"/>
    <d v="2018-01-01T00:00:00"/>
    <n v="4"/>
    <n v="0"/>
    <n v="0"/>
    <n v="0"/>
    <m/>
    <x v="0"/>
    <x v="5"/>
    <x v="2"/>
  </r>
  <r>
    <x v="1142"/>
    <d v="2018-01-08T00:00:00"/>
    <n v="18"/>
    <n v="9"/>
    <n v="0"/>
    <n v="0"/>
    <m/>
    <x v="0"/>
    <x v="5"/>
    <x v="2"/>
  </r>
  <r>
    <x v="1143"/>
    <d v="2017-11-13T00:00:00"/>
    <n v="1"/>
    <n v="0"/>
    <n v="0"/>
    <n v="0"/>
    <m/>
    <x v="0"/>
    <x v="4"/>
    <x v="2"/>
  </r>
  <r>
    <x v="1143"/>
    <d v="2017-11-20T00:00:00"/>
    <n v="6"/>
    <n v="0"/>
    <n v="0"/>
    <n v="0"/>
    <m/>
    <x v="0"/>
    <x v="4"/>
    <x v="2"/>
  </r>
  <r>
    <x v="1143"/>
    <d v="2017-11-20T00:00:00"/>
    <n v="15"/>
    <n v="0"/>
    <n v="0"/>
    <n v="0"/>
    <m/>
    <x v="0"/>
    <x v="4"/>
    <x v="2"/>
  </r>
  <r>
    <x v="1143"/>
    <d v="2017-11-27T00:00:00"/>
    <n v="14"/>
    <n v="6"/>
    <n v="0"/>
    <n v="0"/>
    <m/>
    <x v="0"/>
    <x v="4"/>
    <x v="2"/>
  </r>
  <r>
    <x v="1143"/>
    <d v="2017-11-27T00:00:00"/>
    <n v="16"/>
    <n v="0"/>
    <n v="0"/>
    <n v="0"/>
    <m/>
    <x v="0"/>
    <x v="4"/>
    <x v="2"/>
  </r>
  <r>
    <x v="1143"/>
    <d v="2017-12-04T00:00:00"/>
    <n v="10"/>
    <n v="0"/>
    <n v="0"/>
    <n v="0"/>
    <m/>
    <x v="0"/>
    <x v="4"/>
    <x v="2"/>
  </r>
  <r>
    <x v="1143"/>
    <d v="2017-12-04T00:00:00"/>
    <n v="23"/>
    <n v="4"/>
    <n v="0"/>
    <n v="0"/>
    <m/>
    <x v="0"/>
    <x v="4"/>
    <x v="2"/>
  </r>
  <r>
    <x v="1143"/>
    <d v="2017-12-11T00:00:00"/>
    <n v="18"/>
    <n v="0"/>
    <n v="0"/>
    <n v="0"/>
    <m/>
    <x v="0"/>
    <x v="4"/>
    <x v="2"/>
  </r>
  <r>
    <x v="1143"/>
    <d v="2017-12-11T00:00:00"/>
    <n v="20"/>
    <n v="8"/>
    <n v="5"/>
    <n v="5"/>
    <m/>
    <x v="0"/>
    <x v="4"/>
    <x v="2"/>
  </r>
  <r>
    <x v="1143"/>
    <d v="2017-12-11T00:00:00"/>
    <n v="8"/>
    <n v="0"/>
    <n v="0"/>
    <n v="0"/>
    <m/>
    <x v="0"/>
    <x v="4"/>
    <x v="2"/>
  </r>
  <r>
    <x v="1143"/>
    <d v="2017-12-18T00:00:00"/>
    <n v="15"/>
    <n v="0"/>
    <n v="0"/>
    <n v="0"/>
    <m/>
    <x v="0"/>
    <x v="4"/>
    <x v="2"/>
  </r>
  <r>
    <x v="1143"/>
    <d v="2017-12-18T00:00:00"/>
    <n v="12"/>
    <n v="5"/>
    <n v="3"/>
    <n v="3"/>
    <m/>
    <x v="0"/>
    <x v="4"/>
    <x v="2"/>
  </r>
  <r>
    <x v="1143"/>
    <d v="2017-12-25T00:00:00"/>
    <n v="20"/>
    <n v="14"/>
    <n v="4"/>
    <n v="4"/>
    <m/>
    <x v="0"/>
    <x v="4"/>
    <x v="2"/>
  </r>
  <r>
    <x v="1143"/>
    <d v="2017-12-25T00:00:00"/>
    <n v="7"/>
    <n v="0"/>
    <n v="0"/>
    <n v="0"/>
    <m/>
    <x v="0"/>
    <x v="4"/>
    <x v="2"/>
  </r>
  <r>
    <x v="1143"/>
    <d v="2018-01-01T00:00:00"/>
    <n v="2"/>
    <n v="0"/>
    <n v="0"/>
    <n v="0"/>
    <m/>
    <x v="0"/>
    <x v="4"/>
    <x v="2"/>
  </r>
  <r>
    <x v="1143"/>
    <d v="2018-01-01T00:00:00"/>
    <n v="16"/>
    <n v="12"/>
    <n v="6"/>
    <n v="6"/>
    <m/>
    <x v="0"/>
    <x v="4"/>
    <x v="2"/>
  </r>
  <r>
    <x v="1143"/>
    <d v="2018-01-08T00:00:00"/>
    <n v="10"/>
    <n v="0"/>
    <n v="0"/>
    <n v="0"/>
    <m/>
    <x v="0"/>
    <x v="4"/>
    <x v="2"/>
  </r>
  <r>
    <x v="1143"/>
    <d v="2018-01-08T00:00:00"/>
    <n v="11"/>
    <n v="6"/>
    <n v="3"/>
    <n v="3"/>
    <m/>
    <x v="0"/>
    <x v="4"/>
    <x v="2"/>
  </r>
  <r>
    <x v="1144"/>
    <d v="2017-11-13T00:00:00"/>
    <n v="8"/>
    <n v="0"/>
    <n v="1"/>
    <n v="0"/>
    <m/>
    <x v="0"/>
    <x v="5"/>
    <x v="2"/>
  </r>
  <r>
    <x v="1144"/>
    <d v="2017-11-20T00:00:00"/>
    <n v="12"/>
    <n v="0"/>
    <n v="0"/>
    <n v="0"/>
    <m/>
    <x v="0"/>
    <x v="5"/>
    <x v="2"/>
  </r>
  <r>
    <x v="1144"/>
    <d v="2017-11-27T00:00:00"/>
    <n v="8"/>
    <n v="0"/>
    <n v="0"/>
    <n v="0"/>
    <m/>
    <x v="0"/>
    <x v="5"/>
    <x v="2"/>
  </r>
  <r>
    <x v="1144"/>
    <d v="2017-11-27T00:00:00"/>
    <n v="17"/>
    <n v="0"/>
    <n v="6"/>
    <n v="0"/>
    <m/>
    <x v="0"/>
    <x v="5"/>
    <x v="2"/>
  </r>
  <r>
    <x v="1144"/>
    <d v="2017-12-04T00:00:00"/>
    <n v="11"/>
    <n v="0"/>
    <n v="0"/>
    <n v="0"/>
    <m/>
    <x v="0"/>
    <x v="5"/>
    <x v="2"/>
  </r>
  <r>
    <x v="1144"/>
    <d v="2017-12-04T00:00:00"/>
    <n v="12"/>
    <n v="0"/>
    <n v="2"/>
    <n v="0"/>
    <m/>
    <x v="0"/>
    <x v="5"/>
    <x v="2"/>
  </r>
  <r>
    <x v="1144"/>
    <d v="2017-12-11T00:00:00"/>
    <n v="2"/>
    <n v="0"/>
    <n v="0"/>
    <n v="0"/>
    <m/>
    <x v="0"/>
    <x v="5"/>
    <x v="2"/>
  </r>
  <r>
    <x v="1144"/>
    <d v="2017-12-11T00:00:00"/>
    <n v="15"/>
    <n v="3"/>
    <n v="10"/>
    <n v="6"/>
    <m/>
    <x v="0"/>
    <x v="5"/>
    <x v="2"/>
  </r>
  <r>
    <x v="1144"/>
    <d v="2017-12-18T00:00:00"/>
    <n v="14"/>
    <n v="0"/>
    <n v="4"/>
    <n v="0"/>
    <m/>
    <x v="0"/>
    <x v="5"/>
    <x v="2"/>
  </r>
  <r>
    <x v="1144"/>
    <d v="2017-12-18T00:00:00"/>
    <n v="8"/>
    <n v="0"/>
    <n v="1"/>
    <n v="1"/>
    <m/>
    <x v="0"/>
    <x v="5"/>
    <x v="2"/>
  </r>
  <r>
    <x v="1144"/>
    <d v="2017-12-25T00:00:00"/>
    <n v="3"/>
    <n v="0"/>
    <n v="1"/>
    <n v="1"/>
    <m/>
    <x v="0"/>
    <x v="5"/>
    <x v="2"/>
  </r>
  <r>
    <x v="1144"/>
    <d v="2017-12-25T00:00:00"/>
    <n v="18"/>
    <n v="0"/>
    <n v="0"/>
    <n v="0"/>
    <m/>
    <x v="0"/>
    <x v="5"/>
    <x v="2"/>
  </r>
  <r>
    <x v="1144"/>
    <d v="2018-01-01T00:00:00"/>
    <n v="11"/>
    <n v="0"/>
    <n v="0"/>
    <n v="0"/>
    <m/>
    <x v="0"/>
    <x v="5"/>
    <x v="2"/>
  </r>
  <r>
    <x v="1144"/>
    <d v="2018-01-01T00:00:00"/>
    <n v="2"/>
    <n v="0"/>
    <n v="4"/>
    <n v="4"/>
    <m/>
    <x v="0"/>
    <x v="5"/>
    <x v="2"/>
  </r>
  <r>
    <x v="1144"/>
    <d v="2018-01-08T00:00:00"/>
    <n v="10"/>
    <n v="0"/>
    <n v="4"/>
    <n v="2"/>
    <m/>
    <x v="0"/>
    <x v="5"/>
    <x v="2"/>
  </r>
  <r>
    <x v="1145"/>
    <d v="2017-11-20T00:00:00"/>
    <n v="10"/>
    <n v="0"/>
    <n v="1"/>
    <n v="0"/>
    <m/>
    <x v="0"/>
    <x v="5"/>
    <x v="2"/>
  </r>
  <r>
    <x v="1145"/>
    <d v="2017-11-27T00:00:00"/>
    <n v="5"/>
    <n v="0"/>
    <n v="0"/>
    <n v="0"/>
    <m/>
    <x v="0"/>
    <x v="5"/>
    <x v="2"/>
  </r>
  <r>
    <x v="1145"/>
    <d v="2017-12-04T00:00:00"/>
    <n v="10"/>
    <n v="5"/>
    <n v="0"/>
    <n v="0"/>
    <m/>
    <x v="0"/>
    <x v="5"/>
    <x v="2"/>
  </r>
  <r>
    <x v="1145"/>
    <d v="2017-12-11T00:00:00"/>
    <n v="9"/>
    <n v="3"/>
    <n v="0"/>
    <n v="0"/>
    <m/>
    <x v="0"/>
    <x v="5"/>
    <x v="2"/>
  </r>
  <r>
    <x v="1145"/>
    <d v="2017-12-18T00:00:00"/>
    <n v="3"/>
    <n v="0"/>
    <n v="0"/>
    <n v="0"/>
    <m/>
    <x v="0"/>
    <x v="5"/>
    <x v="2"/>
  </r>
  <r>
    <x v="1145"/>
    <d v="2017-12-25T00:00:00"/>
    <n v="2"/>
    <n v="2"/>
    <n v="0"/>
    <n v="0"/>
    <m/>
    <x v="0"/>
    <x v="5"/>
    <x v="2"/>
  </r>
  <r>
    <x v="1145"/>
    <d v="2018-01-01T00:00:00"/>
    <n v="2"/>
    <n v="2"/>
    <n v="0"/>
    <n v="0"/>
    <m/>
    <x v="0"/>
    <x v="5"/>
    <x v="2"/>
  </r>
  <r>
    <x v="1145"/>
    <d v="2018-01-08T00:00:00"/>
    <n v="4"/>
    <n v="0"/>
    <n v="0"/>
    <n v="0"/>
    <m/>
    <x v="0"/>
    <x v="5"/>
    <x v="2"/>
  </r>
  <r>
    <x v="1146"/>
    <d v="2017-11-20T00:00:00"/>
    <n v="3"/>
    <n v="0"/>
    <n v="1"/>
    <n v="0"/>
    <m/>
    <x v="0"/>
    <x v="5"/>
    <x v="2"/>
  </r>
  <r>
    <x v="1146"/>
    <d v="2017-11-27T00:00:00"/>
    <n v="12"/>
    <n v="0"/>
    <n v="0"/>
    <n v="0"/>
    <m/>
    <x v="0"/>
    <x v="5"/>
    <x v="2"/>
  </r>
  <r>
    <x v="1146"/>
    <d v="2017-12-04T00:00:00"/>
    <n v="6"/>
    <n v="0"/>
    <n v="2"/>
    <n v="1"/>
    <m/>
    <x v="0"/>
    <x v="5"/>
    <x v="2"/>
  </r>
  <r>
    <x v="1146"/>
    <d v="2017-12-11T00:00:00"/>
    <n v="9"/>
    <n v="0"/>
    <n v="0"/>
    <n v="0"/>
    <m/>
    <x v="0"/>
    <x v="5"/>
    <x v="2"/>
  </r>
  <r>
    <x v="1146"/>
    <d v="2017-12-18T00:00:00"/>
    <n v="9"/>
    <n v="0"/>
    <n v="0"/>
    <n v="0"/>
    <m/>
    <x v="0"/>
    <x v="5"/>
    <x v="2"/>
  </r>
  <r>
    <x v="1146"/>
    <d v="2017-12-18T00:00:00"/>
    <n v="1"/>
    <n v="0"/>
    <n v="1"/>
    <n v="1"/>
    <m/>
    <x v="0"/>
    <x v="5"/>
    <x v="2"/>
  </r>
  <r>
    <x v="1146"/>
    <d v="2017-12-25T00:00:00"/>
    <n v="5"/>
    <n v="0"/>
    <n v="0"/>
    <n v="0"/>
    <m/>
    <x v="0"/>
    <x v="5"/>
    <x v="2"/>
  </r>
  <r>
    <x v="1146"/>
    <d v="2018-01-01T00:00:00"/>
    <n v="7"/>
    <n v="0"/>
    <n v="4"/>
    <n v="4"/>
    <m/>
    <x v="0"/>
    <x v="5"/>
    <x v="2"/>
  </r>
  <r>
    <x v="1146"/>
    <d v="2018-01-08T00:00:00"/>
    <n v="0"/>
    <n v="0"/>
    <n v="6"/>
    <n v="5"/>
    <m/>
    <x v="0"/>
    <x v="5"/>
    <x v="2"/>
  </r>
  <r>
    <x v="1146"/>
    <d v="2018-01-08T00:00:00"/>
    <n v="12"/>
    <n v="9"/>
    <n v="1"/>
    <n v="1"/>
    <m/>
    <x v="0"/>
    <x v="5"/>
    <x v="2"/>
  </r>
  <r>
    <x v="1147"/>
    <d v="2017-11-27T00:00:00"/>
    <n v="0"/>
    <n v="0"/>
    <n v="0"/>
    <n v="0"/>
    <m/>
    <x v="1"/>
    <x v="4"/>
    <x v="2"/>
  </r>
  <r>
    <x v="1148"/>
    <d v="2017-11-13T00:00:00"/>
    <n v="1"/>
    <n v="0"/>
    <n v="0"/>
    <n v="0"/>
    <m/>
    <x v="0"/>
    <x v="5"/>
    <x v="2"/>
  </r>
  <r>
    <x v="1148"/>
    <d v="2017-11-13T00:00:00"/>
    <n v="55"/>
    <n v="4"/>
    <n v="1"/>
    <n v="0"/>
    <m/>
    <x v="0"/>
    <x v="5"/>
    <x v="2"/>
  </r>
  <r>
    <x v="1148"/>
    <d v="2017-11-20T00:00:00"/>
    <n v="61"/>
    <n v="0"/>
    <n v="0"/>
    <n v="0"/>
    <m/>
    <x v="0"/>
    <x v="5"/>
    <x v="2"/>
  </r>
  <r>
    <x v="1148"/>
    <d v="2017-11-20T00:00:00"/>
    <n v="95"/>
    <n v="0"/>
    <n v="0"/>
    <n v="0"/>
    <m/>
    <x v="0"/>
    <x v="5"/>
    <x v="2"/>
  </r>
  <r>
    <x v="1148"/>
    <d v="2017-11-20T00:00:00"/>
    <n v="10"/>
    <n v="0"/>
    <n v="0"/>
    <n v="0"/>
    <m/>
    <x v="0"/>
    <x v="5"/>
    <x v="2"/>
  </r>
  <r>
    <x v="1148"/>
    <d v="2017-11-20T00:00:00"/>
    <n v="48"/>
    <n v="0"/>
    <n v="6"/>
    <n v="0"/>
    <m/>
    <x v="0"/>
    <x v="5"/>
    <x v="2"/>
  </r>
  <r>
    <x v="1148"/>
    <d v="2017-11-20T00:00:00"/>
    <n v="157"/>
    <n v="1"/>
    <n v="1"/>
    <n v="0"/>
    <m/>
    <x v="0"/>
    <x v="5"/>
    <x v="2"/>
  </r>
  <r>
    <x v="1148"/>
    <d v="2017-11-27T00:00:00"/>
    <n v="10"/>
    <n v="0"/>
    <n v="0"/>
    <n v="0"/>
    <m/>
    <x v="0"/>
    <x v="5"/>
    <x v="2"/>
  </r>
  <r>
    <x v="1148"/>
    <d v="2017-11-27T00:00:00"/>
    <n v="29"/>
    <n v="0"/>
    <n v="0"/>
    <n v="0"/>
    <m/>
    <x v="0"/>
    <x v="5"/>
    <x v="2"/>
  </r>
  <r>
    <x v="1148"/>
    <d v="2017-11-27T00:00:00"/>
    <n v="88"/>
    <n v="0"/>
    <n v="1"/>
    <n v="0"/>
    <m/>
    <x v="0"/>
    <x v="5"/>
    <x v="2"/>
  </r>
  <r>
    <x v="1148"/>
    <d v="2017-11-27T00:00:00"/>
    <n v="470"/>
    <n v="65"/>
    <n v="8"/>
    <n v="0"/>
    <m/>
    <x v="0"/>
    <x v="5"/>
    <x v="2"/>
  </r>
  <r>
    <x v="1148"/>
    <d v="2017-12-04T00:00:00"/>
    <n v="207"/>
    <n v="29"/>
    <n v="0"/>
    <n v="0"/>
    <m/>
    <x v="0"/>
    <x v="5"/>
    <x v="2"/>
  </r>
  <r>
    <x v="1148"/>
    <d v="2017-12-04T00:00:00"/>
    <n v="115"/>
    <n v="2"/>
    <n v="16"/>
    <n v="0"/>
    <m/>
    <x v="0"/>
    <x v="5"/>
    <x v="2"/>
  </r>
  <r>
    <x v="1148"/>
    <d v="2017-12-04T00:00:00"/>
    <n v="57"/>
    <n v="0"/>
    <n v="0"/>
    <n v="0"/>
    <m/>
    <x v="0"/>
    <x v="5"/>
    <x v="2"/>
  </r>
  <r>
    <x v="1148"/>
    <d v="2017-12-04T00:00:00"/>
    <n v="18"/>
    <n v="0"/>
    <n v="0"/>
    <n v="0"/>
    <m/>
    <x v="0"/>
    <x v="5"/>
    <x v="2"/>
  </r>
  <r>
    <x v="1148"/>
    <d v="2017-12-11T00:00:00"/>
    <n v="619"/>
    <n v="183"/>
    <n v="9"/>
    <n v="1"/>
    <m/>
    <x v="0"/>
    <x v="5"/>
    <x v="2"/>
  </r>
  <r>
    <x v="1148"/>
    <d v="2017-12-11T00:00:00"/>
    <n v="37"/>
    <n v="2"/>
    <n v="1"/>
    <n v="0"/>
    <m/>
    <x v="0"/>
    <x v="5"/>
    <x v="2"/>
  </r>
  <r>
    <x v="1148"/>
    <d v="2017-12-11T00:00:00"/>
    <n v="84"/>
    <n v="11"/>
    <n v="0"/>
    <n v="0"/>
    <m/>
    <x v="0"/>
    <x v="5"/>
    <x v="2"/>
  </r>
  <r>
    <x v="1148"/>
    <d v="2017-12-11T00:00:00"/>
    <n v="16"/>
    <n v="0"/>
    <n v="0"/>
    <n v="0"/>
    <m/>
    <x v="0"/>
    <x v="5"/>
    <x v="2"/>
  </r>
  <r>
    <x v="1148"/>
    <d v="2017-12-18T00:00:00"/>
    <n v="312"/>
    <n v="71"/>
    <n v="1"/>
    <n v="1"/>
    <m/>
    <x v="0"/>
    <x v="5"/>
    <x v="2"/>
  </r>
  <r>
    <x v="1148"/>
    <d v="2017-12-18T00:00:00"/>
    <n v="83"/>
    <n v="70"/>
    <n v="7"/>
    <n v="0"/>
    <m/>
    <x v="0"/>
    <x v="5"/>
    <x v="2"/>
  </r>
  <r>
    <x v="1148"/>
    <d v="2017-12-18T00:00:00"/>
    <n v="8"/>
    <n v="0"/>
    <n v="0"/>
    <n v="0"/>
    <m/>
    <x v="0"/>
    <x v="5"/>
    <x v="2"/>
  </r>
  <r>
    <x v="1148"/>
    <d v="2017-12-18T00:00:00"/>
    <n v="83"/>
    <n v="6"/>
    <n v="0"/>
    <n v="0"/>
    <m/>
    <x v="0"/>
    <x v="5"/>
    <x v="2"/>
  </r>
  <r>
    <x v="1148"/>
    <d v="2017-12-25T00:00:00"/>
    <n v="126"/>
    <n v="100"/>
    <n v="6"/>
    <n v="0"/>
    <m/>
    <x v="0"/>
    <x v="5"/>
    <x v="2"/>
  </r>
  <r>
    <x v="1148"/>
    <d v="2017-12-25T00:00:00"/>
    <n v="1"/>
    <n v="0"/>
    <n v="0"/>
    <n v="0"/>
    <m/>
    <x v="0"/>
    <x v="5"/>
    <x v="2"/>
  </r>
  <r>
    <x v="1148"/>
    <d v="2017-12-25T00:00:00"/>
    <n v="101"/>
    <n v="58"/>
    <n v="0"/>
    <n v="0"/>
    <m/>
    <x v="0"/>
    <x v="5"/>
    <x v="2"/>
  </r>
  <r>
    <x v="1148"/>
    <d v="2017-12-25T00:00:00"/>
    <n v="46"/>
    <n v="1"/>
    <n v="1"/>
    <n v="1"/>
    <m/>
    <x v="0"/>
    <x v="5"/>
    <x v="2"/>
  </r>
  <r>
    <x v="1148"/>
    <d v="2018-01-01T00:00:00"/>
    <n v="202"/>
    <n v="86"/>
    <n v="16"/>
    <n v="0"/>
    <m/>
    <x v="0"/>
    <x v="5"/>
    <x v="2"/>
  </r>
  <r>
    <x v="1148"/>
    <d v="2018-01-01T00:00:00"/>
    <n v="34"/>
    <n v="1"/>
    <n v="0"/>
    <n v="0"/>
    <m/>
    <x v="0"/>
    <x v="5"/>
    <x v="2"/>
  </r>
  <r>
    <x v="1148"/>
    <d v="2018-01-01T00:00:00"/>
    <n v="58"/>
    <n v="32"/>
    <n v="0"/>
    <n v="0"/>
    <m/>
    <x v="0"/>
    <x v="5"/>
    <x v="2"/>
  </r>
  <r>
    <x v="1148"/>
    <d v="2018-01-01T00:00:00"/>
    <n v="18"/>
    <n v="0"/>
    <n v="0"/>
    <n v="0"/>
    <m/>
    <x v="0"/>
    <x v="5"/>
    <x v="2"/>
  </r>
  <r>
    <x v="1148"/>
    <d v="2018-01-08T00:00:00"/>
    <n v="9"/>
    <n v="0"/>
    <n v="0"/>
    <n v="0"/>
    <m/>
    <x v="0"/>
    <x v="5"/>
    <x v="2"/>
  </r>
  <r>
    <x v="1148"/>
    <d v="2018-01-08T00:00:00"/>
    <n v="443"/>
    <n v="259"/>
    <n v="10"/>
    <n v="0"/>
    <m/>
    <x v="0"/>
    <x v="5"/>
    <x v="2"/>
  </r>
  <r>
    <x v="1148"/>
    <d v="2018-01-08T00:00:00"/>
    <n v="21"/>
    <n v="0"/>
    <n v="0"/>
    <n v="0"/>
    <m/>
    <x v="0"/>
    <x v="5"/>
    <x v="2"/>
  </r>
  <r>
    <x v="1149"/>
    <d v="2017-11-27T00:00:00"/>
    <n v="1"/>
    <n v="0"/>
    <n v="0"/>
    <n v="0"/>
    <m/>
    <x v="0"/>
    <x v="5"/>
    <x v="2"/>
  </r>
  <r>
    <x v="1150"/>
    <d v="2017-11-13T00:00:00"/>
    <n v="0"/>
    <n v="0"/>
    <n v="0"/>
    <n v="0"/>
    <m/>
    <x v="0"/>
    <x v="5"/>
    <x v="2"/>
  </r>
  <r>
    <x v="1150"/>
    <d v="2017-11-20T00:00:00"/>
    <n v="12"/>
    <n v="0"/>
    <n v="0"/>
    <n v="0"/>
    <m/>
    <x v="0"/>
    <x v="5"/>
    <x v="2"/>
  </r>
  <r>
    <x v="1150"/>
    <d v="2017-11-27T00:00:00"/>
    <n v="0"/>
    <n v="0"/>
    <n v="0"/>
    <n v="0"/>
    <m/>
    <x v="0"/>
    <x v="5"/>
    <x v="2"/>
  </r>
  <r>
    <x v="1150"/>
    <d v="2017-12-04T00:00:00"/>
    <n v="10"/>
    <n v="0"/>
    <n v="0"/>
    <n v="0"/>
    <m/>
    <x v="0"/>
    <x v="5"/>
    <x v="2"/>
  </r>
  <r>
    <x v="1150"/>
    <d v="2017-12-11T00:00:00"/>
    <n v="23"/>
    <n v="0"/>
    <n v="0"/>
    <n v="0"/>
    <m/>
    <x v="0"/>
    <x v="5"/>
    <x v="2"/>
  </r>
  <r>
    <x v="1150"/>
    <d v="2017-12-18T00:00:00"/>
    <n v="16"/>
    <n v="0"/>
    <n v="0"/>
    <n v="0"/>
    <m/>
    <x v="0"/>
    <x v="5"/>
    <x v="2"/>
  </r>
  <r>
    <x v="1150"/>
    <d v="2017-12-18T00:00:00"/>
    <n v="0"/>
    <n v="0"/>
    <n v="0"/>
    <n v="0"/>
    <m/>
    <x v="0"/>
    <x v="5"/>
    <x v="2"/>
  </r>
  <r>
    <x v="1150"/>
    <d v="2017-12-18T00:00:00"/>
    <n v="2"/>
    <n v="0"/>
    <n v="0"/>
    <n v="0"/>
    <m/>
    <x v="0"/>
    <x v="5"/>
    <x v="2"/>
  </r>
  <r>
    <x v="1150"/>
    <d v="2017-12-25T00:00:00"/>
    <n v="11"/>
    <n v="0"/>
    <n v="2"/>
    <n v="0"/>
    <m/>
    <x v="0"/>
    <x v="5"/>
    <x v="2"/>
  </r>
  <r>
    <x v="1150"/>
    <d v="2017-12-25T00:00:00"/>
    <n v="1"/>
    <n v="0"/>
    <n v="0"/>
    <n v="0"/>
    <m/>
    <x v="0"/>
    <x v="5"/>
    <x v="2"/>
  </r>
  <r>
    <x v="1150"/>
    <d v="2018-01-01T00:00:00"/>
    <n v="7"/>
    <n v="0"/>
    <n v="1"/>
    <n v="0"/>
    <m/>
    <x v="0"/>
    <x v="5"/>
    <x v="2"/>
  </r>
  <r>
    <x v="1150"/>
    <d v="2018-01-08T00:00:00"/>
    <n v="12"/>
    <n v="0"/>
    <n v="0"/>
    <n v="0"/>
    <m/>
    <x v="0"/>
    <x v="5"/>
    <x v="2"/>
  </r>
  <r>
    <x v="1151"/>
    <d v="2017-11-20T00:00:00"/>
    <n v="0"/>
    <n v="0"/>
    <n v="0"/>
    <n v="0"/>
    <m/>
    <x v="0"/>
    <x v="5"/>
    <x v="2"/>
  </r>
  <r>
    <x v="1151"/>
    <d v="2017-12-11T00:00:00"/>
    <n v="0"/>
    <n v="0"/>
    <n v="0"/>
    <n v="0"/>
    <m/>
    <x v="0"/>
    <x v="5"/>
    <x v="2"/>
  </r>
  <r>
    <x v="1151"/>
    <d v="2017-12-18T00:00:00"/>
    <n v="0"/>
    <n v="0"/>
    <n v="0"/>
    <n v="0"/>
    <m/>
    <x v="0"/>
    <x v="5"/>
    <x v="2"/>
  </r>
  <r>
    <x v="1151"/>
    <d v="2018-01-08T00:00:00"/>
    <n v="0"/>
    <n v="0"/>
    <n v="0"/>
    <n v="0"/>
    <m/>
    <x v="0"/>
    <x v="5"/>
    <x v="2"/>
  </r>
  <r>
    <x v="1152"/>
    <d v="2017-11-13T00:00:00"/>
    <n v="2"/>
    <n v="0"/>
    <n v="0"/>
    <n v="0"/>
    <m/>
    <x v="0"/>
    <x v="4"/>
    <x v="2"/>
  </r>
  <r>
    <x v="1152"/>
    <d v="2017-11-20T00:00:00"/>
    <n v="9"/>
    <n v="1"/>
    <n v="0"/>
    <n v="0"/>
    <m/>
    <x v="0"/>
    <x v="4"/>
    <x v="2"/>
  </r>
  <r>
    <x v="1152"/>
    <d v="2017-11-20T00:00:00"/>
    <n v="4"/>
    <n v="0"/>
    <n v="0"/>
    <n v="0"/>
    <m/>
    <x v="0"/>
    <x v="4"/>
    <x v="2"/>
  </r>
  <r>
    <x v="1152"/>
    <d v="2017-11-27T00:00:00"/>
    <n v="11"/>
    <n v="8"/>
    <n v="0"/>
    <n v="0"/>
    <m/>
    <x v="0"/>
    <x v="4"/>
    <x v="2"/>
  </r>
  <r>
    <x v="1152"/>
    <d v="2017-12-04T00:00:00"/>
    <n v="1"/>
    <n v="2"/>
    <n v="0"/>
    <n v="0"/>
    <m/>
    <x v="0"/>
    <x v="4"/>
    <x v="2"/>
  </r>
  <r>
    <x v="1152"/>
    <d v="2017-12-04T00:00:00"/>
    <n v="21"/>
    <n v="0"/>
    <n v="0"/>
    <n v="0"/>
    <m/>
    <x v="0"/>
    <x v="4"/>
    <x v="2"/>
  </r>
  <r>
    <x v="1152"/>
    <d v="2017-12-11T00:00:00"/>
    <n v="30"/>
    <n v="0"/>
    <n v="0"/>
    <n v="0"/>
    <m/>
    <x v="0"/>
    <x v="4"/>
    <x v="2"/>
  </r>
  <r>
    <x v="1152"/>
    <d v="2017-12-18T00:00:00"/>
    <n v="2"/>
    <n v="0"/>
    <n v="0"/>
    <n v="0"/>
    <m/>
    <x v="0"/>
    <x v="4"/>
    <x v="2"/>
  </r>
  <r>
    <x v="1152"/>
    <d v="2017-12-18T00:00:00"/>
    <n v="14"/>
    <n v="0"/>
    <n v="0"/>
    <n v="0"/>
    <m/>
    <x v="0"/>
    <x v="4"/>
    <x v="2"/>
  </r>
  <r>
    <x v="1152"/>
    <d v="2017-12-25T00:00:00"/>
    <n v="14"/>
    <n v="0"/>
    <n v="0"/>
    <n v="0"/>
    <m/>
    <x v="0"/>
    <x v="4"/>
    <x v="2"/>
  </r>
  <r>
    <x v="1152"/>
    <d v="2018-01-01T00:00:00"/>
    <n v="7"/>
    <n v="0"/>
    <n v="0"/>
    <n v="0"/>
    <m/>
    <x v="0"/>
    <x v="4"/>
    <x v="2"/>
  </r>
  <r>
    <x v="1152"/>
    <d v="2018-01-01T00:00:00"/>
    <n v="1"/>
    <n v="0"/>
    <n v="0"/>
    <n v="0"/>
    <m/>
    <x v="0"/>
    <x v="4"/>
    <x v="2"/>
  </r>
  <r>
    <x v="1152"/>
    <d v="2018-01-08T00:00:00"/>
    <n v="2"/>
    <n v="0"/>
    <n v="0"/>
    <n v="0"/>
    <m/>
    <x v="0"/>
    <x v="4"/>
    <x v="2"/>
  </r>
  <r>
    <x v="1152"/>
    <d v="2018-01-08T00:00:00"/>
    <n v="19"/>
    <n v="0"/>
    <n v="0"/>
    <n v="0"/>
    <m/>
    <x v="0"/>
    <x v="4"/>
    <x v="2"/>
  </r>
  <r>
    <x v="1153"/>
    <d v="2017-11-13T00:00:00"/>
    <n v="0"/>
    <n v="0"/>
    <n v="0"/>
    <n v="0"/>
    <m/>
    <x v="0"/>
    <x v="4"/>
    <x v="2"/>
  </r>
  <r>
    <x v="1153"/>
    <d v="2017-11-20T00:00:00"/>
    <n v="7"/>
    <n v="0"/>
    <n v="0"/>
    <n v="0"/>
    <m/>
    <x v="0"/>
    <x v="4"/>
    <x v="2"/>
  </r>
  <r>
    <x v="1153"/>
    <d v="2017-11-27T00:00:00"/>
    <n v="13"/>
    <n v="1"/>
    <n v="0"/>
    <n v="0"/>
    <m/>
    <x v="0"/>
    <x v="4"/>
    <x v="2"/>
  </r>
  <r>
    <x v="1153"/>
    <d v="2017-12-04T00:00:00"/>
    <n v="11"/>
    <n v="0"/>
    <n v="0"/>
    <n v="0"/>
    <m/>
    <x v="0"/>
    <x v="4"/>
    <x v="2"/>
  </r>
  <r>
    <x v="1153"/>
    <d v="2017-12-11T00:00:00"/>
    <n v="11"/>
    <n v="0"/>
    <n v="0"/>
    <n v="0"/>
    <m/>
    <x v="0"/>
    <x v="4"/>
    <x v="2"/>
  </r>
  <r>
    <x v="1153"/>
    <d v="2017-12-18T00:00:00"/>
    <n v="20"/>
    <n v="0"/>
    <n v="0"/>
    <n v="0"/>
    <m/>
    <x v="0"/>
    <x v="4"/>
    <x v="2"/>
  </r>
  <r>
    <x v="1153"/>
    <d v="2017-12-25T00:00:00"/>
    <n v="18"/>
    <n v="0"/>
    <n v="0"/>
    <n v="0"/>
    <m/>
    <x v="0"/>
    <x v="4"/>
    <x v="2"/>
  </r>
  <r>
    <x v="1153"/>
    <d v="2018-01-01T00:00:00"/>
    <n v="8"/>
    <n v="0"/>
    <n v="0"/>
    <n v="0"/>
    <m/>
    <x v="0"/>
    <x v="4"/>
    <x v="2"/>
  </r>
  <r>
    <x v="1153"/>
    <d v="2018-01-08T00:00:00"/>
    <n v="10"/>
    <n v="0"/>
    <n v="0"/>
    <n v="0"/>
    <m/>
    <x v="0"/>
    <x v="4"/>
    <x v="2"/>
  </r>
  <r>
    <x v="1154"/>
    <d v="2017-11-13T00:00:00"/>
    <n v="0"/>
    <n v="0"/>
    <n v="0"/>
    <n v="0"/>
    <m/>
    <x v="0"/>
    <x v="5"/>
    <x v="2"/>
  </r>
  <r>
    <x v="1154"/>
    <d v="2017-11-27T00:00:00"/>
    <n v="0"/>
    <n v="0"/>
    <n v="1"/>
    <n v="1"/>
    <m/>
    <x v="0"/>
    <x v="5"/>
    <x v="2"/>
  </r>
  <r>
    <x v="1154"/>
    <d v="2017-12-04T00:00:00"/>
    <n v="2"/>
    <n v="0"/>
    <n v="0"/>
    <n v="0"/>
    <m/>
    <x v="0"/>
    <x v="5"/>
    <x v="2"/>
  </r>
  <r>
    <x v="1154"/>
    <d v="2017-12-11T00:00:00"/>
    <n v="1"/>
    <n v="0"/>
    <n v="0"/>
    <n v="0"/>
    <m/>
    <x v="0"/>
    <x v="5"/>
    <x v="2"/>
  </r>
  <r>
    <x v="1154"/>
    <d v="2017-12-18T00:00:00"/>
    <n v="0"/>
    <n v="0"/>
    <n v="0"/>
    <n v="0"/>
    <m/>
    <x v="0"/>
    <x v="5"/>
    <x v="2"/>
  </r>
  <r>
    <x v="1154"/>
    <d v="2017-12-25T00:00:00"/>
    <n v="3"/>
    <n v="0"/>
    <n v="0"/>
    <n v="0"/>
    <m/>
    <x v="0"/>
    <x v="5"/>
    <x v="2"/>
  </r>
  <r>
    <x v="1154"/>
    <d v="2018-01-01T00:00:00"/>
    <n v="0"/>
    <n v="0"/>
    <n v="0"/>
    <n v="0"/>
    <m/>
    <x v="0"/>
    <x v="5"/>
    <x v="2"/>
  </r>
  <r>
    <x v="1154"/>
    <d v="2018-01-08T00:00:00"/>
    <n v="1"/>
    <n v="1"/>
    <n v="0"/>
    <n v="0"/>
    <m/>
    <x v="0"/>
    <x v="5"/>
    <x v="2"/>
  </r>
  <r>
    <x v="1155"/>
    <d v="2017-11-13T00:00:00"/>
    <n v="3"/>
    <n v="0"/>
    <n v="0"/>
    <n v="0"/>
    <m/>
    <x v="0"/>
    <x v="5"/>
    <x v="2"/>
  </r>
  <r>
    <x v="1155"/>
    <d v="2017-11-20T00:00:00"/>
    <n v="12"/>
    <n v="4"/>
    <n v="0"/>
    <n v="0"/>
    <m/>
    <x v="0"/>
    <x v="5"/>
    <x v="2"/>
  </r>
  <r>
    <x v="1155"/>
    <d v="2017-11-20T00:00:00"/>
    <n v="2"/>
    <n v="0"/>
    <n v="0"/>
    <n v="0"/>
    <m/>
    <x v="0"/>
    <x v="5"/>
    <x v="2"/>
  </r>
  <r>
    <x v="1155"/>
    <d v="2017-11-27T00:00:00"/>
    <n v="5"/>
    <n v="2"/>
    <n v="0"/>
    <n v="0"/>
    <m/>
    <x v="0"/>
    <x v="5"/>
    <x v="2"/>
  </r>
  <r>
    <x v="1155"/>
    <d v="2017-11-27T00:00:00"/>
    <n v="21"/>
    <n v="1"/>
    <n v="0"/>
    <n v="0"/>
    <m/>
    <x v="0"/>
    <x v="5"/>
    <x v="2"/>
  </r>
  <r>
    <x v="1155"/>
    <d v="2017-12-04T00:00:00"/>
    <n v="10"/>
    <n v="9"/>
    <n v="0"/>
    <n v="0"/>
    <m/>
    <x v="0"/>
    <x v="5"/>
    <x v="2"/>
  </r>
  <r>
    <x v="1155"/>
    <d v="2017-12-04T00:00:00"/>
    <n v="3"/>
    <n v="1"/>
    <n v="0"/>
    <n v="0"/>
    <m/>
    <x v="0"/>
    <x v="5"/>
    <x v="2"/>
  </r>
  <r>
    <x v="1155"/>
    <d v="2017-12-11T00:00:00"/>
    <n v="1"/>
    <n v="0"/>
    <n v="0"/>
    <n v="0"/>
    <m/>
    <x v="0"/>
    <x v="5"/>
    <x v="2"/>
  </r>
  <r>
    <x v="1155"/>
    <d v="2017-12-11T00:00:00"/>
    <n v="4"/>
    <n v="1"/>
    <n v="0"/>
    <n v="0"/>
    <m/>
    <x v="0"/>
    <x v="5"/>
    <x v="2"/>
  </r>
  <r>
    <x v="1155"/>
    <d v="2017-12-18T00:00:00"/>
    <n v="15"/>
    <n v="2"/>
    <n v="0"/>
    <n v="0"/>
    <m/>
    <x v="0"/>
    <x v="5"/>
    <x v="2"/>
  </r>
  <r>
    <x v="1155"/>
    <d v="2017-12-25T00:00:00"/>
    <n v="10"/>
    <n v="0"/>
    <n v="0"/>
    <n v="0"/>
    <m/>
    <x v="0"/>
    <x v="5"/>
    <x v="2"/>
  </r>
  <r>
    <x v="1155"/>
    <d v="2017-12-25T00:00:00"/>
    <n v="14"/>
    <n v="0"/>
    <n v="0"/>
    <n v="0"/>
    <m/>
    <x v="0"/>
    <x v="5"/>
    <x v="2"/>
  </r>
  <r>
    <x v="1155"/>
    <d v="2018-01-01T00:00:00"/>
    <n v="25"/>
    <n v="0"/>
    <n v="0"/>
    <n v="0"/>
    <m/>
    <x v="0"/>
    <x v="5"/>
    <x v="2"/>
  </r>
  <r>
    <x v="1155"/>
    <d v="2018-01-01T00:00:00"/>
    <n v="3"/>
    <n v="0"/>
    <n v="0"/>
    <n v="0"/>
    <m/>
    <x v="0"/>
    <x v="5"/>
    <x v="2"/>
  </r>
  <r>
    <x v="1155"/>
    <d v="2018-01-08T00:00:00"/>
    <n v="17"/>
    <n v="0"/>
    <n v="0"/>
    <n v="0"/>
    <m/>
    <x v="0"/>
    <x v="5"/>
    <x v="2"/>
  </r>
  <r>
    <x v="1155"/>
    <d v="2018-01-08T00:00:00"/>
    <n v="15"/>
    <n v="0"/>
    <n v="0"/>
    <n v="0"/>
    <m/>
    <x v="0"/>
    <x v="5"/>
    <x v="2"/>
  </r>
  <r>
    <x v="1156"/>
    <d v="2017-11-20T00:00:00"/>
    <n v="1"/>
    <n v="0"/>
    <n v="0"/>
    <n v="0"/>
    <m/>
    <x v="0"/>
    <x v="5"/>
    <x v="2"/>
  </r>
  <r>
    <x v="1156"/>
    <d v="2017-11-27T00:00:00"/>
    <n v="3"/>
    <n v="0"/>
    <n v="0"/>
    <n v="0"/>
    <m/>
    <x v="0"/>
    <x v="5"/>
    <x v="2"/>
  </r>
  <r>
    <x v="1156"/>
    <d v="2017-11-27T00:00:00"/>
    <n v="4"/>
    <n v="4"/>
    <n v="0"/>
    <n v="0"/>
    <m/>
    <x v="0"/>
    <x v="5"/>
    <x v="2"/>
  </r>
  <r>
    <x v="1156"/>
    <d v="2017-12-04T00:00:00"/>
    <n v="0"/>
    <n v="0"/>
    <n v="0"/>
    <n v="0"/>
    <m/>
    <x v="0"/>
    <x v="5"/>
    <x v="2"/>
  </r>
  <r>
    <x v="1156"/>
    <d v="2017-12-11T00:00:00"/>
    <n v="3"/>
    <n v="0"/>
    <n v="0"/>
    <n v="0"/>
    <m/>
    <x v="0"/>
    <x v="5"/>
    <x v="2"/>
  </r>
  <r>
    <x v="1156"/>
    <d v="2017-12-11T00:00:00"/>
    <n v="1"/>
    <n v="0"/>
    <n v="0"/>
    <n v="0"/>
    <m/>
    <x v="0"/>
    <x v="5"/>
    <x v="2"/>
  </r>
  <r>
    <x v="1156"/>
    <d v="2017-12-18T00:00:00"/>
    <n v="6"/>
    <n v="0"/>
    <n v="0"/>
    <n v="0"/>
    <m/>
    <x v="0"/>
    <x v="5"/>
    <x v="2"/>
  </r>
  <r>
    <x v="1156"/>
    <d v="2017-12-18T00:00:00"/>
    <n v="1"/>
    <n v="0"/>
    <n v="0"/>
    <n v="0"/>
    <m/>
    <x v="0"/>
    <x v="5"/>
    <x v="2"/>
  </r>
  <r>
    <x v="1156"/>
    <d v="2017-12-25T00:00:00"/>
    <n v="3"/>
    <n v="1"/>
    <n v="0"/>
    <n v="0"/>
    <m/>
    <x v="0"/>
    <x v="5"/>
    <x v="2"/>
  </r>
  <r>
    <x v="1156"/>
    <d v="2018-01-01T00:00:00"/>
    <n v="0"/>
    <n v="0"/>
    <n v="0"/>
    <n v="0"/>
    <m/>
    <x v="0"/>
    <x v="5"/>
    <x v="2"/>
  </r>
  <r>
    <x v="1156"/>
    <d v="2018-01-08T00:00:00"/>
    <n v="3"/>
    <n v="0"/>
    <n v="0"/>
    <n v="0"/>
    <m/>
    <x v="0"/>
    <x v="5"/>
    <x v="2"/>
  </r>
  <r>
    <x v="1156"/>
    <d v="2018-01-08T00:00:00"/>
    <n v="8"/>
    <n v="0"/>
    <n v="0"/>
    <n v="0"/>
    <m/>
    <x v="0"/>
    <x v="5"/>
    <x v="2"/>
  </r>
  <r>
    <x v="1157"/>
    <d v="2017-11-13T00:00:00"/>
    <n v="3"/>
    <n v="0"/>
    <n v="0"/>
    <n v="0"/>
    <m/>
    <x v="0"/>
    <x v="5"/>
    <x v="2"/>
  </r>
  <r>
    <x v="1157"/>
    <d v="2017-11-20T00:00:00"/>
    <n v="1"/>
    <n v="0"/>
    <n v="2"/>
    <n v="1"/>
    <m/>
    <x v="0"/>
    <x v="5"/>
    <x v="2"/>
  </r>
  <r>
    <x v="1157"/>
    <d v="2017-11-27T00:00:00"/>
    <n v="6"/>
    <n v="0"/>
    <n v="0"/>
    <n v="0"/>
    <m/>
    <x v="0"/>
    <x v="5"/>
    <x v="2"/>
  </r>
  <r>
    <x v="1157"/>
    <d v="2017-12-04T00:00:00"/>
    <n v="4"/>
    <n v="0"/>
    <n v="0"/>
    <n v="0"/>
    <m/>
    <x v="0"/>
    <x v="5"/>
    <x v="2"/>
  </r>
  <r>
    <x v="1157"/>
    <d v="2017-12-04T00:00:00"/>
    <n v="12"/>
    <n v="7"/>
    <n v="2"/>
    <n v="2"/>
    <m/>
    <x v="0"/>
    <x v="5"/>
    <x v="2"/>
  </r>
  <r>
    <x v="1157"/>
    <d v="2017-12-11T00:00:00"/>
    <n v="8"/>
    <n v="4"/>
    <n v="2"/>
    <n v="2"/>
    <m/>
    <x v="0"/>
    <x v="5"/>
    <x v="2"/>
  </r>
  <r>
    <x v="1157"/>
    <d v="2017-12-11T00:00:00"/>
    <n v="4"/>
    <n v="0"/>
    <n v="0"/>
    <n v="0"/>
    <m/>
    <x v="0"/>
    <x v="5"/>
    <x v="2"/>
  </r>
  <r>
    <x v="1157"/>
    <d v="2017-12-18T00:00:00"/>
    <n v="4"/>
    <n v="0"/>
    <n v="0"/>
    <n v="0"/>
    <m/>
    <x v="0"/>
    <x v="5"/>
    <x v="2"/>
  </r>
  <r>
    <x v="1157"/>
    <d v="2017-12-18T00:00:00"/>
    <n v="4"/>
    <n v="1"/>
    <n v="4"/>
    <n v="3"/>
    <m/>
    <x v="0"/>
    <x v="5"/>
    <x v="2"/>
  </r>
  <r>
    <x v="1157"/>
    <d v="2017-12-25T00:00:00"/>
    <n v="4"/>
    <n v="0"/>
    <n v="2"/>
    <n v="0"/>
    <m/>
    <x v="0"/>
    <x v="5"/>
    <x v="2"/>
  </r>
  <r>
    <x v="1157"/>
    <d v="2017-12-25T00:00:00"/>
    <n v="0"/>
    <n v="0"/>
    <n v="0"/>
    <n v="0"/>
    <m/>
    <x v="0"/>
    <x v="5"/>
    <x v="2"/>
  </r>
  <r>
    <x v="1157"/>
    <d v="2018-01-01T00:00:00"/>
    <n v="4"/>
    <n v="0"/>
    <n v="0"/>
    <n v="0"/>
    <m/>
    <x v="0"/>
    <x v="5"/>
    <x v="2"/>
  </r>
  <r>
    <x v="1157"/>
    <d v="2018-01-01T00:00:00"/>
    <n v="6"/>
    <n v="3"/>
    <n v="0"/>
    <n v="0"/>
    <m/>
    <x v="0"/>
    <x v="5"/>
    <x v="2"/>
  </r>
  <r>
    <x v="1157"/>
    <d v="2018-01-08T00:00:00"/>
    <n v="14"/>
    <n v="0"/>
    <n v="0"/>
    <n v="0"/>
    <m/>
    <x v="0"/>
    <x v="5"/>
    <x v="2"/>
  </r>
  <r>
    <x v="1158"/>
    <d v="2017-11-13T00:00:00"/>
    <n v="7"/>
    <n v="0"/>
    <n v="0"/>
    <n v="0"/>
    <m/>
    <x v="0"/>
    <x v="4"/>
    <x v="2"/>
  </r>
  <r>
    <x v="1158"/>
    <d v="2017-11-20T00:00:00"/>
    <n v="10"/>
    <n v="0"/>
    <n v="0"/>
    <n v="0"/>
    <m/>
    <x v="0"/>
    <x v="4"/>
    <x v="2"/>
  </r>
  <r>
    <x v="1158"/>
    <d v="2017-11-27T00:00:00"/>
    <n v="5"/>
    <n v="0"/>
    <n v="0"/>
    <n v="0"/>
    <m/>
    <x v="0"/>
    <x v="4"/>
    <x v="2"/>
  </r>
  <r>
    <x v="1158"/>
    <d v="2017-12-04T00:00:00"/>
    <n v="4"/>
    <n v="1"/>
    <n v="1"/>
    <n v="1"/>
    <m/>
    <x v="0"/>
    <x v="4"/>
    <x v="2"/>
  </r>
  <r>
    <x v="1158"/>
    <d v="2017-12-11T00:00:00"/>
    <n v="1"/>
    <n v="1"/>
    <n v="4"/>
    <n v="4"/>
    <m/>
    <x v="0"/>
    <x v="4"/>
    <x v="2"/>
  </r>
  <r>
    <x v="1158"/>
    <d v="2017-12-18T00:00:00"/>
    <n v="1"/>
    <n v="1"/>
    <n v="0"/>
    <n v="0"/>
    <m/>
    <x v="0"/>
    <x v="4"/>
    <x v="2"/>
  </r>
  <r>
    <x v="1158"/>
    <d v="2017-12-25T00:00:00"/>
    <n v="11"/>
    <n v="0"/>
    <n v="0"/>
    <n v="0"/>
    <m/>
    <x v="0"/>
    <x v="4"/>
    <x v="2"/>
  </r>
  <r>
    <x v="1158"/>
    <d v="2018-01-01T00:00:00"/>
    <n v="8"/>
    <n v="0"/>
    <n v="0"/>
    <n v="0"/>
    <m/>
    <x v="0"/>
    <x v="4"/>
    <x v="2"/>
  </r>
  <r>
    <x v="1158"/>
    <d v="2018-01-08T00:00:00"/>
    <n v="7"/>
    <n v="0"/>
    <n v="1"/>
    <n v="0"/>
    <m/>
    <x v="0"/>
    <x v="4"/>
    <x v="2"/>
  </r>
  <r>
    <x v="1159"/>
    <d v="2017-11-27T00:00:00"/>
    <n v="3"/>
    <n v="1"/>
    <n v="0"/>
    <n v="0"/>
    <m/>
    <x v="0"/>
    <x v="5"/>
    <x v="2"/>
  </r>
  <r>
    <x v="1159"/>
    <d v="2017-12-04T00:00:00"/>
    <n v="7"/>
    <n v="0"/>
    <n v="3"/>
    <n v="0"/>
    <m/>
    <x v="0"/>
    <x v="5"/>
    <x v="2"/>
  </r>
  <r>
    <x v="1159"/>
    <d v="2017-12-11T00:00:00"/>
    <n v="4"/>
    <n v="0"/>
    <n v="3"/>
    <n v="0"/>
    <m/>
    <x v="0"/>
    <x v="5"/>
    <x v="2"/>
  </r>
  <r>
    <x v="1159"/>
    <d v="2017-12-18T00:00:00"/>
    <n v="4"/>
    <n v="0"/>
    <n v="3"/>
    <n v="0"/>
    <m/>
    <x v="0"/>
    <x v="5"/>
    <x v="2"/>
  </r>
  <r>
    <x v="1159"/>
    <d v="2017-12-25T00:00:00"/>
    <n v="1"/>
    <n v="0"/>
    <n v="2"/>
    <n v="0"/>
    <m/>
    <x v="0"/>
    <x v="5"/>
    <x v="2"/>
  </r>
  <r>
    <x v="1159"/>
    <d v="2018-01-01T00:00:00"/>
    <n v="1"/>
    <n v="0"/>
    <n v="0"/>
    <n v="0"/>
    <m/>
    <x v="0"/>
    <x v="5"/>
    <x v="2"/>
  </r>
  <r>
    <x v="1159"/>
    <d v="2018-01-08T00:00:00"/>
    <n v="5"/>
    <n v="0"/>
    <n v="6"/>
    <n v="0"/>
    <m/>
    <x v="0"/>
    <x v="5"/>
    <x v="2"/>
  </r>
  <r>
    <x v="1160"/>
    <d v="2017-11-20T00:00:00"/>
    <n v="1"/>
    <n v="0"/>
    <n v="0"/>
    <n v="0"/>
    <m/>
    <x v="0"/>
    <x v="5"/>
    <x v="2"/>
  </r>
  <r>
    <x v="1160"/>
    <d v="2017-12-04T00:00:00"/>
    <n v="3"/>
    <n v="0"/>
    <n v="2"/>
    <n v="2"/>
    <m/>
    <x v="0"/>
    <x v="5"/>
    <x v="2"/>
  </r>
  <r>
    <x v="1160"/>
    <d v="2017-12-11T00:00:00"/>
    <n v="0"/>
    <n v="0"/>
    <n v="2"/>
    <n v="2"/>
    <m/>
    <x v="0"/>
    <x v="5"/>
    <x v="2"/>
  </r>
  <r>
    <x v="1160"/>
    <d v="2017-12-18T00:00:00"/>
    <n v="4"/>
    <n v="0"/>
    <n v="0"/>
    <n v="0"/>
    <m/>
    <x v="0"/>
    <x v="5"/>
    <x v="2"/>
  </r>
  <r>
    <x v="1160"/>
    <d v="2018-01-01T00:00:00"/>
    <n v="2"/>
    <n v="0"/>
    <n v="1"/>
    <n v="0"/>
    <m/>
    <x v="0"/>
    <x v="5"/>
    <x v="2"/>
  </r>
  <r>
    <x v="1160"/>
    <d v="2018-01-08T00:00:00"/>
    <n v="5"/>
    <n v="0"/>
    <n v="0"/>
    <n v="0"/>
    <m/>
    <x v="0"/>
    <x v="5"/>
    <x v="2"/>
  </r>
  <r>
    <x v="1161"/>
    <d v="2017-11-13T00:00:00"/>
    <n v="29"/>
    <n v="0"/>
    <n v="0"/>
    <n v="0"/>
    <m/>
    <x v="0"/>
    <x v="5"/>
    <x v="2"/>
  </r>
  <r>
    <x v="1161"/>
    <d v="2017-11-20T00:00:00"/>
    <n v="45"/>
    <n v="1"/>
    <n v="0"/>
    <n v="0"/>
    <m/>
    <x v="0"/>
    <x v="5"/>
    <x v="2"/>
  </r>
  <r>
    <x v="1161"/>
    <d v="2017-11-20T00:00:00"/>
    <n v="1"/>
    <n v="0"/>
    <n v="0"/>
    <n v="0"/>
    <m/>
    <x v="0"/>
    <x v="5"/>
    <x v="2"/>
  </r>
  <r>
    <x v="1161"/>
    <d v="2017-11-27T00:00:00"/>
    <n v="22"/>
    <n v="6"/>
    <n v="0"/>
    <n v="0"/>
    <m/>
    <x v="0"/>
    <x v="5"/>
    <x v="2"/>
  </r>
  <r>
    <x v="1161"/>
    <d v="2017-11-27T00:00:00"/>
    <n v="18"/>
    <n v="4"/>
    <n v="0"/>
    <n v="0"/>
    <m/>
    <x v="0"/>
    <x v="5"/>
    <x v="2"/>
  </r>
  <r>
    <x v="1161"/>
    <d v="2017-12-04T00:00:00"/>
    <n v="46"/>
    <n v="10"/>
    <n v="0"/>
    <n v="0"/>
    <m/>
    <x v="0"/>
    <x v="5"/>
    <x v="2"/>
  </r>
  <r>
    <x v="1161"/>
    <d v="2017-12-11T00:00:00"/>
    <n v="49"/>
    <n v="21"/>
    <n v="0"/>
    <n v="0"/>
    <m/>
    <x v="0"/>
    <x v="5"/>
    <x v="2"/>
  </r>
  <r>
    <x v="1161"/>
    <d v="2017-12-11T00:00:00"/>
    <n v="32"/>
    <n v="0"/>
    <n v="0"/>
    <n v="0"/>
    <m/>
    <x v="0"/>
    <x v="5"/>
    <x v="2"/>
  </r>
  <r>
    <x v="1161"/>
    <d v="2017-12-11T00:00:00"/>
    <n v="4"/>
    <n v="0"/>
    <n v="0"/>
    <n v="0"/>
    <m/>
    <x v="0"/>
    <x v="5"/>
    <x v="2"/>
  </r>
  <r>
    <x v="1161"/>
    <d v="2017-12-18T00:00:00"/>
    <n v="52"/>
    <n v="22"/>
    <n v="0"/>
    <n v="0"/>
    <m/>
    <x v="0"/>
    <x v="5"/>
    <x v="2"/>
  </r>
  <r>
    <x v="1161"/>
    <d v="2017-12-18T00:00:00"/>
    <n v="29"/>
    <n v="0"/>
    <n v="0"/>
    <n v="0"/>
    <m/>
    <x v="0"/>
    <x v="5"/>
    <x v="2"/>
  </r>
  <r>
    <x v="1161"/>
    <d v="2017-12-25T00:00:00"/>
    <n v="25"/>
    <n v="12"/>
    <n v="0"/>
    <n v="0"/>
    <m/>
    <x v="0"/>
    <x v="5"/>
    <x v="2"/>
  </r>
  <r>
    <x v="1161"/>
    <d v="2018-01-01T00:00:00"/>
    <n v="3"/>
    <n v="0"/>
    <n v="0"/>
    <n v="0"/>
    <m/>
    <x v="0"/>
    <x v="5"/>
    <x v="2"/>
  </r>
  <r>
    <x v="1161"/>
    <d v="2018-01-01T00:00:00"/>
    <n v="27"/>
    <n v="9"/>
    <n v="0"/>
    <n v="0"/>
    <m/>
    <x v="0"/>
    <x v="5"/>
    <x v="2"/>
  </r>
  <r>
    <x v="1161"/>
    <d v="2018-01-08T00:00:00"/>
    <n v="8"/>
    <n v="1"/>
    <n v="0"/>
    <n v="0"/>
    <m/>
    <x v="0"/>
    <x v="5"/>
    <x v="2"/>
  </r>
  <r>
    <x v="1161"/>
    <d v="2018-01-08T00:00:00"/>
    <n v="20"/>
    <n v="0"/>
    <n v="0"/>
    <n v="0"/>
    <m/>
    <x v="0"/>
    <x v="5"/>
    <x v="2"/>
  </r>
  <r>
    <x v="1162"/>
    <d v="2017-11-20T00:00:00"/>
    <n v="1"/>
    <n v="0"/>
    <n v="0"/>
    <n v="0"/>
    <m/>
    <x v="0"/>
    <x v="5"/>
    <x v="2"/>
  </r>
  <r>
    <x v="1162"/>
    <d v="2017-11-27T00:00:00"/>
    <n v="1"/>
    <n v="0"/>
    <n v="0"/>
    <n v="0"/>
    <m/>
    <x v="0"/>
    <x v="5"/>
    <x v="2"/>
  </r>
  <r>
    <x v="1162"/>
    <d v="2017-12-04T00:00:00"/>
    <n v="2"/>
    <n v="0"/>
    <n v="0"/>
    <n v="0"/>
    <m/>
    <x v="0"/>
    <x v="5"/>
    <x v="2"/>
  </r>
  <r>
    <x v="1162"/>
    <d v="2017-12-11T00:00:00"/>
    <n v="7"/>
    <n v="0"/>
    <n v="0"/>
    <n v="0"/>
    <m/>
    <x v="0"/>
    <x v="5"/>
    <x v="2"/>
  </r>
  <r>
    <x v="1162"/>
    <d v="2017-12-25T00:00:00"/>
    <n v="12"/>
    <n v="0"/>
    <n v="0"/>
    <n v="0"/>
    <m/>
    <x v="0"/>
    <x v="5"/>
    <x v="2"/>
  </r>
  <r>
    <x v="1162"/>
    <d v="2018-01-01T00:00:00"/>
    <n v="3"/>
    <n v="0"/>
    <n v="0"/>
    <n v="0"/>
    <m/>
    <x v="0"/>
    <x v="5"/>
    <x v="2"/>
  </r>
  <r>
    <x v="1162"/>
    <d v="2018-01-08T00:00:00"/>
    <n v="3"/>
    <n v="0"/>
    <n v="0"/>
    <n v="0"/>
    <m/>
    <x v="0"/>
    <x v="5"/>
    <x v="2"/>
  </r>
  <r>
    <x v="1163"/>
    <d v="2017-11-20T00:00:00"/>
    <n v="0"/>
    <n v="0"/>
    <n v="0"/>
    <n v="0"/>
    <m/>
    <x v="0"/>
    <x v="5"/>
    <x v="2"/>
  </r>
  <r>
    <x v="1163"/>
    <d v="2017-11-27T00:00:00"/>
    <n v="0"/>
    <n v="0"/>
    <n v="0"/>
    <n v="0"/>
    <m/>
    <x v="0"/>
    <x v="5"/>
    <x v="2"/>
  </r>
  <r>
    <x v="1163"/>
    <d v="2017-12-04T00:00:00"/>
    <n v="0"/>
    <n v="0"/>
    <n v="0"/>
    <n v="0"/>
    <m/>
    <x v="0"/>
    <x v="5"/>
    <x v="2"/>
  </r>
  <r>
    <x v="1163"/>
    <d v="2017-12-18T00:00:00"/>
    <n v="0"/>
    <n v="0"/>
    <n v="0"/>
    <n v="0"/>
    <m/>
    <x v="0"/>
    <x v="5"/>
    <x v="2"/>
  </r>
  <r>
    <x v="1163"/>
    <d v="2017-12-25T00:00:00"/>
    <n v="0"/>
    <n v="0"/>
    <n v="0"/>
    <n v="0"/>
    <m/>
    <x v="0"/>
    <x v="5"/>
    <x v="2"/>
  </r>
  <r>
    <x v="1163"/>
    <d v="2018-01-08T00:00:00"/>
    <n v="0"/>
    <n v="0"/>
    <n v="0"/>
    <n v="0"/>
    <m/>
    <x v="0"/>
    <x v="5"/>
    <x v="2"/>
  </r>
  <r>
    <x v="1164"/>
    <d v="2017-11-13T00:00:00"/>
    <n v="21"/>
    <n v="15"/>
    <n v="0"/>
    <n v="0"/>
    <m/>
    <x v="0"/>
    <x v="4"/>
    <x v="2"/>
  </r>
  <r>
    <x v="1164"/>
    <d v="2017-11-20T00:00:00"/>
    <n v="0"/>
    <n v="0"/>
    <n v="0"/>
    <n v="0"/>
    <m/>
    <x v="0"/>
    <x v="4"/>
    <x v="2"/>
  </r>
  <r>
    <x v="1164"/>
    <d v="2017-11-20T00:00:00"/>
    <n v="2"/>
    <n v="0"/>
    <n v="0"/>
    <n v="0"/>
    <m/>
    <x v="0"/>
    <x v="4"/>
    <x v="2"/>
  </r>
  <r>
    <x v="1164"/>
    <d v="2017-11-20T00:00:00"/>
    <n v="53"/>
    <n v="93"/>
    <n v="1"/>
    <n v="0"/>
    <m/>
    <x v="0"/>
    <x v="4"/>
    <x v="2"/>
  </r>
  <r>
    <x v="1164"/>
    <d v="2017-11-27T00:00:00"/>
    <n v="1"/>
    <n v="0"/>
    <n v="0"/>
    <n v="0"/>
    <m/>
    <x v="0"/>
    <x v="4"/>
    <x v="2"/>
  </r>
  <r>
    <x v="1164"/>
    <d v="2017-11-27T00:00:00"/>
    <n v="240"/>
    <n v="223"/>
    <n v="4"/>
    <n v="4"/>
    <m/>
    <x v="0"/>
    <x v="4"/>
    <x v="2"/>
  </r>
  <r>
    <x v="1164"/>
    <d v="2017-11-27T00:00:00"/>
    <n v="4"/>
    <n v="0"/>
    <n v="0"/>
    <n v="0"/>
    <m/>
    <x v="0"/>
    <x v="4"/>
    <x v="2"/>
  </r>
  <r>
    <x v="1164"/>
    <d v="2017-12-04T00:00:00"/>
    <n v="0"/>
    <n v="0"/>
    <n v="0"/>
    <n v="0"/>
    <m/>
    <x v="0"/>
    <x v="4"/>
    <x v="2"/>
  </r>
  <r>
    <x v="1164"/>
    <d v="2017-12-04T00:00:00"/>
    <n v="9"/>
    <n v="1"/>
    <n v="0"/>
    <n v="0"/>
    <m/>
    <x v="0"/>
    <x v="4"/>
    <x v="2"/>
  </r>
  <r>
    <x v="1164"/>
    <d v="2017-12-04T00:00:00"/>
    <n v="5"/>
    <n v="0"/>
    <n v="0"/>
    <n v="0"/>
    <m/>
    <x v="0"/>
    <x v="4"/>
    <x v="2"/>
  </r>
  <r>
    <x v="1164"/>
    <d v="2017-12-04T00:00:00"/>
    <n v="156"/>
    <n v="126"/>
    <n v="10"/>
    <n v="10"/>
    <m/>
    <x v="0"/>
    <x v="4"/>
    <x v="2"/>
  </r>
  <r>
    <x v="1164"/>
    <d v="2017-12-11T00:00:00"/>
    <n v="79"/>
    <n v="70"/>
    <n v="5"/>
    <n v="0"/>
    <m/>
    <x v="0"/>
    <x v="4"/>
    <x v="2"/>
  </r>
  <r>
    <x v="1164"/>
    <d v="2017-12-11T00:00:00"/>
    <n v="4"/>
    <n v="0"/>
    <n v="0"/>
    <n v="0"/>
    <m/>
    <x v="0"/>
    <x v="4"/>
    <x v="2"/>
  </r>
  <r>
    <x v="1164"/>
    <d v="2017-12-11T00:00:00"/>
    <n v="4"/>
    <n v="0"/>
    <n v="0"/>
    <n v="0"/>
    <m/>
    <x v="0"/>
    <x v="4"/>
    <x v="2"/>
  </r>
  <r>
    <x v="1164"/>
    <d v="2017-12-11T00:00:00"/>
    <n v="26"/>
    <n v="0"/>
    <n v="0"/>
    <n v="0"/>
    <m/>
    <x v="0"/>
    <x v="4"/>
    <x v="2"/>
  </r>
  <r>
    <x v="1164"/>
    <d v="2017-12-18T00:00:00"/>
    <n v="0"/>
    <n v="0"/>
    <n v="0"/>
    <n v="0"/>
    <m/>
    <x v="0"/>
    <x v="4"/>
    <x v="2"/>
  </r>
  <r>
    <x v="1164"/>
    <d v="2017-12-18T00:00:00"/>
    <n v="4"/>
    <n v="0"/>
    <n v="0"/>
    <n v="0"/>
    <m/>
    <x v="0"/>
    <x v="4"/>
    <x v="2"/>
  </r>
  <r>
    <x v="1164"/>
    <d v="2017-12-18T00:00:00"/>
    <n v="79"/>
    <n v="67"/>
    <n v="0"/>
    <n v="0"/>
    <m/>
    <x v="0"/>
    <x v="4"/>
    <x v="2"/>
  </r>
  <r>
    <x v="1164"/>
    <d v="2017-12-18T00:00:00"/>
    <n v="1"/>
    <n v="0"/>
    <n v="0"/>
    <n v="0"/>
    <m/>
    <x v="0"/>
    <x v="4"/>
    <x v="2"/>
  </r>
  <r>
    <x v="1164"/>
    <d v="2017-12-25T00:00:00"/>
    <n v="15"/>
    <n v="0"/>
    <n v="0"/>
    <n v="0"/>
    <m/>
    <x v="0"/>
    <x v="4"/>
    <x v="2"/>
  </r>
  <r>
    <x v="1164"/>
    <d v="2017-12-25T00:00:00"/>
    <n v="1"/>
    <n v="0"/>
    <n v="0"/>
    <n v="0"/>
    <m/>
    <x v="0"/>
    <x v="4"/>
    <x v="2"/>
  </r>
  <r>
    <x v="1164"/>
    <d v="2017-12-25T00:00:00"/>
    <n v="62"/>
    <n v="53"/>
    <n v="0"/>
    <n v="0"/>
    <m/>
    <x v="0"/>
    <x v="4"/>
    <x v="2"/>
  </r>
  <r>
    <x v="1164"/>
    <d v="2018-01-01T00:00:00"/>
    <n v="1"/>
    <n v="0"/>
    <n v="0"/>
    <n v="0"/>
    <m/>
    <x v="0"/>
    <x v="4"/>
    <x v="2"/>
  </r>
  <r>
    <x v="1164"/>
    <d v="2018-01-01T00:00:00"/>
    <n v="0"/>
    <n v="0"/>
    <n v="0"/>
    <n v="0"/>
    <m/>
    <x v="0"/>
    <x v="4"/>
    <x v="2"/>
  </r>
  <r>
    <x v="1164"/>
    <d v="2018-01-01T00:00:00"/>
    <n v="56"/>
    <n v="45"/>
    <n v="4"/>
    <n v="0"/>
    <m/>
    <x v="0"/>
    <x v="4"/>
    <x v="2"/>
  </r>
  <r>
    <x v="1164"/>
    <d v="2018-01-08T00:00:00"/>
    <n v="2"/>
    <n v="0"/>
    <n v="0"/>
    <n v="0"/>
    <m/>
    <x v="0"/>
    <x v="4"/>
    <x v="2"/>
  </r>
  <r>
    <x v="1164"/>
    <d v="2018-01-08T00:00:00"/>
    <n v="1"/>
    <n v="0"/>
    <n v="0"/>
    <n v="0"/>
    <m/>
    <x v="0"/>
    <x v="4"/>
    <x v="2"/>
  </r>
  <r>
    <x v="1164"/>
    <d v="2018-01-08T00:00:00"/>
    <n v="63"/>
    <n v="47"/>
    <n v="0"/>
    <n v="0"/>
    <m/>
    <x v="0"/>
    <x v="4"/>
    <x v="2"/>
  </r>
  <r>
    <x v="1165"/>
    <d v="2018-01-01T00:00:00"/>
    <n v="0"/>
    <n v="0"/>
    <n v="3"/>
    <n v="3"/>
    <m/>
    <x v="1"/>
    <x v="4"/>
    <x v="2"/>
  </r>
  <r>
    <x v="1166"/>
    <d v="2017-11-27T00:00:00"/>
    <n v="0"/>
    <n v="0"/>
    <n v="0"/>
    <n v="0"/>
    <m/>
    <x v="1"/>
    <x v="5"/>
    <x v="2"/>
  </r>
  <r>
    <x v="1166"/>
    <d v="2017-12-18T00:00:00"/>
    <n v="1"/>
    <n v="1"/>
    <n v="0"/>
    <n v="0"/>
    <m/>
    <x v="1"/>
    <x v="5"/>
    <x v="2"/>
  </r>
  <r>
    <x v="1166"/>
    <d v="2017-12-25T00:00:00"/>
    <n v="0"/>
    <n v="0"/>
    <n v="0"/>
    <n v="0"/>
    <m/>
    <x v="1"/>
    <x v="5"/>
    <x v="2"/>
  </r>
  <r>
    <x v="1167"/>
    <d v="2017-12-04T00:00:00"/>
    <n v="0"/>
    <n v="0"/>
    <n v="0"/>
    <n v="0"/>
    <m/>
    <x v="1"/>
    <x v="4"/>
    <x v="2"/>
  </r>
  <r>
    <x v="1167"/>
    <d v="2018-01-01T00:00:00"/>
    <n v="0"/>
    <n v="0"/>
    <n v="1"/>
    <n v="1"/>
    <m/>
    <x v="1"/>
    <x v="4"/>
    <x v="2"/>
  </r>
  <r>
    <x v="1168"/>
    <d v="2017-11-27T00:00:00"/>
    <n v="0"/>
    <n v="0"/>
    <n v="0"/>
    <n v="0"/>
    <m/>
    <x v="1"/>
    <x v="5"/>
    <x v="2"/>
  </r>
  <r>
    <x v="1168"/>
    <d v="2017-12-04T00:00:00"/>
    <n v="0"/>
    <n v="0"/>
    <n v="0"/>
    <n v="0"/>
    <m/>
    <x v="1"/>
    <x v="5"/>
    <x v="2"/>
  </r>
  <r>
    <x v="1168"/>
    <d v="2018-01-01T00:00:00"/>
    <n v="0"/>
    <n v="0"/>
    <n v="0"/>
    <n v="0"/>
    <m/>
    <x v="1"/>
    <x v="5"/>
    <x v="2"/>
  </r>
  <r>
    <x v="1169"/>
    <d v="2017-12-04T00:00:00"/>
    <n v="0"/>
    <n v="0"/>
    <n v="0"/>
    <n v="0"/>
    <m/>
    <x v="1"/>
    <x v="4"/>
    <x v="2"/>
  </r>
  <r>
    <x v="1170"/>
    <d v="2018-01-08T00:00:00"/>
    <n v="0"/>
    <n v="0"/>
    <n v="0"/>
    <n v="0"/>
    <m/>
    <x v="1"/>
    <x v="5"/>
    <x v="2"/>
  </r>
  <r>
    <x v="1171"/>
    <d v="2017-11-27T00:00:00"/>
    <n v="3"/>
    <n v="0"/>
    <n v="0"/>
    <n v="0"/>
    <m/>
    <x v="1"/>
    <x v="4"/>
    <x v="2"/>
  </r>
  <r>
    <x v="1171"/>
    <d v="2017-12-18T00:00:00"/>
    <n v="27"/>
    <n v="0"/>
    <n v="1"/>
    <n v="1"/>
    <m/>
    <x v="1"/>
    <x v="4"/>
    <x v="2"/>
  </r>
  <r>
    <x v="1172"/>
    <d v="2017-11-13T00:00:00"/>
    <n v="5"/>
    <n v="0"/>
    <n v="1"/>
    <n v="1"/>
    <m/>
    <x v="1"/>
    <x v="4"/>
    <x v="2"/>
  </r>
  <r>
    <x v="1172"/>
    <d v="2017-11-20T00:00:00"/>
    <n v="6"/>
    <n v="0"/>
    <n v="0"/>
    <n v="0"/>
    <m/>
    <x v="1"/>
    <x v="4"/>
    <x v="2"/>
  </r>
  <r>
    <x v="1172"/>
    <d v="2017-11-27T00:00:00"/>
    <n v="9"/>
    <n v="0"/>
    <n v="0"/>
    <n v="0"/>
    <m/>
    <x v="1"/>
    <x v="4"/>
    <x v="2"/>
  </r>
  <r>
    <x v="1172"/>
    <d v="2017-11-27T00:00:00"/>
    <n v="11"/>
    <n v="0"/>
    <n v="0"/>
    <n v="0"/>
    <m/>
    <x v="1"/>
    <x v="4"/>
    <x v="2"/>
  </r>
  <r>
    <x v="1172"/>
    <d v="2017-12-04T00:00:00"/>
    <n v="3"/>
    <n v="0"/>
    <n v="0"/>
    <n v="0"/>
    <m/>
    <x v="1"/>
    <x v="4"/>
    <x v="2"/>
  </r>
  <r>
    <x v="1172"/>
    <d v="2017-12-04T00:00:00"/>
    <n v="5"/>
    <n v="0"/>
    <n v="0"/>
    <n v="0"/>
    <m/>
    <x v="1"/>
    <x v="4"/>
    <x v="2"/>
  </r>
  <r>
    <x v="1172"/>
    <d v="2017-12-11T00:00:00"/>
    <n v="7"/>
    <n v="0"/>
    <n v="0"/>
    <n v="0"/>
    <m/>
    <x v="1"/>
    <x v="4"/>
    <x v="2"/>
  </r>
  <r>
    <x v="1172"/>
    <d v="2017-12-18T00:00:00"/>
    <n v="12"/>
    <n v="1"/>
    <n v="0"/>
    <n v="0"/>
    <m/>
    <x v="1"/>
    <x v="4"/>
    <x v="2"/>
  </r>
  <r>
    <x v="1172"/>
    <d v="2017-12-18T00:00:00"/>
    <n v="2"/>
    <n v="0"/>
    <n v="0"/>
    <n v="0"/>
    <m/>
    <x v="1"/>
    <x v="4"/>
    <x v="2"/>
  </r>
  <r>
    <x v="1172"/>
    <d v="2017-12-25T00:00:00"/>
    <n v="14"/>
    <n v="0"/>
    <n v="0"/>
    <n v="0"/>
    <m/>
    <x v="1"/>
    <x v="4"/>
    <x v="2"/>
  </r>
  <r>
    <x v="1172"/>
    <d v="2017-12-25T00:00:00"/>
    <n v="8"/>
    <n v="0"/>
    <n v="0"/>
    <n v="0"/>
    <m/>
    <x v="1"/>
    <x v="4"/>
    <x v="2"/>
  </r>
  <r>
    <x v="1172"/>
    <d v="2017-12-25T00:00:00"/>
    <n v="4"/>
    <n v="0"/>
    <n v="0"/>
    <n v="0"/>
    <m/>
    <x v="1"/>
    <x v="4"/>
    <x v="2"/>
  </r>
  <r>
    <x v="1172"/>
    <d v="2018-01-01T00:00:00"/>
    <n v="0"/>
    <n v="0"/>
    <n v="0"/>
    <n v="0"/>
    <m/>
    <x v="1"/>
    <x v="4"/>
    <x v="2"/>
  </r>
  <r>
    <x v="1172"/>
    <d v="2018-01-08T00:00:00"/>
    <n v="2"/>
    <n v="0"/>
    <n v="0"/>
    <n v="0"/>
    <m/>
    <x v="1"/>
    <x v="4"/>
    <x v="2"/>
  </r>
  <r>
    <x v="1173"/>
    <d v="2017-11-20T00:00:00"/>
    <n v="1"/>
    <n v="0"/>
    <n v="0"/>
    <n v="0"/>
    <m/>
    <x v="1"/>
    <x v="5"/>
    <x v="2"/>
  </r>
  <r>
    <x v="1173"/>
    <d v="2017-12-04T00:00:00"/>
    <n v="0"/>
    <n v="0"/>
    <n v="0"/>
    <n v="0"/>
    <m/>
    <x v="1"/>
    <x v="5"/>
    <x v="2"/>
  </r>
  <r>
    <x v="1173"/>
    <d v="2017-12-11T00:00:00"/>
    <n v="3"/>
    <n v="0"/>
    <n v="0"/>
    <n v="0"/>
    <m/>
    <x v="1"/>
    <x v="5"/>
    <x v="2"/>
  </r>
  <r>
    <x v="1173"/>
    <d v="2017-12-18T00:00:00"/>
    <n v="0"/>
    <n v="0"/>
    <n v="0"/>
    <n v="0"/>
    <m/>
    <x v="1"/>
    <x v="5"/>
    <x v="2"/>
  </r>
  <r>
    <x v="1173"/>
    <d v="2018-01-08T00:00:00"/>
    <n v="0"/>
    <n v="0"/>
    <n v="0"/>
    <n v="0"/>
    <m/>
    <x v="1"/>
    <x v="5"/>
    <x v="2"/>
  </r>
  <r>
    <x v="1174"/>
    <d v="2017-11-13T00:00:00"/>
    <n v="33"/>
    <n v="1"/>
    <n v="0"/>
    <n v="0"/>
    <m/>
    <x v="1"/>
    <x v="5"/>
    <x v="2"/>
  </r>
  <r>
    <x v="1174"/>
    <d v="2017-11-20T00:00:00"/>
    <n v="92"/>
    <n v="1"/>
    <n v="0"/>
    <n v="0"/>
    <m/>
    <x v="1"/>
    <x v="5"/>
    <x v="2"/>
  </r>
  <r>
    <x v="1174"/>
    <d v="2017-11-20T00:00:00"/>
    <n v="35"/>
    <n v="0"/>
    <n v="1"/>
    <n v="0"/>
    <m/>
    <x v="1"/>
    <x v="5"/>
    <x v="2"/>
  </r>
  <r>
    <x v="1174"/>
    <d v="2017-11-20T00:00:00"/>
    <n v="4"/>
    <n v="1"/>
    <n v="0"/>
    <n v="0"/>
    <m/>
    <x v="1"/>
    <x v="5"/>
    <x v="2"/>
  </r>
  <r>
    <x v="1174"/>
    <d v="2017-11-27T00:00:00"/>
    <n v="5"/>
    <n v="0"/>
    <n v="0"/>
    <n v="0"/>
    <m/>
    <x v="1"/>
    <x v="5"/>
    <x v="2"/>
  </r>
  <r>
    <x v="1174"/>
    <d v="2017-11-27T00:00:00"/>
    <n v="103"/>
    <n v="7"/>
    <n v="0"/>
    <n v="0"/>
    <m/>
    <x v="1"/>
    <x v="5"/>
    <x v="2"/>
  </r>
  <r>
    <x v="1174"/>
    <d v="2017-11-27T00:00:00"/>
    <n v="28"/>
    <n v="0"/>
    <n v="1"/>
    <n v="0"/>
    <m/>
    <x v="1"/>
    <x v="5"/>
    <x v="2"/>
  </r>
  <r>
    <x v="1174"/>
    <d v="2017-12-04T00:00:00"/>
    <n v="5"/>
    <n v="0"/>
    <n v="0"/>
    <n v="0"/>
    <m/>
    <x v="1"/>
    <x v="5"/>
    <x v="2"/>
  </r>
  <r>
    <x v="1174"/>
    <d v="2017-12-04T00:00:00"/>
    <n v="118"/>
    <n v="13"/>
    <n v="0"/>
    <n v="0"/>
    <m/>
    <x v="1"/>
    <x v="5"/>
    <x v="2"/>
  </r>
  <r>
    <x v="1174"/>
    <d v="2017-12-04T00:00:00"/>
    <n v="49"/>
    <n v="0"/>
    <n v="0"/>
    <n v="0"/>
    <m/>
    <x v="1"/>
    <x v="5"/>
    <x v="2"/>
  </r>
  <r>
    <x v="1174"/>
    <d v="2017-12-11T00:00:00"/>
    <n v="168"/>
    <n v="7"/>
    <n v="2"/>
    <n v="0"/>
    <m/>
    <x v="1"/>
    <x v="5"/>
    <x v="2"/>
  </r>
  <r>
    <x v="1174"/>
    <d v="2017-12-11T00:00:00"/>
    <n v="6"/>
    <n v="0"/>
    <n v="0"/>
    <n v="0"/>
    <m/>
    <x v="1"/>
    <x v="5"/>
    <x v="2"/>
  </r>
  <r>
    <x v="1174"/>
    <d v="2017-12-18T00:00:00"/>
    <n v="4"/>
    <n v="1"/>
    <n v="0"/>
    <n v="0"/>
    <m/>
    <x v="1"/>
    <x v="5"/>
    <x v="2"/>
  </r>
  <r>
    <x v="1174"/>
    <d v="2017-12-18T00:00:00"/>
    <n v="92"/>
    <n v="29"/>
    <n v="0"/>
    <n v="0"/>
    <m/>
    <x v="1"/>
    <x v="5"/>
    <x v="2"/>
  </r>
  <r>
    <x v="1174"/>
    <d v="2017-12-18T00:00:00"/>
    <n v="129"/>
    <n v="0"/>
    <n v="1"/>
    <n v="1"/>
    <m/>
    <x v="1"/>
    <x v="5"/>
    <x v="2"/>
  </r>
  <r>
    <x v="1174"/>
    <d v="2017-12-25T00:00:00"/>
    <n v="79"/>
    <n v="0"/>
    <n v="0"/>
    <n v="0"/>
    <m/>
    <x v="1"/>
    <x v="5"/>
    <x v="2"/>
  </r>
  <r>
    <x v="1174"/>
    <d v="2017-12-25T00:00:00"/>
    <n v="119"/>
    <n v="17"/>
    <n v="0"/>
    <n v="0"/>
    <m/>
    <x v="1"/>
    <x v="5"/>
    <x v="2"/>
  </r>
  <r>
    <x v="1174"/>
    <d v="2017-12-25T00:00:00"/>
    <n v="8"/>
    <n v="0"/>
    <n v="0"/>
    <n v="0"/>
    <m/>
    <x v="1"/>
    <x v="5"/>
    <x v="2"/>
  </r>
  <r>
    <x v="1174"/>
    <d v="2018-01-01T00:00:00"/>
    <n v="2"/>
    <n v="0"/>
    <n v="0"/>
    <n v="0"/>
    <m/>
    <x v="1"/>
    <x v="5"/>
    <x v="2"/>
  </r>
  <r>
    <x v="1174"/>
    <d v="2018-01-01T00:00:00"/>
    <n v="25"/>
    <n v="0"/>
    <n v="3"/>
    <n v="0"/>
    <m/>
    <x v="1"/>
    <x v="5"/>
    <x v="2"/>
  </r>
  <r>
    <x v="1174"/>
    <d v="2018-01-01T00:00:00"/>
    <n v="89"/>
    <n v="21"/>
    <n v="0"/>
    <n v="0"/>
    <m/>
    <x v="1"/>
    <x v="5"/>
    <x v="2"/>
  </r>
  <r>
    <x v="1174"/>
    <d v="2018-01-08T00:00:00"/>
    <n v="85"/>
    <n v="17"/>
    <n v="0"/>
    <n v="0"/>
    <m/>
    <x v="1"/>
    <x v="5"/>
    <x v="2"/>
  </r>
  <r>
    <x v="1174"/>
    <d v="2018-01-08T00:00:00"/>
    <n v="18"/>
    <n v="0"/>
    <n v="1"/>
    <n v="0"/>
    <m/>
    <x v="1"/>
    <x v="5"/>
    <x v="2"/>
  </r>
  <r>
    <x v="1174"/>
    <d v="2018-01-08T00:00:00"/>
    <n v="7"/>
    <n v="0"/>
    <n v="0"/>
    <n v="0"/>
    <m/>
    <x v="1"/>
    <x v="5"/>
    <x v="2"/>
  </r>
  <r>
    <x v="1175"/>
    <d v="2017-11-20T00:00:00"/>
    <n v="1"/>
    <n v="0"/>
    <n v="0"/>
    <n v="0"/>
    <m/>
    <x v="1"/>
    <x v="5"/>
    <x v="2"/>
  </r>
  <r>
    <x v="1175"/>
    <d v="2017-11-27T00:00:00"/>
    <n v="1"/>
    <n v="0"/>
    <n v="0"/>
    <n v="0"/>
    <m/>
    <x v="1"/>
    <x v="5"/>
    <x v="2"/>
  </r>
  <r>
    <x v="1175"/>
    <d v="2017-12-04T00:00:00"/>
    <n v="0"/>
    <n v="0"/>
    <n v="0"/>
    <n v="0"/>
    <m/>
    <x v="1"/>
    <x v="5"/>
    <x v="2"/>
  </r>
  <r>
    <x v="1175"/>
    <d v="2018-01-01T00:00:00"/>
    <n v="0"/>
    <n v="0"/>
    <n v="0"/>
    <n v="0"/>
    <m/>
    <x v="1"/>
    <x v="5"/>
    <x v="2"/>
  </r>
  <r>
    <x v="1175"/>
    <d v="2018-01-01T00:00:00"/>
    <n v="0"/>
    <n v="0"/>
    <n v="0"/>
    <n v="0"/>
    <m/>
    <x v="1"/>
    <x v="5"/>
    <x v="2"/>
  </r>
  <r>
    <x v="1176"/>
    <d v="2017-11-20T00:00:00"/>
    <n v="0"/>
    <n v="0"/>
    <n v="0"/>
    <n v="0"/>
    <m/>
    <x v="1"/>
    <x v="5"/>
    <x v="2"/>
  </r>
  <r>
    <x v="1176"/>
    <d v="2018-01-01T00:00:00"/>
    <n v="1"/>
    <n v="1"/>
    <n v="0"/>
    <n v="0"/>
    <m/>
    <x v="1"/>
    <x v="5"/>
    <x v="2"/>
  </r>
  <r>
    <x v="1177"/>
    <d v="2017-11-13T00:00:00"/>
    <n v="2"/>
    <n v="0"/>
    <n v="0"/>
    <n v="0"/>
    <m/>
    <x v="1"/>
    <x v="5"/>
    <x v="2"/>
  </r>
  <r>
    <x v="1177"/>
    <d v="2017-11-20T00:00:00"/>
    <n v="11"/>
    <n v="0"/>
    <n v="3"/>
    <n v="3"/>
    <m/>
    <x v="1"/>
    <x v="5"/>
    <x v="2"/>
  </r>
  <r>
    <x v="1177"/>
    <d v="2017-11-27T00:00:00"/>
    <n v="16"/>
    <n v="0"/>
    <n v="0"/>
    <n v="0"/>
    <m/>
    <x v="1"/>
    <x v="5"/>
    <x v="2"/>
  </r>
  <r>
    <x v="1177"/>
    <d v="2017-12-04T00:00:00"/>
    <n v="2"/>
    <n v="0"/>
    <n v="0"/>
    <n v="0"/>
    <m/>
    <x v="1"/>
    <x v="5"/>
    <x v="2"/>
  </r>
  <r>
    <x v="1177"/>
    <d v="2017-12-11T00:00:00"/>
    <n v="12"/>
    <n v="0"/>
    <n v="0"/>
    <n v="0"/>
    <m/>
    <x v="1"/>
    <x v="5"/>
    <x v="2"/>
  </r>
  <r>
    <x v="1177"/>
    <d v="2017-12-18T00:00:00"/>
    <n v="4"/>
    <n v="0"/>
    <n v="0"/>
    <n v="0"/>
    <m/>
    <x v="1"/>
    <x v="5"/>
    <x v="2"/>
  </r>
  <r>
    <x v="1177"/>
    <d v="2017-12-25T00:00:00"/>
    <n v="1"/>
    <n v="0"/>
    <n v="0"/>
    <n v="0"/>
    <m/>
    <x v="1"/>
    <x v="5"/>
    <x v="2"/>
  </r>
  <r>
    <x v="1177"/>
    <d v="2018-01-08T00:00:00"/>
    <n v="5"/>
    <n v="3"/>
    <n v="0"/>
    <n v="0"/>
    <m/>
    <x v="1"/>
    <x v="5"/>
    <x v="2"/>
  </r>
  <r>
    <x v="1178"/>
    <d v="2017-12-04T00:00:00"/>
    <n v="0"/>
    <n v="0"/>
    <n v="0"/>
    <n v="0"/>
    <m/>
    <x v="1"/>
    <x v="5"/>
    <x v="2"/>
  </r>
  <r>
    <x v="1178"/>
    <d v="2017-12-11T00:00:00"/>
    <n v="0"/>
    <n v="0"/>
    <n v="0"/>
    <n v="0"/>
    <m/>
    <x v="1"/>
    <x v="5"/>
    <x v="2"/>
  </r>
  <r>
    <x v="1179"/>
    <d v="2017-12-11T00:00:00"/>
    <n v="1"/>
    <n v="0"/>
    <n v="5"/>
    <n v="3"/>
    <m/>
    <x v="1"/>
    <x v="5"/>
    <x v="2"/>
  </r>
  <r>
    <x v="1179"/>
    <d v="2018-01-08T00:00:00"/>
    <n v="0"/>
    <n v="0"/>
    <n v="1"/>
    <n v="0"/>
    <m/>
    <x v="1"/>
    <x v="5"/>
    <x v="2"/>
  </r>
  <r>
    <x v="1180"/>
    <d v="2017-11-27T00:00:00"/>
    <n v="1"/>
    <n v="0"/>
    <n v="0"/>
    <n v="0"/>
    <m/>
    <x v="1"/>
    <x v="5"/>
    <x v="2"/>
  </r>
  <r>
    <x v="1180"/>
    <d v="2017-12-11T00:00:00"/>
    <n v="0"/>
    <n v="0"/>
    <n v="0"/>
    <n v="0"/>
    <m/>
    <x v="1"/>
    <x v="5"/>
    <x v="2"/>
  </r>
  <r>
    <x v="1181"/>
    <d v="2017-11-20T00:00:00"/>
    <n v="0"/>
    <n v="0"/>
    <n v="0"/>
    <n v="0"/>
    <m/>
    <x v="1"/>
    <x v="5"/>
    <x v="2"/>
  </r>
  <r>
    <x v="1182"/>
    <d v="2017-11-13T00:00:00"/>
    <n v="0"/>
    <n v="0"/>
    <n v="3"/>
    <n v="3"/>
    <m/>
    <x v="1"/>
    <x v="5"/>
    <x v="2"/>
  </r>
  <r>
    <x v="1182"/>
    <d v="2017-11-27T00:00:00"/>
    <n v="4"/>
    <n v="0"/>
    <n v="0"/>
    <n v="0"/>
    <m/>
    <x v="1"/>
    <x v="5"/>
    <x v="2"/>
  </r>
  <r>
    <x v="1182"/>
    <d v="2017-12-04T00:00:00"/>
    <n v="1"/>
    <n v="0"/>
    <n v="0"/>
    <n v="0"/>
    <m/>
    <x v="1"/>
    <x v="5"/>
    <x v="2"/>
  </r>
  <r>
    <x v="1182"/>
    <d v="2017-12-11T00:00:00"/>
    <n v="0"/>
    <n v="0"/>
    <n v="0"/>
    <n v="0"/>
    <m/>
    <x v="1"/>
    <x v="5"/>
    <x v="2"/>
  </r>
  <r>
    <x v="1182"/>
    <d v="2017-12-18T00:00:00"/>
    <n v="2"/>
    <n v="0"/>
    <n v="0"/>
    <n v="0"/>
    <m/>
    <x v="1"/>
    <x v="5"/>
    <x v="2"/>
  </r>
  <r>
    <x v="1182"/>
    <d v="2017-12-25T00:00:00"/>
    <n v="1"/>
    <n v="0"/>
    <n v="0"/>
    <n v="0"/>
    <m/>
    <x v="1"/>
    <x v="5"/>
    <x v="2"/>
  </r>
  <r>
    <x v="1182"/>
    <d v="2018-01-01T00:00:00"/>
    <n v="0"/>
    <n v="0"/>
    <n v="0"/>
    <n v="0"/>
    <m/>
    <x v="1"/>
    <x v="5"/>
    <x v="2"/>
  </r>
  <r>
    <x v="1182"/>
    <d v="2018-01-08T00:00:00"/>
    <n v="1"/>
    <n v="0"/>
    <n v="0"/>
    <n v="0"/>
    <m/>
    <x v="1"/>
    <x v="5"/>
    <x v="2"/>
  </r>
  <r>
    <x v="1183"/>
    <d v="2017-11-13T00:00:00"/>
    <n v="3"/>
    <n v="0"/>
    <n v="0"/>
    <n v="0"/>
    <m/>
    <x v="1"/>
    <x v="5"/>
    <x v="2"/>
  </r>
  <r>
    <x v="1183"/>
    <d v="2017-11-13T00:00:00"/>
    <n v="4"/>
    <n v="0"/>
    <n v="0"/>
    <n v="0"/>
    <m/>
    <x v="1"/>
    <x v="5"/>
    <x v="2"/>
  </r>
  <r>
    <x v="1183"/>
    <d v="2017-11-20T00:00:00"/>
    <n v="32"/>
    <n v="6"/>
    <n v="0"/>
    <n v="0"/>
    <m/>
    <x v="1"/>
    <x v="5"/>
    <x v="2"/>
  </r>
  <r>
    <x v="1183"/>
    <d v="2017-11-27T00:00:00"/>
    <n v="14"/>
    <n v="1"/>
    <n v="0"/>
    <n v="0"/>
    <m/>
    <x v="1"/>
    <x v="5"/>
    <x v="2"/>
  </r>
  <r>
    <x v="1183"/>
    <d v="2017-11-27T00:00:00"/>
    <n v="3"/>
    <n v="0"/>
    <n v="0"/>
    <n v="0"/>
    <m/>
    <x v="1"/>
    <x v="5"/>
    <x v="2"/>
  </r>
  <r>
    <x v="1183"/>
    <d v="2017-12-04T00:00:00"/>
    <n v="20"/>
    <n v="0"/>
    <n v="0"/>
    <n v="0"/>
    <m/>
    <x v="1"/>
    <x v="5"/>
    <x v="2"/>
  </r>
  <r>
    <x v="1183"/>
    <d v="2017-12-11T00:00:00"/>
    <n v="35"/>
    <n v="2"/>
    <n v="0"/>
    <n v="0"/>
    <m/>
    <x v="1"/>
    <x v="5"/>
    <x v="2"/>
  </r>
  <r>
    <x v="1183"/>
    <d v="2017-12-11T00:00:00"/>
    <n v="8"/>
    <n v="8"/>
    <n v="0"/>
    <n v="0"/>
    <m/>
    <x v="1"/>
    <x v="5"/>
    <x v="2"/>
  </r>
  <r>
    <x v="1183"/>
    <d v="2017-12-18T00:00:00"/>
    <n v="1"/>
    <n v="1"/>
    <n v="0"/>
    <n v="0"/>
    <m/>
    <x v="1"/>
    <x v="5"/>
    <x v="2"/>
  </r>
  <r>
    <x v="1183"/>
    <d v="2017-12-18T00:00:00"/>
    <n v="25"/>
    <n v="0"/>
    <n v="0"/>
    <n v="0"/>
    <m/>
    <x v="1"/>
    <x v="5"/>
    <x v="2"/>
  </r>
  <r>
    <x v="1183"/>
    <d v="2017-12-25T00:00:00"/>
    <n v="6"/>
    <n v="6"/>
    <n v="0"/>
    <n v="0"/>
    <m/>
    <x v="1"/>
    <x v="5"/>
    <x v="2"/>
  </r>
  <r>
    <x v="1183"/>
    <d v="2017-12-25T00:00:00"/>
    <n v="28"/>
    <n v="0"/>
    <n v="0"/>
    <n v="0"/>
    <m/>
    <x v="1"/>
    <x v="5"/>
    <x v="2"/>
  </r>
  <r>
    <x v="1183"/>
    <d v="2018-01-01T00:00:00"/>
    <n v="1"/>
    <n v="1"/>
    <n v="0"/>
    <n v="0"/>
    <m/>
    <x v="1"/>
    <x v="5"/>
    <x v="2"/>
  </r>
  <r>
    <x v="1183"/>
    <d v="2018-01-01T00:00:00"/>
    <n v="8"/>
    <n v="0"/>
    <n v="0"/>
    <n v="0"/>
    <m/>
    <x v="1"/>
    <x v="5"/>
    <x v="2"/>
  </r>
  <r>
    <x v="1183"/>
    <d v="2018-01-08T00:00:00"/>
    <n v="1"/>
    <n v="0"/>
    <n v="0"/>
    <n v="0"/>
    <m/>
    <x v="1"/>
    <x v="5"/>
    <x v="2"/>
  </r>
  <r>
    <x v="1184"/>
    <d v="2017-12-04T00:00:00"/>
    <n v="0"/>
    <n v="0"/>
    <n v="0"/>
    <n v="0"/>
    <m/>
    <x v="1"/>
    <x v="5"/>
    <x v="2"/>
  </r>
  <r>
    <x v="1185"/>
    <d v="2017-11-27T00:00:00"/>
    <n v="0"/>
    <n v="0"/>
    <n v="0"/>
    <n v="0"/>
    <m/>
    <x v="1"/>
    <x v="4"/>
    <x v="2"/>
  </r>
  <r>
    <x v="1185"/>
    <d v="2017-12-04T00:00:00"/>
    <n v="2"/>
    <n v="0"/>
    <n v="31"/>
    <n v="24"/>
    <m/>
    <x v="1"/>
    <x v="4"/>
    <x v="2"/>
  </r>
  <r>
    <x v="1185"/>
    <d v="2017-12-11T00:00:00"/>
    <n v="0"/>
    <n v="0"/>
    <n v="0"/>
    <n v="0"/>
    <m/>
    <x v="1"/>
    <x v="4"/>
    <x v="2"/>
  </r>
  <r>
    <x v="1185"/>
    <d v="2017-12-18T00:00:00"/>
    <n v="0"/>
    <n v="0"/>
    <n v="2"/>
    <n v="2"/>
    <m/>
    <x v="1"/>
    <x v="4"/>
    <x v="2"/>
  </r>
  <r>
    <x v="1185"/>
    <d v="2017-12-25T00:00:00"/>
    <n v="0"/>
    <n v="0"/>
    <n v="0"/>
    <n v="0"/>
    <m/>
    <x v="1"/>
    <x v="4"/>
    <x v="2"/>
  </r>
  <r>
    <x v="1185"/>
    <d v="2018-01-01T00:00:00"/>
    <n v="0"/>
    <n v="0"/>
    <n v="0"/>
    <n v="0"/>
    <m/>
    <x v="1"/>
    <x v="4"/>
    <x v="2"/>
  </r>
  <r>
    <x v="1185"/>
    <d v="2018-01-08T00:00:00"/>
    <n v="0"/>
    <n v="0"/>
    <n v="0"/>
    <n v="0"/>
    <m/>
    <x v="1"/>
    <x v="4"/>
    <x v="2"/>
  </r>
  <r>
    <x v="1186"/>
    <d v="2017-11-27T00:00:00"/>
    <n v="0"/>
    <n v="1"/>
    <n v="0"/>
    <n v="0"/>
    <m/>
    <x v="1"/>
    <x v="5"/>
    <x v="2"/>
  </r>
  <r>
    <x v="1187"/>
    <d v="2017-12-11T00:00:00"/>
    <n v="0"/>
    <n v="0"/>
    <n v="0"/>
    <n v="0"/>
    <m/>
    <x v="1"/>
    <x v="5"/>
    <x v="2"/>
  </r>
  <r>
    <x v="1188"/>
    <d v="2017-11-20T00:00:00"/>
    <n v="7"/>
    <n v="0"/>
    <n v="3"/>
    <n v="2"/>
    <m/>
    <x v="1"/>
    <x v="5"/>
    <x v="2"/>
  </r>
  <r>
    <x v="1188"/>
    <d v="2017-11-20T00:00:00"/>
    <n v="1"/>
    <n v="0"/>
    <n v="2"/>
    <n v="0"/>
    <m/>
    <x v="1"/>
    <x v="5"/>
    <x v="2"/>
  </r>
  <r>
    <x v="1188"/>
    <d v="2017-11-27T00:00:00"/>
    <n v="3"/>
    <n v="0"/>
    <n v="0"/>
    <n v="0"/>
    <m/>
    <x v="1"/>
    <x v="5"/>
    <x v="2"/>
  </r>
  <r>
    <x v="1188"/>
    <d v="2017-11-27T00:00:00"/>
    <n v="6"/>
    <n v="3"/>
    <n v="0"/>
    <n v="0"/>
    <m/>
    <x v="1"/>
    <x v="5"/>
    <x v="2"/>
  </r>
  <r>
    <x v="1188"/>
    <d v="2017-12-04T00:00:00"/>
    <n v="1"/>
    <n v="0"/>
    <n v="0"/>
    <n v="0"/>
    <m/>
    <x v="1"/>
    <x v="5"/>
    <x v="2"/>
  </r>
  <r>
    <x v="1188"/>
    <d v="2017-12-11T00:00:00"/>
    <n v="2"/>
    <n v="2"/>
    <n v="0"/>
    <n v="0"/>
    <m/>
    <x v="1"/>
    <x v="5"/>
    <x v="2"/>
  </r>
  <r>
    <x v="1188"/>
    <d v="2017-12-11T00:00:00"/>
    <n v="2"/>
    <n v="0"/>
    <n v="2"/>
    <n v="0"/>
    <m/>
    <x v="1"/>
    <x v="5"/>
    <x v="2"/>
  </r>
  <r>
    <x v="1188"/>
    <d v="2017-12-18T00:00:00"/>
    <n v="1"/>
    <n v="0"/>
    <n v="1"/>
    <n v="0"/>
    <m/>
    <x v="1"/>
    <x v="5"/>
    <x v="2"/>
  </r>
  <r>
    <x v="1188"/>
    <d v="2017-12-25T00:00:00"/>
    <n v="2"/>
    <n v="1"/>
    <n v="2"/>
    <n v="0"/>
    <m/>
    <x v="1"/>
    <x v="5"/>
    <x v="2"/>
  </r>
  <r>
    <x v="1188"/>
    <d v="2018-01-01T00:00:00"/>
    <n v="2"/>
    <n v="0"/>
    <n v="0"/>
    <n v="0"/>
    <m/>
    <x v="1"/>
    <x v="5"/>
    <x v="2"/>
  </r>
  <r>
    <x v="1189"/>
    <d v="2017-11-20T00:00:00"/>
    <n v="0"/>
    <n v="0"/>
    <n v="0"/>
    <n v="0"/>
    <m/>
    <x v="1"/>
    <x v="5"/>
    <x v="2"/>
  </r>
  <r>
    <x v="1189"/>
    <d v="2017-11-27T00:00:00"/>
    <n v="0"/>
    <n v="0"/>
    <n v="0"/>
    <n v="0"/>
    <m/>
    <x v="1"/>
    <x v="5"/>
    <x v="2"/>
  </r>
  <r>
    <x v="1189"/>
    <d v="2017-12-04T00:00:00"/>
    <n v="0"/>
    <n v="0"/>
    <n v="0"/>
    <n v="0"/>
    <m/>
    <x v="1"/>
    <x v="5"/>
    <x v="2"/>
  </r>
  <r>
    <x v="1189"/>
    <d v="2017-12-18T00:00:00"/>
    <n v="0"/>
    <n v="0"/>
    <n v="0"/>
    <n v="0"/>
    <m/>
    <x v="1"/>
    <x v="5"/>
    <x v="2"/>
  </r>
  <r>
    <x v="1189"/>
    <d v="2017-12-25T00:00:00"/>
    <n v="0"/>
    <n v="0"/>
    <n v="0"/>
    <n v="0"/>
    <m/>
    <x v="1"/>
    <x v="5"/>
    <x v="2"/>
  </r>
  <r>
    <x v="1189"/>
    <d v="2018-01-01T00:00:00"/>
    <n v="0"/>
    <n v="0"/>
    <n v="0"/>
    <n v="0"/>
    <m/>
    <x v="1"/>
    <x v="5"/>
    <x v="2"/>
  </r>
  <r>
    <x v="1190"/>
    <d v="2017-11-13T00:00:00"/>
    <n v="0"/>
    <n v="0"/>
    <n v="0"/>
    <n v="0"/>
    <m/>
    <x v="1"/>
    <x v="5"/>
    <x v="2"/>
  </r>
  <r>
    <x v="1190"/>
    <d v="2017-11-20T00:00:00"/>
    <n v="0"/>
    <n v="0"/>
    <n v="0"/>
    <n v="0"/>
    <m/>
    <x v="1"/>
    <x v="5"/>
    <x v="2"/>
  </r>
  <r>
    <x v="1190"/>
    <d v="2017-11-27T00:00:00"/>
    <n v="0"/>
    <n v="0"/>
    <n v="0"/>
    <n v="0"/>
    <m/>
    <x v="1"/>
    <x v="5"/>
    <x v="2"/>
  </r>
  <r>
    <x v="1190"/>
    <d v="2017-12-04T00:00:00"/>
    <n v="0"/>
    <n v="0"/>
    <n v="0"/>
    <n v="0"/>
    <m/>
    <x v="1"/>
    <x v="5"/>
    <x v="2"/>
  </r>
  <r>
    <x v="1190"/>
    <d v="2017-12-11T00:00:00"/>
    <n v="0"/>
    <n v="0"/>
    <n v="0"/>
    <n v="0"/>
    <m/>
    <x v="1"/>
    <x v="5"/>
    <x v="2"/>
  </r>
  <r>
    <x v="1190"/>
    <d v="2017-12-18T00:00:00"/>
    <n v="0"/>
    <n v="0"/>
    <n v="0"/>
    <n v="0"/>
    <m/>
    <x v="1"/>
    <x v="5"/>
    <x v="2"/>
  </r>
  <r>
    <x v="1191"/>
    <d v="2017-12-11T00:00:00"/>
    <n v="4"/>
    <n v="0"/>
    <n v="1"/>
    <n v="1"/>
    <m/>
    <x v="1"/>
    <x v="4"/>
    <x v="2"/>
  </r>
  <r>
    <x v="1191"/>
    <d v="2017-12-18T00:00:00"/>
    <n v="8"/>
    <n v="0"/>
    <n v="5"/>
    <n v="4"/>
    <m/>
    <x v="1"/>
    <x v="4"/>
    <x v="2"/>
  </r>
  <r>
    <x v="1191"/>
    <d v="2018-01-08T00:00:00"/>
    <n v="1"/>
    <n v="0"/>
    <n v="0"/>
    <n v="0"/>
    <m/>
    <x v="1"/>
    <x v="4"/>
    <x v="2"/>
  </r>
  <r>
    <x v="1192"/>
    <d v="2017-11-27T00:00:00"/>
    <n v="0"/>
    <n v="0"/>
    <n v="0"/>
    <n v="0"/>
    <m/>
    <x v="1"/>
    <x v="5"/>
    <x v="2"/>
  </r>
  <r>
    <x v="1192"/>
    <d v="2017-12-04T00:00:00"/>
    <n v="2"/>
    <n v="0"/>
    <n v="0"/>
    <n v="0"/>
    <m/>
    <x v="1"/>
    <x v="5"/>
    <x v="2"/>
  </r>
  <r>
    <x v="1192"/>
    <d v="2017-12-18T00:00:00"/>
    <n v="1"/>
    <n v="0"/>
    <n v="0"/>
    <n v="0"/>
    <m/>
    <x v="1"/>
    <x v="5"/>
    <x v="2"/>
  </r>
  <r>
    <x v="1192"/>
    <d v="2017-12-25T00:00:00"/>
    <n v="2"/>
    <n v="0"/>
    <n v="1"/>
    <n v="0"/>
    <m/>
    <x v="1"/>
    <x v="5"/>
    <x v="2"/>
  </r>
  <r>
    <x v="1193"/>
    <d v="2017-11-20T00:00:00"/>
    <n v="5"/>
    <n v="0"/>
    <n v="0"/>
    <n v="0"/>
    <m/>
    <x v="1"/>
    <x v="5"/>
    <x v="2"/>
  </r>
  <r>
    <x v="1193"/>
    <d v="2017-11-27T00:00:00"/>
    <n v="6"/>
    <n v="0"/>
    <n v="0"/>
    <n v="0"/>
    <m/>
    <x v="1"/>
    <x v="5"/>
    <x v="2"/>
  </r>
  <r>
    <x v="1193"/>
    <d v="2017-12-04T00:00:00"/>
    <n v="3"/>
    <n v="0"/>
    <n v="0"/>
    <n v="0"/>
    <m/>
    <x v="1"/>
    <x v="5"/>
    <x v="2"/>
  </r>
  <r>
    <x v="1193"/>
    <d v="2017-12-11T00:00:00"/>
    <n v="9"/>
    <n v="0"/>
    <n v="0"/>
    <n v="0"/>
    <m/>
    <x v="1"/>
    <x v="5"/>
    <x v="2"/>
  </r>
  <r>
    <x v="1193"/>
    <d v="2017-12-18T00:00:00"/>
    <n v="3"/>
    <n v="0"/>
    <n v="0"/>
    <n v="0"/>
    <m/>
    <x v="1"/>
    <x v="5"/>
    <x v="2"/>
  </r>
  <r>
    <x v="1193"/>
    <d v="2017-12-25T00:00:00"/>
    <n v="21"/>
    <n v="0"/>
    <n v="0"/>
    <n v="0"/>
    <m/>
    <x v="1"/>
    <x v="5"/>
    <x v="2"/>
  </r>
  <r>
    <x v="1193"/>
    <d v="2018-01-01T00:00:00"/>
    <n v="2"/>
    <n v="0"/>
    <n v="0"/>
    <n v="0"/>
    <m/>
    <x v="1"/>
    <x v="5"/>
    <x v="2"/>
  </r>
  <r>
    <x v="1193"/>
    <d v="2018-01-08T00:00:00"/>
    <n v="1"/>
    <n v="0"/>
    <n v="0"/>
    <n v="0"/>
    <m/>
    <x v="1"/>
    <x v="5"/>
    <x v="2"/>
  </r>
  <r>
    <x v="1194"/>
    <d v="2017-11-27T00:00:00"/>
    <n v="0"/>
    <n v="0"/>
    <n v="1"/>
    <n v="0"/>
    <m/>
    <x v="1"/>
    <x v="5"/>
    <x v="2"/>
  </r>
  <r>
    <x v="1194"/>
    <d v="2017-12-04T00:00:00"/>
    <n v="1"/>
    <n v="0"/>
    <n v="0"/>
    <n v="0"/>
    <m/>
    <x v="1"/>
    <x v="5"/>
    <x v="2"/>
  </r>
  <r>
    <x v="1194"/>
    <d v="2017-12-11T00:00:00"/>
    <n v="2"/>
    <n v="1"/>
    <n v="3"/>
    <n v="2"/>
    <m/>
    <x v="1"/>
    <x v="5"/>
    <x v="2"/>
  </r>
  <r>
    <x v="1194"/>
    <d v="2017-12-18T00:00:00"/>
    <n v="2"/>
    <n v="0"/>
    <n v="0"/>
    <n v="0"/>
    <m/>
    <x v="1"/>
    <x v="5"/>
    <x v="2"/>
  </r>
  <r>
    <x v="1194"/>
    <d v="2018-01-01T00:00:00"/>
    <n v="1"/>
    <n v="0"/>
    <n v="0"/>
    <n v="0"/>
    <m/>
    <x v="1"/>
    <x v="5"/>
    <x v="2"/>
  </r>
  <r>
    <x v="1194"/>
    <d v="2018-01-08T00:00:00"/>
    <n v="1"/>
    <n v="0"/>
    <n v="0"/>
    <n v="0"/>
    <m/>
    <x v="1"/>
    <x v="5"/>
    <x v="2"/>
  </r>
  <r>
    <x v="1195"/>
    <d v="2017-11-13T00:00:00"/>
    <n v="0"/>
    <n v="0"/>
    <n v="0"/>
    <n v="0"/>
    <m/>
    <x v="1"/>
    <x v="5"/>
    <x v="2"/>
  </r>
  <r>
    <x v="1195"/>
    <d v="2017-11-20T00:00:00"/>
    <n v="1"/>
    <n v="0"/>
    <n v="0"/>
    <n v="0"/>
    <m/>
    <x v="1"/>
    <x v="5"/>
    <x v="2"/>
  </r>
  <r>
    <x v="1195"/>
    <d v="2017-11-27T00:00:00"/>
    <n v="3"/>
    <n v="0"/>
    <n v="0"/>
    <n v="0"/>
    <m/>
    <x v="1"/>
    <x v="5"/>
    <x v="2"/>
  </r>
  <r>
    <x v="1195"/>
    <d v="2017-12-04T00:00:00"/>
    <n v="6"/>
    <n v="0"/>
    <n v="0"/>
    <n v="0"/>
    <m/>
    <x v="1"/>
    <x v="5"/>
    <x v="2"/>
  </r>
  <r>
    <x v="1195"/>
    <d v="2017-12-11T00:00:00"/>
    <n v="1"/>
    <n v="0"/>
    <n v="0"/>
    <n v="0"/>
    <m/>
    <x v="1"/>
    <x v="5"/>
    <x v="2"/>
  </r>
  <r>
    <x v="1195"/>
    <d v="2017-12-18T00:00:00"/>
    <n v="0"/>
    <n v="0"/>
    <n v="0"/>
    <n v="0"/>
    <m/>
    <x v="1"/>
    <x v="5"/>
    <x v="2"/>
  </r>
  <r>
    <x v="1195"/>
    <d v="2017-12-18T00:00:00"/>
    <n v="2"/>
    <n v="0"/>
    <n v="0"/>
    <n v="0"/>
    <m/>
    <x v="1"/>
    <x v="5"/>
    <x v="2"/>
  </r>
  <r>
    <x v="1195"/>
    <d v="2017-12-25T00:00:00"/>
    <n v="0"/>
    <n v="0"/>
    <n v="0"/>
    <n v="0"/>
    <m/>
    <x v="1"/>
    <x v="5"/>
    <x v="2"/>
  </r>
  <r>
    <x v="1195"/>
    <d v="2018-01-01T00:00:00"/>
    <n v="0"/>
    <n v="0"/>
    <n v="0"/>
    <n v="0"/>
    <m/>
    <x v="1"/>
    <x v="5"/>
    <x v="2"/>
  </r>
  <r>
    <x v="1195"/>
    <d v="2018-01-08T00:00:00"/>
    <n v="2"/>
    <n v="0"/>
    <n v="0"/>
    <n v="0"/>
    <m/>
    <x v="1"/>
    <x v="5"/>
    <x v="2"/>
  </r>
  <r>
    <x v="1196"/>
    <d v="2017-11-20T00:00:00"/>
    <n v="2"/>
    <n v="0"/>
    <n v="1"/>
    <n v="1"/>
    <m/>
    <x v="1"/>
    <x v="4"/>
    <x v="2"/>
  </r>
  <r>
    <x v="1196"/>
    <d v="2017-11-27T00:00:00"/>
    <n v="1"/>
    <n v="0"/>
    <n v="5"/>
    <n v="5"/>
    <m/>
    <x v="1"/>
    <x v="4"/>
    <x v="2"/>
  </r>
  <r>
    <x v="1196"/>
    <d v="2017-12-04T00:00:00"/>
    <n v="1"/>
    <n v="0"/>
    <n v="0"/>
    <n v="0"/>
    <m/>
    <x v="1"/>
    <x v="4"/>
    <x v="2"/>
  </r>
  <r>
    <x v="1196"/>
    <d v="2017-12-11T00:00:00"/>
    <n v="0"/>
    <n v="0"/>
    <n v="2"/>
    <n v="1"/>
    <m/>
    <x v="1"/>
    <x v="4"/>
    <x v="2"/>
  </r>
  <r>
    <x v="1196"/>
    <d v="2017-12-18T00:00:00"/>
    <n v="1"/>
    <n v="0"/>
    <n v="2"/>
    <n v="2"/>
    <m/>
    <x v="1"/>
    <x v="4"/>
    <x v="2"/>
  </r>
  <r>
    <x v="1197"/>
    <d v="2017-12-11T00:00:00"/>
    <n v="0"/>
    <n v="0"/>
    <n v="0"/>
    <n v="0"/>
    <m/>
    <x v="1"/>
    <x v="5"/>
    <x v="2"/>
  </r>
  <r>
    <x v="1198"/>
    <d v="2017-11-27T00:00:00"/>
    <n v="0"/>
    <n v="0"/>
    <n v="3"/>
    <n v="3"/>
    <m/>
    <x v="1"/>
    <x v="5"/>
    <x v="2"/>
  </r>
  <r>
    <x v="1199"/>
    <d v="2018-01-01T00:00:00"/>
    <n v="2"/>
    <n v="2"/>
    <n v="0"/>
    <n v="0"/>
    <m/>
    <x v="1"/>
    <x v="5"/>
    <x v="2"/>
  </r>
  <r>
    <x v="1199"/>
    <d v="2018-01-08T00:00:00"/>
    <n v="0"/>
    <n v="0"/>
    <n v="0"/>
    <n v="0"/>
    <m/>
    <x v="1"/>
    <x v="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2540E0-2C94-451D-A05C-83F540A4CDDC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:B1064" firstHeaderRow="1" firstDataRow="1" firstDataCol="1" rowPageCount="1" colPageCount="1"/>
  <pivotFields count="10">
    <pivotField axis="axisRow" showAll="0" sortType="ascending">
      <items count="1201">
        <item x="0"/>
        <item x="459"/>
        <item x="460"/>
        <item x="1"/>
        <item x="461"/>
        <item x="2"/>
        <item x="814"/>
        <item x="462"/>
        <item x="463"/>
        <item x="815"/>
        <item x="816"/>
        <item x="3"/>
        <item x="4"/>
        <item x="817"/>
        <item x="5"/>
        <item x="818"/>
        <item x="464"/>
        <item x="6"/>
        <item x="7"/>
        <item x="819"/>
        <item x="8"/>
        <item x="465"/>
        <item x="9"/>
        <item x="466"/>
        <item x="10"/>
        <item x="11"/>
        <item x="820"/>
        <item x="467"/>
        <item x="12"/>
        <item x="821"/>
        <item x="822"/>
        <item x="823"/>
        <item x="13"/>
        <item x="14"/>
        <item x="15"/>
        <item x="16"/>
        <item x="824"/>
        <item x="468"/>
        <item x="17"/>
        <item x="18"/>
        <item x="19"/>
        <item x="20"/>
        <item x="21"/>
        <item x="469"/>
        <item x="22"/>
        <item x="825"/>
        <item x="23"/>
        <item x="24"/>
        <item x="25"/>
        <item x="26"/>
        <item x="27"/>
        <item x="470"/>
        <item x="826"/>
        <item x="28"/>
        <item x="29"/>
        <item x="30"/>
        <item x="471"/>
        <item x="31"/>
        <item x="827"/>
        <item x="472"/>
        <item x="32"/>
        <item x="473"/>
        <item x="474"/>
        <item x="828"/>
        <item x="829"/>
        <item x="830"/>
        <item x="831"/>
        <item x="832"/>
        <item x="33"/>
        <item x="833"/>
        <item x="34"/>
        <item x="834"/>
        <item x="35"/>
        <item x="36"/>
        <item x="475"/>
        <item x="476"/>
        <item x="37"/>
        <item x="38"/>
        <item x="39"/>
        <item x="40"/>
        <item x="835"/>
        <item x="41"/>
        <item x="836"/>
        <item x="42"/>
        <item x="837"/>
        <item x="43"/>
        <item x="838"/>
        <item x="477"/>
        <item x="44"/>
        <item x="45"/>
        <item x="46"/>
        <item x="47"/>
        <item x="478"/>
        <item x="479"/>
        <item x="839"/>
        <item x="840"/>
        <item x="841"/>
        <item x="842"/>
        <item x="843"/>
        <item x="844"/>
        <item x="48"/>
        <item x="845"/>
        <item x="480"/>
        <item x="846"/>
        <item x="49"/>
        <item x="847"/>
        <item x="50"/>
        <item x="51"/>
        <item x="848"/>
        <item x="52"/>
        <item x="53"/>
        <item x="849"/>
        <item x="54"/>
        <item x="55"/>
        <item x="481"/>
        <item x="482"/>
        <item x="56"/>
        <item x="850"/>
        <item x="57"/>
        <item x="851"/>
        <item x="58"/>
        <item x="852"/>
        <item x="59"/>
        <item x="853"/>
        <item x="854"/>
        <item x="60"/>
        <item x="855"/>
        <item x="61"/>
        <item x="62"/>
        <item x="483"/>
        <item x="856"/>
        <item x="63"/>
        <item x="857"/>
        <item x="64"/>
        <item x="858"/>
        <item x="65"/>
        <item x="66"/>
        <item x="67"/>
        <item x="68"/>
        <item x="859"/>
        <item x="69"/>
        <item x="484"/>
        <item x="70"/>
        <item x="485"/>
        <item x="486"/>
        <item x="71"/>
        <item x="72"/>
        <item x="73"/>
        <item x="74"/>
        <item x="860"/>
        <item x="861"/>
        <item x="75"/>
        <item x="76"/>
        <item x="487"/>
        <item x="77"/>
        <item x="78"/>
        <item x="488"/>
        <item x="862"/>
        <item x="863"/>
        <item x="864"/>
        <item x="489"/>
        <item x="865"/>
        <item x="866"/>
        <item x="79"/>
        <item x="490"/>
        <item x="867"/>
        <item x="491"/>
        <item x="80"/>
        <item x="492"/>
        <item x="868"/>
        <item x="81"/>
        <item x="493"/>
        <item x="869"/>
        <item x="870"/>
        <item x="82"/>
        <item x="83"/>
        <item x="84"/>
        <item x="85"/>
        <item x="86"/>
        <item x="87"/>
        <item x="88"/>
        <item x="89"/>
        <item x="90"/>
        <item x="494"/>
        <item x="871"/>
        <item x="872"/>
        <item x="873"/>
        <item x="495"/>
        <item x="874"/>
        <item x="875"/>
        <item x="91"/>
        <item x="92"/>
        <item x="876"/>
        <item x="93"/>
        <item x="94"/>
        <item x="95"/>
        <item x="877"/>
        <item x="878"/>
        <item x="96"/>
        <item x="879"/>
        <item x="496"/>
        <item x="97"/>
        <item x="98"/>
        <item x="880"/>
        <item x="497"/>
        <item x="99"/>
        <item x="498"/>
        <item x="881"/>
        <item x="499"/>
        <item x="882"/>
        <item x="100"/>
        <item x="101"/>
        <item x="102"/>
        <item x="883"/>
        <item x="103"/>
        <item x="884"/>
        <item x="104"/>
        <item x="885"/>
        <item x="105"/>
        <item x="500"/>
        <item x="106"/>
        <item x="886"/>
        <item x="501"/>
        <item x="887"/>
        <item x="888"/>
        <item x="107"/>
        <item x="108"/>
        <item x="109"/>
        <item x="889"/>
        <item x="890"/>
        <item x="891"/>
        <item x="110"/>
        <item x="892"/>
        <item x="893"/>
        <item x="111"/>
        <item x="894"/>
        <item x="112"/>
        <item x="113"/>
        <item x="895"/>
        <item x="114"/>
        <item x="115"/>
        <item x="502"/>
        <item x="503"/>
        <item x="896"/>
        <item x="897"/>
        <item x="116"/>
        <item x="117"/>
        <item x="118"/>
        <item x="898"/>
        <item x="119"/>
        <item x="120"/>
        <item x="121"/>
        <item x="122"/>
        <item x="899"/>
        <item x="504"/>
        <item x="505"/>
        <item x="123"/>
        <item x="124"/>
        <item x="125"/>
        <item x="126"/>
        <item x="900"/>
        <item x="127"/>
        <item x="128"/>
        <item x="506"/>
        <item x="507"/>
        <item x="901"/>
        <item x="129"/>
        <item x="508"/>
        <item x="902"/>
        <item x="903"/>
        <item x="130"/>
        <item x="131"/>
        <item x="509"/>
        <item x="904"/>
        <item x="132"/>
        <item x="133"/>
        <item x="905"/>
        <item x="510"/>
        <item x="134"/>
        <item x="906"/>
        <item x="907"/>
        <item x="908"/>
        <item x="135"/>
        <item x="511"/>
        <item x="909"/>
        <item x="910"/>
        <item x="512"/>
        <item x="136"/>
        <item x="137"/>
        <item x="138"/>
        <item x="139"/>
        <item x="140"/>
        <item x="513"/>
        <item x="514"/>
        <item x="515"/>
        <item x="911"/>
        <item x="141"/>
        <item x="516"/>
        <item x="142"/>
        <item x="143"/>
        <item x="912"/>
        <item x="913"/>
        <item x="144"/>
        <item x="145"/>
        <item x="146"/>
        <item x="147"/>
        <item x="914"/>
        <item x="517"/>
        <item x="915"/>
        <item x="148"/>
        <item x="149"/>
        <item x="150"/>
        <item x="916"/>
        <item x="917"/>
        <item x="918"/>
        <item x="518"/>
        <item x="919"/>
        <item x="519"/>
        <item x="920"/>
        <item x="520"/>
        <item x="521"/>
        <item x="921"/>
        <item x="151"/>
        <item x="522"/>
        <item x="152"/>
        <item x="922"/>
        <item x="153"/>
        <item x="154"/>
        <item x="923"/>
        <item x="924"/>
        <item x="155"/>
        <item x="523"/>
        <item x="156"/>
        <item x="925"/>
        <item x="157"/>
        <item x="926"/>
        <item x="927"/>
        <item x="928"/>
        <item x="158"/>
        <item x="929"/>
        <item x="159"/>
        <item x="930"/>
        <item x="931"/>
        <item x="524"/>
        <item x="525"/>
        <item x="160"/>
        <item x="526"/>
        <item x="932"/>
        <item x="933"/>
        <item x="161"/>
        <item x="162"/>
        <item x="934"/>
        <item x="527"/>
        <item x="163"/>
        <item x="528"/>
        <item x="529"/>
        <item x="164"/>
        <item x="530"/>
        <item x="935"/>
        <item x="936"/>
        <item x="165"/>
        <item x="166"/>
        <item x="531"/>
        <item x="937"/>
        <item x="532"/>
        <item x="533"/>
        <item x="938"/>
        <item x="167"/>
        <item x="168"/>
        <item x="169"/>
        <item x="939"/>
        <item x="170"/>
        <item x="171"/>
        <item x="172"/>
        <item x="173"/>
        <item x="534"/>
        <item x="940"/>
        <item x="535"/>
        <item x="941"/>
        <item x="174"/>
        <item x="175"/>
        <item x="536"/>
        <item x="942"/>
        <item x="176"/>
        <item x="537"/>
        <item x="538"/>
        <item x="539"/>
        <item x="540"/>
        <item x="541"/>
        <item x="177"/>
        <item x="542"/>
        <item x="543"/>
        <item x="544"/>
        <item x="178"/>
        <item x="943"/>
        <item x="944"/>
        <item x="945"/>
        <item x="545"/>
        <item x="179"/>
        <item x="180"/>
        <item x="946"/>
        <item x="181"/>
        <item x="546"/>
        <item x="547"/>
        <item x="548"/>
        <item x="549"/>
        <item x="550"/>
        <item x="551"/>
        <item x="552"/>
        <item x="553"/>
        <item x="182"/>
        <item x="554"/>
        <item x="947"/>
        <item x="555"/>
        <item x="183"/>
        <item x="184"/>
        <item x="948"/>
        <item x="556"/>
        <item x="557"/>
        <item x="558"/>
        <item x="559"/>
        <item x="560"/>
        <item x="561"/>
        <item x="562"/>
        <item x="563"/>
        <item x="564"/>
        <item x="949"/>
        <item x="565"/>
        <item x="566"/>
        <item x="567"/>
        <item x="568"/>
        <item x="569"/>
        <item x="185"/>
        <item x="570"/>
        <item x="571"/>
        <item x="572"/>
        <item x="186"/>
        <item x="187"/>
        <item x="950"/>
        <item x="573"/>
        <item x="188"/>
        <item x="189"/>
        <item x="190"/>
        <item x="951"/>
        <item x="952"/>
        <item x="191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574"/>
        <item x="975"/>
        <item x="976"/>
        <item x="977"/>
        <item x="575"/>
        <item x="978"/>
        <item x="576"/>
        <item x="979"/>
        <item x="980"/>
        <item x="577"/>
        <item x="981"/>
        <item x="578"/>
        <item x="579"/>
        <item x="580"/>
        <item x="192"/>
        <item x="581"/>
        <item x="582"/>
        <item x="583"/>
        <item x="584"/>
        <item x="982"/>
        <item x="585"/>
        <item x="193"/>
        <item x="194"/>
        <item x="983"/>
        <item x="195"/>
        <item x="586"/>
        <item x="984"/>
        <item x="587"/>
        <item x="196"/>
        <item x="588"/>
        <item x="197"/>
        <item x="985"/>
        <item x="589"/>
        <item x="590"/>
        <item x="591"/>
        <item x="198"/>
        <item x="986"/>
        <item x="592"/>
        <item x="199"/>
        <item x="593"/>
        <item x="987"/>
        <item x="200"/>
        <item x="201"/>
        <item x="988"/>
        <item x="202"/>
        <item x="594"/>
        <item x="203"/>
        <item x="595"/>
        <item x="989"/>
        <item x="204"/>
        <item x="990"/>
        <item x="205"/>
        <item x="206"/>
        <item x="991"/>
        <item x="596"/>
        <item x="597"/>
        <item x="598"/>
        <item x="207"/>
        <item x="208"/>
        <item x="599"/>
        <item x="209"/>
        <item x="210"/>
        <item x="600"/>
        <item x="992"/>
        <item x="211"/>
        <item x="993"/>
        <item x="601"/>
        <item x="212"/>
        <item x="602"/>
        <item x="994"/>
        <item x="603"/>
        <item x="213"/>
        <item x="604"/>
        <item x="995"/>
        <item x="214"/>
        <item x="215"/>
        <item x="996"/>
        <item x="605"/>
        <item x="216"/>
        <item x="997"/>
        <item x="998"/>
        <item x="217"/>
        <item x="606"/>
        <item x="999"/>
        <item x="218"/>
        <item x="1000"/>
        <item x="607"/>
        <item x="608"/>
        <item x="1001"/>
        <item x="609"/>
        <item x="1002"/>
        <item x="610"/>
        <item x="1003"/>
        <item x="1004"/>
        <item x="611"/>
        <item x="1005"/>
        <item x="219"/>
        <item x="1006"/>
        <item x="220"/>
        <item x="221"/>
        <item x="612"/>
        <item x="613"/>
        <item x="614"/>
        <item x="222"/>
        <item x="615"/>
        <item x="1007"/>
        <item x="616"/>
        <item x="617"/>
        <item x="618"/>
        <item x="619"/>
        <item x="620"/>
        <item x="223"/>
        <item x="224"/>
        <item x="1008"/>
        <item x="1009"/>
        <item x="225"/>
        <item x="226"/>
        <item x="621"/>
        <item x="622"/>
        <item x="227"/>
        <item x="1010"/>
        <item x="623"/>
        <item x="624"/>
        <item x="625"/>
        <item x="626"/>
        <item x="1011"/>
        <item x="1012"/>
        <item x="1013"/>
        <item x="1014"/>
        <item x="627"/>
        <item x="1015"/>
        <item x="228"/>
        <item x="628"/>
        <item x="1016"/>
        <item x="1017"/>
        <item x="1018"/>
        <item x="229"/>
        <item x="1019"/>
        <item x="1020"/>
        <item x="629"/>
        <item x="1021"/>
        <item x="230"/>
        <item x="630"/>
        <item x="631"/>
        <item x="231"/>
        <item x="1022"/>
        <item x="232"/>
        <item x="632"/>
        <item x="1023"/>
        <item x="633"/>
        <item x="1024"/>
        <item x="233"/>
        <item x="234"/>
        <item x="1025"/>
        <item x="1026"/>
        <item x="1027"/>
        <item x="235"/>
        <item x="236"/>
        <item x="237"/>
        <item x="238"/>
        <item x="1028"/>
        <item x="1029"/>
        <item x="1030"/>
        <item x="239"/>
        <item x="1031"/>
        <item x="240"/>
        <item x="634"/>
        <item x="241"/>
        <item x="635"/>
        <item x="636"/>
        <item x="637"/>
        <item x="638"/>
        <item x="1032"/>
        <item x="242"/>
        <item x="639"/>
        <item x="1033"/>
        <item x="1034"/>
        <item x="640"/>
        <item x="1035"/>
        <item x="641"/>
        <item x="642"/>
        <item x="643"/>
        <item x="243"/>
        <item x="244"/>
        <item x="245"/>
        <item x="644"/>
        <item x="246"/>
        <item x="247"/>
        <item x="248"/>
        <item x="1036"/>
        <item x="645"/>
        <item x="1037"/>
        <item x="249"/>
        <item x="250"/>
        <item x="251"/>
        <item x="646"/>
        <item x="647"/>
        <item x="252"/>
        <item x="253"/>
        <item x="254"/>
        <item x="648"/>
        <item x="649"/>
        <item x="650"/>
        <item x="1038"/>
        <item x="1039"/>
        <item x="651"/>
        <item x="652"/>
        <item x="1040"/>
        <item x="255"/>
        <item x="256"/>
        <item x="1041"/>
        <item x="1042"/>
        <item x="257"/>
        <item x="258"/>
        <item x="653"/>
        <item x="654"/>
        <item x="655"/>
        <item x="656"/>
        <item x="1043"/>
        <item x="1044"/>
        <item x="657"/>
        <item x="259"/>
        <item x="260"/>
        <item x="1045"/>
        <item x="1046"/>
        <item x="1047"/>
        <item x="261"/>
        <item x="1048"/>
        <item x="262"/>
        <item x="263"/>
        <item x="1049"/>
        <item x="658"/>
        <item x="1050"/>
        <item x="264"/>
        <item x="659"/>
        <item x="265"/>
        <item x="1051"/>
        <item x="1052"/>
        <item x="660"/>
        <item x="661"/>
        <item x="266"/>
        <item x="267"/>
        <item x="1053"/>
        <item x="662"/>
        <item x="1054"/>
        <item x="1055"/>
        <item x="663"/>
        <item x="664"/>
        <item x="1056"/>
        <item x="1057"/>
        <item x="1058"/>
        <item x="268"/>
        <item x="1059"/>
        <item x="269"/>
        <item x="1060"/>
        <item x="270"/>
        <item x="271"/>
        <item x="1061"/>
        <item x="1062"/>
        <item x="665"/>
        <item x="1063"/>
        <item x="666"/>
        <item x="1064"/>
        <item x="272"/>
        <item x="667"/>
        <item x="668"/>
        <item x="1065"/>
        <item x="669"/>
        <item x="670"/>
        <item x="671"/>
        <item x="672"/>
        <item x="673"/>
        <item x="273"/>
        <item x="274"/>
        <item x="275"/>
        <item x="1066"/>
        <item x="674"/>
        <item x="1067"/>
        <item x="1068"/>
        <item x="675"/>
        <item x="676"/>
        <item x="677"/>
        <item x="276"/>
        <item x="277"/>
        <item x="278"/>
        <item x="279"/>
        <item x="280"/>
        <item x="678"/>
        <item x="281"/>
        <item x="679"/>
        <item x="1069"/>
        <item x="1070"/>
        <item x="282"/>
        <item x="283"/>
        <item x="1071"/>
        <item x="284"/>
        <item x="285"/>
        <item x="286"/>
        <item x="1072"/>
        <item x="287"/>
        <item x="288"/>
        <item x="289"/>
        <item x="290"/>
        <item x="1073"/>
        <item x="680"/>
        <item x="681"/>
        <item x="682"/>
        <item x="291"/>
        <item x="292"/>
        <item x="293"/>
        <item x="683"/>
        <item x="294"/>
        <item x="295"/>
        <item x="1074"/>
        <item x="1075"/>
        <item x="296"/>
        <item x="1076"/>
        <item x="297"/>
        <item x="1077"/>
        <item x="298"/>
        <item x="1078"/>
        <item x="1079"/>
        <item x="1080"/>
        <item x="299"/>
        <item x="684"/>
        <item x="300"/>
        <item x="301"/>
        <item x="1081"/>
        <item x="685"/>
        <item x="302"/>
        <item x="1082"/>
        <item x="303"/>
        <item x="686"/>
        <item x="687"/>
        <item x="304"/>
        <item x="1083"/>
        <item x="305"/>
        <item x="306"/>
        <item x="307"/>
        <item x="308"/>
        <item x="688"/>
        <item x="1084"/>
        <item x="309"/>
        <item x="310"/>
        <item x="311"/>
        <item x="312"/>
        <item x="1085"/>
        <item x="313"/>
        <item x="314"/>
        <item x="689"/>
        <item x="690"/>
        <item x="315"/>
        <item x="691"/>
        <item x="316"/>
        <item x="692"/>
        <item x="1086"/>
        <item x="693"/>
        <item x="1087"/>
        <item x="1088"/>
        <item x="1089"/>
        <item x="317"/>
        <item x="318"/>
        <item x="694"/>
        <item x="1090"/>
        <item x="1091"/>
        <item x="1092"/>
        <item x="319"/>
        <item x="1093"/>
        <item x="320"/>
        <item x="321"/>
        <item x="322"/>
        <item x="695"/>
        <item x="1094"/>
        <item x="323"/>
        <item x="1095"/>
        <item x="696"/>
        <item x="1096"/>
        <item x="697"/>
        <item x="1097"/>
        <item x="324"/>
        <item x="1098"/>
        <item x="698"/>
        <item x="699"/>
        <item x="325"/>
        <item x="1099"/>
        <item x="326"/>
        <item x="1100"/>
        <item x="327"/>
        <item x="700"/>
        <item x="701"/>
        <item x="1101"/>
        <item x="328"/>
        <item x="702"/>
        <item x="329"/>
        <item x="1102"/>
        <item x="703"/>
        <item x="704"/>
        <item x="330"/>
        <item x="705"/>
        <item x="331"/>
        <item x="332"/>
        <item x="333"/>
        <item x="1103"/>
        <item x="334"/>
        <item x="706"/>
        <item x="707"/>
        <item x="335"/>
        <item x="708"/>
        <item x="709"/>
        <item x="336"/>
        <item x="337"/>
        <item x="338"/>
        <item x="710"/>
        <item x="1104"/>
        <item x="339"/>
        <item x="711"/>
        <item x="712"/>
        <item x="340"/>
        <item x="713"/>
        <item x="714"/>
        <item x="341"/>
        <item x="715"/>
        <item x="716"/>
        <item x="342"/>
        <item x="343"/>
        <item x="717"/>
        <item x="718"/>
        <item x="1105"/>
        <item x="344"/>
        <item x="719"/>
        <item x="1106"/>
        <item x="345"/>
        <item x="720"/>
        <item x="721"/>
        <item x="1107"/>
        <item x="722"/>
        <item x="723"/>
        <item x="346"/>
        <item x="347"/>
        <item x="724"/>
        <item x="725"/>
        <item x="348"/>
        <item x="726"/>
        <item x="727"/>
        <item x="728"/>
        <item x="349"/>
        <item x="729"/>
        <item x="730"/>
        <item x="731"/>
        <item x="350"/>
        <item x="1108"/>
        <item x="351"/>
        <item x="352"/>
        <item x="732"/>
        <item x="1109"/>
        <item x="733"/>
        <item x="353"/>
        <item x="1110"/>
        <item x="734"/>
        <item x="735"/>
        <item x="354"/>
        <item x="1111"/>
        <item x="355"/>
        <item x="1112"/>
        <item x="736"/>
        <item x="356"/>
        <item x="357"/>
        <item x="358"/>
        <item x="1113"/>
        <item x="737"/>
        <item x="738"/>
        <item x="739"/>
        <item x="359"/>
        <item x="360"/>
        <item x="1114"/>
        <item x="1115"/>
        <item x="361"/>
        <item x="1116"/>
        <item x="362"/>
        <item x="363"/>
        <item x="364"/>
        <item x="365"/>
        <item x="366"/>
        <item x="1117"/>
        <item x="740"/>
        <item x="367"/>
        <item x="1118"/>
        <item x="368"/>
        <item x="741"/>
        <item x="742"/>
        <item x="1119"/>
        <item x="1120"/>
        <item x="743"/>
        <item x="369"/>
        <item x="744"/>
        <item x="745"/>
        <item x="1121"/>
        <item x="370"/>
        <item x="1122"/>
        <item x="1123"/>
        <item x="1124"/>
        <item x="1125"/>
        <item x="746"/>
        <item x="747"/>
        <item x="371"/>
        <item x="372"/>
        <item x="373"/>
        <item x="748"/>
        <item x="1126"/>
        <item x="1127"/>
        <item x="749"/>
        <item x="1128"/>
        <item x="1129"/>
        <item x="374"/>
        <item x="375"/>
        <item x="750"/>
        <item x="376"/>
        <item x="377"/>
        <item x="378"/>
        <item x="379"/>
        <item x="751"/>
        <item x="1130"/>
        <item x="380"/>
        <item x="1131"/>
        <item x="752"/>
        <item x="753"/>
        <item x="381"/>
        <item x="382"/>
        <item x="754"/>
        <item x="755"/>
        <item x="1132"/>
        <item x="1133"/>
        <item x="756"/>
        <item x="1134"/>
        <item x="757"/>
        <item x="1135"/>
        <item x="1136"/>
        <item x="758"/>
        <item x="1137"/>
        <item x="759"/>
        <item x="383"/>
        <item x="384"/>
        <item x="385"/>
        <item x="760"/>
        <item x="1138"/>
        <item x="1139"/>
        <item x="761"/>
        <item x="386"/>
        <item x="1140"/>
        <item x="762"/>
        <item x="1141"/>
        <item x="1142"/>
        <item x="387"/>
        <item x="1143"/>
        <item x="388"/>
        <item x="1144"/>
        <item x="1145"/>
        <item x="389"/>
        <item x="1146"/>
        <item x="1147"/>
        <item x="763"/>
        <item x="390"/>
        <item x="764"/>
        <item x="765"/>
        <item x="391"/>
        <item x="392"/>
        <item x="1148"/>
        <item x="766"/>
        <item x="1149"/>
        <item x="767"/>
        <item x="393"/>
        <item x="394"/>
        <item x="768"/>
        <item x="395"/>
        <item x="396"/>
        <item x="397"/>
        <item x="398"/>
        <item x="399"/>
        <item x="769"/>
        <item x="1150"/>
        <item x="770"/>
        <item x="1151"/>
        <item x="400"/>
        <item x="1152"/>
        <item x="1153"/>
        <item x="771"/>
        <item x="772"/>
        <item x="401"/>
        <item x="773"/>
        <item x="402"/>
        <item x="403"/>
        <item x="404"/>
        <item x="774"/>
        <item x="775"/>
        <item x="776"/>
        <item x="777"/>
        <item x="1154"/>
        <item x="405"/>
        <item x="778"/>
        <item x="406"/>
        <item x="407"/>
        <item x="408"/>
        <item x="409"/>
        <item x="779"/>
        <item x="410"/>
        <item x="780"/>
        <item x="1155"/>
        <item x="1156"/>
        <item x="411"/>
        <item x="1157"/>
        <item x="412"/>
        <item x="781"/>
        <item x="1158"/>
        <item x="413"/>
        <item x="782"/>
        <item x="783"/>
        <item x="784"/>
        <item x="1159"/>
        <item x="414"/>
        <item x="785"/>
        <item x="1160"/>
        <item x="786"/>
        <item x="415"/>
        <item x="416"/>
        <item x="417"/>
        <item x="418"/>
        <item x="787"/>
        <item x="419"/>
        <item x="788"/>
        <item x="789"/>
        <item x="790"/>
        <item x="420"/>
        <item x="421"/>
        <item x="422"/>
        <item x="423"/>
        <item x="791"/>
        <item x="424"/>
        <item x="792"/>
        <item x="793"/>
        <item x="425"/>
        <item x="794"/>
        <item x="795"/>
        <item x="1161"/>
        <item x="1162"/>
        <item x="1163"/>
        <item x="1164"/>
        <item x="426"/>
        <item x="427"/>
        <item x="428"/>
        <item x="429"/>
        <item x="1165"/>
        <item x="1166"/>
        <item x="430"/>
        <item x="1167"/>
        <item x="1168"/>
        <item x="796"/>
        <item x="431"/>
        <item x="1169"/>
        <item x="1170"/>
        <item x="432"/>
        <item x="433"/>
        <item x="434"/>
        <item x="797"/>
        <item x="435"/>
        <item x="1171"/>
        <item x="798"/>
        <item x="436"/>
        <item x="437"/>
        <item x="438"/>
        <item x="439"/>
        <item x="1172"/>
        <item x="1173"/>
        <item x="1174"/>
        <item x="1175"/>
        <item x="1176"/>
        <item x="440"/>
        <item x="1177"/>
        <item x="1178"/>
        <item x="1179"/>
        <item x="441"/>
        <item x="442"/>
        <item x="443"/>
        <item x="444"/>
        <item x="1180"/>
        <item x="799"/>
        <item x="800"/>
        <item x="801"/>
        <item x="445"/>
        <item x="446"/>
        <item x="1181"/>
        <item x="1182"/>
        <item x="802"/>
        <item x="1183"/>
        <item x="1184"/>
        <item x="803"/>
        <item x="804"/>
        <item x="1185"/>
        <item x="805"/>
        <item x="447"/>
        <item x="448"/>
        <item x="449"/>
        <item x="450"/>
        <item x="806"/>
        <item x="807"/>
        <item x="1186"/>
        <item x="451"/>
        <item x="1187"/>
        <item x="808"/>
        <item x="452"/>
        <item x="809"/>
        <item x="810"/>
        <item x="453"/>
        <item x="1188"/>
        <item x="1189"/>
        <item x="1190"/>
        <item x="454"/>
        <item x="1191"/>
        <item x="1192"/>
        <item x="455"/>
        <item x="1193"/>
        <item x="1194"/>
        <item x="811"/>
        <item x="812"/>
        <item x="1195"/>
        <item x="456"/>
        <item x="1196"/>
        <item x="457"/>
        <item x="1197"/>
        <item x="1198"/>
        <item x="1199"/>
        <item x="813"/>
        <item x="45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dataField="1"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>
      <items count="7">
        <item x="4"/>
        <item x="1"/>
        <item x="2"/>
        <item x="5"/>
        <item x="3"/>
        <item x="0"/>
        <item t="default"/>
      </items>
    </pivotField>
    <pivotField showAll="0">
      <items count="4">
        <item x="2"/>
        <item x="1"/>
        <item x="0"/>
        <item t="default"/>
      </items>
    </pivotField>
  </pivotFields>
  <rowFields count="1">
    <field x="0"/>
  </rowFields>
  <rowItems count="1059">
    <i>
      <x v="72"/>
    </i>
    <i>
      <x v="201"/>
    </i>
    <i>
      <x v="30"/>
    </i>
    <i>
      <x v="213"/>
    </i>
    <i>
      <x v="274"/>
    </i>
    <i>
      <x v="255"/>
    </i>
    <i>
      <x v="387"/>
    </i>
    <i>
      <x v="409"/>
    </i>
    <i>
      <x v="711"/>
    </i>
    <i>
      <x v="734"/>
    </i>
    <i>
      <x v="782"/>
    </i>
    <i>
      <x v="752"/>
    </i>
    <i>
      <x v="678"/>
    </i>
    <i>
      <x v="764"/>
    </i>
    <i>
      <x v="568"/>
    </i>
    <i>
      <x v="769"/>
    </i>
    <i>
      <x v="700"/>
    </i>
    <i>
      <x v="777"/>
    </i>
    <i>
      <x v="1103"/>
    </i>
    <i>
      <x v="937"/>
    </i>
    <i>
      <x v="1071"/>
    </i>
    <i>
      <x v="861"/>
    </i>
    <i>
      <x v="917"/>
    </i>
    <i>
      <x v="1112"/>
    </i>
    <i>
      <x v="875"/>
    </i>
    <i>
      <x v="1049"/>
    </i>
    <i>
      <x v="921"/>
    </i>
    <i>
      <x v="1070"/>
    </i>
    <i>
      <x v="143"/>
    </i>
    <i>
      <x v="249"/>
    </i>
    <i>
      <x v="235"/>
    </i>
    <i>
      <x v="392"/>
    </i>
    <i>
      <x v="283"/>
    </i>
    <i>
      <x v="288"/>
    </i>
    <i>
      <x v="297"/>
    </i>
    <i>
      <x v="729"/>
    </i>
    <i>
      <x v="827"/>
    </i>
    <i>
      <x v="731"/>
    </i>
    <i>
      <x v="647"/>
    </i>
    <i>
      <x v="1076"/>
    </i>
    <i>
      <x v="1038"/>
    </i>
    <i>
      <x v="1036"/>
    </i>
    <i>
      <x v="1068"/>
    </i>
    <i>
      <x v="1073"/>
    </i>
    <i>
      <x v="892"/>
    </i>
    <i>
      <x v="40"/>
    </i>
    <i>
      <x v="32"/>
    </i>
    <i>
      <x v="178"/>
    </i>
    <i>
      <x v="564"/>
    </i>
    <i>
      <x v="493"/>
    </i>
    <i>
      <x v="478"/>
    </i>
    <i>
      <x v="567"/>
    </i>
    <i>
      <x v="583"/>
    </i>
    <i>
      <x v="874"/>
    </i>
    <i>
      <x v="980"/>
    </i>
    <i>
      <x v="872"/>
    </i>
    <i>
      <x v="1065"/>
    </i>
    <i>
      <x v="899"/>
    </i>
    <i>
      <x v="952"/>
    </i>
    <i>
      <x v="893"/>
    </i>
    <i>
      <x v="166"/>
    </i>
    <i>
      <x v="234"/>
    </i>
    <i>
      <x v="218"/>
    </i>
    <i>
      <x v="45"/>
    </i>
    <i>
      <x v="391"/>
    </i>
    <i>
      <x v="325"/>
    </i>
    <i>
      <x v="529"/>
    </i>
    <i>
      <x v="498"/>
    </i>
    <i>
      <x v="521"/>
    </i>
    <i>
      <x v="725"/>
    </i>
    <i>
      <x v="747"/>
    </i>
    <i>
      <x v="811"/>
    </i>
    <i>
      <x v="615"/>
    </i>
    <i>
      <x v="714"/>
    </i>
    <i>
      <x v="688"/>
    </i>
    <i>
      <x v="939"/>
    </i>
    <i>
      <x v="873"/>
    </i>
    <i>
      <x v="880"/>
    </i>
    <i>
      <x v="1087"/>
    </i>
    <i>
      <x v="904"/>
    </i>
    <i>
      <x v="908"/>
    </i>
    <i>
      <x v="962"/>
    </i>
    <i>
      <x v="182"/>
    </i>
    <i>
      <x v="183"/>
    </i>
    <i>
      <x v="210"/>
    </i>
    <i>
      <x v="240"/>
    </i>
    <i>
      <x v="281"/>
    </i>
    <i>
      <x v="298"/>
    </i>
    <i>
      <x v="323"/>
    </i>
    <i>
      <x v="515"/>
    </i>
    <i>
      <x v="659"/>
    </i>
    <i>
      <x v="732"/>
    </i>
    <i>
      <x v="663"/>
    </i>
    <i>
      <x v="942"/>
    </i>
    <i>
      <x v="991"/>
    </i>
    <i>
      <x v="1069"/>
    </i>
    <i>
      <x v="876"/>
    </i>
    <i>
      <x v="950"/>
    </i>
    <i>
      <x v="894"/>
    </i>
    <i>
      <x v="205"/>
    </i>
    <i>
      <x v="216"/>
    </i>
    <i>
      <x v="186"/>
    </i>
    <i>
      <x v="189"/>
    </i>
    <i>
      <x v="275"/>
    </i>
    <i>
      <x v="254"/>
    </i>
    <i>
      <x v="286"/>
    </i>
    <i>
      <x v="291"/>
    </i>
    <i>
      <x v="440"/>
    </i>
    <i>
      <x v="485"/>
    </i>
    <i>
      <x v="495"/>
    </i>
    <i>
      <x v="490"/>
    </i>
    <i>
      <x v="807"/>
    </i>
    <i>
      <x v="762"/>
    </i>
    <i>
      <x v="705"/>
    </i>
    <i>
      <x v="750"/>
    </i>
    <i>
      <x v="834"/>
    </i>
    <i>
      <x v="944"/>
    </i>
    <i>
      <x v="935"/>
    </i>
    <i>
      <x v="1060"/>
    </i>
    <i>
      <x v="940"/>
    </i>
    <i>
      <x v="913"/>
    </i>
    <i>
      <x v="174"/>
    </i>
    <i>
      <x v="546"/>
    </i>
    <i>
      <x v="310"/>
    </i>
    <i>
      <x v="314"/>
    </i>
    <i>
      <x v="542"/>
    </i>
    <i>
      <x v="528"/>
    </i>
    <i>
      <x v="326"/>
    </i>
    <i>
      <x v="652"/>
    </i>
    <i>
      <x v="1062"/>
    </i>
    <i>
      <x v="1002"/>
    </i>
    <i>
      <x v="1072"/>
    </i>
    <i>
      <x v="113"/>
    </i>
    <i>
      <x v="257"/>
    </i>
    <i>
      <x v="162"/>
    </i>
    <i>
      <x v="341"/>
    </i>
    <i>
      <x v="296"/>
    </i>
    <i>
      <x v="379"/>
    </i>
    <i>
      <x v="322"/>
    </i>
    <i>
      <x v="308"/>
    </i>
    <i>
      <x v="363"/>
    </i>
    <i>
      <x v="532"/>
    </i>
    <i>
      <x v="760"/>
    </i>
    <i>
      <x v="756"/>
    </i>
    <i>
      <x v="1106"/>
    </i>
    <i>
      <x v="915"/>
    </i>
    <i>
      <x v="934"/>
    </i>
    <i>
      <x v="1025"/>
    </i>
    <i>
      <x v="1064"/>
    </i>
    <i>
      <x v="197"/>
    </i>
    <i>
      <x v="51"/>
    </i>
    <i>
      <x v="108"/>
    </i>
    <i>
      <x v="117"/>
    </i>
    <i>
      <x v="388"/>
    </i>
    <i>
      <x v="473"/>
    </i>
    <i>
      <x v="613"/>
    </i>
    <i>
      <x v="837"/>
    </i>
    <i>
      <x v="704"/>
    </i>
    <i>
      <x v="989"/>
    </i>
    <i>
      <x v="910"/>
    </i>
    <i>
      <x v="852"/>
    </i>
    <i>
      <x v="1063"/>
    </i>
    <i>
      <x v="155"/>
    </i>
    <i>
      <x v="22"/>
    </i>
    <i>
      <x v="247"/>
    </i>
    <i>
      <x v="246"/>
    </i>
    <i>
      <x v="527"/>
    </i>
    <i>
      <x v="468"/>
    </i>
    <i>
      <x v="358"/>
    </i>
    <i>
      <x v="345"/>
    </i>
    <i>
      <x v="753"/>
    </i>
    <i>
      <x v="642"/>
    </i>
    <i>
      <x v="638"/>
    </i>
    <i>
      <x v="804"/>
    </i>
    <i>
      <x v="824"/>
    </i>
    <i>
      <x v="785"/>
    </i>
    <i>
      <x v="633"/>
    </i>
    <i>
      <x v="954"/>
    </i>
    <i>
      <x v="938"/>
    </i>
    <i>
      <x v="1010"/>
    </i>
    <i>
      <x v="1090"/>
    </i>
    <i>
      <x v="847"/>
    </i>
    <i>
      <x v="885"/>
    </i>
    <i>
      <x v="978"/>
    </i>
    <i>
      <x v="224"/>
    </i>
    <i>
      <x v="4"/>
    </i>
    <i>
      <x v="42"/>
    </i>
    <i>
      <x v="432"/>
    </i>
    <i>
      <x v="397"/>
    </i>
    <i>
      <x v="332"/>
    </i>
    <i>
      <x v="720"/>
    </i>
    <i>
      <x v="842"/>
    </i>
    <i>
      <x v="616"/>
    </i>
    <i>
      <x v="630"/>
    </i>
    <i>
      <x v="689"/>
    </i>
    <i>
      <x v="928"/>
    </i>
    <i>
      <x v="871"/>
    </i>
    <i>
      <x v="959"/>
    </i>
    <i>
      <x v="1012"/>
    </i>
    <i>
      <x v="851"/>
    </i>
    <i>
      <x v="1007"/>
    </i>
    <i>
      <x v="128"/>
    </i>
    <i>
      <x v="110"/>
    </i>
    <i>
      <x v="222"/>
    </i>
    <i>
      <x v="16"/>
    </i>
    <i>
      <x v="99"/>
    </i>
    <i>
      <x v="39"/>
    </i>
    <i>
      <x v="344"/>
    </i>
    <i>
      <x v="845"/>
    </i>
    <i>
      <x v="794"/>
    </i>
    <i>
      <x v="723"/>
    </i>
    <i>
      <x v="1105"/>
    </i>
    <i>
      <x v="252"/>
    </i>
    <i>
      <x v="126"/>
    </i>
    <i>
      <x v="535"/>
    </i>
    <i>
      <x v="324"/>
    </i>
    <i>
      <x v="580"/>
    </i>
    <i>
      <x v="802"/>
    </i>
    <i>
      <x v="14"/>
    </i>
    <i>
      <x v="122"/>
    </i>
    <i>
      <x v="416"/>
    </i>
    <i>
      <x v="518"/>
    </i>
    <i>
      <x v="561"/>
    </i>
    <i>
      <x v="751"/>
    </i>
    <i>
      <x v="793"/>
    </i>
    <i>
      <x v="803"/>
    </i>
    <i>
      <x v="1013"/>
    </i>
    <i>
      <x v="956"/>
    </i>
    <i>
      <x v="26"/>
    </i>
    <i>
      <x v="180"/>
    </i>
    <i>
      <x v="208"/>
    </i>
    <i>
      <x v="102"/>
    </i>
    <i>
      <x v="338"/>
    </i>
    <i>
      <x v="339"/>
    </i>
    <i>
      <x v="572"/>
    </i>
    <i>
      <x v="816"/>
    </i>
    <i>
      <x v="972"/>
    </i>
    <i>
      <x v="992"/>
    </i>
    <i>
      <x v="996"/>
    </i>
    <i>
      <x v="870"/>
    </i>
    <i>
      <x v="1056"/>
    </i>
    <i>
      <x v="83"/>
    </i>
    <i>
      <x v="492"/>
    </i>
    <i>
      <x v="517"/>
    </i>
    <i>
      <x v="780"/>
    </i>
    <i>
      <x v="607"/>
    </i>
    <i>
      <x v="740"/>
    </i>
    <i>
      <x v="758"/>
    </i>
    <i>
      <x v="878"/>
    </i>
    <i>
      <x v="985"/>
    </i>
    <i>
      <x v="947"/>
    </i>
    <i>
      <x v="1032"/>
    </i>
    <i>
      <x v="1088"/>
    </i>
    <i>
      <x v="853"/>
    </i>
    <i>
      <x v="856"/>
    </i>
    <i>
      <x v="966"/>
    </i>
    <i>
      <x v="248"/>
    </i>
    <i>
      <x v="93"/>
    </i>
    <i>
      <x v="116"/>
    </i>
    <i>
      <x v="301"/>
    </i>
    <i>
      <x v="543"/>
    </i>
    <i>
      <x v="765"/>
    </i>
    <i>
      <x v="691"/>
    </i>
    <i>
      <x v="73"/>
    </i>
    <i>
      <x v="557"/>
    </i>
    <i>
      <x v="717"/>
    </i>
    <i>
      <x v="818"/>
    </i>
    <i>
      <x v="1082"/>
    </i>
    <i>
      <x v="907"/>
    </i>
    <i>
      <x v="879"/>
    </i>
    <i>
      <x v="167"/>
    </i>
    <i>
      <x v="179"/>
    </i>
    <i>
      <x v="376"/>
    </i>
    <i>
      <x v="537"/>
    </i>
    <i>
      <x v="783"/>
    </i>
    <i>
      <x v="587"/>
    </i>
    <i>
      <x v="661"/>
    </i>
    <i>
      <x v="949"/>
    </i>
    <i>
      <x v="888"/>
    </i>
    <i>
      <x v="90"/>
    </i>
    <i>
      <x v="59"/>
    </i>
    <i>
      <x v="551"/>
    </i>
    <i>
      <x v="677"/>
    </i>
    <i>
      <x v="634"/>
    </i>
    <i>
      <x v="693"/>
    </i>
    <i>
      <x v="696"/>
    </i>
    <i>
      <x v="1055"/>
    </i>
    <i>
      <x v="1100"/>
    </i>
    <i>
      <x v="988"/>
    </i>
    <i>
      <x v="200"/>
    </i>
    <i>
      <x v="149"/>
    </i>
    <i>
      <x v="130"/>
    </i>
    <i>
      <x v="138"/>
    </i>
    <i>
      <x v="789"/>
    </i>
    <i>
      <x v="923"/>
    </i>
    <i>
      <x v="919"/>
    </i>
    <i>
      <x v="195"/>
    </i>
    <i>
      <x v="393"/>
    </i>
    <i>
      <x v="398"/>
    </i>
    <i>
      <x v="1095"/>
    </i>
    <i>
      <x v="868"/>
    </i>
    <i>
      <x v="864"/>
    </i>
    <i>
      <x v="1102"/>
    </i>
    <i>
      <x v="188"/>
    </i>
    <i>
      <x v="148"/>
    </i>
    <i>
      <x v="444"/>
    </i>
    <i>
      <x v="581"/>
    </i>
    <i>
      <x v="790"/>
    </i>
    <i>
      <x v="770"/>
    </i>
    <i>
      <x v="651"/>
    </i>
    <i>
      <x v="754"/>
    </i>
    <i>
      <x v="620"/>
    </i>
    <i>
      <x v="594"/>
    </i>
    <i>
      <x v="946"/>
    </i>
    <i>
      <x v="1033"/>
    </i>
    <i>
      <x v="933"/>
    </i>
    <i>
      <x v="445"/>
    </i>
    <i>
      <x v="1081"/>
    </i>
    <i>
      <x v="912"/>
    </i>
    <i>
      <x v="1035"/>
    </i>
    <i>
      <x v="1053"/>
    </i>
    <i>
      <x v="931"/>
    </i>
    <i>
      <x v="153"/>
    </i>
    <i>
      <x v="132"/>
    </i>
    <i>
      <x v="526"/>
    </i>
    <i>
      <x v="349"/>
    </i>
    <i>
      <x v="371"/>
    </i>
    <i>
      <x v="679"/>
    </i>
    <i>
      <x v="1085"/>
    </i>
    <i>
      <x v="977"/>
    </i>
    <i>
      <x v="859"/>
    </i>
    <i>
      <x v="190"/>
    </i>
    <i>
      <x v="196"/>
    </i>
    <i>
      <x v="123"/>
    </i>
    <i>
      <x v="343"/>
    </i>
    <i>
      <x v="606"/>
    </i>
    <i>
      <x v="825"/>
    </i>
    <i>
      <x v="1015"/>
    </i>
    <i>
      <x v="1099"/>
    </i>
    <i>
      <x v="883"/>
    </i>
    <i>
      <x v="631"/>
    </i>
    <i>
      <x v="741"/>
    </i>
    <i>
      <x v="1001"/>
    </i>
    <i>
      <x v="1009"/>
    </i>
    <i>
      <x v="1093"/>
    </i>
    <i>
      <x v="62"/>
    </i>
    <i>
      <x v="64"/>
    </i>
    <i>
      <x v="154"/>
    </i>
    <i>
      <x v="469"/>
    </i>
    <i>
      <x v="285"/>
    </i>
    <i>
      <x v="443"/>
    </i>
    <i>
      <x v="353"/>
    </i>
    <i>
      <x v="506"/>
    </i>
    <i>
      <x v="320"/>
    </i>
    <i>
      <x v="366"/>
    </i>
    <i>
      <x v="742"/>
    </i>
    <i>
      <x v="656"/>
    </i>
    <i>
      <x v="614"/>
    </i>
    <i>
      <x v="927"/>
    </i>
    <i>
      <x v="199"/>
    </i>
    <i>
      <x v="431"/>
    </i>
    <i>
      <x v="541"/>
    </i>
    <i>
      <x v="813"/>
    </i>
    <i>
      <x v="823"/>
    </i>
    <i>
      <x v="596"/>
    </i>
    <i>
      <x v="855"/>
    </i>
    <i>
      <x v="955"/>
    </i>
    <i>
      <x v="1111"/>
    </i>
    <i>
      <x v="1043"/>
    </i>
    <i>
      <x v="267"/>
    </i>
    <i>
      <x v="170"/>
    </i>
    <i>
      <x v="229"/>
    </i>
    <i>
      <x v="394"/>
    </i>
    <i>
      <x v="788"/>
    </i>
    <i>
      <x v="667"/>
    </i>
    <i>
      <x v="1011"/>
    </i>
    <i>
      <x v="911"/>
    </i>
    <i>
      <x v="922"/>
    </i>
    <i>
      <x v="1092"/>
    </i>
    <i>
      <x v="217"/>
    </i>
    <i>
      <x v="512"/>
    </i>
    <i>
      <x v="300"/>
    </i>
    <i>
      <x v="819"/>
    </i>
    <i>
      <x v="821"/>
    </i>
    <i>
      <x v="653"/>
    </i>
    <i>
      <x v="846"/>
    </i>
    <i>
      <x v="1000"/>
    </i>
    <i>
      <x v="869"/>
    </i>
    <i>
      <x v="1016"/>
    </i>
    <i>
      <x v="82"/>
    </i>
    <i>
      <x v="407"/>
    </i>
    <i>
      <x v="436"/>
    </i>
    <i>
      <x v="831"/>
    </i>
    <i>
      <x v="737"/>
    </i>
    <i>
      <x v="974"/>
    </i>
    <i>
      <x v="1020"/>
    </i>
    <i>
      <x v="203"/>
    </i>
    <i>
      <x v="396"/>
    </i>
    <i>
      <x v="721"/>
    </i>
    <i>
      <x v="1075"/>
    </i>
    <i>
      <x v="1094"/>
    </i>
    <i>
      <x v="150"/>
    </i>
    <i>
      <x v="112"/>
    </i>
    <i>
      <x v="330"/>
    </i>
    <i>
      <x v="662"/>
    </i>
    <i>
      <x v="979"/>
    </i>
    <i>
      <x v="1005"/>
    </i>
    <i>
      <x v="164"/>
    </i>
    <i>
      <x v="654"/>
    </i>
    <i>
      <x v="745"/>
    </i>
    <i>
      <x v="566"/>
    </i>
    <i>
      <x v="839"/>
    </i>
    <i>
      <x v="884"/>
    </i>
    <i>
      <x v="995"/>
    </i>
    <i>
      <x v="230"/>
    </i>
    <i>
      <x v="61"/>
    </i>
    <i>
      <x v="503"/>
    </i>
    <i>
      <x v="552"/>
    </i>
    <i>
      <x v="600"/>
    </i>
    <i>
      <x v="585"/>
    </i>
    <i>
      <x v="924"/>
    </i>
    <i>
      <x v="1004"/>
    </i>
    <i>
      <x v="771"/>
    </i>
    <i>
      <x v="805"/>
    </i>
    <i>
      <x v="812"/>
    </i>
    <i>
      <x v="628"/>
    </i>
    <i>
      <x v="1061"/>
    </i>
    <i>
      <x v="101"/>
    </i>
    <i>
      <x v="399"/>
    </i>
    <i>
      <x v="791"/>
    </i>
    <i>
      <x v="898"/>
    </i>
    <i>
      <x v="19"/>
    </i>
    <i>
      <x v="496"/>
    </i>
    <i>
      <x v="442"/>
    </i>
    <i>
      <x v="772"/>
    </i>
    <i>
      <x v="829"/>
    </i>
    <i>
      <x v="932"/>
    </i>
    <i>
      <x v="1030"/>
    </i>
    <i>
      <x v="726"/>
    </i>
    <i>
      <x v="645"/>
    </i>
    <i>
      <x v="1014"/>
    </i>
    <i>
      <x v="1086"/>
    </i>
    <i>
      <x v="961"/>
    </i>
    <i>
      <x v="161"/>
    </i>
    <i>
      <x v="1017"/>
    </i>
    <i>
      <x v="1008"/>
    </i>
    <i>
      <x v="135"/>
    </i>
    <i>
      <x v="49"/>
    </i>
    <i>
      <x v="13"/>
    </i>
    <i>
      <x v="549"/>
    </i>
    <i>
      <x v="374"/>
    </i>
    <i>
      <x v="129"/>
    </i>
    <i>
      <x v="373"/>
    </i>
    <i>
      <x v="437"/>
    </i>
    <i>
      <x v="321"/>
    </i>
    <i>
      <x v="351"/>
    </i>
    <i>
      <x v="748"/>
    </i>
    <i>
      <x v="1042"/>
    </i>
    <i>
      <x v="999"/>
    </i>
    <i>
      <x v="530"/>
    </i>
    <i>
      <x v="755"/>
    </i>
    <i>
      <x v="895"/>
    </i>
    <i>
      <x v="710"/>
    </i>
    <i>
      <x v="1024"/>
    </i>
    <i>
      <x v="273"/>
    </i>
    <i>
      <x v="268"/>
    </i>
    <i>
      <x v="227"/>
    </i>
    <i>
      <x v="761"/>
    </i>
    <i>
      <x v="963"/>
    </i>
    <i>
      <x v="504"/>
    </i>
    <i>
      <x v="441"/>
    </i>
    <i>
      <x v="836"/>
    </i>
    <i>
      <x v="1019"/>
    </i>
    <i>
      <x v="858"/>
    </i>
    <i>
      <x v="511"/>
    </i>
    <i>
      <x v="666"/>
    </i>
    <i>
      <x v="990"/>
    </i>
    <i>
      <x v="114"/>
    </i>
    <i>
      <x v="350"/>
    </i>
    <i>
      <x v="556"/>
    </i>
    <i>
      <x v="806"/>
    </i>
    <i>
      <x v="786"/>
    </i>
    <i>
      <x v="1041"/>
    </i>
    <i>
      <x v="5"/>
    </i>
    <i>
      <x v="198"/>
    </i>
    <i>
      <x v="477"/>
    </i>
    <i>
      <x v="372"/>
    </i>
    <i>
      <x v="158"/>
    </i>
    <i>
      <x v="424"/>
    </i>
    <i>
      <x v="588"/>
    </i>
    <i>
      <x v="1054"/>
    </i>
    <i>
      <x v="263"/>
    </i>
    <i>
      <x v="604"/>
    </i>
    <i>
      <x v="623"/>
    </i>
    <i>
      <x v="964"/>
    </i>
    <i>
      <x v="37"/>
    </i>
    <i>
      <x v="10"/>
    </i>
    <i>
      <x v="622"/>
    </i>
    <i>
      <x v="902"/>
    </i>
    <i>
      <x v="184"/>
    </i>
    <i>
      <x v="380"/>
    </i>
    <i>
      <x v="822"/>
    </i>
    <i>
      <x v="773"/>
    </i>
    <i>
      <x v="799"/>
    </i>
    <i>
      <x v="957"/>
    </i>
    <i>
      <x v="1080"/>
    </i>
    <i>
      <x v="242"/>
    </i>
    <i>
      <x v="562"/>
    </i>
    <i>
      <x v="231"/>
    </i>
    <i>
      <x v="602"/>
    </i>
    <i>
      <x v="1045"/>
    </i>
    <i>
      <x v="877"/>
    </i>
    <i>
      <x v="796"/>
    </i>
    <i>
      <x v="89"/>
    </i>
    <i>
      <x v="510"/>
    </i>
    <i>
      <x v="336"/>
    </i>
    <i>
      <x v="223"/>
    </i>
    <i>
      <x v="66"/>
    </i>
    <i>
      <x v="290"/>
    </i>
    <i>
      <x v="730"/>
    </i>
    <i>
      <x v="177"/>
    </i>
    <i>
      <x v="354"/>
    </i>
    <i>
      <x v="695"/>
    </i>
    <i>
      <x v="646"/>
    </i>
    <i>
      <x v="701"/>
    </i>
    <i>
      <x v="1089"/>
    </i>
    <i>
      <x v="160"/>
    </i>
    <i>
      <x v="1059"/>
    </i>
    <i>
      <x v="971"/>
    </i>
    <i>
      <x v="402"/>
    </i>
    <i>
      <x v="484"/>
    </i>
    <i>
      <x v="724"/>
    </i>
    <i>
      <x v="781"/>
    </i>
    <i>
      <x v="808"/>
    </i>
    <i>
      <x v="289"/>
    </i>
    <i>
      <x v="1026"/>
    </i>
    <i>
      <x v="125"/>
    </i>
    <i>
      <x v="157"/>
    </i>
    <i>
      <x v="838"/>
    </i>
    <i>
      <x v="675"/>
    </i>
    <i>
      <x v="601"/>
    </i>
    <i>
      <x v="584"/>
    </i>
    <i>
      <x v="25"/>
    </i>
    <i>
      <x v="560"/>
    </i>
    <i>
      <x v="905"/>
    </i>
    <i>
      <x v="137"/>
    </i>
    <i>
      <x v="312"/>
    </i>
    <i>
      <x v="844"/>
    </i>
    <i>
      <x v="1037"/>
    </i>
    <i>
      <x v="79"/>
    </i>
    <i>
      <x v="593"/>
    </i>
    <i>
      <x v="1107"/>
    </i>
    <i>
      <x v="998"/>
    </i>
    <i>
      <x v="331"/>
    </i>
    <i>
      <x v="539"/>
    </i>
    <i>
      <x v="131"/>
    </i>
    <i>
      <x v="768"/>
    </i>
    <i>
      <x v="1031"/>
    </i>
    <i>
      <x v="909"/>
    </i>
    <i>
      <x v="1003"/>
    </i>
    <i>
      <x v="75"/>
    </i>
    <i>
      <x v="118"/>
    </i>
    <i>
      <x v="472"/>
    </i>
    <i>
      <x v="1077"/>
    </i>
    <i>
      <x v="292"/>
    </i>
    <i>
      <x v="169"/>
    </i>
    <i>
      <x v="775"/>
    </i>
    <i>
      <x v="141"/>
    </i>
    <i>
      <x v="610"/>
    </i>
    <i>
      <x v="1084"/>
    </i>
    <i>
      <x v="519"/>
    </i>
    <i>
      <x v="550"/>
    </i>
    <i>
      <x v="896"/>
    </i>
    <i>
      <x v="185"/>
    </i>
    <i>
      <x v="850"/>
    </i>
    <i>
      <x v="494"/>
    </i>
    <i>
      <x v="801"/>
    </i>
    <i>
      <x v="867"/>
    </i>
    <i>
      <x v="251"/>
    </i>
    <i>
      <x v="703"/>
    </i>
    <i>
      <x v="191"/>
    </i>
    <i>
      <x v="238"/>
    </i>
    <i>
      <x v="450"/>
    </i>
    <i>
      <x v="139"/>
    </i>
    <i>
      <x v="545"/>
    </i>
    <i>
      <x v="767"/>
    </i>
    <i>
      <x v="548"/>
    </i>
    <i>
      <x v="629"/>
    </i>
    <i>
      <x v="735"/>
    </i>
    <i>
      <x v="965"/>
    </i>
    <i>
      <x v="115"/>
    </i>
    <i>
      <x v="176"/>
    </i>
    <i>
      <x v="718"/>
    </i>
    <i>
      <x v="152"/>
    </i>
    <i>
      <x v="451"/>
    </i>
    <i>
      <x v="52"/>
    </i>
    <i>
      <x v="674"/>
    </i>
    <i>
      <x v="709"/>
    </i>
    <i>
      <x v="778"/>
    </i>
    <i>
      <x v="334"/>
    </i>
    <i>
      <x v="212"/>
    </i>
    <i>
      <x v="76"/>
    </i>
    <i>
      <x v="625"/>
    </i>
    <i>
      <x v="690"/>
    </i>
    <i>
      <x v="156"/>
    </i>
    <i>
      <x v="547"/>
    </i>
    <i>
      <x v="865"/>
    </i>
    <i>
      <x v="464"/>
    </i>
    <i>
      <x v="984"/>
    </i>
    <i>
      <x v="1047"/>
    </i>
    <i>
      <x v="15"/>
    </i>
    <i>
      <x v="269"/>
    </i>
    <i>
      <x v="340"/>
    </i>
    <i>
      <x v="692"/>
    </i>
    <i>
      <x v="809"/>
    </i>
    <i>
      <x v="862"/>
    </i>
    <i>
      <x v="849"/>
    </i>
    <i>
      <x v="918"/>
    </i>
    <i>
      <x v="524"/>
    </i>
    <i>
      <x v="1052"/>
    </i>
    <i>
      <x v="295"/>
    </i>
    <i>
      <x v="886"/>
    </i>
    <i>
      <x v="256"/>
    </i>
    <i>
      <x v="843"/>
    </i>
    <i>
      <x v="763"/>
    </i>
    <i>
      <x v="987"/>
    </i>
    <i>
      <x v="1029"/>
    </i>
    <i>
      <x v="287"/>
    </i>
    <i>
      <x v="722"/>
    </i>
    <i>
      <x v="936"/>
    </i>
    <i>
      <x v="12"/>
    </i>
    <i>
      <x v="970"/>
    </i>
    <i>
      <x v="342"/>
    </i>
    <i>
      <x v="828"/>
    </i>
    <i>
      <x v="220"/>
    </i>
    <i>
      <x v="930"/>
    </i>
    <i>
      <x v="502"/>
    </i>
    <i>
      <x v="621"/>
    </i>
    <i>
      <x v="63"/>
    </i>
    <i>
      <x v="759"/>
    </i>
    <i>
      <x v="713"/>
    </i>
    <i>
      <x v="640"/>
    </i>
    <i>
      <x v="929"/>
    </i>
    <i>
      <x v="943"/>
    </i>
    <i>
      <x v="475"/>
    </i>
    <i>
      <x v="65"/>
    </i>
    <i>
      <x v="948"/>
    </i>
    <i>
      <x v="219"/>
    </i>
    <i>
      <x v="595"/>
    </i>
    <i>
      <x v="832"/>
    </i>
    <i>
      <x v="702"/>
    </i>
    <i>
      <x v="355"/>
    </i>
    <i>
      <x v="172"/>
    </i>
    <i>
      <x v="35"/>
    </i>
    <i>
      <x v="626"/>
    </i>
    <i>
      <x v="434"/>
    </i>
    <i>
      <x v="401"/>
    </i>
    <i>
      <x v="347"/>
    </i>
    <i>
      <x v="986"/>
    </i>
    <i>
      <x v="211"/>
    </i>
    <i>
      <x v="311"/>
    </i>
    <i>
      <x v="513"/>
    </i>
    <i>
      <x v="599"/>
    </i>
    <i>
      <x v="826"/>
    </i>
    <i>
      <x v="897"/>
    </i>
    <i>
      <x v="891"/>
    </i>
    <i>
      <x v="70"/>
    </i>
    <i>
      <x v="270"/>
    </i>
    <i>
      <x v="279"/>
    </i>
    <i>
      <x v="58"/>
    </i>
    <i>
      <x v="439"/>
    </i>
    <i>
      <x v="486"/>
    </i>
    <i>
      <x v="420"/>
    </i>
    <i>
      <x v="307"/>
    </i>
    <i>
      <x v="797"/>
    </i>
    <i>
      <x v="953"/>
    </i>
    <i>
      <x v="1046"/>
    </i>
    <i>
      <x v="1051"/>
    </i>
    <i>
      <x v="882"/>
    </i>
    <i>
      <x v="209"/>
    </i>
    <i>
      <x v="603"/>
    </i>
    <i>
      <x v="250"/>
    </i>
    <i>
      <x v="11"/>
    </i>
    <i>
      <x v="266"/>
    </i>
    <i>
      <x v="627"/>
    </i>
    <i>
      <x v="359"/>
    </i>
    <i>
      <x v="563"/>
    </i>
    <i>
      <x v="682"/>
    </i>
    <i>
      <x v="1022"/>
    </i>
    <i>
      <x v="28"/>
    </i>
    <i>
      <x v="658"/>
    </i>
    <i>
      <x v="417"/>
    </i>
    <i>
      <x v="265"/>
    </i>
    <i>
      <x v="501"/>
    </i>
    <i>
      <x v="743"/>
    </i>
    <i>
      <x v="134"/>
    </i>
    <i>
      <x v="81"/>
    </i>
    <i>
      <x v="425"/>
    </i>
    <i>
      <x v="795"/>
    </i>
    <i>
      <x v="586"/>
    </i>
    <i>
      <x v="694"/>
    </i>
    <i>
      <x v="1023"/>
    </i>
    <i>
      <x v="854"/>
    </i>
    <i>
      <x v="293"/>
    </i>
    <i>
      <x v="860"/>
    </i>
    <i>
      <x v="1050"/>
    </i>
    <i>
      <x v="582"/>
    </i>
    <i>
      <x v="624"/>
    </i>
    <i>
      <x v="335"/>
    </i>
    <i>
      <x v="676"/>
    </i>
    <i>
      <x v="304"/>
    </i>
    <i>
      <x v="1074"/>
    </i>
    <i>
      <x v="1006"/>
    </i>
    <i>
      <x v="499"/>
    </i>
    <i>
      <x v="982"/>
    </i>
    <i>
      <x v="482"/>
    </i>
    <i>
      <x v="239"/>
    </i>
    <i>
      <x v="1"/>
    </i>
    <i>
      <x v="605"/>
    </i>
    <i>
      <x v="272"/>
    </i>
    <i>
      <x v="1078"/>
    </i>
    <i>
      <x v="1018"/>
    </i>
    <i>
      <x v="389"/>
    </i>
    <i>
      <x v="619"/>
    </i>
    <i>
      <x v="925"/>
    </i>
    <i>
      <x v="660"/>
    </i>
    <i>
      <x v="193"/>
    </i>
    <i>
      <x v="455"/>
    </i>
    <i>
      <x v="941"/>
    </i>
    <i>
      <x v="163"/>
    </i>
    <i>
      <x v="278"/>
    </i>
    <i>
      <x v="833"/>
    </i>
    <i>
      <x v="665"/>
    </i>
    <i>
      <x v="727"/>
    </i>
    <i>
      <x v="303"/>
    </i>
    <i>
      <x v="107"/>
    </i>
    <i>
      <x v="1067"/>
    </i>
    <i>
      <x v="800"/>
    </i>
    <i>
      <x v="423"/>
    </i>
    <i>
      <x v="317"/>
    </i>
    <i>
      <x v="294"/>
    </i>
    <i>
      <x v="728"/>
    </i>
    <i>
      <x v="684"/>
    </i>
    <i>
      <x v="491"/>
    </i>
    <i>
      <x v="1028"/>
    </i>
    <i>
      <x v="457"/>
    </i>
    <i>
      <x v="476"/>
    </i>
    <i>
      <x v="103"/>
    </i>
    <i>
      <x v="920"/>
    </i>
    <i>
      <x v="544"/>
    </i>
    <i>
      <x v="926"/>
    </i>
    <i>
      <x v="1108"/>
    </i>
    <i>
      <x v="147"/>
    </i>
    <i>
      <x v="507"/>
    </i>
    <i>
      <x v="687"/>
    </i>
    <i>
      <x v="53"/>
    </i>
    <i>
      <x v="400"/>
    </i>
    <i>
      <x v="309"/>
    </i>
    <i>
      <x v="318"/>
    </i>
    <i>
      <x v="981"/>
    </i>
    <i>
      <x v="483"/>
    </i>
    <i>
      <x v="903"/>
    </i>
    <i>
      <x v="575"/>
    </i>
    <i>
      <x v="993"/>
    </i>
    <i>
      <x v="173"/>
    </i>
    <i>
      <x v="86"/>
    </i>
    <i>
      <x v="712"/>
    </i>
    <i>
      <x v="78"/>
    </i>
    <i>
      <x v="553"/>
    </i>
    <i>
      <x v="466"/>
    </i>
    <i>
      <x v="664"/>
    </i>
    <i>
      <x v="598"/>
    </i>
    <i>
      <x v="1021"/>
    </i>
    <i>
      <x v="410"/>
    </i>
    <i>
      <x v="151"/>
    </i>
    <i>
      <x v="505"/>
    </i>
    <i>
      <x v="412"/>
    </i>
    <i>
      <x v="55"/>
    </i>
    <i>
      <x v="414"/>
    </i>
    <i>
      <x v="1039"/>
    </i>
    <i>
      <x v="467"/>
    </i>
    <i>
      <x v="657"/>
    </i>
    <i>
      <x v="426"/>
    </i>
    <i>
      <x v="590"/>
    </i>
    <i>
      <x v="766"/>
    </i>
    <i>
      <x v="719"/>
    </i>
    <i>
      <x v="38"/>
    </i>
    <i>
      <x v="18"/>
    </i>
    <i>
      <x v="774"/>
    </i>
    <i>
      <x v="555"/>
    </i>
    <i>
      <x v="1104"/>
    </i>
    <i>
      <x v="1079"/>
    </i>
    <i>
      <x v="261"/>
    </i>
    <i>
      <x v="328"/>
    </i>
    <i>
      <x v="1098"/>
    </i>
    <i>
      <x v="94"/>
    </i>
    <i>
      <x v="975"/>
    </i>
    <i>
      <x v="168"/>
    </i>
    <i>
      <x v="1083"/>
    </i>
    <i>
      <x v="306"/>
    </i>
    <i>
      <x v="900"/>
    </i>
    <i>
      <x v="243"/>
    </i>
    <i>
      <x v="681"/>
    </i>
    <i>
      <x v="881"/>
    </i>
    <i>
      <x v="225"/>
    </i>
    <i>
      <x v="533"/>
    </i>
    <i>
      <x v="648"/>
    </i>
    <i>
      <x v="315"/>
    </i>
    <i>
      <x v="1101"/>
    </i>
    <i>
      <x v="428"/>
    </i>
    <i>
      <x v="815"/>
    </i>
    <i>
      <x v="7"/>
    </i>
    <i>
      <x v="419"/>
    </i>
    <i>
      <x v="746"/>
    </i>
    <i>
      <x v="798"/>
    </i>
    <i>
      <x v="1097"/>
    </i>
    <i>
      <x v="85"/>
    </i>
    <i>
      <x v="17"/>
    </i>
    <i>
      <x v="591"/>
    </i>
    <i>
      <x v="559"/>
    </i>
    <i>
      <x v="378"/>
    </i>
    <i>
      <x v="74"/>
    </i>
    <i>
      <x v="245"/>
    </i>
    <i>
      <x v="779"/>
    </i>
    <i>
      <x v="835"/>
    </i>
    <i>
      <x v="787"/>
    </i>
    <i>
      <x v="814"/>
    </i>
    <i>
      <x v="403"/>
    </i>
    <i>
      <x v="80"/>
    </i>
    <i>
      <x v="458"/>
    </i>
    <i>
      <x v="121"/>
    </i>
    <i>
      <x v="271"/>
    </i>
    <i>
      <x v="357"/>
    </i>
    <i>
      <x v="313"/>
    </i>
    <i>
      <x v="456"/>
    </i>
    <i>
      <x v="592"/>
    </i>
    <i>
      <x v="672"/>
    </i>
    <i>
      <x v="1066"/>
    </i>
    <i>
      <x v="50"/>
    </i>
    <i>
      <x v="840"/>
    </i>
    <i>
      <x v="994"/>
    </i>
    <i>
      <x/>
    </i>
    <i>
      <x v="863"/>
    </i>
    <i>
      <x v="522"/>
    </i>
    <i>
      <x v="597"/>
    </i>
    <i>
      <x v="736"/>
    </i>
    <i>
      <x v="415"/>
    </i>
    <i>
      <x v="405"/>
    </i>
    <i>
      <x v="611"/>
    </i>
    <i>
      <x v="446"/>
    </i>
    <i>
      <x v="69"/>
    </i>
    <i>
      <x v="531"/>
    </i>
    <i>
      <x v="945"/>
    </i>
    <i>
      <x v="91"/>
    </i>
    <i>
      <x v="669"/>
    </i>
    <i>
      <x v="453"/>
    </i>
    <i>
      <x v="459"/>
    </i>
    <i>
      <x v="361"/>
    </i>
    <i>
      <x v="171"/>
    </i>
    <i>
      <x v="699"/>
    </i>
    <i>
      <x v="253"/>
    </i>
    <i>
      <x v="427"/>
    </i>
    <i>
      <x v="967"/>
    </i>
    <i>
      <x v="452"/>
    </i>
    <i>
      <x v="715"/>
    </i>
    <i>
      <x v="96"/>
    </i>
    <i>
      <x v="454"/>
    </i>
    <i>
      <x v="1110"/>
    </i>
    <i>
      <x v="520"/>
    </i>
    <i>
      <x v="481"/>
    </i>
    <i>
      <x v="997"/>
    </i>
    <i>
      <x v="889"/>
    </i>
    <i>
      <x v="461"/>
    </i>
    <i>
      <x v="571"/>
    </i>
    <i>
      <x v="749"/>
    </i>
    <i>
      <x v="707"/>
    </i>
    <i>
      <x v="463"/>
    </i>
    <i>
      <x v="305"/>
    </i>
    <i>
      <x v="1058"/>
    </i>
    <i>
      <x v="973"/>
    </i>
    <i>
      <x v="47"/>
    </i>
    <i>
      <x v="554"/>
    </i>
    <i>
      <x v="698"/>
    </i>
    <i>
      <x v="644"/>
    </i>
    <i>
      <x v="144"/>
    </i>
    <i>
      <x v="632"/>
    </i>
    <i>
      <x v="232"/>
    </i>
    <i>
      <x v="430"/>
    </i>
    <i>
      <x v="573"/>
    </i>
    <i>
      <x v="418"/>
    </i>
    <i>
      <x v="558"/>
    </i>
    <i>
      <x v="384"/>
    </i>
    <i>
      <x v="119"/>
    </i>
    <i>
      <x v="449"/>
    </i>
    <i>
      <x v="6"/>
    </i>
    <i>
      <x v="951"/>
    </i>
    <i>
      <x v="906"/>
    </i>
    <i>
      <x v="105"/>
    </i>
    <i>
      <x v="369"/>
    </i>
    <i>
      <x v="589"/>
    </i>
    <i>
      <x v="237"/>
    </i>
    <i>
      <x v="500"/>
    </i>
    <i>
      <x v="686"/>
    </i>
    <i>
      <x v="422"/>
    </i>
    <i>
      <x v="97"/>
    </i>
    <i>
      <x v="637"/>
    </i>
    <i>
      <x v="84"/>
    </i>
    <i>
      <x v="708"/>
    </i>
    <i>
      <x v="259"/>
    </i>
    <i>
      <x v="733"/>
    </i>
    <i>
      <x v="817"/>
    </i>
    <i>
      <x v="574"/>
    </i>
    <i>
      <x v="385"/>
    </i>
    <i>
      <x v="124"/>
    </i>
    <i>
      <x v="462"/>
    </i>
    <i>
      <x v="264"/>
    </i>
    <i>
      <x v="536"/>
    </i>
    <i>
      <x v="280"/>
    </i>
    <i>
      <x v="841"/>
    </i>
    <i>
      <x v="228"/>
    </i>
    <i>
      <x v="534"/>
    </i>
    <i>
      <x v="887"/>
    </i>
    <i>
      <x v="31"/>
    </i>
    <i>
      <x v="348"/>
    </i>
    <i>
      <x v="408"/>
    </i>
    <i>
      <x v="1109"/>
    </i>
    <i>
      <x v="435"/>
    </i>
    <i>
      <x v="362"/>
    </i>
    <i>
      <x v="470"/>
    </i>
    <i>
      <x v="181"/>
    </i>
    <i>
      <x v="465"/>
    </i>
    <i>
      <x v="655"/>
    </i>
    <i>
      <x v="364"/>
    </i>
    <i>
      <x v="367"/>
    </i>
    <i>
      <x v="207"/>
    </i>
    <i>
      <x v="120"/>
    </i>
    <i>
      <x v="383"/>
    </i>
    <i>
      <x v="578"/>
    </i>
    <i>
      <x v="142"/>
    </i>
    <i>
      <x v="277"/>
    </i>
    <i>
      <x v="857"/>
    </i>
    <i>
      <x v="386"/>
    </i>
    <i>
      <x v="327"/>
    </i>
    <i>
      <x v="738"/>
    </i>
    <i>
      <x v="448"/>
    </i>
    <i>
      <x v="136"/>
    </i>
    <i>
      <x v="523"/>
    </i>
    <i>
      <x v="1113"/>
    </i>
    <i>
      <x v="329"/>
    </i>
    <i>
      <x v="447"/>
    </i>
    <i>
      <x v="497"/>
    </i>
    <i>
      <x v="848"/>
    </i>
    <i>
      <x v="382"/>
    </i>
    <i>
      <x v="976"/>
    </i>
    <i>
      <x v="471"/>
    </i>
    <i>
      <x v="260"/>
    </i>
    <i>
      <x v="570"/>
    </i>
    <i>
      <x v="958"/>
    </i>
    <i>
      <x v="299"/>
    </i>
    <i>
      <x v="641"/>
    </i>
    <i>
      <x v="262"/>
    </i>
    <i>
      <x v="433"/>
    </i>
    <i>
      <x v="460"/>
    </i>
    <i>
      <x v="390"/>
    </i>
    <i>
      <x v="406"/>
    </i>
    <i>
      <x v="29"/>
    </i>
    <i>
      <x v="866"/>
    </i>
    <i>
      <x v="579"/>
    </i>
    <i>
      <x v="68"/>
    </i>
    <i>
      <x v="175"/>
    </i>
    <i>
      <x v="206"/>
    </i>
    <i>
      <x v="969"/>
    </i>
    <i>
      <x v="650"/>
    </i>
    <i>
      <x v="968"/>
    </i>
    <i>
      <x v="202"/>
    </i>
    <i>
      <x v="890"/>
    </i>
    <i>
      <x v="67"/>
    </i>
    <i>
      <x v="333"/>
    </i>
    <i>
      <x v="643"/>
    </i>
    <i>
      <x v="77"/>
    </i>
    <i>
      <x v="525"/>
    </i>
    <i>
      <x v="438"/>
    </i>
    <i>
      <x v="540"/>
    </i>
    <i>
      <x v="233"/>
    </i>
    <i>
      <x v="48"/>
    </i>
    <i>
      <x v="479"/>
    </i>
    <i>
      <x v="21"/>
    </i>
    <i>
      <x v="983"/>
    </i>
    <i>
      <x v="429"/>
    </i>
    <i>
      <x v="165"/>
    </i>
    <i>
      <x v="757"/>
    </i>
    <i>
      <x v="685"/>
    </i>
    <i>
      <x v="226"/>
    </i>
    <i>
      <x v="20"/>
    </i>
    <i>
      <x v="319"/>
    </i>
    <i>
      <x v="792"/>
    </i>
    <i>
      <x v="577"/>
    </i>
    <i>
      <x v="914"/>
    </i>
    <i>
      <x v="487"/>
    </i>
    <i>
      <x v="916"/>
    </i>
    <i>
      <x v="159"/>
    </i>
    <i>
      <x v="352"/>
    </i>
    <i>
      <x v="282"/>
    </i>
    <i>
      <x v="98"/>
    </i>
    <i>
      <x v="3"/>
    </i>
    <i>
      <x v="215"/>
    </i>
    <i>
      <x v="57"/>
    </i>
    <i>
      <x v="24"/>
    </i>
    <i>
      <x v="43"/>
    </i>
    <i>
      <x v="360"/>
    </i>
    <i>
      <x v="649"/>
    </i>
    <i>
      <x v="140"/>
    </i>
    <i>
      <x v="1048"/>
    </i>
    <i>
      <x v="276"/>
    </i>
    <i>
      <x v="2"/>
    </i>
    <i>
      <x v="1044"/>
    </i>
    <i>
      <x v="1034"/>
    </i>
    <i>
      <x v="901"/>
    </i>
    <i>
      <x v="60"/>
    </i>
    <i>
      <x v="145"/>
    </i>
    <i>
      <x v="109"/>
    </i>
    <i>
      <x v="538"/>
    </i>
    <i>
      <x v="88"/>
    </i>
    <i>
      <x v="569"/>
    </i>
    <i>
      <x v="56"/>
    </i>
    <i>
      <x v="1091"/>
    </i>
    <i>
      <x v="33"/>
    </i>
    <i>
      <x v="413"/>
    </i>
    <i>
      <x v="668"/>
    </i>
    <i>
      <x v="706"/>
    </i>
    <i>
      <x v="316"/>
    </i>
    <i>
      <x v="9"/>
    </i>
    <i>
      <x v="87"/>
    </i>
    <i>
      <x v="36"/>
    </i>
    <i>
      <x v="100"/>
    </i>
    <i>
      <x v="618"/>
    </i>
    <i>
      <x v="187"/>
    </i>
    <i>
      <x v="104"/>
    </i>
    <i>
      <x v="744"/>
    </i>
    <i>
      <x v="671"/>
    </i>
    <i>
      <x v="236"/>
    </i>
    <i>
      <x v="92"/>
    </i>
    <i>
      <x v="508"/>
    </i>
    <i>
      <x v="346"/>
    </i>
    <i>
      <x v="41"/>
    </i>
    <i>
      <x v="404"/>
    </i>
    <i>
      <x v="194"/>
    </i>
    <i>
      <x v="44"/>
    </i>
    <i>
      <x v="146"/>
    </i>
    <i>
      <x v="683"/>
    </i>
    <i>
      <x v="1040"/>
    </i>
    <i>
      <x v="375"/>
    </i>
    <i>
      <x v="716"/>
    </i>
    <i>
      <x v="370"/>
    </i>
    <i>
      <x v="23"/>
    </i>
    <i>
      <x v="214"/>
    </i>
    <i>
      <x v="617"/>
    </i>
    <i>
      <x v="576"/>
    </i>
    <i t="grand">
      <x/>
    </i>
  </rowItems>
  <colItems count="1">
    <i/>
  </colItems>
  <pageFields count="1">
    <pageField fld="7" item="0" hier="-1"/>
  </pageFields>
  <dataFields count="1">
    <dataField name="Sum of LEGACYCODINGACTION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A4DAB1-186C-4D8B-934B-62CF974FCAB8}" name="Table1" displayName="Table1" ref="A1:D1201" totalsRowShown="0">
  <autoFilter ref="A1:D1201" xr:uid="{E8E1ACA4-5BEE-44AE-B4C7-7504D9D04718}">
    <filterColumn colId="1">
      <filters>
        <filter val="Live"/>
      </filters>
    </filterColumn>
  </autoFilter>
  <sortState xmlns:xlrd2="http://schemas.microsoft.com/office/spreadsheetml/2017/richdata2" ref="A2:D1201">
    <sortCondition ref="A1:A1201"/>
  </sortState>
  <tableColumns count="4">
    <tableColumn id="1" xr3:uid="{CB3AF86C-A536-430A-9BA6-0ADD75F11622}" name="CLIENTID"/>
    <tableColumn id="2" xr3:uid="{DDCBF3CB-C3C6-4D32-86A6-5E0FD6ACA531}" name="OVERALLSTATUS"/>
    <tableColumn id="3" xr3:uid="{C3161B89-511E-4499-AD4E-4C0A64C2C104}" name="CLIENTSPECIALTY"/>
    <tableColumn id="4" xr3:uid="{A7EABF16-829E-47D8-9F01-13B28921396B}" name="CLIENTSIZ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879"/>
  <sheetViews>
    <sheetView workbookViewId="0">
      <selection activeCell="C18" sqref="C18"/>
    </sheetView>
  </sheetViews>
  <sheetFormatPr defaultColWidth="14.42578125" defaultRowHeight="15" x14ac:dyDescent="0.25"/>
  <cols>
    <col min="1" max="1" width="8.85546875" customWidth="1"/>
    <col min="2" max="2" width="20.28515625" customWidth="1"/>
    <col min="3" max="4" width="32.85546875" customWidth="1"/>
    <col min="5" max="5" width="28.28515625" customWidth="1"/>
    <col min="6" max="6" width="37" customWidth="1"/>
    <col min="10" max="10" width="13.140625" bestFit="1" customWidth="1"/>
    <col min="13" max="13" width="17" bestFit="1" customWidth="1"/>
    <col min="14" max="14" width="16.28515625" bestFit="1" customWidth="1"/>
    <col min="15" max="15" width="8.5703125" bestFit="1" customWidth="1"/>
    <col min="16" max="16" width="5.85546875" bestFit="1" customWidth="1"/>
    <col min="17" max="17" width="1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1483</v>
      </c>
      <c r="B2" s="1">
        <v>43073</v>
      </c>
      <c r="C2">
        <v>5016</v>
      </c>
      <c r="D2">
        <v>17</v>
      </c>
      <c r="E2">
        <v>198</v>
      </c>
      <c r="F2">
        <v>196</v>
      </c>
      <c r="H2" t="str">
        <f>_xlfn.XLOOKUP(A2,Table1[CLIENTID],Table1[OVERALLSTATUS])</f>
        <v>Live</v>
      </c>
      <c r="I2" t="str">
        <f>_xlfn.XLOOKUP(A2,Table1[CLIENTID],Table1[CLIENTSPECIALTY])</f>
        <v>Oncology</v>
      </c>
      <c r="J2" t="str">
        <f>_xlfn.XLOOKUP(A2,Table1[CLIENTID],Table1[CLIENTSIZE])</f>
        <v>Large</v>
      </c>
    </row>
    <row r="3" spans="1:10" x14ac:dyDescent="0.25">
      <c r="A3">
        <v>1922</v>
      </c>
      <c r="B3" s="1">
        <v>43066</v>
      </c>
      <c r="C3">
        <v>4861</v>
      </c>
      <c r="D3">
        <v>555</v>
      </c>
      <c r="E3">
        <v>150</v>
      </c>
      <c r="F3">
        <v>38</v>
      </c>
      <c r="H3" t="str">
        <f>_xlfn.XLOOKUP(A3,Table1[CLIENTID],Table1[OVERALLSTATUS])</f>
        <v>Live</v>
      </c>
      <c r="I3" t="str">
        <f>_xlfn.XLOOKUP(A3,Table1[CLIENTID],Table1[CLIENTSPECIALTY])</f>
        <v>Pediatrics</v>
      </c>
      <c r="J3" t="str">
        <f>_xlfn.XLOOKUP(A3,Table1[CLIENTID],Table1[CLIENTSIZE])</f>
        <v>Medium</v>
      </c>
    </row>
    <row r="4" spans="1:10" x14ac:dyDescent="0.25">
      <c r="A4">
        <v>1922</v>
      </c>
      <c r="B4" s="1">
        <v>43073</v>
      </c>
      <c r="C4">
        <v>4656</v>
      </c>
      <c r="D4">
        <v>243</v>
      </c>
      <c r="E4">
        <v>98</v>
      </c>
      <c r="F4">
        <v>21</v>
      </c>
      <c r="H4" t="str">
        <f>_xlfn.XLOOKUP(A4,Table1[CLIENTID],Table1[OVERALLSTATUS])</f>
        <v>Live</v>
      </c>
      <c r="I4" t="str">
        <f>_xlfn.XLOOKUP(A4,Table1[CLIENTID],Table1[CLIENTSPECIALTY])</f>
        <v>Pediatrics</v>
      </c>
      <c r="J4" t="str">
        <f>_xlfn.XLOOKUP(A4,Table1[CLIENTID],Table1[CLIENTSIZE])</f>
        <v>Medium</v>
      </c>
    </row>
    <row r="5" spans="1:10" x14ac:dyDescent="0.25">
      <c r="A5">
        <v>2013</v>
      </c>
      <c r="B5" s="1">
        <v>43066</v>
      </c>
      <c r="C5">
        <v>4126</v>
      </c>
      <c r="D5">
        <v>218</v>
      </c>
      <c r="E5">
        <v>21</v>
      </c>
      <c r="F5">
        <v>0</v>
      </c>
      <c r="H5" t="str">
        <f>_xlfn.XLOOKUP(A5,Table1[CLIENTID],Table1[OVERALLSTATUS])</f>
        <v>Live</v>
      </c>
      <c r="I5" t="str">
        <f>_xlfn.XLOOKUP(A5,Table1[CLIENTID],Table1[CLIENTSPECIALTY])</f>
        <v>OB-GYN</v>
      </c>
      <c r="J5" t="str">
        <f>_xlfn.XLOOKUP(A5,Table1[CLIENTID],Table1[CLIENTSIZE])</f>
        <v>Medium</v>
      </c>
    </row>
    <row r="6" spans="1:10" x14ac:dyDescent="0.25">
      <c r="A6">
        <v>2013</v>
      </c>
      <c r="B6" s="1">
        <v>43080</v>
      </c>
      <c r="C6">
        <v>3994</v>
      </c>
      <c r="D6">
        <v>446</v>
      </c>
      <c r="E6">
        <v>3</v>
      </c>
      <c r="F6">
        <v>1</v>
      </c>
      <c r="H6" t="str">
        <f>_xlfn.XLOOKUP(A6,Table1[CLIENTID],Table1[OVERALLSTATUS])</f>
        <v>Live</v>
      </c>
      <c r="I6" t="str">
        <f>_xlfn.XLOOKUP(A6,Table1[CLIENTID],Table1[CLIENTSPECIALTY])</f>
        <v>OB-GYN</v>
      </c>
      <c r="J6" t="str">
        <f>_xlfn.XLOOKUP(A6,Table1[CLIENTID],Table1[CLIENTSIZE])</f>
        <v>Medium</v>
      </c>
    </row>
    <row r="7" spans="1:10" x14ac:dyDescent="0.25">
      <c r="A7">
        <v>2013</v>
      </c>
      <c r="B7" s="1">
        <v>43073</v>
      </c>
      <c r="C7">
        <v>3582</v>
      </c>
      <c r="D7">
        <v>353</v>
      </c>
      <c r="E7">
        <v>3</v>
      </c>
      <c r="F7">
        <v>2</v>
      </c>
      <c r="H7" t="str">
        <f>_xlfn.XLOOKUP(A7,Table1[CLIENTID],Table1[OVERALLSTATUS])</f>
        <v>Live</v>
      </c>
      <c r="I7" t="str">
        <f>_xlfn.XLOOKUP(A7,Table1[CLIENTID],Table1[CLIENTSPECIALTY])</f>
        <v>OB-GYN</v>
      </c>
      <c r="J7" t="str">
        <f>_xlfn.XLOOKUP(A7,Table1[CLIENTID],Table1[CLIENTSIZE])</f>
        <v>Medium</v>
      </c>
    </row>
    <row r="8" spans="1:10" x14ac:dyDescent="0.25">
      <c r="A8">
        <v>1483</v>
      </c>
      <c r="B8" s="1">
        <v>43080</v>
      </c>
      <c r="C8">
        <v>3495</v>
      </c>
      <c r="D8">
        <v>42</v>
      </c>
      <c r="E8">
        <v>146</v>
      </c>
      <c r="F8">
        <v>143</v>
      </c>
      <c r="H8" t="str">
        <f>_xlfn.XLOOKUP(A8,Table1[CLIENTID],Table1[OVERALLSTATUS])</f>
        <v>Live</v>
      </c>
      <c r="I8" t="str">
        <f>_xlfn.XLOOKUP(A8,Table1[CLIENTID],Table1[CLIENTSPECIALTY])</f>
        <v>Oncology</v>
      </c>
      <c r="J8" t="str">
        <f>_xlfn.XLOOKUP(A8,Table1[CLIENTID],Table1[CLIENTSIZE])</f>
        <v>Large</v>
      </c>
    </row>
    <row r="9" spans="1:10" x14ac:dyDescent="0.25">
      <c r="A9">
        <v>2013</v>
      </c>
      <c r="B9" s="1">
        <v>43108</v>
      </c>
      <c r="C9">
        <v>3359</v>
      </c>
      <c r="D9">
        <v>606</v>
      </c>
      <c r="E9">
        <v>0</v>
      </c>
      <c r="F9">
        <v>0</v>
      </c>
      <c r="H9" t="str">
        <f>_xlfn.XLOOKUP(A9,Table1[CLIENTID],Table1[OVERALLSTATUS])</f>
        <v>Live</v>
      </c>
      <c r="I9" t="str">
        <f>_xlfn.XLOOKUP(A9,Table1[CLIENTID],Table1[CLIENTSPECIALTY])</f>
        <v>OB-GYN</v>
      </c>
      <c r="J9" t="str">
        <f>_xlfn.XLOOKUP(A9,Table1[CLIENTID],Table1[CLIENTSIZE])</f>
        <v>Medium</v>
      </c>
    </row>
    <row r="10" spans="1:10" x14ac:dyDescent="0.25">
      <c r="A10">
        <v>1922</v>
      </c>
      <c r="B10" s="1">
        <v>43087</v>
      </c>
      <c r="C10">
        <v>3320</v>
      </c>
      <c r="D10">
        <v>640</v>
      </c>
      <c r="E10">
        <v>84</v>
      </c>
      <c r="F10">
        <v>25</v>
      </c>
      <c r="H10" t="str">
        <f>_xlfn.XLOOKUP(A10,Table1[CLIENTID],Table1[OVERALLSTATUS])</f>
        <v>Live</v>
      </c>
      <c r="I10" t="str">
        <f>_xlfn.XLOOKUP(A10,Table1[CLIENTID],Table1[CLIENTSPECIALTY])</f>
        <v>Pediatrics</v>
      </c>
      <c r="J10" t="str">
        <f>_xlfn.XLOOKUP(A10,Table1[CLIENTID],Table1[CLIENTSIZE])</f>
        <v>Medium</v>
      </c>
    </row>
    <row r="11" spans="1:10" x14ac:dyDescent="0.25">
      <c r="A11">
        <v>2013</v>
      </c>
      <c r="B11" s="1">
        <v>43087</v>
      </c>
      <c r="C11">
        <v>3261</v>
      </c>
      <c r="D11">
        <v>264</v>
      </c>
      <c r="E11">
        <v>11</v>
      </c>
      <c r="F11">
        <v>1</v>
      </c>
      <c r="H11" t="str">
        <f>_xlfn.XLOOKUP(A11,Table1[CLIENTID],Table1[OVERALLSTATUS])</f>
        <v>Live</v>
      </c>
      <c r="I11" t="str">
        <f>_xlfn.XLOOKUP(A11,Table1[CLIENTID],Table1[CLIENTSPECIALTY])</f>
        <v>OB-GYN</v>
      </c>
      <c r="J11" t="str">
        <f>_xlfn.XLOOKUP(A11,Table1[CLIENTID],Table1[CLIENTSIZE])</f>
        <v>Medium</v>
      </c>
    </row>
    <row r="12" spans="1:10" x14ac:dyDescent="0.25">
      <c r="A12">
        <v>1483</v>
      </c>
      <c r="B12" s="1">
        <v>43066</v>
      </c>
      <c r="C12">
        <v>3208</v>
      </c>
      <c r="D12">
        <v>32</v>
      </c>
      <c r="E12">
        <v>81</v>
      </c>
      <c r="F12">
        <v>70</v>
      </c>
      <c r="H12" t="str">
        <f>_xlfn.XLOOKUP(A12,Table1[CLIENTID],Table1[OVERALLSTATUS])</f>
        <v>Live</v>
      </c>
      <c r="I12" t="str">
        <f>_xlfn.XLOOKUP(A12,Table1[CLIENTID],Table1[CLIENTSPECIALTY])</f>
        <v>Oncology</v>
      </c>
      <c r="J12" t="str">
        <f>_xlfn.XLOOKUP(A12,Table1[CLIENTID],Table1[CLIENTSIZE])</f>
        <v>Large</v>
      </c>
    </row>
    <row r="13" spans="1:10" x14ac:dyDescent="0.25">
      <c r="A13">
        <v>2013</v>
      </c>
      <c r="B13" s="1">
        <v>43094</v>
      </c>
      <c r="C13">
        <v>3165</v>
      </c>
      <c r="D13">
        <v>699</v>
      </c>
      <c r="E13">
        <v>0</v>
      </c>
      <c r="F13">
        <v>0</v>
      </c>
      <c r="H13" t="str">
        <f>_xlfn.XLOOKUP(A13,Table1[CLIENTID],Table1[OVERALLSTATUS])</f>
        <v>Live</v>
      </c>
      <c r="I13" t="str">
        <f>_xlfn.XLOOKUP(A13,Table1[CLIENTID],Table1[CLIENTSPECIALTY])</f>
        <v>OB-GYN</v>
      </c>
      <c r="J13" t="str">
        <f>_xlfn.XLOOKUP(A13,Table1[CLIENTID],Table1[CLIENTSIZE])</f>
        <v>Medium</v>
      </c>
    </row>
    <row r="14" spans="1:10" x14ac:dyDescent="0.25">
      <c r="A14">
        <v>1922</v>
      </c>
      <c r="B14" s="1">
        <v>43108</v>
      </c>
      <c r="C14">
        <v>3128</v>
      </c>
      <c r="D14">
        <v>304</v>
      </c>
      <c r="E14">
        <v>97</v>
      </c>
      <c r="F14">
        <v>33</v>
      </c>
      <c r="H14" t="str">
        <f>_xlfn.XLOOKUP(A14,Table1[CLIENTID],Table1[OVERALLSTATUS])</f>
        <v>Live</v>
      </c>
      <c r="I14" t="str">
        <f>_xlfn.XLOOKUP(A14,Table1[CLIENTID],Table1[CLIENTSPECIALTY])</f>
        <v>Pediatrics</v>
      </c>
      <c r="J14" t="str">
        <f>_xlfn.XLOOKUP(A14,Table1[CLIENTID],Table1[CLIENTSIZE])</f>
        <v>Medium</v>
      </c>
    </row>
    <row r="15" spans="1:10" x14ac:dyDescent="0.25">
      <c r="A15">
        <v>1022</v>
      </c>
      <c r="B15" s="1">
        <v>43073</v>
      </c>
      <c r="C15">
        <v>2562</v>
      </c>
      <c r="D15">
        <v>0</v>
      </c>
      <c r="E15">
        <v>0</v>
      </c>
      <c r="F15">
        <v>0</v>
      </c>
      <c r="H15" t="str">
        <f>_xlfn.XLOOKUP(A15,Table1[CLIENTID],Table1[OVERALLSTATUS])</f>
        <v>Live</v>
      </c>
      <c r="I15" t="str">
        <f>_xlfn.XLOOKUP(A15,Table1[CLIENTID],Table1[CLIENTSPECIALTY])</f>
        <v>Surgery</v>
      </c>
      <c r="J15" t="str">
        <f>_xlfn.XLOOKUP(A15,Table1[CLIENTID],Table1[CLIENTSIZE])</f>
        <v>Small</v>
      </c>
    </row>
    <row r="16" spans="1:10" x14ac:dyDescent="0.25">
      <c r="A16">
        <v>2245</v>
      </c>
      <c r="B16" s="1">
        <v>43066</v>
      </c>
      <c r="C16">
        <v>2550</v>
      </c>
      <c r="D16">
        <v>0</v>
      </c>
      <c r="E16">
        <v>0</v>
      </c>
      <c r="F16">
        <v>0</v>
      </c>
      <c r="H16" t="str">
        <f>_xlfn.XLOOKUP(A16,Table1[CLIENTID],Table1[OVERALLSTATUS])</f>
        <v>Live</v>
      </c>
      <c r="I16" t="str">
        <f>_xlfn.XLOOKUP(A16,Table1[CLIENTID],Table1[CLIENTSPECIALTY])</f>
        <v>Dermatology</v>
      </c>
      <c r="J16" t="str">
        <f>_xlfn.XLOOKUP(A16,Table1[CLIENTID],Table1[CLIENTSIZE])</f>
        <v>Large</v>
      </c>
    </row>
    <row r="17" spans="1:10" x14ac:dyDescent="0.25">
      <c r="A17">
        <v>2013</v>
      </c>
      <c r="B17" s="1">
        <v>43101</v>
      </c>
      <c r="C17">
        <v>2542</v>
      </c>
      <c r="D17">
        <v>623</v>
      </c>
      <c r="E17">
        <v>0</v>
      </c>
      <c r="F17">
        <v>0</v>
      </c>
      <c r="H17" t="str">
        <f>_xlfn.XLOOKUP(A17,Table1[CLIENTID],Table1[OVERALLSTATUS])</f>
        <v>Live</v>
      </c>
      <c r="I17" t="str">
        <f>_xlfn.XLOOKUP(A17,Table1[CLIENTID],Table1[CLIENTSPECIALTY])</f>
        <v>OB-GYN</v>
      </c>
      <c r="J17" t="str">
        <f>_xlfn.XLOOKUP(A17,Table1[CLIENTID],Table1[CLIENTSIZE])</f>
        <v>Medium</v>
      </c>
    </row>
    <row r="18" spans="1:10" x14ac:dyDescent="0.25">
      <c r="A18">
        <v>1922</v>
      </c>
      <c r="B18" s="1">
        <v>43080</v>
      </c>
      <c r="C18">
        <v>2503</v>
      </c>
      <c r="D18">
        <v>220</v>
      </c>
      <c r="E18">
        <v>89</v>
      </c>
      <c r="F18">
        <v>8</v>
      </c>
      <c r="H18" t="str">
        <f>_xlfn.XLOOKUP(A18,Table1[CLIENTID],Table1[OVERALLSTATUS])</f>
        <v>Live</v>
      </c>
      <c r="I18" t="str">
        <f>_xlfn.XLOOKUP(A18,Table1[CLIENTID],Table1[CLIENTSPECIALTY])</f>
        <v>Pediatrics</v>
      </c>
      <c r="J18" t="str">
        <f>_xlfn.XLOOKUP(A18,Table1[CLIENTID],Table1[CLIENTSIZE])</f>
        <v>Medium</v>
      </c>
    </row>
    <row r="19" spans="1:10" x14ac:dyDescent="0.25">
      <c r="A19">
        <v>391</v>
      </c>
      <c r="B19" s="1">
        <v>43073</v>
      </c>
      <c r="C19">
        <v>2395</v>
      </c>
      <c r="D19">
        <v>807</v>
      </c>
      <c r="E19">
        <v>0</v>
      </c>
      <c r="F19">
        <v>0</v>
      </c>
      <c r="H19" t="str">
        <f>_xlfn.XLOOKUP(A19,Table1[CLIENTID],Table1[OVERALLSTATUS])</f>
        <v>Live</v>
      </c>
      <c r="I19" t="str">
        <f>_xlfn.XLOOKUP(A19,Table1[CLIENTID],Table1[CLIENTSPECIALTY])</f>
        <v>Surgery</v>
      </c>
      <c r="J19" t="str">
        <f>_xlfn.XLOOKUP(A19,Table1[CLIENTID],Table1[CLIENTSIZE])</f>
        <v>Small</v>
      </c>
    </row>
    <row r="20" spans="1:10" x14ac:dyDescent="0.25">
      <c r="A20">
        <v>1483</v>
      </c>
      <c r="B20" s="1">
        <v>43087</v>
      </c>
      <c r="C20">
        <v>2318</v>
      </c>
      <c r="D20">
        <v>24</v>
      </c>
      <c r="E20">
        <v>60</v>
      </c>
      <c r="F20">
        <v>56</v>
      </c>
      <c r="H20" t="str">
        <f>_xlfn.XLOOKUP(A20,Table1[CLIENTID],Table1[OVERALLSTATUS])</f>
        <v>Live</v>
      </c>
      <c r="I20" t="str">
        <f>_xlfn.XLOOKUP(A20,Table1[CLIENTID],Table1[CLIENTSPECIALTY])</f>
        <v>Oncology</v>
      </c>
      <c r="J20" t="str">
        <f>_xlfn.XLOOKUP(A20,Table1[CLIENTID],Table1[CLIENTSIZE])</f>
        <v>Large</v>
      </c>
    </row>
    <row r="21" spans="1:10" x14ac:dyDescent="0.25">
      <c r="A21">
        <v>1022</v>
      </c>
      <c r="B21" s="1">
        <v>43066</v>
      </c>
      <c r="C21">
        <v>2261</v>
      </c>
      <c r="D21">
        <v>0</v>
      </c>
      <c r="E21">
        <v>0</v>
      </c>
      <c r="F21">
        <v>0</v>
      </c>
      <c r="H21" t="str">
        <f>_xlfn.XLOOKUP(A21,Table1[CLIENTID],Table1[OVERALLSTATUS])</f>
        <v>Live</v>
      </c>
      <c r="I21" t="str">
        <f>_xlfn.XLOOKUP(A21,Table1[CLIENTID],Table1[CLIENTSPECIALTY])</f>
        <v>Surgery</v>
      </c>
      <c r="J21" t="str">
        <f>_xlfn.XLOOKUP(A21,Table1[CLIENTID],Table1[CLIENTSIZE])</f>
        <v>Small</v>
      </c>
    </row>
    <row r="22" spans="1:10" x14ac:dyDescent="0.25">
      <c r="A22">
        <v>1483</v>
      </c>
      <c r="B22" s="1">
        <v>43108</v>
      </c>
      <c r="C22">
        <v>2215</v>
      </c>
      <c r="D22">
        <v>16</v>
      </c>
      <c r="E22">
        <v>17</v>
      </c>
      <c r="F22">
        <v>17</v>
      </c>
      <c r="H22" t="str">
        <f>_xlfn.XLOOKUP(A22,Table1[CLIENTID],Table1[OVERALLSTATUS])</f>
        <v>Live</v>
      </c>
      <c r="I22" t="str">
        <f>_xlfn.XLOOKUP(A22,Table1[CLIENTID],Table1[CLIENTSPECIALTY])</f>
        <v>Oncology</v>
      </c>
      <c r="J22" t="str">
        <f>_xlfn.XLOOKUP(A22,Table1[CLIENTID],Table1[CLIENTSIZE])</f>
        <v>Large</v>
      </c>
    </row>
    <row r="23" spans="1:10" x14ac:dyDescent="0.25">
      <c r="A23">
        <v>217</v>
      </c>
      <c r="B23" s="1">
        <v>43066</v>
      </c>
      <c r="C23">
        <v>2168</v>
      </c>
      <c r="D23">
        <v>856</v>
      </c>
      <c r="E23">
        <v>53</v>
      </c>
      <c r="F23">
        <v>39</v>
      </c>
      <c r="H23" t="str">
        <f>_xlfn.XLOOKUP(A23,Table1[CLIENTID],Table1[OVERALLSTATUS])</f>
        <v>Live</v>
      </c>
      <c r="I23" t="str">
        <f>_xlfn.XLOOKUP(A23,Table1[CLIENTID],Table1[CLIENTSPECIALTY])</f>
        <v>Pediatrics</v>
      </c>
      <c r="J23" t="str">
        <f>_xlfn.XLOOKUP(A23,Table1[CLIENTID],Table1[CLIENTSIZE])</f>
        <v>Medium</v>
      </c>
    </row>
    <row r="24" spans="1:10" x14ac:dyDescent="0.25">
      <c r="A24">
        <v>1483</v>
      </c>
      <c r="B24" s="1">
        <v>43094</v>
      </c>
      <c r="C24">
        <v>2147</v>
      </c>
      <c r="D24">
        <v>16</v>
      </c>
      <c r="E24">
        <v>24</v>
      </c>
      <c r="F24">
        <v>24</v>
      </c>
      <c r="H24" t="str">
        <f>_xlfn.XLOOKUP(A24,Table1[CLIENTID],Table1[OVERALLSTATUS])</f>
        <v>Live</v>
      </c>
      <c r="I24" t="str">
        <f>_xlfn.XLOOKUP(A24,Table1[CLIENTID],Table1[CLIENTSPECIALTY])</f>
        <v>Oncology</v>
      </c>
      <c r="J24" t="str">
        <f>_xlfn.XLOOKUP(A24,Table1[CLIENTID],Table1[CLIENTSIZE])</f>
        <v>Large</v>
      </c>
    </row>
    <row r="25" spans="1:10" x14ac:dyDescent="0.25">
      <c r="A25">
        <v>1922</v>
      </c>
      <c r="B25" s="1">
        <v>43101</v>
      </c>
      <c r="C25">
        <v>2140</v>
      </c>
      <c r="D25">
        <v>146</v>
      </c>
      <c r="E25">
        <v>52</v>
      </c>
      <c r="F25">
        <v>10</v>
      </c>
      <c r="H25" t="str">
        <f>_xlfn.XLOOKUP(A25,Table1[CLIENTID],Table1[OVERALLSTATUS])</f>
        <v>Live</v>
      </c>
      <c r="I25" t="str">
        <f>_xlfn.XLOOKUP(A25,Table1[CLIENTID],Table1[CLIENTSPECIALTY])</f>
        <v>Pediatrics</v>
      </c>
      <c r="J25" t="str">
        <f>_xlfn.XLOOKUP(A25,Table1[CLIENTID],Table1[CLIENTSIZE])</f>
        <v>Medium</v>
      </c>
    </row>
    <row r="26" spans="1:10" x14ac:dyDescent="0.25">
      <c r="A26">
        <v>1483</v>
      </c>
      <c r="B26" s="1">
        <v>43059</v>
      </c>
      <c r="C26">
        <v>2053</v>
      </c>
      <c r="D26">
        <v>17</v>
      </c>
      <c r="E26">
        <v>24</v>
      </c>
      <c r="F26">
        <v>23</v>
      </c>
      <c r="H26" t="str">
        <f>_xlfn.XLOOKUP(A26,Table1[CLIENTID],Table1[OVERALLSTATUS])</f>
        <v>Live</v>
      </c>
      <c r="I26" t="str">
        <f>_xlfn.XLOOKUP(A26,Table1[CLIENTID],Table1[CLIENTSPECIALTY])</f>
        <v>Oncology</v>
      </c>
      <c r="J26" t="str">
        <f>_xlfn.XLOOKUP(A26,Table1[CLIENTID],Table1[CLIENTSIZE])</f>
        <v>Large</v>
      </c>
    </row>
    <row r="27" spans="1:10" x14ac:dyDescent="0.25">
      <c r="A27">
        <v>2013</v>
      </c>
      <c r="B27" s="1">
        <v>43059</v>
      </c>
      <c r="C27">
        <v>2049</v>
      </c>
      <c r="D27">
        <v>206</v>
      </c>
      <c r="E27">
        <v>0</v>
      </c>
      <c r="F27">
        <v>0</v>
      </c>
      <c r="H27" t="str">
        <f>_xlfn.XLOOKUP(A27,Table1[CLIENTID],Table1[OVERALLSTATUS])</f>
        <v>Live</v>
      </c>
      <c r="I27" t="str">
        <f>_xlfn.XLOOKUP(A27,Table1[CLIENTID],Table1[CLIENTSPECIALTY])</f>
        <v>OB-GYN</v>
      </c>
      <c r="J27" t="str">
        <f>_xlfn.XLOOKUP(A27,Table1[CLIENTID],Table1[CLIENTSIZE])</f>
        <v>Medium</v>
      </c>
    </row>
    <row r="28" spans="1:10" x14ac:dyDescent="0.25">
      <c r="A28">
        <v>1022</v>
      </c>
      <c r="B28" s="1">
        <v>43087</v>
      </c>
      <c r="C28">
        <v>2032</v>
      </c>
      <c r="D28">
        <v>0</v>
      </c>
      <c r="E28">
        <v>0</v>
      </c>
      <c r="F28">
        <v>0</v>
      </c>
      <c r="H28" t="str">
        <f>_xlfn.XLOOKUP(A28,Table1[CLIENTID],Table1[OVERALLSTATUS])</f>
        <v>Live</v>
      </c>
      <c r="I28" t="str">
        <f>_xlfn.XLOOKUP(A28,Table1[CLIENTID],Table1[CLIENTSPECIALTY])</f>
        <v>Surgery</v>
      </c>
      <c r="J28" t="str">
        <f>_xlfn.XLOOKUP(A28,Table1[CLIENTID],Table1[CLIENTSIZE])</f>
        <v>Small</v>
      </c>
    </row>
    <row r="29" spans="1:10" x14ac:dyDescent="0.25">
      <c r="A29">
        <v>391</v>
      </c>
      <c r="B29" s="1">
        <v>43108</v>
      </c>
      <c r="C29">
        <v>1958</v>
      </c>
      <c r="D29">
        <v>48</v>
      </c>
      <c r="E29">
        <v>0</v>
      </c>
      <c r="F29">
        <v>0</v>
      </c>
      <c r="H29" t="str">
        <f>_xlfn.XLOOKUP(A29,Table1[CLIENTID],Table1[OVERALLSTATUS])</f>
        <v>Live</v>
      </c>
      <c r="I29" t="str">
        <f>_xlfn.XLOOKUP(A29,Table1[CLIENTID],Table1[CLIENTSPECIALTY])</f>
        <v>Surgery</v>
      </c>
      <c r="J29" t="str">
        <f>_xlfn.XLOOKUP(A29,Table1[CLIENTID],Table1[CLIENTSIZE])</f>
        <v>Small</v>
      </c>
    </row>
    <row r="30" spans="1:10" x14ac:dyDescent="0.25">
      <c r="A30">
        <v>2245</v>
      </c>
      <c r="B30" s="1">
        <v>43073</v>
      </c>
      <c r="C30">
        <v>1946</v>
      </c>
      <c r="D30">
        <v>0</v>
      </c>
      <c r="E30">
        <v>0</v>
      </c>
      <c r="F30">
        <v>0</v>
      </c>
      <c r="H30" t="str">
        <f>_xlfn.XLOOKUP(A30,Table1[CLIENTID],Table1[OVERALLSTATUS])</f>
        <v>Live</v>
      </c>
      <c r="I30" t="str">
        <f>_xlfn.XLOOKUP(A30,Table1[CLIENTID],Table1[CLIENTSPECIALTY])</f>
        <v>Dermatology</v>
      </c>
      <c r="J30" t="str">
        <f>_xlfn.XLOOKUP(A30,Table1[CLIENTID],Table1[CLIENTSIZE])</f>
        <v>Large</v>
      </c>
    </row>
    <row r="31" spans="1:10" x14ac:dyDescent="0.25">
      <c r="A31">
        <v>1494</v>
      </c>
      <c r="B31" s="1">
        <v>43108</v>
      </c>
      <c r="C31">
        <v>1930</v>
      </c>
      <c r="D31">
        <v>200</v>
      </c>
      <c r="E31">
        <v>1</v>
      </c>
      <c r="F31">
        <v>0</v>
      </c>
      <c r="H31" t="str">
        <f>_xlfn.XLOOKUP(A31,Table1[CLIENTID],Table1[OVERALLSTATUS])</f>
        <v>Live</v>
      </c>
      <c r="I31" t="str">
        <f>_xlfn.XLOOKUP(A31,Table1[CLIENTID],Table1[CLIENTSPECIALTY])</f>
        <v>Surgery</v>
      </c>
      <c r="J31" t="str">
        <f>_xlfn.XLOOKUP(A31,Table1[CLIENTID],Table1[CLIENTSIZE])</f>
        <v>Medium</v>
      </c>
    </row>
    <row r="32" spans="1:10" x14ac:dyDescent="0.25">
      <c r="A32">
        <v>1555</v>
      </c>
      <c r="B32" s="1">
        <v>43066</v>
      </c>
      <c r="C32">
        <v>1886</v>
      </c>
      <c r="D32">
        <v>375</v>
      </c>
      <c r="E32">
        <v>0</v>
      </c>
      <c r="F32">
        <v>0</v>
      </c>
      <c r="H32" t="str">
        <f>_xlfn.XLOOKUP(A32,Table1[CLIENTID],Table1[OVERALLSTATUS])</f>
        <v>Live</v>
      </c>
      <c r="I32" t="str">
        <f>_xlfn.XLOOKUP(A32,Table1[CLIENTID],Table1[CLIENTSPECIALTY])</f>
        <v>Pediatrics</v>
      </c>
      <c r="J32" t="str">
        <f>_xlfn.XLOOKUP(A32,Table1[CLIENTID],Table1[CLIENTSIZE])</f>
        <v>Medium</v>
      </c>
    </row>
    <row r="33" spans="1:10" x14ac:dyDescent="0.25">
      <c r="A33">
        <v>1494</v>
      </c>
      <c r="B33" s="1">
        <v>43066</v>
      </c>
      <c r="C33">
        <v>1817</v>
      </c>
      <c r="D33">
        <v>273</v>
      </c>
      <c r="E33">
        <v>4</v>
      </c>
      <c r="F33">
        <v>2</v>
      </c>
      <c r="H33" t="str">
        <f>_xlfn.XLOOKUP(A33,Table1[CLIENTID],Table1[OVERALLSTATUS])</f>
        <v>Live</v>
      </c>
      <c r="I33" t="str">
        <f>_xlfn.XLOOKUP(A33,Table1[CLIENTID],Table1[CLIENTSPECIALTY])</f>
        <v>Surgery</v>
      </c>
      <c r="J33" t="str">
        <f>_xlfn.XLOOKUP(A33,Table1[CLIENTID],Table1[CLIENTSIZE])</f>
        <v>Medium</v>
      </c>
    </row>
    <row r="34" spans="1:10" x14ac:dyDescent="0.25">
      <c r="A34">
        <v>1922</v>
      </c>
      <c r="B34" s="1">
        <v>43059</v>
      </c>
      <c r="C34">
        <v>1816</v>
      </c>
      <c r="D34">
        <v>4</v>
      </c>
      <c r="E34">
        <v>83</v>
      </c>
      <c r="F34">
        <v>23</v>
      </c>
      <c r="H34" t="str">
        <f>_xlfn.XLOOKUP(A34,Table1[CLIENTID],Table1[OVERALLSTATUS])</f>
        <v>Live</v>
      </c>
      <c r="I34" t="str">
        <f>_xlfn.XLOOKUP(A34,Table1[CLIENTID],Table1[CLIENTSPECIALTY])</f>
        <v>Pediatrics</v>
      </c>
      <c r="J34" t="str">
        <f>_xlfn.XLOOKUP(A34,Table1[CLIENTID],Table1[CLIENTSIZE])</f>
        <v>Medium</v>
      </c>
    </row>
    <row r="35" spans="1:10" x14ac:dyDescent="0.25">
      <c r="A35">
        <v>217</v>
      </c>
      <c r="B35" s="1">
        <v>43080</v>
      </c>
      <c r="C35">
        <v>1786</v>
      </c>
      <c r="D35">
        <v>555</v>
      </c>
      <c r="E35">
        <v>25</v>
      </c>
      <c r="F35">
        <v>23</v>
      </c>
      <c r="H35" t="str">
        <f>_xlfn.XLOOKUP(A35,Table1[CLIENTID],Table1[OVERALLSTATUS])</f>
        <v>Live</v>
      </c>
      <c r="I35" t="str">
        <f>_xlfn.XLOOKUP(A35,Table1[CLIENTID],Table1[CLIENTSPECIALTY])</f>
        <v>Pediatrics</v>
      </c>
      <c r="J35" t="str">
        <f>_xlfn.XLOOKUP(A35,Table1[CLIENTID],Table1[CLIENTSIZE])</f>
        <v>Medium</v>
      </c>
    </row>
    <row r="36" spans="1:10" x14ac:dyDescent="0.25">
      <c r="A36">
        <v>1083</v>
      </c>
      <c r="B36" s="1">
        <v>43108</v>
      </c>
      <c r="C36">
        <v>1781</v>
      </c>
      <c r="D36">
        <v>265</v>
      </c>
      <c r="E36">
        <v>0</v>
      </c>
      <c r="F36">
        <v>0</v>
      </c>
      <c r="H36" t="str">
        <f>_xlfn.XLOOKUP(A36,Table1[CLIENTID],Table1[OVERALLSTATUS])</f>
        <v>Live</v>
      </c>
      <c r="I36" t="str">
        <f>_xlfn.XLOOKUP(A36,Table1[CLIENTID],Table1[CLIENTSPECIALTY])</f>
        <v>Surgery</v>
      </c>
      <c r="J36" t="str">
        <f>_xlfn.XLOOKUP(A36,Table1[CLIENTID],Table1[CLIENTSIZE])</f>
        <v>Small</v>
      </c>
    </row>
    <row r="37" spans="1:10" x14ac:dyDescent="0.25">
      <c r="A37">
        <v>1922</v>
      </c>
      <c r="B37" s="1">
        <v>43094</v>
      </c>
      <c r="C37">
        <v>1757</v>
      </c>
      <c r="D37">
        <v>69</v>
      </c>
      <c r="E37">
        <v>51</v>
      </c>
      <c r="F37">
        <v>1</v>
      </c>
      <c r="H37" t="str">
        <f>_xlfn.XLOOKUP(A37,Table1[CLIENTID],Table1[OVERALLSTATUS])</f>
        <v>Live</v>
      </c>
      <c r="I37" t="str">
        <f>_xlfn.XLOOKUP(A37,Table1[CLIENTID],Table1[CLIENTSPECIALTY])</f>
        <v>Pediatrics</v>
      </c>
      <c r="J37" t="str">
        <f>_xlfn.XLOOKUP(A37,Table1[CLIENTID],Table1[CLIENTSIZE])</f>
        <v>Medium</v>
      </c>
    </row>
    <row r="38" spans="1:10" x14ac:dyDescent="0.25">
      <c r="A38">
        <v>1555</v>
      </c>
      <c r="B38" s="1">
        <v>43073</v>
      </c>
      <c r="C38">
        <v>1754</v>
      </c>
      <c r="D38">
        <v>0</v>
      </c>
      <c r="E38">
        <v>7</v>
      </c>
      <c r="F38">
        <v>7</v>
      </c>
      <c r="H38" t="str">
        <f>_xlfn.XLOOKUP(A38,Table1[CLIENTID],Table1[OVERALLSTATUS])</f>
        <v>Live</v>
      </c>
      <c r="I38" t="str">
        <f>_xlfn.XLOOKUP(A38,Table1[CLIENTID],Table1[CLIENTSPECIALTY])</f>
        <v>Pediatrics</v>
      </c>
      <c r="J38" t="str">
        <f>_xlfn.XLOOKUP(A38,Table1[CLIENTID],Table1[CLIENTSIZE])</f>
        <v>Medium</v>
      </c>
    </row>
    <row r="39" spans="1:10" x14ac:dyDescent="0.25">
      <c r="A39">
        <v>391</v>
      </c>
      <c r="B39" s="1">
        <v>43087</v>
      </c>
      <c r="C39">
        <v>1750</v>
      </c>
      <c r="D39">
        <v>48</v>
      </c>
      <c r="E39">
        <v>0</v>
      </c>
      <c r="F39">
        <v>0</v>
      </c>
      <c r="H39" t="str">
        <f>_xlfn.XLOOKUP(A39,Table1[CLIENTID],Table1[OVERALLSTATUS])</f>
        <v>Live</v>
      </c>
      <c r="I39" t="str">
        <f>_xlfn.XLOOKUP(A39,Table1[CLIENTID],Table1[CLIENTSPECIALTY])</f>
        <v>Surgery</v>
      </c>
      <c r="J39" t="str">
        <f>_xlfn.XLOOKUP(A39,Table1[CLIENTID],Table1[CLIENTSIZE])</f>
        <v>Small</v>
      </c>
    </row>
    <row r="40" spans="1:10" x14ac:dyDescent="0.25">
      <c r="A40">
        <v>217</v>
      </c>
      <c r="B40" s="1">
        <v>43073</v>
      </c>
      <c r="C40">
        <v>1696</v>
      </c>
      <c r="D40">
        <v>742</v>
      </c>
      <c r="E40">
        <v>33</v>
      </c>
      <c r="F40">
        <v>32</v>
      </c>
      <c r="H40" t="str">
        <f>_xlfn.XLOOKUP(A40,Table1[CLIENTID],Table1[OVERALLSTATUS])</f>
        <v>Live</v>
      </c>
      <c r="I40" t="str">
        <f>_xlfn.XLOOKUP(A40,Table1[CLIENTID],Table1[CLIENTSPECIALTY])</f>
        <v>Pediatrics</v>
      </c>
      <c r="J40" t="str">
        <f>_xlfn.XLOOKUP(A40,Table1[CLIENTID],Table1[CLIENTSIZE])</f>
        <v>Medium</v>
      </c>
    </row>
    <row r="41" spans="1:10" x14ac:dyDescent="0.25">
      <c r="A41">
        <v>1555</v>
      </c>
      <c r="B41" s="1">
        <v>43108</v>
      </c>
      <c r="C41">
        <v>1692</v>
      </c>
      <c r="D41">
        <v>383</v>
      </c>
      <c r="E41">
        <v>110</v>
      </c>
      <c r="F41">
        <v>4</v>
      </c>
      <c r="H41" t="str">
        <f>_xlfn.XLOOKUP(A41,Table1[CLIENTID],Table1[OVERALLSTATUS])</f>
        <v>Live</v>
      </c>
      <c r="I41" t="str">
        <f>_xlfn.XLOOKUP(A41,Table1[CLIENTID],Table1[CLIENTSPECIALTY])</f>
        <v>Pediatrics</v>
      </c>
      <c r="J41" t="str">
        <f>_xlfn.XLOOKUP(A41,Table1[CLIENTID],Table1[CLIENTSIZE])</f>
        <v>Medium</v>
      </c>
    </row>
    <row r="42" spans="1:10" x14ac:dyDescent="0.25">
      <c r="A42">
        <v>1483</v>
      </c>
      <c r="B42" s="1">
        <v>43101</v>
      </c>
      <c r="C42">
        <v>1677</v>
      </c>
      <c r="D42">
        <v>6</v>
      </c>
      <c r="E42">
        <v>35</v>
      </c>
      <c r="F42">
        <v>35</v>
      </c>
      <c r="H42" t="str">
        <f>_xlfn.XLOOKUP(A42,Table1[CLIENTID],Table1[OVERALLSTATUS])</f>
        <v>Live</v>
      </c>
      <c r="I42" t="str">
        <f>_xlfn.XLOOKUP(A42,Table1[CLIENTID],Table1[CLIENTSPECIALTY])</f>
        <v>Oncology</v>
      </c>
      <c r="J42" t="str">
        <f>_xlfn.XLOOKUP(A42,Table1[CLIENTID],Table1[CLIENTSIZE])</f>
        <v>Large</v>
      </c>
    </row>
    <row r="43" spans="1:10" x14ac:dyDescent="0.25">
      <c r="A43">
        <v>217</v>
      </c>
      <c r="B43" s="1">
        <v>43087</v>
      </c>
      <c r="C43">
        <v>1673</v>
      </c>
      <c r="D43">
        <v>486</v>
      </c>
      <c r="E43">
        <v>88</v>
      </c>
      <c r="F43">
        <v>86</v>
      </c>
      <c r="H43" t="str">
        <f>_xlfn.XLOOKUP(A43,Table1[CLIENTID],Table1[OVERALLSTATUS])</f>
        <v>Live</v>
      </c>
      <c r="I43" t="str">
        <f>_xlfn.XLOOKUP(A43,Table1[CLIENTID],Table1[CLIENTSPECIALTY])</f>
        <v>Pediatrics</v>
      </c>
      <c r="J43" t="str">
        <f>_xlfn.XLOOKUP(A43,Table1[CLIENTID],Table1[CLIENTSIZE])</f>
        <v>Medium</v>
      </c>
    </row>
    <row r="44" spans="1:10" x14ac:dyDescent="0.25">
      <c r="A44">
        <v>1555</v>
      </c>
      <c r="B44" s="1">
        <v>43087</v>
      </c>
      <c r="C44">
        <v>1668</v>
      </c>
      <c r="D44">
        <v>464</v>
      </c>
      <c r="E44">
        <v>13</v>
      </c>
      <c r="F44">
        <v>0</v>
      </c>
      <c r="H44" t="str">
        <f>_xlfn.XLOOKUP(A44,Table1[CLIENTID],Table1[OVERALLSTATUS])</f>
        <v>Live</v>
      </c>
      <c r="I44" t="str">
        <f>_xlfn.XLOOKUP(A44,Table1[CLIENTID],Table1[CLIENTSPECIALTY])</f>
        <v>Pediatrics</v>
      </c>
      <c r="J44" t="str">
        <f>_xlfn.XLOOKUP(A44,Table1[CLIENTID],Table1[CLIENTSIZE])</f>
        <v>Medium</v>
      </c>
    </row>
    <row r="45" spans="1:10" x14ac:dyDescent="0.25">
      <c r="A45">
        <v>217</v>
      </c>
      <c r="B45" s="1">
        <v>43059</v>
      </c>
      <c r="C45">
        <v>1664</v>
      </c>
      <c r="D45">
        <v>712</v>
      </c>
      <c r="E45">
        <v>34</v>
      </c>
      <c r="F45">
        <v>23</v>
      </c>
      <c r="H45" t="str">
        <f>_xlfn.XLOOKUP(A45,Table1[CLIENTID],Table1[OVERALLSTATUS])</f>
        <v>Live</v>
      </c>
      <c r="I45" t="str">
        <f>_xlfn.XLOOKUP(A45,Table1[CLIENTID],Table1[CLIENTSPECIALTY])</f>
        <v>Pediatrics</v>
      </c>
      <c r="J45" t="str">
        <f>_xlfn.XLOOKUP(A45,Table1[CLIENTID],Table1[CLIENTSIZE])</f>
        <v>Medium</v>
      </c>
    </row>
    <row r="46" spans="1:10" x14ac:dyDescent="0.25">
      <c r="A46">
        <v>1555</v>
      </c>
      <c r="B46" s="1">
        <v>43101</v>
      </c>
      <c r="C46">
        <v>1659</v>
      </c>
      <c r="D46">
        <v>1013</v>
      </c>
      <c r="E46">
        <v>0</v>
      </c>
      <c r="F46">
        <v>0</v>
      </c>
      <c r="H46" t="str">
        <f>_xlfn.XLOOKUP(A46,Table1[CLIENTID],Table1[OVERALLSTATUS])</f>
        <v>Live</v>
      </c>
      <c r="I46" t="str">
        <f>_xlfn.XLOOKUP(A46,Table1[CLIENTID],Table1[CLIENTSPECIALTY])</f>
        <v>Pediatrics</v>
      </c>
      <c r="J46" t="str">
        <f>_xlfn.XLOOKUP(A46,Table1[CLIENTID],Table1[CLIENTSIZE])</f>
        <v>Medium</v>
      </c>
    </row>
    <row r="47" spans="1:10" x14ac:dyDescent="0.25">
      <c r="A47">
        <v>1922</v>
      </c>
      <c r="B47" s="1">
        <v>43066</v>
      </c>
      <c r="C47">
        <v>1632</v>
      </c>
      <c r="D47">
        <v>3</v>
      </c>
      <c r="E47">
        <v>44</v>
      </c>
      <c r="F47">
        <v>10</v>
      </c>
      <c r="H47" t="str">
        <f>_xlfn.XLOOKUP(A47,Table1[CLIENTID],Table1[OVERALLSTATUS])</f>
        <v>Live</v>
      </c>
      <c r="I47" t="str">
        <f>_xlfn.XLOOKUP(A47,Table1[CLIENTID],Table1[CLIENTSPECIALTY])</f>
        <v>Pediatrics</v>
      </c>
      <c r="J47" t="str">
        <f>_xlfn.XLOOKUP(A47,Table1[CLIENTID],Table1[CLIENTSIZE])</f>
        <v>Medium</v>
      </c>
    </row>
    <row r="48" spans="1:10" x14ac:dyDescent="0.25">
      <c r="A48">
        <v>1083</v>
      </c>
      <c r="B48" s="1">
        <v>43087</v>
      </c>
      <c r="C48">
        <v>1629</v>
      </c>
      <c r="D48">
        <v>29</v>
      </c>
      <c r="E48">
        <v>0</v>
      </c>
      <c r="F48">
        <v>0</v>
      </c>
      <c r="H48" t="str">
        <f>_xlfn.XLOOKUP(A48,Table1[CLIENTID],Table1[OVERALLSTATUS])</f>
        <v>Live</v>
      </c>
      <c r="I48" t="str">
        <f>_xlfn.XLOOKUP(A48,Table1[CLIENTID],Table1[CLIENTSPECIALTY])</f>
        <v>Surgery</v>
      </c>
      <c r="J48" t="str">
        <f>_xlfn.XLOOKUP(A48,Table1[CLIENTID],Table1[CLIENTSIZE])</f>
        <v>Small</v>
      </c>
    </row>
    <row r="49" spans="1:10" x14ac:dyDescent="0.25">
      <c r="A49">
        <v>2245</v>
      </c>
      <c r="B49" s="1">
        <v>43087</v>
      </c>
      <c r="C49">
        <v>1588</v>
      </c>
      <c r="D49">
        <v>0</v>
      </c>
      <c r="E49">
        <v>0</v>
      </c>
      <c r="F49">
        <v>0</v>
      </c>
      <c r="H49" t="str">
        <f>_xlfn.XLOOKUP(A49,Table1[CLIENTID],Table1[OVERALLSTATUS])</f>
        <v>Live</v>
      </c>
      <c r="I49" t="str">
        <f>_xlfn.XLOOKUP(A49,Table1[CLIENTID],Table1[CLIENTSPECIALTY])</f>
        <v>Dermatology</v>
      </c>
      <c r="J49" t="str">
        <f>_xlfn.XLOOKUP(A49,Table1[CLIENTID],Table1[CLIENTSIZE])</f>
        <v>Large</v>
      </c>
    </row>
    <row r="50" spans="1:10" x14ac:dyDescent="0.25">
      <c r="A50">
        <v>1922</v>
      </c>
      <c r="B50" s="1">
        <v>43059</v>
      </c>
      <c r="C50">
        <v>1570</v>
      </c>
      <c r="D50">
        <v>124</v>
      </c>
      <c r="E50">
        <v>11</v>
      </c>
      <c r="F50">
        <v>4</v>
      </c>
      <c r="H50" t="str">
        <f>_xlfn.XLOOKUP(A50,Table1[CLIENTID],Table1[OVERALLSTATUS])</f>
        <v>Live</v>
      </c>
      <c r="I50" t="str">
        <f>_xlfn.XLOOKUP(A50,Table1[CLIENTID],Table1[CLIENTSPECIALTY])</f>
        <v>Pediatrics</v>
      </c>
      <c r="J50" t="str">
        <f>_xlfn.XLOOKUP(A50,Table1[CLIENTID],Table1[CLIENTSIZE])</f>
        <v>Medium</v>
      </c>
    </row>
    <row r="51" spans="1:10" x14ac:dyDescent="0.25">
      <c r="A51">
        <v>1494</v>
      </c>
      <c r="B51" s="1">
        <v>43073</v>
      </c>
      <c r="C51">
        <v>1563</v>
      </c>
      <c r="D51">
        <v>137</v>
      </c>
      <c r="E51">
        <v>0</v>
      </c>
      <c r="F51">
        <v>0</v>
      </c>
      <c r="H51" t="str">
        <f>_xlfn.XLOOKUP(A51,Table1[CLIENTID],Table1[OVERALLSTATUS])</f>
        <v>Live</v>
      </c>
      <c r="I51" t="str">
        <f>_xlfn.XLOOKUP(A51,Table1[CLIENTID],Table1[CLIENTSPECIALTY])</f>
        <v>Surgery</v>
      </c>
      <c r="J51" t="str">
        <f>_xlfn.XLOOKUP(A51,Table1[CLIENTID],Table1[CLIENTSIZE])</f>
        <v>Medium</v>
      </c>
    </row>
    <row r="52" spans="1:10" x14ac:dyDescent="0.25">
      <c r="A52">
        <v>1494</v>
      </c>
      <c r="B52" s="1">
        <v>43087</v>
      </c>
      <c r="C52">
        <v>1529</v>
      </c>
      <c r="D52">
        <v>0</v>
      </c>
      <c r="E52">
        <v>0</v>
      </c>
      <c r="F52">
        <v>0</v>
      </c>
      <c r="H52" t="str">
        <f>_xlfn.XLOOKUP(A52,Table1[CLIENTID],Table1[OVERALLSTATUS])</f>
        <v>Live</v>
      </c>
      <c r="I52" t="str">
        <f>_xlfn.XLOOKUP(A52,Table1[CLIENTID],Table1[CLIENTSPECIALTY])</f>
        <v>Surgery</v>
      </c>
      <c r="J52" t="str">
        <f>_xlfn.XLOOKUP(A52,Table1[CLIENTID],Table1[CLIENTSIZE])</f>
        <v>Medium</v>
      </c>
    </row>
    <row r="53" spans="1:10" x14ac:dyDescent="0.25">
      <c r="A53">
        <v>1022</v>
      </c>
      <c r="B53" s="1">
        <v>43108</v>
      </c>
      <c r="C53">
        <v>1512</v>
      </c>
      <c r="D53">
        <v>0</v>
      </c>
      <c r="E53">
        <v>0</v>
      </c>
      <c r="F53">
        <v>0</v>
      </c>
      <c r="H53" t="str">
        <f>_xlfn.XLOOKUP(A53,Table1[CLIENTID],Table1[OVERALLSTATUS])</f>
        <v>Live</v>
      </c>
      <c r="I53" t="str">
        <f>_xlfn.XLOOKUP(A53,Table1[CLIENTID],Table1[CLIENTSPECIALTY])</f>
        <v>Surgery</v>
      </c>
      <c r="J53" t="str">
        <f>_xlfn.XLOOKUP(A53,Table1[CLIENTID],Table1[CLIENTSIZE])</f>
        <v>Small</v>
      </c>
    </row>
    <row r="54" spans="1:10" x14ac:dyDescent="0.25">
      <c r="A54">
        <v>1494</v>
      </c>
      <c r="B54" s="1">
        <v>43080</v>
      </c>
      <c r="C54">
        <v>1512</v>
      </c>
      <c r="D54">
        <v>153</v>
      </c>
      <c r="E54">
        <v>2</v>
      </c>
      <c r="F54">
        <v>0</v>
      </c>
      <c r="H54" t="str">
        <f>_xlfn.XLOOKUP(A54,Table1[CLIENTID],Table1[OVERALLSTATUS])</f>
        <v>Live</v>
      </c>
      <c r="I54" t="str">
        <f>_xlfn.XLOOKUP(A54,Table1[CLIENTID],Table1[CLIENTSPECIALTY])</f>
        <v>Surgery</v>
      </c>
      <c r="J54" t="str">
        <f>_xlfn.XLOOKUP(A54,Table1[CLIENTID],Table1[CLIENTSIZE])</f>
        <v>Medium</v>
      </c>
    </row>
    <row r="55" spans="1:10" x14ac:dyDescent="0.25">
      <c r="A55">
        <v>1494</v>
      </c>
      <c r="B55" s="1">
        <v>43101</v>
      </c>
      <c r="C55">
        <v>1477</v>
      </c>
      <c r="D55">
        <v>313</v>
      </c>
      <c r="E55">
        <v>0</v>
      </c>
      <c r="F55">
        <v>0</v>
      </c>
      <c r="H55" t="str">
        <f>_xlfn.XLOOKUP(A55,Table1[CLIENTID],Table1[OVERALLSTATUS])</f>
        <v>Live</v>
      </c>
      <c r="I55" t="str">
        <f>_xlfn.XLOOKUP(A55,Table1[CLIENTID],Table1[CLIENTSPECIALTY])</f>
        <v>Surgery</v>
      </c>
      <c r="J55" t="str">
        <f>_xlfn.XLOOKUP(A55,Table1[CLIENTID],Table1[CLIENTSIZE])</f>
        <v>Medium</v>
      </c>
    </row>
    <row r="56" spans="1:10" x14ac:dyDescent="0.25">
      <c r="A56">
        <v>1494</v>
      </c>
      <c r="B56" s="1">
        <v>43059</v>
      </c>
      <c r="C56">
        <v>1469</v>
      </c>
      <c r="D56">
        <v>648</v>
      </c>
      <c r="E56">
        <v>0</v>
      </c>
      <c r="F56">
        <v>0</v>
      </c>
      <c r="H56" t="str">
        <f>_xlfn.XLOOKUP(A56,Table1[CLIENTID],Table1[OVERALLSTATUS])</f>
        <v>Live</v>
      </c>
      <c r="I56" t="str">
        <f>_xlfn.XLOOKUP(A56,Table1[CLIENTID],Table1[CLIENTSPECIALTY])</f>
        <v>Surgery</v>
      </c>
      <c r="J56" t="str">
        <f>_xlfn.XLOOKUP(A56,Table1[CLIENTID],Table1[CLIENTSIZE])</f>
        <v>Medium</v>
      </c>
    </row>
    <row r="57" spans="1:10" x14ac:dyDescent="0.25">
      <c r="A57">
        <v>1555</v>
      </c>
      <c r="B57" s="1">
        <v>43080</v>
      </c>
      <c r="C57">
        <v>1454</v>
      </c>
      <c r="D57">
        <v>523</v>
      </c>
      <c r="E57">
        <v>8</v>
      </c>
      <c r="F57">
        <v>6</v>
      </c>
      <c r="H57" t="str">
        <f>_xlfn.XLOOKUP(A57,Table1[CLIENTID],Table1[OVERALLSTATUS])</f>
        <v>Live</v>
      </c>
      <c r="I57" t="str">
        <f>_xlfn.XLOOKUP(A57,Table1[CLIENTID],Table1[CLIENTSPECIALTY])</f>
        <v>Pediatrics</v>
      </c>
      <c r="J57" t="str">
        <f>_xlfn.XLOOKUP(A57,Table1[CLIENTID],Table1[CLIENTSIZE])</f>
        <v>Medium</v>
      </c>
    </row>
    <row r="58" spans="1:10" x14ac:dyDescent="0.25">
      <c r="A58">
        <v>1922</v>
      </c>
      <c r="B58" s="1">
        <v>43087</v>
      </c>
      <c r="C58">
        <v>1448</v>
      </c>
      <c r="D58">
        <v>67</v>
      </c>
      <c r="E58">
        <v>4</v>
      </c>
      <c r="F58">
        <v>1</v>
      </c>
      <c r="H58" t="str">
        <f>_xlfn.XLOOKUP(A58,Table1[CLIENTID],Table1[OVERALLSTATUS])</f>
        <v>Live</v>
      </c>
      <c r="I58" t="str">
        <f>_xlfn.XLOOKUP(A58,Table1[CLIENTID],Table1[CLIENTSPECIALTY])</f>
        <v>Pediatrics</v>
      </c>
      <c r="J58" t="str">
        <f>_xlfn.XLOOKUP(A58,Table1[CLIENTID],Table1[CLIENTSIZE])</f>
        <v>Medium</v>
      </c>
    </row>
    <row r="59" spans="1:10" x14ac:dyDescent="0.25">
      <c r="A59">
        <v>660</v>
      </c>
      <c r="B59" s="1">
        <v>43080</v>
      </c>
      <c r="C59">
        <v>1428</v>
      </c>
      <c r="D59">
        <v>744</v>
      </c>
      <c r="E59">
        <v>1205</v>
      </c>
      <c r="F59">
        <v>2</v>
      </c>
      <c r="H59" t="str">
        <f>_xlfn.XLOOKUP(A59,Table1[CLIENTID],Table1[OVERALLSTATUS])</f>
        <v>Live</v>
      </c>
      <c r="I59" t="str">
        <f>_xlfn.XLOOKUP(A59,Table1[CLIENTID],Table1[CLIENTSPECIALTY])</f>
        <v>Surgery</v>
      </c>
      <c r="J59" t="str">
        <f>_xlfn.XLOOKUP(A59,Table1[CLIENTID],Table1[CLIENTSIZE])</f>
        <v>Small</v>
      </c>
    </row>
    <row r="60" spans="1:10" x14ac:dyDescent="0.25">
      <c r="A60">
        <v>1922</v>
      </c>
      <c r="B60" s="1">
        <v>43073</v>
      </c>
      <c r="C60">
        <v>1363</v>
      </c>
      <c r="D60">
        <v>108</v>
      </c>
      <c r="E60">
        <v>30</v>
      </c>
      <c r="F60">
        <v>5</v>
      </c>
      <c r="H60" t="str">
        <f>_xlfn.XLOOKUP(A60,Table1[CLIENTID],Table1[OVERALLSTATUS])</f>
        <v>Live</v>
      </c>
      <c r="I60" t="str">
        <f>_xlfn.XLOOKUP(A60,Table1[CLIENTID],Table1[CLIENTSPECIALTY])</f>
        <v>Pediatrics</v>
      </c>
      <c r="J60" t="str">
        <f>_xlfn.XLOOKUP(A60,Table1[CLIENTID],Table1[CLIENTSIZE])</f>
        <v>Medium</v>
      </c>
    </row>
    <row r="61" spans="1:10" x14ac:dyDescent="0.25">
      <c r="A61">
        <v>1022</v>
      </c>
      <c r="B61" s="1">
        <v>43080</v>
      </c>
      <c r="C61">
        <v>1350</v>
      </c>
      <c r="D61">
        <v>1</v>
      </c>
      <c r="E61">
        <v>0</v>
      </c>
      <c r="F61">
        <v>0</v>
      </c>
      <c r="H61" t="str">
        <f>_xlfn.XLOOKUP(A61,Table1[CLIENTID],Table1[OVERALLSTATUS])</f>
        <v>Live</v>
      </c>
      <c r="I61" t="str">
        <f>_xlfn.XLOOKUP(A61,Table1[CLIENTID],Table1[CLIENTSPECIALTY])</f>
        <v>Surgery</v>
      </c>
      <c r="J61" t="str">
        <f>_xlfn.XLOOKUP(A61,Table1[CLIENTID],Table1[CLIENTSIZE])</f>
        <v>Small</v>
      </c>
    </row>
    <row r="62" spans="1:10" x14ac:dyDescent="0.25">
      <c r="A62">
        <v>1083</v>
      </c>
      <c r="B62" s="1">
        <v>43073</v>
      </c>
      <c r="C62">
        <v>1331</v>
      </c>
      <c r="D62">
        <v>0</v>
      </c>
      <c r="E62">
        <v>0</v>
      </c>
      <c r="F62">
        <v>0</v>
      </c>
      <c r="H62" t="str">
        <f>_xlfn.XLOOKUP(A62,Table1[CLIENTID],Table1[OVERALLSTATUS])</f>
        <v>Live</v>
      </c>
      <c r="I62" t="str">
        <f>_xlfn.XLOOKUP(A62,Table1[CLIENTID],Table1[CLIENTSPECIALTY])</f>
        <v>Surgery</v>
      </c>
      <c r="J62" t="str">
        <f>_xlfn.XLOOKUP(A62,Table1[CLIENTID],Table1[CLIENTSIZE])</f>
        <v>Small</v>
      </c>
    </row>
    <row r="63" spans="1:10" x14ac:dyDescent="0.25">
      <c r="A63">
        <v>1083</v>
      </c>
      <c r="B63" s="1">
        <v>43080</v>
      </c>
      <c r="C63">
        <v>1317</v>
      </c>
      <c r="D63">
        <v>0</v>
      </c>
      <c r="E63">
        <v>0</v>
      </c>
      <c r="F63">
        <v>0</v>
      </c>
      <c r="H63" t="str">
        <f>_xlfn.XLOOKUP(A63,Table1[CLIENTID],Table1[OVERALLSTATUS])</f>
        <v>Live</v>
      </c>
      <c r="I63" t="str">
        <f>_xlfn.XLOOKUP(A63,Table1[CLIENTID],Table1[CLIENTSPECIALTY])</f>
        <v>Surgery</v>
      </c>
      <c r="J63" t="str">
        <f>_xlfn.XLOOKUP(A63,Table1[CLIENTID],Table1[CLIENTSIZE])</f>
        <v>Small</v>
      </c>
    </row>
    <row r="64" spans="1:10" x14ac:dyDescent="0.25">
      <c r="A64">
        <v>2014</v>
      </c>
      <c r="B64" s="1">
        <v>43073</v>
      </c>
      <c r="C64">
        <v>1312</v>
      </c>
      <c r="D64">
        <v>225</v>
      </c>
      <c r="E64">
        <v>8</v>
      </c>
      <c r="F64">
        <v>7</v>
      </c>
      <c r="H64" t="str">
        <f>_xlfn.XLOOKUP(A64,Table1[CLIENTID],Table1[OVERALLSTATUS])</f>
        <v>Live</v>
      </c>
      <c r="I64" t="str">
        <f>_xlfn.XLOOKUP(A64,Table1[CLIENTID],Table1[CLIENTSPECIALTY])</f>
        <v>Dermatology</v>
      </c>
      <c r="J64" t="str">
        <f>_xlfn.XLOOKUP(A64,Table1[CLIENTID],Table1[CLIENTSIZE])</f>
        <v>Large</v>
      </c>
    </row>
    <row r="65" spans="1:10" x14ac:dyDescent="0.25">
      <c r="A65">
        <v>2245</v>
      </c>
      <c r="B65" s="1">
        <v>43094</v>
      </c>
      <c r="C65">
        <v>1311</v>
      </c>
      <c r="D65">
        <v>3</v>
      </c>
      <c r="E65">
        <v>0</v>
      </c>
      <c r="F65">
        <v>0</v>
      </c>
      <c r="H65" t="str">
        <f>_xlfn.XLOOKUP(A65,Table1[CLIENTID],Table1[OVERALLSTATUS])</f>
        <v>Live</v>
      </c>
      <c r="I65" t="str">
        <f>_xlfn.XLOOKUP(A65,Table1[CLIENTID],Table1[CLIENTSPECIALTY])</f>
        <v>Dermatology</v>
      </c>
      <c r="J65" t="str">
        <f>_xlfn.XLOOKUP(A65,Table1[CLIENTID],Table1[CLIENTSIZE])</f>
        <v>Large</v>
      </c>
    </row>
    <row r="66" spans="1:10" x14ac:dyDescent="0.25">
      <c r="A66">
        <v>1922</v>
      </c>
      <c r="B66" s="1">
        <v>43080</v>
      </c>
      <c r="C66">
        <v>1302</v>
      </c>
      <c r="D66">
        <v>88</v>
      </c>
      <c r="E66">
        <v>30</v>
      </c>
      <c r="F66">
        <v>13</v>
      </c>
      <c r="H66" t="str">
        <f>_xlfn.XLOOKUP(A66,Table1[CLIENTID],Table1[OVERALLSTATUS])</f>
        <v>Live</v>
      </c>
      <c r="I66" t="str">
        <f>_xlfn.XLOOKUP(A66,Table1[CLIENTID],Table1[CLIENTSPECIALTY])</f>
        <v>Pediatrics</v>
      </c>
      <c r="J66" t="str">
        <f>_xlfn.XLOOKUP(A66,Table1[CLIENTID],Table1[CLIENTSIZE])</f>
        <v>Medium</v>
      </c>
    </row>
    <row r="67" spans="1:10" x14ac:dyDescent="0.25">
      <c r="A67">
        <v>1022</v>
      </c>
      <c r="B67" s="1">
        <v>43101</v>
      </c>
      <c r="C67">
        <v>1271</v>
      </c>
      <c r="D67">
        <v>1</v>
      </c>
      <c r="E67">
        <v>1</v>
      </c>
      <c r="F67">
        <v>1</v>
      </c>
      <c r="H67" t="str">
        <f>_xlfn.XLOOKUP(A67,Table1[CLIENTID],Table1[OVERALLSTATUS])</f>
        <v>Live</v>
      </c>
      <c r="I67" t="str">
        <f>_xlfn.XLOOKUP(A67,Table1[CLIENTID],Table1[CLIENTSPECIALTY])</f>
        <v>Surgery</v>
      </c>
      <c r="J67" t="str">
        <f>_xlfn.XLOOKUP(A67,Table1[CLIENTID],Table1[CLIENTSIZE])</f>
        <v>Small</v>
      </c>
    </row>
    <row r="68" spans="1:10" x14ac:dyDescent="0.25">
      <c r="A68">
        <v>1159</v>
      </c>
      <c r="B68" s="1">
        <v>43073</v>
      </c>
      <c r="C68">
        <v>1265</v>
      </c>
      <c r="D68">
        <v>135</v>
      </c>
      <c r="E68">
        <v>0</v>
      </c>
      <c r="F68">
        <v>0</v>
      </c>
      <c r="H68" t="str">
        <f>_xlfn.XLOOKUP(A68,Table1[CLIENTID],Table1[OVERALLSTATUS])</f>
        <v>Live</v>
      </c>
      <c r="I68" t="str">
        <f>_xlfn.XLOOKUP(A68,Table1[CLIENTID],Table1[CLIENTSPECIALTY])</f>
        <v>Surgery</v>
      </c>
      <c r="J68" t="str">
        <f>_xlfn.XLOOKUP(A68,Table1[CLIENTID],Table1[CLIENTSIZE])</f>
        <v>Small</v>
      </c>
    </row>
    <row r="69" spans="1:10" x14ac:dyDescent="0.25">
      <c r="A69">
        <v>1083</v>
      </c>
      <c r="B69" s="1">
        <v>43066</v>
      </c>
      <c r="C69">
        <v>1263</v>
      </c>
      <c r="D69">
        <v>0</v>
      </c>
      <c r="E69">
        <v>0</v>
      </c>
      <c r="F69">
        <v>0</v>
      </c>
      <c r="H69" t="str">
        <f>_xlfn.XLOOKUP(A69,Table1[CLIENTID],Table1[OVERALLSTATUS])</f>
        <v>Live</v>
      </c>
      <c r="I69" t="str">
        <f>_xlfn.XLOOKUP(A69,Table1[CLIENTID],Table1[CLIENTSPECIALTY])</f>
        <v>Surgery</v>
      </c>
      <c r="J69" t="str">
        <f>_xlfn.XLOOKUP(A69,Table1[CLIENTID],Table1[CLIENTSIZE])</f>
        <v>Small</v>
      </c>
    </row>
    <row r="70" spans="1:10" x14ac:dyDescent="0.25">
      <c r="A70">
        <v>1922</v>
      </c>
      <c r="B70" s="1">
        <v>43066</v>
      </c>
      <c r="C70">
        <v>1255</v>
      </c>
      <c r="D70">
        <v>35</v>
      </c>
      <c r="E70">
        <v>72</v>
      </c>
      <c r="F70">
        <v>17</v>
      </c>
      <c r="H70" t="str">
        <f>_xlfn.XLOOKUP(A70,Table1[CLIENTID],Table1[OVERALLSTATUS])</f>
        <v>Live</v>
      </c>
      <c r="I70" t="str">
        <f>_xlfn.XLOOKUP(A70,Table1[CLIENTID],Table1[CLIENTSPECIALTY])</f>
        <v>Pediatrics</v>
      </c>
      <c r="J70" t="str">
        <f>_xlfn.XLOOKUP(A70,Table1[CLIENTID],Table1[CLIENTSIZE])</f>
        <v>Medium</v>
      </c>
    </row>
    <row r="71" spans="1:10" x14ac:dyDescent="0.25">
      <c r="A71">
        <v>2979</v>
      </c>
      <c r="B71" s="1">
        <v>43066</v>
      </c>
      <c r="C71">
        <v>1236</v>
      </c>
      <c r="D71">
        <v>45</v>
      </c>
      <c r="E71">
        <v>44</v>
      </c>
      <c r="F71">
        <v>24</v>
      </c>
      <c r="H71" t="str">
        <f>_xlfn.XLOOKUP(A71,Table1[CLIENTID],Table1[OVERALLSTATUS])</f>
        <v>Live</v>
      </c>
      <c r="I71" t="str">
        <f>_xlfn.XLOOKUP(A71,Table1[CLIENTID],Table1[CLIENTSPECIALTY])</f>
        <v>OB-GYN</v>
      </c>
      <c r="J71" t="str">
        <f>_xlfn.XLOOKUP(A71,Table1[CLIENTID],Table1[CLIENTSIZE])</f>
        <v>Medium</v>
      </c>
    </row>
    <row r="72" spans="1:10" x14ac:dyDescent="0.25">
      <c r="A72">
        <v>217</v>
      </c>
      <c r="B72" s="1">
        <v>43108</v>
      </c>
      <c r="C72">
        <v>1235</v>
      </c>
      <c r="D72">
        <v>674</v>
      </c>
      <c r="E72">
        <v>78</v>
      </c>
      <c r="F72">
        <v>77</v>
      </c>
      <c r="H72" t="str">
        <f>_xlfn.XLOOKUP(A72,Table1[CLIENTID],Table1[OVERALLSTATUS])</f>
        <v>Live</v>
      </c>
      <c r="I72" t="str">
        <f>_xlfn.XLOOKUP(A72,Table1[CLIENTID],Table1[CLIENTSPECIALTY])</f>
        <v>Pediatrics</v>
      </c>
      <c r="J72" t="str">
        <f>_xlfn.XLOOKUP(A72,Table1[CLIENTID],Table1[CLIENTSIZE])</f>
        <v>Medium</v>
      </c>
    </row>
    <row r="73" spans="1:10" x14ac:dyDescent="0.25">
      <c r="A73">
        <v>1159</v>
      </c>
      <c r="B73" s="1">
        <v>43101</v>
      </c>
      <c r="C73">
        <v>1229</v>
      </c>
      <c r="D73">
        <v>67</v>
      </c>
      <c r="E73">
        <v>0</v>
      </c>
      <c r="F73">
        <v>0</v>
      </c>
      <c r="H73" t="str">
        <f>_xlfn.XLOOKUP(A73,Table1[CLIENTID],Table1[OVERALLSTATUS])</f>
        <v>Live</v>
      </c>
      <c r="I73" t="str">
        <f>_xlfn.XLOOKUP(A73,Table1[CLIENTID],Table1[CLIENTSPECIALTY])</f>
        <v>Surgery</v>
      </c>
      <c r="J73" t="str">
        <f>_xlfn.XLOOKUP(A73,Table1[CLIENTID],Table1[CLIENTSIZE])</f>
        <v>Small</v>
      </c>
    </row>
    <row r="74" spans="1:10" x14ac:dyDescent="0.25">
      <c r="A74">
        <v>1159</v>
      </c>
      <c r="B74" s="1">
        <v>43087</v>
      </c>
      <c r="C74">
        <v>1220</v>
      </c>
      <c r="D74">
        <v>80</v>
      </c>
      <c r="E74">
        <v>0</v>
      </c>
      <c r="F74">
        <v>0</v>
      </c>
      <c r="H74" t="str">
        <f>_xlfn.XLOOKUP(A74,Table1[CLIENTID],Table1[OVERALLSTATUS])</f>
        <v>Live</v>
      </c>
      <c r="I74" t="str">
        <f>_xlfn.XLOOKUP(A74,Table1[CLIENTID],Table1[CLIENTSPECIALTY])</f>
        <v>Surgery</v>
      </c>
      <c r="J74" t="str">
        <f>_xlfn.XLOOKUP(A74,Table1[CLIENTID],Table1[CLIENTSIZE])</f>
        <v>Small</v>
      </c>
    </row>
    <row r="75" spans="1:10" x14ac:dyDescent="0.25">
      <c r="A75">
        <v>391</v>
      </c>
      <c r="B75" s="1">
        <v>43101</v>
      </c>
      <c r="C75">
        <v>1216</v>
      </c>
      <c r="D75">
        <v>41</v>
      </c>
      <c r="E75">
        <v>0</v>
      </c>
      <c r="F75">
        <v>0</v>
      </c>
      <c r="H75" t="str">
        <f>_xlfn.XLOOKUP(A75,Table1[CLIENTID],Table1[OVERALLSTATUS])</f>
        <v>Live</v>
      </c>
      <c r="I75" t="str">
        <f>_xlfn.XLOOKUP(A75,Table1[CLIENTID],Table1[CLIENTSPECIALTY])</f>
        <v>Surgery</v>
      </c>
      <c r="J75" t="str">
        <f>_xlfn.XLOOKUP(A75,Table1[CLIENTID],Table1[CLIENTSIZE])</f>
        <v>Small</v>
      </c>
    </row>
    <row r="76" spans="1:10" x14ac:dyDescent="0.25">
      <c r="A76">
        <v>1159</v>
      </c>
      <c r="B76" s="1">
        <v>43108</v>
      </c>
      <c r="C76">
        <v>1210</v>
      </c>
      <c r="D76">
        <v>120</v>
      </c>
      <c r="E76">
        <v>0</v>
      </c>
      <c r="F76">
        <v>0</v>
      </c>
      <c r="H76" t="str">
        <f>_xlfn.XLOOKUP(A76,Table1[CLIENTID],Table1[OVERALLSTATUS])</f>
        <v>Live</v>
      </c>
      <c r="I76" t="str">
        <f>_xlfn.XLOOKUP(A76,Table1[CLIENTID],Table1[CLIENTSPECIALTY])</f>
        <v>Surgery</v>
      </c>
      <c r="J76" t="str">
        <f>_xlfn.XLOOKUP(A76,Table1[CLIENTID],Table1[CLIENTSIZE])</f>
        <v>Small</v>
      </c>
    </row>
    <row r="77" spans="1:10" x14ac:dyDescent="0.25">
      <c r="A77">
        <v>1083</v>
      </c>
      <c r="B77" s="1">
        <v>43066</v>
      </c>
      <c r="C77">
        <v>1206</v>
      </c>
      <c r="D77">
        <v>51</v>
      </c>
      <c r="E77">
        <v>3</v>
      </c>
      <c r="F77">
        <v>0</v>
      </c>
      <c r="H77" t="str">
        <f>_xlfn.XLOOKUP(A77,Table1[CLIENTID],Table1[OVERALLSTATUS])</f>
        <v>Live</v>
      </c>
      <c r="I77" t="str">
        <f>_xlfn.XLOOKUP(A77,Table1[CLIENTID],Table1[CLIENTSPECIALTY])</f>
        <v>Surgery</v>
      </c>
      <c r="J77" t="str">
        <f>_xlfn.XLOOKUP(A77,Table1[CLIENTID],Table1[CLIENTSIZE])</f>
        <v>Small</v>
      </c>
    </row>
    <row r="78" spans="1:10" x14ac:dyDescent="0.25">
      <c r="A78">
        <v>217</v>
      </c>
      <c r="B78" s="1">
        <v>43101</v>
      </c>
      <c r="C78">
        <v>1189</v>
      </c>
      <c r="D78">
        <v>416</v>
      </c>
      <c r="E78">
        <v>76</v>
      </c>
      <c r="F78">
        <v>75</v>
      </c>
      <c r="H78" t="str">
        <f>_xlfn.XLOOKUP(A78,Table1[CLIENTID],Table1[OVERALLSTATUS])</f>
        <v>Live</v>
      </c>
      <c r="I78" t="str">
        <f>_xlfn.XLOOKUP(A78,Table1[CLIENTID],Table1[CLIENTSPECIALTY])</f>
        <v>Pediatrics</v>
      </c>
      <c r="J78" t="str">
        <f>_xlfn.XLOOKUP(A78,Table1[CLIENTID],Table1[CLIENTSIZE])</f>
        <v>Medium</v>
      </c>
    </row>
    <row r="79" spans="1:10" x14ac:dyDescent="0.25">
      <c r="A79">
        <v>1555</v>
      </c>
      <c r="B79" s="1">
        <v>43094</v>
      </c>
      <c r="C79">
        <v>1162</v>
      </c>
      <c r="D79">
        <v>461</v>
      </c>
      <c r="E79">
        <v>8</v>
      </c>
      <c r="F79">
        <v>4</v>
      </c>
      <c r="H79" t="str">
        <f>_xlfn.XLOOKUP(A79,Table1[CLIENTID],Table1[OVERALLSTATUS])</f>
        <v>Live</v>
      </c>
      <c r="I79" t="str">
        <f>_xlfn.XLOOKUP(A79,Table1[CLIENTID],Table1[CLIENTSPECIALTY])</f>
        <v>Pediatrics</v>
      </c>
      <c r="J79" t="str">
        <f>_xlfn.XLOOKUP(A79,Table1[CLIENTID],Table1[CLIENTSIZE])</f>
        <v>Medium</v>
      </c>
    </row>
    <row r="80" spans="1:10" x14ac:dyDescent="0.25">
      <c r="A80">
        <v>1922</v>
      </c>
      <c r="B80" s="1">
        <v>43059</v>
      </c>
      <c r="C80">
        <v>1154</v>
      </c>
      <c r="D80">
        <v>25</v>
      </c>
      <c r="E80">
        <v>20</v>
      </c>
      <c r="F80">
        <v>7</v>
      </c>
      <c r="H80" t="str">
        <f>_xlfn.XLOOKUP(A80,Table1[CLIENTID],Table1[OVERALLSTATUS])</f>
        <v>Live</v>
      </c>
      <c r="I80" t="str">
        <f>_xlfn.XLOOKUP(A80,Table1[CLIENTID],Table1[CLIENTSPECIALTY])</f>
        <v>Pediatrics</v>
      </c>
      <c r="J80" t="str">
        <f>_xlfn.XLOOKUP(A80,Table1[CLIENTID],Table1[CLIENTSIZE])</f>
        <v>Medium</v>
      </c>
    </row>
    <row r="81" spans="1:10" x14ac:dyDescent="0.25">
      <c r="A81">
        <v>622</v>
      </c>
      <c r="B81" s="1">
        <v>43066</v>
      </c>
      <c r="C81">
        <v>1138</v>
      </c>
      <c r="D81">
        <v>0</v>
      </c>
      <c r="E81">
        <v>2</v>
      </c>
      <c r="F81">
        <v>0</v>
      </c>
      <c r="H81" t="str">
        <f>_xlfn.XLOOKUP(A81,Table1[CLIENTID],Table1[OVERALLSTATUS])</f>
        <v>Live</v>
      </c>
      <c r="I81" t="str">
        <f>_xlfn.XLOOKUP(A81,Table1[CLIENTID],Table1[CLIENTSPECIALTY])</f>
        <v>Pediatrics</v>
      </c>
      <c r="J81" t="str">
        <f>_xlfn.XLOOKUP(A81,Table1[CLIENTID],Table1[CLIENTSIZE])</f>
        <v>Medium</v>
      </c>
    </row>
    <row r="82" spans="1:10" x14ac:dyDescent="0.25">
      <c r="A82">
        <v>1922</v>
      </c>
      <c r="B82" s="1">
        <v>43080</v>
      </c>
      <c r="C82">
        <v>1131</v>
      </c>
      <c r="D82">
        <v>30</v>
      </c>
      <c r="E82">
        <v>91</v>
      </c>
      <c r="F82">
        <v>23</v>
      </c>
      <c r="H82" t="str">
        <f>_xlfn.XLOOKUP(A82,Table1[CLIENTID],Table1[OVERALLSTATUS])</f>
        <v>Live</v>
      </c>
      <c r="I82" t="str">
        <f>_xlfn.XLOOKUP(A82,Table1[CLIENTID],Table1[CLIENTSPECIALTY])</f>
        <v>Pediatrics</v>
      </c>
      <c r="J82" t="str">
        <f>_xlfn.XLOOKUP(A82,Table1[CLIENTID],Table1[CLIENTSIZE])</f>
        <v>Medium</v>
      </c>
    </row>
    <row r="83" spans="1:10" x14ac:dyDescent="0.25">
      <c r="A83">
        <v>1159</v>
      </c>
      <c r="B83" s="1">
        <v>43080</v>
      </c>
      <c r="C83">
        <v>1130</v>
      </c>
      <c r="D83">
        <v>174</v>
      </c>
      <c r="E83">
        <v>0</v>
      </c>
      <c r="F83">
        <v>0</v>
      </c>
      <c r="H83" t="str">
        <f>_xlfn.XLOOKUP(A83,Table1[CLIENTID],Table1[OVERALLSTATUS])</f>
        <v>Live</v>
      </c>
      <c r="I83" t="str">
        <f>_xlfn.XLOOKUP(A83,Table1[CLIENTID],Table1[CLIENTSPECIALTY])</f>
        <v>Surgery</v>
      </c>
      <c r="J83" t="str">
        <f>_xlfn.XLOOKUP(A83,Table1[CLIENTID],Table1[CLIENTSIZE])</f>
        <v>Small</v>
      </c>
    </row>
    <row r="84" spans="1:10" x14ac:dyDescent="0.25">
      <c r="A84">
        <v>2690</v>
      </c>
      <c r="B84" s="1">
        <v>43087</v>
      </c>
      <c r="C84">
        <v>1126</v>
      </c>
      <c r="D84">
        <v>1111</v>
      </c>
      <c r="E84">
        <v>0</v>
      </c>
      <c r="F84">
        <v>0</v>
      </c>
      <c r="H84" t="str">
        <f>_xlfn.XLOOKUP(A84,Table1[CLIENTID],Table1[OVERALLSTATUS])</f>
        <v>Live</v>
      </c>
      <c r="I84" t="str">
        <f>_xlfn.XLOOKUP(A84,Table1[CLIENTID],Table1[CLIENTSPECIALTY])</f>
        <v>Pediatrics</v>
      </c>
      <c r="J84" t="str">
        <f>_xlfn.XLOOKUP(A84,Table1[CLIENTID],Table1[CLIENTSIZE])</f>
        <v>Medium</v>
      </c>
    </row>
    <row r="85" spans="1:10" x14ac:dyDescent="0.25">
      <c r="A85">
        <v>2245</v>
      </c>
      <c r="B85" s="1">
        <v>43080</v>
      </c>
      <c r="C85">
        <v>1126</v>
      </c>
      <c r="D85">
        <v>0</v>
      </c>
      <c r="E85">
        <v>0</v>
      </c>
      <c r="F85">
        <v>0</v>
      </c>
      <c r="H85" t="str">
        <f>_xlfn.XLOOKUP(A85,Table1[CLIENTID],Table1[OVERALLSTATUS])</f>
        <v>Live</v>
      </c>
      <c r="I85" t="str">
        <f>_xlfn.XLOOKUP(A85,Table1[CLIENTID],Table1[CLIENTSPECIALTY])</f>
        <v>Dermatology</v>
      </c>
      <c r="J85" t="str">
        <f>_xlfn.XLOOKUP(A85,Table1[CLIENTID],Table1[CLIENTSIZE])</f>
        <v>Large</v>
      </c>
    </row>
    <row r="86" spans="1:10" x14ac:dyDescent="0.25">
      <c r="A86">
        <v>1922</v>
      </c>
      <c r="B86" s="1">
        <v>43073</v>
      </c>
      <c r="C86">
        <v>1125</v>
      </c>
      <c r="D86">
        <v>0</v>
      </c>
      <c r="E86">
        <v>116</v>
      </c>
      <c r="F86">
        <v>26</v>
      </c>
      <c r="H86" t="str">
        <f>_xlfn.XLOOKUP(A86,Table1[CLIENTID],Table1[OVERALLSTATUS])</f>
        <v>Live</v>
      </c>
      <c r="I86" t="str">
        <f>_xlfn.XLOOKUP(A86,Table1[CLIENTID],Table1[CLIENTSPECIALTY])</f>
        <v>Pediatrics</v>
      </c>
      <c r="J86" t="str">
        <f>_xlfn.XLOOKUP(A86,Table1[CLIENTID],Table1[CLIENTSIZE])</f>
        <v>Medium</v>
      </c>
    </row>
    <row r="87" spans="1:10" x14ac:dyDescent="0.25">
      <c r="A87">
        <v>391</v>
      </c>
      <c r="B87" s="1">
        <v>43066</v>
      </c>
      <c r="C87">
        <v>1124</v>
      </c>
      <c r="D87">
        <v>59</v>
      </c>
      <c r="E87">
        <v>0</v>
      </c>
      <c r="F87">
        <v>0</v>
      </c>
      <c r="H87" t="str">
        <f>_xlfn.XLOOKUP(A87,Table1[CLIENTID],Table1[OVERALLSTATUS])</f>
        <v>Live</v>
      </c>
      <c r="I87" t="str">
        <f>_xlfn.XLOOKUP(A87,Table1[CLIENTID],Table1[CLIENTSPECIALTY])</f>
        <v>Surgery</v>
      </c>
      <c r="J87" t="str">
        <f>_xlfn.XLOOKUP(A87,Table1[CLIENTID],Table1[CLIENTSIZE])</f>
        <v>Small</v>
      </c>
    </row>
    <row r="88" spans="1:10" x14ac:dyDescent="0.25">
      <c r="A88">
        <v>1922</v>
      </c>
      <c r="B88" s="1">
        <v>43087</v>
      </c>
      <c r="C88">
        <v>1114</v>
      </c>
      <c r="D88">
        <v>5</v>
      </c>
      <c r="E88">
        <v>45</v>
      </c>
      <c r="F88">
        <v>9</v>
      </c>
      <c r="H88" t="str">
        <f>_xlfn.XLOOKUP(A88,Table1[CLIENTID],Table1[OVERALLSTATUS])</f>
        <v>Live</v>
      </c>
      <c r="I88" t="str">
        <f>_xlfn.XLOOKUP(A88,Table1[CLIENTID],Table1[CLIENTSPECIALTY])</f>
        <v>Pediatrics</v>
      </c>
      <c r="J88" t="str">
        <f>_xlfn.XLOOKUP(A88,Table1[CLIENTID],Table1[CLIENTSIZE])</f>
        <v>Medium</v>
      </c>
    </row>
    <row r="89" spans="1:10" x14ac:dyDescent="0.25">
      <c r="A89">
        <v>1922</v>
      </c>
      <c r="B89" s="1">
        <v>43108</v>
      </c>
      <c r="C89">
        <v>1114</v>
      </c>
      <c r="D89">
        <v>169</v>
      </c>
      <c r="E89">
        <v>8</v>
      </c>
      <c r="F89">
        <v>2</v>
      </c>
      <c r="H89" t="str">
        <f>_xlfn.XLOOKUP(A89,Table1[CLIENTID],Table1[OVERALLSTATUS])</f>
        <v>Live</v>
      </c>
      <c r="I89" t="str">
        <f>_xlfn.XLOOKUP(A89,Table1[CLIENTID],Table1[CLIENTSPECIALTY])</f>
        <v>Pediatrics</v>
      </c>
      <c r="J89" t="str">
        <f>_xlfn.XLOOKUP(A89,Table1[CLIENTID],Table1[CLIENTSIZE])</f>
        <v>Medium</v>
      </c>
    </row>
    <row r="90" spans="1:10" x14ac:dyDescent="0.25">
      <c r="A90">
        <v>2179</v>
      </c>
      <c r="B90" s="1">
        <v>43066</v>
      </c>
      <c r="C90">
        <v>1112</v>
      </c>
      <c r="D90">
        <v>48</v>
      </c>
      <c r="E90">
        <v>82</v>
      </c>
      <c r="F90">
        <v>32</v>
      </c>
      <c r="H90" t="str">
        <f>_xlfn.XLOOKUP(A90,Table1[CLIENTID],Table1[OVERALLSTATUS])</f>
        <v>Live</v>
      </c>
      <c r="I90" t="str">
        <f>_xlfn.XLOOKUP(A90,Table1[CLIENTID],Table1[CLIENTSPECIALTY])</f>
        <v>OB-GYN</v>
      </c>
      <c r="J90" t="str">
        <f>_xlfn.XLOOKUP(A90,Table1[CLIENTID],Table1[CLIENTSIZE])</f>
        <v>Medium</v>
      </c>
    </row>
    <row r="91" spans="1:10" x14ac:dyDescent="0.25">
      <c r="A91">
        <v>1922</v>
      </c>
      <c r="B91" s="1">
        <v>43094</v>
      </c>
      <c r="C91">
        <v>1111</v>
      </c>
      <c r="D91">
        <v>104</v>
      </c>
      <c r="E91">
        <v>13</v>
      </c>
      <c r="F91">
        <v>9</v>
      </c>
      <c r="H91" t="str">
        <f>_xlfn.XLOOKUP(A91,Table1[CLIENTID],Table1[OVERALLSTATUS])</f>
        <v>Live</v>
      </c>
      <c r="I91" t="str">
        <f>_xlfn.XLOOKUP(A91,Table1[CLIENTID],Table1[CLIENTSPECIALTY])</f>
        <v>Pediatrics</v>
      </c>
      <c r="J91" t="str">
        <f>_xlfn.XLOOKUP(A91,Table1[CLIENTID],Table1[CLIENTSIZE])</f>
        <v>Medium</v>
      </c>
    </row>
    <row r="92" spans="1:10" x14ac:dyDescent="0.25">
      <c r="A92">
        <v>2979</v>
      </c>
      <c r="B92" s="1">
        <v>43108</v>
      </c>
      <c r="C92">
        <v>1105</v>
      </c>
      <c r="D92">
        <v>88</v>
      </c>
      <c r="E92">
        <v>146</v>
      </c>
      <c r="F92">
        <v>66</v>
      </c>
      <c r="H92" t="str">
        <f>_xlfn.XLOOKUP(A92,Table1[CLIENTID],Table1[OVERALLSTATUS])</f>
        <v>Live</v>
      </c>
      <c r="I92" t="str">
        <f>_xlfn.XLOOKUP(A92,Table1[CLIENTID],Table1[CLIENTSPECIALTY])</f>
        <v>OB-GYN</v>
      </c>
      <c r="J92" t="str">
        <f>_xlfn.XLOOKUP(A92,Table1[CLIENTID],Table1[CLIENTSIZE])</f>
        <v>Medium</v>
      </c>
    </row>
    <row r="93" spans="1:10" x14ac:dyDescent="0.25">
      <c r="A93">
        <v>622</v>
      </c>
      <c r="B93" s="1">
        <v>43094</v>
      </c>
      <c r="C93">
        <v>1103</v>
      </c>
      <c r="D93">
        <v>0</v>
      </c>
      <c r="E93">
        <v>1</v>
      </c>
      <c r="F93">
        <v>0</v>
      </c>
      <c r="H93" t="str">
        <f>_xlfn.XLOOKUP(A93,Table1[CLIENTID],Table1[OVERALLSTATUS])</f>
        <v>Live</v>
      </c>
      <c r="I93" t="str">
        <f>_xlfn.XLOOKUP(A93,Table1[CLIENTID],Table1[CLIENTSPECIALTY])</f>
        <v>Pediatrics</v>
      </c>
      <c r="J93" t="str">
        <f>_xlfn.XLOOKUP(A93,Table1[CLIENTID],Table1[CLIENTSIZE])</f>
        <v>Medium</v>
      </c>
    </row>
    <row r="94" spans="1:10" x14ac:dyDescent="0.25">
      <c r="A94">
        <v>1922</v>
      </c>
      <c r="B94" s="1">
        <v>43101</v>
      </c>
      <c r="C94">
        <v>1095</v>
      </c>
      <c r="D94">
        <v>137</v>
      </c>
      <c r="E94">
        <v>16</v>
      </c>
      <c r="F94">
        <v>8</v>
      </c>
      <c r="H94" t="str">
        <f>_xlfn.XLOOKUP(A94,Table1[CLIENTID],Table1[OVERALLSTATUS])</f>
        <v>Live</v>
      </c>
      <c r="I94" t="str">
        <f>_xlfn.XLOOKUP(A94,Table1[CLIENTID],Table1[CLIENTSPECIALTY])</f>
        <v>Pediatrics</v>
      </c>
      <c r="J94" t="str">
        <f>_xlfn.XLOOKUP(A94,Table1[CLIENTID],Table1[CLIENTSIZE])</f>
        <v>Medium</v>
      </c>
    </row>
    <row r="95" spans="1:10" x14ac:dyDescent="0.25">
      <c r="A95">
        <v>1022</v>
      </c>
      <c r="B95" s="1">
        <v>43094</v>
      </c>
      <c r="C95">
        <v>1093</v>
      </c>
      <c r="D95">
        <v>0</v>
      </c>
      <c r="E95">
        <v>0</v>
      </c>
      <c r="F95">
        <v>0</v>
      </c>
      <c r="H95" t="str">
        <f>_xlfn.XLOOKUP(A95,Table1[CLIENTID],Table1[OVERALLSTATUS])</f>
        <v>Live</v>
      </c>
      <c r="I95" t="str">
        <f>_xlfn.XLOOKUP(A95,Table1[CLIENTID],Table1[CLIENTSPECIALTY])</f>
        <v>Surgery</v>
      </c>
      <c r="J95" t="str">
        <f>_xlfn.XLOOKUP(A95,Table1[CLIENTID],Table1[CLIENTSIZE])</f>
        <v>Small</v>
      </c>
    </row>
    <row r="96" spans="1:10" x14ac:dyDescent="0.25">
      <c r="A96">
        <v>217</v>
      </c>
      <c r="B96" s="1">
        <v>43094</v>
      </c>
      <c r="C96">
        <v>1077</v>
      </c>
      <c r="D96">
        <v>641</v>
      </c>
      <c r="E96">
        <v>36</v>
      </c>
      <c r="F96">
        <v>35</v>
      </c>
      <c r="H96" t="str">
        <f>_xlfn.XLOOKUP(A96,Table1[CLIENTID],Table1[OVERALLSTATUS])</f>
        <v>Live</v>
      </c>
      <c r="I96" t="str">
        <f>_xlfn.XLOOKUP(A96,Table1[CLIENTID],Table1[CLIENTSPECIALTY])</f>
        <v>Pediatrics</v>
      </c>
      <c r="J96" t="str">
        <f>_xlfn.XLOOKUP(A96,Table1[CLIENTID],Table1[CLIENTSIZE])</f>
        <v>Medium</v>
      </c>
    </row>
    <row r="97" spans="1:10" x14ac:dyDescent="0.25">
      <c r="A97">
        <v>1922</v>
      </c>
      <c r="B97" s="1">
        <v>43101</v>
      </c>
      <c r="C97">
        <v>1062</v>
      </c>
      <c r="D97">
        <v>0</v>
      </c>
      <c r="E97">
        <v>12</v>
      </c>
      <c r="F97">
        <v>2</v>
      </c>
      <c r="H97" t="str">
        <f>_xlfn.XLOOKUP(A97,Table1[CLIENTID],Table1[OVERALLSTATUS])</f>
        <v>Live</v>
      </c>
      <c r="I97" t="str">
        <f>_xlfn.XLOOKUP(A97,Table1[CLIENTID],Table1[CLIENTSPECIALTY])</f>
        <v>Pediatrics</v>
      </c>
      <c r="J97" t="str">
        <f>_xlfn.XLOOKUP(A97,Table1[CLIENTID],Table1[CLIENTSIZE])</f>
        <v>Medium</v>
      </c>
    </row>
    <row r="98" spans="1:10" x14ac:dyDescent="0.25">
      <c r="A98">
        <v>1922</v>
      </c>
      <c r="B98" s="1">
        <v>43059</v>
      </c>
      <c r="C98">
        <v>1059</v>
      </c>
      <c r="D98">
        <v>13</v>
      </c>
      <c r="E98">
        <v>54</v>
      </c>
      <c r="F98">
        <v>21</v>
      </c>
      <c r="H98" t="str">
        <f>_xlfn.XLOOKUP(A98,Table1[CLIENTID],Table1[OVERALLSTATUS])</f>
        <v>Live</v>
      </c>
      <c r="I98" t="str">
        <f>_xlfn.XLOOKUP(A98,Table1[CLIENTID],Table1[CLIENTSPECIALTY])</f>
        <v>Pediatrics</v>
      </c>
      <c r="J98" t="str">
        <f>_xlfn.XLOOKUP(A98,Table1[CLIENTID],Table1[CLIENTSIZE])</f>
        <v>Medium</v>
      </c>
    </row>
    <row r="99" spans="1:10" x14ac:dyDescent="0.25">
      <c r="A99">
        <v>2245</v>
      </c>
      <c r="B99" s="1">
        <v>43108</v>
      </c>
      <c r="C99">
        <v>1053</v>
      </c>
      <c r="D99">
        <v>0</v>
      </c>
      <c r="E99">
        <v>0</v>
      </c>
      <c r="F99">
        <v>0</v>
      </c>
      <c r="H99" t="str">
        <f>_xlfn.XLOOKUP(A99,Table1[CLIENTID],Table1[OVERALLSTATUS])</f>
        <v>Live</v>
      </c>
      <c r="I99" t="str">
        <f>_xlfn.XLOOKUP(A99,Table1[CLIENTID],Table1[CLIENTSPECIALTY])</f>
        <v>Dermatology</v>
      </c>
      <c r="J99" t="str">
        <f>_xlfn.XLOOKUP(A99,Table1[CLIENTID],Table1[CLIENTSIZE])</f>
        <v>Large</v>
      </c>
    </row>
    <row r="100" spans="1:10" x14ac:dyDescent="0.25">
      <c r="A100">
        <v>2179</v>
      </c>
      <c r="B100" s="1">
        <v>43087</v>
      </c>
      <c r="C100">
        <v>1050</v>
      </c>
      <c r="D100">
        <v>54</v>
      </c>
      <c r="E100">
        <v>112</v>
      </c>
      <c r="F100">
        <v>54</v>
      </c>
      <c r="H100" t="str">
        <f>_xlfn.XLOOKUP(A100,Table1[CLIENTID],Table1[OVERALLSTATUS])</f>
        <v>Live</v>
      </c>
      <c r="I100" t="str">
        <f>_xlfn.XLOOKUP(A100,Table1[CLIENTID],Table1[CLIENTSPECIALTY])</f>
        <v>OB-GYN</v>
      </c>
      <c r="J100" t="str">
        <f>_xlfn.XLOOKUP(A100,Table1[CLIENTID],Table1[CLIENTSIZE])</f>
        <v>Medium</v>
      </c>
    </row>
    <row r="101" spans="1:10" x14ac:dyDescent="0.25">
      <c r="A101">
        <v>660</v>
      </c>
      <c r="B101" s="1">
        <v>43108</v>
      </c>
      <c r="C101">
        <v>1047</v>
      </c>
      <c r="D101">
        <v>491</v>
      </c>
      <c r="E101">
        <v>7</v>
      </c>
      <c r="F101">
        <v>0</v>
      </c>
      <c r="H101" t="str">
        <f>_xlfn.XLOOKUP(A101,Table1[CLIENTID],Table1[OVERALLSTATUS])</f>
        <v>Live</v>
      </c>
      <c r="I101" t="str">
        <f>_xlfn.XLOOKUP(A101,Table1[CLIENTID],Table1[CLIENTSPECIALTY])</f>
        <v>Surgery</v>
      </c>
      <c r="J101" t="str">
        <f>_xlfn.XLOOKUP(A101,Table1[CLIENTID],Table1[CLIENTSIZE])</f>
        <v>Small</v>
      </c>
    </row>
    <row r="102" spans="1:10" x14ac:dyDescent="0.25">
      <c r="A102">
        <v>843</v>
      </c>
      <c r="B102" s="1">
        <v>43108</v>
      </c>
      <c r="C102">
        <v>1044</v>
      </c>
      <c r="D102">
        <v>249</v>
      </c>
      <c r="E102">
        <v>0</v>
      </c>
      <c r="F102">
        <v>0</v>
      </c>
      <c r="H102" t="str">
        <f>_xlfn.XLOOKUP(A102,Table1[CLIENTID],Table1[OVERALLSTATUS])</f>
        <v>Live</v>
      </c>
      <c r="I102" t="str">
        <f>_xlfn.XLOOKUP(A102,Table1[CLIENTID],Table1[CLIENTSPECIALTY])</f>
        <v>Surgery</v>
      </c>
      <c r="J102" t="str">
        <f>_xlfn.XLOOKUP(A102,Table1[CLIENTID],Table1[CLIENTSIZE])</f>
        <v>Small</v>
      </c>
    </row>
    <row r="103" spans="1:10" x14ac:dyDescent="0.25">
      <c r="A103">
        <v>1494</v>
      </c>
      <c r="B103" s="1">
        <v>43094</v>
      </c>
      <c r="C103">
        <v>1044</v>
      </c>
      <c r="D103">
        <v>0</v>
      </c>
      <c r="E103">
        <v>2</v>
      </c>
      <c r="F103">
        <v>1</v>
      </c>
      <c r="H103" t="str">
        <f>_xlfn.XLOOKUP(A103,Table1[CLIENTID],Table1[OVERALLSTATUS])</f>
        <v>Live</v>
      </c>
      <c r="I103" t="str">
        <f>_xlfn.XLOOKUP(A103,Table1[CLIENTID],Table1[CLIENTSPECIALTY])</f>
        <v>Surgery</v>
      </c>
      <c r="J103" t="str">
        <f>_xlfn.XLOOKUP(A103,Table1[CLIENTID],Table1[CLIENTSIZE])</f>
        <v>Medium</v>
      </c>
    </row>
    <row r="104" spans="1:10" x14ac:dyDescent="0.25">
      <c r="A104">
        <v>2245</v>
      </c>
      <c r="B104" s="1">
        <v>43101</v>
      </c>
      <c r="C104">
        <v>1041</v>
      </c>
      <c r="D104">
        <v>0</v>
      </c>
      <c r="E104">
        <v>0</v>
      </c>
      <c r="F104">
        <v>0</v>
      </c>
      <c r="H104" t="str">
        <f>_xlfn.XLOOKUP(A104,Table1[CLIENTID],Table1[OVERALLSTATUS])</f>
        <v>Live</v>
      </c>
      <c r="I104" t="str">
        <f>_xlfn.XLOOKUP(A104,Table1[CLIENTID],Table1[CLIENTSPECIALTY])</f>
        <v>Dermatology</v>
      </c>
      <c r="J104" t="str">
        <f>_xlfn.XLOOKUP(A104,Table1[CLIENTID],Table1[CLIENTSIZE])</f>
        <v>Large</v>
      </c>
    </row>
    <row r="105" spans="1:10" x14ac:dyDescent="0.25">
      <c r="A105">
        <v>1159</v>
      </c>
      <c r="B105" s="1">
        <v>43066</v>
      </c>
      <c r="C105">
        <v>1038</v>
      </c>
      <c r="D105">
        <v>74</v>
      </c>
      <c r="E105">
        <v>0</v>
      </c>
      <c r="F105">
        <v>0</v>
      </c>
      <c r="H105" t="str">
        <f>_xlfn.XLOOKUP(A105,Table1[CLIENTID],Table1[OVERALLSTATUS])</f>
        <v>Live</v>
      </c>
      <c r="I105" t="str">
        <f>_xlfn.XLOOKUP(A105,Table1[CLIENTID],Table1[CLIENTSPECIALTY])</f>
        <v>Surgery</v>
      </c>
      <c r="J105" t="str">
        <f>_xlfn.XLOOKUP(A105,Table1[CLIENTID],Table1[CLIENTSIZE])</f>
        <v>Small</v>
      </c>
    </row>
    <row r="106" spans="1:10" x14ac:dyDescent="0.25">
      <c r="A106">
        <v>1083</v>
      </c>
      <c r="B106" s="1">
        <v>43101</v>
      </c>
      <c r="C106">
        <v>1036</v>
      </c>
      <c r="D106">
        <v>35</v>
      </c>
      <c r="E106">
        <v>0</v>
      </c>
      <c r="F106">
        <v>0</v>
      </c>
      <c r="H106" t="str">
        <f>_xlfn.XLOOKUP(A106,Table1[CLIENTID],Table1[OVERALLSTATUS])</f>
        <v>Live</v>
      </c>
      <c r="I106" t="str">
        <f>_xlfn.XLOOKUP(A106,Table1[CLIENTID],Table1[CLIENTSPECIALTY])</f>
        <v>Surgery</v>
      </c>
      <c r="J106" t="str">
        <f>_xlfn.XLOOKUP(A106,Table1[CLIENTID],Table1[CLIENTSIZE])</f>
        <v>Small</v>
      </c>
    </row>
    <row r="107" spans="1:10" x14ac:dyDescent="0.25">
      <c r="A107">
        <v>2245</v>
      </c>
      <c r="B107" s="1">
        <v>43059</v>
      </c>
      <c r="C107">
        <v>1030</v>
      </c>
      <c r="D107">
        <v>0</v>
      </c>
      <c r="E107">
        <v>0</v>
      </c>
      <c r="F107">
        <v>0</v>
      </c>
      <c r="H107" t="str">
        <f>_xlfn.XLOOKUP(A107,Table1[CLIENTID],Table1[OVERALLSTATUS])</f>
        <v>Live</v>
      </c>
      <c r="I107" t="str">
        <f>_xlfn.XLOOKUP(A107,Table1[CLIENTID],Table1[CLIENTSPECIALTY])</f>
        <v>Dermatology</v>
      </c>
      <c r="J107" t="str">
        <f>_xlfn.XLOOKUP(A107,Table1[CLIENTID],Table1[CLIENTSIZE])</f>
        <v>Large</v>
      </c>
    </row>
    <row r="108" spans="1:10" x14ac:dyDescent="0.25">
      <c r="A108">
        <v>1922</v>
      </c>
      <c r="B108" s="1">
        <v>43108</v>
      </c>
      <c r="C108">
        <v>1025</v>
      </c>
      <c r="D108">
        <v>56</v>
      </c>
      <c r="E108">
        <v>19</v>
      </c>
      <c r="F108">
        <v>1</v>
      </c>
      <c r="H108" t="str">
        <f>_xlfn.XLOOKUP(A108,Table1[CLIENTID],Table1[OVERALLSTATUS])</f>
        <v>Live</v>
      </c>
      <c r="I108" t="str">
        <f>_xlfn.XLOOKUP(A108,Table1[CLIENTID],Table1[CLIENTSPECIALTY])</f>
        <v>Pediatrics</v>
      </c>
      <c r="J108" t="str">
        <f>_xlfn.XLOOKUP(A108,Table1[CLIENTID],Table1[CLIENTSIZE])</f>
        <v>Medium</v>
      </c>
    </row>
    <row r="109" spans="1:10" x14ac:dyDescent="0.25">
      <c r="A109">
        <v>1159</v>
      </c>
      <c r="B109" s="1">
        <v>43094</v>
      </c>
      <c r="C109">
        <v>1002</v>
      </c>
      <c r="D109">
        <v>0</v>
      </c>
      <c r="E109">
        <v>0</v>
      </c>
      <c r="F109">
        <v>0</v>
      </c>
      <c r="H109" t="str">
        <f>_xlfn.XLOOKUP(A109,Table1[CLIENTID],Table1[OVERALLSTATUS])</f>
        <v>Live</v>
      </c>
      <c r="I109" t="str">
        <f>_xlfn.XLOOKUP(A109,Table1[CLIENTID],Table1[CLIENTSPECIALTY])</f>
        <v>Surgery</v>
      </c>
      <c r="J109" t="str">
        <f>_xlfn.XLOOKUP(A109,Table1[CLIENTID],Table1[CLIENTSIZE])</f>
        <v>Small</v>
      </c>
    </row>
    <row r="110" spans="1:10" x14ac:dyDescent="0.25">
      <c r="A110">
        <v>1922</v>
      </c>
      <c r="B110" s="1">
        <v>43080</v>
      </c>
      <c r="C110">
        <v>1002</v>
      </c>
      <c r="D110">
        <v>0</v>
      </c>
      <c r="E110">
        <v>8</v>
      </c>
      <c r="F110">
        <v>2</v>
      </c>
      <c r="H110" t="str">
        <f>_xlfn.XLOOKUP(A110,Table1[CLIENTID],Table1[OVERALLSTATUS])</f>
        <v>Live</v>
      </c>
      <c r="I110" t="str">
        <f>_xlfn.XLOOKUP(A110,Table1[CLIENTID],Table1[CLIENTSPECIALTY])</f>
        <v>Pediatrics</v>
      </c>
      <c r="J110" t="str">
        <f>_xlfn.XLOOKUP(A110,Table1[CLIENTID],Table1[CLIENTSIZE])</f>
        <v>Medium</v>
      </c>
    </row>
    <row r="111" spans="1:10" x14ac:dyDescent="0.25">
      <c r="A111">
        <v>1022</v>
      </c>
      <c r="B111" s="1">
        <v>43059</v>
      </c>
      <c r="C111">
        <v>990</v>
      </c>
      <c r="D111">
        <v>0</v>
      </c>
      <c r="E111">
        <v>0</v>
      </c>
      <c r="F111">
        <v>0</v>
      </c>
      <c r="H111" t="str">
        <f>_xlfn.XLOOKUP(A111,Table1[CLIENTID],Table1[OVERALLSTATUS])</f>
        <v>Live</v>
      </c>
      <c r="I111" t="str">
        <f>_xlfn.XLOOKUP(A111,Table1[CLIENTID],Table1[CLIENTSPECIALTY])</f>
        <v>Surgery</v>
      </c>
      <c r="J111" t="str">
        <f>_xlfn.XLOOKUP(A111,Table1[CLIENTID],Table1[CLIENTSIZE])</f>
        <v>Small</v>
      </c>
    </row>
    <row r="112" spans="1:10" x14ac:dyDescent="0.25">
      <c r="A112">
        <v>2013</v>
      </c>
      <c r="B112" s="1">
        <v>43073</v>
      </c>
      <c r="C112">
        <v>982</v>
      </c>
      <c r="D112">
        <v>56</v>
      </c>
      <c r="E112">
        <v>25</v>
      </c>
      <c r="F112">
        <v>0</v>
      </c>
      <c r="H112" t="str">
        <f>_xlfn.XLOOKUP(A112,Table1[CLIENTID],Table1[OVERALLSTATUS])</f>
        <v>Live</v>
      </c>
      <c r="I112" t="str">
        <f>_xlfn.XLOOKUP(A112,Table1[CLIENTID],Table1[CLIENTSPECIALTY])</f>
        <v>OB-GYN</v>
      </c>
      <c r="J112" t="str">
        <f>_xlfn.XLOOKUP(A112,Table1[CLIENTID],Table1[CLIENTSIZE])</f>
        <v>Medium</v>
      </c>
    </row>
    <row r="113" spans="1:10" x14ac:dyDescent="0.25">
      <c r="A113">
        <v>1922</v>
      </c>
      <c r="B113" s="1">
        <v>43087</v>
      </c>
      <c r="C113">
        <v>979</v>
      </c>
      <c r="D113">
        <v>15</v>
      </c>
      <c r="E113">
        <v>16</v>
      </c>
      <c r="F113">
        <v>0</v>
      </c>
      <c r="H113" t="str">
        <f>_xlfn.XLOOKUP(A113,Table1[CLIENTID],Table1[OVERALLSTATUS])</f>
        <v>Live</v>
      </c>
      <c r="I113" t="str">
        <f>_xlfn.XLOOKUP(A113,Table1[CLIENTID],Table1[CLIENTSPECIALTY])</f>
        <v>Pediatrics</v>
      </c>
      <c r="J113" t="str">
        <f>_xlfn.XLOOKUP(A113,Table1[CLIENTID],Table1[CLIENTSIZE])</f>
        <v>Medium</v>
      </c>
    </row>
    <row r="114" spans="1:10" x14ac:dyDescent="0.25">
      <c r="A114">
        <v>2179</v>
      </c>
      <c r="B114" s="1">
        <v>43080</v>
      </c>
      <c r="C114">
        <v>977</v>
      </c>
      <c r="D114">
        <v>30</v>
      </c>
      <c r="E114">
        <v>106</v>
      </c>
      <c r="F114">
        <v>38</v>
      </c>
      <c r="H114" t="str">
        <f>_xlfn.XLOOKUP(A114,Table1[CLIENTID],Table1[OVERALLSTATUS])</f>
        <v>Live</v>
      </c>
      <c r="I114" t="str">
        <f>_xlfn.XLOOKUP(A114,Table1[CLIENTID],Table1[CLIENTSPECIALTY])</f>
        <v>OB-GYN</v>
      </c>
      <c r="J114" t="str">
        <f>_xlfn.XLOOKUP(A114,Table1[CLIENTID],Table1[CLIENTSIZE])</f>
        <v>Medium</v>
      </c>
    </row>
    <row r="115" spans="1:10" x14ac:dyDescent="0.25">
      <c r="A115">
        <v>843</v>
      </c>
      <c r="B115" s="1">
        <v>43087</v>
      </c>
      <c r="C115">
        <v>968</v>
      </c>
      <c r="D115">
        <v>155</v>
      </c>
      <c r="E115">
        <v>0</v>
      </c>
      <c r="F115">
        <v>0</v>
      </c>
      <c r="H115" t="str">
        <f>_xlfn.XLOOKUP(A115,Table1[CLIENTID],Table1[OVERALLSTATUS])</f>
        <v>Live</v>
      </c>
      <c r="I115" t="str">
        <f>_xlfn.XLOOKUP(A115,Table1[CLIENTID],Table1[CLIENTSPECIALTY])</f>
        <v>Surgery</v>
      </c>
      <c r="J115" t="str">
        <f>_xlfn.XLOOKUP(A115,Table1[CLIENTID],Table1[CLIENTSIZE])</f>
        <v>Small</v>
      </c>
    </row>
    <row r="116" spans="1:10" x14ac:dyDescent="0.25">
      <c r="A116">
        <v>2179</v>
      </c>
      <c r="B116" s="1">
        <v>43108</v>
      </c>
      <c r="C116">
        <v>967</v>
      </c>
      <c r="D116">
        <v>65</v>
      </c>
      <c r="E116">
        <v>58</v>
      </c>
      <c r="F116">
        <v>33</v>
      </c>
      <c r="H116" t="str">
        <f>_xlfn.XLOOKUP(A116,Table1[CLIENTID],Table1[OVERALLSTATUS])</f>
        <v>Live</v>
      </c>
      <c r="I116" t="str">
        <f>_xlfn.XLOOKUP(A116,Table1[CLIENTID],Table1[CLIENTSPECIALTY])</f>
        <v>OB-GYN</v>
      </c>
      <c r="J116" t="str">
        <f>_xlfn.XLOOKUP(A116,Table1[CLIENTID],Table1[CLIENTSIZE])</f>
        <v>Medium</v>
      </c>
    </row>
    <row r="117" spans="1:10" x14ac:dyDescent="0.25">
      <c r="A117">
        <v>2979</v>
      </c>
      <c r="B117" s="1">
        <v>43059</v>
      </c>
      <c r="C117">
        <v>955</v>
      </c>
      <c r="D117">
        <v>11</v>
      </c>
      <c r="E117">
        <v>25</v>
      </c>
      <c r="F117">
        <v>19</v>
      </c>
      <c r="H117" t="str">
        <f>_xlfn.XLOOKUP(A117,Table1[CLIENTID],Table1[OVERALLSTATUS])</f>
        <v>Live</v>
      </c>
      <c r="I117" t="str">
        <f>_xlfn.XLOOKUP(A117,Table1[CLIENTID],Table1[CLIENTSPECIALTY])</f>
        <v>OB-GYN</v>
      </c>
      <c r="J117" t="str">
        <f>_xlfn.XLOOKUP(A117,Table1[CLIENTID],Table1[CLIENTSIZE])</f>
        <v>Medium</v>
      </c>
    </row>
    <row r="118" spans="1:10" x14ac:dyDescent="0.25">
      <c r="A118">
        <v>1922</v>
      </c>
      <c r="B118" s="1">
        <v>43108</v>
      </c>
      <c r="C118">
        <v>954</v>
      </c>
      <c r="D118">
        <v>54</v>
      </c>
      <c r="E118">
        <v>4</v>
      </c>
      <c r="F118">
        <v>3</v>
      </c>
      <c r="H118" t="str">
        <f>_xlfn.XLOOKUP(A118,Table1[CLIENTID],Table1[OVERALLSTATUS])</f>
        <v>Live</v>
      </c>
      <c r="I118" t="str">
        <f>_xlfn.XLOOKUP(A118,Table1[CLIENTID],Table1[CLIENTSPECIALTY])</f>
        <v>Pediatrics</v>
      </c>
      <c r="J118" t="str">
        <f>_xlfn.XLOOKUP(A118,Table1[CLIENTID],Table1[CLIENTSIZE])</f>
        <v>Medium</v>
      </c>
    </row>
    <row r="119" spans="1:10" x14ac:dyDescent="0.25">
      <c r="A119">
        <v>622</v>
      </c>
      <c r="B119" s="1">
        <v>43087</v>
      </c>
      <c r="C119">
        <v>949</v>
      </c>
      <c r="D119">
        <v>0</v>
      </c>
      <c r="E119">
        <v>6</v>
      </c>
      <c r="F119">
        <v>0</v>
      </c>
      <c r="H119" t="str">
        <f>_xlfn.XLOOKUP(A119,Table1[CLIENTID],Table1[OVERALLSTATUS])</f>
        <v>Live</v>
      </c>
      <c r="I119" t="str">
        <f>_xlfn.XLOOKUP(A119,Table1[CLIENTID],Table1[CLIENTSPECIALTY])</f>
        <v>Pediatrics</v>
      </c>
      <c r="J119" t="str">
        <f>_xlfn.XLOOKUP(A119,Table1[CLIENTID],Table1[CLIENTSIZE])</f>
        <v>Medium</v>
      </c>
    </row>
    <row r="120" spans="1:10" x14ac:dyDescent="0.25">
      <c r="A120">
        <v>1083</v>
      </c>
      <c r="B120" s="1">
        <v>43087</v>
      </c>
      <c r="C120">
        <v>948</v>
      </c>
      <c r="D120">
        <v>3</v>
      </c>
      <c r="E120">
        <v>1</v>
      </c>
      <c r="F120">
        <v>1</v>
      </c>
      <c r="H120" t="str">
        <f>_xlfn.XLOOKUP(A120,Table1[CLIENTID],Table1[OVERALLSTATUS])</f>
        <v>Live</v>
      </c>
      <c r="I120" t="str">
        <f>_xlfn.XLOOKUP(A120,Table1[CLIENTID],Table1[CLIENTSPECIALTY])</f>
        <v>Surgery</v>
      </c>
      <c r="J120" t="str">
        <f>_xlfn.XLOOKUP(A120,Table1[CLIENTID],Table1[CLIENTSIZE])</f>
        <v>Small</v>
      </c>
    </row>
    <row r="121" spans="1:10" x14ac:dyDescent="0.25">
      <c r="A121">
        <v>622</v>
      </c>
      <c r="B121" s="1">
        <v>43059</v>
      </c>
      <c r="C121">
        <v>945</v>
      </c>
      <c r="D121">
        <v>0</v>
      </c>
      <c r="E121">
        <v>4</v>
      </c>
      <c r="F121">
        <v>0</v>
      </c>
      <c r="H121" t="str">
        <f>_xlfn.XLOOKUP(A121,Table1[CLIENTID],Table1[OVERALLSTATUS])</f>
        <v>Live</v>
      </c>
      <c r="I121" t="str">
        <f>_xlfn.XLOOKUP(A121,Table1[CLIENTID],Table1[CLIENTSPECIALTY])</f>
        <v>Pediatrics</v>
      </c>
      <c r="J121" t="str">
        <f>_xlfn.XLOOKUP(A121,Table1[CLIENTID],Table1[CLIENTSIZE])</f>
        <v>Medium</v>
      </c>
    </row>
    <row r="122" spans="1:10" x14ac:dyDescent="0.25">
      <c r="A122">
        <v>1922</v>
      </c>
      <c r="B122" s="1">
        <v>43094</v>
      </c>
      <c r="C122">
        <v>934</v>
      </c>
      <c r="D122">
        <v>26</v>
      </c>
      <c r="E122">
        <v>21</v>
      </c>
      <c r="F122">
        <v>6</v>
      </c>
      <c r="H122" t="str">
        <f>_xlfn.XLOOKUP(A122,Table1[CLIENTID],Table1[OVERALLSTATUS])</f>
        <v>Live</v>
      </c>
      <c r="I122" t="str">
        <f>_xlfn.XLOOKUP(A122,Table1[CLIENTID],Table1[CLIENTSPECIALTY])</f>
        <v>Pediatrics</v>
      </c>
      <c r="J122" t="str">
        <f>_xlfn.XLOOKUP(A122,Table1[CLIENTID],Table1[CLIENTSIZE])</f>
        <v>Medium</v>
      </c>
    </row>
    <row r="123" spans="1:10" x14ac:dyDescent="0.25">
      <c r="A123">
        <v>2979</v>
      </c>
      <c r="B123" s="1">
        <v>43073</v>
      </c>
      <c r="C123">
        <v>931</v>
      </c>
      <c r="D123">
        <v>13</v>
      </c>
      <c r="E123">
        <v>106</v>
      </c>
      <c r="F123">
        <v>80</v>
      </c>
      <c r="H123" t="str">
        <f>_xlfn.XLOOKUP(A123,Table1[CLIENTID],Table1[OVERALLSTATUS])</f>
        <v>Live</v>
      </c>
      <c r="I123" t="str">
        <f>_xlfn.XLOOKUP(A123,Table1[CLIENTID],Table1[CLIENTSPECIALTY])</f>
        <v>OB-GYN</v>
      </c>
      <c r="J123" t="str">
        <f>_xlfn.XLOOKUP(A123,Table1[CLIENTID],Table1[CLIENTSIZE])</f>
        <v>Medium</v>
      </c>
    </row>
    <row r="124" spans="1:10" x14ac:dyDescent="0.25">
      <c r="A124">
        <v>391</v>
      </c>
      <c r="B124" s="1">
        <v>43080</v>
      </c>
      <c r="C124">
        <v>922</v>
      </c>
      <c r="D124">
        <v>28</v>
      </c>
      <c r="E124">
        <v>0</v>
      </c>
      <c r="F124">
        <v>0</v>
      </c>
      <c r="H124" t="str">
        <f>_xlfn.XLOOKUP(A124,Table1[CLIENTID],Table1[OVERALLSTATUS])</f>
        <v>Live</v>
      </c>
      <c r="I124" t="str">
        <f>_xlfn.XLOOKUP(A124,Table1[CLIENTID],Table1[CLIENTSPECIALTY])</f>
        <v>Surgery</v>
      </c>
      <c r="J124" t="str">
        <f>_xlfn.XLOOKUP(A124,Table1[CLIENTID],Table1[CLIENTSIZE])</f>
        <v>Small</v>
      </c>
    </row>
    <row r="125" spans="1:10" x14ac:dyDescent="0.25">
      <c r="A125">
        <v>1922</v>
      </c>
      <c r="B125" s="1">
        <v>43066</v>
      </c>
      <c r="C125">
        <v>911</v>
      </c>
      <c r="D125">
        <v>0</v>
      </c>
      <c r="E125">
        <v>35</v>
      </c>
      <c r="F125">
        <v>8</v>
      </c>
      <c r="H125" t="str">
        <f>_xlfn.XLOOKUP(A125,Table1[CLIENTID],Table1[OVERALLSTATUS])</f>
        <v>Live</v>
      </c>
      <c r="I125" t="str">
        <f>_xlfn.XLOOKUP(A125,Table1[CLIENTID],Table1[CLIENTSPECIALTY])</f>
        <v>Pediatrics</v>
      </c>
      <c r="J125" t="str">
        <f>_xlfn.XLOOKUP(A125,Table1[CLIENTID],Table1[CLIENTSIZE])</f>
        <v>Medium</v>
      </c>
    </row>
    <row r="126" spans="1:10" x14ac:dyDescent="0.25">
      <c r="A126">
        <v>2979</v>
      </c>
      <c r="B126" s="1">
        <v>43080</v>
      </c>
      <c r="C126">
        <v>905</v>
      </c>
      <c r="D126">
        <v>317</v>
      </c>
      <c r="E126">
        <v>54</v>
      </c>
      <c r="F126">
        <v>43</v>
      </c>
      <c r="H126" t="str">
        <f>_xlfn.XLOOKUP(A126,Table1[CLIENTID],Table1[OVERALLSTATUS])</f>
        <v>Live</v>
      </c>
      <c r="I126" t="str">
        <f>_xlfn.XLOOKUP(A126,Table1[CLIENTID],Table1[CLIENTSPECIALTY])</f>
        <v>OB-GYN</v>
      </c>
      <c r="J126" t="str">
        <f>_xlfn.XLOOKUP(A126,Table1[CLIENTID],Table1[CLIENTSIZE])</f>
        <v>Medium</v>
      </c>
    </row>
    <row r="127" spans="1:10" x14ac:dyDescent="0.25">
      <c r="A127">
        <v>2979</v>
      </c>
      <c r="B127" s="1">
        <v>43087</v>
      </c>
      <c r="C127">
        <v>903</v>
      </c>
      <c r="D127">
        <v>24</v>
      </c>
      <c r="E127">
        <v>8</v>
      </c>
      <c r="F127">
        <v>7</v>
      </c>
      <c r="H127" t="str">
        <f>_xlfn.XLOOKUP(A127,Table1[CLIENTID],Table1[OVERALLSTATUS])</f>
        <v>Live</v>
      </c>
      <c r="I127" t="str">
        <f>_xlfn.XLOOKUP(A127,Table1[CLIENTID],Table1[CLIENTSPECIALTY])</f>
        <v>OB-GYN</v>
      </c>
      <c r="J127" t="str">
        <f>_xlfn.XLOOKUP(A127,Table1[CLIENTID],Table1[CLIENTSIZE])</f>
        <v>Medium</v>
      </c>
    </row>
    <row r="128" spans="1:10" x14ac:dyDescent="0.25">
      <c r="A128">
        <v>1922</v>
      </c>
      <c r="B128" s="1">
        <v>43073</v>
      </c>
      <c r="C128">
        <v>892</v>
      </c>
      <c r="D128">
        <v>7</v>
      </c>
      <c r="E128">
        <v>8</v>
      </c>
      <c r="F128">
        <v>5</v>
      </c>
      <c r="H128" t="str">
        <f>_xlfn.XLOOKUP(A128,Table1[CLIENTID],Table1[OVERALLSTATUS])</f>
        <v>Live</v>
      </c>
      <c r="I128" t="str">
        <f>_xlfn.XLOOKUP(A128,Table1[CLIENTID],Table1[CLIENTSPECIALTY])</f>
        <v>Pediatrics</v>
      </c>
      <c r="J128" t="str">
        <f>_xlfn.XLOOKUP(A128,Table1[CLIENTID],Table1[CLIENTSIZE])</f>
        <v>Medium</v>
      </c>
    </row>
    <row r="129" spans="1:10" x14ac:dyDescent="0.25">
      <c r="A129">
        <v>2013</v>
      </c>
      <c r="B129" s="1">
        <v>43066</v>
      </c>
      <c r="C129">
        <v>886</v>
      </c>
      <c r="D129">
        <v>63</v>
      </c>
      <c r="E129">
        <v>59</v>
      </c>
      <c r="F129">
        <v>4</v>
      </c>
      <c r="H129" t="str">
        <f>_xlfn.XLOOKUP(A129,Table1[CLIENTID],Table1[OVERALLSTATUS])</f>
        <v>Live</v>
      </c>
      <c r="I129" t="str">
        <f>_xlfn.XLOOKUP(A129,Table1[CLIENTID],Table1[CLIENTSPECIALTY])</f>
        <v>OB-GYN</v>
      </c>
      <c r="J129" t="str">
        <f>_xlfn.XLOOKUP(A129,Table1[CLIENTID],Table1[CLIENTSIZE])</f>
        <v>Medium</v>
      </c>
    </row>
    <row r="130" spans="1:10" x14ac:dyDescent="0.25">
      <c r="A130">
        <v>1922</v>
      </c>
      <c r="B130" s="1">
        <v>43094</v>
      </c>
      <c r="C130">
        <v>881</v>
      </c>
      <c r="D130">
        <v>80</v>
      </c>
      <c r="E130">
        <v>22</v>
      </c>
      <c r="F130">
        <v>7</v>
      </c>
      <c r="H130" t="str">
        <f>_xlfn.XLOOKUP(A130,Table1[CLIENTID],Table1[OVERALLSTATUS])</f>
        <v>Live</v>
      </c>
      <c r="I130" t="str">
        <f>_xlfn.XLOOKUP(A130,Table1[CLIENTID],Table1[CLIENTSPECIALTY])</f>
        <v>Pediatrics</v>
      </c>
      <c r="J130" t="str">
        <f>_xlfn.XLOOKUP(A130,Table1[CLIENTID],Table1[CLIENTSIZE])</f>
        <v>Medium</v>
      </c>
    </row>
    <row r="131" spans="1:10" x14ac:dyDescent="0.25">
      <c r="A131">
        <v>2979</v>
      </c>
      <c r="B131" s="1">
        <v>43080</v>
      </c>
      <c r="C131">
        <v>878</v>
      </c>
      <c r="D131">
        <v>2</v>
      </c>
      <c r="E131">
        <v>27</v>
      </c>
      <c r="F131">
        <v>17</v>
      </c>
      <c r="H131" t="str">
        <f>_xlfn.XLOOKUP(A131,Table1[CLIENTID],Table1[OVERALLSTATUS])</f>
        <v>Live</v>
      </c>
      <c r="I131" t="str">
        <f>_xlfn.XLOOKUP(A131,Table1[CLIENTID],Table1[CLIENTSPECIALTY])</f>
        <v>OB-GYN</v>
      </c>
      <c r="J131" t="str">
        <f>_xlfn.XLOOKUP(A131,Table1[CLIENTID],Table1[CLIENTSIZE])</f>
        <v>Medium</v>
      </c>
    </row>
    <row r="132" spans="1:10" x14ac:dyDescent="0.25">
      <c r="A132">
        <v>843</v>
      </c>
      <c r="B132" s="1">
        <v>43066</v>
      </c>
      <c r="C132">
        <v>877</v>
      </c>
      <c r="D132">
        <v>184</v>
      </c>
      <c r="E132">
        <v>0</v>
      </c>
      <c r="F132">
        <v>0</v>
      </c>
      <c r="H132" t="str">
        <f>_xlfn.XLOOKUP(A132,Table1[CLIENTID],Table1[OVERALLSTATUS])</f>
        <v>Live</v>
      </c>
      <c r="I132" t="str">
        <f>_xlfn.XLOOKUP(A132,Table1[CLIENTID],Table1[CLIENTSPECIALTY])</f>
        <v>Surgery</v>
      </c>
      <c r="J132" t="str">
        <f>_xlfn.XLOOKUP(A132,Table1[CLIENTID],Table1[CLIENTSIZE])</f>
        <v>Small</v>
      </c>
    </row>
    <row r="133" spans="1:10" x14ac:dyDescent="0.25">
      <c r="A133">
        <v>1083</v>
      </c>
      <c r="B133" s="1">
        <v>43108</v>
      </c>
      <c r="C133">
        <v>871</v>
      </c>
      <c r="D133">
        <v>9</v>
      </c>
      <c r="E133">
        <v>0</v>
      </c>
      <c r="F133">
        <v>0</v>
      </c>
      <c r="H133" t="str">
        <f>_xlfn.XLOOKUP(A133,Table1[CLIENTID],Table1[OVERALLSTATUS])</f>
        <v>Live</v>
      </c>
      <c r="I133" t="str">
        <f>_xlfn.XLOOKUP(A133,Table1[CLIENTID],Table1[CLIENTSPECIALTY])</f>
        <v>Surgery</v>
      </c>
      <c r="J133" t="str">
        <f>_xlfn.XLOOKUP(A133,Table1[CLIENTID],Table1[CLIENTSIZE])</f>
        <v>Small</v>
      </c>
    </row>
    <row r="134" spans="1:10" x14ac:dyDescent="0.25">
      <c r="A134">
        <v>622</v>
      </c>
      <c r="B134" s="1">
        <v>43108</v>
      </c>
      <c r="C134">
        <v>867</v>
      </c>
      <c r="D134">
        <v>0</v>
      </c>
      <c r="E134">
        <v>0</v>
      </c>
      <c r="F134">
        <v>0</v>
      </c>
      <c r="H134" t="str">
        <f>_xlfn.XLOOKUP(A134,Table1[CLIENTID],Table1[OVERALLSTATUS])</f>
        <v>Live</v>
      </c>
      <c r="I134" t="str">
        <f>_xlfn.XLOOKUP(A134,Table1[CLIENTID],Table1[CLIENTSPECIALTY])</f>
        <v>Pediatrics</v>
      </c>
      <c r="J134" t="str">
        <f>_xlfn.XLOOKUP(A134,Table1[CLIENTID],Table1[CLIENTSIZE])</f>
        <v>Medium</v>
      </c>
    </row>
    <row r="135" spans="1:10" x14ac:dyDescent="0.25">
      <c r="A135">
        <v>2014</v>
      </c>
      <c r="B135" s="1">
        <v>43066</v>
      </c>
      <c r="C135">
        <v>862</v>
      </c>
      <c r="D135">
        <v>0</v>
      </c>
      <c r="E135">
        <v>1</v>
      </c>
      <c r="F135">
        <v>0</v>
      </c>
      <c r="H135" t="str">
        <f>_xlfn.XLOOKUP(A135,Table1[CLIENTID],Table1[OVERALLSTATUS])</f>
        <v>Live</v>
      </c>
      <c r="I135" t="str">
        <f>_xlfn.XLOOKUP(A135,Table1[CLIENTID],Table1[CLIENTSPECIALTY])</f>
        <v>Dermatology</v>
      </c>
      <c r="J135" t="str">
        <f>_xlfn.XLOOKUP(A135,Table1[CLIENTID],Table1[CLIENTSIZE])</f>
        <v>Large</v>
      </c>
    </row>
    <row r="136" spans="1:10" x14ac:dyDescent="0.25">
      <c r="A136">
        <v>2179</v>
      </c>
      <c r="B136" s="1">
        <v>43101</v>
      </c>
      <c r="C136">
        <v>857</v>
      </c>
      <c r="D136">
        <v>108</v>
      </c>
      <c r="E136">
        <v>59</v>
      </c>
      <c r="F136">
        <v>41</v>
      </c>
      <c r="H136" t="str">
        <f>_xlfn.XLOOKUP(A136,Table1[CLIENTID],Table1[OVERALLSTATUS])</f>
        <v>Live</v>
      </c>
      <c r="I136" t="str">
        <f>_xlfn.XLOOKUP(A136,Table1[CLIENTID],Table1[CLIENTSPECIALTY])</f>
        <v>OB-GYN</v>
      </c>
      <c r="J136" t="str">
        <f>_xlfn.XLOOKUP(A136,Table1[CLIENTID],Table1[CLIENTSIZE])</f>
        <v>Medium</v>
      </c>
    </row>
    <row r="137" spans="1:10" x14ac:dyDescent="0.25">
      <c r="A137">
        <v>2979</v>
      </c>
      <c r="B137" s="1">
        <v>43080</v>
      </c>
      <c r="C137">
        <v>856</v>
      </c>
      <c r="D137">
        <v>29</v>
      </c>
      <c r="E137">
        <v>8</v>
      </c>
      <c r="F137">
        <v>5</v>
      </c>
      <c r="H137" t="str">
        <f>_xlfn.XLOOKUP(A137,Table1[CLIENTID],Table1[OVERALLSTATUS])</f>
        <v>Live</v>
      </c>
      <c r="I137" t="str">
        <f>_xlfn.XLOOKUP(A137,Table1[CLIENTID],Table1[CLIENTSPECIALTY])</f>
        <v>OB-GYN</v>
      </c>
      <c r="J137" t="str">
        <f>_xlfn.XLOOKUP(A137,Table1[CLIENTID],Table1[CLIENTSIZE])</f>
        <v>Medium</v>
      </c>
    </row>
    <row r="138" spans="1:10" x14ac:dyDescent="0.25">
      <c r="A138">
        <v>2179</v>
      </c>
      <c r="B138" s="1">
        <v>43073</v>
      </c>
      <c r="C138">
        <v>844</v>
      </c>
      <c r="D138">
        <v>39</v>
      </c>
      <c r="E138">
        <v>108</v>
      </c>
      <c r="F138">
        <v>81</v>
      </c>
      <c r="H138" t="str">
        <f>_xlfn.XLOOKUP(A138,Table1[CLIENTID],Table1[OVERALLSTATUS])</f>
        <v>Live</v>
      </c>
      <c r="I138" t="str">
        <f>_xlfn.XLOOKUP(A138,Table1[CLIENTID],Table1[CLIENTSPECIALTY])</f>
        <v>OB-GYN</v>
      </c>
      <c r="J138" t="str">
        <f>_xlfn.XLOOKUP(A138,Table1[CLIENTID],Table1[CLIENTSIZE])</f>
        <v>Medium</v>
      </c>
    </row>
    <row r="139" spans="1:10" x14ac:dyDescent="0.25">
      <c r="A139">
        <v>2013</v>
      </c>
      <c r="B139" s="1">
        <v>43066</v>
      </c>
      <c r="C139">
        <v>843</v>
      </c>
      <c r="D139">
        <v>25</v>
      </c>
      <c r="E139">
        <v>0</v>
      </c>
      <c r="F139">
        <v>0</v>
      </c>
      <c r="H139" t="str">
        <f>_xlfn.XLOOKUP(A139,Table1[CLIENTID],Table1[OVERALLSTATUS])</f>
        <v>Live</v>
      </c>
      <c r="I139" t="str">
        <f>_xlfn.XLOOKUP(A139,Table1[CLIENTID],Table1[CLIENTSPECIALTY])</f>
        <v>OB-GYN</v>
      </c>
      <c r="J139" t="str">
        <f>_xlfn.XLOOKUP(A139,Table1[CLIENTID],Table1[CLIENTSIZE])</f>
        <v>Medium</v>
      </c>
    </row>
    <row r="140" spans="1:10" x14ac:dyDescent="0.25">
      <c r="A140">
        <v>2979</v>
      </c>
      <c r="B140" s="1">
        <v>43094</v>
      </c>
      <c r="C140">
        <v>826</v>
      </c>
      <c r="D140">
        <v>17</v>
      </c>
      <c r="E140">
        <v>10</v>
      </c>
      <c r="F140">
        <v>8</v>
      </c>
      <c r="H140" t="str">
        <f>_xlfn.XLOOKUP(A140,Table1[CLIENTID],Table1[OVERALLSTATUS])</f>
        <v>Live</v>
      </c>
      <c r="I140" t="str">
        <f>_xlfn.XLOOKUP(A140,Table1[CLIENTID],Table1[CLIENTSPECIALTY])</f>
        <v>OB-GYN</v>
      </c>
      <c r="J140" t="str">
        <f>_xlfn.XLOOKUP(A140,Table1[CLIENTID],Table1[CLIENTSIZE])</f>
        <v>Medium</v>
      </c>
    </row>
    <row r="141" spans="1:10" x14ac:dyDescent="0.25">
      <c r="A141">
        <v>1922</v>
      </c>
      <c r="B141" s="1">
        <v>43101</v>
      </c>
      <c r="C141">
        <v>823</v>
      </c>
      <c r="D141">
        <v>26</v>
      </c>
      <c r="E141">
        <v>40</v>
      </c>
      <c r="F141">
        <v>6</v>
      </c>
      <c r="H141" t="str">
        <f>_xlfn.XLOOKUP(A141,Table1[CLIENTID],Table1[OVERALLSTATUS])</f>
        <v>Live</v>
      </c>
      <c r="I141" t="str">
        <f>_xlfn.XLOOKUP(A141,Table1[CLIENTID],Table1[CLIENTSPECIALTY])</f>
        <v>Pediatrics</v>
      </c>
      <c r="J141" t="str">
        <f>_xlfn.XLOOKUP(A141,Table1[CLIENTID],Table1[CLIENTSIZE])</f>
        <v>Medium</v>
      </c>
    </row>
    <row r="142" spans="1:10" x14ac:dyDescent="0.25">
      <c r="A142">
        <v>2979</v>
      </c>
      <c r="B142" s="1">
        <v>43101</v>
      </c>
      <c r="C142">
        <v>812</v>
      </c>
      <c r="D142">
        <v>19</v>
      </c>
      <c r="E142">
        <v>108</v>
      </c>
      <c r="F142">
        <v>91</v>
      </c>
      <c r="H142" t="str">
        <f>_xlfn.XLOOKUP(A142,Table1[CLIENTID],Table1[OVERALLSTATUS])</f>
        <v>Live</v>
      </c>
      <c r="I142" t="str">
        <f>_xlfn.XLOOKUP(A142,Table1[CLIENTID],Table1[CLIENTSPECIALTY])</f>
        <v>OB-GYN</v>
      </c>
      <c r="J142" t="str">
        <f>_xlfn.XLOOKUP(A142,Table1[CLIENTID],Table1[CLIENTSIZE])</f>
        <v>Medium</v>
      </c>
    </row>
    <row r="143" spans="1:10" x14ac:dyDescent="0.25">
      <c r="A143">
        <v>2013</v>
      </c>
      <c r="B143" s="1">
        <v>43080</v>
      </c>
      <c r="C143">
        <v>809</v>
      </c>
      <c r="D143">
        <v>65</v>
      </c>
      <c r="E143">
        <v>14</v>
      </c>
      <c r="F143">
        <v>3</v>
      </c>
      <c r="H143" t="str">
        <f>_xlfn.XLOOKUP(A143,Table1[CLIENTID],Table1[OVERALLSTATUS])</f>
        <v>Live</v>
      </c>
      <c r="I143" t="str">
        <f>_xlfn.XLOOKUP(A143,Table1[CLIENTID],Table1[CLIENTSPECIALTY])</f>
        <v>OB-GYN</v>
      </c>
      <c r="J143" t="str">
        <f>_xlfn.XLOOKUP(A143,Table1[CLIENTID],Table1[CLIENTSIZE])</f>
        <v>Medium</v>
      </c>
    </row>
    <row r="144" spans="1:10" x14ac:dyDescent="0.25">
      <c r="A144">
        <v>2013</v>
      </c>
      <c r="B144" s="1">
        <v>43087</v>
      </c>
      <c r="C144">
        <v>801</v>
      </c>
      <c r="D144">
        <v>48</v>
      </c>
      <c r="E144">
        <v>131</v>
      </c>
      <c r="F144">
        <v>39</v>
      </c>
      <c r="H144" t="str">
        <f>_xlfn.XLOOKUP(A144,Table1[CLIENTID],Table1[OVERALLSTATUS])</f>
        <v>Live</v>
      </c>
      <c r="I144" t="str">
        <f>_xlfn.XLOOKUP(A144,Table1[CLIENTID],Table1[CLIENTSPECIALTY])</f>
        <v>OB-GYN</v>
      </c>
      <c r="J144" t="str">
        <f>_xlfn.XLOOKUP(A144,Table1[CLIENTID],Table1[CLIENTSIZE])</f>
        <v>Medium</v>
      </c>
    </row>
    <row r="145" spans="1:10" x14ac:dyDescent="0.25">
      <c r="A145">
        <v>2979</v>
      </c>
      <c r="B145" s="1">
        <v>43087</v>
      </c>
      <c r="C145">
        <v>799</v>
      </c>
      <c r="D145">
        <v>30</v>
      </c>
      <c r="E145">
        <v>6</v>
      </c>
      <c r="F145">
        <v>2</v>
      </c>
      <c r="H145" t="str">
        <f>_xlfn.XLOOKUP(A145,Table1[CLIENTID],Table1[OVERALLSTATUS])</f>
        <v>Live</v>
      </c>
      <c r="I145" t="str">
        <f>_xlfn.XLOOKUP(A145,Table1[CLIENTID],Table1[CLIENTSPECIALTY])</f>
        <v>OB-GYN</v>
      </c>
      <c r="J145" t="str">
        <f>_xlfn.XLOOKUP(A145,Table1[CLIENTID],Table1[CLIENTSIZE])</f>
        <v>Medium</v>
      </c>
    </row>
    <row r="146" spans="1:10" x14ac:dyDescent="0.25">
      <c r="A146">
        <v>660</v>
      </c>
      <c r="B146" s="1">
        <v>43066</v>
      </c>
      <c r="C146">
        <v>780</v>
      </c>
      <c r="D146">
        <v>3</v>
      </c>
      <c r="E146">
        <v>128</v>
      </c>
      <c r="F146">
        <v>0</v>
      </c>
      <c r="H146" t="str">
        <f>_xlfn.XLOOKUP(A146,Table1[CLIENTID],Table1[OVERALLSTATUS])</f>
        <v>Live</v>
      </c>
      <c r="I146" t="str">
        <f>_xlfn.XLOOKUP(A146,Table1[CLIENTID],Table1[CLIENTSPECIALTY])</f>
        <v>Surgery</v>
      </c>
      <c r="J146" t="str">
        <f>_xlfn.XLOOKUP(A146,Table1[CLIENTID],Table1[CLIENTSIZE])</f>
        <v>Small</v>
      </c>
    </row>
    <row r="147" spans="1:10" x14ac:dyDescent="0.25">
      <c r="A147">
        <v>1083</v>
      </c>
      <c r="B147" s="1">
        <v>43073</v>
      </c>
      <c r="C147">
        <v>769</v>
      </c>
      <c r="D147">
        <v>4</v>
      </c>
      <c r="E147">
        <v>0</v>
      </c>
      <c r="F147">
        <v>0</v>
      </c>
      <c r="H147" t="str">
        <f>_xlfn.XLOOKUP(A147,Table1[CLIENTID],Table1[OVERALLSTATUS])</f>
        <v>Live</v>
      </c>
      <c r="I147" t="str">
        <f>_xlfn.XLOOKUP(A147,Table1[CLIENTID],Table1[CLIENTSPECIALTY])</f>
        <v>Surgery</v>
      </c>
      <c r="J147" t="str">
        <f>_xlfn.XLOOKUP(A147,Table1[CLIENTID],Table1[CLIENTSIZE])</f>
        <v>Small</v>
      </c>
    </row>
    <row r="148" spans="1:10" x14ac:dyDescent="0.25">
      <c r="A148">
        <v>1555</v>
      </c>
      <c r="B148" s="1">
        <v>43059</v>
      </c>
      <c r="C148">
        <v>766</v>
      </c>
      <c r="D148">
        <v>675</v>
      </c>
      <c r="E148">
        <v>1</v>
      </c>
      <c r="F148">
        <v>1</v>
      </c>
      <c r="H148" t="str">
        <f>_xlfn.XLOOKUP(A148,Table1[CLIENTID],Table1[OVERALLSTATUS])</f>
        <v>Live</v>
      </c>
      <c r="I148" t="str">
        <f>_xlfn.XLOOKUP(A148,Table1[CLIENTID],Table1[CLIENTSPECIALTY])</f>
        <v>Pediatrics</v>
      </c>
      <c r="J148" t="str">
        <f>_xlfn.XLOOKUP(A148,Table1[CLIENTID],Table1[CLIENTSIZE])</f>
        <v>Medium</v>
      </c>
    </row>
    <row r="149" spans="1:10" x14ac:dyDescent="0.25">
      <c r="A149">
        <v>376</v>
      </c>
      <c r="B149" s="1">
        <v>43073</v>
      </c>
      <c r="C149">
        <v>764</v>
      </c>
      <c r="D149">
        <v>18</v>
      </c>
      <c r="E149">
        <v>61</v>
      </c>
      <c r="F149">
        <v>55</v>
      </c>
      <c r="H149" t="str">
        <f>_xlfn.XLOOKUP(A149,Table1[CLIENTID],Table1[OVERALLSTATUS])</f>
        <v>Live</v>
      </c>
      <c r="I149" t="str">
        <f>_xlfn.XLOOKUP(A149,Table1[CLIENTID],Table1[CLIENTSPECIALTY])</f>
        <v>Surgery</v>
      </c>
      <c r="J149" t="str">
        <f>_xlfn.XLOOKUP(A149,Table1[CLIENTID],Table1[CLIENTSIZE])</f>
        <v>Small</v>
      </c>
    </row>
    <row r="150" spans="1:10" x14ac:dyDescent="0.25">
      <c r="A150">
        <v>660</v>
      </c>
      <c r="B150" s="1">
        <v>43087</v>
      </c>
      <c r="C150">
        <v>762</v>
      </c>
      <c r="D150">
        <v>352</v>
      </c>
      <c r="E150">
        <v>687</v>
      </c>
      <c r="F150">
        <v>0</v>
      </c>
      <c r="H150" t="str">
        <f>_xlfn.XLOOKUP(A150,Table1[CLIENTID],Table1[OVERALLSTATUS])</f>
        <v>Live</v>
      </c>
      <c r="I150" t="str">
        <f>_xlfn.XLOOKUP(A150,Table1[CLIENTID],Table1[CLIENTSPECIALTY])</f>
        <v>Surgery</v>
      </c>
      <c r="J150" t="str">
        <f>_xlfn.XLOOKUP(A150,Table1[CLIENTID],Table1[CLIENTSIZE])</f>
        <v>Small</v>
      </c>
    </row>
    <row r="151" spans="1:10" x14ac:dyDescent="0.25">
      <c r="A151">
        <v>2013</v>
      </c>
      <c r="B151" s="1">
        <v>43073</v>
      </c>
      <c r="C151">
        <v>761</v>
      </c>
      <c r="D151">
        <v>23</v>
      </c>
      <c r="E151">
        <v>141</v>
      </c>
      <c r="F151">
        <v>50</v>
      </c>
      <c r="H151" t="str">
        <f>_xlfn.XLOOKUP(A151,Table1[CLIENTID],Table1[OVERALLSTATUS])</f>
        <v>Live</v>
      </c>
      <c r="I151" t="str">
        <f>_xlfn.XLOOKUP(A151,Table1[CLIENTID],Table1[CLIENTSPECIALTY])</f>
        <v>OB-GYN</v>
      </c>
      <c r="J151" t="str">
        <f>_xlfn.XLOOKUP(A151,Table1[CLIENTID],Table1[CLIENTSIZE])</f>
        <v>Medium</v>
      </c>
    </row>
    <row r="152" spans="1:10" x14ac:dyDescent="0.25">
      <c r="A152">
        <v>843</v>
      </c>
      <c r="B152" s="1">
        <v>43080</v>
      </c>
      <c r="C152">
        <v>760</v>
      </c>
      <c r="D152">
        <v>218</v>
      </c>
      <c r="E152">
        <v>0</v>
      </c>
      <c r="F152">
        <v>0</v>
      </c>
      <c r="H152" t="str">
        <f>_xlfn.XLOOKUP(A152,Table1[CLIENTID],Table1[OVERALLSTATUS])</f>
        <v>Live</v>
      </c>
      <c r="I152" t="str">
        <f>_xlfn.XLOOKUP(A152,Table1[CLIENTID],Table1[CLIENTSPECIALTY])</f>
        <v>Surgery</v>
      </c>
      <c r="J152" t="str">
        <f>_xlfn.XLOOKUP(A152,Table1[CLIENTID],Table1[CLIENTSIZE])</f>
        <v>Small</v>
      </c>
    </row>
    <row r="153" spans="1:10" x14ac:dyDescent="0.25">
      <c r="A153">
        <v>2151</v>
      </c>
      <c r="B153" s="1">
        <v>43066</v>
      </c>
      <c r="C153">
        <v>757</v>
      </c>
      <c r="D153">
        <v>18</v>
      </c>
      <c r="E153">
        <v>103</v>
      </c>
      <c r="F153">
        <v>60</v>
      </c>
      <c r="H153" t="str">
        <f>_xlfn.XLOOKUP(A153,Table1[CLIENTID],Table1[OVERALLSTATUS])</f>
        <v>Live</v>
      </c>
      <c r="I153" t="str">
        <f>_xlfn.XLOOKUP(A153,Table1[CLIENTID],Table1[CLIENTSPECIALTY])</f>
        <v>Oncology</v>
      </c>
      <c r="J153" t="str">
        <f>_xlfn.XLOOKUP(A153,Table1[CLIENTID],Table1[CLIENTSIZE])</f>
        <v>Large</v>
      </c>
    </row>
    <row r="154" spans="1:10" x14ac:dyDescent="0.25">
      <c r="A154">
        <v>1083</v>
      </c>
      <c r="B154" s="1">
        <v>43108</v>
      </c>
      <c r="C154">
        <v>749</v>
      </c>
      <c r="D154">
        <v>0</v>
      </c>
      <c r="E154">
        <v>1</v>
      </c>
      <c r="F154">
        <v>1</v>
      </c>
      <c r="H154" t="str">
        <f>_xlfn.XLOOKUP(A154,Table1[CLIENTID],Table1[OVERALLSTATUS])</f>
        <v>Live</v>
      </c>
      <c r="I154" t="str">
        <f>_xlfn.XLOOKUP(A154,Table1[CLIENTID],Table1[CLIENTSPECIALTY])</f>
        <v>Surgery</v>
      </c>
      <c r="J154" t="str">
        <f>_xlfn.XLOOKUP(A154,Table1[CLIENTID],Table1[CLIENTSIZE])</f>
        <v>Small</v>
      </c>
    </row>
    <row r="155" spans="1:10" x14ac:dyDescent="0.25">
      <c r="A155">
        <v>992</v>
      </c>
      <c r="B155" s="1">
        <v>43087</v>
      </c>
      <c r="C155">
        <v>745</v>
      </c>
      <c r="D155">
        <v>30</v>
      </c>
      <c r="E155">
        <v>116</v>
      </c>
      <c r="F155">
        <v>72</v>
      </c>
      <c r="H155" t="str">
        <f>_xlfn.XLOOKUP(A155,Table1[CLIENTID],Table1[OVERALLSTATUS])</f>
        <v>Live</v>
      </c>
      <c r="I155" t="str">
        <f>_xlfn.XLOOKUP(A155,Table1[CLIENTID],Table1[CLIENTSPECIALTY])</f>
        <v>Pediatrics</v>
      </c>
      <c r="J155" t="str">
        <f>_xlfn.XLOOKUP(A155,Table1[CLIENTID],Table1[CLIENTSIZE])</f>
        <v>Medium</v>
      </c>
    </row>
    <row r="156" spans="1:10" x14ac:dyDescent="0.25">
      <c r="A156">
        <v>1754</v>
      </c>
      <c r="B156" s="1">
        <v>43066</v>
      </c>
      <c r="C156">
        <v>745</v>
      </c>
      <c r="D156">
        <v>0</v>
      </c>
      <c r="E156">
        <v>0</v>
      </c>
      <c r="F156">
        <v>0</v>
      </c>
      <c r="H156" t="str">
        <f>_xlfn.XLOOKUP(A156,Table1[CLIENTID],Table1[OVERALLSTATUS])</f>
        <v>Live</v>
      </c>
      <c r="I156" t="str">
        <f>_xlfn.XLOOKUP(A156,Table1[CLIENTID],Table1[CLIENTSPECIALTY])</f>
        <v>Dermatology</v>
      </c>
      <c r="J156" t="str">
        <f>_xlfn.XLOOKUP(A156,Table1[CLIENTID],Table1[CLIENTSIZE])</f>
        <v>Large</v>
      </c>
    </row>
    <row r="157" spans="1:10" x14ac:dyDescent="0.25">
      <c r="A157">
        <v>1083</v>
      </c>
      <c r="B157" s="1">
        <v>43080</v>
      </c>
      <c r="C157">
        <v>743</v>
      </c>
      <c r="D157">
        <v>2</v>
      </c>
      <c r="E157">
        <v>0</v>
      </c>
      <c r="F157">
        <v>0</v>
      </c>
      <c r="H157" t="str">
        <f>_xlfn.XLOOKUP(A157,Table1[CLIENTID],Table1[OVERALLSTATUS])</f>
        <v>Live</v>
      </c>
      <c r="I157" t="str">
        <f>_xlfn.XLOOKUP(A157,Table1[CLIENTID],Table1[CLIENTSPECIALTY])</f>
        <v>Surgery</v>
      </c>
      <c r="J157" t="str">
        <f>_xlfn.XLOOKUP(A157,Table1[CLIENTID],Table1[CLIENTSIZE])</f>
        <v>Small</v>
      </c>
    </row>
    <row r="158" spans="1:10" x14ac:dyDescent="0.25">
      <c r="A158">
        <v>1083</v>
      </c>
      <c r="B158" s="1">
        <v>43080</v>
      </c>
      <c r="C158">
        <v>741</v>
      </c>
      <c r="D158">
        <v>2</v>
      </c>
      <c r="E158">
        <v>0</v>
      </c>
      <c r="F158">
        <v>0</v>
      </c>
      <c r="H158" t="str">
        <f>_xlfn.XLOOKUP(A158,Table1[CLIENTID],Table1[OVERALLSTATUS])</f>
        <v>Live</v>
      </c>
      <c r="I158" t="str">
        <f>_xlfn.XLOOKUP(A158,Table1[CLIENTID],Table1[CLIENTSPECIALTY])</f>
        <v>Surgery</v>
      </c>
      <c r="J158" t="str">
        <f>_xlfn.XLOOKUP(A158,Table1[CLIENTID],Table1[CLIENTSIZE])</f>
        <v>Small</v>
      </c>
    </row>
    <row r="159" spans="1:10" x14ac:dyDescent="0.25">
      <c r="A159">
        <v>2014</v>
      </c>
      <c r="B159" s="1">
        <v>43101</v>
      </c>
      <c r="C159">
        <v>738</v>
      </c>
      <c r="D159">
        <v>154</v>
      </c>
      <c r="E159">
        <v>4</v>
      </c>
      <c r="F159">
        <v>4</v>
      </c>
      <c r="H159" t="str">
        <f>_xlfn.XLOOKUP(A159,Table1[CLIENTID],Table1[OVERALLSTATUS])</f>
        <v>Live</v>
      </c>
      <c r="I159" t="str">
        <f>_xlfn.XLOOKUP(A159,Table1[CLIENTID],Table1[CLIENTSPECIALTY])</f>
        <v>Dermatology</v>
      </c>
      <c r="J159" t="str">
        <f>_xlfn.XLOOKUP(A159,Table1[CLIENTID],Table1[CLIENTSIZE])</f>
        <v>Large</v>
      </c>
    </row>
    <row r="160" spans="1:10" x14ac:dyDescent="0.25">
      <c r="A160">
        <v>843</v>
      </c>
      <c r="B160" s="1">
        <v>43108</v>
      </c>
      <c r="C160">
        <v>736</v>
      </c>
      <c r="D160">
        <v>119</v>
      </c>
      <c r="E160">
        <v>38</v>
      </c>
      <c r="F160">
        <v>35</v>
      </c>
      <c r="H160" t="str">
        <f>_xlfn.XLOOKUP(A160,Table1[CLIENTID],Table1[OVERALLSTATUS])</f>
        <v>Live</v>
      </c>
      <c r="I160" t="str">
        <f>_xlfn.XLOOKUP(A160,Table1[CLIENTID],Table1[CLIENTSPECIALTY])</f>
        <v>Surgery</v>
      </c>
      <c r="J160" t="str">
        <f>_xlfn.XLOOKUP(A160,Table1[CLIENTID],Table1[CLIENTSIZE])</f>
        <v>Small</v>
      </c>
    </row>
    <row r="161" spans="1:10" x14ac:dyDescent="0.25">
      <c r="A161">
        <v>1083</v>
      </c>
      <c r="B161" s="1">
        <v>43087</v>
      </c>
      <c r="C161">
        <v>736</v>
      </c>
      <c r="D161">
        <v>0</v>
      </c>
      <c r="E161">
        <v>0</v>
      </c>
      <c r="F161">
        <v>0</v>
      </c>
      <c r="H161" t="str">
        <f>_xlfn.XLOOKUP(A161,Table1[CLIENTID],Table1[OVERALLSTATUS])</f>
        <v>Live</v>
      </c>
      <c r="I161" t="str">
        <f>_xlfn.XLOOKUP(A161,Table1[CLIENTID],Table1[CLIENTSPECIALTY])</f>
        <v>Surgery</v>
      </c>
      <c r="J161" t="str">
        <f>_xlfn.XLOOKUP(A161,Table1[CLIENTID],Table1[CLIENTSIZE])</f>
        <v>Small</v>
      </c>
    </row>
    <row r="162" spans="1:10" x14ac:dyDescent="0.25">
      <c r="A162">
        <v>1083</v>
      </c>
      <c r="B162" s="1">
        <v>43094</v>
      </c>
      <c r="C162">
        <v>733</v>
      </c>
      <c r="D162">
        <v>7</v>
      </c>
      <c r="E162">
        <v>0</v>
      </c>
      <c r="F162">
        <v>0</v>
      </c>
      <c r="H162" t="str">
        <f>_xlfn.XLOOKUP(A162,Table1[CLIENTID],Table1[OVERALLSTATUS])</f>
        <v>Live</v>
      </c>
      <c r="I162" t="str">
        <f>_xlfn.XLOOKUP(A162,Table1[CLIENTID],Table1[CLIENTSPECIALTY])</f>
        <v>Surgery</v>
      </c>
      <c r="J162" t="str">
        <f>_xlfn.XLOOKUP(A162,Table1[CLIENTID],Table1[CLIENTSIZE])</f>
        <v>Small</v>
      </c>
    </row>
    <row r="163" spans="1:10" x14ac:dyDescent="0.25">
      <c r="A163">
        <v>2179</v>
      </c>
      <c r="B163" s="1">
        <v>43094</v>
      </c>
      <c r="C163">
        <v>730</v>
      </c>
      <c r="D163">
        <v>56</v>
      </c>
      <c r="E163">
        <v>86</v>
      </c>
      <c r="F163">
        <v>72</v>
      </c>
      <c r="H163" t="str">
        <f>_xlfn.XLOOKUP(A163,Table1[CLIENTID],Table1[OVERALLSTATUS])</f>
        <v>Live</v>
      </c>
      <c r="I163" t="str">
        <f>_xlfn.XLOOKUP(A163,Table1[CLIENTID],Table1[CLIENTSPECIALTY])</f>
        <v>OB-GYN</v>
      </c>
      <c r="J163" t="str">
        <f>_xlfn.XLOOKUP(A163,Table1[CLIENTID],Table1[CLIENTSIZE])</f>
        <v>Medium</v>
      </c>
    </row>
    <row r="164" spans="1:10" x14ac:dyDescent="0.25">
      <c r="A164">
        <v>1434</v>
      </c>
      <c r="B164" s="1">
        <v>43066</v>
      </c>
      <c r="C164">
        <v>728</v>
      </c>
      <c r="D164">
        <v>1</v>
      </c>
      <c r="E164">
        <v>35</v>
      </c>
      <c r="F164">
        <v>13</v>
      </c>
      <c r="H164" t="str">
        <f>_xlfn.XLOOKUP(A164,Table1[CLIENTID],Table1[OVERALLSTATUS])</f>
        <v>Live</v>
      </c>
      <c r="I164" t="str">
        <f>_xlfn.XLOOKUP(A164,Table1[CLIENTID],Table1[CLIENTSPECIALTY])</f>
        <v>Pediatrics</v>
      </c>
      <c r="J164" t="str">
        <f>_xlfn.XLOOKUP(A164,Table1[CLIENTID],Table1[CLIENTSIZE])</f>
        <v>Medium</v>
      </c>
    </row>
    <row r="165" spans="1:10" x14ac:dyDescent="0.25">
      <c r="A165">
        <v>1083</v>
      </c>
      <c r="B165" s="1">
        <v>43059</v>
      </c>
      <c r="C165">
        <v>727</v>
      </c>
      <c r="D165">
        <v>39</v>
      </c>
      <c r="E165">
        <v>0</v>
      </c>
      <c r="F165">
        <v>0</v>
      </c>
      <c r="H165" t="str">
        <f>_xlfn.XLOOKUP(A165,Table1[CLIENTID],Table1[OVERALLSTATUS])</f>
        <v>Live</v>
      </c>
      <c r="I165" t="str">
        <f>_xlfn.XLOOKUP(A165,Table1[CLIENTID],Table1[CLIENTSPECIALTY])</f>
        <v>Surgery</v>
      </c>
      <c r="J165" t="str">
        <f>_xlfn.XLOOKUP(A165,Table1[CLIENTID],Table1[CLIENTSIZE])</f>
        <v>Small</v>
      </c>
    </row>
    <row r="166" spans="1:10" x14ac:dyDescent="0.25">
      <c r="A166">
        <v>1083</v>
      </c>
      <c r="B166" s="1">
        <v>43073</v>
      </c>
      <c r="C166">
        <v>726</v>
      </c>
      <c r="D166">
        <v>1</v>
      </c>
      <c r="E166">
        <v>1</v>
      </c>
      <c r="F166">
        <v>0</v>
      </c>
      <c r="H166" t="str">
        <f>_xlfn.XLOOKUP(A166,Table1[CLIENTID],Table1[OVERALLSTATUS])</f>
        <v>Live</v>
      </c>
      <c r="I166" t="str">
        <f>_xlfn.XLOOKUP(A166,Table1[CLIENTID],Table1[CLIENTSPECIALTY])</f>
        <v>Surgery</v>
      </c>
      <c r="J166" t="str">
        <f>_xlfn.XLOOKUP(A166,Table1[CLIENTID],Table1[CLIENTSIZE])</f>
        <v>Small</v>
      </c>
    </row>
    <row r="167" spans="1:10" x14ac:dyDescent="0.25">
      <c r="A167">
        <v>2013</v>
      </c>
      <c r="B167" s="1">
        <v>43094</v>
      </c>
      <c r="C167">
        <v>726</v>
      </c>
      <c r="D167">
        <v>29</v>
      </c>
      <c r="E167">
        <v>75</v>
      </c>
      <c r="F167">
        <v>15</v>
      </c>
      <c r="H167" t="str">
        <f>_xlfn.XLOOKUP(A167,Table1[CLIENTID],Table1[OVERALLSTATUS])</f>
        <v>Live</v>
      </c>
      <c r="I167" t="str">
        <f>_xlfn.XLOOKUP(A167,Table1[CLIENTID],Table1[CLIENTSPECIALTY])</f>
        <v>OB-GYN</v>
      </c>
      <c r="J167" t="str">
        <f>_xlfn.XLOOKUP(A167,Table1[CLIENTID],Table1[CLIENTSIZE])</f>
        <v>Medium</v>
      </c>
    </row>
    <row r="168" spans="1:10" x14ac:dyDescent="0.25">
      <c r="A168">
        <v>1922</v>
      </c>
      <c r="B168" s="1">
        <v>43052</v>
      </c>
      <c r="C168">
        <v>723</v>
      </c>
      <c r="D168">
        <v>24</v>
      </c>
      <c r="E168">
        <v>23</v>
      </c>
      <c r="F168">
        <v>3</v>
      </c>
      <c r="H168" t="str">
        <f>_xlfn.XLOOKUP(A168,Table1[CLIENTID],Table1[OVERALLSTATUS])</f>
        <v>Live</v>
      </c>
      <c r="I168" t="str">
        <f>_xlfn.XLOOKUP(A168,Table1[CLIENTID],Table1[CLIENTSPECIALTY])</f>
        <v>Pediatrics</v>
      </c>
      <c r="J168" t="str">
        <f>_xlfn.XLOOKUP(A168,Table1[CLIENTID],Table1[CLIENTSIZE])</f>
        <v>Medium</v>
      </c>
    </row>
    <row r="169" spans="1:10" x14ac:dyDescent="0.25">
      <c r="A169">
        <v>660</v>
      </c>
      <c r="B169" s="1">
        <v>43073</v>
      </c>
      <c r="C169">
        <v>722</v>
      </c>
      <c r="D169">
        <v>91</v>
      </c>
      <c r="E169">
        <v>1089</v>
      </c>
      <c r="F169">
        <v>0</v>
      </c>
      <c r="H169" t="str">
        <f>_xlfn.XLOOKUP(A169,Table1[CLIENTID],Table1[OVERALLSTATUS])</f>
        <v>Live</v>
      </c>
      <c r="I169" t="str">
        <f>_xlfn.XLOOKUP(A169,Table1[CLIENTID],Table1[CLIENTSPECIALTY])</f>
        <v>Surgery</v>
      </c>
      <c r="J169" t="str">
        <f>_xlfn.XLOOKUP(A169,Table1[CLIENTID],Table1[CLIENTSIZE])</f>
        <v>Small</v>
      </c>
    </row>
    <row r="170" spans="1:10" x14ac:dyDescent="0.25">
      <c r="A170">
        <v>1083</v>
      </c>
      <c r="B170" s="1">
        <v>43073</v>
      </c>
      <c r="C170">
        <v>721</v>
      </c>
      <c r="D170">
        <v>2</v>
      </c>
      <c r="E170">
        <v>0</v>
      </c>
      <c r="F170">
        <v>0</v>
      </c>
      <c r="H170" t="str">
        <f>_xlfn.XLOOKUP(A170,Table1[CLIENTID],Table1[OVERALLSTATUS])</f>
        <v>Live</v>
      </c>
      <c r="I170" t="str">
        <f>_xlfn.XLOOKUP(A170,Table1[CLIENTID],Table1[CLIENTSPECIALTY])</f>
        <v>Surgery</v>
      </c>
      <c r="J170" t="str">
        <f>_xlfn.XLOOKUP(A170,Table1[CLIENTID],Table1[CLIENTSIZE])</f>
        <v>Small</v>
      </c>
    </row>
    <row r="171" spans="1:10" x14ac:dyDescent="0.25">
      <c r="A171">
        <v>217</v>
      </c>
      <c r="B171" s="1">
        <v>43101</v>
      </c>
      <c r="C171">
        <v>714</v>
      </c>
      <c r="D171">
        <v>167</v>
      </c>
      <c r="E171">
        <v>34</v>
      </c>
      <c r="F171">
        <v>32</v>
      </c>
      <c r="H171" t="str">
        <f>_xlfn.XLOOKUP(A171,Table1[CLIENTID],Table1[OVERALLSTATUS])</f>
        <v>Live</v>
      </c>
      <c r="I171" t="str">
        <f>_xlfn.XLOOKUP(A171,Table1[CLIENTID],Table1[CLIENTSPECIALTY])</f>
        <v>Pediatrics</v>
      </c>
      <c r="J171" t="str">
        <f>_xlfn.XLOOKUP(A171,Table1[CLIENTID],Table1[CLIENTSIZE])</f>
        <v>Medium</v>
      </c>
    </row>
    <row r="172" spans="1:10" x14ac:dyDescent="0.25">
      <c r="A172">
        <v>843</v>
      </c>
      <c r="B172" s="1">
        <v>43066</v>
      </c>
      <c r="C172">
        <v>713</v>
      </c>
      <c r="D172">
        <v>25</v>
      </c>
      <c r="E172">
        <v>37</v>
      </c>
      <c r="F172">
        <v>21</v>
      </c>
      <c r="H172" t="str">
        <f>_xlfn.XLOOKUP(A172,Table1[CLIENTID],Table1[OVERALLSTATUS])</f>
        <v>Live</v>
      </c>
      <c r="I172" t="str">
        <f>_xlfn.XLOOKUP(A172,Table1[CLIENTID],Table1[CLIENTSPECIALTY])</f>
        <v>Surgery</v>
      </c>
      <c r="J172" t="str">
        <f>_xlfn.XLOOKUP(A172,Table1[CLIENTID],Table1[CLIENTSIZE])</f>
        <v>Small</v>
      </c>
    </row>
    <row r="173" spans="1:10" x14ac:dyDescent="0.25">
      <c r="A173">
        <v>2979</v>
      </c>
      <c r="B173" s="1">
        <v>43066</v>
      </c>
      <c r="C173">
        <v>713</v>
      </c>
      <c r="D173">
        <v>4</v>
      </c>
      <c r="E173">
        <v>7</v>
      </c>
      <c r="F173">
        <v>6</v>
      </c>
      <c r="H173" t="str">
        <f>_xlfn.XLOOKUP(A173,Table1[CLIENTID],Table1[OVERALLSTATUS])</f>
        <v>Live</v>
      </c>
      <c r="I173" t="str">
        <f>_xlfn.XLOOKUP(A173,Table1[CLIENTID],Table1[CLIENTSPECIALTY])</f>
        <v>OB-GYN</v>
      </c>
      <c r="J173" t="str">
        <f>_xlfn.XLOOKUP(A173,Table1[CLIENTID],Table1[CLIENTSIZE])</f>
        <v>Medium</v>
      </c>
    </row>
    <row r="174" spans="1:10" x14ac:dyDescent="0.25">
      <c r="A174">
        <v>1494</v>
      </c>
      <c r="B174" s="1">
        <v>43066</v>
      </c>
      <c r="C174">
        <v>705</v>
      </c>
      <c r="D174">
        <v>30</v>
      </c>
      <c r="E174">
        <v>12</v>
      </c>
      <c r="F174">
        <v>0</v>
      </c>
      <c r="H174" t="str">
        <f>_xlfn.XLOOKUP(A174,Table1[CLIENTID],Table1[OVERALLSTATUS])</f>
        <v>Live</v>
      </c>
      <c r="I174" t="str">
        <f>_xlfn.XLOOKUP(A174,Table1[CLIENTID],Table1[CLIENTSPECIALTY])</f>
        <v>Surgery</v>
      </c>
      <c r="J174" t="str">
        <f>_xlfn.XLOOKUP(A174,Table1[CLIENTID],Table1[CLIENTSIZE])</f>
        <v>Medium</v>
      </c>
    </row>
    <row r="175" spans="1:10" x14ac:dyDescent="0.25">
      <c r="A175">
        <v>1754</v>
      </c>
      <c r="B175" s="1">
        <v>43080</v>
      </c>
      <c r="C175">
        <v>698</v>
      </c>
      <c r="D175">
        <v>17</v>
      </c>
      <c r="E175">
        <v>5</v>
      </c>
      <c r="F175">
        <v>5</v>
      </c>
      <c r="H175" t="str">
        <f>_xlfn.XLOOKUP(A175,Table1[CLIENTID],Table1[OVERALLSTATUS])</f>
        <v>Live</v>
      </c>
      <c r="I175" t="str">
        <f>_xlfn.XLOOKUP(A175,Table1[CLIENTID],Table1[CLIENTSPECIALTY])</f>
        <v>Dermatology</v>
      </c>
      <c r="J175" t="str">
        <f>_xlfn.XLOOKUP(A175,Table1[CLIENTID],Table1[CLIENTSIZE])</f>
        <v>Large</v>
      </c>
    </row>
    <row r="176" spans="1:10" x14ac:dyDescent="0.25">
      <c r="A176">
        <v>2013</v>
      </c>
      <c r="B176" s="1">
        <v>43108</v>
      </c>
      <c r="C176">
        <v>693</v>
      </c>
      <c r="D176">
        <v>166</v>
      </c>
      <c r="E176">
        <v>18</v>
      </c>
      <c r="F176">
        <v>5</v>
      </c>
      <c r="H176" t="str">
        <f>_xlfn.XLOOKUP(A176,Table1[CLIENTID],Table1[OVERALLSTATUS])</f>
        <v>Live</v>
      </c>
      <c r="I176" t="str">
        <f>_xlfn.XLOOKUP(A176,Table1[CLIENTID],Table1[CLIENTSPECIALTY])</f>
        <v>OB-GYN</v>
      </c>
      <c r="J176" t="str">
        <f>_xlfn.XLOOKUP(A176,Table1[CLIENTID],Table1[CLIENTSIZE])</f>
        <v>Medium</v>
      </c>
    </row>
    <row r="177" spans="1:10" x14ac:dyDescent="0.25">
      <c r="A177">
        <v>2179</v>
      </c>
      <c r="B177" s="1">
        <v>43066</v>
      </c>
      <c r="C177">
        <v>690</v>
      </c>
      <c r="D177">
        <v>23</v>
      </c>
      <c r="E177">
        <v>28</v>
      </c>
      <c r="F177">
        <v>16</v>
      </c>
      <c r="H177" t="str">
        <f>_xlfn.XLOOKUP(A177,Table1[CLIENTID],Table1[OVERALLSTATUS])</f>
        <v>Live</v>
      </c>
      <c r="I177" t="str">
        <f>_xlfn.XLOOKUP(A177,Table1[CLIENTID],Table1[CLIENTSPECIALTY])</f>
        <v>OB-GYN</v>
      </c>
      <c r="J177" t="str">
        <f>_xlfn.XLOOKUP(A177,Table1[CLIENTID],Table1[CLIENTSIZE])</f>
        <v>Medium</v>
      </c>
    </row>
    <row r="178" spans="1:10" x14ac:dyDescent="0.25">
      <c r="A178">
        <v>2979</v>
      </c>
      <c r="B178" s="1">
        <v>43073</v>
      </c>
      <c r="C178">
        <v>689</v>
      </c>
      <c r="D178">
        <v>17</v>
      </c>
      <c r="E178">
        <v>18</v>
      </c>
      <c r="F178">
        <v>15</v>
      </c>
      <c r="H178" t="str">
        <f>_xlfn.XLOOKUP(A178,Table1[CLIENTID],Table1[OVERALLSTATUS])</f>
        <v>Live</v>
      </c>
      <c r="I178" t="str">
        <f>_xlfn.XLOOKUP(A178,Table1[CLIENTID],Table1[CLIENTSPECIALTY])</f>
        <v>OB-GYN</v>
      </c>
      <c r="J178" t="str">
        <f>_xlfn.XLOOKUP(A178,Table1[CLIENTID],Table1[CLIENTSIZE])</f>
        <v>Medium</v>
      </c>
    </row>
    <row r="179" spans="1:10" x14ac:dyDescent="0.25">
      <c r="A179">
        <v>2979</v>
      </c>
      <c r="B179" s="1">
        <v>43073</v>
      </c>
      <c r="C179">
        <v>687</v>
      </c>
      <c r="D179">
        <v>72</v>
      </c>
      <c r="E179">
        <v>28</v>
      </c>
      <c r="F179">
        <v>23</v>
      </c>
      <c r="H179" t="str">
        <f>_xlfn.XLOOKUP(A179,Table1[CLIENTID],Table1[OVERALLSTATUS])</f>
        <v>Live</v>
      </c>
      <c r="I179" t="str">
        <f>_xlfn.XLOOKUP(A179,Table1[CLIENTID],Table1[CLIENTSPECIALTY])</f>
        <v>OB-GYN</v>
      </c>
      <c r="J179" t="str">
        <f>_xlfn.XLOOKUP(A179,Table1[CLIENTID],Table1[CLIENTSIZE])</f>
        <v>Medium</v>
      </c>
    </row>
    <row r="180" spans="1:10" x14ac:dyDescent="0.25">
      <c r="A180">
        <v>2013</v>
      </c>
      <c r="B180" s="1">
        <v>43066</v>
      </c>
      <c r="C180">
        <v>683</v>
      </c>
      <c r="D180">
        <v>80</v>
      </c>
      <c r="E180">
        <v>12</v>
      </c>
      <c r="F180">
        <v>10</v>
      </c>
      <c r="H180" t="str">
        <f>_xlfn.XLOOKUP(A180,Table1[CLIENTID],Table1[OVERALLSTATUS])</f>
        <v>Live</v>
      </c>
      <c r="I180" t="str">
        <f>_xlfn.XLOOKUP(A180,Table1[CLIENTID],Table1[CLIENTSPECIALTY])</f>
        <v>OB-GYN</v>
      </c>
      <c r="J180" t="str">
        <f>_xlfn.XLOOKUP(A180,Table1[CLIENTID],Table1[CLIENTSIZE])</f>
        <v>Medium</v>
      </c>
    </row>
    <row r="181" spans="1:10" x14ac:dyDescent="0.25">
      <c r="A181">
        <v>2179</v>
      </c>
      <c r="B181" s="1">
        <v>43073</v>
      </c>
      <c r="C181">
        <v>682</v>
      </c>
      <c r="D181">
        <v>24</v>
      </c>
      <c r="E181">
        <v>51</v>
      </c>
      <c r="F181">
        <v>27</v>
      </c>
      <c r="H181" t="str">
        <f>_xlfn.XLOOKUP(A181,Table1[CLIENTID],Table1[OVERALLSTATUS])</f>
        <v>Live</v>
      </c>
      <c r="I181" t="str">
        <f>_xlfn.XLOOKUP(A181,Table1[CLIENTID],Table1[CLIENTSPECIALTY])</f>
        <v>OB-GYN</v>
      </c>
      <c r="J181" t="str">
        <f>_xlfn.XLOOKUP(A181,Table1[CLIENTID],Table1[CLIENTSIZE])</f>
        <v>Medium</v>
      </c>
    </row>
    <row r="182" spans="1:10" x14ac:dyDescent="0.25">
      <c r="A182">
        <v>376</v>
      </c>
      <c r="B182" s="1">
        <v>43066</v>
      </c>
      <c r="C182">
        <v>679</v>
      </c>
      <c r="D182">
        <v>30</v>
      </c>
      <c r="E182">
        <v>71</v>
      </c>
      <c r="F182">
        <v>41</v>
      </c>
      <c r="H182" t="str">
        <f>_xlfn.XLOOKUP(A182,Table1[CLIENTID],Table1[OVERALLSTATUS])</f>
        <v>Live</v>
      </c>
      <c r="I182" t="str">
        <f>_xlfn.XLOOKUP(A182,Table1[CLIENTID],Table1[CLIENTSPECIALTY])</f>
        <v>Surgery</v>
      </c>
      <c r="J182" t="str">
        <f>_xlfn.XLOOKUP(A182,Table1[CLIENTID],Table1[CLIENTSIZE])</f>
        <v>Small</v>
      </c>
    </row>
    <row r="183" spans="1:10" x14ac:dyDescent="0.25">
      <c r="A183">
        <v>660</v>
      </c>
      <c r="B183" s="1">
        <v>43101</v>
      </c>
      <c r="C183">
        <v>670</v>
      </c>
      <c r="D183">
        <v>423</v>
      </c>
      <c r="E183">
        <v>446</v>
      </c>
      <c r="F183">
        <v>0</v>
      </c>
      <c r="H183" t="str">
        <f>_xlfn.XLOOKUP(A183,Table1[CLIENTID],Table1[OVERALLSTATUS])</f>
        <v>Live</v>
      </c>
      <c r="I183" t="str">
        <f>_xlfn.XLOOKUP(A183,Table1[CLIENTID],Table1[CLIENTSPECIALTY])</f>
        <v>Surgery</v>
      </c>
      <c r="J183" t="str">
        <f>_xlfn.XLOOKUP(A183,Table1[CLIENTID],Table1[CLIENTSIZE])</f>
        <v>Small</v>
      </c>
    </row>
    <row r="184" spans="1:10" x14ac:dyDescent="0.25">
      <c r="A184">
        <v>217</v>
      </c>
      <c r="B184" s="1">
        <v>43066</v>
      </c>
      <c r="C184">
        <v>662</v>
      </c>
      <c r="D184">
        <v>185</v>
      </c>
      <c r="E184">
        <v>96</v>
      </c>
      <c r="F184">
        <v>0</v>
      </c>
      <c r="H184" t="str">
        <f>_xlfn.XLOOKUP(A184,Table1[CLIENTID],Table1[OVERALLSTATUS])</f>
        <v>Live</v>
      </c>
      <c r="I184" t="str">
        <f>_xlfn.XLOOKUP(A184,Table1[CLIENTID],Table1[CLIENTSPECIALTY])</f>
        <v>Pediatrics</v>
      </c>
      <c r="J184" t="str">
        <f>_xlfn.XLOOKUP(A184,Table1[CLIENTID],Table1[CLIENTSIZE])</f>
        <v>Medium</v>
      </c>
    </row>
    <row r="185" spans="1:10" x14ac:dyDescent="0.25">
      <c r="A185">
        <v>1754</v>
      </c>
      <c r="B185" s="1">
        <v>43073</v>
      </c>
      <c r="C185">
        <v>662</v>
      </c>
      <c r="D185">
        <v>14</v>
      </c>
      <c r="E185">
        <v>7</v>
      </c>
      <c r="F185">
        <v>6</v>
      </c>
      <c r="H185" t="str">
        <f>_xlfn.XLOOKUP(A185,Table1[CLIENTID],Table1[OVERALLSTATUS])</f>
        <v>Live</v>
      </c>
      <c r="I185" t="str">
        <f>_xlfn.XLOOKUP(A185,Table1[CLIENTID],Table1[CLIENTSPECIALTY])</f>
        <v>Dermatology</v>
      </c>
      <c r="J185" t="str">
        <f>_xlfn.XLOOKUP(A185,Table1[CLIENTID],Table1[CLIENTSIZE])</f>
        <v>Large</v>
      </c>
    </row>
    <row r="186" spans="1:10" x14ac:dyDescent="0.25">
      <c r="A186">
        <v>843</v>
      </c>
      <c r="B186" s="1">
        <v>43101</v>
      </c>
      <c r="C186">
        <v>661</v>
      </c>
      <c r="D186">
        <v>15</v>
      </c>
      <c r="E186">
        <v>20</v>
      </c>
      <c r="F186">
        <v>20</v>
      </c>
      <c r="H186" t="str">
        <f>_xlfn.XLOOKUP(A186,Table1[CLIENTID],Table1[OVERALLSTATUS])</f>
        <v>Live</v>
      </c>
      <c r="I186" t="str">
        <f>_xlfn.XLOOKUP(A186,Table1[CLIENTID],Table1[CLIENTSPECIALTY])</f>
        <v>Surgery</v>
      </c>
      <c r="J186" t="str">
        <f>_xlfn.XLOOKUP(A186,Table1[CLIENTID],Table1[CLIENTSIZE])</f>
        <v>Small</v>
      </c>
    </row>
    <row r="187" spans="1:10" x14ac:dyDescent="0.25">
      <c r="A187">
        <v>1083</v>
      </c>
      <c r="B187" s="1">
        <v>43059</v>
      </c>
      <c r="C187">
        <v>660</v>
      </c>
      <c r="D187">
        <v>0</v>
      </c>
      <c r="E187">
        <v>0</v>
      </c>
      <c r="F187">
        <v>0</v>
      </c>
      <c r="H187" t="str">
        <f>_xlfn.XLOOKUP(A187,Table1[CLIENTID],Table1[OVERALLSTATUS])</f>
        <v>Live</v>
      </c>
      <c r="I187" t="str">
        <f>_xlfn.XLOOKUP(A187,Table1[CLIENTID],Table1[CLIENTSPECIALTY])</f>
        <v>Surgery</v>
      </c>
      <c r="J187" t="str">
        <f>_xlfn.XLOOKUP(A187,Table1[CLIENTID],Table1[CLIENTSIZE])</f>
        <v>Small</v>
      </c>
    </row>
    <row r="188" spans="1:10" x14ac:dyDescent="0.25">
      <c r="A188">
        <v>1159</v>
      </c>
      <c r="B188" s="1">
        <v>43059</v>
      </c>
      <c r="C188">
        <v>655</v>
      </c>
      <c r="D188">
        <v>0</v>
      </c>
      <c r="E188">
        <v>0</v>
      </c>
      <c r="F188">
        <v>0</v>
      </c>
      <c r="H188" t="str">
        <f>_xlfn.XLOOKUP(A188,Table1[CLIENTID],Table1[OVERALLSTATUS])</f>
        <v>Live</v>
      </c>
      <c r="I188" t="str">
        <f>_xlfn.XLOOKUP(A188,Table1[CLIENTID],Table1[CLIENTSPECIALTY])</f>
        <v>Surgery</v>
      </c>
      <c r="J188" t="str">
        <f>_xlfn.XLOOKUP(A188,Table1[CLIENTID],Table1[CLIENTSIZE])</f>
        <v>Small</v>
      </c>
    </row>
    <row r="189" spans="1:10" x14ac:dyDescent="0.25">
      <c r="A189">
        <v>2179</v>
      </c>
      <c r="B189" s="1">
        <v>43059</v>
      </c>
      <c r="C189">
        <v>653</v>
      </c>
      <c r="D189">
        <v>60</v>
      </c>
      <c r="E189">
        <v>48</v>
      </c>
      <c r="F189">
        <v>27</v>
      </c>
      <c r="H189" t="str">
        <f>_xlfn.XLOOKUP(A189,Table1[CLIENTID],Table1[OVERALLSTATUS])</f>
        <v>Live</v>
      </c>
      <c r="I189" t="str">
        <f>_xlfn.XLOOKUP(A189,Table1[CLIENTID],Table1[CLIENTSPECIALTY])</f>
        <v>OB-GYN</v>
      </c>
      <c r="J189" t="str">
        <f>_xlfn.XLOOKUP(A189,Table1[CLIENTID],Table1[CLIENTSIZE])</f>
        <v>Medium</v>
      </c>
    </row>
    <row r="190" spans="1:10" x14ac:dyDescent="0.25">
      <c r="A190">
        <v>2179</v>
      </c>
      <c r="B190" s="1">
        <v>43108</v>
      </c>
      <c r="C190">
        <v>652</v>
      </c>
      <c r="D190">
        <v>29</v>
      </c>
      <c r="E190">
        <v>31</v>
      </c>
      <c r="F190">
        <v>10</v>
      </c>
      <c r="H190" t="str">
        <f>_xlfn.XLOOKUP(A190,Table1[CLIENTID],Table1[OVERALLSTATUS])</f>
        <v>Live</v>
      </c>
      <c r="I190" t="str">
        <f>_xlfn.XLOOKUP(A190,Table1[CLIENTID],Table1[CLIENTSPECIALTY])</f>
        <v>OB-GYN</v>
      </c>
      <c r="J190" t="str">
        <f>_xlfn.XLOOKUP(A190,Table1[CLIENTID],Table1[CLIENTSIZE])</f>
        <v>Medium</v>
      </c>
    </row>
    <row r="191" spans="1:10" x14ac:dyDescent="0.25">
      <c r="A191">
        <v>2013</v>
      </c>
      <c r="B191" s="1">
        <v>43087</v>
      </c>
      <c r="C191">
        <v>650</v>
      </c>
      <c r="D191">
        <v>44</v>
      </c>
      <c r="E191">
        <v>3</v>
      </c>
      <c r="F191">
        <v>1</v>
      </c>
      <c r="H191" t="str">
        <f>_xlfn.XLOOKUP(A191,Table1[CLIENTID],Table1[OVERALLSTATUS])</f>
        <v>Live</v>
      </c>
      <c r="I191" t="str">
        <f>_xlfn.XLOOKUP(A191,Table1[CLIENTID],Table1[CLIENTSPECIALTY])</f>
        <v>OB-GYN</v>
      </c>
      <c r="J191" t="str">
        <f>_xlfn.XLOOKUP(A191,Table1[CLIENTID],Table1[CLIENTSIZE])</f>
        <v>Medium</v>
      </c>
    </row>
    <row r="192" spans="1:10" x14ac:dyDescent="0.25">
      <c r="A192">
        <v>843</v>
      </c>
      <c r="B192" s="1">
        <v>43087</v>
      </c>
      <c r="C192">
        <v>649</v>
      </c>
      <c r="D192">
        <v>5</v>
      </c>
      <c r="E192">
        <v>26</v>
      </c>
      <c r="F192">
        <v>16</v>
      </c>
      <c r="H192" t="str">
        <f>_xlfn.XLOOKUP(A192,Table1[CLIENTID],Table1[OVERALLSTATUS])</f>
        <v>Live</v>
      </c>
      <c r="I192" t="str">
        <f>_xlfn.XLOOKUP(A192,Table1[CLIENTID],Table1[CLIENTSPECIALTY])</f>
        <v>Surgery</v>
      </c>
      <c r="J192" t="str">
        <f>_xlfn.XLOOKUP(A192,Table1[CLIENTID],Table1[CLIENTSIZE])</f>
        <v>Small</v>
      </c>
    </row>
    <row r="193" spans="1:10" x14ac:dyDescent="0.25">
      <c r="A193">
        <v>2014</v>
      </c>
      <c r="B193" s="1">
        <v>43094</v>
      </c>
      <c r="C193">
        <v>648</v>
      </c>
      <c r="D193">
        <v>0</v>
      </c>
      <c r="E193">
        <v>0</v>
      </c>
      <c r="F193">
        <v>0</v>
      </c>
      <c r="H193" t="str">
        <f>_xlfn.XLOOKUP(A193,Table1[CLIENTID],Table1[OVERALLSTATUS])</f>
        <v>Live</v>
      </c>
      <c r="I193" t="str">
        <f>_xlfn.XLOOKUP(A193,Table1[CLIENTID],Table1[CLIENTSPECIALTY])</f>
        <v>Dermatology</v>
      </c>
      <c r="J193" t="str">
        <f>_xlfn.XLOOKUP(A193,Table1[CLIENTID],Table1[CLIENTSIZE])</f>
        <v>Large</v>
      </c>
    </row>
    <row r="194" spans="1:10" x14ac:dyDescent="0.25">
      <c r="A194">
        <v>843</v>
      </c>
      <c r="B194" s="1">
        <v>43080</v>
      </c>
      <c r="C194">
        <v>641</v>
      </c>
      <c r="D194">
        <v>44</v>
      </c>
      <c r="E194">
        <v>58</v>
      </c>
      <c r="F194">
        <v>39</v>
      </c>
      <c r="H194" t="str">
        <f>_xlfn.XLOOKUP(A194,Table1[CLIENTID],Table1[OVERALLSTATUS])</f>
        <v>Live</v>
      </c>
      <c r="I194" t="str">
        <f>_xlfn.XLOOKUP(A194,Table1[CLIENTID],Table1[CLIENTSPECIALTY])</f>
        <v>Surgery</v>
      </c>
      <c r="J194" t="str">
        <f>_xlfn.XLOOKUP(A194,Table1[CLIENTID],Table1[CLIENTSIZE])</f>
        <v>Small</v>
      </c>
    </row>
    <row r="195" spans="1:10" x14ac:dyDescent="0.25">
      <c r="A195">
        <v>2979</v>
      </c>
      <c r="B195" s="1">
        <v>43066</v>
      </c>
      <c r="C195">
        <v>641</v>
      </c>
      <c r="D195">
        <v>98</v>
      </c>
      <c r="E195">
        <v>12</v>
      </c>
      <c r="F195">
        <v>11</v>
      </c>
      <c r="H195" t="str">
        <f>_xlfn.XLOOKUP(A195,Table1[CLIENTID],Table1[OVERALLSTATUS])</f>
        <v>Live</v>
      </c>
      <c r="I195" t="str">
        <f>_xlfn.XLOOKUP(A195,Table1[CLIENTID],Table1[CLIENTSPECIALTY])</f>
        <v>OB-GYN</v>
      </c>
      <c r="J195" t="str">
        <f>_xlfn.XLOOKUP(A195,Table1[CLIENTID],Table1[CLIENTSIZE])</f>
        <v>Medium</v>
      </c>
    </row>
    <row r="196" spans="1:10" x14ac:dyDescent="0.25">
      <c r="A196">
        <v>391</v>
      </c>
      <c r="B196" s="1">
        <v>43059</v>
      </c>
      <c r="C196">
        <v>633</v>
      </c>
      <c r="D196">
        <v>113</v>
      </c>
      <c r="E196">
        <v>0</v>
      </c>
      <c r="F196">
        <v>0</v>
      </c>
      <c r="H196" t="str">
        <f>_xlfn.XLOOKUP(A196,Table1[CLIENTID],Table1[OVERALLSTATUS])</f>
        <v>Live</v>
      </c>
      <c r="I196" t="str">
        <f>_xlfn.XLOOKUP(A196,Table1[CLIENTID],Table1[CLIENTSPECIALTY])</f>
        <v>Surgery</v>
      </c>
      <c r="J196" t="str">
        <f>_xlfn.XLOOKUP(A196,Table1[CLIENTID],Table1[CLIENTSIZE])</f>
        <v>Small</v>
      </c>
    </row>
    <row r="197" spans="1:10" x14ac:dyDescent="0.25">
      <c r="A197">
        <v>376</v>
      </c>
      <c r="B197" s="1">
        <v>43066</v>
      </c>
      <c r="C197">
        <v>627</v>
      </c>
      <c r="D197">
        <v>0</v>
      </c>
      <c r="E197">
        <v>1</v>
      </c>
      <c r="F197">
        <v>1</v>
      </c>
      <c r="H197" t="str">
        <f>_xlfn.XLOOKUP(A197,Table1[CLIENTID],Table1[OVERALLSTATUS])</f>
        <v>Live</v>
      </c>
      <c r="I197" t="str">
        <f>_xlfn.XLOOKUP(A197,Table1[CLIENTID],Table1[CLIENTSPECIALTY])</f>
        <v>Surgery</v>
      </c>
      <c r="J197" t="str">
        <f>_xlfn.XLOOKUP(A197,Table1[CLIENTID],Table1[CLIENTSIZE])</f>
        <v>Small</v>
      </c>
    </row>
    <row r="198" spans="1:10" x14ac:dyDescent="0.25">
      <c r="A198">
        <v>2013</v>
      </c>
      <c r="B198" s="1">
        <v>43080</v>
      </c>
      <c r="C198">
        <v>626</v>
      </c>
      <c r="D198">
        <v>47</v>
      </c>
      <c r="E198">
        <v>109</v>
      </c>
      <c r="F198">
        <v>17</v>
      </c>
      <c r="H198" t="str">
        <f>_xlfn.XLOOKUP(A198,Table1[CLIENTID],Table1[OVERALLSTATUS])</f>
        <v>Live</v>
      </c>
      <c r="I198" t="str">
        <f>_xlfn.XLOOKUP(A198,Table1[CLIENTID],Table1[CLIENTSPECIALTY])</f>
        <v>OB-GYN</v>
      </c>
      <c r="J198" t="str">
        <f>_xlfn.XLOOKUP(A198,Table1[CLIENTID],Table1[CLIENTSIZE])</f>
        <v>Medium</v>
      </c>
    </row>
    <row r="199" spans="1:10" x14ac:dyDescent="0.25">
      <c r="A199">
        <v>2179</v>
      </c>
      <c r="B199" s="1">
        <v>43087</v>
      </c>
      <c r="C199">
        <v>626</v>
      </c>
      <c r="D199">
        <v>19</v>
      </c>
      <c r="E199">
        <v>32</v>
      </c>
      <c r="F199">
        <v>9</v>
      </c>
      <c r="H199" t="str">
        <f>_xlfn.XLOOKUP(A199,Table1[CLIENTID],Table1[OVERALLSTATUS])</f>
        <v>Live</v>
      </c>
      <c r="I199" t="str">
        <f>_xlfn.XLOOKUP(A199,Table1[CLIENTID],Table1[CLIENTSPECIALTY])</f>
        <v>OB-GYN</v>
      </c>
      <c r="J199" t="str">
        <f>_xlfn.XLOOKUP(A199,Table1[CLIENTID],Table1[CLIENTSIZE])</f>
        <v>Medium</v>
      </c>
    </row>
    <row r="200" spans="1:10" x14ac:dyDescent="0.25">
      <c r="A200">
        <v>2245</v>
      </c>
      <c r="B200" s="1">
        <v>43108</v>
      </c>
      <c r="C200">
        <v>625</v>
      </c>
      <c r="D200">
        <v>62</v>
      </c>
      <c r="E200">
        <v>19</v>
      </c>
      <c r="F200">
        <v>1</v>
      </c>
      <c r="H200" t="str">
        <f>_xlfn.XLOOKUP(A200,Table1[CLIENTID],Table1[OVERALLSTATUS])</f>
        <v>Live</v>
      </c>
      <c r="I200" t="str">
        <f>_xlfn.XLOOKUP(A200,Table1[CLIENTID],Table1[CLIENTSPECIALTY])</f>
        <v>Dermatology</v>
      </c>
      <c r="J200" t="str">
        <f>_xlfn.XLOOKUP(A200,Table1[CLIENTID],Table1[CLIENTSIZE])</f>
        <v>Large</v>
      </c>
    </row>
    <row r="201" spans="1:10" x14ac:dyDescent="0.25">
      <c r="A201">
        <v>1754</v>
      </c>
      <c r="B201" s="1">
        <v>43080</v>
      </c>
      <c r="C201">
        <v>622</v>
      </c>
      <c r="D201">
        <v>0</v>
      </c>
      <c r="E201">
        <v>0</v>
      </c>
      <c r="F201">
        <v>0</v>
      </c>
      <c r="H201" t="str">
        <f>_xlfn.XLOOKUP(A201,Table1[CLIENTID],Table1[OVERALLSTATUS])</f>
        <v>Live</v>
      </c>
      <c r="I201" t="str">
        <f>_xlfn.XLOOKUP(A201,Table1[CLIENTID],Table1[CLIENTSPECIALTY])</f>
        <v>Dermatology</v>
      </c>
      <c r="J201" t="str">
        <f>_xlfn.XLOOKUP(A201,Table1[CLIENTID],Table1[CLIENTSIZE])</f>
        <v>Large</v>
      </c>
    </row>
    <row r="202" spans="1:10" x14ac:dyDescent="0.25">
      <c r="A202">
        <v>2964</v>
      </c>
      <c r="B202" s="1">
        <v>43080</v>
      </c>
      <c r="C202">
        <v>619</v>
      </c>
      <c r="D202">
        <v>183</v>
      </c>
      <c r="E202">
        <v>9</v>
      </c>
      <c r="F202">
        <v>1</v>
      </c>
      <c r="H202" t="str">
        <f>_xlfn.XLOOKUP(A202,Table1[CLIENTID],Table1[OVERALLSTATUS])</f>
        <v>Live</v>
      </c>
      <c r="I202" t="str">
        <f>_xlfn.XLOOKUP(A202,Table1[CLIENTID],Table1[CLIENTSPECIALTY])</f>
        <v>Oncology</v>
      </c>
      <c r="J202" t="str">
        <f>_xlfn.XLOOKUP(A202,Table1[CLIENTID],Table1[CLIENTSIZE])</f>
        <v>Large</v>
      </c>
    </row>
    <row r="203" spans="1:10" x14ac:dyDescent="0.25">
      <c r="A203">
        <v>2179</v>
      </c>
      <c r="B203" s="1">
        <v>43080</v>
      </c>
      <c r="C203">
        <v>618</v>
      </c>
      <c r="D203">
        <v>17</v>
      </c>
      <c r="E203">
        <v>28</v>
      </c>
      <c r="F203">
        <v>15</v>
      </c>
      <c r="H203" t="str">
        <f>_xlfn.XLOOKUP(A203,Table1[CLIENTID],Table1[OVERALLSTATUS])</f>
        <v>Live</v>
      </c>
      <c r="I203" t="str">
        <f>_xlfn.XLOOKUP(A203,Table1[CLIENTID],Table1[CLIENTSPECIALTY])</f>
        <v>OB-GYN</v>
      </c>
      <c r="J203" t="str">
        <f>_xlfn.XLOOKUP(A203,Table1[CLIENTID],Table1[CLIENTSIZE])</f>
        <v>Medium</v>
      </c>
    </row>
    <row r="204" spans="1:10" x14ac:dyDescent="0.25">
      <c r="A204">
        <v>376</v>
      </c>
      <c r="B204" s="1">
        <v>43087</v>
      </c>
      <c r="C204">
        <v>616</v>
      </c>
      <c r="D204">
        <v>10</v>
      </c>
      <c r="E204">
        <v>65</v>
      </c>
      <c r="F204">
        <v>59</v>
      </c>
      <c r="H204" t="str">
        <f>_xlfn.XLOOKUP(A204,Table1[CLIENTID],Table1[OVERALLSTATUS])</f>
        <v>Live</v>
      </c>
      <c r="I204" t="str">
        <f>_xlfn.XLOOKUP(A204,Table1[CLIENTID],Table1[CLIENTSPECIALTY])</f>
        <v>Surgery</v>
      </c>
      <c r="J204" t="str">
        <f>_xlfn.XLOOKUP(A204,Table1[CLIENTID],Table1[CLIENTSIZE])</f>
        <v>Small</v>
      </c>
    </row>
    <row r="205" spans="1:10" x14ac:dyDescent="0.25">
      <c r="A205">
        <v>217</v>
      </c>
      <c r="B205" s="1">
        <v>43087</v>
      </c>
      <c r="C205">
        <v>616</v>
      </c>
      <c r="D205">
        <v>118</v>
      </c>
      <c r="E205">
        <v>19</v>
      </c>
      <c r="F205">
        <v>0</v>
      </c>
      <c r="H205" t="str">
        <f>_xlfn.XLOOKUP(A205,Table1[CLIENTID],Table1[OVERALLSTATUS])</f>
        <v>Live</v>
      </c>
      <c r="I205" t="str">
        <f>_xlfn.XLOOKUP(A205,Table1[CLIENTID],Table1[CLIENTSPECIALTY])</f>
        <v>Pediatrics</v>
      </c>
      <c r="J205" t="str">
        <f>_xlfn.XLOOKUP(A205,Table1[CLIENTID],Table1[CLIENTSIZE])</f>
        <v>Medium</v>
      </c>
    </row>
    <row r="206" spans="1:10" x14ac:dyDescent="0.25">
      <c r="A206">
        <v>1434</v>
      </c>
      <c r="B206" s="1">
        <v>43108</v>
      </c>
      <c r="C206">
        <v>615</v>
      </c>
      <c r="D206">
        <v>92</v>
      </c>
      <c r="E206">
        <v>15</v>
      </c>
      <c r="F206">
        <v>9</v>
      </c>
      <c r="H206" t="str">
        <f>_xlfn.XLOOKUP(A206,Table1[CLIENTID],Table1[OVERALLSTATUS])</f>
        <v>Live</v>
      </c>
      <c r="I206" t="str">
        <f>_xlfn.XLOOKUP(A206,Table1[CLIENTID],Table1[CLIENTSPECIALTY])</f>
        <v>Pediatrics</v>
      </c>
      <c r="J206" t="str">
        <f>_xlfn.XLOOKUP(A206,Table1[CLIENTID],Table1[CLIENTSIZE])</f>
        <v>Medium</v>
      </c>
    </row>
    <row r="207" spans="1:10" x14ac:dyDescent="0.25">
      <c r="A207">
        <v>2013</v>
      </c>
      <c r="B207" s="1">
        <v>43108</v>
      </c>
      <c r="C207">
        <v>610</v>
      </c>
      <c r="D207">
        <v>3</v>
      </c>
      <c r="E207">
        <v>119</v>
      </c>
      <c r="F207">
        <v>68</v>
      </c>
      <c r="H207" t="str">
        <f>_xlfn.XLOOKUP(A207,Table1[CLIENTID],Table1[OVERALLSTATUS])</f>
        <v>Live</v>
      </c>
      <c r="I207" t="str">
        <f>_xlfn.XLOOKUP(A207,Table1[CLIENTID],Table1[CLIENTSPECIALTY])</f>
        <v>OB-GYN</v>
      </c>
      <c r="J207" t="str">
        <f>_xlfn.XLOOKUP(A207,Table1[CLIENTID],Table1[CLIENTSIZE])</f>
        <v>Medium</v>
      </c>
    </row>
    <row r="208" spans="1:10" x14ac:dyDescent="0.25">
      <c r="A208">
        <v>622</v>
      </c>
      <c r="B208" s="1">
        <v>43080</v>
      </c>
      <c r="C208">
        <v>609</v>
      </c>
      <c r="D208">
        <v>0</v>
      </c>
      <c r="E208">
        <v>7</v>
      </c>
      <c r="F208">
        <v>0</v>
      </c>
      <c r="H208" t="str">
        <f>_xlfn.XLOOKUP(A208,Table1[CLIENTID],Table1[OVERALLSTATUS])</f>
        <v>Live</v>
      </c>
      <c r="I208" t="str">
        <f>_xlfn.XLOOKUP(A208,Table1[CLIENTID],Table1[CLIENTSPECIALTY])</f>
        <v>Pediatrics</v>
      </c>
      <c r="J208" t="str">
        <f>_xlfn.XLOOKUP(A208,Table1[CLIENTID],Table1[CLIENTSIZE])</f>
        <v>Medium</v>
      </c>
    </row>
    <row r="209" spans="1:10" x14ac:dyDescent="0.25">
      <c r="A209">
        <v>1083</v>
      </c>
      <c r="B209" s="1">
        <v>43094</v>
      </c>
      <c r="C209">
        <v>606</v>
      </c>
      <c r="D209">
        <v>0</v>
      </c>
      <c r="E209">
        <v>0</v>
      </c>
      <c r="F209">
        <v>0</v>
      </c>
      <c r="H209" t="str">
        <f>_xlfn.XLOOKUP(A209,Table1[CLIENTID],Table1[OVERALLSTATUS])</f>
        <v>Live</v>
      </c>
      <c r="I209" t="str">
        <f>_xlfn.XLOOKUP(A209,Table1[CLIENTID],Table1[CLIENTSPECIALTY])</f>
        <v>Surgery</v>
      </c>
      <c r="J209" t="str">
        <f>_xlfn.XLOOKUP(A209,Table1[CLIENTID],Table1[CLIENTSIZE])</f>
        <v>Small</v>
      </c>
    </row>
    <row r="210" spans="1:10" x14ac:dyDescent="0.25">
      <c r="A210">
        <v>217</v>
      </c>
      <c r="B210" s="1">
        <v>43094</v>
      </c>
      <c r="C210">
        <v>605</v>
      </c>
      <c r="D210">
        <v>92</v>
      </c>
      <c r="E210">
        <v>39</v>
      </c>
      <c r="F210">
        <v>19</v>
      </c>
      <c r="H210" t="str">
        <f>_xlfn.XLOOKUP(A210,Table1[CLIENTID],Table1[OVERALLSTATUS])</f>
        <v>Live</v>
      </c>
      <c r="I210" t="str">
        <f>_xlfn.XLOOKUP(A210,Table1[CLIENTID],Table1[CLIENTSPECIALTY])</f>
        <v>Pediatrics</v>
      </c>
      <c r="J210" t="str">
        <f>_xlfn.XLOOKUP(A210,Table1[CLIENTID],Table1[CLIENTSIZE])</f>
        <v>Medium</v>
      </c>
    </row>
    <row r="211" spans="1:10" x14ac:dyDescent="0.25">
      <c r="A211">
        <v>2013</v>
      </c>
      <c r="B211" s="1">
        <v>43108</v>
      </c>
      <c r="C211">
        <v>603</v>
      </c>
      <c r="D211">
        <v>109</v>
      </c>
      <c r="E211">
        <v>14</v>
      </c>
      <c r="F211">
        <v>1</v>
      </c>
      <c r="H211" t="str">
        <f>_xlfn.XLOOKUP(A211,Table1[CLIENTID],Table1[OVERALLSTATUS])</f>
        <v>Live</v>
      </c>
      <c r="I211" t="str">
        <f>_xlfn.XLOOKUP(A211,Table1[CLIENTID],Table1[CLIENTSPECIALTY])</f>
        <v>OB-GYN</v>
      </c>
      <c r="J211" t="str">
        <f>_xlfn.XLOOKUP(A211,Table1[CLIENTID],Table1[CLIENTSIZE])</f>
        <v>Medium</v>
      </c>
    </row>
    <row r="212" spans="1:10" x14ac:dyDescent="0.25">
      <c r="A212">
        <v>1754</v>
      </c>
      <c r="B212" s="1">
        <v>43108</v>
      </c>
      <c r="C212">
        <v>602</v>
      </c>
      <c r="D212">
        <v>12</v>
      </c>
      <c r="E212">
        <v>4</v>
      </c>
      <c r="F212">
        <v>4</v>
      </c>
      <c r="H212" t="str">
        <f>_xlfn.XLOOKUP(A212,Table1[CLIENTID],Table1[OVERALLSTATUS])</f>
        <v>Live</v>
      </c>
      <c r="I212" t="str">
        <f>_xlfn.XLOOKUP(A212,Table1[CLIENTID],Table1[CLIENTSPECIALTY])</f>
        <v>Dermatology</v>
      </c>
      <c r="J212" t="str">
        <f>_xlfn.XLOOKUP(A212,Table1[CLIENTID],Table1[CLIENTSIZE])</f>
        <v>Large</v>
      </c>
    </row>
    <row r="213" spans="1:10" x14ac:dyDescent="0.25">
      <c r="A213">
        <v>1083</v>
      </c>
      <c r="B213" s="1">
        <v>43101</v>
      </c>
      <c r="C213">
        <v>601</v>
      </c>
      <c r="D213">
        <v>8</v>
      </c>
      <c r="E213">
        <v>0</v>
      </c>
      <c r="F213">
        <v>0</v>
      </c>
      <c r="H213" t="str">
        <f>_xlfn.XLOOKUP(A213,Table1[CLIENTID],Table1[OVERALLSTATUS])</f>
        <v>Live</v>
      </c>
      <c r="I213" t="str">
        <f>_xlfn.XLOOKUP(A213,Table1[CLIENTID],Table1[CLIENTSPECIALTY])</f>
        <v>Surgery</v>
      </c>
      <c r="J213" t="str">
        <f>_xlfn.XLOOKUP(A213,Table1[CLIENTID],Table1[CLIENTSIZE])</f>
        <v>Small</v>
      </c>
    </row>
    <row r="214" spans="1:10" x14ac:dyDescent="0.25">
      <c r="A214">
        <v>2979</v>
      </c>
      <c r="B214" s="1">
        <v>43108</v>
      </c>
      <c r="C214">
        <v>601</v>
      </c>
      <c r="D214">
        <v>13</v>
      </c>
      <c r="E214">
        <v>74</v>
      </c>
      <c r="F214">
        <v>37</v>
      </c>
      <c r="H214" t="str">
        <f>_xlfn.XLOOKUP(A214,Table1[CLIENTID],Table1[OVERALLSTATUS])</f>
        <v>Live</v>
      </c>
      <c r="I214" t="str">
        <f>_xlfn.XLOOKUP(A214,Table1[CLIENTID],Table1[CLIENTSPECIALTY])</f>
        <v>OB-GYN</v>
      </c>
      <c r="J214" t="str">
        <f>_xlfn.XLOOKUP(A214,Table1[CLIENTID],Table1[CLIENTSIZE])</f>
        <v>Medium</v>
      </c>
    </row>
    <row r="215" spans="1:10" x14ac:dyDescent="0.25">
      <c r="A215">
        <v>2014</v>
      </c>
      <c r="B215" s="1">
        <v>43080</v>
      </c>
      <c r="C215">
        <v>595</v>
      </c>
      <c r="D215">
        <v>0</v>
      </c>
      <c r="E215">
        <v>2</v>
      </c>
      <c r="F215">
        <v>1</v>
      </c>
      <c r="H215" t="str">
        <f>_xlfn.XLOOKUP(A215,Table1[CLIENTID],Table1[OVERALLSTATUS])</f>
        <v>Live</v>
      </c>
      <c r="I215" t="str">
        <f>_xlfn.XLOOKUP(A215,Table1[CLIENTID],Table1[CLIENTSPECIALTY])</f>
        <v>Dermatology</v>
      </c>
      <c r="J215" t="str">
        <f>_xlfn.XLOOKUP(A215,Table1[CLIENTID],Table1[CLIENTSIZE])</f>
        <v>Large</v>
      </c>
    </row>
    <row r="216" spans="1:10" x14ac:dyDescent="0.25">
      <c r="A216">
        <v>843</v>
      </c>
      <c r="B216" s="1">
        <v>43073</v>
      </c>
      <c r="C216">
        <v>593</v>
      </c>
      <c r="D216">
        <v>13</v>
      </c>
      <c r="E216">
        <v>11</v>
      </c>
      <c r="F216">
        <v>11</v>
      </c>
      <c r="H216" t="str">
        <f>_xlfn.XLOOKUP(A216,Table1[CLIENTID],Table1[OVERALLSTATUS])</f>
        <v>Live</v>
      </c>
      <c r="I216" t="str">
        <f>_xlfn.XLOOKUP(A216,Table1[CLIENTID],Table1[CLIENTSPECIALTY])</f>
        <v>Surgery</v>
      </c>
      <c r="J216" t="str">
        <f>_xlfn.XLOOKUP(A216,Table1[CLIENTID],Table1[CLIENTSIZE])</f>
        <v>Small</v>
      </c>
    </row>
    <row r="217" spans="1:10" x14ac:dyDescent="0.25">
      <c r="A217">
        <v>376</v>
      </c>
      <c r="B217" s="1">
        <v>43087</v>
      </c>
      <c r="C217">
        <v>592</v>
      </c>
      <c r="D217">
        <v>0</v>
      </c>
      <c r="E217">
        <v>64</v>
      </c>
      <c r="F217">
        <v>26</v>
      </c>
      <c r="H217" t="str">
        <f>_xlfn.XLOOKUP(A217,Table1[CLIENTID],Table1[OVERALLSTATUS])</f>
        <v>Live</v>
      </c>
      <c r="I217" t="str">
        <f>_xlfn.XLOOKUP(A217,Table1[CLIENTID],Table1[CLIENTSPECIALTY])</f>
        <v>Surgery</v>
      </c>
      <c r="J217" t="str">
        <f>_xlfn.XLOOKUP(A217,Table1[CLIENTID],Table1[CLIENTSIZE])</f>
        <v>Small</v>
      </c>
    </row>
    <row r="218" spans="1:10" x14ac:dyDescent="0.25">
      <c r="A218">
        <v>90</v>
      </c>
      <c r="B218" s="1">
        <v>43073</v>
      </c>
      <c r="C218">
        <v>591</v>
      </c>
      <c r="D218">
        <v>2</v>
      </c>
      <c r="E218">
        <v>19</v>
      </c>
      <c r="F218">
        <v>0</v>
      </c>
      <c r="H218" t="str">
        <f>_xlfn.XLOOKUP(A218,Table1[CLIENTID],Table1[OVERALLSTATUS])</f>
        <v>Live</v>
      </c>
      <c r="I218" t="str">
        <f>_xlfn.XLOOKUP(A218,Table1[CLIENTID],Table1[CLIENTSPECIALTY])</f>
        <v>Dermatology</v>
      </c>
      <c r="J218" t="str">
        <f>_xlfn.XLOOKUP(A218,Table1[CLIENTID],Table1[CLIENTSIZE])</f>
        <v>Large</v>
      </c>
    </row>
    <row r="219" spans="1:10" x14ac:dyDescent="0.25">
      <c r="A219">
        <v>2151</v>
      </c>
      <c r="B219" s="1">
        <v>43094</v>
      </c>
      <c r="C219">
        <v>590</v>
      </c>
      <c r="D219">
        <v>33</v>
      </c>
      <c r="E219">
        <v>84</v>
      </c>
      <c r="F219">
        <v>53</v>
      </c>
      <c r="H219" t="str">
        <f>_xlfn.XLOOKUP(A219,Table1[CLIENTID],Table1[OVERALLSTATUS])</f>
        <v>Live</v>
      </c>
      <c r="I219" t="str">
        <f>_xlfn.XLOOKUP(A219,Table1[CLIENTID],Table1[CLIENTSPECIALTY])</f>
        <v>Oncology</v>
      </c>
      <c r="J219" t="str">
        <f>_xlfn.XLOOKUP(A219,Table1[CLIENTID],Table1[CLIENTSIZE])</f>
        <v>Large</v>
      </c>
    </row>
    <row r="220" spans="1:10" x14ac:dyDescent="0.25">
      <c r="A220">
        <v>1434</v>
      </c>
      <c r="B220" s="1">
        <v>43066</v>
      </c>
      <c r="C220">
        <v>589</v>
      </c>
      <c r="D220">
        <v>39</v>
      </c>
      <c r="E220">
        <v>37</v>
      </c>
      <c r="F220">
        <v>20</v>
      </c>
      <c r="H220" t="str">
        <f>_xlfn.XLOOKUP(A220,Table1[CLIENTID],Table1[OVERALLSTATUS])</f>
        <v>Live</v>
      </c>
      <c r="I220" t="str">
        <f>_xlfn.XLOOKUP(A220,Table1[CLIENTID],Table1[CLIENTSPECIALTY])</f>
        <v>Pediatrics</v>
      </c>
      <c r="J220" t="str">
        <f>_xlfn.XLOOKUP(A220,Table1[CLIENTID],Table1[CLIENTSIZE])</f>
        <v>Medium</v>
      </c>
    </row>
    <row r="221" spans="1:10" x14ac:dyDescent="0.25">
      <c r="A221">
        <v>843</v>
      </c>
      <c r="B221" s="1">
        <v>43073</v>
      </c>
      <c r="C221">
        <v>586</v>
      </c>
      <c r="D221">
        <v>99</v>
      </c>
      <c r="E221">
        <v>24</v>
      </c>
      <c r="F221">
        <v>21</v>
      </c>
      <c r="H221" t="str">
        <f>_xlfn.XLOOKUP(A221,Table1[CLIENTID],Table1[OVERALLSTATUS])</f>
        <v>Live</v>
      </c>
      <c r="I221" t="str">
        <f>_xlfn.XLOOKUP(A221,Table1[CLIENTID],Table1[CLIENTSPECIALTY])</f>
        <v>Surgery</v>
      </c>
      <c r="J221" t="str">
        <f>_xlfn.XLOOKUP(A221,Table1[CLIENTID],Table1[CLIENTSIZE])</f>
        <v>Small</v>
      </c>
    </row>
    <row r="222" spans="1:10" x14ac:dyDescent="0.25">
      <c r="A222">
        <v>2225</v>
      </c>
      <c r="B222" s="1">
        <v>43066</v>
      </c>
      <c r="C222">
        <v>586</v>
      </c>
      <c r="D222">
        <v>25</v>
      </c>
      <c r="E222">
        <v>77</v>
      </c>
      <c r="F222">
        <v>33</v>
      </c>
      <c r="H222" t="str">
        <f>_xlfn.XLOOKUP(A222,Table1[CLIENTID],Table1[OVERALLSTATUS])</f>
        <v>Live</v>
      </c>
      <c r="I222" t="str">
        <f>_xlfn.XLOOKUP(A222,Table1[CLIENTID],Table1[CLIENTSPECIALTY])</f>
        <v>Pediatrics</v>
      </c>
      <c r="J222" t="str">
        <f>_xlfn.XLOOKUP(A222,Table1[CLIENTID],Table1[CLIENTSIZE])</f>
        <v>Medium</v>
      </c>
    </row>
    <row r="223" spans="1:10" x14ac:dyDescent="0.25">
      <c r="A223">
        <v>1922</v>
      </c>
      <c r="B223" s="1">
        <v>43052</v>
      </c>
      <c r="C223">
        <v>583</v>
      </c>
      <c r="D223">
        <v>0</v>
      </c>
      <c r="E223">
        <v>4</v>
      </c>
      <c r="F223">
        <v>0</v>
      </c>
      <c r="H223" t="str">
        <f>_xlfn.XLOOKUP(A223,Table1[CLIENTID],Table1[OVERALLSTATUS])</f>
        <v>Live</v>
      </c>
      <c r="I223" t="str">
        <f>_xlfn.XLOOKUP(A223,Table1[CLIENTID],Table1[CLIENTSPECIALTY])</f>
        <v>Pediatrics</v>
      </c>
      <c r="J223" t="str">
        <f>_xlfn.XLOOKUP(A223,Table1[CLIENTID],Table1[CLIENTSIZE])</f>
        <v>Medium</v>
      </c>
    </row>
    <row r="224" spans="1:10" x14ac:dyDescent="0.25">
      <c r="A224">
        <v>1754</v>
      </c>
      <c r="B224" s="1">
        <v>43087</v>
      </c>
      <c r="C224">
        <v>583</v>
      </c>
      <c r="D224">
        <v>2</v>
      </c>
      <c r="E224">
        <v>1</v>
      </c>
      <c r="F224">
        <v>1</v>
      </c>
      <c r="H224" t="str">
        <f>_xlfn.XLOOKUP(A224,Table1[CLIENTID],Table1[OVERALLSTATUS])</f>
        <v>Live</v>
      </c>
      <c r="I224" t="str">
        <f>_xlfn.XLOOKUP(A224,Table1[CLIENTID],Table1[CLIENTSPECIALTY])</f>
        <v>Dermatology</v>
      </c>
      <c r="J224" t="str">
        <f>_xlfn.XLOOKUP(A224,Table1[CLIENTID],Table1[CLIENTSIZE])</f>
        <v>Large</v>
      </c>
    </row>
    <row r="225" spans="1:10" x14ac:dyDescent="0.25">
      <c r="A225">
        <v>217</v>
      </c>
      <c r="B225" s="1">
        <v>43059</v>
      </c>
      <c r="C225">
        <v>582</v>
      </c>
      <c r="D225">
        <v>13</v>
      </c>
      <c r="E225">
        <v>152</v>
      </c>
      <c r="F225">
        <v>1</v>
      </c>
      <c r="H225" t="str">
        <f>_xlfn.XLOOKUP(A225,Table1[CLIENTID],Table1[OVERALLSTATUS])</f>
        <v>Live</v>
      </c>
      <c r="I225" t="str">
        <f>_xlfn.XLOOKUP(A225,Table1[CLIENTID],Table1[CLIENTSPECIALTY])</f>
        <v>Pediatrics</v>
      </c>
      <c r="J225" t="str">
        <f>_xlfn.XLOOKUP(A225,Table1[CLIENTID],Table1[CLIENTSIZE])</f>
        <v>Medium</v>
      </c>
    </row>
    <row r="226" spans="1:10" x14ac:dyDescent="0.25">
      <c r="A226">
        <v>1434</v>
      </c>
      <c r="B226" s="1">
        <v>43094</v>
      </c>
      <c r="C226">
        <v>581</v>
      </c>
      <c r="D226">
        <v>77</v>
      </c>
      <c r="E226">
        <v>75</v>
      </c>
      <c r="F226">
        <v>28</v>
      </c>
      <c r="H226" t="str">
        <f>_xlfn.XLOOKUP(A226,Table1[CLIENTID],Table1[OVERALLSTATUS])</f>
        <v>Live</v>
      </c>
      <c r="I226" t="str">
        <f>_xlfn.XLOOKUP(A226,Table1[CLIENTID],Table1[CLIENTSPECIALTY])</f>
        <v>Pediatrics</v>
      </c>
      <c r="J226" t="str">
        <f>_xlfn.XLOOKUP(A226,Table1[CLIENTID],Table1[CLIENTSIZE])</f>
        <v>Medium</v>
      </c>
    </row>
    <row r="227" spans="1:10" x14ac:dyDescent="0.25">
      <c r="A227">
        <v>1083</v>
      </c>
      <c r="B227" s="1">
        <v>43101</v>
      </c>
      <c r="C227">
        <v>580</v>
      </c>
      <c r="D227">
        <v>0</v>
      </c>
      <c r="E227">
        <v>0</v>
      </c>
      <c r="F227">
        <v>0</v>
      </c>
      <c r="H227" t="str">
        <f>_xlfn.XLOOKUP(A227,Table1[CLIENTID],Table1[OVERALLSTATUS])</f>
        <v>Live</v>
      </c>
      <c r="I227" t="str">
        <f>_xlfn.XLOOKUP(A227,Table1[CLIENTID],Table1[CLIENTSPECIALTY])</f>
        <v>Surgery</v>
      </c>
      <c r="J227" t="str">
        <f>_xlfn.XLOOKUP(A227,Table1[CLIENTID],Table1[CLIENTSIZE])</f>
        <v>Small</v>
      </c>
    </row>
    <row r="228" spans="1:10" x14ac:dyDescent="0.25">
      <c r="A228">
        <v>1922</v>
      </c>
      <c r="B228" s="1">
        <v>43080</v>
      </c>
      <c r="C228">
        <v>580</v>
      </c>
      <c r="D228">
        <v>11</v>
      </c>
      <c r="E228">
        <v>9</v>
      </c>
      <c r="F228">
        <v>7</v>
      </c>
      <c r="H228" t="str">
        <f>_xlfn.XLOOKUP(A228,Table1[CLIENTID],Table1[OVERALLSTATUS])</f>
        <v>Live</v>
      </c>
      <c r="I228" t="str">
        <f>_xlfn.XLOOKUP(A228,Table1[CLIENTID],Table1[CLIENTSPECIALTY])</f>
        <v>Pediatrics</v>
      </c>
      <c r="J228" t="str">
        <f>_xlfn.XLOOKUP(A228,Table1[CLIENTID],Table1[CLIENTSIZE])</f>
        <v>Medium</v>
      </c>
    </row>
    <row r="229" spans="1:10" x14ac:dyDescent="0.25">
      <c r="A229">
        <v>217</v>
      </c>
      <c r="B229" s="1">
        <v>43073</v>
      </c>
      <c r="C229">
        <v>572</v>
      </c>
      <c r="D229">
        <v>63</v>
      </c>
      <c r="E229">
        <v>47</v>
      </c>
      <c r="F229">
        <v>4</v>
      </c>
      <c r="H229" t="str">
        <f>_xlfn.XLOOKUP(A229,Table1[CLIENTID],Table1[OVERALLSTATUS])</f>
        <v>Live</v>
      </c>
      <c r="I229" t="str">
        <f>_xlfn.XLOOKUP(A229,Table1[CLIENTID],Table1[CLIENTSPECIALTY])</f>
        <v>Pediatrics</v>
      </c>
      <c r="J229" t="str">
        <f>_xlfn.XLOOKUP(A229,Table1[CLIENTID],Table1[CLIENTSIZE])</f>
        <v>Medium</v>
      </c>
    </row>
    <row r="230" spans="1:10" x14ac:dyDescent="0.25">
      <c r="A230">
        <v>1083</v>
      </c>
      <c r="B230" s="1">
        <v>43087</v>
      </c>
      <c r="C230">
        <v>570</v>
      </c>
      <c r="D230">
        <v>22</v>
      </c>
      <c r="E230">
        <v>0</v>
      </c>
      <c r="F230">
        <v>0</v>
      </c>
      <c r="H230" t="str">
        <f>_xlfn.XLOOKUP(A230,Table1[CLIENTID],Table1[OVERALLSTATUS])</f>
        <v>Live</v>
      </c>
      <c r="I230" t="str">
        <f>_xlfn.XLOOKUP(A230,Table1[CLIENTID],Table1[CLIENTSPECIALTY])</f>
        <v>Surgery</v>
      </c>
      <c r="J230" t="str">
        <f>_xlfn.XLOOKUP(A230,Table1[CLIENTID],Table1[CLIENTSIZE])</f>
        <v>Small</v>
      </c>
    </row>
    <row r="231" spans="1:10" x14ac:dyDescent="0.25">
      <c r="A231">
        <v>992</v>
      </c>
      <c r="B231" s="1">
        <v>43080</v>
      </c>
      <c r="C231">
        <v>570</v>
      </c>
      <c r="D231">
        <v>21</v>
      </c>
      <c r="E231">
        <v>76</v>
      </c>
      <c r="F231">
        <v>51</v>
      </c>
      <c r="H231" t="str">
        <f>_xlfn.XLOOKUP(A231,Table1[CLIENTID],Table1[OVERALLSTATUS])</f>
        <v>Live</v>
      </c>
      <c r="I231" t="str">
        <f>_xlfn.XLOOKUP(A231,Table1[CLIENTID],Table1[CLIENTSPECIALTY])</f>
        <v>Pediatrics</v>
      </c>
      <c r="J231" t="str">
        <f>_xlfn.XLOOKUP(A231,Table1[CLIENTID],Table1[CLIENTSIZE])</f>
        <v>Medium</v>
      </c>
    </row>
    <row r="232" spans="1:10" x14ac:dyDescent="0.25">
      <c r="A232">
        <v>3106</v>
      </c>
      <c r="B232" s="1">
        <v>43066</v>
      </c>
      <c r="C232">
        <v>567</v>
      </c>
      <c r="D232">
        <v>0</v>
      </c>
      <c r="E232">
        <v>10</v>
      </c>
      <c r="F232">
        <v>0</v>
      </c>
      <c r="H232" t="str">
        <f>_xlfn.XLOOKUP(A232,Table1[CLIENTID],Table1[OVERALLSTATUS])</f>
        <v>Live</v>
      </c>
      <c r="I232" t="str">
        <f>_xlfn.XLOOKUP(A232,Table1[CLIENTID],Table1[CLIENTSPECIALTY])</f>
        <v>Family Medicine</v>
      </c>
      <c r="J232" t="str">
        <f>_xlfn.XLOOKUP(A232,Table1[CLIENTID],Table1[CLIENTSIZE])</f>
        <v>Small</v>
      </c>
    </row>
    <row r="233" spans="1:10" x14ac:dyDescent="0.25">
      <c r="A233">
        <v>1754</v>
      </c>
      <c r="B233" s="1">
        <v>43066</v>
      </c>
      <c r="C233">
        <v>567</v>
      </c>
      <c r="D233">
        <v>28</v>
      </c>
      <c r="E233">
        <v>6</v>
      </c>
      <c r="F233">
        <v>4</v>
      </c>
      <c r="H233" t="str">
        <f>_xlfn.XLOOKUP(A233,Table1[CLIENTID],Table1[OVERALLSTATUS])</f>
        <v>Live</v>
      </c>
      <c r="I233" t="str">
        <f>_xlfn.XLOOKUP(A233,Table1[CLIENTID],Table1[CLIENTSPECIALTY])</f>
        <v>Dermatology</v>
      </c>
      <c r="J233" t="str">
        <f>_xlfn.XLOOKUP(A233,Table1[CLIENTID],Table1[CLIENTSIZE])</f>
        <v>Large</v>
      </c>
    </row>
    <row r="234" spans="1:10" x14ac:dyDescent="0.25">
      <c r="A234">
        <v>843</v>
      </c>
      <c r="B234" s="1">
        <v>43087</v>
      </c>
      <c r="C234">
        <v>565</v>
      </c>
      <c r="D234">
        <v>48</v>
      </c>
      <c r="E234">
        <v>30</v>
      </c>
      <c r="F234">
        <v>29</v>
      </c>
      <c r="H234" t="str">
        <f>_xlfn.XLOOKUP(A234,Table1[CLIENTID],Table1[OVERALLSTATUS])</f>
        <v>Live</v>
      </c>
      <c r="I234" t="str">
        <f>_xlfn.XLOOKUP(A234,Table1[CLIENTID],Table1[CLIENTSPECIALTY])</f>
        <v>Surgery</v>
      </c>
      <c r="J234" t="str">
        <f>_xlfn.XLOOKUP(A234,Table1[CLIENTID],Table1[CLIENTSIZE])</f>
        <v>Small</v>
      </c>
    </row>
    <row r="235" spans="1:10" x14ac:dyDescent="0.25">
      <c r="A235">
        <v>2179</v>
      </c>
      <c r="B235" s="1">
        <v>43101</v>
      </c>
      <c r="C235">
        <v>562</v>
      </c>
      <c r="D235">
        <v>24</v>
      </c>
      <c r="E235">
        <v>34</v>
      </c>
      <c r="F235">
        <v>21</v>
      </c>
      <c r="H235" t="str">
        <f>_xlfn.XLOOKUP(A235,Table1[CLIENTID],Table1[OVERALLSTATUS])</f>
        <v>Live</v>
      </c>
      <c r="I235" t="str">
        <f>_xlfn.XLOOKUP(A235,Table1[CLIENTID],Table1[CLIENTSPECIALTY])</f>
        <v>OB-GYN</v>
      </c>
      <c r="J235" t="str">
        <f>_xlfn.XLOOKUP(A235,Table1[CLIENTID],Table1[CLIENTSIZE])</f>
        <v>Medium</v>
      </c>
    </row>
    <row r="236" spans="1:10" x14ac:dyDescent="0.25">
      <c r="A236">
        <v>1362</v>
      </c>
      <c r="B236" s="1">
        <v>43080</v>
      </c>
      <c r="C236">
        <v>562</v>
      </c>
      <c r="D236">
        <v>6</v>
      </c>
      <c r="E236">
        <v>6</v>
      </c>
      <c r="F236">
        <v>4</v>
      </c>
      <c r="H236" t="str">
        <f>_xlfn.XLOOKUP(A236,Table1[CLIENTID],Table1[OVERALLSTATUS])</f>
        <v>Live</v>
      </c>
      <c r="I236" t="str">
        <f>_xlfn.XLOOKUP(A236,Table1[CLIENTID],Table1[CLIENTSPECIALTY])</f>
        <v>Dermatology</v>
      </c>
      <c r="J236" t="str">
        <f>_xlfn.XLOOKUP(A236,Table1[CLIENTID],Table1[CLIENTSIZE])</f>
        <v>Large</v>
      </c>
    </row>
    <row r="237" spans="1:10" x14ac:dyDescent="0.25">
      <c r="A237">
        <v>2013</v>
      </c>
      <c r="B237" s="1">
        <v>43059</v>
      </c>
      <c r="C237">
        <v>561</v>
      </c>
      <c r="D237">
        <v>0</v>
      </c>
      <c r="E237">
        <v>0</v>
      </c>
      <c r="F237">
        <v>0</v>
      </c>
      <c r="H237" t="str">
        <f>_xlfn.XLOOKUP(A237,Table1[CLIENTID],Table1[OVERALLSTATUS])</f>
        <v>Live</v>
      </c>
      <c r="I237" t="str">
        <f>_xlfn.XLOOKUP(A237,Table1[CLIENTID],Table1[CLIENTSPECIALTY])</f>
        <v>OB-GYN</v>
      </c>
      <c r="J237" t="str">
        <f>_xlfn.XLOOKUP(A237,Table1[CLIENTID],Table1[CLIENTSIZE])</f>
        <v>Medium</v>
      </c>
    </row>
    <row r="238" spans="1:10" x14ac:dyDescent="0.25">
      <c r="A238">
        <v>992</v>
      </c>
      <c r="B238" s="1">
        <v>43066</v>
      </c>
      <c r="C238">
        <v>560</v>
      </c>
      <c r="D238">
        <v>27</v>
      </c>
      <c r="E238">
        <v>103</v>
      </c>
      <c r="F238">
        <v>34</v>
      </c>
      <c r="H238" t="str">
        <f>_xlfn.XLOOKUP(A238,Table1[CLIENTID],Table1[OVERALLSTATUS])</f>
        <v>Live</v>
      </c>
      <c r="I238" t="str">
        <f>_xlfn.XLOOKUP(A238,Table1[CLIENTID],Table1[CLIENTSPECIALTY])</f>
        <v>Pediatrics</v>
      </c>
      <c r="J238" t="str">
        <f>_xlfn.XLOOKUP(A238,Table1[CLIENTID],Table1[CLIENTSIZE])</f>
        <v>Medium</v>
      </c>
    </row>
    <row r="239" spans="1:10" x14ac:dyDescent="0.25">
      <c r="A239">
        <v>2013</v>
      </c>
      <c r="B239" s="1">
        <v>43059</v>
      </c>
      <c r="C239">
        <v>560</v>
      </c>
      <c r="D239">
        <v>41</v>
      </c>
      <c r="E239">
        <v>59</v>
      </c>
      <c r="F239">
        <v>8</v>
      </c>
      <c r="H239" t="str">
        <f>_xlfn.XLOOKUP(A239,Table1[CLIENTID],Table1[OVERALLSTATUS])</f>
        <v>Live</v>
      </c>
      <c r="I239" t="str">
        <f>_xlfn.XLOOKUP(A239,Table1[CLIENTID],Table1[CLIENTSPECIALTY])</f>
        <v>OB-GYN</v>
      </c>
      <c r="J239" t="str">
        <f>_xlfn.XLOOKUP(A239,Table1[CLIENTID],Table1[CLIENTSIZE])</f>
        <v>Medium</v>
      </c>
    </row>
    <row r="240" spans="1:10" x14ac:dyDescent="0.25">
      <c r="A240">
        <v>1754</v>
      </c>
      <c r="B240" s="1">
        <v>43073</v>
      </c>
      <c r="C240">
        <v>558</v>
      </c>
      <c r="D240">
        <v>1</v>
      </c>
      <c r="E240">
        <v>4</v>
      </c>
      <c r="F240">
        <v>3</v>
      </c>
      <c r="H240" t="str">
        <f>_xlfn.XLOOKUP(A240,Table1[CLIENTID],Table1[OVERALLSTATUS])</f>
        <v>Live</v>
      </c>
      <c r="I240" t="str">
        <f>_xlfn.XLOOKUP(A240,Table1[CLIENTID],Table1[CLIENTSPECIALTY])</f>
        <v>Dermatology</v>
      </c>
      <c r="J240" t="str">
        <f>_xlfn.XLOOKUP(A240,Table1[CLIENTID],Table1[CLIENTSIZE])</f>
        <v>Large</v>
      </c>
    </row>
    <row r="241" spans="1:10" x14ac:dyDescent="0.25">
      <c r="A241">
        <v>1754</v>
      </c>
      <c r="B241" s="1">
        <v>43059</v>
      </c>
      <c r="C241">
        <v>556</v>
      </c>
      <c r="D241">
        <v>4</v>
      </c>
      <c r="E241">
        <v>1</v>
      </c>
      <c r="F241">
        <v>1</v>
      </c>
      <c r="H241" t="str">
        <f>_xlfn.XLOOKUP(A241,Table1[CLIENTID],Table1[OVERALLSTATUS])</f>
        <v>Live</v>
      </c>
      <c r="I241" t="str">
        <f>_xlfn.XLOOKUP(A241,Table1[CLIENTID],Table1[CLIENTSPECIALTY])</f>
        <v>Dermatology</v>
      </c>
      <c r="J241" t="str">
        <f>_xlfn.XLOOKUP(A241,Table1[CLIENTID],Table1[CLIENTSIZE])</f>
        <v>Large</v>
      </c>
    </row>
    <row r="242" spans="1:10" x14ac:dyDescent="0.25">
      <c r="A242">
        <v>1754</v>
      </c>
      <c r="B242" s="1">
        <v>43087</v>
      </c>
      <c r="C242">
        <v>555</v>
      </c>
      <c r="D242">
        <v>6</v>
      </c>
      <c r="E242">
        <v>4</v>
      </c>
      <c r="F242">
        <v>4</v>
      </c>
      <c r="H242" t="str">
        <f>_xlfn.XLOOKUP(A242,Table1[CLIENTID],Table1[OVERALLSTATUS])</f>
        <v>Live</v>
      </c>
      <c r="I242" t="str">
        <f>_xlfn.XLOOKUP(A242,Table1[CLIENTID],Table1[CLIENTSPECIALTY])</f>
        <v>Dermatology</v>
      </c>
      <c r="J242" t="str">
        <f>_xlfn.XLOOKUP(A242,Table1[CLIENTID],Table1[CLIENTSIZE])</f>
        <v>Large</v>
      </c>
    </row>
    <row r="243" spans="1:10" x14ac:dyDescent="0.25">
      <c r="A243">
        <v>2151</v>
      </c>
      <c r="B243" s="1">
        <v>43087</v>
      </c>
      <c r="C243">
        <v>555</v>
      </c>
      <c r="D243">
        <v>3</v>
      </c>
      <c r="E243">
        <v>48</v>
      </c>
      <c r="F243">
        <v>14</v>
      </c>
      <c r="H243" t="str">
        <f>_xlfn.XLOOKUP(A243,Table1[CLIENTID],Table1[OVERALLSTATUS])</f>
        <v>Live</v>
      </c>
      <c r="I243" t="str">
        <f>_xlfn.XLOOKUP(A243,Table1[CLIENTID],Table1[CLIENTSPECIALTY])</f>
        <v>Oncology</v>
      </c>
      <c r="J243" t="str">
        <f>_xlfn.XLOOKUP(A243,Table1[CLIENTID],Table1[CLIENTSIZE])</f>
        <v>Large</v>
      </c>
    </row>
    <row r="244" spans="1:10" x14ac:dyDescent="0.25">
      <c r="A244">
        <v>1434</v>
      </c>
      <c r="B244" s="1">
        <v>43073</v>
      </c>
      <c r="C244">
        <v>554</v>
      </c>
      <c r="D244">
        <v>28</v>
      </c>
      <c r="E244">
        <v>29</v>
      </c>
      <c r="F244">
        <v>12</v>
      </c>
      <c r="H244" t="str">
        <f>_xlfn.XLOOKUP(A244,Table1[CLIENTID],Table1[OVERALLSTATUS])</f>
        <v>Live</v>
      </c>
      <c r="I244" t="str">
        <f>_xlfn.XLOOKUP(A244,Table1[CLIENTID],Table1[CLIENTSPECIALTY])</f>
        <v>Pediatrics</v>
      </c>
      <c r="J244" t="str">
        <f>_xlfn.XLOOKUP(A244,Table1[CLIENTID],Table1[CLIENTSIZE])</f>
        <v>Medium</v>
      </c>
    </row>
    <row r="245" spans="1:10" x14ac:dyDescent="0.25">
      <c r="A245">
        <v>843</v>
      </c>
      <c r="B245" s="1">
        <v>43066</v>
      </c>
      <c r="C245">
        <v>553</v>
      </c>
      <c r="D245">
        <v>1</v>
      </c>
      <c r="E245">
        <v>19</v>
      </c>
      <c r="F245">
        <v>2</v>
      </c>
      <c r="H245" t="str">
        <f>_xlfn.XLOOKUP(A245,Table1[CLIENTID],Table1[OVERALLSTATUS])</f>
        <v>Live</v>
      </c>
      <c r="I245" t="str">
        <f>_xlfn.XLOOKUP(A245,Table1[CLIENTID],Table1[CLIENTSPECIALTY])</f>
        <v>Surgery</v>
      </c>
      <c r="J245" t="str">
        <f>_xlfn.XLOOKUP(A245,Table1[CLIENTID],Table1[CLIENTSIZE])</f>
        <v>Small</v>
      </c>
    </row>
    <row r="246" spans="1:10" x14ac:dyDescent="0.25">
      <c r="A246">
        <v>2979</v>
      </c>
      <c r="B246" s="1">
        <v>43094</v>
      </c>
      <c r="C246">
        <v>553</v>
      </c>
      <c r="D246">
        <v>18</v>
      </c>
      <c r="E246">
        <v>12</v>
      </c>
      <c r="F246">
        <v>8</v>
      </c>
      <c r="H246" t="str">
        <f>_xlfn.XLOOKUP(A246,Table1[CLIENTID],Table1[OVERALLSTATUS])</f>
        <v>Live</v>
      </c>
      <c r="I246" t="str">
        <f>_xlfn.XLOOKUP(A246,Table1[CLIENTID],Table1[CLIENTSPECIALTY])</f>
        <v>OB-GYN</v>
      </c>
      <c r="J246" t="str">
        <f>_xlfn.XLOOKUP(A246,Table1[CLIENTID],Table1[CLIENTSIZE])</f>
        <v>Medium</v>
      </c>
    </row>
    <row r="247" spans="1:10" x14ac:dyDescent="0.25">
      <c r="A247">
        <v>217</v>
      </c>
      <c r="B247" s="1">
        <v>43108</v>
      </c>
      <c r="C247">
        <v>552</v>
      </c>
      <c r="D247">
        <v>76</v>
      </c>
      <c r="E247">
        <v>59</v>
      </c>
      <c r="F247">
        <v>2</v>
      </c>
      <c r="H247" t="str">
        <f>_xlfn.XLOOKUP(A247,Table1[CLIENTID],Table1[OVERALLSTATUS])</f>
        <v>Live</v>
      </c>
      <c r="I247" t="str">
        <f>_xlfn.XLOOKUP(A247,Table1[CLIENTID],Table1[CLIENTSPECIALTY])</f>
        <v>Pediatrics</v>
      </c>
      <c r="J247" t="str">
        <f>_xlfn.XLOOKUP(A247,Table1[CLIENTID],Table1[CLIENTSIZE])</f>
        <v>Medium</v>
      </c>
    </row>
    <row r="248" spans="1:10" x14ac:dyDescent="0.25">
      <c r="A248">
        <v>2179</v>
      </c>
      <c r="B248" s="1">
        <v>43059</v>
      </c>
      <c r="C248">
        <v>552</v>
      </c>
      <c r="D248">
        <v>24</v>
      </c>
      <c r="E248">
        <v>20</v>
      </c>
      <c r="F248">
        <v>10</v>
      </c>
      <c r="H248" t="str">
        <f>_xlfn.XLOOKUP(A248,Table1[CLIENTID],Table1[OVERALLSTATUS])</f>
        <v>Live</v>
      </c>
      <c r="I248" t="str">
        <f>_xlfn.XLOOKUP(A248,Table1[CLIENTID],Table1[CLIENTSPECIALTY])</f>
        <v>OB-GYN</v>
      </c>
      <c r="J248" t="str">
        <f>_xlfn.XLOOKUP(A248,Table1[CLIENTID],Table1[CLIENTSIZE])</f>
        <v>Medium</v>
      </c>
    </row>
    <row r="249" spans="1:10" x14ac:dyDescent="0.25">
      <c r="A249">
        <v>1922</v>
      </c>
      <c r="B249" s="1">
        <v>43066</v>
      </c>
      <c r="C249">
        <v>546</v>
      </c>
      <c r="D249">
        <v>6</v>
      </c>
      <c r="E249">
        <v>16</v>
      </c>
      <c r="F249">
        <v>6</v>
      </c>
      <c r="H249" t="str">
        <f>_xlfn.XLOOKUP(A249,Table1[CLIENTID],Table1[OVERALLSTATUS])</f>
        <v>Live</v>
      </c>
      <c r="I249" t="str">
        <f>_xlfn.XLOOKUP(A249,Table1[CLIENTID],Table1[CLIENTSPECIALTY])</f>
        <v>Pediatrics</v>
      </c>
      <c r="J249" t="str">
        <f>_xlfn.XLOOKUP(A249,Table1[CLIENTID],Table1[CLIENTSIZE])</f>
        <v>Medium</v>
      </c>
    </row>
    <row r="250" spans="1:10" x14ac:dyDescent="0.25">
      <c r="A250">
        <v>1083</v>
      </c>
      <c r="B250" s="1">
        <v>43094</v>
      </c>
      <c r="C250">
        <v>543</v>
      </c>
      <c r="D250">
        <v>2</v>
      </c>
      <c r="E250">
        <v>0</v>
      </c>
      <c r="F250">
        <v>0</v>
      </c>
      <c r="H250" t="str">
        <f>_xlfn.XLOOKUP(A250,Table1[CLIENTID],Table1[OVERALLSTATUS])</f>
        <v>Live</v>
      </c>
      <c r="I250" t="str">
        <f>_xlfn.XLOOKUP(A250,Table1[CLIENTID],Table1[CLIENTSPECIALTY])</f>
        <v>Surgery</v>
      </c>
      <c r="J250" t="str">
        <f>_xlfn.XLOOKUP(A250,Table1[CLIENTID],Table1[CLIENTSIZE])</f>
        <v>Small</v>
      </c>
    </row>
    <row r="251" spans="1:10" x14ac:dyDescent="0.25">
      <c r="A251">
        <v>1362</v>
      </c>
      <c r="B251" s="1">
        <v>43087</v>
      </c>
      <c r="C251">
        <v>543</v>
      </c>
      <c r="D251">
        <v>0</v>
      </c>
      <c r="E251">
        <v>4</v>
      </c>
      <c r="F251">
        <v>2</v>
      </c>
      <c r="H251" t="str">
        <f>_xlfn.XLOOKUP(A251,Table1[CLIENTID],Table1[OVERALLSTATUS])</f>
        <v>Live</v>
      </c>
      <c r="I251" t="str">
        <f>_xlfn.XLOOKUP(A251,Table1[CLIENTID],Table1[CLIENTSPECIALTY])</f>
        <v>Dermatology</v>
      </c>
      <c r="J251" t="str">
        <f>_xlfn.XLOOKUP(A251,Table1[CLIENTID],Table1[CLIENTSIZE])</f>
        <v>Large</v>
      </c>
    </row>
    <row r="252" spans="1:10" x14ac:dyDescent="0.25">
      <c r="A252">
        <v>1434</v>
      </c>
      <c r="B252" s="1">
        <v>43087</v>
      </c>
      <c r="C252">
        <v>542</v>
      </c>
      <c r="D252">
        <v>102</v>
      </c>
      <c r="E252">
        <v>13</v>
      </c>
      <c r="F252">
        <v>9</v>
      </c>
      <c r="H252" t="str">
        <f>_xlfn.XLOOKUP(A252,Table1[CLIENTID],Table1[OVERALLSTATUS])</f>
        <v>Live</v>
      </c>
      <c r="I252" t="str">
        <f>_xlfn.XLOOKUP(A252,Table1[CLIENTID],Table1[CLIENTSPECIALTY])</f>
        <v>Pediatrics</v>
      </c>
      <c r="J252" t="str">
        <f>_xlfn.XLOOKUP(A252,Table1[CLIENTID],Table1[CLIENTSIZE])</f>
        <v>Medium</v>
      </c>
    </row>
    <row r="253" spans="1:10" x14ac:dyDescent="0.25">
      <c r="A253">
        <v>843</v>
      </c>
      <c r="B253" s="1">
        <v>43080</v>
      </c>
      <c r="C253">
        <v>541</v>
      </c>
      <c r="D253">
        <v>19</v>
      </c>
      <c r="E253">
        <v>3</v>
      </c>
      <c r="F253">
        <v>3</v>
      </c>
      <c r="H253" t="str">
        <f>_xlfn.XLOOKUP(A253,Table1[CLIENTID],Table1[OVERALLSTATUS])</f>
        <v>Live</v>
      </c>
      <c r="I253" t="str">
        <f>_xlfn.XLOOKUP(A253,Table1[CLIENTID],Table1[CLIENTSPECIALTY])</f>
        <v>Surgery</v>
      </c>
      <c r="J253" t="str">
        <f>_xlfn.XLOOKUP(A253,Table1[CLIENTID],Table1[CLIENTSIZE])</f>
        <v>Small</v>
      </c>
    </row>
    <row r="254" spans="1:10" x14ac:dyDescent="0.25">
      <c r="A254">
        <v>217</v>
      </c>
      <c r="B254" s="1">
        <v>43094</v>
      </c>
      <c r="C254">
        <v>541</v>
      </c>
      <c r="D254">
        <v>12</v>
      </c>
      <c r="E254">
        <v>5</v>
      </c>
      <c r="F254">
        <v>1</v>
      </c>
      <c r="H254" t="str">
        <f>_xlfn.XLOOKUP(A254,Table1[CLIENTID],Table1[OVERALLSTATUS])</f>
        <v>Live</v>
      </c>
      <c r="I254" t="str">
        <f>_xlfn.XLOOKUP(A254,Table1[CLIENTID],Table1[CLIENTSPECIALTY])</f>
        <v>Pediatrics</v>
      </c>
      <c r="J254" t="str">
        <f>_xlfn.XLOOKUP(A254,Table1[CLIENTID],Table1[CLIENTSIZE])</f>
        <v>Medium</v>
      </c>
    </row>
    <row r="255" spans="1:10" x14ac:dyDescent="0.25">
      <c r="A255">
        <v>843</v>
      </c>
      <c r="B255" s="1">
        <v>43059</v>
      </c>
      <c r="C255">
        <v>538</v>
      </c>
      <c r="D255">
        <v>29</v>
      </c>
      <c r="E255">
        <v>29</v>
      </c>
      <c r="F255">
        <v>2</v>
      </c>
      <c r="H255" t="str">
        <f>_xlfn.XLOOKUP(A255,Table1[CLIENTID],Table1[OVERALLSTATUS])</f>
        <v>Live</v>
      </c>
      <c r="I255" t="str">
        <f>_xlfn.XLOOKUP(A255,Table1[CLIENTID],Table1[CLIENTSPECIALTY])</f>
        <v>Surgery</v>
      </c>
      <c r="J255" t="str">
        <f>_xlfn.XLOOKUP(A255,Table1[CLIENTID],Table1[CLIENTSIZE])</f>
        <v>Small</v>
      </c>
    </row>
    <row r="256" spans="1:10" x14ac:dyDescent="0.25">
      <c r="A256">
        <v>2245</v>
      </c>
      <c r="B256" s="1">
        <v>43080</v>
      </c>
      <c r="C256">
        <v>538</v>
      </c>
      <c r="D256">
        <v>65</v>
      </c>
      <c r="E256">
        <v>42</v>
      </c>
      <c r="F256">
        <v>22</v>
      </c>
      <c r="H256" t="str">
        <f>_xlfn.XLOOKUP(A256,Table1[CLIENTID],Table1[OVERALLSTATUS])</f>
        <v>Live</v>
      </c>
      <c r="I256" t="str">
        <f>_xlfn.XLOOKUP(A256,Table1[CLIENTID],Table1[CLIENTSPECIALTY])</f>
        <v>Dermatology</v>
      </c>
      <c r="J256" t="str">
        <f>_xlfn.XLOOKUP(A256,Table1[CLIENTID],Table1[CLIENTSIZE])</f>
        <v>Large</v>
      </c>
    </row>
    <row r="257" spans="1:10" x14ac:dyDescent="0.25">
      <c r="A257">
        <v>217</v>
      </c>
      <c r="B257" s="1">
        <v>43087</v>
      </c>
      <c r="C257">
        <v>537</v>
      </c>
      <c r="D257">
        <v>93</v>
      </c>
      <c r="E257">
        <v>60</v>
      </c>
      <c r="F257">
        <v>1</v>
      </c>
      <c r="H257" t="str">
        <f>_xlfn.XLOOKUP(A257,Table1[CLIENTID],Table1[OVERALLSTATUS])</f>
        <v>Live</v>
      </c>
      <c r="I257" t="str">
        <f>_xlfn.XLOOKUP(A257,Table1[CLIENTID],Table1[CLIENTSPECIALTY])</f>
        <v>Pediatrics</v>
      </c>
      <c r="J257" t="str">
        <f>_xlfn.XLOOKUP(A257,Table1[CLIENTID],Table1[CLIENTSIZE])</f>
        <v>Medium</v>
      </c>
    </row>
    <row r="258" spans="1:10" x14ac:dyDescent="0.25">
      <c r="A258">
        <v>2979</v>
      </c>
      <c r="B258" s="1">
        <v>43108</v>
      </c>
      <c r="C258">
        <v>537</v>
      </c>
      <c r="D258">
        <v>75</v>
      </c>
      <c r="E258">
        <v>65</v>
      </c>
      <c r="F258">
        <v>12</v>
      </c>
      <c r="H258" t="str">
        <f>_xlfn.XLOOKUP(A258,Table1[CLIENTID],Table1[OVERALLSTATUS])</f>
        <v>Live</v>
      </c>
      <c r="I258" t="str">
        <f>_xlfn.XLOOKUP(A258,Table1[CLIENTID],Table1[CLIENTSPECIALTY])</f>
        <v>OB-GYN</v>
      </c>
      <c r="J258" t="str">
        <f>_xlfn.XLOOKUP(A258,Table1[CLIENTID],Table1[CLIENTSIZE])</f>
        <v>Medium</v>
      </c>
    </row>
    <row r="259" spans="1:10" x14ac:dyDescent="0.25">
      <c r="A259">
        <v>1494</v>
      </c>
      <c r="B259" s="1">
        <v>43087</v>
      </c>
      <c r="C259">
        <v>536</v>
      </c>
      <c r="D259">
        <v>9</v>
      </c>
      <c r="E259">
        <v>23</v>
      </c>
      <c r="F259">
        <v>0</v>
      </c>
      <c r="H259" t="str">
        <f>_xlfn.XLOOKUP(A259,Table1[CLIENTID],Table1[OVERALLSTATUS])</f>
        <v>Live</v>
      </c>
      <c r="I259" t="str">
        <f>_xlfn.XLOOKUP(A259,Table1[CLIENTID],Table1[CLIENTSPECIALTY])</f>
        <v>Surgery</v>
      </c>
      <c r="J259" t="str">
        <f>_xlfn.XLOOKUP(A259,Table1[CLIENTID],Table1[CLIENTSIZE])</f>
        <v>Medium</v>
      </c>
    </row>
    <row r="260" spans="1:10" x14ac:dyDescent="0.25">
      <c r="A260">
        <v>2013</v>
      </c>
      <c r="B260" s="1">
        <v>43094</v>
      </c>
      <c r="C260">
        <v>536</v>
      </c>
      <c r="D260">
        <v>50</v>
      </c>
      <c r="E260">
        <v>0</v>
      </c>
      <c r="F260">
        <v>0</v>
      </c>
      <c r="H260" t="str">
        <f>_xlfn.XLOOKUP(A260,Table1[CLIENTID],Table1[OVERALLSTATUS])</f>
        <v>Live</v>
      </c>
      <c r="I260" t="str">
        <f>_xlfn.XLOOKUP(A260,Table1[CLIENTID],Table1[CLIENTSPECIALTY])</f>
        <v>OB-GYN</v>
      </c>
      <c r="J260" t="str">
        <f>_xlfn.XLOOKUP(A260,Table1[CLIENTID],Table1[CLIENTSIZE])</f>
        <v>Medium</v>
      </c>
    </row>
    <row r="261" spans="1:10" x14ac:dyDescent="0.25">
      <c r="A261">
        <v>376</v>
      </c>
      <c r="B261" s="1">
        <v>43101</v>
      </c>
      <c r="C261">
        <v>534</v>
      </c>
      <c r="D261">
        <v>60</v>
      </c>
      <c r="E261">
        <v>28</v>
      </c>
      <c r="F261">
        <v>11</v>
      </c>
      <c r="H261" t="str">
        <f>_xlfn.XLOOKUP(A261,Table1[CLIENTID],Table1[OVERALLSTATUS])</f>
        <v>Live</v>
      </c>
      <c r="I261" t="str">
        <f>_xlfn.XLOOKUP(A261,Table1[CLIENTID],Table1[CLIENTSPECIALTY])</f>
        <v>Surgery</v>
      </c>
      <c r="J261" t="str">
        <f>_xlfn.XLOOKUP(A261,Table1[CLIENTID],Table1[CLIENTSIZE])</f>
        <v>Small</v>
      </c>
    </row>
    <row r="262" spans="1:10" x14ac:dyDescent="0.25">
      <c r="A262">
        <v>2013</v>
      </c>
      <c r="B262" s="1">
        <v>43101</v>
      </c>
      <c r="C262">
        <v>532</v>
      </c>
      <c r="D262">
        <v>107</v>
      </c>
      <c r="E262">
        <v>0</v>
      </c>
      <c r="F262">
        <v>0</v>
      </c>
      <c r="H262" t="str">
        <f>_xlfn.XLOOKUP(A262,Table1[CLIENTID],Table1[OVERALLSTATUS])</f>
        <v>Live</v>
      </c>
      <c r="I262" t="str">
        <f>_xlfn.XLOOKUP(A262,Table1[CLIENTID],Table1[CLIENTSPECIALTY])</f>
        <v>OB-GYN</v>
      </c>
      <c r="J262" t="str">
        <f>_xlfn.XLOOKUP(A262,Table1[CLIENTID],Table1[CLIENTSIZE])</f>
        <v>Medium</v>
      </c>
    </row>
    <row r="263" spans="1:10" x14ac:dyDescent="0.25">
      <c r="A263">
        <v>622</v>
      </c>
      <c r="B263" s="1">
        <v>43073</v>
      </c>
      <c r="C263">
        <v>531</v>
      </c>
      <c r="D263">
        <v>0</v>
      </c>
      <c r="E263">
        <v>0</v>
      </c>
      <c r="F263">
        <v>0</v>
      </c>
      <c r="H263" t="str">
        <f>_xlfn.XLOOKUP(A263,Table1[CLIENTID],Table1[OVERALLSTATUS])</f>
        <v>Live</v>
      </c>
      <c r="I263" t="str">
        <f>_xlfn.XLOOKUP(A263,Table1[CLIENTID],Table1[CLIENTSPECIALTY])</f>
        <v>Pediatrics</v>
      </c>
      <c r="J263" t="str">
        <f>_xlfn.XLOOKUP(A263,Table1[CLIENTID],Table1[CLIENTSIZE])</f>
        <v>Medium</v>
      </c>
    </row>
    <row r="264" spans="1:10" x14ac:dyDescent="0.25">
      <c r="A264">
        <v>2151</v>
      </c>
      <c r="B264" s="1">
        <v>43108</v>
      </c>
      <c r="C264">
        <v>530</v>
      </c>
      <c r="D264">
        <v>34</v>
      </c>
      <c r="E264">
        <v>106</v>
      </c>
      <c r="F264">
        <v>81</v>
      </c>
      <c r="H264" t="str">
        <f>_xlfn.XLOOKUP(A264,Table1[CLIENTID],Table1[OVERALLSTATUS])</f>
        <v>Live</v>
      </c>
      <c r="I264" t="str">
        <f>_xlfn.XLOOKUP(A264,Table1[CLIENTID],Table1[CLIENTSPECIALTY])</f>
        <v>Oncology</v>
      </c>
      <c r="J264" t="str">
        <f>_xlfn.XLOOKUP(A264,Table1[CLIENTID],Table1[CLIENTSIZE])</f>
        <v>Large</v>
      </c>
    </row>
    <row r="265" spans="1:10" x14ac:dyDescent="0.25">
      <c r="A265">
        <v>2151</v>
      </c>
      <c r="B265" s="1">
        <v>43108</v>
      </c>
      <c r="C265">
        <v>528</v>
      </c>
      <c r="D265">
        <v>16</v>
      </c>
      <c r="E265">
        <v>43</v>
      </c>
      <c r="F265">
        <v>15</v>
      </c>
      <c r="H265" t="str">
        <f>_xlfn.XLOOKUP(A265,Table1[CLIENTID],Table1[OVERALLSTATUS])</f>
        <v>Live</v>
      </c>
      <c r="I265" t="str">
        <f>_xlfn.XLOOKUP(A265,Table1[CLIENTID],Table1[CLIENTSPECIALTY])</f>
        <v>Oncology</v>
      </c>
      <c r="J265" t="str">
        <f>_xlfn.XLOOKUP(A265,Table1[CLIENTID],Table1[CLIENTSIZE])</f>
        <v>Large</v>
      </c>
    </row>
    <row r="266" spans="1:10" x14ac:dyDescent="0.25">
      <c r="A266">
        <v>660</v>
      </c>
      <c r="B266" s="1">
        <v>43094</v>
      </c>
      <c r="C266">
        <v>527</v>
      </c>
      <c r="D266">
        <v>465</v>
      </c>
      <c r="E266">
        <v>306</v>
      </c>
      <c r="F266">
        <v>0</v>
      </c>
      <c r="H266" t="str">
        <f>_xlfn.XLOOKUP(A266,Table1[CLIENTID],Table1[OVERALLSTATUS])</f>
        <v>Live</v>
      </c>
      <c r="I266" t="str">
        <f>_xlfn.XLOOKUP(A266,Table1[CLIENTID],Table1[CLIENTSPECIALTY])</f>
        <v>Surgery</v>
      </c>
      <c r="J266" t="str">
        <f>_xlfn.XLOOKUP(A266,Table1[CLIENTID],Table1[CLIENTSIZE])</f>
        <v>Small</v>
      </c>
    </row>
    <row r="267" spans="1:10" x14ac:dyDescent="0.25">
      <c r="A267">
        <v>2151</v>
      </c>
      <c r="B267" s="1">
        <v>43073</v>
      </c>
      <c r="C267">
        <v>523</v>
      </c>
      <c r="D267">
        <v>17</v>
      </c>
      <c r="E267">
        <v>80</v>
      </c>
      <c r="F267">
        <v>25</v>
      </c>
      <c r="H267" t="str">
        <f>_xlfn.XLOOKUP(A267,Table1[CLIENTID],Table1[OVERALLSTATUS])</f>
        <v>Live</v>
      </c>
      <c r="I267" t="str">
        <f>_xlfn.XLOOKUP(A267,Table1[CLIENTID],Table1[CLIENTSPECIALTY])</f>
        <v>Oncology</v>
      </c>
      <c r="J267" t="str">
        <f>_xlfn.XLOOKUP(A267,Table1[CLIENTID],Table1[CLIENTSIZE])</f>
        <v>Large</v>
      </c>
    </row>
    <row r="268" spans="1:10" x14ac:dyDescent="0.25">
      <c r="A268">
        <v>376</v>
      </c>
      <c r="B268" s="1">
        <v>43059</v>
      </c>
      <c r="C268">
        <v>519</v>
      </c>
      <c r="D268">
        <v>14</v>
      </c>
      <c r="E268">
        <v>14</v>
      </c>
      <c r="F268">
        <v>8</v>
      </c>
      <c r="H268" t="str">
        <f>_xlfn.XLOOKUP(A268,Table1[CLIENTID],Table1[OVERALLSTATUS])</f>
        <v>Live</v>
      </c>
      <c r="I268" t="str">
        <f>_xlfn.XLOOKUP(A268,Table1[CLIENTID],Table1[CLIENTSPECIALTY])</f>
        <v>Surgery</v>
      </c>
      <c r="J268" t="str">
        <f>_xlfn.XLOOKUP(A268,Table1[CLIENTID],Table1[CLIENTSIZE])</f>
        <v>Small</v>
      </c>
    </row>
    <row r="269" spans="1:10" x14ac:dyDescent="0.25">
      <c r="A269">
        <v>675</v>
      </c>
      <c r="B269" s="1">
        <v>43080</v>
      </c>
      <c r="C269">
        <v>519</v>
      </c>
      <c r="D269">
        <v>45</v>
      </c>
      <c r="E269">
        <v>57</v>
      </c>
      <c r="F269">
        <v>0</v>
      </c>
      <c r="H269" t="str">
        <f>_xlfn.XLOOKUP(A269,Table1[CLIENTID],Table1[OVERALLSTATUS])</f>
        <v>Live</v>
      </c>
      <c r="I269" t="str">
        <f>_xlfn.XLOOKUP(A269,Table1[CLIENTID],Table1[CLIENTSPECIALTY])</f>
        <v>Surgery</v>
      </c>
      <c r="J269" t="str">
        <f>_xlfn.XLOOKUP(A269,Table1[CLIENTID],Table1[CLIENTSIZE])</f>
        <v>Small</v>
      </c>
    </row>
    <row r="270" spans="1:10" x14ac:dyDescent="0.25">
      <c r="A270">
        <v>1922</v>
      </c>
      <c r="B270" s="1">
        <v>43087</v>
      </c>
      <c r="C270">
        <v>519</v>
      </c>
      <c r="D270">
        <v>1</v>
      </c>
      <c r="E270">
        <v>5</v>
      </c>
      <c r="F270">
        <v>2</v>
      </c>
      <c r="H270" t="str">
        <f>_xlfn.XLOOKUP(A270,Table1[CLIENTID],Table1[OVERALLSTATUS])</f>
        <v>Live</v>
      </c>
      <c r="I270" t="str">
        <f>_xlfn.XLOOKUP(A270,Table1[CLIENTID],Table1[CLIENTSPECIALTY])</f>
        <v>Pediatrics</v>
      </c>
      <c r="J270" t="str">
        <f>_xlfn.XLOOKUP(A270,Table1[CLIENTID],Table1[CLIENTSIZE])</f>
        <v>Medium</v>
      </c>
    </row>
    <row r="271" spans="1:10" x14ac:dyDescent="0.25">
      <c r="A271">
        <v>1922</v>
      </c>
      <c r="B271" s="1">
        <v>43108</v>
      </c>
      <c r="C271">
        <v>519</v>
      </c>
      <c r="D271">
        <v>2</v>
      </c>
      <c r="E271">
        <v>10</v>
      </c>
      <c r="F271">
        <v>6</v>
      </c>
      <c r="H271" t="str">
        <f>_xlfn.XLOOKUP(A271,Table1[CLIENTID],Table1[OVERALLSTATUS])</f>
        <v>Live</v>
      </c>
      <c r="I271" t="str">
        <f>_xlfn.XLOOKUP(A271,Table1[CLIENTID],Table1[CLIENTSPECIALTY])</f>
        <v>Pediatrics</v>
      </c>
      <c r="J271" t="str">
        <f>_xlfn.XLOOKUP(A271,Table1[CLIENTID],Table1[CLIENTSIZE])</f>
        <v>Medium</v>
      </c>
    </row>
    <row r="272" spans="1:10" x14ac:dyDescent="0.25">
      <c r="A272">
        <v>1083</v>
      </c>
      <c r="B272" s="1">
        <v>43066</v>
      </c>
      <c r="C272">
        <v>518</v>
      </c>
      <c r="D272">
        <v>103</v>
      </c>
      <c r="E272">
        <v>0</v>
      </c>
      <c r="F272">
        <v>0</v>
      </c>
      <c r="H272" t="str">
        <f>_xlfn.XLOOKUP(A272,Table1[CLIENTID],Table1[OVERALLSTATUS])</f>
        <v>Live</v>
      </c>
      <c r="I272" t="str">
        <f>_xlfn.XLOOKUP(A272,Table1[CLIENTID],Table1[CLIENTSPECIALTY])</f>
        <v>Surgery</v>
      </c>
      <c r="J272" t="str">
        <f>_xlfn.XLOOKUP(A272,Table1[CLIENTID],Table1[CLIENTSIZE])</f>
        <v>Small</v>
      </c>
    </row>
    <row r="273" spans="1:10" x14ac:dyDescent="0.25">
      <c r="A273">
        <v>376</v>
      </c>
      <c r="B273" s="1">
        <v>43108</v>
      </c>
      <c r="C273">
        <v>517</v>
      </c>
      <c r="D273">
        <v>68</v>
      </c>
      <c r="E273">
        <v>45</v>
      </c>
      <c r="F273">
        <v>38</v>
      </c>
      <c r="H273" t="str">
        <f>_xlfn.XLOOKUP(A273,Table1[CLIENTID],Table1[OVERALLSTATUS])</f>
        <v>Live</v>
      </c>
      <c r="I273" t="str">
        <f>_xlfn.XLOOKUP(A273,Table1[CLIENTID],Table1[CLIENTSPECIALTY])</f>
        <v>Surgery</v>
      </c>
      <c r="J273" t="str">
        <f>_xlfn.XLOOKUP(A273,Table1[CLIENTID],Table1[CLIENTSIZE])</f>
        <v>Small</v>
      </c>
    </row>
    <row r="274" spans="1:10" x14ac:dyDescent="0.25">
      <c r="A274">
        <v>2245</v>
      </c>
      <c r="B274" s="1">
        <v>43073</v>
      </c>
      <c r="C274">
        <v>517</v>
      </c>
      <c r="D274">
        <v>15</v>
      </c>
      <c r="E274">
        <v>9</v>
      </c>
      <c r="F274">
        <v>0</v>
      </c>
      <c r="H274" t="str">
        <f>_xlfn.XLOOKUP(A274,Table1[CLIENTID],Table1[OVERALLSTATUS])</f>
        <v>Live</v>
      </c>
      <c r="I274" t="str">
        <f>_xlfn.XLOOKUP(A274,Table1[CLIENTID],Table1[CLIENTSPECIALTY])</f>
        <v>Dermatology</v>
      </c>
      <c r="J274" t="str">
        <f>_xlfn.XLOOKUP(A274,Table1[CLIENTID],Table1[CLIENTSIZE])</f>
        <v>Large</v>
      </c>
    </row>
    <row r="275" spans="1:10" x14ac:dyDescent="0.25">
      <c r="A275">
        <v>3106</v>
      </c>
      <c r="B275" s="1">
        <v>43094</v>
      </c>
      <c r="C275">
        <v>515</v>
      </c>
      <c r="D275">
        <v>0</v>
      </c>
      <c r="E275">
        <v>0</v>
      </c>
      <c r="F275">
        <v>0</v>
      </c>
      <c r="H275" t="str">
        <f>_xlfn.XLOOKUP(A275,Table1[CLIENTID],Table1[OVERALLSTATUS])</f>
        <v>Live</v>
      </c>
      <c r="I275" t="str">
        <f>_xlfn.XLOOKUP(A275,Table1[CLIENTID],Table1[CLIENTSPECIALTY])</f>
        <v>Family Medicine</v>
      </c>
      <c r="J275" t="str">
        <f>_xlfn.XLOOKUP(A275,Table1[CLIENTID],Table1[CLIENTSIZE])</f>
        <v>Small</v>
      </c>
    </row>
    <row r="276" spans="1:10" x14ac:dyDescent="0.25">
      <c r="A276">
        <v>2979</v>
      </c>
      <c r="B276" s="1">
        <v>43101</v>
      </c>
      <c r="C276">
        <v>515</v>
      </c>
      <c r="D276">
        <v>17</v>
      </c>
      <c r="E276">
        <v>68</v>
      </c>
      <c r="F276">
        <v>50</v>
      </c>
      <c r="H276" t="str">
        <f>_xlfn.XLOOKUP(A276,Table1[CLIENTID],Table1[OVERALLSTATUS])</f>
        <v>Live</v>
      </c>
      <c r="I276" t="str">
        <f>_xlfn.XLOOKUP(A276,Table1[CLIENTID],Table1[CLIENTSPECIALTY])</f>
        <v>OB-GYN</v>
      </c>
      <c r="J276" t="str">
        <f>_xlfn.XLOOKUP(A276,Table1[CLIENTID],Table1[CLIENTSIZE])</f>
        <v>Medium</v>
      </c>
    </row>
    <row r="277" spans="1:10" x14ac:dyDescent="0.25">
      <c r="A277">
        <v>2979</v>
      </c>
      <c r="B277" s="1">
        <v>43059</v>
      </c>
      <c r="C277">
        <v>510</v>
      </c>
      <c r="D277">
        <v>64</v>
      </c>
      <c r="E277">
        <v>5</v>
      </c>
      <c r="F277">
        <v>3</v>
      </c>
      <c r="H277" t="str">
        <f>_xlfn.XLOOKUP(A277,Table1[CLIENTID],Table1[OVERALLSTATUS])</f>
        <v>Live</v>
      </c>
      <c r="I277" t="str">
        <f>_xlfn.XLOOKUP(A277,Table1[CLIENTID],Table1[CLIENTSPECIALTY])</f>
        <v>OB-GYN</v>
      </c>
      <c r="J277" t="str">
        <f>_xlfn.XLOOKUP(A277,Table1[CLIENTID],Table1[CLIENTSIZE])</f>
        <v>Medium</v>
      </c>
    </row>
    <row r="278" spans="1:10" x14ac:dyDescent="0.25">
      <c r="A278">
        <v>217</v>
      </c>
      <c r="B278" s="1">
        <v>43101</v>
      </c>
      <c r="C278">
        <v>508</v>
      </c>
      <c r="D278">
        <v>107</v>
      </c>
      <c r="E278">
        <v>65</v>
      </c>
      <c r="F278">
        <v>0</v>
      </c>
      <c r="H278" t="str">
        <f>_xlfn.XLOOKUP(A278,Table1[CLIENTID],Table1[OVERALLSTATUS])</f>
        <v>Live</v>
      </c>
      <c r="I278" t="str">
        <f>_xlfn.XLOOKUP(A278,Table1[CLIENTID],Table1[CLIENTSPECIALTY])</f>
        <v>Pediatrics</v>
      </c>
      <c r="J278" t="str">
        <f>_xlfn.XLOOKUP(A278,Table1[CLIENTID],Table1[CLIENTSIZE])</f>
        <v>Medium</v>
      </c>
    </row>
    <row r="279" spans="1:10" x14ac:dyDescent="0.25">
      <c r="A279">
        <v>2306</v>
      </c>
      <c r="B279" s="1">
        <v>43066</v>
      </c>
      <c r="C279">
        <v>508</v>
      </c>
      <c r="D279">
        <v>41</v>
      </c>
      <c r="E279">
        <v>41</v>
      </c>
      <c r="F279">
        <v>34</v>
      </c>
      <c r="H279" t="str">
        <f>_xlfn.XLOOKUP(A279,Table1[CLIENTID],Table1[OVERALLSTATUS])</f>
        <v>Live</v>
      </c>
      <c r="I279" t="str">
        <f>_xlfn.XLOOKUP(A279,Table1[CLIENTID],Table1[CLIENTSPECIALTY])</f>
        <v>OB-GYN</v>
      </c>
      <c r="J279" t="str">
        <f>_xlfn.XLOOKUP(A279,Table1[CLIENTID],Table1[CLIENTSIZE])</f>
        <v>Medium</v>
      </c>
    </row>
    <row r="280" spans="1:10" x14ac:dyDescent="0.25">
      <c r="A280">
        <v>2179</v>
      </c>
      <c r="B280" s="1">
        <v>43073</v>
      </c>
      <c r="C280">
        <v>507</v>
      </c>
      <c r="D280">
        <v>101</v>
      </c>
      <c r="E280">
        <v>81</v>
      </c>
      <c r="F280">
        <v>24</v>
      </c>
      <c r="H280" t="str">
        <f>_xlfn.XLOOKUP(A280,Table1[CLIENTID],Table1[OVERALLSTATUS])</f>
        <v>Live</v>
      </c>
      <c r="I280" t="str">
        <f>_xlfn.XLOOKUP(A280,Table1[CLIENTID],Table1[CLIENTSPECIALTY])</f>
        <v>OB-GYN</v>
      </c>
      <c r="J280" t="str">
        <f>_xlfn.XLOOKUP(A280,Table1[CLIENTID],Table1[CLIENTSIZE])</f>
        <v>Medium</v>
      </c>
    </row>
    <row r="281" spans="1:10" x14ac:dyDescent="0.25">
      <c r="A281">
        <v>992</v>
      </c>
      <c r="B281" s="1">
        <v>43108</v>
      </c>
      <c r="C281">
        <v>506</v>
      </c>
      <c r="D281">
        <v>18</v>
      </c>
      <c r="E281">
        <v>67</v>
      </c>
      <c r="F281">
        <v>51</v>
      </c>
      <c r="H281" t="str">
        <f>_xlfn.XLOOKUP(A281,Table1[CLIENTID],Table1[OVERALLSTATUS])</f>
        <v>Live</v>
      </c>
      <c r="I281" t="str">
        <f>_xlfn.XLOOKUP(A281,Table1[CLIENTID],Table1[CLIENTSPECIALTY])</f>
        <v>Pediatrics</v>
      </c>
      <c r="J281" t="str">
        <f>_xlfn.XLOOKUP(A281,Table1[CLIENTID],Table1[CLIENTSIZE])</f>
        <v>Medium</v>
      </c>
    </row>
    <row r="282" spans="1:10" x14ac:dyDescent="0.25">
      <c r="A282">
        <v>2179</v>
      </c>
      <c r="B282" s="1">
        <v>43066</v>
      </c>
      <c r="C282">
        <v>506</v>
      </c>
      <c r="D282">
        <v>50</v>
      </c>
      <c r="E282">
        <v>7</v>
      </c>
      <c r="F282">
        <v>0</v>
      </c>
      <c r="H282" t="str">
        <f>_xlfn.XLOOKUP(A282,Table1[CLIENTID],Table1[OVERALLSTATUS])</f>
        <v>Live</v>
      </c>
      <c r="I282" t="str">
        <f>_xlfn.XLOOKUP(A282,Table1[CLIENTID],Table1[CLIENTSPECIALTY])</f>
        <v>OB-GYN</v>
      </c>
      <c r="J282" t="str">
        <f>_xlfn.XLOOKUP(A282,Table1[CLIENTID],Table1[CLIENTSIZE])</f>
        <v>Medium</v>
      </c>
    </row>
    <row r="283" spans="1:10" x14ac:dyDescent="0.25">
      <c r="A283">
        <v>1754</v>
      </c>
      <c r="B283" s="1">
        <v>43094</v>
      </c>
      <c r="C283">
        <v>505</v>
      </c>
      <c r="D283">
        <v>7</v>
      </c>
      <c r="E283">
        <v>6</v>
      </c>
      <c r="F283">
        <v>0</v>
      </c>
      <c r="H283" t="str">
        <f>_xlfn.XLOOKUP(A283,Table1[CLIENTID],Table1[OVERALLSTATUS])</f>
        <v>Live</v>
      </c>
      <c r="I283" t="str">
        <f>_xlfn.XLOOKUP(A283,Table1[CLIENTID],Table1[CLIENTSPECIALTY])</f>
        <v>Dermatology</v>
      </c>
      <c r="J283" t="str">
        <f>_xlfn.XLOOKUP(A283,Table1[CLIENTID],Table1[CLIENTSIZE])</f>
        <v>Large</v>
      </c>
    </row>
    <row r="284" spans="1:10" x14ac:dyDescent="0.25">
      <c r="A284">
        <v>217</v>
      </c>
      <c r="B284" s="1">
        <v>43066</v>
      </c>
      <c r="C284">
        <v>503</v>
      </c>
      <c r="D284">
        <v>0</v>
      </c>
      <c r="E284">
        <v>0</v>
      </c>
      <c r="F284">
        <v>0</v>
      </c>
      <c r="H284" t="str">
        <f>_xlfn.XLOOKUP(A284,Table1[CLIENTID],Table1[OVERALLSTATUS])</f>
        <v>Live</v>
      </c>
      <c r="I284" t="str">
        <f>_xlfn.XLOOKUP(A284,Table1[CLIENTID],Table1[CLIENTSPECIALTY])</f>
        <v>Pediatrics</v>
      </c>
      <c r="J284" t="str">
        <f>_xlfn.XLOOKUP(A284,Table1[CLIENTID],Table1[CLIENTSIZE])</f>
        <v>Medium</v>
      </c>
    </row>
    <row r="285" spans="1:10" x14ac:dyDescent="0.25">
      <c r="A285">
        <v>992</v>
      </c>
      <c r="B285" s="1">
        <v>43066</v>
      </c>
      <c r="C285">
        <v>501</v>
      </c>
      <c r="D285">
        <v>0</v>
      </c>
      <c r="E285">
        <v>0</v>
      </c>
      <c r="F285">
        <v>0</v>
      </c>
      <c r="H285" t="str">
        <f>_xlfn.XLOOKUP(A285,Table1[CLIENTID],Table1[OVERALLSTATUS])</f>
        <v>Live</v>
      </c>
      <c r="I285" t="str">
        <f>_xlfn.XLOOKUP(A285,Table1[CLIENTID],Table1[CLIENTSPECIALTY])</f>
        <v>Pediatrics</v>
      </c>
      <c r="J285" t="str">
        <f>_xlfn.XLOOKUP(A285,Table1[CLIENTID],Table1[CLIENTSIZE])</f>
        <v>Medium</v>
      </c>
    </row>
    <row r="286" spans="1:10" x14ac:dyDescent="0.25">
      <c r="A286">
        <v>1922</v>
      </c>
      <c r="B286" s="1">
        <v>43073</v>
      </c>
      <c r="C286">
        <v>500</v>
      </c>
      <c r="D286">
        <v>4</v>
      </c>
      <c r="E286">
        <v>14</v>
      </c>
      <c r="F286">
        <v>0</v>
      </c>
      <c r="H286" t="str">
        <f>_xlfn.XLOOKUP(A286,Table1[CLIENTID],Table1[OVERALLSTATUS])</f>
        <v>Live</v>
      </c>
      <c r="I286" t="str">
        <f>_xlfn.XLOOKUP(A286,Table1[CLIENTID],Table1[CLIENTSPECIALTY])</f>
        <v>Pediatrics</v>
      </c>
      <c r="J286" t="str">
        <f>_xlfn.XLOOKUP(A286,Table1[CLIENTID],Table1[CLIENTSIZE])</f>
        <v>Medium</v>
      </c>
    </row>
    <row r="287" spans="1:10" x14ac:dyDescent="0.25">
      <c r="A287">
        <v>2983</v>
      </c>
      <c r="B287" s="1">
        <v>43073</v>
      </c>
      <c r="C287">
        <v>499</v>
      </c>
      <c r="D287">
        <v>0</v>
      </c>
      <c r="E287">
        <v>0</v>
      </c>
      <c r="F287">
        <v>0</v>
      </c>
      <c r="H287" t="str">
        <f>_xlfn.XLOOKUP(A287,Table1[CLIENTID],Table1[OVERALLSTATUS])</f>
        <v>Live</v>
      </c>
      <c r="I287" t="str">
        <f>_xlfn.XLOOKUP(A287,Table1[CLIENTID],Table1[CLIENTSPECIALTY])</f>
        <v>Family Medicine</v>
      </c>
      <c r="J287" t="str">
        <f>_xlfn.XLOOKUP(A287,Table1[CLIENTID],Table1[CLIENTSIZE])</f>
        <v>Small</v>
      </c>
    </row>
    <row r="288" spans="1:10" x14ac:dyDescent="0.25">
      <c r="A288">
        <v>992</v>
      </c>
      <c r="B288" s="1">
        <v>43073</v>
      </c>
      <c r="C288">
        <v>499</v>
      </c>
      <c r="D288">
        <v>20</v>
      </c>
      <c r="E288">
        <v>114</v>
      </c>
      <c r="F288">
        <v>46</v>
      </c>
      <c r="H288" t="str">
        <f>_xlfn.XLOOKUP(A288,Table1[CLIENTID],Table1[OVERALLSTATUS])</f>
        <v>Live</v>
      </c>
      <c r="I288" t="str">
        <f>_xlfn.XLOOKUP(A288,Table1[CLIENTID],Table1[CLIENTSPECIALTY])</f>
        <v>Pediatrics</v>
      </c>
      <c r="J288" t="str">
        <f>_xlfn.XLOOKUP(A288,Table1[CLIENTID],Table1[CLIENTSIZE])</f>
        <v>Medium</v>
      </c>
    </row>
    <row r="289" spans="1:10" x14ac:dyDescent="0.25">
      <c r="A289">
        <v>2013</v>
      </c>
      <c r="B289" s="1">
        <v>43059</v>
      </c>
      <c r="C289">
        <v>499</v>
      </c>
      <c r="D289">
        <v>0</v>
      </c>
      <c r="E289">
        <v>0</v>
      </c>
      <c r="F289">
        <v>0</v>
      </c>
      <c r="H289" t="str">
        <f>_xlfn.XLOOKUP(A289,Table1[CLIENTID],Table1[OVERALLSTATUS])</f>
        <v>Live</v>
      </c>
      <c r="I289" t="str">
        <f>_xlfn.XLOOKUP(A289,Table1[CLIENTID],Table1[CLIENTSPECIALTY])</f>
        <v>OB-GYN</v>
      </c>
      <c r="J289" t="str">
        <f>_xlfn.XLOOKUP(A289,Table1[CLIENTID],Table1[CLIENTSIZE])</f>
        <v>Medium</v>
      </c>
    </row>
    <row r="290" spans="1:10" x14ac:dyDescent="0.25">
      <c r="A290">
        <v>2013</v>
      </c>
      <c r="B290" s="1">
        <v>43094</v>
      </c>
      <c r="C290">
        <v>498</v>
      </c>
      <c r="D290">
        <v>5</v>
      </c>
      <c r="E290">
        <v>58</v>
      </c>
      <c r="F290">
        <v>43</v>
      </c>
      <c r="H290" t="str">
        <f>_xlfn.XLOOKUP(A290,Table1[CLIENTID],Table1[OVERALLSTATUS])</f>
        <v>Live</v>
      </c>
      <c r="I290" t="str">
        <f>_xlfn.XLOOKUP(A290,Table1[CLIENTID],Table1[CLIENTSPECIALTY])</f>
        <v>OB-GYN</v>
      </c>
      <c r="J290" t="str">
        <f>_xlfn.XLOOKUP(A290,Table1[CLIENTID],Table1[CLIENTSIZE])</f>
        <v>Medium</v>
      </c>
    </row>
    <row r="291" spans="1:10" x14ac:dyDescent="0.25">
      <c r="A291">
        <v>2013</v>
      </c>
      <c r="B291" s="1">
        <v>43073</v>
      </c>
      <c r="C291">
        <v>497</v>
      </c>
      <c r="D291">
        <v>40</v>
      </c>
      <c r="E291">
        <v>6</v>
      </c>
      <c r="F291">
        <v>5</v>
      </c>
      <c r="H291" t="str">
        <f>_xlfn.XLOOKUP(A291,Table1[CLIENTID],Table1[OVERALLSTATUS])</f>
        <v>Live</v>
      </c>
      <c r="I291" t="str">
        <f>_xlfn.XLOOKUP(A291,Table1[CLIENTID],Table1[CLIENTSPECIALTY])</f>
        <v>OB-GYN</v>
      </c>
      <c r="J291" t="str">
        <f>_xlfn.XLOOKUP(A291,Table1[CLIENTID],Table1[CLIENTSIZE])</f>
        <v>Medium</v>
      </c>
    </row>
    <row r="292" spans="1:10" x14ac:dyDescent="0.25">
      <c r="A292">
        <v>2148</v>
      </c>
      <c r="B292" s="1">
        <v>43066</v>
      </c>
      <c r="C292">
        <v>497</v>
      </c>
      <c r="D292">
        <v>363</v>
      </c>
      <c r="E292">
        <v>2</v>
      </c>
      <c r="F292">
        <v>1</v>
      </c>
      <c r="H292" t="str">
        <f>_xlfn.XLOOKUP(A292,Table1[CLIENTID],Table1[OVERALLSTATUS])</f>
        <v>Live</v>
      </c>
      <c r="I292" t="str">
        <f>_xlfn.XLOOKUP(A292,Table1[CLIENTID],Table1[CLIENTSPECIALTY])</f>
        <v>OB-GYN</v>
      </c>
      <c r="J292" t="str">
        <f>_xlfn.XLOOKUP(A292,Table1[CLIENTID],Table1[CLIENTSIZE])</f>
        <v>Medium</v>
      </c>
    </row>
    <row r="293" spans="1:10" x14ac:dyDescent="0.25">
      <c r="A293">
        <v>1434</v>
      </c>
      <c r="B293" s="1">
        <v>43080</v>
      </c>
      <c r="C293">
        <v>496</v>
      </c>
      <c r="D293">
        <v>61</v>
      </c>
      <c r="E293">
        <v>10</v>
      </c>
      <c r="F293">
        <v>8</v>
      </c>
      <c r="H293" t="str">
        <f>_xlfn.XLOOKUP(A293,Table1[CLIENTID],Table1[OVERALLSTATUS])</f>
        <v>Live</v>
      </c>
      <c r="I293" t="str">
        <f>_xlfn.XLOOKUP(A293,Table1[CLIENTID],Table1[CLIENTSPECIALTY])</f>
        <v>Pediatrics</v>
      </c>
      <c r="J293" t="str">
        <f>_xlfn.XLOOKUP(A293,Table1[CLIENTID],Table1[CLIENTSIZE])</f>
        <v>Medium</v>
      </c>
    </row>
    <row r="294" spans="1:10" x14ac:dyDescent="0.25">
      <c r="A294">
        <v>391</v>
      </c>
      <c r="B294" s="1">
        <v>43080</v>
      </c>
      <c r="C294">
        <v>495</v>
      </c>
      <c r="D294">
        <v>0</v>
      </c>
      <c r="E294">
        <v>0</v>
      </c>
      <c r="F294">
        <v>0</v>
      </c>
      <c r="H294" t="str">
        <f>_xlfn.XLOOKUP(A294,Table1[CLIENTID],Table1[OVERALLSTATUS])</f>
        <v>Live</v>
      </c>
      <c r="I294" t="str">
        <f>_xlfn.XLOOKUP(A294,Table1[CLIENTID],Table1[CLIENTSPECIALTY])</f>
        <v>Surgery</v>
      </c>
      <c r="J294" t="str">
        <f>_xlfn.XLOOKUP(A294,Table1[CLIENTID],Table1[CLIENTSIZE])</f>
        <v>Small</v>
      </c>
    </row>
    <row r="295" spans="1:10" x14ac:dyDescent="0.25">
      <c r="A295">
        <v>2245</v>
      </c>
      <c r="B295" s="1">
        <v>43101</v>
      </c>
      <c r="C295">
        <v>495</v>
      </c>
      <c r="D295">
        <v>1</v>
      </c>
      <c r="E295">
        <v>0</v>
      </c>
      <c r="F295">
        <v>0</v>
      </c>
      <c r="H295" t="str">
        <f>_xlfn.XLOOKUP(A295,Table1[CLIENTID],Table1[OVERALLSTATUS])</f>
        <v>Live</v>
      </c>
      <c r="I295" t="str">
        <f>_xlfn.XLOOKUP(A295,Table1[CLIENTID],Table1[CLIENTSPECIALTY])</f>
        <v>Dermatology</v>
      </c>
      <c r="J295" t="str">
        <f>_xlfn.XLOOKUP(A295,Table1[CLIENTID],Table1[CLIENTSIZE])</f>
        <v>Large</v>
      </c>
    </row>
    <row r="296" spans="1:10" x14ac:dyDescent="0.25">
      <c r="A296">
        <v>1083</v>
      </c>
      <c r="B296" s="1">
        <v>43066</v>
      </c>
      <c r="C296">
        <v>493</v>
      </c>
      <c r="D296">
        <v>17</v>
      </c>
      <c r="E296">
        <v>0</v>
      </c>
      <c r="F296">
        <v>0</v>
      </c>
      <c r="H296" t="str">
        <f>_xlfn.XLOOKUP(A296,Table1[CLIENTID],Table1[OVERALLSTATUS])</f>
        <v>Live</v>
      </c>
      <c r="I296" t="str">
        <f>_xlfn.XLOOKUP(A296,Table1[CLIENTID],Table1[CLIENTSPECIALTY])</f>
        <v>Surgery</v>
      </c>
      <c r="J296" t="str">
        <f>_xlfn.XLOOKUP(A296,Table1[CLIENTID],Table1[CLIENTSIZE])</f>
        <v>Small</v>
      </c>
    </row>
    <row r="297" spans="1:10" x14ac:dyDescent="0.25">
      <c r="A297">
        <v>843</v>
      </c>
      <c r="B297" s="1">
        <v>43073</v>
      </c>
      <c r="C297">
        <v>491</v>
      </c>
      <c r="D297">
        <v>131</v>
      </c>
      <c r="E297">
        <v>1</v>
      </c>
      <c r="F297">
        <v>1</v>
      </c>
      <c r="H297" t="str">
        <f>_xlfn.XLOOKUP(A297,Table1[CLIENTID],Table1[OVERALLSTATUS])</f>
        <v>Live</v>
      </c>
      <c r="I297" t="str">
        <f>_xlfn.XLOOKUP(A297,Table1[CLIENTID],Table1[CLIENTSPECIALTY])</f>
        <v>Surgery</v>
      </c>
      <c r="J297" t="str">
        <f>_xlfn.XLOOKUP(A297,Table1[CLIENTID],Table1[CLIENTSIZE])</f>
        <v>Small</v>
      </c>
    </row>
    <row r="298" spans="1:10" x14ac:dyDescent="0.25">
      <c r="A298">
        <v>217</v>
      </c>
      <c r="B298" s="1">
        <v>43080</v>
      </c>
      <c r="C298">
        <v>491</v>
      </c>
      <c r="D298">
        <v>31</v>
      </c>
      <c r="E298">
        <v>57</v>
      </c>
      <c r="F298">
        <v>14</v>
      </c>
      <c r="H298" t="str">
        <f>_xlfn.XLOOKUP(A298,Table1[CLIENTID],Table1[OVERALLSTATUS])</f>
        <v>Live</v>
      </c>
      <c r="I298" t="str">
        <f>_xlfn.XLOOKUP(A298,Table1[CLIENTID],Table1[CLIENTSPECIALTY])</f>
        <v>Pediatrics</v>
      </c>
      <c r="J298" t="str">
        <f>_xlfn.XLOOKUP(A298,Table1[CLIENTID],Table1[CLIENTSIZE])</f>
        <v>Medium</v>
      </c>
    </row>
    <row r="299" spans="1:10" x14ac:dyDescent="0.25">
      <c r="A299">
        <v>1434</v>
      </c>
      <c r="B299" s="1">
        <v>43094</v>
      </c>
      <c r="C299">
        <v>490</v>
      </c>
      <c r="D299">
        <v>5</v>
      </c>
      <c r="E299">
        <v>0</v>
      </c>
      <c r="F299">
        <v>0</v>
      </c>
      <c r="H299" t="str">
        <f>_xlfn.XLOOKUP(A299,Table1[CLIENTID],Table1[OVERALLSTATUS])</f>
        <v>Live</v>
      </c>
      <c r="I299" t="str">
        <f>_xlfn.XLOOKUP(A299,Table1[CLIENTID],Table1[CLIENTSPECIALTY])</f>
        <v>Pediatrics</v>
      </c>
      <c r="J299" t="str">
        <f>_xlfn.XLOOKUP(A299,Table1[CLIENTID],Table1[CLIENTSIZE])</f>
        <v>Medium</v>
      </c>
    </row>
    <row r="300" spans="1:10" x14ac:dyDescent="0.25">
      <c r="A300">
        <v>2151</v>
      </c>
      <c r="B300" s="1">
        <v>43080</v>
      </c>
      <c r="C300">
        <v>490</v>
      </c>
      <c r="D300">
        <v>37</v>
      </c>
      <c r="E300">
        <v>130</v>
      </c>
      <c r="F300">
        <v>96</v>
      </c>
      <c r="H300" t="str">
        <f>_xlfn.XLOOKUP(A300,Table1[CLIENTID],Table1[OVERALLSTATUS])</f>
        <v>Live</v>
      </c>
      <c r="I300" t="str">
        <f>_xlfn.XLOOKUP(A300,Table1[CLIENTID],Table1[CLIENTSPECIALTY])</f>
        <v>Oncology</v>
      </c>
      <c r="J300" t="str">
        <f>_xlfn.XLOOKUP(A300,Table1[CLIENTID],Table1[CLIENTSIZE])</f>
        <v>Large</v>
      </c>
    </row>
    <row r="301" spans="1:10" x14ac:dyDescent="0.25">
      <c r="A301">
        <v>2306</v>
      </c>
      <c r="B301" s="1">
        <v>43080</v>
      </c>
      <c r="C301">
        <v>489</v>
      </c>
      <c r="D301">
        <v>0</v>
      </c>
      <c r="E301">
        <v>14</v>
      </c>
      <c r="F301">
        <v>8</v>
      </c>
      <c r="H301" t="str">
        <f>_xlfn.XLOOKUP(A301,Table1[CLIENTID],Table1[OVERALLSTATUS])</f>
        <v>Live</v>
      </c>
      <c r="I301" t="str">
        <f>_xlfn.XLOOKUP(A301,Table1[CLIENTID],Table1[CLIENTSPECIALTY])</f>
        <v>OB-GYN</v>
      </c>
      <c r="J301" t="str">
        <f>_xlfn.XLOOKUP(A301,Table1[CLIENTID],Table1[CLIENTSIZE])</f>
        <v>Medium</v>
      </c>
    </row>
    <row r="302" spans="1:10" x14ac:dyDescent="0.25">
      <c r="A302">
        <v>2245</v>
      </c>
      <c r="B302" s="1">
        <v>43101</v>
      </c>
      <c r="C302">
        <v>489</v>
      </c>
      <c r="D302">
        <v>77</v>
      </c>
      <c r="E302">
        <v>0</v>
      </c>
      <c r="F302">
        <v>0</v>
      </c>
      <c r="H302" t="str">
        <f>_xlfn.XLOOKUP(A302,Table1[CLIENTID],Table1[OVERALLSTATUS])</f>
        <v>Live</v>
      </c>
      <c r="I302" t="str">
        <f>_xlfn.XLOOKUP(A302,Table1[CLIENTID],Table1[CLIENTSPECIALTY])</f>
        <v>Dermatology</v>
      </c>
      <c r="J302" t="str">
        <f>_xlfn.XLOOKUP(A302,Table1[CLIENTID],Table1[CLIENTSIZE])</f>
        <v>Large</v>
      </c>
    </row>
    <row r="303" spans="1:10" x14ac:dyDescent="0.25">
      <c r="A303">
        <v>2013</v>
      </c>
      <c r="B303" s="1">
        <v>43101</v>
      </c>
      <c r="C303">
        <v>487</v>
      </c>
      <c r="D303">
        <v>85</v>
      </c>
      <c r="E303">
        <v>56</v>
      </c>
      <c r="F303">
        <v>13</v>
      </c>
      <c r="H303" t="str">
        <f>_xlfn.XLOOKUP(A303,Table1[CLIENTID],Table1[OVERALLSTATUS])</f>
        <v>Live</v>
      </c>
      <c r="I303" t="str">
        <f>_xlfn.XLOOKUP(A303,Table1[CLIENTID],Table1[CLIENTSPECIALTY])</f>
        <v>OB-GYN</v>
      </c>
      <c r="J303" t="str">
        <f>_xlfn.XLOOKUP(A303,Table1[CLIENTID],Table1[CLIENTSIZE])</f>
        <v>Medium</v>
      </c>
    </row>
    <row r="304" spans="1:10" x14ac:dyDescent="0.25">
      <c r="A304">
        <v>2179</v>
      </c>
      <c r="B304" s="1">
        <v>43094</v>
      </c>
      <c r="C304">
        <v>487</v>
      </c>
      <c r="D304">
        <v>18</v>
      </c>
      <c r="E304">
        <v>27</v>
      </c>
      <c r="F304">
        <v>18</v>
      </c>
      <c r="H304" t="str">
        <f>_xlfn.XLOOKUP(A304,Table1[CLIENTID],Table1[OVERALLSTATUS])</f>
        <v>Live</v>
      </c>
      <c r="I304" t="str">
        <f>_xlfn.XLOOKUP(A304,Table1[CLIENTID],Table1[CLIENTSPECIALTY])</f>
        <v>OB-GYN</v>
      </c>
      <c r="J304" t="str">
        <f>_xlfn.XLOOKUP(A304,Table1[CLIENTID],Table1[CLIENTSIZE])</f>
        <v>Medium</v>
      </c>
    </row>
    <row r="305" spans="1:10" x14ac:dyDescent="0.25">
      <c r="A305">
        <v>3106</v>
      </c>
      <c r="B305" s="1">
        <v>43080</v>
      </c>
      <c r="C305">
        <v>485</v>
      </c>
      <c r="D305">
        <v>0</v>
      </c>
      <c r="E305">
        <v>17</v>
      </c>
      <c r="F305">
        <v>0</v>
      </c>
      <c r="H305" t="str">
        <f>_xlfn.XLOOKUP(A305,Table1[CLIENTID],Table1[OVERALLSTATUS])</f>
        <v>Live</v>
      </c>
      <c r="I305" t="str">
        <f>_xlfn.XLOOKUP(A305,Table1[CLIENTID],Table1[CLIENTSPECIALTY])</f>
        <v>Family Medicine</v>
      </c>
      <c r="J305" t="str">
        <f>_xlfn.XLOOKUP(A305,Table1[CLIENTID],Table1[CLIENTSIZE])</f>
        <v>Small</v>
      </c>
    </row>
    <row r="306" spans="1:10" x14ac:dyDescent="0.25">
      <c r="A306">
        <v>376</v>
      </c>
      <c r="B306" s="1">
        <v>43080</v>
      </c>
      <c r="C306">
        <v>484</v>
      </c>
      <c r="D306">
        <v>14</v>
      </c>
      <c r="E306">
        <v>47</v>
      </c>
      <c r="F306">
        <v>35</v>
      </c>
      <c r="H306" t="str">
        <f>_xlfn.XLOOKUP(A306,Table1[CLIENTID],Table1[OVERALLSTATUS])</f>
        <v>Live</v>
      </c>
      <c r="I306" t="str">
        <f>_xlfn.XLOOKUP(A306,Table1[CLIENTID],Table1[CLIENTSPECIALTY])</f>
        <v>Surgery</v>
      </c>
      <c r="J306" t="str">
        <f>_xlfn.XLOOKUP(A306,Table1[CLIENTID],Table1[CLIENTSIZE])</f>
        <v>Small</v>
      </c>
    </row>
    <row r="307" spans="1:10" x14ac:dyDescent="0.25">
      <c r="A307">
        <v>1494</v>
      </c>
      <c r="B307" s="1">
        <v>43094</v>
      </c>
      <c r="C307">
        <v>484</v>
      </c>
      <c r="D307">
        <v>28</v>
      </c>
      <c r="E307">
        <v>17</v>
      </c>
      <c r="F307">
        <v>1</v>
      </c>
      <c r="H307" t="str">
        <f>_xlfn.XLOOKUP(A307,Table1[CLIENTID],Table1[OVERALLSTATUS])</f>
        <v>Live</v>
      </c>
      <c r="I307" t="str">
        <f>_xlfn.XLOOKUP(A307,Table1[CLIENTID],Table1[CLIENTSPECIALTY])</f>
        <v>Surgery</v>
      </c>
      <c r="J307" t="str">
        <f>_xlfn.XLOOKUP(A307,Table1[CLIENTID],Table1[CLIENTSIZE])</f>
        <v>Medium</v>
      </c>
    </row>
    <row r="308" spans="1:10" x14ac:dyDescent="0.25">
      <c r="A308">
        <v>217</v>
      </c>
      <c r="B308" s="1">
        <v>43080</v>
      </c>
      <c r="C308">
        <v>483</v>
      </c>
      <c r="D308">
        <v>98</v>
      </c>
      <c r="E308">
        <v>10</v>
      </c>
      <c r="F308">
        <v>7</v>
      </c>
      <c r="H308" t="str">
        <f>_xlfn.XLOOKUP(A308,Table1[CLIENTID],Table1[OVERALLSTATUS])</f>
        <v>Live</v>
      </c>
      <c r="I308" t="str">
        <f>_xlfn.XLOOKUP(A308,Table1[CLIENTID],Table1[CLIENTSPECIALTY])</f>
        <v>Pediatrics</v>
      </c>
      <c r="J308" t="str">
        <f>_xlfn.XLOOKUP(A308,Table1[CLIENTID],Table1[CLIENTSIZE])</f>
        <v>Medium</v>
      </c>
    </row>
    <row r="309" spans="1:10" x14ac:dyDescent="0.25">
      <c r="A309">
        <v>843</v>
      </c>
      <c r="B309" s="1">
        <v>43073</v>
      </c>
      <c r="C309">
        <v>482</v>
      </c>
      <c r="D309">
        <v>16</v>
      </c>
      <c r="E309">
        <v>27</v>
      </c>
      <c r="F309">
        <v>17</v>
      </c>
      <c r="H309" t="str">
        <f>_xlfn.XLOOKUP(A309,Table1[CLIENTID],Table1[OVERALLSTATUS])</f>
        <v>Live</v>
      </c>
      <c r="I309" t="str">
        <f>_xlfn.XLOOKUP(A309,Table1[CLIENTID],Table1[CLIENTSPECIALTY])</f>
        <v>Surgery</v>
      </c>
      <c r="J309" t="str">
        <f>_xlfn.XLOOKUP(A309,Table1[CLIENTID],Table1[CLIENTSIZE])</f>
        <v>Small</v>
      </c>
    </row>
    <row r="310" spans="1:10" x14ac:dyDescent="0.25">
      <c r="A310">
        <v>2979</v>
      </c>
      <c r="B310" s="1">
        <v>43108</v>
      </c>
      <c r="C310">
        <v>482</v>
      </c>
      <c r="D310">
        <v>0</v>
      </c>
      <c r="E310">
        <v>5</v>
      </c>
      <c r="F310">
        <v>4</v>
      </c>
      <c r="H310" t="str">
        <f>_xlfn.XLOOKUP(A310,Table1[CLIENTID],Table1[OVERALLSTATUS])</f>
        <v>Live</v>
      </c>
      <c r="I310" t="str">
        <f>_xlfn.XLOOKUP(A310,Table1[CLIENTID],Table1[CLIENTSPECIALTY])</f>
        <v>OB-GYN</v>
      </c>
      <c r="J310" t="str">
        <f>_xlfn.XLOOKUP(A310,Table1[CLIENTID],Table1[CLIENTSIZE])</f>
        <v>Medium</v>
      </c>
    </row>
    <row r="311" spans="1:10" x14ac:dyDescent="0.25">
      <c r="A311">
        <v>1434</v>
      </c>
      <c r="B311" s="1">
        <v>43101</v>
      </c>
      <c r="C311">
        <v>481</v>
      </c>
      <c r="D311">
        <v>46</v>
      </c>
      <c r="E311">
        <v>6</v>
      </c>
      <c r="F311">
        <v>3</v>
      </c>
      <c r="H311" t="str">
        <f>_xlfn.XLOOKUP(A311,Table1[CLIENTID],Table1[OVERALLSTATUS])</f>
        <v>Live</v>
      </c>
      <c r="I311" t="str">
        <f>_xlfn.XLOOKUP(A311,Table1[CLIENTID],Table1[CLIENTSPECIALTY])</f>
        <v>Pediatrics</v>
      </c>
      <c r="J311" t="str">
        <f>_xlfn.XLOOKUP(A311,Table1[CLIENTID],Table1[CLIENTSIZE])</f>
        <v>Medium</v>
      </c>
    </row>
    <row r="312" spans="1:10" x14ac:dyDescent="0.25">
      <c r="A312">
        <v>1494</v>
      </c>
      <c r="B312" s="1">
        <v>43080</v>
      </c>
      <c r="C312">
        <v>481</v>
      </c>
      <c r="D312">
        <v>9</v>
      </c>
      <c r="E312">
        <v>43</v>
      </c>
      <c r="F312">
        <v>1</v>
      </c>
      <c r="H312" t="str">
        <f>_xlfn.XLOOKUP(A312,Table1[CLIENTID],Table1[OVERALLSTATUS])</f>
        <v>Live</v>
      </c>
      <c r="I312" t="str">
        <f>_xlfn.XLOOKUP(A312,Table1[CLIENTID],Table1[CLIENTSPECIALTY])</f>
        <v>Surgery</v>
      </c>
      <c r="J312" t="str">
        <f>_xlfn.XLOOKUP(A312,Table1[CLIENTID],Table1[CLIENTSIZE])</f>
        <v>Medium</v>
      </c>
    </row>
    <row r="313" spans="1:10" x14ac:dyDescent="0.25">
      <c r="A313">
        <v>217</v>
      </c>
      <c r="B313" s="1">
        <v>43073</v>
      </c>
      <c r="C313">
        <v>480</v>
      </c>
      <c r="D313">
        <v>0</v>
      </c>
      <c r="E313">
        <v>5</v>
      </c>
      <c r="F313">
        <v>0</v>
      </c>
      <c r="H313" t="str">
        <f>_xlfn.XLOOKUP(A313,Table1[CLIENTID],Table1[OVERALLSTATUS])</f>
        <v>Live</v>
      </c>
      <c r="I313" t="str">
        <f>_xlfn.XLOOKUP(A313,Table1[CLIENTID],Table1[CLIENTSPECIALTY])</f>
        <v>Pediatrics</v>
      </c>
      <c r="J313" t="str">
        <f>_xlfn.XLOOKUP(A313,Table1[CLIENTID],Table1[CLIENTSIZE])</f>
        <v>Medium</v>
      </c>
    </row>
    <row r="314" spans="1:10" x14ac:dyDescent="0.25">
      <c r="A314">
        <v>2013</v>
      </c>
      <c r="B314" s="1">
        <v>43101</v>
      </c>
      <c r="C314">
        <v>480</v>
      </c>
      <c r="D314">
        <v>48</v>
      </c>
      <c r="E314">
        <v>6</v>
      </c>
      <c r="F314">
        <v>0</v>
      </c>
      <c r="H314" t="str">
        <f>_xlfn.XLOOKUP(A314,Table1[CLIENTID],Table1[OVERALLSTATUS])</f>
        <v>Live</v>
      </c>
      <c r="I314" t="str">
        <f>_xlfn.XLOOKUP(A314,Table1[CLIENTID],Table1[CLIENTSPECIALTY])</f>
        <v>OB-GYN</v>
      </c>
      <c r="J314" t="str">
        <f>_xlfn.XLOOKUP(A314,Table1[CLIENTID],Table1[CLIENTSIZE])</f>
        <v>Medium</v>
      </c>
    </row>
    <row r="315" spans="1:10" x14ac:dyDescent="0.25">
      <c r="A315">
        <v>2151</v>
      </c>
      <c r="B315" s="1">
        <v>43066</v>
      </c>
      <c r="C315">
        <v>479</v>
      </c>
      <c r="D315">
        <v>20</v>
      </c>
      <c r="E315">
        <v>55</v>
      </c>
      <c r="F315">
        <v>20</v>
      </c>
      <c r="H315" t="str">
        <f>_xlfn.XLOOKUP(A315,Table1[CLIENTID],Table1[OVERALLSTATUS])</f>
        <v>Live</v>
      </c>
      <c r="I315" t="str">
        <f>_xlfn.XLOOKUP(A315,Table1[CLIENTID],Table1[CLIENTSPECIALTY])</f>
        <v>Oncology</v>
      </c>
      <c r="J315" t="str">
        <f>_xlfn.XLOOKUP(A315,Table1[CLIENTID],Table1[CLIENTSIZE])</f>
        <v>Large</v>
      </c>
    </row>
    <row r="316" spans="1:10" x14ac:dyDescent="0.25">
      <c r="A316">
        <v>1083</v>
      </c>
      <c r="B316" s="1">
        <v>43059</v>
      </c>
      <c r="C316">
        <v>478</v>
      </c>
      <c r="D316">
        <v>15</v>
      </c>
      <c r="E316">
        <v>0</v>
      </c>
      <c r="F316">
        <v>0</v>
      </c>
      <c r="H316" t="str">
        <f>_xlfn.XLOOKUP(A316,Table1[CLIENTID],Table1[OVERALLSTATUS])</f>
        <v>Live</v>
      </c>
      <c r="I316" t="str">
        <f>_xlfn.XLOOKUP(A316,Table1[CLIENTID],Table1[CLIENTSPECIALTY])</f>
        <v>Surgery</v>
      </c>
      <c r="J316" t="str">
        <f>_xlfn.XLOOKUP(A316,Table1[CLIENTID],Table1[CLIENTSIZE])</f>
        <v>Small</v>
      </c>
    </row>
    <row r="317" spans="1:10" x14ac:dyDescent="0.25">
      <c r="A317">
        <v>2151</v>
      </c>
      <c r="B317" s="1">
        <v>43087</v>
      </c>
      <c r="C317">
        <v>478</v>
      </c>
      <c r="D317">
        <v>8</v>
      </c>
      <c r="E317">
        <v>32</v>
      </c>
      <c r="F317">
        <v>23</v>
      </c>
      <c r="H317" t="str">
        <f>_xlfn.XLOOKUP(A317,Table1[CLIENTID],Table1[OVERALLSTATUS])</f>
        <v>Live</v>
      </c>
      <c r="I317" t="str">
        <f>_xlfn.XLOOKUP(A317,Table1[CLIENTID],Table1[CLIENTSPECIALTY])</f>
        <v>Oncology</v>
      </c>
      <c r="J317" t="str">
        <f>_xlfn.XLOOKUP(A317,Table1[CLIENTID],Table1[CLIENTSIZE])</f>
        <v>Large</v>
      </c>
    </row>
    <row r="318" spans="1:10" x14ac:dyDescent="0.25">
      <c r="A318">
        <v>217</v>
      </c>
      <c r="B318" s="1">
        <v>43059</v>
      </c>
      <c r="C318">
        <v>477</v>
      </c>
      <c r="D318">
        <v>112</v>
      </c>
      <c r="E318">
        <v>1</v>
      </c>
      <c r="F318">
        <v>1</v>
      </c>
      <c r="H318" t="str">
        <f>_xlfn.XLOOKUP(A318,Table1[CLIENTID],Table1[OVERALLSTATUS])</f>
        <v>Live</v>
      </c>
      <c r="I318" t="str">
        <f>_xlfn.XLOOKUP(A318,Table1[CLIENTID],Table1[CLIENTSPECIALTY])</f>
        <v>Pediatrics</v>
      </c>
      <c r="J318" t="str">
        <f>_xlfn.XLOOKUP(A318,Table1[CLIENTID],Table1[CLIENTSIZE])</f>
        <v>Medium</v>
      </c>
    </row>
    <row r="319" spans="1:10" x14ac:dyDescent="0.25">
      <c r="A319">
        <v>2306</v>
      </c>
      <c r="B319" s="1">
        <v>43073</v>
      </c>
      <c r="C319">
        <v>477</v>
      </c>
      <c r="D319">
        <v>5</v>
      </c>
      <c r="E319">
        <v>8</v>
      </c>
      <c r="F319">
        <v>3</v>
      </c>
      <c r="H319" t="str">
        <f>_xlfn.XLOOKUP(A319,Table1[CLIENTID],Table1[OVERALLSTATUS])</f>
        <v>Live</v>
      </c>
      <c r="I319" t="str">
        <f>_xlfn.XLOOKUP(A319,Table1[CLIENTID],Table1[CLIENTSPECIALTY])</f>
        <v>OB-GYN</v>
      </c>
      <c r="J319" t="str">
        <f>_xlfn.XLOOKUP(A319,Table1[CLIENTID],Table1[CLIENTSIZE])</f>
        <v>Medium</v>
      </c>
    </row>
    <row r="320" spans="1:10" x14ac:dyDescent="0.25">
      <c r="A320">
        <v>2979</v>
      </c>
      <c r="B320" s="1">
        <v>43087</v>
      </c>
      <c r="C320">
        <v>477</v>
      </c>
      <c r="D320">
        <v>69</v>
      </c>
      <c r="E320">
        <v>25</v>
      </c>
      <c r="F320">
        <v>22</v>
      </c>
      <c r="H320" t="str">
        <f>_xlfn.XLOOKUP(A320,Table1[CLIENTID],Table1[OVERALLSTATUS])</f>
        <v>Live</v>
      </c>
      <c r="I320" t="str">
        <f>_xlfn.XLOOKUP(A320,Table1[CLIENTID],Table1[CLIENTSPECIALTY])</f>
        <v>OB-GYN</v>
      </c>
      <c r="J320" t="str">
        <f>_xlfn.XLOOKUP(A320,Table1[CLIENTID],Table1[CLIENTSIZE])</f>
        <v>Medium</v>
      </c>
    </row>
    <row r="321" spans="1:10" x14ac:dyDescent="0.25">
      <c r="A321">
        <v>376</v>
      </c>
      <c r="B321" s="1">
        <v>43094</v>
      </c>
      <c r="C321">
        <v>476</v>
      </c>
      <c r="D321">
        <v>29</v>
      </c>
      <c r="E321">
        <v>27</v>
      </c>
      <c r="F321">
        <v>17</v>
      </c>
      <c r="H321" t="str">
        <f>_xlfn.XLOOKUP(A321,Table1[CLIENTID],Table1[OVERALLSTATUS])</f>
        <v>Live</v>
      </c>
      <c r="I321" t="str">
        <f>_xlfn.XLOOKUP(A321,Table1[CLIENTID],Table1[CLIENTSPECIALTY])</f>
        <v>Surgery</v>
      </c>
      <c r="J321" t="str">
        <f>_xlfn.XLOOKUP(A321,Table1[CLIENTID],Table1[CLIENTSIZE])</f>
        <v>Small</v>
      </c>
    </row>
    <row r="322" spans="1:10" x14ac:dyDescent="0.25">
      <c r="A322">
        <v>843</v>
      </c>
      <c r="B322" s="1">
        <v>43094</v>
      </c>
      <c r="C322">
        <v>475</v>
      </c>
      <c r="D322">
        <v>0</v>
      </c>
      <c r="E322">
        <v>0</v>
      </c>
      <c r="F322">
        <v>0</v>
      </c>
      <c r="H322" t="str">
        <f>_xlfn.XLOOKUP(A322,Table1[CLIENTID],Table1[OVERALLSTATUS])</f>
        <v>Live</v>
      </c>
      <c r="I322" t="str">
        <f>_xlfn.XLOOKUP(A322,Table1[CLIENTID],Table1[CLIENTSPECIALTY])</f>
        <v>Surgery</v>
      </c>
      <c r="J322" t="str">
        <f>_xlfn.XLOOKUP(A322,Table1[CLIENTID],Table1[CLIENTSIZE])</f>
        <v>Small</v>
      </c>
    </row>
    <row r="323" spans="1:10" x14ac:dyDescent="0.25">
      <c r="A323">
        <v>1434</v>
      </c>
      <c r="B323" s="1">
        <v>43059</v>
      </c>
      <c r="C323">
        <v>475</v>
      </c>
      <c r="D323">
        <v>39</v>
      </c>
      <c r="E323">
        <v>16</v>
      </c>
      <c r="F323">
        <v>6</v>
      </c>
      <c r="H323" t="str">
        <f>_xlfn.XLOOKUP(A323,Table1[CLIENTID],Table1[OVERALLSTATUS])</f>
        <v>Live</v>
      </c>
      <c r="I323" t="str">
        <f>_xlfn.XLOOKUP(A323,Table1[CLIENTID],Table1[CLIENTSPECIALTY])</f>
        <v>Pediatrics</v>
      </c>
      <c r="J323" t="str">
        <f>_xlfn.XLOOKUP(A323,Table1[CLIENTID],Table1[CLIENTSIZE])</f>
        <v>Medium</v>
      </c>
    </row>
    <row r="324" spans="1:10" x14ac:dyDescent="0.25">
      <c r="A324">
        <v>1922</v>
      </c>
      <c r="B324" s="1">
        <v>43094</v>
      </c>
      <c r="C324">
        <v>474</v>
      </c>
      <c r="D324">
        <v>13</v>
      </c>
      <c r="E324">
        <v>9</v>
      </c>
      <c r="F324">
        <v>1</v>
      </c>
      <c r="H324" t="str">
        <f>_xlfn.XLOOKUP(A324,Table1[CLIENTID],Table1[OVERALLSTATUS])</f>
        <v>Live</v>
      </c>
      <c r="I324" t="str">
        <f>_xlfn.XLOOKUP(A324,Table1[CLIENTID],Table1[CLIENTSPECIALTY])</f>
        <v>Pediatrics</v>
      </c>
      <c r="J324" t="str">
        <f>_xlfn.XLOOKUP(A324,Table1[CLIENTID],Table1[CLIENTSIZE])</f>
        <v>Medium</v>
      </c>
    </row>
    <row r="325" spans="1:10" x14ac:dyDescent="0.25">
      <c r="A325">
        <v>1819</v>
      </c>
      <c r="B325" s="1">
        <v>43080</v>
      </c>
      <c r="C325">
        <v>471</v>
      </c>
      <c r="D325">
        <v>30</v>
      </c>
      <c r="E325">
        <v>6</v>
      </c>
      <c r="F325">
        <v>6</v>
      </c>
      <c r="H325" t="str">
        <f>_xlfn.XLOOKUP(A325,Table1[CLIENTID],Table1[OVERALLSTATUS])</f>
        <v>Live</v>
      </c>
      <c r="I325" t="str">
        <f>_xlfn.XLOOKUP(A325,Table1[CLIENTID],Table1[CLIENTSPECIALTY])</f>
        <v>Pediatrics</v>
      </c>
      <c r="J325" t="str">
        <f>_xlfn.XLOOKUP(A325,Table1[CLIENTID],Table1[CLIENTSIZE])</f>
        <v>Medium</v>
      </c>
    </row>
    <row r="326" spans="1:10" x14ac:dyDescent="0.25">
      <c r="A326">
        <v>1922</v>
      </c>
      <c r="B326" s="1">
        <v>43059</v>
      </c>
      <c r="C326">
        <v>471</v>
      </c>
      <c r="D326">
        <v>0</v>
      </c>
      <c r="E326">
        <v>18</v>
      </c>
      <c r="F326">
        <v>5</v>
      </c>
      <c r="H326" t="str">
        <f>_xlfn.XLOOKUP(A326,Table1[CLIENTID],Table1[OVERALLSTATUS])</f>
        <v>Live</v>
      </c>
      <c r="I326" t="str">
        <f>_xlfn.XLOOKUP(A326,Table1[CLIENTID],Table1[CLIENTSPECIALTY])</f>
        <v>Pediatrics</v>
      </c>
      <c r="J326" t="str">
        <f>_xlfn.XLOOKUP(A326,Table1[CLIENTID],Table1[CLIENTSIZE])</f>
        <v>Medium</v>
      </c>
    </row>
    <row r="327" spans="1:10" x14ac:dyDescent="0.25">
      <c r="A327">
        <v>2964</v>
      </c>
      <c r="B327" s="1">
        <v>43066</v>
      </c>
      <c r="C327">
        <v>470</v>
      </c>
      <c r="D327">
        <v>65</v>
      </c>
      <c r="E327">
        <v>8</v>
      </c>
      <c r="F327">
        <v>0</v>
      </c>
      <c r="H327" t="str">
        <f>_xlfn.XLOOKUP(A327,Table1[CLIENTID],Table1[OVERALLSTATUS])</f>
        <v>Live</v>
      </c>
      <c r="I327" t="str">
        <f>_xlfn.XLOOKUP(A327,Table1[CLIENTID],Table1[CLIENTSPECIALTY])</f>
        <v>Oncology</v>
      </c>
      <c r="J327" t="str">
        <f>_xlfn.XLOOKUP(A327,Table1[CLIENTID],Table1[CLIENTSIZE])</f>
        <v>Large</v>
      </c>
    </row>
    <row r="328" spans="1:10" x14ac:dyDescent="0.25">
      <c r="A328">
        <v>2151</v>
      </c>
      <c r="B328" s="1">
        <v>43101</v>
      </c>
      <c r="C328">
        <v>469</v>
      </c>
      <c r="D328">
        <v>60</v>
      </c>
      <c r="E328">
        <v>65</v>
      </c>
      <c r="F328">
        <v>36</v>
      </c>
      <c r="H328" t="str">
        <f>_xlfn.XLOOKUP(A328,Table1[CLIENTID],Table1[OVERALLSTATUS])</f>
        <v>Live</v>
      </c>
      <c r="I328" t="str">
        <f>_xlfn.XLOOKUP(A328,Table1[CLIENTID],Table1[CLIENTSPECIALTY])</f>
        <v>Oncology</v>
      </c>
      <c r="J328" t="str">
        <f>_xlfn.XLOOKUP(A328,Table1[CLIENTID],Table1[CLIENTSIZE])</f>
        <v>Large</v>
      </c>
    </row>
    <row r="329" spans="1:10" x14ac:dyDescent="0.25">
      <c r="A329">
        <v>2245</v>
      </c>
      <c r="B329" s="1">
        <v>43059</v>
      </c>
      <c r="C329">
        <v>468</v>
      </c>
      <c r="D329">
        <v>62</v>
      </c>
      <c r="E329">
        <v>0</v>
      </c>
      <c r="F329">
        <v>0</v>
      </c>
      <c r="H329" t="str">
        <f>_xlfn.XLOOKUP(A329,Table1[CLIENTID],Table1[OVERALLSTATUS])</f>
        <v>Live</v>
      </c>
      <c r="I329" t="str">
        <f>_xlfn.XLOOKUP(A329,Table1[CLIENTID],Table1[CLIENTSPECIALTY])</f>
        <v>Dermatology</v>
      </c>
      <c r="J329" t="str">
        <f>_xlfn.XLOOKUP(A329,Table1[CLIENTID],Table1[CLIENTSIZE])</f>
        <v>Large</v>
      </c>
    </row>
    <row r="330" spans="1:10" x14ac:dyDescent="0.25">
      <c r="A330">
        <v>2979</v>
      </c>
      <c r="B330" s="1">
        <v>43094</v>
      </c>
      <c r="C330">
        <v>464</v>
      </c>
      <c r="D330">
        <v>103</v>
      </c>
      <c r="E330">
        <v>13</v>
      </c>
      <c r="F330">
        <v>10</v>
      </c>
      <c r="H330" t="str">
        <f>_xlfn.XLOOKUP(A330,Table1[CLIENTID],Table1[OVERALLSTATUS])</f>
        <v>Live</v>
      </c>
      <c r="I330" t="str">
        <f>_xlfn.XLOOKUP(A330,Table1[CLIENTID],Table1[CLIENTSPECIALTY])</f>
        <v>OB-GYN</v>
      </c>
      <c r="J330" t="str">
        <f>_xlfn.XLOOKUP(A330,Table1[CLIENTID],Table1[CLIENTSIZE])</f>
        <v>Medium</v>
      </c>
    </row>
    <row r="331" spans="1:10" x14ac:dyDescent="0.25">
      <c r="A331">
        <v>1261</v>
      </c>
      <c r="B331" s="1">
        <v>43073</v>
      </c>
      <c r="C331">
        <v>464</v>
      </c>
      <c r="D331">
        <v>2</v>
      </c>
      <c r="E331">
        <v>9</v>
      </c>
      <c r="F331">
        <v>0</v>
      </c>
      <c r="H331" t="str">
        <f>_xlfn.XLOOKUP(A331,Table1[CLIENTID],Table1[OVERALLSTATUS])</f>
        <v>Live</v>
      </c>
      <c r="I331" t="str">
        <f>_xlfn.XLOOKUP(A331,Table1[CLIENTID],Table1[CLIENTSPECIALTY])</f>
        <v>Dermatology</v>
      </c>
      <c r="J331" t="str">
        <f>_xlfn.XLOOKUP(A331,Table1[CLIENTID],Table1[CLIENTSIZE])</f>
        <v>Large</v>
      </c>
    </row>
    <row r="332" spans="1:10" x14ac:dyDescent="0.25">
      <c r="A332">
        <v>323</v>
      </c>
      <c r="B332" s="1">
        <v>43108</v>
      </c>
      <c r="C332">
        <v>462</v>
      </c>
      <c r="D332">
        <v>62</v>
      </c>
      <c r="E332">
        <v>24</v>
      </c>
      <c r="F332">
        <v>2</v>
      </c>
      <c r="H332" t="str">
        <f>_xlfn.XLOOKUP(A332,Table1[CLIENTID],Table1[OVERALLSTATUS])</f>
        <v>Live</v>
      </c>
      <c r="I332" t="str">
        <f>_xlfn.XLOOKUP(A332,Table1[CLIENTID],Table1[CLIENTSPECIALTY])</f>
        <v>Dermatology</v>
      </c>
      <c r="J332" t="str">
        <f>_xlfn.XLOOKUP(A332,Table1[CLIENTID],Table1[CLIENTSIZE])</f>
        <v>Large</v>
      </c>
    </row>
    <row r="333" spans="1:10" x14ac:dyDescent="0.25">
      <c r="A333">
        <v>376</v>
      </c>
      <c r="B333" s="1">
        <v>43066</v>
      </c>
      <c r="C333">
        <v>461</v>
      </c>
      <c r="D333">
        <v>1</v>
      </c>
      <c r="E333">
        <v>0</v>
      </c>
      <c r="F333">
        <v>0</v>
      </c>
      <c r="H333" t="str">
        <f>_xlfn.XLOOKUP(A333,Table1[CLIENTID],Table1[OVERALLSTATUS])</f>
        <v>Live</v>
      </c>
      <c r="I333" t="str">
        <f>_xlfn.XLOOKUP(A333,Table1[CLIENTID],Table1[CLIENTSPECIALTY])</f>
        <v>Surgery</v>
      </c>
      <c r="J333" t="str">
        <f>_xlfn.XLOOKUP(A333,Table1[CLIENTID],Table1[CLIENTSIZE])</f>
        <v>Small</v>
      </c>
    </row>
    <row r="334" spans="1:10" x14ac:dyDescent="0.25">
      <c r="A334">
        <v>2014</v>
      </c>
      <c r="B334" s="1">
        <v>43108</v>
      </c>
      <c r="C334">
        <v>461</v>
      </c>
      <c r="D334">
        <v>0</v>
      </c>
      <c r="E334">
        <v>0</v>
      </c>
      <c r="F334">
        <v>0</v>
      </c>
      <c r="H334" t="str">
        <f>_xlfn.XLOOKUP(A334,Table1[CLIENTID],Table1[OVERALLSTATUS])</f>
        <v>Live</v>
      </c>
      <c r="I334" t="str">
        <f>_xlfn.XLOOKUP(A334,Table1[CLIENTID],Table1[CLIENTSPECIALTY])</f>
        <v>Dermatology</v>
      </c>
      <c r="J334" t="str">
        <f>_xlfn.XLOOKUP(A334,Table1[CLIENTID],Table1[CLIENTSIZE])</f>
        <v>Large</v>
      </c>
    </row>
    <row r="335" spans="1:10" x14ac:dyDescent="0.25">
      <c r="A335">
        <v>2306</v>
      </c>
      <c r="B335" s="1">
        <v>43066</v>
      </c>
      <c r="C335">
        <v>458</v>
      </c>
      <c r="D335">
        <v>0</v>
      </c>
      <c r="E335">
        <v>10</v>
      </c>
      <c r="F335">
        <v>6</v>
      </c>
      <c r="H335" t="str">
        <f>_xlfn.XLOOKUP(A335,Table1[CLIENTID],Table1[OVERALLSTATUS])</f>
        <v>Live</v>
      </c>
      <c r="I335" t="str">
        <f>_xlfn.XLOOKUP(A335,Table1[CLIENTID],Table1[CLIENTSPECIALTY])</f>
        <v>OB-GYN</v>
      </c>
      <c r="J335" t="str">
        <f>_xlfn.XLOOKUP(A335,Table1[CLIENTID],Table1[CLIENTSIZE])</f>
        <v>Medium</v>
      </c>
    </row>
    <row r="336" spans="1:10" x14ac:dyDescent="0.25">
      <c r="A336">
        <v>2245</v>
      </c>
      <c r="B336" s="1">
        <v>43080</v>
      </c>
      <c r="C336">
        <v>455</v>
      </c>
      <c r="D336">
        <v>87</v>
      </c>
      <c r="E336">
        <v>0</v>
      </c>
      <c r="F336">
        <v>0</v>
      </c>
      <c r="H336" t="str">
        <f>_xlfn.XLOOKUP(A336,Table1[CLIENTID],Table1[OVERALLSTATUS])</f>
        <v>Live</v>
      </c>
      <c r="I336" t="str">
        <f>_xlfn.XLOOKUP(A336,Table1[CLIENTID],Table1[CLIENTSPECIALTY])</f>
        <v>Dermatology</v>
      </c>
      <c r="J336" t="str">
        <f>_xlfn.XLOOKUP(A336,Table1[CLIENTID],Table1[CLIENTSIZE])</f>
        <v>Large</v>
      </c>
    </row>
    <row r="337" spans="1:10" x14ac:dyDescent="0.25">
      <c r="A337">
        <v>2151</v>
      </c>
      <c r="B337" s="1">
        <v>43073</v>
      </c>
      <c r="C337">
        <v>454</v>
      </c>
      <c r="D337">
        <v>15</v>
      </c>
      <c r="E337">
        <v>71</v>
      </c>
      <c r="F337">
        <v>37</v>
      </c>
      <c r="H337" t="str">
        <f>_xlfn.XLOOKUP(A337,Table1[CLIENTID],Table1[OVERALLSTATUS])</f>
        <v>Live</v>
      </c>
      <c r="I337" t="str">
        <f>_xlfn.XLOOKUP(A337,Table1[CLIENTID],Table1[CLIENTSPECIALTY])</f>
        <v>Oncology</v>
      </c>
      <c r="J337" t="str">
        <f>_xlfn.XLOOKUP(A337,Table1[CLIENTID],Table1[CLIENTSIZE])</f>
        <v>Large</v>
      </c>
    </row>
    <row r="338" spans="1:10" x14ac:dyDescent="0.25">
      <c r="A338">
        <v>1261</v>
      </c>
      <c r="B338" s="1">
        <v>43108</v>
      </c>
      <c r="C338">
        <v>452</v>
      </c>
      <c r="D338">
        <v>4</v>
      </c>
      <c r="E338">
        <v>5</v>
      </c>
      <c r="F338">
        <v>0</v>
      </c>
      <c r="H338" t="str">
        <f>_xlfn.XLOOKUP(A338,Table1[CLIENTID],Table1[OVERALLSTATUS])</f>
        <v>Live</v>
      </c>
      <c r="I338" t="str">
        <f>_xlfn.XLOOKUP(A338,Table1[CLIENTID],Table1[CLIENTSPECIALTY])</f>
        <v>Dermatology</v>
      </c>
      <c r="J338" t="str">
        <f>_xlfn.XLOOKUP(A338,Table1[CLIENTID],Table1[CLIENTSIZE])</f>
        <v>Large</v>
      </c>
    </row>
    <row r="339" spans="1:10" x14ac:dyDescent="0.25">
      <c r="A339">
        <v>1362</v>
      </c>
      <c r="B339" s="1">
        <v>43066</v>
      </c>
      <c r="C339">
        <v>449</v>
      </c>
      <c r="D339">
        <v>1</v>
      </c>
      <c r="E339">
        <v>0</v>
      </c>
      <c r="F339">
        <v>0</v>
      </c>
      <c r="H339" t="str">
        <f>_xlfn.XLOOKUP(A339,Table1[CLIENTID],Table1[OVERALLSTATUS])</f>
        <v>Live</v>
      </c>
      <c r="I339" t="str">
        <f>_xlfn.XLOOKUP(A339,Table1[CLIENTID],Table1[CLIENTSPECIALTY])</f>
        <v>Dermatology</v>
      </c>
      <c r="J339" t="str">
        <f>_xlfn.XLOOKUP(A339,Table1[CLIENTID],Table1[CLIENTSIZE])</f>
        <v>Large</v>
      </c>
    </row>
    <row r="340" spans="1:10" x14ac:dyDescent="0.25">
      <c r="A340">
        <v>2151</v>
      </c>
      <c r="B340" s="1">
        <v>43094</v>
      </c>
      <c r="C340">
        <v>449</v>
      </c>
      <c r="D340">
        <v>26</v>
      </c>
      <c r="E340">
        <v>53</v>
      </c>
      <c r="F340">
        <v>27</v>
      </c>
      <c r="H340" t="str">
        <f>_xlfn.XLOOKUP(A340,Table1[CLIENTID],Table1[OVERALLSTATUS])</f>
        <v>Live</v>
      </c>
      <c r="I340" t="str">
        <f>_xlfn.XLOOKUP(A340,Table1[CLIENTID],Table1[CLIENTSPECIALTY])</f>
        <v>Oncology</v>
      </c>
      <c r="J340" t="str">
        <f>_xlfn.XLOOKUP(A340,Table1[CLIENTID],Table1[CLIENTSIZE])</f>
        <v>Large</v>
      </c>
    </row>
    <row r="341" spans="1:10" x14ac:dyDescent="0.25">
      <c r="A341">
        <v>2151</v>
      </c>
      <c r="B341" s="1">
        <v>43059</v>
      </c>
      <c r="C341">
        <v>448</v>
      </c>
      <c r="D341">
        <v>16</v>
      </c>
      <c r="E341">
        <v>68</v>
      </c>
      <c r="F341">
        <v>31</v>
      </c>
      <c r="H341" t="str">
        <f>_xlfn.XLOOKUP(A341,Table1[CLIENTID],Table1[OVERALLSTATUS])</f>
        <v>Live</v>
      </c>
      <c r="I341" t="str">
        <f>_xlfn.XLOOKUP(A341,Table1[CLIENTID],Table1[CLIENTSPECIALTY])</f>
        <v>Oncology</v>
      </c>
      <c r="J341" t="str">
        <f>_xlfn.XLOOKUP(A341,Table1[CLIENTID],Table1[CLIENTSIZE])</f>
        <v>Large</v>
      </c>
    </row>
    <row r="342" spans="1:10" x14ac:dyDescent="0.25">
      <c r="A342">
        <v>1494</v>
      </c>
      <c r="B342" s="1">
        <v>43108</v>
      </c>
      <c r="C342">
        <v>447</v>
      </c>
      <c r="D342">
        <v>19</v>
      </c>
      <c r="E342">
        <v>52</v>
      </c>
      <c r="F342">
        <v>1</v>
      </c>
      <c r="H342" t="str">
        <f>_xlfn.XLOOKUP(A342,Table1[CLIENTID],Table1[OVERALLSTATUS])</f>
        <v>Live</v>
      </c>
      <c r="I342" t="str">
        <f>_xlfn.XLOOKUP(A342,Table1[CLIENTID],Table1[CLIENTSPECIALTY])</f>
        <v>Surgery</v>
      </c>
      <c r="J342" t="str">
        <f>_xlfn.XLOOKUP(A342,Table1[CLIENTID],Table1[CLIENTSIZE])</f>
        <v>Medium</v>
      </c>
    </row>
    <row r="343" spans="1:10" x14ac:dyDescent="0.25">
      <c r="A343">
        <v>2151</v>
      </c>
      <c r="B343" s="1">
        <v>43080</v>
      </c>
      <c r="C343">
        <v>447</v>
      </c>
      <c r="D343">
        <v>16</v>
      </c>
      <c r="E343">
        <v>58</v>
      </c>
      <c r="F343">
        <v>33</v>
      </c>
      <c r="H343" t="str">
        <f>_xlfn.XLOOKUP(A343,Table1[CLIENTID],Table1[OVERALLSTATUS])</f>
        <v>Live</v>
      </c>
      <c r="I343" t="str">
        <f>_xlfn.XLOOKUP(A343,Table1[CLIENTID],Table1[CLIENTSPECIALTY])</f>
        <v>Oncology</v>
      </c>
      <c r="J343" t="str">
        <f>_xlfn.XLOOKUP(A343,Table1[CLIENTID],Table1[CLIENTSIZE])</f>
        <v>Large</v>
      </c>
    </row>
    <row r="344" spans="1:10" x14ac:dyDescent="0.25">
      <c r="A344">
        <v>2306</v>
      </c>
      <c r="B344" s="1">
        <v>43073</v>
      </c>
      <c r="C344">
        <v>444</v>
      </c>
      <c r="D344">
        <v>124</v>
      </c>
      <c r="E344">
        <v>2</v>
      </c>
      <c r="F344">
        <v>2</v>
      </c>
      <c r="H344" t="str">
        <f>_xlfn.XLOOKUP(A344,Table1[CLIENTID],Table1[OVERALLSTATUS])</f>
        <v>Live</v>
      </c>
      <c r="I344" t="str">
        <f>_xlfn.XLOOKUP(A344,Table1[CLIENTID],Table1[CLIENTSPECIALTY])</f>
        <v>OB-GYN</v>
      </c>
      <c r="J344" t="str">
        <f>_xlfn.XLOOKUP(A344,Table1[CLIENTID],Table1[CLIENTSIZE])</f>
        <v>Medium</v>
      </c>
    </row>
    <row r="345" spans="1:10" x14ac:dyDescent="0.25">
      <c r="A345">
        <v>2245</v>
      </c>
      <c r="B345" s="1">
        <v>43087</v>
      </c>
      <c r="C345">
        <v>444</v>
      </c>
      <c r="D345">
        <v>32</v>
      </c>
      <c r="E345">
        <v>30</v>
      </c>
      <c r="F345">
        <v>16</v>
      </c>
      <c r="H345" t="str">
        <f>_xlfn.XLOOKUP(A345,Table1[CLIENTID],Table1[OVERALLSTATUS])</f>
        <v>Live</v>
      </c>
      <c r="I345" t="str">
        <f>_xlfn.XLOOKUP(A345,Table1[CLIENTID],Table1[CLIENTSPECIALTY])</f>
        <v>Dermatology</v>
      </c>
      <c r="J345" t="str">
        <f>_xlfn.XLOOKUP(A345,Table1[CLIENTID],Table1[CLIENTSIZE])</f>
        <v>Large</v>
      </c>
    </row>
    <row r="346" spans="1:10" x14ac:dyDescent="0.25">
      <c r="A346">
        <v>2964</v>
      </c>
      <c r="B346" s="1">
        <v>43108</v>
      </c>
      <c r="C346">
        <v>443</v>
      </c>
      <c r="D346">
        <v>259</v>
      </c>
      <c r="E346">
        <v>10</v>
      </c>
      <c r="F346">
        <v>0</v>
      </c>
      <c r="H346" t="str">
        <f>_xlfn.XLOOKUP(A346,Table1[CLIENTID],Table1[OVERALLSTATUS])</f>
        <v>Live</v>
      </c>
      <c r="I346" t="str">
        <f>_xlfn.XLOOKUP(A346,Table1[CLIENTID],Table1[CLIENTSPECIALTY])</f>
        <v>Oncology</v>
      </c>
      <c r="J346" t="str">
        <f>_xlfn.XLOOKUP(A346,Table1[CLIENTID],Table1[CLIENTSIZE])</f>
        <v>Large</v>
      </c>
    </row>
    <row r="347" spans="1:10" x14ac:dyDescent="0.25">
      <c r="A347">
        <v>843</v>
      </c>
      <c r="B347" s="1">
        <v>43094</v>
      </c>
      <c r="C347">
        <v>442</v>
      </c>
      <c r="D347">
        <v>28</v>
      </c>
      <c r="E347">
        <v>30</v>
      </c>
      <c r="F347">
        <v>30</v>
      </c>
      <c r="H347" t="str">
        <f>_xlfn.XLOOKUP(A347,Table1[CLIENTID],Table1[OVERALLSTATUS])</f>
        <v>Live</v>
      </c>
      <c r="I347" t="str">
        <f>_xlfn.XLOOKUP(A347,Table1[CLIENTID],Table1[CLIENTSPECIALTY])</f>
        <v>Surgery</v>
      </c>
      <c r="J347" t="str">
        <f>_xlfn.XLOOKUP(A347,Table1[CLIENTID],Table1[CLIENTSIZE])</f>
        <v>Small</v>
      </c>
    </row>
    <row r="348" spans="1:10" x14ac:dyDescent="0.25">
      <c r="A348">
        <v>217</v>
      </c>
      <c r="B348" s="1">
        <v>43108</v>
      </c>
      <c r="C348">
        <v>442</v>
      </c>
      <c r="D348">
        <v>47</v>
      </c>
      <c r="E348">
        <v>5</v>
      </c>
      <c r="F348">
        <v>0</v>
      </c>
      <c r="H348" t="str">
        <f>_xlfn.XLOOKUP(A348,Table1[CLIENTID],Table1[OVERALLSTATUS])</f>
        <v>Live</v>
      </c>
      <c r="I348" t="str">
        <f>_xlfn.XLOOKUP(A348,Table1[CLIENTID],Table1[CLIENTSPECIALTY])</f>
        <v>Pediatrics</v>
      </c>
      <c r="J348" t="str">
        <f>_xlfn.XLOOKUP(A348,Table1[CLIENTID],Table1[CLIENTSIZE])</f>
        <v>Medium</v>
      </c>
    </row>
    <row r="349" spans="1:10" x14ac:dyDescent="0.25">
      <c r="A349">
        <v>2979</v>
      </c>
      <c r="B349" s="1">
        <v>43094</v>
      </c>
      <c r="C349">
        <v>442</v>
      </c>
      <c r="D349">
        <v>0</v>
      </c>
      <c r="E349">
        <v>43</v>
      </c>
      <c r="F349">
        <v>32</v>
      </c>
      <c r="H349" t="str">
        <f>_xlfn.XLOOKUP(A349,Table1[CLIENTID],Table1[OVERALLSTATUS])</f>
        <v>Live</v>
      </c>
      <c r="I349" t="str">
        <f>_xlfn.XLOOKUP(A349,Table1[CLIENTID],Table1[CLIENTSPECIALTY])</f>
        <v>OB-GYN</v>
      </c>
      <c r="J349" t="str">
        <f>_xlfn.XLOOKUP(A349,Table1[CLIENTID],Table1[CLIENTSIZE])</f>
        <v>Medium</v>
      </c>
    </row>
    <row r="350" spans="1:10" x14ac:dyDescent="0.25">
      <c r="A350">
        <v>376</v>
      </c>
      <c r="B350" s="1">
        <v>43094</v>
      </c>
      <c r="C350">
        <v>440</v>
      </c>
      <c r="D350">
        <v>32</v>
      </c>
      <c r="E350">
        <v>49</v>
      </c>
      <c r="F350">
        <v>4</v>
      </c>
      <c r="H350" t="str">
        <f>_xlfn.XLOOKUP(A350,Table1[CLIENTID],Table1[OVERALLSTATUS])</f>
        <v>Live</v>
      </c>
      <c r="I350" t="str">
        <f>_xlfn.XLOOKUP(A350,Table1[CLIENTID],Table1[CLIENTSPECIALTY])</f>
        <v>Surgery</v>
      </c>
      <c r="J350" t="str">
        <f>_xlfn.XLOOKUP(A350,Table1[CLIENTID],Table1[CLIENTSIZE])</f>
        <v>Small</v>
      </c>
    </row>
    <row r="351" spans="1:10" x14ac:dyDescent="0.25">
      <c r="A351">
        <v>1434</v>
      </c>
      <c r="B351" s="1">
        <v>43087</v>
      </c>
      <c r="C351">
        <v>440</v>
      </c>
      <c r="D351">
        <v>70</v>
      </c>
      <c r="E351">
        <v>40</v>
      </c>
      <c r="F351">
        <v>14</v>
      </c>
      <c r="H351" t="str">
        <f>_xlfn.XLOOKUP(A351,Table1[CLIENTID],Table1[OVERALLSTATUS])</f>
        <v>Live</v>
      </c>
      <c r="I351" t="str">
        <f>_xlfn.XLOOKUP(A351,Table1[CLIENTID],Table1[CLIENTSPECIALTY])</f>
        <v>Pediatrics</v>
      </c>
      <c r="J351" t="str">
        <f>_xlfn.XLOOKUP(A351,Table1[CLIENTID],Table1[CLIENTSIZE])</f>
        <v>Medium</v>
      </c>
    </row>
    <row r="352" spans="1:10" x14ac:dyDescent="0.25">
      <c r="A352">
        <v>2013</v>
      </c>
      <c r="B352" s="1">
        <v>43052</v>
      </c>
      <c r="C352">
        <v>440</v>
      </c>
      <c r="D352">
        <v>34</v>
      </c>
      <c r="E352">
        <v>36</v>
      </c>
      <c r="F352">
        <v>19</v>
      </c>
      <c r="H352" t="str">
        <f>_xlfn.XLOOKUP(A352,Table1[CLIENTID],Table1[OVERALLSTATUS])</f>
        <v>Live</v>
      </c>
      <c r="I352" t="str">
        <f>_xlfn.XLOOKUP(A352,Table1[CLIENTID],Table1[CLIENTSPECIALTY])</f>
        <v>OB-GYN</v>
      </c>
      <c r="J352" t="str">
        <f>_xlfn.XLOOKUP(A352,Table1[CLIENTID],Table1[CLIENTSIZE])</f>
        <v>Medium</v>
      </c>
    </row>
    <row r="353" spans="1:10" x14ac:dyDescent="0.25">
      <c r="A353">
        <v>2225</v>
      </c>
      <c r="B353" s="1">
        <v>43073</v>
      </c>
      <c r="C353">
        <v>438</v>
      </c>
      <c r="D353">
        <v>6</v>
      </c>
      <c r="E353">
        <v>45</v>
      </c>
      <c r="F353">
        <v>28</v>
      </c>
      <c r="H353" t="str">
        <f>_xlfn.XLOOKUP(A353,Table1[CLIENTID],Table1[OVERALLSTATUS])</f>
        <v>Live</v>
      </c>
      <c r="I353" t="str">
        <f>_xlfn.XLOOKUP(A353,Table1[CLIENTID],Table1[CLIENTSPECIALTY])</f>
        <v>Pediatrics</v>
      </c>
      <c r="J353" t="str">
        <f>_xlfn.XLOOKUP(A353,Table1[CLIENTID],Table1[CLIENTSIZE])</f>
        <v>Medium</v>
      </c>
    </row>
    <row r="354" spans="1:10" x14ac:dyDescent="0.25">
      <c r="A354">
        <v>2979</v>
      </c>
      <c r="B354" s="1">
        <v>43059</v>
      </c>
      <c r="C354">
        <v>437</v>
      </c>
      <c r="D354">
        <v>0</v>
      </c>
      <c r="E354">
        <v>7</v>
      </c>
      <c r="F354">
        <v>6</v>
      </c>
      <c r="H354" t="str">
        <f>_xlfn.XLOOKUP(A354,Table1[CLIENTID],Table1[OVERALLSTATUS])</f>
        <v>Live</v>
      </c>
      <c r="I354" t="str">
        <f>_xlfn.XLOOKUP(A354,Table1[CLIENTID],Table1[CLIENTSPECIALTY])</f>
        <v>OB-GYN</v>
      </c>
      <c r="J354" t="str">
        <f>_xlfn.XLOOKUP(A354,Table1[CLIENTID],Table1[CLIENTSIZE])</f>
        <v>Medium</v>
      </c>
    </row>
    <row r="355" spans="1:10" x14ac:dyDescent="0.25">
      <c r="A355">
        <v>1754</v>
      </c>
      <c r="B355" s="1">
        <v>43073</v>
      </c>
      <c r="C355">
        <v>435</v>
      </c>
      <c r="D355">
        <v>0</v>
      </c>
      <c r="E355">
        <v>0</v>
      </c>
      <c r="F355">
        <v>0</v>
      </c>
      <c r="H355" t="str">
        <f>_xlfn.XLOOKUP(A355,Table1[CLIENTID],Table1[OVERALLSTATUS])</f>
        <v>Live</v>
      </c>
      <c r="I355" t="str">
        <f>_xlfn.XLOOKUP(A355,Table1[CLIENTID],Table1[CLIENTSPECIALTY])</f>
        <v>Dermatology</v>
      </c>
      <c r="J355" t="str">
        <f>_xlfn.XLOOKUP(A355,Table1[CLIENTID],Table1[CLIENTSIZE])</f>
        <v>Large</v>
      </c>
    </row>
    <row r="356" spans="1:10" x14ac:dyDescent="0.25">
      <c r="A356">
        <v>391</v>
      </c>
      <c r="B356" s="1">
        <v>43052</v>
      </c>
      <c r="C356">
        <v>432</v>
      </c>
      <c r="D356">
        <v>362</v>
      </c>
      <c r="E356">
        <v>0</v>
      </c>
      <c r="F356">
        <v>0</v>
      </c>
      <c r="H356" t="str">
        <f>_xlfn.XLOOKUP(A356,Table1[CLIENTID],Table1[OVERALLSTATUS])</f>
        <v>Live</v>
      </c>
      <c r="I356" t="str">
        <f>_xlfn.XLOOKUP(A356,Table1[CLIENTID],Table1[CLIENTSPECIALTY])</f>
        <v>Surgery</v>
      </c>
      <c r="J356" t="str">
        <f>_xlfn.XLOOKUP(A356,Table1[CLIENTID],Table1[CLIENTSIZE])</f>
        <v>Small</v>
      </c>
    </row>
    <row r="357" spans="1:10" x14ac:dyDescent="0.25">
      <c r="A357">
        <v>843</v>
      </c>
      <c r="B357" s="1">
        <v>43108</v>
      </c>
      <c r="C357">
        <v>432</v>
      </c>
      <c r="D357">
        <v>0</v>
      </c>
      <c r="E357">
        <v>71</v>
      </c>
      <c r="F357">
        <v>70</v>
      </c>
      <c r="H357" t="str">
        <f>_xlfn.XLOOKUP(A357,Table1[CLIENTID],Table1[OVERALLSTATUS])</f>
        <v>Live</v>
      </c>
      <c r="I357" t="str">
        <f>_xlfn.XLOOKUP(A357,Table1[CLIENTID],Table1[CLIENTSPECIALTY])</f>
        <v>Surgery</v>
      </c>
      <c r="J357" t="str">
        <f>_xlfn.XLOOKUP(A357,Table1[CLIENTID],Table1[CLIENTSIZE])</f>
        <v>Small</v>
      </c>
    </row>
    <row r="358" spans="1:10" x14ac:dyDescent="0.25">
      <c r="A358">
        <v>2983</v>
      </c>
      <c r="B358" s="1">
        <v>43080</v>
      </c>
      <c r="C358">
        <v>432</v>
      </c>
      <c r="D358">
        <v>0</v>
      </c>
      <c r="E358">
        <v>0</v>
      </c>
      <c r="F358">
        <v>0</v>
      </c>
      <c r="H358" t="str">
        <f>_xlfn.XLOOKUP(A358,Table1[CLIENTID],Table1[OVERALLSTATUS])</f>
        <v>Live</v>
      </c>
      <c r="I358" t="str">
        <f>_xlfn.XLOOKUP(A358,Table1[CLIENTID],Table1[CLIENTSPECIALTY])</f>
        <v>Family Medicine</v>
      </c>
      <c r="J358" t="str">
        <f>_xlfn.XLOOKUP(A358,Table1[CLIENTID],Table1[CLIENTSIZE])</f>
        <v>Small</v>
      </c>
    </row>
    <row r="359" spans="1:10" x14ac:dyDescent="0.25">
      <c r="A359">
        <v>1434</v>
      </c>
      <c r="B359" s="1">
        <v>43094</v>
      </c>
      <c r="C359">
        <v>432</v>
      </c>
      <c r="D359">
        <v>84</v>
      </c>
      <c r="E359">
        <v>0</v>
      </c>
      <c r="F359">
        <v>0</v>
      </c>
      <c r="H359" t="str">
        <f>_xlfn.XLOOKUP(A359,Table1[CLIENTID],Table1[OVERALLSTATUS])</f>
        <v>Live</v>
      </c>
      <c r="I359" t="str">
        <f>_xlfn.XLOOKUP(A359,Table1[CLIENTID],Table1[CLIENTSPECIALTY])</f>
        <v>Pediatrics</v>
      </c>
      <c r="J359" t="str">
        <f>_xlfn.XLOOKUP(A359,Table1[CLIENTID],Table1[CLIENTSIZE])</f>
        <v>Medium</v>
      </c>
    </row>
    <row r="360" spans="1:10" x14ac:dyDescent="0.25">
      <c r="A360">
        <v>2225</v>
      </c>
      <c r="B360" s="1">
        <v>43094</v>
      </c>
      <c r="C360">
        <v>432</v>
      </c>
      <c r="D360">
        <v>21</v>
      </c>
      <c r="E360">
        <v>121</v>
      </c>
      <c r="F360">
        <v>70</v>
      </c>
      <c r="H360" t="str">
        <f>_xlfn.XLOOKUP(A360,Table1[CLIENTID],Table1[OVERALLSTATUS])</f>
        <v>Live</v>
      </c>
      <c r="I360" t="str">
        <f>_xlfn.XLOOKUP(A360,Table1[CLIENTID],Table1[CLIENTSPECIALTY])</f>
        <v>Pediatrics</v>
      </c>
      <c r="J360" t="str">
        <f>_xlfn.XLOOKUP(A360,Table1[CLIENTID],Table1[CLIENTSIZE])</f>
        <v>Medium</v>
      </c>
    </row>
    <row r="361" spans="1:10" x14ac:dyDescent="0.25">
      <c r="A361">
        <v>323</v>
      </c>
      <c r="B361" s="1">
        <v>43066</v>
      </c>
      <c r="C361">
        <v>431</v>
      </c>
      <c r="D361">
        <v>47</v>
      </c>
      <c r="E361">
        <v>24</v>
      </c>
      <c r="F361">
        <v>2</v>
      </c>
      <c r="H361" t="str">
        <f>_xlfn.XLOOKUP(A361,Table1[CLIENTID],Table1[OVERALLSTATUS])</f>
        <v>Live</v>
      </c>
      <c r="I361" t="str">
        <f>_xlfn.XLOOKUP(A361,Table1[CLIENTID],Table1[CLIENTSPECIALTY])</f>
        <v>Dermatology</v>
      </c>
      <c r="J361" t="str">
        <f>_xlfn.XLOOKUP(A361,Table1[CLIENTID],Table1[CLIENTSIZE])</f>
        <v>Large</v>
      </c>
    </row>
    <row r="362" spans="1:10" x14ac:dyDescent="0.25">
      <c r="A362">
        <v>90</v>
      </c>
      <c r="B362" s="1">
        <v>43101</v>
      </c>
      <c r="C362">
        <v>430</v>
      </c>
      <c r="D362">
        <v>0</v>
      </c>
      <c r="E362">
        <v>48</v>
      </c>
      <c r="F362">
        <v>0</v>
      </c>
      <c r="H362" t="str">
        <f>_xlfn.XLOOKUP(A362,Table1[CLIENTID],Table1[OVERALLSTATUS])</f>
        <v>Live</v>
      </c>
      <c r="I362" t="str">
        <f>_xlfn.XLOOKUP(A362,Table1[CLIENTID],Table1[CLIENTSPECIALTY])</f>
        <v>Dermatology</v>
      </c>
      <c r="J362" t="str">
        <f>_xlfn.XLOOKUP(A362,Table1[CLIENTID],Table1[CLIENTSIZE])</f>
        <v>Large</v>
      </c>
    </row>
    <row r="363" spans="1:10" x14ac:dyDescent="0.25">
      <c r="A363">
        <v>2245</v>
      </c>
      <c r="B363" s="1">
        <v>43073</v>
      </c>
      <c r="C363">
        <v>430</v>
      </c>
      <c r="D363">
        <v>0</v>
      </c>
      <c r="E363">
        <v>27</v>
      </c>
      <c r="F363">
        <v>4</v>
      </c>
      <c r="H363" t="str">
        <f>_xlfn.XLOOKUP(A363,Table1[CLIENTID],Table1[OVERALLSTATUS])</f>
        <v>Live</v>
      </c>
      <c r="I363" t="str">
        <f>_xlfn.XLOOKUP(A363,Table1[CLIENTID],Table1[CLIENTSPECIALTY])</f>
        <v>Dermatology</v>
      </c>
      <c r="J363" t="str">
        <f>_xlfn.XLOOKUP(A363,Table1[CLIENTID],Table1[CLIENTSIZE])</f>
        <v>Large</v>
      </c>
    </row>
    <row r="364" spans="1:10" x14ac:dyDescent="0.25">
      <c r="A364">
        <v>675</v>
      </c>
      <c r="B364" s="1">
        <v>43080</v>
      </c>
      <c r="C364">
        <v>427</v>
      </c>
      <c r="D364">
        <v>0</v>
      </c>
      <c r="E364">
        <v>9</v>
      </c>
      <c r="F364">
        <v>1</v>
      </c>
      <c r="H364" t="str">
        <f>_xlfn.XLOOKUP(A364,Table1[CLIENTID],Table1[OVERALLSTATUS])</f>
        <v>Live</v>
      </c>
      <c r="I364" t="str">
        <f>_xlfn.XLOOKUP(A364,Table1[CLIENTID],Table1[CLIENTSPECIALTY])</f>
        <v>Surgery</v>
      </c>
      <c r="J364" t="str">
        <f>_xlfn.XLOOKUP(A364,Table1[CLIENTID],Table1[CLIENTSIZE])</f>
        <v>Small</v>
      </c>
    </row>
    <row r="365" spans="1:10" x14ac:dyDescent="0.25">
      <c r="A365">
        <v>1083</v>
      </c>
      <c r="B365" s="1">
        <v>43080</v>
      </c>
      <c r="C365">
        <v>424</v>
      </c>
      <c r="D365">
        <v>29</v>
      </c>
      <c r="E365">
        <v>0</v>
      </c>
      <c r="F365">
        <v>0</v>
      </c>
      <c r="H365" t="str">
        <f>_xlfn.XLOOKUP(A365,Table1[CLIENTID],Table1[OVERALLSTATUS])</f>
        <v>Live</v>
      </c>
      <c r="I365" t="str">
        <f>_xlfn.XLOOKUP(A365,Table1[CLIENTID],Table1[CLIENTSPECIALTY])</f>
        <v>Surgery</v>
      </c>
      <c r="J365" t="str">
        <f>_xlfn.XLOOKUP(A365,Table1[CLIENTID],Table1[CLIENTSIZE])</f>
        <v>Small</v>
      </c>
    </row>
    <row r="366" spans="1:10" x14ac:dyDescent="0.25">
      <c r="A366">
        <v>1494</v>
      </c>
      <c r="B366" s="1">
        <v>43073</v>
      </c>
      <c r="C366">
        <v>424</v>
      </c>
      <c r="D366">
        <v>18</v>
      </c>
      <c r="E366">
        <v>23</v>
      </c>
      <c r="F366">
        <v>1</v>
      </c>
      <c r="H366" t="str">
        <f>_xlfn.XLOOKUP(A366,Table1[CLIENTID],Table1[OVERALLSTATUS])</f>
        <v>Live</v>
      </c>
      <c r="I366" t="str">
        <f>_xlfn.XLOOKUP(A366,Table1[CLIENTID],Table1[CLIENTSPECIALTY])</f>
        <v>Surgery</v>
      </c>
      <c r="J366" t="str">
        <f>_xlfn.XLOOKUP(A366,Table1[CLIENTID],Table1[CLIENTSIZE])</f>
        <v>Medium</v>
      </c>
    </row>
    <row r="367" spans="1:10" x14ac:dyDescent="0.25">
      <c r="A367">
        <v>815</v>
      </c>
      <c r="B367" s="1">
        <v>43108</v>
      </c>
      <c r="C367">
        <v>422</v>
      </c>
      <c r="D367">
        <v>0</v>
      </c>
      <c r="E367">
        <v>2</v>
      </c>
      <c r="F367">
        <v>0</v>
      </c>
      <c r="H367" t="str">
        <f>_xlfn.XLOOKUP(A367,Table1[CLIENTID],Table1[OVERALLSTATUS])</f>
        <v>Live</v>
      </c>
      <c r="I367" t="str">
        <f>_xlfn.XLOOKUP(A367,Table1[CLIENTID],Table1[CLIENTSPECIALTY])</f>
        <v>Surgery</v>
      </c>
      <c r="J367" t="str">
        <f>_xlfn.XLOOKUP(A367,Table1[CLIENTID],Table1[CLIENTSIZE])</f>
        <v>Small</v>
      </c>
    </row>
    <row r="368" spans="1:10" x14ac:dyDescent="0.25">
      <c r="A368">
        <v>843</v>
      </c>
      <c r="B368" s="1">
        <v>43108</v>
      </c>
      <c r="C368">
        <v>422</v>
      </c>
      <c r="D368">
        <v>15</v>
      </c>
      <c r="E368">
        <v>32</v>
      </c>
      <c r="F368">
        <v>24</v>
      </c>
      <c r="H368" t="str">
        <f>_xlfn.XLOOKUP(A368,Table1[CLIENTID],Table1[OVERALLSTATUS])</f>
        <v>Live</v>
      </c>
      <c r="I368" t="str">
        <f>_xlfn.XLOOKUP(A368,Table1[CLIENTID],Table1[CLIENTSPECIALTY])</f>
        <v>Surgery</v>
      </c>
      <c r="J368" t="str">
        <f>_xlfn.XLOOKUP(A368,Table1[CLIENTID],Table1[CLIENTSIZE])</f>
        <v>Small</v>
      </c>
    </row>
    <row r="369" spans="1:10" x14ac:dyDescent="0.25">
      <c r="A369">
        <v>1555</v>
      </c>
      <c r="B369" s="1">
        <v>43101</v>
      </c>
      <c r="C369">
        <v>421</v>
      </c>
      <c r="D369">
        <v>278</v>
      </c>
      <c r="E369">
        <v>14</v>
      </c>
      <c r="F369">
        <v>5</v>
      </c>
      <c r="H369" t="str">
        <f>_xlfn.XLOOKUP(A369,Table1[CLIENTID],Table1[OVERALLSTATUS])</f>
        <v>Live</v>
      </c>
      <c r="I369" t="str">
        <f>_xlfn.XLOOKUP(A369,Table1[CLIENTID],Table1[CLIENTSPECIALTY])</f>
        <v>Pediatrics</v>
      </c>
      <c r="J369" t="str">
        <f>_xlfn.XLOOKUP(A369,Table1[CLIENTID],Table1[CLIENTSIZE])</f>
        <v>Medium</v>
      </c>
    </row>
    <row r="370" spans="1:10" x14ac:dyDescent="0.25">
      <c r="A370">
        <v>843</v>
      </c>
      <c r="B370" s="1">
        <v>43087</v>
      </c>
      <c r="C370">
        <v>420</v>
      </c>
      <c r="D370">
        <v>0</v>
      </c>
      <c r="E370">
        <v>1</v>
      </c>
      <c r="F370">
        <v>1</v>
      </c>
      <c r="H370" t="str">
        <f>_xlfn.XLOOKUP(A370,Table1[CLIENTID],Table1[OVERALLSTATUS])</f>
        <v>Live</v>
      </c>
      <c r="I370" t="str">
        <f>_xlfn.XLOOKUP(A370,Table1[CLIENTID],Table1[CLIENTSPECIALTY])</f>
        <v>Surgery</v>
      </c>
      <c r="J370" t="str">
        <f>_xlfn.XLOOKUP(A370,Table1[CLIENTID],Table1[CLIENTSIZE])</f>
        <v>Small</v>
      </c>
    </row>
    <row r="371" spans="1:10" x14ac:dyDescent="0.25">
      <c r="A371">
        <v>2179</v>
      </c>
      <c r="B371" s="1">
        <v>43066</v>
      </c>
      <c r="C371">
        <v>419</v>
      </c>
      <c r="D371">
        <v>10</v>
      </c>
      <c r="E371">
        <v>26</v>
      </c>
      <c r="F371">
        <v>18</v>
      </c>
      <c r="H371" t="str">
        <f>_xlfn.XLOOKUP(A371,Table1[CLIENTID],Table1[OVERALLSTATUS])</f>
        <v>Live</v>
      </c>
      <c r="I371" t="str">
        <f>_xlfn.XLOOKUP(A371,Table1[CLIENTID],Table1[CLIENTSPECIALTY])</f>
        <v>OB-GYN</v>
      </c>
      <c r="J371" t="str">
        <f>_xlfn.XLOOKUP(A371,Table1[CLIENTID],Table1[CLIENTSIZE])</f>
        <v>Medium</v>
      </c>
    </row>
    <row r="372" spans="1:10" x14ac:dyDescent="0.25">
      <c r="A372">
        <v>2013</v>
      </c>
      <c r="B372" s="1">
        <v>43080</v>
      </c>
      <c r="C372">
        <v>418</v>
      </c>
      <c r="D372">
        <v>4</v>
      </c>
      <c r="E372">
        <v>3</v>
      </c>
      <c r="F372">
        <v>1</v>
      </c>
      <c r="H372" t="str">
        <f>_xlfn.XLOOKUP(A372,Table1[CLIENTID],Table1[OVERALLSTATUS])</f>
        <v>Live</v>
      </c>
      <c r="I372" t="str">
        <f>_xlfn.XLOOKUP(A372,Table1[CLIENTID],Table1[CLIENTSPECIALTY])</f>
        <v>OB-GYN</v>
      </c>
      <c r="J372" t="str">
        <f>_xlfn.XLOOKUP(A372,Table1[CLIENTID],Table1[CLIENTSIZE])</f>
        <v>Medium</v>
      </c>
    </row>
    <row r="373" spans="1:10" x14ac:dyDescent="0.25">
      <c r="A373">
        <v>1922</v>
      </c>
      <c r="B373" s="1">
        <v>43101</v>
      </c>
      <c r="C373">
        <v>417</v>
      </c>
      <c r="D373">
        <v>9</v>
      </c>
      <c r="E373">
        <v>7</v>
      </c>
      <c r="F373">
        <v>4</v>
      </c>
      <c r="H373" t="str">
        <f>_xlfn.XLOOKUP(A373,Table1[CLIENTID],Table1[OVERALLSTATUS])</f>
        <v>Live</v>
      </c>
      <c r="I373" t="str">
        <f>_xlfn.XLOOKUP(A373,Table1[CLIENTID],Table1[CLIENTSPECIALTY])</f>
        <v>Pediatrics</v>
      </c>
      <c r="J373" t="str">
        <f>_xlfn.XLOOKUP(A373,Table1[CLIENTID],Table1[CLIENTSIZE])</f>
        <v>Medium</v>
      </c>
    </row>
    <row r="374" spans="1:10" x14ac:dyDescent="0.25">
      <c r="A374">
        <v>1494</v>
      </c>
      <c r="B374" s="1">
        <v>43073</v>
      </c>
      <c r="C374">
        <v>415</v>
      </c>
      <c r="D374">
        <v>10</v>
      </c>
      <c r="E374">
        <v>9</v>
      </c>
      <c r="F374">
        <v>7</v>
      </c>
      <c r="H374" t="str">
        <f>_xlfn.XLOOKUP(A374,Table1[CLIENTID],Table1[OVERALLSTATUS])</f>
        <v>Live</v>
      </c>
      <c r="I374" t="str">
        <f>_xlfn.XLOOKUP(A374,Table1[CLIENTID],Table1[CLIENTSPECIALTY])</f>
        <v>Surgery</v>
      </c>
      <c r="J374" t="str">
        <f>_xlfn.XLOOKUP(A374,Table1[CLIENTID],Table1[CLIENTSIZE])</f>
        <v>Medium</v>
      </c>
    </row>
    <row r="375" spans="1:10" x14ac:dyDescent="0.25">
      <c r="A375">
        <v>1494</v>
      </c>
      <c r="B375" s="1">
        <v>43087</v>
      </c>
      <c r="C375">
        <v>415</v>
      </c>
      <c r="D375">
        <v>9</v>
      </c>
      <c r="E375">
        <v>5</v>
      </c>
      <c r="F375">
        <v>2</v>
      </c>
      <c r="H375" t="str">
        <f>_xlfn.XLOOKUP(A375,Table1[CLIENTID],Table1[OVERALLSTATUS])</f>
        <v>Live</v>
      </c>
      <c r="I375" t="str">
        <f>_xlfn.XLOOKUP(A375,Table1[CLIENTID],Table1[CLIENTSPECIALTY])</f>
        <v>Surgery</v>
      </c>
      <c r="J375" t="str">
        <f>_xlfn.XLOOKUP(A375,Table1[CLIENTID],Table1[CLIENTSIZE])</f>
        <v>Medium</v>
      </c>
    </row>
    <row r="376" spans="1:10" x14ac:dyDescent="0.25">
      <c r="A376">
        <v>1819</v>
      </c>
      <c r="B376" s="1">
        <v>43066</v>
      </c>
      <c r="C376">
        <v>415</v>
      </c>
      <c r="D376">
        <v>17</v>
      </c>
      <c r="E376">
        <v>12</v>
      </c>
      <c r="F376">
        <v>12</v>
      </c>
      <c r="H376" t="str">
        <f>_xlfn.XLOOKUP(A376,Table1[CLIENTID],Table1[OVERALLSTATUS])</f>
        <v>Live</v>
      </c>
      <c r="I376" t="str">
        <f>_xlfn.XLOOKUP(A376,Table1[CLIENTID],Table1[CLIENTSPECIALTY])</f>
        <v>Pediatrics</v>
      </c>
      <c r="J376" t="str">
        <f>_xlfn.XLOOKUP(A376,Table1[CLIENTID],Table1[CLIENTSIZE])</f>
        <v>Medium</v>
      </c>
    </row>
    <row r="377" spans="1:10" x14ac:dyDescent="0.25">
      <c r="A377">
        <v>2013</v>
      </c>
      <c r="B377" s="1">
        <v>43087</v>
      </c>
      <c r="C377">
        <v>413</v>
      </c>
      <c r="D377">
        <v>17</v>
      </c>
      <c r="E377">
        <v>0</v>
      </c>
      <c r="F377">
        <v>0</v>
      </c>
      <c r="H377" t="str">
        <f>_xlfn.XLOOKUP(A377,Table1[CLIENTID],Table1[OVERALLSTATUS])</f>
        <v>Live</v>
      </c>
      <c r="I377" t="str">
        <f>_xlfn.XLOOKUP(A377,Table1[CLIENTID],Table1[CLIENTSPECIALTY])</f>
        <v>OB-GYN</v>
      </c>
      <c r="J377" t="str">
        <f>_xlfn.XLOOKUP(A377,Table1[CLIENTID],Table1[CLIENTSIZE])</f>
        <v>Medium</v>
      </c>
    </row>
    <row r="378" spans="1:10" x14ac:dyDescent="0.25">
      <c r="A378">
        <v>1754</v>
      </c>
      <c r="B378" s="1">
        <v>43101</v>
      </c>
      <c r="C378">
        <v>413</v>
      </c>
      <c r="D378">
        <v>5</v>
      </c>
      <c r="E378">
        <v>10</v>
      </c>
      <c r="F378">
        <v>4</v>
      </c>
      <c r="H378" t="str">
        <f>_xlfn.XLOOKUP(A378,Table1[CLIENTID],Table1[OVERALLSTATUS])</f>
        <v>Live</v>
      </c>
      <c r="I378" t="str">
        <f>_xlfn.XLOOKUP(A378,Table1[CLIENTID],Table1[CLIENTSPECIALTY])</f>
        <v>Dermatology</v>
      </c>
      <c r="J378" t="str">
        <f>_xlfn.XLOOKUP(A378,Table1[CLIENTID],Table1[CLIENTSIZE])</f>
        <v>Large</v>
      </c>
    </row>
    <row r="379" spans="1:10" x14ac:dyDescent="0.25">
      <c r="A379">
        <v>217</v>
      </c>
      <c r="B379" s="1">
        <v>43080</v>
      </c>
      <c r="C379">
        <v>412</v>
      </c>
      <c r="D379">
        <v>0</v>
      </c>
      <c r="E379">
        <v>7</v>
      </c>
      <c r="F379">
        <v>0</v>
      </c>
      <c r="H379" t="str">
        <f>_xlfn.XLOOKUP(A379,Table1[CLIENTID],Table1[OVERALLSTATUS])</f>
        <v>Live</v>
      </c>
      <c r="I379" t="str">
        <f>_xlfn.XLOOKUP(A379,Table1[CLIENTID],Table1[CLIENTSPECIALTY])</f>
        <v>Pediatrics</v>
      </c>
      <c r="J379" t="str">
        <f>_xlfn.XLOOKUP(A379,Table1[CLIENTID],Table1[CLIENTSIZE])</f>
        <v>Medium</v>
      </c>
    </row>
    <row r="380" spans="1:10" x14ac:dyDescent="0.25">
      <c r="A380">
        <v>815</v>
      </c>
      <c r="B380" s="1">
        <v>43066</v>
      </c>
      <c r="C380">
        <v>410</v>
      </c>
      <c r="D380">
        <v>0</v>
      </c>
      <c r="E380">
        <v>3</v>
      </c>
      <c r="F380">
        <v>1</v>
      </c>
      <c r="H380" t="str">
        <f>_xlfn.XLOOKUP(A380,Table1[CLIENTID],Table1[OVERALLSTATUS])</f>
        <v>Live</v>
      </c>
      <c r="I380" t="str">
        <f>_xlfn.XLOOKUP(A380,Table1[CLIENTID],Table1[CLIENTSPECIALTY])</f>
        <v>Surgery</v>
      </c>
      <c r="J380" t="str">
        <f>_xlfn.XLOOKUP(A380,Table1[CLIENTID],Table1[CLIENTSIZE])</f>
        <v>Small</v>
      </c>
    </row>
    <row r="381" spans="1:10" x14ac:dyDescent="0.25">
      <c r="A381">
        <v>2151</v>
      </c>
      <c r="B381" s="1">
        <v>43059</v>
      </c>
      <c r="C381">
        <v>409</v>
      </c>
      <c r="D381">
        <v>20</v>
      </c>
      <c r="E381">
        <v>51</v>
      </c>
      <c r="F381">
        <v>15</v>
      </c>
      <c r="H381" t="str">
        <f>_xlfn.XLOOKUP(A381,Table1[CLIENTID],Table1[OVERALLSTATUS])</f>
        <v>Live</v>
      </c>
      <c r="I381" t="str">
        <f>_xlfn.XLOOKUP(A381,Table1[CLIENTID],Table1[CLIENTSPECIALTY])</f>
        <v>Oncology</v>
      </c>
      <c r="J381" t="str">
        <f>_xlfn.XLOOKUP(A381,Table1[CLIENTID],Table1[CLIENTSIZE])</f>
        <v>Large</v>
      </c>
    </row>
    <row r="382" spans="1:10" x14ac:dyDescent="0.25">
      <c r="A382">
        <v>376</v>
      </c>
      <c r="B382" s="1">
        <v>43073</v>
      </c>
      <c r="C382">
        <v>408</v>
      </c>
      <c r="D382">
        <v>10</v>
      </c>
      <c r="E382">
        <v>47</v>
      </c>
      <c r="F382">
        <v>41</v>
      </c>
      <c r="H382" t="str">
        <f>_xlfn.XLOOKUP(A382,Table1[CLIENTID],Table1[OVERALLSTATUS])</f>
        <v>Live</v>
      </c>
      <c r="I382" t="str">
        <f>_xlfn.XLOOKUP(A382,Table1[CLIENTID],Table1[CLIENTSPECIALTY])</f>
        <v>Surgery</v>
      </c>
      <c r="J382" t="str">
        <f>_xlfn.XLOOKUP(A382,Table1[CLIENTID],Table1[CLIENTSIZE])</f>
        <v>Small</v>
      </c>
    </row>
    <row r="383" spans="1:10" x14ac:dyDescent="0.25">
      <c r="A383">
        <v>391</v>
      </c>
      <c r="B383" s="1">
        <v>43066</v>
      </c>
      <c r="C383">
        <v>408</v>
      </c>
      <c r="D383">
        <v>65</v>
      </c>
      <c r="E383">
        <v>0</v>
      </c>
      <c r="F383">
        <v>0</v>
      </c>
      <c r="H383" t="str">
        <f>_xlfn.XLOOKUP(A383,Table1[CLIENTID],Table1[OVERALLSTATUS])</f>
        <v>Live</v>
      </c>
      <c r="I383" t="str">
        <f>_xlfn.XLOOKUP(A383,Table1[CLIENTID],Table1[CLIENTSPECIALTY])</f>
        <v>Surgery</v>
      </c>
      <c r="J383" t="str">
        <f>_xlfn.XLOOKUP(A383,Table1[CLIENTID],Table1[CLIENTSIZE])</f>
        <v>Small</v>
      </c>
    </row>
    <row r="384" spans="1:10" x14ac:dyDescent="0.25">
      <c r="A384">
        <v>2306</v>
      </c>
      <c r="B384" s="1">
        <v>43087</v>
      </c>
      <c r="C384">
        <v>407</v>
      </c>
      <c r="D384">
        <v>33</v>
      </c>
      <c r="E384">
        <v>5</v>
      </c>
      <c r="F384">
        <v>3</v>
      </c>
      <c r="H384" t="str">
        <f>_xlfn.XLOOKUP(A384,Table1[CLIENTID],Table1[OVERALLSTATUS])</f>
        <v>Live</v>
      </c>
      <c r="I384" t="str">
        <f>_xlfn.XLOOKUP(A384,Table1[CLIENTID],Table1[CLIENTSPECIALTY])</f>
        <v>OB-GYN</v>
      </c>
      <c r="J384" t="str">
        <f>_xlfn.XLOOKUP(A384,Table1[CLIENTID],Table1[CLIENTSIZE])</f>
        <v>Medium</v>
      </c>
    </row>
    <row r="385" spans="1:10" x14ac:dyDescent="0.25">
      <c r="A385">
        <v>1261</v>
      </c>
      <c r="B385" s="1">
        <v>43094</v>
      </c>
      <c r="C385">
        <v>407</v>
      </c>
      <c r="D385">
        <v>12</v>
      </c>
      <c r="E385">
        <v>2</v>
      </c>
      <c r="F385">
        <v>0</v>
      </c>
      <c r="H385" t="str">
        <f>_xlfn.XLOOKUP(A385,Table1[CLIENTID],Table1[OVERALLSTATUS])</f>
        <v>Live</v>
      </c>
      <c r="I385" t="str">
        <f>_xlfn.XLOOKUP(A385,Table1[CLIENTID],Table1[CLIENTSPECIALTY])</f>
        <v>Dermatology</v>
      </c>
      <c r="J385" t="str">
        <f>_xlfn.XLOOKUP(A385,Table1[CLIENTID],Table1[CLIENTSIZE])</f>
        <v>Large</v>
      </c>
    </row>
    <row r="386" spans="1:10" x14ac:dyDescent="0.25">
      <c r="A386">
        <v>843</v>
      </c>
      <c r="B386" s="1">
        <v>43101</v>
      </c>
      <c r="C386">
        <v>406</v>
      </c>
      <c r="D386">
        <v>19</v>
      </c>
      <c r="E386">
        <v>33</v>
      </c>
      <c r="F386">
        <v>25</v>
      </c>
      <c r="H386" t="str">
        <f>_xlfn.XLOOKUP(A386,Table1[CLIENTID],Table1[OVERALLSTATUS])</f>
        <v>Live</v>
      </c>
      <c r="I386" t="str">
        <f>_xlfn.XLOOKUP(A386,Table1[CLIENTID],Table1[CLIENTSPECIALTY])</f>
        <v>Surgery</v>
      </c>
      <c r="J386" t="str">
        <f>_xlfn.XLOOKUP(A386,Table1[CLIENTID],Table1[CLIENTSIZE])</f>
        <v>Small</v>
      </c>
    </row>
    <row r="387" spans="1:10" x14ac:dyDescent="0.25">
      <c r="A387">
        <v>675</v>
      </c>
      <c r="B387" s="1">
        <v>43073</v>
      </c>
      <c r="C387">
        <v>405</v>
      </c>
      <c r="D387">
        <v>129</v>
      </c>
      <c r="E387">
        <v>22</v>
      </c>
      <c r="F387">
        <v>0</v>
      </c>
      <c r="H387" t="str">
        <f>_xlfn.XLOOKUP(A387,Table1[CLIENTID],Table1[OVERALLSTATUS])</f>
        <v>Live</v>
      </c>
      <c r="I387" t="str">
        <f>_xlfn.XLOOKUP(A387,Table1[CLIENTID],Table1[CLIENTSPECIALTY])</f>
        <v>Surgery</v>
      </c>
      <c r="J387" t="str">
        <f>_xlfn.XLOOKUP(A387,Table1[CLIENTID],Table1[CLIENTSIZE])</f>
        <v>Small</v>
      </c>
    </row>
    <row r="388" spans="1:10" x14ac:dyDescent="0.25">
      <c r="A388">
        <v>2013</v>
      </c>
      <c r="B388" s="1">
        <v>43052</v>
      </c>
      <c r="C388">
        <v>402</v>
      </c>
      <c r="D388">
        <v>16</v>
      </c>
      <c r="E388">
        <v>0</v>
      </c>
      <c r="F388">
        <v>0</v>
      </c>
      <c r="H388" t="str">
        <f>_xlfn.XLOOKUP(A388,Table1[CLIENTID],Table1[OVERALLSTATUS])</f>
        <v>Live</v>
      </c>
      <c r="I388" t="str">
        <f>_xlfn.XLOOKUP(A388,Table1[CLIENTID],Table1[CLIENTSPECIALTY])</f>
        <v>OB-GYN</v>
      </c>
      <c r="J388" t="str">
        <f>_xlfn.XLOOKUP(A388,Table1[CLIENTID],Table1[CLIENTSIZE])</f>
        <v>Medium</v>
      </c>
    </row>
    <row r="389" spans="1:10" x14ac:dyDescent="0.25">
      <c r="A389">
        <v>1261</v>
      </c>
      <c r="B389" s="1">
        <v>43066</v>
      </c>
      <c r="C389">
        <v>402</v>
      </c>
      <c r="D389">
        <v>1</v>
      </c>
      <c r="E389">
        <v>9</v>
      </c>
      <c r="F389">
        <v>0</v>
      </c>
      <c r="H389" t="str">
        <f>_xlfn.XLOOKUP(A389,Table1[CLIENTID],Table1[OVERALLSTATUS])</f>
        <v>Live</v>
      </c>
      <c r="I389" t="str">
        <f>_xlfn.XLOOKUP(A389,Table1[CLIENTID],Table1[CLIENTSPECIALTY])</f>
        <v>Dermatology</v>
      </c>
      <c r="J389" t="str">
        <f>_xlfn.XLOOKUP(A389,Table1[CLIENTID],Table1[CLIENTSIZE])</f>
        <v>Large</v>
      </c>
    </row>
    <row r="390" spans="1:10" x14ac:dyDescent="0.25">
      <c r="A390">
        <v>675</v>
      </c>
      <c r="B390" s="1">
        <v>43087</v>
      </c>
      <c r="C390">
        <v>401</v>
      </c>
      <c r="D390">
        <v>41</v>
      </c>
      <c r="E390">
        <v>27</v>
      </c>
      <c r="F390">
        <v>0</v>
      </c>
      <c r="H390" t="str">
        <f>_xlfn.XLOOKUP(A390,Table1[CLIENTID],Table1[OVERALLSTATUS])</f>
        <v>Live</v>
      </c>
      <c r="I390" t="str">
        <f>_xlfn.XLOOKUP(A390,Table1[CLIENTID],Table1[CLIENTSPECIALTY])</f>
        <v>Surgery</v>
      </c>
      <c r="J390" t="str">
        <f>_xlfn.XLOOKUP(A390,Table1[CLIENTID],Table1[CLIENTSIZE])</f>
        <v>Small</v>
      </c>
    </row>
    <row r="391" spans="1:10" x14ac:dyDescent="0.25">
      <c r="A391">
        <v>2306</v>
      </c>
      <c r="B391" s="1">
        <v>43094</v>
      </c>
      <c r="C391">
        <v>400</v>
      </c>
      <c r="D391">
        <v>16</v>
      </c>
      <c r="E391">
        <v>29</v>
      </c>
      <c r="F391">
        <v>25</v>
      </c>
      <c r="H391" t="str">
        <f>_xlfn.XLOOKUP(A391,Table1[CLIENTID],Table1[OVERALLSTATUS])</f>
        <v>Live</v>
      </c>
      <c r="I391" t="str">
        <f>_xlfn.XLOOKUP(A391,Table1[CLIENTID],Table1[CLIENTSPECIALTY])</f>
        <v>OB-GYN</v>
      </c>
      <c r="J391" t="str">
        <f>_xlfn.XLOOKUP(A391,Table1[CLIENTID],Table1[CLIENTSIZE])</f>
        <v>Medium</v>
      </c>
    </row>
    <row r="392" spans="1:10" x14ac:dyDescent="0.25">
      <c r="A392">
        <v>1362</v>
      </c>
      <c r="B392" s="1">
        <v>43073</v>
      </c>
      <c r="C392">
        <v>400</v>
      </c>
      <c r="D392">
        <v>4</v>
      </c>
      <c r="E392">
        <v>7</v>
      </c>
      <c r="F392">
        <v>4</v>
      </c>
      <c r="H392" t="str">
        <f>_xlfn.XLOOKUP(A392,Table1[CLIENTID],Table1[OVERALLSTATUS])</f>
        <v>Live</v>
      </c>
      <c r="I392" t="str">
        <f>_xlfn.XLOOKUP(A392,Table1[CLIENTID],Table1[CLIENTSPECIALTY])</f>
        <v>Dermatology</v>
      </c>
      <c r="J392" t="str">
        <f>_xlfn.XLOOKUP(A392,Table1[CLIENTID],Table1[CLIENTSIZE])</f>
        <v>Large</v>
      </c>
    </row>
    <row r="393" spans="1:10" x14ac:dyDescent="0.25">
      <c r="A393">
        <v>217</v>
      </c>
      <c r="B393" s="1">
        <v>43052</v>
      </c>
      <c r="C393">
        <v>399</v>
      </c>
      <c r="D393">
        <v>0</v>
      </c>
      <c r="E393">
        <v>0</v>
      </c>
      <c r="F393">
        <v>0</v>
      </c>
      <c r="H393" t="str">
        <f>_xlfn.XLOOKUP(A393,Table1[CLIENTID],Table1[OVERALLSTATUS])</f>
        <v>Live</v>
      </c>
      <c r="I393" t="str">
        <f>_xlfn.XLOOKUP(A393,Table1[CLIENTID],Table1[CLIENTSPECIALTY])</f>
        <v>Pediatrics</v>
      </c>
      <c r="J393" t="str">
        <f>_xlfn.XLOOKUP(A393,Table1[CLIENTID],Table1[CLIENTSIZE])</f>
        <v>Medium</v>
      </c>
    </row>
    <row r="394" spans="1:10" x14ac:dyDescent="0.25">
      <c r="A394">
        <v>675</v>
      </c>
      <c r="B394" s="1">
        <v>43094</v>
      </c>
      <c r="C394">
        <v>398</v>
      </c>
      <c r="D394">
        <v>0</v>
      </c>
      <c r="E394">
        <v>3</v>
      </c>
      <c r="F394">
        <v>0</v>
      </c>
      <c r="H394" t="str">
        <f>_xlfn.XLOOKUP(A394,Table1[CLIENTID],Table1[OVERALLSTATUS])</f>
        <v>Live</v>
      </c>
      <c r="I394" t="str">
        <f>_xlfn.XLOOKUP(A394,Table1[CLIENTID],Table1[CLIENTSPECIALTY])</f>
        <v>Surgery</v>
      </c>
      <c r="J394" t="str">
        <f>_xlfn.XLOOKUP(A394,Table1[CLIENTID],Table1[CLIENTSIZE])</f>
        <v>Small</v>
      </c>
    </row>
    <row r="395" spans="1:10" x14ac:dyDescent="0.25">
      <c r="A395">
        <v>2306</v>
      </c>
      <c r="B395" s="1">
        <v>43101</v>
      </c>
      <c r="C395">
        <v>398</v>
      </c>
      <c r="D395">
        <v>2</v>
      </c>
      <c r="E395">
        <v>4</v>
      </c>
      <c r="F395">
        <v>3</v>
      </c>
      <c r="H395" t="str">
        <f>_xlfn.XLOOKUP(A395,Table1[CLIENTID],Table1[OVERALLSTATUS])</f>
        <v>Live</v>
      </c>
      <c r="I395" t="str">
        <f>_xlfn.XLOOKUP(A395,Table1[CLIENTID],Table1[CLIENTSPECIALTY])</f>
        <v>OB-GYN</v>
      </c>
      <c r="J395" t="str">
        <f>_xlfn.XLOOKUP(A395,Table1[CLIENTID],Table1[CLIENTSIZE])</f>
        <v>Medium</v>
      </c>
    </row>
    <row r="396" spans="1:10" x14ac:dyDescent="0.25">
      <c r="A396">
        <v>2983</v>
      </c>
      <c r="B396" s="1">
        <v>43087</v>
      </c>
      <c r="C396">
        <v>396</v>
      </c>
      <c r="D396">
        <v>0</v>
      </c>
      <c r="E396">
        <v>0</v>
      </c>
      <c r="F396">
        <v>0</v>
      </c>
      <c r="H396" t="str">
        <f>_xlfn.XLOOKUP(A396,Table1[CLIENTID],Table1[OVERALLSTATUS])</f>
        <v>Live</v>
      </c>
      <c r="I396" t="str">
        <f>_xlfn.XLOOKUP(A396,Table1[CLIENTID],Table1[CLIENTSPECIALTY])</f>
        <v>Family Medicine</v>
      </c>
      <c r="J396" t="str">
        <f>_xlfn.XLOOKUP(A396,Table1[CLIENTID],Table1[CLIENTSIZE])</f>
        <v>Small</v>
      </c>
    </row>
    <row r="397" spans="1:10" x14ac:dyDescent="0.25">
      <c r="A397">
        <v>2306</v>
      </c>
      <c r="B397" s="1">
        <v>43108</v>
      </c>
      <c r="C397">
        <v>396</v>
      </c>
      <c r="D397">
        <v>0</v>
      </c>
      <c r="E397">
        <v>44</v>
      </c>
      <c r="F397">
        <v>40</v>
      </c>
      <c r="H397" t="str">
        <f>_xlfn.XLOOKUP(A397,Table1[CLIENTID],Table1[OVERALLSTATUS])</f>
        <v>Live</v>
      </c>
      <c r="I397" t="str">
        <f>_xlfn.XLOOKUP(A397,Table1[CLIENTID],Table1[CLIENTSPECIALTY])</f>
        <v>OB-GYN</v>
      </c>
      <c r="J397" t="str">
        <f>_xlfn.XLOOKUP(A397,Table1[CLIENTID],Table1[CLIENTSIZE])</f>
        <v>Medium</v>
      </c>
    </row>
    <row r="398" spans="1:10" x14ac:dyDescent="0.25">
      <c r="A398">
        <v>438</v>
      </c>
      <c r="B398" s="1">
        <v>43066</v>
      </c>
      <c r="C398">
        <v>395</v>
      </c>
      <c r="D398">
        <v>0</v>
      </c>
      <c r="E398">
        <v>0</v>
      </c>
      <c r="F398">
        <v>0</v>
      </c>
      <c r="H398" t="str">
        <f>_xlfn.XLOOKUP(A398,Table1[CLIENTID],Table1[OVERALLSTATUS])</f>
        <v>Live</v>
      </c>
      <c r="I398" t="str">
        <f>_xlfn.XLOOKUP(A398,Table1[CLIENTID],Table1[CLIENTSPECIALTY])</f>
        <v>Surgery</v>
      </c>
      <c r="J398" t="str">
        <f>_xlfn.XLOOKUP(A398,Table1[CLIENTID],Table1[CLIENTSIZE])</f>
        <v>Small</v>
      </c>
    </row>
    <row r="399" spans="1:10" x14ac:dyDescent="0.25">
      <c r="A399">
        <v>2179</v>
      </c>
      <c r="B399" s="1">
        <v>43108</v>
      </c>
      <c r="C399">
        <v>394</v>
      </c>
      <c r="D399">
        <v>124</v>
      </c>
      <c r="E399">
        <v>39</v>
      </c>
      <c r="F399">
        <v>12</v>
      </c>
      <c r="H399" t="str">
        <f>_xlfn.XLOOKUP(A399,Table1[CLIENTID],Table1[OVERALLSTATUS])</f>
        <v>Live</v>
      </c>
      <c r="I399" t="str">
        <f>_xlfn.XLOOKUP(A399,Table1[CLIENTID],Table1[CLIENTSPECIALTY])</f>
        <v>OB-GYN</v>
      </c>
      <c r="J399" t="str">
        <f>_xlfn.XLOOKUP(A399,Table1[CLIENTID],Table1[CLIENTSIZE])</f>
        <v>Medium</v>
      </c>
    </row>
    <row r="400" spans="1:10" x14ac:dyDescent="0.25">
      <c r="A400">
        <v>2104</v>
      </c>
      <c r="B400" s="1">
        <v>43066</v>
      </c>
      <c r="C400">
        <v>392</v>
      </c>
      <c r="D400">
        <v>0</v>
      </c>
      <c r="E400">
        <v>0</v>
      </c>
      <c r="F400">
        <v>0</v>
      </c>
      <c r="H400" t="str">
        <f>_xlfn.XLOOKUP(A400,Table1[CLIENTID],Table1[OVERALLSTATUS])</f>
        <v>Live</v>
      </c>
      <c r="I400" t="str">
        <f>_xlfn.XLOOKUP(A400,Table1[CLIENTID],Table1[CLIENTSPECIALTY])</f>
        <v>Pediatrics</v>
      </c>
      <c r="J400" t="str">
        <f>_xlfn.XLOOKUP(A400,Table1[CLIENTID],Table1[CLIENTSIZE])</f>
        <v>Medium</v>
      </c>
    </row>
    <row r="401" spans="1:10" x14ac:dyDescent="0.25">
      <c r="A401">
        <v>1083</v>
      </c>
      <c r="B401" s="1">
        <v>43101</v>
      </c>
      <c r="C401">
        <v>391</v>
      </c>
      <c r="D401">
        <v>3</v>
      </c>
      <c r="E401">
        <v>0</v>
      </c>
      <c r="F401">
        <v>0</v>
      </c>
      <c r="H401" t="str">
        <f>_xlfn.XLOOKUP(A401,Table1[CLIENTID],Table1[OVERALLSTATUS])</f>
        <v>Live</v>
      </c>
      <c r="I401" t="str">
        <f>_xlfn.XLOOKUP(A401,Table1[CLIENTID],Table1[CLIENTSPECIALTY])</f>
        <v>Surgery</v>
      </c>
      <c r="J401" t="str">
        <f>_xlfn.XLOOKUP(A401,Table1[CLIENTID],Table1[CLIENTSIZE])</f>
        <v>Small</v>
      </c>
    </row>
    <row r="402" spans="1:10" x14ac:dyDescent="0.25">
      <c r="A402">
        <v>217</v>
      </c>
      <c r="B402" s="1">
        <v>43094</v>
      </c>
      <c r="C402">
        <v>391</v>
      </c>
      <c r="D402">
        <v>39</v>
      </c>
      <c r="E402">
        <v>52</v>
      </c>
      <c r="F402">
        <v>5</v>
      </c>
      <c r="H402" t="str">
        <f>_xlfn.XLOOKUP(A402,Table1[CLIENTID],Table1[OVERALLSTATUS])</f>
        <v>Live</v>
      </c>
      <c r="I402" t="str">
        <f>_xlfn.XLOOKUP(A402,Table1[CLIENTID],Table1[CLIENTSPECIALTY])</f>
        <v>Pediatrics</v>
      </c>
      <c r="J402" t="str">
        <f>_xlfn.XLOOKUP(A402,Table1[CLIENTID],Table1[CLIENTSIZE])</f>
        <v>Medium</v>
      </c>
    </row>
    <row r="403" spans="1:10" x14ac:dyDescent="0.25">
      <c r="A403">
        <v>323</v>
      </c>
      <c r="B403" s="1">
        <v>43073</v>
      </c>
      <c r="C403">
        <v>391</v>
      </c>
      <c r="D403">
        <v>37</v>
      </c>
      <c r="E403">
        <v>17</v>
      </c>
      <c r="F403">
        <v>1</v>
      </c>
      <c r="H403" t="str">
        <f>_xlfn.XLOOKUP(A403,Table1[CLIENTID],Table1[OVERALLSTATUS])</f>
        <v>Live</v>
      </c>
      <c r="I403" t="str">
        <f>_xlfn.XLOOKUP(A403,Table1[CLIENTID],Table1[CLIENTSPECIALTY])</f>
        <v>Dermatology</v>
      </c>
      <c r="J403" t="str">
        <f>_xlfn.XLOOKUP(A403,Table1[CLIENTID],Table1[CLIENTSIZE])</f>
        <v>Large</v>
      </c>
    </row>
    <row r="404" spans="1:10" x14ac:dyDescent="0.25">
      <c r="A404">
        <v>2245</v>
      </c>
      <c r="B404" s="1">
        <v>43066</v>
      </c>
      <c r="C404">
        <v>391</v>
      </c>
      <c r="D404">
        <v>47</v>
      </c>
      <c r="E404">
        <v>0</v>
      </c>
      <c r="F404">
        <v>0</v>
      </c>
      <c r="H404" t="str">
        <f>_xlfn.XLOOKUP(A404,Table1[CLIENTID],Table1[OVERALLSTATUS])</f>
        <v>Live</v>
      </c>
      <c r="I404" t="str">
        <f>_xlfn.XLOOKUP(A404,Table1[CLIENTID],Table1[CLIENTSPECIALTY])</f>
        <v>Dermatology</v>
      </c>
      <c r="J404" t="str">
        <f>_xlfn.XLOOKUP(A404,Table1[CLIENTID],Table1[CLIENTSIZE])</f>
        <v>Large</v>
      </c>
    </row>
    <row r="405" spans="1:10" x14ac:dyDescent="0.25">
      <c r="A405">
        <v>2225</v>
      </c>
      <c r="B405" s="1">
        <v>43059</v>
      </c>
      <c r="C405">
        <v>390</v>
      </c>
      <c r="D405">
        <v>9</v>
      </c>
      <c r="E405">
        <v>69</v>
      </c>
      <c r="F405">
        <v>41</v>
      </c>
      <c r="H405" t="str">
        <f>_xlfn.XLOOKUP(A405,Table1[CLIENTID],Table1[OVERALLSTATUS])</f>
        <v>Live</v>
      </c>
      <c r="I405" t="str">
        <f>_xlfn.XLOOKUP(A405,Table1[CLIENTID],Table1[CLIENTSPECIALTY])</f>
        <v>Pediatrics</v>
      </c>
      <c r="J405" t="str">
        <f>_xlfn.XLOOKUP(A405,Table1[CLIENTID],Table1[CLIENTSIZE])</f>
        <v>Medium</v>
      </c>
    </row>
    <row r="406" spans="1:10" x14ac:dyDescent="0.25">
      <c r="A406">
        <v>2148</v>
      </c>
      <c r="B406" s="1">
        <v>43094</v>
      </c>
      <c r="C406">
        <v>389</v>
      </c>
      <c r="D406">
        <v>21</v>
      </c>
      <c r="E406">
        <v>3</v>
      </c>
      <c r="F406">
        <v>2</v>
      </c>
      <c r="H406" t="str">
        <f>_xlfn.XLOOKUP(A406,Table1[CLIENTID],Table1[OVERALLSTATUS])</f>
        <v>Live</v>
      </c>
      <c r="I406" t="str">
        <f>_xlfn.XLOOKUP(A406,Table1[CLIENTID],Table1[CLIENTSPECIALTY])</f>
        <v>OB-GYN</v>
      </c>
      <c r="J406" t="str">
        <f>_xlfn.XLOOKUP(A406,Table1[CLIENTID],Table1[CLIENTSIZE])</f>
        <v>Medium</v>
      </c>
    </row>
    <row r="407" spans="1:10" x14ac:dyDescent="0.25">
      <c r="A407">
        <v>3106</v>
      </c>
      <c r="B407" s="1">
        <v>43073</v>
      </c>
      <c r="C407">
        <v>388</v>
      </c>
      <c r="D407">
        <v>3</v>
      </c>
      <c r="E407">
        <v>39</v>
      </c>
      <c r="F407">
        <v>0</v>
      </c>
      <c r="H407" t="str">
        <f>_xlfn.XLOOKUP(A407,Table1[CLIENTID],Table1[OVERALLSTATUS])</f>
        <v>Live</v>
      </c>
      <c r="I407" t="str">
        <f>_xlfn.XLOOKUP(A407,Table1[CLIENTID],Table1[CLIENTSPECIALTY])</f>
        <v>Family Medicine</v>
      </c>
      <c r="J407" t="str">
        <f>_xlfn.XLOOKUP(A407,Table1[CLIENTID],Table1[CLIENTSIZE])</f>
        <v>Small</v>
      </c>
    </row>
    <row r="408" spans="1:10" x14ac:dyDescent="0.25">
      <c r="A408">
        <v>992</v>
      </c>
      <c r="B408" s="1">
        <v>43101</v>
      </c>
      <c r="C408">
        <v>388</v>
      </c>
      <c r="D408">
        <v>32</v>
      </c>
      <c r="E408">
        <v>84</v>
      </c>
      <c r="F408">
        <v>48</v>
      </c>
      <c r="H408" t="str">
        <f>_xlfn.XLOOKUP(A408,Table1[CLIENTID],Table1[OVERALLSTATUS])</f>
        <v>Live</v>
      </c>
      <c r="I408" t="str">
        <f>_xlfn.XLOOKUP(A408,Table1[CLIENTID],Table1[CLIENTSPECIALTY])</f>
        <v>Pediatrics</v>
      </c>
      <c r="J408" t="str">
        <f>_xlfn.XLOOKUP(A408,Table1[CLIENTID],Table1[CLIENTSIZE])</f>
        <v>Medium</v>
      </c>
    </row>
    <row r="409" spans="1:10" x14ac:dyDescent="0.25">
      <c r="A409">
        <v>376</v>
      </c>
      <c r="B409" s="1">
        <v>43073</v>
      </c>
      <c r="C409">
        <v>387</v>
      </c>
      <c r="D409">
        <v>26</v>
      </c>
      <c r="E409">
        <v>18</v>
      </c>
      <c r="F409">
        <v>13</v>
      </c>
      <c r="H409" t="str">
        <f>_xlfn.XLOOKUP(A409,Table1[CLIENTID],Table1[OVERALLSTATUS])</f>
        <v>Live</v>
      </c>
      <c r="I409" t="str">
        <f>_xlfn.XLOOKUP(A409,Table1[CLIENTID],Table1[CLIENTSPECIALTY])</f>
        <v>Surgery</v>
      </c>
      <c r="J409" t="str">
        <f>_xlfn.XLOOKUP(A409,Table1[CLIENTID],Table1[CLIENTSIZE])</f>
        <v>Small</v>
      </c>
    </row>
    <row r="410" spans="1:10" x14ac:dyDescent="0.25">
      <c r="A410">
        <v>391</v>
      </c>
      <c r="B410" s="1">
        <v>43073</v>
      </c>
      <c r="C410">
        <v>387</v>
      </c>
      <c r="D410">
        <v>0</v>
      </c>
      <c r="E410">
        <v>0</v>
      </c>
      <c r="F410">
        <v>0</v>
      </c>
      <c r="H410" t="str">
        <f>_xlfn.XLOOKUP(A410,Table1[CLIENTID],Table1[OVERALLSTATUS])</f>
        <v>Live</v>
      </c>
      <c r="I410" t="str">
        <f>_xlfn.XLOOKUP(A410,Table1[CLIENTID],Table1[CLIENTSPECIALTY])</f>
        <v>Surgery</v>
      </c>
      <c r="J410" t="str">
        <f>_xlfn.XLOOKUP(A410,Table1[CLIENTID],Table1[CLIENTSIZE])</f>
        <v>Small</v>
      </c>
    </row>
    <row r="411" spans="1:10" x14ac:dyDescent="0.25">
      <c r="A411">
        <v>376</v>
      </c>
      <c r="B411" s="1">
        <v>43066</v>
      </c>
      <c r="C411">
        <v>386</v>
      </c>
      <c r="D411">
        <v>10</v>
      </c>
      <c r="E411">
        <v>12</v>
      </c>
      <c r="F411">
        <v>6</v>
      </c>
      <c r="H411" t="str">
        <f>_xlfn.XLOOKUP(A411,Table1[CLIENTID],Table1[OVERALLSTATUS])</f>
        <v>Live</v>
      </c>
      <c r="I411" t="str">
        <f>_xlfn.XLOOKUP(A411,Table1[CLIENTID],Table1[CLIENTSPECIALTY])</f>
        <v>Surgery</v>
      </c>
      <c r="J411" t="str">
        <f>_xlfn.XLOOKUP(A411,Table1[CLIENTID],Table1[CLIENTSIZE])</f>
        <v>Small</v>
      </c>
    </row>
    <row r="412" spans="1:10" x14ac:dyDescent="0.25">
      <c r="A412">
        <v>217</v>
      </c>
      <c r="B412" s="1">
        <v>43108</v>
      </c>
      <c r="C412">
        <v>386</v>
      </c>
      <c r="D412">
        <v>53</v>
      </c>
      <c r="E412">
        <v>37</v>
      </c>
      <c r="F412">
        <v>36</v>
      </c>
      <c r="H412" t="str">
        <f>_xlfn.XLOOKUP(A412,Table1[CLIENTID],Table1[OVERALLSTATUS])</f>
        <v>Live</v>
      </c>
      <c r="I412" t="str">
        <f>_xlfn.XLOOKUP(A412,Table1[CLIENTID],Table1[CLIENTSPECIALTY])</f>
        <v>Pediatrics</v>
      </c>
      <c r="J412" t="str">
        <f>_xlfn.XLOOKUP(A412,Table1[CLIENTID],Table1[CLIENTSIZE])</f>
        <v>Medium</v>
      </c>
    </row>
    <row r="413" spans="1:10" x14ac:dyDescent="0.25">
      <c r="A413">
        <v>323</v>
      </c>
      <c r="B413" s="1">
        <v>43080</v>
      </c>
      <c r="C413">
        <v>385</v>
      </c>
      <c r="D413">
        <v>41</v>
      </c>
      <c r="E413">
        <v>16</v>
      </c>
      <c r="F413">
        <v>5</v>
      </c>
      <c r="H413" t="str">
        <f>_xlfn.XLOOKUP(A413,Table1[CLIENTID],Table1[OVERALLSTATUS])</f>
        <v>Live</v>
      </c>
      <c r="I413" t="str">
        <f>_xlfn.XLOOKUP(A413,Table1[CLIENTID],Table1[CLIENTSPECIALTY])</f>
        <v>Dermatology</v>
      </c>
      <c r="J413" t="str">
        <f>_xlfn.XLOOKUP(A413,Table1[CLIENTID],Table1[CLIENTSIZE])</f>
        <v>Large</v>
      </c>
    </row>
    <row r="414" spans="1:10" x14ac:dyDescent="0.25">
      <c r="A414">
        <v>2979</v>
      </c>
      <c r="B414" s="1">
        <v>43087</v>
      </c>
      <c r="C414">
        <v>384</v>
      </c>
      <c r="D414">
        <v>0</v>
      </c>
      <c r="E414">
        <v>2</v>
      </c>
      <c r="F414">
        <v>1</v>
      </c>
      <c r="H414" t="str">
        <f>_xlfn.XLOOKUP(A414,Table1[CLIENTID],Table1[OVERALLSTATUS])</f>
        <v>Live</v>
      </c>
      <c r="I414" t="str">
        <f>_xlfn.XLOOKUP(A414,Table1[CLIENTID],Table1[CLIENTSPECIALTY])</f>
        <v>OB-GYN</v>
      </c>
      <c r="J414" t="str">
        <f>_xlfn.XLOOKUP(A414,Table1[CLIENTID],Table1[CLIENTSIZE])</f>
        <v>Medium</v>
      </c>
    </row>
    <row r="415" spans="1:10" x14ac:dyDescent="0.25">
      <c r="A415">
        <v>1434</v>
      </c>
      <c r="B415" s="1">
        <v>43087</v>
      </c>
      <c r="C415">
        <v>383</v>
      </c>
      <c r="D415">
        <v>6</v>
      </c>
      <c r="E415">
        <v>3</v>
      </c>
      <c r="F415">
        <v>3</v>
      </c>
      <c r="H415" t="str">
        <f>_xlfn.XLOOKUP(A415,Table1[CLIENTID],Table1[OVERALLSTATUS])</f>
        <v>Live</v>
      </c>
      <c r="I415" t="str">
        <f>_xlfn.XLOOKUP(A415,Table1[CLIENTID],Table1[CLIENTSPECIALTY])</f>
        <v>Pediatrics</v>
      </c>
      <c r="J415" t="str">
        <f>_xlfn.XLOOKUP(A415,Table1[CLIENTID],Table1[CLIENTSIZE])</f>
        <v>Medium</v>
      </c>
    </row>
    <row r="416" spans="1:10" x14ac:dyDescent="0.25">
      <c r="A416">
        <v>1494</v>
      </c>
      <c r="B416" s="1">
        <v>43108</v>
      </c>
      <c r="C416">
        <v>383</v>
      </c>
      <c r="D416">
        <v>5</v>
      </c>
      <c r="E416">
        <v>3</v>
      </c>
      <c r="F416">
        <v>2</v>
      </c>
      <c r="H416" t="str">
        <f>_xlfn.XLOOKUP(A416,Table1[CLIENTID],Table1[OVERALLSTATUS])</f>
        <v>Live</v>
      </c>
      <c r="I416" t="str">
        <f>_xlfn.XLOOKUP(A416,Table1[CLIENTID],Table1[CLIENTSPECIALTY])</f>
        <v>Surgery</v>
      </c>
      <c r="J416" t="str">
        <f>_xlfn.XLOOKUP(A416,Table1[CLIENTID],Table1[CLIENTSIZE])</f>
        <v>Medium</v>
      </c>
    </row>
    <row r="417" spans="1:10" x14ac:dyDescent="0.25">
      <c r="A417">
        <v>1494</v>
      </c>
      <c r="B417" s="1">
        <v>43080</v>
      </c>
      <c r="C417">
        <v>381</v>
      </c>
      <c r="D417">
        <v>8</v>
      </c>
      <c r="E417">
        <v>5</v>
      </c>
      <c r="F417">
        <v>0</v>
      </c>
      <c r="H417" t="str">
        <f>_xlfn.XLOOKUP(A417,Table1[CLIENTID],Table1[OVERALLSTATUS])</f>
        <v>Live</v>
      </c>
      <c r="I417" t="str">
        <f>_xlfn.XLOOKUP(A417,Table1[CLIENTID],Table1[CLIENTSPECIALTY])</f>
        <v>Surgery</v>
      </c>
      <c r="J417" t="str">
        <f>_xlfn.XLOOKUP(A417,Table1[CLIENTID],Table1[CLIENTSIZE])</f>
        <v>Medium</v>
      </c>
    </row>
    <row r="418" spans="1:10" x14ac:dyDescent="0.25">
      <c r="A418">
        <v>2245</v>
      </c>
      <c r="B418" s="1">
        <v>43094</v>
      </c>
      <c r="C418">
        <v>379</v>
      </c>
      <c r="D418">
        <v>35</v>
      </c>
      <c r="E418">
        <v>28</v>
      </c>
      <c r="F418">
        <v>11</v>
      </c>
      <c r="H418" t="str">
        <f>_xlfn.XLOOKUP(A418,Table1[CLIENTID],Table1[OVERALLSTATUS])</f>
        <v>Live</v>
      </c>
      <c r="I418" t="str">
        <f>_xlfn.XLOOKUP(A418,Table1[CLIENTID],Table1[CLIENTSPECIALTY])</f>
        <v>Dermatology</v>
      </c>
      <c r="J418" t="str">
        <f>_xlfn.XLOOKUP(A418,Table1[CLIENTID],Table1[CLIENTSIZE])</f>
        <v>Large</v>
      </c>
    </row>
    <row r="419" spans="1:10" x14ac:dyDescent="0.25">
      <c r="A419">
        <v>2245</v>
      </c>
      <c r="B419" s="1">
        <v>43094</v>
      </c>
      <c r="C419">
        <v>379</v>
      </c>
      <c r="D419">
        <v>57</v>
      </c>
      <c r="E419">
        <v>0</v>
      </c>
      <c r="F419">
        <v>0</v>
      </c>
      <c r="H419" t="str">
        <f>_xlfn.XLOOKUP(A419,Table1[CLIENTID],Table1[OVERALLSTATUS])</f>
        <v>Live</v>
      </c>
      <c r="I419" t="str">
        <f>_xlfn.XLOOKUP(A419,Table1[CLIENTID],Table1[CLIENTSPECIALTY])</f>
        <v>Dermatology</v>
      </c>
      <c r="J419" t="str">
        <f>_xlfn.XLOOKUP(A419,Table1[CLIENTID],Table1[CLIENTSIZE])</f>
        <v>Large</v>
      </c>
    </row>
    <row r="420" spans="1:10" x14ac:dyDescent="0.25">
      <c r="A420">
        <v>323</v>
      </c>
      <c r="B420" s="1">
        <v>43080</v>
      </c>
      <c r="C420">
        <v>378</v>
      </c>
      <c r="D420">
        <v>57</v>
      </c>
      <c r="E420">
        <v>16</v>
      </c>
      <c r="F420">
        <v>0</v>
      </c>
      <c r="H420" t="str">
        <f>_xlfn.XLOOKUP(A420,Table1[CLIENTID],Table1[OVERALLSTATUS])</f>
        <v>Live</v>
      </c>
      <c r="I420" t="str">
        <f>_xlfn.XLOOKUP(A420,Table1[CLIENTID],Table1[CLIENTSPECIALTY])</f>
        <v>Dermatology</v>
      </c>
      <c r="J420" t="str">
        <f>_xlfn.XLOOKUP(A420,Table1[CLIENTID],Table1[CLIENTSIZE])</f>
        <v>Large</v>
      </c>
    </row>
    <row r="421" spans="1:10" x14ac:dyDescent="0.25">
      <c r="A421">
        <v>36</v>
      </c>
      <c r="B421" s="1">
        <v>43080</v>
      </c>
      <c r="C421">
        <v>377</v>
      </c>
      <c r="D421">
        <v>231</v>
      </c>
      <c r="E421">
        <v>0</v>
      </c>
      <c r="F421">
        <v>0</v>
      </c>
      <c r="H421" t="str">
        <f>_xlfn.XLOOKUP(A421,Table1[CLIENTID],Table1[OVERALLSTATUS])</f>
        <v>Live</v>
      </c>
      <c r="I421" t="str">
        <f>_xlfn.XLOOKUP(A421,Table1[CLIENTID],Table1[CLIENTSPECIALTY])</f>
        <v>Pediatrics</v>
      </c>
      <c r="J421" t="str">
        <f>_xlfn.XLOOKUP(A421,Table1[CLIENTID],Table1[CLIENTSIZE])</f>
        <v>Medium</v>
      </c>
    </row>
    <row r="422" spans="1:10" x14ac:dyDescent="0.25">
      <c r="A422">
        <v>596</v>
      </c>
      <c r="B422" s="1">
        <v>43066</v>
      </c>
      <c r="C422">
        <v>377</v>
      </c>
      <c r="D422">
        <v>38</v>
      </c>
      <c r="E422">
        <v>21</v>
      </c>
      <c r="F422">
        <v>8</v>
      </c>
      <c r="H422" t="str">
        <f>_xlfn.XLOOKUP(A422,Table1[CLIENTID],Table1[OVERALLSTATUS])</f>
        <v>Live</v>
      </c>
      <c r="I422" t="str">
        <f>_xlfn.XLOOKUP(A422,Table1[CLIENTID],Table1[CLIENTSPECIALTY])</f>
        <v>Pediatrics</v>
      </c>
      <c r="J422" t="str">
        <f>_xlfn.XLOOKUP(A422,Table1[CLIENTID],Table1[CLIENTSIZE])</f>
        <v>Medium</v>
      </c>
    </row>
    <row r="423" spans="1:10" x14ac:dyDescent="0.25">
      <c r="A423">
        <v>1754</v>
      </c>
      <c r="B423" s="1">
        <v>43080</v>
      </c>
      <c r="C423">
        <v>377</v>
      </c>
      <c r="D423">
        <v>0</v>
      </c>
      <c r="E423">
        <v>0</v>
      </c>
      <c r="F423">
        <v>0</v>
      </c>
      <c r="H423" t="str">
        <f>_xlfn.XLOOKUP(A423,Table1[CLIENTID],Table1[OVERALLSTATUS])</f>
        <v>Live</v>
      </c>
      <c r="I423" t="str">
        <f>_xlfn.XLOOKUP(A423,Table1[CLIENTID],Table1[CLIENTSPECIALTY])</f>
        <v>Dermatology</v>
      </c>
      <c r="J423" t="str">
        <f>_xlfn.XLOOKUP(A423,Table1[CLIENTID],Table1[CLIENTSIZE])</f>
        <v>Large</v>
      </c>
    </row>
    <row r="424" spans="1:10" x14ac:dyDescent="0.25">
      <c r="A424">
        <v>391</v>
      </c>
      <c r="B424" s="1">
        <v>43059</v>
      </c>
      <c r="C424">
        <v>376</v>
      </c>
      <c r="D424">
        <v>126</v>
      </c>
      <c r="E424">
        <v>0</v>
      </c>
      <c r="F424">
        <v>0</v>
      </c>
      <c r="H424" t="str">
        <f>_xlfn.XLOOKUP(A424,Table1[CLIENTID],Table1[OVERALLSTATUS])</f>
        <v>Live</v>
      </c>
      <c r="I424" t="str">
        <f>_xlfn.XLOOKUP(A424,Table1[CLIENTID],Table1[CLIENTSPECIALTY])</f>
        <v>Surgery</v>
      </c>
      <c r="J424" t="str">
        <f>_xlfn.XLOOKUP(A424,Table1[CLIENTID],Table1[CLIENTSIZE])</f>
        <v>Small</v>
      </c>
    </row>
    <row r="425" spans="1:10" x14ac:dyDescent="0.25">
      <c r="A425">
        <v>2306</v>
      </c>
      <c r="B425" s="1">
        <v>43073</v>
      </c>
      <c r="C425">
        <v>374</v>
      </c>
      <c r="D425">
        <v>45</v>
      </c>
      <c r="E425">
        <v>34</v>
      </c>
      <c r="F425">
        <v>28</v>
      </c>
      <c r="H425" t="str">
        <f>_xlfn.XLOOKUP(A425,Table1[CLIENTID],Table1[OVERALLSTATUS])</f>
        <v>Live</v>
      </c>
      <c r="I425" t="str">
        <f>_xlfn.XLOOKUP(A425,Table1[CLIENTID],Table1[CLIENTSPECIALTY])</f>
        <v>OB-GYN</v>
      </c>
      <c r="J425" t="str">
        <f>_xlfn.XLOOKUP(A425,Table1[CLIENTID],Table1[CLIENTSIZE])</f>
        <v>Medium</v>
      </c>
    </row>
    <row r="426" spans="1:10" x14ac:dyDescent="0.25">
      <c r="A426">
        <v>2306</v>
      </c>
      <c r="B426" s="1">
        <v>43108</v>
      </c>
      <c r="C426">
        <v>374</v>
      </c>
      <c r="D426">
        <v>32</v>
      </c>
      <c r="E426">
        <v>16</v>
      </c>
      <c r="F426">
        <v>9</v>
      </c>
      <c r="H426" t="str">
        <f>_xlfn.XLOOKUP(A426,Table1[CLIENTID],Table1[OVERALLSTATUS])</f>
        <v>Live</v>
      </c>
      <c r="I426" t="str">
        <f>_xlfn.XLOOKUP(A426,Table1[CLIENTID],Table1[CLIENTSPECIALTY])</f>
        <v>OB-GYN</v>
      </c>
      <c r="J426" t="str">
        <f>_xlfn.XLOOKUP(A426,Table1[CLIENTID],Table1[CLIENTSIZE])</f>
        <v>Medium</v>
      </c>
    </row>
    <row r="427" spans="1:10" x14ac:dyDescent="0.25">
      <c r="A427">
        <v>317</v>
      </c>
      <c r="B427" s="1">
        <v>43080</v>
      </c>
      <c r="C427">
        <v>373</v>
      </c>
      <c r="D427">
        <v>17</v>
      </c>
      <c r="E427">
        <v>1</v>
      </c>
      <c r="F427">
        <v>1</v>
      </c>
      <c r="H427" t="str">
        <f>_xlfn.XLOOKUP(A427,Table1[CLIENTID],Table1[OVERALLSTATUS])</f>
        <v>Live</v>
      </c>
      <c r="I427" t="str">
        <f>_xlfn.XLOOKUP(A427,Table1[CLIENTID],Table1[CLIENTSPECIALTY])</f>
        <v>Surgery</v>
      </c>
      <c r="J427" t="str">
        <f>_xlfn.XLOOKUP(A427,Table1[CLIENTID],Table1[CLIENTSIZE])</f>
        <v>Small</v>
      </c>
    </row>
    <row r="428" spans="1:10" x14ac:dyDescent="0.25">
      <c r="A428">
        <v>2225</v>
      </c>
      <c r="B428" s="1">
        <v>43080</v>
      </c>
      <c r="C428">
        <v>373</v>
      </c>
      <c r="D428">
        <v>29</v>
      </c>
      <c r="E428">
        <v>63</v>
      </c>
      <c r="F428">
        <v>38</v>
      </c>
      <c r="H428" t="str">
        <f>_xlfn.XLOOKUP(A428,Table1[CLIENTID],Table1[OVERALLSTATUS])</f>
        <v>Live</v>
      </c>
      <c r="I428" t="str">
        <f>_xlfn.XLOOKUP(A428,Table1[CLIENTID],Table1[CLIENTSPECIALTY])</f>
        <v>Pediatrics</v>
      </c>
      <c r="J428" t="str">
        <f>_xlfn.XLOOKUP(A428,Table1[CLIENTID],Table1[CLIENTSIZE])</f>
        <v>Medium</v>
      </c>
    </row>
    <row r="429" spans="1:10" x14ac:dyDescent="0.25">
      <c r="A429">
        <v>1086</v>
      </c>
      <c r="B429" s="1">
        <v>43073</v>
      </c>
      <c r="C429">
        <v>373</v>
      </c>
      <c r="D429">
        <v>0</v>
      </c>
      <c r="E429">
        <v>0</v>
      </c>
      <c r="F429">
        <v>0</v>
      </c>
      <c r="H429" t="str">
        <f>_xlfn.XLOOKUP(A429,Table1[CLIENTID],Table1[OVERALLSTATUS])</f>
        <v>Live</v>
      </c>
      <c r="I429" t="str">
        <f>_xlfn.XLOOKUP(A429,Table1[CLIENTID],Table1[CLIENTSPECIALTY])</f>
        <v>Oncology</v>
      </c>
      <c r="J429" t="str">
        <f>_xlfn.XLOOKUP(A429,Table1[CLIENTID],Table1[CLIENTSIZE])</f>
        <v>Large</v>
      </c>
    </row>
    <row r="430" spans="1:10" x14ac:dyDescent="0.25">
      <c r="A430">
        <v>1647</v>
      </c>
      <c r="B430" s="1">
        <v>43059</v>
      </c>
      <c r="C430">
        <v>373</v>
      </c>
      <c r="D430">
        <v>0</v>
      </c>
      <c r="E430">
        <v>0</v>
      </c>
      <c r="F430">
        <v>0</v>
      </c>
      <c r="H430" t="str">
        <f>_xlfn.XLOOKUP(A430,Table1[CLIENTID],Table1[OVERALLSTATUS])</f>
        <v>Live</v>
      </c>
      <c r="I430" t="str">
        <f>_xlfn.XLOOKUP(A430,Table1[CLIENTID],Table1[CLIENTSPECIALTY])</f>
        <v>Oncology</v>
      </c>
      <c r="J430" t="str">
        <f>_xlfn.XLOOKUP(A430,Table1[CLIENTID],Table1[CLIENTSIZE])</f>
        <v>Large</v>
      </c>
    </row>
    <row r="431" spans="1:10" x14ac:dyDescent="0.25">
      <c r="A431">
        <v>2245</v>
      </c>
      <c r="B431" s="1">
        <v>43059</v>
      </c>
      <c r="C431">
        <v>373</v>
      </c>
      <c r="D431">
        <v>25</v>
      </c>
      <c r="E431">
        <v>24</v>
      </c>
      <c r="F431">
        <v>11</v>
      </c>
      <c r="H431" t="str">
        <f>_xlfn.XLOOKUP(A431,Table1[CLIENTID],Table1[OVERALLSTATUS])</f>
        <v>Live</v>
      </c>
      <c r="I431" t="str">
        <f>_xlfn.XLOOKUP(A431,Table1[CLIENTID],Table1[CLIENTSPECIALTY])</f>
        <v>Dermatology</v>
      </c>
      <c r="J431" t="str">
        <f>_xlfn.XLOOKUP(A431,Table1[CLIENTID],Table1[CLIENTSIZE])</f>
        <v>Large</v>
      </c>
    </row>
    <row r="432" spans="1:10" x14ac:dyDescent="0.25">
      <c r="A432">
        <v>843</v>
      </c>
      <c r="B432" s="1">
        <v>43094</v>
      </c>
      <c r="C432">
        <v>371</v>
      </c>
      <c r="D432">
        <v>0</v>
      </c>
      <c r="E432">
        <v>0</v>
      </c>
      <c r="F432">
        <v>0</v>
      </c>
      <c r="H432" t="str">
        <f>_xlfn.XLOOKUP(A432,Table1[CLIENTID],Table1[OVERALLSTATUS])</f>
        <v>Live</v>
      </c>
      <c r="I432" t="str">
        <f>_xlfn.XLOOKUP(A432,Table1[CLIENTID],Table1[CLIENTSPECIALTY])</f>
        <v>Surgery</v>
      </c>
      <c r="J432" t="str">
        <f>_xlfn.XLOOKUP(A432,Table1[CLIENTID],Table1[CLIENTSIZE])</f>
        <v>Small</v>
      </c>
    </row>
    <row r="433" spans="1:10" x14ac:dyDescent="0.25">
      <c r="A433">
        <v>1494</v>
      </c>
      <c r="B433" s="1">
        <v>43101</v>
      </c>
      <c r="C433">
        <v>371</v>
      </c>
      <c r="D433">
        <v>41</v>
      </c>
      <c r="E433">
        <v>35</v>
      </c>
      <c r="F433">
        <v>0</v>
      </c>
      <c r="H433" t="str">
        <f>_xlfn.XLOOKUP(A433,Table1[CLIENTID],Table1[OVERALLSTATUS])</f>
        <v>Live</v>
      </c>
      <c r="I433" t="str">
        <f>_xlfn.XLOOKUP(A433,Table1[CLIENTID],Table1[CLIENTSPECIALTY])</f>
        <v>Surgery</v>
      </c>
      <c r="J433" t="str">
        <f>_xlfn.XLOOKUP(A433,Table1[CLIENTID],Table1[CLIENTSIZE])</f>
        <v>Medium</v>
      </c>
    </row>
    <row r="434" spans="1:10" x14ac:dyDescent="0.25">
      <c r="A434">
        <v>1898</v>
      </c>
      <c r="B434" s="1">
        <v>43066</v>
      </c>
      <c r="C434">
        <v>371</v>
      </c>
      <c r="D434">
        <v>8</v>
      </c>
      <c r="E434">
        <v>38</v>
      </c>
      <c r="F434">
        <v>26</v>
      </c>
      <c r="H434" t="str">
        <f>_xlfn.XLOOKUP(A434,Table1[CLIENTID],Table1[OVERALLSTATUS])</f>
        <v>Live</v>
      </c>
      <c r="I434" t="str">
        <f>_xlfn.XLOOKUP(A434,Table1[CLIENTID],Table1[CLIENTSPECIALTY])</f>
        <v>Pediatrics</v>
      </c>
      <c r="J434" t="str">
        <f>_xlfn.XLOOKUP(A434,Table1[CLIENTID],Table1[CLIENTSIZE])</f>
        <v>Medium</v>
      </c>
    </row>
    <row r="435" spans="1:10" x14ac:dyDescent="0.25">
      <c r="A435">
        <v>622</v>
      </c>
      <c r="B435" s="1">
        <v>43073</v>
      </c>
      <c r="C435">
        <v>370</v>
      </c>
      <c r="D435">
        <v>2</v>
      </c>
      <c r="E435">
        <v>2</v>
      </c>
      <c r="F435">
        <v>0</v>
      </c>
      <c r="H435" t="str">
        <f>_xlfn.XLOOKUP(A435,Table1[CLIENTID],Table1[OVERALLSTATUS])</f>
        <v>Live</v>
      </c>
      <c r="I435" t="str">
        <f>_xlfn.XLOOKUP(A435,Table1[CLIENTID],Table1[CLIENTSPECIALTY])</f>
        <v>Pediatrics</v>
      </c>
      <c r="J435" t="str">
        <f>_xlfn.XLOOKUP(A435,Table1[CLIENTID],Table1[CLIENTSIZE])</f>
        <v>Medium</v>
      </c>
    </row>
    <row r="436" spans="1:10" x14ac:dyDescent="0.25">
      <c r="A436">
        <v>1494</v>
      </c>
      <c r="B436" s="1">
        <v>43066</v>
      </c>
      <c r="C436">
        <v>369</v>
      </c>
      <c r="D436">
        <v>16</v>
      </c>
      <c r="E436">
        <v>1</v>
      </c>
      <c r="F436">
        <v>0</v>
      </c>
      <c r="H436" t="str">
        <f>_xlfn.XLOOKUP(A436,Table1[CLIENTID],Table1[OVERALLSTATUS])</f>
        <v>Live</v>
      </c>
      <c r="I436" t="str">
        <f>_xlfn.XLOOKUP(A436,Table1[CLIENTID],Table1[CLIENTSPECIALTY])</f>
        <v>Surgery</v>
      </c>
      <c r="J436" t="str">
        <f>_xlfn.XLOOKUP(A436,Table1[CLIENTID],Table1[CLIENTSIZE])</f>
        <v>Medium</v>
      </c>
    </row>
    <row r="437" spans="1:10" x14ac:dyDescent="0.25">
      <c r="A437">
        <v>1434</v>
      </c>
      <c r="B437" s="1">
        <v>43080</v>
      </c>
      <c r="C437">
        <v>368</v>
      </c>
      <c r="D437">
        <v>0</v>
      </c>
      <c r="E437">
        <v>4</v>
      </c>
      <c r="F437">
        <v>3</v>
      </c>
      <c r="H437" t="str">
        <f>_xlfn.XLOOKUP(A437,Table1[CLIENTID],Table1[OVERALLSTATUS])</f>
        <v>Live</v>
      </c>
      <c r="I437" t="str">
        <f>_xlfn.XLOOKUP(A437,Table1[CLIENTID],Table1[CLIENTSPECIALTY])</f>
        <v>Pediatrics</v>
      </c>
      <c r="J437" t="str">
        <f>_xlfn.XLOOKUP(A437,Table1[CLIENTID],Table1[CLIENTSIZE])</f>
        <v>Medium</v>
      </c>
    </row>
    <row r="438" spans="1:10" x14ac:dyDescent="0.25">
      <c r="A438">
        <v>2151</v>
      </c>
      <c r="B438" s="1">
        <v>43101</v>
      </c>
      <c r="C438">
        <v>367</v>
      </c>
      <c r="D438">
        <v>16</v>
      </c>
      <c r="E438">
        <v>45</v>
      </c>
      <c r="F438">
        <v>20</v>
      </c>
      <c r="H438" t="str">
        <f>_xlfn.XLOOKUP(A438,Table1[CLIENTID],Table1[OVERALLSTATUS])</f>
        <v>Live</v>
      </c>
      <c r="I438" t="str">
        <f>_xlfn.XLOOKUP(A438,Table1[CLIENTID],Table1[CLIENTSPECIALTY])</f>
        <v>Oncology</v>
      </c>
      <c r="J438" t="str">
        <f>_xlfn.XLOOKUP(A438,Table1[CLIENTID],Table1[CLIENTSIZE])</f>
        <v>Large</v>
      </c>
    </row>
    <row r="439" spans="1:10" x14ac:dyDescent="0.25">
      <c r="A439">
        <v>376</v>
      </c>
      <c r="B439" s="1">
        <v>43094</v>
      </c>
      <c r="C439">
        <v>365</v>
      </c>
      <c r="D439">
        <v>19</v>
      </c>
      <c r="E439">
        <v>8</v>
      </c>
      <c r="F439">
        <v>8</v>
      </c>
      <c r="H439" t="str">
        <f>_xlfn.XLOOKUP(A439,Table1[CLIENTID],Table1[OVERALLSTATUS])</f>
        <v>Live</v>
      </c>
      <c r="I439" t="str">
        <f>_xlfn.XLOOKUP(A439,Table1[CLIENTID],Table1[CLIENTSPECIALTY])</f>
        <v>Surgery</v>
      </c>
      <c r="J439" t="str">
        <f>_xlfn.XLOOKUP(A439,Table1[CLIENTID],Table1[CLIENTSIZE])</f>
        <v>Small</v>
      </c>
    </row>
    <row r="440" spans="1:10" x14ac:dyDescent="0.25">
      <c r="A440">
        <v>992</v>
      </c>
      <c r="B440" s="1">
        <v>43094</v>
      </c>
      <c r="C440">
        <v>364</v>
      </c>
      <c r="D440">
        <v>8</v>
      </c>
      <c r="E440">
        <v>50</v>
      </c>
      <c r="F440">
        <v>23</v>
      </c>
      <c r="H440" t="str">
        <f>_xlfn.XLOOKUP(A440,Table1[CLIENTID],Table1[OVERALLSTATUS])</f>
        <v>Live</v>
      </c>
      <c r="I440" t="str">
        <f>_xlfn.XLOOKUP(A440,Table1[CLIENTID],Table1[CLIENTSPECIALTY])</f>
        <v>Pediatrics</v>
      </c>
      <c r="J440" t="str">
        <f>_xlfn.XLOOKUP(A440,Table1[CLIENTID],Table1[CLIENTSIZE])</f>
        <v>Medium</v>
      </c>
    </row>
    <row r="441" spans="1:10" x14ac:dyDescent="0.25">
      <c r="A441">
        <v>992</v>
      </c>
      <c r="B441" s="1">
        <v>43073</v>
      </c>
      <c r="C441">
        <v>363</v>
      </c>
      <c r="D441">
        <v>0</v>
      </c>
      <c r="E441">
        <v>0</v>
      </c>
      <c r="F441">
        <v>0</v>
      </c>
      <c r="H441" t="str">
        <f>_xlfn.XLOOKUP(A441,Table1[CLIENTID],Table1[OVERALLSTATUS])</f>
        <v>Live</v>
      </c>
      <c r="I441" t="str">
        <f>_xlfn.XLOOKUP(A441,Table1[CLIENTID],Table1[CLIENTSPECIALTY])</f>
        <v>Pediatrics</v>
      </c>
      <c r="J441" t="str">
        <f>_xlfn.XLOOKUP(A441,Table1[CLIENTID],Table1[CLIENTSIZE])</f>
        <v>Medium</v>
      </c>
    </row>
    <row r="442" spans="1:10" x14ac:dyDescent="0.25">
      <c r="A442">
        <v>2225</v>
      </c>
      <c r="B442" s="1">
        <v>43087</v>
      </c>
      <c r="C442">
        <v>361</v>
      </c>
      <c r="D442">
        <v>12</v>
      </c>
      <c r="E442">
        <v>57</v>
      </c>
      <c r="F442">
        <v>27</v>
      </c>
      <c r="H442" t="str">
        <f>_xlfn.XLOOKUP(A442,Table1[CLIENTID],Table1[OVERALLSTATUS])</f>
        <v>Live</v>
      </c>
      <c r="I442" t="str">
        <f>_xlfn.XLOOKUP(A442,Table1[CLIENTID],Table1[CLIENTSPECIALTY])</f>
        <v>Pediatrics</v>
      </c>
      <c r="J442" t="str">
        <f>_xlfn.XLOOKUP(A442,Table1[CLIENTID],Table1[CLIENTSIZE])</f>
        <v>Medium</v>
      </c>
    </row>
    <row r="443" spans="1:10" x14ac:dyDescent="0.25">
      <c r="A443">
        <v>376</v>
      </c>
      <c r="B443" s="1">
        <v>43059</v>
      </c>
      <c r="C443">
        <v>360</v>
      </c>
      <c r="D443">
        <v>11</v>
      </c>
      <c r="E443">
        <v>24</v>
      </c>
      <c r="F443">
        <v>6</v>
      </c>
      <c r="H443" t="str">
        <f>_xlfn.XLOOKUP(A443,Table1[CLIENTID],Table1[OVERALLSTATUS])</f>
        <v>Live</v>
      </c>
      <c r="I443" t="str">
        <f>_xlfn.XLOOKUP(A443,Table1[CLIENTID],Table1[CLIENTSPECIALTY])</f>
        <v>Surgery</v>
      </c>
      <c r="J443" t="str">
        <f>_xlfn.XLOOKUP(A443,Table1[CLIENTID],Table1[CLIENTSIZE])</f>
        <v>Small</v>
      </c>
    </row>
    <row r="444" spans="1:10" x14ac:dyDescent="0.25">
      <c r="A444">
        <v>1572</v>
      </c>
      <c r="B444" s="1">
        <v>43087</v>
      </c>
      <c r="C444">
        <v>360</v>
      </c>
      <c r="D444">
        <v>0</v>
      </c>
      <c r="E444">
        <v>0</v>
      </c>
      <c r="F444">
        <v>0</v>
      </c>
      <c r="H444" t="str">
        <f>_xlfn.XLOOKUP(A444,Table1[CLIENTID],Table1[OVERALLSTATUS])</f>
        <v>Live</v>
      </c>
      <c r="I444" t="str">
        <f>_xlfn.XLOOKUP(A444,Table1[CLIENTID],Table1[CLIENTSPECIALTY])</f>
        <v>Pediatrics</v>
      </c>
      <c r="J444" t="str">
        <f>_xlfn.XLOOKUP(A444,Table1[CLIENTID],Table1[CLIENTSIZE])</f>
        <v>Medium</v>
      </c>
    </row>
    <row r="445" spans="1:10" x14ac:dyDescent="0.25">
      <c r="A445">
        <v>2225</v>
      </c>
      <c r="B445" s="1">
        <v>43108</v>
      </c>
      <c r="C445">
        <v>360</v>
      </c>
      <c r="D445">
        <v>21</v>
      </c>
      <c r="E445">
        <v>67</v>
      </c>
      <c r="F445">
        <v>33</v>
      </c>
      <c r="H445" t="str">
        <f>_xlfn.XLOOKUP(A445,Table1[CLIENTID],Table1[OVERALLSTATUS])</f>
        <v>Live</v>
      </c>
      <c r="I445" t="str">
        <f>_xlfn.XLOOKUP(A445,Table1[CLIENTID],Table1[CLIENTSPECIALTY])</f>
        <v>Pediatrics</v>
      </c>
      <c r="J445" t="str">
        <f>_xlfn.XLOOKUP(A445,Table1[CLIENTID],Table1[CLIENTSIZE])</f>
        <v>Medium</v>
      </c>
    </row>
    <row r="446" spans="1:10" x14ac:dyDescent="0.25">
      <c r="A446">
        <v>1483</v>
      </c>
      <c r="B446" s="1">
        <v>43052</v>
      </c>
      <c r="C446">
        <v>360</v>
      </c>
      <c r="D446">
        <v>4</v>
      </c>
      <c r="E446">
        <v>0</v>
      </c>
      <c r="F446">
        <v>0</v>
      </c>
      <c r="H446" t="str">
        <f>_xlfn.XLOOKUP(A446,Table1[CLIENTID],Table1[OVERALLSTATUS])</f>
        <v>Live</v>
      </c>
      <c r="I446" t="str">
        <f>_xlfn.XLOOKUP(A446,Table1[CLIENTID],Table1[CLIENTSPECIALTY])</f>
        <v>Oncology</v>
      </c>
      <c r="J446" t="str">
        <f>_xlfn.XLOOKUP(A446,Table1[CLIENTID],Table1[CLIENTSIZE])</f>
        <v>Large</v>
      </c>
    </row>
    <row r="447" spans="1:10" x14ac:dyDescent="0.25">
      <c r="A447">
        <v>376</v>
      </c>
      <c r="B447" s="1">
        <v>43087</v>
      </c>
      <c r="C447">
        <v>359</v>
      </c>
      <c r="D447">
        <v>9</v>
      </c>
      <c r="E447">
        <v>13</v>
      </c>
      <c r="F447">
        <v>12</v>
      </c>
      <c r="H447" t="str">
        <f>_xlfn.XLOOKUP(A447,Table1[CLIENTID],Table1[OVERALLSTATUS])</f>
        <v>Live</v>
      </c>
      <c r="I447" t="str">
        <f>_xlfn.XLOOKUP(A447,Table1[CLIENTID],Table1[CLIENTSPECIALTY])</f>
        <v>Surgery</v>
      </c>
      <c r="J447" t="str">
        <f>_xlfn.XLOOKUP(A447,Table1[CLIENTID],Table1[CLIENTSIZE])</f>
        <v>Small</v>
      </c>
    </row>
    <row r="448" spans="1:10" x14ac:dyDescent="0.25">
      <c r="A448">
        <v>675</v>
      </c>
      <c r="B448" s="1">
        <v>43066</v>
      </c>
      <c r="C448">
        <v>359</v>
      </c>
      <c r="D448">
        <v>154</v>
      </c>
      <c r="E448">
        <v>11</v>
      </c>
      <c r="F448">
        <v>0</v>
      </c>
      <c r="H448" t="str">
        <f>_xlfn.XLOOKUP(A448,Table1[CLIENTID],Table1[OVERALLSTATUS])</f>
        <v>Live</v>
      </c>
      <c r="I448" t="str">
        <f>_xlfn.XLOOKUP(A448,Table1[CLIENTID],Table1[CLIENTSPECIALTY])</f>
        <v>Surgery</v>
      </c>
      <c r="J448" t="str">
        <f>_xlfn.XLOOKUP(A448,Table1[CLIENTID],Table1[CLIENTSIZE])</f>
        <v>Small</v>
      </c>
    </row>
    <row r="449" spans="1:10" x14ac:dyDescent="0.25">
      <c r="A449">
        <v>323</v>
      </c>
      <c r="B449" s="1">
        <v>43087</v>
      </c>
      <c r="C449">
        <v>359</v>
      </c>
      <c r="D449">
        <v>24</v>
      </c>
      <c r="E449">
        <v>16</v>
      </c>
      <c r="F449">
        <v>1</v>
      </c>
      <c r="H449" t="str">
        <f>_xlfn.XLOOKUP(A449,Table1[CLIENTID],Table1[OVERALLSTATUS])</f>
        <v>Live</v>
      </c>
      <c r="I449" t="str">
        <f>_xlfn.XLOOKUP(A449,Table1[CLIENTID],Table1[CLIENTSPECIALTY])</f>
        <v>Dermatology</v>
      </c>
      <c r="J449" t="str">
        <f>_xlfn.XLOOKUP(A449,Table1[CLIENTID],Table1[CLIENTSIZE])</f>
        <v>Large</v>
      </c>
    </row>
    <row r="450" spans="1:10" x14ac:dyDescent="0.25">
      <c r="A450">
        <v>391</v>
      </c>
      <c r="B450" s="1">
        <v>43094</v>
      </c>
      <c r="C450">
        <v>358</v>
      </c>
      <c r="D450">
        <v>0</v>
      </c>
      <c r="E450">
        <v>0</v>
      </c>
      <c r="F450">
        <v>0</v>
      </c>
      <c r="H450" t="str">
        <f>_xlfn.XLOOKUP(A450,Table1[CLIENTID],Table1[OVERALLSTATUS])</f>
        <v>Live</v>
      </c>
      <c r="I450" t="str">
        <f>_xlfn.XLOOKUP(A450,Table1[CLIENTID],Table1[CLIENTSPECIALTY])</f>
        <v>Surgery</v>
      </c>
      <c r="J450" t="str">
        <f>_xlfn.XLOOKUP(A450,Table1[CLIENTID],Table1[CLIENTSIZE])</f>
        <v>Small</v>
      </c>
    </row>
    <row r="451" spans="1:10" x14ac:dyDescent="0.25">
      <c r="A451">
        <v>3106</v>
      </c>
      <c r="B451" s="1">
        <v>43101</v>
      </c>
      <c r="C451">
        <v>357</v>
      </c>
      <c r="D451">
        <v>0</v>
      </c>
      <c r="E451">
        <v>0</v>
      </c>
      <c r="F451">
        <v>0</v>
      </c>
      <c r="H451" t="str">
        <f>_xlfn.XLOOKUP(A451,Table1[CLIENTID],Table1[OVERALLSTATUS])</f>
        <v>Live</v>
      </c>
      <c r="I451" t="str">
        <f>_xlfn.XLOOKUP(A451,Table1[CLIENTID],Table1[CLIENTSPECIALTY])</f>
        <v>Family Medicine</v>
      </c>
      <c r="J451" t="str">
        <f>_xlfn.XLOOKUP(A451,Table1[CLIENTID],Table1[CLIENTSIZE])</f>
        <v>Small</v>
      </c>
    </row>
    <row r="452" spans="1:10" x14ac:dyDescent="0.25">
      <c r="A452">
        <v>376</v>
      </c>
      <c r="B452" s="1">
        <v>43080</v>
      </c>
      <c r="C452">
        <v>355</v>
      </c>
      <c r="D452">
        <v>4</v>
      </c>
      <c r="E452">
        <v>11</v>
      </c>
      <c r="F452">
        <v>9</v>
      </c>
      <c r="H452" t="str">
        <f>_xlfn.XLOOKUP(A452,Table1[CLIENTID],Table1[OVERALLSTATUS])</f>
        <v>Live</v>
      </c>
      <c r="I452" t="str">
        <f>_xlfn.XLOOKUP(A452,Table1[CLIENTID],Table1[CLIENTSPECIALTY])</f>
        <v>Surgery</v>
      </c>
      <c r="J452" t="str">
        <f>_xlfn.XLOOKUP(A452,Table1[CLIENTID],Table1[CLIENTSIZE])</f>
        <v>Small</v>
      </c>
    </row>
    <row r="453" spans="1:10" x14ac:dyDescent="0.25">
      <c r="A453">
        <v>323</v>
      </c>
      <c r="B453" s="1">
        <v>43087</v>
      </c>
      <c r="C453">
        <v>355</v>
      </c>
      <c r="D453">
        <v>30</v>
      </c>
      <c r="E453">
        <v>16</v>
      </c>
      <c r="F453">
        <v>1</v>
      </c>
      <c r="H453" t="str">
        <f>_xlfn.XLOOKUP(A453,Table1[CLIENTID],Table1[OVERALLSTATUS])</f>
        <v>Live</v>
      </c>
      <c r="I453" t="str">
        <f>_xlfn.XLOOKUP(A453,Table1[CLIENTID],Table1[CLIENTSPECIALTY])</f>
        <v>Dermatology</v>
      </c>
      <c r="J453" t="str">
        <f>_xlfn.XLOOKUP(A453,Table1[CLIENTID],Table1[CLIENTSIZE])</f>
        <v>Large</v>
      </c>
    </row>
    <row r="454" spans="1:10" x14ac:dyDescent="0.25">
      <c r="A454">
        <v>838</v>
      </c>
      <c r="B454" s="1">
        <v>43073</v>
      </c>
      <c r="C454">
        <v>354</v>
      </c>
      <c r="D454">
        <v>5</v>
      </c>
      <c r="E454">
        <v>0</v>
      </c>
      <c r="F454">
        <v>0</v>
      </c>
      <c r="H454" t="str">
        <f>_xlfn.XLOOKUP(A454,Table1[CLIENTID],Table1[OVERALLSTATUS])</f>
        <v>Live</v>
      </c>
      <c r="I454" t="str">
        <f>_xlfn.XLOOKUP(A454,Table1[CLIENTID],Table1[CLIENTSPECIALTY])</f>
        <v>Surgery</v>
      </c>
      <c r="J454" t="str">
        <f>_xlfn.XLOOKUP(A454,Table1[CLIENTID],Table1[CLIENTSIZE])</f>
        <v>Small</v>
      </c>
    </row>
    <row r="455" spans="1:10" x14ac:dyDescent="0.25">
      <c r="A455">
        <v>1819</v>
      </c>
      <c r="B455" s="1">
        <v>43087</v>
      </c>
      <c r="C455">
        <v>354</v>
      </c>
      <c r="D455">
        <v>19</v>
      </c>
      <c r="E455">
        <v>4</v>
      </c>
      <c r="F455">
        <v>3</v>
      </c>
      <c r="H455" t="str">
        <f>_xlfn.XLOOKUP(A455,Table1[CLIENTID],Table1[OVERALLSTATUS])</f>
        <v>Live</v>
      </c>
      <c r="I455" t="str">
        <f>_xlfn.XLOOKUP(A455,Table1[CLIENTID],Table1[CLIENTSPECIALTY])</f>
        <v>Pediatrics</v>
      </c>
      <c r="J455" t="str">
        <f>_xlfn.XLOOKUP(A455,Table1[CLIENTID],Table1[CLIENTSIZE])</f>
        <v>Medium</v>
      </c>
    </row>
    <row r="456" spans="1:10" x14ac:dyDescent="0.25">
      <c r="A456">
        <v>1434</v>
      </c>
      <c r="B456" s="1">
        <v>43066</v>
      </c>
      <c r="C456">
        <v>353</v>
      </c>
      <c r="D456">
        <v>48</v>
      </c>
      <c r="E456">
        <v>24</v>
      </c>
      <c r="F456">
        <v>18</v>
      </c>
      <c r="H456" t="str">
        <f>_xlfn.XLOOKUP(A456,Table1[CLIENTID],Table1[OVERALLSTATUS])</f>
        <v>Live</v>
      </c>
      <c r="I456" t="str">
        <f>_xlfn.XLOOKUP(A456,Table1[CLIENTID],Table1[CLIENTSPECIALTY])</f>
        <v>Pediatrics</v>
      </c>
      <c r="J456" t="str">
        <f>_xlfn.XLOOKUP(A456,Table1[CLIENTID],Table1[CLIENTSIZE])</f>
        <v>Medium</v>
      </c>
    </row>
    <row r="457" spans="1:10" x14ac:dyDescent="0.25">
      <c r="A457">
        <v>2690</v>
      </c>
      <c r="B457" s="1">
        <v>43080</v>
      </c>
      <c r="C457">
        <v>353</v>
      </c>
      <c r="D457">
        <v>302</v>
      </c>
      <c r="E457">
        <v>1</v>
      </c>
      <c r="F457">
        <v>0</v>
      </c>
      <c r="H457" t="str">
        <f>_xlfn.XLOOKUP(A457,Table1[CLIENTID],Table1[OVERALLSTATUS])</f>
        <v>Live</v>
      </c>
      <c r="I457" t="str">
        <f>_xlfn.XLOOKUP(A457,Table1[CLIENTID],Table1[CLIENTSPECIALTY])</f>
        <v>Pediatrics</v>
      </c>
      <c r="J457" t="str">
        <f>_xlfn.XLOOKUP(A457,Table1[CLIENTID],Table1[CLIENTSIZE])</f>
        <v>Medium</v>
      </c>
    </row>
    <row r="458" spans="1:10" x14ac:dyDescent="0.25">
      <c r="A458">
        <v>1494</v>
      </c>
      <c r="B458" s="1">
        <v>43059</v>
      </c>
      <c r="C458">
        <v>351</v>
      </c>
      <c r="D458">
        <v>21</v>
      </c>
      <c r="E458">
        <v>3</v>
      </c>
      <c r="F458">
        <v>0</v>
      </c>
      <c r="H458" t="str">
        <f>_xlfn.XLOOKUP(A458,Table1[CLIENTID],Table1[OVERALLSTATUS])</f>
        <v>Live</v>
      </c>
      <c r="I458" t="str">
        <f>_xlfn.XLOOKUP(A458,Table1[CLIENTID],Table1[CLIENTSPECIALTY])</f>
        <v>Surgery</v>
      </c>
      <c r="J458" t="str">
        <f>_xlfn.XLOOKUP(A458,Table1[CLIENTID],Table1[CLIENTSIZE])</f>
        <v>Medium</v>
      </c>
    </row>
    <row r="459" spans="1:10" x14ac:dyDescent="0.25">
      <c r="A459">
        <v>2148</v>
      </c>
      <c r="B459" s="1">
        <v>43080</v>
      </c>
      <c r="C459">
        <v>350</v>
      </c>
      <c r="D459">
        <v>84</v>
      </c>
      <c r="E459">
        <v>2</v>
      </c>
      <c r="F459">
        <v>0</v>
      </c>
      <c r="H459" t="str">
        <f>_xlfn.XLOOKUP(A459,Table1[CLIENTID],Table1[OVERALLSTATUS])</f>
        <v>Live</v>
      </c>
      <c r="I459" t="str">
        <f>_xlfn.XLOOKUP(A459,Table1[CLIENTID],Table1[CLIENTSPECIALTY])</f>
        <v>OB-GYN</v>
      </c>
      <c r="J459" t="str">
        <f>_xlfn.XLOOKUP(A459,Table1[CLIENTID],Table1[CLIENTSIZE])</f>
        <v>Medium</v>
      </c>
    </row>
    <row r="460" spans="1:10" x14ac:dyDescent="0.25">
      <c r="A460">
        <v>2306</v>
      </c>
      <c r="B460" s="1">
        <v>43080</v>
      </c>
      <c r="C460">
        <v>349</v>
      </c>
      <c r="D460">
        <v>0</v>
      </c>
      <c r="E460">
        <v>0</v>
      </c>
      <c r="F460">
        <v>0</v>
      </c>
      <c r="H460" t="str">
        <f>_xlfn.XLOOKUP(A460,Table1[CLIENTID],Table1[OVERALLSTATUS])</f>
        <v>Live</v>
      </c>
      <c r="I460" t="str">
        <f>_xlfn.XLOOKUP(A460,Table1[CLIENTID],Table1[CLIENTSPECIALTY])</f>
        <v>OB-GYN</v>
      </c>
      <c r="J460" t="str">
        <f>_xlfn.XLOOKUP(A460,Table1[CLIENTID],Table1[CLIENTSIZE])</f>
        <v>Medium</v>
      </c>
    </row>
    <row r="461" spans="1:10" x14ac:dyDescent="0.25">
      <c r="A461">
        <v>1467</v>
      </c>
      <c r="B461" s="1">
        <v>43080</v>
      </c>
      <c r="C461">
        <v>348</v>
      </c>
      <c r="D461">
        <v>0</v>
      </c>
      <c r="E461">
        <v>0</v>
      </c>
      <c r="F461">
        <v>0</v>
      </c>
      <c r="H461" t="str">
        <f>_xlfn.XLOOKUP(A461,Table1[CLIENTID],Table1[OVERALLSTATUS])</f>
        <v>Live</v>
      </c>
      <c r="I461" t="str">
        <f>_xlfn.XLOOKUP(A461,Table1[CLIENTID],Table1[CLIENTSPECIALTY])</f>
        <v>Surgery</v>
      </c>
      <c r="J461" t="str">
        <f>_xlfn.XLOOKUP(A461,Table1[CLIENTID],Table1[CLIENTSIZE])</f>
        <v>Small</v>
      </c>
    </row>
    <row r="462" spans="1:10" x14ac:dyDescent="0.25">
      <c r="A462">
        <v>2306</v>
      </c>
      <c r="B462" s="1">
        <v>43059</v>
      </c>
      <c r="C462">
        <v>347</v>
      </c>
      <c r="D462">
        <v>34</v>
      </c>
      <c r="E462">
        <v>3</v>
      </c>
      <c r="F462">
        <v>3</v>
      </c>
      <c r="H462" t="str">
        <f>_xlfn.XLOOKUP(A462,Table1[CLIENTID],Table1[OVERALLSTATUS])</f>
        <v>Live</v>
      </c>
      <c r="I462" t="str">
        <f>_xlfn.XLOOKUP(A462,Table1[CLIENTID],Table1[CLIENTSPECIALTY])</f>
        <v>OB-GYN</v>
      </c>
      <c r="J462" t="str">
        <f>_xlfn.XLOOKUP(A462,Table1[CLIENTID],Table1[CLIENTSIZE])</f>
        <v>Medium</v>
      </c>
    </row>
    <row r="463" spans="1:10" x14ac:dyDescent="0.25">
      <c r="A463">
        <v>1434</v>
      </c>
      <c r="B463" s="1">
        <v>43101</v>
      </c>
      <c r="C463">
        <v>345</v>
      </c>
      <c r="D463">
        <v>2</v>
      </c>
      <c r="E463">
        <v>5</v>
      </c>
      <c r="F463">
        <v>2</v>
      </c>
      <c r="H463" t="str">
        <f>_xlfn.XLOOKUP(A463,Table1[CLIENTID],Table1[OVERALLSTATUS])</f>
        <v>Live</v>
      </c>
      <c r="I463" t="str">
        <f>_xlfn.XLOOKUP(A463,Table1[CLIENTID],Table1[CLIENTSPECIALTY])</f>
        <v>Pediatrics</v>
      </c>
      <c r="J463" t="str">
        <f>_xlfn.XLOOKUP(A463,Table1[CLIENTID],Table1[CLIENTSIZE])</f>
        <v>Medium</v>
      </c>
    </row>
    <row r="464" spans="1:10" x14ac:dyDescent="0.25">
      <c r="A464">
        <v>1494</v>
      </c>
      <c r="B464" s="1">
        <v>43101</v>
      </c>
      <c r="C464">
        <v>344</v>
      </c>
      <c r="D464">
        <v>8</v>
      </c>
      <c r="E464">
        <v>2</v>
      </c>
      <c r="F464">
        <v>0</v>
      </c>
      <c r="H464" t="str">
        <f>_xlfn.XLOOKUP(A464,Table1[CLIENTID],Table1[OVERALLSTATUS])</f>
        <v>Live</v>
      </c>
      <c r="I464" t="str">
        <f>_xlfn.XLOOKUP(A464,Table1[CLIENTID],Table1[CLIENTSPECIALTY])</f>
        <v>Surgery</v>
      </c>
      <c r="J464" t="str">
        <f>_xlfn.XLOOKUP(A464,Table1[CLIENTID],Table1[CLIENTSIZE])</f>
        <v>Medium</v>
      </c>
    </row>
    <row r="465" spans="1:10" x14ac:dyDescent="0.25">
      <c r="A465">
        <v>675</v>
      </c>
      <c r="B465" s="1">
        <v>43073</v>
      </c>
      <c r="C465">
        <v>343</v>
      </c>
      <c r="D465">
        <v>1</v>
      </c>
      <c r="E465">
        <v>27</v>
      </c>
      <c r="F465">
        <v>0</v>
      </c>
      <c r="H465" t="str">
        <f>_xlfn.XLOOKUP(A465,Table1[CLIENTID],Table1[OVERALLSTATUS])</f>
        <v>Live</v>
      </c>
      <c r="I465" t="str">
        <f>_xlfn.XLOOKUP(A465,Table1[CLIENTID],Table1[CLIENTSPECIALTY])</f>
        <v>Surgery</v>
      </c>
      <c r="J465" t="str">
        <f>_xlfn.XLOOKUP(A465,Table1[CLIENTID],Table1[CLIENTSIZE])</f>
        <v>Small</v>
      </c>
    </row>
    <row r="466" spans="1:10" x14ac:dyDescent="0.25">
      <c r="A466">
        <v>1086</v>
      </c>
      <c r="B466" s="1">
        <v>43080</v>
      </c>
      <c r="C466">
        <v>342</v>
      </c>
      <c r="D466">
        <v>0</v>
      </c>
      <c r="E466">
        <v>0</v>
      </c>
      <c r="F466">
        <v>0</v>
      </c>
      <c r="H466" t="str">
        <f>_xlfn.XLOOKUP(A466,Table1[CLIENTID],Table1[OVERALLSTATUS])</f>
        <v>Live</v>
      </c>
      <c r="I466" t="str">
        <f>_xlfn.XLOOKUP(A466,Table1[CLIENTID],Table1[CLIENTSPECIALTY])</f>
        <v>Oncology</v>
      </c>
      <c r="J466" t="str">
        <f>_xlfn.XLOOKUP(A466,Table1[CLIENTID],Table1[CLIENTSIZE])</f>
        <v>Large</v>
      </c>
    </row>
    <row r="467" spans="1:10" x14ac:dyDescent="0.25">
      <c r="A467">
        <v>1086</v>
      </c>
      <c r="B467" s="1">
        <v>43087</v>
      </c>
      <c r="C467">
        <v>342</v>
      </c>
      <c r="D467">
        <v>0</v>
      </c>
      <c r="E467">
        <v>25</v>
      </c>
      <c r="F467">
        <v>12</v>
      </c>
      <c r="H467" t="str">
        <f>_xlfn.XLOOKUP(A467,Table1[CLIENTID],Table1[OVERALLSTATUS])</f>
        <v>Live</v>
      </c>
      <c r="I467" t="str">
        <f>_xlfn.XLOOKUP(A467,Table1[CLIENTID],Table1[CLIENTSPECIALTY])</f>
        <v>Oncology</v>
      </c>
      <c r="J467" t="str">
        <f>_xlfn.XLOOKUP(A467,Table1[CLIENTID],Table1[CLIENTSIZE])</f>
        <v>Large</v>
      </c>
    </row>
    <row r="468" spans="1:10" x14ac:dyDescent="0.25">
      <c r="A468">
        <v>1467</v>
      </c>
      <c r="B468" s="1">
        <v>43066</v>
      </c>
      <c r="C468">
        <v>341</v>
      </c>
      <c r="D468">
        <v>0</v>
      </c>
      <c r="E468">
        <v>0</v>
      </c>
      <c r="F468">
        <v>0</v>
      </c>
      <c r="H468" t="str">
        <f>_xlfn.XLOOKUP(A468,Table1[CLIENTID],Table1[OVERALLSTATUS])</f>
        <v>Live</v>
      </c>
      <c r="I468" t="str">
        <f>_xlfn.XLOOKUP(A468,Table1[CLIENTID],Table1[CLIENTSPECIALTY])</f>
        <v>Surgery</v>
      </c>
      <c r="J468" t="str">
        <f>_xlfn.XLOOKUP(A468,Table1[CLIENTID],Table1[CLIENTSIZE])</f>
        <v>Small</v>
      </c>
    </row>
    <row r="469" spans="1:10" x14ac:dyDescent="0.25">
      <c r="A469">
        <v>1261</v>
      </c>
      <c r="B469" s="1">
        <v>43087</v>
      </c>
      <c r="C469">
        <v>341</v>
      </c>
      <c r="D469">
        <v>9</v>
      </c>
      <c r="E469">
        <v>9</v>
      </c>
      <c r="F469">
        <v>0</v>
      </c>
      <c r="H469" t="str">
        <f>_xlfn.XLOOKUP(A469,Table1[CLIENTID],Table1[OVERALLSTATUS])</f>
        <v>Live</v>
      </c>
      <c r="I469" t="str">
        <f>_xlfn.XLOOKUP(A469,Table1[CLIENTID],Table1[CLIENTSPECIALTY])</f>
        <v>Dermatology</v>
      </c>
      <c r="J469" t="str">
        <f>_xlfn.XLOOKUP(A469,Table1[CLIENTID],Table1[CLIENTSIZE])</f>
        <v>Large</v>
      </c>
    </row>
    <row r="470" spans="1:10" x14ac:dyDescent="0.25">
      <c r="A470">
        <v>434</v>
      </c>
      <c r="B470" s="1">
        <v>43066</v>
      </c>
      <c r="C470">
        <v>340</v>
      </c>
      <c r="D470">
        <v>21</v>
      </c>
      <c r="E470">
        <v>0</v>
      </c>
      <c r="F470">
        <v>0</v>
      </c>
      <c r="H470" t="str">
        <f>_xlfn.XLOOKUP(A470,Table1[CLIENTID],Table1[OVERALLSTATUS])</f>
        <v>Live</v>
      </c>
      <c r="I470" t="str">
        <f>_xlfn.XLOOKUP(A470,Table1[CLIENTID],Table1[CLIENTSPECIALTY])</f>
        <v>Pediatrics</v>
      </c>
      <c r="J470" t="str">
        <f>_xlfn.XLOOKUP(A470,Table1[CLIENTID],Table1[CLIENTSIZE])</f>
        <v>Medium</v>
      </c>
    </row>
    <row r="471" spans="1:10" x14ac:dyDescent="0.25">
      <c r="A471">
        <v>1434</v>
      </c>
      <c r="B471" s="1">
        <v>43080</v>
      </c>
      <c r="C471">
        <v>339</v>
      </c>
      <c r="D471">
        <v>3</v>
      </c>
      <c r="E471">
        <v>2</v>
      </c>
      <c r="F471">
        <v>2</v>
      </c>
      <c r="H471" t="str">
        <f>_xlfn.XLOOKUP(A471,Table1[CLIENTID],Table1[OVERALLSTATUS])</f>
        <v>Live</v>
      </c>
      <c r="I471" t="str">
        <f>_xlfn.XLOOKUP(A471,Table1[CLIENTID],Table1[CLIENTSPECIALTY])</f>
        <v>Pediatrics</v>
      </c>
      <c r="J471" t="str">
        <f>_xlfn.XLOOKUP(A471,Table1[CLIENTID],Table1[CLIENTSIZE])</f>
        <v>Medium</v>
      </c>
    </row>
    <row r="472" spans="1:10" x14ac:dyDescent="0.25">
      <c r="A472">
        <v>1572</v>
      </c>
      <c r="B472" s="1">
        <v>43101</v>
      </c>
      <c r="C472">
        <v>339</v>
      </c>
      <c r="D472">
        <v>3</v>
      </c>
      <c r="E472">
        <v>11</v>
      </c>
      <c r="F472">
        <v>8</v>
      </c>
      <c r="H472" t="str">
        <f>_xlfn.XLOOKUP(A472,Table1[CLIENTID],Table1[OVERALLSTATUS])</f>
        <v>Live</v>
      </c>
      <c r="I472" t="str">
        <f>_xlfn.XLOOKUP(A472,Table1[CLIENTID],Table1[CLIENTSPECIALTY])</f>
        <v>Pediatrics</v>
      </c>
      <c r="J472" t="str">
        <f>_xlfn.XLOOKUP(A472,Table1[CLIENTID],Table1[CLIENTSIZE])</f>
        <v>Medium</v>
      </c>
    </row>
    <row r="473" spans="1:10" x14ac:dyDescent="0.25">
      <c r="A473">
        <v>376</v>
      </c>
      <c r="B473" s="1">
        <v>43108</v>
      </c>
      <c r="C473">
        <v>338</v>
      </c>
      <c r="D473">
        <v>21</v>
      </c>
      <c r="E473">
        <v>18</v>
      </c>
      <c r="F473">
        <v>10</v>
      </c>
      <c r="H473" t="str">
        <f>_xlfn.XLOOKUP(A473,Table1[CLIENTID],Table1[OVERALLSTATUS])</f>
        <v>Live</v>
      </c>
      <c r="I473" t="str">
        <f>_xlfn.XLOOKUP(A473,Table1[CLIENTID],Table1[CLIENTSPECIALTY])</f>
        <v>Surgery</v>
      </c>
      <c r="J473" t="str">
        <f>_xlfn.XLOOKUP(A473,Table1[CLIENTID],Table1[CLIENTSIZE])</f>
        <v>Small</v>
      </c>
    </row>
    <row r="474" spans="1:10" x14ac:dyDescent="0.25">
      <c r="A474">
        <v>2306</v>
      </c>
      <c r="B474" s="1">
        <v>43087</v>
      </c>
      <c r="C474">
        <v>338</v>
      </c>
      <c r="D474">
        <v>12</v>
      </c>
      <c r="E474">
        <v>15</v>
      </c>
      <c r="F474">
        <v>12</v>
      </c>
      <c r="H474" t="str">
        <f>_xlfn.XLOOKUP(A474,Table1[CLIENTID],Table1[OVERALLSTATUS])</f>
        <v>Live</v>
      </c>
      <c r="I474" t="str">
        <f>_xlfn.XLOOKUP(A474,Table1[CLIENTID],Table1[CLIENTSPECIALTY])</f>
        <v>OB-GYN</v>
      </c>
      <c r="J474" t="str">
        <f>_xlfn.XLOOKUP(A474,Table1[CLIENTID],Table1[CLIENTSIZE])</f>
        <v>Medium</v>
      </c>
    </row>
    <row r="475" spans="1:10" x14ac:dyDescent="0.25">
      <c r="A475">
        <v>815</v>
      </c>
      <c r="B475" s="1">
        <v>43094</v>
      </c>
      <c r="C475">
        <v>337</v>
      </c>
      <c r="D475">
        <v>0</v>
      </c>
      <c r="E475">
        <v>0</v>
      </c>
      <c r="F475">
        <v>0</v>
      </c>
      <c r="H475" t="str">
        <f>_xlfn.XLOOKUP(A475,Table1[CLIENTID],Table1[OVERALLSTATUS])</f>
        <v>Live</v>
      </c>
      <c r="I475" t="str">
        <f>_xlfn.XLOOKUP(A475,Table1[CLIENTID],Table1[CLIENTSPECIALTY])</f>
        <v>Surgery</v>
      </c>
      <c r="J475" t="str">
        <f>_xlfn.XLOOKUP(A475,Table1[CLIENTID],Table1[CLIENTSIZE])</f>
        <v>Small</v>
      </c>
    </row>
    <row r="476" spans="1:10" x14ac:dyDescent="0.25">
      <c r="A476">
        <v>2245</v>
      </c>
      <c r="B476" s="1">
        <v>43101</v>
      </c>
      <c r="C476">
        <v>337</v>
      </c>
      <c r="D476">
        <v>32</v>
      </c>
      <c r="E476">
        <v>21</v>
      </c>
      <c r="F476">
        <v>5</v>
      </c>
      <c r="H476" t="str">
        <f>_xlfn.XLOOKUP(A476,Table1[CLIENTID],Table1[OVERALLSTATUS])</f>
        <v>Live</v>
      </c>
      <c r="I476" t="str">
        <f>_xlfn.XLOOKUP(A476,Table1[CLIENTID],Table1[CLIENTSPECIALTY])</f>
        <v>Dermatology</v>
      </c>
      <c r="J476" t="str">
        <f>_xlfn.XLOOKUP(A476,Table1[CLIENTID],Table1[CLIENTSIZE])</f>
        <v>Large</v>
      </c>
    </row>
    <row r="477" spans="1:10" x14ac:dyDescent="0.25">
      <c r="A477">
        <v>36</v>
      </c>
      <c r="B477" s="1">
        <v>43066</v>
      </c>
      <c r="C477">
        <v>336</v>
      </c>
      <c r="D477">
        <v>6</v>
      </c>
      <c r="E477">
        <v>0</v>
      </c>
      <c r="F477">
        <v>0</v>
      </c>
      <c r="H477" t="str">
        <f>_xlfn.XLOOKUP(A477,Table1[CLIENTID],Table1[OVERALLSTATUS])</f>
        <v>Live</v>
      </c>
      <c r="I477" t="str">
        <f>_xlfn.XLOOKUP(A477,Table1[CLIENTID],Table1[CLIENTSPECIALTY])</f>
        <v>Pediatrics</v>
      </c>
      <c r="J477" t="str">
        <f>_xlfn.XLOOKUP(A477,Table1[CLIENTID],Table1[CLIENTSIZE])</f>
        <v>Medium</v>
      </c>
    </row>
    <row r="478" spans="1:10" x14ac:dyDescent="0.25">
      <c r="A478">
        <v>2245</v>
      </c>
      <c r="B478" s="1">
        <v>43066</v>
      </c>
      <c r="C478">
        <v>336</v>
      </c>
      <c r="D478">
        <v>0</v>
      </c>
      <c r="E478">
        <v>37</v>
      </c>
      <c r="F478">
        <v>8</v>
      </c>
      <c r="H478" t="str">
        <f>_xlfn.XLOOKUP(A478,Table1[CLIENTID],Table1[OVERALLSTATUS])</f>
        <v>Live</v>
      </c>
      <c r="I478" t="str">
        <f>_xlfn.XLOOKUP(A478,Table1[CLIENTID],Table1[CLIENTSPECIALTY])</f>
        <v>Dermatology</v>
      </c>
      <c r="J478" t="str">
        <f>_xlfn.XLOOKUP(A478,Table1[CLIENTID],Table1[CLIENTSIZE])</f>
        <v>Large</v>
      </c>
    </row>
    <row r="479" spans="1:10" x14ac:dyDescent="0.25">
      <c r="A479">
        <v>317</v>
      </c>
      <c r="B479" s="1">
        <v>43108</v>
      </c>
      <c r="C479">
        <v>334</v>
      </c>
      <c r="D479">
        <v>8</v>
      </c>
      <c r="E479">
        <v>11</v>
      </c>
      <c r="F479">
        <v>7</v>
      </c>
      <c r="H479" t="str">
        <f>_xlfn.XLOOKUP(A479,Table1[CLIENTID],Table1[OVERALLSTATUS])</f>
        <v>Live</v>
      </c>
      <c r="I479" t="str">
        <f>_xlfn.XLOOKUP(A479,Table1[CLIENTID],Table1[CLIENTSPECIALTY])</f>
        <v>Surgery</v>
      </c>
      <c r="J479" t="str">
        <f>_xlfn.XLOOKUP(A479,Table1[CLIENTID],Table1[CLIENTSIZE])</f>
        <v>Small</v>
      </c>
    </row>
    <row r="480" spans="1:10" x14ac:dyDescent="0.25">
      <c r="A480">
        <v>2245</v>
      </c>
      <c r="B480" s="1">
        <v>43108</v>
      </c>
      <c r="C480">
        <v>334</v>
      </c>
      <c r="D480">
        <v>0</v>
      </c>
      <c r="E480">
        <v>72</v>
      </c>
      <c r="F480">
        <v>33</v>
      </c>
      <c r="H480" t="str">
        <f>_xlfn.XLOOKUP(A480,Table1[CLIENTID],Table1[OVERALLSTATUS])</f>
        <v>Live</v>
      </c>
      <c r="I480" t="str">
        <f>_xlfn.XLOOKUP(A480,Table1[CLIENTID],Table1[CLIENTSPECIALTY])</f>
        <v>Dermatology</v>
      </c>
      <c r="J480" t="str">
        <f>_xlfn.XLOOKUP(A480,Table1[CLIENTID],Table1[CLIENTSIZE])</f>
        <v>Large</v>
      </c>
    </row>
    <row r="481" spans="1:10" x14ac:dyDescent="0.25">
      <c r="A481">
        <v>2979</v>
      </c>
      <c r="B481" s="1">
        <v>43066</v>
      </c>
      <c r="C481">
        <v>333</v>
      </c>
      <c r="D481">
        <v>0</v>
      </c>
      <c r="E481">
        <v>3</v>
      </c>
      <c r="F481">
        <v>0</v>
      </c>
      <c r="H481" t="str">
        <f>_xlfn.XLOOKUP(A481,Table1[CLIENTID],Table1[OVERALLSTATUS])</f>
        <v>Live</v>
      </c>
      <c r="I481" t="str">
        <f>_xlfn.XLOOKUP(A481,Table1[CLIENTID],Table1[CLIENTSPECIALTY])</f>
        <v>OB-GYN</v>
      </c>
      <c r="J481" t="str">
        <f>_xlfn.XLOOKUP(A481,Table1[CLIENTID],Table1[CLIENTSIZE])</f>
        <v>Medium</v>
      </c>
    </row>
    <row r="482" spans="1:10" x14ac:dyDescent="0.25">
      <c r="A482">
        <v>323</v>
      </c>
      <c r="B482" s="1">
        <v>43073</v>
      </c>
      <c r="C482">
        <v>333</v>
      </c>
      <c r="D482">
        <v>58</v>
      </c>
      <c r="E482">
        <v>14</v>
      </c>
      <c r="F482">
        <v>8</v>
      </c>
      <c r="H482" t="str">
        <f>_xlfn.XLOOKUP(A482,Table1[CLIENTID],Table1[OVERALLSTATUS])</f>
        <v>Live</v>
      </c>
      <c r="I482" t="str">
        <f>_xlfn.XLOOKUP(A482,Table1[CLIENTID],Table1[CLIENTSPECIALTY])</f>
        <v>Dermatology</v>
      </c>
      <c r="J482" t="str">
        <f>_xlfn.XLOOKUP(A482,Table1[CLIENTID],Table1[CLIENTSIZE])</f>
        <v>Large</v>
      </c>
    </row>
    <row r="483" spans="1:10" x14ac:dyDescent="0.25">
      <c r="A483">
        <v>1261</v>
      </c>
      <c r="B483" s="1">
        <v>43080</v>
      </c>
      <c r="C483">
        <v>333</v>
      </c>
      <c r="D483">
        <v>0</v>
      </c>
      <c r="E483">
        <v>0</v>
      </c>
      <c r="F483">
        <v>0</v>
      </c>
      <c r="H483" t="str">
        <f>_xlfn.XLOOKUP(A483,Table1[CLIENTID],Table1[OVERALLSTATUS])</f>
        <v>Live</v>
      </c>
      <c r="I483" t="str">
        <f>_xlfn.XLOOKUP(A483,Table1[CLIENTID],Table1[CLIENTSPECIALTY])</f>
        <v>Dermatology</v>
      </c>
      <c r="J483" t="str">
        <f>_xlfn.XLOOKUP(A483,Table1[CLIENTID],Table1[CLIENTSIZE])</f>
        <v>Large</v>
      </c>
    </row>
    <row r="484" spans="1:10" x14ac:dyDescent="0.25">
      <c r="A484">
        <v>843</v>
      </c>
      <c r="B484" s="1">
        <v>43101</v>
      </c>
      <c r="C484">
        <v>332</v>
      </c>
      <c r="D484">
        <v>71</v>
      </c>
      <c r="E484">
        <v>0</v>
      </c>
      <c r="F484">
        <v>0</v>
      </c>
      <c r="H484" t="str">
        <f>_xlfn.XLOOKUP(A484,Table1[CLIENTID],Table1[OVERALLSTATUS])</f>
        <v>Live</v>
      </c>
      <c r="I484" t="str">
        <f>_xlfn.XLOOKUP(A484,Table1[CLIENTID],Table1[CLIENTSPECIALTY])</f>
        <v>Surgery</v>
      </c>
      <c r="J484" t="str">
        <f>_xlfn.XLOOKUP(A484,Table1[CLIENTID],Table1[CLIENTSIZE])</f>
        <v>Small</v>
      </c>
    </row>
    <row r="485" spans="1:10" x14ac:dyDescent="0.25">
      <c r="A485">
        <v>2979</v>
      </c>
      <c r="B485" s="1">
        <v>43073</v>
      </c>
      <c r="C485">
        <v>332</v>
      </c>
      <c r="D485">
        <v>0</v>
      </c>
      <c r="E485">
        <v>0</v>
      </c>
      <c r="F485">
        <v>0</v>
      </c>
      <c r="H485" t="str">
        <f>_xlfn.XLOOKUP(A485,Table1[CLIENTID],Table1[OVERALLSTATUS])</f>
        <v>Live</v>
      </c>
      <c r="I485" t="str">
        <f>_xlfn.XLOOKUP(A485,Table1[CLIENTID],Table1[CLIENTSPECIALTY])</f>
        <v>OB-GYN</v>
      </c>
      <c r="J485" t="str">
        <f>_xlfn.XLOOKUP(A485,Table1[CLIENTID],Table1[CLIENTSIZE])</f>
        <v>Medium</v>
      </c>
    </row>
    <row r="486" spans="1:10" x14ac:dyDescent="0.25">
      <c r="A486">
        <v>1362</v>
      </c>
      <c r="B486" s="1">
        <v>43108</v>
      </c>
      <c r="C486">
        <v>332</v>
      </c>
      <c r="D486">
        <v>12</v>
      </c>
      <c r="E486">
        <v>1</v>
      </c>
      <c r="F486">
        <v>1</v>
      </c>
      <c r="H486" t="str">
        <f>_xlfn.XLOOKUP(A486,Table1[CLIENTID],Table1[OVERALLSTATUS])</f>
        <v>Live</v>
      </c>
      <c r="I486" t="str">
        <f>_xlfn.XLOOKUP(A486,Table1[CLIENTID],Table1[CLIENTSPECIALTY])</f>
        <v>Dermatology</v>
      </c>
      <c r="J486" t="str">
        <f>_xlfn.XLOOKUP(A486,Table1[CLIENTID],Table1[CLIENTSIZE])</f>
        <v>Large</v>
      </c>
    </row>
    <row r="487" spans="1:10" x14ac:dyDescent="0.25">
      <c r="A487">
        <v>1494</v>
      </c>
      <c r="B487" s="1">
        <v>43094</v>
      </c>
      <c r="C487">
        <v>331</v>
      </c>
      <c r="D487">
        <v>10</v>
      </c>
      <c r="E487">
        <v>4</v>
      </c>
      <c r="F487">
        <v>3</v>
      </c>
      <c r="H487" t="str">
        <f>_xlfn.XLOOKUP(A487,Table1[CLIENTID],Table1[OVERALLSTATUS])</f>
        <v>Live</v>
      </c>
      <c r="I487" t="str">
        <f>_xlfn.XLOOKUP(A487,Table1[CLIENTID],Table1[CLIENTSPECIALTY])</f>
        <v>Surgery</v>
      </c>
      <c r="J487" t="str">
        <f>_xlfn.XLOOKUP(A487,Table1[CLIENTID],Table1[CLIENTSIZE])</f>
        <v>Medium</v>
      </c>
    </row>
    <row r="488" spans="1:10" x14ac:dyDescent="0.25">
      <c r="A488">
        <v>622</v>
      </c>
      <c r="B488" s="1">
        <v>43066</v>
      </c>
      <c r="C488">
        <v>330</v>
      </c>
      <c r="D488">
        <v>2</v>
      </c>
      <c r="E488">
        <v>7</v>
      </c>
      <c r="F488">
        <v>0</v>
      </c>
      <c r="H488" t="str">
        <f>_xlfn.XLOOKUP(A488,Table1[CLIENTID],Table1[OVERALLSTATUS])</f>
        <v>Live</v>
      </c>
      <c r="I488" t="str">
        <f>_xlfn.XLOOKUP(A488,Table1[CLIENTID],Table1[CLIENTSPECIALTY])</f>
        <v>Pediatrics</v>
      </c>
      <c r="J488" t="str">
        <f>_xlfn.XLOOKUP(A488,Table1[CLIENTID],Table1[CLIENTSIZE])</f>
        <v>Medium</v>
      </c>
    </row>
    <row r="489" spans="1:10" x14ac:dyDescent="0.25">
      <c r="A489">
        <v>1494</v>
      </c>
      <c r="B489" s="1">
        <v>43066</v>
      </c>
      <c r="C489">
        <v>330</v>
      </c>
      <c r="D489">
        <v>43</v>
      </c>
      <c r="E489">
        <v>23</v>
      </c>
      <c r="F489">
        <v>0</v>
      </c>
      <c r="H489" t="str">
        <f>_xlfn.XLOOKUP(A489,Table1[CLIENTID],Table1[OVERALLSTATUS])</f>
        <v>Live</v>
      </c>
      <c r="I489" t="str">
        <f>_xlfn.XLOOKUP(A489,Table1[CLIENTID],Table1[CLIENTSPECIALTY])</f>
        <v>Surgery</v>
      </c>
      <c r="J489" t="str">
        <f>_xlfn.XLOOKUP(A489,Table1[CLIENTID],Table1[CLIENTSIZE])</f>
        <v>Medium</v>
      </c>
    </row>
    <row r="490" spans="1:10" x14ac:dyDescent="0.25">
      <c r="A490">
        <v>1898</v>
      </c>
      <c r="B490" s="1">
        <v>43108</v>
      </c>
      <c r="C490">
        <v>329</v>
      </c>
      <c r="D490">
        <v>306</v>
      </c>
      <c r="E490">
        <v>0</v>
      </c>
      <c r="F490">
        <v>0</v>
      </c>
      <c r="H490" t="str">
        <f>_xlfn.XLOOKUP(A490,Table1[CLIENTID],Table1[OVERALLSTATUS])</f>
        <v>Live</v>
      </c>
      <c r="I490" t="str">
        <f>_xlfn.XLOOKUP(A490,Table1[CLIENTID],Table1[CLIENTSPECIALTY])</f>
        <v>Pediatrics</v>
      </c>
      <c r="J490" t="str">
        <f>_xlfn.XLOOKUP(A490,Table1[CLIENTID],Table1[CLIENTSIZE])</f>
        <v>Medium</v>
      </c>
    </row>
    <row r="491" spans="1:10" x14ac:dyDescent="0.25">
      <c r="A491">
        <v>992</v>
      </c>
      <c r="B491" s="1">
        <v>43059</v>
      </c>
      <c r="C491">
        <v>328</v>
      </c>
      <c r="D491">
        <v>29</v>
      </c>
      <c r="E491">
        <v>30</v>
      </c>
      <c r="F491">
        <v>14</v>
      </c>
      <c r="H491" t="str">
        <f>_xlfn.XLOOKUP(A491,Table1[CLIENTID],Table1[OVERALLSTATUS])</f>
        <v>Live</v>
      </c>
      <c r="I491" t="str">
        <f>_xlfn.XLOOKUP(A491,Table1[CLIENTID],Table1[CLIENTSPECIALTY])</f>
        <v>Pediatrics</v>
      </c>
      <c r="J491" t="str">
        <f>_xlfn.XLOOKUP(A491,Table1[CLIENTID],Table1[CLIENTSIZE])</f>
        <v>Medium</v>
      </c>
    </row>
    <row r="492" spans="1:10" x14ac:dyDescent="0.25">
      <c r="A492">
        <v>391</v>
      </c>
      <c r="B492" s="1">
        <v>43059</v>
      </c>
      <c r="C492">
        <v>327</v>
      </c>
      <c r="D492">
        <v>0</v>
      </c>
      <c r="E492">
        <v>0</v>
      </c>
      <c r="F492">
        <v>0</v>
      </c>
      <c r="H492" t="str">
        <f>_xlfn.XLOOKUP(A492,Table1[CLIENTID],Table1[OVERALLSTATUS])</f>
        <v>Live</v>
      </c>
      <c r="I492" t="str">
        <f>_xlfn.XLOOKUP(A492,Table1[CLIENTID],Table1[CLIENTSPECIALTY])</f>
        <v>Surgery</v>
      </c>
      <c r="J492" t="str">
        <f>_xlfn.XLOOKUP(A492,Table1[CLIENTID],Table1[CLIENTSIZE])</f>
        <v>Small</v>
      </c>
    </row>
    <row r="493" spans="1:10" x14ac:dyDescent="0.25">
      <c r="A493">
        <v>675</v>
      </c>
      <c r="B493" s="1">
        <v>43108</v>
      </c>
      <c r="C493">
        <v>327</v>
      </c>
      <c r="D493">
        <v>119</v>
      </c>
      <c r="E493">
        <v>35</v>
      </c>
      <c r="F493">
        <v>0</v>
      </c>
      <c r="H493" t="str">
        <f>_xlfn.XLOOKUP(A493,Table1[CLIENTID],Table1[OVERALLSTATUS])</f>
        <v>Live</v>
      </c>
      <c r="I493" t="str">
        <f>_xlfn.XLOOKUP(A493,Table1[CLIENTID],Table1[CLIENTSPECIALTY])</f>
        <v>Surgery</v>
      </c>
      <c r="J493" t="str">
        <f>_xlfn.XLOOKUP(A493,Table1[CLIENTID],Table1[CLIENTSIZE])</f>
        <v>Small</v>
      </c>
    </row>
    <row r="494" spans="1:10" x14ac:dyDescent="0.25">
      <c r="A494">
        <v>3106</v>
      </c>
      <c r="B494" s="1">
        <v>43059</v>
      </c>
      <c r="C494">
        <v>327</v>
      </c>
      <c r="D494">
        <v>2</v>
      </c>
      <c r="E494">
        <v>10</v>
      </c>
      <c r="F494">
        <v>0</v>
      </c>
      <c r="H494" t="str">
        <f>_xlfn.XLOOKUP(A494,Table1[CLIENTID],Table1[OVERALLSTATUS])</f>
        <v>Live</v>
      </c>
      <c r="I494" t="str">
        <f>_xlfn.XLOOKUP(A494,Table1[CLIENTID],Table1[CLIENTSPECIALTY])</f>
        <v>Family Medicine</v>
      </c>
      <c r="J494" t="str">
        <f>_xlfn.XLOOKUP(A494,Table1[CLIENTID],Table1[CLIENTSIZE])</f>
        <v>Small</v>
      </c>
    </row>
    <row r="495" spans="1:10" x14ac:dyDescent="0.25">
      <c r="A495">
        <v>376</v>
      </c>
      <c r="B495" s="1">
        <v>43059</v>
      </c>
      <c r="C495">
        <v>325</v>
      </c>
      <c r="D495">
        <v>2</v>
      </c>
      <c r="E495">
        <v>55</v>
      </c>
      <c r="F495">
        <v>11</v>
      </c>
      <c r="H495" t="str">
        <f>_xlfn.XLOOKUP(A495,Table1[CLIENTID],Table1[OVERALLSTATUS])</f>
        <v>Live</v>
      </c>
      <c r="I495" t="str">
        <f>_xlfn.XLOOKUP(A495,Table1[CLIENTID],Table1[CLIENTSPECIALTY])</f>
        <v>Surgery</v>
      </c>
      <c r="J495" t="str">
        <f>_xlfn.XLOOKUP(A495,Table1[CLIENTID],Table1[CLIENTSIZE])</f>
        <v>Small</v>
      </c>
    </row>
    <row r="496" spans="1:10" x14ac:dyDescent="0.25">
      <c r="A496">
        <v>217</v>
      </c>
      <c r="B496" s="1">
        <v>43073</v>
      </c>
      <c r="C496">
        <v>325</v>
      </c>
      <c r="D496">
        <v>82</v>
      </c>
      <c r="E496">
        <v>31</v>
      </c>
      <c r="F496">
        <v>8</v>
      </c>
      <c r="H496" t="str">
        <f>_xlfn.XLOOKUP(A496,Table1[CLIENTID],Table1[OVERALLSTATUS])</f>
        <v>Live</v>
      </c>
      <c r="I496" t="str">
        <f>_xlfn.XLOOKUP(A496,Table1[CLIENTID],Table1[CLIENTSPECIALTY])</f>
        <v>Pediatrics</v>
      </c>
      <c r="J496" t="str">
        <f>_xlfn.XLOOKUP(A496,Table1[CLIENTID],Table1[CLIENTSIZE])</f>
        <v>Medium</v>
      </c>
    </row>
    <row r="497" spans="1:10" x14ac:dyDescent="0.25">
      <c r="A497">
        <v>622</v>
      </c>
      <c r="B497" s="1">
        <v>43080</v>
      </c>
      <c r="C497">
        <v>325</v>
      </c>
      <c r="D497">
        <v>0</v>
      </c>
      <c r="E497">
        <v>0</v>
      </c>
      <c r="F497">
        <v>0</v>
      </c>
      <c r="H497" t="str">
        <f>_xlfn.XLOOKUP(A497,Table1[CLIENTID],Table1[OVERALLSTATUS])</f>
        <v>Live</v>
      </c>
      <c r="I497" t="str">
        <f>_xlfn.XLOOKUP(A497,Table1[CLIENTID],Table1[CLIENTSPECIALTY])</f>
        <v>Pediatrics</v>
      </c>
      <c r="J497" t="str">
        <f>_xlfn.XLOOKUP(A497,Table1[CLIENTID],Table1[CLIENTSIZE])</f>
        <v>Medium</v>
      </c>
    </row>
    <row r="498" spans="1:10" x14ac:dyDescent="0.25">
      <c r="A498">
        <v>1434</v>
      </c>
      <c r="B498" s="1">
        <v>43108</v>
      </c>
      <c r="C498">
        <v>325</v>
      </c>
      <c r="D498">
        <v>10</v>
      </c>
      <c r="E498">
        <v>0</v>
      </c>
      <c r="F498">
        <v>0</v>
      </c>
      <c r="H498" t="str">
        <f>_xlfn.XLOOKUP(A498,Table1[CLIENTID],Table1[OVERALLSTATUS])</f>
        <v>Live</v>
      </c>
      <c r="I498" t="str">
        <f>_xlfn.XLOOKUP(A498,Table1[CLIENTID],Table1[CLIENTSPECIALTY])</f>
        <v>Pediatrics</v>
      </c>
      <c r="J498" t="str">
        <f>_xlfn.XLOOKUP(A498,Table1[CLIENTID],Table1[CLIENTSIZE])</f>
        <v>Medium</v>
      </c>
    </row>
    <row r="499" spans="1:10" x14ac:dyDescent="0.25">
      <c r="A499">
        <v>1494</v>
      </c>
      <c r="B499" s="1">
        <v>43059</v>
      </c>
      <c r="C499">
        <v>323</v>
      </c>
      <c r="D499">
        <v>47</v>
      </c>
      <c r="E499">
        <v>0</v>
      </c>
      <c r="F499">
        <v>0</v>
      </c>
      <c r="H499" t="str">
        <f>_xlfn.XLOOKUP(A499,Table1[CLIENTID],Table1[OVERALLSTATUS])</f>
        <v>Live</v>
      </c>
      <c r="I499" t="str">
        <f>_xlfn.XLOOKUP(A499,Table1[CLIENTID],Table1[CLIENTSPECIALTY])</f>
        <v>Surgery</v>
      </c>
      <c r="J499" t="str">
        <f>_xlfn.XLOOKUP(A499,Table1[CLIENTID],Table1[CLIENTSIZE])</f>
        <v>Medium</v>
      </c>
    </row>
    <row r="500" spans="1:10" x14ac:dyDescent="0.25">
      <c r="A500">
        <v>391</v>
      </c>
      <c r="B500" s="1">
        <v>43101</v>
      </c>
      <c r="C500">
        <v>322</v>
      </c>
      <c r="D500">
        <v>61</v>
      </c>
      <c r="E500">
        <v>0</v>
      </c>
      <c r="F500">
        <v>0</v>
      </c>
      <c r="H500" t="str">
        <f>_xlfn.XLOOKUP(A500,Table1[CLIENTID],Table1[OVERALLSTATUS])</f>
        <v>Live</v>
      </c>
      <c r="I500" t="str">
        <f>_xlfn.XLOOKUP(A500,Table1[CLIENTID],Table1[CLIENTSPECIALTY])</f>
        <v>Surgery</v>
      </c>
      <c r="J500" t="str">
        <f>_xlfn.XLOOKUP(A500,Table1[CLIENTID],Table1[CLIENTSIZE])</f>
        <v>Small</v>
      </c>
    </row>
    <row r="501" spans="1:10" x14ac:dyDescent="0.25">
      <c r="A501">
        <v>1467</v>
      </c>
      <c r="B501" s="1">
        <v>43108</v>
      </c>
      <c r="C501">
        <v>322</v>
      </c>
      <c r="D501">
        <v>152</v>
      </c>
      <c r="E501">
        <v>0</v>
      </c>
      <c r="F501">
        <v>0</v>
      </c>
      <c r="H501" t="str">
        <f>_xlfn.XLOOKUP(A501,Table1[CLIENTID],Table1[OVERALLSTATUS])</f>
        <v>Live</v>
      </c>
      <c r="I501" t="str">
        <f>_xlfn.XLOOKUP(A501,Table1[CLIENTID],Table1[CLIENTSPECIALTY])</f>
        <v>Surgery</v>
      </c>
      <c r="J501" t="str">
        <f>_xlfn.XLOOKUP(A501,Table1[CLIENTID],Table1[CLIENTSIZE])</f>
        <v>Small</v>
      </c>
    </row>
    <row r="502" spans="1:10" x14ac:dyDescent="0.25">
      <c r="A502">
        <v>2014</v>
      </c>
      <c r="B502" s="1">
        <v>43087</v>
      </c>
      <c r="C502">
        <v>321</v>
      </c>
      <c r="D502">
        <v>146</v>
      </c>
      <c r="E502">
        <v>1</v>
      </c>
      <c r="F502">
        <v>1</v>
      </c>
      <c r="H502" t="str">
        <f>_xlfn.XLOOKUP(A502,Table1[CLIENTID],Table1[OVERALLSTATUS])</f>
        <v>Live</v>
      </c>
      <c r="I502" t="str">
        <f>_xlfn.XLOOKUP(A502,Table1[CLIENTID],Table1[CLIENTSPECIALTY])</f>
        <v>Dermatology</v>
      </c>
      <c r="J502" t="str">
        <f>_xlfn.XLOOKUP(A502,Table1[CLIENTID],Table1[CLIENTSIZE])</f>
        <v>Large</v>
      </c>
    </row>
    <row r="503" spans="1:10" x14ac:dyDescent="0.25">
      <c r="A503">
        <v>376</v>
      </c>
      <c r="B503" s="1">
        <v>43080</v>
      </c>
      <c r="C503">
        <v>319</v>
      </c>
      <c r="D503">
        <v>0</v>
      </c>
      <c r="E503">
        <v>0</v>
      </c>
      <c r="F503">
        <v>0</v>
      </c>
      <c r="H503" t="str">
        <f>_xlfn.XLOOKUP(A503,Table1[CLIENTID],Table1[OVERALLSTATUS])</f>
        <v>Live</v>
      </c>
      <c r="I503" t="str">
        <f>_xlfn.XLOOKUP(A503,Table1[CLIENTID],Table1[CLIENTSPECIALTY])</f>
        <v>Surgery</v>
      </c>
      <c r="J503" t="str">
        <f>_xlfn.XLOOKUP(A503,Table1[CLIENTID],Table1[CLIENTSIZE])</f>
        <v>Small</v>
      </c>
    </row>
    <row r="504" spans="1:10" x14ac:dyDescent="0.25">
      <c r="A504">
        <v>675</v>
      </c>
      <c r="B504" s="1">
        <v>43059</v>
      </c>
      <c r="C504">
        <v>319</v>
      </c>
      <c r="D504">
        <v>60</v>
      </c>
      <c r="E504">
        <v>3</v>
      </c>
      <c r="F504">
        <v>0</v>
      </c>
      <c r="H504" t="str">
        <f>_xlfn.XLOOKUP(A504,Table1[CLIENTID],Table1[OVERALLSTATUS])</f>
        <v>Live</v>
      </c>
      <c r="I504" t="str">
        <f>_xlfn.XLOOKUP(A504,Table1[CLIENTID],Table1[CLIENTSPECIALTY])</f>
        <v>Surgery</v>
      </c>
      <c r="J504" t="str">
        <f>_xlfn.XLOOKUP(A504,Table1[CLIENTID],Table1[CLIENTSIZE])</f>
        <v>Small</v>
      </c>
    </row>
    <row r="505" spans="1:10" x14ac:dyDescent="0.25">
      <c r="A505">
        <v>3106</v>
      </c>
      <c r="B505" s="1">
        <v>43087</v>
      </c>
      <c r="C505">
        <v>319</v>
      </c>
      <c r="D505">
        <v>0</v>
      </c>
      <c r="E505">
        <v>0</v>
      </c>
      <c r="F505">
        <v>0</v>
      </c>
      <c r="H505" t="str">
        <f>_xlfn.XLOOKUP(A505,Table1[CLIENTID],Table1[OVERALLSTATUS])</f>
        <v>Live</v>
      </c>
      <c r="I505" t="str">
        <f>_xlfn.XLOOKUP(A505,Table1[CLIENTID],Table1[CLIENTSPECIALTY])</f>
        <v>Family Medicine</v>
      </c>
      <c r="J505" t="str">
        <f>_xlfn.XLOOKUP(A505,Table1[CLIENTID],Table1[CLIENTSIZE])</f>
        <v>Small</v>
      </c>
    </row>
    <row r="506" spans="1:10" x14ac:dyDescent="0.25">
      <c r="A506">
        <v>2983</v>
      </c>
      <c r="B506" s="1">
        <v>43108</v>
      </c>
      <c r="C506">
        <v>318</v>
      </c>
      <c r="D506">
        <v>0</v>
      </c>
      <c r="E506">
        <v>0</v>
      </c>
      <c r="F506">
        <v>0</v>
      </c>
      <c r="H506" t="str">
        <f>_xlfn.XLOOKUP(A506,Table1[CLIENTID],Table1[OVERALLSTATUS])</f>
        <v>Live</v>
      </c>
      <c r="I506" t="str">
        <f>_xlfn.XLOOKUP(A506,Table1[CLIENTID],Table1[CLIENTSPECIALTY])</f>
        <v>Family Medicine</v>
      </c>
      <c r="J506" t="str">
        <f>_xlfn.XLOOKUP(A506,Table1[CLIENTID],Table1[CLIENTSIZE])</f>
        <v>Small</v>
      </c>
    </row>
    <row r="507" spans="1:10" x14ac:dyDescent="0.25">
      <c r="A507">
        <v>457</v>
      </c>
      <c r="B507" s="1">
        <v>43073</v>
      </c>
      <c r="C507">
        <v>316</v>
      </c>
      <c r="D507">
        <v>0</v>
      </c>
      <c r="E507">
        <v>20</v>
      </c>
      <c r="F507">
        <v>0</v>
      </c>
      <c r="H507" t="str">
        <f>_xlfn.XLOOKUP(A507,Table1[CLIENTID],Table1[OVERALLSTATUS])</f>
        <v>Live</v>
      </c>
      <c r="I507" t="str">
        <f>_xlfn.XLOOKUP(A507,Table1[CLIENTID],Table1[CLIENTSPECIALTY])</f>
        <v>Surgery</v>
      </c>
      <c r="J507" t="str">
        <f>_xlfn.XLOOKUP(A507,Table1[CLIENTID],Table1[CLIENTSIZE])</f>
        <v>Small</v>
      </c>
    </row>
    <row r="508" spans="1:10" x14ac:dyDescent="0.25">
      <c r="A508">
        <v>596</v>
      </c>
      <c r="B508" s="1">
        <v>43094</v>
      </c>
      <c r="C508">
        <v>316</v>
      </c>
      <c r="D508">
        <v>57</v>
      </c>
      <c r="E508">
        <v>3</v>
      </c>
      <c r="F508">
        <v>3</v>
      </c>
      <c r="H508" t="str">
        <f>_xlfn.XLOOKUP(A508,Table1[CLIENTID],Table1[OVERALLSTATUS])</f>
        <v>Live</v>
      </c>
      <c r="I508" t="str">
        <f>_xlfn.XLOOKUP(A508,Table1[CLIENTID],Table1[CLIENTSPECIALTY])</f>
        <v>Pediatrics</v>
      </c>
      <c r="J508" t="str">
        <f>_xlfn.XLOOKUP(A508,Table1[CLIENTID],Table1[CLIENTSIZE])</f>
        <v>Medium</v>
      </c>
    </row>
    <row r="509" spans="1:10" x14ac:dyDescent="0.25">
      <c r="A509">
        <v>1083</v>
      </c>
      <c r="B509" s="1">
        <v>43059</v>
      </c>
      <c r="C509">
        <v>315</v>
      </c>
      <c r="D509">
        <v>12</v>
      </c>
      <c r="E509">
        <v>0</v>
      </c>
      <c r="F509">
        <v>0</v>
      </c>
      <c r="H509" t="str">
        <f>_xlfn.XLOOKUP(A509,Table1[CLIENTID],Table1[OVERALLSTATUS])</f>
        <v>Live</v>
      </c>
      <c r="I509" t="str">
        <f>_xlfn.XLOOKUP(A509,Table1[CLIENTID],Table1[CLIENTSPECIALTY])</f>
        <v>Surgery</v>
      </c>
      <c r="J509" t="str">
        <f>_xlfn.XLOOKUP(A509,Table1[CLIENTID],Table1[CLIENTSIZE])</f>
        <v>Small</v>
      </c>
    </row>
    <row r="510" spans="1:10" x14ac:dyDescent="0.25">
      <c r="A510">
        <v>2179</v>
      </c>
      <c r="B510" s="1">
        <v>43087</v>
      </c>
      <c r="C510">
        <v>315</v>
      </c>
      <c r="D510">
        <v>38</v>
      </c>
      <c r="E510">
        <v>18</v>
      </c>
      <c r="F510">
        <v>13</v>
      </c>
      <c r="H510" t="str">
        <f>_xlfn.XLOOKUP(A510,Table1[CLIENTID],Table1[OVERALLSTATUS])</f>
        <v>Live</v>
      </c>
      <c r="I510" t="str">
        <f>_xlfn.XLOOKUP(A510,Table1[CLIENTID],Table1[CLIENTSPECIALTY])</f>
        <v>OB-GYN</v>
      </c>
      <c r="J510" t="str">
        <f>_xlfn.XLOOKUP(A510,Table1[CLIENTID],Table1[CLIENTSIZE])</f>
        <v>Medium</v>
      </c>
    </row>
    <row r="511" spans="1:10" x14ac:dyDescent="0.25">
      <c r="A511">
        <v>596</v>
      </c>
      <c r="B511" s="1">
        <v>43087</v>
      </c>
      <c r="C511">
        <v>314</v>
      </c>
      <c r="D511">
        <v>121</v>
      </c>
      <c r="E511">
        <v>0</v>
      </c>
      <c r="F511">
        <v>0</v>
      </c>
      <c r="H511" t="str">
        <f>_xlfn.XLOOKUP(A511,Table1[CLIENTID],Table1[OVERALLSTATUS])</f>
        <v>Live</v>
      </c>
      <c r="I511" t="str">
        <f>_xlfn.XLOOKUP(A511,Table1[CLIENTID],Table1[CLIENTSPECIALTY])</f>
        <v>Pediatrics</v>
      </c>
      <c r="J511" t="str">
        <f>_xlfn.XLOOKUP(A511,Table1[CLIENTID],Table1[CLIENTSIZE])</f>
        <v>Medium</v>
      </c>
    </row>
    <row r="512" spans="1:10" x14ac:dyDescent="0.25">
      <c r="A512">
        <v>843</v>
      </c>
      <c r="B512" s="1">
        <v>43052</v>
      </c>
      <c r="C512">
        <v>312</v>
      </c>
      <c r="D512">
        <v>20</v>
      </c>
      <c r="E512">
        <v>6</v>
      </c>
      <c r="F512">
        <v>0</v>
      </c>
      <c r="H512" t="str">
        <f>_xlfn.XLOOKUP(A512,Table1[CLIENTID],Table1[OVERALLSTATUS])</f>
        <v>Live</v>
      </c>
      <c r="I512" t="str">
        <f>_xlfn.XLOOKUP(A512,Table1[CLIENTID],Table1[CLIENTSPECIALTY])</f>
        <v>Surgery</v>
      </c>
      <c r="J512" t="str">
        <f>_xlfn.XLOOKUP(A512,Table1[CLIENTID],Table1[CLIENTSIZE])</f>
        <v>Small</v>
      </c>
    </row>
    <row r="513" spans="1:10" x14ac:dyDescent="0.25">
      <c r="A513">
        <v>2964</v>
      </c>
      <c r="B513" s="1">
        <v>43087</v>
      </c>
      <c r="C513">
        <v>312</v>
      </c>
      <c r="D513">
        <v>71</v>
      </c>
      <c r="E513">
        <v>1</v>
      </c>
      <c r="F513">
        <v>1</v>
      </c>
      <c r="H513" t="str">
        <f>_xlfn.XLOOKUP(A513,Table1[CLIENTID],Table1[OVERALLSTATUS])</f>
        <v>Live</v>
      </c>
      <c r="I513" t="str">
        <f>_xlfn.XLOOKUP(A513,Table1[CLIENTID],Table1[CLIENTSPECIALTY])</f>
        <v>Oncology</v>
      </c>
      <c r="J513" t="str">
        <f>_xlfn.XLOOKUP(A513,Table1[CLIENTID],Table1[CLIENTSIZE])</f>
        <v>Large</v>
      </c>
    </row>
    <row r="514" spans="1:10" x14ac:dyDescent="0.25">
      <c r="A514">
        <v>438</v>
      </c>
      <c r="B514" s="1">
        <v>43094</v>
      </c>
      <c r="C514">
        <v>311</v>
      </c>
      <c r="D514">
        <v>0</v>
      </c>
      <c r="E514">
        <v>9</v>
      </c>
      <c r="F514">
        <v>8</v>
      </c>
      <c r="H514" t="str">
        <f>_xlfn.XLOOKUP(A514,Table1[CLIENTID],Table1[OVERALLSTATUS])</f>
        <v>Live</v>
      </c>
      <c r="I514" t="str">
        <f>_xlfn.XLOOKUP(A514,Table1[CLIENTID],Table1[CLIENTSPECIALTY])</f>
        <v>Surgery</v>
      </c>
      <c r="J514" t="str">
        <f>_xlfn.XLOOKUP(A514,Table1[CLIENTID],Table1[CLIENTSIZE])</f>
        <v>Small</v>
      </c>
    </row>
    <row r="515" spans="1:10" x14ac:dyDescent="0.25">
      <c r="A515">
        <v>815</v>
      </c>
      <c r="B515" s="1">
        <v>43080</v>
      </c>
      <c r="C515">
        <v>311</v>
      </c>
      <c r="D515">
        <v>0</v>
      </c>
      <c r="E515">
        <v>2</v>
      </c>
      <c r="F515">
        <v>0</v>
      </c>
      <c r="H515" t="str">
        <f>_xlfn.XLOOKUP(A515,Table1[CLIENTID],Table1[OVERALLSTATUS])</f>
        <v>Live</v>
      </c>
      <c r="I515" t="str">
        <f>_xlfn.XLOOKUP(A515,Table1[CLIENTID],Table1[CLIENTSPECIALTY])</f>
        <v>Surgery</v>
      </c>
      <c r="J515" t="str">
        <f>_xlfn.XLOOKUP(A515,Table1[CLIENTID],Table1[CLIENTSIZE])</f>
        <v>Small</v>
      </c>
    </row>
    <row r="516" spans="1:10" x14ac:dyDescent="0.25">
      <c r="A516">
        <v>2983</v>
      </c>
      <c r="B516" s="1">
        <v>43066</v>
      </c>
      <c r="C516">
        <v>311</v>
      </c>
      <c r="D516">
        <v>0</v>
      </c>
      <c r="E516">
        <v>0</v>
      </c>
      <c r="F516">
        <v>0</v>
      </c>
      <c r="H516" t="str">
        <f>_xlfn.XLOOKUP(A516,Table1[CLIENTID],Table1[OVERALLSTATUS])</f>
        <v>Live</v>
      </c>
      <c r="I516" t="str">
        <f>_xlfn.XLOOKUP(A516,Table1[CLIENTID],Table1[CLIENTSPECIALTY])</f>
        <v>Family Medicine</v>
      </c>
      <c r="J516" t="str">
        <f>_xlfn.XLOOKUP(A516,Table1[CLIENTID],Table1[CLIENTSIZE])</f>
        <v>Small</v>
      </c>
    </row>
    <row r="517" spans="1:10" x14ac:dyDescent="0.25">
      <c r="A517">
        <v>1572</v>
      </c>
      <c r="B517" s="1">
        <v>43080</v>
      </c>
      <c r="C517">
        <v>311</v>
      </c>
      <c r="D517">
        <v>4</v>
      </c>
      <c r="E517">
        <v>3</v>
      </c>
      <c r="F517">
        <v>2</v>
      </c>
      <c r="H517" t="str">
        <f>_xlfn.XLOOKUP(A517,Table1[CLIENTID],Table1[OVERALLSTATUS])</f>
        <v>Live</v>
      </c>
      <c r="I517" t="str">
        <f>_xlfn.XLOOKUP(A517,Table1[CLIENTID],Table1[CLIENTSPECIALTY])</f>
        <v>Pediatrics</v>
      </c>
      <c r="J517" t="str">
        <f>_xlfn.XLOOKUP(A517,Table1[CLIENTID],Table1[CLIENTSIZE])</f>
        <v>Medium</v>
      </c>
    </row>
    <row r="518" spans="1:10" x14ac:dyDescent="0.25">
      <c r="A518">
        <v>1898</v>
      </c>
      <c r="B518" s="1">
        <v>43094</v>
      </c>
      <c r="C518">
        <v>310</v>
      </c>
      <c r="D518">
        <v>21</v>
      </c>
      <c r="E518">
        <v>66</v>
      </c>
      <c r="F518">
        <v>18</v>
      </c>
      <c r="H518" t="str">
        <f>_xlfn.XLOOKUP(A518,Table1[CLIENTID],Table1[OVERALLSTATUS])</f>
        <v>Live</v>
      </c>
      <c r="I518" t="str">
        <f>_xlfn.XLOOKUP(A518,Table1[CLIENTID],Table1[CLIENTSPECIALTY])</f>
        <v>Pediatrics</v>
      </c>
      <c r="J518" t="str">
        <f>_xlfn.XLOOKUP(A518,Table1[CLIENTID],Table1[CLIENTSIZE])</f>
        <v>Medium</v>
      </c>
    </row>
    <row r="519" spans="1:10" x14ac:dyDescent="0.25">
      <c r="A519">
        <v>1922</v>
      </c>
      <c r="B519" s="1">
        <v>43052</v>
      </c>
      <c r="C519">
        <v>310</v>
      </c>
      <c r="D519">
        <v>1</v>
      </c>
      <c r="E519">
        <v>13</v>
      </c>
      <c r="F519">
        <v>4</v>
      </c>
      <c r="H519" t="str">
        <f>_xlfn.XLOOKUP(A519,Table1[CLIENTID],Table1[OVERALLSTATUS])</f>
        <v>Live</v>
      </c>
      <c r="I519" t="str">
        <f>_xlfn.XLOOKUP(A519,Table1[CLIENTID],Table1[CLIENTSPECIALTY])</f>
        <v>Pediatrics</v>
      </c>
      <c r="J519" t="str">
        <f>_xlfn.XLOOKUP(A519,Table1[CLIENTID],Table1[CLIENTSIZE])</f>
        <v>Medium</v>
      </c>
    </row>
    <row r="520" spans="1:10" x14ac:dyDescent="0.25">
      <c r="A520">
        <v>376</v>
      </c>
      <c r="B520" s="1">
        <v>43101</v>
      </c>
      <c r="C520">
        <v>309</v>
      </c>
      <c r="D520">
        <v>12</v>
      </c>
      <c r="E520">
        <v>14</v>
      </c>
      <c r="F520">
        <v>12</v>
      </c>
      <c r="H520" t="str">
        <f>_xlfn.XLOOKUP(A520,Table1[CLIENTID],Table1[OVERALLSTATUS])</f>
        <v>Live</v>
      </c>
      <c r="I520" t="str">
        <f>_xlfn.XLOOKUP(A520,Table1[CLIENTID],Table1[CLIENTSPECIALTY])</f>
        <v>Surgery</v>
      </c>
      <c r="J520" t="str">
        <f>_xlfn.XLOOKUP(A520,Table1[CLIENTID],Table1[CLIENTSIZE])</f>
        <v>Small</v>
      </c>
    </row>
    <row r="521" spans="1:10" x14ac:dyDescent="0.25">
      <c r="A521">
        <v>376</v>
      </c>
      <c r="B521" s="1">
        <v>43080</v>
      </c>
      <c r="C521">
        <v>308</v>
      </c>
      <c r="D521">
        <v>0</v>
      </c>
      <c r="E521">
        <v>0</v>
      </c>
      <c r="F521">
        <v>0</v>
      </c>
      <c r="H521" t="str">
        <f>_xlfn.XLOOKUP(A521,Table1[CLIENTID],Table1[OVERALLSTATUS])</f>
        <v>Live</v>
      </c>
      <c r="I521" t="str">
        <f>_xlfn.XLOOKUP(A521,Table1[CLIENTID],Table1[CLIENTSPECIALTY])</f>
        <v>Surgery</v>
      </c>
      <c r="J521" t="str">
        <f>_xlfn.XLOOKUP(A521,Table1[CLIENTID],Table1[CLIENTSIZE])</f>
        <v>Small</v>
      </c>
    </row>
    <row r="522" spans="1:10" x14ac:dyDescent="0.25">
      <c r="A522">
        <v>1434</v>
      </c>
      <c r="B522" s="1">
        <v>43059</v>
      </c>
      <c r="C522">
        <v>308</v>
      </c>
      <c r="D522">
        <v>0</v>
      </c>
      <c r="E522">
        <v>3</v>
      </c>
      <c r="F522">
        <v>2</v>
      </c>
      <c r="H522" t="str">
        <f>_xlfn.XLOOKUP(A522,Table1[CLIENTID],Table1[OVERALLSTATUS])</f>
        <v>Live</v>
      </c>
      <c r="I522" t="str">
        <f>_xlfn.XLOOKUP(A522,Table1[CLIENTID],Table1[CLIENTSPECIALTY])</f>
        <v>Pediatrics</v>
      </c>
      <c r="J522" t="str">
        <f>_xlfn.XLOOKUP(A522,Table1[CLIENTID],Table1[CLIENTSIZE])</f>
        <v>Medium</v>
      </c>
    </row>
    <row r="523" spans="1:10" x14ac:dyDescent="0.25">
      <c r="A523">
        <v>1434</v>
      </c>
      <c r="B523" s="1">
        <v>43108</v>
      </c>
      <c r="C523">
        <v>308</v>
      </c>
      <c r="D523">
        <v>21</v>
      </c>
      <c r="E523">
        <v>14</v>
      </c>
      <c r="F523">
        <v>6</v>
      </c>
      <c r="H523" t="str">
        <f>_xlfn.XLOOKUP(A523,Table1[CLIENTID],Table1[OVERALLSTATUS])</f>
        <v>Live</v>
      </c>
      <c r="I523" t="str">
        <f>_xlfn.XLOOKUP(A523,Table1[CLIENTID],Table1[CLIENTSPECIALTY])</f>
        <v>Pediatrics</v>
      </c>
      <c r="J523" t="str">
        <f>_xlfn.XLOOKUP(A523,Table1[CLIENTID],Table1[CLIENTSIZE])</f>
        <v>Medium</v>
      </c>
    </row>
    <row r="524" spans="1:10" x14ac:dyDescent="0.25">
      <c r="A524">
        <v>2089</v>
      </c>
      <c r="B524" s="1">
        <v>43066</v>
      </c>
      <c r="C524">
        <v>308</v>
      </c>
      <c r="D524">
        <v>0</v>
      </c>
      <c r="E524">
        <v>0</v>
      </c>
      <c r="F524">
        <v>0</v>
      </c>
      <c r="H524" t="str">
        <f>_xlfn.XLOOKUP(A524,Table1[CLIENTID],Table1[OVERALLSTATUS])</f>
        <v>Live</v>
      </c>
      <c r="I524" t="str">
        <f>_xlfn.XLOOKUP(A524,Table1[CLIENTID],Table1[CLIENTSPECIALTY])</f>
        <v>Oncology</v>
      </c>
      <c r="J524" t="str">
        <f>_xlfn.XLOOKUP(A524,Table1[CLIENTID],Table1[CLIENTSIZE])</f>
        <v>Large</v>
      </c>
    </row>
    <row r="525" spans="1:10" x14ac:dyDescent="0.25">
      <c r="A525">
        <v>2245</v>
      </c>
      <c r="B525" s="1">
        <v>43108</v>
      </c>
      <c r="C525">
        <v>308</v>
      </c>
      <c r="D525">
        <v>157</v>
      </c>
      <c r="E525">
        <v>0</v>
      </c>
      <c r="F525">
        <v>0</v>
      </c>
      <c r="H525" t="str">
        <f>_xlfn.XLOOKUP(A525,Table1[CLIENTID],Table1[OVERALLSTATUS])</f>
        <v>Live</v>
      </c>
      <c r="I525" t="str">
        <f>_xlfn.XLOOKUP(A525,Table1[CLIENTID],Table1[CLIENTSPECIALTY])</f>
        <v>Dermatology</v>
      </c>
      <c r="J525" t="str">
        <f>_xlfn.XLOOKUP(A525,Table1[CLIENTID],Table1[CLIENTSIZE])</f>
        <v>Large</v>
      </c>
    </row>
    <row r="526" spans="1:10" x14ac:dyDescent="0.25">
      <c r="A526">
        <v>2979</v>
      </c>
      <c r="B526" s="1">
        <v>43080</v>
      </c>
      <c r="C526">
        <v>307</v>
      </c>
      <c r="D526">
        <v>0</v>
      </c>
      <c r="E526">
        <v>14</v>
      </c>
      <c r="F526">
        <v>7</v>
      </c>
      <c r="H526" t="str">
        <f>_xlfn.XLOOKUP(A526,Table1[CLIENTID],Table1[OVERALLSTATUS])</f>
        <v>Live</v>
      </c>
      <c r="I526" t="str">
        <f>_xlfn.XLOOKUP(A526,Table1[CLIENTID],Table1[CLIENTSPECIALTY])</f>
        <v>OB-GYN</v>
      </c>
      <c r="J526" t="str">
        <f>_xlfn.XLOOKUP(A526,Table1[CLIENTID],Table1[CLIENTSIZE])</f>
        <v>Medium</v>
      </c>
    </row>
    <row r="527" spans="1:10" x14ac:dyDescent="0.25">
      <c r="A527">
        <v>317</v>
      </c>
      <c r="B527" s="1">
        <v>43087</v>
      </c>
      <c r="C527">
        <v>306</v>
      </c>
      <c r="D527">
        <v>11</v>
      </c>
      <c r="E527">
        <v>19</v>
      </c>
      <c r="F527">
        <v>13</v>
      </c>
      <c r="H527" t="str">
        <f>_xlfn.XLOOKUP(A527,Table1[CLIENTID],Table1[OVERALLSTATUS])</f>
        <v>Live</v>
      </c>
      <c r="I527" t="str">
        <f>_xlfn.XLOOKUP(A527,Table1[CLIENTID],Table1[CLIENTSPECIALTY])</f>
        <v>Surgery</v>
      </c>
      <c r="J527" t="str">
        <f>_xlfn.XLOOKUP(A527,Table1[CLIENTID],Table1[CLIENTSIZE])</f>
        <v>Small</v>
      </c>
    </row>
    <row r="528" spans="1:10" x14ac:dyDescent="0.25">
      <c r="A528">
        <v>675</v>
      </c>
      <c r="B528" s="1">
        <v>43059</v>
      </c>
      <c r="C528">
        <v>306</v>
      </c>
      <c r="D528">
        <v>0</v>
      </c>
      <c r="E528">
        <v>4</v>
      </c>
      <c r="F528">
        <v>0</v>
      </c>
      <c r="H528" t="str">
        <f>_xlfn.XLOOKUP(A528,Table1[CLIENTID],Table1[OVERALLSTATUS])</f>
        <v>Live</v>
      </c>
      <c r="I528" t="str">
        <f>_xlfn.XLOOKUP(A528,Table1[CLIENTID],Table1[CLIENTSPECIALTY])</f>
        <v>Surgery</v>
      </c>
      <c r="J528" t="str">
        <f>_xlfn.XLOOKUP(A528,Table1[CLIENTID],Table1[CLIENTSIZE])</f>
        <v>Small</v>
      </c>
    </row>
    <row r="529" spans="1:10" x14ac:dyDescent="0.25">
      <c r="A529">
        <v>1083</v>
      </c>
      <c r="B529" s="1">
        <v>43108</v>
      </c>
      <c r="C529">
        <v>306</v>
      </c>
      <c r="D529">
        <v>0</v>
      </c>
      <c r="E529">
        <v>0</v>
      </c>
      <c r="F529">
        <v>0</v>
      </c>
      <c r="H529" t="str">
        <f>_xlfn.XLOOKUP(A529,Table1[CLIENTID],Table1[OVERALLSTATUS])</f>
        <v>Live</v>
      </c>
      <c r="I529" t="str">
        <f>_xlfn.XLOOKUP(A529,Table1[CLIENTID],Table1[CLIENTSPECIALTY])</f>
        <v>Surgery</v>
      </c>
      <c r="J529" t="str">
        <f>_xlfn.XLOOKUP(A529,Table1[CLIENTID],Table1[CLIENTSIZE])</f>
        <v>Small</v>
      </c>
    </row>
    <row r="530" spans="1:10" x14ac:dyDescent="0.25">
      <c r="A530">
        <v>36</v>
      </c>
      <c r="B530" s="1">
        <v>43073</v>
      </c>
      <c r="C530">
        <v>306</v>
      </c>
      <c r="D530">
        <v>163</v>
      </c>
      <c r="E530">
        <v>0</v>
      </c>
      <c r="F530">
        <v>0</v>
      </c>
      <c r="H530" t="str">
        <f>_xlfn.XLOOKUP(A530,Table1[CLIENTID],Table1[OVERALLSTATUS])</f>
        <v>Live</v>
      </c>
      <c r="I530" t="str">
        <f>_xlfn.XLOOKUP(A530,Table1[CLIENTID],Table1[CLIENTSPECIALTY])</f>
        <v>Pediatrics</v>
      </c>
      <c r="J530" t="str">
        <f>_xlfn.XLOOKUP(A530,Table1[CLIENTID],Table1[CLIENTSIZE])</f>
        <v>Medium</v>
      </c>
    </row>
    <row r="531" spans="1:10" x14ac:dyDescent="0.25">
      <c r="A531">
        <v>596</v>
      </c>
      <c r="B531" s="1">
        <v>43108</v>
      </c>
      <c r="C531">
        <v>306</v>
      </c>
      <c r="D531">
        <v>35</v>
      </c>
      <c r="E531">
        <v>3</v>
      </c>
      <c r="F531">
        <v>3</v>
      </c>
      <c r="H531" t="str">
        <f>_xlfn.XLOOKUP(A531,Table1[CLIENTID],Table1[OVERALLSTATUS])</f>
        <v>Live</v>
      </c>
      <c r="I531" t="str">
        <f>_xlfn.XLOOKUP(A531,Table1[CLIENTID],Table1[CLIENTSPECIALTY])</f>
        <v>Pediatrics</v>
      </c>
      <c r="J531" t="str">
        <f>_xlfn.XLOOKUP(A531,Table1[CLIENTID],Table1[CLIENTSIZE])</f>
        <v>Medium</v>
      </c>
    </row>
    <row r="532" spans="1:10" x14ac:dyDescent="0.25">
      <c r="A532">
        <v>1434</v>
      </c>
      <c r="B532" s="1">
        <v>43087</v>
      </c>
      <c r="C532">
        <v>306</v>
      </c>
      <c r="D532">
        <v>17</v>
      </c>
      <c r="E532">
        <v>15</v>
      </c>
      <c r="F532">
        <v>6</v>
      </c>
      <c r="H532" t="str">
        <f>_xlfn.XLOOKUP(A532,Table1[CLIENTID],Table1[OVERALLSTATUS])</f>
        <v>Live</v>
      </c>
      <c r="I532" t="str">
        <f>_xlfn.XLOOKUP(A532,Table1[CLIENTID],Table1[CLIENTSPECIALTY])</f>
        <v>Pediatrics</v>
      </c>
      <c r="J532" t="str">
        <f>_xlfn.XLOOKUP(A532,Table1[CLIENTID],Table1[CLIENTSIZE])</f>
        <v>Medium</v>
      </c>
    </row>
    <row r="533" spans="1:10" x14ac:dyDescent="0.25">
      <c r="A533">
        <v>217</v>
      </c>
      <c r="B533" s="1">
        <v>43052</v>
      </c>
      <c r="C533">
        <v>305</v>
      </c>
      <c r="D533">
        <v>44</v>
      </c>
      <c r="E533">
        <v>57</v>
      </c>
      <c r="F533">
        <v>16</v>
      </c>
      <c r="H533" t="str">
        <f>_xlfn.XLOOKUP(A533,Table1[CLIENTID],Table1[OVERALLSTATUS])</f>
        <v>Live</v>
      </c>
      <c r="I533" t="str">
        <f>_xlfn.XLOOKUP(A533,Table1[CLIENTID],Table1[CLIENTSPECIALTY])</f>
        <v>Pediatrics</v>
      </c>
      <c r="J533" t="str">
        <f>_xlfn.XLOOKUP(A533,Table1[CLIENTID],Table1[CLIENTSIZE])</f>
        <v>Medium</v>
      </c>
    </row>
    <row r="534" spans="1:10" x14ac:dyDescent="0.25">
      <c r="A534">
        <v>838</v>
      </c>
      <c r="B534" s="1">
        <v>43080</v>
      </c>
      <c r="C534">
        <v>304</v>
      </c>
      <c r="D534">
        <v>0</v>
      </c>
      <c r="E534">
        <v>0</v>
      </c>
      <c r="F534">
        <v>0</v>
      </c>
      <c r="H534" t="str">
        <f>_xlfn.XLOOKUP(A534,Table1[CLIENTID],Table1[OVERALLSTATUS])</f>
        <v>Live</v>
      </c>
      <c r="I534" t="str">
        <f>_xlfn.XLOOKUP(A534,Table1[CLIENTID],Table1[CLIENTSPECIALTY])</f>
        <v>Surgery</v>
      </c>
      <c r="J534" t="str">
        <f>_xlfn.XLOOKUP(A534,Table1[CLIENTID],Table1[CLIENTSIZE])</f>
        <v>Small</v>
      </c>
    </row>
    <row r="535" spans="1:10" x14ac:dyDescent="0.25">
      <c r="A535">
        <v>843</v>
      </c>
      <c r="B535" s="1">
        <v>43059</v>
      </c>
      <c r="C535">
        <v>304</v>
      </c>
      <c r="D535">
        <v>140</v>
      </c>
      <c r="E535">
        <v>0</v>
      </c>
      <c r="F535">
        <v>0</v>
      </c>
      <c r="H535" t="str">
        <f>_xlfn.XLOOKUP(A535,Table1[CLIENTID],Table1[OVERALLSTATUS])</f>
        <v>Live</v>
      </c>
      <c r="I535" t="str">
        <f>_xlfn.XLOOKUP(A535,Table1[CLIENTID],Table1[CLIENTSPECIALTY])</f>
        <v>Surgery</v>
      </c>
      <c r="J535" t="str">
        <f>_xlfn.XLOOKUP(A535,Table1[CLIENTID],Table1[CLIENTSIZE])</f>
        <v>Small</v>
      </c>
    </row>
    <row r="536" spans="1:10" x14ac:dyDescent="0.25">
      <c r="A536">
        <v>838</v>
      </c>
      <c r="B536" s="1">
        <v>43087</v>
      </c>
      <c r="C536">
        <v>303</v>
      </c>
      <c r="D536">
        <v>0</v>
      </c>
      <c r="E536">
        <v>0</v>
      </c>
      <c r="F536">
        <v>0</v>
      </c>
      <c r="H536" t="str">
        <f>_xlfn.XLOOKUP(A536,Table1[CLIENTID],Table1[OVERALLSTATUS])</f>
        <v>Live</v>
      </c>
      <c r="I536" t="str">
        <f>_xlfn.XLOOKUP(A536,Table1[CLIENTID],Table1[CLIENTSPECIALTY])</f>
        <v>Surgery</v>
      </c>
      <c r="J536" t="str">
        <f>_xlfn.XLOOKUP(A536,Table1[CLIENTID],Table1[CLIENTSIZE])</f>
        <v>Small</v>
      </c>
    </row>
    <row r="537" spans="1:10" x14ac:dyDescent="0.25">
      <c r="A537">
        <v>1434</v>
      </c>
      <c r="B537" s="1">
        <v>43073</v>
      </c>
      <c r="C537">
        <v>303</v>
      </c>
      <c r="D537">
        <v>0</v>
      </c>
      <c r="E537">
        <v>5</v>
      </c>
      <c r="F537">
        <v>3</v>
      </c>
      <c r="H537" t="str">
        <f>_xlfn.XLOOKUP(A537,Table1[CLIENTID],Table1[OVERALLSTATUS])</f>
        <v>Live</v>
      </c>
      <c r="I537" t="str">
        <f>_xlfn.XLOOKUP(A537,Table1[CLIENTID],Table1[CLIENTSPECIALTY])</f>
        <v>Pediatrics</v>
      </c>
      <c r="J537" t="str">
        <f>_xlfn.XLOOKUP(A537,Table1[CLIENTID],Table1[CLIENTSIZE])</f>
        <v>Medium</v>
      </c>
    </row>
    <row r="538" spans="1:10" x14ac:dyDescent="0.25">
      <c r="A538">
        <v>1572</v>
      </c>
      <c r="B538" s="1">
        <v>43087</v>
      </c>
      <c r="C538">
        <v>302</v>
      </c>
      <c r="D538">
        <v>0</v>
      </c>
      <c r="E538">
        <v>4</v>
      </c>
      <c r="F538">
        <v>3</v>
      </c>
      <c r="H538" t="str">
        <f>_xlfn.XLOOKUP(A538,Table1[CLIENTID],Table1[OVERALLSTATUS])</f>
        <v>Live</v>
      </c>
      <c r="I538" t="str">
        <f>_xlfn.XLOOKUP(A538,Table1[CLIENTID],Table1[CLIENTSPECIALTY])</f>
        <v>Pediatrics</v>
      </c>
      <c r="J538" t="str">
        <f>_xlfn.XLOOKUP(A538,Table1[CLIENTID],Table1[CLIENTSIZE])</f>
        <v>Medium</v>
      </c>
    </row>
    <row r="539" spans="1:10" x14ac:dyDescent="0.25">
      <c r="A539">
        <v>376</v>
      </c>
      <c r="B539" s="1">
        <v>43059</v>
      </c>
      <c r="C539">
        <v>301</v>
      </c>
      <c r="D539">
        <v>0</v>
      </c>
      <c r="E539">
        <v>0</v>
      </c>
      <c r="F539">
        <v>0</v>
      </c>
      <c r="H539" t="str">
        <f>_xlfn.XLOOKUP(A539,Table1[CLIENTID],Table1[OVERALLSTATUS])</f>
        <v>Live</v>
      </c>
      <c r="I539" t="str">
        <f>_xlfn.XLOOKUP(A539,Table1[CLIENTID],Table1[CLIENTSPECIALTY])</f>
        <v>Surgery</v>
      </c>
      <c r="J539" t="str">
        <f>_xlfn.XLOOKUP(A539,Table1[CLIENTID],Table1[CLIENTSIZE])</f>
        <v>Small</v>
      </c>
    </row>
    <row r="540" spans="1:10" x14ac:dyDescent="0.25">
      <c r="A540">
        <v>596</v>
      </c>
      <c r="B540" s="1">
        <v>43080</v>
      </c>
      <c r="C540">
        <v>301</v>
      </c>
      <c r="D540">
        <v>5</v>
      </c>
      <c r="E540">
        <v>2</v>
      </c>
      <c r="F540">
        <v>2</v>
      </c>
      <c r="H540" t="str">
        <f>_xlfn.XLOOKUP(A540,Table1[CLIENTID],Table1[OVERALLSTATUS])</f>
        <v>Live</v>
      </c>
      <c r="I540" t="str">
        <f>_xlfn.XLOOKUP(A540,Table1[CLIENTID],Table1[CLIENTSPECIALTY])</f>
        <v>Pediatrics</v>
      </c>
      <c r="J540" t="str">
        <f>_xlfn.XLOOKUP(A540,Table1[CLIENTID],Table1[CLIENTSIZE])</f>
        <v>Medium</v>
      </c>
    </row>
    <row r="541" spans="1:10" x14ac:dyDescent="0.25">
      <c r="A541">
        <v>3008</v>
      </c>
      <c r="B541" s="1">
        <v>43094</v>
      </c>
      <c r="C541">
        <v>301</v>
      </c>
      <c r="D541">
        <v>13</v>
      </c>
      <c r="E541">
        <v>2</v>
      </c>
      <c r="F541">
        <v>1</v>
      </c>
      <c r="H541" t="str">
        <f>_xlfn.XLOOKUP(A541,Table1[CLIENTID],Table1[OVERALLSTATUS])</f>
        <v>Live</v>
      </c>
      <c r="I541" t="str">
        <f>_xlfn.XLOOKUP(A541,Table1[CLIENTID],Table1[CLIENTSPECIALTY])</f>
        <v>Pediatrics</v>
      </c>
      <c r="J541" t="str">
        <f>_xlfn.XLOOKUP(A541,Table1[CLIENTID],Table1[CLIENTSIZE])</f>
        <v>Medium</v>
      </c>
    </row>
    <row r="542" spans="1:10" x14ac:dyDescent="0.25">
      <c r="A542">
        <v>376</v>
      </c>
      <c r="B542" s="1">
        <v>43073</v>
      </c>
      <c r="C542">
        <v>300</v>
      </c>
      <c r="D542">
        <v>0</v>
      </c>
      <c r="E542">
        <v>0</v>
      </c>
      <c r="F542">
        <v>0</v>
      </c>
      <c r="H542" t="str">
        <f>_xlfn.XLOOKUP(A542,Table1[CLIENTID],Table1[OVERALLSTATUS])</f>
        <v>Live</v>
      </c>
      <c r="I542" t="str">
        <f>_xlfn.XLOOKUP(A542,Table1[CLIENTID],Table1[CLIENTSPECIALTY])</f>
        <v>Surgery</v>
      </c>
      <c r="J542" t="str">
        <f>_xlfn.XLOOKUP(A542,Table1[CLIENTID],Table1[CLIENTSIZE])</f>
        <v>Small</v>
      </c>
    </row>
    <row r="543" spans="1:10" x14ac:dyDescent="0.25">
      <c r="A543">
        <v>2013</v>
      </c>
      <c r="B543" s="1">
        <v>43066</v>
      </c>
      <c r="C543">
        <v>300</v>
      </c>
      <c r="D543">
        <v>7</v>
      </c>
      <c r="E543">
        <v>54</v>
      </c>
      <c r="F543">
        <v>24</v>
      </c>
      <c r="H543" t="str">
        <f>_xlfn.XLOOKUP(A543,Table1[CLIENTID],Table1[OVERALLSTATUS])</f>
        <v>Live</v>
      </c>
      <c r="I543" t="str">
        <f>_xlfn.XLOOKUP(A543,Table1[CLIENTID],Table1[CLIENTSPECIALTY])</f>
        <v>OB-GYN</v>
      </c>
      <c r="J543" t="str">
        <f>_xlfn.XLOOKUP(A543,Table1[CLIENTID],Table1[CLIENTSIZE])</f>
        <v>Medium</v>
      </c>
    </row>
    <row r="544" spans="1:10" x14ac:dyDescent="0.25">
      <c r="A544">
        <v>598</v>
      </c>
      <c r="B544" s="1">
        <v>43066</v>
      </c>
      <c r="C544">
        <v>299</v>
      </c>
      <c r="D544">
        <v>0</v>
      </c>
      <c r="E544">
        <v>0</v>
      </c>
      <c r="F544">
        <v>0</v>
      </c>
      <c r="H544" t="str">
        <f>_xlfn.XLOOKUP(A544,Table1[CLIENTID],Table1[OVERALLSTATUS])</f>
        <v>Live</v>
      </c>
      <c r="I544" t="str">
        <f>_xlfn.XLOOKUP(A544,Table1[CLIENTID],Table1[CLIENTSPECIALTY])</f>
        <v>Surgery</v>
      </c>
      <c r="J544" t="str">
        <f>_xlfn.XLOOKUP(A544,Table1[CLIENTID],Table1[CLIENTSIZE])</f>
        <v>Small</v>
      </c>
    </row>
    <row r="545" spans="1:10" x14ac:dyDescent="0.25">
      <c r="A545">
        <v>675</v>
      </c>
      <c r="B545" s="1">
        <v>43066</v>
      </c>
      <c r="C545">
        <v>299</v>
      </c>
      <c r="D545">
        <v>1</v>
      </c>
      <c r="E545">
        <v>49</v>
      </c>
      <c r="F545">
        <v>19</v>
      </c>
      <c r="H545" t="str">
        <f>_xlfn.XLOOKUP(A545,Table1[CLIENTID],Table1[OVERALLSTATUS])</f>
        <v>Live</v>
      </c>
      <c r="I545" t="str">
        <f>_xlfn.XLOOKUP(A545,Table1[CLIENTID],Table1[CLIENTSPECIALTY])</f>
        <v>Surgery</v>
      </c>
      <c r="J545" t="str">
        <f>_xlfn.XLOOKUP(A545,Table1[CLIENTID],Table1[CLIENTSIZE])</f>
        <v>Small</v>
      </c>
    </row>
    <row r="546" spans="1:10" x14ac:dyDescent="0.25">
      <c r="A546">
        <v>1083</v>
      </c>
      <c r="B546" s="1">
        <v>43094</v>
      </c>
      <c r="C546">
        <v>298</v>
      </c>
      <c r="D546">
        <v>0</v>
      </c>
      <c r="E546">
        <v>0</v>
      </c>
      <c r="F546">
        <v>0</v>
      </c>
      <c r="H546" t="str">
        <f>_xlfn.XLOOKUP(A546,Table1[CLIENTID],Table1[OVERALLSTATUS])</f>
        <v>Live</v>
      </c>
      <c r="I546" t="str">
        <f>_xlfn.XLOOKUP(A546,Table1[CLIENTID],Table1[CLIENTSPECIALTY])</f>
        <v>Surgery</v>
      </c>
      <c r="J546" t="str">
        <f>_xlfn.XLOOKUP(A546,Table1[CLIENTID],Table1[CLIENTSIZE])</f>
        <v>Small</v>
      </c>
    </row>
    <row r="547" spans="1:10" x14ac:dyDescent="0.25">
      <c r="A547">
        <v>1572</v>
      </c>
      <c r="B547" s="1">
        <v>43073</v>
      </c>
      <c r="C547">
        <v>297</v>
      </c>
      <c r="D547">
        <v>0</v>
      </c>
      <c r="E547">
        <v>0</v>
      </c>
      <c r="F547">
        <v>0</v>
      </c>
      <c r="H547" t="str">
        <f>_xlfn.XLOOKUP(A547,Table1[CLIENTID],Table1[OVERALLSTATUS])</f>
        <v>Live</v>
      </c>
      <c r="I547" t="str">
        <f>_xlfn.XLOOKUP(A547,Table1[CLIENTID],Table1[CLIENTSPECIALTY])</f>
        <v>Pediatrics</v>
      </c>
      <c r="J547" t="str">
        <f>_xlfn.XLOOKUP(A547,Table1[CLIENTID],Table1[CLIENTSIZE])</f>
        <v>Medium</v>
      </c>
    </row>
    <row r="548" spans="1:10" x14ac:dyDescent="0.25">
      <c r="A548">
        <v>90</v>
      </c>
      <c r="B548" s="1">
        <v>43066</v>
      </c>
      <c r="C548">
        <v>297</v>
      </c>
      <c r="D548">
        <v>2</v>
      </c>
      <c r="E548">
        <v>65</v>
      </c>
      <c r="F548">
        <v>0</v>
      </c>
      <c r="H548" t="str">
        <f>_xlfn.XLOOKUP(A548,Table1[CLIENTID],Table1[OVERALLSTATUS])</f>
        <v>Live</v>
      </c>
      <c r="I548" t="str">
        <f>_xlfn.XLOOKUP(A548,Table1[CLIENTID],Table1[CLIENTSPECIALTY])</f>
        <v>Dermatology</v>
      </c>
      <c r="J548" t="str">
        <f>_xlfn.XLOOKUP(A548,Table1[CLIENTID],Table1[CLIENTSIZE])</f>
        <v>Large</v>
      </c>
    </row>
    <row r="549" spans="1:10" x14ac:dyDescent="0.25">
      <c r="A549">
        <v>992</v>
      </c>
      <c r="B549" s="1">
        <v>43066</v>
      </c>
      <c r="C549">
        <v>296</v>
      </c>
      <c r="D549">
        <v>4</v>
      </c>
      <c r="E549">
        <v>45</v>
      </c>
      <c r="F549">
        <v>14</v>
      </c>
      <c r="H549" t="str">
        <f>_xlfn.XLOOKUP(A549,Table1[CLIENTID],Table1[OVERALLSTATUS])</f>
        <v>Live</v>
      </c>
      <c r="I549" t="str">
        <f>_xlfn.XLOOKUP(A549,Table1[CLIENTID],Table1[CLIENTSPECIALTY])</f>
        <v>Pediatrics</v>
      </c>
      <c r="J549" t="str">
        <f>_xlfn.XLOOKUP(A549,Table1[CLIENTID],Table1[CLIENTSIZE])</f>
        <v>Medium</v>
      </c>
    </row>
    <row r="550" spans="1:10" x14ac:dyDescent="0.25">
      <c r="A550">
        <v>2013</v>
      </c>
      <c r="B550" s="1">
        <v>43073</v>
      </c>
      <c r="C550">
        <v>295</v>
      </c>
      <c r="D550">
        <v>8</v>
      </c>
      <c r="E550">
        <v>28</v>
      </c>
      <c r="F550">
        <v>8</v>
      </c>
      <c r="H550" t="str">
        <f>_xlfn.XLOOKUP(A550,Table1[CLIENTID],Table1[OVERALLSTATUS])</f>
        <v>Live</v>
      </c>
      <c r="I550" t="str">
        <f>_xlfn.XLOOKUP(A550,Table1[CLIENTID],Table1[CLIENTSPECIALTY])</f>
        <v>OB-GYN</v>
      </c>
      <c r="J550" t="str">
        <f>_xlfn.XLOOKUP(A550,Table1[CLIENTID],Table1[CLIENTSIZE])</f>
        <v>Medium</v>
      </c>
    </row>
    <row r="551" spans="1:10" x14ac:dyDescent="0.25">
      <c r="A551">
        <v>317</v>
      </c>
      <c r="B551" s="1">
        <v>43066</v>
      </c>
      <c r="C551">
        <v>294</v>
      </c>
      <c r="D551">
        <v>5</v>
      </c>
      <c r="E551">
        <v>20</v>
      </c>
      <c r="F551">
        <v>8</v>
      </c>
      <c r="H551" t="str">
        <f>_xlfn.XLOOKUP(A551,Table1[CLIENTID],Table1[OVERALLSTATUS])</f>
        <v>Live</v>
      </c>
      <c r="I551" t="str">
        <f>_xlfn.XLOOKUP(A551,Table1[CLIENTID],Table1[CLIENTSPECIALTY])</f>
        <v>Surgery</v>
      </c>
      <c r="J551" t="str">
        <f>_xlfn.XLOOKUP(A551,Table1[CLIENTID],Table1[CLIENTSIZE])</f>
        <v>Small</v>
      </c>
    </row>
    <row r="552" spans="1:10" x14ac:dyDescent="0.25">
      <c r="A552">
        <v>596</v>
      </c>
      <c r="B552" s="1">
        <v>43066</v>
      </c>
      <c r="C552">
        <v>294</v>
      </c>
      <c r="D552">
        <v>139</v>
      </c>
      <c r="E552">
        <v>0</v>
      </c>
      <c r="F552">
        <v>0</v>
      </c>
      <c r="H552" t="str">
        <f>_xlfn.XLOOKUP(A552,Table1[CLIENTID],Table1[OVERALLSTATUS])</f>
        <v>Live</v>
      </c>
      <c r="I552" t="str">
        <f>_xlfn.XLOOKUP(A552,Table1[CLIENTID],Table1[CLIENTSPECIALTY])</f>
        <v>Pediatrics</v>
      </c>
      <c r="J552" t="str">
        <f>_xlfn.XLOOKUP(A552,Table1[CLIENTID],Table1[CLIENTSIZE])</f>
        <v>Medium</v>
      </c>
    </row>
    <row r="553" spans="1:10" x14ac:dyDescent="0.25">
      <c r="A553">
        <v>2245</v>
      </c>
      <c r="B553" s="1">
        <v>43094</v>
      </c>
      <c r="C553">
        <v>294</v>
      </c>
      <c r="D553">
        <v>0</v>
      </c>
      <c r="E553">
        <v>0</v>
      </c>
      <c r="F553">
        <v>0</v>
      </c>
      <c r="H553" t="str">
        <f>_xlfn.XLOOKUP(A553,Table1[CLIENTID],Table1[OVERALLSTATUS])</f>
        <v>Live</v>
      </c>
      <c r="I553" t="str">
        <f>_xlfn.XLOOKUP(A553,Table1[CLIENTID],Table1[CLIENTSPECIALTY])</f>
        <v>Dermatology</v>
      </c>
      <c r="J553" t="str">
        <f>_xlfn.XLOOKUP(A553,Table1[CLIENTID],Table1[CLIENTSIZE])</f>
        <v>Large</v>
      </c>
    </row>
    <row r="554" spans="1:10" x14ac:dyDescent="0.25">
      <c r="A554">
        <v>2148</v>
      </c>
      <c r="B554" s="1">
        <v>43101</v>
      </c>
      <c r="C554">
        <v>293</v>
      </c>
      <c r="D554">
        <v>87</v>
      </c>
      <c r="E554">
        <v>14</v>
      </c>
      <c r="F554">
        <v>14</v>
      </c>
      <c r="H554" t="str">
        <f>_xlfn.XLOOKUP(A554,Table1[CLIENTID],Table1[OVERALLSTATUS])</f>
        <v>Live</v>
      </c>
      <c r="I554" t="str">
        <f>_xlfn.XLOOKUP(A554,Table1[CLIENTID],Table1[CLIENTSPECIALTY])</f>
        <v>OB-GYN</v>
      </c>
      <c r="J554" t="str">
        <f>_xlfn.XLOOKUP(A554,Table1[CLIENTID],Table1[CLIENTSIZE])</f>
        <v>Medium</v>
      </c>
    </row>
    <row r="555" spans="1:10" x14ac:dyDescent="0.25">
      <c r="A555">
        <v>843</v>
      </c>
      <c r="B555" s="1">
        <v>43059</v>
      </c>
      <c r="C555">
        <v>291</v>
      </c>
      <c r="D555">
        <v>19</v>
      </c>
      <c r="E555">
        <v>0</v>
      </c>
      <c r="F555">
        <v>0</v>
      </c>
      <c r="H555" t="str">
        <f>_xlfn.XLOOKUP(A555,Table1[CLIENTID],Table1[OVERALLSTATUS])</f>
        <v>Live</v>
      </c>
      <c r="I555" t="str">
        <f>_xlfn.XLOOKUP(A555,Table1[CLIENTID],Table1[CLIENTSPECIALTY])</f>
        <v>Surgery</v>
      </c>
      <c r="J555" t="str">
        <f>_xlfn.XLOOKUP(A555,Table1[CLIENTID],Table1[CLIENTSIZE])</f>
        <v>Small</v>
      </c>
    </row>
    <row r="556" spans="1:10" x14ac:dyDescent="0.25">
      <c r="A556">
        <v>843</v>
      </c>
      <c r="B556" s="1">
        <v>43101</v>
      </c>
      <c r="C556">
        <v>291</v>
      </c>
      <c r="D556">
        <v>0</v>
      </c>
      <c r="E556">
        <v>0</v>
      </c>
      <c r="F556">
        <v>0</v>
      </c>
      <c r="H556" t="str">
        <f>_xlfn.XLOOKUP(A556,Table1[CLIENTID],Table1[OVERALLSTATUS])</f>
        <v>Live</v>
      </c>
      <c r="I556" t="str">
        <f>_xlfn.XLOOKUP(A556,Table1[CLIENTID],Table1[CLIENTSPECIALTY])</f>
        <v>Surgery</v>
      </c>
      <c r="J556" t="str">
        <f>_xlfn.XLOOKUP(A556,Table1[CLIENTID],Table1[CLIENTSIZE])</f>
        <v>Small</v>
      </c>
    </row>
    <row r="557" spans="1:10" x14ac:dyDescent="0.25">
      <c r="A557">
        <v>1434</v>
      </c>
      <c r="B557" s="1">
        <v>43108</v>
      </c>
      <c r="C557">
        <v>291</v>
      </c>
      <c r="D557">
        <v>1</v>
      </c>
      <c r="E557">
        <v>0</v>
      </c>
      <c r="F557">
        <v>0</v>
      </c>
      <c r="H557" t="str">
        <f>_xlfn.XLOOKUP(A557,Table1[CLIENTID],Table1[OVERALLSTATUS])</f>
        <v>Live</v>
      </c>
      <c r="I557" t="str">
        <f>_xlfn.XLOOKUP(A557,Table1[CLIENTID],Table1[CLIENTSPECIALTY])</f>
        <v>Pediatrics</v>
      </c>
      <c r="J557" t="str">
        <f>_xlfn.XLOOKUP(A557,Table1[CLIENTID],Table1[CLIENTSIZE])</f>
        <v>Medium</v>
      </c>
    </row>
    <row r="558" spans="1:10" x14ac:dyDescent="0.25">
      <c r="A558">
        <v>1754</v>
      </c>
      <c r="B558" s="1">
        <v>43059</v>
      </c>
      <c r="C558">
        <v>291</v>
      </c>
      <c r="D558">
        <v>1</v>
      </c>
      <c r="E558">
        <v>1</v>
      </c>
      <c r="F558">
        <v>1</v>
      </c>
      <c r="H558" t="str">
        <f>_xlfn.XLOOKUP(A558,Table1[CLIENTID],Table1[OVERALLSTATUS])</f>
        <v>Live</v>
      </c>
      <c r="I558" t="str">
        <f>_xlfn.XLOOKUP(A558,Table1[CLIENTID],Table1[CLIENTSPECIALTY])</f>
        <v>Dermatology</v>
      </c>
      <c r="J558" t="str">
        <f>_xlfn.XLOOKUP(A558,Table1[CLIENTID],Table1[CLIENTSIZE])</f>
        <v>Large</v>
      </c>
    </row>
    <row r="559" spans="1:10" x14ac:dyDescent="0.25">
      <c r="A559">
        <v>815</v>
      </c>
      <c r="B559" s="1">
        <v>43073</v>
      </c>
      <c r="C559">
        <v>290</v>
      </c>
      <c r="D559">
        <v>0</v>
      </c>
      <c r="E559">
        <v>0</v>
      </c>
      <c r="F559">
        <v>0</v>
      </c>
      <c r="H559" t="str">
        <f>_xlfn.XLOOKUP(A559,Table1[CLIENTID],Table1[OVERALLSTATUS])</f>
        <v>Live</v>
      </c>
      <c r="I559" t="str">
        <f>_xlfn.XLOOKUP(A559,Table1[CLIENTID],Table1[CLIENTSPECIALTY])</f>
        <v>Surgery</v>
      </c>
      <c r="J559" t="str">
        <f>_xlfn.XLOOKUP(A559,Table1[CLIENTID],Table1[CLIENTSIZE])</f>
        <v>Small</v>
      </c>
    </row>
    <row r="560" spans="1:10" x14ac:dyDescent="0.25">
      <c r="A560">
        <v>1434</v>
      </c>
      <c r="B560" s="1">
        <v>43094</v>
      </c>
      <c r="C560">
        <v>290</v>
      </c>
      <c r="D560">
        <v>3</v>
      </c>
      <c r="E560">
        <v>23</v>
      </c>
      <c r="F560">
        <v>14</v>
      </c>
      <c r="H560" t="str">
        <f>_xlfn.XLOOKUP(A560,Table1[CLIENTID],Table1[OVERALLSTATUS])</f>
        <v>Live</v>
      </c>
      <c r="I560" t="str">
        <f>_xlfn.XLOOKUP(A560,Table1[CLIENTID],Table1[CLIENTSPECIALTY])</f>
        <v>Pediatrics</v>
      </c>
      <c r="J560" t="str">
        <f>_xlfn.XLOOKUP(A560,Table1[CLIENTID],Table1[CLIENTSIZE])</f>
        <v>Medium</v>
      </c>
    </row>
    <row r="561" spans="1:10" x14ac:dyDescent="0.25">
      <c r="A561">
        <v>1434</v>
      </c>
      <c r="B561" s="1">
        <v>43094</v>
      </c>
      <c r="C561">
        <v>290</v>
      </c>
      <c r="D561">
        <v>35</v>
      </c>
      <c r="E561">
        <v>15</v>
      </c>
      <c r="F561">
        <v>2</v>
      </c>
      <c r="H561" t="str">
        <f>_xlfn.XLOOKUP(A561,Table1[CLIENTID],Table1[OVERALLSTATUS])</f>
        <v>Live</v>
      </c>
      <c r="I561" t="str">
        <f>_xlfn.XLOOKUP(A561,Table1[CLIENTID],Table1[CLIENTSPECIALTY])</f>
        <v>Pediatrics</v>
      </c>
      <c r="J561" t="str">
        <f>_xlfn.XLOOKUP(A561,Table1[CLIENTID],Table1[CLIENTSIZE])</f>
        <v>Medium</v>
      </c>
    </row>
    <row r="562" spans="1:10" x14ac:dyDescent="0.25">
      <c r="A562">
        <v>1494</v>
      </c>
      <c r="B562" s="1">
        <v>43059</v>
      </c>
      <c r="C562">
        <v>290</v>
      </c>
      <c r="D562">
        <v>178</v>
      </c>
      <c r="E562">
        <v>2</v>
      </c>
      <c r="F562">
        <v>1</v>
      </c>
      <c r="H562" t="str">
        <f>_xlfn.XLOOKUP(A562,Table1[CLIENTID],Table1[OVERALLSTATUS])</f>
        <v>Live</v>
      </c>
      <c r="I562" t="str">
        <f>_xlfn.XLOOKUP(A562,Table1[CLIENTID],Table1[CLIENTSPECIALTY])</f>
        <v>Surgery</v>
      </c>
      <c r="J562" t="str">
        <f>_xlfn.XLOOKUP(A562,Table1[CLIENTID],Table1[CLIENTSIZE])</f>
        <v>Medium</v>
      </c>
    </row>
    <row r="563" spans="1:10" x14ac:dyDescent="0.25">
      <c r="A563">
        <v>90</v>
      </c>
      <c r="B563" s="1">
        <v>43094</v>
      </c>
      <c r="C563">
        <v>290</v>
      </c>
      <c r="D563">
        <v>0</v>
      </c>
      <c r="E563">
        <v>9</v>
      </c>
      <c r="F563">
        <v>0</v>
      </c>
      <c r="H563" t="str">
        <f>_xlfn.XLOOKUP(A563,Table1[CLIENTID],Table1[OVERALLSTATUS])</f>
        <v>Live</v>
      </c>
      <c r="I563" t="str">
        <f>_xlfn.XLOOKUP(A563,Table1[CLIENTID],Table1[CLIENTSPECIALTY])</f>
        <v>Dermatology</v>
      </c>
      <c r="J563" t="str">
        <f>_xlfn.XLOOKUP(A563,Table1[CLIENTID],Table1[CLIENTSIZE])</f>
        <v>Large</v>
      </c>
    </row>
    <row r="564" spans="1:10" x14ac:dyDescent="0.25">
      <c r="A564">
        <v>391</v>
      </c>
      <c r="B564" s="1">
        <v>43108</v>
      </c>
      <c r="C564">
        <v>289</v>
      </c>
      <c r="D564">
        <v>0</v>
      </c>
      <c r="E564">
        <v>0</v>
      </c>
      <c r="F564">
        <v>0</v>
      </c>
      <c r="H564" t="str">
        <f>_xlfn.XLOOKUP(A564,Table1[CLIENTID],Table1[OVERALLSTATUS])</f>
        <v>Live</v>
      </c>
      <c r="I564" t="str">
        <f>_xlfn.XLOOKUP(A564,Table1[CLIENTID],Table1[CLIENTSPECIALTY])</f>
        <v>Surgery</v>
      </c>
      <c r="J564" t="str">
        <f>_xlfn.XLOOKUP(A564,Table1[CLIENTID],Table1[CLIENTSIZE])</f>
        <v>Small</v>
      </c>
    </row>
    <row r="565" spans="1:10" x14ac:dyDescent="0.25">
      <c r="A565">
        <v>387</v>
      </c>
      <c r="B565" s="1">
        <v>43066</v>
      </c>
      <c r="C565">
        <v>289</v>
      </c>
      <c r="D565">
        <v>10</v>
      </c>
      <c r="E565">
        <v>9</v>
      </c>
      <c r="F565">
        <v>2</v>
      </c>
      <c r="H565" t="str">
        <f>_xlfn.XLOOKUP(A565,Table1[CLIENTID],Table1[OVERALLSTATUS])</f>
        <v>Live</v>
      </c>
      <c r="I565" t="str">
        <f>_xlfn.XLOOKUP(A565,Table1[CLIENTID],Table1[CLIENTSPECIALTY])</f>
        <v>Pediatrics</v>
      </c>
      <c r="J565" t="str">
        <f>_xlfn.XLOOKUP(A565,Table1[CLIENTID],Table1[CLIENTSIZE])</f>
        <v>Medium</v>
      </c>
    </row>
    <row r="566" spans="1:10" x14ac:dyDescent="0.25">
      <c r="A566">
        <v>36</v>
      </c>
      <c r="B566" s="1">
        <v>43101</v>
      </c>
      <c r="C566">
        <v>288</v>
      </c>
      <c r="D566">
        <v>208</v>
      </c>
      <c r="E566">
        <v>0</v>
      </c>
      <c r="F566">
        <v>0</v>
      </c>
      <c r="H566" t="str">
        <f>_xlfn.XLOOKUP(A566,Table1[CLIENTID],Table1[OVERALLSTATUS])</f>
        <v>Live</v>
      </c>
      <c r="I566" t="str">
        <f>_xlfn.XLOOKUP(A566,Table1[CLIENTID],Table1[CLIENTSPECIALTY])</f>
        <v>Pediatrics</v>
      </c>
      <c r="J566" t="str">
        <f>_xlfn.XLOOKUP(A566,Table1[CLIENTID],Table1[CLIENTSIZE])</f>
        <v>Medium</v>
      </c>
    </row>
    <row r="567" spans="1:10" x14ac:dyDescent="0.25">
      <c r="A567">
        <v>434</v>
      </c>
      <c r="B567" s="1">
        <v>43080</v>
      </c>
      <c r="C567">
        <v>288</v>
      </c>
      <c r="D567">
        <v>10</v>
      </c>
      <c r="E567">
        <v>0</v>
      </c>
      <c r="F567">
        <v>0</v>
      </c>
      <c r="H567" t="str">
        <f>_xlfn.XLOOKUP(A567,Table1[CLIENTID],Table1[OVERALLSTATUS])</f>
        <v>Live</v>
      </c>
      <c r="I567" t="str">
        <f>_xlfn.XLOOKUP(A567,Table1[CLIENTID],Table1[CLIENTSPECIALTY])</f>
        <v>Pediatrics</v>
      </c>
      <c r="J567" t="str">
        <f>_xlfn.XLOOKUP(A567,Table1[CLIENTID],Table1[CLIENTSIZE])</f>
        <v>Medium</v>
      </c>
    </row>
    <row r="568" spans="1:10" x14ac:dyDescent="0.25">
      <c r="A568">
        <v>1572</v>
      </c>
      <c r="B568" s="1">
        <v>43066</v>
      </c>
      <c r="C568">
        <v>288</v>
      </c>
      <c r="D568">
        <v>4</v>
      </c>
      <c r="E568">
        <v>6</v>
      </c>
      <c r="F568">
        <v>3</v>
      </c>
      <c r="H568" t="str">
        <f>_xlfn.XLOOKUP(A568,Table1[CLIENTID],Table1[OVERALLSTATUS])</f>
        <v>Live</v>
      </c>
      <c r="I568" t="str">
        <f>_xlfn.XLOOKUP(A568,Table1[CLIENTID],Table1[CLIENTSPECIALTY])</f>
        <v>Pediatrics</v>
      </c>
      <c r="J568" t="str">
        <f>_xlfn.XLOOKUP(A568,Table1[CLIENTID],Table1[CLIENTSIZE])</f>
        <v>Medium</v>
      </c>
    </row>
    <row r="569" spans="1:10" x14ac:dyDescent="0.25">
      <c r="A569">
        <v>2013</v>
      </c>
      <c r="B569" s="1">
        <v>43059</v>
      </c>
      <c r="C569">
        <v>286</v>
      </c>
      <c r="D569">
        <v>7</v>
      </c>
      <c r="E569">
        <v>20</v>
      </c>
      <c r="F569">
        <v>3</v>
      </c>
      <c r="H569" t="str">
        <f>_xlfn.XLOOKUP(A569,Table1[CLIENTID],Table1[OVERALLSTATUS])</f>
        <v>Live</v>
      </c>
      <c r="I569" t="str">
        <f>_xlfn.XLOOKUP(A569,Table1[CLIENTID],Table1[CLIENTSPECIALTY])</f>
        <v>OB-GYN</v>
      </c>
      <c r="J569" t="str">
        <f>_xlfn.XLOOKUP(A569,Table1[CLIENTID],Table1[CLIENTSIZE])</f>
        <v>Medium</v>
      </c>
    </row>
    <row r="570" spans="1:10" x14ac:dyDescent="0.25">
      <c r="A570">
        <v>376</v>
      </c>
      <c r="B570" s="1">
        <v>43094</v>
      </c>
      <c r="C570">
        <v>285</v>
      </c>
      <c r="D570">
        <v>0</v>
      </c>
      <c r="E570">
        <v>0</v>
      </c>
      <c r="F570">
        <v>0</v>
      </c>
      <c r="H570" t="str">
        <f>_xlfn.XLOOKUP(A570,Table1[CLIENTID],Table1[OVERALLSTATUS])</f>
        <v>Live</v>
      </c>
      <c r="I570" t="str">
        <f>_xlfn.XLOOKUP(A570,Table1[CLIENTID],Table1[CLIENTSPECIALTY])</f>
        <v>Surgery</v>
      </c>
      <c r="J570" t="str">
        <f>_xlfn.XLOOKUP(A570,Table1[CLIENTID],Table1[CLIENTSIZE])</f>
        <v>Small</v>
      </c>
    </row>
    <row r="571" spans="1:10" x14ac:dyDescent="0.25">
      <c r="A571">
        <v>675</v>
      </c>
      <c r="B571" s="1">
        <v>43073</v>
      </c>
      <c r="C571">
        <v>285</v>
      </c>
      <c r="D571">
        <v>1</v>
      </c>
      <c r="E571">
        <v>25</v>
      </c>
      <c r="F571">
        <v>0</v>
      </c>
      <c r="H571" t="str">
        <f>_xlfn.XLOOKUP(A571,Table1[CLIENTID],Table1[OVERALLSTATUS])</f>
        <v>Live</v>
      </c>
      <c r="I571" t="str">
        <f>_xlfn.XLOOKUP(A571,Table1[CLIENTID],Table1[CLIENTSPECIALTY])</f>
        <v>Surgery</v>
      </c>
      <c r="J571" t="str">
        <f>_xlfn.XLOOKUP(A571,Table1[CLIENTID],Table1[CLIENTSIZE])</f>
        <v>Small</v>
      </c>
    </row>
    <row r="572" spans="1:10" x14ac:dyDescent="0.25">
      <c r="A572">
        <v>675</v>
      </c>
      <c r="B572" s="1">
        <v>43066</v>
      </c>
      <c r="C572">
        <v>284</v>
      </c>
      <c r="D572">
        <v>0</v>
      </c>
      <c r="E572">
        <v>84</v>
      </c>
      <c r="F572">
        <v>0</v>
      </c>
      <c r="H572" t="str">
        <f>_xlfn.XLOOKUP(A572,Table1[CLIENTID],Table1[OVERALLSTATUS])</f>
        <v>Live</v>
      </c>
      <c r="I572" t="str">
        <f>_xlfn.XLOOKUP(A572,Table1[CLIENTID],Table1[CLIENTSPECIALTY])</f>
        <v>Surgery</v>
      </c>
      <c r="J572" t="str">
        <f>_xlfn.XLOOKUP(A572,Table1[CLIENTID],Table1[CLIENTSIZE])</f>
        <v>Small</v>
      </c>
    </row>
    <row r="573" spans="1:10" x14ac:dyDescent="0.25">
      <c r="A573">
        <v>2225</v>
      </c>
      <c r="B573" s="1">
        <v>43101</v>
      </c>
      <c r="C573">
        <v>284</v>
      </c>
      <c r="D573">
        <v>3</v>
      </c>
      <c r="E573">
        <v>11</v>
      </c>
      <c r="F573">
        <v>7</v>
      </c>
      <c r="H573" t="str">
        <f>_xlfn.XLOOKUP(A573,Table1[CLIENTID],Table1[OVERALLSTATUS])</f>
        <v>Live</v>
      </c>
      <c r="I573" t="str">
        <f>_xlfn.XLOOKUP(A573,Table1[CLIENTID],Table1[CLIENTSPECIALTY])</f>
        <v>Pediatrics</v>
      </c>
      <c r="J573" t="str">
        <f>_xlfn.XLOOKUP(A573,Table1[CLIENTID],Table1[CLIENTSIZE])</f>
        <v>Medium</v>
      </c>
    </row>
    <row r="574" spans="1:10" x14ac:dyDescent="0.25">
      <c r="A574">
        <v>2089</v>
      </c>
      <c r="B574" s="1">
        <v>43087</v>
      </c>
      <c r="C574">
        <v>283</v>
      </c>
      <c r="D574">
        <v>0</v>
      </c>
      <c r="E574">
        <v>0</v>
      </c>
      <c r="F574">
        <v>0</v>
      </c>
      <c r="H574" t="str">
        <f>_xlfn.XLOOKUP(A574,Table1[CLIENTID],Table1[OVERALLSTATUS])</f>
        <v>Live</v>
      </c>
      <c r="I574" t="str">
        <f>_xlfn.XLOOKUP(A574,Table1[CLIENTID],Table1[CLIENTSPECIALTY])</f>
        <v>Oncology</v>
      </c>
      <c r="J574" t="str">
        <f>_xlfn.XLOOKUP(A574,Table1[CLIENTID],Table1[CLIENTSIZE])</f>
        <v>Large</v>
      </c>
    </row>
    <row r="575" spans="1:10" x14ac:dyDescent="0.25">
      <c r="A575">
        <v>1434</v>
      </c>
      <c r="B575" s="1">
        <v>43080</v>
      </c>
      <c r="C575">
        <v>281</v>
      </c>
      <c r="D575">
        <v>8</v>
      </c>
      <c r="E575">
        <v>13</v>
      </c>
      <c r="F575">
        <v>1</v>
      </c>
      <c r="H575" t="str">
        <f>_xlfn.XLOOKUP(A575,Table1[CLIENTID],Table1[OVERALLSTATUS])</f>
        <v>Live</v>
      </c>
      <c r="I575" t="str">
        <f>_xlfn.XLOOKUP(A575,Table1[CLIENTID],Table1[CLIENTSPECIALTY])</f>
        <v>Pediatrics</v>
      </c>
      <c r="J575" t="str">
        <f>_xlfn.XLOOKUP(A575,Table1[CLIENTID],Table1[CLIENTSIZE])</f>
        <v>Medium</v>
      </c>
    </row>
    <row r="576" spans="1:10" x14ac:dyDescent="0.25">
      <c r="A576">
        <v>2013</v>
      </c>
      <c r="B576" s="1">
        <v>43108</v>
      </c>
      <c r="C576">
        <v>281</v>
      </c>
      <c r="D576">
        <v>6</v>
      </c>
      <c r="E576">
        <v>24</v>
      </c>
      <c r="F576">
        <v>11</v>
      </c>
      <c r="H576" t="str">
        <f>_xlfn.XLOOKUP(A576,Table1[CLIENTID],Table1[OVERALLSTATUS])</f>
        <v>Live</v>
      </c>
      <c r="I576" t="str">
        <f>_xlfn.XLOOKUP(A576,Table1[CLIENTID],Table1[CLIENTSPECIALTY])</f>
        <v>OB-GYN</v>
      </c>
      <c r="J576" t="str">
        <f>_xlfn.XLOOKUP(A576,Table1[CLIENTID],Table1[CLIENTSIZE])</f>
        <v>Medium</v>
      </c>
    </row>
    <row r="577" spans="1:10" x14ac:dyDescent="0.25">
      <c r="A577">
        <v>1022</v>
      </c>
      <c r="B577" s="1">
        <v>43052</v>
      </c>
      <c r="C577">
        <v>280</v>
      </c>
      <c r="D577">
        <v>0</v>
      </c>
      <c r="E577">
        <v>0</v>
      </c>
      <c r="F577">
        <v>0</v>
      </c>
      <c r="H577" t="str">
        <f>_xlfn.XLOOKUP(A577,Table1[CLIENTID],Table1[OVERALLSTATUS])</f>
        <v>Live</v>
      </c>
      <c r="I577" t="str">
        <f>_xlfn.XLOOKUP(A577,Table1[CLIENTID],Table1[CLIENTSPECIALTY])</f>
        <v>Surgery</v>
      </c>
      <c r="J577" t="str">
        <f>_xlfn.XLOOKUP(A577,Table1[CLIENTID],Table1[CLIENTSIZE])</f>
        <v>Small</v>
      </c>
    </row>
    <row r="578" spans="1:10" x14ac:dyDescent="0.25">
      <c r="A578">
        <v>1434</v>
      </c>
      <c r="B578" s="1">
        <v>43073</v>
      </c>
      <c r="C578">
        <v>280</v>
      </c>
      <c r="D578">
        <v>12</v>
      </c>
      <c r="E578">
        <v>11</v>
      </c>
      <c r="F578">
        <v>4</v>
      </c>
      <c r="H578" t="str">
        <f>_xlfn.XLOOKUP(A578,Table1[CLIENTID],Table1[OVERALLSTATUS])</f>
        <v>Live</v>
      </c>
      <c r="I578" t="str">
        <f>_xlfn.XLOOKUP(A578,Table1[CLIENTID],Table1[CLIENTSPECIALTY])</f>
        <v>Pediatrics</v>
      </c>
      <c r="J578" t="str">
        <f>_xlfn.XLOOKUP(A578,Table1[CLIENTID],Table1[CLIENTSIZE])</f>
        <v>Medium</v>
      </c>
    </row>
    <row r="579" spans="1:10" x14ac:dyDescent="0.25">
      <c r="A579">
        <v>1898</v>
      </c>
      <c r="B579" s="1">
        <v>43108</v>
      </c>
      <c r="C579">
        <v>280</v>
      </c>
      <c r="D579">
        <v>35</v>
      </c>
      <c r="E579">
        <v>43</v>
      </c>
      <c r="F579">
        <v>11</v>
      </c>
      <c r="H579" t="str">
        <f>_xlfn.XLOOKUP(A579,Table1[CLIENTID],Table1[OVERALLSTATUS])</f>
        <v>Live</v>
      </c>
      <c r="I579" t="str">
        <f>_xlfn.XLOOKUP(A579,Table1[CLIENTID],Table1[CLIENTSPECIALTY])</f>
        <v>Pediatrics</v>
      </c>
      <c r="J579" t="str">
        <f>_xlfn.XLOOKUP(A579,Table1[CLIENTID],Table1[CLIENTSIZE])</f>
        <v>Medium</v>
      </c>
    </row>
    <row r="580" spans="1:10" x14ac:dyDescent="0.25">
      <c r="A580">
        <v>2563</v>
      </c>
      <c r="B580" s="1">
        <v>43087</v>
      </c>
      <c r="C580">
        <v>280</v>
      </c>
      <c r="D580">
        <v>0</v>
      </c>
      <c r="E580">
        <v>6</v>
      </c>
      <c r="F580">
        <v>0</v>
      </c>
      <c r="H580" t="str">
        <f>_xlfn.XLOOKUP(A580,Table1[CLIENTID],Table1[OVERALLSTATUS])</f>
        <v>Live</v>
      </c>
      <c r="I580" t="str">
        <f>_xlfn.XLOOKUP(A580,Table1[CLIENTID],Table1[CLIENTSPECIALTY])</f>
        <v>Pediatrics</v>
      </c>
      <c r="J580" t="str">
        <f>_xlfn.XLOOKUP(A580,Table1[CLIENTID],Table1[CLIENTSIZE])</f>
        <v>Medium</v>
      </c>
    </row>
    <row r="581" spans="1:10" x14ac:dyDescent="0.25">
      <c r="A581">
        <v>2306</v>
      </c>
      <c r="B581" s="1">
        <v>43066</v>
      </c>
      <c r="C581">
        <v>279</v>
      </c>
      <c r="D581">
        <v>63</v>
      </c>
      <c r="E581">
        <v>16</v>
      </c>
      <c r="F581">
        <v>16</v>
      </c>
      <c r="H581" t="str">
        <f>_xlfn.XLOOKUP(A581,Table1[CLIENTID],Table1[OVERALLSTATUS])</f>
        <v>Live</v>
      </c>
      <c r="I581" t="str">
        <f>_xlfn.XLOOKUP(A581,Table1[CLIENTID],Table1[CLIENTSPECIALTY])</f>
        <v>OB-GYN</v>
      </c>
      <c r="J581" t="str">
        <f>_xlfn.XLOOKUP(A581,Table1[CLIENTID],Table1[CLIENTSIZE])</f>
        <v>Medium</v>
      </c>
    </row>
    <row r="582" spans="1:10" x14ac:dyDescent="0.25">
      <c r="A582">
        <v>376</v>
      </c>
      <c r="B582" s="1">
        <v>43101</v>
      </c>
      <c r="C582">
        <v>278</v>
      </c>
      <c r="D582">
        <v>65</v>
      </c>
      <c r="E582">
        <v>39</v>
      </c>
      <c r="F582">
        <v>6</v>
      </c>
      <c r="H582" t="str">
        <f>_xlfn.XLOOKUP(A582,Table1[CLIENTID],Table1[OVERALLSTATUS])</f>
        <v>Live</v>
      </c>
      <c r="I582" t="str">
        <f>_xlfn.XLOOKUP(A582,Table1[CLIENTID],Table1[CLIENTSPECIALTY])</f>
        <v>Surgery</v>
      </c>
      <c r="J582" t="str">
        <f>_xlfn.XLOOKUP(A582,Table1[CLIENTID],Table1[CLIENTSIZE])</f>
        <v>Small</v>
      </c>
    </row>
    <row r="583" spans="1:10" x14ac:dyDescent="0.25">
      <c r="A583">
        <v>675</v>
      </c>
      <c r="B583" s="1">
        <v>43101</v>
      </c>
      <c r="C583">
        <v>278</v>
      </c>
      <c r="D583">
        <v>0</v>
      </c>
      <c r="E583">
        <v>2</v>
      </c>
      <c r="F583">
        <v>0</v>
      </c>
      <c r="H583" t="str">
        <f>_xlfn.XLOOKUP(A583,Table1[CLIENTID],Table1[OVERALLSTATUS])</f>
        <v>Live</v>
      </c>
      <c r="I583" t="str">
        <f>_xlfn.XLOOKUP(A583,Table1[CLIENTID],Table1[CLIENTSPECIALTY])</f>
        <v>Surgery</v>
      </c>
      <c r="J583" t="str">
        <f>_xlfn.XLOOKUP(A583,Table1[CLIENTID],Table1[CLIENTSIZE])</f>
        <v>Small</v>
      </c>
    </row>
    <row r="584" spans="1:10" x14ac:dyDescent="0.25">
      <c r="A584">
        <v>1261</v>
      </c>
      <c r="B584" s="1">
        <v>43059</v>
      </c>
      <c r="C584">
        <v>278</v>
      </c>
      <c r="D584">
        <v>0</v>
      </c>
      <c r="E584">
        <v>0</v>
      </c>
      <c r="F584">
        <v>0</v>
      </c>
      <c r="H584" t="str">
        <f>_xlfn.XLOOKUP(A584,Table1[CLIENTID],Table1[OVERALLSTATUS])</f>
        <v>Live</v>
      </c>
      <c r="I584" t="str">
        <f>_xlfn.XLOOKUP(A584,Table1[CLIENTID],Table1[CLIENTSPECIALTY])</f>
        <v>Dermatology</v>
      </c>
      <c r="J584" t="str">
        <f>_xlfn.XLOOKUP(A584,Table1[CLIENTID],Table1[CLIENTSIZE])</f>
        <v>Large</v>
      </c>
    </row>
    <row r="585" spans="1:10" x14ac:dyDescent="0.25">
      <c r="A585">
        <v>36</v>
      </c>
      <c r="B585" s="1">
        <v>43108</v>
      </c>
      <c r="C585">
        <v>277</v>
      </c>
      <c r="D585">
        <v>156</v>
      </c>
      <c r="E585">
        <v>0</v>
      </c>
      <c r="F585">
        <v>0</v>
      </c>
      <c r="H585" t="str">
        <f>_xlfn.XLOOKUP(A585,Table1[CLIENTID],Table1[OVERALLSTATUS])</f>
        <v>Live</v>
      </c>
      <c r="I585" t="str">
        <f>_xlfn.XLOOKUP(A585,Table1[CLIENTID],Table1[CLIENTSPECIALTY])</f>
        <v>Pediatrics</v>
      </c>
      <c r="J585" t="str">
        <f>_xlfn.XLOOKUP(A585,Table1[CLIENTID],Table1[CLIENTSIZE])</f>
        <v>Medium</v>
      </c>
    </row>
    <row r="586" spans="1:10" x14ac:dyDescent="0.25">
      <c r="A586">
        <v>1086</v>
      </c>
      <c r="B586" s="1">
        <v>43094</v>
      </c>
      <c r="C586">
        <v>277</v>
      </c>
      <c r="D586">
        <v>0</v>
      </c>
      <c r="E586">
        <v>0</v>
      </c>
      <c r="F586">
        <v>0</v>
      </c>
      <c r="H586" t="str">
        <f>_xlfn.XLOOKUP(A586,Table1[CLIENTID],Table1[OVERALLSTATUS])</f>
        <v>Live</v>
      </c>
      <c r="I586" t="str">
        <f>_xlfn.XLOOKUP(A586,Table1[CLIENTID],Table1[CLIENTSPECIALTY])</f>
        <v>Oncology</v>
      </c>
      <c r="J586" t="str">
        <f>_xlfn.XLOOKUP(A586,Table1[CLIENTID],Table1[CLIENTSIZE])</f>
        <v>Large</v>
      </c>
    </row>
    <row r="587" spans="1:10" x14ac:dyDescent="0.25">
      <c r="A587">
        <v>1572</v>
      </c>
      <c r="B587" s="1">
        <v>43094</v>
      </c>
      <c r="C587">
        <v>276</v>
      </c>
      <c r="D587">
        <v>11</v>
      </c>
      <c r="E587">
        <v>1</v>
      </c>
      <c r="F587">
        <v>0</v>
      </c>
      <c r="H587" t="str">
        <f>_xlfn.XLOOKUP(A587,Table1[CLIENTID],Table1[OVERALLSTATUS])</f>
        <v>Live</v>
      </c>
      <c r="I587" t="str">
        <f>_xlfn.XLOOKUP(A587,Table1[CLIENTID],Table1[CLIENTSPECIALTY])</f>
        <v>Pediatrics</v>
      </c>
      <c r="J587" t="str">
        <f>_xlfn.XLOOKUP(A587,Table1[CLIENTID],Table1[CLIENTSIZE])</f>
        <v>Medium</v>
      </c>
    </row>
    <row r="588" spans="1:10" x14ac:dyDescent="0.25">
      <c r="A588">
        <v>596</v>
      </c>
      <c r="B588" s="1">
        <v>43087</v>
      </c>
      <c r="C588">
        <v>275</v>
      </c>
      <c r="D588">
        <v>133</v>
      </c>
      <c r="E588">
        <v>0</v>
      </c>
      <c r="F588">
        <v>0</v>
      </c>
      <c r="H588" t="str">
        <f>_xlfn.XLOOKUP(A588,Table1[CLIENTID],Table1[OVERALLSTATUS])</f>
        <v>Live</v>
      </c>
      <c r="I588" t="str">
        <f>_xlfn.XLOOKUP(A588,Table1[CLIENTID],Table1[CLIENTSPECIALTY])</f>
        <v>Pediatrics</v>
      </c>
      <c r="J588" t="str">
        <f>_xlfn.XLOOKUP(A588,Table1[CLIENTID],Table1[CLIENTSIZE])</f>
        <v>Medium</v>
      </c>
    </row>
    <row r="589" spans="1:10" x14ac:dyDescent="0.25">
      <c r="A589">
        <v>992</v>
      </c>
      <c r="B589" s="1">
        <v>43080</v>
      </c>
      <c r="C589">
        <v>275</v>
      </c>
      <c r="D589">
        <v>0</v>
      </c>
      <c r="E589">
        <v>0</v>
      </c>
      <c r="F589">
        <v>0</v>
      </c>
      <c r="H589" t="str">
        <f>_xlfn.XLOOKUP(A589,Table1[CLIENTID],Table1[OVERALLSTATUS])</f>
        <v>Live</v>
      </c>
      <c r="I589" t="str">
        <f>_xlfn.XLOOKUP(A589,Table1[CLIENTID],Table1[CLIENTSPECIALTY])</f>
        <v>Pediatrics</v>
      </c>
      <c r="J589" t="str">
        <f>_xlfn.XLOOKUP(A589,Table1[CLIENTID],Table1[CLIENTSIZE])</f>
        <v>Medium</v>
      </c>
    </row>
    <row r="590" spans="1:10" x14ac:dyDescent="0.25">
      <c r="A590">
        <v>2014</v>
      </c>
      <c r="B590" s="1">
        <v>43059</v>
      </c>
      <c r="C590">
        <v>275</v>
      </c>
      <c r="D590">
        <v>0</v>
      </c>
      <c r="E590">
        <v>5</v>
      </c>
      <c r="F590">
        <v>0</v>
      </c>
      <c r="H590" t="str">
        <f>_xlfn.XLOOKUP(A590,Table1[CLIENTID],Table1[OVERALLSTATUS])</f>
        <v>Live</v>
      </c>
      <c r="I590" t="str">
        <f>_xlfn.XLOOKUP(A590,Table1[CLIENTID],Table1[CLIENTSPECIALTY])</f>
        <v>Dermatology</v>
      </c>
      <c r="J590" t="str">
        <f>_xlfn.XLOOKUP(A590,Table1[CLIENTID],Table1[CLIENTSIZE])</f>
        <v>Large</v>
      </c>
    </row>
    <row r="591" spans="1:10" x14ac:dyDescent="0.25">
      <c r="A591">
        <v>596</v>
      </c>
      <c r="B591" s="1">
        <v>43108</v>
      </c>
      <c r="C591">
        <v>274</v>
      </c>
      <c r="D591">
        <v>77</v>
      </c>
      <c r="E591">
        <v>7</v>
      </c>
      <c r="F591">
        <v>7</v>
      </c>
      <c r="H591" t="str">
        <f>_xlfn.XLOOKUP(A591,Table1[CLIENTID],Table1[OVERALLSTATUS])</f>
        <v>Live</v>
      </c>
      <c r="I591" t="str">
        <f>_xlfn.XLOOKUP(A591,Table1[CLIENTID],Table1[CLIENTSPECIALTY])</f>
        <v>Pediatrics</v>
      </c>
      <c r="J591" t="str">
        <f>_xlfn.XLOOKUP(A591,Table1[CLIENTID],Table1[CLIENTSIZE])</f>
        <v>Medium</v>
      </c>
    </row>
    <row r="592" spans="1:10" x14ac:dyDescent="0.25">
      <c r="A592">
        <v>2306</v>
      </c>
      <c r="B592" s="1">
        <v>43080</v>
      </c>
      <c r="C592">
        <v>273</v>
      </c>
      <c r="D592">
        <v>42</v>
      </c>
      <c r="E592">
        <v>18</v>
      </c>
      <c r="F592">
        <v>16</v>
      </c>
      <c r="H592" t="str">
        <f>_xlfn.XLOOKUP(A592,Table1[CLIENTID],Table1[OVERALLSTATUS])</f>
        <v>Live</v>
      </c>
      <c r="I592" t="str">
        <f>_xlfn.XLOOKUP(A592,Table1[CLIENTID],Table1[CLIENTSPECIALTY])</f>
        <v>OB-GYN</v>
      </c>
      <c r="J592" t="str">
        <f>_xlfn.XLOOKUP(A592,Table1[CLIENTID],Table1[CLIENTSIZE])</f>
        <v>Medium</v>
      </c>
    </row>
    <row r="593" spans="1:10" x14ac:dyDescent="0.25">
      <c r="A593">
        <v>1819</v>
      </c>
      <c r="B593" s="1">
        <v>43108</v>
      </c>
      <c r="C593">
        <v>272</v>
      </c>
      <c r="D593">
        <v>1</v>
      </c>
      <c r="E593">
        <v>6</v>
      </c>
      <c r="F593">
        <v>6</v>
      </c>
      <c r="H593" t="str">
        <f>_xlfn.XLOOKUP(A593,Table1[CLIENTID],Table1[OVERALLSTATUS])</f>
        <v>Live</v>
      </c>
      <c r="I593" t="str">
        <f>_xlfn.XLOOKUP(A593,Table1[CLIENTID],Table1[CLIENTSPECIALTY])</f>
        <v>Pediatrics</v>
      </c>
      <c r="J593" t="str">
        <f>_xlfn.XLOOKUP(A593,Table1[CLIENTID],Table1[CLIENTSIZE])</f>
        <v>Medium</v>
      </c>
    </row>
    <row r="594" spans="1:10" x14ac:dyDescent="0.25">
      <c r="A594">
        <v>376</v>
      </c>
      <c r="B594" s="1">
        <v>43108</v>
      </c>
      <c r="C594">
        <v>271</v>
      </c>
      <c r="D594">
        <v>0</v>
      </c>
      <c r="E594">
        <v>0</v>
      </c>
      <c r="F594">
        <v>0</v>
      </c>
      <c r="H594" t="str">
        <f>_xlfn.XLOOKUP(A594,Table1[CLIENTID],Table1[OVERALLSTATUS])</f>
        <v>Live</v>
      </c>
      <c r="I594" t="str">
        <f>_xlfn.XLOOKUP(A594,Table1[CLIENTID],Table1[CLIENTSPECIALTY])</f>
        <v>Surgery</v>
      </c>
      <c r="J594" t="str">
        <f>_xlfn.XLOOKUP(A594,Table1[CLIENTID],Table1[CLIENTSIZE])</f>
        <v>Small</v>
      </c>
    </row>
    <row r="595" spans="1:10" x14ac:dyDescent="0.25">
      <c r="A595">
        <v>1924</v>
      </c>
      <c r="B595" s="1">
        <v>43094</v>
      </c>
      <c r="C595">
        <v>271</v>
      </c>
      <c r="D595">
        <v>0</v>
      </c>
      <c r="E595">
        <v>5</v>
      </c>
      <c r="F595">
        <v>0</v>
      </c>
      <c r="H595" t="str">
        <f>_xlfn.XLOOKUP(A595,Table1[CLIENTID],Table1[OVERALLSTATUS])</f>
        <v>Live</v>
      </c>
      <c r="I595" t="str">
        <f>_xlfn.XLOOKUP(A595,Table1[CLIENTID],Table1[CLIENTSPECIALTY])</f>
        <v>Pediatrics</v>
      </c>
      <c r="J595" t="str">
        <f>_xlfn.XLOOKUP(A595,Table1[CLIENTID],Table1[CLIENTSIZE])</f>
        <v>Medium</v>
      </c>
    </row>
    <row r="596" spans="1:10" x14ac:dyDescent="0.25">
      <c r="A596">
        <v>703</v>
      </c>
      <c r="B596" s="1">
        <v>43087</v>
      </c>
      <c r="C596">
        <v>270</v>
      </c>
      <c r="D596">
        <v>0</v>
      </c>
      <c r="E596">
        <v>37</v>
      </c>
      <c r="F596">
        <v>0</v>
      </c>
      <c r="H596" t="str">
        <f>_xlfn.XLOOKUP(A596,Table1[CLIENTID],Table1[OVERALLSTATUS])</f>
        <v>Live</v>
      </c>
      <c r="I596" t="str">
        <f>_xlfn.XLOOKUP(A596,Table1[CLIENTID],Table1[CLIENTSPECIALTY])</f>
        <v>Family Medicine</v>
      </c>
      <c r="J596" t="str">
        <f>_xlfn.XLOOKUP(A596,Table1[CLIENTID],Table1[CLIENTSIZE])</f>
        <v>Small</v>
      </c>
    </row>
    <row r="597" spans="1:10" x14ac:dyDescent="0.25">
      <c r="A597">
        <v>2179</v>
      </c>
      <c r="B597" s="1">
        <v>43052</v>
      </c>
      <c r="C597">
        <v>270</v>
      </c>
      <c r="D597">
        <v>5</v>
      </c>
      <c r="E597">
        <v>13</v>
      </c>
      <c r="F597">
        <v>9</v>
      </c>
      <c r="H597" t="str">
        <f>_xlfn.XLOOKUP(A597,Table1[CLIENTID],Table1[OVERALLSTATUS])</f>
        <v>Live</v>
      </c>
      <c r="I597" t="str">
        <f>_xlfn.XLOOKUP(A597,Table1[CLIENTID],Table1[CLIENTSPECIALTY])</f>
        <v>OB-GYN</v>
      </c>
      <c r="J597" t="str">
        <f>_xlfn.XLOOKUP(A597,Table1[CLIENTID],Table1[CLIENTSIZE])</f>
        <v>Medium</v>
      </c>
    </row>
    <row r="598" spans="1:10" x14ac:dyDescent="0.25">
      <c r="A598">
        <v>438</v>
      </c>
      <c r="B598" s="1">
        <v>43108</v>
      </c>
      <c r="C598">
        <v>268</v>
      </c>
      <c r="D598">
        <v>0</v>
      </c>
      <c r="E598">
        <v>0</v>
      </c>
      <c r="F598">
        <v>0</v>
      </c>
      <c r="H598" t="str">
        <f>_xlfn.XLOOKUP(A598,Table1[CLIENTID],Table1[OVERALLSTATUS])</f>
        <v>Live</v>
      </c>
      <c r="I598" t="str">
        <f>_xlfn.XLOOKUP(A598,Table1[CLIENTID],Table1[CLIENTSPECIALTY])</f>
        <v>Surgery</v>
      </c>
      <c r="J598" t="str">
        <f>_xlfn.XLOOKUP(A598,Table1[CLIENTID],Table1[CLIENTSIZE])</f>
        <v>Small</v>
      </c>
    </row>
    <row r="599" spans="1:10" x14ac:dyDescent="0.25">
      <c r="A599">
        <v>1819</v>
      </c>
      <c r="B599" s="1">
        <v>43073</v>
      </c>
      <c r="C599">
        <v>268</v>
      </c>
      <c r="D599">
        <v>12</v>
      </c>
      <c r="E599">
        <v>0</v>
      </c>
      <c r="F599">
        <v>0</v>
      </c>
      <c r="H599" t="str">
        <f>_xlfn.XLOOKUP(A599,Table1[CLIENTID],Table1[OVERALLSTATUS])</f>
        <v>Live</v>
      </c>
      <c r="I599" t="str">
        <f>_xlfn.XLOOKUP(A599,Table1[CLIENTID],Table1[CLIENTSPECIALTY])</f>
        <v>Pediatrics</v>
      </c>
      <c r="J599" t="str">
        <f>_xlfn.XLOOKUP(A599,Table1[CLIENTID],Table1[CLIENTSIZE])</f>
        <v>Medium</v>
      </c>
    </row>
    <row r="600" spans="1:10" x14ac:dyDescent="0.25">
      <c r="A600">
        <v>2179</v>
      </c>
      <c r="B600" s="1">
        <v>43080</v>
      </c>
      <c r="C600">
        <v>268</v>
      </c>
      <c r="D600">
        <v>41</v>
      </c>
      <c r="E600">
        <v>48</v>
      </c>
      <c r="F600">
        <v>16</v>
      </c>
      <c r="H600" t="str">
        <f>_xlfn.XLOOKUP(A600,Table1[CLIENTID],Table1[OVERALLSTATUS])</f>
        <v>Live</v>
      </c>
      <c r="I600" t="str">
        <f>_xlfn.XLOOKUP(A600,Table1[CLIENTID],Table1[CLIENTSPECIALTY])</f>
        <v>OB-GYN</v>
      </c>
      <c r="J600" t="str">
        <f>_xlfn.XLOOKUP(A600,Table1[CLIENTID],Table1[CLIENTSIZE])</f>
        <v>Medium</v>
      </c>
    </row>
    <row r="601" spans="1:10" x14ac:dyDescent="0.25">
      <c r="A601">
        <v>1083</v>
      </c>
      <c r="B601" s="1">
        <v>43052</v>
      </c>
      <c r="C601">
        <v>267</v>
      </c>
      <c r="D601">
        <v>0</v>
      </c>
      <c r="E601">
        <v>0</v>
      </c>
      <c r="F601">
        <v>0</v>
      </c>
      <c r="H601" t="str">
        <f>_xlfn.XLOOKUP(A601,Table1[CLIENTID],Table1[OVERALLSTATUS])</f>
        <v>Live</v>
      </c>
      <c r="I601" t="str">
        <f>_xlfn.XLOOKUP(A601,Table1[CLIENTID],Table1[CLIENTSPECIALTY])</f>
        <v>Surgery</v>
      </c>
      <c r="J601" t="str">
        <f>_xlfn.XLOOKUP(A601,Table1[CLIENTID],Table1[CLIENTSIZE])</f>
        <v>Small</v>
      </c>
    </row>
    <row r="602" spans="1:10" x14ac:dyDescent="0.25">
      <c r="A602">
        <v>622</v>
      </c>
      <c r="B602" s="1">
        <v>43094</v>
      </c>
      <c r="C602">
        <v>267</v>
      </c>
      <c r="D602">
        <v>0</v>
      </c>
      <c r="E602">
        <v>0</v>
      </c>
      <c r="F602">
        <v>0</v>
      </c>
      <c r="H602" t="str">
        <f>_xlfn.XLOOKUP(A602,Table1[CLIENTID],Table1[OVERALLSTATUS])</f>
        <v>Live</v>
      </c>
      <c r="I602" t="str">
        <f>_xlfn.XLOOKUP(A602,Table1[CLIENTID],Table1[CLIENTSPECIALTY])</f>
        <v>Pediatrics</v>
      </c>
      <c r="J602" t="str">
        <f>_xlfn.XLOOKUP(A602,Table1[CLIENTID],Table1[CLIENTSIZE])</f>
        <v>Medium</v>
      </c>
    </row>
    <row r="603" spans="1:10" x14ac:dyDescent="0.25">
      <c r="A603">
        <v>1572</v>
      </c>
      <c r="B603" s="1">
        <v>43094</v>
      </c>
      <c r="C603">
        <v>267</v>
      </c>
      <c r="D603">
        <v>1</v>
      </c>
      <c r="E603">
        <v>2</v>
      </c>
      <c r="F603">
        <v>2</v>
      </c>
      <c r="H603" t="str">
        <f>_xlfn.XLOOKUP(A603,Table1[CLIENTID],Table1[OVERALLSTATUS])</f>
        <v>Live</v>
      </c>
      <c r="I603" t="str">
        <f>_xlfn.XLOOKUP(A603,Table1[CLIENTID],Table1[CLIENTSPECIALTY])</f>
        <v>Pediatrics</v>
      </c>
      <c r="J603" t="str">
        <f>_xlfn.XLOOKUP(A603,Table1[CLIENTID],Table1[CLIENTSIZE])</f>
        <v>Medium</v>
      </c>
    </row>
    <row r="604" spans="1:10" x14ac:dyDescent="0.25">
      <c r="A604">
        <v>1483</v>
      </c>
      <c r="B604" s="1">
        <v>43059</v>
      </c>
      <c r="C604">
        <v>267</v>
      </c>
      <c r="D604">
        <v>0</v>
      </c>
      <c r="E604">
        <v>32</v>
      </c>
      <c r="F604">
        <v>29</v>
      </c>
      <c r="H604" t="str">
        <f>_xlfn.XLOOKUP(A604,Table1[CLIENTID],Table1[OVERALLSTATUS])</f>
        <v>Live</v>
      </c>
      <c r="I604" t="str">
        <f>_xlfn.XLOOKUP(A604,Table1[CLIENTID],Table1[CLIENTSPECIALTY])</f>
        <v>Oncology</v>
      </c>
      <c r="J604" t="str">
        <f>_xlfn.XLOOKUP(A604,Table1[CLIENTID],Table1[CLIENTSIZE])</f>
        <v>Large</v>
      </c>
    </row>
    <row r="605" spans="1:10" x14ac:dyDescent="0.25">
      <c r="A605">
        <v>2179</v>
      </c>
      <c r="B605" s="1">
        <v>43073</v>
      </c>
      <c r="C605">
        <v>266</v>
      </c>
      <c r="D605">
        <v>0</v>
      </c>
      <c r="E605">
        <v>0</v>
      </c>
      <c r="F605">
        <v>0</v>
      </c>
      <c r="H605" t="str">
        <f>_xlfn.XLOOKUP(A605,Table1[CLIENTID],Table1[OVERALLSTATUS])</f>
        <v>Live</v>
      </c>
      <c r="I605" t="str">
        <f>_xlfn.XLOOKUP(A605,Table1[CLIENTID],Table1[CLIENTSPECIALTY])</f>
        <v>OB-GYN</v>
      </c>
      <c r="J605" t="str">
        <f>_xlfn.XLOOKUP(A605,Table1[CLIENTID],Table1[CLIENTSIZE])</f>
        <v>Medium</v>
      </c>
    </row>
    <row r="606" spans="1:10" x14ac:dyDescent="0.25">
      <c r="A606">
        <v>2013</v>
      </c>
      <c r="B606" s="1">
        <v>43087</v>
      </c>
      <c r="C606">
        <v>264</v>
      </c>
      <c r="D606">
        <v>3</v>
      </c>
      <c r="E606">
        <v>37</v>
      </c>
      <c r="F606">
        <v>11</v>
      </c>
      <c r="H606" t="str">
        <f>_xlfn.XLOOKUP(A606,Table1[CLIENTID],Table1[OVERALLSTATUS])</f>
        <v>Live</v>
      </c>
      <c r="I606" t="str">
        <f>_xlfn.XLOOKUP(A606,Table1[CLIENTID],Table1[CLIENTSPECIALTY])</f>
        <v>OB-GYN</v>
      </c>
      <c r="J606" t="str">
        <f>_xlfn.XLOOKUP(A606,Table1[CLIENTID],Table1[CLIENTSIZE])</f>
        <v>Medium</v>
      </c>
    </row>
    <row r="607" spans="1:10" x14ac:dyDescent="0.25">
      <c r="A607">
        <v>815</v>
      </c>
      <c r="B607" s="1">
        <v>43059</v>
      </c>
      <c r="C607">
        <v>263</v>
      </c>
      <c r="D607">
        <v>0</v>
      </c>
      <c r="E607">
        <v>1</v>
      </c>
      <c r="F607">
        <v>0</v>
      </c>
      <c r="H607" t="str">
        <f>_xlfn.XLOOKUP(A607,Table1[CLIENTID],Table1[OVERALLSTATUS])</f>
        <v>Live</v>
      </c>
      <c r="I607" t="str">
        <f>_xlfn.XLOOKUP(A607,Table1[CLIENTID],Table1[CLIENTSPECIALTY])</f>
        <v>Surgery</v>
      </c>
      <c r="J607" t="str">
        <f>_xlfn.XLOOKUP(A607,Table1[CLIENTID],Table1[CLIENTSIZE])</f>
        <v>Small</v>
      </c>
    </row>
    <row r="608" spans="1:10" x14ac:dyDescent="0.25">
      <c r="A608">
        <v>1434</v>
      </c>
      <c r="B608" s="1">
        <v>43066</v>
      </c>
      <c r="C608">
        <v>263</v>
      </c>
      <c r="D608">
        <v>4</v>
      </c>
      <c r="E608">
        <v>19</v>
      </c>
      <c r="F608">
        <v>11</v>
      </c>
      <c r="H608" t="str">
        <f>_xlfn.XLOOKUP(A608,Table1[CLIENTID],Table1[OVERALLSTATUS])</f>
        <v>Live</v>
      </c>
      <c r="I608" t="str">
        <f>_xlfn.XLOOKUP(A608,Table1[CLIENTID],Table1[CLIENTSPECIALTY])</f>
        <v>Pediatrics</v>
      </c>
      <c r="J608" t="str">
        <f>_xlfn.XLOOKUP(A608,Table1[CLIENTID],Table1[CLIENTSIZE])</f>
        <v>Medium</v>
      </c>
    </row>
    <row r="609" spans="1:10" x14ac:dyDescent="0.25">
      <c r="A609">
        <v>1898</v>
      </c>
      <c r="B609" s="1">
        <v>43101</v>
      </c>
      <c r="C609">
        <v>263</v>
      </c>
      <c r="D609">
        <v>22</v>
      </c>
      <c r="E609">
        <v>95</v>
      </c>
      <c r="F609">
        <v>35</v>
      </c>
      <c r="H609" t="str">
        <f>_xlfn.XLOOKUP(A609,Table1[CLIENTID],Table1[OVERALLSTATUS])</f>
        <v>Live</v>
      </c>
      <c r="I609" t="str">
        <f>_xlfn.XLOOKUP(A609,Table1[CLIENTID],Table1[CLIENTSPECIALTY])</f>
        <v>Pediatrics</v>
      </c>
      <c r="J609" t="str">
        <f>_xlfn.XLOOKUP(A609,Table1[CLIENTID],Table1[CLIENTSIZE])</f>
        <v>Medium</v>
      </c>
    </row>
    <row r="610" spans="1:10" x14ac:dyDescent="0.25">
      <c r="A610">
        <v>2148</v>
      </c>
      <c r="B610" s="1">
        <v>43073</v>
      </c>
      <c r="C610">
        <v>263</v>
      </c>
      <c r="D610">
        <v>123</v>
      </c>
      <c r="E610">
        <v>6</v>
      </c>
      <c r="F610">
        <v>6</v>
      </c>
      <c r="H610" t="str">
        <f>_xlfn.XLOOKUP(A610,Table1[CLIENTID],Table1[OVERALLSTATUS])</f>
        <v>Live</v>
      </c>
      <c r="I610" t="str">
        <f>_xlfn.XLOOKUP(A610,Table1[CLIENTID],Table1[CLIENTSPECIALTY])</f>
        <v>OB-GYN</v>
      </c>
      <c r="J610" t="str">
        <f>_xlfn.XLOOKUP(A610,Table1[CLIENTID],Table1[CLIENTSIZE])</f>
        <v>Medium</v>
      </c>
    </row>
    <row r="611" spans="1:10" x14ac:dyDescent="0.25">
      <c r="A611">
        <v>2013</v>
      </c>
      <c r="B611" s="1">
        <v>43080</v>
      </c>
      <c r="C611">
        <v>262</v>
      </c>
      <c r="D611">
        <v>10</v>
      </c>
      <c r="E611">
        <v>44</v>
      </c>
      <c r="F611">
        <v>21</v>
      </c>
      <c r="H611" t="str">
        <f>_xlfn.XLOOKUP(A611,Table1[CLIENTID],Table1[OVERALLSTATUS])</f>
        <v>Live</v>
      </c>
      <c r="I611" t="str">
        <f>_xlfn.XLOOKUP(A611,Table1[CLIENTID],Table1[CLIENTSPECIALTY])</f>
        <v>OB-GYN</v>
      </c>
      <c r="J611" t="str">
        <f>_xlfn.XLOOKUP(A611,Table1[CLIENTID],Table1[CLIENTSIZE])</f>
        <v>Medium</v>
      </c>
    </row>
    <row r="612" spans="1:10" x14ac:dyDescent="0.25">
      <c r="A612">
        <v>1086</v>
      </c>
      <c r="B612" s="1">
        <v>43066</v>
      </c>
      <c r="C612">
        <v>262</v>
      </c>
      <c r="D612">
        <v>0</v>
      </c>
      <c r="E612">
        <v>0</v>
      </c>
      <c r="F612">
        <v>0</v>
      </c>
      <c r="H612" t="str">
        <f>_xlfn.XLOOKUP(A612,Table1[CLIENTID],Table1[OVERALLSTATUS])</f>
        <v>Live</v>
      </c>
      <c r="I612" t="str">
        <f>_xlfn.XLOOKUP(A612,Table1[CLIENTID],Table1[CLIENTSPECIALTY])</f>
        <v>Oncology</v>
      </c>
      <c r="J612" t="str">
        <f>_xlfn.XLOOKUP(A612,Table1[CLIENTID],Table1[CLIENTSIZE])</f>
        <v>Large</v>
      </c>
    </row>
    <row r="613" spans="1:10" x14ac:dyDescent="0.25">
      <c r="A613">
        <v>434</v>
      </c>
      <c r="B613" s="1">
        <v>43073</v>
      </c>
      <c r="C613">
        <v>259</v>
      </c>
      <c r="D613">
        <v>0</v>
      </c>
      <c r="E613">
        <v>4</v>
      </c>
      <c r="F613">
        <v>0</v>
      </c>
      <c r="H613" t="str">
        <f>_xlfn.XLOOKUP(A613,Table1[CLIENTID],Table1[OVERALLSTATUS])</f>
        <v>Live</v>
      </c>
      <c r="I613" t="str">
        <f>_xlfn.XLOOKUP(A613,Table1[CLIENTID],Table1[CLIENTSPECIALTY])</f>
        <v>Pediatrics</v>
      </c>
      <c r="J613" t="str">
        <f>_xlfn.XLOOKUP(A613,Table1[CLIENTID],Table1[CLIENTSIZE])</f>
        <v>Medium</v>
      </c>
    </row>
    <row r="614" spans="1:10" x14ac:dyDescent="0.25">
      <c r="A614">
        <v>2979</v>
      </c>
      <c r="B614" s="1">
        <v>43101</v>
      </c>
      <c r="C614">
        <v>259</v>
      </c>
      <c r="D614">
        <v>0</v>
      </c>
      <c r="E614">
        <v>20</v>
      </c>
      <c r="F614">
        <v>14</v>
      </c>
      <c r="H614" t="str">
        <f>_xlfn.XLOOKUP(A614,Table1[CLIENTID],Table1[OVERALLSTATUS])</f>
        <v>Live</v>
      </c>
      <c r="I614" t="str">
        <f>_xlfn.XLOOKUP(A614,Table1[CLIENTID],Table1[CLIENTSPECIALTY])</f>
        <v>OB-GYN</v>
      </c>
      <c r="J614" t="str">
        <f>_xlfn.XLOOKUP(A614,Table1[CLIENTID],Table1[CLIENTSIZE])</f>
        <v>Medium</v>
      </c>
    </row>
    <row r="615" spans="1:10" x14ac:dyDescent="0.25">
      <c r="A615">
        <v>2306</v>
      </c>
      <c r="B615" s="1">
        <v>43087</v>
      </c>
      <c r="C615">
        <v>258</v>
      </c>
      <c r="D615">
        <v>102</v>
      </c>
      <c r="E615">
        <v>5</v>
      </c>
      <c r="F615">
        <v>5</v>
      </c>
      <c r="H615" t="str">
        <f>_xlfn.XLOOKUP(A615,Table1[CLIENTID],Table1[OVERALLSTATUS])</f>
        <v>Live</v>
      </c>
      <c r="I615" t="str">
        <f>_xlfn.XLOOKUP(A615,Table1[CLIENTID],Table1[CLIENTSPECIALTY])</f>
        <v>OB-GYN</v>
      </c>
      <c r="J615" t="str">
        <f>_xlfn.XLOOKUP(A615,Table1[CLIENTID],Table1[CLIENTSIZE])</f>
        <v>Medium</v>
      </c>
    </row>
    <row r="616" spans="1:10" x14ac:dyDescent="0.25">
      <c r="A616">
        <v>2641</v>
      </c>
      <c r="B616" s="1">
        <v>43066</v>
      </c>
      <c r="C616">
        <v>258</v>
      </c>
      <c r="D616">
        <v>0</v>
      </c>
      <c r="E616">
        <v>5</v>
      </c>
      <c r="F616">
        <v>0</v>
      </c>
      <c r="H616" t="str">
        <f>_xlfn.XLOOKUP(A616,Table1[CLIENTID],Table1[OVERALLSTATUS])</f>
        <v>Live</v>
      </c>
      <c r="I616" t="str">
        <f>_xlfn.XLOOKUP(A616,Table1[CLIENTID],Table1[CLIENTSPECIALTY])</f>
        <v>Pediatrics</v>
      </c>
      <c r="J616" t="str">
        <f>_xlfn.XLOOKUP(A616,Table1[CLIENTID],Table1[CLIENTSIZE])</f>
        <v>Medium</v>
      </c>
    </row>
    <row r="617" spans="1:10" x14ac:dyDescent="0.25">
      <c r="A617">
        <v>675</v>
      </c>
      <c r="B617" s="1">
        <v>43094</v>
      </c>
      <c r="C617">
        <v>257</v>
      </c>
      <c r="D617">
        <v>20</v>
      </c>
      <c r="E617">
        <v>10</v>
      </c>
      <c r="F617">
        <v>1</v>
      </c>
      <c r="H617" t="str">
        <f>_xlfn.XLOOKUP(A617,Table1[CLIENTID],Table1[OVERALLSTATUS])</f>
        <v>Live</v>
      </c>
      <c r="I617" t="str">
        <f>_xlfn.XLOOKUP(A617,Table1[CLIENTID],Table1[CLIENTSPECIALTY])</f>
        <v>Surgery</v>
      </c>
      <c r="J617" t="str">
        <f>_xlfn.XLOOKUP(A617,Table1[CLIENTID],Table1[CLIENTSIZE])</f>
        <v>Small</v>
      </c>
    </row>
    <row r="618" spans="1:10" x14ac:dyDescent="0.25">
      <c r="A618">
        <v>387</v>
      </c>
      <c r="B618" s="1">
        <v>43080</v>
      </c>
      <c r="C618">
        <v>257</v>
      </c>
      <c r="D618">
        <v>0</v>
      </c>
      <c r="E618">
        <v>6</v>
      </c>
      <c r="F618">
        <v>2</v>
      </c>
      <c r="H618" t="str">
        <f>_xlfn.XLOOKUP(A618,Table1[CLIENTID],Table1[OVERALLSTATUS])</f>
        <v>Live</v>
      </c>
      <c r="I618" t="str">
        <f>_xlfn.XLOOKUP(A618,Table1[CLIENTID],Table1[CLIENTSPECIALTY])</f>
        <v>Pediatrics</v>
      </c>
      <c r="J618" t="str">
        <f>_xlfn.XLOOKUP(A618,Table1[CLIENTID],Table1[CLIENTSIZE])</f>
        <v>Medium</v>
      </c>
    </row>
    <row r="619" spans="1:10" x14ac:dyDescent="0.25">
      <c r="A619">
        <v>596</v>
      </c>
      <c r="B619" s="1">
        <v>43073</v>
      </c>
      <c r="C619">
        <v>257</v>
      </c>
      <c r="D619">
        <v>48</v>
      </c>
      <c r="E619">
        <v>2</v>
      </c>
      <c r="F619">
        <v>1</v>
      </c>
      <c r="H619" t="str">
        <f>_xlfn.XLOOKUP(A619,Table1[CLIENTID],Table1[OVERALLSTATUS])</f>
        <v>Live</v>
      </c>
      <c r="I619" t="str">
        <f>_xlfn.XLOOKUP(A619,Table1[CLIENTID],Table1[CLIENTSPECIALTY])</f>
        <v>Pediatrics</v>
      </c>
      <c r="J619" t="str">
        <f>_xlfn.XLOOKUP(A619,Table1[CLIENTID],Table1[CLIENTSIZE])</f>
        <v>Medium</v>
      </c>
    </row>
    <row r="620" spans="1:10" x14ac:dyDescent="0.25">
      <c r="A620">
        <v>675</v>
      </c>
      <c r="B620" s="1">
        <v>43108</v>
      </c>
      <c r="C620">
        <v>256</v>
      </c>
      <c r="D620">
        <v>0</v>
      </c>
      <c r="E620">
        <v>33</v>
      </c>
      <c r="F620">
        <v>0</v>
      </c>
      <c r="H620" t="str">
        <f>_xlfn.XLOOKUP(A620,Table1[CLIENTID],Table1[OVERALLSTATUS])</f>
        <v>Live</v>
      </c>
      <c r="I620" t="str">
        <f>_xlfn.XLOOKUP(A620,Table1[CLIENTID],Table1[CLIENTSPECIALTY])</f>
        <v>Surgery</v>
      </c>
      <c r="J620" t="str">
        <f>_xlfn.XLOOKUP(A620,Table1[CLIENTID],Table1[CLIENTSIZE])</f>
        <v>Small</v>
      </c>
    </row>
    <row r="621" spans="1:10" x14ac:dyDescent="0.25">
      <c r="A621">
        <v>323</v>
      </c>
      <c r="B621" s="1">
        <v>43066</v>
      </c>
      <c r="C621">
        <v>256</v>
      </c>
      <c r="D621">
        <v>60</v>
      </c>
      <c r="E621">
        <v>21</v>
      </c>
      <c r="F621">
        <v>5</v>
      </c>
      <c r="H621" t="str">
        <f>_xlfn.XLOOKUP(A621,Table1[CLIENTID],Table1[OVERALLSTATUS])</f>
        <v>Live</v>
      </c>
      <c r="I621" t="str">
        <f>_xlfn.XLOOKUP(A621,Table1[CLIENTID],Table1[CLIENTSPECIALTY])</f>
        <v>Dermatology</v>
      </c>
      <c r="J621" t="str">
        <f>_xlfn.XLOOKUP(A621,Table1[CLIENTID],Table1[CLIENTSIZE])</f>
        <v>Large</v>
      </c>
    </row>
    <row r="622" spans="1:10" x14ac:dyDescent="0.25">
      <c r="A622">
        <v>1086</v>
      </c>
      <c r="B622" s="1">
        <v>43059</v>
      </c>
      <c r="C622">
        <v>256</v>
      </c>
      <c r="D622">
        <v>0</v>
      </c>
      <c r="E622">
        <v>0</v>
      </c>
      <c r="F622">
        <v>0</v>
      </c>
      <c r="H622" t="str">
        <f>_xlfn.XLOOKUP(A622,Table1[CLIENTID],Table1[OVERALLSTATUS])</f>
        <v>Live</v>
      </c>
      <c r="I622" t="str">
        <f>_xlfn.XLOOKUP(A622,Table1[CLIENTID],Table1[CLIENTSPECIALTY])</f>
        <v>Oncology</v>
      </c>
      <c r="J622" t="str">
        <f>_xlfn.XLOOKUP(A622,Table1[CLIENTID],Table1[CLIENTSIZE])</f>
        <v>Large</v>
      </c>
    </row>
    <row r="623" spans="1:10" x14ac:dyDescent="0.25">
      <c r="A623">
        <v>675</v>
      </c>
      <c r="B623" s="1">
        <v>43108</v>
      </c>
      <c r="C623">
        <v>255</v>
      </c>
      <c r="D623">
        <v>1</v>
      </c>
      <c r="E623">
        <v>32</v>
      </c>
      <c r="F623">
        <v>19</v>
      </c>
      <c r="H623" t="str">
        <f>_xlfn.XLOOKUP(A623,Table1[CLIENTID],Table1[OVERALLSTATUS])</f>
        <v>Live</v>
      </c>
      <c r="I623" t="str">
        <f>_xlfn.XLOOKUP(A623,Table1[CLIENTID],Table1[CLIENTSPECIALTY])</f>
        <v>Surgery</v>
      </c>
      <c r="J623" t="str">
        <f>_xlfn.XLOOKUP(A623,Table1[CLIENTID],Table1[CLIENTSIZE])</f>
        <v>Small</v>
      </c>
    </row>
    <row r="624" spans="1:10" x14ac:dyDescent="0.25">
      <c r="A624">
        <v>391</v>
      </c>
      <c r="B624" s="1">
        <v>43108</v>
      </c>
      <c r="C624">
        <v>254</v>
      </c>
      <c r="D624">
        <v>0</v>
      </c>
      <c r="E624">
        <v>0</v>
      </c>
      <c r="F624">
        <v>0</v>
      </c>
      <c r="H624" t="str">
        <f>_xlfn.XLOOKUP(A624,Table1[CLIENTID],Table1[OVERALLSTATUS])</f>
        <v>Live</v>
      </c>
      <c r="I624" t="str">
        <f>_xlfn.XLOOKUP(A624,Table1[CLIENTID],Table1[CLIENTSPECIALTY])</f>
        <v>Surgery</v>
      </c>
      <c r="J624" t="str">
        <f>_xlfn.XLOOKUP(A624,Table1[CLIENTID],Table1[CLIENTSIZE])</f>
        <v>Small</v>
      </c>
    </row>
    <row r="625" spans="1:10" x14ac:dyDescent="0.25">
      <c r="A625">
        <v>2013</v>
      </c>
      <c r="B625" s="1">
        <v>43094</v>
      </c>
      <c r="C625">
        <v>254</v>
      </c>
      <c r="D625">
        <v>3</v>
      </c>
      <c r="E625">
        <v>39</v>
      </c>
      <c r="F625">
        <v>13</v>
      </c>
      <c r="H625" t="str">
        <f>_xlfn.XLOOKUP(A625,Table1[CLIENTID],Table1[OVERALLSTATUS])</f>
        <v>Live</v>
      </c>
      <c r="I625" t="str">
        <f>_xlfn.XLOOKUP(A625,Table1[CLIENTID],Table1[CLIENTSPECIALTY])</f>
        <v>OB-GYN</v>
      </c>
      <c r="J625" t="str">
        <f>_xlfn.XLOOKUP(A625,Table1[CLIENTID],Table1[CLIENTSIZE])</f>
        <v>Medium</v>
      </c>
    </row>
    <row r="626" spans="1:10" x14ac:dyDescent="0.25">
      <c r="A626">
        <v>317</v>
      </c>
      <c r="B626" s="1">
        <v>43059</v>
      </c>
      <c r="C626">
        <v>253</v>
      </c>
      <c r="D626">
        <v>3</v>
      </c>
      <c r="E626">
        <v>2</v>
      </c>
      <c r="F626">
        <v>0</v>
      </c>
      <c r="H626" t="str">
        <f>_xlfn.XLOOKUP(A626,Table1[CLIENTID],Table1[OVERALLSTATUS])</f>
        <v>Live</v>
      </c>
      <c r="I626" t="str">
        <f>_xlfn.XLOOKUP(A626,Table1[CLIENTID],Table1[CLIENTSPECIALTY])</f>
        <v>Surgery</v>
      </c>
      <c r="J626" t="str">
        <f>_xlfn.XLOOKUP(A626,Table1[CLIENTID],Table1[CLIENTSIZE])</f>
        <v>Small</v>
      </c>
    </row>
    <row r="627" spans="1:10" x14ac:dyDescent="0.25">
      <c r="A627">
        <v>317</v>
      </c>
      <c r="B627" s="1">
        <v>43094</v>
      </c>
      <c r="C627">
        <v>253</v>
      </c>
      <c r="D627">
        <v>10</v>
      </c>
      <c r="E627">
        <v>13</v>
      </c>
      <c r="F627">
        <v>6</v>
      </c>
      <c r="H627" t="str">
        <f>_xlfn.XLOOKUP(A627,Table1[CLIENTID],Table1[OVERALLSTATUS])</f>
        <v>Live</v>
      </c>
      <c r="I627" t="str">
        <f>_xlfn.XLOOKUP(A627,Table1[CLIENTID],Table1[CLIENTSPECIALTY])</f>
        <v>Surgery</v>
      </c>
      <c r="J627" t="str">
        <f>_xlfn.XLOOKUP(A627,Table1[CLIENTID],Table1[CLIENTSIZE])</f>
        <v>Small</v>
      </c>
    </row>
    <row r="628" spans="1:10" x14ac:dyDescent="0.25">
      <c r="A628">
        <v>2979</v>
      </c>
      <c r="B628" s="1">
        <v>43052</v>
      </c>
      <c r="C628">
        <v>252</v>
      </c>
      <c r="D628">
        <v>0</v>
      </c>
      <c r="E628">
        <v>2</v>
      </c>
      <c r="F628">
        <v>2</v>
      </c>
      <c r="H628" t="str">
        <f>_xlfn.XLOOKUP(A628,Table1[CLIENTID],Table1[OVERALLSTATUS])</f>
        <v>Live</v>
      </c>
      <c r="I628" t="str">
        <f>_xlfn.XLOOKUP(A628,Table1[CLIENTID],Table1[CLIENTSPECIALTY])</f>
        <v>OB-GYN</v>
      </c>
      <c r="J628" t="str">
        <f>_xlfn.XLOOKUP(A628,Table1[CLIENTID],Table1[CLIENTSIZE])</f>
        <v>Medium</v>
      </c>
    </row>
    <row r="629" spans="1:10" x14ac:dyDescent="0.25">
      <c r="A629">
        <v>2151</v>
      </c>
      <c r="B629" s="1">
        <v>43087</v>
      </c>
      <c r="C629">
        <v>252</v>
      </c>
      <c r="D629">
        <v>55</v>
      </c>
      <c r="E629">
        <v>14</v>
      </c>
      <c r="F629">
        <v>11</v>
      </c>
      <c r="H629" t="str">
        <f>_xlfn.XLOOKUP(A629,Table1[CLIENTID],Table1[OVERALLSTATUS])</f>
        <v>Live</v>
      </c>
      <c r="I629" t="str">
        <f>_xlfn.XLOOKUP(A629,Table1[CLIENTID],Table1[CLIENTSPECIALTY])</f>
        <v>Oncology</v>
      </c>
      <c r="J629" t="str">
        <f>_xlfn.XLOOKUP(A629,Table1[CLIENTID],Table1[CLIENTSIZE])</f>
        <v>Large</v>
      </c>
    </row>
    <row r="630" spans="1:10" x14ac:dyDescent="0.25">
      <c r="A630">
        <v>675</v>
      </c>
      <c r="B630" s="1">
        <v>43087</v>
      </c>
      <c r="C630">
        <v>250</v>
      </c>
      <c r="D630">
        <v>0</v>
      </c>
      <c r="E630">
        <v>29</v>
      </c>
      <c r="F630">
        <v>2</v>
      </c>
      <c r="H630" t="str">
        <f>_xlfn.XLOOKUP(A630,Table1[CLIENTID],Table1[OVERALLSTATUS])</f>
        <v>Live</v>
      </c>
      <c r="I630" t="str">
        <f>_xlfn.XLOOKUP(A630,Table1[CLIENTID],Table1[CLIENTSPECIALTY])</f>
        <v>Surgery</v>
      </c>
      <c r="J630" t="str">
        <f>_xlfn.XLOOKUP(A630,Table1[CLIENTID],Table1[CLIENTSIZE])</f>
        <v>Small</v>
      </c>
    </row>
    <row r="631" spans="1:10" x14ac:dyDescent="0.25">
      <c r="A631">
        <v>596</v>
      </c>
      <c r="B631" s="1">
        <v>43073</v>
      </c>
      <c r="C631">
        <v>250</v>
      </c>
      <c r="D631">
        <v>5</v>
      </c>
      <c r="E631">
        <v>12</v>
      </c>
      <c r="F631">
        <v>11</v>
      </c>
      <c r="H631" t="str">
        <f>_xlfn.XLOOKUP(A631,Table1[CLIENTID],Table1[OVERALLSTATUS])</f>
        <v>Live</v>
      </c>
      <c r="I631" t="str">
        <f>_xlfn.XLOOKUP(A631,Table1[CLIENTID],Table1[CLIENTSPECIALTY])</f>
        <v>Pediatrics</v>
      </c>
      <c r="J631" t="str">
        <f>_xlfn.XLOOKUP(A631,Table1[CLIENTID],Table1[CLIENTSIZE])</f>
        <v>Medium</v>
      </c>
    </row>
    <row r="632" spans="1:10" x14ac:dyDescent="0.25">
      <c r="A632">
        <v>1494</v>
      </c>
      <c r="B632" s="1">
        <v>43052</v>
      </c>
      <c r="C632">
        <v>250</v>
      </c>
      <c r="D632">
        <v>0</v>
      </c>
      <c r="E632">
        <v>0</v>
      </c>
      <c r="F632">
        <v>0</v>
      </c>
      <c r="H632" t="str">
        <f>_xlfn.XLOOKUP(A632,Table1[CLIENTID],Table1[OVERALLSTATUS])</f>
        <v>Live</v>
      </c>
      <c r="I632" t="str">
        <f>_xlfn.XLOOKUP(A632,Table1[CLIENTID],Table1[CLIENTSPECIALTY])</f>
        <v>Surgery</v>
      </c>
      <c r="J632" t="str">
        <f>_xlfn.XLOOKUP(A632,Table1[CLIENTID],Table1[CLIENTSIZE])</f>
        <v>Medium</v>
      </c>
    </row>
    <row r="633" spans="1:10" x14ac:dyDescent="0.25">
      <c r="A633">
        <v>1086</v>
      </c>
      <c r="B633" s="1">
        <v>43101</v>
      </c>
      <c r="C633">
        <v>250</v>
      </c>
      <c r="D633">
        <v>0</v>
      </c>
      <c r="E633">
        <v>0</v>
      </c>
      <c r="F633">
        <v>0</v>
      </c>
      <c r="H633" t="str">
        <f>_xlfn.XLOOKUP(A633,Table1[CLIENTID],Table1[OVERALLSTATUS])</f>
        <v>Live</v>
      </c>
      <c r="I633" t="str">
        <f>_xlfn.XLOOKUP(A633,Table1[CLIENTID],Table1[CLIENTSPECIALTY])</f>
        <v>Oncology</v>
      </c>
      <c r="J633" t="str">
        <f>_xlfn.XLOOKUP(A633,Table1[CLIENTID],Table1[CLIENTSIZE])</f>
        <v>Large</v>
      </c>
    </row>
    <row r="634" spans="1:10" x14ac:dyDescent="0.25">
      <c r="A634">
        <v>1611</v>
      </c>
      <c r="B634" s="1">
        <v>43080</v>
      </c>
      <c r="C634">
        <v>250</v>
      </c>
      <c r="D634">
        <v>0</v>
      </c>
      <c r="E634">
        <v>0</v>
      </c>
      <c r="F634">
        <v>0</v>
      </c>
      <c r="H634" t="str">
        <f>_xlfn.XLOOKUP(A634,Table1[CLIENTID],Table1[OVERALLSTATUS])</f>
        <v>Live</v>
      </c>
      <c r="I634" t="str">
        <f>_xlfn.XLOOKUP(A634,Table1[CLIENTID],Table1[CLIENTSPECIALTY])</f>
        <v>Dermatology</v>
      </c>
      <c r="J634" t="str">
        <f>_xlfn.XLOOKUP(A634,Table1[CLIENTID],Table1[CLIENTSIZE])</f>
        <v>Large</v>
      </c>
    </row>
    <row r="635" spans="1:10" x14ac:dyDescent="0.25">
      <c r="A635">
        <v>2245</v>
      </c>
      <c r="B635" s="1">
        <v>43087</v>
      </c>
      <c r="C635">
        <v>250</v>
      </c>
      <c r="D635">
        <v>37</v>
      </c>
      <c r="E635">
        <v>45</v>
      </c>
      <c r="F635">
        <v>0</v>
      </c>
      <c r="H635" t="str">
        <f>_xlfn.XLOOKUP(A635,Table1[CLIENTID],Table1[OVERALLSTATUS])</f>
        <v>Live</v>
      </c>
      <c r="I635" t="str">
        <f>_xlfn.XLOOKUP(A635,Table1[CLIENTID],Table1[CLIENTSPECIALTY])</f>
        <v>Dermatology</v>
      </c>
      <c r="J635" t="str">
        <f>_xlfn.XLOOKUP(A635,Table1[CLIENTID],Table1[CLIENTSIZE])</f>
        <v>Large</v>
      </c>
    </row>
    <row r="636" spans="1:10" x14ac:dyDescent="0.25">
      <c r="A636">
        <v>434</v>
      </c>
      <c r="B636" s="1">
        <v>43087</v>
      </c>
      <c r="C636">
        <v>249</v>
      </c>
      <c r="D636">
        <v>0</v>
      </c>
      <c r="E636">
        <v>4</v>
      </c>
      <c r="F636">
        <v>0</v>
      </c>
      <c r="H636" t="str">
        <f>_xlfn.XLOOKUP(A636,Table1[CLIENTID],Table1[OVERALLSTATUS])</f>
        <v>Live</v>
      </c>
      <c r="I636" t="str">
        <f>_xlfn.XLOOKUP(A636,Table1[CLIENTID],Table1[CLIENTSPECIALTY])</f>
        <v>Pediatrics</v>
      </c>
      <c r="J636" t="str">
        <f>_xlfn.XLOOKUP(A636,Table1[CLIENTID],Table1[CLIENTSIZE])</f>
        <v>Medium</v>
      </c>
    </row>
    <row r="637" spans="1:10" x14ac:dyDescent="0.25">
      <c r="A637">
        <v>1434</v>
      </c>
      <c r="B637" s="1">
        <v>43059</v>
      </c>
      <c r="C637">
        <v>249</v>
      </c>
      <c r="D637">
        <v>1</v>
      </c>
      <c r="E637">
        <v>8</v>
      </c>
      <c r="F637">
        <v>0</v>
      </c>
      <c r="H637" t="str">
        <f>_xlfn.XLOOKUP(A637,Table1[CLIENTID],Table1[OVERALLSTATUS])</f>
        <v>Live</v>
      </c>
      <c r="I637" t="str">
        <f>_xlfn.XLOOKUP(A637,Table1[CLIENTID],Table1[CLIENTSPECIALTY])</f>
        <v>Pediatrics</v>
      </c>
      <c r="J637" t="str">
        <f>_xlfn.XLOOKUP(A637,Table1[CLIENTID],Table1[CLIENTSIZE])</f>
        <v>Medium</v>
      </c>
    </row>
    <row r="638" spans="1:10" x14ac:dyDescent="0.25">
      <c r="A638">
        <v>1754</v>
      </c>
      <c r="B638" s="1">
        <v>43108</v>
      </c>
      <c r="C638">
        <v>249</v>
      </c>
      <c r="D638">
        <v>1</v>
      </c>
      <c r="E638">
        <v>3</v>
      </c>
      <c r="F638">
        <v>2</v>
      </c>
      <c r="H638" t="str">
        <f>_xlfn.XLOOKUP(A638,Table1[CLIENTID],Table1[OVERALLSTATUS])</f>
        <v>Live</v>
      </c>
      <c r="I638" t="str">
        <f>_xlfn.XLOOKUP(A638,Table1[CLIENTID],Table1[CLIENTSPECIALTY])</f>
        <v>Dermatology</v>
      </c>
      <c r="J638" t="str">
        <f>_xlfn.XLOOKUP(A638,Table1[CLIENTID],Table1[CLIENTSIZE])</f>
        <v>Large</v>
      </c>
    </row>
    <row r="639" spans="1:10" x14ac:dyDescent="0.25">
      <c r="A639">
        <v>1572</v>
      </c>
      <c r="B639" s="1">
        <v>43059</v>
      </c>
      <c r="C639">
        <v>248</v>
      </c>
      <c r="D639">
        <v>0</v>
      </c>
      <c r="E639">
        <v>4</v>
      </c>
      <c r="F639">
        <v>2</v>
      </c>
      <c r="H639" t="str">
        <f>_xlfn.XLOOKUP(A639,Table1[CLIENTID],Table1[OVERALLSTATUS])</f>
        <v>Live</v>
      </c>
      <c r="I639" t="str">
        <f>_xlfn.XLOOKUP(A639,Table1[CLIENTID],Table1[CLIENTSPECIALTY])</f>
        <v>Pediatrics</v>
      </c>
      <c r="J639" t="str">
        <f>_xlfn.XLOOKUP(A639,Table1[CLIENTID],Table1[CLIENTSIZE])</f>
        <v>Medium</v>
      </c>
    </row>
    <row r="640" spans="1:10" x14ac:dyDescent="0.25">
      <c r="A640">
        <v>1898</v>
      </c>
      <c r="B640" s="1">
        <v>43073</v>
      </c>
      <c r="C640">
        <v>248</v>
      </c>
      <c r="D640">
        <v>0</v>
      </c>
      <c r="E640">
        <v>14</v>
      </c>
      <c r="F640">
        <v>1</v>
      </c>
      <c r="H640" t="str">
        <f>_xlfn.XLOOKUP(A640,Table1[CLIENTID],Table1[OVERALLSTATUS])</f>
        <v>Live</v>
      </c>
      <c r="I640" t="str">
        <f>_xlfn.XLOOKUP(A640,Table1[CLIENTID],Table1[CLIENTSPECIALTY])</f>
        <v>Pediatrics</v>
      </c>
      <c r="J640" t="str">
        <f>_xlfn.XLOOKUP(A640,Table1[CLIENTID],Table1[CLIENTSIZE])</f>
        <v>Medium</v>
      </c>
    </row>
    <row r="641" spans="1:10" x14ac:dyDescent="0.25">
      <c r="A641">
        <v>1362</v>
      </c>
      <c r="B641" s="1">
        <v>43094</v>
      </c>
      <c r="C641">
        <v>248</v>
      </c>
      <c r="D641">
        <v>0</v>
      </c>
      <c r="E641">
        <v>0</v>
      </c>
      <c r="F641">
        <v>0</v>
      </c>
      <c r="H641" t="str">
        <f>_xlfn.XLOOKUP(A641,Table1[CLIENTID],Table1[OVERALLSTATUS])</f>
        <v>Live</v>
      </c>
      <c r="I641" t="str">
        <f>_xlfn.XLOOKUP(A641,Table1[CLIENTID],Table1[CLIENTSPECIALTY])</f>
        <v>Dermatology</v>
      </c>
      <c r="J641" t="str">
        <f>_xlfn.XLOOKUP(A641,Table1[CLIENTID],Table1[CLIENTSIZE])</f>
        <v>Large</v>
      </c>
    </row>
    <row r="642" spans="1:10" x14ac:dyDescent="0.25">
      <c r="A642">
        <v>1572</v>
      </c>
      <c r="B642" s="1">
        <v>43108</v>
      </c>
      <c r="C642">
        <v>246</v>
      </c>
      <c r="D642">
        <v>6</v>
      </c>
      <c r="E642">
        <v>9</v>
      </c>
      <c r="F642">
        <v>1</v>
      </c>
      <c r="H642" t="str">
        <f>_xlfn.XLOOKUP(A642,Table1[CLIENTID],Table1[OVERALLSTATUS])</f>
        <v>Live</v>
      </c>
      <c r="I642" t="str">
        <f>_xlfn.XLOOKUP(A642,Table1[CLIENTID],Table1[CLIENTSPECIALTY])</f>
        <v>Pediatrics</v>
      </c>
      <c r="J642" t="str">
        <f>_xlfn.XLOOKUP(A642,Table1[CLIENTID],Table1[CLIENTSIZE])</f>
        <v>Medium</v>
      </c>
    </row>
    <row r="643" spans="1:10" x14ac:dyDescent="0.25">
      <c r="A643">
        <v>3008</v>
      </c>
      <c r="B643" s="1">
        <v>43066</v>
      </c>
      <c r="C643">
        <v>246</v>
      </c>
      <c r="D643">
        <v>0</v>
      </c>
      <c r="E643">
        <v>0</v>
      </c>
      <c r="F643">
        <v>0</v>
      </c>
      <c r="H643" t="str">
        <f>_xlfn.XLOOKUP(A643,Table1[CLIENTID],Table1[OVERALLSTATUS])</f>
        <v>Live</v>
      </c>
      <c r="I643" t="str">
        <f>_xlfn.XLOOKUP(A643,Table1[CLIENTID],Table1[CLIENTSPECIALTY])</f>
        <v>Pediatrics</v>
      </c>
      <c r="J643" t="str">
        <f>_xlfn.XLOOKUP(A643,Table1[CLIENTID],Table1[CLIENTSIZE])</f>
        <v>Medium</v>
      </c>
    </row>
    <row r="644" spans="1:10" x14ac:dyDescent="0.25">
      <c r="A644">
        <v>1555</v>
      </c>
      <c r="B644" s="1">
        <v>43094</v>
      </c>
      <c r="C644">
        <v>245</v>
      </c>
      <c r="D644">
        <v>462</v>
      </c>
      <c r="E644">
        <v>35</v>
      </c>
      <c r="F644">
        <v>3</v>
      </c>
      <c r="H644" t="str">
        <f>_xlfn.XLOOKUP(A644,Table1[CLIENTID],Table1[OVERALLSTATUS])</f>
        <v>Live</v>
      </c>
      <c r="I644" t="str">
        <f>_xlfn.XLOOKUP(A644,Table1[CLIENTID],Table1[CLIENTSPECIALTY])</f>
        <v>Pediatrics</v>
      </c>
      <c r="J644" t="str">
        <f>_xlfn.XLOOKUP(A644,Table1[CLIENTID],Table1[CLIENTSIZE])</f>
        <v>Medium</v>
      </c>
    </row>
    <row r="645" spans="1:10" x14ac:dyDescent="0.25">
      <c r="A645">
        <v>992</v>
      </c>
      <c r="B645" s="1">
        <v>43108</v>
      </c>
      <c r="C645">
        <v>244</v>
      </c>
      <c r="D645">
        <v>13</v>
      </c>
      <c r="E645">
        <v>32</v>
      </c>
      <c r="F645">
        <v>17</v>
      </c>
      <c r="H645" t="str">
        <f>_xlfn.XLOOKUP(A645,Table1[CLIENTID],Table1[OVERALLSTATUS])</f>
        <v>Live</v>
      </c>
      <c r="I645" t="str">
        <f>_xlfn.XLOOKUP(A645,Table1[CLIENTID],Table1[CLIENTSPECIALTY])</f>
        <v>Pediatrics</v>
      </c>
      <c r="J645" t="str">
        <f>_xlfn.XLOOKUP(A645,Table1[CLIENTID],Table1[CLIENTSIZE])</f>
        <v>Medium</v>
      </c>
    </row>
    <row r="646" spans="1:10" x14ac:dyDescent="0.25">
      <c r="A646">
        <v>1572</v>
      </c>
      <c r="B646" s="1">
        <v>43066</v>
      </c>
      <c r="C646">
        <v>244</v>
      </c>
      <c r="D646">
        <v>0</v>
      </c>
      <c r="E646">
        <v>1</v>
      </c>
      <c r="F646">
        <v>0</v>
      </c>
      <c r="H646" t="str">
        <f>_xlfn.XLOOKUP(A646,Table1[CLIENTID],Table1[OVERALLSTATUS])</f>
        <v>Live</v>
      </c>
      <c r="I646" t="str">
        <f>_xlfn.XLOOKUP(A646,Table1[CLIENTID],Table1[CLIENTSPECIALTY])</f>
        <v>Pediatrics</v>
      </c>
      <c r="J646" t="str">
        <f>_xlfn.XLOOKUP(A646,Table1[CLIENTID],Table1[CLIENTSIZE])</f>
        <v>Medium</v>
      </c>
    </row>
    <row r="647" spans="1:10" x14ac:dyDescent="0.25">
      <c r="A647">
        <v>1362</v>
      </c>
      <c r="B647" s="1">
        <v>43080</v>
      </c>
      <c r="C647">
        <v>244</v>
      </c>
      <c r="D647">
        <v>0</v>
      </c>
      <c r="E647">
        <v>0</v>
      </c>
      <c r="F647">
        <v>0</v>
      </c>
      <c r="H647" t="str">
        <f>_xlfn.XLOOKUP(A647,Table1[CLIENTID],Table1[OVERALLSTATUS])</f>
        <v>Live</v>
      </c>
      <c r="I647" t="str">
        <f>_xlfn.XLOOKUP(A647,Table1[CLIENTID],Table1[CLIENTSPECIALTY])</f>
        <v>Dermatology</v>
      </c>
      <c r="J647" t="str">
        <f>_xlfn.XLOOKUP(A647,Table1[CLIENTID],Table1[CLIENTSIZE])</f>
        <v>Large</v>
      </c>
    </row>
    <row r="648" spans="1:10" x14ac:dyDescent="0.25">
      <c r="A648">
        <v>622</v>
      </c>
      <c r="B648" s="1">
        <v>43108</v>
      </c>
      <c r="C648">
        <v>241</v>
      </c>
      <c r="D648">
        <v>0</v>
      </c>
      <c r="E648">
        <v>0</v>
      </c>
      <c r="F648">
        <v>0</v>
      </c>
      <c r="H648" t="str">
        <f>_xlfn.XLOOKUP(A648,Table1[CLIENTID],Table1[OVERALLSTATUS])</f>
        <v>Live</v>
      </c>
      <c r="I648" t="str">
        <f>_xlfn.XLOOKUP(A648,Table1[CLIENTID],Table1[CLIENTSPECIALTY])</f>
        <v>Pediatrics</v>
      </c>
      <c r="J648" t="str">
        <f>_xlfn.XLOOKUP(A648,Table1[CLIENTID],Table1[CLIENTSIZE])</f>
        <v>Medium</v>
      </c>
    </row>
    <row r="649" spans="1:10" x14ac:dyDescent="0.25">
      <c r="A649">
        <v>1555</v>
      </c>
      <c r="B649" s="1">
        <v>43073</v>
      </c>
      <c r="C649">
        <v>241</v>
      </c>
      <c r="D649">
        <v>236</v>
      </c>
      <c r="E649">
        <v>8</v>
      </c>
      <c r="F649">
        <v>3</v>
      </c>
      <c r="H649" t="str">
        <f>_xlfn.XLOOKUP(A649,Table1[CLIENTID],Table1[OVERALLSTATUS])</f>
        <v>Live</v>
      </c>
      <c r="I649" t="str">
        <f>_xlfn.XLOOKUP(A649,Table1[CLIENTID],Table1[CLIENTSPECIALTY])</f>
        <v>Pediatrics</v>
      </c>
      <c r="J649" t="str">
        <f>_xlfn.XLOOKUP(A649,Table1[CLIENTID],Table1[CLIENTSIZE])</f>
        <v>Medium</v>
      </c>
    </row>
    <row r="650" spans="1:10" x14ac:dyDescent="0.25">
      <c r="A650">
        <v>2151</v>
      </c>
      <c r="B650" s="1">
        <v>43066</v>
      </c>
      <c r="C650">
        <v>241</v>
      </c>
      <c r="D650">
        <v>43</v>
      </c>
      <c r="E650">
        <v>46</v>
      </c>
      <c r="F650">
        <v>26</v>
      </c>
      <c r="H650" t="str">
        <f>_xlfn.XLOOKUP(A650,Table1[CLIENTID],Table1[OVERALLSTATUS])</f>
        <v>Live</v>
      </c>
      <c r="I650" t="str">
        <f>_xlfn.XLOOKUP(A650,Table1[CLIENTID],Table1[CLIENTSPECIALTY])</f>
        <v>Oncology</v>
      </c>
      <c r="J650" t="str">
        <f>_xlfn.XLOOKUP(A650,Table1[CLIENTID],Table1[CLIENTSIZE])</f>
        <v>Large</v>
      </c>
    </row>
    <row r="651" spans="1:10" x14ac:dyDescent="0.25">
      <c r="A651">
        <v>2151</v>
      </c>
      <c r="B651" s="1">
        <v>43080</v>
      </c>
      <c r="C651">
        <v>241</v>
      </c>
      <c r="D651">
        <v>14</v>
      </c>
      <c r="E651">
        <v>12</v>
      </c>
      <c r="F651">
        <v>10</v>
      </c>
      <c r="H651" t="str">
        <f>_xlfn.XLOOKUP(A651,Table1[CLIENTID],Table1[OVERALLSTATUS])</f>
        <v>Live</v>
      </c>
      <c r="I651" t="str">
        <f>_xlfn.XLOOKUP(A651,Table1[CLIENTID],Table1[CLIENTSPECIALTY])</f>
        <v>Oncology</v>
      </c>
      <c r="J651" t="str">
        <f>_xlfn.XLOOKUP(A651,Table1[CLIENTID],Table1[CLIENTSIZE])</f>
        <v>Large</v>
      </c>
    </row>
    <row r="652" spans="1:10" x14ac:dyDescent="0.25">
      <c r="A652">
        <v>1467</v>
      </c>
      <c r="B652" s="1">
        <v>43094</v>
      </c>
      <c r="C652">
        <v>240</v>
      </c>
      <c r="D652">
        <v>66</v>
      </c>
      <c r="E652">
        <v>0</v>
      </c>
      <c r="F652">
        <v>0</v>
      </c>
      <c r="H652" t="str">
        <f>_xlfn.XLOOKUP(A652,Table1[CLIENTID],Table1[OVERALLSTATUS])</f>
        <v>Live</v>
      </c>
      <c r="I652" t="str">
        <f>_xlfn.XLOOKUP(A652,Table1[CLIENTID],Table1[CLIENTSPECIALTY])</f>
        <v>Surgery</v>
      </c>
      <c r="J652" t="str">
        <f>_xlfn.XLOOKUP(A652,Table1[CLIENTID],Table1[CLIENTSIZE])</f>
        <v>Small</v>
      </c>
    </row>
    <row r="653" spans="1:10" x14ac:dyDescent="0.25">
      <c r="A653">
        <v>36</v>
      </c>
      <c r="B653" s="1">
        <v>43087</v>
      </c>
      <c r="C653">
        <v>240</v>
      </c>
      <c r="D653">
        <v>141</v>
      </c>
      <c r="E653">
        <v>0</v>
      </c>
      <c r="F653">
        <v>0</v>
      </c>
      <c r="H653" t="str">
        <f>_xlfn.XLOOKUP(A653,Table1[CLIENTID],Table1[OVERALLSTATUS])</f>
        <v>Live</v>
      </c>
      <c r="I653" t="str">
        <f>_xlfn.XLOOKUP(A653,Table1[CLIENTID],Table1[CLIENTSPECIALTY])</f>
        <v>Pediatrics</v>
      </c>
      <c r="J653" t="str">
        <f>_xlfn.XLOOKUP(A653,Table1[CLIENTID],Table1[CLIENTSIZE])</f>
        <v>Medium</v>
      </c>
    </row>
    <row r="654" spans="1:10" x14ac:dyDescent="0.25">
      <c r="A654">
        <v>992</v>
      </c>
      <c r="B654" s="1">
        <v>43101</v>
      </c>
      <c r="C654">
        <v>240</v>
      </c>
      <c r="D654">
        <v>9</v>
      </c>
      <c r="E654">
        <v>24</v>
      </c>
      <c r="F654">
        <v>3</v>
      </c>
      <c r="H654" t="str">
        <f>_xlfn.XLOOKUP(A654,Table1[CLIENTID],Table1[OVERALLSTATUS])</f>
        <v>Live</v>
      </c>
      <c r="I654" t="str">
        <f>_xlfn.XLOOKUP(A654,Table1[CLIENTID],Table1[CLIENTSPECIALTY])</f>
        <v>Pediatrics</v>
      </c>
      <c r="J654" t="str">
        <f>_xlfn.XLOOKUP(A654,Table1[CLIENTID],Table1[CLIENTSIZE])</f>
        <v>Medium</v>
      </c>
    </row>
    <row r="655" spans="1:10" x14ac:dyDescent="0.25">
      <c r="A655">
        <v>2179</v>
      </c>
      <c r="B655" s="1">
        <v>43108</v>
      </c>
      <c r="C655">
        <v>240</v>
      </c>
      <c r="D655">
        <v>10</v>
      </c>
      <c r="E655">
        <v>27</v>
      </c>
      <c r="F655">
        <v>27</v>
      </c>
      <c r="H655" t="str">
        <f>_xlfn.XLOOKUP(A655,Table1[CLIENTID],Table1[OVERALLSTATUS])</f>
        <v>Live</v>
      </c>
      <c r="I655" t="str">
        <f>_xlfn.XLOOKUP(A655,Table1[CLIENTID],Table1[CLIENTSPECIALTY])</f>
        <v>OB-GYN</v>
      </c>
      <c r="J655" t="str">
        <f>_xlfn.XLOOKUP(A655,Table1[CLIENTID],Table1[CLIENTSIZE])</f>
        <v>Medium</v>
      </c>
    </row>
    <row r="656" spans="1:10" x14ac:dyDescent="0.25">
      <c r="A656">
        <v>3008</v>
      </c>
      <c r="B656" s="1">
        <v>43087</v>
      </c>
      <c r="C656">
        <v>240</v>
      </c>
      <c r="D656">
        <v>0</v>
      </c>
      <c r="E656">
        <v>0</v>
      </c>
      <c r="F656">
        <v>0</v>
      </c>
      <c r="H656" t="str">
        <f>_xlfn.XLOOKUP(A656,Table1[CLIENTID],Table1[OVERALLSTATUS])</f>
        <v>Live</v>
      </c>
      <c r="I656" t="str">
        <f>_xlfn.XLOOKUP(A656,Table1[CLIENTID],Table1[CLIENTSPECIALTY])</f>
        <v>Pediatrics</v>
      </c>
      <c r="J656" t="str">
        <f>_xlfn.XLOOKUP(A656,Table1[CLIENTID],Table1[CLIENTSIZE])</f>
        <v>Medium</v>
      </c>
    </row>
    <row r="657" spans="1:10" x14ac:dyDescent="0.25">
      <c r="A657">
        <v>3158</v>
      </c>
      <c r="B657" s="1">
        <v>43066</v>
      </c>
      <c r="C657">
        <v>240</v>
      </c>
      <c r="D657">
        <v>223</v>
      </c>
      <c r="E657">
        <v>4</v>
      </c>
      <c r="F657">
        <v>4</v>
      </c>
      <c r="H657" t="str">
        <f>_xlfn.XLOOKUP(A657,Table1[CLIENTID],Table1[OVERALLSTATUS])</f>
        <v>Live</v>
      </c>
      <c r="I657" t="str">
        <f>_xlfn.XLOOKUP(A657,Table1[CLIENTID],Table1[CLIENTSPECIALTY])</f>
        <v>Dermatology</v>
      </c>
      <c r="J657" t="str">
        <f>_xlfn.XLOOKUP(A657,Table1[CLIENTID],Table1[CLIENTSIZE])</f>
        <v>Large</v>
      </c>
    </row>
    <row r="658" spans="1:10" x14ac:dyDescent="0.25">
      <c r="A658">
        <v>838</v>
      </c>
      <c r="B658" s="1">
        <v>43066</v>
      </c>
      <c r="C658">
        <v>239</v>
      </c>
      <c r="D658">
        <v>16</v>
      </c>
      <c r="E658">
        <v>0</v>
      </c>
      <c r="F658">
        <v>0</v>
      </c>
      <c r="H658" t="str">
        <f>_xlfn.XLOOKUP(A658,Table1[CLIENTID],Table1[OVERALLSTATUS])</f>
        <v>Live</v>
      </c>
      <c r="I658" t="str">
        <f>_xlfn.XLOOKUP(A658,Table1[CLIENTID],Table1[CLIENTSPECIALTY])</f>
        <v>Surgery</v>
      </c>
      <c r="J658" t="str">
        <f>_xlfn.XLOOKUP(A658,Table1[CLIENTID],Table1[CLIENTSIZE])</f>
        <v>Small</v>
      </c>
    </row>
    <row r="659" spans="1:10" x14ac:dyDescent="0.25">
      <c r="A659">
        <v>2641</v>
      </c>
      <c r="B659" s="1">
        <v>43066</v>
      </c>
      <c r="C659">
        <v>239</v>
      </c>
      <c r="D659">
        <v>52</v>
      </c>
      <c r="E659">
        <v>0</v>
      </c>
      <c r="F659">
        <v>0</v>
      </c>
      <c r="H659" t="str">
        <f>_xlfn.XLOOKUP(A659,Table1[CLIENTID],Table1[OVERALLSTATUS])</f>
        <v>Live</v>
      </c>
      <c r="I659" t="str">
        <f>_xlfn.XLOOKUP(A659,Table1[CLIENTID],Table1[CLIENTSPECIALTY])</f>
        <v>Pediatrics</v>
      </c>
      <c r="J659" t="str">
        <f>_xlfn.XLOOKUP(A659,Table1[CLIENTID],Table1[CLIENTSIZE])</f>
        <v>Medium</v>
      </c>
    </row>
    <row r="660" spans="1:10" x14ac:dyDescent="0.25">
      <c r="A660">
        <v>598</v>
      </c>
      <c r="B660" s="1">
        <v>43094</v>
      </c>
      <c r="C660">
        <v>238</v>
      </c>
      <c r="D660">
        <v>0</v>
      </c>
      <c r="E660">
        <v>6</v>
      </c>
      <c r="F660">
        <v>5</v>
      </c>
      <c r="H660" t="str">
        <f>_xlfn.XLOOKUP(A660,Table1[CLIENTID],Table1[OVERALLSTATUS])</f>
        <v>Live</v>
      </c>
      <c r="I660" t="str">
        <f>_xlfn.XLOOKUP(A660,Table1[CLIENTID],Table1[CLIENTSPECIALTY])</f>
        <v>Surgery</v>
      </c>
      <c r="J660" t="str">
        <f>_xlfn.XLOOKUP(A660,Table1[CLIENTID],Table1[CLIENTSIZE])</f>
        <v>Small</v>
      </c>
    </row>
    <row r="661" spans="1:10" x14ac:dyDescent="0.25">
      <c r="A661">
        <v>992</v>
      </c>
      <c r="B661" s="1">
        <v>43059</v>
      </c>
      <c r="C661">
        <v>238</v>
      </c>
      <c r="D661">
        <v>10</v>
      </c>
      <c r="E661">
        <v>44</v>
      </c>
      <c r="F661">
        <v>14</v>
      </c>
      <c r="H661" t="str">
        <f>_xlfn.XLOOKUP(A661,Table1[CLIENTID],Table1[OVERALLSTATUS])</f>
        <v>Live</v>
      </c>
      <c r="I661" t="str">
        <f>_xlfn.XLOOKUP(A661,Table1[CLIENTID],Table1[CLIENTSPECIALTY])</f>
        <v>Pediatrics</v>
      </c>
      <c r="J661" t="str">
        <f>_xlfn.XLOOKUP(A661,Table1[CLIENTID],Table1[CLIENTSIZE])</f>
        <v>Medium</v>
      </c>
    </row>
    <row r="662" spans="1:10" x14ac:dyDescent="0.25">
      <c r="A662">
        <v>3106</v>
      </c>
      <c r="B662" s="1">
        <v>43059</v>
      </c>
      <c r="C662">
        <v>237</v>
      </c>
      <c r="D662">
        <v>0</v>
      </c>
      <c r="E662">
        <v>3</v>
      </c>
      <c r="F662">
        <v>0</v>
      </c>
      <c r="H662" t="str">
        <f>_xlfn.XLOOKUP(A662,Table1[CLIENTID],Table1[OVERALLSTATUS])</f>
        <v>Live</v>
      </c>
      <c r="I662" t="str">
        <f>_xlfn.XLOOKUP(A662,Table1[CLIENTID],Table1[CLIENTSPECIALTY])</f>
        <v>Family Medicine</v>
      </c>
      <c r="J662" t="str">
        <f>_xlfn.XLOOKUP(A662,Table1[CLIENTID],Table1[CLIENTSIZE])</f>
        <v>Small</v>
      </c>
    </row>
    <row r="663" spans="1:10" x14ac:dyDescent="0.25">
      <c r="A663">
        <v>596</v>
      </c>
      <c r="B663" s="1">
        <v>43080</v>
      </c>
      <c r="C663">
        <v>237</v>
      </c>
      <c r="D663">
        <v>82</v>
      </c>
      <c r="E663">
        <v>0</v>
      </c>
      <c r="F663">
        <v>0</v>
      </c>
      <c r="H663" t="str">
        <f>_xlfn.XLOOKUP(A663,Table1[CLIENTID],Table1[OVERALLSTATUS])</f>
        <v>Live</v>
      </c>
      <c r="I663" t="str">
        <f>_xlfn.XLOOKUP(A663,Table1[CLIENTID],Table1[CLIENTSPECIALTY])</f>
        <v>Pediatrics</v>
      </c>
      <c r="J663" t="str">
        <f>_xlfn.XLOOKUP(A663,Table1[CLIENTID],Table1[CLIENTSIZE])</f>
        <v>Medium</v>
      </c>
    </row>
    <row r="664" spans="1:10" x14ac:dyDescent="0.25">
      <c r="A664">
        <v>1572</v>
      </c>
      <c r="B664" s="1">
        <v>43073</v>
      </c>
      <c r="C664">
        <v>237</v>
      </c>
      <c r="D664">
        <v>4</v>
      </c>
      <c r="E664">
        <v>2</v>
      </c>
      <c r="F664">
        <v>2</v>
      </c>
      <c r="H664" t="str">
        <f>_xlfn.XLOOKUP(A664,Table1[CLIENTID],Table1[OVERALLSTATUS])</f>
        <v>Live</v>
      </c>
      <c r="I664" t="str">
        <f>_xlfn.XLOOKUP(A664,Table1[CLIENTID],Table1[CLIENTSPECIALTY])</f>
        <v>Pediatrics</v>
      </c>
      <c r="J664" t="str">
        <f>_xlfn.XLOOKUP(A664,Table1[CLIENTID],Table1[CLIENTSIZE])</f>
        <v>Medium</v>
      </c>
    </row>
    <row r="665" spans="1:10" x14ac:dyDescent="0.25">
      <c r="A665">
        <v>703</v>
      </c>
      <c r="B665" s="1">
        <v>43073</v>
      </c>
      <c r="C665">
        <v>235</v>
      </c>
      <c r="D665">
        <v>0</v>
      </c>
      <c r="E665">
        <v>44</v>
      </c>
      <c r="F665">
        <v>0</v>
      </c>
      <c r="H665" t="str">
        <f>_xlfn.XLOOKUP(A665,Table1[CLIENTID],Table1[OVERALLSTATUS])</f>
        <v>Live</v>
      </c>
      <c r="I665" t="str">
        <f>_xlfn.XLOOKUP(A665,Table1[CLIENTID],Table1[CLIENTSPECIALTY])</f>
        <v>Family Medicine</v>
      </c>
      <c r="J665" t="str">
        <f>_xlfn.XLOOKUP(A665,Table1[CLIENTID],Table1[CLIENTSIZE])</f>
        <v>Small</v>
      </c>
    </row>
    <row r="666" spans="1:10" x14ac:dyDescent="0.25">
      <c r="A666">
        <v>992</v>
      </c>
      <c r="B666" s="1">
        <v>43073</v>
      </c>
      <c r="C666">
        <v>234</v>
      </c>
      <c r="D666">
        <v>1</v>
      </c>
      <c r="E666">
        <v>22</v>
      </c>
      <c r="F666">
        <v>9</v>
      </c>
      <c r="H666" t="str">
        <f>_xlfn.XLOOKUP(A666,Table1[CLIENTID],Table1[OVERALLSTATUS])</f>
        <v>Live</v>
      </c>
      <c r="I666" t="str">
        <f>_xlfn.XLOOKUP(A666,Table1[CLIENTID],Table1[CLIENTSPECIALTY])</f>
        <v>Pediatrics</v>
      </c>
      <c r="J666" t="str">
        <f>_xlfn.XLOOKUP(A666,Table1[CLIENTID],Table1[CLIENTSIZE])</f>
        <v>Medium</v>
      </c>
    </row>
    <row r="667" spans="1:10" x14ac:dyDescent="0.25">
      <c r="A667">
        <v>1555</v>
      </c>
      <c r="B667" s="1">
        <v>43059</v>
      </c>
      <c r="C667">
        <v>234</v>
      </c>
      <c r="D667">
        <v>1</v>
      </c>
      <c r="E667">
        <v>0</v>
      </c>
      <c r="F667">
        <v>0</v>
      </c>
      <c r="H667" t="str">
        <f>_xlfn.XLOOKUP(A667,Table1[CLIENTID],Table1[OVERALLSTATUS])</f>
        <v>Live</v>
      </c>
      <c r="I667" t="str">
        <f>_xlfn.XLOOKUP(A667,Table1[CLIENTID],Table1[CLIENTSPECIALTY])</f>
        <v>Pediatrics</v>
      </c>
      <c r="J667" t="str">
        <f>_xlfn.XLOOKUP(A667,Table1[CLIENTID],Table1[CLIENTSIZE])</f>
        <v>Medium</v>
      </c>
    </row>
    <row r="668" spans="1:10" x14ac:dyDescent="0.25">
      <c r="A668">
        <v>1362</v>
      </c>
      <c r="B668" s="1">
        <v>43059</v>
      </c>
      <c r="C668">
        <v>234</v>
      </c>
      <c r="D668">
        <v>0</v>
      </c>
      <c r="E668">
        <v>0</v>
      </c>
      <c r="F668">
        <v>0</v>
      </c>
      <c r="H668" t="str">
        <f>_xlfn.XLOOKUP(A668,Table1[CLIENTID],Table1[OVERALLSTATUS])</f>
        <v>Live</v>
      </c>
      <c r="I668" t="str">
        <f>_xlfn.XLOOKUP(A668,Table1[CLIENTID],Table1[CLIENTSPECIALTY])</f>
        <v>Dermatology</v>
      </c>
      <c r="J668" t="str">
        <f>_xlfn.XLOOKUP(A668,Table1[CLIENTID],Table1[CLIENTSIZE])</f>
        <v>Large</v>
      </c>
    </row>
    <row r="669" spans="1:10" x14ac:dyDescent="0.25">
      <c r="A669">
        <v>457</v>
      </c>
      <c r="B669" s="1">
        <v>43066</v>
      </c>
      <c r="C669">
        <v>233</v>
      </c>
      <c r="D669">
        <v>0</v>
      </c>
      <c r="E669">
        <v>31</v>
      </c>
      <c r="F669">
        <v>0</v>
      </c>
      <c r="H669" t="str">
        <f>_xlfn.XLOOKUP(A669,Table1[CLIENTID],Table1[OVERALLSTATUS])</f>
        <v>Live</v>
      </c>
      <c r="I669" t="str">
        <f>_xlfn.XLOOKUP(A669,Table1[CLIENTID],Table1[CLIENTSPECIALTY])</f>
        <v>Surgery</v>
      </c>
      <c r="J669" t="str">
        <f>_xlfn.XLOOKUP(A669,Table1[CLIENTID],Table1[CLIENTSIZE])</f>
        <v>Small</v>
      </c>
    </row>
    <row r="670" spans="1:10" x14ac:dyDescent="0.25">
      <c r="A670">
        <v>323</v>
      </c>
      <c r="B670" s="1">
        <v>43101</v>
      </c>
      <c r="C670">
        <v>233</v>
      </c>
      <c r="D670">
        <v>36</v>
      </c>
      <c r="E670">
        <v>6</v>
      </c>
      <c r="F670">
        <v>0</v>
      </c>
      <c r="H670" t="str">
        <f>_xlfn.XLOOKUP(A670,Table1[CLIENTID],Table1[OVERALLSTATUS])</f>
        <v>Live</v>
      </c>
      <c r="I670" t="str">
        <f>_xlfn.XLOOKUP(A670,Table1[CLIENTID],Table1[CLIENTSPECIALTY])</f>
        <v>Dermatology</v>
      </c>
      <c r="J670" t="str">
        <f>_xlfn.XLOOKUP(A670,Table1[CLIENTID],Table1[CLIENTSIZE])</f>
        <v>Large</v>
      </c>
    </row>
    <row r="671" spans="1:10" x14ac:dyDescent="0.25">
      <c r="A671">
        <v>596</v>
      </c>
      <c r="B671" s="1">
        <v>43101</v>
      </c>
      <c r="C671">
        <v>232</v>
      </c>
      <c r="D671">
        <v>42</v>
      </c>
      <c r="E671">
        <v>1</v>
      </c>
      <c r="F671">
        <v>1</v>
      </c>
      <c r="H671" t="str">
        <f>_xlfn.XLOOKUP(A671,Table1[CLIENTID],Table1[OVERALLSTATUS])</f>
        <v>Live</v>
      </c>
      <c r="I671" t="str">
        <f>_xlfn.XLOOKUP(A671,Table1[CLIENTID],Table1[CLIENTSPECIALTY])</f>
        <v>Pediatrics</v>
      </c>
      <c r="J671" t="str">
        <f>_xlfn.XLOOKUP(A671,Table1[CLIENTID],Table1[CLIENTSIZE])</f>
        <v>Medium</v>
      </c>
    </row>
    <row r="672" spans="1:10" x14ac:dyDescent="0.25">
      <c r="A672">
        <v>1434</v>
      </c>
      <c r="B672" s="1">
        <v>43101</v>
      </c>
      <c r="C672">
        <v>232</v>
      </c>
      <c r="D672">
        <v>25</v>
      </c>
      <c r="E672">
        <v>20</v>
      </c>
      <c r="F672">
        <v>8</v>
      </c>
      <c r="H672" t="str">
        <f>_xlfn.XLOOKUP(A672,Table1[CLIENTID],Table1[OVERALLSTATUS])</f>
        <v>Live</v>
      </c>
      <c r="I672" t="str">
        <f>_xlfn.XLOOKUP(A672,Table1[CLIENTID],Table1[CLIENTSPECIALTY])</f>
        <v>Pediatrics</v>
      </c>
      <c r="J672" t="str">
        <f>_xlfn.XLOOKUP(A672,Table1[CLIENTID],Table1[CLIENTSIZE])</f>
        <v>Medium</v>
      </c>
    </row>
    <row r="673" spans="1:10" x14ac:dyDescent="0.25">
      <c r="A673">
        <v>90</v>
      </c>
      <c r="B673" s="1">
        <v>43094</v>
      </c>
      <c r="C673">
        <v>232</v>
      </c>
      <c r="D673">
        <v>8</v>
      </c>
      <c r="E673">
        <v>23</v>
      </c>
      <c r="F673">
        <v>1</v>
      </c>
      <c r="H673" t="str">
        <f>_xlfn.XLOOKUP(A673,Table1[CLIENTID],Table1[OVERALLSTATUS])</f>
        <v>Live</v>
      </c>
      <c r="I673" t="str">
        <f>_xlfn.XLOOKUP(A673,Table1[CLIENTID],Table1[CLIENTSPECIALTY])</f>
        <v>Dermatology</v>
      </c>
      <c r="J673" t="str">
        <f>_xlfn.XLOOKUP(A673,Table1[CLIENTID],Table1[CLIENTSIZE])</f>
        <v>Large</v>
      </c>
    </row>
    <row r="674" spans="1:10" x14ac:dyDescent="0.25">
      <c r="A674">
        <v>1362</v>
      </c>
      <c r="B674" s="1">
        <v>43101</v>
      </c>
      <c r="C674">
        <v>232</v>
      </c>
      <c r="D674">
        <v>0</v>
      </c>
      <c r="E674">
        <v>0</v>
      </c>
      <c r="F674">
        <v>0</v>
      </c>
      <c r="H674" t="str">
        <f>_xlfn.XLOOKUP(A674,Table1[CLIENTID],Table1[OVERALLSTATUS])</f>
        <v>Live</v>
      </c>
      <c r="I674" t="str">
        <f>_xlfn.XLOOKUP(A674,Table1[CLIENTID],Table1[CLIENTSPECIALTY])</f>
        <v>Dermatology</v>
      </c>
      <c r="J674" t="str">
        <f>_xlfn.XLOOKUP(A674,Table1[CLIENTID],Table1[CLIENTSIZE])</f>
        <v>Large</v>
      </c>
    </row>
    <row r="675" spans="1:10" x14ac:dyDescent="0.25">
      <c r="A675">
        <v>1289</v>
      </c>
      <c r="B675" s="1">
        <v>43087</v>
      </c>
      <c r="C675">
        <v>231</v>
      </c>
      <c r="D675">
        <v>4</v>
      </c>
      <c r="E675">
        <v>5</v>
      </c>
      <c r="F675">
        <v>3</v>
      </c>
      <c r="H675" t="str">
        <f>_xlfn.XLOOKUP(A675,Table1[CLIENTID],Table1[OVERALLSTATUS])</f>
        <v>Live</v>
      </c>
      <c r="I675" t="str">
        <f>_xlfn.XLOOKUP(A675,Table1[CLIENTID],Table1[CLIENTSPECIALTY])</f>
        <v>Family Medicine</v>
      </c>
      <c r="J675" t="str">
        <f>_xlfn.XLOOKUP(A675,Table1[CLIENTID],Table1[CLIENTSIZE])</f>
        <v>Small</v>
      </c>
    </row>
    <row r="676" spans="1:10" x14ac:dyDescent="0.25">
      <c r="A676">
        <v>1434</v>
      </c>
      <c r="B676" s="1">
        <v>43073</v>
      </c>
      <c r="C676">
        <v>231</v>
      </c>
      <c r="D676">
        <v>0</v>
      </c>
      <c r="E676">
        <v>13</v>
      </c>
      <c r="F676">
        <v>10</v>
      </c>
      <c r="H676" t="str">
        <f>_xlfn.XLOOKUP(A676,Table1[CLIENTID],Table1[OVERALLSTATUS])</f>
        <v>Live</v>
      </c>
      <c r="I676" t="str">
        <f>_xlfn.XLOOKUP(A676,Table1[CLIENTID],Table1[CLIENTSPECIALTY])</f>
        <v>Pediatrics</v>
      </c>
      <c r="J676" t="str">
        <f>_xlfn.XLOOKUP(A676,Table1[CLIENTID],Table1[CLIENTSIZE])</f>
        <v>Medium</v>
      </c>
    </row>
    <row r="677" spans="1:10" x14ac:dyDescent="0.25">
      <c r="A677">
        <v>675</v>
      </c>
      <c r="B677" s="1">
        <v>43059</v>
      </c>
      <c r="C677">
        <v>230</v>
      </c>
      <c r="D677">
        <v>1</v>
      </c>
      <c r="E677">
        <v>54</v>
      </c>
      <c r="F677">
        <v>9</v>
      </c>
      <c r="H677" t="str">
        <f>_xlfn.XLOOKUP(A677,Table1[CLIENTID],Table1[OVERALLSTATUS])</f>
        <v>Live</v>
      </c>
      <c r="I677" t="str">
        <f>_xlfn.XLOOKUP(A677,Table1[CLIENTID],Table1[CLIENTSPECIALTY])</f>
        <v>Surgery</v>
      </c>
      <c r="J677" t="str">
        <f>_xlfn.XLOOKUP(A677,Table1[CLIENTID],Table1[CLIENTSIZE])</f>
        <v>Small</v>
      </c>
    </row>
    <row r="678" spans="1:10" x14ac:dyDescent="0.25">
      <c r="A678">
        <v>675</v>
      </c>
      <c r="B678" s="1">
        <v>43101</v>
      </c>
      <c r="C678">
        <v>230</v>
      </c>
      <c r="D678">
        <v>34</v>
      </c>
      <c r="E678">
        <v>32</v>
      </c>
      <c r="F678">
        <v>5</v>
      </c>
      <c r="H678" t="str">
        <f>_xlfn.XLOOKUP(A678,Table1[CLIENTID],Table1[OVERALLSTATUS])</f>
        <v>Live</v>
      </c>
      <c r="I678" t="str">
        <f>_xlfn.XLOOKUP(A678,Table1[CLIENTID],Table1[CLIENTSPECIALTY])</f>
        <v>Surgery</v>
      </c>
      <c r="J678" t="str">
        <f>_xlfn.XLOOKUP(A678,Table1[CLIENTID],Table1[CLIENTSIZE])</f>
        <v>Small</v>
      </c>
    </row>
    <row r="679" spans="1:10" x14ac:dyDescent="0.25">
      <c r="A679">
        <v>1819</v>
      </c>
      <c r="B679" s="1">
        <v>43101</v>
      </c>
      <c r="C679">
        <v>230</v>
      </c>
      <c r="D679">
        <v>14</v>
      </c>
      <c r="E679">
        <v>3</v>
      </c>
      <c r="F679">
        <v>0</v>
      </c>
      <c r="H679" t="str">
        <f>_xlfn.XLOOKUP(A679,Table1[CLIENTID],Table1[OVERALLSTATUS])</f>
        <v>Live</v>
      </c>
      <c r="I679" t="str">
        <f>_xlfn.XLOOKUP(A679,Table1[CLIENTID],Table1[CLIENTSPECIALTY])</f>
        <v>Pediatrics</v>
      </c>
      <c r="J679" t="str">
        <f>_xlfn.XLOOKUP(A679,Table1[CLIENTID],Table1[CLIENTSIZE])</f>
        <v>Medium</v>
      </c>
    </row>
    <row r="680" spans="1:10" x14ac:dyDescent="0.25">
      <c r="A680">
        <v>90</v>
      </c>
      <c r="B680" s="1">
        <v>43108</v>
      </c>
      <c r="C680">
        <v>230</v>
      </c>
      <c r="D680">
        <v>0</v>
      </c>
      <c r="E680">
        <v>33</v>
      </c>
      <c r="F680">
        <v>0</v>
      </c>
      <c r="H680" t="str">
        <f>_xlfn.XLOOKUP(A680,Table1[CLIENTID],Table1[OVERALLSTATUS])</f>
        <v>Live</v>
      </c>
      <c r="I680" t="str">
        <f>_xlfn.XLOOKUP(A680,Table1[CLIENTID],Table1[CLIENTSPECIALTY])</f>
        <v>Dermatology</v>
      </c>
      <c r="J680" t="str">
        <f>_xlfn.XLOOKUP(A680,Table1[CLIENTID],Table1[CLIENTSIZE])</f>
        <v>Large</v>
      </c>
    </row>
    <row r="681" spans="1:10" x14ac:dyDescent="0.25">
      <c r="A681">
        <v>323</v>
      </c>
      <c r="B681" s="1">
        <v>43094</v>
      </c>
      <c r="C681">
        <v>228</v>
      </c>
      <c r="D681">
        <v>24</v>
      </c>
      <c r="E681">
        <v>16</v>
      </c>
      <c r="F681">
        <v>3</v>
      </c>
      <c r="H681" t="str">
        <f>_xlfn.XLOOKUP(A681,Table1[CLIENTID],Table1[OVERALLSTATUS])</f>
        <v>Live</v>
      </c>
      <c r="I681" t="str">
        <f>_xlfn.XLOOKUP(A681,Table1[CLIENTID],Table1[CLIENTSPECIALTY])</f>
        <v>Dermatology</v>
      </c>
      <c r="J681" t="str">
        <f>_xlfn.XLOOKUP(A681,Table1[CLIENTID],Table1[CLIENTSIZE])</f>
        <v>Large</v>
      </c>
    </row>
    <row r="682" spans="1:10" x14ac:dyDescent="0.25">
      <c r="A682">
        <v>2106</v>
      </c>
      <c r="B682" s="1">
        <v>43080</v>
      </c>
      <c r="C682">
        <v>227</v>
      </c>
      <c r="D682">
        <v>0</v>
      </c>
      <c r="E682">
        <v>0</v>
      </c>
      <c r="F682">
        <v>0</v>
      </c>
      <c r="H682" t="str">
        <f>_xlfn.XLOOKUP(A682,Table1[CLIENTID],Table1[OVERALLSTATUS])</f>
        <v>Live</v>
      </c>
      <c r="I682" t="str">
        <f>_xlfn.XLOOKUP(A682,Table1[CLIENTID],Table1[CLIENTSPECIALTY])</f>
        <v>Family Medicine</v>
      </c>
      <c r="J682" t="str">
        <f>_xlfn.XLOOKUP(A682,Table1[CLIENTID],Table1[CLIENTSIZE])</f>
        <v>Small</v>
      </c>
    </row>
    <row r="683" spans="1:10" x14ac:dyDescent="0.25">
      <c r="A683">
        <v>2179</v>
      </c>
      <c r="B683" s="1">
        <v>43080</v>
      </c>
      <c r="C683">
        <v>227</v>
      </c>
      <c r="D683">
        <v>0</v>
      </c>
      <c r="E683">
        <v>5</v>
      </c>
      <c r="F683">
        <v>5</v>
      </c>
      <c r="H683" t="str">
        <f>_xlfn.XLOOKUP(A683,Table1[CLIENTID],Table1[OVERALLSTATUS])</f>
        <v>Live</v>
      </c>
      <c r="I683" t="str">
        <f>_xlfn.XLOOKUP(A683,Table1[CLIENTID],Table1[CLIENTSPECIALTY])</f>
        <v>OB-GYN</v>
      </c>
      <c r="J683" t="str">
        <f>_xlfn.XLOOKUP(A683,Table1[CLIENTID],Table1[CLIENTSIZE])</f>
        <v>Medium</v>
      </c>
    </row>
    <row r="684" spans="1:10" x14ac:dyDescent="0.25">
      <c r="A684">
        <v>323</v>
      </c>
      <c r="B684" s="1">
        <v>43094</v>
      </c>
      <c r="C684">
        <v>227</v>
      </c>
      <c r="D684">
        <v>68</v>
      </c>
      <c r="E684">
        <v>5</v>
      </c>
      <c r="F684">
        <v>2</v>
      </c>
      <c r="H684" t="str">
        <f>_xlfn.XLOOKUP(A684,Table1[CLIENTID],Table1[OVERALLSTATUS])</f>
        <v>Live</v>
      </c>
      <c r="I684" t="str">
        <f>_xlfn.XLOOKUP(A684,Table1[CLIENTID],Table1[CLIENTSPECIALTY])</f>
        <v>Dermatology</v>
      </c>
      <c r="J684" t="str">
        <f>_xlfn.XLOOKUP(A684,Table1[CLIENTID],Table1[CLIENTSIZE])</f>
        <v>Large</v>
      </c>
    </row>
    <row r="685" spans="1:10" x14ac:dyDescent="0.25">
      <c r="A685">
        <v>1086</v>
      </c>
      <c r="B685" s="1">
        <v>43108</v>
      </c>
      <c r="C685">
        <v>227</v>
      </c>
      <c r="D685">
        <v>0</v>
      </c>
      <c r="E685">
        <v>0</v>
      </c>
      <c r="F685">
        <v>0</v>
      </c>
      <c r="H685" t="str">
        <f>_xlfn.XLOOKUP(A685,Table1[CLIENTID],Table1[OVERALLSTATUS])</f>
        <v>Live</v>
      </c>
      <c r="I685" t="str">
        <f>_xlfn.XLOOKUP(A685,Table1[CLIENTID],Table1[CLIENTSPECIALTY])</f>
        <v>Oncology</v>
      </c>
      <c r="J685" t="str">
        <f>_xlfn.XLOOKUP(A685,Table1[CLIENTID],Table1[CLIENTSIZE])</f>
        <v>Large</v>
      </c>
    </row>
    <row r="686" spans="1:10" x14ac:dyDescent="0.25">
      <c r="A686">
        <v>317</v>
      </c>
      <c r="B686" s="1">
        <v>43073</v>
      </c>
      <c r="C686">
        <v>226</v>
      </c>
      <c r="D686">
        <v>12</v>
      </c>
      <c r="E686">
        <v>4</v>
      </c>
      <c r="F686">
        <v>1</v>
      </c>
      <c r="H686" t="str">
        <f>_xlfn.XLOOKUP(A686,Table1[CLIENTID],Table1[OVERALLSTATUS])</f>
        <v>Live</v>
      </c>
      <c r="I686" t="str">
        <f>_xlfn.XLOOKUP(A686,Table1[CLIENTID],Table1[CLIENTSPECIALTY])</f>
        <v>Surgery</v>
      </c>
      <c r="J686" t="str">
        <f>_xlfn.XLOOKUP(A686,Table1[CLIENTID],Table1[CLIENTSIZE])</f>
        <v>Small</v>
      </c>
    </row>
    <row r="687" spans="1:10" x14ac:dyDescent="0.25">
      <c r="A687">
        <v>391</v>
      </c>
      <c r="B687" s="1">
        <v>43052</v>
      </c>
      <c r="C687">
        <v>226</v>
      </c>
      <c r="D687">
        <v>12</v>
      </c>
      <c r="E687">
        <v>0</v>
      </c>
      <c r="F687">
        <v>0</v>
      </c>
      <c r="H687" t="str">
        <f>_xlfn.XLOOKUP(A687,Table1[CLIENTID],Table1[OVERALLSTATUS])</f>
        <v>Live</v>
      </c>
      <c r="I687" t="str">
        <f>_xlfn.XLOOKUP(A687,Table1[CLIENTID],Table1[CLIENTSPECIALTY])</f>
        <v>Surgery</v>
      </c>
      <c r="J687" t="str">
        <f>_xlfn.XLOOKUP(A687,Table1[CLIENTID],Table1[CLIENTSIZE])</f>
        <v>Small</v>
      </c>
    </row>
    <row r="688" spans="1:10" x14ac:dyDescent="0.25">
      <c r="A688">
        <v>2983</v>
      </c>
      <c r="B688" s="1">
        <v>43059</v>
      </c>
      <c r="C688">
        <v>226</v>
      </c>
      <c r="D688">
        <v>0</v>
      </c>
      <c r="E688">
        <v>0</v>
      </c>
      <c r="F688">
        <v>0</v>
      </c>
      <c r="H688" t="str">
        <f>_xlfn.XLOOKUP(A688,Table1[CLIENTID],Table1[OVERALLSTATUS])</f>
        <v>Live</v>
      </c>
      <c r="I688" t="str">
        <f>_xlfn.XLOOKUP(A688,Table1[CLIENTID],Table1[CLIENTSPECIALTY])</f>
        <v>Family Medicine</v>
      </c>
      <c r="J688" t="str">
        <f>_xlfn.XLOOKUP(A688,Table1[CLIENTID],Table1[CLIENTSIZE])</f>
        <v>Small</v>
      </c>
    </row>
    <row r="689" spans="1:10" x14ac:dyDescent="0.25">
      <c r="A689">
        <v>2835</v>
      </c>
      <c r="B689" s="1">
        <v>43073</v>
      </c>
      <c r="C689">
        <v>226</v>
      </c>
      <c r="D689">
        <v>0</v>
      </c>
      <c r="E689">
        <v>0</v>
      </c>
      <c r="F689">
        <v>0</v>
      </c>
      <c r="H689" t="str">
        <f>_xlfn.XLOOKUP(A689,Table1[CLIENTID],Table1[OVERALLSTATUS])</f>
        <v>Live</v>
      </c>
      <c r="I689" t="str">
        <f>_xlfn.XLOOKUP(A689,Table1[CLIENTID],Table1[CLIENTSPECIALTY])</f>
        <v>OB-GYN</v>
      </c>
      <c r="J689" t="str">
        <f>_xlfn.XLOOKUP(A689,Table1[CLIENTID],Table1[CLIENTSIZE])</f>
        <v>Medium</v>
      </c>
    </row>
    <row r="690" spans="1:10" x14ac:dyDescent="0.25">
      <c r="A690">
        <v>1754</v>
      </c>
      <c r="B690" s="1">
        <v>43087</v>
      </c>
      <c r="C690">
        <v>226</v>
      </c>
      <c r="D690">
        <v>0</v>
      </c>
      <c r="E690">
        <v>0</v>
      </c>
      <c r="F690">
        <v>0</v>
      </c>
      <c r="H690" t="str">
        <f>_xlfn.XLOOKUP(A690,Table1[CLIENTID],Table1[OVERALLSTATUS])</f>
        <v>Live</v>
      </c>
      <c r="I690" t="str">
        <f>_xlfn.XLOOKUP(A690,Table1[CLIENTID],Table1[CLIENTSPECIALTY])</f>
        <v>Dermatology</v>
      </c>
      <c r="J690" t="str">
        <f>_xlfn.XLOOKUP(A690,Table1[CLIENTID],Table1[CLIENTSIZE])</f>
        <v>Large</v>
      </c>
    </row>
    <row r="691" spans="1:10" x14ac:dyDescent="0.25">
      <c r="A691">
        <v>2014</v>
      </c>
      <c r="B691" s="1">
        <v>43073</v>
      </c>
      <c r="C691">
        <v>226</v>
      </c>
      <c r="D691">
        <v>1</v>
      </c>
      <c r="E691">
        <v>9</v>
      </c>
      <c r="F691">
        <v>0</v>
      </c>
      <c r="H691" t="str">
        <f>_xlfn.XLOOKUP(A691,Table1[CLIENTID],Table1[OVERALLSTATUS])</f>
        <v>Live</v>
      </c>
      <c r="I691" t="str">
        <f>_xlfn.XLOOKUP(A691,Table1[CLIENTID],Table1[CLIENTSPECIALTY])</f>
        <v>Dermatology</v>
      </c>
      <c r="J691" t="str">
        <f>_xlfn.XLOOKUP(A691,Table1[CLIENTID],Table1[CLIENTSIZE])</f>
        <v>Large</v>
      </c>
    </row>
    <row r="692" spans="1:10" x14ac:dyDescent="0.25">
      <c r="A692">
        <v>598</v>
      </c>
      <c r="B692" s="1">
        <v>43080</v>
      </c>
      <c r="C692">
        <v>225</v>
      </c>
      <c r="D692">
        <v>0</v>
      </c>
      <c r="E692">
        <v>5</v>
      </c>
      <c r="F692">
        <v>5</v>
      </c>
      <c r="H692" t="str">
        <f>_xlfn.XLOOKUP(A692,Table1[CLIENTID],Table1[OVERALLSTATUS])</f>
        <v>Live</v>
      </c>
      <c r="I692" t="str">
        <f>_xlfn.XLOOKUP(A692,Table1[CLIENTID],Table1[CLIENTSPECIALTY])</f>
        <v>Surgery</v>
      </c>
      <c r="J692" t="str">
        <f>_xlfn.XLOOKUP(A692,Table1[CLIENTID],Table1[CLIENTSIZE])</f>
        <v>Small</v>
      </c>
    </row>
    <row r="693" spans="1:10" x14ac:dyDescent="0.25">
      <c r="A693">
        <v>703</v>
      </c>
      <c r="B693" s="1">
        <v>43108</v>
      </c>
      <c r="C693">
        <v>225</v>
      </c>
      <c r="D693">
        <v>7</v>
      </c>
      <c r="E693">
        <v>52</v>
      </c>
      <c r="F693">
        <v>3</v>
      </c>
      <c r="H693" t="str">
        <f>_xlfn.XLOOKUP(A693,Table1[CLIENTID],Table1[OVERALLSTATUS])</f>
        <v>Live</v>
      </c>
      <c r="I693" t="str">
        <f>_xlfn.XLOOKUP(A693,Table1[CLIENTID],Table1[CLIENTSPECIALTY])</f>
        <v>Family Medicine</v>
      </c>
      <c r="J693" t="str">
        <f>_xlfn.XLOOKUP(A693,Table1[CLIENTID],Table1[CLIENTSIZE])</f>
        <v>Small</v>
      </c>
    </row>
    <row r="694" spans="1:10" x14ac:dyDescent="0.25">
      <c r="A694">
        <v>2148</v>
      </c>
      <c r="B694" s="1">
        <v>43066</v>
      </c>
      <c r="C694">
        <v>225</v>
      </c>
      <c r="D694">
        <v>5</v>
      </c>
      <c r="E694">
        <v>4</v>
      </c>
      <c r="F694">
        <v>0</v>
      </c>
      <c r="H694" t="str">
        <f>_xlfn.XLOOKUP(A694,Table1[CLIENTID],Table1[OVERALLSTATUS])</f>
        <v>Live</v>
      </c>
      <c r="I694" t="str">
        <f>_xlfn.XLOOKUP(A694,Table1[CLIENTID],Table1[CLIENTSPECIALTY])</f>
        <v>OB-GYN</v>
      </c>
      <c r="J694" t="str">
        <f>_xlfn.XLOOKUP(A694,Table1[CLIENTID],Table1[CLIENTSIZE])</f>
        <v>Medium</v>
      </c>
    </row>
    <row r="695" spans="1:10" x14ac:dyDescent="0.25">
      <c r="A695">
        <v>1362</v>
      </c>
      <c r="B695" s="1">
        <v>43066</v>
      </c>
      <c r="C695">
        <v>225</v>
      </c>
      <c r="D695">
        <v>39</v>
      </c>
      <c r="E695">
        <v>0</v>
      </c>
      <c r="F695">
        <v>0</v>
      </c>
      <c r="H695" t="str">
        <f>_xlfn.XLOOKUP(A695,Table1[CLIENTID],Table1[OVERALLSTATUS])</f>
        <v>Live</v>
      </c>
      <c r="I695" t="str">
        <f>_xlfn.XLOOKUP(A695,Table1[CLIENTID],Table1[CLIENTSPECIALTY])</f>
        <v>Dermatology</v>
      </c>
      <c r="J695" t="str">
        <f>_xlfn.XLOOKUP(A695,Table1[CLIENTID],Table1[CLIENTSIZE])</f>
        <v>Large</v>
      </c>
    </row>
    <row r="696" spans="1:10" x14ac:dyDescent="0.25">
      <c r="A696">
        <v>51</v>
      </c>
      <c r="B696" s="1">
        <v>43066</v>
      </c>
      <c r="C696">
        <v>224</v>
      </c>
      <c r="D696">
        <v>0</v>
      </c>
      <c r="E696">
        <v>6</v>
      </c>
      <c r="F696">
        <v>4</v>
      </c>
      <c r="H696" t="str">
        <f>_xlfn.XLOOKUP(A696,Table1[CLIENTID],Table1[OVERALLSTATUS])</f>
        <v>Live</v>
      </c>
      <c r="I696" t="str">
        <f>_xlfn.XLOOKUP(A696,Table1[CLIENTID],Table1[CLIENTSPECIALTY])</f>
        <v>Surgery</v>
      </c>
      <c r="J696" t="str">
        <f>_xlfn.XLOOKUP(A696,Table1[CLIENTID],Table1[CLIENTSIZE])</f>
        <v>Small</v>
      </c>
    </row>
    <row r="697" spans="1:10" x14ac:dyDescent="0.25">
      <c r="A697">
        <v>1434</v>
      </c>
      <c r="B697" s="1">
        <v>43052</v>
      </c>
      <c r="C697">
        <v>224</v>
      </c>
      <c r="D697">
        <v>3</v>
      </c>
      <c r="E697">
        <v>4</v>
      </c>
      <c r="F697">
        <v>1</v>
      </c>
      <c r="H697" t="str">
        <f>_xlfn.XLOOKUP(A697,Table1[CLIENTID],Table1[OVERALLSTATUS])</f>
        <v>Live</v>
      </c>
      <c r="I697" t="str">
        <f>_xlfn.XLOOKUP(A697,Table1[CLIENTID],Table1[CLIENTSPECIALTY])</f>
        <v>Pediatrics</v>
      </c>
      <c r="J697" t="str">
        <f>_xlfn.XLOOKUP(A697,Table1[CLIENTID],Table1[CLIENTSIZE])</f>
        <v>Medium</v>
      </c>
    </row>
    <row r="698" spans="1:10" x14ac:dyDescent="0.25">
      <c r="A698">
        <v>2245</v>
      </c>
      <c r="B698" s="1">
        <v>43080</v>
      </c>
      <c r="C698">
        <v>223</v>
      </c>
      <c r="D698">
        <v>0</v>
      </c>
      <c r="E698">
        <v>0</v>
      </c>
      <c r="F698">
        <v>0</v>
      </c>
      <c r="H698" t="str">
        <f>_xlfn.XLOOKUP(A698,Table1[CLIENTID],Table1[OVERALLSTATUS])</f>
        <v>Live</v>
      </c>
      <c r="I698" t="str">
        <f>_xlfn.XLOOKUP(A698,Table1[CLIENTID],Table1[CLIENTSPECIALTY])</f>
        <v>Dermatology</v>
      </c>
      <c r="J698" t="str">
        <f>_xlfn.XLOOKUP(A698,Table1[CLIENTID],Table1[CLIENTSIZE])</f>
        <v>Large</v>
      </c>
    </row>
    <row r="699" spans="1:10" x14ac:dyDescent="0.25">
      <c r="A699">
        <v>675</v>
      </c>
      <c r="B699" s="1">
        <v>43066</v>
      </c>
      <c r="C699">
        <v>222</v>
      </c>
      <c r="D699">
        <v>44</v>
      </c>
      <c r="E699">
        <v>3</v>
      </c>
      <c r="F699">
        <v>0</v>
      </c>
      <c r="H699" t="str">
        <f>_xlfn.XLOOKUP(A699,Table1[CLIENTID],Table1[OVERALLSTATUS])</f>
        <v>Live</v>
      </c>
      <c r="I699" t="str">
        <f>_xlfn.XLOOKUP(A699,Table1[CLIENTID],Table1[CLIENTSPECIALTY])</f>
        <v>Surgery</v>
      </c>
      <c r="J699" t="str">
        <f>_xlfn.XLOOKUP(A699,Table1[CLIENTID],Table1[CLIENTSIZE])</f>
        <v>Small</v>
      </c>
    </row>
    <row r="700" spans="1:10" x14ac:dyDescent="0.25">
      <c r="A700">
        <v>36</v>
      </c>
      <c r="B700" s="1">
        <v>43094</v>
      </c>
      <c r="C700">
        <v>222</v>
      </c>
      <c r="D700">
        <v>140</v>
      </c>
      <c r="E700">
        <v>0</v>
      </c>
      <c r="F700">
        <v>0</v>
      </c>
      <c r="H700" t="str">
        <f>_xlfn.XLOOKUP(A700,Table1[CLIENTID],Table1[OVERALLSTATUS])</f>
        <v>Live</v>
      </c>
      <c r="I700" t="str">
        <f>_xlfn.XLOOKUP(A700,Table1[CLIENTID],Table1[CLIENTSPECIALTY])</f>
        <v>Pediatrics</v>
      </c>
      <c r="J700" t="str">
        <f>_xlfn.XLOOKUP(A700,Table1[CLIENTID],Table1[CLIENTSIZE])</f>
        <v>Medium</v>
      </c>
    </row>
    <row r="701" spans="1:10" x14ac:dyDescent="0.25">
      <c r="A701">
        <v>323</v>
      </c>
      <c r="B701" s="1">
        <v>43059</v>
      </c>
      <c r="C701">
        <v>222</v>
      </c>
      <c r="D701">
        <v>48</v>
      </c>
      <c r="E701">
        <v>20</v>
      </c>
      <c r="F701">
        <v>3</v>
      </c>
      <c r="H701" t="str">
        <f>_xlfn.XLOOKUP(A701,Table1[CLIENTID],Table1[OVERALLSTATUS])</f>
        <v>Live</v>
      </c>
      <c r="I701" t="str">
        <f>_xlfn.XLOOKUP(A701,Table1[CLIENTID],Table1[CLIENTSPECIALTY])</f>
        <v>Dermatology</v>
      </c>
      <c r="J701" t="str">
        <f>_xlfn.XLOOKUP(A701,Table1[CLIENTID],Table1[CLIENTSIZE])</f>
        <v>Large</v>
      </c>
    </row>
    <row r="702" spans="1:10" x14ac:dyDescent="0.25">
      <c r="A702">
        <v>1362</v>
      </c>
      <c r="B702" s="1">
        <v>43087</v>
      </c>
      <c r="C702">
        <v>222</v>
      </c>
      <c r="D702">
        <v>2</v>
      </c>
      <c r="E702">
        <v>0</v>
      </c>
      <c r="F702">
        <v>0</v>
      </c>
      <c r="H702" t="str">
        <f>_xlfn.XLOOKUP(A702,Table1[CLIENTID],Table1[OVERALLSTATUS])</f>
        <v>Live</v>
      </c>
      <c r="I702" t="str">
        <f>_xlfn.XLOOKUP(A702,Table1[CLIENTID],Table1[CLIENTSPECIALTY])</f>
        <v>Dermatology</v>
      </c>
      <c r="J702" t="str">
        <f>_xlfn.XLOOKUP(A702,Table1[CLIENTID],Table1[CLIENTSIZE])</f>
        <v>Large</v>
      </c>
    </row>
    <row r="703" spans="1:10" x14ac:dyDescent="0.25">
      <c r="A703">
        <v>1754</v>
      </c>
      <c r="B703" s="1">
        <v>43059</v>
      </c>
      <c r="C703">
        <v>222</v>
      </c>
      <c r="D703">
        <v>170</v>
      </c>
      <c r="E703">
        <v>0</v>
      </c>
      <c r="F703">
        <v>0</v>
      </c>
      <c r="H703" t="str">
        <f>_xlfn.XLOOKUP(A703,Table1[CLIENTID],Table1[OVERALLSTATUS])</f>
        <v>Live</v>
      </c>
      <c r="I703" t="str">
        <f>_xlfn.XLOOKUP(A703,Table1[CLIENTID],Table1[CLIENTSPECIALTY])</f>
        <v>Dermatology</v>
      </c>
      <c r="J703" t="str">
        <f>_xlfn.XLOOKUP(A703,Table1[CLIENTID],Table1[CLIENTSIZE])</f>
        <v>Large</v>
      </c>
    </row>
    <row r="704" spans="1:10" x14ac:dyDescent="0.25">
      <c r="A704">
        <v>457</v>
      </c>
      <c r="B704" s="1">
        <v>43080</v>
      </c>
      <c r="C704">
        <v>221</v>
      </c>
      <c r="D704">
        <v>0</v>
      </c>
      <c r="E704">
        <v>29</v>
      </c>
      <c r="F704">
        <v>0</v>
      </c>
      <c r="H704" t="str">
        <f>_xlfn.XLOOKUP(A704,Table1[CLIENTID],Table1[OVERALLSTATUS])</f>
        <v>Live</v>
      </c>
      <c r="I704" t="str">
        <f>_xlfn.XLOOKUP(A704,Table1[CLIENTID],Table1[CLIENTSPECIALTY])</f>
        <v>Surgery</v>
      </c>
      <c r="J704" t="str">
        <f>_xlfn.XLOOKUP(A704,Table1[CLIENTID],Table1[CLIENTSIZE])</f>
        <v>Small</v>
      </c>
    </row>
    <row r="705" spans="1:10" x14ac:dyDescent="0.25">
      <c r="A705">
        <v>1483</v>
      </c>
      <c r="B705" s="1">
        <v>43052</v>
      </c>
      <c r="C705">
        <v>221</v>
      </c>
      <c r="D705">
        <v>0</v>
      </c>
      <c r="E705">
        <v>0</v>
      </c>
      <c r="F705">
        <v>0</v>
      </c>
      <c r="H705" t="str">
        <f>_xlfn.XLOOKUP(A705,Table1[CLIENTID],Table1[OVERALLSTATUS])</f>
        <v>Live</v>
      </c>
      <c r="I705" t="str">
        <f>_xlfn.XLOOKUP(A705,Table1[CLIENTID],Table1[CLIENTSPECIALTY])</f>
        <v>Oncology</v>
      </c>
      <c r="J705" t="str">
        <f>_xlfn.XLOOKUP(A705,Table1[CLIENTID],Table1[CLIENTSIZE])</f>
        <v>Large</v>
      </c>
    </row>
    <row r="706" spans="1:10" x14ac:dyDescent="0.25">
      <c r="A706">
        <v>2104</v>
      </c>
      <c r="B706" s="1">
        <v>43073</v>
      </c>
      <c r="C706">
        <v>220</v>
      </c>
      <c r="D706">
        <v>22</v>
      </c>
      <c r="E706">
        <v>0</v>
      </c>
      <c r="F706">
        <v>0</v>
      </c>
      <c r="H706" t="str">
        <f>_xlfn.XLOOKUP(A706,Table1[CLIENTID],Table1[OVERALLSTATUS])</f>
        <v>Live</v>
      </c>
      <c r="I706" t="str">
        <f>_xlfn.XLOOKUP(A706,Table1[CLIENTID],Table1[CLIENTSPECIALTY])</f>
        <v>Pediatrics</v>
      </c>
      <c r="J706" t="str">
        <f>_xlfn.XLOOKUP(A706,Table1[CLIENTID],Table1[CLIENTSIZE])</f>
        <v>Medium</v>
      </c>
    </row>
    <row r="707" spans="1:10" x14ac:dyDescent="0.25">
      <c r="A707">
        <v>2179</v>
      </c>
      <c r="B707" s="1">
        <v>43059</v>
      </c>
      <c r="C707">
        <v>220</v>
      </c>
      <c r="D707">
        <v>0</v>
      </c>
      <c r="E707">
        <v>0</v>
      </c>
      <c r="F707">
        <v>0</v>
      </c>
      <c r="H707" t="str">
        <f>_xlfn.XLOOKUP(A707,Table1[CLIENTID],Table1[OVERALLSTATUS])</f>
        <v>Live</v>
      </c>
      <c r="I707" t="str">
        <f>_xlfn.XLOOKUP(A707,Table1[CLIENTID],Table1[CLIENTSPECIALTY])</f>
        <v>OB-GYN</v>
      </c>
      <c r="J707" t="str">
        <f>_xlfn.XLOOKUP(A707,Table1[CLIENTID],Table1[CLIENTSIZE])</f>
        <v>Medium</v>
      </c>
    </row>
    <row r="708" spans="1:10" x14ac:dyDescent="0.25">
      <c r="A708">
        <v>2979</v>
      </c>
      <c r="B708" s="1">
        <v>43052</v>
      </c>
      <c r="C708">
        <v>220</v>
      </c>
      <c r="D708">
        <v>7</v>
      </c>
      <c r="E708">
        <v>4</v>
      </c>
      <c r="F708">
        <v>3</v>
      </c>
      <c r="H708" t="str">
        <f>_xlfn.XLOOKUP(A708,Table1[CLIENTID],Table1[OVERALLSTATUS])</f>
        <v>Live</v>
      </c>
      <c r="I708" t="str">
        <f>_xlfn.XLOOKUP(A708,Table1[CLIENTID],Table1[CLIENTSPECIALTY])</f>
        <v>OB-GYN</v>
      </c>
      <c r="J708" t="str">
        <f>_xlfn.XLOOKUP(A708,Table1[CLIENTID],Table1[CLIENTSIZE])</f>
        <v>Medium</v>
      </c>
    </row>
    <row r="709" spans="1:10" x14ac:dyDescent="0.25">
      <c r="A709">
        <v>1611</v>
      </c>
      <c r="B709" s="1">
        <v>43108</v>
      </c>
      <c r="C709">
        <v>220</v>
      </c>
      <c r="D709">
        <v>0</v>
      </c>
      <c r="E709">
        <v>0</v>
      </c>
      <c r="F709">
        <v>0</v>
      </c>
      <c r="H709" t="str">
        <f>_xlfn.XLOOKUP(A709,Table1[CLIENTID],Table1[OVERALLSTATUS])</f>
        <v>Live</v>
      </c>
      <c r="I709" t="str">
        <f>_xlfn.XLOOKUP(A709,Table1[CLIENTID],Table1[CLIENTSPECIALTY])</f>
        <v>Dermatology</v>
      </c>
      <c r="J709" t="str">
        <f>_xlfn.XLOOKUP(A709,Table1[CLIENTID],Table1[CLIENTSIZE])</f>
        <v>Large</v>
      </c>
    </row>
    <row r="710" spans="1:10" x14ac:dyDescent="0.25">
      <c r="A710">
        <v>1898</v>
      </c>
      <c r="B710" s="1">
        <v>43087</v>
      </c>
      <c r="C710">
        <v>219</v>
      </c>
      <c r="D710">
        <v>2</v>
      </c>
      <c r="E710">
        <v>7</v>
      </c>
      <c r="F710">
        <v>3</v>
      </c>
      <c r="H710" t="str">
        <f>_xlfn.XLOOKUP(A710,Table1[CLIENTID],Table1[OVERALLSTATUS])</f>
        <v>Live</v>
      </c>
      <c r="I710" t="str">
        <f>_xlfn.XLOOKUP(A710,Table1[CLIENTID],Table1[CLIENTSPECIALTY])</f>
        <v>Pediatrics</v>
      </c>
      <c r="J710" t="str">
        <f>_xlfn.XLOOKUP(A710,Table1[CLIENTID],Table1[CLIENTSIZE])</f>
        <v>Medium</v>
      </c>
    </row>
    <row r="711" spans="1:10" x14ac:dyDescent="0.25">
      <c r="A711">
        <v>317</v>
      </c>
      <c r="B711" s="1">
        <v>43073</v>
      </c>
      <c r="C711">
        <v>218</v>
      </c>
      <c r="D711">
        <v>3</v>
      </c>
      <c r="E711">
        <v>1</v>
      </c>
      <c r="F711">
        <v>1</v>
      </c>
      <c r="H711" t="str">
        <f>_xlfn.XLOOKUP(A711,Table1[CLIENTID],Table1[OVERALLSTATUS])</f>
        <v>Live</v>
      </c>
      <c r="I711" t="str">
        <f>_xlfn.XLOOKUP(A711,Table1[CLIENTID],Table1[CLIENTSPECIALTY])</f>
        <v>Surgery</v>
      </c>
      <c r="J711" t="str">
        <f>_xlfn.XLOOKUP(A711,Table1[CLIENTID],Table1[CLIENTSIZE])</f>
        <v>Small</v>
      </c>
    </row>
    <row r="712" spans="1:10" x14ac:dyDescent="0.25">
      <c r="A712">
        <v>1555</v>
      </c>
      <c r="B712" s="1">
        <v>43066</v>
      </c>
      <c r="C712">
        <v>218</v>
      </c>
      <c r="D712">
        <v>133</v>
      </c>
      <c r="E712">
        <v>16</v>
      </c>
      <c r="F712">
        <v>8</v>
      </c>
      <c r="H712" t="str">
        <f>_xlfn.XLOOKUP(A712,Table1[CLIENTID],Table1[OVERALLSTATUS])</f>
        <v>Live</v>
      </c>
      <c r="I712" t="str">
        <f>_xlfn.XLOOKUP(A712,Table1[CLIENTID],Table1[CLIENTSPECIALTY])</f>
        <v>Pediatrics</v>
      </c>
      <c r="J712" t="str">
        <f>_xlfn.XLOOKUP(A712,Table1[CLIENTID],Table1[CLIENTSIZE])</f>
        <v>Medium</v>
      </c>
    </row>
    <row r="713" spans="1:10" x14ac:dyDescent="0.25">
      <c r="A713">
        <v>1022</v>
      </c>
      <c r="B713" s="1">
        <v>43108</v>
      </c>
      <c r="C713">
        <v>217</v>
      </c>
      <c r="D713">
        <v>0</v>
      </c>
      <c r="E713">
        <v>0</v>
      </c>
      <c r="F713">
        <v>0</v>
      </c>
      <c r="H713" t="str">
        <f>_xlfn.XLOOKUP(A713,Table1[CLIENTID],Table1[OVERALLSTATUS])</f>
        <v>Live</v>
      </c>
      <c r="I713" t="str">
        <f>_xlfn.XLOOKUP(A713,Table1[CLIENTID],Table1[CLIENTSPECIALTY])</f>
        <v>Surgery</v>
      </c>
      <c r="J713" t="str">
        <f>_xlfn.XLOOKUP(A713,Table1[CLIENTID],Table1[CLIENTSIZE])</f>
        <v>Small</v>
      </c>
    </row>
    <row r="714" spans="1:10" x14ac:dyDescent="0.25">
      <c r="A714">
        <v>992</v>
      </c>
      <c r="B714" s="1">
        <v>43094</v>
      </c>
      <c r="C714">
        <v>217</v>
      </c>
      <c r="D714">
        <v>0</v>
      </c>
      <c r="E714">
        <v>0</v>
      </c>
      <c r="F714">
        <v>0</v>
      </c>
      <c r="H714" t="str">
        <f>_xlfn.XLOOKUP(A714,Table1[CLIENTID],Table1[OVERALLSTATUS])</f>
        <v>Live</v>
      </c>
      <c r="I714" t="str">
        <f>_xlfn.XLOOKUP(A714,Table1[CLIENTID],Table1[CLIENTSPECIALTY])</f>
        <v>Pediatrics</v>
      </c>
      <c r="J714" t="str">
        <f>_xlfn.XLOOKUP(A714,Table1[CLIENTID],Table1[CLIENTSIZE])</f>
        <v>Medium</v>
      </c>
    </row>
    <row r="715" spans="1:10" x14ac:dyDescent="0.25">
      <c r="A715">
        <v>2306</v>
      </c>
      <c r="B715" s="1">
        <v>43073</v>
      </c>
      <c r="C715">
        <v>217</v>
      </c>
      <c r="D715">
        <v>0</v>
      </c>
      <c r="E715">
        <v>0</v>
      </c>
      <c r="F715">
        <v>0</v>
      </c>
      <c r="H715" t="str">
        <f>_xlfn.XLOOKUP(A715,Table1[CLIENTID],Table1[OVERALLSTATUS])</f>
        <v>Live</v>
      </c>
      <c r="I715" t="str">
        <f>_xlfn.XLOOKUP(A715,Table1[CLIENTID],Table1[CLIENTSPECIALTY])</f>
        <v>OB-GYN</v>
      </c>
      <c r="J715" t="str">
        <f>_xlfn.XLOOKUP(A715,Table1[CLIENTID],Table1[CLIENTSIZE])</f>
        <v>Medium</v>
      </c>
    </row>
    <row r="716" spans="1:10" x14ac:dyDescent="0.25">
      <c r="A716">
        <v>1754</v>
      </c>
      <c r="B716" s="1">
        <v>43108</v>
      </c>
      <c r="C716">
        <v>217</v>
      </c>
      <c r="D716">
        <v>0</v>
      </c>
      <c r="E716">
        <v>0</v>
      </c>
      <c r="F716">
        <v>0</v>
      </c>
      <c r="H716" t="str">
        <f>_xlfn.XLOOKUP(A716,Table1[CLIENTID],Table1[OVERALLSTATUS])</f>
        <v>Live</v>
      </c>
      <c r="I716" t="str">
        <f>_xlfn.XLOOKUP(A716,Table1[CLIENTID],Table1[CLIENTSPECIALTY])</f>
        <v>Dermatology</v>
      </c>
      <c r="J716" t="str">
        <f>_xlfn.XLOOKUP(A716,Table1[CLIENTID],Table1[CLIENTSIZE])</f>
        <v>Large</v>
      </c>
    </row>
    <row r="717" spans="1:10" x14ac:dyDescent="0.25">
      <c r="A717">
        <v>598</v>
      </c>
      <c r="B717" s="1">
        <v>43087</v>
      </c>
      <c r="C717">
        <v>216</v>
      </c>
      <c r="D717">
        <v>0</v>
      </c>
      <c r="E717">
        <v>3</v>
      </c>
      <c r="F717">
        <v>3</v>
      </c>
      <c r="H717" t="str">
        <f>_xlfn.XLOOKUP(A717,Table1[CLIENTID],Table1[OVERALLSTATUS])</f>
        <v>Live</v>
      </c>
      <c r="I717" t="str">
        <f>_xlfn.XLOOKUP(A717,Table1[CLIENTID],Table1[CLIENTSPECIALTY])</f>
        <v>Surgery</v>
      </c>
      <c r="J717" t="str">
        <f>_xlfn.XLOOKUP(A717,Table1[CLIENTID],Table1[CLIENTSIZE])</f>
        <v>Small</v>
      </c>
    </row>
    <row r="718" spans="1:10" x14ac:dyDescent="0.25">
      <c r="A718">
        <v>1555</v>
      </c>
      <c r="B718" s="1">
        <v>43073</v>
      </c>
      <c r="C718">
        <v>216</v>
      </c>
      <c r="D718">
        <v>308</v>
      </c>
      <c r="E718">
        <v>3</v>
      </c>
      <c r="F718">
        <v>0</v>
      </c>
      <c r="H718" t="str">
        <f>_xlfn.XLOOKUP(A718,Table1[CLIENTID],Table1[OVERALLSTATUS])</f>
        <v>Live</v>
      </c>
      <c r="I718" t="str">
        <f>_xlfn.XLOOKUP(A718,Table1[CLIENTID],Table1[CLIENTSPECIALTY])</f>
        <v>Pediatrics</v>
      </c>
      <c r="J718" t="str">
        <f>_xlfn.XLOOKUP(A718,Table1[CLIENTID],Table1[CLIENTSIZE])</f>
        <v>Medium</v>
      </c>
    </row>
    <row r="719" spans="1:10" x14ac:dyDescent="0.25">
      <c r="A719">
        <v>534</v>
      </c>
      <c r="B719" s="1">
        <v>43108</v>
      </c>
      <c r="C719">
        <v>215</v>
      </c>
      <c r="D719">
        <v>0</v>
      </c>
      <c r="E719">
        <v>0</v>
      </c>
      <c r="F719">
        <v>0</v>
      </c>
      <c r="H719" t="str">
        <f>_xlfn.XLOOKUP(A719,Table1[CLIENTID],Table1[OVERALLSTATUS])</f>
        <v>Live</v>
      </c>
      <c r="I719" t="str">
        <f>_xlfn.XLOOKUP(A719,Table1[CLIENTID],Table1[CLIENTSPECIALTY])</f>
        <v>Surgery</v>
      </c>
      <c r="J719" t="str">
        <f>_xlfn.XLOOKUP(A719,Table1[CLIENTID],Table1[CLIENTSIZE])</f>
        <v>Small</v>
      </c>
    </row>
    <row r="720" spans="1:10" x14ac:dyDescent="0.25">
      <c r="A720">
        <v>598</v>
      </c>
      <c r="B720" s="1">
        <v>43059</v>
      </c>
      <c r="C720">
        <v>215</v>
      </c>
      <c r="D720">
        <v>0</v>
      </c>
      <c r="E720">
        <v>2</v>
      </c>
      <c r="F720">
        <v>1</v>
      </c>
      <c r="H720" t="str">
        <f>_xlfn.XLOOKUP(A720,Table1[CLIENTID],Table1[OVERALLSTATUS])</f>
        <v>Live</v>
      </c>
      <c r="I720" t="str">
        <f>_xlfn.XLOOKUP(A720,Table1[CLIENTID],Table1[CLIENTSPECIALTY])</f>
        <v>Surgery</v>
      </c>
      <c r="J720" t="str">
        <f>_xlfn.XLOOKUP(A720,Table1[CLIENTID],Table1[CLIENTSIZE])</f>
        <v>Small</v>
      </c>
    </row>
    <row r="721" spans="1:10" x14ac:dyDescent="0.25">
      <c r="A721">
        <v>2106</v>
      </c>
      <c r="B721" s="1">
        <v>43073</v>
      </c>
      <c r="C721">
        <v>215</v>
      </c>
      <c r="D721">
        <v>0</v>
      </c>
      <c r="E721">
        <v>0</v>
      </c>
      <c r="F721">
        <v>0</v>
      </c>
      <c r="H721" t="str">
        <f>_xlfn.XLOOKUP(A721,Table1[CLIENTID],Table1[OVERALLSTATUS])</f>
        <v>Live</v>
      </c>
      <c r="I721" t="str">
        <f>_xlfn.XLOOKUP(A721,Table1[CLIENTID],Table1[CLIENTSPECIALTY])</f>
        <v>Family Medicine</v>
      </c>
      <c r="J721" t="str">
        <f>_xlfn.XLOOKUP(A721,Table1[CLIENTID],Table1[CLIENTSIZE])</f>
        <v>Small</v>
      </c>
    </row>
    <row r="722" spans="1:10" x14ac:dyDescent="0.25">
      <c r="A722">
        <v>1434</v>
      </c>
      <c r="B722" s="1">
        <v>43059</v>
      </c>
      <c r="C722">
        <v>215</v>
      </c>
      <c r="D722">
        <v>1</v>
      </c>
      <c r="E722">
        <v>2</v>
      </c>
      <c r="F722">
        <v>0</v>
      </c>
      <c r="H722" t="str">
        <f>_xlfn.XLOOKUP(A722,Table1[CLIENTID],Table1[OVERALLSTATUS])</f>
        <v>Live</v>
      </c>
      <c r="I722" t="str">
        <f>_xlfn.XLOOKUP(A722,Table1[CLIENTID],Table1[CLIENTSPECIALTY])</f>
        <v>Pediatrics</v>
      </c>
      <c r="J722" t="str">
        <f>_xlfn.XLOOKUP(A722,Table1[CLIENTID],Table1[CLIENTSIZE])</f>
        <v>Medium</v>
      </c>
    </row>
    <row r="723" spans="1:10" x14ac:dyDescent="0.25">
      <c r="A723">
        <v>1819</v>
      </c>
      <c r="B723" s="1">
        <v>43094</v>
      </c>
      <c r="C723">
        <v>215</v>
      </c>
      <c r="D723">
        <v>9</v>
      </c>
      <c r="E723">
        <v>5</v>
      </c>
      <c r="F723">
        <v>5</v>
      </c>
      <c r="H723" t="str">
        <f>_xlfn.XLOOKUP(A723,Table1[CLIENTID],Table1[OVERALLSTATUS])</f>
        <v>Live</v>
      </c>
      <c r="I723" t="str">
        <f>_xlfn.XLOOKUP(A723,Table1[CLIENTID],Table1[CLIENTSPECIALTY])</f>
        <v>Pediatrics</v>
      </c>
      <c r="J723" t="str">
        <f>_xlfn.XLOOKUP(A723,Table1[CLIENTID],Table1[CLIENTSIZE])</f>
        <v>Medium</v>
      </c>
    </row>
    <row r="724" spans="1:10" x14ac:dyDescent="0.25">
      <c r="A724">
        <v>1898</v>
      </c>
      <c r="B724" s="1">
        <v>43080</v>
      </c>
      <c r="C724">
        <v>215</v>
      </c>
      <c r="D724">
        <v>0</v>
      </c>
      <c r="E724">
        <v>42</v>
      </c>
      <c r="F724">
        <v>21</v>
      </c>
      <c r="H724" t="str">
        <f>_xlfn.XLOOKUP(A724,Table1[CLIENTID],Table1[OVERALLSTATUS])</f>
        <v>Live</v>
      </c>
      <c r="I724" t="str">
        <f>_xlfn.XLOOKUP(A724,Table1[CLIENTID],Table1[CLIENTSPECIALTY])</f>
        <v>Pediatrics</v>
      </c>
      <c r="J724" t="str">
        <f>_xlfn.XLOOKUP(A724,Table1[CLIENTID],Table1[CLIENTSIZE])</f>
        <v>Medium</v>
      </c>
    </row>
    <row r="725" spans="1:10" x14ac:dyDescent="0.25">
      <c r="A725">
        <v>2104</v>
      </c>
      <c r="B725" s="1">
        <v>43073</v>
      </c>
      <c r="C725">
        <v>215</v>
      </c>
      <c r="D725">
        <v>0</v>
      </c>
      <c r="E725">
        <v>0</v>
      </c>
      <c r="F725">
        <v>0</v>
      </c>
      <c r="H725" t="str">
        <f>_xlfn.XLOOKUP(A725,Table1[CLIENTID],Table1[OVERALLSTATUS])</f>
        <v>Live</v>
      </c>
      <c r="I725" t="str">
        <f>_xlfn.XLOOKUP(A725,Table1[CLIENTID],Table1[CLIENTSPECIALTY])</f>
        <v>Pediatrics</v>
      </c>
      <c r="J725" t="str">
        <f>_xlfn.XLOOKUP(A725,Table1[CLIENTID],Table1[CLIENTSIZE])</f>
        <v>Medium</v>
      </c>
    </row>
    <row r="726" spans="1:10" x14ac:dyDescent="0.25">
      <c r="A726">
        <v>391</v>
      </c>
      <c r="B726" s="1">
        <v>43066</v>
      </c>
      <c r="C726">
        <v>214</v>
      </c>
      <c r="D726">
        <v>79</v>
      </c>
      <c r="E726">
        <v>0</v>
      </c>
      <c r="F726">
        <v>0</v>
      </c>
      <c r="H726" t="str">
        <f>_xlfn.XLOOKUP(A726,Table1[CLIENTID],Table1[OVERALLSTATUS])</f>
        <v>Live</v>
      </c>
      <c r="I726" t="str">
        <f>_xlfn.XLOOKUP(A726,Table1[CLIENTID],Table1[CLIENTSPECIALTY])</f>
        <v>Surgery</v>
      </c>
      <c r="J726" t="str">
        <f>_xlfn.XLOOKUP(A726,Table1[CLIENTID],Table1[CLIENTSIZE])</f>
        <v>Small</v>
      </c>
    </row>
    <row r="727" spans="1:10" x14ac:dyDescent="0.25">
      <c r="A727">
        <v>843</v>
      </c>
      <c r="B727" s="1">
        <v>43080</v>
      </c>
      <c r="C727">
        <v>214</v>
      </c>
      <c r="D727">
        <v>0</v>
      </c>
      <c r="E727">
        <v>0</v>
      </c>
      <c r="F727">
        <v>0</v>
      </c>
      <c r="H727" t="str">
        <f>_xlfn.XLOOKUP(A727,Table1[CLIENTID],Table1[OVERALLSTATUS])</f>
        <v>Live</v>
      </c>
      <c r="I727" t="str">
        <f>_xlfn.XLOOKUP(A727,Table1[CLIENTID],Table1[CLIENTSPECIALTY])</f>
        <v>Surgery</v>
      </c>
      <c r="J727" t="str">
        <f>_xlfn.XLOOKUP(A727,Table1[CLIENTID],Table1[CLIENTSIZE])</f>
        <v>Small</v>
      </c>
    </row>
    <row r="728" spans="1:10" x14ac:dyDescent="0.25">
      <c r="A728">
        <v>2117</v>
      </c>
      <c r="B728" s="1">
        <v>43101</v>
      </c>
      <c r="C728">
        <v>214</v>
      </c>
      <c r="D728">
        <v>0</v>
      </c>
      <c r="E728">
        <v>0</v>
      </c>
      <c r="F728">
        <v>0</v>
      </c>
      <c r="H728" t="str">
        <f>_xlfn.XLOOKUP(A728,Table1[CLIENTID],Table1[OVERALLSTATUS])</f>
        <v>Live</v>
      </c>
      <c r="I728" t="str">
        <f>_xlfn.XLOOKUP(A728,Table1[CLIENTID],Table1[CLIENTSPECIALTY])</f>
        <v>Surgery</v>
      </c>
      <c r="J728" t="str">
        <f>_xlfn.XLOOKUP(A728,Table1[CLIENTID],Table1[CLIENTSIZE])</f>
        <v>Small</v>
      </c>
    </row>
    <row r="729" spans="1:10" x14ac:dyDescent="0.25">
      <c r="A729">
        <v>387</v>
      </c>
      <c r="B729" s="1">
        <v>43073</v>
      </c>
      <c r="C729">
        <v>214</v>
      </c>
      <c r="D729">
        <v>0</v>
      </c>
      <c r="E729">
        <v>2</v>
      </c>
      <c r="F729">
        <v>1</v>
      </c>
      <c r="H729" t="str">
        <f>_xlfn.XLOOKUP(A729,Table1[CLIENTID],Table1[OVERALLSTATUS])</f>
        <v>Live</v>
      </c>
      <c r="I729" t="str">
        <f>_xlfn.XLOOKUP(A729,Table1[CLIENTID],Table1[CLIENTSPECIALTY])</f>
        <v>Pediatrics</v>
      </c>
      <c r="J729" t="str">
        <f>_xlfn.XLOOKUP(A729,Table1[CLIENTID],Table1[CLIENTSIZE])</f>
        <v>Medium</v>
      </c>
    </row>
    <row r="730" spans="1:10" x14ac:dyDescent="0.25">
      <c r="A730">
        <v>596</v>
      </c>
      <c r="B730" s="1">
        <v>43066</v>
      </c>
      <c r="C730">
        <v>214</v>
      </c>
      <c r="D730">
        <v>86</v>
      </c>
      <c r="E730">
        <v>11</v>
      </c>
      <c r="F730">
        <v>9</v>
      </c>
      <c r="H730" t="str">
        <f>_xlfn.XLOOKUP(A730,Table1[CLIENTID],Table1[OVERALLSTATUS])</f>
        <v>Live</v>
      </c>
      <c r="I730" t="str">
        <f>_xlfn.XLOOKUP(A730,Table1[CLIENTID],Table1[CLIENTSPECIALTY])</f>
        <v>Pediatrics</v>
      </c>
      <c r="J730" t="str">
        <f>_xlfn.XLOOKUP(A730,Table1[CLIENTID],Table1[CLIENTSIZE])</f>
        <v>Medium</v>
      </c>
    </row>
    <row r="731" spans="1:10" x14ac:dyDescent="0.25">
      <c r="A731">
        <v>2306</v>
      </c>
      <c r="B731" s="1">
        <v>43108</v>
      </c>
      <c r="C731">
        <v>214</v>
      </c>
      <c r="D731">
        <v>0</v>
      </c>
      <c r="E731">
        <v>0</v>
      </c>
      <c r="F731">
        <v>0</v>
      </c>
      <c r="H731" t="str">
        <f>_xlfn.XLOOKUP(A731,Table1[CLIENTID],Table1[OVERALLSTATUS])</f>
        <v>Live</v>
      </c>
      <c r="I731" t="str">
        <f>_xlfn.XLOOKUP(A731,Table1[CLIENTID],Table1[CLIENTSPECIALTY])</f>
        <v>OB-GYN</v>
      </c>
      <c r="J731" t="str">
        <f>_xlfn.XLOOKUP(A731,Table1[CLIENTID],Table1[CLIENTSIZE])</f>
        <v>Medium</v>
      </c>
    </row>
    <row r="732" spans="1:10" x14ac:dyDescent="0.25">
      <c r="A732">
        <v>2245</v>
      </c>
      <c r="B732" s="1">
        <v>43066</v>
      </c>
      <c r="C732">
        <v>214</v>
      </c>
      <c r="D732">
        <v>0</v>
      </c>
      <c r="E732">
        <v>13</v>
      </c>
      <c r="F732">
        <v>0</v>
      </c>
      <c r="H732" t="str">
        <f>_xlfn.XLOOKUP(A732,Table1[CLIENTID],Table1[OVERALLSTATUS])</f>
        <v>Live</v>
      </c>
      <c r="I732" t="str">
        <f>_xlfn.XLOOKUP(A732,Table1[CLIENTID],Table1[CLIENTSPECIALTY])</f>
        <v>Dermatology</v>
      </c>
      <c r="J732" t="str">
        <f>_xlfn.XLOOKUP(A732,Table1[CLIENTID],Table1[CLIENTSIZE])</f>
        <v>Large</v>
      </c>
    </row>
    <row r="733" spans="1:10" x14ac:dyDescent="0.25">
      <c r="A733">
        <v>457</v>
      </c>
      <c r="B733" s="1">
        <v>43108</v>
      </c>
      <c r="C733">
        <v>213</v>
      </c>
      <c r="D733">
        <v>0</v>
      </c>
      <c r="E733">
        <v>1</v>
      </c>
      <c r="F733">
        <v>0</v>
      </c>
      <c r="H733" t="str">
        <f>_xlfn.XLOOKUP(A733,Table1[CLIENTID],Table1[OVERALLSTATUS])</f>
        <v>Live</v>
      </c>
      <c r="I733" t="str">
        <f>_xlfn.XLOOKUP(A733,Table1[CLIENTID],Table1[CLIENTSPECIALTY])</f>
        <v>Surgery</v>
      </c>
      <c r="J733" t="str">
        <f>_xlfn.XLOOKUP(A733,Table1[CLIENTID],Table1[CLIENTSIZE])</f>
        <v>Small</v>
      </c>
    </row>
    <row r="734" spans="1:10" x14ac:dyDescent="0.25">
      <c r="A734">
        <v>598</v>
      </c>
      <c r="B734" s="1">
        <v>43108</v>
      </c>
      <c r="C734">
        <v>213</v>
      </c>
      <c r="D734">
        <v>0</v>
      </c>
      <c r="E734">
        <v>0</v>
      </c>
      <c r="F734">
        <v>0</v>
      </c>
      <c r="H734" t="str">
        <f>_xlfn.XLOOKUP(A734,Table1[CLIENTID],Table1[OVERALLSTATUS])</f>
        <v>Live</v>
      </c>
      <c r="I734" t="str">
        <f>_xlfn.XLOOKUP(A734,Table1[CLIENTID],Table1[CLIENTSPECIALTY])</f>
        <v>Surgery</v>
      </c>
      <c r="J734" t="str">
        <f>_xlfn.XLOOKUP(A734,Table1[CLIENTID],Table1[CLIENTSIZE])</f>
        <v>Small</v>
      </c>
    </row>
    <row r="735" spans="1:10" x14ac:dyDescent="0.25">
      <c r="A735">
        <v>843</v>
      </c>
      <c r="B735" s="1">
        <v>43059</v>
      </c>
      <c r="C735">
        <v>213</v>
      </c>
      <c r="D735">
        <v>0</v>
      </c>
      <c r="E735">
        <v>0</v>
      </c>
      <c r="F735">
        <v>0</v>
      </c>
      <c r="H735" t="str">
        <f>_xlfn.XLOOKUP(A735,Table1[CLIENTID],Table1[OVERALLSTATUS])</f>
        <v>Live</v>
      </c>
      <c r="I735" t="str">
        <f>_xlfn.XLOOKUP(A735,Table1[CLIENTID],Table1[CLIENTSPECIALTY])</f>
        <v>Surgery</v>
      </c>
      <c r="J735" t="str">
        <f>_xlfn.XLOOKUP(A735,Table1[CLIENTID],Table1[CLIENTSIZE])</f>
        <v>Small</v>
      </c>
    </row>
    <row r="736" spans="1:10" x14ac:dyDescent="0.25">
      <c r="A736">
        <v>1898</v>
      </c>
      <c r="B736" s="1">
        <v>43087</v>
      </c>
      <c r="C736">
        <v>213</v>
      </c>
      <c r="D736">
        <v>6</v>
      </c>
      <c r="E736">
        <v>66</v>
      </c>
      <c r="F736">
        <v>6</v>
      </c>
      <c r="H736" t="str">
        <f>_xlfn.XLOOKUP(A736,Table1[CLIENTID],Table1[OVERALLSTATUS])</f>
        <v>Live</v>
      </c>
      <c r="I736" t="str">
        <f>_xlfn.XLOOKUP(A736,Table1[CLIENTID],Table1[CLIENTSPECIALTY])</f>
        <v>Pediatrics</v>
      </c>
      <c r="J736" t="str">
        <f>_xlfn.XLOOKUP(A736,Table1[CLIENTID],Table1[CLIENTSIZE])</f>
        <v>Medium</v>
      </c>
    </row>
    <row r="737" spans="1:10" x14ac:dyDescent="0.25">
      <c r="A737">
        <v>2225</v>
      </c>
      <c r="B737" s="1">
        <v>43073</v>
      </c>
      <c r="C737">
        <v>213</v>
      </c>
      <c r="D737">
        <v>7</v>
      </c>
      <c r="E737">
        <v>21</v>
      </c>
      <c r="F737">
        <v>7</v>
      </c>
      <c r="H737" t="str">
        <f>_xlfn.XLOOKUP(A737,Table1[CLIENTID],Table1[OVERALLSTATUS])</f>
        <v>Live</v>
      </c>
      <c r="I737" t="str">
        <f>_xlfn.XLOOKUP(A737,Table1[CLIENTID],Table1[CLIENTSPECIALTY])</f>
        <v>Pediatrics</v>
      </c>
      <c r="J737" t="str">
        <f>_xlfn.XLOOKUP(A737,Table1[CLIENTID],Table1[CLIENTSIZE])</f>
        <v>Medium</v>
      </c>
    </row>
    <row r="738" spans="1:10" x14ac:dyDescent="0.25">
      <c r="A738">
        <v>2245</v>
      </c>
      <c r="B738" s="1">
        <v>43087</v>
      </c>
      <c r="C738">
        <v>213</v>
      </c>
      <c r="D738">
        <v>0</v>
      </c>
      <c r="E738">
        <v>0</v>
      </c>
      <c r="F738">
        <v>0</v>
      </c>
      <c r="H738" t="str">
        <f>_xlfn.XLOOKUP(A738,Table1[CLIENTID],Table1[OVERALLSTATUS])</f>
        <v>Live</v>
      </c>
      <c r="I738" t="str">
        <f>_xlfn.XLOOKUP(A738,Table1[CLIENTID],Table1[CLIENTSPECIALTY])</f>
        <v>Dermatology</v>
      </c>
      <c r="J738" t="str">
        <f>_xlfn.XLOOKUP(A738,Table1[CLIENTID],Table1[CLIENTSIZE])</f>
        <v>Large</v>
      </c>
    </row>
    <row r="739" spans="1:10" x14ac:dyDescent="0.25">
      <c r="A739">
        <v>596</v>
      </c>
      <c r="B739" s="1">
        <v>43059</v>
      </c>
      <c r="C739">
        <v>212</v>
      </c>
      <c r="D739">
        <v>31</v>
      </c>
      <c r="E739">
        <v>1</v>
      </c>
      <c r="F739">
        <v>1</v>
      </c>
      <c r="H739" t="str">
        <f>_xlfn.XLOOKUP(A739,Table1[CLIENTID],Table1[OVERALLSTATUS])</f>
        <v>Live</v>
      </c>
      <c r="I739" t="str">
        <f>_xlfn.XLOOKUP(A739,Table1[CLIENTID],Table1[CLIENTSPECIALTY])</f>
        <v>Pediatrics</v>
      </c>
      <c r="J739" t="str">
        <f>_xlfn.XLOOKUP(A739,Table1[CLIENTID],Table1[CLIENTSIZE])</f>
        <v>Medium</v>
      </c>
    </row>
    <row r="740" spans="1:10" x14ac:dyDescent="0.25">
      <c r="A740">
        <v>2179</v>
      </c>
      <c r="B740" s="1">
        <v>43087</v>
      </c>
      <c r="C740">
        <v>212</v>
      </c>
      <c r="D740">
        <v>0</v>
      </c>
      <c r="E740">
        <v>0</v>
      </c>
      <c r="F740">
        <v>0</v>
      </c>
      <c r="H740" t="str">
        <f>_xlfn.XLOOKUP(A740,Table1[CLIENTID],Table1[OVERALLSTATUS])</f>
        <v>Live</v>
      </c>
      <c r="I740" t="str">
        <f>_xlfn.XLOOKUP(A740,Table1[CLIENTID],Table1[CLIENTSPECIALTY])</f>
        <v>OB-GYN</v>
      </c>
      <c r="J740" t="str">
        <f>_xlfn.XLOOKUP(A740,Table1[CLIENTID],Table1[CLIENTSIZE])</f>
        <v>Medium</v>
      </c>
    </row>
    <row r="741" spans="1:10" x14ac:dyDescent="0.25">
      <c r="A741">
        <v>622</v>
      </c>
      <c r="B741" s="1">
        <v>43101</v>
      </c>
      <c r="C741">
        <v>211</v>
      </c>
      <c r="D741">
        <v>0</v>
      </c>
      <c r="E741">
        <v>0</v>
      </c>
      <c r="F741">
        <v>0</v>
      </c>
      <c r="H741" t="str">
        <f>_xlfn.XLOOKUP(A741,Table1[CLIENTID],Table1[OVERALLSTATUS])</f>
        <v>Live</v>
      </c>
      <c r="I741" t="str">
        <f>_xlfn.XLOOKUP(A741,Table1[CLIENTID],Table1[CLIENTSPECIALTY])</f>
        <v>Pediatrics</v>
      </c>
      <c r="J741" t="str">
        <f>_xlfn.XLOOKUP(A741,Table1[CLIENTID],Table1[CLIENTSIZE])</f>
        <v>Medium</v>
      </c>
    </row>
    <row r="742" spans="1:10" x14ac:dyDescent="0.25">
      <c r="A742">
        <v>1924</v>
      </c>
      <c r="B742" s="1">
        <v>43108</v>
      </c>
      <c r="C742">
        <v>211</v>
      </c>
      <c r="D742">
        <v>1</v>
      </c>
      <c r="E742">
        <v>2</v>
      </c>
      <c r="F742">
        <v>0</v>
      </c>
      <c r="H742" t="str">
        <f>_xlfn.XLOOKUP(A742,Table1[CLIENTID],Table1[OVERALLSTATUS])</f>
        <v>Live</v>
      </c>
      <c r="I742" t="str">
        <f>_xlfn.XLOOKUP(A742,Table1[CLIENTID],Table1[CLIENTSPECIALTY])</f>
        <v>Pediatrics</v>
      </c>
      <c r="J742" t="str">
        <f>_xlfn.XLOOKUP(A742,Table1[CLIENTID],Table1[CLIENTSIZE])</f>
        <v>Medium</v>
      </c>
    </row>
    <row r="743" spans="1:10" x14ac:dyDescent="0.25">
      <c r="A743">
        <v>2148</v>
      </c>
      <c r="B743" s="1">
        <v>43108</v>
      </c>
      <c r="C743">
        <v>211</v>
      </c>
      <c r="D743">
        <v>61</v>
      </c>
      <c r="E743">
        <v>0</v>
      </c>
      <c r="F743">
        <v>0</v>
      </c>
      <c r="H743" t="str">
        <f>_xlfn.XLOOKUP(A743,Table1[CLIENTID],Table1[OVERALLSTATUS])</f>
        <v>Live</v>
      </c>
      <c r="I743" t="str">
        <f>_xlfn.XLOOKUP(A743,Table1[CLIENTID],Table1[CLIENTSPECIALTY])</f>
        <v>OB-GYN</v>
      </c>
      <c r="J743" t="str">
        <f>_xlfn.XLOOKUP(A743,Table1[CLIENTID],Table1[CLIENTSIZE])</f>
        <v>Medium</v>
      </c>
    </row>
    <row r="744" spans="1:10" x14ac:dyDescent="0.25">
      <c r="A744">
        <v>1754</v>
      </c>
      <c r="B744" s="1">
        <v>43066</v>
      </c>
      <c r="C744">
        <v>211</v>
      </c>
      <c r="D744">
        <v>0</v>
      </c>
      <c r="E744">
        <v>3</v>
      </c>
      <c r="F744">
        <v>2</v>
      </c>
      <c r="H744" t="str">
        <f>_xlfn.XLOOKUP(A744,Table1[CLIENTID],Table1[OVERALLSTATUS])</f>
        <v>Live</v>
      </c>
      <c r="I744" t="str">
        <f>_xlfn.XLOOKUP(A744,Table1[CLIENTID],Table1[CLIENTSPECIALTY])</f>
        <v>Dermatology</v>
      </c>
      <c r="J744" t="str">
        <f>_xlfn.XLOOKUP(A744,Table1[CLIENTID],Table1[CLIENTSIZE])</f>
        <v>Large</v>
      </c>
    </row>
    <row r="745" spans="1:10" x14ac:dyDescent="0.25">
      <c r="A745">
        <v>1083</v>
      </c>
      <c r="B745" s="1">
        <v>43066</v>
      </c>
      <c r="C745">
        <v>210</v>
      </c>
      <c r="D745">
        <v>0</v>
      </c>
      <c r="E745">
        <v>0</v>
      </c>
      <c r="F745">
        <v>0</v>
      </c>
      <c r="H745" t="str">
        <f>_xlfn.XLOOKUP(A745,Table1[CLIENTID],Table1[OVERALLSTATUS])</f>
        <v>Live</v>
      </c>
      <c r="I745" t="str">
        <f>_xlfn.XLOOKUP(A745,Table1[CLIENTID],Table1[CLIENTSPECIALTY])</f>
        <v>Surgery</v>
      </c>
      <c r="J745" t="str">
        <f>_xlfn.XLOOKUP(A745,Table1[CLIENTID],Table1[CLIENTSIZE])</f>
        <v>Small</v>
      </c>
    </row>
    <row r="746" spans="1:10" x14ac:dyDescent="0.25">
      <c r="A746">
        <v>2013</v>
      </c>
      <c r="B746" s="1">
        <v>43052</v>
      </c>
      <c r="C746">
        <v>210</v>
      </c>
      <c r="D746">
        <v>12</v>
      </c>
      <c r="E746">
        <v>19</v>
      </c>
      <c r="F746">
        <v>8</v>
      </c>
      <c r="H746" t="str">
        <f>_xlfn.XLOOKUP(A746,Table1[CLIENTID],Table1[OVERALLSTATUS])</f>
        <v>Live</v>
      </c>
      <c r="I746" t="str">
        <f>_xlfn.XLOOKUP(A746,Table1[CLIENTID],Table1[CLIENTSPECIALTY])</f>
        <v>OB-GYN</v>
      </c>
      <c r="J746" t="str">
        <f>_xlfn.XLOOKUP(A746,Table1[CLIENTID],Table1[CLIENTSIZE])</f>
        <v>Medium</v>
      </c>
    </row>
    <row r="747" spans="1:10" x14ac:dyDescent="0.25">
      <c r="A747">
        <v>438</v>
      </c>
      <c r="B747" s="1">
        <v>43087</v>
      </c>
      <c r="C747">
        <v>209</v>
      </c>
      <c r="D747">
        <v>0</v>
      </c>
      <c r="E747">
        <v>2</v>
      </c>
      <c r="F747">
        <v>1</v>
      </c>
      <c r="H747" t="str">
        <f>_xlfn.XLOOKUP(A747,Table1[CLIENTID],Table1[OVERALLSTATUS])</f>
        <v>Live</v>
      </c>
      <c r="I747" t="str">
        <f>_xlfn.XLOOKUP(A747,Table1[CLIENTID],Table1[CLIENTSPECIALTY])</f>
        <v>Surgery</v>
      </c>
      <c r="J747" t="str">
        <f>_xlfn.XLOOKUP(A747,Table1[CLIENTID],Table1[CLIENTSIZE])</f>
        <v>Small</v>
      </c>
    </row>
    <row r="748" spans="1:10" x14ac:dyDescent="0.25">
      <c r="A748">
        <v>1022</v>
      </c>
      <c r="B748" s="1">
        <v>43094</v>
      </c>
      <c r="C748">
        <v>209</v>
      </c>
      <c r="D748">
        <v>0</v>
      </c>
      <c r="E748">
        <v>0</v>
      </c>
      <c r="F748">
        <v>0</v>
      </c>
      <c r="H748" t="str">
        <f>_xlfn.XLOOKUP(A748,Table1[CLIENTID],Table1[OVERALLSTATUS])</f>
        <v>Live</v>
      </c>
      <c r="I748" t="str">
        <f>_xlfn.XLOOKUP(A748,Table1[CLIENTID],Table1[CLIENTSPECIALTY])</f>
        <v>Surgery</v>
      </c>
      <c r="J748" t="str">
        <f>_xlfn.XLOOKUP(A748,Table1[CLIENTID],Table1[CLIENTSIZE])</f>
        <v>Small</v>
      </c>
    </row>
    <row r="749" spans="1:10" x14ac:dyDescent="0.25">
      <c r="A749">
        <v>457</v>
      </c>
      <c r="B749" s="1">
        <v>43066</v>
      </c>
      <c r="C749">
        <v>208</v>
      </c>
      <c r="D749">
        <v>0</v>
      </c>
      <c r="E749">
        <v>4</v>
      </c>
      <c r="F749">
        <v>0</v>
      </c>
      <c r="H749" t="str">
        <f>_xlfn.XLOOKUP(A749,Table1[CLIENTID],Table1[OVERALLSTATUS])</f>
        <v>Live</v>
      </c>
      <c r="I749" t="str">
        <f>_xlfn.XLOOKUP(A749,Table1[CLIENTID],Table1[CLIENTSPECIALTY])</f>
        <v>Surgery</v>
      </c>
      <c r="J749" t="str">
        <f>_xlfn.XLOOKUP(A749,Table1[CLIENTID],Table1[CLIENTSIZE])</f>
        <v>Small</v>
      </c>
    </row>
    <row r="750" spans="1:10" x14ac:dyDescent="0.25">
      <c r="A750">
        <v>1022</v>
      </c>
      <c r="B750" s="1">
        <v>43101</v>
      </c>
      <c r="C750">
        <v>207</v>
      </c>
      <c r="D750">
        <v>0</v>
      </c>
      <c r="E750">
        <v>0</v>
      </c>
      <c r="F750">
        <v>0</v>
      </c>
      <c r="H750" t="str">
        <f>_xlfn.XLOOKUP(A750,Table1[CLIENTID],Table1[OVERALLSTATUS])</f>
        <v>Live</v>
      </c>
      <c r="I750" t="str">
        <f>_xlfn.XLOOKUP(A750,Table1[CLIENTID],Table1[CLIENTSPECIALTY])</f>
        <v>Surgery</v>
      </c>
      <c r="J750" t="str">
        <f>_xlfn.XLOOKUP(A750,Table1[CLIENTID],Table1[CLIENTSIZE])</f>
        <v>Small</v>
      </c>
    </row>
    <row r="751" spans="1:10" x14ac:dyDescent="0.25">
      <c r="A751">
        <v>622</v>
      </c>
      <c r="B751" s="1">
        <v>43059</v>
      </c>
      <c r="C751">
        <v>207</v>
      </c>
      <c r="D751">
        <v>0</v>
      </c>
      <c r="E751">
        <v>0</v>
      </c>
      <c r="F751">
        <v>0</v>
      </c>
      <c r="H751" t="str">
        <f>_xlfn.XLOOKUP(A751,Table1[CLIENTID],Table1[OVERALLSTATUS])</f>
        <v>Live</v>
      </c>
      <c r="I751" t="str">
        <f>_xlfn.XLOOKUP(A751,Table1[CLIENTID],Table1[CLIENTSPECIALTY])</f>
        <v>Pediatrics</v>
      </c>
      <c r="J751" t="str">
        <f>_xlfn.XLOOKUP(A751,Table1[CLIENTID],Table1[CLIENTSIZE])</f>
        <v>Medium</v>
      </c>
    </row>
    <row r="752" spans="1:10" x14ac:dyDescent="0.25">
      <c r="A752">
        <v>1572</v>
      </c>
      <c r="B752" s="1">
        <v>43108</v>
      </c>
      <c r="C752">
        <v>207</v>
      </c>
      <c r="D752">
        <v>0</v>
      </c>
      <c r="E752">
        <v>4</v>
      </c>
      <c r="F752">
        <v>0</v>
      </c>
      <c r="H752" t="str">
        <f>_xlfn.XLOOKUP(A752,Table1[CLIENTID],Table1[OVERALLSTATUS])</f>
        <v>Live</v>
      </c>
      <c r="I752" t="str">
        <f>_xlfn.XLOOKUP(A752,Table1[CLIENTID],Table1[CLIENTSPECIALTY])</f>
        <v>Pediatrics</v>
      </c>
      <c r="J752" t="str">
        <f>_xlfn.XLOOKUP(A752,Table1[CLIENTID],Table1[CLIENTSIZE])</f>
        <v>Medium</v>
      </c>
    </row>
    <row r="753" spans="1:10" x14ac:dyDescent="0.25">
      <c r="A753">
        <v>2013</v>
      </c>
      <c r="B753" s="1">
        <v>43101</v>
      </c>
      <c r="C753">
        <v>207</v>
      </c>
      <c r="D753">
        <v>4</v>
      </c>
      <c r="E753">
        <v>22</v>
      </c>
      <c r="F753">
        <v>6</v>
      </c>
      <c r="H753" t="str">
        <f>_xlfn.XLOOKUP(A753,Table1[CLIENTID],Table1[OVERALLSTATUS])</f>
        <v>Live</v>
      </c>
      <c r="I753" t="str">
        <f>_xlfn.XLOOKUP(A753,Table1[CLIENTID],Table1[CLIENTSPECIALTY])</f>
        <v>OB-GYN</v>
      </c>
      <c r="J753" t="str">
        <f>_xlfn.XLOOKUP(A753,Table1[CLIENTID],Table1[CLIENTSIZE])</f>
        <v>Medium</v>
      </c>
    </row>
    <row r="754" spans="1:10" x14ac:dyDescent="0.25">
      <c r="A754">
        <v>90</v>
      </c>
      <c r="B754" s="1">
        <v>43080</v>
      </c>
      <c r="C754">
        <v>207</v>
      </c>
      <c r="D754">
        <v>0</v>
      </c>
      <c r="E754">
        <v>0</v>
      </c>
      <c r="F754">
        <v>0</v>
      </c>
      <c r="H754" t="str">
        <f>_xlfn.XLOOKUP(A754,Table1[CLIENTID],Table1[OVERALLSTATUS])</f>
        <v>Live</v>
      </c>
      <c r="I754" t="str">
        <f>_xlfn.XLOOKUP(A754,Table1[CLIENTID],Table1[CLIENTSPECIALTY])</f>
        <v>Dermatology</v>
      </c>
      <c r="J754" t="str">
        <f>_xlfn.XLOOKUP(A754,Table1[CLIENTID],Table1[CLIENTSIZE])</f>
        <v>Large</v>
      </c>
    </row>
    <row r="755" spans="1:10" x14ac:dyDescent="0.25">
      <c r="A755">
        <v>1652</v>
      </c>
      <c r="B755" s="1">
        <v>43094</v>
      </c>
      <c r="C755">
        <v>207</v>
      </c>
      <c r="D755">
        <v>0</v>
      </c>
      <c r="E755">
        <v>0</v>
      </c>
      <c r="F755">
        <v>0</v>
      </c>
      <c r="H755" t="str">
        <f>_xlfn.XLOOKUP(A755,Table1[CLIENTID],Table1[OVERALLSTATUS])</f>
        <v>Live</v>
      </c>
      <c r="I755" t="str">
        <f>_xlfn.XLOOKUP(A755,Table1[CLIENTID],Table1[CLIENTSPECIALTY])</f>
        <v>Oncology</v>
      </c>
      <c r="J755" t="str">
        <f>_xlfn.XLOOKUP(A755,Table1[CLIENTID],Table1[CLIENTSIZE])</f>
        <v>Large</v>
      </c>
    </row>
    <row r="756" spans="1:10" x14ac:dyDescent="0.25">
      <c r="A756">
        <v>2245</v>
      </c>
      <c r="B756" s="1">
        <v>43073</v>
      </c>
      <c r="C756">
        <v>207</v>
      </c>
      <c r="D756">
        <v>75</v>
      </c>
      <c r="E756">
        <v>0</v>
      </c>
      <c r="F756">
        <v>0</v>
      </c>
      <c r="H756" t="str">
        <f>_xlfn.XLOOKUP(A756,Table1[CLIENTID],Table1[OVERALLSTATUS])</f>
        <v>Live</v>
      </c>
      <c r="I756" t="str">
        <f>_xlfn.XLOOKUP(A756,Table1[CLIENTID],Table1[CLIENTSPECIALTY])</f>
        <v>Dermatology</v>
      </c>
      <c r="J756" t="str">
        <f>_xlfn.XLOOKUP(A756,Table1[CLIENTID],Table1[CLIENTSIZE])</f>
        <v>Large</v>
      </c>
    </row>
    <row r="757" spans="1:10" x14ac:dyDescent="0.25">
      <c r="A757">
        <v>2964</v>
      </c>
      <c r="B757" s="1">
        <v>43073</v>
      </c>
      <c r="C757">
        <v>207</v>
      </c>
      <c r="D757">
        <v>29</v>
      </c>
      <c r="E757">
        <v>0</v>
      </c>
      <c r="F757">
        <v>0</v>
      </c>
      <c r="H757" t="str">
        <f>_xlfn.XLOOKUP(A757,Table1[CLIENTID],Table1[OVERALLSTATUS])</f>
        <v>Live</v>
      </c>
      <c r="I757" t="str">
        <f>_xlfn.XLOOKUP(A757,Table1[CLIENTID],Table1[CLIENTSPECIALTY])</f>
        <v>Oncology</v>
      </c>
      <c r="J757" t="str">
        <f>_xlfn.XLOOKUP(A757,Table1[CLIENTID],Table1[CLIENTSIZE])</f>
        <v>Large</v>
      </c>
    </row>
    <row r="758" spans="1:10" x14ac:dyDescent="0.25">
      <c r="A758">
        <v>1115</v>
      </c>
      <c r="B758" s="1">
        <v>43108</v>
      </c>
      <c r="C758">
        <v>206</v>
      </c>
      <c r="D758">
        <v>4</v>
      </c>
      <c r="E758">
        <v>42</v>
      </c>
      <c r="F758">
        <v>21</v>
      </c>
      <c r="H758" t="str">
        <f>_xlfn.XLOOKUP(A758,Table1[CLIENTID],Table1[OVERALLSTATUS])</f>
        <v>Live</v>
      </c>
      <c r="I758" t="str">
        <f>_xlfn.XLOOKUP(A758,Table1[CLIENTID],Table1[CLIENTSPECIALTY])</f>
        <v>Surgery</v>
      </c>
      <c r="J758" t="str">
        <f>_xlfn.XLOOKUP(A758,Table1[CLIENTID],Table1[CLIENTSIZE])</f>
        <v>Small</v>
      </c>
    </row>
    <row r="759" spans="1:10" x14ac:dyDescent="0.25">
      <c r="A759">
        <v>2148</v>
      </c>
      <c r="B759" s="1">
        <v>43101</v>
      </c>
      <c r="C759">
        <v>206</v>
      </c>
      <c r="D759">
        <v>67</v>
      </c>
      <c r="E759">
        <v>0</v>
      </c>
      <c r="F759">
        <v>0</v>
      </c>
      <c r="H759" t="str">
        <f>_xlfn.XLOOKUP(A759,Table1[CLIENTID],Table1[OVERALLSTATUS])</f>
        <v>Live</v>
      </c>
      <c r="I759" t="str">
        <f>_xlfn.XLOOKUP(A759,Table1[CLIENTID],Table1[CLIENTSPECIALTY])</f>
        <v>OB-GYN</v>
      </c>
      <c r="J759" t="str">
        <f>_xlfn.XLOOKUP(A759,Table1[CLIENTID],Table1[CLIENTSIZE])</f>
        <v>Medium</v>
      </c>
    </row>
    <row r="760" spans="1:10" x14ac:dyDescent="0.25">
      <c r="A760">
        <v>2014</v>
      </c>
      <c r="B760" s="1">
        <v>43059</v>
      </c>
      <c r="C760">
        <v>206</v>
      </c>
      <c r="D760">
        <v>0</v>
      </c>
      <c r="E760">
        <v>0</v>
      </c>
      <c r="F760">
        <v>0</v>
      </c>
      <c r="H760" t="str">
        <f>_xlfn.XLOOKUP(A760,Table1[CLIENTID],Table1[OVERALLSTATUS])</f>
        <v>Live</v>
      </c>
      <c r="I760" t="str">
        <f>_xlfn.XLOOKUP(A760,Table1[CLIENTID],Table1[CLIENTSPECIALTY])</f>
        <v>Dermatology</v>
      </c>
      <c r="J760" t="str">
        <f>_xlfn.XLOOKUP(A760,Table1[CLIENTID],Table1[CLIENTSIZE])</f>
        <v>Large</v>
      </c>
    </row>
    <row r="761" spans="1:10" x14ac:dyDescent="0.25">
      <c r="A761">
        <v>376</v>
      </c>
      <c r="B761" s="1">
        <v>43094</v>
      </c>
      <c r="C761">
        <v>205</v>
      </c>
      <c r="D761">
        <v>2</v>
      </c>
      <c r="E761">
        <v>1</v>
      </c>
      <c r="F761">
        <v>1</v>
      </c>
      <c r="H761" t="str">
        <f>_xlfn.XLOOKUP(A761,Table1[CLIENTID],Table1[OVERALLSTATUS])</f>
        <v>Live</v>
      </c>
      <c r="I761" t="str">
        <f>_xlfn.XLOOKUP(A761,Table1[CLIENTID],Table1[CLIENTSPECIALTY])</f>
        <v>Surgery</v>
      </c>
      <c r="J761" t="str">
        <f>_xlfn.XLOOKUP(A761,Table1[CLIENTID],Table1[CLIENTSIZE])</f>
        <v>Small</v>
      </c>
    </row>
    <row r="762" spans="1:10" x14ac:dyDescent="0.25">
      <c r="A762">
        <v>387</v>
      </c>
      <c r="B762" s="1">
        <v>43087</v>
      </c>
      <c r="C762">
        <v>205</v>
      </c>
      <c r="D762">
        <v>0</v>
      </c>
      <c r="E762">
        <v>0</v>
      </c>
      <c r="F762">
        <v>0</v>
      </c>
      <c r="H762" t="str">
        <f>_xlfn.XLOOKUP(A762,Table1[CLIENTID],Table1[OVERALLSTATUS])</f>
        <v>Live</v>
      </c>
      <c r="I762" t="str">
        <f>_xlfn.XLOOKUP(A762,Table1[CLIENTID],Table1[CLIENTSPECIALTY])</f>
        <v>Pediatrics</v>
      </c>
      <c r="J762" t="str">
        <f>_xlfn.XLOOKUP(A762,Table1[CLIENTID],Table1[CLIENTSIZE])</f>
        <v>Medium</v>
      </c>
    </row>
    <row r="763" spans="1:10" x14ac:dyDescent="0.25">
      <c r="A763">
        <v>2835</v>
      </c>
      <c r="B763" s="1">
        <v>43066</v>
      </c>
      <c r="C763">
        <v>205</v>
      </c>
      <c r="D763">
        <v>0</v>
      </c>
      <c r="E763">
        <v>0</v>
      </c>
      <c r="F763">
        <v>0</v>
      </c>
      <c r="H763" t="str">
        <f>_xlfn.XLOOKUP(A763,Table1[CLIENTID],Table1[OVERALLSTATUS])</f>
        <v>Live</v>
      </c>
      <c r="I763" t="str">
        <f>_xlfn.XLOOKUP(A763,Table1[CLIENTID],Table1[CLIENTSPECIALTY])</f>
        <v>OB-GYN</v>
      </c>
      <c r="J763" t="str">
        <f>_xlfn.XLOOKUP(A763,Table1[CLIENTID],Table1[CLIENTSIZE])</f>
        <v>Medium</v>
      </c>
    </row>
    <row r="764" spans="1:10" x14ac:dyDescent="0.25">
      <c r="A764">
        <v>2801</v>
      </c>
      <c r="B764" s="1">
        <v>43066</v>
      </c>
      <c r="C764">
        <v>205</v>
      </c>
      <c r="D764">
        <v>1</v>
      </c>
      <c r="E764">
        <v>1</v>
      </c>
      <c r="F764">
        <v>0</v>
      </c>
      <c r="H764" t="str">
        <f>_xlfn.XLOOKUP(A764,Table1[CLIENTID],Table1[OVERALLSTATUS])</f>
        <v>Live</v>
      </c>
      <c r="I764" t="str">
        <f>_xlfn.XLOOKUP(A764,Table1[CLIENTID],Table1[CLIENTSPECIALTY])</f>
        <v>Dermatology</v>
      </c>
      <c r="J764" t="str">
        <f>_xlfn.XLOOKUP(A764,Table1[CLIENTID],Table1[CLIENTSIZE])</f>
        <v>Large</v>
      </c>
    </row>
    <row r="765" spans="1:10" x14ac:dyDescent="0.25">
      <c r="A765">
        <v>317</v>
      </c>
      <c r="B765" s="1">
        <v>43080</v>
      </c>
      <c r="C765">
        <v>204</v>
      </c>
      <c r="D765">
        <v>2</v>
      </c>
      <c r="E765">
        <v>14</v>
      </c>
      <c r="F765">
        <v>6</v>
      </c>
      <c r="H765" t="str">
        <f>_xlfn.XLOOKUP(A765,Table1[CLIENTID],Table1[OVERALLSTATUS])</f>
        <v>Live</v>
      </c>
      <c r="I765" t="str">
        <f>_xlfn.XLOOKUP(A765,Table1[CLIENTID],Table1[CLIENTSPECIALTY])</f>
        <v>Surgery</v>
      </c>
      <c r="J765" t="str">
        <f>_xlfn.XLOOKUP(A765,Table1[CLIENTID],Table1[CLIENTSIZE])</f>
        <v>Small</v>
      </c>
    </row>
    <row r="766" spans="1:10" x14ac:dyDescent="0.25">
      <c r="A766">
        <v>1022</v>
      </c>
      <c r="B766" s="1">
        <v>43059</v>
      </c>
      <c r="C766">
        <v>204</v>
      </c>
      <c r="D766">
        <v>0</v>
      </c>
      <c r="E766">
        <v>0</v>
      </c>
      <c r="F766">
        <v>0</v>
      </c>
      <c r="H766" t="str">
        <f>_xlfn.XLOOKUP(A766,Table1[CLIENTID],Table1[OVERALLSTATUS])</f>
        <v>Live</v>
      </c>
      <c r="I766" t="str">
        <f>_xlfn.XLOOKUP(A766,Table1[CLIENTID],Table1[CLIENTSPECIALTY])</f>
        <v>Surgery</v>
      </c>
      <c r="J766" t="str">
        <f>_xlfn.XLOOKUP(A766,Table1[CLIENTID],Table1[CLIENTSIZE])</f>
        <v>Small</v>
      </c>
    </row>
    <row r="767" spans="1:10" x14ac:dyDescent="0.25">
      <c r="A767">
        <v>36</v>
      </c>
      <c r="B767" s="1">
        <v>43059</v>
      </c>
      <c r="C767">
        <v>204</v>
      </c>
      <c r="D767">
        <v>0</v>
      </c>
      <c r="E767">
        <v>0</v>
      </c>
      <c r="F767">
        <v>0</v>
      </c>
      <c r="H767" t="str">
        <f>_xlfn.XLOOKUP(A767,Table1[CLIENTID],Table1[OVERALLSTATUS])</f>
        <v>Live</v>
      </c>
      <c r="I767" t="str">
        <f>_xlfn.XLOOKUP(A767,Table1[CLIENTID],Table1[CLIENTSPECIALTY])</f>
        <v>Pediatrics</v>
      </c>
      <c r="J767" t="str">
        <f>_xlfn.XLOOKUP(A767,Table1[CLIENTID],Table1[CLIENTSIZE])</f>
        <v>Medium</v>
      </c>
    </row>
    <row r="768" spans="1:10" x14ac:dyDescent="0.25">
      <c r="A768">
        <v>1434</v>
      </c>
      <c r="B768" s="1">
        <v>43080</v>
      </c>
      <c r="C768">
        <v>204</v>
      </c>
      <c r="D768">
        <v>0</v>
      </c>
      <c r="E768">
        <v>8</v>
      </c>
      <c r="F768">
        <v>7</v>
      </c>
      <c r="H768" t="str">
        <f>_xlfn.XLOOKUP(A768,Table1[CLIENTID],Table1[OVERALLSTATUS])</f>
        <v>Live</v>
      </c>
      <c r="I768" t="str">
        <f>_xlfn.XLOOKUP(A768,Table1[CLIENTID],Table1[CLIENTSPECIALTY])</f>
        <v>Pediatrics</v>
      </c>
      <c r="J768" t="str">
        <f>_xlfn.XLOOKUP(A768,Table1[CLIENTID],Table1[CLIENTSIZE])</f>
        <v>Medium</v>
      </c>
    </row>
    <row r="769" spans="1:10" x14ac:dyDescent="0.25">
      <c r="A769">
        <v>317</v>
      </c>
      <c r="B769" s="1">
        <v>43080</v>
      </c>
      <c r="C769">
        <v>203</v>
      </c>
      <c r="D769">
        <v>18</v>
      </c>
      <c r="E769">
        <v>2</v>
      </c>
      <c r="F769">
        <v>1</v>
      </c>
      <c r="H769" t="str">
        <f>_xlfn.XLOOKUP(A769,Table1[CLIENTID],Table1[OVERALLSTATUS])</f>
        <v>Live</v>
      </c>
      <c r="I769" t="str">
        <f>_xlfn.XLOOKUP(A769,Table1[CLIENTID],Table1[CLIENTSPECIALTY])</f>
        <v>Surgery</v>
      </c>
      <c r="J769" t="str">
        <f>_xlfn.XLOOKUP(A769,Table1[CLIENTID],Table1[CLIENTSIZE])</f>
        <v>Small</v>
      </c>
    </row>
    <row r="770" spans="1:10" x14ac:dyDescent="0.25">
      <c r="A770">
        <v>596</v>
      </c>
      <c r="B770" s="1">
        <v>43066</v>
      </c>
      <c r="C770">
        <v>203</v>
      </c>
      <c r="D770">
        <v>0</v>
      </c>
      <c r="E770">
        <v>2</v>
      </c>
      <c r="F770">
        <v>1</v>
      </c>
      <c r="H770" t="str">
        <f>_xlfn.XLOOKUP(A770,Table1[CLIENTID],Table1[OVERALLSTATUS])</f>
        <v>Live</v>
      </c>
      <c r="I770" t="str">
        <f>_xlfn.XLOOKUP(A770,Table1[CLIENTID],Table1[CLIENTSPECIALTY])</f>
        <v>Pediatrics</v>
      </c>
      <c r="J770" t="str">
        <f>_xlfn.XLOOKUP(A770,Table1[CLIENTID],Table1[CLIENTSIZE])</f>
        <v>Medium</v>
      </c>
    </row>
    <row r="771" spans="1:10" x14ac:dyDescent="0.25">
      <c r="A771">
        <v>1494</v>
      </c>
      <c r="B771" s="1">
        <v>43052</v>
      </c>
      <c r="C771">
        <v>203</v>
      </c>
      <c r="D771">
        <v>226</v>
      </c>
      <c r="E771">
        <v>0</v>
      </c>
      <c r="F771">
        <v>0</v>
      </c>
      <c r="H771" t="str">
        <f>_xlfn.XLOOKUP(A771,Table1[CLIENTID],Table1[OVERALLSTATUS])</f>
        <v>Live</v>
      </c>
      <c r="I771" t="str">
        <f>_xlfn.XLOOKUP(A771,Table1[CLIENTID],Table1[CLIENTSPECIALTY])</f>
        <v>Surgery</v>
      </c>
      <c r="J771" t="str">
        <f>_xlfn.XLOOKUP(A771,Table1[CLIENTID],Table1[CLIENTSIZE])</f>
        <v>Medium</v>
      </c>
    </row>
    <row r="772" spans="1:10" x14ac:dyDescent="0.25">
      <c r="A772">
        <v>1483</v>
      </c>
      <c r="B772" s="1">
        <v>43066</v>
      </c>
      <c r="C772">
        <v>203</v>
      </c>
      <c r="D772">
        <v>0</v>
      </c>
      <c r="E772">
        <v>73</v>
      </c>
      <c r="F772">
        <v>48</v>
      </c>
      <c r="H772" t="str">
        <f>_xlfn.XLOOKUP(A772,Table1[CLIENTID],Table1[OVERALLSTATUS])</f>
        <v>Live</v>
      </c>
      <c r="I772" t="str">
        <f>_xlfn.XLOOKUP(A772,Table1[CLIENTID],Table1[CLIENTSPECIALTY])</f>
        <v>Oncology</v>
      </c>
      <c r="J772" t="str">
        <f>_xlfn.XLOOKUP(A772,Table1[CLIENTID],Table1[CLIENTSIZE])</f>
        <v>Large</v>
      </c>
    </row>
    <row r="773" spans="1:10" x14ac:dyDescent="0.25">
      <c r="A773">
        <v>198</v>
      </c>
      <c r="B773" s="1">
        <v>43073</v>
      </c>
      <c r="C773">
        <v>202</v>
      </c>
      <c r="D773">
        <v>0</v>
      </c>
      <c r="E773">
        <v>0</v>
      </c>
      <c r="F773">
        <v>0</v>
      </c>
      <c r="H773" t="str">
        <f>_xlfn.XLOOKUP(A773,Table1[CLIENTID],Table1[OVERALLSTATUS])</f>
        <v>Live</v>
      </c>
      <c r="I773" t="str">
        <f>_xlfn.XLOOKUP(A773,Table1[CLIENTID],Table1[CLIENTSPECIALTY])</f>
        <v>Pediatrics</v>
      </c>
      <c r="J773" t="str">
        <f>_xlfn.XLOOKUP(A773,Table1[CLIENTID],Table1[CLIENTSIZE])</f>
        <v>Medium</v>
      </c>
    </row>
    <row r="774" spans="1:10" x14ac:dyDescent="0.25">
      <c r="A774">
        <v>2182</v>
      </c>
      <c r="B774" s="1">
        <v>43066</v>
      </c>
      <c r="C774">
        <v>202</v>
      </c>
      <c r="D774">
        <v>2</v>
      </c>
      <c r="E774">
        <v>6</v>
      </c>
      <c r="F774">
        <v>2</v>
      </c>
      <c r="H774" t="str">
        <f>_xlfn.XLOOKUP(A774,Table1[CLIENTID],Table1[OVERALLSTATUS])</f>
        <v>Live</v>
      </c>
      <c r="I774" t="str">
        <f>_xlfn.XLOOKUP(A774,Table1[CLIENTID],Table1[CLIENTSPECIALTY])</f>
        <v>OB-GYN</v>
      </c>
      <c r="J774" t="str">
        <f>_xlfn.XLOOKUP(A774,Table1[CLIENTID],Table1[CLIENTSIZE])</f>
        <v>Medium</v>
      </c>
    </row>
    <row r="775" spans="1:10" x14ac:dyDescent="0.25">
      <c r="A775">
        <v>2306</v>
      </c>
      <c r="B775" s="1">
        <v>43059</v>
      </c>
      <c r="C775">
        <v>202</v>
      </c>
      <c r="D775">
        <v>29</v>
      </c>
      <c r="E775">
        <v>0</v>
      </c>
      <c r="F775">
        <v>0</v>
      </c>
      <c r="H775" t="str">
        <f>_xlfn.XLOOKUP(A775,Table1[CLIENTID],Table1[OVERALLSTATUS])</f>
        <v>Live</v>
      </c>
      <c r="I775" t="str">
        <f>_xlfn.XLOOKUP(A775,Table1[CLIENTID],Table1[CLIENTSPECIALTY])</f>
        <v>OB-GYN</v>
      </c>
      <c r="J775" t="str">
        <f>_xlfn.XLOOKUP(A775,Table1[CLIENTID],Table1[CLIENTSIZE])</f>
        <v>Medium</v>
      </c>
    </row>
    <row r="776" spans="1:10" x14ac:dyDescent="0.25">
      <c r="A776">
        <v>2964</v>
      </c>
      <c r="B776" s="1">
        <v>43101</v>
      </c>
      <c r="C776">
        <v>202</v>
      </c>
      <c r="D776">
        <v>86</v>
      </c>
      <c r="E776">
        <v>16</v>
      </c>
      <c r="F776">
        <v>0</v>
      </c>
      <c r="H776" t="str">
        <f>_xlfn.XLOOKUP(A776,Table1[CLIENTID],Table1[OVERALLSTATUS])</f>
        <v>Live</v>
      </c>
      <c r="I776" t="str">
        <f>_xlfn.XLOOKUP(A776,Table1[CLIENTID],Table1[CLIENTSPECIALTY])</f>
        <v>Oncology</v>
      </c>
      <c r="J776" t="str">
        <f>_xlfn.XLOOKUP(A776,Table1[CLIENTID],Table1[CLIENTSIZE])</f>
        <v>Large</v>
      </c>
    </row>
    <row r="777" spans="1:10" x14ac:dyDescent="0.25">
      <c r="A777">
        <v>703</v>
      </c>
      <c r="B777" s="1">
        <v>43059</v>
      </c>
      <c r="C777">
        <v>201</v>
      </c>
      <c r="D777">
        <v>2</v>
      </c>
      <c r="E777">
        <v>40</v>
      </c>
      <c r="F777">
        <v>3</v>
      </c>
      <c r="H777" t="str">
        <f>_xlfn.XLOOKUP(A777,Table1[CLIENTID],Table1[OVERALLSTATUS])</f>
        <v>Live</v>
      </c>
      <c r="I777" t="str">
        <f>_xlfn.XLOOKUP(A777,Table1[CLIENTID],Table1[CLIENTSPECIALTY])</f>
        <v>Family Medicine</v>
      </c>
      <c r="J777" t="str">
        <f>_xlfn.XLOOKUP(A777,Table1[CLIENTID],Table1[CLIENTSIZE])</f>
        <v>Small</v>
      </c>
    </row>
    <row r="778" spans="1:10" x14ac:dyDescent="0.25">
      <c r="A778">
        <v>3106</v>
      </c>
      <c r="B778" s="1">
        <v>43108</v>
      </c>
      <c r="C778">
        <v>201</v>
      </c>
      <c r="D778">
        <v>1</v>
      </c>
      <c r="E778">
        <v>3</v>
      </c>
      <c r="F778">
        <v>0</v>
      </c>
      <c r="H778" t="str">
        <f>_xlfn.XLOOKUP(A778,Table1[CLIENTID],Table1[OVERALLSTATUS])</f>
        <v>Live</v>
      </c>
      <c r="I778" t="str">
        <f>_xlfn.XLOOKUP(A778,Table1[CLIENTID],Table1[CLIENTSPECIALTY])</f>
        <v>Family Medicine</v>
      </c>
      <c r="J778" t="str">
        <f>_xlfn.XLOOKUP(A778,Table1[CLIENTID],Table1[CLIENTSIZE])</f>
        <v>Small</v>
      </c>
    </row>
    <row r="779" spans="1:10" x14ac:dyDescent="0.25">
      <c r="A779">
        <v>622</v>
      </c>
      <c r="B779" s="1">
        <v>43101</v>
      </c>
      <c r="C779">
        <v>201</v>
      </c>
      <c r="D779">
        <v>0</v>
      </c>
      <c r="E779">
        <v>0</v>
      </c>
      <c r="F779">
        <v>0</v>
      </c>
      <c r="H779" t="str">
        <f>_xlfn.XLOOKUP(A779,Table1[CLIENTID],Table1[OVERALLSTATUS])</f>
        <v>Live</v>
      </c>
      <c r="I779" t="str">
        <f>_xlfn.XLOOKUP(A779,Table1[CLIENTID],Table1[CLIENTSPECIALTY])</f>
        <v>Pediatrics</v>
      </c>
      <c r="J779" t="str">
        <f>_xlfn.XLOOKUP(A779,Table1[CLIENTID],Table1[CLIENTSIZE])</f>
        <v>Medium</v>
      </c>
    </row>
    <row r="780" spans="1:10" x14ac:dyDescent="0.25">
      <c r="A780">
        <v>992</v>
      </c>
      <c r="B780" s="1">
        <v>43094</v>
      </c>
      <c r="C780">
        <v>201</v>
      </c>
      <c r="D780">
        <v>0</v>
      </c>
      <c r="E780">
        <v>0</v>
      </c>
      <c r="F780">
        <v>0</v>
      </c>
      <c r="H780" t="str">
        <f>_xlfn.XLOOKUP(A780,Table1[CLIENTID],Table1[OVERALLSTATUS])</f>
        <v>Live</v>
      </c>
      <c r="I780" t="str">
        <f>_xlfn.XLOOKUP(A780,Table1[CLIENTID],Table1[CLIENTSPECIALTY])</f>
        <v>Pediatrics</v>
      </c>
      <c r="J780" t="str">
        <f>_xlfn.XLOOKUP(A780,Table1[CLIENTID],Table1[CLIENTSIZE])</f>
        <v>Medium</v>
      </c>
    </row>
    <row r="781" spans="1:10" x14ac:dyDescent="0.25">
      <c r="A781">
        <v>1434</v>
      </c>
      <c r="B781" s="1">
        <v>43059</v>
      </c>
      <c r="C781">
        <v>201</v>
      </c>
      <c r="D781">
        <v>6</v>
      </c>
      <c r="E781">
        <v>23</v>
      </c>
      <c r="F781">
        <v>1</v>
      </c>
      <c r="H781" t="str">
        <f>_xlfn.XLOOKUP(A781,Table1[CLIENTID],Table1[OVERALLSTATUS])</f>
        <v>Live</v>
      </c>
      <c r="I781" t="str">
        <f>_xlfn.XLOOKUP(A781,Table1[CLIENTID],Table1[CLIENTSPECIALTY])</f>
        <v>Pediatrics</v>
      </c>
      <c r="J781" t="str">
        <f>_xlfn.XLOOKUP(A781,Table1[CLIENTID],Table1[CLIENTSIZE])</f>
        <v>Medium</v>
      </c>
    </row>
    <row r="782" spans="1:10" x14ac:dyDescent="0.25">
      <c r="A782">
        <v>1572</v>
      </c>
      <c r="B782" s="1">
        <v>43094</v>
      </c>
      <c r="C782">
        <v>201</v>
      </c>
      <c r="D782">
        <v>14</v>
      </c>
      <c r="E782">
        <v>0</v>
      </c>
      <c r="F782">
        <v>0</v>
      </c>
      <c r="H782" t="str">
        <f>_xlfn.XLOOKUP(A782,Table1[CLIENTID],Table1[OVERALLSTATUS])</f>
        <v>Live</v>
      </c>
      <c r="I782" t="str">
        <f>_xlfn.XLOOKUP(A782,Table1[CLIENTID],Table1[CLIENTSPECIALTY])</f>
        <v>Pediatrics</v>
      </c>
      <c r="J782" t="str">
        <f>_xlfn.XLOOKUP(A782,Table1[CLIENTID],Table1[CLIENTSIZE])</f>
        <v>Medium</v>
      </c>
    </row>
    <row r="783" spans="1:10" x14ac:dyDescent="0.25">
      <c r="A783">
        <v>2429</v>
      </c>
      <c r="B783" s="1">
        <v>43108</v>
      </c>
      <c r="C783">
        <v>201</v>
      </c>
      <c r="D783">
        <v>0</v>
      </c>
      <c r="E783">
        <v>0</v>
      </c>
      <c r="F783">
        <v>0</v>
      </c>
      <c r="H783" t="str">
        <f>_xlfn.XLOOKUP(A783,Table1[CLIENTID],Table1[OVERALLSTATUS])</f>
        <v>Live</v>
      </c>
      <c r="I783" t="str">
        <f>_xlfn.XLOOKUP(A783,Table1[CLIENTID],Table1[CLIENTSPECIALTY])</f>
        <v>Pediatrics</v>
      </c>
      <c r="J783" t="str">
        <f>_xlfn.XLOOKUP(A783,Table1[CLIENTID],Table1[CLIENTSIZE])</f>
        <v>Medium</v>
      </c>
    </row>
    <row r="784" spans="1:10" x14ac:dyDescent="0.25">
      <c r="A784">
        <v>2245</v>
      </c>
      <c r="B784" s="1">
        <v>43052</v>
      </c>
      <c r="C784">
        <v>201</v>
      </c>
      <c r="D784">
        <v>34</v>
      </c>
      <c r="E784">
        <v>14</v>
      </c>
      <c r="F784">
        <v>4</v>
      </c>
      <c r="H784" t="str">
        <f>_xlfn.XLOOKUP(A784,Table1[CLIENTID],Table1[OVERALLSTATUS])</f>
        <v>Live</v>
      </c>
      <c r="I784" t="str">
        <f>_xlfn.XLOOKUP(A784,Table1[CLIENTID],Table1[CLIENTSPECIALTY])</f>
        <v>Dermatology</v>
      </c>
      <c r="J784" t="str">
        <f>_xlfn.XLOOKUP(A784,Table1[CLIENTID],Table1[CLIENTSIZE])</f>
        <v>Large</v>
      </c>
    </row>
    <row r="785" spans="1:10" x14ac:dyDescent="0.25">
      <c r="A785">
        <v>198</v>
      </c>
      <c r="B785" s="1">
        <v>43080</v>
      </c>
      <c r="C785">
        <v>200</v>
      </c>
      <c r="D785">
        <v>1</v>
      </c>
      <c r="E785">
        <v>1</v>
      </c>
      <c r="F785">
        <v>0</v>
      </c>
      <c r="H785" t="str">
        <f>_xlfn.XLOOKUP(A785,Table1[CLIENTID],Table1[OVERALLSTATUS])</f>
        <v>Live</v>
      </c>
      <c r="I785" t="str">
        <f>_xlfn.XLOOKUP(A785,Table1[CLIENTID],Table1[CLIENTSPECIALTY])</f>
        <v>Pediatrics</v>
      </c>
      <c r="J785" t="str">
        <f>_xlfn.XLOOKUP(A785,Table1[CLIENTID],Table1[CLIENTSIZE])</f>
        <v>Medium</v>
      </c>
    </row>
    <row r="786" spans="1:10" x14ac:dyDescent="0.25">
      <c r="A786">
        <v>1449</v>
      </c>
      <c r="B786" s="1">
        <v>43066</v>
      </c>
      <c r="C786">
        <v>200</v>
      </c>
      <c r="D786">
        <v>0</v>
      </c>
      <c r="E786">
        <v>0</v>
      </c>
      <c r="F786">
        <v>0</v>
      </c>
      <c r="H786" t="str">
        <f>_xlfn.XLOOKUP(A786,Table1[CLIENTID],Table1[OVERALLSTATUS])</f>
        <v>Live</v>
      </c>
      <c r="I786" t="str">
        <f>_xlfn.XLOOKUP(A786,Table1[CLIENTID],Table1[CLIENTSPECIALTY])</f>
        <v>Surgery</v>
      </c>
      <c r="J786" t="str">
        <f>_xlfn.XLOOKUP(A786,Table1[CLIENTID],Table1[CLIENTSIZE])</f>
        <v>Medium</v>
      </c>
    </row>
    <row r="787" spans="1:10" x14ac:dyDescent="0.25">
      <c r="A787">
        <v>90</v>
      </c>
      <c r="B787" s="1">
        <v>43059</v>
      </c>
      <c r="C787">
        <v>200</v>
      </c>
      <c r="D787">
        <v>8</v>
      </c>
      <c r="E787">
        <v>19</v>
      </c>
      <c r="F787">
        <v>0</v>
      </c>
      <c r="H787" t="str">
        <f>_xlfn.XLOOKUP(A787,Table1[CLIENTID],Table1[OVERALLSTATUS])</f>
        <v>Live</v>
      </c>
      <c r="I787" t="str">
        <f>_xlfn.XLOOKUP(A787,Table1[CLIENTID],Table1[CLIENTSPECIALTY])</f>
        <v>Dermatology</v>
      </c>
      <c r="J787" t="str">
        <f>_xlfn.XLOOKUP(A787,Table1[CLIENTID],Table1[CLIENTSIZE])</f>
        <v>Large</v>
      </c>
    </row>
    <row r="788" spans="1:10" x14ac:dyDescent="0.25">
      <c r="A788">
        <v>1362</v>
      </c>
      <c r="B788" s="1">
        <v>43066</v>
      </c>
      <c r="C788">
        <v>200</v>
      </c>
      <c r="D788">
        <v>0</v>
      </c>
      <c r="E788">
        <v>0</v>
      </c>
      <c r="F788">
        <v>0</v>
      </c>
      <c r="H788" t="str">
        <f>_xlfn.XLOOKUP(A788,Table1[CLIENTID],Table1[OVERALLSTATUS])</f>
        <v>Live</v>
      </c>
      <c r="I788" t="str">
        <f>_xlfn.XLOOKUP(A788,Table1[CLIENTID],Table1[CLIENTSPECIALTY])</f>
        <v>Dermatology</v>
      </c>
      <c r="J788" t="str">
        <f>_xlfn.XLOOKUP(A788,Table1[CLIENTID],Table1[CLIENTSIZE])</f>
        <v>Large</v>
      </c>
    </row>
    <row r="789" spans="1:10" x14ac:dyDescent="0.25">
      <c r="A789">
        <v>2801</v>
      </c>
      <c r="B789" s="1">
        <v>43080</v>
      </c>
      <c r="C789">
        <v>200</v>
      </c>
      <c r="D789">
        <v>4</v>
      </c>
      <c r="E789">
        <v>2</v>
      </c>
      <c r="F789">
        <v>1</v>
      </c>
      <c r="H789" t="str">
        <f>_xlfn.XLOOKUP(A789,Table1[CLIENTID],Table1[OVERALLSTATUS])</f>
        <v>Live</v>
      </c>
      <c r="I789" t="str">
        <f>_xlfn.XLOOKUP(A789,Table1[CLIENTID],Table1[CLIENTSPECIALTY])</f>
        <v>Dermatology</v>
      </c>
      <c r="J789" t="str">
        <f>_xlfn.XLOOKUP(A789,Table1[CLIENTID],Table1[CLIENTSIZE])</f>
        <v>Large</v>
      </c>
    </row>
    <row r="790" spans="1:10" x14ac:dyDescent="0.25">
      <c r="A790">
        <v>317</v>
      </c>
      <c r="B790" s="1">
        <v>43108</v>
      </c>
      <c r="C790">
        <v>199</v>
      </c>
      <c r="D790">
        <v>0</v>
      </c>
      <c r="E790">
        <v>3</v>
      </c>
      <c r="F790">
        <v>3</v>
      </c>
      <c r="H790" t="str">
        <f>_xlfn.XLOOKUP(A790,Table1[CLIENTID],Table1[OVERALLSTATUS])</f>
        <v>Live</v>
      </c>
      <c r="I790" t="str">
        <f>_xlfn.XLOOKUP(A790,Table1[CLIENTID],Table1[CLIENTSPECIALTY])</f>
        <v>Surgery</v>
      </c>
      <c r="J790" t="str">
        <f>_xlfn.XLOOKUP(A790,Table1[CLIENTID],Table1[CLIENTSIZE])</f>
        <v>Small</v>
      </c>
    </row>
    <row r="791" spans="1:10" x14ac:dyDescent="0.25">
      <c r="A791">
        <v>596</v>
      </c>
      <c r="B791" s="1">
        <v>43073</v>
      </c>
      <c r="C791">
        <v>199</v>
      </c>
      <c r="D791">
        <v>150</v>
      </c>
      <c r="E791">
        <v>0</v>
      </c>
      <c r="F791">
        <v>0</v>
      </c>
      <c r="H791" t="str">
        <f>_xlfn.XLOOKUP(A791,Table1[CLIENTID],Table1[OVERALLSTATUS])</f>
        <v>Live</v>
      </c>
      <c r="I791" t="str">
        <f>_xlfn.XLOOKUP(A791,Table1[CLIENTID],Table1[CLIENTSPECIALTY])</f>
        <v>Pediatrics</v>
      </c>
      <c r="J791" t="str">
        <f>_xlfn.XLOOKUP(A791,Table1[CLIENTID],Table1[CLIENTSIZE])</f>
        <v>Medium</v>
      </c>
    </row>
    <row r="792" spans="1:10" x14ac:dyDescent="0.25">
      <c r="A792">
        <v>596</v>
      </c>
      <c r="B792" s="1">
        <v>43087</v>
      </c>
      <c r="C792">
        <v>199</v>
      </c>
      <c r="D792">
        <v>0</v>
      </c>
      <c r="E792">
        <v>3</v>
      </c>
      <c r="F792">
        <v>3</v>
      </c>
      <c r="H792" t="str">
        <f>_xlfn.XLOOKUP(A792,Table1[CLIENTID],Table1[OVERALLSTATUS])</f>
        <v>Live</v>
      </c>
      <c r="I792" t="str">
        <f>_xlfn.XLOOKUP(A792,Table1[CLIENTID],Table1[CLIENTSPECIALTY])</f>
        <v>Pediatrics</v>
      </c>
      <c r="J792" t="str">
        <f>_xlfn.XLOOKUP(A792,Table1[CLIENTID],Table1[CLIENTSIZE])</f>
        <v>Medium</v>
      </c>
    </row>
    <row r="793" spans="1:10" x14ac:dyDescent="0.25">
      <c r="A793">
        <v>1668</v>
      </c>
      <c r="B793" s="1">
        <v>43094</v>
      </c>
      <c r="C793">
        <v>199</v>
      </c>
      <c r="D793">
        <v>0</v>
      </c>
      <c r="E793">
        <v>0</v>
      </c>
      <c r="F793">
        <v>0</v>
      </c>
      <c r="H793" t="str">
        <f>_xlfn.XLOOKUP(A793,Table1[CLIENTID],Table1[OVERALLSTATUS])</f>
        <v>Live</v>
      </c>
      <c r="I793" t="str">
        <f>_xlfn.XLOOKUP(A793,Table1[CLIENTID],Table1[CLIENTSPECIALTY])</f>
        <v>Oncology</v>
      </c>
      <c r="J793" t="str">
        <f>_xlfn.XLOOKUP(A793,Table1[CLIENTID],Table1[CLIENTSIZE])</f>
        <v>Large</v>
      </c>
    </row>
    <row r="794" spans="1:10" x14ac:dyDescent="0.25">
      <c r="A794">
        <v>2014</v>
      </c>
      <c r="B794" s="1">
        <v>43087</v>
      </c>
      <c r="C794">
        <v>199</v>
      </c>
      <c r="D794">
        <v>2</v>
      </c>
      <c r="E794">
        <v>0</v>
      </c>
      <c r="F794">
        <v>0</v>
      </c>
      <c r="H794" t="str">
        <f>_xlfn.XLOOKUP(A794,Table1[CLIENTID],Table1[OVERALLSTATUS])</f>
        <v>Live</v>
      </c>
      <c r="I794" t="str">
        <f>_xlfn.XLOOKUP(A794,Table1[CLIENTID],Table1[CLIENTSPECIALTY])</f>
        <v>Dermatology</v>
      </c>
      <c r="J794" t="str">
        <f>_xlfn.XLOOKUP(A794,Table1[CLIENTID],Table1[CLIENTSIZE])</f>
        <v>Large</v>
      </c>
    </row>
    <row r="795" spans="1:10" x14ac:dyDescent="0.25">
      <c r="A795">
        <v>457</v>
      </c>
      <c r="B795" s="1">
        <v>43101</v>
      </c>
      <c r="C795">
        <v>198</v>
      </c>
      <c r="D795">
        <v>0</v>
      </c>
      <c r="E795">
        <v>25</v>
      </c>
      <c r="F795">
        <v>0</v>
      </c>
      <c r="H795" t="str">
        <f>_xlfn.XLOOKUP(A795,Table1[CLIENTID],Table1[OVERALLSTATUS])</f>
        <v>Live</v>
      </c>
      <c r="I795" t="str">
        <f>_xlfn.XLOOKUP(A795,Table1[CLIENTID],Table1[CLIENTSPECIALTY])</f>
        <v>Surgery</v>
      </c>
      <c r="J795" t="str">
        <f>_xlfn.XLOOKUP(A795,Table1[CLIENTID],Table1[CLIENTSIZE])</f>
        <v>Small</v>
      </c>
    </row>
    <row r="796" spans="1:10" x14ac:dyDescent="0.25">
      <c r="A796">
        <v>838</v>
      </c>
      <c r="B796" s="1">
        <v>43066</v>
      </c>
      <c r="C796">
        <v>198</v>
      </c>
      <c r="D796">
        <v>0</v>
      </c>
      <c r="E796">
        <v>0</v>
      </c>
      <c r="F796">
        <v>0</v>
      </c>
      <c r="H796" t="str">
        <f>_xlfn.XLOOKUP(A796,Table1[CLIENTID],Table1[OVERALLSTATUS])</f>
        <v>Live</v>
      </c>
      <c r="I796" t="str">
        <f>_xlfn.XLOOKUP(A796,Table1[CLIENTID],Table1[CLIENTSPECIALTY])</f>
        <v>Surgery</v>
      </c>
      <c r="J796" t="str">
        <f>_xlfn.XLOOKUP(A796,Table1[CLIENTID],Table1[CLIENTSIZE])</f>
        <v>Small</v>
      </c>
    </row>
    <row r="797" spans="1:10" x14ac:dyDescent="0.25">
      <c r="A797">
        <v>434</v>
      </c>
      <c r="B797" s="1">
        <v>43101</v>
      </c>
      <c r="C797">
        <v>198</v>
      </c>
      <c r="D797">
        <v>0</v>
      </c>
      <c r="E797">
        <v>0</v>
      </c>
      <c r="F797">
        <v>0</v>
      </c>
      <c r="H797" t="str">
        <f>_xlfn.XLOOKUP(A797,Table1[CLIENTID],Table1[OVERALLSTATUS])</f>
        <v>Live</v>
      </c>
      <c r="I797" t="str">
        <f>_xlfn.XLOOKUP(A797,Table1[CLIENTID],Table1[CLIENTSPECIALTY])</f>
        <v>Pediatrics</v>
      </c>
      <c r="J797" t="str">
        <f>_xlfn.XLOOKUP(A797,Table1[CLIENTID],Table1[CLIENTSIZE])</f>
        <v>Medium</v>
      </c>
    </row>
    <row r="798" spans="1:10" x14ac:dyDescent="0.25">
      <c r="A798">
        <v>1754</v>
      </c>
      <c r="B798" s="1">
        <v>43052</v>
      </c>
      <c r="C798">
        <v>198</v>
      </c>
      <c r="D798">
        <v>0</v>
      </c>
      <c r="E798">
        <v>0</v>
      </c>
      <c r="F798">
        <v>0</v>
      </c>
      <c r="H798" t="str">
        <f>_xlfn.XLOOKUP(A798,Table1[CLIENTID],Table1[OVERALLSTATUS])</f>
        <v>Live</v>
      </c>
      <c r="I798" t="str">
        <f>_xlfn.XLOOKUP(A798,Table1[CLIENTID],Table1[CLIENTSPECIALTY])</f>
        <v>Dermatology</v>
      </c>
      <c r="J798" t="str">
        <f>_xlfn.XLOOKUP(A798,Table1[CLIENTID],Table1[CLIENTSIZE])</f>
        <v>Large</v>
      </c>
    </row>
    <row r="799" spans="1:10" x14ac:dyDescent="0.25">
      <c r="A799">
        <v>317</v>
      </c>
      <c r="B799" s="1">
        <v>43066</v>
      </c>
      <c r="C799">
        <v>197</v>
      </c>
      <c r="D799">
        <v>3</v>
      </c>
      <c r="E799">
        <v>0</v>
      </c>
      <c r="F799">
        <v>0</v>
      </c>
      <c r="H799" t="str">
        <f>_xlfn.XLOOKUP(A799,Table1[CLIENTID],Table1[OVERALLSTATUS])</f>
        <v>Live</v>
      </c>
      <c r="I799" t="str">
        <f>_xlfn.XLOOKUP(A799,Table1[CLIENTID],Table1[CLIENTSPECIALTY])</f>
        <v>Surgery</v>
      </c>
      <c r="J799" t="str">
        <f>_xlfn.XLOOKUP(A799,Table1[CLIENTID],Table1[CLIENTSIZE])</f>
        <v>Small</v>
      </c>
    </row>
    <row r="800" spans="1:10" x14ac:dyDescent="0.25">
      <c r="A800">
        <v>1159</v>
      </c>
      <c r="B800" s="1">
        <v>43066</v>
      </c>
      <c r="C800">
        <v>197</v>
      </c>
      <c r="D800">
        <v>0</v>
      </c>
      <c r="E800">
        <v>0</v>
      </c>
      <c r="F800">
        <v>0</v>
      </c>
      <c r="H800" t="str">
        <f>_xlfn.XLOOKUP(A800,Table1[CLIENTID],Table1[OVERALLSTATUS])</f>
        <v>Live</v>
      </c>
      <c r="I800" t="str">
        <f>_xlfn.XLOOKUP(A800,Table1[CLIENTID],Table1[CLIENTSPECIALTY])</f>
        <v>Surgery</v>
      </c>
      <c r="J800" t="str">
        <f>_xlfn.XLOOKUP(A800,Table1[CLIENTID],Table1[CLIENTSIZE])</f>
        <v>Small</v>
      </c>
    </row>
    <row r="801" spans="1:10" x14ac:dyDescent="0.25">
      <c r="A801">
        <v>1494</v>
      </c>
      <c r="B801" s="1">
        <v>43073</v>
      </c>
      <c r="C801">
        <v>197</v>
      </c>
      <c r="D801">
        <v>0</v>
      </c>
      <c r="E801">
        <v>69</v>
      </c>
      <c r="F801">
        <v>0</v>
      </c>
      <c r="H801" t="str">
        <f>_xlfn.XLOOKUP(A801,Table1[CLIENTID],Table1[OVERALLSTATUS])</f>
        <v>Live</v>
      </c>
      <c r="I801" t="str">
        <f>_xlfn.XLOOKUP(A801,Table1[CLIENTID],Table1[CLIENTSPECIALTY])</f>
        <v>Surgery</v>
      </c>
      <c r="J801" t="str">
        <f>_xlfn.XLOOKUP(A801,Table1[CLIENTID],Table1[CLIENTSIZE])</f>
        <v>Medium</v>
      </c>
    </row>
    <row r="802" spans="1:10" x14ac:dyDescent="0.25">
      <c r="A802">
        <v>391</v>
      </c>
      <c r="B802" s="1">
        <v>43073</v>
      </c>
      <c r="C802">
        <v>196</v>
      </c>
      <c r="D802">
        <v>47</v>
      </c>
      <c r="E802">
        <v>0</v>
      </c>
      <c r="F802">
        <v>0</v>
      </c>
      <c r="H802" t="str">
        <f>_xlfn.XLOOKUP(A802,Table1[CLIENTID],Table1[OVERALLSTATUS])</f>
        <v>Live</v>
      </c>
      <c r="I802" t="str">
        <f>_xlfn.XLOOKUP(A802,Table1[CLIENTID],Table1[CLIENTSPECIALTY])</f>
        <v>Surgery</v>
      </c>
      <c r="J802" t="str">
        <f>_xlfn.XLOOKUP(A802,Table1[CLIENTID],Table1[CLIENTSIZE])</f>
        <v>Small</v>
      </c>
    </row>
    <row r="803" spans="1:10" x14ac:dyDescent="0.25">
      <c r="A803">
        <v>598</v>
      </c>
      <c r="B803" s="1">
        <v>43080</v>
      </c>
      <c r="C803">
        <v>196</v>
      </c>
      <c r="D803">
        <v>0</v>
      </c>
      <c r="E803">
        <v>0</v>
      </c>
      <c r="F803">
        <v>0</v>
      </c>
      <c r="H803" t="str">
        <f>_xlfn.XLOOKUP(A803,Table1[CLIENTID],Table1[OVERALLSTATUS])</f>
        <v>Live</v>
      </c>
      <c r="I803" t="str">
        <f>_xlfn.XLOOKUP(A803,Table1[CLIENTID],Table1[CLIENTSPECIALTY])</f>
        <v>Surgery</v>
      </c>
      <c r="J803" t="str">
        <f>_xlfn.XLOOKUP(A803,Table1[CLIENTID],Table1[CLIENTSIZE])</f>
        <v>Small</v>
      </c>
    </row>
    <row r="804" spans="1:10" x14ac:dyDescent="0.25">
      <c r="A804">
        <v>622</v>
      </c>
      <c r="B804" s="1">
        <v>43108</v>
      </c>
      <c r="C804">
        <v>196</v>
      </c>
      <c r="D804">
        <v>0</v>
      </c>
      <c r="E804">
        <v>2</v>
      </c>
      <c r="F804">
        <v>0</v>
      </c>
      <c r="H804" t="str">
        <f>_xlfn.XLOOKUP(A804,Table1[CLIENTID],Table1[OVERALLSTATUS])</f>
        <v>Live</v>
      </c>
      <c r="I804" t="str">
        <f>_xlfn.XLOOKUP(A804,Table1[CLIENTID],Table1[CLIENTSPECIALTY])</f>
        <v>Pediatrics</v>
      </c>
      <c r="J804" t="str">
        <f>_xlfn.XLOOKUP(A804,Table1[CLIENTID],Table1[CLIENTSIZE])</f>
        <v>Medium</v>
      </c>
    </row>
    <row r="805" spans="1:10" x14ac:dyDescent="0.25">
      <c r="A805">
        <v>2429</v>
      </c>
      <c r="B805" s="1">
        <v>43094</v>
      </c>
      <c r="C805">
        <v>196</v>
      </c>
      <c r="D805">
        <v>0</v>
      </c>
      <c r="E805">
        <v>2</v>
      </c>
      <c r="F805">
        <v>0</v>
      </c>
      <c r="H805" t="str">
        <f>_xlfn.XLOOKUP(A805,Table1[CLIENTID],Table1[OVERALLSTATUS])</f>
        <v>Live</v>
      </c>
      <c r="I805" t="str">
        <f>_xlfn.XLOOKUP(A805,Table1[CLIENTID],Table1[CLIENTSPECIALTY])</f>
        <v>Pediatrics</v>
      </c>
      <c r="J805" t="str">
        <f>_xlfn.XLOOKUP(A805,Table1[CLIENTID],Table1[CLIENTSIZE])</f>
        <v>Medium</v>
      </c>
    </row>
    <row r="806" spans="1:10" x14ac:dyDescent="0.25">
      <c r="A806">
        <v>1483</v>
      </c>
      <c r="B806" s="1">
        <v>43101</v>
      </c>
      <c r="C806">
        <v>196</v>
      </c>
      <c r="D806">
        <v>0</v>
      </c>
      <c r="E806">
        <v>1</v>
      </c>
      <c r="F806">
        <v>0</v>
      </c>
      <c r="H806" t="str">
        <f>_xlfn.XLOOKUP(A806,Table1[CLIENTID],Table1[OVERALLSTATUS])</f>
        <v>Live</v>
      </c>
      <c r="I806" t="str">
        <f>_xlfn.XLOOKUP(A806,Table1[CLIENTID],Table1[CLIENTSPECIALTY])</f>
        <v>Oncology</v>
      </c>
      <c r="J806" t="str">
        <f>_xlfn.XLOOKUP(A806,Table1[CLIENTID],Table1[CLIENTSIZE])</f>
        <v>Large</v>
      </c>
    </row>
    <row r="807" spans="1:10" x14ac:dyDescent="0.25">
      <c r="A807">
        <v>376</v>
      </c>
      <c r="B807" s="1">
        <v>43108</v>
      </c>
      <c r="C807">
        <v>195</v>
      </c>
      <c r="D807">
        <v>14</v>
      </c>
      <c r="E807">
        <v>4</v>
      </c>
      <c r="F807">
        <v>0</v>
      </c>
      <c r="H807" t="str">
        <f>_xlfn.XLOOKUP(A807,Table1[CLIENTID],Table1[OVERALLSTATUS])</f>
        <v>Live</v>
      </c>
      <c r="I807" t="str">
        <f>_xlfn.XLOOKUP(A807,Table1[CLIENTID],Table1[CLIENTSPECIALTY])</f>
        <v>Surgery</v>
      </c>
      <c r="J807" t="str">
        <f>_xlfn.XLOOKUP(A807,Table1[CLIENTID],Table1[CLIENTSIZE])</f>
        <v>Small</v>
      </c>
    </row>
    <row r="808" spans="1:10" x14ac:dyDescent="0.25">
      <c r="A808">
        <v>703</v>
      </c>
      <c r="B808" s="1">
        <v>43094</v>
      </c>
      <c r="C808">
        <v>195</v>
      </c>
      <c r="D808">
        <v>7</v>
      </c>
      <c r="E808">
        <v>25</v>
      </c>
      <c r="F808">
        <v>10</v>
      </c>
      <c r="H808" t="str">
        <f>_xlfn.XLOOKUP(A808,Table1[CLIENTID],Table1[OVERALLSTATUS])</f>
        <v>Live</v>
      </c>
      <c r="I808" t="str">
        <f>_xlfn.XLOOKUP(A808,Table1[CLIENTID],Table1[CLIENTSPECIALTY])</f>
        <v>Family Medicine</v>
      </c>
      <c r="J808" t="str">
        <f>_xlfn.XLOOKUP(A808,Table1[CLIENTID],Table1[CLIENTSIZE])</f>
        <v>Small</v>
      </c>
    </row>
    <row r="809" spans="1:10" x14ac:dyDescent="0.25">
      <c r="A809">
        <v>3106</v>
      </c>
      <c r="B809" s="1">
        <v>43087</v>
      </c>
      <c r="C809">
        <v>195</v>
      </c>
      <c r="D809">
        <v>0</v>
      </c>
      <c r="E809">
        <v>13</v>
      </c>
      <c r="F809">
        <v>0</v>
      </c>
      <c r="H809" t="str">
        <f>_xlfn.XLOOKUP(A809,Table1[CLIENTID],Table1[OVERALLSTATUS])</f>
        <v>Live</v>
      </c>
      <c r="I809" t="str">
        <f>_xlfn.XLOOKUP(A809,Table1[CLIENTID],Table1[CLIENTSPECIALTY])</f>
        <v>Family Medicine</v>
      </c>
      <c r="J809" t="str">
        <f>_xlfn.XLOOKUP(A809,Table1[CLIENTID],Table1[CLIENTSIZE])</f>
        <v>Small</v>
      </c>
    </row>
    <row r="810" spans="1:10" x14ac:dyDescent="0.25">
      <c r="A810">
        <v>992</v>
      </c>
      <c r="B810" s="1">
        <v>43094</v>
      </c>
      <c r="C810">
        <v>195</v>
      </c>
      <c r="D810">
        <v>8</v>
      </c>
      <c r="E810">
        <v>28</v>
      </c>
      <c r="F810">
        <v>5</v>
      </c>
      <c r="H810" t="str">
        <f>_xlfn.XLOOKUP(A810,Table1[CLIENTID],Table1[OVERALLSTATUS])</f>
        <v>Live</v>
      </c>
      <c r="I810" t="str">
        <f>_xlfn.XLOOKUP(A810,Table1[CLIENTID],Table1[CLIENTSPECIALTY])</f>
        <v>Pediatrics</v>
      </c>
      <c r="J810" t="str">
        <f>_xlfn.XLOOKUP(A810,Table1[CLIENTID],Table1[CLIENTSIZE])</f>
        <v>Medium</v>
      </c>
    </row>
    <row r="811" spans="1:10" x14ac:dyDescent="0.25">
      <c r="A811">
        <v>2225</v>
      </c>
      <c r="B811" s="1">
        <v>43108</v>
      </c>
      <c r="C811">
        <v>195</v>
      </c>
      <c r="D811">
        <v>6</v>
      </c>
      <c r="E811">
        <v>17</v>
      </c>
      <c r="F811">
        <v>11</v>
      </c>
      <c r="H811" t="str">
        <f>_xlfn.XLOOKUP(A811,Table1[CLIENTID],Table1[OVERALLSTATUS])</f>
        <v>Live</v>
      </c>
      <c r="I811" t="str">
        <f>_xlfn.XLOOKUP(A811,Table1[CLIENTID],Table1[CLIENTSPECIALTY])</f>
        <v>Pediatrics</v>
      </c>
      <c r="J811" t="str">
        <f>_xlfn.XLOOKUP(A811,Table1[CLIENTID],Table1[CLIENTSIZE])</f>
        <v>Medium</v>
      </c>
    </row>
    <row r="812" spans="1:10" x14ac:dyDescent="0.25">
      <c r="A812">
        <v>1629</v>
      </c>
      <c r="B812" s="1">
        <v>43087</v>
      </c>
      <c r="C812">
        <v>195</v>
      </c>
      <c r="D812">
        <v>0</v>
      </c>
      <c r="E812">
        <v>1</v>
      </c>
      <c r="F812">
        <v>0</v>
      </c>
      <c r="H812" t="str">
        <f>_xlfn.XLOOKUP(A812,Table1[CLIENTID],Table1[OVERALLSTATUS])</f>
        <v>Live</v>
      </c>
      <c r="I812" t="str">
        <f>_xlfn.XLOOKUP(A812,Table1[CLIENTID],Table1[CLIENTSPECIALTY])</f>
        <v>Oncology</v>
      </c>
      <c r="J812" t="str">
        <f>_xlfn.XLOOKUP(A812,Table1[CLIENTID],Table1[CLIENTSIZE])</f>
        <v>Large</v>
      </c>
    </row>
    <row r="813" spans="1:10" x14ac:dyDescent="0.25">
      <c r="A813">
        <v>391</v>
      </c>
      <c r="B813" s="1">
        <v>43087</v>
      </c>
      <c r="C813">
        <v>194</v>
      </c>
      <c r="D813">
        <v>41</v>
      </c>
      <c r="E813">
        <v>0</v>
      </c>
      <c r="F813">
        <v>0</v>
      </c>
      <c r="H813" t="str">
        <f>_xlfn.XLOOKUP(A813,Table1[CLIENTID],Table1[OVERALLSTATUS])</f>
        <v>Live</v>
      </c>
      <c r="I813" t="str">
        <f>_xlfn.XLOOKUP(A813,Table1[CLIENTID],Table1[CLIENTSPECIALTY])</f>
        <v>Surgery</v>
      </c>
      <c r="J813" t="str">
        <f>_xlfn.XLOOKUP(A813,Table1[CLIENTID],Table1[CLIENTSIZE])</f>
        <v>Small</v>
      </c>
    </row>
    <row r="814" spans="1:10" x14ac:dyDescent="0.25">
      <c r="A814">
        <v>1215</v>
      </c>
      <c r="B814" s="1">
        <v>43080</v>
      </c>
      <c r="C814">
        <v>194</v>
      </c>
      <c r="D814">
        <v>0</v>
      </c>
      <c r="E814">
        <v>0</v>
      </c>
      <c r="F814">
        <v>0</v>
      </c>
      <c r="H814" t="str">
        <f>_xlfn.XLOOKUP(A814,Table1[CLIENTID],Table1[OVERALLSTATUS])</f>
        <v>Live</v>
      </c>
      <c r="I814" t="str">
        <f>_xlfn.XLOOKUP(A814,Table1[CLIENTID],Table1[CLIENTSPECIALTY])</f>
        <v>Family Medicine</v>
      </c>
      <c r="J814" t="str">
        <f>_xlfn.XLOOKUP(A814,Table1[CLIENTID],Table1[CLIENTSIZE])</f>
        <v>Small</v>
      </c>
    </row>
    <row r="815" spans="1:10" x14ac:dyDescent="0.25">
      <c r="A815">
        <v>90</v>
      </c>
      <c r="B815" s="1">
        <v>43066</v>
      </c>
      <c r="C815">
        <v>194</v>
      </c>
      <c r="D815">
        <v>0</v>
      </c>
      <c r="E815">
        <v>14</v>
      </c>
      <c r="F815">
        <v>0</v>
      </c>
      <c r="H815" t="str">
        <f>_xlfn.XLOOKUP(A815,Table1[CLIENTID],Table1[OVERALLSTATUS])</f>
        <v>Live</v>
      </c>
      <c r="I815" t="str">
        <f>_xlfn.XLOOKUP(A815,Table1[CLIENTID],Table1[CLIENTSPECIALTY])</f>
        <v>Dermatology</v>
      </c>
      <c r="J815" t="str">
        <f>_xlfn.XLOOKUP(A815,Table1[CLIENTID],Table1[CLIENTSIZE])</f>
        <v>Large</v>
      </c>
    </row>
    <row r="816" spans="1:10" x14ac:dyDescent="0.25">
      <c r="A816">
        <v>1713</v>
      </c>
      <c r="B816" s="1">
        <v>43108</v>
      </c>
      <c r="C816">
        <v>194</v>
      </c>
      <c r="D816">
        <v>0</v>
      </c>
      <c r="E816">
        <v>0</v>
      </c>
      <c r="F816">
        <v>0</v>
      </c>
      <c r="H816" t="str">
        <f>_xlfn.XLOOKUP(A816,Table1[CLIENTID],Table1[OVERALLSTATUS])</f>
        <v>Live</v>
      </c>
      <c r="I816" t="str">
        <f>_xlfn.XLOOKUP(A816,Table1[CLIENTID],Table1[CLIENTSPECIALTY])</f>
        <v>Dermatology</v>
      </c>
      <c r="J816" t="str">
        <f>_xlfn.XLOOKUP(A816,Table1[CLIENTID],Table1[CLIENTSIZE])</f>
        <v>Large</v>
      </c>
    </row>
    <row r="817" spans="1:10" x14ac:dyDescent="0.25">
      <c r="A817">
        <v>188</v>
      </c>
      <c r="B817" s="1">
        <v>43066</v>
      </c>
      <c r="C817">
        <v>193</v>
      </c>
      <c r="D817">
        <v>0</v>
      </c>
      <c r="E817">
        <v>4</v>
      </c>
      <c r="F817">
        <v>1</v>
      </c>
      <c r="H817" t="str">
        <f>_xlfn.XLOOKUP(A817,Table1[CLIENTID],Table1[OVERALLSTATUS])</f>
        <v>Live</v>
      </c>
      <c r="I817" t="str">
        <f>_xlfn.XLOOKUP(A817,Table1[CLIENTID],Table1[CLIENTSPECIALTY])</f>
        <v>Surgery</v>
      </c>
      <c r="J817" t="str">
        <f>_xlfn.XLOOKUP(A817,Table1[CLIENTID],Table1[CLIENTSIZE])</f>
        <v>Small</v>
      </c>
    </row>
    <row r="818" spans="1:10" x14ac:dyDescent="0.25">
      <c r="A818">
        <v>376</v>
      </c>
      <c r="B818" s="1">
        <v>43052</v>
      </c>
      <c r="C818">
        <v>193</v>
      </c>
      <c r="D818">
        <v>14</v>
      </c>
      <c r="E818">
        <v>2</v>
      </c>
      <c r="F818">
        <v>1</v>
      </c>
      <c r="H818" t="str">
        <f>_xlfn.XLOOKUP(A818,Table1[CLIENTID],Table1[OVERALLSTATUS])</f>
        <v>Live</v>
      </c>
      <c r="I818" t="str">
        <f>_xlfn.XLOOKUP(A818,Table1[CLIENTID],Table1[CLIENTSPECIALTY])</f>
        <v>Surgery</v>
      </c>
      <c r="J818" t="str">
        <f>_xlfn.XLOOKUP(A818,Table1[CLIENTID],Table1[CLIENTSIZE])</f>
        <v>Small</v>
      </c>
    </row>
    <row r="819" spans="1:10" x14ac:dyDescent="0.25">
      <c r="A819">
        <v>675</v>
      </c>
      <c r="B819" s="1">
        <v>43073</v>
      </c>
      <c r="C819">
        <v>193</v>
      </c>
      <c r="D819">
        <v>38</v>
      </c>
      <c r="E819">
        <v>4</v>
      </c>
      <c r="F819">
        <v>0</v>
      </c>
      <c r="H819" t="str">
        <f>_xlfn.XLOOKUP(A819,Table1[CLIENTID],Table1[OVERALLSTATUS])</f>
        <v>Live</v>
      </c>
      <c r="I819" t="str">
        <f>_xlfn.XLOOKUP(A819,Table1[CLIENTID],Table1[CLIENTSPECIALTY])</f>
        <v>Surgery</v>
      </c>
      <c r="J819" t="str">
        <f>_xlfn.XLOOKUP(A819,Table1[CLIENTID],Table1[CLIENTSIZE])</f>
        <v>Small</v>
      </c>
    </row>
    <row r="820" spans="1:10" x14ac:dyDescent="0.25">
      <c r="A820">
        <v>434</v>
      </c>
      <c r="B820" s="1">
        <v>43073</v>
      </c>
      <c r="C820">
        <v>193</v>
      </c>
      <c r="D820">
        <v>5</v>
      </c>
      <c r="E820">
        <v>0</v>
      </c>
      <c r="F820">
        <v>0</v>
      </c>
      <c r="H820" t="str">
        <f>_xlfn.XLOOKUP(A820,Table1[CLIENTID],Table1[OVERALLSTATUS])</f>
        <v>Live</v>
      </c>
      <c r="I820" t="str">
        <f>_xlfn.XLOOKUP(A820,Table1[CLIENTID],Table1[CLIENTSPECIALTY])</f>
        <v>Pediatrics</v>
      </c>
      <c r="J820" t="str">
        <f>_xlfn.XLOOKUP(A820,Table1[CLIENTID],Table1[CLIENTSIZE])</f>
        <v>Medium</v>
      </c>
    </row>
    <row r="821" spans="1:10" x14ac:dyDescent="0.25">
      <c r="A821">
        <v>2801</v>
      </c>
      <c r="B821" s="1">
        <v>43087</v>
      </c>
      <c r="C821">
        <v>193</v>
      </c>
      <c r="D821">
        <v>0</v>
      </c>
      <c r="E821">
        <v>0</v>
      </c>
      <c r="F821">
        <v>0</v>
      </c>
      <c r="H821" t="str">
        <f>_xlfn.XLOOKUP(A821,Table1[CLIENTID],Table1[OVERALLSTATUS])</f>
        <v>Live</v>
      </c>
      <c r="I821" t="str">
        <f>_xlfn.XLOOKUP(A821,Table1[CLIENTID],Table1[CLIENTSPECIALTY])</f>
        <v>Dermatology</v>
      </c>
      <c r="J821" t="str">
        <f>_xlfn.XLOOKUP(A821,Table1[CLIENTID],Table1[CLIENTSIZE])</f>
        <v>Large</v>
      </c>
    </row>
    <row r="822" spans="1:10" x14ac:dyDescent="0.25">
      <c r="A822">
        <v>2104</v>
      </c>
      <c r="B822" s="1">
        <v>43059</v>
      </c>
      <c r="C822">
        <v>192</v>
      </c>
      <c r="D822">
        <v>0</v>
      </c>
      <c r="E822">
        <v>0</v>
      </c>
      <c r="F822">
        <v>0</v>
      </c>
      <c r="H822" t="str">
        <f>_xlfn.XLOOKUP(A822,Table1[CLIENTID],Table1[OVERALLSTATUS])</f>
        <v>Live</v>
      </c>
      <c r="I822" t="str">
        <f>_xlfn.XLOOKUP(A822,Table1[CLIENTID],Table1[CLIENTSPECIALTY])</f>
        <v>Pediatrics</v>
      </c>
      <c r="J822" t="str">
        <f>_xlfn.XLOOKUP(A822,Table1[CLIENTID],Table1[CLIENTSIZE])</f>
        <v>Medium</v>
      </c>
    </row>
    <row r="823" spans="1:10" x14ac:dyDescent="0.25">
      <c r="A823">
        <v>2306</v>
      </c>
      <c r="B823" s="1">
        <v>43087</v>
      </c>
      <c r="C823">
        <v>192</v>
      </c>
      <c r="D823">
        <v>0</v>
      </c>
      <c r="E823">
        <v>0</v>
      </c>
      <c r="F823">
        <v>0</v>
      </c>
      <c r="H823" t="str">
        <f>_xlfn.XLOOKUP(A823,Table1[CLIENTID],Table1[OVERALLSTATUS])</f>
        <v>Live</v>
      </c>
      <c r="I823" t="str">
        <f>_xlfn.XLOOKUP(A823,Table1[CLIENTID],Table1[CLIENTSPECIALTY])</f>
        <v>OB-GYN</v>
      </c>
      <c r="J823" t="str">
        <f>_xlfn.XLOOKUP(A823,Table1[CLIENTID],Table1[CLIENTSIZE])</f>
        <v>Medium</v>
      </c>
    </row>
    <row r="824" spans="1:10" x14ac:dyDescent="0.25">
      <c r="A824">
        <v>2641</v>
      </c>
      <c r="B824" s="1">
        <v>43108</v>
      </c>
      <c r="C824">
        <v>192</v>
      </c>
      <c r="D824">
        <v>6</v>
      </c>
      <c r="E824">
        <v>1</v>
      </c>
      <c r="F824">
        <v>0</v>
      </c>
      <c r="H824" t="str">
        <f>_xlfn.XLOOKUP(A824,Table1[CLIENTID],Table1[OVERALLSTATUS])</f>
        <v>Live</v>
      </c>
      <c r="I824" t="str">
        <f>_xlfn.XLOOKUP(A824,Table1[CLIENTID],Table1[CLIENTSPECIALTY])</f>
        <v>Pediatrics</v>
      </c>
      <c r="J824" t="str">
        <f>_xlfn.XLOOKUP(A824,Table1[CLIENTID],Table1[CLIENTSIZE])</f>
        <v>Medium</v>
      </c>
    </row>
    <row r="825" spans="1:10" x14ac:dyDescent="0.25">
      <c r="A825">
        <v>411</v>
      </c>
      <c r="B825" s="1">
        <v>43108</v>
      </c>
      <c r="C825">
        <v>191</v>
      </c>
      <c r="D825">
        <v>0</v>
      </c>
      <c r="E825">
        <v>0</v>
      </c>
      <c r="F825">
        <v>0</v>
      </c>
      <c r="H825" t="str">
        <f>_xlfn.XLOOKUP(A825,Table1[CLIENTID],Table1[OVERALLSTATUS])</f>
        <v>Live</v>
      </c>
      <c r="I825" t="str">
        <f>_xlfn.XLOOKUP(A825,Table1[CLIENTID],Table1[CLIENTSPECIALTY])</f>
        <v>Surgery</v>
      </c>
      <c r="J825" t="str">
        <f>_xlfn.XLOOKUP(A825,Table1[CLIENTID],Table1[CLIENTSIZE])</f>
        <v>Small</v>
      </c>
    </row>
    <row r="826" spans="1:10" x14ac:dyDescent="0.25">
      <c r="A826">
        <v>815</v>
      </c>
      <c r="B826" s="1">
        <v>43087</v>
      </c>
      <c r="C826">
        <v>190</v>
      </c>
      <c r="D826">
        <v>0</v>
      </c>
      <c r="E826">
        <v>0</v>
      </c>
      <c r="F826">
        <v>0</v>
      </c>
      <c r="H826" t="str">
        <f>_xlfn.XLOOKUP(A826,Table1[CLIENTID],Table1[OVERALLSTATUS])</f>
        <v>Live</v>
      </c>
      <c r="I826" t="str">
        <f>_xlfn.XLOOKUP(A826,Table1[CLIENTID],Table1[CLIENTSPECIALTY])</f>
        <v>Surgery</v>
      </c>
      <c r="J826" t="str">
        <f>_xlfn.XLOOKUP(A826,Table1[CLIENTID],Table1[CLIENTSIZE])</f>
        <v>Small</v>
      </c>
    </row>
    <row r="827" spans="1:10" x14ac:dyDescent="0.25">
      <c r="A827">
        <v>838</v>
      </c>
      <c r="B827" s="1">
        <v>43087</v>
      </c>
      <c r="C827">
        <v>190</v>
      </c>
      <c r="D827">
        <v>0</v>
      </c>
      <c r="E827">
        <v>0</v>
      </c>
      <c r="F827">
        <v>0</v>
      </c>
      <c r="H827" t="str">
        <f>_xlfn.XLOOKUP(A827,Table1[CLIENTID],Table1[OVERALLSTATUS])</f>
        <v>Live</v>
      </c>
      <c r="I827" t="str">
        <f>_xlfn.XLOOKUP(A827,Table1[CLIENTID],Table1[CLIENTSPECIALTY])</f>
        <v>Surgery</v>
      </c>
      <c r="J827" t="str">
        <f>_xlfn.XLOOKUP(A827,Table1[CLIENTID],Table1[CLIENTSIZE])</f>
        <v>Small</v>
      </c>
    </row>
    <row r="828" spans="1:10" x14ac:dyDescent="0.25">
      <c r="A828">
        <v>434</v>
      </c>
      <c r="B828" s="1">
        <v>43080</v>
      </c>
      <c r="C828">
        <v>190</v>
      </c>
      <c r="D828">
        <v>4</v>
      </c>
      <c r="E828">
        <v>8</v>
      </c>
      <c r="F828">
        <v>1</v>
      </c>
      <c r="H828" t="str">
        <f>_xlfn.XLOOKUP(A828,Table1[CLIENTID],Table1[OVERALLSTATUS])</f>
        <v>Live</v>
      </c>
      <c r="I828" t="str">
        <f>_xlfn.XLOOKUP(A828,Table1[CLIENTID],Table1[CLIENTSPECIALTY])</f>
        <v>Pediatrics</v>
      </c>
      <c r="J828" t="str">
        <f>_xlfn.XLOOKUP(A828,Table1[CLIENTID],Table1[CLIENTSIZE])</f>
        <v>Medium</v>
      </c>
    </row>
    <row r="829" spans="1:10" x14ac:dyDescent="0.25">
      <c r="A829">
        <v>1898</v>
      </c>
      <c r="B829" s="1">
        <v>43059</v>
      </c>
      <c r="C829">
        <v>190</v>
      </c>
      <c r="D829">
        <v>3</v>
      </c>
      <c r="E829">
        <v>27</v>
      </c>
      <c r="F829">
        <v>3</v>
      </c>
      <c r="H829" t="str">
        <f>_xlfn.XLOOKUP(A829,Table1[CLIENTID],Table1[OVERALLSTATUS])</f>
        <v>Live</v>
      </c>
      <c r="I829" t="str">
        <f>_xlfn.XLOOKUP(A829,Table1[CLIENTID],Table1[CLIENTSPECIALTY])</f>
        <v>Pediatrics</v>
      </c>
      <c r="J829" t="str">
        <f>_xlfn.XLOOKUP(A829,Table1[CLIENTID],Table1[CLIENTSIZE])</f>
        <v>Medium</v>
      </c>
    </row>
    <row r="830" spans="1:10" x14ac:dyDescent="0.25">
      <c r="A830">
        <v>3008</v>
      </c>
      <c r="B830" s="1">
        <v>43080</v>
      </c>
      <c r="C830">
        <v>190</v>
      </c>
      <c r="D830">
        <v>0</v>
      </c>
      <c r="E830">
        <v>3</v>
      </c>
      <c r="F830">
        <v>0</v>
      </c>
      <c r="H830" t="str">
        <f>_xlfn.XLOOKUP(A830,Table1[CLIENTID],Table1[OVERALLSTATUS])</f>
        <v>Live</v>
      </c>
      <c r="I830" t="str">
        <f>_xlfn.XLOOKUP(A830,Table1[CLIENTID],Table1[CLIENTSPECIALTY])</f>
        <v>Pediatrics</v>
      </c>
      <c r="J830" t="str">
        <f>_xlfn.XLOOKUP(A830,Table1[CLIENTID],Table1[CLIENTSIZE])</f>
        <v>Medium</v>
      </c>
    </row>
    <row r="831" spans="1:10" x14ac:dyDescent="0.25">
      <c r="A831">
        <v>317</v>
      </c>
      <c r="B831" s="1">
        <v>43066</v>
      </c>
      <c r="C831">
        <v>189</v>
      </c>
      <c r="D831">
        <v>0</v>
      </c>
      <c r="E831">
        <v>1</v>
      </c>
      <c r="F831">
        <v>1</v>
      </c>
      <c r="H831" t="str">
        <f>_xlfn.XLOOKUP(A831,Table1[CLIENTID],Table1[OVERALLSTATUS])</f>
        <v>Live</v>
      </c>
      <c r="I831" t="str">
        <f>_xlfn.XLOOKUP(A831,Table1[CLIENTID],Table1[CLIENTSPECIALTY])</f>
        <v>Surgery</v>
      </c>
      <c r="J831" t="str">
        <f>_xlfn.XLOOKUP(A831,Table1[CLIENTID],Table1[CLIENTSIZE])</f>
        <v>Small</v>
      </c>
    </row>
    <row r="832" spans="1:10" x14ac:dyDescent="0.25">
      <c r="A832">
        <v>317</v>
      </c>
      <c r="B832" s="1">
        <v>43101</v>
      </c>
      <c r="C832">
        <v>189</v>
      </c>
      <c r="D832">
        <v>2</v>
      </c>
      <c r="E832">
        <v>7</v>
      </c>
      <c r="F832">
        <v>0</v>
      </c>
      <c r="H832" t="str">
        <f>_xlfn.XLOOKUP(A832,Table1[CLIENTID],Table1[OVERALLSTATUS])</f>
        <v>Live</v>
      </c>
      <c r="I832" t="str">
        <f>_xlfn.XLOOKUP(A832,Table1[CLIENTID],Table1[CLIENTSPECIALTY])</f>
        <v>Surgery</v>
      </c>
      <c r="J832" t="str">
        <f>_xlfn.XLOOKUP(A832,Table1[CLIENTID],Table1[CLIENTSIZE])</f>
        <v>Small</v>
      </c>
    </row>
    <row r="833" spans="1:10" x14ac:dyDescent="0.25">
      <c r="A833">
        <v>2106</v>
      </c>
      <c r="B833" s="1">
        <v>43059</v>
      </c>
      <c r="C833">
        <v>189</v>
      </c>
      <c r="D833">
        <v>0</v>
      </c>
      <c r="E833">
        <v>0</v>
      </c>
      <c r="F833">
        <v>0</v>
      </c>
      <c r="H833" t="str">
        <f>_xlfn.XLOOKUP(A833,Table1[CLIENTID],Table1[OVERALLSTATUS])</f>
        <v>Live</v>
      </c>
      <c r="I833" t="str">
        <f>_xlfn.XLOOKUP(A833,Table1[CLIENTID],Table1[CLIENTSPECIALTY])</f>
        <v>Family Medicine</v>
      </c>
      <c r="J833" t="str">
        <f>_xlfn.XLOOKUP(A833,Table1[CLIENTID],Table1[CLIENTSIZE])</f>
        <v>Small</v>
      </c>
    </row>
    <row r="834" spans="1:10" x14ac:dyDescent="0.25">
      <c r="A834">
        <v>198</v>
      </c>
      <c r="B834" s="1">
        <v>43087</v>
      </c>
      <c r="C834">
        <v>189</v>
      </c>
      <c r="D834">
        <v>4</v>
      </c>
      <c r="E834">
        <v>0</v>
      </c>
      <c r="F834">
        <v>0</v>
      </c>
      <c r="H834" t="str">
        <f>_xlfn.XLOOKUP(A834,Table1[CLIENTID],Table1[OVERALLSTATUS])</f>
        <v>Live</v>
      </c>
      <c r="I834" t="str">
        <f>_xlfn.XLOOKUP(A834,Table1[CLIENTID],Table1[CLIENTSPECIALTY])</f>
        <v>Pediatrics</v>
      </c>
      <c r="J834" t="str">
        <f>_xlfn.XLOOKUP(A834,Table1[CLIENTID],Table1[CLIENTSIZE])</f>
        <v>Medium</v>
      </c>
    </row>
    <row r="835" spans="1:10" x14ac:dyDescent="0.25">
      <c r="A835">
        <v>622</v>
      </c>
      <c r="B835" s="1">
        <v>43087</v>
      </c>
      <c r="C835">
        <v>189</v>
      </c>
      <c r="D835">
        <v>0</v>
      </c>
      <c r="E835">
        <v>1</v>
      </c>
      <c r="F835">
        <v>0</v>
      </c>
      <c r="H835" t="str">
        <f>_xlfn.XLOOKUP(A835,Table1[CLIENTID],Table1[OVERALLSTATUS])</f>
        <v>Live</v>
      </c>
      <c r="I835" t="str">
        <f>_xlfn.XLOOKUP(A835,Table1[CLIENTID],Table1[CLIENTSPECIALTY])</f>
        <v>Pediatrics</v>
      </c>
      <c r="J835" t="str">
        <f>_xlfn.XLOOKUP(A835,Table1[CLIENTID],Table1[CLIENTSIZE])</f>
        <v>Medium</v>
      </c>
    </row>
    <row r="836" spans="1:10" x14ac:dyDescent="0.25">
      <c r="A836">
        <v>2225</v>
      </c>
      <c r="B836" s="1">
        <v>43066</v>
      </c>
      <c r="C836">
        <v>189</v>
      </c>
      <c r="D836">
        <v>8</v>
      </c>
      <c r="E836">
        <v>56</v>
      </c>
      <c r="F836">
        <v>31</v>
      </c>
      <c r="H836" t="str">
        <f>_xlfn.XLOOKUP(A836,Table1[CLIENTID],Table1[OVERALLSTATUS])</f>
        <v>Live</v>
      </c>
      <c r="I836" t="str">
        <f>_xlfn.XLOOKUP(A836,Table1[CLIENTID],Table1[CLIENTSPECIALTY])</f>
        <v>Pediatrics</v>
      </c>
      <c r="J836" t="str">
        <f>_xlfn.XLOOKUP(A836,Table1[CLIENTID],Table1[CLIENTSIZE])</f>
        <v>Medium</v>
      </c>
    </row>
    <row r="837" spans="1:10" x14ac:dyDescent="0.25">
      <c r="A837">
        <v>2641</v>
      </c>
      <c r="B837" s="1">
        <v>43087</v>
      </c>
      <c r="C837">
        <v>189</v>
      </c>
      <c r="D837">
        <v>0</v>
      </c>
      <c r="E837">
        <v>1</v>
      </c>
      <c r="F837">
        <v>0</v>
      </c>
      <c r="H837" t="str">
        <f>_xlfn.XLOOKUP(A837,Table1[CLIENTID],Table1[OVERALLSTATUS])</f>
        <v>Live</v>
      </c>
      <c r="I837" t="str">
        <f>_xlfn.XLOOKUP(A837,Table1[CLIENTID],Table1[CLIENTSPECIALTY])</f>
        <v>Pediatrics</v>
      </c>
      <c r="J837" t="str">
        <f>_xlfn.XLOOKUP(A837,Table1[CLIENTID],Table1[CLIENTSIZE])</f>
        <v>Medium</v>
      </c>
    </row>
    <row r="838" spans="1:10" x14ac:dyDescent="0.25">
      <c r="A838">
        <v>90</v>
      </c>
      <c r="B838" s="1">
        <v>43087</v>
      </c>
      <c r="C838">
        <v>189</v>
      </c>
      <c r="D838">
        <v>0</v>
      </c>
      <c r="E838">
        <v>0</v>
      </c>
      <c r="F838">
        <v>0</v>
      </c>
      <c r="H838" t="str">
        <f>_xlfn.XLOOKUP(A838,Table1[CLIENTID],Table1[OVERALLSTATUS])</f>
        <v>Live</v>
      </c>
      <c r="I838" t="str">
        <f>_xlfn.XLOOKUP(A838,Table1[CLIENTID],Table1[CLIENTSPECIALTY])</f>
        <v>Dermatology</v>
      </c>
      <c r="J838" t="str">
        <f>_xlfn.XLOOKUP(A838,Table1[CLIENTID],Table1[CLIENTSIZE])</f>
        <v>Large</v>
      </c>
    </row>
    <row r="839" spans="1:10" x14ac:dyDescent="0.25">
      <c r="A839">
        <v>761</v>
      </c>
      <c r="B839" s="1">
        <v>43087</v>
      </c>
      <c r="C839">
        <v>189</v>
      </c>
      <c r="D839">
        <v>237</v>
      </c>
      <c r="E839">
        <v>4</v>
      </c>
      <c r="F839">
        <v>0</v>
      </c>
      <c r="H839" t="str">
        <f>_xlfn.XLOOKUP(A839,Table1[CLIENTID],Table1[OVERALLSTATUS])</f>
        <v>Live</v>
      </c>
      <c r="I839" t="str">
        <f>_xlfn.XLOOKUP(A839,Table1[CLIENTID],Table1[CLIENTSPECIALTY])</f>
        <v>Oncology</v>
      </c>
      <c r="J839" t="str">
        <f>_xlfn.XLOOKUP(A839,Table1[CLIENTID],Table1[CLIENTSIZE])</f>
        <v>Large</v>
      </c>
    </row>
    <row r="840" spans="1:10" x14ac:dyDescent="0.25">
      <c r="A840">
        <v>675</v>
      </c>
      <c r="B840" s="1">
        <v>43101</v>
      </c>
      <c r="C840">
        <v>188</v>
      </c>
      <c r="D840">
        <v>0</v>
      </c>
      <c r="E840">
        <v>18</v>
      </c>
      <c r="F840">
        <v>0</v>
      </c>
      <c r="H840" t="str">
        <f>_xlfn.XLOOKUP(A840,Table1[CLIENTID],Table1[OVERALLSTATUS])</f>
        <v>Live</v>
      </c>
      <c r="I840" t="str">
        <f>_xlfn.XLOOKUP(A840,Table1[CLIENTID],Table1[CLIENTSPECIALTY])</f>
        <v>Surgery</v>
      </c>
      <c r="J840" t="str">
        <f>_xlfn.XLOOKUP(A840,Table1[CLIENTID],Table1[CLIENTSIZE])</f>
        <v>Small</v>
      </c>
    </row>
    <row r="841" spans="1:10" x14ac:dyDescent="0.25">
      <c r="A841">
        <v>1434</v>
      </c>
      <c r="B841" s="1">
        <v>43066</v>
      </c>
      <c r="C841">
        <v>188</v>
      </c>
      <c r="D841">
        <v>0</v>
      </c>
      <c r="E841">
        <v>1</v>
      </c>
      <c r="F841">
        <v>1</v>
      </c>
      <c r="H841" t="str">
        <f>_xlfn.XLOOKUP(A841,Table1[CLIENTID],Table1[OVERALLSTATUS])</f>
        <v>Live</v>
      </c>
      <c r="I841" t="str">
        <f>_xlfn.XLOOKUP(A841,Table1[CLIENTID],Table1[CLIENTSPECIALTY])</f>
        <v>Pediatrics</v>
      </c>
      <c r="J841" t="str">
        <f>_xlfn.XLOOKUP(A841,Table1[CLIENTID],Table1[CLIENTSIZE])</f>
        <v>Medium</v>
      </c>
    </row>
    <row r="842" spans="1:10" x14ac:dyDescent="0.25">
      <c r="A842">
        <v>992</v>
      </c>
      <c r="B842" s="1">
        <v>43080</v>
      </c>
      <c r="C842">
        <v>186</v>
      </c>
      <c r="D842">
        <v>2</v>
      </c>
      <c r="E842">
        <v>32</v>
      </c>
      <c r="F842">
        <v>15</v>
      </c>
      <c r="H842" t="str">
        <f>_xlfn.XLOOKUP(A842,Table1[CLIENTID],Table1[OVERALLSTATUS])</f>
        <v>Live</v>
      </c>
      <c r="I842" t="str">
        <f>_xlfn.XLOOKUP(A842,Table1[CLIENTID],Table1[CLIENTSPECIALTY])</f>
        <v>Pediatrics</v>
      </c>
      <c r="J842" t="str">
        <f>_xlfn.XLOOKUP(A842,Table1[CLIENTID],Table1[CLIENTSIZE])</f>
        <v>Medium</v>
      </c>
    </row>
    <row r="843" spans="1:10" x14ac:dyDescent="0.25">
      <c r="A843">
        <v>992</v>
      </c>
      <c r="B843" s="1">
        <v>43101</v>
      </c>
      <c r="C843">
        <v>186</v>
      </c>
      <c r="D843">
        <v>0</v>
      </c>
      <c r="E843">
        <v>0</v>
      </c>
      <c r="F843">
        <v>0</v>
      </c>
      <c r="H843" t="str">
        <f>_xlfn.XLOOKUP(A843,Table1[CLIENTID],Table1[OVERALLSTATUS])</f>
        <v>Live</v>
      </c>
      <c r="I843" t="str">
        <f>_xlfn.XLOOKUP(A843,Table1[CLIENTID],Table1[CLIENTSPECIALTY])</f>
        <v>Pediatrics</v>
      </c>
      <c r="J843" t="str">
        <f>_xlfn.XLOOKUP(A843,Table1[CLIENTID],Table1[CLIENTSIZE])</f>
        <v>Medium</v>
      </c>
    </row>
    <row r="844" spans="1:10" x14ac:dyDescent="0.25">
      <c r="A844">
        <v>1924</v>
      </c>
      <c r="B844" s="1">
        <v>43066</v>
      </c>
      <c r="C844">
        <v>186</v>
      </c>
      <c r="D844">
        <v>3</v>
      </c>
      <c r="E844">
        <v>1</v>
      </c>
      <c r="F844">
        <v>0</v>
      </c>
      <c r="H844" t="str">
        <f>_xlfn.XLOOKUP(A844,Table1[CLIENTID],Table1[OVERALLSTATUS])</f>
        <v>Live</v>
      </c>
      <c r="I844" t="str">
        <f>_xlfn.XLOOKUP(A844,Table1[CLIENTID],Table1[CLIENTSPECIALTY])</f>
        <v>Pediatrics</v>
      </c>
      <c r="J844" t="str">
        <f>_xlfn.XLOOKUP(A844,Table1[CLIENTID],Table1[CLIENTSIZE])</f>
        <v>Medium</v>
      </c>
    </row>
    <row r="845" spans="1:10" x14ac:dyDescent="0.25">
      <c r="A845">
        <v>2641</v>
      </c>
      <c r="B845" s="1">
        <v>43101</v>
      </c>
      <c r="C845">
        <v>186</v>
      </c>
      <c r="D845">
        <v>0</v>
      </c>
      <c r="E845">
        <v>0</v>
      </c>
      <c r="F845">
        <v>0</v>
      </c>
      <c r="H845" t="str">
        <f>_xlfn.XLOOKUP(A845,Table1[CLIENTID],Table1[OVERALLSTATUS])</f>
        <v>Live</v>
      </c>
      <c r="I845" t="str">
        <f>_xlfn.XLOOKUP(A845,Table1[CLIENTID],Table1[CLIENTSPECIALTY])</f>
        <v>Pediatrics</v>
      </c>
      <c r="J845" t="str">
        <f>_xlfn.XLOOKUP(A845,Table1[CLIENTID],Table1[CLIENTSIZE])</f>
        <v>Medium</v>
      </c>
    </row>
    <row r="846" spans="1:10" x14ac:dyDescent="0.25">
      <c r="A846">
        <v>1713</v>
      </c>
      <c r="B846" s="1">
        <v>43080</v>
      </c>
      <c r="C846">
        <v>186</v>
      </c>
      <c r="D846">
        <v>0</v>
      </c>
      <c r="E846">
        <v>1</v>
      </c>
      <c r="F846">
        <v>0</v>
      </c>
      <c r="H846" t="str">
        <f>_xlfn.XLOOKUP(A846,Table1[CLIENTID],Table1[OVERALLSTATUS])</f>
        <v>Live</v>
      </c>
      <c r="I846" t="str">
        <f>_xlfn.XLOOKUP(A846,Table1[CLIENTID],Table1[CLIENTSPECIALTY])</f>
        <v>Dermatology</v>
      </c>
      <c r="J846" t="str">
        <f>_xlfn.XLOOKUP(A846,Table1[CLIENTID],Table1[CLIENTSIZE])</f>
        <v>Large</v>
      </c>
    </row>
    <row r="847" spans="1:10" x14ac:dyDescent="0.25">
      <c r="A847">
        <v>51</v>
      </c>
      <c r="B847" s="1">
        <v>43087</v>
      </c>
      <c r="C847">
        <v>185</v>
      </c>
      <c r="D847">
        <v>0</v>
      </c>
      <c r="E847">
        <v>0</v>
      </c>
      <c r="F847">
        <v>0</v>
      </c>
      <c r="H847" t="str">
        <f>_xlfn.XLOOKUP(A847,Table1[CLIENTID],Table1[OVERALLSTATUS])</f>
        <v>Live</v>
      </c>
      <c r="I847" t="str">
        <f>_xlfn.XLOOKUP(A847,Table1[CLIENTID],Table1[CLIENTSPECIALTY])</f>
        <v>Surgery</v>
      </c>
      <c r="J847" t="str">
        <f>_xlfn.XLOOKUP(A847,Table1[CLIENTID],Table1[CLIENTSIZE])</f>
        <v>Small</v>
      </c>
    </row>
    <row r="848" spans="1:10" x14ac:dyDescent="0.25">
      <c r="A848">
        <v>1083</v>
      </c>
      <c r="B848" s="1">
        <v>43073</v>
      </c>
      <c r="C848">
        <v>185</v>
      </c>
      <c r="D848">
        <v>0</v>
      </c>
      <c r="E848">
        <v>0</v>
      </c>
      <c r="F848">
        <v>0</v>
      </c>
      <c r="H848" t="str">
        <f>_xlfn.XLOOKUP(A848,Table1[CLIENTID],Table1[OVERALLSTATUS])</f>
        <v>Live</v>
      </c>
      <c r="I848" t="str">
        <f>_xlfn.XLOOKUP(A848,Table1[CLIENTID],Table1[CLIENTSPECIALTY])</f>
        <v>Surgery</v>
      </c>
      <c r="J848" t="str">
        <f>_xlfn.XLOOKUP(A848,Table1[CLIENTID],Table1[CLIENTSIZE])</f>
        <v>Small</v>
      </c>
    </row>
    <row r="849" spans="1:10" x14ac:dyDescent="0.25">
      <c r="A849">
        <v>1819</v>
      </c>
      <c r="B849" s="1">
        <v>43059</v>
      </c>
      <c r="C849">
        <v>185</v>
      </c>
      <c r="D849">
        <v>15</v>
      </c>
      <c r="E849">
        <v>15</v>
      </c>
      <c r="F849">
        <v>14</v>
      </c>
      <c r="H849" t="str">
        <f>_xlfn.XLOOKUP(A849,Table1[CLIENTID],Table1[OVERALLSTATUS])</f>
        <v>Live</v>
      </c>
      <c r="I849" t="str">
        <f>_xlfn.XLOOKUP(A849,Table1[CLIENTID],Table1[CLIENTSPECIALTY])</f>
        <v>Pediatrics</v>
      </c>
      <c r="J849" t="str">
        <f>_xlfn.XLOOKUP(A849,Table1[CLIENTID],Table1[CLIENTSIZE])</f>
        <v>Medium</v>
      </c>
    </row>
    <row r="850" spans="1:10" x14ac:dyDescent="0.25">
      <c r="A850">
        <v>2306</v>
      </c>
      <c r="B850" s="1">
        <v>43059</v>
      </c>
      <c r="C850">
        <v>185</v>
      </c>
      <c r="D850">
        <v>19</v>
      </c>
      <c r="E850">
        <v>1</v>
      </c>
      <c r="F850">
        <v>0</v>
      </c>
      <c r="H850" t="str">
        <f>_xlfn.XLOOKUP(A850,Table1[CLIENTID],Table1[OVERALLSTATUS])</f>
        <v>Live</v>
      </c>
      <c r="I850" t="str">
        <f>_xlfn.XLOOKUP(A850,Table1[CLIENTID],Table1[CLIENTSPECIALTY])</f>
        <v>OB-GYN</v>
      </c>
      <c r="J850" t="str">
        <f>_xlfn.XLOOKUP(A850,Table1[CLIENTID],Table1[CLIENTSIZE])</f>
        <v>Medium</v>
      </c>
    </row>
    <row r="851" spans="1:10" x14ac:dyDescent="0.25">
      <c r="A851">
        <v>2693</v>
      </c>
      <c r="B851" s="1">
        <v>43073</v>
      </c>
      <c r="C851">
        <v>185</v>
      </c>
      <c r="D851">
        <v>66</v>
      </c>
      <c r="E851">
        <v>3</v>
      </c>
      <c r="F851">
        <v>0</v>
      </c>
      <c r="H851" t="str">
        <f>_xlfn.XLOOKUP(A851,Table1[CLIENTID],Table1[OVERALLSTATUS])</f>
        <v>Live</v>
      </c>
      <c r="I851" t="str">
        <f>_xlfn.XLOOKUP(A851,Table1[CLIENTID],Table1[CLIENTSPECIALTY])</f>
        <v>OB-GYN</v>
      </c>
      <c r="J851" t="str">
        <f>_xlfn.XLOOKUP(A851,Table1[CLIENTID],Table1[CLIENTSIZE])</f>
        <v>Medium</v>
      </c>
    </row>
    <row r="852" spans="1:10" x14ac:dyDescent="0.25">
      <c r="A852">
        <v>317</v>
      </c>
      <c r="B852" s="1">
        <v>43087</v>
      </c>
      <c r="C852">
        <v>184</v>
      </c>
      <c r="D852">
        <v>3</v>
      </c>
      <c r="E852">
        <v>5</v>
      </c>
      <c r="F852">
        <v>4</v>
      </c>
      <c r="H852" t="str">
        <f>_xlfn.XLOOKUP(A852,Table1[CLIENTID],Table1[OVERALLSTATUS])</f>
        <v>Live</v>
      </c>
      <c r="I852" t="str">
        <f>_xlfn.XLOOKUP(A852,Table1[CLIENTID],Table1[CLIENTSPECIALTY])</f>
        <v>Surgery</v>
      </c>
      <c r="J852" t="str">
        <f>_xlfn.XLOOKUP(A852,Table1[CLIENTID],Table1[CLIENTSIZE])</f>
        <v>Small</v>
      </c>
    </row>
    <row r="853" spans="1:10" x14ac:dyDescent="0.25">
      <c r="A853">
        <v>2179</v>
      </c>
      <c r="B853" s="1">
        <v>43059</v>
      </c>
      <c r="C853">
        <v>184</v>
      </c>
      <c r="D853">
        <v>2</v>
      </c>
      <c r="E853">
        <v>3</v>
      </c>
      <c r="F853">
        <v>2</v>
      </c>
      <c r="H853" t="str">
        <f>_xlfn.XLOOKUP(A853,Table1[CLIENTID],Table1[OVERALLSTATUS])</f>
        <v>Live</v>
      </c>
      <c r="I853" t="str">
        <f>_xlfn.XLOOKUP(A853,Table1[CLIENTID],Table1[CLIENTSPECIALTY])</f>
        <v>OB-GYN</v>
      </c>
      <c r="J853" t="str">
        <f>_xlfn.XLOOKUP(A853,Table1[CLIENTID],Table1[CLIENTSIZE])</f>
        <v>Medium</v>
      </c>
    </row>
    <row r="854" spans="1:10" x14ac:dyDescent="0.25">
      <c r="A854">
        <v>2179</v>
      </c>
      <c r="B854" s="1">
        <v>43073</v>
      </c>
      <c r="C854">
        <v>184</v>
      </c>
      <c r="D854">
        <v>0</v>
      </c>
      <c r="E854">
        <v>0</v>
      </c>
      <c r="F854">
        <v>0</v>
      </c>
      <c r="H854" t="str">
        <f>_xlfn.XLOOKUP(A854,Table1[CLIENTID],Table1[OVERALLSTATUS])</f>
        <v>Live</v>
      </c>
      <c r="I854" t="str">
        <f>_xlfn.XLOOKUP(A854,Table1[CLIENTID],Table1[CLIENTSPECIALTY])</f>
        <v>OB-GYN</v>
      </c>
      <c r="J854" t="str">
        <f>_xlfn.XLOOKUP(A854,Table1[CLIENTID],Table1[CLIENTSIZE])</f>
        <v>Medium</v>
      </c>
    </row>
    <row r="855" spans="1:10" x14ac:dyDescent="0.25">
      <c r="A855">
        <v>2225</v>
      </c>
      <c r="B855" s="1">
        <v>43087</v>
      </c>
      <c r="C855">
        <v>184</v>
      </c>
      <c r="D855">
        <v>8</v>
      </c>
      <c r="E855">
        <v>12</v>
      </c>
      <c r="F855">
        <v>2</v>
      </c>
      <c r="H855" t="str">
        <f>_xlfn.XLOOKUP(A855,Table1[CLIENTID],Table1[OVERALLSTATUS])</f>
        <v>Live</v>
      </c>
      <c r="I855" t="str">
        <f>_xlfn.XLOOKUP(A855,Table1[CLIENTID],Table1[CLIENTSPECIALTY])</f>
        <v>Pediatrics</v>
      </c>
      <c r="J855" t="str">
        <f>_xlfn.XLOOKUP(A855,Table1[CLIENTID],Table1[CLIENTSIZE])</f>
        <v>Medium</v>
      </c>
    </row>
    <row r="856" spans="1:10" x14ac:dyDescent="0.25">
      <c r="A856">
        <v>2641</v>
      </c>
      <c r="B856" s="1">
        <v>43094</v>
      </c>
      <c r="C856">
        <v>184</v>
      </c>
      <c r="D856">
        <v>25</v>
      </c>
      <c r="E856">
        <v>0</v>
      </c>
      <c r="F856">
        <v>0</v>
      </c>
      <c r="H856" t="str">
        <f>_xlfn.XLOOKUP(A856,Table1[CLIENTID],Table1[OVERALLSTATUS])</f>
        <v>Live</v>
      </c>
      <c r="I856" t="str">
        <f>_xlfn.XLOOKUP(A856,Table1[CLIENTID],Table1[CLIENTSPECIALTY])</f>
        <v>Pediatrics</v>
      </c>
      <c r="J856" t="str">
        <f>_xlfn.XLOOKUP(A856,Table1[CLIENTID],Table1[CLIENTSIZE])</f>
        <v>Medium</v>
      </c>
    </row>
    <row r="857" spans="1:10" x14ac:dyDescent="0.25">
      <c r="A857">
        <v>657</v>
      </c>
      <c r="B857" s="1">
        <v>43080</v>
      </c>
      <c r="C857">
        <v>184</v>
      </c>
      <c r="D857">
        <v>0</v>
      </c>
      <c r="E857">
        <v>28</v>
      </c>
      <c r="F857">
        <v>28</v>
      </c>
      <c r="H857" t="str">
        <f>_xlfn.XLOOKUP(A857,Table1[CLIENTID],Table1[OVERALLSTATUS])</f>
        <v>Live</v>
      </c>
      <c r="I857" t="str">
        <f>_xlfn.XLOOKUP(A857,Table1[CLIENTID],Table1[CLIENTSPECIALTY])</f>
        <v>Oncology</v>
      </c>
      <c r="J857" t="str">
        <f>_xlfn.XLOOKUP(A857,Table1[CLIENTID],Table1[CLIENTSIZE])</f>
        <v>Large</v>
      </c>
    </row>
    <row r="858" spans="1:10" x14ac:dyDescent="0.25">
      <c r="A858">
        <v>2106</v>
      </c>
      <c r="B858" s="1">
        <v>43087</v>
      </c>
      <c r="C858">
        <v>183</v>
      </c>
      <c r="D858">
        <v>0</v>
      </c>
      <c r="E858">
        <v>0</v>
      </c>
      <c r="F858">
        <v>0</v>
      </c>
      <c r="H858" t="str">
        <f>_xlfn.XLOOKUP(A858,Table1[CLIENTID],Table1[OVERALLSTATUS])</f>
        <v>Live</v>
      </c>
      <c r="I858" t="str">
        <f>_xlfn.XLOOKUP(A858,Table1[CLIENTID],Table1[CLIENTSPECIALTY])</f>
        <v>Family Medicine</v>
      </c>
      <c r="J858" t="str">
        <f>_xlfn.XLOOKUP(A858,Table1[CLIENTID],Table1[CLIENTSIZE])</f>
        <v>Small</v>
      </c>
    </row>
    <row r="859" spans="1:10" x14ac:dyDescent="0.25">
      <c r="A859">
        <v>992</v>
      </c>
      <c r="B859" s="1">
        <v>43087</v>
      </c>
      <c r="C859">
        <v>183</v>
      </c>
      <c r="D859">
        <v>7</v>
      </c>
      <c r="E859">
        <v>23</v>
      </c>
      <c r="F859">
        <v>11</v>
      </c>
      <c r="H859" t="str">
        <f>_xlfn.XLOOKUP(A859,Table1[CLIENTID],Table1[OVERALLSTATUS])</f>
        <v>Live</v>
      </c>
      <c r="I859" t="str">
        <f>_xlfn.XLOOKUP(A859,Table1[CLIENTID],Table1[CLIENTSPECIALTY])</f>
        <v>Pediatrics</v>
      </c>
      <c r="J859" t="str">
        <f>_xlfn.XLOOKUP(A859,Table1[CLIENTID],Table1[CLIENTSIZE])</f>
        <v>Medium</v>
      </c>
    </row>
    <row r="860" spans="1:10" x14ac:dyDescent="0.25">
      <c r="A860">
        <v>2148</v>
      </c>
      <c r="B860" s="1">
        <v>43101</v>
      </c>
      <c r="C860">
        <v>183</v>
      </c>
      <c r="D860">
        <v>149</v>
      </c>
      <c r="E860">
        <v>0</v>
      </c>
      <c r="F860">
        <v>0</v>
      </c>
      <c r="H860" t="str">
        <f>_xlfn.XLOOKUP(A860,Table1[CLIENTID],Table1[OVERALLSTATUS])</f>
        <v>Live</v>
      </c>
      <c r="I860" t="str">
        <f>_xlfn.XLOOKUP(A860,Table1[CLIENTID],Table1[CLIENTSPECIALTY])</f>
        <v>OB-GYN</v>
      </c>
      <c r="J860" t="str">
        <f>_xlfn.XLOOKUP(A860,Table1[CLIENTID],Table1[CLIENTSIZE])</f>
        <v>Medium</v>
      </c>
    </row>
    <row r="861" spans="1:10" x14ac:dyDescent="0.25">
      <c r="A861">
        <v>1408</v>
      </c>
      <c r="B861" s="1">
        <v>43073</v>
      </c>
      <c r="C861">
        <v>183</v>
      </c>
      <c r="D861">
        <v>0</v>
      </c>
      <c r="E861">
        <v>0</v>
      </c>
      <c r="F861">
        <v>0</v>
      </c>
      <c r="H861" t="str">
        <f>_xlfn.XLOOKUP(A861,Table1[CLIENTID],Table1[OVERALLSTATUS])</f>
        <v>Live</v>
      </c>
      <c r="I861" t="str">
        <f>_xlfn.XLOOKUP(A861,Table1[CLIENTID],Table1[CLIENTSPECIALTY])</f>
        <v>Oncology</v>
      </c>
      <c r="J861" t="str">
        <f>_xlfn.XLOOKUP(A861,Table1[CLIENTID],Table1[CLIENTSIZE])</f>
        <v>Large</v>
      </c>
    </row>
    <row r="862" spans="1:10" x14ac:dyDescent="0.25">
      <c r="A862">
        <v>1713</v>
      </c>
      <c r="B862" s="1">
        <v>43066</v>
      </c>
      <c r="C862">
        <v>183</v>
      </c>
      <c r="D862">
        <v>0</v>
      </c>
      <c r="E862">
        <v>2</v>
      </c>
      <c r="F862">
        <v>2</v>
      </c>
      <c r="H862" t="str">
        <f>_xlfn.XLOOKUP(A862,Table1[CLIENTID],Table1[OVERALLSTATUS])</f>
        <v>Live</v>
      </c>
      <c r="I862" t="str">
        <f>_xlfn.XLOOKUP(A862,Table1[CLIENTID],Table1[CLIENTSPECIALTY])</f>
        <v>Dermatology</v>
      </c>
      <c r="J862" t="str">
        <f>_xlfn.XLOOKUP(A862,Table1[CLIENTID],Table1[CLIENTSIZE])</f>
        <v>Large</v>
      </c>
    </row>
    <row r="863" spans="1:10" x14ac:dyDescent="0.25">
      <c r="A863">
        <v>2014</v>
      </c>
      <c r="B863" s="1">
        <v>43080</v>
      </c>
      <c r="C863">
        <v>183</v>
      </c>
      <c r="D863">
        <v>32</v>
      </c>
      <c r="E863">
        <v>1</v>
      </c>
      <c r="F863">
        <v>1</v>
      </c>
      <c r="H863" t="str">
        <f>_xlfn.XLOOKUP(A863,Table1[CLIENTID],Table1[OVERALLSTATUS])</f>
        <v>Live</v>
      </c>
      <c r="I863" t="str">
        <f>_xlfn.XLOOKUP(A863,Table1[CLIENTID],Table1[CLIENTSPECIALTY])</f>
        <v>Dermatology</v>
      </c>
      <c r="J863" t="str">
        <f>_xlfn.XLOOKUP(A863,Table1[CLIENTID],Table1[CLIENTSIZE])</f>
        <v>Large</v>
      </c>
    </row>
    <row r="864" spans="1:10" x14ac:dyDescent="0.25">
      <c r="A864">
        <v>317</v>
      </c>
      <c r="B864" s="1">
        <v>43101</v>
      </c>
      <c r="C864">
        <v>182</v>
      </c>
      <c r="D864">
        <v>4</v>
      </c>
      <c r="E864">
        <v>2</v>
      </c>
      <c r="F864">
        <v>1</v>
      </c>
      <c r="H864" t="str">
        <f>_xlfn.XLOOKUP(A864,Table1[CLIENTID],Table1[OVERALLSTATUS])</f>
        <v>Live</v>
      </c>
      <c r="I864" t="str">
        <f>_xlfn.XLOOKUP(A864,Table1[CLIENTID],Table1[CLIENTSPECIALTY])</f>
        <v>Surgery</v>
      </c>
      <c r="J864" t="str">
        <f>_xlfn.XLOOKUP(A864,Table1[CLIENTID],Table1[CLIENTSIZE])</f>
        <v>Small</v>
      </c>
    </row>
    <row r="865" spans="1:10" x14ac:dyDescent="0.25">
      <c r="A865">
        <v>376</v>
      </c>
      <c r="B865" s="1">
        <v>43087</v>
      </c>
      <c r="C865">
        <v>182</v>
      </c>
      <c r="D865">
        <v>0</v>
      </c>
      <c r="E865">
        <v>4</v>
      </c>
      <c r="F865">
        <v>4</v>
      </c>
      <c r="H865" t="str">
        <f>_xlfn.XLOOKUP(A865,Table1[CLIENTID],Table1[OVERALLSTATUS])</f>
        <v>Live</v>
      </c>
      <c r="I865" t="str">
        <f>_xlfn.XLOOKUP(A865,Table1[CLIENTID],Table1[CLIENTSPECIALTY])</f>
        <v>Surgery</v>
      </c>
      <c r="J865" t="str">
        <f>_xlfn.XLOOKUP(A865,Table1[CLIENTID],Table1[CLIENTSIZE])</f>
        <v>Small</v>
      </c>
    </row>
    <row r="866" spans="1:10" x14ac:dyDescent="0.25">
      <c r="A866">
        <v>1115</v>
      </c>
      <c r="B866" s="1">
        <v>43073</v>
      </c>
      <c r="C866">
        <v>182</v>
      </c>
      <c r="D866">
        <v>45</v>
      </c>
      <c r="E866">
        <v>24</v>
      </c>
      <c r="F866">
        <v>0</v>
      </c>
      <c r="H866" t="str">
        <f>_xlfn.XLOOKUP(A866,Table1[CLIENTID],Table1[OVERALLSTATUS])</f>
        <v>Live</v>
      </c>
      <c r="I866" t="str">
        <f>_xlfn.XLOOKUP(A866,Table1[CLIENTID],Table1[CLIENTSPECIALTY])</f>
        <v>Surgery</v>
      </c>
      <c r="J866" t="str">
        <f>_xlfn.XLOOKUP(A866,Table1[CLIENTID],Table1[CLIENTSIZE])</f>
        <v>Small</v>
      </c>
    </row>
    <row r="867" spans="1:10" x14ac:dyDescent="0.25">
      <c r="A867">
        <v>198</v>
      </c>
      <c r="B867" s="1">
        <v>43066</v>
      </c>
      <c r="C867">
        <v>182</v>
      </c>
      <c r="D867">
        <v>3</v>
      </c>
      <c r="E867">
        <v>0</v>
      </c>
      <c r="F867">
        <v>0</v>
      </c>
      <c r="H867" t="str">
        <f>_xlfn.XLOOKUP(A867,Table1[CLIENTID],Table1[OVERALLSTATUS])</f>
        <v>Live</v>
      </c>
      <c r="I867" t="str">
        <f>_xlfn.XLOOKUP(A867,Table1[CLIENTID],Table1[CLIENTSPECIALTY])</f>
        <v>Pediatrics</v>
      </c>
      <c r="J867" t="str">
        <f>_xlfn.XLOOKUP(A867,Table1[CLIENTID],Table1[CLIENTSIZE])</f>
        <v>Medium</v>
      </c>
    </row>
    <row r="868" spans="1:10" x14ac:dyDescent="0.25">
      <c r="A868">
        <v>434</v>
      </c>
      <c r="B868" s="1">
        <v>43108</v>
      </c>
      <c r="C868">
        <v>182</v>
      </c>
      <c r="D868">
        <v>0</v>
      </c>
      <c r="E868">
        <v>9</v>
      </c>
      <c r="F868">
        <v>8</v>
      </c>
      <c r="H868" t="str">
        <f>_xlfn.XLOOKUP(A868,Table1[CLIENTID],Table1[OVERALLSTATUS])</f>
        <v>Live</v>
      </c>
      <c r="I868" t="str">
        <f>_xlfn.XLOOKUP(A868,Table1[CLIENTID],Table1[CLIENTSPECIALTY])</f>
        <v>Pediatrics</v>
      </c>
      <c r="J868" t="str">
        <f>_xlfn.XLOOKUP(A868,Table1[CLIENTID],Table1[CLIENTSIZE])</f>
        <v>Medium</v>
      </c>
    </row>
    <row r="869" spans="1:10" x14ac:dyDescent="0.25">
      <c r="A869">
        <v>804</v>
      </c>
      <c r="B869" s="1">
        <v>43066</v>
      </c>
      <c r="C869">
        <v>181</v>
      </c>
      <c r="D869">
        <v>0</v>
      </c>
      <c r="E869">
        <v>4</v>
      </c>
      <c r="F869">
        <v>0</v>
      </c>
      <c r="H869" t="str">
        <f>_xlfn.XLOOKUP(A869,Table1[CLIENTID],Table1[OVERALLSTATUS])</f>
        <v>Live</v>
      </c>
      <c r="I869" t="str">
        <f>_xlfn.XLOOKUP(A869,Table1[CLIENTID],Table1[CLIENTSPECIALTY])</f>
        <v>Surgery</v>
      </c>
      <c r="J869" t="str">
        <f>_xlfn.XLOOKUP(A869,Table1[CLIENTID],Table1[CLIENTSIZE])</f>
        <v>Small</v>
      </c>
    </row>
    <row r="870" spans="1:10" x14ac:dyDescent="0.25">
      <c r="A870">
        <v>2983</v>
      </c>
      <c r="B870" s="1">
        <v>43080</v>
      </c>
      <c r="C870">
        <v>181</v>
      </c>
      <c r="D870">
        <v>32</v>
      </c>
      <c r="E870">
        <v>4</v>
      </c>
      <c r="F870">
        <v>4</v>
      </c>
      <c r="H870" t="str">
        <f>_xlfn.XLOOKUP(A870,Table1[CLIENTID],Table1[OVERALLSTATUS])</f>
        <v>Live</v>
      </c>
      <c r="I870" t="str">
        <f>_xlfn.XLOOKUP(A870,Table1[CLIENTID],Table1[CLIENTSPECIALTY])</f>
        <v>Family Medicine</v>
      </c>
      <c r="J870" t="str">
        <f>_xlfn.XLOOKUP(A870,Table1[CLIENTID],Table1[CLIENTSIZE])</f>
        <v>Small</v>
      </c>
    </row>
    <row r="871" spans="1:10" x14ac:dyDescent="0.25">
      <c r="A871">
        <v>2148</v>
      </c>
      <c r="B871" s="1">
        <v>43073</v>
      </c>
      <c r="C871">
        <v>181</v>
      </c>
      <c r="D871">
        <v>9</v>
      </c>
      <c r="E871">
        <v>7</v>
      </c>
      <c r="F871">
        <v>4</v>
      </c>
      <c r="H871" t="str">
        <f>_xlfn.XLOOKUP(A871,Table1[CLIENTID],Table1[OVERALLSTATUS])</f>
        <v>Live</v>
      </c>
      <c r="I871" t="str">
        <f>_xlfn.XLOOKUP(A871,Table1[CLIENTID],Table1[CLIENTSPECIALTY])</f>
        <v>OB-GYN</v>
      </c>
      <c r="J871" t="str">
        <f>_xlfn.XLOOKUP(A871,Table1[CLIENTID],Table1[CLIENTSIZE])</f>
        <v>Medium</v>
      </c>
    </row>
    <row r="872" spans="1:10" x14ac:dyDescent="0.25">
      <c r="A872">
        <v>2179</v>
      </c>
      <c r="B872" s="1">
        <v>43108</v>
      </c>
      <c r="C872">
        <v>181</v>
      </c>
      <c r="D872">
        <v>0</v>
      </c>
      <c r="E872">
        <v>0</v>
      </c>
      <c r="F872">
        <v>0</v>
      </c>
      <c r="H872" t="str">
        <f>_xlfn.XLOOKUP(A872,Table1[CLIENTID],Table1[OVERALLSTATUS])</f>
        <v>Live</v>
      </c>
      <c r="I872" t="str">
        <f>_xlfn.XLOOKUP(A872,Table1[CLIENTID],Table1[CLIENTSPECIALTY])</f>
        <v>OB-GYN</v>
      </c>
      <c r="J872" t="str">
        <f>_xlfn.XLOOKUP(A872,Table1[CLIENTID],Table1[CLIENTSIZE])</f>
        <v>Medium</v>
      </c>
    </row>
    <row r="873" spans="1:10" x14ac:dyDescent="0.25">
      <c r="A873">
        <v>1212</v>
      </c>
      <c r="B873" s="1">
        <v>43087</v>
      </c>
      <c r="C873">
        <v>181</v>
      </c>
      <c r="D873">
        <v>0</v>
      </c>
      <c r="E873">
        <v>0</v>
      </c>
      <c r="F873">
        <v>0</v>
      </c>
      <c r="H873" t="str">
        <f>_xlfn.XLOOKUP(A873,Table1[CLIENTID],Table1[OVERALLSTATUS])</f>
        <v>Live</v>
      </c>
      <c r="I873" t="str">
        <f>_xlfn.XLOOKUP(A873,Table1[CLIENTID],Table1[CLIENTSPECIALTY])</f>
        <v>Dermatology</v>
      </c>
      <c r="J873" t="str">
        <f>_xlfn.XLOOKUP(A873,Table1[CLIENTID],Table1[CLIENTSIZE])</f>
        <v>Large</v>
      </c>
    </row>
    <row r="874" spans="1:10" x14ac:dyDescent="0.25">
      <c r="A874">
        <v>434</v>
      </c>
      <c r="B874" s="1">
        <v>43087</v>
      </c>
      <c r="C874">
        <v>180</v>
      </c>
      <c r="D874">
        <v>0</v>
      </c>
      <c r="E874">
        <v>0</v>
      </c>
      <c r="F874">
        <v>0</v>
      </c>
      <c r="H874" t="str">
        <f>_xlfn.XLOOKUP(A874,Table1[CLIENTID],Table1[OVERALLSTATUS])</f>
        <v>Live</v>
      </c>
      <c r="I874" t="str">
        <f>_xlfn.XLOOKUP(A874,Table1[CLIENTID],Table1[CLIENTSPECIALTY])</f>
        <v>Pediatrics</v>
      </c>
      <c r="J874" t="str">
        <f>_xlfn.XLOOKUP(A874,Table1[CLIENTID],Table1[CLIENTSIZE])</f>
        <v>Medium</v>
      </c>
    </row>
    <row r="875" spans="1:10" x14ac:dyDescent="0.25">
      <c r="A875">
        <v>596</v>
      </c>
      <c r="B875" s="1">
        <v>43101</v>
      </c>
      <c r="C875">
        <v>180</v>
      </c>
      <c r="D875">
        <v>34</v>
      </c>
      <c r="E875">
        <v>0</v>
      </c>
      <c r="F875">
        <v>0</v>
      </c>
      <c r="H875" t="str">
        <f>_xlfn.XLOOKUP(A875,Table1[CLIENTID],Table1[OVERALLSTATUS])</f>
        <v>Live</v>
      </c>
      <c r="I875" t="str">
        <f>_xlfn.XLOOKUP(A875,Table1[CLIENTID],Table1[CLIENTSPECIALTY])</f>
        <v>Pediatrics</v>
      </c>
      <c r="J875" t="str">
        <f>_xlfn.XLOOKUP(A875,Table1[CLIENTID],Table1[CLIENTSIZE])</f>
        <v>Medium</v>
      </c>
    </row>
    <row r="876" spans="1:10" x14ac:dyDescent="0.25">
      <c r="A876">
        <v>992</v>
      </c>
      <c r="B876" s="1">
        <v>43080</v>
      </c>
      <c r="C876">
        <v>180</v>
      </c>
      <c r="D876">
        <v>0</v>
      </c>
      <c r="E876">
        <v>28</v>
      </c>
      <c r="F876">
        <v>27</v>
      </c>
      <c r="H876" t="str">
        <f>_xlfn.XLOOKUP(A876,Table1[CLIENTID],Table1[OVERALLSTATUS])</f>
        <v>Live</v>
      </c>
      <c r="I876" t="str">
        <f>_xlfn.XLOOKUP(A876,Table1[CLIENTID],Table1[CLIENTSPECIALTY])</f>
        <v>Pediatrics</v>
      </c>
      <c r="J876" t="str">
        <f>_xlfn.XLOOKUP(A876,Table1[CLIENTID],Table1[CLIENTSIZE])</f>
        <v>Medium</v>
      </c>
    </row>
    <row r="877" spans="1:10" x14ac:dyDescent="0.25">
      <c r="A877">
        <v>2641</v>
      </c>
      <c r="B877" s="1">
        <v>43101</v>
      </c>
      <c r="C877">
        <v>180</v>
      </c>
      <c r="D877">
        <v>16</v>
      </c>
      <c r="E877">
        <v>2</v>
      </c>
      <c r="F877">
        <v>0</v>
      </c>
      <c r="H877" t="str">
        <f>_xlfn.XLOOKUP(A877,Table1[CLIENTID],Table1[OVERALLSTATUS])</f>
        <v>Live</v>
      </c>
      <c r="I877" t="str">
        <f>_xlfn.XLOOKUP(A877,Table1[CLIENTID],Table1[CLIENTSPECIALTY])</f>
        <v>Pediatrics</v>
      </c>
      <c r="J877" t="str">
        <f>_xlfn.XLOOKUP(A877,Table1[CLIENTID],Table1[CLIENTSIZE])</f>
        <v>Medium</v>
      </c>
    </row>
    <row r="878" spans="1:10" x14ac:dyDescent="0.25">
      <c r="A878">
        <v>2151</v>
      </c>
      <c r="B878" s="1">
        <v>43094</v>
      </c>
      <c r="C878">
        <v>180</v>
      </c>
      <c r="D878">
        <v>0</v>
      </c>
      <c r="E878">
        <v>0</v>
      </c>
      <c r="F878">
        <v>0</v>
      </c>
      <c r="H878" t="str">
        <f>_xlfn.XLOOKUP(A878,Table1[CLIENTID],Table1[OVERALLSTATUS])</f>
        <v>Live</v>
      </c>
      <c r="I878" t="str">
        <f>_xlfn.XLOOKUP(A878,Table1[CLIENTID],Table1[CLIENTSPECIALTY])</f>
        <v>Oncology</v>
      </c>
      <c r="J878" t="str">
        <f>_xlfn.XLOOKUP(A878,Table1[CLIENTID],Table1[CLIENTSIZE])</f>
        <v>Large</v>
      </c>
    </row>
    <row r="879" spans="1:10" x14ac:dyDescent="0.25">
      <c r="A879">
        <v>317</v>
      </c>
      <c r="B879" s="1">
        <v>43094</v>
      </c>
      <c r="C879">
        <v>179</v>
      </c>
      <c r="D879">
        <v>7</v>
      </c>
      <c r="E879">
        <v>3</v>
      </c>
      <c r="F879">
        <v>2</v>
      </c>
      <c r="H879" t="str">
        <f>_xlfn.XLOOKUP(A879,Table1[CLIENTID],Table1[OVERALLSTATUS])</f>
        <v>Live</v>
      </c>
      <c r="I879" t="str">
        <f>_xlfn.XLOOKUP(A879,Table1[CLIENTID],Table1[CLIENTSPECIALTY])</f>
        <v>Surgery</v>
      </c>
      <c r="J879" t="str">
        <f>_xlfn.XLOOKUP(A879,Table1[CLIENTID],Table1[CLIENTSIZE])</f>
        <v>Small</v>
      </c>
    </row>
    <row r="880" spans="1:10" x14ac:dyDescent="0.25">
      <c r="A880">
        <v>675</v>
      </c>
      <c r="B880" s="1">
        <v>43080</v>
      </c>
      <c r="C880">
        <v>179</v>
      </c>
      <c r="D880">
        <v>2</v>
      </c>
      <c r="E880">
        <v>14</v>
      </c>
      <c r="F880">
        <v>2</v>
      </c>
      <c r="H880" t="str">
        <f>_xlfn.XLOOKUP(A880,Table1[CLIENTID],Table1[OVERALLSTATUS])</f>
        <v>Live</v>
      </c>
      <c r="I880" t="str">
        <f>_xlfn.XLOOKUP(A880,Table1[CLIENTID],Table1[CLIENTSPECIALTY])</f>
        <v>Surgery</v>
      </c>
      <c r="J880" t="str">
        <f>_xlfn.XLOOKUP(A880,Table1[CLIENTID],Table1[CLIENTSIZE])</f>
        <v>Small</v>
      </c>
    </row>
    <row r="881" spans="1:10" x14ac:dyDescent="0.25">
      <c r="A881">
        <v>1898</v>
      </c>
      <c r="B881" s="1">
        <v>43094</v>
      </c>
      <c r="C881">
        <v>179</v>
      </c>
      <c r="D881">
        <v>3</v>
      </c>
      <c r="E881">
        <v>15</v>
      </c>
      <c r="F881">
        <v>4</v>
      </c>
      <c r="H881" t="str">
        <f>_xlfn.XLOOKUP(A881,Table1[CLIENTID],Table1[OVERALLSTATUS])</f>
        <v>Live</v>
      </c>
      <c r="I881" t="str">
        <f>_xlfn.XLOOKUP(A881,Table1[CLIENTID],Table1[CLIENTSPECIALTY])</f>
        <v>Pediatrics</v>
      </c>
      <c r="J881" t="str">
        <f>_xlfn.XLOOKUP(A881,Table1[CLIENTID],Table1[CLIENTSIZE])</f>
        <v>Medium</v>
      </c>
    </row>
    <row r="882" spans="1:10" x14ac:dyDescent="0.25">
      <c r="A882">
        <v>1362</v>
      </c>
      <c r="B882" s="1">
        <v>43073</v>
      </c>
      <c r="C882">
        <v>179</v>
      </c>
      <c r="D882">
        <v>0</v>
      </c>
      <c r="E882">
        <v>0</v>
      </c>
      <c r="F882">
        <v>0</v>
      </c>
      <c r="H882" t="str">
        <f>_xlfn.XLOOKUP(A882,Table1[CLIENTID],Table1[OVERALLSTATUS])</f>
        <v>Live</v>
      </c>
      <c r="I882" t="str">
        <f>_xlfn.XLOOKUP(A882,Table1[CLIENTID],Table1[CLIENTSPECIALTY])</f>
        <v>Dermatology</v>
      </c>
      <c r="J882" t="str">
        <f>_xlfn.XLOOKUP(A882,Table1[CLIENTID],Table1[CLIENTSIZE])</f>
        <v>Large</v>
      </c>
    </row>
    <row r="883" spans="1:10" x14ac:dyDescent="0.25">
      <c r="A883">
        <v>1611</v>
      </c>
      <c r="B883" s="1">
        <v>43087</v>
      </c>
      <c r="C883">
        <v>179</v>
      </c>
      <c r="D883">
        <v>0</v>
      </c>
      <c r="E883">
        <v>0</v>
      </c>
      <c r="F883">
        <v>0</v>
      </c>
      <c r="H883" t="str">
        <f>_xlfn.XLOOKUP(A883,Table1[CLIENTID],Table1[OVERALLSTATUS])</f>
        <v>Live</v>
      </c>
      <c r="I883" t="str">
        <f>_xlfn.XLOOKUP(A883,Table1[CLIENTID],Table1[CLIENTSPECIALTY])</f>
        <v>Dermatology</v>
      </c>
      <c r="J883" t="str">
        <f>_xlfn.XLOOKUP(A883,Table1[CLIENTID],Table1[CLIENTSIZE])</f>
        <v>Large</v>
      </c>
    </row>
    <row r="884" spans="1:10" x14ac:dyDescent="0.25">
      <c r="A884">
        <v>2014</v>
      </c>
      <c r="B884" s="1">
        <v>43066</v>
      </c>
      <c r="C884">
        <v>179</v>
      </c>
      <c r="D884">
        <v>3</v>
      </c>
      <c r="E884">
        <v>0</v>
      </c>
      <c r="F884">
        <v>0</v>
      </c>
      <c r="H884" t="str">
        <f>_xlfn.XLOOKUP(A884,Table1[CLIENTID],Table1[OVERALLSTATUS])</f>
        <v>Live</v>
      </c>
      <c r="I884" t="str">
        <f>_xlfn.XLOOKUP(A884,Table1[CLIENTID],Table1[CLIENTSPECIALTY])</f>
        <v>Dermatology</v>
      </c>
      <c r="J884" t="str">
        <f>_xlfn.XLOOKUP(A884,Table1[CLIENTID],Table1[CLIENTSIZE])</f>
        <v>Large</v>
      </c>
    </row>
    <row r="885" spans="1:10" x14ac:dyDescent="0.25">
      <c r="A885">
        <v>2014</v>
      </c>
      <c r="B885" s="1">
        <v>43080</v>
      </c>
      <c r="C885">
        <v>179</v>
      </c>
      <c r="D885">
        <v>42</v>
      </c>
      <c r="E885">
        <v>35</v>
      </c>
      <c r="F885">
        <v>23</v>
      </c>
      <c r="H885" t="str">
        <f>_xlfn.XLOOKUP(A885,Table1[CLIENTID],Table1[OVERALLSTATUS])</f>
        <v>Live</v>
      </c>
      <c r="I885" t="str">
        <f>_xlfn.XLOOKUP(A885,Table1[CLIENTID],Table1[CLIENTSPECIALTY])</f>
        <v>Dermatology</v>
      </c>
      <c r="J885" t="str">
        <f>_xlfn.XLOOKUP(A885,Table1[CLIENTID],Table1[CLIENTSIZE])</f>
        <v>Large</v>
      </c>
    </row>
    <row r="886" spans="1:10" x14ac:dyDescent="0.25">
      <c r="A886">
        <v>598</v>
      </c>
      <c r="B886" s="1">
        <v>43052</v>
      </c>
      <c r="C886">
        <v>178</v>
      </c>
      <c r="D886">
        <v>0</v>
      </c>
      <c r="E886">
        <v>0</v>
      </c>
      <c r="F886">
        <v>0</v>
      </c>
      <c r="H886" t="str">
        <f>_xlfn.XLOOKUP(A886,Table1[CLIENTID],Table1[OVERALLSTATUS])</f>
        <v>Live</v>
      </c>
      <c r="I886" t="str">
        <f>_xlfn.XLOOKUP(A886,Table1[CLIENTID],Table1[CLIENTSPECIALTY])</f>
        <v>Surgery</v>
      </c>
      <c r="J886" t="str">
        <f>_xlfn.XLOOKUP(A886,Table1[CLIENTID],Table1[CLIENTSIZE])</f>
        <v>Small</v>
      </c>
    </row>
    <row r="887" spans="1:10" x14ac:dyDescent="0.25">
      <c r="A887">
        <v>434</v>
      </c>
      <c r="B887" s="1">
        <v>43080</v>
      </c>
      <c r="C887">
        <v>178</v>
      </c>
      <c r="D887">
        <v>0</v>
      </c>
      <c r="E887">
        <v>1</v>
      </c>
      <c r="F887">
        <v>1</v>
      </c>
      <c r="H887" t="str">
        <f>_xlfn.XLOOKUP(A887,Table1[CLIENTID],Table1[OVERALLSTATUS])</f>
        <v>Live</v>
      </c>
      <c r="I887" t="str">
        <f>_xlfn.XLOOKUP(A887,Table1[CLIENTID],Table1[CLIENTSPECIALTY])</f>
        <v>Pediatrics</v>
      </c>
      <c r="J887" t="str">
        <f>_xlfn.XLOOKUP(A887,Table1[CLIENTID],Table1[CLIENTSIZE])</f>
        <v>Medium</v>
      </c>
    </row>
    <row r="888" spans="1:10" x14ac:dyDescent="0.25">
      <c r="A888">
        <v>438</v>
      </c>
      <c r="B888" s="1">
        <v>43080</v>
      </c>
      <c r="C888">
        <v>177</v>
      </c>
      <c r="D888">
        <v>0</v>
      </c>
      <c r="E888">
        <v>0</v>
      </c>
      <c r="F888">
        <v>0</v>
      </c>
      <c r="H888" t="str">
        <f>_xlfn.XLOOKUP(A888,Table1[CLIENTID],Table1[OVERALLSTATUS])</f>
        <v>Live</v>
      </c>
      <c r="I888" t="str">
        <f>_xlfn.XLOOKUP(A888,Table1[CLIENTID],Table1[CLIENTSPECIALTY])</f>
        <v>Surgery</v>
      </c>
      <c r="J888" t="str">
        <f>_xlfn.XLOOKUP(A888,Table1[CLIENTID],Table1[CLIENTSIZE])</f>
        <v>Small</v>
      </c>
    </row>
    <row r="889" spans="1:10" x14ac:dyDescent="0.25">
      <c r="A889">
        <v>703</v>
      </c>
      <c r="B889" s="1">
        <v>43066</v>
      </c>
      <c r="C889">
        <v>177</v>
      </c>
      <c r="D889">
        <v>0</v>
      </c>
      <c r="E889">
        <v>43</v>
      </c>
      <c r="F889">
        <v>0</v>
      </c>
      <c r="H889" t="str">
        <f>_xlfn.XLOOKUP(A889,Table1[CLIENTID],Table1[OVERALLSTATUS])</f>
        <v>Live</v>
      </c>
      <c r="I889" t="str">
        <f>_xlfn.XLOOKUP(A889,Table1[CLIENTID],Table1[CLIENTSPECIALTY])</f>
        <v>Family Medicine</v>
      </c>
      <c r="J889" t="str">
        <f>_xlfn.XLOOKUP(A889,Table1[CLIENTID],Table1[CLIENTSIZE])</f>
        <v>Small</v>
      </c>
    </row>
    <row r="890" spans="1:10" x14ac:dyDescent="0.25">
      <c r="A890">
        <v>1372</v>
      </c>
      <c r="B890" s="1">
        <v>43066</v>
      </c>
      <c r="C890">
        <v>177</v>
      </c>
      <c r="D890">
        <v>0</v>
      </c>
      <c r="E890">
        <v>3</v>
      </c>
      <c r="F890">
        <v>0</v>
      </c>
      <c r="H890" t="str">
        <f>_xlfn.XLOOKUP(A890,Table1[CLIENTID],Table1[OVERALLSTATUS])</f>
        <v>Live</v>
      </c>
      <c r="I890" t="str">
        <f>_xlfn.XLOOKUP(A890,Table1[CLIENTID],Table1[CLIENTSPECIALTY])</f>
        <v>Surgery</v>
      </c>
      <c r="J890" t="str">
        <f>_xlfn.XLOOKUP(A890,Table1[CLIENTID],Table1[CLIENTSIZE])</f>
        <v>Medium</v>
      </c>
    </row>
    <row r="891" spans="1:10" x14ac:dyDescent="0.25">
      <c r="A891">
        <v>1449</v>
      </c>
      <c r="B891" s="1">
        <v>43087</v>
      </c>
      <c r="C891">
        <v>177</v>
      </c>
      <c r="D891">
        <v>0</v>
      </c>
      <c r="E891">
        <v>0</v>
      </c>
      <c r="F891">
        <v>0</v>
      </c>
      <c r="H891" t="str">
        <f>_xlfn.XLOOKUP(A891,Table1[CLIENTID],Table1[OVERALLSTATUS])</f>
        <v>Live</v>
      </c>
      <c r="I891" t="str">
        <f>_xlfn.XLOOKUP(A891,Table1[CLIENTID],Table1[CLIENTSPECIALTY])</f>
        <v>Surgery</v>
      </c>
      <c r="J891" t="str">
        <f>_xlfn.XLOOKUP(A891,Table1[CLIENTID],Table1[CLIENTSIZE])</f>
        <v>Medium</v>
      </c>
    </row>
    <row r="892" spans="1:10" x14ac:dyDescent="0.25">
      <c r="A892">
        <v>1572</v>
      </c>
      <c r="B892" s="1">
        <v>43087</v>
      </c>
      <c r="C892">
        <v>177</v>
      </c>
      <c r="D892">
        <v>9</v>
      </c>
      <c r="E892">
        <v>3</v>
      </c>
      <c r="F892">
        <v>1</v>
      </c>
      <c r="H892" t="str">
        <f>_xlfn.XLOOKUP(A892,Table1[CLIENTID],Table1[OVERALLSTATUS])</f>
        <v>Live</v>
      </c>
      <c r="I892" t="str">
        <f>_xlfn.XLOOKUP(A892,Table1[CLIENTID],Table1[CLIENTSPECIALTY])</f>
        <v>Pediatrics</v>
      </c>
      <c r="J892" t="str">
        <f>_xlfn.XLOOKUP(A892,Table1[CLIENTID],Table1[CLIENTSIZE])</f>
        <v>Medium</v>
      </c>
    </row>
    <row r="893" spans="1:10" x14ac:dyDescent="0.25">
      <c r="A893">
        <v>2179</v>
      </c>
      <c r="B893" s="1">
        <v>43101</v>
      </c>
      <c r="C893">
        <v>177</v>
      </c>
      <c r="D893">
        <v>39</v>
      </c>
      <c r="E893">
        <v>24</v>
      </c>
      <c r="F893">
        <v>24</v>
      </c>
      <c r="H893" t="str">
        <f>_xlfn.XLOOKUP(A893,Table1[CLIENTID],Table1[OVERALLSTATUS])</f>
        <v>Live</v>
      </c>
      <c r="I893" t="str">
        <f>_xlfn.XLOOKUP(A893,Table1[CLIENTID],Table1[CLIENTSPECIALTY])</f>
        <v>OB-GYN</v>
      </c>
      <c r="J893" t="str">
        <f>_xlfn.XLOOKUP(A893,Table1[CLIENTID],Table1[CLIENTSIZE])</f>
        <v>Medium</v>
      </c>
    </row>
    <row r="894" spans="1:10" x14ac:dyDescent="0.25">
      <c r="A894">
        <v>1898</v>
      </c>
      <c r="B894" s="1">
        <v>43066</v>
      </c>
      <c r="C894">
        <v>176</v>
      </c>
      <c r="D894">
        <v>10</v>
      </c>
      <c r="E894">
        <v>15</v>
      </c>
      <c r="F894">
        <v>1</v>
      </c>
      <c r="H894" t="str">
        <f>_xlfn.XLOOKUP(A894,Table1[CLIENTID],Table1[OVERALLSTATUS])</f>
        <v>Live</v>
      </c>
      <c r="I894" t="str">
        <f>_xlfn.XLOOKUP(A894,Table1[CLIENTID],Table1[CLIENTSPECIALTY])</f>
        <v>Pediatrics</v>
      </c>
      <c r="J894" t="str">
        <f>_xlfn.XLOOKUP(A894,Table1[CLIENTID],Table1[CLIENTSIZE])</f>
        <v>Medium</v>
      </c>
    </row>
    <row r="895" spans="1:10" x14ac:dyDescent="0.25">
      <c r="A895">
        <v>2104</v>
      </c>
      <c r="B895" s="1">
        <v>43087</v>
      </c>
      <c r="C895">
        <v>176</v>
      </c>
      <c r="D895">
        <v>0</v>
      </c>
      <c r="E895">
        <v>0</v>
      </c>
      <c r="F895">
        <v>0</v>
      </c>
      <c r="H895" t="str">
        <f>_xlfn.XLOOKUP(A895,Table1[CLIENTID],Table1[OVERALLSTATUS])</f>
        <v>Live</v>
      </c>
      <c r="I895" t="str">
        <f>_xlfn.XLOOKUP(A895,Table1[CLIENTID],Table1[CLIENTSPECIALTY])</f>
        <v>Pediatrics</v>
      </c>
      <c r="J895" t="str">
        <f>_xlfn.XLOOKUP(A895,Table1[CLIENTID],Table1[CLIENTSIZE])</f>
        <v>Medium</v>
      </c>
    </row>
    <row r="896" spans="1:10" x14ac:dyDescent="0.25">
      <c r="A896">
        <v>2306</v>
      </c>
      <c r="B896" s="1">
        <v>43094</v>
      </c>
      <c r="C896">
        <v>176</v>
      </c>
      <c r="D896">
        <v>0</v>
      </c>
      <c r="E896">
        <v>0</v>
      </c>
      <c r="F896">
        <v>0</v>
      </c>
      <c r="H896" t="str">
        <f>_xlfn.XLOOKUP(A896,Table1[CLIENTID],Table1[OVERALLSTATUS])</f>
        <v>Live</v>
      </c>
      <c r="I896" t="str">
        <f>_xlfn.XLOOKUP(A896,Table1[CLIENTID],Table1[CLIENTSPECIALTY])</f>
        <v>OB-GYN</v>
      </c>
      <c r="J896" t="str">
        <f>_xlfn.XLOOKUP(A896,Table1[CLIENTID],Table1[CLIENTSIZE])</f>
        <v>Medium</v>
      </c>
    </row>
    <row r="897" spans="1:10" x14ac:dyDescent="0.25">
      <c r="A897">
        <v>411</v>
      </c>
      <c r="B897" s="1">
        <v>43066</v>
      </c>
      <c r="C897">
        <v>175</v>
      </c>
      <c r="D897">
        <v>12</v>
      </c>
      <c r="E897">
        <v>0</v>
      </c>
      <c r="F897">
        <v>0</v>
      </c>
      <c r="H897" t="str">
        <f>_xlfn.XLOOKUP(A897,Table1[CLIENTID],Table1[OVERALLSTATUS])</f>
        <v>Live</v>
      </c>
      <c r="I897" t="str">
        <f>_xlfn.XLOOKUP(A897,Table1[CLIENTID],Table1[CLIENTSPECIALTY])</f>
        <v>Surgery</v>
      </c>
      <c r="J897" t="str">
        <f>_xlfn.XLOOKUP(A897,Table1[CLIENTID],Table1[CLIENTSIZE])</f>
        <v>Small</v>
      </c>
    </row>
    <row r="898" spans="1:10" x14ac:dyDescent="0.25">
      <c r="A898">
        <v>457</v>
      </c>
      <c r="B898" s="1">
        <v>43094</v>
      </c>
      <c r="C898">
        <v>175</v>
      </c>
      <c r="D898">
        <v>0</v>
      </c>
      <c r="E898">
        <v>9</v>
      </c>
      <c r="F898">
        <v>0</v>
      </c>
      <c r="H898" t="str">
        <f>_xlfn.XLOOKUP(A898,Table1[CLIENTID],Table1[OVERALLSTATUS])</f>
        <v>Live</v>
      </c>
      <c r="I898" t="str">
        <f>_xlfn.XLOOKUP(A898,Table1[CLIENTID],Table1[CLIENTSPECIALTY])</f>
        <v>Surgery</v>
      </c>
      <c r="J898" t="str">
        <f>_xlfn.XLOOKUP(A898,Table1[CLIENTID],Table1[CLIENTSIZE])</f>
        <v>Small</v>
      </c>
    </row>
    <row r="899" spans="1:10" x14ac:dyDescent="0.25">
      <c r="A899">
        <v>217</v>
      </c>
      <c r="B899" s="1">
        <v>43101</v>
      </c>
      <c r="C899">
        <v>175</v>
      </c>
      <c r="D899">
        <v>0</v>
      </c>
      <c r="E899">
        <v>1</v>
      </c>
      <c r="F899">
        <v>0</v>
      </c>
      <c r="H899" t="str">
        <f>_xlfn.XLOOKUP(A899,Table1[CLIENTID],Table1[OVERALLSTATUS])</f>
        <v>Live</v>
      </c>
      <c r="I899" t="str">
        <f>_xlfn.XLOOKUP(A899,Table1[CLIENTID],Table1[CLIENTSPECIALTY])</f>
        <v>Pediatrics</v>
      </c>
      <c r="J899" t="str">
        <f>_xlfn.XLOOKUP(A899,Table1[CLIENTID],Table1[CLIENTSIZE])</f>
        <v>Medium</v>
      </c>
    </row>
    <row r="900" spans="1:10" x14ac:dyDescent="0.25">
      <c r="A900">
        <v>1595</v>
      </c>
      <c r="B900" s="1">
        <v>43066</v>
      </c>
      <c r="C900">
        <v>175</v>
      </c>
      <c r="D900">
        <v>0</v>
      </c>
      <c r="E900">
        <v>0</v>
      </c>
      <c r="F900">
        <v>0</v>
      </c>
      <c r="H900" t="str">
        <f>_xlfn.XLOOKUP(A900,Table1[CLIENTID],Table1[OVERALLSTATUS])</f>
        <v>Live</v>
      </c>
      <c r="I900" t="str">
        <f>_xlfn.XLOOKUP(A900,Table1[CLIENTID],Table1[CLIENTSPECIALTY])</f>
        <v>Surgery</v>
      </c>
      <c r="J900" t="str">
        <f>_xlfn.XLOOKUP(A900,Table1[CLIENTID],Table1[CLIENTSIZE])</f>
        <v>Medium</v>
      </c>
    </row>
    <row r="901" spans="1:10" x14ac:dyDescent="0.25">
      <c r="A901">
        <v>1819</v>
      </c>
      <c r="B901" s="1">
        <v>43087</v>
      </c>
      <c r="C901">
        <v>175</v>
      </c>
      <c r="D901">
        <v>3</v>
      </c>
      <c r="E901">
        <v>0</v>
      </c>
      <c r="F901">
        <v>0</v>
      </c>
      <c r="H901" t="str">
        <f>_xlfn.XLOOKUP(A901,Table1[CLIENTID],Table1[OVERALLSTATUS])</f>
        <v>Live</v>
      </c>
      <c r="I901" t="str">
        <f>_xlfn.XLOOKUP(A901,Table1[CLIENTID],Table1[CLIENTSPECIALTY])</f>
        <v>Pediatrics</v>
      </c>
      <c r="J901" t="str">
        <f>_xlfn.XLOOKUP(A901,Table1[CLIENTID],Table1[CLIENTSIZE])</f>
        <v>Medium</v>
      </c>
    </row>
    <row r="902" spans="1:10" x14ac:dyDescent="0.25">
      <c r="A902">
        <v>2306</v>
      </c>
      <c r="B902" s="1">
        <v>43094</v>
      </c>
      <c r="C902">
        <v>175</v>
      </c>
      <c r="D902">
        <v>0</v>
      </c>
      <c r="E902">
        <v>0</v>
      </c>
      <c r="F902">
        <v>0</v>
      </c>
      <c r="H902" t="str">
        <f>_xlfn.XLOOKUP(A902,Table1[CLIENTID],Table1[OVERALLSTATUS])</f>
        <v>Live</v>
      </c>
      <c r="I902" t="str">
        <f>_xlfn.XLOOKUP(A902,Table1[CLIENTID],Table1[CLIENTSPECIALTY])</f>
        <v>OB-GYN</v>
      </c>
      <c r="J902" t="str">
        <f>_xlfn.XLOOKUP(A902,Table1[CLIENTID],Table1[CLIENTSIZE])</f>
        <v>Medium</v>
      </c>
    </row>
    <row r="903" spans="1:10" x14ac:dyDescent="0.25">
      <c r="A903">
        <v>376</v>
      </c>
      <c r="B903" s="1">
        <v>43101</v>
      </c>
      <c r="C903">
        <v>174</v>
      </c>
      <c r="D903">
        <v>0</v>
      </c>
      <c r="E903">
        <v>1</v>
      </c>
      <c r="F903">
        <v>1</v>
      </c>
      <c r="H903" t="str">
        <f>_xlfn.XLOOKUP(A903,Table1[CLIENTID],Table1[OVERALLSTATUS])</f>
        <v>Live</v>
      </c>
      <c r="I903" t="str">
        <f>_xlfn.XLOOKUP(A903,Table1[CLIENTID],Table1[CLIENTSPECIALTY])</f>
        <v>Surgery</v>
      </c>
      <c r="J903" t="str">
        <f>_xlfn.XLOOKUP(A903,Table1[CLIENTID],Table1[CLIENTSIZE])</f>
        <v>Small</v>
      </c>
    </row>
    <row r="904" spans="1:10" x14ac:dyDescent="0.25">
      <c r="A904">
        <v>596</v>
      </c>
      <c r="B904" s="1">
        <v>43094</v>
      </c>
      <c r="C904">
        <v>174</v>
      </c>
      <c r="D904">
        <v>0</v>
      </c>
      <c r="E904">
        <v>0</v>
      </c>
      <c r="F904">
        <v>0</v>
      </c>
      <c r="H904" t="str">
        <f>_xlfn.XLOOKUP(A904,Table1[CLIENTID],Table1[OVERALLSTATUS])</f>
        <v>Live</v>
      </c>
      <c r="I904" t="str">
        <f>_xlfn.XLOOKUP(A904,Table1[CLIENTID],Table1[CLIENTSPECIALTY])</f>
        <v>Pediatrics</v>
      </c>
      <c r="J904" t="str">
        <f>_xlfn.XLOOKUP(A904,Table1[CLIENTID],Table1[CLIENTSIZE])</f>
        <v>Medium</v>
      </c>
    </row>
    <row r="905" spans="1:10" x14ac:dyDescent="0.25">
      <c r="A905">
        <v>2693</v>
      </c>
      <c r="B905" s="1">
        <v>43080</v>
      </c>
      <c r="C905">
        <v>174</v>
      </c>
      <c r="D905">
        <v>0</v>
      </c>
      <c r="E905">
        <v>6</v>
      </c>
      <c r="F905">
        <v>0</v>
      </c>
      <c r="H905" t="str">
        <f>_xlfn.XLOOKUP(A905,Table1[CLIENTID],Table1[OVERALLSTATUS])</f>
        <v>Live</v>
      </c>
      <c r="I905" t="str">
        <f>_xlfn.XLOOKUP(A905,Table1[CLIENTID],Table1[CLIENTSPECIALTY])</f>
        <v>OB-GYN</v>
      </c>
      <c r="J905" t="str">
        <f>_xlfn.XLOOKUP(A905,Table1[CLIENTID],Table1[CLIENTSIZE])</f>
        <v>Medium</v>
      </c>
    </row>
    <row r="906" spans="1:10" x14ac:dyDescent="0.25">
      <c r="A906">
        <v>457</v>
      </c>
      <c r="B906" s="1">
        <v>43087</v>
      </c>
      <c r="C906">
        <v>173</v>
      </c>
      <c r="D906">
        <v>0</v>
      </c>
      <c r="E906">
        <v>8</v>
      </c>
      <c r="F906">
        <v>0</v>
      </c>
      <c r="H906" t="str">
        <f>_xlfn.XLOOKUP(A906,Table1[CLIENTID],Table1[OVERALLSTATUS])</f>
        <v>Live</v>
      </c>
      <c r="I906" t="str">
        <f>_xlfn.XLOOKUP(A906,Table1[CLIENTID],Table1[CLIENTSPECIALTY])</f>
        <v>Surgery</v>
      </c>
      <c r="J906" t="str">
        <f>_xlfn.XLOOKUP(A906,Table1[CLIENTID],Table1[CLIENTSIZE])</f>
        <v>Small</v>
      </c>
    </row>
    <row r="907" spans="1:10" x14ac:dyDescent="0.25">
      <c r="A907">
        <v>838</v>
      </c>
      <c r="B907" s="1">
        <v>43108</v>
      </c>
      <c r="C907">
        <v>173</v>
      </c>
      <c r="D907">
        <v>0</v>
      </c>
      <c r="E907">
        <v>0</v>
      </c>
      <c r="F907">
        <v>0</v>
      </c>
      <c r="H907" t="str">
        <f>_xlfn.XLOOKUP(A907,Table1[CLIENTID],Table1[OVERALLSTATUS])</f>
        <v>Live</v>
      </c>
      <c r="I907" t="str">
        <f>_xlfn.XLOOKUP(A907,Table1[CLIENTID],Table1[CLIENTSPECIALTY])</f>
        <v>Surgery</v>
      </c>
      <c r="J907" t="str">
        <f>_xlfn.XLOOKUP(A907,Table1[CLIENTID],Table1[CLIENTSIZE])</f>
        <v>Small</v>
      </c>
    </row>
    <row r="908" spans="1:10" x14ac:dyDescent="0.25">
      <c r="A908">
        <v>2225</v>
      </c>
      <c r="B908" s="1">
        <v>43101</v>
      </c>
      <c r="C908">
        <v>173</v>
      </c>
      <c r="D908">
        <v>3</v>
      </c>
      <c r="E908">
        <v>19</v>
      </c>
      <c r="F908">
        <v>12</v>
      </c>
      <c r="H908" t="str">
        <f>_xlfn.XLOOKUP(A908,Table1[CLIENTID],Table1[OVERALLSTATUS])</f>
        <v>Live</v>
      </c>
      <c r="I908" t="str">
        <f>_xlfn.XLOOKUP(A908,Table1[CLIENTID],Table1[CLIENTSPECIALTY])</f>
        <v>Pediatrics</v>
      </c>
      <c r="J908" t="str">
        <f>_xlfn.XLOOKUP(A908,Table1[CLIENTID],Table1[CLIENTSIZE])</f>
        <v>Medium</v>
      </c>
    </row>
    <row r="909" spans="1:10" x14ac:dyDescent="0.25">
      <c r="A909">
        <v>2336</v>
      </c>
      <c r="B909" s="1">
        <v>43066</v>
      </c>
      <c r="C909">
        <v>173</v>
      </c>
      <c r="D909">
        <v>25</v>
      </c>
      <c r="E909">
        <v>1</v>
      </c>
      <c r="F909">
        <v>1</v>
      </c>
      <c r="H909" t="str">
        <f>_xlfn.XLOOKUP(A909,Table1[CLIENTID],Table1[OVERALLSTATUS])</f>
        <v>Live</v>
      </c>
      <c r="I909" t="str">
        <f>_xlfn.XLOOKUP(A909,Table1[CLIENTID],Table1[CLIENTSPECIALTY])</f>
        <v>Pediatrics</v>
      </c>
      <c r="J909" t="str">
        <f>_xlfn.XLOOKUP(A909,Table1[CLIENTID],Table1[CLIENTSIZE])</f>
        <v>Medium</v>
      </c>
    </row>
    <row r="910" spans="1:10" x14ac:dyDescent="0.25">
      <c r="A910">
        <v>622</v>
      </c>
      <c r="B910" s="1">
        <v>43101</v>
      </c>
      <c r="C910">
        <v>172</v>
      </c>
      <c r="D910">
        <v>0</v>
      </c>
      <c r="E910">
        <v>5</v>
      </c>
      <c r="F910">
        <v>0</v>
      </c>
      <c r="H910" t="str">
        <f>_xlfn.XLOOKUP(A910,Table1[CLIENTID],Table1[OVERALLSTATUS])</f>
        <v>Live</v>
      </c>
      <c r="I910" t="str">
        <f>_xlfn.XLOOKUP(A910,Table1[CLIENTID],Table1[CLIENTSPECIALTY])</f>
        <v>Pediatrics</v>
      </c>
      <c r="J910" t="str">
        <f>_xlfn.XLOOKUP(A910,Table1[CLIENTID],Table1[CLIENTSIZE])</f>
        <v>Medium</v>
      </c>
    </row>
    <row r="911" spans="1:10" x14ac:dyDescent="0.25">
      <c r="A911">
        <v>1819</v>
      </c>
      <c r="B911" s="1">
        <v>43059</v>
      </c>
      <c r="C911">
        <v>172</v>
      </c>
      <c r="D911">
        <v>0</v>
      </c>
      <c r="E911">
        <v>1</v>
      </c>
      <c r="F911">
        <v>0</v>
      </c>
      <c r="H911" t="str">
        <f>_xlfn.XLOOKUP(A911,Table1[CLIENTID],Table1[OVERALLSTATUS])</f>
        <v>Live</v>
      </c>
      <c r="I911" t="str">
        <f>_xlfn.XLOOKUP(A911,Table1[CLIENTID],Table1[CLIENTSPECIALTY])</f>
        <v>Pediatrics</v>
      </c>
      <c r="J911" t="str">
        <f>_xlfn.XLOOKUP(A911,Table1[CLIENTID],Table1[CLIENTSIZE])</f>
        <v>Medium</v>
      </c>
    </row>
    <row r="912" spans="1:10" x14ac:dyDescent="0.25">
      <c r="A912">
        <v>90</v>
      </c>
      <c r="B912" s="1">
        <v>43108</v>
      </c>
      <c r="C912">
        <v>172</v>
      </c>
      <c r="D912">
        <v>6</v>
      </c>
      <c r="E912">
        <v>0</v>
      </c>
      <c r="F912">
        <v>0</v>
      </c>
      <c r="H912" t="str">
        <f>_xlfn.XLOOKUP(A912,Table1[CLIENTID],Table1[OVERALLSTATUS])</f>
        <v>Live</v>
      </c>
      <c r="I912" t="str">
        <f>_xlfn.XLOOKUP(A912,Table1[CLIENTID],Table1[CLIENTSPECIALTY])</f>
        <v>Dermatology</v>
      </c>
      <c r="J912" t="str">
        <f>_xlfn.XLOOKUP(A912,Table1[CLIENTID],Table1[CLIENTSIZE])</f>
        <v>Large</v>
      </c>
    </row>
    <row r="913" spans="1:10" x14ac:dyDescent="0.25">
      <c r="A913">
        <v>2768</v>
      </c>
      <c r="B913" s="1">
        <v>43073</v>
      </c>
      <c r="C913">
        <v>172</v>
      </c>
      <c r="D913">
        <v>351</v>
      </c>
      <c r="E913">
        <v>2</v>
      </c>
      <c r="F913">
        <v>0</v>
      </c>
      <c r="H913" t="str">
        <f>_xlfn.XLOOKUP(A913,Table1[CLIENTID],Table1[OVERALLSTATUS])</f>
        <v>Live</v>
      </c>
      <c r="I913" t="str">
        <f>_xlfn.XLOOKUP(A913,Table1[CLIENTID],Table1[CLIENTSPECIALTY])</f>
        <v>Oncology</v>
      </c>
      <c r="J913" t="str">
        <f>_xlfn.XLOOKUP(A913,Table1[CLIENTID],Table1[CLIENTSIZE])</f>
        <v>Large</v>
      </c>
    </row>
    <row r="914" spans="1:10" x14ac:dyDescent="0.25">
      <c r="A914">
        <v>51</v>
      </c>
      <c r="B914" s="1">
        <v>43073</v>
      </c>
      <c r="C914">
        <v>171</v>
      </c>
      <c r="D914">
        <v>0</v>
      </c>
      <c r="E914">
        <v>0</v>
      </c>
      <c r="F914">
        <v>0</v>
      </c>
      <c r="H914" t="str">
        <f>_xlfn.XLOOKUP(A914,Table1[CLIENTID],Table1[OVERALLSTATUS])</f>
        <v>Live</v>
      </c>
      <c r="I914" t="str">
        <f>_xlfn.XLOOKUP(A914,Table1[CLIENTID],Table1[CLIENTSPECIALTY])</f>
        <v>Surgery</v>
      </c>
      <c r="J914" t="str">
        <f>_xlfn.XLOOKUP(A914,Table1[CLIENTID],Table1[CLIENTSIZE])</f>
        <v>Small</v>
      </c>
    </row>
    <row r="915" spans="1:10" x14ac:dyDescent="0.25">
      <c r="A915">
        <v>457</v>
      </c>
      <c r="B915" s="1">
        <v>43108</v>
      </c>
      <c r="C915">
        <v>171</v>
      </c>
      <c r="D915">
        <v>3</v>
      </c>
      <c r="E915">
        <v>13</v>
      </c>
      <c r="F915">
        <v>0</v>
      </c>
      <c r="H915" t="str">
        <f>_xlfn.XLOOKUP(A915,Table1[CLIENTID],Table1[OVERALLSTATUS])</f>
        <v>Live</v>
      </c>
      <c r="I915" t="str">
        <f>_xlfn.XLOOKUP(A915,Table1[CLIENTID],Table1[CLIENTSPECIALTY])</f>
        <v>Surgery</v>
      </c>
      <c r="J915" t="str">
        <f>_xlfn.XLOOKUP(A915,Table1[CLIENTID],Table1[CLIENTSIZE])</f>
        <v>Small</v>
      </c>
    </row>
    <row r="916" spans="1:10" x14ac:dyDescent="0.25">
      <c r="A916">
        <v>1467</v>
      </c>
      <c r="B916" s="1">
        <v>43101</v>
      </c>
      <c r="C916">
        <v>171</v>
      </c>
      <c r="D916">
        <v>58</v>
      </c>
      <c r="E916">
        <v>2</v>
      </c>
      <c r="F916">
        <v>2</v>
      </c>
      <c r="H916" t="str">
        <f>_xlfn.XLOOKUP(A916,Table1[CLIENTID],Table1[OVERALLSTATUS])</f>
        <v>Live</v>
      </c>
      <c r="I916" t="str">
        <f>_xlfn.XLOOKUP(A916,Table1[CLIENTID],Table1[CLIENTSPECIALTY])</f>
        <v>Surgery</v>
      </c>
      <c r="J916" t="str">
        <f>_xlfn.XLOOKUP(A916,Table1[CLIENTID],Table1[CLIENTSIZE])</f>
        <v>Small</v>
      </c>
    </row>
    <row r="917" spans="1:10" x14ac:dyDescent="0.25">
      <c r="A917">
        <v>2641</v>
      </c>
      <c r="B917" s="1">
        <v>43073</v>
      </c>
      <c r="C917">
        <v>171</v>
      </c>
      <c r="D917">
        <v>8</v>
      </c>
      <c r="E917">
        <v>0</v>
      </c>
      <c r="F917">
        <v>0</v>
      </c>
      <c r="H917" t="str">
        <f>_xlfn.XLOOKUP(A917,Table1[CLIENTID],Table1[OVERALLSTATUS])</f>
        <v>Live</v>
      </c>
      <c r="I917" t="str">
        <f>_xlfn.XLOOKUP(A917,Table1[CLIENTID],Table1[CLIENTSPECIALTY])</f>
        <v>Pediatrics</v>
      </c>
      <c r="J917" t="str">
        <f>_xlfn.XLOOKUP(A917,Table1[CLIENTID],Table1[CLIENTSIZE])</f>
        <v>Medium</v>
      </c>
    </row>
    <row r="918" spans="1:10" x14ac:dyDescent="0.25">
      <c r="A918">
        <v>2979</v>
      </c>
      <c r="B918" s="1">
        <v>43073</v>
      </c>
      <c r="C918">
        <v>171</v>
      </c>
      <c r="D918">
        <v>7</v>
      </c>
      <c r="E918">
        <v>3</v>
      </c>
      <c r="F918">
        <v>0</v>
      </c>
      <c r="H918" t="str">
        <f>_xlfn.XLOOKUP(A918,Table1[CLIENTID],Table1[OVERALLSTATUS])</f>
        <v>Live</v>
      </c>
      <c r="I918" t="str">
        <f>_xlfn.XLOOKUP(A918,Table1[CLIENTID],Table1[CLIENTSPECIALTY])</f>
        <v>OB-GYN</v>
      </c>
      <c r="J918" t="str">
        <f>_xlfn.XLOOKUP(A918,Table1[CLIENTID],Table1[CLIENTSIZE])</f>
        <v>Medium</v>
      </c>
    </row>
    <row r="919" spans="1:10" x14ac:dyDescent="0.25">
      <c r="A919">
        <v>90</v>
      </c>
      <c r="B919" s="1">
        <v>43087</v>
      </c>
      <c r="C919">
        <v>171</v>
      </c>
      <c r="D919">
        <v>1</v>
      </c>
      <c r="E919">
        <v>1</v>
      </c>
      <c r="F919">
        <v>0</v>
      </c>
      <c r="H919" t="str">
        <f>_xlfn.XLOOKUP(A919,Table1[CLIENTID],Table1[OVERALLSTATUS])</f>
        <v>Live</v>
      </c>
      <c r="I919" t="str">
        <f>_xlfn.XLOOKUP(A919,Table1[CLIENTID],Table1[CLIENTSPECIALTY])</f>
        <v>Dermatology</v>
      </c>
      <c r="J919" t="str">
        <f>_xlfn.XLOOKUP(A919,Table1[CLIENTID],Table1[CLIENTSIZE])</f>
        <v>Large</v>
      </c>
    </row>
    <row r="920" spans="1:10" x14ac:dyDescent="0.25">
      <c r="A920">
        <v>2151</v>
      </c>
      <c r="B920" s="1">
        <v>43101</v>
      </c>
      <c r="C920">
        <v>171</v>
      </c>
      <c r="D920">
        <v>156</v>
      </c>
      <c r="E920">
        <v>0</v>
      </c>
      <c r="F920">
        <v>0</v>
      </c>
      <c r="H920" t="str">
        <f>_xlfn.XLOOKUP(A920,Table1[CLIENTID],Table1[OVERALLSTATUS])</f>
        <v>Live</v>
      </c>
      <c r="I920" t="str">
        <f>_xlfn.XLOOKUP(A920,Table1[CLIENTID],Table1[CLIENTSPECIALTY])</f>
        <v>Oncology</v>
      </c>
      <c r="J920" t="str">
        <f>_xlfn.XLOOKUP(A920,Table1[CLIENTID],Table1[CLIENTSIZE])</f>
        <v>Large</v>
      </c>
    </row>
    <row r="921" spans="1:10" x14ac:dyDescent="0.25">
      <c r="A921">
        <v>2245</v>
      </c>
      <c r="B921" s="1">
        <v>43052</v>
      </c>
      <c r="C921">
        <v>171</v>
      </c>
      <c r="D921">
        <v>0</v>
      </c>
      <c r="E921">
        <v>0</v>
      </c>
      <c r="F921">
        <v>0</v>
      </c>
      <c r="H921" t="str">
        <f>_xlfn.XLOOKUP(A921,Table1[CLIENTID],Table1[OVERALLSTATUS])</f>
        <v>Live</v>
      </c>
      <c r="I921" t="str">
        <f>_xlfn.XLOOKUP(A921,Table1[CLIENTID],Table1[CLIENTSPECIALTY])</f>
        <v>Dermatology</v>
      </c>
      <c r="J921" t="str">
        <f>_xlfn.XLOOKUP(A921,Table1[CLIENTID],Table1[CLIENTSIZE])</f>
        <v>Large</v>
      </c>
    </row>
    <row r="922" spans="1:10" x14ac:dyDescent="0.25">
      <c r="A922">
        <v>598</v>
      </c>
      <c r="B922" s="1">
        <v>43080</v>
      </c>
      <c r="C922">
        <v>170</v>
      </c>
      <c r="D922">
        <v>1</v>
      </c>
      <c r="E922">
        <v>0</v>
      </c>
      <c r="F922">
        <v>0</v>
      </c>
      <c r="H922" t="str">
        <f>_xlfn.XLOOKUP(A922,Table1[CLIENTID],Table1[OVERALLSTATUS])</f>
        <v>Live</v>
      </c>
      <c r="I922" t="str">
        <f>_xlfn.XLOOKUP(A922,Table1[CLIENTID],Table1[CLIENTSPECIALTY])</f>
        <v>Surgery</v>
      </c>
      <c r="J922" t="str">
        <f>_xlfn.XLOOKUP(A922,Table1[CLIENTID],Table1[CLIENTSIZE])</f>
        <v>Small</v>
      </c>
    </row>
    <row r="923" spans="1:10" x14ac:dyDescent="0.25">
      <c r="A923">
        <v>387</v>
      </c>
      <c r="B923" s="1">
        <v>43094</v>
      </c>
      <c r="C923">
        <v>170</v>
      </c>
      <c r="D923">
        <v>9</v>
      </c>
      <c r="E923">
        <v>10</v>
      </c>
      <c r="F923">
        <v>1</v>
      </c>
      <c r="H923" t="str">
        <f>_xlfn.XLOOKUP(A923,Table1[CLIENTID],Table1[OVERALLSTATUS])</f>
        <v>Live</v>
      </c>
      <c r="I923" t="str">
        <f>_xlfn.XLOOKUP(A923,Table1[CLIENTID],Table1[CLIENTSPECIALTY])</f>
        <v>Pediatrics</v>
      </c>
      <c r="J923" t="str">
        <f>_xlfn.XLOOKUP(A923,Table1[CLIENTID],Table1[CLIENTSIZE])</f>
        <v>Medium</v>
      </c>
    </row>
    <row r="924" spans="1:10" x14ac:dyDescent="0.25">
      <c r="A924">
        <v>1924</v>
      </c>
      <c r="B924" s="1">
        <v>43073</v>
      </c>
      <c r="C924">
        <v>170</v>
      </c>
      <c r="D924">
        <v>0</v>
      </c>
      <c r="E924">
        <v>5</v>
      </c>
      <c r="F924">
        <v>0</v>
      </c>
      <c r="H924" t="str">
        <f>_xlfn.XLOOKUP(A924,Table1[CLIENTID],Table1[OVERALLSTATUS])</f>
        <v>Live</v>
      </c>
      <c r="I924" t="str">
        <f>_xlfn.XLOOKUP(A924,Table1[CLIENTID],Table1[CLIENTSPECIALTY])</f>
        <v>Pediatrics</v>
      </c>
      <c r="J924" t="str">
        <f>_xlfn.XLOOKUP(A924,Table1[CLIENTID],Table1[CLIENTSIZE])</f>
        <v>Medium</v>
      </c>
    </row>
    <row r="925" spans="1:10" x14ac:dyDescent="0.25">
      <c r="A925">
        <v>90</v>
      </c>
      <c r="B925" s="1">
        <v>43073</v>
      </c>
      <c r="C925">
        <v>170</v>
      </c>
      <c r="D925">
        <v>2</v>
      </c>
      <c r="E925">
        <v>0</v>
      </c>
      <c r="F925">
        <v>0</v>
      </c>
      <c r="H925" t="str">
        <f>_xlfn.XLOOKUP(A925,Table1[CLIENTID],Table1[OVERALLSTATUS])</f>
        <v>Live</v>
      </c>
      <c r="I925" t="str">
        <f>_xlfn.XLOOKUP(A925,Table1[CLIENTID],Table1[CLIENTSPECIALTY])</f>
        <v>Dermatology</v>
      </c>
      <c r="J925" t="str">
        <f>_xlfn.XLOOKUP(A925,Table1[CLIENTID],Table1[CLIENTSIZE])</f>
        <v>Large</v>
      </c>
    </row>
    <row r="926" spans="1:10" x14ac:dyDescent="0.25">
      <c r="A926">
        <v>657</v>
      </c>
      <c r="B926" s="1">
        <v>43066</v>
      </c>
      <c r="C926">
        <v>170</v>
      </c>
      <c r="D926">
        <v>0</v>
      </c>
      <c r="E926">
        <v>5</v>
      </c>
      <c r="F926">
        <v>0</v>
      </c>
      <c r="H926" t="str">
        <f>_xlfn.XLOOKUP(A926,Table1[CLIENTID],Table1[OVERALLSTATUS])</f>
        <v>Live</v>
      </c>
      <c r="I926" t="str">
        <f>_xlfn.XLOOKUP(A926,Table1[CLIENTID],Table1[CLIENTSPECIALTY])</f>
        <v>Oncology</v>
      </c>
      <c r="J926" t="str">
        <f>_xlfn.XLOOKUP(A926,Table1[CLIENTID],Table1[CLIENTSIZE])</f>
        <v>Large</v>
      </c>
    </row>
    <row r="927" spans="1:10" x14ac:dyDescent="0.25">
      <c r="A927">
        <v>838</v>
      </c>
      <c r="B927" s="1">
        <v>43101</v>
      </c>
      <c r="C927">
        <v>169</v>
      </c>
      <c r="D927">
        <v>23</v>
      </c>
      <c r="E927">
        <v>0</v>
      </c>
      <c r="F927">
        <v>0</v>
      </c>
      <c r="H927" t="str">
        <f>_xlfn.XLOOKUP(A927,Table1[CLIENTID],Table1[OVERALLSTATUS])</f>
        <v>Live</v>
      </c>
      <c r="I927" t="str">
        <f>_xlfn.XLOOKUP(A927,Table1[CLIENTID],Table1[CLIENTSPECIALTY])</f>
        <v>Surgery</v>
      </c>
      <c r="J927" t="str">
        <f>_xlfn.XLOOKUP(A927,Table1[CLIENTID],Table1[CLIENTSIZE])</f>
        <v>Small</v>
      </c>
    </row>
    <row r="928" spans="1:10" x14ac:dyDescent="0.25">
      <c r="A928">
        <v>1819</v>
      </c>
      <c r="B928" s="1">
        <v>43101</v>
      </c>
      <c r="C928">
        <v>169</v>
      </c>
      <c r="D928">
        <v>2</v>
      </c>
      <c r="E928">
        <v>1</v>
      </c>
      <c r="F928">
        <v>1</v>
      </c>
      <c r="H928" t="str">
        <f>_xlfn.XLOOKUP(A928,Table1[CLIENTID],Table1[OVERALLSTATUS])</f>
        <v>Live</v>
      </c>
      <c r="I928" t="str">
        <f>_xlfn.XLOOKUP(A928,Table1[CLIENTID],Table1[CLIENTSPECIALTY])</f>
        <v>Pediatrics</v>
      </c>
      <c r="J928" t="str">
        <f>_xlfn.XLOOKUP(A928,Table1[CLIENTID],Table1[CLIENTSIZE])</f>
        <v>Medium</v>
      </c>
    </row>
    <row r="929" spans="1:10" x14ac:dyDescent="0.25">
      <c r="A929">
        <v>2835</v>
      </c>
      <c r="B929" s="1">
        <v>43094</v>
      </c>
      <c r="C929">
        <v>169</v>
      </c>
      <c r="D929">
        <v>0</v>
      </c>
      <c r="E929">
        <v>0</v>
      </c>
      <c r="F929">
        <v>0</v>
      </c>
      <c r="H929" t="str">
        <f>_xlfn.XLOOKUP(A929,Table1[CLIENTID],Table1[OVERALLSTATUS])</f>
        <v>Live</v>
      </c>
      <c r="I929" t="str">
        <f>_xlfn.XLOOKUP(A929,Table1[CLIENTID],Table1[CLIENTSPECIALTY])</f>
        <v>OB-GYN</v>
      </c>
      <c r="J929" t="str">
        <f>_xlfn.XLOOKUP(A929,Table1[CLIENTID],Table1[CLIENTSIZE])</f>
        <v>Medium</v>
      </c>
    </row>
    <row r="930" spans="1:10" x14ac:dyDescent="0.25">
      <c r="A930">
        <v>90</v>
      </c>
      <c r="B930" s="1">
        <v>43080</v>
      </c>
      <c r="C930">
        <v>169</v>
      </c>
      <c r="D930">
        <v>0</v>
      </c>
      <c r="E930">
        <v>3</v>
      </c>
      <c r="F930">
        <v>0</v>
      </c>
      <c r="H930" t="str">
        <f>_xlfn.XLOOKUP(A930,Table1[CLIENTID],Table1[OVERALLSTATUS])</f>
        <v>Live</v>
      </c>
      <c r="I930" t="str">
        <f>_xlfn.XLOOKUP(A930,Table1[CLIENTID],Table1[CLIENTSPECIALTY])</f>
        <v>Dermatology</v>
      </c>
      <c r="J930" t="str">
        <f>_xlfn.XLOOKUP(A930,Table1[CLIENTID],Table1[CLIENTSIZE])</f>
        <v>Large</v>
      </c>
    </row>
    <row r="931" spans="1:10" x14ac:dyDescent="0.25">
      <c r="A931">
        <v>703</v>
      </c>
      <c r="B931" s="1">
        <v>43073</v>
      </c>
      <c r="C931">
        <v>168</v>
      </c>
      <c r="D931">
        <v>0</v>
      </c>
      <c r="E931">
        <v>2</v>
      </c>
      <c r="F931">
        <v>0</v>
      </c>
      <c r="H931" t="str">
        <f>_xlfn.XLOOKUP(A931,Table1[CLIENTID],Table1[OVERALLSTATUS])</f>
        <v>Live</v>
      </c>
      <c r="I931" t="str">
        <f>_xlfn.XLOOKUP(A931,Table1[CLIENTID],Table1[CLIENTSPECIALTY])</f>
        <v>Family Medicine</v>
      </c>
      <c r="J931" t="str">
        <f>_xlfn.XLOOKUP(A931,Table1[CLIENTID],Table1[CLIENTSIZE])</f>
        <v>Small</v>
      </c>
    </row>
    <row r="932" spans="1:10" x14ac:dyDescent="0.25">
      <c r="A932">
        <v>1159</v>
      </c>
      <c r="B932" s="1">
        <v>43052</v>
      </c>
      <c r="C932">
        <v>168</v>
      </c>
      <c r="D932">
        <v>0</v>
      </c>
      <c r="E932">
        <v>0</v>
      </c>
      <c r="F932">
        <v>0</v>
      </c>
      <c r="H932" t="str">
        <f>_xlfn.XLOOKUP(A932,Table1[CLIENTID],Table1[OVERALLSTATUS])</f>
        <v>Live</v>
      </c>
      <c r="I932" t="str">
        <f>_xlfn.XLOOKUP(A932,Table1[CLIENTID],Table1[CLIENTSPECIALTY])</f>
        <v>Surgery</v>
      </c>
      <c r="J932" t="str">
        <f>_xlfn.XLOOKUP(A932,Table1[CLIENTID],Table1[CLIENTSIZE])</f>
        <v>Small</v>
      </c>
    </row>
    <row r="933" spans="1:10" x14ac:dyDescent="0.25">
      <c r="A933">
        <v>596</v>
      </c>
      <c r="B933" s="1">
        <v>43094</v>
      </c>
      <c r="C933">
        <v>168</v>
      </c>
      <c r="D933">
        <v>10</v>
      </c>
      <c r="E933">
        <v>2</v>
      </c>
      <c r="F933">
        <v>0</v>
      </c>
      <c r="H933" t="str">
        <f>_xlfn.XLOOKUP(A933,Table1[CLIENTID],Table1[OVERALLSTATUS])</f>
        <v>Live</v>
      </c>
      <c r="I933" t="str">
        <f>_xlfn.XLOOKUP(A933,Table1[CLIENTID],Table1[CLIENTSPECIALTY])</f>
        <v>Pediatrics</v>
      </c>
      <c r="J933" t="str">
        <f>_xlfn.XLOOKUP(A933,Table1[CLIENTID],Table1[CLIENTSIZE])</f>
        <v>Medium</v>
      </c>
    </row>
    <row r="934" spans="1:10" x14ac:dyDescent="0.25">
      <c r="A934">
        <v>1922</v>
      </c>
      <c r="B934" s="1">
        <v>43052</v>
      </c>
      <c r="C934">
        <v>168</v>
      </c>
      <c r="D934">
        <v>31</v>
      </c>
      <c r="E934">
        <v>0</v>
      </c>
      <c r="F934">
        <v>0</v>
      </c>
      <c r="H934" t="str">
        <f>_xlfn.XLOOKUP(A934,Table1[CLIENTID],Table1[OVERALLSTATUS])</f>
        <v>Live</v>
      </c>
      <c r="I934" t="str">
        <f>_xlfn.XLOOKUP(A934,Table1[CLIENTID],Table1[CLIENTSPECIALTY])</f>
        <v>Pediatrics</v>
      </c>
      <c r="J934" t="str">
        <f>_xlfn.XLOOKUP(A934,Table1[CLIENTID],Table1[CLIENTSIZE])</f>
        <v>Medium</v>
      </c>
    </row>
    <row r="935" spans="1:10" x14ac:dyDescent="0.25">
      <c r="A935">
        <v>2225</v>
      </c>
      <c r="B935" s="1">
        <v>43073</v>
      </c>
      <c r="C935">
        <v>168</v>
      </c>
      <c r="D935">
        <v>2</v>
      </c>
      <c r="E935">
        <v>11</v>
      </c>
      <c r="F935">
        <v>9</v>
      </c>
      <c r="H935" t="str">
        <f>_xlfn.XLOOKUP(A935,Table1[CLIENTID],Table1[OVERALLSTATUS])</f>
        <v>Live</v>
      </c>
      <c r="I935" t="str">
        <f>_xlfn.XLOOKUP(A935,Table1[CLIENTID],Table1[CLIENTSPECIALTY])</f>
        <v>Pediatrics</v>
      </c>
      <c r="J935" t="str">
        <f>_xlfn.XLOOKUP(A935,Table1[CLIENTID],Table1[CLIENTSIZE])</f>
        <v>Medium</v>
      </c>
    </row>
    <row r="936" spans="1:10" x14ac:dyDescent="0.25">
      <c r="A936">
        <v>3008</v>
      </c>
      <c r="B936" s="1">
        <v>43066</v>
      </c>
      <c r="C936">
        <v>168</v>
      </c>
      <c r="D936">
        <v>2</v>
      </c>
      <c r="E936">
        <v>0</v>
      </c>
      <c r="F936">
        <v>0</v>
      </c>
      <c r="H936" t="str">
        <f>_xlfn.XLOOKUP(A936,Table1[CLIENTID],Table1[OVERALLSTATUS])</f>
        <v>Live</v>
      </c>
      <c r="I936" t="str">
        <f>_xlfn.XLOOKUP(A936,Table1[CLIENTID],Table1[CLIENTSPECIALTY])</f>
        <v>Pediatrics</v>
      </c>
      <c r="J936" t="str">
        <f>_xlfn.XLOOKUP(A936,Table1[CLIENTID],Table1[CLIENTSIZE])</f>
        <v>Medium</v>
      </c>
    </row>
    <row r="937" spans="1:10" x14ac:dyDescent="0.25">
      <c r="A937">
        <v>235</v>
      </c>
      <c r="B937" s="1">
        <v>43073</v>
      </c>
      <c r="C937">
        <v>167</v>
      </c>
      <c r="D937">
        <v>0</v>
      </c>
      <c r="E937">
        <v>0</v>
      </c>
      <c r="F937">
        <v>0</v>
      </c>
      <c r="H937" t="str">
        <f>_xlfn.XLOOKUP(A937,Table1[CLIENTID],Table1[OVERALLSTATUS])</f>
        <v>Live</v>
      </c>
      <c r="I937" t="str">
        <f>_xlfn.XLOOKUP(A937,Table1[CLIENTID],Table1[CLIENTSPECIALTY])</f>
        <v>Surgery</v>
      </c>
      <c r="J937" t="str">
        <f>_xlfn.XLOOKUP(A937,Table1[CLIENTID],Table1[CLIENTSIZE])</f>
        <v>Small</v>
      </c>
    </row>
    <row r="938" spans="1:10" x14ac:dyDescent="0.25">
      <c r="A938">
        <v>391</v>
      </c>
      <c r="B938" s="1">
        <v>43087</v>
      </c>
      <c r="C938">
        <v>167</v>
      </c>
      <c r="D938">
        <v>0</v>
      </c>
      <c r="E938">
        <v>0</v>
      </c>
      <c r="F938">
        <v>0</v>
      </c>
      <c r="H938" t="str">
        <f>_xlfn.XLOOKUP(A938,Table1[CLIENTID],Table1[OVERALLSTATUS])</f>
        <v>Live</v>
      </c>
      <c r="I938" t="str">
        <f>_xlfn.XLOOKUP(A938,Table1[CLIENTID],Table1[CLIENTSPECIALTY])</f>
        <v>Surgery</v>
      </c>
      <c r="J938" t="str">
        <f>_xlfn.XLOOKUP(A938,Table1[CLIENTID],Table1[CLIENTSIZE])</f>
        <v>Small</v>
      </c>
    </row>
    <row r="939" spans="1:10" x14ac:dyDescent="0.25">
      <c r="A939">
        <v>962</v>
      </c>
      <c r="B939" s="1">
        <v>43066</v>
      </c>
      <c r="C939">
        <v>167</v>
      </c>
      <c r="D939">
        <v>0</v>
      </c>
      <c r="E939">
        <v>1</v>
      </c>
      <c r="F939">
        <v>1</v>
      </c>
      <c r="H939" t="str">
        <f>_xlfn.XLOOKUP(A939,Table1[CLIENTID],Table1[OVERALLSTATUS])</f>
        <v>Live</v>
      </c>
      <c r="I939" t="str">
        <f>_xlfn.XLOOKUP(A939,Table1[CLIENTID],Table1[CLIENTSPECIALTY])</f>
        <v>Surgery</v>
      </c>
      <c r="J939" t="str">
        <f>_xlfn.XLOOKUP(A939,Table1[CLIENTID],Table1[CLIENTSIZE])</f>
        <v>Small</v>
      </c>
    </row>
    <row r="940" spans="1:10" x14ac:dyDescent="0.25">
      <c r="A940">
        <v>1083</v>
      </c>
      <c r="B940" s="1">
        <v>43052</v>
      </c>
      <c r="C940">
        <v>167</v>
      </c>
      <c r="D940">
        <v>8</v>
      </c>
      <c r="E940">
        <v>0</v>
      </c>
      <c r="F940">
        <v>0</v>
      </c>
      <c r="H940" t="str">
        <f>_xlfn.XLOOKUP(A940,Table1[CLIENTID],Table1[OVERALLSTATUS])</f>
        <v>Live</v>
      </c>
      <c r="I940" t="str">
        <f>_xlfn.XLOOKUP(A940,Table1[CLIENTID],Table1[CLIENTSPECIALTY])</f>
        <v>Surgery</v>
      </c>
      <c r="J940" t="str">
        <f>_xlfn.XLOOKUP(A940,Table1[CLIENTID],Table1[CLIENTSIZE])</f>
        <v>Small</v>
      </c>
    </row>
    <row r="941" spans="1:10" x14ac:dyDescent="0.25">
      <c r="A941">
        <v>217</v>
      </c>
      <c r="B941" s="1">
        <v>43052</v>
      </c>
      <c r="C941">
        <v>167</v>
      </c>
      <c r="D941">
        <v>0</v>
      </c>
      <c r="E941">
        <v>3</v>
      </c>
      <c r="F941">
        <v>3</v>
      </c>
      <c r="H941" t="str">
        <f>_xlfn.XLOOKUP(A941,Table1[CLIENTID],Table1[OVERALLSTATUS])</f>
        <v>Live</v>
      </c>
      <c r="I941" t="str">
        <f>_xlfn.XLOOKUP(A941,Table1[CLIENTID],Table1[CLIENTSPECIALTY])</f>
        <v>Pediatrics</v>
      </c>
      <c r="J941" t="str">
        <f>_xlfn.XLOOKUP(A941,Table1[CLIENTID],Table1[CLIENTSIZE])</f>
        <v>Medium</v>
      </c>
    </row>
    <row r="942" spans="1:10" x14ac:dyDescent="0.25">
      <c r="A942">
        <v>1372</v>
      </c>
      <c r="B942" s="1">
        <v>43080</v>
      </c>
      <c r="C942">
        <v>167</v>
      </c>
      <c r="D942">
        <v>5</v>
      </c>
      <c r="E942">
        <v>0</v>
      </c>
      <c r="F942">
        <v>0</v>
      </c>
      <c r="H942" t="str">
        <f>_xlfn.XLOOKUP(A942,Table1[CLIENTID],Table1[OVERALLSTATUS])</f>
        <v>Live</v>
      </c>
      <c r="I942" t="str">
        <f>_xlfn.XLOOKUP(A942,Table1[CLIENTID],Table1[CLIENTSPECIALTY])</f>
        <v>Surgery</v>
      </c>
      <c r="J942" t="str">
        <f>_xlfn.XLOOKUP(A942,Table1[CLIENTID],Table1[CLIENTSIZE])</f>
        <v>Medium</v>
      </c>
    </row>
    <row r="943" spans="1:10" x14ac:dyDescent="0.25">
      <c r="A943">
        <v>1494</v>
      </c>
      <c r="B943" s="1">
        <v>43094</v>
      </c>
      <c r="C943">
        <v>167</v>
      </c>
      <c r="D943">
        <v>0</v>
      </c>
      <c r="E943">
        <v>32</v>
      </c>
      <c r="F943">
        <v>0</v>
      </c>
      <c r="H943" t="str">
        <f>_xlfn.XLOOKUP(A943,Table1[CLIENTID],Table1[OVERALLSTATUS])</f>
        <v>Live</v>
      </c>
      <c r="I943" t="str">
        <f>_xlfn.XLOOKUP(A943,Table1[CLIENTID],Table1[CLIENTSPECIALTY])</f>
        <v>Surgery</v>
      </c>
      <c r="J943" t="str">
        <f>_xlfn.XLOOKUP(A943,Table1[CLIENTID],Table1[CLIENTSIZE])</f>
        <v>Medium</v>
      </c>
    </row>
    <row r="944" spans="1:10" x14ac:dyDescent="0.25">
      <c r="A944">
        <v>1572</v>
      </c>
      <c r="B944" s="1">
        <v>43094</v>
      </c>
      <c r="C944">
        <v>167</v>
      </c>
      <c r="D944">
        <v>0</v>
      </c>
      <c r="E944">
        <v>0</v>
      </c>
      <c r="F944">
        <v>0</v>
      </c>
      <c r="H944" t="str">
        <f>_xlfn.XLOOKUP(A944,Table1[CLIENTID],Table1[OVERALLSTATUS])</f>
        <v>Live</v>
      </c>
      <c r="I944" t="str">
        <f>_xlfn.XLOOKUP(A944,Table1[CLIENTID],Table1[CLIENTSPECIALTY])</f>
        <v>Pediatrics</v>
      </c>
      <c r="J944" t="str">
        <f>_xlfn.XLOOKUP(A944,Table1[CLIENTID],Table1[CLIENTSIZE])</f>
        <v>Medium</v>
      </c>
    </row>
    <row r="945" spans="1:10" x14ac:dyDescent="0.25">
      <c r="A945">
        <v>2641</v>
      </c>
      <c r="B945" s="1">
        <v>43087</v>
      </c>
      <c r="C945">
        <v>167</v>
      </c>
      <c r="D945">
        <v>0</v>
      </c>
      <c r="E945">
        <v>0</v>
      </c>
      <c r="F945">
        <v>0</v>
      </c>
      <c r="H945" t="str">
        <f>_xlfn.XLOOKUP(A945,Table1[CLIENTID],Table1[OVERALLSTATUS])</f>
        <v>Live</v>
      </c>
      <c r="I945" t="str">
        <f>_xlfn.XLOOKUP(A945,Table1[CLIENTID],Table1[CLIENTSPECIALTY])</f>
        <v>Pediatrics</v>
      </c>
      <c r="J945" t="str">
        <f>_xlfn.XLOOKUP(A945,Table1[CLIENTID],Table1[CLIENTSIZE])</f>
        <v>Medium</v>
      </c>
    </row>
    <row r="946" spans="1:10" x14ac:dyDescent="0.25">
      <c r="A946">
        <v>323</v>
      </c>
      <c r="B946" s="1">
        <v>43101</v>
      </c>
      <c r="C946">
        <v>167</v>
      </c>
      <c r="D946">
        <v>42</v>
      </c>
      <c r="E946">
        <v>2</v>
      </c>
      <c r="F946">
        <v>0</v>
      </c>
      <c r="H946" t="str">
        <f>_xlfn.XLOOKUP(A946,Table1[CLIENTID],Table1[OVERALLSTATUS])</f>
        <v>Live</v>
      </c>
      <c r="I946" t="str">
        <f>_xlfn.XLOOKUP(A946,Table1[CLIENTID],Table1[CLIENTSPECIALTY])</f>
        <v>Dermatology</v>
      </c>
      <c r="J946" t="str">
        <f>_xlfn.XLOOKUP(A946,Table1[CLIENTID],Table1[CLIENTSIZE])</f>
        <v>Large</v>
      </c>
    </row>
    <row r="947" spans="1:10" x14ac:dyDescent="0.25">
      <c r="A947">
        <v>1713</v>
      </c>
      <c r="B947" s="1">
        <v>43059</v>
      </c>
      <c r="C947">
        <v>167</v>
      </c>
      <c r="D947">
        <v>0</v>
      </c>
      <c r="E947">
        <v>0</v>
      </c>
      <c r="F947">
        <v>0</v>
      </c>
      <c r="H947" t="str">
        <f>_xlfn.XLOOKUP(A947,Table1[CLIENTID],Table1[OVERALLSTATUS])</f>
        <v>Live</v>
      </c>
      <c r="I947" t="str">
        <f>_xlfn.XLOOKUP(A947,Table1[CLIENTID],Table1[CLIENTSPECIALTY])</f>
        <v>Dermatology</v>
      </c>
      <c r="J947" t="str">
        <f>_xlfn.XLOOKUP(A947,Table1[CLIENTID],Table1[CLIENTSIZE])</f>
        <v>Large</v>
      </c>
    </row>
    <row r="948" spans="1:10" x14ac:dyDescent="0.25">
      <c r="A948">
        <v>235</v>
      </c>
      <c r="B948" s="1">
        <v>43087</v>
      </c>
      <c r="C948">
        <v>166</v>
      </c>
      <c r="D948">
        <v>0</v>
      </c>
      <c r="E948">
        <v>1</v>
      </c>
      <c r="F948">
        <v>0</v>
      </c>
      <c r="H948" t="str">
        <f>_xlfn.XLOOKUP(A948,Table1[CLIENTID],Table1[OVERALLSTATUS])</f>
        <v>Live</v>
      </c>
      <c r="I948" t="str">
        <f>_xlfn.XLOOKUP(A948,Table1[CLIENTID],Table1[CLIENTSPECIALTY])</f>
        <v>Surgery</v>
      </c>
      <c r="J948" t="str">
        <f>_xlfn.XLOOKUP(A948,Table1[CLIENTID],Table1[CLIENTSIZE])</f>
        <v>Small</v>
      </c>
    </row>
    <row r="949" spans="1:10" x14ac:dyDescent="0.25">
      <c r="A949">
        <v>675</v>
      </c>
      <c r="B949" s="1">
        <v>43087</v>
      </c>
      <c r="C949">
        <v>166</v>
      </c>
      <c r="D949">
        <v>45</v>
      </c>
      <c r="E949">
        <v>5</v>
      </c>
      <c r="F949">
        <v>0</v>
      </c>
      <c r="H949" t="str">
        <f>_xlfn.XLOOKUP(A949,Table1[CLIENTID],Table1[OVERALLSTATUS])</f>
        <v>Live</v>
      </c>
      <c r="I949" t="str">
        <f>_xlfn.XLOOKUP(A949,Table1[CLIENTID],Table1[CLIENTSPECIALTY])</f>
        <v>Surgery</v>
      </c>
      <c r="J949" t="str">
        <f>_xlfn.XLOOKUP(A949,Table1[CLIENTID],Table1[CLIENTSIZE])</f>
        <v>Small</v>
      </c>
    </row>
    <row r="950" spans="1:10" x14ac:dyDescent="0.25">
      <c r="A950">
        <v>843</v>
      </c>
      <c r="B950" s="1">
        <v>43066</v>
      </c>
      <c r="C950">
        <v>166</v>
      </c>
      <c r="D950">
        <v>0</v>
      </c>
      <c r="E950">
        <v>0</v>
      </c>
      <c r="F950">
        <v>0</v>
      </c>
      <c r="H950" t="str">
        <f>_xlfn.XLOOKUP(A950,Table1[CLIENTID],Table1[OVERALLSTATUS])</f>
        <v>Live</v>
      </c>
      <c r="I950" t="str">
        <f>_xlfn.XLOOKUP(A950,Table1[CLIENTID],Table1[CLIENTSPECIALTY])</f>
        <v>Surgery</v>
      </c>
      <c r="J950" t="str">
        <f>_xlfn.XLOOKUP(A950,Table1[CLIENTID],Table1[CLIENTSIZE])</f>
        <v>Small</v>
      </c>
    </row>
    <row r="951" spans="1:10" x14ac:dyDescent="0.25">
      <c r="A951">
        <v>3106</v>
      </c>
      <c r="B951" s="1">
        <v>43073</v>
      </c>
      <c r="C951">
        <v>166</v>
      </c>
      <c r="D951">
        <v>0</v>
      </c>
      <c r="E951">
        <v>8</v>
      </c>
      <c r="F951">
        <v>0</v>
      </c>
      <c r="H951" t="str">
        <f>_xlfn.XLOOKUP(A951,Table1[CLIENTID],Table1[OVERALLSTATUS])</f>
        <v>Live</v>
      </c>
      <c r="I951" t="str">
        <f>_xlfn.XLOOKUP(A951,Table1[CLIENTID],Table1[CLIENTSPECIALTY])</f>
        <v>Family Medicine</v>
      </c>
      <c r="J951" t="str">
        <f>_xlfn.XLOOKUP(A951,Table1[CLIENTID],Table1[CLIENTSIZE])</f>
        <v>Small</v>
      </c>
    </row>
    <row r="952" spans="1:10" x14ac:dyDescent="0.25">
      <c r="A952">
        <v>1827</v>
      </c>
      <c r="B952" s="1">
        <v>43087</v>
      </c>
      <c r="C952">
        <v>166</v>
      </c>
      <c r="D952">
        <v>47</v>
      </c>
      <c r="E952">
        <v>5</v>
      </c>
      <c r="F952">
        <v>1</v>
      </c>
      <c r="H952" t="str">
        <f>_xlfn.XLOOKUP(A952,Table1[CLIENTID],Table1[OVERALLSTATUS])</f>
        <v>Live</v>
      </c>
      <c r="I952" t="str">
        <f>_xlfn.XLOOKUP(A952,Table1[CLIENTID],Table1[CLIENTSPECIALTY])</f>
        <v>Pediatrics</v>
      </c>
      <c r="J952" t="str">
        <f>_xlfn.XLOOKUP(A952,Table1[CLIENTID],Table1[CLIENTSIZE])</f>
        <v>Medium</v>
      </c>
    </row>
    <row r="953" spans="1:10" x14ac:dyDescent="0.25">
      <c r="A953">
        <v>2179</v>
      </c>
      <c r="B953" s="1">
        <v>43101</v>
      </c>
      <c r="C953">
        <v>166</v>
      </c>
      <c r="D953">
        <v>0</v>
      </c>
      <c r="E953">
        <v>2</v>
      </c>
      <c r="F953">
        <v>1</v>
      </c>
      <c r="H953" t="str">
        <f>_xlfn.XLOOKUP(A953,Table1[CLIENTID],Table1[OVERALLSTATUS])</f>
        <v>Live</v>
      </c>
      <c r="I953" t="str">
        <f>_xlfn.XLOOKUP(A953,Table1[CLIENTID],Table1[CLIENTSPECIALTY])</f>
        <v>OB-GYN</v>
      </c>
      <c r="J953" t="str">
        <f>_xlfn.XLOOKUP(A953,Table1[CLIENTID],Table1[CLIENTSIZE])</f>
        <v>Medium</v>
      </c>
    </row>
    <row r="954" spans="1:10" x14ac:dyDescent="0.25">
      <c r="A954">
        <v>323</v>
      </c>
      <c r="B954" s="1">
        <v>43073</v>
      </c>
      <c r="C954">
        <v>166</v>
      </c>
      <c r="D954">
        <v>5</v>
      </c>
      <c r="E954">
        <v>0</v>
      </c>
      <c r="F954">
        <v>0</v>
      </c>
      <c r="H954" t="str">
        <f>_xlfn.XLOOKUP(A954,Table1[CLIENTID],Table1[OVERALLSTATUS])</f>
        <v>Live</v>
      </c>
      <c r="I954" t="str">
        <f>_xlfn.XLOOKUP(A954,Table1[CLIENTID],Table1[CLIENTSPECIALTY])</f>
        <v>Dermatology</v>
      </c>
      <c r="J954" t="str">
        <f>_xlfn.XLOOKUP(A954,Table1[CLIENTID],Table1[CLIENTSIZE])</f>
        <v>Large</v>
      </c>
    </row>
    <row r="955" spans="1:10" x14ac:dyDescent="0.25">
      <c r="A955">
        <v>1652</v>
      </c>
      <c r="B955" s="1">
        <v>43073</v>
      </c>
      <c r="C955">
        <v>166</v>
      </c>
      <c r="D955">
        <v>0</v>
      </c>
      <c r="E955">
        <v>0</v>
      </c>
      <c r="F955">
        <v>0</v>
      </c>
      <c r="H955" t="str">
        <f>_xlfn.XLOOKUP(A955,Table1[CLIENTID],Table1[OVERALLSTATUS])</f>
        <v>Live</v>
      </c>
      <c r="I955" t="str">
        <f>_xlfn.XLOOKUP(A955,Table1[CLIENTID],Table1[CLIENTSPECIALTY])</f>
        <v>Oncology</v>
      </c>
      <c r="J955" t="str">
        <f>_xlfn.XLOOKUP(A955,Table1[CLIENTID],Table1[CLIENTSIZE])</f>
        <v>Large</v>
      </c>
    </row>
    <row r="956" spans="1:10" x14ac:dyDescent="0.25">
      <c r="A956">
        <v>2801</v>
      </c>
      <c r="B956" s="1">
        <v>43073</v>
      </c>
      <c r="C956">
        <v>166</v>
      </c>
      <c r="D956">
        <v>0</v>
      </c>
      <c r="E956">
        <v>1</v>
      </c>
      <c r="F956">
        <v>1</v>
      </c>
      <c r="H956" t="str">
        <f>_xlfn.XLOOKUP(A956,Table1[CLIENTID],Table1[OVERALLSTATUS])</f>
        <v>Live</v>
      </c>
      <c r="I956" t="str">
        <f>_xlfn.XLOOKUP(A956,Table1[CLIENTID],Table1[CLIENTSPECIALTY])</f>
        <v>Dermatology</v>
      </c>
      <c r="J956" t="str">
        <f>_xlfn.XLOOKUP(A956,Table1[CLIENTID],Table1[CLIENTSIZE])</f>
        <v>Large</v>
      </c>
    </row>
    <row r="957" spans="1:10" x14ac:dyDescent="0.25">
      <c r="A957">
        <v>1083</v>
      </c>
      <c r="B957" s="1">
        <v>43094</v>
      </c>
      <c r="C957">
        <v>165</v>
      </c>
      <c r="D957">
        <v>1</v>
      </c>
      <c r="E957">
        <v>0</v>
      </c>
      <c r="F957">
        <v>0</v>
      </c>
      <c r="H957" t="str">
        <f>_xlfn.XLOOKUP(A957,Table1[CLIENTID],Table1[OVERALLSTATUS])</f>
        <v>Live</v>
      </c>
      <c r="I957" t="str">
        <f>_xlfn.XLOOKUP(A957,Table1[CLIENTID],Table1[CLIENTSPECIALTY])</f>
        <v>Surgery</v>
      </c>
      <c r="J957" t="str">
        <f>_xlfn.XLOOKUP(A957,Table1[CLIENTID],Table1[CLIENTSIZE])</f>
        <v>Small</v>
      </c>
    </row>
    <row r="958" spans="1:10" x14ac:dyDescent="0.25">
      <c r="A958">
        <v>1289</v>
      </c>
      <c r="B958" s="1">
        <v>43108</v>
      </c>
      <c r="C958">
        <v>165</v>
      </c>
      <c r="D958">
        <v>0</v>
      </c>
      <c r="E958">
        <v>12</v>
      </c>
      <c r="F958">
        <v>8</v>
      </c>
      <c r="H958" t="str">
        <f>_xlfn.XLOOKUP(A958,Table1[CLIENTID],Table1[OVERALLSTATUS])</f>
        <v>Live</v>
      </c>
      <c r="I958" t="str">
        <f>_xlfn.XLOOKUP(A958,Table1[CLIENTID],Table1[CLIENTSPECIALTY])</f>
        <v>Family Medicine</v>
      </c>
      <c r="J958" t="str">
        <f>_xlfn.XLOOKUP(A958,Table1[CLIENTID],Table1[CLIENTSIZE])</f>
        <v>Small</v>
      </c>
    </row>
    <row r="959" spans="1:10" x14ac:dyDescent="0.25">
      <c r="A959">
        <v>323</v>
      </c>
      <c r="B959" s="1">
        <v>43094</v>
      </c>
      <c r="C959">
        <v>165</v>
      </c>
      <c r="D959">
        <v>50</v>
      </c>
      <c r="E959">
        <v>10</v>
      </c>
      <c r="F959">
        <v>1</v>
      </c>
      <c r="H959" t="str">
        <f>_xlfn.XLOOKUP(A959,Table1[CLIENTID],Table1[OVERALLSTATUS])</f>
        <v>Live</v>
      </c>
      <c r="I959" t="str">
        <f>_xlfn.XLOOKUP(A959,Table1[CLIENTID],Table1[CLIENTSPECIALTY])</f>
        <v>Dermatology</v>
      </c>
      <c r="J959" t="str">
        <f>_xlfn.XLOOKUP(A959,Table1[CLIENTID],Table1[CLIENTSIZE])</f>
        <v>Large</v>
      </c>
    </row>
    <row r="960" spans="1:10" x14ac:dyDescent="0.25">
      <c r="A960">
        <v>2014</v>
      </c>
      <c r="B960" s="1">
        <v>43094</v>
      </c>
      <c r="C960">
        <v>165</v>
      </c>
      <c r="D960">
        <v>86</v>
      </c>
      <c r="E960">
        <v>18</v>
      </c>
      <c r="F960">
        <v>16</v>
      </c>
      <c r="H960" t="str">
        <f>_xlfn.XLOOKUP(A960,Table1[CLIENTID],Table1[OVERALLSTATUS])</f>
        <v>Live</v>
      </c>
      <c r="I960" t="str">
        <f>_xlfn.XLOOKUP(A960,Table1[CLIENTID],Table1[CLIENTSPECIALTY])</f>
        <v>Dermatology</v>
      </c>
      <c r="J960" t="str">
        <f>_xlfn.XLOOKUP(A960,Table1[CLIENTID],Table1[CLIENTSIZE])</f>
        <v>Large</v>
      </c>
    </row>
    <row r="961" spans="1:10" x14ac:dyDescent="0.25">
      <c r="A961">
        <v>317</v>
      </c>
      <c r="B961" s="1">
        <v>43087</v>
      </c>
      <c r="C961">
        <v>164</v>
      </c>
      <c r="D961">
        <v>0</v>
      </c>
      <c r="E961">
        <v>0</v>
      </c>
      <c r="F961">
        <v>0</v>
      </c>
      <c r="H961" t="str">
        <f>_xlfn.XLOOKUP(A961,Table1[CLIENTID],Table1[OVERALLSTATUS])</f>
        <v>Live</v>
      </c>
      <c r="I961" t="str">
        <f>_xlfn.XLOOKUP(A961,Table1[CLIENTID],Table1[CLIENTSPECIALTY])</f>
        <v>Surgery</v>
      </c>
      <c r="J961" t="str">
        <f>_xlfn.XLOOKUP(A961,Table1[CLIENTID],Table1[CLIENTSIZE])</f>
        <v>Small</v>
      </c>
    </row>
    <row r="962" spans="1:10" x14ac:dyDescent="0.25">
      <c r="A962">
        <v>1467</v>
      </c>
      <c r="B962" s="1">
        <v>43108</v>
      </c>
      <c r="C962">
        <v>164</v>
      </c>
      <c r="D962">
        <v>11</v>
      </c>
      <c r="E962">
        <v>0</v>
      </c>
      <c r="F962">
        <v>0</v>
      </c>
      <c r="H962" t="str">
        <f>_xlfn.XLOOKUP(A962,Table1[CLIENTID],Table1[OVERALLSTATUS])</f>
        <v>Live</v>
      </c>
      <c r="I962" t="str">
        <f>_xlfn.XLOOKUP(A962,Table1[CLIENTID],Table1[CLIENTSPECIALTY])</f>
        <v>Surgery</v>
      </c>
      <c r="J962" t="str">
        <f>_xlfn.XLOOKUP(A962,Table1[CLIENTID],Table1[CLIENTSIZE])</f>
        <v>Small</v>
      </c>
    </row>
    <row r="963" spans="1:10" x14ac:dyDescent="0.25">
      <c r="A963">
        <v>622</v>
      </c>
      <c r="B963" s="1">
        <v>43052</v>
      </c>
      <c r="C963">
        <v>164</v>
      </c>
      <c r="D963">
        <v>0</v>
      </c>
      <c r="E963">
        <v>0</v>
      </c>
      <c r="F963">
        <v>0</v>
      </c>
      <c r="H963" t="str">
        <f>_xlfn.XLOOKUP(A963,Table1[CLIENTID],Table1[OVERALLSTATUS])</f>
        <v>Live</v>
      </c>
      <c r="I963" t="str">
        <f>_xlfn.XLOOKUP(A963,Table1[CLIENTID],Table1[CLIENTSPECIALTY])</f>
        <v>Pediatrics</v>
      </c>
      <c r="J963" t="str">
        <f>_xlfn.XLOOKUP(A963,Table1[CLIENTID],Table1[CLIENTSIZE])</f>
        <v>Medium</v>
      </c>
    </row>
    <row r="964" spans="1:10" x14ac:dyDescent="0.25">
      <c r="A964">
        <v>90</v>
      </c>
      <c r="B964" s="1">
        <v>43101</v>
      </c>
      <c r="C964">
        <v>164</v>
      </c>
      <c r="D964">
        <v>0</v>
      </c>
      <c r="E964">
        <v>3</v>
      </c>
      <c r="F964">
        <v>0</v>
      </c>
      <c r="H964" t="str">
        <f>_xlfn.XLOOKUP(A964,Table1[CLIENTID],Table1[OVERALLSTATUS])</f>
        <v>Live</v>
      </c>
      <c r="I964" t="str">
        <f>_xlfn.XLOOKUP(A964,Table1[CLIENTID],Table1[CLIENTSPECIALTY])</f>
        <v>Dermatology</v>
      </c>
      <c r="J964" t="str">
        <f>_xlfn.XLOOKUP(A964,Table1[CLIENTID],Table1[CLIENTSIZE])</f>
        <v>Large</v>
      </c>
    </row>
    <row r="965" spans="1:10" x14ac:dyDescent="0.25">
      <c r="A965">
        <v>1898</v>
      </c>
      <c r="B965" s="1">
        <v>43080</v>
      </c>
      <c r="C965">
        <v>163</v>
      </c>
      <c r="D965">
        <v>6</v>
      </c>
      <c r="E965">
        <v>12</v>
      </c>
      <c r="F965">
        <v>1</v>
      </c>
      <c r="H965" t="str">
        <f>_xlfn.XLOOKUP(A965,Table1[CLIENTID],Table1[OVERALLSTATUS])</f>
        <v>Live</v>
      </c>
      <c r="I965" t="str">
        <f>_xlfn.XLOOKUP(A965,Table1[CLIENTID],Table1[CLIENTSPECIALTY])</f>
        <v>Pediatrics</v>
      </c>
      <c r="J965" t="str">
        <f>_xlfn.XLOOKUP(A965,Table1[CLIENTID],Table1[CLIENTSIZE])</f>
        <v>Medium</v>
      </c>
    </row>
    <row r="966" spans="1:10" x14ac:dyDescent="0.25">
      <c r="A966">
        <v>1362</v>
      </c>
      <c r="B966" s="1">
        <v>43066</v>
      </c>
      <c r="C966">
        <v>163</v>
      </c>
      <c r="D966">
        <v>4</v>
      </c>
      <c r="E966">
        <v>12</v>
      </c>
      <c r="F966">
        <v>1</v>
      </c>
      <c r="H966" t="str">
        <f>_xlfn.XLOOKUP(A966,Table1[CLIENTID],Table1[OVERALLSTATUS])</f>
        <v>Live</v>
      </c>
      <c r="I966" t="str">
        <f>_xlfn.XLOOKUP(A966,Table1[CLIENTID],Table1[CLIENTSPECIALTY])</f>
        <v>Dermatology</v>
      </c>
      <c r="J966" t="str">
        <f>_xlfn.XLOOKUP(A966,Table1[CLIENTID],Table1[CLIENTSIZE])</f>
        <v>Large</v>
      </c>
    </row>
    <row r="967" spans="1:10" x14ac:dyDescent="0.25">
      <c r="A967">
        <v>1631</v>
      </c>
      <c r="B967" s="1">
        <v>43073</v>
      </c>
      <c r="C967">
        <v>163</v>
      </c>
      <c r="D967">
        <v>0</v>
      </c>
      <c r="E967">
        <v>0</v>
      </c>
      <c r="F967">
        <v>0</v>
      </c>
      <c r="H967" t="str">
        <f>_xlfn.XLOOKUP(A967,Table1[CLIENTID],Table1[OVERALLSTATUS])</f>
        <v>Live</v>
      </c>
      <c r="I967" t="str">
        <f>_xlfn.XLOOKUP(A967,Table1[CLIENTID],Table1[CLIENTSPECIALTY])</f>
        <v>Oncology</v>
      </c>
      <c r="J967" t="str">
        <f>_xlfn.XLOOKUP(A967,Table1[CLIENTID],Table1[CLIENTSIZE])</f>
        <v>Large</v>
      </c>
    </row>
    <row r="968" spans="1:10" x14ac:dyDescent="0.25">
      <c r="A968">
        <v>703</v>
      </c>
      <c r="B968" s="1">
        <v>43066</v>
      </c>
      <c r="C968">
        <v>162</v>
      </c>
      <c r="D968">
        <v>0</v>
      </c>
      <c r="E968">
        <v>1</v>
      </c>
      <c r="F968">
        <v>0</v>
      </c>
      <c r="H968" t="str">
        <f>_xlfn.XLOOKUP(A968,Table1[CLIENTID],Table1[OVERALLSTATUS])</f>
        <v>Live</v>
      </c>
      <c r="I968" t="str">
        <f>_xlfn.XLOOKUP(A968,Table1[CLIENTID],Table1[CLIENTSPECIALTY])</f>
        <v>Family Medicine</v>
      </c>
      <c r="J968" t="str">
        <f>_xlfn.XLOOKUP(A968,Table1[CLIENTID],Table1[CLIENTSIZE])</f>
        <v>Small</v>
      </c>
    </row>
    <row r="969" spans="1:10" x14ac:dyDescent="0.25">
      <c r="A969">
        <v>1800</v>
      </c>
      <c r="B969" s="1">
        <v>43087</v>
      </c>
      <c r="C969">
        <v>162</v>
      </c>
      <c r="D969">
        <v>0</v>
      </c>
      <c r="E969">
        <v>0</v>
      </c>
      <c r="F969">
        <v>0</v>
      </c>
      <c r="H969" t="str">
        <f>_xlfn.XLOOKUP(A969,Table1[CLIENTID],Table1[OVERALLSTATUS])</f>
        <v>Live</v>
      </c>
      <c r="I969" t="str">
        <f>_xlfn.XLOOKUP(A969,Table1[CLIENTID],Table1[CLIENTSPECIALTY])</f>
        <v>Family Medicine</v>
      </c>
      <c r="J969" t="str">
        <f>_xlfn.XLOOKUP(A969,Table1[CLIENTID],Table1[CLIENTSIZE])</f>
        <v>Small</v>
      </c>
    </row>
    <row r="970" spans="1:10" x14ac:dyDescent="0.25">
      <c r="A970">
        <v>2104</v>
      </c>
      <c r="B970" s="1">
        <v>43080</v>
      </c>
      <c r="C970">
        <v>162</v>
      </c>
      <c r="D970">
        <v>8</v>
      </c>
      <c r="E970">
        <v>0</v>
      </c>
      <c r="F970">
        <v>0</v>
      </c>
      <c r="H970" t="str">
        <f>_xlfn.XLOOKUP(A970,Table1[CLIENTID],Table1[OVERALLSTATUS])</f>
        <v>Live</v>
      </c>
      <c r="I970" t="str">
        <f>_xlfn.XLOOKUP(A970,Table1[CLIENTID],Table1[CLIENTSPECIALTY])</f>
        <v>Pediatrics</v>
      </c>
      <c r="J970" t="str">
        <f>_xlfn.XLOOKUP(A970,Table1[CLIENTID],Table1[CLIENTSIZE])</f>
        <v>Medium</v>
      </c>
    </row>
    <row r="971" spans="1:10" x14ac:dyDescent="0.25">
      <c r="A971">
        <v>2429</v>
      </c>
      <c r="B971" s="1">
        <v>43101</v>
      </c>
      <c r="C971">
        <v>162</v>
      </c>
      <c r="D971">
        <v>0</v>
      </c>
      <c r="E971">
        <v>0</v>
      </c>
      <c r="F971">
        <v>0</v>
      </c>
      <c r="H971" t="str">
        <f>_xlfn.XLOOKUP(A971,Table1[CLIENTID],Table1[OVERALLSTATUS])</f>
        <v>Live</v>
      </c>
      <c r="I971" t="str">
        <f>_xlfn.XLOOKUP(A971,Table1[CLIENTID],Table1[CLIENTSPECIALTY])</f>
        <v>Pediatrics</v>
      </c>
      <c r="J971" t="str">
        <f>_xlfn.XLOOKUP(A971,Table1[CLIENTID],Table1[CLIENTSIZE])</f>
        <v>Medium</v>
      </c>
    </row>
    <row r="972" spans="1:10" x14ac:dyDescent="0.25">
      <c r="A972">
        <v>534</v>
      </c>
      <c r="B972" s="1">
        <v>43066</v>
      </c>
      <c r="C972">
        <v>161</v>
      </c>
      <c r="D972">
        <v>0</v>
      </c>
      <c r="E972">
        <v>0</v>
      </c>
      <c r="F972">
        <v>0</v>
      </c>
      <c r="H972" t="str">
        <f>_xlfn.XLOOKUP(A972,Table1[CLIENTID],Table1[OVERALLSTATUS])</f>
        <v>Live</v>
      </c>
      <c r="I972" t="str">
        <f>_xlfn.XLOOKUP(A972,Table1[CLIENTID],Table1[CLIENTSPECIALTY])</f>
        <v>Surgery</v>
      </c>
      <c r="J972" t="str">
        <f>_xlfn.XLOOKUP(A972,Table1[CLIENTID],Table1[CLIENTSIZE])</f>
        <v>Small</v>
      </c>
    </row>
    <row r="973" spans="1:10" x14ac:dyDescent="0.25">
      <c r="A973">
        <v>598</v>
      </c>
      <c r="B973" s="1">
        <v>43101</v>
      </c>
      <c r="C973">
        <v>161</v>
      </c>
      <c r="D973">
        <v>7</v>
      </c>
      <c r="E973">
        <v>4</v>
      </c>
      <c r="F973">
        <v>4</v>
      </c>
      <c r="H973" t="str">
        <f>_xlfn.XLOOKUP(A973,Table1[CLIENTID],Table1[OVERALLSTATUS])</f>
        <v>Live</v>
      </c>
      <c r="I973" t="str">
        <f>_xlfn.XLOOKUP(A973,Table1[CLIENTID],Table1[CLIENTSPECIALTY])</f>
        <v>Surgery</v>
      </c>
      <c r="J973" t="str">
        <f>_xlfn.XLOOKUP(A973,Table1[CLIENTID],Table1[CLIENTSIZE])</f>
        <v>Small</v>
      </c>
    </row>
    <row r="974" spans="1:10" x14ac:dyDescent="0.25">
      <c r="A974">
        <v>838</v>
      </c>
      <c r="B974" s="1">
        <v>43059</v>
      </c>
      <c r="C974">
        <v>161</v>
      </c>
      <c r="D974">
        <v>0</v>
      </c>
      <c r="E974">
        <v>0</v>
      </c>
      <c r="F974">
        <v>0</v>
      </c>
      <c r="H974" t="str">
        <f>_xlfn.XLOOKUP(A974,Table1[CLIENTID],Table1[OVERALLSTATUS])</f>
        <v>Live</v>
      </c>
      <c r="I974" t="str">
        <f>_xlfn.XLOOKUP(A974,Table1[CLIENTID],Table1[CLIENTSPECIALTY])</f>
        <v>Surgery</v>
      </c>
      <c r="J974" t="str">
        <f>_xlfn.XLOOKUP(A974,Table1[CLIENTID],Table1[CLIENTSIZE])</f>
        <v>Small</v>
      </c>
    </row>
    <row r="975" spans="1:10" x14ac:dyDescent="0.25">
      <c r="A975">
        <v>387</v>
      </c>
      <c r="B975" s="1">
        <v>43059</v>
      </c>
      <c r="C975">
        <v>161</v>
      </c>
      <c r="D975">
        <v>10</v>
      </c>
      <c r="E975">
        <v>7</v>
      </c>
      <c r="F975">
        <v>3</v>
      </c>
      <c r="H975" t="str">
        <f>_xlfn.XLOOKUP(A975,Table1[CLIENTID],Table1[OVERALLSTATUS])</f>
        <v>Live</v>
      </c>
      <c r="I975" t="str">
        <f>_xlfn.XLOOKUP(A975,Table1[CLIENTID],Table1[CLIENTSPECIALTY])</f>
        <v>Pediatrics</v>
      </c>
      <c r="J975" t="str">
        <f>_xlfn.XLOOKUP(A975,Table1[CLIENTID],Table1[CLIENTSIZE])</f>
        <v>Medium</v>
      </c>
    </row>
    <row r="976" spans="1:10" x14ac:dyDescent="0.25">
      <c r="A976">
        <v>90</v>
      </c>
      <c r="B976" s="1">
        <v>43066</v>
      </c>
      <c r="C976">
        <v>161</v>
      </c>
      <c r="D976">
        <v>3</v>
      </c>
      <c r="E976">
        <v>0</v>
      </c>
      <c r="F976">
        <v>0</v>
      </c>
      <c r="H976" t="str">
        <f>_xlfn.XLOOKUP(A976,Table1[CLIENTID],Table1[OVERALLSTATUS])</f>
        <v>Live</v>
      </c>
      <c r="I976" t="str">
        <f>_xlfn.XLOOKUP(A976,Table1[CLIENTID],Table1[CLIENTSPECIALTY])</f>
        <v>Dermatology</v>
      </c>
      <c r="J976" t="str">
        <f>_xlfn.XLOOKUP(A976,Table1[CLIENTID],Table1[CLIENTSIZE])</f>
        <v>Large</v>
      </c>
    </row>
    <row r="977" spans="1:10" x14ac:dyDescent="0.25">
      <c r="A977">
        <v>323</v>
      </c>
      <c r="B977" s="1">
        <v>43066</v>
      </c>
      <c r="C977">
        <v>161</v>
      </c>
      <c r="D977">
        <v>5</v>
      </c>
      <c r="E977">
        <v>3</v>
      </c>
      <c r="F977">
        <v>0</v>
      </c>
      <c r="H977" t="str">
        <f>_xlfn.XLOOKUP(A977,Table1[CLIENTID],Table1[OVERALLSTATUS])</f>
        <v>Live</v>
      </c>
      <c r="I977" t="str">
        <f>_xlfn.XLOOKUP(A977,Table1[CLIENTID],Table1[CLIENTSPECIALTY])</f>
        <v>Dermatology</v>
      </c>
      <c r="J977" t="str">
        <f>_xlfn.XLOOKUP(A977,Table1[CLIENTID],Table1[CLIENTSIZE])</f>
        <v>Large</v>
      </c>
    </row>
    <row r="978" spans="1:10" x14ac:dyDescent="0.25">
      <c r="A978">
        <v>1408</v>
      </c>
      <c r="B978" s="1">
        <v>43087</v>
      </c>
      <c r="C978">
        <v>161</v>
      </c>
      <c r="D978">
        <v>0</v>
      </c>
      <c r="E978">
        <v>0</v>
      </c>
      <c r="F978">
        <v>0</v>
      </c>
      <c r="H978" t="str">
        <f>_xlfn.XLOOKUP(A978,Table1[CLIENTID],Table1[OVERALLSTATUS])</f>
        <v>Live</v>
      </c>
      <c r="I978" t="str">
        <f>_xlfn.XLOOKUP(A978,Table1[CLIENTID],Table1[CLIENTSPECIALTY])</f>
        <v>Oncology</v>
      </c>
      <c r="J978" t="str">
        <f>_xlfn.XLOOKUP(A978,Table1[CLIENTID],Table1[CLIENTSIZE])</f>
        <v>Large</v>
      </c>
    </row>
    <row r="979" spans="1:10" x14ac:dyDescent="0.25">
      <c r="A979">
        <v>1555</v>
      </c>
      <c r="B979" s="1">
        <v>43059</v>
      </c>
      <c r="C979">
        <v>160</v>
      </c>
      <c r="D979">
        <v>77</v>
      </c>
      <c r="E979">
        <v>13</v>
      </c>
      <c r="F979">
        <v>4</v>
      </c>
      <c r="H979" t="str">
        <f>_xlfn.XLOOKUP(A979,Table1[CLIENTID],Table1[OVERALLSTATUS])</f>
        <v>Live</v>
      </c>
      <c r="I979" t="str">
        <f>_xlfn.XLOOKUP(A979,Table1[CLIENTID],Table1[CLIENTSPECIALTY])</f>
        <v>Pediatrics</v>
      </c>
      <c r="J979" t="str">
        <f>_xlfn.XLOOKUP(A979,Table1[CLIENTID],Table1[CLIENTSIZE])</f>
        <v>Medium</v>
      </c>
    </row>
    <row r="980" spans="1:10" x14ac:dyDescent="0.25">
      <c r="A980">
        <v>1819</v>
      </c>
      <c r="B980" s="1">
        <v>43073</v>
      </c>
      <c r="C980">
        <v>160</v>
      </c>
      <c r="D980">
        <v>0</v>
      </c>
      <c r="E980">
        <v>4</v>
      </c>
      <c r="F980">
        <v>0</v>
      </c>
      <c r="H980" t="str">
        <f>_xlfn.XLOOKUP(A980,Table1[CLIENTID],Table1[OVERALLSTATUS])</f>
        <v>Live</v>
      </c>
      <c r="I980" t="str">
        <f>_xlfn.XLOOKUP(A980,Table1[CLIENTID],Table1[CLIENTSPECIALTY])</f>
        <v>Pediatrics</v>
      </c>
      <c r="J980" t="str">
        <f>_xlfn.XLOOKUP(A980,Table1[CLIENTID],Table1[CLIENTSIZE])</f>
        <v>Medium</v>
      </c>
    </row>
    <row r="981" spans="1:10" x14ac:dyDescent="0.25">
      <c r="A981">
        <v>2148</v>
      </c>
      <c r="B981" s="1">
        <v>43087</v>
      </c>
      <c r="C981">
        <v>160</v>
      </c>
      <c r="D981">
        <v>35</v>
      </c>
      <c r="E981">
        <v>3</v>
      </c>
      <c r="F981">
        <v>3</v>
      </c>
      <c r="H981" t="str">
        <f>_xlfn.XLOOKUP(A981,Table1[CLIENTID],Table1[OVERALLSTATUS])</f>
        <v>Live</v>
      </c>
      <c r="I981" t="str">
        <f>_xlfn.XLOOKUP(A981,Table1[CLIENTID],Table1[CLIENTSPECIALTY])</f>
        <v>OB-GYN</v>
      </c>
      <c r="J981" t="str">
        <f>_xlfn.XLOOKUP(A981,Table1[CLIENTID],Table1[CLIENTSIZE])</f>
        <v>Medium</v>
      </c>
    </row>
    <row r="982" spans="1:10" x14ac:dyDescent="0.25">
      <c r="A982">
        <v>2693</v>
      </c>
      <c r="B982" s="1">
        <v>43108</v>
      </c>
      <c r="C982">
        <v>160</v>
      </c>
      <c r="D982">
        <v>0</v>
      </c>
      <c r="E982">
        <v>5</v>
      </c>
      <c r="F982">
        <v>0</v>
      </c>
      <c r="H982" t="str">
        <f>_xlfn.XLOOKUP(A982,Table1[CLIENTID],Table1[OVERALLSTATUS])</f>
        <v>Live</v>
      </c>
      <c r="I982" t="str">
        <f>_xlfn.XLOOKUP(A982,Table1[CLIENTID],Table1[CLIENTSPECIALTY])</f>
        <v>OB-GYN</v>
      </c>
      <c r="J982" t="str">
        <f>_xlfn.XLOOKUP(A982,Table1[CLIENTID],Table1[CLIENTSIZE])</f>
        <v>Medium</v>
      </c>
    </row>
    <row r="983" spans="1:10" x14ac:dyDescent="0.25">
      <c r="A983">
        <v>1483</v>
      </c>
      <c r="B983" s="1">
        <v>43087</v>
      </c>
      <c r="C983">
        <v>160</v>
      </c>
      <c r="D983">
        <v>0</v>
      </c>
      <c r="E983">
        <v>41</v>
      </c>
      <c r="F983">
        <v>34</v>
      </c>
      <c r="H983" t="str">
        <f>_xlfn.XLOOKUP(A983,Table1[CLIENTID],Table1[OVERALLSTATUS])</f>
        <v>Live</v>
      </c>
      <c r="I983" t="str">
        <f>_xlfn.XLOOKUP(A983,Table1[CLIENTID],Table1[CLIENTSPECIALTY])</f>
        <v>Oncology</v>
      </c>
      <c r="J983" t="str">
        <f>_xlfn.XLOOKUP(A983,Table1[CLIENTID],Table1[CLIENTSIZE])</f>
        <v>Large</v>
      </c>
    </row>
    <row r="984" spans="1:10" x14ac:dyDescent="0.25">
      <c r="A984">
        <v>1754</v>
      </c>
      <c r="B984" s="1">
        <v>43066</v>
      </c>
      <c r="C984">
        <v>160</v>
      </c>
      <c r="D984">
        <v>0</v>
      </c>
      <c r="E984">
        <v>0</v>
      </c>
      <c r="F984">
        <v>0</v>
      </c>
      <c r="H984" t="str">
        <f>_xlfn.XLOOKUP(A984,Table1[CLIENTID],Table1[OVERALLSTATUS])</f>
        <v>Live</v>
      </c>
      <c r="I984" t="str">
        <f>_xlfn.XLOOKUP(A984,Table1[CLIENTID],Table1[CLIENTSPECIALTY])</f>
        <v>Dermatology</v>
      </c>
      <c r="J984" t="str">
        <f>_xlfn.XLOOKUP(A984,Table1[CLIENTID],Table1[CLIENTSIZE])</f>
        <v>Large</v>
      </c>
    </row>
    <row r="985" spans="1:10" x14ac:dyDescent="0.25">
      <c r="A985">
        <v>2245</v>
      </c>
      <c r="B985" s="1">
        <v>43052</v>
      </c>
      <c r="C985">
        <v>160</v>
      </c>
      <c r="D985">
        <v>1</v>
      </c>
      <c r="E985">
        <v>0</v>
      </c>
      <c r="F985">
        <v>0</v>
      </c>
      <c r="H985" t="str">
        <f>_xlfn.XLOOKUP(A985,Table1[CLIENTID],Table1[OVERALLSTATUS])</f>
        <v>Live</v>
      </c>
      <c r="I985" t="str">
        <f>_xlfn.XLOOKUP(A985,Table1[CLIENTID],Table1[CLIENTSPECIALTY])</f>
        <v>Dermatology</v>
      </c>
      <c r="J985" t="str">
        <f>_xlfn.XLOOKUP(A985,Table1[CLIENTID],Table1[CLIENTSIZE])</f>
        <v>Large</v>
      </c>
    </row>
    <row r="986" spans="1:10" x14ac:dyDescent="0.25">
      <c r="A986">
        <v>1819</v>
      </c>
      <c r="B986" s="1">
        <v>43094</v>
      </c>
      <c r="C986">
        <v>159</v>
      </c>
      <c r="D986">
        <v>0</v>
      </c>
      <c r="E986">
        <v>0</v>
      </c>
      <c r="F986">
        <v>0</v>
      </c>
      <c r="H986" t="str">
        <f>_xlfn.XLOOKUP(A986,Table1[CLIENTID],Table1[OVERALLSTATUS])</f>
        <v>Live</v>
      </c>
      <c r="I986" t="str">
        <f>_xlfn.XLOOKUP(A986,Table1[CLIENTID],Table1[CLIENTSPECIALTY])</f>
        <v>Pediatrics</v>
      </c>
      <c r="J986" t="str">
        <f>_xlfn.XLOOKUP(A986,Table1[CLIENTID],Table1[CLIENTSIZE])</f>
        <v>Medium</v>
      </c>
    </row>
    <row r="987" spans="1:10" x14ac:dyDescent="0.25">
      <c r="A987">
        <v>2013</v>
      </c>
      <c r="B987" s="1">
        <v>43052</v>
      </c>
      <c r="C987">
        <v>159</v>
      </c>
      <c r="D987">
        <v>0</v>
      </c>
      <c r="E987">
        <v>0</v>
      </c>
      <c r="F987">
        <v>0</v>
      </c>
      <c r="H987" t="str">
        <f>_xlfn.XLOOKUP(A987,Table1[CLIENTID],Table1[OVERALLSTATUS])</f>
        <v>Live</v>
      </c>
      <c r="I987" t="str">
        <f>_xlfn.XLOOKUP(A987,Table1[CLIENTID],Table1[CLIENTSPECIALTY])</f>
        <v>OB-GYN</v>
      </c>
      <c r="J987" t="str">
        <f>_xlfn.XLOOKUP(A987,Table1[CLIENTID],Table1[CLIENTSIZE])</f>
        <v>Medium</v>
      </c>
    </row>
    <row r="988" spans="1:10" x14ac:dyDescent="0.25">
      <c r="A988">
        <v>90</v>
      </c>
      <c r="B988" s="1">
        <v>43052</v>
      </c>
      <c r="C988">
        <v>159</v>
      </c>
      <c r="D988">
        <v>3</v>
      </c>
      <c r="E988">
        <v>50</v>
      </c>
      <c r="F988">
        <v>9</v>
      </c>
      <c r="H988" t="str">
        <f>_xlfn.XLOOKUP(A988,Table1[CLIENTID],Table1[OVERALLSTATUS])</f>
        <v>Live</v>
      </c>
      <c r="I988" t="str">
        <f>_xlfn.XLOOKUP(A988,Table1[CLIENTID],Table1[CLIENTSPECIALTY])</f>
        <v>Dermatology</v>
      </c>
      <c r="J988" t="str">
        <f>_xlfn.XLOOKUP(A988,Table1[CLIENTID],Table1[CLIENTSIZE])</f>
        <v>Large</v>
      </c>
    </row>
    <row r="989" spans="1:10" x14ac:dyDescent="0.25">
      <c r="A989">
        <v>657</v>
      </c>
      <c r="B989" s="1">
        <v>43087</v>
      </c>
      <c r="C989">
        <v>159</v>
      </c>
      <c r="D989">
        <v>0</v>
      </c>
      <c r="E989">
        <v>41</v>
      </c>
      <c r="F989">
        <v>22</v>
      </c>
      <c r="H989" t="str">
        <f>_xlfn.XLOOKUP(A989,Table1[CLIENTID],Table1[OVERALLSTATUS])</f>
        <v>Live</v>
      </c>
      <c r="I989" t="str">
        <f>_xlfn.XLOOKUP(A989,Table1[CLIENTID],Table1[CLIENTSPECIALTY])</f>
        <v>Oncology</v>
      </c>
      <c r="J989" t="str">
        <f>_xlfn.XLOOKUP(A989,Table1[CLIENTID],Table1[CLIENTSIZE])</f>
        <v>Large</v>
      </c>
    </row>
    <row r="990" spans="1:10" x14ac:dyDescent="0.25">
      <c r="A990">
        <v>457</v>
      </c>
      <c r="B990" s="1">
        <v>43094</v>
      </c>
      <c r="C990">
        <v>158</v>
      </c>
      <c r="D990">
        <v>0</v>
      </c>
      <c r="E990">
        <v>7</v>
      </c>
      <c r="F990">
        <v>0</v>
      </c>
      <c r="H990" t="str">
        <f>_xlfn.XLOOKUP(A990,Table1[CLIENTID],Table1[OVERALLSTATUS])</f>
        <v>Live</v>
      </c>
      <c r="I990" t="str">
        <f>_xlfn.XLOOKUP(A990,Table1[CLIENTID],Table1[CLIENTSPECIALTY])</f>
        <v>Surgery</v>
      </c>
      <c r="J990" t="str">
        <f>_xlfn.XLOOKUP(A990,Table1[CLIENTID],Table1[CLIENTSIZE])</f>
        <v>Small</v>
      </c>
    </row>
    <row r="991" spans="1:10" x14ac:dyDescent="0.25">
      <c r="A991">
        <v>534</v>
      </c>
      <c r="B991" s="1">
        <v>43073</v>
      </c>
      <c r="C991">
        <v>158</v>
      </c>
      <c r="D991">
        <v>0</v>
      </c>
      <c r="E991">
        <v>0</v>
      </c>
      <c r="F991">
        <v>0</v>
      </c>
      <c r="H991" t="str">
        <f>_xlfn.XLOOKUP(A991,Table1[CLIENTID],Table1[OVERALLSTATUS])</f>
        <v>Live</v>
      </c>
      <c r="I991" t="str">
        <f>_xlfn.XLOOKUP(A991,Table1[CLIENTID],Table1[CLIENTSPECIALTY])</f>
        <v>Surgery</v>
      </c>
      <c r="J991" t="str">
        <f>_xlfn.XLOOKUP(A991,Table1[CLIENTID],Table1[CLIENTSIZE])</f>
        <v>Small</v>
      </c>
    </row>
    <row r="992" spans="1:10" x14ac:dyDescent="0.25">
      <c r="A992">
        <v>434</v>
      </c>
      <c r="B992" s="1">
        <v>43094</v>
      </c>
      <c r="C992">
        <v>158</v>
      </c>
      <c r="D992">
        <v>0</v>
      </c>
      <c r="E992">
        <v>0</v>
      </c>
      <c r="F992">
        <v>0</v>
      </c>
      <c r="H992" t="str">
        <f>_xlfn.XLOOKUP(A992,Table1[CLIENTID],Table1[OVERALLSTATUS])</f>
        <v>Live</v>
      </c>
      <c r="I992" t="str">
        <f>_xlfn.XLOOKUP(A992,Table1[CLIENTID],Table1[CLIENTSPECIALTY])</f>
        <v>Pediatrics</v>
      </c>
      <c r="J992" t="str">
        <f>_xlfn.XLOOKUP(A992,Table1[CLIENTID],Table1[CLIENTSIZE])</f>
        <v>Medium</v>
      </c>
    </row>
    <row r="993" spans="1:10" x14ac:dyDescent="0.25">
      <c r="A993">
        <v>1819</v>
      </c>
      <c r="B993" s="1">
        <v>43108</v>
      </c>
      <c r="C993">
        <v>158</v>
      </c>
      <c r="D993">
        <v>2</v>
      </c>
      <c r="E993">
        <v>1</v>
      </c>
      <c r="F993">
        <v>0</v>
      </c>
      <c r="H993" t="str">
        <f>_xlfn.XLOOKUP(A993,Table1[CLIENTID],Table1[OVERALLSTATUS])</f>
        <v>Live</v>
      </c>
      <c r="I993" t="str">
        <f>_xlfn.XLOOKUP(A993,Table1[CLIENTID],Table1[CLIENTSPECIALTY])</f>
        <v>Pediatrics</v>
      </c>
      <c r="J993" t="str">
        <f>_xlfn.XLOOKUP(A993,Table1[CLIENTID],Table1[CLIENTSIZE])</f>
        <v>Medium</v>
      </c>
    </row>
    <row r="994" spans="1:10" x14ac:dyDescent="0.25">
      <c r="A994">
        <v>3145</v>
      </c>
      <c r="B994" s="1">
        <v>43080</v>
      </c>
      <c r="C994">
        <v>158</v>
      </c>
      <c r="D994">
        <v>0</v>
      </c>
      <c r="E994">
        <v>1</v>
      </c>
      <c r="F994">
        <v>0</v>
      </c>
      <c r="H994" t="str">
        <f>_xlfn.XLOOKUP(A994,Table1[CLIENTID],Table1[OVERALLSTATUS])</f>
        <v>Live</v>
      </c>
      <c r="I994" t="str">
        <f>_xlfn.XLOOKUP(A994,Table1[CLIENTID],Table1[CLIENTSPECIALTY])</f>
        <v>Dermatology</v>
      </c>
      <c r="J994" t="str">
        <f>_xlfn.XLOOKUP(A994,Table1[CLIENTID],Table1[CLIENTSIZE])</f>
        <v>Medium</v>
      </c>
    </row>
    <row r="995" spans="1:10" x14ac:dyDescent="0.25">
      <c r="A995">
        <v>908</v>
      </c>
      <c r="B995" s="1">
        <v>43073</v>
      </c>
      <c r="C995">
        <v>158</v>
      </c>
      <c r="D995">
        <v>0</v>
      </c>
      <c r="E995">
        <v>0</v>
      </c>
      <c r="F995">
        <v>0</v>
      </c>
      <c r="H995" t="str">
        <f>_xlfn.XLOOKUP(A995,Table1[CLIENTID],Table1[OVERALLSTATUS])</f>
        <v>Live</v>
      </c>
      <c r="I995" t="str">
        <f>_xlfn.XLOOKUP(A995,Table1[CLIENTID],Table1[CLIENTSPECIALTY])</f>
        <v>Dermatology</v>
      </c>
      <c r="J995" t="str">
        <f>_xlfn.XLOOKUP(A995,Table1[CLIENTID],Table1[CLIENTSIZE])</f>
        <v>Large</v>
      </c>
    </row>
    <row r="996" spans="1:10" x14ac:dyDescent="0.25">
      <c r="A996">
        <v>908</v>
      </c>
      <c r="B996" s="1">
        <v>43087</v>
      </c>
      <c r="C996">
        <v>158</v>
      </c>
      <c r="D996">
        <v>0</v>
      </c>
      <c r="E996">
        <v>0</v>
      </c>
      <c r="F996">
        <v>0</v>
      </c>
      <c r="H996" t="str">
        <f>_xlfn.XLOOKUP(A996,Table1[CLIENTID],Table1[OVERALLSTATUS])</f>
        <v>Live</v>
      </c>
      <c r="I996" t="str">
        <f>_xlfn.XLOOKUP(A996,Table1[CLIENTID],Table1[CLIENTSPECIALTY])</f>
        <v>Dermatology</v>
      </c>
      <c r="J996" t="str">
        <f>_xlfn.XLOOKUP(A996,Table1[CLIENTID],Table1[CLIENTSIZE])</f>
        <v>Large</v>
      </c>
    </row>
    <row r="997" spans="1:10" x14ac:dyDescent="0.25">
      <c r="A997">
        <v>1212</v>
      </c>
      <c r="B997" s="1">
        <v>43066</v>
      </c>
      <c r="C997">
        <v>158</v>
      </c>
      <c r="D997">
        <v>0</v>
      </c>
      <c r="E997">
        <v>0</v>
      </c>
      <c r="F997">
        <v>0</v>
      </c>
      <c r="H997" t="str">
        <f>_xlfn.XLOOKUP(A997,Table1[CLIENTID],Table1[OVERALLSTATUS])</f>
        <v>Live</v>
      </c>
      <c r="I997" t="str">
        <f>_xlfn.XLOOKUP(A997,Table1[CLIENTID],Table1[CLIENTSPECIALTY])</f>
        <v>Dermatology</v>
      </c>
      <c r="J997" t="str">
        <f>_xlfn.XLOOKUP(A997,Table1[CLIENTID],Table1[CLIENTSIZE])</f>
        <v>Large</v>
      </c>
    </row>
    <row r="998" spans="1:10" x14ac:dyDescent="0.25">
      <c r="A998">
        <v>317</v>
      </c>
      <c r="B998" s="1">
        <v>43059</v>
      </c>
      <c r="C998">
        <v>157</v>
      </c>
      <c r="D998">
        <v>1</v>
      </c>
      <c r="E998">
        <v>0</v>
      </c>
      <c r="F998">
        <v>0</v>
      </c>
      <c r="H998" t="str">
        <f>_xlfn.XLOOKUP(A998,Table1[CLIENTID],Table1[OVERALLSTATUS])</f>
        <v>Live</v>
      </c>
      <c r="I998" t="str">
        <f>_xlfn.XLOOKUP(A998,Table1[CLIENTID],Table1[CLIENTSPECIALTY])</f>
        <v>Surgery</v>
      </c>
      <c r="J998" t="str">
        <f>_xlfn.XLOOKUP(A998,Table1[CLIENTID],Table1[CLIENTSIZE])</f>
        <v>Small</v>
      </c>
    </row>
    <row r="999" spans="1:10" x14ac:dyDescent="0.25">
      <c r="A999">
        <v>391</v>
      </c>
      <c r="B999" s="1">
        <v>43094</v>
      </c>
      <c r="C999">
        <v>157</v>
      </c>
      <c r="D999">
        <v>0</v>
      </c>
      <c r="E999">
        <v>0</v>
      </c>
      <c r="F999">
        <v>0</v>
      </c>
      <c r="H999" t="str">
        <f>_xlfn.XLOOKUP(A999,Table1[CLIENTID],Table1[OVERALLSTATUS])</f>
        <v>Live</v>
      </c>
      <c r="I999" t="str">
        <f>_xlfn.XLOOKUP(A999,Table1[CLIENTID],Table1[CLIENTSPECIALTY])</f>
        <v>Surgery</v>
      </c>
      <c r="J999" t="str">
        <f>_xlfn.XLOOKUP(A999,Table1[CLIENTID],Table1[CLIENTSIZE])</f>
        <v>Small</v>
      </c>
    </row>
    <row r="1000" spans="1:10" x14ac:dyDescent="0.25">
      <c r="A1000">
        <v>3106</v>
      </c>
      <c r="B1000" s="1">
        <v>43101</v>
      </c>
      <c r="C1000">
        <v>157</v>
      </c>
      <c r="D1000">
        <v>20</v>
      </c>
      <c r="E1000">
        <v>8</v>
      </c>
      <c r="F1000">
        <v>2</v>
      </c>
      <c r="H1000" t="str">
        <f>_xlfn.XLOOKUP(A1000,Table1[CLIENTID],Table1[OVERALLSTATUS])</f>
        <v>Live</v>
      </c>
      <c r="I1000" t="str">
        <f>_xlfn.XLOOKUP(A1000,Table1[CLIENTID],Table1[CLIENTSPECIALTY])</f>
        <v>Family Medicine</v>
      </c>
      <c r="J1000" t="str">
        <f>_xlfn.XLOOKUP(A1000,Table1[CLIENTID],Table1[CLIENTSIZE])</f>
        <v>Small</v>
      </c>
    </row>
    <row r="1001" spans="1:10" x14ac:dyDescent="0.25">
      <c r="A1001">
        <v>1372</v>
      </c>
      <c r="B1001" s="1">
        <v>43087</v>
      </c>
      <c r="C1001">
        <v>157</v>
      </c>
      <c r="D1001">
        <v>0</v>
      </c>
      <c r="E1001">
        <v>0</v>
      </c>
      <c r="F1001">
        <v>0</v>
      </c>
      <c r="H1001" t="str">
        <f>_xlfn.XLOOKUP(A1001,Table1[CLIENTID],Table1[OVERALLSTATUS])</f>
        <v>Live</v>
      </c>
      <c r="I1001" t="str">
        <f>_xlfn.XLOOKUP(A1001,Table1[CLIENTID],Table1[CLIENTSPECIALTY])</f>
        <v>Surgery</v>
      </c>
      <c r="J1001" t="str">
        <f>_xlfn.XLOOKUP(A1001,Table1[CLIENTID],Table1[CLIENTSIZE])</f>
        <v>Medium</v>
      </c>
    </row>
    <row r="1002" spans="1:10" x14ac:dyDescent="0.25">
      <c r="A1002">
        <v>2964</v>
      </c>
      <c r="B1002" s="1">
        <v>43059</v>
      </c>
      <c r="C1002">
        <v>157</v>
      </c>
      <c r="D1002">
        <v>1</v>
      </c>
      <c r="E1002">
        <v>1</v>
      </c>
      <c r="F1002">
        <v>0</v>
      </c>
      <c r="H1002" t="str">
        <f>_xlfn.XLOOKUP(A1002,Table1[CLIENTID],Table1[OVERALLSTATUS])</f>
        <v>Live</v>
      </c>
      <c r="I1002" t="str">
        <f>_xlfn.XLOOKUP(A1002,Table1[CLIENTID],Table1[CLIENTSPECIALTY])</f>
        <v>Oncology</v>
      </c>
      <c r="J1002" t="str">
        <f>_xlfn.XLOOKUP(A1002,Table1[CLIENTID],Table1[CLIENTSIZE])</f>
        <v>Large</v>
      </c>
    </row>
    <row r="1003" spans="1:10" x14ac:dyDescent="0.25">
      <c r="A1003">
        <v>376</v>
      </c>
      <c r="B1003" s="1">
        <v>43108</v>
      </c>
      <c r="C1003">
        <v>156</v>
      </c>
      <c r="D1003">
        <v>0</v>
      </c>
      <c r="E1003">
        <v>0</v>
      </c>
      <c r="F1003">
        <v>0</v>
      </c>
      <c r="H1003" t="str">
        <f>_xlfn.XLOOKUP(A1003,Table1[CLIENTID],Table1[OVERALLSTATUS])</f>
        <v>Live</v>
      </c>
      <c r="I1003" t="str">
        <f>_xlfn.XLOOKUP(A1003,Table1[CLIENTID],Table1[CLIENTSPECIALTY])</f>
        <v>Surgery</v>
      </c>
      <c r="J1003" t="str">
        <f>_xlfn.XLOOKUP(A1003,Table1[CLIENTID],Table1[CLIENTSIZE])</f>
        <v>Small</v>
      </c>
    </row>
    <row r="1004" spans="1:10" x14ac:dyDescent="0.25">
      <c r="A1004">
        <v>457</v>
      </c>
      <c r="B1004" s="1">
        <v>43066</v>
      </c>
      <c r="C1004">
        <v>156</v>
      </c>
      <c r="D1004">
        <v>4</v>
      </c>
      <c r="E1004">
        <v>0</v>
      </c>
      <c r="F1004">
        <v>0</v>
      </c>
      <c r="H1004" t="str">
        <f>_xlfn.XLOOKUP(A1004,Table1[CLIENTID],Table1[OVERALLSTATUS])</f>
        <v>Live</v>
      </c>
      <c r="I1004" t="str">
        <f>_xlfn.XLOOKUP(A1004,Table1[CLIENTID],Table1[CLIENTSPECIALTY])</f>
        <v>Surgery</v>
      </c>
      <c r="J1004" t="str">
        <f>_xlfn.XLOOKUP(A1004,Table1[CLIENTID],Table1[CLIENTSIZE])</f>
        <v>Small</v>
      </c>
    </row>
    <row r="1005" spans="1:10" x14ac:dyDescent="0.25">
      <c r="A1005">
        <v>598</v>
      </c>
      <c r="B1005" s="1">
        <v>43101</v>
      </c>
      <c r="C1005">
        <v>156</v>
      </c>
      <c r="D1005">
        <v>0</v>
      </c>
      <c r="E1005">
        <v>0</v>
      </c>
      <c r="F1005">
        <v>0</v>
      </c>
      <c r="H1005" t="str">
        <f>_xlfn.XLOOKUP(A1005,Table1[CLIENTID],Table1[OVERALLSTATUS])</f>
        <v>Live</v>
      </c>
      <c r="I1005" t="str">
        <f>_xlfn.XLOOKUP(A1005,Table1[CLIENTID],Table1[CLIENTSPECIALTY])</f>
        <v>Surgery</v>
      </c>
      <c r="J1005" t="str">
        <f>_xlfn.XLOOKUP(A1005,Table1[CLIENTID],Table1[CLIENTSIZE])</f>
        <v>Small</v>
      </c>
    </row>
    <row r="1006" spans="1:10" x14ac:dyDescent="0.25">
      <c r="A1006">
        <v>598</v>
      </c>
      <c r="B1006" s="1">
        <v>43101</v>
      </c>
      <c r="C1006">
        <v>156</v>
      </c>
      <c r="D1006">
        <v>56</v>
      </c>
      <c r="E1006">
        <v>0</v>
      </c>
      <c r="F1006">
        <v>0</v>
      </c>
      <c r="H1006" t="str">
        <f>_xlfn.XLOOKUP(A1006,Table1[CLIENTID],Table1[OVERALLSTATUS])</f>
        <v>Live</v>
      </c>
      <c r="I1006" t="str">
        <f>_xlfn.XLOOKUP(A1006,Table1[CLIENTID],Table1[CLIENTSPECIALTY])</f>
        <v>Surgery</v>
      </c>
      <c r="J1006" t="str">
        <f>_xlfn.XLOOKUP(A1006,Table1[CLIENTID],Table1[CLIENTSIZE])</f>
        <v>Small</v>
      </c>
    </row>
    <row r="1007" spans="1:10" x14ac:dyDescent="0.25">
      <c r="A1007">
        <v>1595</v>
      </c>
      <c r="B1007" s="1">
        <v>43094</v>
      </c>
      <c r="C1007">
        <v>156</v>
      </c>
      <c r="D1007">
        <v>17</v>
      </c>
      <c r="E1007">
        <v>0</v>
      </c>
      <c r="F1007">
        <v>0</v>
      </c>
      <c r="H1007" t="str">
        <f>_xlfn.XLOOKUP(A1007,Table1[CLIENTID],Table1[OVERALLSTATUS])</f>
        <v>Live</v>
      </c>
      <c r="I1007" t="str">
        <f>_xlfn.XLOOKUP(A1007,Table1[CLIENTID],Table1[CLIENTSPECIALTY])</f>
        <v>Surgery</v>
      </c>
      <c r="J1007" t="str">
        <f>_xlfn.XLOOKUP(A1007,Table1[CLIENTID],Table1[CLIENTSIZE])</f>
        <v>Medium</v>
      </c>
    </row>
    <row r="1008" spans="1:10" x14ac:dyDescent="0.25">
      <c r="A1008">
        <v>2225</v>
      </c>
      <c r="B1008" s="1">
        <v>43080</v>
      </c>
      <c r="C1008">
        <v>156</v>
      </c>
      <c r="D1008">
        <v>2</v>
      </c>
      <c r="E1008">
        <v>4</v>
      </c>
      <c r="F1008">
        <v>3</v>
      </c>
      <c r="H1008" t="str">
        <f>_xlfn.XLOOKUP(A1008,Table1[CLIENTID],Table1[OVERALLSTATUS])</f>
        <v>Live</v>
      </c>
      <c r="I1008" t="str">
        <f>_xlfn.XLOOKUP(A1008,Table1[CLIENTID],Table1[CLIENTSPECIALTY])</f>
        <v>Pediatrics</v>
      </c>
      <c r="J1008" t="str">
        <f>_xlfn.XLOOKUP(A1008,Table1[CLIENTID],Table1[CLIENTSIZE])</f>
        <v>Medium</v>
      </c>
    </row>
    <row r="1009" spans="1:10" x14ac:dyDescent="0.25">
      <c r="A1009">
        <v>2336</v>
      </c>
      <c r="B1009" s="1">
        <v>43080</v>
      </c>
      <c r="C1009">
        <v>156</v>
      </c>
      <c r="D1009">
        <v>0</v>
      </c>
      <c r="E1009">
        <v>2</v>
      </c>
      <c r="F1009">
        <v>1</v>
      </c>
      <c r="H1009" t="str">
        <f>_xlfn.XLOOKUP(A1009,Table1[CLIENTID],Table1[OVERALLSTATUS])</f>
        <v>Live</v>
      </c>
      <c r="I1009" t="str">
        <f>_xlfn.XLOOKUP(A1009,Table1[CLIENTID],Table1[CLIENTSPECIALTY])</f>
        <v>Pediatrics</v>
      </c>
      <c r="J1009" t="str">
        <f>_xlfn.XLOOKUP(A1009,Table1[CLIENTID],Table1[CLIENTSIZE])</f>
        <v>Medium</v>
      </c>
    </row>
    <row r="1010" spans="1:10" x14ac:dyDescent="0.25">
      <c r="A1010">
        <v>2693</v>
      </c>
      <c r="B1010" s="1">
        <v>43073</v>
      </c>
      <c r="C1010">
        <v>156</v>
      </c>
      <c r="D1010">
        <v>0</v>
      </c>
      <c r="E1010">
        <v>7</v>
      </c>
      <c r="F1010">
        <v>0</v>
      </c>
      <c r="H1010" t="str">
        <f>_xlfn.XLOOKUP(A1010,Table1[CLIENTID],Table1[OVERALLSTATUS])</f>
        <v>Live</v>
      </c>
      <c r="I1010" t="str">
        <f>_xlfn.XLOOKUP(A1010,Table1[CLIENTID],Table1[CLIENTSPECIALTY])</f>
        <v>OB-GYN</v>
      </c>
      <c r="J1010" t="str">
        <f>_xlfn.XLOOKUP(A1010,Table1[CLIENTID],Table1[CLIENTSIZE])</f>
        <v>Medium</v>
      </c>
    </row>
    <row r="1011" spans="1:10" x14ac:dyDescent="0.25">
      <c r="A1011">
        <v>323</v>
      </c>
      <c r="B1011" s="1">
        <v>43059</v>
      </c>
      <c r="C1011">
        <v>156</v>
      </c>
      <c r="D1011">
        <v>0</v>
      </c>
      <c r="E1011">
        <v>2</v>
      </c>
      <c r="F1011">
        <v>1</v>
      </c>
      <c r="H1011" t="str">
        <f>_xlfn.XLOOKUP(A1011,Table1[CLIENTID],Table1[OVERALLSTATUS])</f>
        <v>Live</v>
      </c>
      <c r="I1011" t="str">
        <f>_xlfn.XLOOKUP(A1011,Table1[CLIENTID],Table1[CLIENTSPECIALTY])</f>
        <v>Dermatology</v>
      </c>
      <c r="J1011" t="str">
        <f>_xlfn.XLOOKUP(A1011,Table1[CLIENTID],Table1[CLIENTSIZE])</f>
        <v>Large</v>
      </c>
    </row>
    <row r="1012" spans="1:10" x14ac:dyDescent="0.25">
      <c r="A1012">
        <v>3158</v>
      </c>
      <c r="B1012" s="1">
        <v>43073</v>
      </c>
      <c r="C1012">
        <v>156</v>
      </c>
      <c r="D1012">
        <v>126</v>
      </c>
      <c r="E1012">
        <v>10</v>
      </c>
      <c r="F1012">
        <v>10</v>
      </c>
      <c r="H1012" t="str">
        <f>_xlfn.XLOOKUP(A1012,Table1[CLIENTID],Table1[OVERALLSTATUS])</f>
        <v>Live</v>
      </c>
      <c r="I1012" t="str">
        <f>_xlfn.XLOOKUP(A1012,Table1[CLIENTID],Table1[CLIENTSPECIALTY])</f>
        <v>Dermatology</v>
      </c>
      <c r="J1012" t="str">
        <f>_xlfn.XLOOKUP(A1012,Table1[CLIENTID],Table1[CLIENTSIZE])</f>
        <v>Large</v>
      </c>
    </row>
    <row r="1013" spans="1:10" x14ac:dyDescent="0.25">
      <c r="A1013">
        <v>51</v>
      </c>
      <c r="B1013" s="1">
        <v>43108</v>
      </c>
      <c r="C1013">
        <v>155</v>
      </c>
      <c r="D1013">
        <v>0</v>
      </c>
      <c r="E1013">
        <v>0</v>
      </c>
      <c r="F1013">
        <v>0</v>
      </c>
      <c r="H1013" t="str">
        <f>_xlfn.XLOOKUP(A1013,Table1[CLIENTID],Table1[OVERALLSTATUS])</f>
        <v>Live</v>
      </c>
      <c r="I1013" t="str">
        <f>_xlfn.XLOOKUP(A1013,Table1[CLIENTID],Table1[CLIENTSPECIALTY])</f>
        <v>Surgery</v>
      </c>
      <c r="J1013" t="str">
        <f>_xlfn.XLOOKUP(A1013,Table1[CLIENTID],Table1[CLIENTSIZE])</f>
        <v>Small</v>
      </c>
    </row>
    <row r="1014" spans="1:10" x14ac:dyDescent="0.25">
      <c r="A1014">
        <v>815</v>
      </c>
      <c r="B1014" s="1">
        <v>43101</v>
      </c>
      <c r="C1014">
        <v>155</v>
      </c>
      <c r="D1014">
        <v>0</v>
      </c>
      <c r="E1014">
        <v>1</v>
      </c>
      <c r="F1014">
        <v>0</v>
      </c>
      <c r="H1014" t="str">
        <f>_xlfn.XLOOKUP(A1014,Table1[CLIENTID],Table1[OVERALLSTATUS])</f>
        <v>Live</v>
      </c>
      <c r="I1014" t="str">
        <f>_xlfn.XLOOKUP(A1014,Table1[CLIENTID],Table1[CLIENTSPECIALTY])</f>
        <v>Surgery</v>
      </c>
      <c r="J1014" t="str">
        <f>_xlfn.XLOOKUP(A1014,Table1[CLIENTID],Table1[CLIENTSIZE])</f>
        <v>Small</v>
      </c>
    </row>
    <row r="1015" spans="1:10" x14ac:dyDescent="0.25">
      <c r="A1015">
        <v>1083</v>
      </c>
      <c r="B1015" s="1">
        <v>43052</v>
      </c>
      <c r="C1015">
        <v>155</v>
      </c>
      <c r="D1015">
        <v>0</v>
      </c>
      <c r="E1015">
        <v>0</v>
      </c>
      <c r="F1015">
        <v>0</v>
      </c>
      <c r="H1015" t="str">
        <f>_xlfn.XLOOKUP(A1015,Table1[CLIENTID],Table1[OVERALLSTATUS])</f>
        <v>Live</v>
      </c>
      <c r="I1015" t="str">
        <f>_xlfn.XLOOKUP(A1015,Table1[CLIENTID],Table1[CLIENTSPECIALTY])</f>
        <v>Surgery</v>
      </c>
      <c r="J1015" t="str">
        <f>_xlfn.XLOOKUP(A1015,Table1[CLIENTID],Table1[CLIENTSIZE])</f>
        <v>Small</v>
      </c>
    </row>
    <row r="1016" spans="1:10" x14ac:dyDescent="0.25">
      <c r="A1016">
        <v>1115</v>
      </c>
      <c r="B1016" s="1">
        <v>43080</v>
      </c>
      <c r="C1016">
        <v>155</v>
      </c>
      <c r="D1016">
        <v>70</v>
      </c>
      <c r="E1016">
        <v>12</v>
      </c>
      <c r="F1016">
        <v>12</v>
      </c>
      <c r="H1016" t="str">
        <f>_xlfn.XLOOKUP(A1016,Table1[CLIENTID],Table1[OVERALLSTATUS])</f>
        <v>Live</v>
      </c>
      <c r="I1016" t="str">
        <f>_xlfn.XLOOKUP(A1016,Table1[CLIENTID],Table1[CLIENTSPECIALTY])</f>
        <v>Surgery</v>
      </c>
      <c r="J1016" t="str">
        <f>_xlfn.XLOOKUP(A1016,Table1[CLIENTID],Table1[CLIENTSIZE])</f>
        <v>Small</v>
      </c>
    </row>
    <row r="1017" spans="1:10" x14ac:dyDescent="0.25">
      <c r="A1017">
        <v>1372</v>
      </c>
      <c r="B1017" s="1">
        <v>43108</v>
      </c>
      <c r="C1017">
        <v>155</v>
      </c>
      <c r="D1017">
        <v>10</v>
      </c>
      <c r="E1017">
        <v>0</v>
      </c>
      <c r="F1017">
        <v>0</v>
      </c>
      <c r="H1017" t="str">
        <f>_xlfn.XLOOKUP(A1017,Table1[CLIENTID],Table1[OVERALLSTATUS])</f>
        <v>Live</v>
      </c>
      <c r="I1017" t="str">
        <f>_xlfn.XLOOKUP(A1017,Table1[CLIENTID],Table1[CLIENTSPECIALTY])</f>
        <v>Surgery</v>
      </c>
      <c r="J1017" t="str">
        <f>_xlfn.XLOOKUP(A1017,Table1[CLIENTID],Table1[CLIENTSIZE])</f>
        <v>Medium</v>
      </c>
    </row>
    <row r="1018" spans="1:10" x14ac:dyDescent="0.25">
      <c r="A1018">
        <v>2179</v>
      </c>
      <c r="B1018" s="1">
        <v>43080</v>
      </c>
      <c r="C1018">
        <v>155</v>
      </c>
      <c r="D1018">
        <v>0</v>
      </c>
      <c r="E1018">
        <v>0</v>
      </c>
      <c r="F1018">
        <v>0</v>
      </c>
      <c r="H1018" t="str">
        <f>_xlfn.XLOOKUP(A1018,Table1[CLIENTID],Table1[OVERALLSTATUS])</f>
        <v>Live</v>
      </c>
      <c r="I1018" t="str">
        <f>_xlfn.XLOOKUP(A1018,Table1[CLIENTID],Table1[CLIENTSPECIALTY])</f>
        <v>OB-GYN</v>
      </c>
      <c r="J1018" t="str">
        <f>_xlfn.XLOOKUP(A1018,Table1[CLIENTID],Table1[CLIENTSIZE])</f>
        <v>Medium</v>
      </c>
    </row>
    <row r="1019" spans="1:10" x14ac:dyDescent="0.25">
      <c r="A1019">
        <v>2835</v>
      </c>
      <c r="B1019" s="1">
        <v>43108</v>
      </c>
      <c r="C1019">
        <v>155</v>
      </c>
      <c r="D1019">
        <v>0</v>
      </c>
      <c r="E1019">
        <v>0</v>
      </c>
      <c r="F1019">
        <v>0</v>
      </c>
      <c r="H1019" t="str">
        <f>_xlfn.XLOOKUP(A1019,Table1[CLIENTID],Table1[OVERALLSTATUS])</f>
        <v>Live</v>
      </c>
      <c r="I1019" t="str">
        <f>_xlfn.XLOOKUP(A1019,Table1[CLIENTID],Table1[CLIENTSPECIALTY])</f>
        <v>OB-GYN</v>
      </c>
      <c r="J1019" t="str">
        <f>_xlfn.XLOOKUP(A1019,Table1[CLIENTID],Table1[CLIENTSIZE])</f>
        <v>Medium</v>
      </c>
    </row>
    <row r="1020" spans="1:10" x14ac:dyDescent="0.25">
      <c r="A1020">
        <v>657</v>
      </c>
      <c r="B1020" s="1">
        <v>43066</v>
      </c>
      <c r="C1020">
        <v>155</v>
      </c>
      <c r="D1020">
        <v>0</v>
      </c>
      <c r="E1020">
        <v>0</v>
      </c>
      <c r="F1020">
        <v>0</v>
      </c>
      <c r="H1020" t="str">
        <f>_xlfn.XLOOKUP(A1020,Table1[CLIENTID],Table1[OVERALLSTATUS])</f>
        <v>Live</v>
      </c>
      <c r="I1020" t="str">
        <f>_xlfn.XLOOKUP(A1020,Table1[CLIENTID],Table1[CLIENTSPECIALTY])</f>
        <v>Oncology</v>
      </c>
      <c r="J1020" t="str">
        <f>_xlfn.XLOOKUP(A1020,Table1[CLIENTID],Table1[CLIENTSIZE])</f>
        <v>Large</v>
      </c>
    </row>
    <row r="1021" spans="1:10" x14ac:dyDescent="0.25">
      <c r="A1021">
        <v>1631</v>
      </c>
      <c r="B1021" s="1">
        <v>43101</v>
      </c>
      <c r="C1021">
        <v>155</v>
      </c>
      <c r="D1021">
        <v>0</v>
      </c>
      <c r="E1021">
        <v>0</v>
      </c>
      <c r="F1021">
        <v>0</v>
      </c>
      <c r="H1021" t="str">
        <f>_xlfn.XLOOKUP(A1021,Table1[CLIENTID],Table1[OVERALLSTATUS])</f>
        <v>Live</v>
      </c>
      <c r="I1021" t="str">
        <f>_xlfn.XLOOKUP(A1021,Table1[CLIENTID],Table1[CLIENTSPECIALTY])</f>
        <v>Oncology</v>
      </c>
      <c r="J1021" t="str">
        <f>_xlfn.XLOOKUP(A1021,Table1[CLIENTID],Table1[CLIENTSIZE])</f>
        <v>Large</v>
      </c>
    </row>
    <row r="1022" spans="1:10" x14ac:dyDescent="0.25">
      <c r="A1022">
        <v>2151</v>
      </c>
      <c r="B1022" s="1">
        <v>43052</v>
      </c>
      <c r="C1022">
        <v>155</v>
      </c>
      <c r="D1022">
        <v>2</v>
      </c>
      <c r="E1022">
        <v>3</v>
      </c>
      <c r="F1022">
        <v>3</v>
      </c>
      <c r="H1022" t="str">
        <f>_xlfn.XLOOKUP(A1022,Table1[CLIENTID],Table1[OVERALLSTATUS])</f>
        <v>Live</v>
      </c>
      <c r="I1022" t="str">
        <f>_xlfn.XLOOKUP(A1022,Table1[CLIENTID],Table1[CLIENTSPECIALTY])</f>
        <v>Oncology</v>
      </c>
      <c r="J1022" t="str">
        <f>_xlfn.XLOOKUP(A1022,Table1[CLIENTID],Table1[CLIENTSIZE])</f>
        <v>Large</v>
      </c>
    </row>
    <row r="1023" spans="1:10" x14ac:dyDescent="0.25">
      <c r="A1023">
        <v>457</v>
      </c>
      <c r="B1023" s="1">
        <v>43059</v>
      </c>
      <c r="C1023">
        <v>154</v>
      </c>
      <c r="D1023">
        <v>6</v>
      </c>
      <c r="E1023">
        <v>11</v>
      </c>
      <c r="F1023">
        <v>0</v>
      </c>
      <c r="H1023" t="str">
        <f>_xlfn.XLOOKUP(A1023,Table1[CLIENTID],Table1[OVERALLSTATUS])</f>
        <v>Live</v>
      </c>
      <c r="I1023" t="str">
        <f>_xlfn.XLOOKUP(A1023,Table1[CLIENTID],Table1[CLIENTSPECIALTY])</f>
        <v>Surgery</v>
      </c>
      <c r="J1023" t="str">
        <f>_xlfn.XLOOKUP(A1023,Table1[CLIENTID],Table1[CLIENTSIZE])</f>
        <v>Small</v>
      </c>
    </row>
    <row r="1024" spans="1:10" x14ac:dyDescent="0.25">
      <c r="A1024">
        <v>703</v>
      </c>
      <c r="B1024" s="1">
        <v>43080</v>
      </c>
      <c r="C1024">
        <v>154</v>
      </c>
      <c r="D1024">
        <v>11</v>
      </c>
      <c r="E1024">
        <v>33</v>
      </c>
      <c r="F1024">
        <v>18</v>
      </c>
      <c r="H1024" t="str">
        <f>_xlfn.XLOOKUP(A1024,Table1[CLIENTID],Table1[OVERALLSTATUS])</f>
        <v>Live</v>
      </c>
      <c r="I1024" t="str">
        <f>_xlfn.XLOOKUP(A1024,Table1[CLIENTID],Table1[CLIENTSPECIALTY])</f>
        <v>Family Medicine</v>
      </c>
      <c r="J1024" t="str">
        <f>_xlfn.XLOOKUP(A1024,Table1[CLIENTID],Table1[CLIENTSIZE])</f>
        <v>Small</v>
      </c>
    </row>
    <row r="1025" spans="1:10" x14ac:dyDescent="0.25">
      <c r="A1025">
        <v>1319</v>
      </c>
      <c r="B1025" s="1">
        <v>43066</v>
      </c>
      <c r="C1025">
        <v>154</v>
      </c>
      <c r="D1025">
        <v>3</v>
      </c>
      <c r="E1025">
        <v>0</v>
      </c>
      <c r="F1025">
        <v>0</v>
      </c>
      <c r="H1025" t="str">
        <f>_xlfn.XLOOKUP(A1025,Table1[CLIENTID],Table1[OVERALLSTATUS])</f>
        <v>Live</v>
      </c>
      <c r="I1025" t="str">
        <f>_xlfn.XLOOKUP(A1025,Table1[CLIENTID],Table1[CLIENTSPECIALTY])</f>
        <v>Surgery</v>
      </c>
      <c r="J1025" t="str">
        <f>_xlfn.XLOOKUP(A1025,Table1[CLIENTID],Table1[CLIENTSIZE])</f>
        <v>Small</v>
      </c>
    </row>
    <row r="1026" spans="1:10" x14ac:dyDescent="0.25">
      <c r="A1026">
        <v>1372</v>
      </c>
      <c r="B1026" s="1">
        <v>43094</v>
      </c>
      <c r="C1026">
        <v>154</v>
      </c>
      <c r="D1026">
        <v>3</v>
      </c>
      <c r="E1026">
        <v>0</v>
      </c>
      <c r="F1026">
        <v>0</v>
      </c>
      <c r="H1026" t="str">
        <f>_xlfn.XLOOKUP(A1026,Table1[CLIENTID],Table1[OVERALLSTATUS])</f>
        <v>Live</v>
      </c>
      <c r="I1026" t="str">
        <f>_xlfn.XLOOKUP(A1026,Table1[CLIENTID],Table1[CLIENTSPECIALTY])</f>
        <v>Surgery</v>
      </c>
      <c r="J1026" t="str">
        <f>_xlfn.XLOOKUP(A1026,Table1[CLIENTID],Table1[CLIENTSIZE])</f>
        <v>Medium</v>
      </c>
    </row>
    <row r="1027" spans="1:10" x14ac:dyDescent="0.25">
      <c r="A1027">
        <v>1372</v>
      </c>
      <c r="B1027" s="1">
        <v>43101</v>
      </c>
      <c r="C1027">
        <v>154</v>
      </c>
      <c r="D1027">
        <v>10</v>
      </c>
      <c r="E1027">
        <v>0</v>
      </c>
      <c r="F1027">
        <v>0</v>
      </c>
      <c r="H1027" t="str">
        <f>_xlfn.XLOOKUP(A1027,Table1[CLIENTID],Table1[OVERALLSTATUS])</f>
        <v>Live</v>
      </c>
      <c r="I1027" t="str">
        <f>_xlfn.XLOOKUP(A1027,Table1[CLIENTID],Table1[CLIENTSPECIALTY])</f>
        <v>Surgery</v>
      </c>
      <c r="J1027" t="str">
        <f>_xlfn.XLOOKUP(A1027,Table1[CLIENTID],Table1[CLIENTSIZE])</f>
        <v>Medium</v>
      </c>
    </row>
    <row r="1028" spans="1:10" x14ac:dyDescent="0.25">
      <c r="A1028">
        <v>2148</v>
      </c>
      <c r="B1028" s="1">
        <v>43059</v>
      </c>
      <c r="C1028">
        <v>154</v>
      </c>
      <c r="D1028">
        <v>19</v>
      </c>
      <c r="E1028">
        <v>0</v>
      </c>
      <c r="F1028">
        <v>0</v>
      </c>
      <c r="H1028" t="str">
        <f>_xlfn.XLOOKUP(A1028,Table1[CLIENTID],Table1[OVERALLSTATUS])</f>
        <v>Live</v>
      </c>
      <c r="I1028" t="str">
        <f>_xlfn.XLOOKUP(A1028,Table1[CLIENTID],Table1[CLIENTSPECIALTY])</f>
        <v>OB-GYN</v>
      </c>
      <c r="J1028" t="str">
        <f>_xlfn.XLOOKUP(A1028,Table1[CLIENTID],Table1[CLIENTSIZE])</f>
        <v>Medium</v>
      </c>
    </row>
    <row r="1029" spans="1:10" x14ac:dyDescent="0.25">
      <c r="A1029">
        <v>2805</v>
      </c>
      <c r="B1029" s="1">
        <v>43108</v>
      </c>
      <c r="C1029">
        <v>154</v>
      </c>
      <c r="D1029">
        <v>0</v>
      </c>
      <c r="E1029">
        <v>0</v>
      </c>
      <c r="F1029">
        <v>0</v>
      </c>
      <c r="H1029" t="str">
        <f>_xlfn.XLOOKUP(A1029,Table1[CLIENTID],Table1[OVERALLSTATUS])</f>
        <v>Live</v>
      </c>
      <c r="I1029" t="str">
        <f>_xlfn.XLOOKUP(A1029,Table1[CLIENTID],Table1[CLIENTSPECIALTY])</f>
        <v>Dermatology</v>
      </c>
      <c r="J1029" t="str">
        <f>_xlfn.XLOOKUP(A1029,Table1[CLIENTID],Table1[CLIENTSIZE])</f>
        <v>Large</v>
      </c>
    </row>
    <row r="1030" spans="1:10" x14ac:dyDescent="0.25">
      <c r="A1030">
        <v>598</v>
      </c>
      <c r="B1030" s="1">
        <v>43087</v>
      </c>
      <c r="C1030">
        <v>153</v>
      </c>
      <c r="D1030">
        <v>1</v>
      </c>
      <c r="E1030">
        <v>0</v>
      </c>
      <c r="F1030">
        <v>0</v>
      </c>
      <c r="H1030" t="str">
        <f>_xlfn.XLOOKUP(A1030,Table1[CLIENTID],Table1[OVERALLSTATUS])</f>
        <v>Live</v>
      </c>
      <c r="I1030" t="str">
        <f>_xlfn.XLOOKUP(A1030,Table1[CLIENTID],Table1[CLIENTSPECIALTY])</f>
        <v>Surgery</v>
      </c>
      <c r="J1030" t="str">
        <f>_xlfn.XLOOKUP(A1030,Table1[CLIENTID],Table1[CLIENTSIZE])</f>
        <v>Small</v>
      </c>
    </row>
    <row r="1031" spans="1:10" x14ac:dyDescent="0.25">
      <c r="A1031">
        <v>3008</v>
      </c>
      <c r="B1031" s="1">
        <v>43101</v>
      </c>
      <c r="C1031">
        <v>153</v>
      </c>
      <c r="D1031">
        <v>0</v>
      </c>
      <c r="E1031">
        <v>2</v>
      </c>
      <c r="F1031">
        <v>0</v>
      </c>
      <c r="H1031" t="str">
        <f>_xlfn.XLOOKUP(A1031,Table1[CLIENTID],Table1[OVERALLSTATUS])</f>
        <v>Live</v>
      </c>
      <c r="I1031" t="str">
        <f>_xlfn.XLOOKUP(A1031,Table1[CLIENTID],Table1[CLIENTSPECIALTY])</f>
        <v>Pediatrics</v>
      </c>
      <c r="J1031" t="str">
        <f>_xlfn.XLOOKUP(A1031,Table1[CLIENTID],Table1[CLIENTSIZE])</f>
        <v>Medium</v>
      </c>
    </row>
    <row r="1032" spans="1:10" x14ac:dyDescent="0.25">
      <c r="A1032">
        <v>323</v>
      </c>
      <c r="B1032" s="1">
        <v>43101</v>
      </c>
      <c r="C1032">
        <v>153</v>
      </c>
      <c r="D1032">
        <v>2</v>
      </c>
      <c r="E1032">
        <v>5</v>
      </c>
      <c r="F1032">
        <v>0</v>
      </c>
      <c r="H1032" t="str">
        <f>_xlfn.XLOOKUP(A1032,Table1[CLIENTID],Table1[OVERALLSTATUS])</f>
        <v>Live</v>
      </c>
      <c r="I1032" t="str">
        <f>_xlfn.XLOOKUP(A1032,Table1[CLIENTID],Table1[CLIENTSPECIALTY])</f>
        <v>Dermatology</v>
      </c>
      <c r="J1032" t="str">
        <f>_xlfn.XLOOKUP(A1032,Table1[CLIENTID],Table1[CLIENTSIZE])</f>
        <v>Large</v>
      </c>
    </row>
    <row r="1033" spans="1:10" x14ac:dyDescent="0.25">
      <c r="A1033">
        <v>534</v>
      </c>
      <c r="B1033" s="1">
        <v>43080</v>
      </c>
      <c r="C1033">
        <v>152</v>
      </c>
      <c r="D1033">
        <v>0</v>
      </c>
      <c r="E1033">
        <v>0</v>
      </c>
      <c r="F1033">
        <v>0</v>
      </c>
      <c r="H1033" t="str">
        <f>_xlfn.XLOOKUP(A1033,Table1[CLIENTID],Table1[OVERALLSTATUS])</f>
        <v>Live</v>
      </c>
      <c r="I1033" t="str">
        <f>_xlfn.XLOOKUP(A1033,Table1[CLIENTID],Table1[CLIENTSPECIALTY])</f>
        <v>Surgery</v>
      </c>
      <c r="J1033" t="str">
        <f>_xlfn.XLOOKUP(A1033,Table1[CLIENTID],Table1[CLIENTSIZE])</f>
        <v>Small</v>
      </c>
    </row>
    <row r="1034" spans="1:10" x14ac:dyDescent="0.25">
      <c r="A1034">
        <v>1083</v>
      </c>
      <c r="B1034" s="1">
        <v>43080</v>
      </c>
      <c r="C1034">
        <v>152</v>
      </c>
      <c r="D1034">
        <v>2</v>
      </c>
      <c r="E1034">
        <v>0</v>
      </c>
      <c r="F1034">
        <v>0</v>
      </c>
      <c r="H1034" t="str">
        <f>_xlfn.XLOOKUP(A1034,Table1[CLIENTID],Table1[OVERALLSTATUS])</f>
        <v>Live</v>
      </c>
      <c r="I1034" t="str">
        <f>_xlfn.XLOOKUP(A1034,Table1[CLIENTID],Table1[CLIENTSPECIALTY])</f>
        <v>Surgery</v>
      </c>
      <c r="J1034" t="str">
        <f>_xlfn.XLOOKUP(A1034,Table1[CLIENTID],Table1[CLIENTSIZE])</f>
        <v>Small</v>
      </c>
    </row>
    <row r="1035" spans="1:10" x14ac:dyDescent="0.25">
      <c r="A1035">
        <v>2306</v>
      </c>
      <c r="B1035" s="1">
        <v>43087</v>
      </c>
      <c r="C1035">
        <v>152</v>
      </c>
      <c r="D1035">
        <v>4</v>
      </c>
      <c r="E1035">
        <v>0</v>
      </c>
      <c r="F1035">
        <v>0</v>
      </c>
      <c r="H1035" t="str">
        <f>_xlfn.XLOOKUP(A1035,Table1[CLIENTID],Table1[OVERALLSTATUS])</f>
        <v>Live</v>
      </c>
      <c r="I1035" t="str">
        <f>_xlfn.XLOOKUP(A1035,Table1[CLIENTID],Table1[CLIENTSPECIALTY])</f>
        <v>OB-GYN</v>
      </c>
      <c r="J1035" t="str">
        <f>_xlfn.XLOOKUP(A1035,Table1[CLIENTID],Table1[CLIENTSIZE])</f>
        <v>Medium</v>
      </c>
    </row>
    <row r="1036" spans="1:10" x14ac:dyDescent="0.25">
      <c r="A1036">
        <v>2835</v>
      </c>
      <c r="B1036" s="1">
        <v>43101</v>
      </c>
      <c r="C1036">
        <v>152</v>
      </c>
      <c r="D1036">
        <v>0</v>
      </c>
      <c r="E1036">
        <v>0</v>
      </c>
      <c r="F1036">
        <v>0</v>
      </c>
      <c r="H1036" t="str">
        <f>_xlfn.XLOOKUP(A1036,Table1[CLIENTID],Table1[OVERALLSTATUS])</f>
        <v>Live</v>
      </c>
      <c r="I1036" t="str">
        <f>_xlfn.XLOOKUP(A1036,Table1[CLIENTID],Table1[CLIENTSPECIALTY])</f>
        <v>OB-GYN</v>
      </c>
      <c r="J1036" t="str">
        <f>_xlfn.XLOOKUP(A1036,Table1[CLIENTID],Table1[CLIENTSIZE])</f>
        <v>Medium</v>
      </c>
    </row>
    <row r="1037" spans="1:10" x14ac:dyDescent="0.25">
      <c r="A1037">
        <v>3008</v>
      </c>
      <c r="B1037" s="1">
        <v>43059</v>
      </c>
      <c r="C1037">
        <v>152</v>
      </c>
      <c r="D1037">
        <v>0</v>
      </c>
      <c r="E1037">
        <v>0</v>
      </c>
      <c r="F1037">
        <v>0</v>
      </c>
      <c r="H1037" t="str">
        <f>_xlfn.XLOOKUP(A1037,Table1[CLIENTID],Table1[OVERALLSTATUS])</f>
        <v>Live</v>
      </c>
      <c r="I1037" t="str">
        <f>_xlfn.XLOOKUP(A1037,Table1[CLIENTID],Table1[CLIENTSPECIALTY])</f>
        <v>Pediatrics</v>
      </c>
      <c r="J1037" t="str">
        <f>_xlfn.XLOOKUP(A1037,Table1[CLIENTID],Table1[CLIENTSIZE])</f>
        <v>Medium</v>
      </c>
    </row>
    <row r="1038" spans="1:10" x14ac:dyDescent="0.25">
      <c r="A1038">
        <v>90</v>
      </c>
      <c r="B1038" s="1">
        <v>43073</v>
      </c>
      <c r="C1038">
        <v>152</v>
      </c>
      <c r="D1038">
        <v>1</v>
      </c>
      <c r="E1038">
        <v>0</v>
      </c>
      <c r="F1038">
        <v>0</v>
      </c>
      <c r="H1038" t="str">
        <f>_xlfn.XLOOKUP(A1038,Table1[CLIENTID],Table1[OVERALLSTATUS])</f>
        <v>Live</v>
      </c>
      <c r="I1038" t="str">
        <f>_xlfn.XLOOKUP(A1038,Table1[CLIENTID],Table1[CLIENTSPECIALTY])</f>
        <v>Dermatology</v>
      </c>
      <c r="J1038" t="str">
        <f>_xlfn.XLOOKUP(A1038,Table1[CLIENTID],Table1[CLIENTSIZE])</f>
        <v>Large</v>
      </c>
    </row>
    <row r="1039" spans="1:10" x14ac:dyDescent="0.25">
      <c r="A1039">
        <v>1713</v>
      </c>
      <c r="B1039" s="1">
        <v>43073</v>
      </c>
      <c r="C1039">
        <v>152</v>
      </c>
      <c r="D1039">
        <v>0</v>
      </c>
      <c r="E1039">
        <v>0</v>
      </c>
      <c r="F1039">
        <v>0</v>
      </c>
      <c r="H1039" t="str">
        <f>_xlfn.XLOOKUP(A1039,Table1[CLIENTID],Table1[OVERALLSTATUS])</f>
        <v>Live</v>
      </c>
      <c r="I1039" t="str">
        <f>_xlfn.XLOOKUP(A1039,Table1[CLIENTID],Table1[CLIENTSPECIALTY])</f>
        <v>Dermatology</v>
      </c>
      <c r="J1039" t="str">
        <f>_xlfn.XLOOKUP(A1039,Table1[CLIENTID],Table1[CLIENTSIZE])</f>
        <v>Large</v>
      </c>
    </row>
    <row r="1040" spans="1:10" x14ac:dyDescent="0.25">
      <c r="A1040">
        <v>235</v>
      </c>
      <c r="B1040" s="1">
        <v>43066</v>
      </c>
      <c r="C1040">
        <v>151</v>
      </c>
      <c r="D1040">
        <v>0</v>
      </c>
      <c r="E1040">
        <v>0</v>
      </c>
      <c r="F1040">
        <v>0</v>
      </c>
      <c r="H1040" t="str">
        <f>_xlfn.XLOOKUP(A1040,Table1[CLIENTID],Table1[OVERALLSTATUS])</f>
        <v>Live</v>
      </c>
      <c r="I1040" t="str">
        <f>_xlfn.XLOOKUP(A1040,Table1[CLIENTID],Table1[CLIENTSPECIALTY])</f>
        <v>Surgery</v>
      </c>
      <c r="J1040" t="str">
        <f>_xlfn.XLOOKUP(A1040,Table1[CLIENTID],Table1[CLIENTSIZE])</f>
        <v>Small</v>
      </c>
    </row>
    <row r="1041" spans="1:10" x14ac:dyDescent="0.25">
      <c r="A1041">
        <v>598</v>
      </c>
      <c r="B1041" s="1">
        <v>43108</v>
      </c>
      <c r="C1041">
        <v>151</v>
      </c>
      <c r="D1041">
        <v>0</v>
      </c>
      <c r="E1041">
        <v>0</v>
      </c>
      <c r="F1041">
        <v>0</v>
      </c>
      <c r="H1041" t="str">
        <f>_xlfn.XLOOKUP(A1041,Table1[CLIENTID],Table1[OVERALLSTATUS])</f>
        <v>Live</v>
      </c>
      <c r="I1041" t="str">
        <f>_xlfn.XLOOKUP(A1041,Table1[CLIENTID],Table1[CLIENTSPECIALTY])</f>
        <v>Surgery</v>
      </c>
      <c r="J1041" t="str">
        <f>_xlfn.XLOOKUP(A1041,Table1[CLIENTID],Table1[CLIENTSIZE])</f>
        <v>Small</v>
      </c>
    </row>
    <row r="1042" spans="1:10" x14ac:dyDescent="0.25">
      <c r="A1042">
        <v>3106</v>
      </c>
      <c r="B1042" s="1">
        <v>43066</v>
      </c>
      <c r="C1042">
        <v>151</v>
      </c>
      <c r="D1042">
        <v>0</v>
      </c>
      <c r="E1042">
        <v>12</v>
      </c>
      <c r="F1042">
        <v>0</v>
      </c>
      <c r="H1042" t="str">
        <f>_xlfn.XLOOKUP(A1042,Table1[CLIENTID],Table1[OVERALLSTATUS])</f>
        <v>Live</v>
      </c>
      <c r="I1042" t="str">
        <f>_xlfn.XLOOKUP(A1042,Table1[CLIENTID],Table1[CLIENTSPECIALTY])</f>
        <v>Family Medicine</v>
      </c>
      <c r="J1042" t="str">
        <f>_xlfn.XLOOKUP(A1042,Table1[CLIENTID],Table1[CLIENTSIZE])</f>
        <v>Small</v>
      </c>
    </row>
    <row r="1043" spans="1:10" x14ac:dyDescent="0.25">
      <c r="A1043">
        <v>2148</v>
      </c>
      <c r="B1043" s="1">
        <v>43059</v>
      </c>
      <c r="C1043">
        <v>151</v>
      </c>
      <c r="D1043">
        <v>2</v>
      </c>
      <c r="E1043">
        <v>1</v>
      </c>
      <c r="F1043">
        <v>0</v>
      </c>
      <c r="H1043" t="str">
        <f>_xlfn.XLOOKUP(A1043,Table1[CLIENTID],Table1[OVERALLSTATUS])</f>
        <v>Live</v>
      </c>
      <c r="I1043" t="str">
        <f>_xlfn.XLOOKUP(A1043,Table1[CLIENTID],Table1[CLIENTSPECIALTY])</f>
        <v>OB-GYN</v>
      </c>
      <c r="J1043" t="str">
        <f>_xlfn.XLOOKUP(A1043,Table1[CLIENTID],Table1[CLIENTSIZE])</f>
        <v>Medium</v>
      </c>
    </row>
    <row r="1044" spans="1:10" x14ac:dyDescent="0.25">
      <c r="A1044">
        <v>2151</v>
      </c>
      <c r="B1044" s="1">
        <v>43108</v>
      </c>
      <c r="C1044">
        <v>151</v>
      </c>
      <c r="D1044">
        <v>20</v>
      </c>
      <c r="E1044">
        <v>53</v>
      </c>
      <c r="F1044">
        <v>49</v>
      </c>
      <c r="H1044" t="str">
        <f>_xlfn.XLOOKUP(A1044,Table1[CLIENTID],Table1[OVERALLSTATUS])</f>
        <v>Live</v>
      </c>
      <c r="I1044" t="str">
        <f>_xlfn.XLOOKUP(A1044,Table1[CLIENTID],Table1[CLIENTSPECIALTY])</f>
        <v>Oncology</v>
      </c>
      <c r="J1044" t="str">
        <f>_xlfn.XLOOKUP(A1044,Table1[CLIENTID],Table1[CLIENTSIZE])</f>
        <v>Large</v>
      </c>
    </row>
    <row r="1045" spans="1:10" x14ac:dyDescent="0.25">
      <c r="A1045">
        <v>235</v>
      </c>
      <c r="B1045" s="1">
        <v>43080</v>
      </c>
      <c r="C1045">
        <v>150</v>
      </c>
      <c r="D1045">
        <v>0</v>
      </c>
      <c r="E1045">
        <v>0</v>
      </c>
      <c r="F1045">
        <v>0</v>
      </c>
      <c r="H1045" t="str">
        <f>_xlfn.XLOOKUP(A1045,Table1[CLIENTID],Table1[OVERALLSTATUS])</f>
        <v>Live</v>
      </c>
      <c r="I1045" t="str">
        <f>_xlfn.XLOOKUP(A1045,Table1[CLIENTID],Table1[CLIENTSPECIALTY])</f>
        <v>Surgery</v>
      </c>
      <c r="J1045" t="str">
        <f>_xlfn.XLOOKUP(A1045,Table1[CLIENTID],Table1[CLIENTSIZE])</f>
        <v>Small</v>
      </c>
    </row>
    <row r="1046" spans="1:10" x14ac:dyDescent="0.25">
      <c r="A1046">
        <v>391</v>
      </c>
      <c r="B1046" s="1">
        <v>43094</v>
      </c>
      <c r="C1046">
        <v>150</v>
      </c>
      <c r="D1046">
        <v>0</v>
      </c>
      <c r="E1046">
        <v>0</v>
      </c>
      <c r="F1046">
        <v>0</v>
      </c>
      <c r="H1046" t="str">
        <f>_xlfn.XLOOKUP(A1046,Table1[CLIENTID],Table1[OVERALLSTATUS])</f>
        <v>Live</v>
      </c>
      <c r="I1046" t="str">
        <f>_xlfn.XLOOKUP(A1046,Table1[CLIENTID],Table1[CLIENTSPECIALTY])</f>
        <v>Surgery</v>
      </c>
      <c r="J1046" t="str">
        <f>_xlfn.XLOOKUP(A1046,Table1[CLIENTID],Table1[CLIENTSIZE])</f>
        <v>Small</v>
      </c>
    </row>
    <row r="1047" spans="1:10" x14ac:dyDescent="0.25">
      <c r="A1047">
        <v>1050</v>
      </c>
      <c r="B1047" s="1">
        <v>43066</v>
      </c>
      <c r="C1047">
        <v>150</v>
      </c>
      <c r="D1047">
        <v>6</v>
      </c>
      <c r="E1047">
        <v>23</v>
      </c>
      <c r="F1047">
        <v>6</v>
      </c>
      <c r="H1047" t="str">
        <f>_xlfn.XLOOKUP(A1047,Table1[CLIENTID],Table1[OVERALLSTATUS])</f>
        <v>Live</v>
      </c>
      <c r="I1047" t="str">
        <f>_xlfn.XLOOKUP(A1047,Table1[CLIENTID],Table1[CLIENTSPECIALTY])</f>
        <v>Surgery</v>
      </c>
      <c r="J1047" t="str">
        <f>_xlfn.XLOOKUP(A1047,Table1[CLIENTID],Table1[CLIENTSIZE])</f>
        <v>Small</v>
      </c>
    </row>
    <row r="1048" spans="1:10" x14ac:dyDescent="0.25">
      <c r="A1048">
        <v>1289</v>
      </c>
      <c r="B1048" s="1">
        <v>43101</v>
      </c>
      <c r="C1048">
        <v>150</v>
      </c>
      <c r="D1048">
        <v>1</v>
      </c>
      <c r="E1048">
        <v>6</v>
      </c>
      <c r="F1048">
        <v>0</v>
      </c>
      <c r="H1048" t="str">
        <f>_xlfn.XLOOKUP(A1048,Table1[CLIENTID],Table1[OVERALLSTATUS])</f>
        <v>Live</v>
      </c>
      <c r="I1048" t="str">
        <f>_xlfn.XLOOKUP(A1048,Table1[CLIENTID],Table1[CLIENTSPECIALTY])</f>
        <v>Family Medicine</v>
      </c>
      <c r="J1048" t="str">
        <f>_xlfn.XLOOKUP(A1048,Table1[CLIENTID],Table1[CLIENTSIZE])</f>
        <v>Small</v>
      </c>
    </row>
    <row r="1049" spans="1:10" x14ac:dyDescent="0.25">
      <c r="A1049">
        <v>387</v>
      </c>
      <c r="B1049" s="1">
        <v>43101</v>
      </c>
      <c r="C1049">
        <v>150</v>
      </c>
      <c r="D1049">
        <v>7</v>
      </c>
      <c r="E1049">
        <v>1</v>
      </c>
      <c r="F1049">
        <v>0</v>
      </c>
      <c r="H1049" t="str">
        <f>_xlfn.XLOOKUP(A1049,Table1[CLIENTID],Table1[OVERALLSTATUS])</f>
        <v>Live</v>
      </c>
      <c r="I1049" t="str">
        <f>_xlfn.XLOOKUP(A1049,Table1[CLIENTID],Table1[CLIENTSPECIALTY])</f>
        <v>Pediatrics</v>
      </c>
      <c r="J1049" t="str">
        <f>_xlfn.XLOOKUP(A1049,Table1[CLIENTID],Table1[CLIENTSIZE])</f>
        <v>Medium</v>
      </c>
    </row>
    <row r="1050" spans="1:10" x14ac:dyDescent="0.25">
      <c r="A1050">
        <v>992</v>
      </c>
      <c r="B1050" s="1">
        <v>43087</v>
      </c>
      <c r="C1050">
        <v>150</v>
      </c>
      <c r="D1050">
        <v>0</v>
      </c>
      <c r="E1050">
        <v>0</v>
      </c>
      <c r="F1050">
        <v>0</v>
      </c>
      <c r="H1050" t="str">
        <f>_xlfn.XLOOKUP(A1050,Table1[CLIENTID],Table1[OVERALLSTATUS])</f>
        <v>Live</v>
      </c>
      <c r="I1050" t="str">
        <f>_xlfn.XLOOKUP(A1050,Table1[CLIENTID],Table1[CLIENTSPECIALTY])</f>
        <v>Pediatrics</v>
      </c>
      <c r="J1050" t="str">
        <f>_xlfn.XLOOKUP(A1050,Table1[CLIENTID],Table1[CLIENTSIZE])</f>
        <v>Medium</v>
      </c>
    </row>
    <row r="1051" spans="1:10" x14ac:dyDescent="0.25">
      <c r="A1051">
        <v>2104</v>
      </c>
      <c r="B1051" s="1">
        <v>43087</v>
      </c>
      <c r="C1051">
        <v>150</v>
      </c>
      <c r="D1051">
        <v>2</v>
      </c>
      <c r="E1051">
        <v>0</v>
      </c>
      <c r="F1051">
        <v>0</v>
      </c>
      <c r="H1051" t="str">
        <f>_xlfn.XLOOKUP(A1051,Table1[CLIENTID],Table1[OVERALLSTATUS])</f>
        <v>Live</v>
      </c>
      <c r="I1051" t="str">
        <f>_xlfn.XLOOKUP(A1051,Table1[CLIENTID],Table1[CLIENTSPECIALTY])</f>
        <v>Pediatrics</v>
      </c>
      <c r="J1051" t="str">
        <f>_xlfn.XLOOKUP(A1051,Table1[CLIENTID],Table1[CLIENTSIZE])</f>
        <v>Medium</v>
      </c>
    </row>
    <row r="1052" spans="1:10" x14ac:dyDescent="0.25">
      <c r="A1052">
        <v>2182</v>
      </c>
      <c r="B1052" s="1">
        <v>43108</v>
      </c>
      <c r="C1052">
        <v>150</v>
      </c>
      <c r="D1052">
        <v>3</v>
      </c>
      <c r="E1052">
        <v>4</v>
      </c>
      <c r="F1052">
        <v>0</v>
      </c>
      <c r="H1052" t="str">
        <f>_xlfn.XLOOKUP(A1052,Table1[CLIENTID],Table1[OVERALLSTATUS])</f>
        <v>Live</v>
      </c>
      <c r="I1052" t="str">
        <f>_xlfn.XLOOKUP(A1052,Table1[CLIENTID],Table1[CLIENTSPECIALTY])</f>
        <v>OB-GYN</v>
      </c>
      <c r="J1052" t="str">
        <f>_xlfn.XLOOKUP(A1052,Table1[CLIENTID],Table1[CLIENTSIZE])</f>
        <v>Medium</v>
      </c>
    </row>
    <row r="1053" spans="1:10" x14ac:dyDescent="0.25">
      <c r="A1053">
        <v>2336</v>
      </c>
      <c r="B1053" s="1">
        <v>43094</v>
      </c>
      <c r="C1053">
        <v>150</v>
      </c>
      <c r="D1053">
        <v>9</v>
      </c>
      <c r="E1053">
        <v>2</v>
      </c>
      <c r="F1053">
        <v>1</v>
      </c>
      <c r="H1053" t="str">
        <f>_xlfn.XLOOKUP(A1053,Table1[CLIENTID],Table1[OVERALLSTATUS])</f>
        <v>Live</v>
      </c>
      <c r="I1053" t="str">
        <f>_xlfn.XLOOKUP(A1053,Table1[CLIENTID],Table1[CLIENTSPECIALTY])</f>
        <v>Pediatrics</v>
      </c>
      <c r="J1053" t="str">
        <f>_xlfn.XLOOKUP(A1053,Table1[CLIENTID],Table1[CLIENTSIZE])</f>
        <v>Medium</v>
      </c>
    </row>
    <row r="1054" spans="1:10" x14ac:dyDescent="0.25">
      <c r="A1054">
        <v>2336</v>
      </c>
      <c r="B1054" s="1">
        <v>43108</v>
      </c>
      <c r="C1054">
        <v>150</v>
      </c>
      <c r="D1054">
        <v>4</v>
      </c>
      <c r="E1054">
        <v>1</v>
      </c>
      <c r="F1054">
        <v>0</v>
      </c>
      <c r="H1054" t="str">
        <f>_xlfn.XLOOKUP(A1054,Table1[CLIENTID],Table1[OVERALLSTATUS])</f>
        <v>Live</v>
      </c>
      <c r="I1054" t="str">
        <f>_xlfn.XLOOKUP(A1054,Table1[CLIENTID],Table1[CLIENTSPECIALTY])</f>
        <v>Pediatrics</v>
      </c>
      <c r="J1054" t="str">
        <f>_xlfn.XLOOKUP(A1054,Table1[CLIENTID],Table1[CLIENTSIZE])</f>
        <v>Medium</v>
      </c>
    </row>
    <row r="1055" spans="1:10" x14ac:dyDescent="0.25">
      <c r="A1055">
        <v>2979</v>
      </c>
      <c r="B1055" s="1">
        <v>43087</v>
      </c>
      <c r="C1055">
        <v>150</v>
      </c>
      <c r="D1055">
        <v>11</v>
      </c>
      <c r="E1055">
        <v>4</v>
      </c>
      <c r="F1055">
        <v>0</v>
      </c>
      <c r="H1055" t="str">
        <f>_xlfn.XLOOKUP(A1055,Table1[CLIENTID],Table1[OVERALLSTATUS])</f>
        <v>Live</v>
      </c>
      <c r="I1055" t="str">
        <f>_xlfn.XLOOKUP(A1055,Table1[CLIENTID],Table1[CLIENTSPECIALTY])</f>
        <v>OB-GYN</v>
      </c>
      <c r="J1055" t="str">
        <f>_xlfn.XLOOKUP(A1055,Table1[CLIENTID],Table1[CLIENTSIZE])</f>
        <v>Medium</v>
      </c>
    </row>
    <row r="1056" spans="1:10" x14ac:dyDescent="0.25">
      <c r="A1056">
        <v>1362</v>
      </c>
      <c r="B1056" s="1">
        <v>43073</v>
      </c>
      <c r="C1056">
        <v>150</v>
      </c>
      <c r="D1056">
        <v>0</v>
      </c>
      <c r="E1056">
        <v>2</v>
      </c>
      <c r="F1056">
        <v>2</v>
      </c>
      <c r="H1056" t="str">
        <f>_xlfn.XLOOKUP(A1056,Table1[CLIENTID],Table1[OVERALLSTATUS])</f>
        <v>Live</v>
      </c>
      <c r="I1056" t="str">
        <f>_xlfn.XLOOKUP(A1056,Table1[CLIENTID],Table1[CLIENTSPECIALTY])</f>
        <v>Dermatology</v>
      </c>
      <c r="J1056" t="str">
        <f>_xlfn.XLOOKUP(A1056,Table1[CLIENTID],Table1[CLIENTSIZE])</f>
        <v>Large</v>
      </c>
    </row>
    <row r="1057" spans="1:10" x14ac:dyDescent="0.25">
      <c r="A1057">
        <v>1362</v>
      </c>
      <c r="B1057" s="1">
        <v>43073</v>
      </c>
      <c r="C1057">
        <v>150</v>
      </c>
      <c r="D1057">
        <v>1</v>
      </c>
      <c r="E1057">
        <v>1</v>
      </c>
      <c r="F1057">
        <v>0</v>
      </c>
      <c r="H1057" t="str">
        <f>_xlfn.XLOOKUP(A1057,Table1[CLIENTID],Table1[OVERALLSTATUS])</f>
        <v>Live</v>
      </c>
      <c r="I1057" t="str">
        <f>_xlfn.XLOOKUP(A1057,Table1[CLIENTID],Table1[CLIENTSPECIALTY])</f>
        <v>Dermatology</v>
      </c>
      <c r="J1057" t="str">
        <f>_xlfn.XLOOKUP(A1057,Table1[CLIENTID],Table1[CLIENTSIZE])</f>
        <v>Large</v>
      </c>
    </row>
    <row r="1058" spans="1:10" x14ac:dyDescent="0.25">
      <c r="A1058">
        <v>1483</v>
      </c>
      <c r="B1058" s="1">
        <v>43080</v>
      </c>
      <c r="C1058">
        <v>150</v>
      </c>
      <c r="D1058">
        <v>0</v>
      </c>
      <c r="E1058">
        <v>28</v>
      </c>
      <c r="F1058">
        <v>28</v>
      </c>
      <c r="H1058" t="str">
        <f>_xlfn.XLOOKUP(A1058,Table1[CLIENTID],Table1[OVERALLSTATUS])</f>
        <v>Live</v>
      </c>
      <c r="I1058" t="str">
        <f>_xlfn.XLOOKUP(A1058,Table1[CLIENTID],Table1[CLIENTSPECIALTY])</f>
        <v>Oncology</v>
      </c>
      <c r="J1058" t="str">
        <f>_xlfn.XLOOKUP(A1058,Table1[CLIENTID],Table1[CLIENTSIZE])</f>
        <v>Large</v>
      </c>
    </row>
    <row r="1059" spans="1:10" x14ac:dyDescent="0.25">
      <c r="A1059">
        <v>2089</v>
      </c>
      <c r="B1059" s="1">
        <v>43080</v>
      </c>
      <c r="C1059">
        <v>150</v>
      </c>
      <c r="D1059">
        <v>0</v>
      </c>
      <c r="E1059">
        <v>0</v>
      </c>
      <c r="F1059">
        <v>0</v>
      </c>
      <c r="H1059" t="str">
        <f>_xlfn.XLOOKUP(A1059,Table1[CLIENTID],Table1[OVERALLSTATUS])</f>
        <v>Live</v>
      </c>
      <c r="I1059" t="str">
        <f>_xlfn.XLOOKUP(A1059,Table1[CLIENTID],Table1[CLIENTSPECIALTY])</f>
        <v>Oncology</v>
      </c>
      <c r="J1059" t="str">
        <f>_xlfn.XLOOKUP(A1059,Table1[CLIENTID],Table1[CLIENTSIZE])</f>
        <v>Large</v>
      </c>
    </row>
    <row r="1060" spans="1:10" x14ac:dyDescent="0.25">
      <c r="A1060">
        <v>2151</v>
      </c>
      <c r="B1060" s="1">
        <v>43052</v>
      </c>
      <c r="C1060">
        <v>150</v>
      </c>
      <c r="D1060">
        <v>8</v>
      </c>
      <c r="E1060">
        <v>19</v>
      </c>
      <c r="F1060">
        <v>12</v>
      </c>
      <c r="H1060" t="str">
        <f>_xlfn.XLOOKUP(A1060,Table1[CLIENTID],Table1[OVERALLSTATUS])</f>
        <v>Live</v>
      </c>
      <c r="I1060" t="str">
        <f>_xlfn.XLOOKUP(A1060,Table1[CLIENTID],Table1[CLIENTSPECIALTY])</f>
        <v>Oncology</v>
      </c>
      <c r="J1060" t="str">
        <f>_xlfn.XLOOKUP(A1060,Table1[CLIENTID],Table1[CLIENTSIZE])</f>
        <v>Large</v>
      </c>
    </row>
    <row r="1061" spans="1:10" x14ac:dyDescent="0.25">
      <c r="A1061">
        <v>438</v>
      </c>
      <c r="B1061" s="1">
        <v>43073</v>
      </c>
      <c r="C1061">
        <v>149</v>
      </c>
      <c r="D1061">
        <v>0</v>
      </c>
      <c r="E1061">
        <v>1</v>
      </c>
      <c r="F1061">
        <v>0</v>
      </c>
      <c r="H1061" t="str">
        <f>_xlfn.XLOOKUP(A1061,Table1[CLIENTID],Table1[OVERALLSTATUS])</f>
        <v>Live</v>
      </c>
      <c r="I1061" t="str">
        <f>_xlfn.XLOOKUP(A1061,Table1[CLIENTID],Table1[CLIENTSPECIALTY])</f>
        <v>Surgery</v>
      </c>
      <c r="J1061" t="str">
        <f>_xlfn.XLOOKUP(A1061,Table1[CLIENTID],Table1[CLIENTSIZE])</f>
        <v>Small</v>
      </c>
    </row>
    <row r="1062" spans="1:10" x14ac:dyDescent="0.25">
      <c r="A1062">
        <v>1469</v>
      </c>
      <c r="B1062" s="1">
        <v>43087</v>
      </c>
      <c r="C1062">
        <v>149</v>
      </c>
      <c r="D1062">
        <v>0</v>
      </c>
      <c r="E1062">
        <v>0</v>
      </c>
      <c r="F1062">
        <v>0</v>
      </c>
      <c r="H1062" t="str">
        <f>_xlfn.XLOOKUP(A1062,Table1[CLIENTID],Table1[OVERALLSTATUS])</f>
        <v>Live</v>
      </c>
      <c r="I1062" t="str">
        <f>_xlfn.XLOOKUP(A1062,Table1[CLIENTID],Table1[CLIENTSPECIALTY])</f>
        <v>Surgery</v>
      </c>
      <c r="J1062" t="str">
        <f>_xlfn.XLOOKUP(A1062,Table1[CLIENTID],Table1[CLIENTSIZE])</f>
        <v>Medium</v>
      </c>
    </row>
    <row r="1063" spans="1:10" x14ac:dyDescent="0.25">
      <c r="A1063">
        <v>2979</v>
      </c>
      <c r="B1063" s="1">
        <v>43094</v>
      </c>
      <c r="C1063">
        <v>149</v>
      </c>
      <c r="D1063">
        <v>9</v>
      </c>
      <c r="E1063">
        <v>8</v>
      </c>
      <c r="F1063">
        <v>2</v>
      </c>
      <c r="H1063" t="str">
        <f>_xlfn.XLOOKUP(A1063,Table1[CLIENTID],Table1[OVERALLSTATUS])</f>
        <v>Live</v>
      </c>
      <c r="I1063" t="str">
        <f>_xlfn.XLOOKUP(A1063,Table1[CLIENTID],Table1[CLIENTSPECIALTY])</f>
        <v>OB-GYN</v>
      </c>
      <c r="J1063" t="str">
        <f>_xlfn.XLOOKUP(A1063,Table1[CLIENTID],Table1[CLIENTSIZE])</f>
        <v>Medium</v>
      </c>
    </row>
    <row r="1064" spans="1:10" x14ac:dyDescent="0.25">
      <c r="A1064">
        <v>1362</v>
      </c>
      <c r="B1064" s="1">
        <v>43101</v>
      </c>
      <c r="C1064">
        <v>149</v>
      </c>
      <c r="D1064">
        <v>4</v>
      </c>
      <c r="E1064">
        <v>5</v>
      </c>
      <c r="F1064">
        <v>1</v>
      </c>
      <c r="H1064" t="str">
        <f>_xlfn.XLOOKUP(A1064,Table1[CLIENTID],Table1[OVERALLSTATUS])</f>
        <v>Live</v>
      </c>
      <c r="I1064" t="str">
        <f>_xlfn.XLOOKUP(A1064,Table1[CLIENTID],Table1[CLIENTSPECIALTY])</f>
        <v>Dermatology</v>
      </c>
      <c r="J1064" t="str">
        <f>_xlfn.XLOOKUP(A1064,Table1[CLIENTID],Table1[CLIENTSIZE])</f>
        <v>Large</v>
      </c>
    </row>
    <row r="1065" spans="1:10" x14ac:dyDescent="0.25">
      <c r="A1065">
        <v>1512</v>
      </c>
      <c r="B1065" s="1">
        <v>43087</v>
      </c>
      <c r="C1065">
        <v>149</v>
      </c>
      <c r="D1065">
        <v>0</v>
      </c>
      <c r="E1065">
        <v>8</v>
      </c>
      <c r="F1065">
        <v>5</v>
      </c>
      <c r="H1065" t="str">
        <f>_xlfn.XLOOKUP(A1065,Table1[CLIENTID],Table1[OVERALLSTATUS])</f>
        <v>Live</v>
      </c>
      <c r="I1065" t="str">
        <f>_xlfn.XLOOKUP(A1065,Table1[CLIENTID],Table1[CLIENTSPECIALTY])</f>
        <v>Dermatology</v>
      </c>
      <c r="J1065" t="str">
        <f>_xlfn.XLOOKUP(A1065,Table1[CLIENTID],Table1[CLIENTSIZE])</f>
        <v>Large</v>
      </c>
    </row>
    <row r="1066" spans="1:10" x14ac:dyDescent="0.25">
      <c r="A1066">
        <v>1713</v>
      </c>
      <c r="B1066" s="1">
        <v>43087</v>
      </c>
      <c r="C1066">
        <v>149</v>
      </c>
      <c r="D1066">
        <v>0</v>
      </c>
      <c r="E1066">
        <v>0</v>
      </c>
      <c r="F1066">
        <v>0</v>
      </c>
      <c r="H1066" t="str">
        <f>_xlfn.XLOOKUP(A1066,Table1[CLIENTID],Table1[OVERALLSTATUS])</f>
        <v>Live</v>
      </c>
      <c r="I1066" t="str">
        <f>_xlfn.XLOOKUP(A1066,Table1[CLIENTID],Table1[CLIENTSPECIALTY])</f>
        <v>Dermatology</v>
      </c>
      <c r="J1066" t="str">
        <f>_xlfn.XLOOKUP(A1066,Table1[CLIENTID],Table1[CLIENTSIZE])</f>
        <v>Large</v>
      </c>
    </row>
    <row r="1067" spans="1:10" x14ac:dyDescent="0.25">
      <c r="A1067">
        <v>703</v>
      </c>
      <c r="B1067" s="1">
        <v>43080</v>
      </c>
      <c r="C1067">
        <v>148</v>
      </c>
      <c r="D1067">
        <v>0</v>
      </c>
      <c r="E1067">
        <v>40</v>
      </c>
      <c r="F1067">
        <v>0</v>
      </c>
      <c r="H1067" t="str">
        <f>_xlfn.XLOOKUP(A1067,Table1[CLIENTID],Table1[OVERALLSTATUS])</f>
        <v>Live</v>
      </c>
      <c r="I1067" t="str">
        <f>_xlfn.XLOOKUP(A1067,Table1[CLIENTID],Table1[CLIENTSPECIALTY])</f>
        <v>Family Medicine</v>
      </c>
      <c r="J1067" t="str">
        <f>_xlfn.XLOOKUP(A1067,Table1[CLIENTID],Table1[CLIENTSIZE])</f>
        <v>Small</v>
      </c>
    </row>
    <row r="1068" spans="1:10" x14ac:dyDescent="0.25">
      <c r="A1068">
        <v>1215</v>
      </c>
      <c r="B1068" s="1">
        <v>43087</v>
      </c>
      <c r="C1068">
        <v>148</v>
      </c>
      <c r="D1068">
        <v>0</v>
      </c>
      <c r="E1068">
        <v>0</v>
      </c>
      <c r="F1068">
        <v>0</v>
      </c>
      <c r="H1068" t="str">
        <f>_xlfn.XLOOKUP(A1068,Table1[CLIENTID],Table1[OVERALLSTATUS])</f>
        <v>Live</v>
      </c>
      <c r="I1068" t="str">
        <f>_xlfn.XLOOKUP(A1068,Table1[CLIENTID],Table1[CLIENTSPECIALTY])</f>
        <v>Family Medicine</v>
      </c>
      <c r="J1068" t="str">
        <f>_xlfn.XLOOKUP(A1068,Table1[CLIENTID],Table1[CLIENTSIZE])</f>
        <v>Small</v>
      </c>
    </row>
    <row r="1069" spans="1:10" x14ac:dyDescent="0.25">
      <c r="A1069">
        <v>1800</v>
      </c>
      <c r="B1069" s="1">
        <v>43094</v>
      </c>
      <c r="C1069">
        <v>148</v>
      </c>
      <c r="D1069">
        <v>0</v>
      </c>
      <c r="E1069">
        <v>0</v>
      </c>
      <c r="F1069">
        <v>0</v>
      </c>
      <c r="H1069" t="str">
        <f>_xlfn.XLOOKUP(A1069,Table1[CLIENTID],Table1[OVERALLSTATUS])</f>
        <v>Live</v>
      </c>
      <c r="I1069" t="str">
        <f>_xlfn.XLOOKUP(A1069,Table1[CLIENTID],Table1[CLIENTSPECIALTY])</f>
        <v>Family Medicine</v>
      </c>
      <c r="J1069" t="str">
        <f>_xlfn.XLOOKUP(A1069,Table1[CLIENTID],Table1[CLIENTSIZE])</f>
        <v>Small</v>
      </c>
    </row>
    <row r="1070" spans="1:10" x14ac:dyDescent="0.25">
      <c r="A1070">
        <v>2148</v>
      </c>
      <c r="B1070" s="1">
        <v>43094</v>
      </c>
      <c r="C1070">
        <v>148</v>
      </c>
      <c r="D1070">
        <v>20</v>
      </c>
      <c r="E1070">
        <v>5</v>
      </c>
      <c r="F1070">
        <v>4</v>
      </c>
      <c r="H1070" t="str">
        <f>_xlfn.XLOOKUP(A1070,Table1[CLIENTID],Table1[OVERALLSTATUS])</f>
        <v>Live</v>
      </c>
      <c r="I1070" t="str">
        <f>_xlfn.XLOOKUP(A1070,Table1[CLIENTID],Table1[CLIENTSPECIALTY])</f>
        <v>OB-GYN</v>
      </c>
      <c r="J1070" t="str">
        <f>_xlfn.XLOOKUP(A1070,Table1[CLIENTID],Table1[CLIENTSIZE])</f>
        <v>Medium</v>
      </c>
    </row>
    <row r="1071" spans="1:10" x14ac:dyDescent="0.25">
      <c r="A1071">
        <v>2179</v>
      </c>
      <c r="B1071" s="1">
        <v>43094</v>
      </c>
      <c r="C1071">
        <v>148</v>
      </c>
      <c r="D1071">
        <v>1</v>
      </c>
      <c r="E1071">
        <v>0</v>
      </c>
      <c r="F1071">
        <v>0</v>
      </c>
      <c r="H1071" t="str">
        <f>_xlfn.XLOOKUP(A1071,Table1[CLIENTID],Table1[OVERALLSTATUS])</f>
        <v>Live</v>
      </c>
      <c r="I1071" t="str">
        <f>_xlfn.XLOOKUP(A1071,Table1[CLIENTID],Table1[CLIENTSPECIALTY])</f>
        <v>OB-GYN</v>
      </c>
      <c r="J1071" t="str">
        <f>_xlfn.XLOOKUP(A1071,Table1[CLIENTID],Table1[CLIENTSIZE])</f>
        <v>Medium</v>
      </c>
    </row>
    <row r="1072" spans="1:10" x14ac:dyDescent="0.25">
      <c r="A1072">
        <v>90</v>
      </c>
      <c r="B1072" s="1">
        <v>43087</v>
      </c>
      <c r="C1072">
        <v>148</v>
      </c>
      <c r="D1072">
        <v>0</v>
      </c>
      <c r="E1072">
        <v>32</v>
      </c>
      <c r="F1072">
        <v>0</v>
      </c>
      <c r="H1072" t="str">
        <f>_xlfn.XLOOKUP(A1072,Table1[CLIENTID],Table1[OVERALLSTATUS])</f>
        <v>Live</v>
      </c>
      <c r="I1072" t="str">
        <f>_xlfn.XLOOKUP(A1072,Table1[CLIENTID],Table1[CLIENTSPECIALTY])</f>
        <v>Dermatology</v>
      </c>
      <c r="J1072" t="str">
        <f>_xlfn.XLOOKUP(A1072,Table1[CLIENTID],Table1[CLIENTSIZE])</f>
        <v>Large</v>
      </c>
    </row>
    <row r="1073" spans="1:10" x14ac:dyDescent="0.25">
      <c r="A1073">
        <v>323</v>
      </c>
      <c r="B1073" s="1">
        <v>43094</v>
      </c>
      <c r="C1073">
        <v>148</v>
      </c>
      <c r="D1073">
        <v>7</v>
      </c>
      <c r="E1073">
        <v>5</v>
      </c>
      <c r="F1073">
        <v>1</v>
      </c>
      <c r="H1073" t="str">
        <f>_xlfn.XLOOKUP(A1073,Table1[CLIENTID],Table1[OVERALLSTATUS])</f>
        <v>Live</v>
      </c>
      <c r="I1073" t="str">
        <f>_xlfn.XLOOKUP(A1073,Table1[CLIENTID],Table1[CLIENTSPECIALTY])</f>
        <v>Dermatology</v>
      </c>
      <c r="J1073" t="str">
        <f>_xlfn.XLOOKUP(A1073,Table1[CLIENTID],Table1[CLIENTSIZE])</f>
        <v>Large</v>
      </c>
    </row>
    <row r="1074" spans="1:10" x14ac:dyDescent="0.25">
      <c r="A1074">
        <v>1611</v>
      </c>
      <c r="B1074" s="1">
        <v>43073</v>
      </c>
      <c r="C1074">
        <v>148</v>
      </c>
      <c r="D1074">
        <v>0</v>
      </c>
      <c r="E1074">
        <v>0</v>
      </c>
      <c r="F1074">
        <v>0</v>
      </c>
      <c r="H1074" t="str">
        <f>_xlfn.XLOOKUP(A1074,Table1[CLIENTID],Table1[OVERALLSTATUS])</f>
        <v>Live</v>
      </c>
      <c r="I1074" t="str">
        <f>_xlfn.XLOOKUP(A1074,Table1[CLIENTID],Table1[CLIENTSPECIALTY])</f>
        <v>Dermatology</v>
      </c>
      <c r="J1074" t="str">
        <f>_xlfn.XLOOKUP(A1074,Table1[CLIENTID],Table1[CLIENTSIZE])</f>
        <v>Large</v>
      </c>
    </row>
    <row r="1075" spans="1:10" x14ac:dyDescent="0.25">
      <c r="A1075">
        <v>457</v>
      </c>
      <c r="B1075" s="1">
        <v>43087</v>
      </c>
      <c r="C1075">
        <v>147</v>
      </c>
      <c r="D1075">
        <v>0</v>
      </c>
      <c r="E1075">
        <v>33</v>
      </c>
      <c r="F1075">
        <v>0</v>
      </c>
      <c r="H1075" t="str">
        <f>_xlfn.XLOOKUP(A1075,Table1[CLIENTID],Table1[OVERALLSTATUS])</f>
        <v>Live</v>
      </c>
      <c r="I1075" t="str">
        <f>_xlfn.XLOOKUP(A1075,Table1[CLIENTID],Table1[CLIENTSPECIALTY])</f>
        <v>Surgery</v>
      </c>
      <c r="J1075" t="str">
        <f>_xlfn.XLOOKUP(A1075,Table1[CLIENTID],Table1[CLIENTSIZE])</f>
        <v>Small</v>
      </c>
    </row>
    <row r="1076" spans="1:10" x14ac:dyDescent="0.25">
      <c r="A1076">
        <v>703</v>
      </c>
      <c r="B1076" s="1">
        <v>43059</v>
      </c>
      <c r="C1076">
        <v>147</v>
      </c>
      <c r="D1076">
        <v>0</v>
      </c>
      <c r="E1076">
        <v>1</v>
      </c>
      <c r="F1076">
        <v>0</v>
      </c>
      <c r="H1076" t="str">
        <f>_xlfn.XLOOKUP(A1076,Table1[CLIENTID],Table1[OVERALLSTATUS])</f>
        <v>Live</v>
      </c>
      <c r="I1076" t="str">
        <f>_xlfn.XLOOKUP(A1076,Table1[CLIENTID],Table1[CLIENTSPECIALTY])</f>
        <v>Family Medicine</v>
      </c>
      <c r="J1076" t="str">
        <f>_xlfn.XLOOKUP(A1076,Table1[CLIENTID],Table1[CLIENTSIZE])</f>
        <v>Small</v>
      </c>
    </row>
    <row r="1077" spans="1:10" x14ac:dyDescent="0.25">
      <c r="A1077">
        <v>434</v>
      </c>
      <c r="B1077" s="1">
        <v>43059</v>
      </c>
      <c r="C1077">
        <v>147</v>
      </c>
      <c r="D1077">
        <v>0</v>
      </c>
      <c r="E1077">
        <v>0</v>
      </c>
      <c r="F1077">
        <v>0</v>
      </c>
      <c r="H1077" t="str">
        <f>_xlfn.XLOOKUP(A1077,Table1[CLIENTID],Table1[OVERALLSTATUS])</f>
        <v>Live</v>
      </c>
      <c r="I1077" t="str">
        <f>_xlfn.XLOOKUP(A1077,Table1[CLIENTID],Table1[CLIENTSPECIALTY])</f>
        <v>Pediatrics</v>
      </c>
      <c r="J1077" t="str">
        <f>_xlfn.XLOOKUP(A1077,Table1[CLIENTID],Table1[CLIENTSIZE])</f>
        <v>Medium</v>
      </c>
    </row>
    <row r="1078" spans="1:10" x14ac:dyDescent="0.25">
      <c r="A1078">
        <v>90</v>
      </c>
      <c r="B1078" s="1">
        <v>43073</v>
      </c>
      <c r="C1078">
        <v>147</v>
      </c>
      <c r="D1078">
        <v>2</v>
      </c>
      <c r="E1078">
        <v>0</v>
      </c>
      <c r="F1078">
        <v>0</v>
      </c>
      <c r="H1078" t="str">
        <f>_xlfn.XLOOKUP(A1078,Table1[CLIENTID],Table1[OVERALLSTATUS])</f>
        <v>Live</v>
      </c>
      <c r="I1078" t="str">
        <f>_xlfn.XLOOKUP(A1078,Table1[CLIENTID],Table1[CLIENTSPECIALTY])</f>
        <v>Dermatology</v>
      </c>
      <c r="J1078" t="str">
        <f>_xlfn.XLOOKUP(A1078,Table1[CLIENTID],Table1[CLIENTSIZE])</f>
        <v>Large</v>
      </c>
    </row>
    <row r="1079" spans="1:10" x14ac:dyDescent="0.25">
      <c r="A1079">
        <v>598</v>
      </c>
      <c r="B1079" s="1">
        <v>43066</v>
      </c>
      <c r="C1079">
        <v>146</v>
      </c>
      <c r="D1079">
        <v>0</v>
      </c>
      <c r="E1079">
        <v>9</v>
      </c>
      <c r="F1079">
        <v>1</v>
      </c>
      <c r="H1079" t="str">
        <f>_xlfn.XLOOKUP(A1079,Table1[CLIENTID],Table1[OVERALLSTATUS])</f>
        <v>Live</v>
      </c>
      <c r="I1079" t="str">
        <f>_xlfn.XLOOKUP(A1079,Table1[CLIENTID],Table1[CLIENTSPECIALTY])</f>
        <v>Surgery</v>
      </c>
      <c r="J1079" t="str">
        <f>_xlfn.XLOOKUP(A1079,Table1[CLIENTID],Table1[CLIENTSIZE])</f>
        <v>Small</v>
      </c>
    </row>
    <row r="1080" spans="1:10" x14ac:dyDescent="0.25">
      <c r="A1080">
        <v>703</v>
      </c>
      <c r="B1080" s="1">
        <v>43080</v>
      </c>
      <c r="C1080">
        <v>146</v>
      </c>
      <c r="D1080">
        <v>0</v>
      </c>
      <c r="E1080">
        <v>24</v>
      </c>
      <c r="F1080">
        <v>1</v>
      </c>
      <c r="H1080" t="str">
        <f>_xlfn.XLOOKUP(A1080,Table1[CLIENTID],Table1[OVERALLSTATUS])</f>
        <v>Live</v>
      </c>
      <c r="I1080" t="str">
        <f>_xlfn.XLOOKUP(A1080,Table1[CLIENTID],Table1[CLIENTSPECIALTY])</f>
        <v>Family Medicine</v>
      </c>
      <c r="J1080" t="str">
        <f>_xlfn.XLOOKUP(A1080,Table1[CLIENTID],Table1[CLIENTSIZE])</f>
        <v>Small</v>
      </c>
    </row>
    <row r="1081" spans="1:10" x14ac:dyDescent="0.25">
      <c r="A1081">
        <v>1827</v>
      </c>
      <c r="B1081" s="1">
        <v>43066</v>
      </c>
      <c r="C1081">
        <v>146</v>
      </c>
      <c r="D1081">
        <v>13</v>
      </c>
      <c r="E1081">
        <v>13</v>
      </c>
      <c r="F1081">
        <v>0</v>
      </c>
      <c r="H1081" t="str">
        <f>_xlfn.XLOOKUP(A1081,Table1[CLIENTID],Table1[OVERALLSTATUS])</f>
        <v>Live</v>
      </c>
      <c r="I1081" t="str">
        <f>_xlfn.XLOOKUP(A1081,Table1[CLIENTID],Table1[CLIENTSPECIALTY])</f>
        <v>Pediatrics</v>
      </c>
      <c r="J1081" t="str">
        <f>_xlfn.XLOOKUP(A1081,Table1[CLIENTID],Table1[CLIENTSIZE])</f>
        <v>Medium</v>
      </c>
    </row>
    <row r="1082" spans="1:10" x14ac:dyDescent="0.25">
      <c r="A1082">
        <v>1898</v>
      </c>
      <c r="B1082" s="1">
        <v>43108</v>
      </c>
      <c r="C1082">
        <v>146</v>
      </c>
      <c r="D1082">
        <v>7</v>
      </c>
      <c r="E1082">
        <v>17</v>
      </c>
      <c r="F1082">
        <v>0</v>
      </c>
      <c r="H1082" t="str">
        <f>_xlfn.XLOOKUP(A1082,Table1[CLIENTID],Table1[OVERALLSTATUS])</f>
        <v>Live</v>
      </c>
      <c r="I1082" t="str">
        <f>_xlfn.XLOOKUP(A1082,Table1[CLIENTID],Table1[CLIENTSPECIALTY])</f>
        <v>Pediatrics</v>
      </c>
      <c r="J1082" t="str">
        <f>_xlfn.XLOOKUP(A1082,Table1[CLIENTID],Table1[CLIENTSIZE])</f>
        <v>Medium</v>
      </c>
    </row>
    <row r="1083" spans="1:10" x14ac:dyDescent="0.25">
      <c r="A1083">
        <v>2429</v>
      </c>
      <c r="B1083" s="1">
        <v>43066</v>
      </c>
      <c r="C1083">
        <v>146</v>
      </c>
      <c r="D1083">
        <v>0</v>
      </c>
      <c r="E1083">
        <v>5</v>
      </c>
      <c r="F1083">
        <v>0</v>
      </c>
      <c r="H1083" t="str">
        <f>_xlfn.XLOOKUP(A1083,Table1[CLIENTID],Table1[OVERALLSTATUS])</f>
        <v>Live</v>
      </c>
      <c r="I1083" t="str">
        <f>_xlfn.XLOOKUP(A1083,Table1[CLIENTID],Table1[CLIENTSPECIALTY])</f>
        <v>Pediatrics</v>
      </c>
      <c r="J1083" t="str">
        <f>_xlfn.XLOOKUP(A1083,Table1[CLIENTID],Table1[CLIENTSIZE])</f>
        <v>Medium</v>
      </c>
    </row>
    <row r="1084" spans="1:10" x14ac:dyDescent="0.25">
      <c r="A1084">
        <v>2979</v>
      </c>
      <c r="B1084" s="1">
        <v>43066</v>
      </c>
      <c r="C1084">
        <v>146</v>
      </c>
      <c r="D1084">
        <v>6</v>
      </c>
      <c r="E1084">
        <v>4</v>
      </c>
      <c r="F1084">
        <v>0</v>
      </c>
      <c r="H1084" t="str">
        <f>_xlfn.XLOOKUP(A1084,Table1[CLIENTID],Table1[OVERALLSTATUS])</f>
        <v>Live</v>
      </c>
      <c r="I1084" t="str">
        <f>_xlfn.XLOOKUP(A1084,Table1[CLIENTID],Table1[CLIENTSPECIALTY])</f>
        <v>OB-GYN</v>
      </c>
      <c r="J1084" t="str">
        <f>_xlfn.XLOOKUP(A1084,Table1[CLIENTID],Table1[CLIENTSIZE])</f>
        <v>Medium</v>
      </c>
    </row>
    <row r="1085" spans="1:10" x14ac:dyDescent="0.25">
      <c r="A1085">
        <v>3008</v>
      </c>
      <c r="B1085" s="1">
        <v>43073</v>
      </c>
      <c r="C1085">
        <v>146</v>
      </c>
      <c r="D1085">
        <v>0</v>
      </c>
      <c r="E1085">
        <v>0</v>
      </c>
      <c r="F1085">
        <v>0</v>
      </c>
      <c r="H1085" t="str">
        <f>_xlfn.XLOOKUP(A1085,Table1[CLIENTID],Table1[OVERALLSTATUS])</f>
        <v>Live</v>
      </c>
      <c r="I1085" t="str">
        <f>_xlfn.XLOOKUP(A1085,Table1[CLIENTID],Table1[CLIENTSPECIALTY])</f>
        <v>Pediatrics</v>
      </c>
      <c r="J1085" t="str">
        <f>_xlfn.XLOOKUP(A1085,Table1[CLIENTID],Table1[CLIENTSIZE])</f>
        <v>Medium</v>
      </c>
    </row>
    <row r="1086" spans="1:10" x14ac:dyDescent="0.25">
      <c r="A1086">
        <v>2089</v>
      </c>
      <c r="B1086" s="1">
        <v>43073</v>
      </c>
      <c r="C1086">
        <v>146</v>
      </c>
      <c r="D1086">
        <v>0</v>
      </c>
      <c r="E1086">
        <v>0</v>
      </c>
      <c r="F1086">
        <v>0</v>
      </c>
      <c r="H1086" t="str">
        <f>_xlfn.XLOOKUP(A1086,Table1[CLIENTID],Table1[OVERALLSTATUS])</f>
        <v>Live</v>
      </c>
      <c r="I1086" t="str">
        <f>_xlfn.XLOOKUP(A1086,Table1[CLIENTID],Table1[CLIENTSPECIALTY])</f>
        <v>Oncology</v>
      </c>
      <c r="J1086" t="str">
        <f>_xlfn.XLOOKUP(A1086,Table1[CLIENTID],Table1[CLIENTSIZE])</f>
        <v>Large</v>
      </c>
    </row>
    <row r="1087" spans="1:10" x14ac:dyDescent="0.25">
      <c r="A1087">
        <v>188</v>
      </c>
      <c r="B1087" s="1">
        <v>43073</v>
      </c>
      <c r="C1087">
        <v>145</v>
      </c>
      <c r="D1087">
        <v>6</v>
      </c>
      <c r="E1087">
        <v>1</v>
      </c>
      <c r="F1087">
        <v>1</v>
      </c>
      <c r="H1087" t="str">
        <f>_xlfn.XLOOKUP(A1087,Table1[CLIENTID],Table1[OVERALLSTATUS])</f>
        <v>Live</v>
      </c>
      <c r="I1087" t="str">
        <f>_xlfn.XLOOKUP(A1087,Table1[CLIENTID],Table1[CLIENTSPECIALTY])</f>
        <v>Surgery</v>
      </c>
      <c r="J1087" t="str">
        <f>_xlfn.XLOOKUP(A1087,Table1[CLIENTID],Table1[CLIENTSIZE])</f>
        <v>Small</v>
      </c>
    </row>
    <row r="1088" spans="1:10" x14ac:dyDescent="0.25">
      <c r="A1088">
        <v>703</v>
      </c>
      <c r="B1088" s="1">
        <v>43073</v>
      </c>
      <c r="C1088">
        <v>145</v>
      </c>
      <c r="D1088">
        <v>6</v>
      </c>
      <c r="E1088">
        <v>51</v>
      </c>
      <c r="F1088">
        <v>31</v>
      </c>
      <c r="H1088" t="str">
        <f>_xlfn.XLOOKUP(A1088,Table1[CLIENTID],Table1[OVERALLSTATUS])</f>
        <v>Live</v>
      </c>
      <c r="I1088" t="str">
        <f>_xlfn.XLOOKUP(A1088,Table1[CLIENTID],Table1[CLIENTSPECIALTY])</f>
        <v>Family Medicine</v>
      </c>
      <c r="J1088" t="str">
        <f>_xlfn.XLOOKUP(A1088,Table1[CLIENTID],Table1[CLIENTSIZE])</f>
        <v>Small</v>
      </c>
    </row>
    <row r="1089" spans="1:10" x14ac:dyDescent="0.25">
      <c r="A1089">
        <v>434</v>
      </c>
      <c r="B1089" s="1">
        <v>43108</v>
      </c>
      <c r="C1089">
        <v>145</v>
      </c>
      <c r="D1089">
        <v>0</v>
      </c>
      <c r="E1089">
        <v>1</v>
      </c>
      <c r="F1089">
        <v>0</v>
      </c>
      <c r="H1089" t="str">
        <f>_xlfn.XLOOKUP(A1089,Table1[CLIENTID],Table1[OVERALLSTATUS])</f>
        <v>Live</v>
      </c>
      <c r="I1089" t="str">
        <f>_xlfn.XLOOKUP(A1089,Table1[CLIENTID],Table1[CLIENTSPECIALTY])</f>
        <v>Pediatrics</v>
      </c>
      <c r="J1089" t="str">
        <f>_xlfn.XLOOKUP(A1089,Table1[CLIENTID],Table1[CLIENTSIZE])</f>
        <v>Medium</v>
      </c>
    </row>
    <row r="1090" spans="1:10" x14ac:dyDescent="0.25">
      <c r="A1090">
        <v>2179</v>
      </c>
      <c r="B1090" s="1">
        <v>43101</v>
      </c>
      <c r="C1090">
        <v>145</v>
      </c>
      <c r="D1090">
        <v>1</v>
      </c>
      <c r="E1090">
        <v>0</v>
      </c>
      <c r="F1090">
        <v>0</v>
      </c>
      <c r="H1090" t="str">
        <f>_xlfn.XLOOKUP(A1090,Table1[CLIENTID],Table1[OVERALLSTATUS])</f>
        <v>Live</v>
      </c>
      <c r="I1090" t="str">
        <f>_xlfn.XLOOKUP(A1090,Table1[CLIENTID],Table1[CLIENTSPECIALTY])</f>
        <v>OB-GYN</v>
      </c>
      <c r="J1090" t="str">
        <f>_xlfn.XLOOKUP(A1090,Table1[CLIENTID],Table1[CLIENTSIZE])</f>
        <v>Medium</v>
      </c>
    </row>
    <row r="1091" spans="1:10" x14ac:dyDescent="0.25">
      <c r="A1091">
        <v>2306</v>
      </c>
      <c r="B1091" s="1">
        <v>43094</v>
      </c>
      <c r="C1091">
        <v>145</v>
      </c>
      <c r="D1091">
        <v>86</v>
      </c>
      <c r="E1091">
        <v>51</v>
      </c>
      <c r="F1091">
        <v>47</v>
      </c>
      <c r="H1091" t="str">
        <f>_xlfn.XLOOKUP(A1091,Table1[CLIENTID],Table1[OVERALLSTATUS])</f>
        <v>Live</v>
      </c>
      <c r="I1091" t="str">
        <f>_xlfn.XLOOKUP(A1091,Table1[CLIENTID],Table1[CLIENTSPECIALTY])</f>
        <v>OB-GYN</v>
      </c>
      <c r="J1091" t="str">
        <f>_xlfn.XLOOKUP(A1091,Table1[CLIENTID],Table1[CLIENTSIZE])</f>
        <v>Medium</v>
      </c>
    </row>
    <row r="1092" spans="1:10" x14ac:dyDescent="0.25">
      <c r="A1092">
        <v>235</v>
      </c>
      <c r="B1092" s="1">
        <v>43108</v>
      </c>
      <c r="C1092">
        <v>144</v>
      </c>
      <c r="D1092">
        <v>0</v>
      </c>
      <c r="E1092">
        <v>0</v>
      </c>
      <c r="F1092">
        <v>0</v>
      </c>
      <c r="H1092" t="str">
        <f>_xlfn.XLOOKUP(A1092,Table1[CLIENTID],Table1[OVERALLSTATUS])</f>
        <v>Live</v>
      </c>
      <c r="I1092" t="str">
        <f>_xlfn.XLOOKUP(A1092,Table1[CLIENTID],Table1[CLIENTSPECIALTY])</f>
        <v>Surgery</v>
      </c>
      <c r="J1092" t="str">
        <f>_xlfn.XLOOKUP(A1092,Table1[CLIENTID],Table1[CLIENTSIZE])</f>
        <v>Small</v>
      </c>
    </row>
    <row r="1093" spans="1:10" x14ac:dyDescent="0.25">
      <c r="A1093">
        <v>2983</v>
      </c>
      <c r="B1093" s="1">
        <v>43094</v>
      </c>
      <c r="C1093">
        <v>144</v>
      </c>
      <c r="D1093">
        <v>20</v>
      </c>
      <c r="E1093">
        <v>1</v>
      </c>
      <c r="F1093">
        <v>1</v>
      </c>
      <c r="H1093" t="str">
        <f>_xlfn.XLOOKUP(A1093,Table1[CLIENTID],Table1[OVERALLSTATUS])</f>
        <v>Live</v>
      </c>
      <c r="I1093" t="str">
        <f>_xlfn.XLOOKUP(A1093,Table1[CLIENTID],Table1[CLIENTSPECIALTY])</f>
        <v>Family Medicine</v>
      </c>
      <c r="J1093" t="str">
        <f>_xlfn.XLOOKUP(A1093,Table1[CLIENTID],Table1[CLIENTSIZE])</f>
        <v>Small</v>
      </c>
    </row>
    <row r="1094" spans="1:10" x14ac:dyDescent="0.25">
      <c r="A1094">
        <v>3106</v>
      </c>
      <c r="B1094" s="1">
        <v>43080</v>
      </c>
      <c r="C1094">
        <v>144</v>
      </c>
      <c r="D1094">
        <v>0</v>
      </c>
      <c r="E1094">
        <v>11</v>
      </c>
      <c r="F1094">
        <v>0</v>
      </c>
      <c r="H1094" t="str">
        <f>_xlfn.XLOOKUP(A1094,Table1[CLIENTID],Table1[OVERALLSTATUS])</f>
        <v>Live</v>
      </c>
      <c r="I1094" t="str">
        <f>_xlfn.XLOOKUP(A1094,Table1[CLIENTID],Table1[CLIENTSPECIALTY])</f>
        <v>Family Medicine</v>
      </c>
      <c r="J1094" t="str">
        <f>_xlfn.XLOOKUP(A1094,Table1[CLIENTID],Table1[CLIENTSIZE])</f>
        <v>Small</v>
      </c>
    </row>
    <row r="1095" spans="1:10" x14ac:dyDescent="0.25">
      <c r="A1095">
        <v>434</v>
      </c>
      <c r="B1095" s="1">
        <v>43059</v>
      </c>
      <c r="C1095">
        <v>144</v>
      </c>
      <c r="D1095">
        <v>0</v>
      </c>
      <c r="E1095">
        <v>3</v>
      </c>
      <c r="F1095">
        <v>0</v>
      </c>
      <c r="H1095" t="str">
        <f>_xlfn.XLOOKUP(A1095,Table1[CLIENTID],Table1[OVERALLSTATUS])</f>
        <v>Live</v>
      </c>
      <c r="I1095" t="str">
        <f>_xlfn.XLOOKUP(A1095,Table1[CLIENTID],Table1[CLIENTSPECIALTY])</f>
        <v>Pediatrics</v>
      </c>
      <c r="J1095" t="str">
        <f>_xlfn.XLOOKUP(A1095,Table1[CLIENTID],Table1[CLIENTSIZE])</f>
        <v>Medium</v>
      </c>
    </row>
    <row r="1096" spans="1:10" x14ac:dyDescent="0.25">
      <c r="A1096">
        <v>2148</v>
      </c>
      <c r="B1096" s="1">
        <v>43080</v>
      </c>
      <c r="C1096">
        <v>144</v>
      </c>
      <c r="D1096">
        <v>92</v>
      </c>
      <c r="E1096">
        <v>1</v>
      </c>
      <c r="F1096">
        <v>0</v>
      </c>
      <c r="H1096" t="str">
        <f>_xlfn.XLOOKUP(A1096,Table1[CLIENTID],Table1[OVERALLSTATUS])</f>
        <v>Live</v>
      </c>
      <c r="I1096" t="str">
        <f>_xlfn.XLOOKUP(A1096,Table1[CLIENTID],Table1[CLIENTSPECIALTY])</f>
        <v>OB-GYN</v>
      </c>
      <c r="J1096" t="str">
        <f>_xlfn.XLOOKUP(A1096,Table1[CLIENTID],Table1[CLIENTSIZE])</f>
        <v>Medium</v>
      </c>
    </row>
    <row r="1097" spans="1:10" x14ac:dyDescent="0.25">
      <c r="A1097">
        <v>2225</v>
      </c>
      <c r="B1097" s="1">
        <v>43059</v>
      </c>
      <c r="C1097">
        <v>144</v>
      </c>
      <c r="D1097">
        <v>4</v>
      </c>
      <c r="E1097">
        <v>16</v>
      </c>
      <c r="F1097">
        <v>3</v>
      </c>
      <c r="H1097" t="str">
        <f>_xlfn.XLOOKUP(A1097,Table1[CLIENTID],Table1[OVERALLSTATUS])</f>
        <v>Live</v>
      </c>
      <c r="I1097" t="str">
        <f>_xlfn.XLOOKUP(A1097,Table1[CLIENTID],Table1[CLIENTSPECIALTY])</f>
        <v>Pediatrics</v>
      </c>
      <c r="J1097" t="str">
        <f>_xlfn.XLOOKUP(A1097,Table1[CLIENTID],Table1[CLIENTSIZE])</f>
        <v>Medium</v>
      </c>
    </row>
    <row r="1098" spans="1:10" x14ac:dyDescent="0.25">
      <c r="A1098">
        <v>2641</v>
      </c>
      <c r="B1098" s="1">
        <v>43073</v>
      </c>
      <c r="C1098">
        <v>144</v>
      </c>
      <c r="D1098">
        <v>0</v>
      </c>
      <c r="E1098">
        <v>0</v>
      </c>
      <c r="F1098">
        <v>0</v>
      </c>
      <c r="H1098" t="str">
        <f>_xlfn.XLOOKUP(A1098,Table1[CLIENTID],Table1[OVERALLSTATUS])</f>
        <v>Live</v>
      </c>
      <c r="I1098" t="str">
        <f>_xlfn.XLOOKUP(A1098,Table1[CLIENTID],Table1[CLIENTSPECIALTY])</f>
        <v>Pediatrics</v>
      </c>
      <c r="J1098" t="str">
        <f>_xlfn.XLOOKUP(A1098,Table1[CLIENTID],Table1[CLIENTSIZE])</f>
        <v>Medium</v>
      </c>
    </row>
    <row r="1099" spans="1:10" x14ac:dyDescent="0.25">
      <c r="A1099">
        <v>3008</v>
      </c>
      <c r="B1099" s="1">
        <v>43108</v>
      </c>
      <c r="C1099">
        <v>144</v>
      </c>
      <c r="D1099">
        <v>8</v>
      </c>
      <c r="E1099">
        <v>0</v>
      </c>
      <c r="F1099">
        <v>0</v>
      </c>
      <c r="H1099" t="str">
        <f>_xlfn.XLOOKUP(A1099,Table1[CLIENTID],Table1[OVERALLSTATUS])</f>
        <v>Live</v>
      </c>
      <c r="I1099" t="str">
        <f>_xlfn.XLOOKUP(A1099,Table1[CLIENTID],Table1[CLIENTSPECIALTY])</f>
        <v>Pediatrics</v>
      </c>
      <c r="J1099" t="str">
        <f>_xlfn.XLOOKUP(A1099,Table1[CLIENTID],Table1[CLIENTSIZE])</f>
        <v>Medium</v>
      </c>
    </row>
    <row r="1100" spans="1:10" x14ac:dyDescent="0.25">
      <c r="A1100">
        <v>323</v>
      </c>
      <c r="B1100" s="1">
        <v>43087</v>
      </c>
      <c r="C1100">
        <v>144</v>
      </c>
      <c r="D1100">
        <v>7</v>
      </c>
      <c r="E1100">
        <v>4</v>
      </c>
      <c r="F1100">
        <v>0</v>
      </c>
      <c r="H1100" t="str">
        <f>_xlfn.XLOOKUP(A1100,Table1[CLIENTID],Table1[OVERALLSTATUS])</f>
        <v>Live</v>
      </c>
      <c r="I1100" t="str">
        <f>_xlfn.XLOOKUP(A1100,Table1[CLIENTID],Table1[CLIENTSPECIALTY])</f>
        <v>Dermatology</v>
      </c>
      <c r="J1100" t="str">
        <f>_xlfn.XLOOKUP(A1100,Table1[CLIENTID],Table1[CLIENTSIZE])</f>
        <v>Large</v>
      </c>
    </row>
    <row r="1101" spans="1:10" x14ac:dyDescent="0.25">
      <c r="A1101">
        <v>675</v>
      </c>
      <c r="B1101" s="1">
        <v>43094</v>
      </c>
      <c r="C1101">
        <v>143</v>
      </c>
      <c r="D1101">
        <v>4</v>
      </c>
      <c r="E1101">
        <v>26</v>
      </c>
      <c r="F1101">
        <v>5</v>
      </c>
      <c r="H1101" t="str">
        <f>_xlfn.XLOOKUP(A1101,Table1[CLIENTID],Table1[OVERALLSTATUS])</f>
        <v>Live</v>
      </c>
      <c r="I1101" t="str">
        <f>_xlfn.XLOOKUP(A1101,Table1[CLIENTID],Table1[CLIENTSPECIALTY])</f>
        <v>Surgery</v>
      </c>
      <c r="J1101" t="str">
        <f>_xlfn.XLOOKUP(A1101,Table1[CLIENTID],Table1[CLIENTSIZE])</f>
        <v>Small</v>
      </c>
    </row>
    <row r="1102" spans="1:10" x14ac:dyDescent="0.25">
      <c r="A1102">
        <v>804</v>
      </c>
      <c r="B1102" s="1">
        <v>43087</v>
      </c>
      <c r="C1102">
        <v>143</v>
      </c>
      <c r="D1102">
        <v>0</v>
      </c>
      <c r="E1102">
        <v>5</v>
      </c>
      <c r="F1102">
        <v>4</v>
      </c>
      <c r="H1102" t="str">
        <f>_xlfn.XLOOKUP(A1102,Table1[CLIENTID],Table1[OVERALLSTATUS])</f>
        <v>Live</v>
      </c>
      <c r="I1102" t="str">
        <f>_xlfn.XLOOKUP(A1102,Table1[CLIENTID],Table1[CLIENTSPECIALTY])</f>
        <v>Surgery</v>
      </c>
      <c r="J1102" t="str">
        <f>_xlfn.XLOOKUP(A1102,Table1[CLIENTID],Table1[CLIENTSIZE])</f>
        <v>Small</v>
      </c>
    </row>
    <row r="1103" spans="1:10" x14ac:dyDescent="0.25">
      <c r="A1103">
        <v>1115</v>
      </c>
      <c r="B1103" s="1">
        <v>43066</v>
      </c>
      <c r="C1103">
        <v>143</v>
      </c>
      <c r="D1103">
        <v>0</v>
      </c>
      <c r="E1103">
        <v>12</v>
      </c>
      <c r="F1103">
        <v>2</v>
      </c>
      <c r="H1103" t="str">
        <f>_xlfn.XLOOKUP(A1103,Table1[CLIENTID],Table1[OVERALLSTATUS])</f>
        <v>Live</v>
      </c>
      <c r="I1103" t="str">
        <f>_xlfn.XLOOKUP(A1103,Table1[CLIENTID],Table1[CLIENTSPECIALTY])</f>
        <v>Surgery</v>
      </c>
      <c r="J1103" t="str">
        <f>_xlfn.XLOOKUP(A1103,Table1[CLIENTID],Table1[CLIENTSIZE])</f>
        <v>Small</v>
      </c>
    </row>
    <row r="1104" spans="1:10" x14ac:dyDescent="0.25">
      <c r="A1104">
        <v>1215</v>
      </c>
      <c r="B1104" s="1">
        <v>43059</v>
      </c>
      <c r="C1104">
        <v>143</v>
      </c>
      <c r="D1104">
        <v>0</v>
      </c>
      <c r="E1104">
        <v>2</v>
      </c>
      <c r="F1104">
        <v>0</v>
      </c>
      <c r="H1104" t="str">
        <f>_xlfn.XLOOKUP(A1104,Table1[CLIENTID],Table1[OVERALLSTATUS])</f>
        <v>Live</v>
      </c>
      <c r="I1104" t="str">
        <f>_xlfn.XLOOKUP(A1104,Table1[CLIENTID],Table1[CLIENTSPECIALTY])</f>
        <v>Family Medicine</v>
      </c>
      <c r="J1104" t="str">
        <f>_xlfn.XLOOKUP(A1104,Table1[CLIENTID],Table1[CLIENTSIZE])</f>
        <v>Small</v>
      </c>
    </row>
    <row r="1105" spans="1:10" x14ac:dyDescent="0.25">
      <c r="A1105">
        <v>1555</v>
      </c>
      <c r="B1105" s="1">
        <v>43087</v>
      </c>
      <c r="C1105">
        <v>143</v>
      </c>
      <c r="D1105">
        <v>103</v>
      </c>
      <c r="E1105">
        <v>1</v>
      </c>
      <c r="F1105">
        <v>1</v>
      </c>
      <c r="H1105" t="str">
        <f>_xlfn.XLOOKUP(A1105,Table1[CLIENTID],Table1[OVERALLSTATUS])</f>
        <v>Live</v>
      </c>
      <c r="I1105" t="str">
        <f>_xlfn.XLOOKUP(A1105,Table1[CLIENTID],Table1[CLIENTSPECIALTY])</f>
        <v>Pediatrics</v>
      </c>
      <c r="J1105" t="str">
        <f>_xlfn.XLOOKUP(A1105,Table1[CLIENTID],Table1[CLIENTSIZE])</f>
        <v>Medium</v>
      </c>
    </row>
    <row r="1106" spans="1:10" x14ac:dyDescent="0.25">
      <c r="A1106">
        <v>1898</v>
      </c>
      <c r="B1106" s="1">
        <v>43073</v>
      </c>
      <c r="C1106">
        <v>143</v>
      </c>
      <c r="D1106">
        <v>3</v>
      </c>
      <c r="E1106">
        <v>17</v>
      </c>
      <c r="F1106">
        <v>4</v>
      </c>
      <c r="H1106" t="str">
        <f>_xlfn.XLOOKUP(A1106,Table1[CLIENTID],Table1[OVERALLSTATUS])</f>
        <v>Live</v>
      </c>
      <c r="I1106" t="str">
        <f>_xlfn.XLOOKUP(A1106,Table1[CLIENTID],Table1[CLIENTSPECIALTY])</f>
        <v>Pediatrics</v>
      </c>
      <c r="J1106" t="str">
        <f>_xlfn.XLOOKUP(A1106,Table1[CLIENTID],Table1[CLIENTSIZE])</f>
        <v>Medium</v>
      </c>
    </row>
    <row r="1107" spans="1:10" x14ac:dyDescent="0.25">
      <c r="A1107">
        <v>2641</v>
      </c>
      <c r="B1107" s="1">
        <v>43080</v>
      </c>
      <c r="C1107">
        <v>143</v>
      </c>
      <c r="D1107">
        <v>36</v>
      </c>
      <c r="E1107">
        <v>1</v>
      </c>
      <c r="F1107">
        <v>0</v>
      </c>
      <c r="H1107" t="str">
        <f>_xlfn.XLOOKUP(A1107,Table1[CLIENTID],Table1[OVERALLSTATUS])</f>
        <v>Live</v>
      </c>
      <c r="I1107" t="str">
        <f>_xlfn.XLOOKUP(A1107,Table1[CLIENTID],Table1[CLIENTSPECIALTY])</f>
        <v>Pediatrics</v>
      </c>
      <c r="J1107" t="str">
        <f>_xlfn.XLOOKUP(A1107,Table1[CLIENTID],Table1[CLIENTSIZE])</f>
        <v>Medium</v>
      </c>
    </row>
    <row r="1108" spans="1:10" x14ac:dyDescent="0.25">
      <c r="A1108">
        <v>2835</v>
      </c>
      <c r="B1108" s="1">
        <v>43087</v>
      </c>
      <c r="C1108">
        <v>143</v>
      </c>
      <c r="D1108">
        <v>0</v>
      </c>
      <c r="E1108">
        <v>0</v>
      </c>
      <c r="F1108">
        <v>0</v>
      </c>
      <c r="H1108" t="str">
        <f>_xlfn.XLOOKUP(A1108,Table1[CLIENTID],Table1[OVERALLSTATUS])</f>
        <v>Live</v>
      </c>
      <c r="I1108" t="str">
        <f>_xlfn.XLOOKUP(A1108,Table1[CLIENTID],Table1[CLIENTSPECIALTY])</f>
        <v>OB-GYN</v>
      </c>
      <c r="J1108" t="str">
        <f>_xlfn.XLOOKUP(A1108,Table1[CLIENTID],Table1[CLIENTSIZE])</f>
        <v>Medium</v>
      </c>
    </row>
    <row r="1109" spans="1:10" x14ac:dyDescent="0.25">
      <c r="A1109">
        <v>235</v>
      </c>
      <c r="B1109" s="1">
        <v>43101</v>
      </c>
      <c r="C1109">
        <v>142</v>
      </c>
      <c r="D1109">
        <v>38</v>
      </c>
      <c r="E1109">
        <v>0</v>
      </c>
      <c r="F1109">
        <v>0</v>
      </c>
      <c r="H1109" t="str">
        <f>_xlfn.XLOOKUP(A1109,Table1[CLIENTID],Table1[OVERALLSTATUS])</f>
        <v>Live</v>
      </c>
      <c r="I1109" t="str">
        <f>_xlfn.XLOOKUP(A1109,Table1[CLIENTID],Table1[CLIENTSPECIALTY])</f>
        <v>Surgery</v>
      </c>
      <c r="J1109" t="str">
        <f>_xlfn.XLOOKUP(A1109,Table1[CLIENTID],Table1[CLIENTSIZE])</f>
        <v>Small</v>
      </c>
    </row>
    <row r="1110" spans="1:10" x14ac:dyDescent="0.25">
      <c r="A1110">
        <v>217</v>
      </c>
      <c r="B1110" s="1">
        <v>43108</v>
      </c>
      <c r="C1110">
        <v>142</v>
      </c>
      <c r="D1110">
        <v>6</v>
      </c>
      <c r="E1110">
        <v>8</v>
      </c>
      <c r="F1110">
        <v>2</v>
      </c>
      <c r="H1110" t="str">
        <f>_xlfn.XLOOKUP(A1110,Table1[CLIENTID],Table1[OVERALLSTATUS])</f>
        <v>Live</v>
      </c>
      <c r="I1110" t="str">
        <f>_xlfn.XLOOKUP(A1110,Table1[CLIENTID],Table1[CLIENTSPECIALTY])</f>
        <v>Pediatrics</v>
      </c>
      <c r="J1110" t="str">
        <f>_xlfn.XLOOKUP(A1110,Table1[CLIENTID],Table1[CLIENTSIZE])</f>
        <v>Medium</v>
      </c>
    </row>
    <row r="1111" spans="1:10" x14ac:dyDescent="0.25">
      <c r="A1111">
        <v>1372</v>
      </c>
      <c r="B1111" s="1">
        <v>43073</v>
      </c>
      <c r="C1111">
        <v>142</v>
      </c>
      <c r="D1111">
        <v>0</v>
      </c>
      <c r="E1111">
        <v>0</v>
      </c>
      <c r="F1111">
        <v>0</v>
      </c>
      <c r="H1111" t="str">
        <f>_xlfn.XLOOKUP(A1111,Table1[CLIENTID],Table1[OVERALLSTATUS])</f>
        <v>Live</v>
      </c>
      <c r="I1111" t="str">
        <f>_xlfn.XLOOKUP(A1111,Table1[CLIENTID],Table1[CLIENTSPECIALTY])</f>
        <v>Surgery</v>
      </c>
      <c r="J1111" t="str">
        <f>_xlfn.XLOOKUP(A1111,Table1[CLIENTID],Table1[CLIENTSIZE])</f>
        <v>Medium</v>
      </c>
    </row>
    <row r="1112" spans="1:10" x14ac:dyDescent="0.25">
      <c r="A1112">
        <v>1449</v>
      </c>
      <c r="B1112" s="1">
        <v>43073</v>
      </c>
      <c r="C1112">
        <v>142</v>
      </c>
      <c r="D1112">
        <v>2</v>
      </c>
      <c r="E1112">
        <v>0</v>
      </c>
      <c r="F1112">
        <v>0</v>
      </c>
      <c r="H1112" t="str">
        <f>_xlfn.XLOOKUP(A1112,Table1[CLIENTID],Table1[OVERALLSTATUS])</f>
        <v>Live</v>
      </c>
      <c r="I1112" t="str">
        <f>_xlfn.XLOOKUP(A1112,Table1[CLIENTID],Table1[CLIENTSPECIALTY])</f>
        <v>Surgery</v>
      </c>
      <c r="J1112" t="str">
        <f>_xlfn.XLOOKUP(A1112,Table1[CLIENTID],Table1[CLIENTSIZE])</f>
        <v>Medium</v>
      </c>
    </row>
    <row r="1113" spans="1:10" x14ac:dyDescent="0.25">
      <c r="A1113">
        <v>1827</v>
      </c>
      <c r="B1113" s="1">
        <v>43094</v>
      </c>
      <c r="C1113">
        <v>142</v>
      </c>
      <c r="D1113">
        <v>0</v>
      </c>
      <c r="E1113">
        <v>11</v>
      </c>
      <c r="F1113">
        <v>3</v>
      </c>
      <c r="H1113" t="str">
        <f>_xlfn.XLOOKUP(A1113,Table1[CLIENTID],Table1[OVERALLSTATUS])</f>
        <v>Live</v>
      </c>
      <c r="I1113" t="str">
        <f>_xlfn.XLOOKUP(A1113,Table1[CLIENTID],Table1[CLIENTSPECIALTY])</f>
        <v>Pediatrics</v>
      </c>
      <c r="J1113" t="str">
        <f>_xlfn.XLOOKUP(A1113,Table1[CLIENTID],Table1[CLIENTSIZE])</f>
        <v>Medium</v>
      </c>
    </row>
    <row r="1114" spans="1:10" x14ac:dyDescent="0.25">
      <c r="A1114">
        <v>1924</v>
      </c>
      <c r="B1114" s="1">
        <v>43080</v>
      </c>
      <c r="C1114">
        <v>142</v>
      </c>
      <c r="D1114">
        <v>1</v>
      </c>
      <c r="E1114">
        <v>0</v>
      </c>
      <c r="F1114">
        <v>0</v>
      </c>
      <c r="H1114" t="str">
        <f>_xlfn.XLOOKUP(A1114,Table1[CLIENTID],Table1[OVERALLSTATUS])</f>
        <v>Live</v>
      </c>
      <c r="I1114" t="str">
        <f>_xlfn.XLOOKUP(A1114,Table1[CLIENTID],Table1[CLIENTSPECIALTY])</f>
        <v>Pediatrics</v>
      </c>
      <c r="J1114" t="str">
        <f>_xlfn.XLOOKUP(A1114,Table1[CLIENTID],Table1[CLIENTSIZE])</f>
        <v>Medium</v>
      </c>
    </row>
    <row r="1115" spans="1:10" x14ac:dyDescent="0.25">
      <c r="A1115">
        <v>2979</v>
      </c>
      <c r="B1115" s="1">
        <v>43108</v>
      </c>
      <c r="C1115">
        <v>142</v>
      </c>
      <c r="D1115">
        <v>9</v>
      </c>
      <c r="E1115">
        <v>7</v>
      </c>
      <c r="F1115">
        <v>5</v>
      </c>
      <c r="H1115" t="str">
        <f>_xlfn.XLOOKUP(A1115,Table1[CLIENTID],Table1[OVERALLSTATUS])</f>
        <v>Live</v>
      </c>
      <c r="I1115" t="str">
        <f>_xlfn.XLOOKUP(A1115,Table1[CLIENTID],Table1[CLIENTSPECIALTY])</f>
        <v>OB-GYN</v>
      </c>
      <c r="J1115" t="str">
        <f>_xlfn.XLOOKUP(A1115,Table1[CLIENTID],Table1[CLIENTSIZE])</f>
        <v>Medium</v>
      </c>
    </row>
    <row r="1116" spans="1:10" x14ac:dyDescent="0.25">
      <c r="A1116">
        <v>3008</v>
      </c>
      <c r="B1116" s="1">
        <v>43073</v>
      </c>
      <c r="C1116">
        <v>142</v>
      </c>
      <c r="D1116">
        <v>0</v>
      </c>
      <c r="E1116">
        <v>0</v>
      </c>
      <c r="F1116">
        <v>0</v>
      </c>
      <c r="H1116" t="str">
        <f>_xlfn.XLOOKUP(A1116,Table1[CLIENTID],Table1[OVERALLSTATUS])</f>
        <v>Live</v>
      </c>
      <c r="I1116" t="str">
        <f>_xlfn.XLOOKUP(A1116,Table1[CLIENTID],Table1[CLIENTSPECIALTY])</f>
        <v>Pediatrics</v>
      </c>
      <c r="J1116" t="str">
        <f>_xlfn.XLOOKUP(A1116,Table1[CLIENTID],Table1[CLIENTSIZE])</f>
        <v>Medium</v>
      </c>
    </row>
    <row r="1117" spans="1:10" x14ac:dyDescent="0.25">
      <c r="A1117">
        <v>908</v>
      </c>
      <c r="B1117" s="1">
        <v>43059</v>
      </c>
      <c r="C1117">
        <v>142</v>
      </c>
      <c r="D1117">
        <v>0</v>
      </c>
      <c r="E1117">
        <v>0</v>
      </c>
      <c r="F1117">
        <v>0</v>
      </c>
      <c r="H1117" t="str">
        <f>_xlfn.XLOOKUP(A1117,Table1[CLIENTID],Table1[OVERALLSTATUS])</f>
        <v>Live</v>
      </c>
      <c r="I1117" t="str">
        <f>_xlfn.XLOOKUP(A1117,Table1[CLIENTID],Table1[CLIENTSPECIALTY])</f>
        <v>Dermatology</v>
      </c>
      <c r="J1117" t="str">
        <f>_xlfn.XLOOKUP(A1117,Table1[CLIENTID],Table1[CLIENTSIZE])</f>
        <v>Large</v>
      </c>
    </row>
    <row r="1118" spans="1:10" x14ac:dyDescent="0.25">
      <c r="A1118">
        <v>317</v>
      </c>
      <c r="B1118" s="1">
        <v>43073</v>
      </c>
      <c r="C1118">
        <v>141</v>
      </c>
      <c r="D1118">
        <v>0</v>
      </c>
      <c r="E1118">
        <v>9</v>
      </c>
      <c r="F1118">
        <v>8</v>
      </c>
      <c r="H1118" t="str">
        <f>_xlfn.XLOOKUP(A1118,Table1[CLIENTID],Table1[OVERALLSTATUS])</f>
        <v>Live</v>
      </c>
      <c r="I1118" t="str">
        <f>_xlfn.XLOOKUP(A1118,Table1[CLIENTID],Table1[CLIENTSPECIALTY])</f>
        <v>Surgery</v>
      </c>
      <c r="J1118" t="str">
        <f>_xlfn.XLOOKUP(A1118,Table1[CLIENTID],Table1[CLIENTSIZE])</f>
        <v>Small</v>
      </c>
    </row>
    <row r="1119" spans="1:10" x14ac:dyDescent="0.25">
      <c r="A1119">
        <v>407</v>
      </c>
      <c r="B1119" s="1">
        <v>43073</v>
      </c>
      <c r="C1119">
        <v>141</v>
      </c>
      <c r="D1119">
        <v>0</v>
      </c>
      <c r="E1119">
        <v>2</v>
      </c>
      <c r="F1119">
        <v>0</v>
      </c>
      <c r="H1119" t="str">
        <f>_xlfn.XLOOKUP(A1119,Table1[CLIENTID],Table1[OVERALLSTATUS])</f>
        <v>Live</v>
      </c>
      <c r="I1119" t="str">
        <f>_xlfn.XLOOKUP(A1119,Table1[CLIENTID],Table1[CLIENTSPECIALTY])</f>
        <v>Family Medicine</v>
      </c>
      <c r="J1119" t="str">
        <f>_xlfn.XLOOKUP(A1119,Table1[CLIENTID],Table1[CLIENTSIZE])</f>
        <v>Small</v>
      </c>
    </row>
    <row r="1120" spans="1:10" x14ac:dyDescent="0.25">
      <c r="A1120">
        <v>838</v>
      </c>
      <c r="B1120" s="1">
        <v>43073</v>
      </c>
      <c r="C1120">
        <v>141</v>
      </c>
      <c r="D1120">
        <v>0</v>
      </c>
      <c r="E1120">
        <v>0</v>
      </c>
      <c r="F1120">
        <v>0</v>
      </c>
      <c r="H1120" t="str">
        <f>_xlfn.XLOOKUP(A1120,Table1[CLIENTID],Table1[OVERALLSTATUS])</f>
        <v>Live</v>
      </c>
      <c r="I1120" t="str">
        <f>_xlfn.XLOOKUP(A1120,Table1[CLIENTID],Table1[CLIENTSPECIALTY])</f>
        <v>Surgery</v>
      </c>
      <c r="J1120" t="str">
        <f>_xlfn.XLOOKUP(A1120,Table1[CLIENTID],Table1[CLIENTSIZE])</f>
        <v>Small</v>
      </c>
    </row>
    <row r="1121" spans="1:10" x14ac:dyDescent="0.25">
      <c r="A1121">
        <v>2104</v>
      </c>
      <c r="B1121" s="1">
        <v>43094</v>
      </c>
      <c r="C1121">
        <v>141</v>
      </c>
      <c r="D1121">
        <v>3</v>
      </c>
      <c r="E1121">
        <v>0</v>
      </c>
      <c r="F1121">
        <v>0</v>
      </c>
      <c r="H1121" t="str">
        <f>_xlfn.XLOOKUP(A1121,Table1[CLIENTID],Table1[OVERALLSTATUS])</f>
        <v>Live</v>
      </c>
      <c r="I1121" t="str">
        <f>_xlfn.XLOOKUP(A1121,Table1[CLIENTID],Table1[CLIENTSPECIALTY])</f>
        <v>Pediatrics</v>
      </c>
      <c r="J1121" t="str">
        <f>_xlfn.XLOOKUP(A1121,Table1[CLIENTID],Table1[CLIENTSIZE])</f>
        <v>Medium</v>
      </c>
    </row>
    <row r="1122" spans="1:10" x14ac:dyDescent="0.25">
      <c r="A1122">
        <v>838</v>
      </c>
      <c r="B1122" s="1">
        <v>43080</v>
      </c>
      <c r="C1122">
        <v>140</v>
      </c>
      <c r="D1122">
        <v>0</v>
      </c>
      <c r="E1122">
        <v>0</v>
      </c>
      <c r="F1122">
        <v>0</v>
      </c>
      <c r="H1122" t="str">
        <f>_xlfn.XLOOKUP(A1122,Table1[CLIENTID],Table1[OVERALLSTATUS])</f>
        <v>Live</v>
      </c>
      <c r="I1122" t="str">
        <f>_xlfn.XLOOKUP(A1122,Table1[CLIENTID],Table1[CLIENTSPECIALTY])</f>
        <v>Surgery</v>
      </c>
      <c r="J1122" t="str">
        <f>_xlfn.XLOOKUP(A1122,Table1[CLIENTID],Table1[CLIENTSIZE])</f>
        <v>Small</v>
      </c>
    </row>
    <row r="1123" spans="1:10" x14ac:dyDescent="0.25">
      <c r="A1123">
        <v>596</v>
      </c>
      <c r="B1123" s="1">
        <v>43080</v>
      </c>
      <c r="C1123">
        <v>140</v>
      </c>
      <c r="D1123">
        <v>0</v>
      </c>
      <c r="E1123">
        <v>0</v>
      </c>
      <c r="F1123">
        <v>0</v>
      </c>
      <c r="H1123" t="str">
        <f>_xlfn.XLOOKUP(A1123,Table1[CLIENTID],Table1[OVERALLSTATUS])</f>
        <v>Live</v>
      </c>
      <c r="I1123" t="str">
        <f>_xlfn.XLOOKUP(A1123,Table1[CLIENTID],Table1[CLIENTSPECIALTY])</f>
        <v>Pediatrics</v>
      </c>
      <c r="J1123" t="str">
        <f>_xlfn.XLOOKUP(A1123,Table1[CLIENTID],Table1[CLIENTSIZE])</f>
        <v>Medium</v>
      </c>
    </row>
    <row r="1124" spans="1:10" x14ac:dyDescent="0.25">
      <c r="A1124">
        <v>2336</v>
      </c>
      <c r="B1124" s="1">
        <v>43073</v>
      </c>
      <c r="C1124">
        <v>140</v>
      </c>
      <c r="D1124">
        <v>0</v>
      </c>
      <c r="E1124">
        <v>0</v>
      </c>
      <c r="F1124">
        <v>0</v>
      </c>
      <c r="H1124" t="str">
        <f>_xlfn.XLOOKUP(A1124,Table1[CLIENTID],Table1[OVERALLSTATUS])</f>
        <v>Live</v>
      </c>
      <c r="I1124" t="str">
        <f>_xlfn.XLOOKUP(A1124,Table1[CLIENTID],Table1[CLIENTSPECIALTY])</f>
        <v>Pediatrics</v>
      </c>
      <c r="J1124" t="str">
        <f>_xlfn.XLOOKUP(A1124,Table1[CLIENTID],Table1[CLIENTSIZE])</f>
        <v>Medium</v>
      </c>
    </row>
    <row r="1125" spans="1:10" x14ac:dyDescent="0.25">
      <c r="A1125">
        <v>2818</v>
      </c>
      <c r="B1125" s="1">
        <v>43080</v>
      </c>
      <c r="C1125">
        <v>140</v>
      </c>
      <c r="D1125">
        <v>0</v>
      </c>
      <c r="E1125">
        <v>0</v>
      </c>
      <c r="F1125">
        <v>0</v>
      </c>
      <c r="H1125" t="str">
        <f>_xlfn.XLOOKUP(A1125,Table1[CLIENTID],Table1[OVERALLSTATUS])</f>
        <v>Live</v>
      </c>
      <c r="I1125" t="str">
        <f>_xlfn.XLOOKUP(A1125,Table1[CLIENTID],Table1[CLIENTSPECIALTY])</f>
        <v>Oncology</v>
      </c>
      <c r="J1125" t="str">
        <f>_xlfn.XLOOKUP(A1125,Table1[CLIENTID],Table1[CLIENTSIZE])</f>
        <v>Large</v>
      </c>
    </row>
    <row r="1126" spans="1:10" x14ac:dyDescent="0.25">
      <c r="A1126">
        <v>1159</v>
      </c>
      <c r="B1126" s="1">
        <v>43080</v>
      </c>
      <c r="C1126">
        <v>139</v>
      </c>
      <c r="D1126">
        <v>0</v>
      </c>
      <c r="E1126">
        <v>0</v>
      </c>
      <c r="F1126">
        <v>0</v>
      </c>
      <c r="H1126" t="str">
        <f>_xlfn.XLOOKUP(A1126,Table1[CLIENTID],Table1[OVERALLSTATUS])</f>
        <v>Live</v>
      </c>
      <c r="I1126" t="str">
        <f>_xlfn.XLOOKUP(A1126,Table1[CLIENTID],Table1[CLIENTSPECIALTY])</f>
        <v>Surgery</v>
      </c>
      <c r="J1126" t="str">
        <f>_xlfn.XLOOKUP(A1126,Table1[CLIENTID],Table1[CLIENTSIZE])</f>
        <v>Small</v>
      </c>
    </row>
    <row r="1127" spans="1:10" x14ac:dyDescent="0.25">
      <c r="A1127">
        <v>596</v>
      </c>
      <c r="B1127" s="1">
        <v>43059</v>
      </c>
      <c r="C1127">
        <v>139</v>
      </c>
      <c r="D1127">
        <v>51</v>
      </c>
      <c r="E1127">
        <v>0</v>
      </c>
      <c r="F1127">
        <v>0</v>
      </c>
      <c r="H1127" t="str">
        <f>_xlfn.XLOOKUP(A1127,Table1[CLIENTID],Table1[OVERALLSTATUS])</f>
        <v>Live</v>
      </c>
      <c r="I1127" t="str">
        <f>_xlfn.XLOOKUP(A1127,Table1[CLIENTID],Table1[CLIENTSPECIALTY])</f>
        <v>Pediatrics</v>
      </c>
      <c r="J1127" t="str">
        <f>_xlfn.XLOOKUP(A1127,Table1[CLIENTID],Table1[CLIENTSIZE])</f>
        <v>Medium</v>
      </c>
    </row>
    <row r="1128" spans="1:10" x14ac:dyDescent="0.25">
      <c r="A1128">
        <v>2104</v>
      </c>
      <c r="B1128" s="1">
        <v>43108</v>
      </c>
      <c r="C1128">
        <v>139</v>
      </c>
      <c r="D1128">
        <v>13</v>
      </c>
      <c r="E1128">
        <v>0</v>
      </c>
      <c r="F1128">
        <v>0</v>
      </c>
      <c r="H1128" t="str">
        <f>_xlfn.XLOOKUP(A1128,Table1[CLIENTID],Table1[OVERALLSTATUS])</f>
        <v>Live</v>
      </c>
      <c r="I1128" t="str">
        <f>_xlfn.XLOOKUP(A1128,Table1[CLIENTID],Table1[CLIENTSPECIALTY])</f>
        <v>Pediatrics</v>
      </c>
      <c r="J1128" t="str">
        <f>_xlfn.XLOOKUP(A1128,Table1[CLIENTID],Table1[CLIENTSIZE])</f>
        <v>Medium</v>
      </c>
    </row>
    <row r="1129" spans="1:10" x14ac:dyDescent="0.25">
      <c r="A1129">
        <v>90</v>
      </c>
      <c r="B1129" s="1">
        <v>43080</v>
      </c>
      <c r="C1129">
        <v>139</v>
      </c>
      <c r="D1129">
        <v>2</v>
      </c>
      <c r="E1129">
        <v>0</v>
      </c>
      <c r="F1129">
        <v>0</v>
      </c>
      <c r="H1129" t="str">
        <f>_xlfn.XLOOKUP(A1129,Table1[CLIENTID],Table1[OVERALLSTATUS])</f>
        <v>Live</v>
      </c>
      <c r="I1129" t="str">
        <f>_xlfn.XLOOKUP(A1129,Table1[CLIENTID],Table1[CLIENTSPECIALTY])</f>
        <v>Dermatology</v>
      </c>
      <c r="J1129" t="str">
        <f>_xlfn.XLOOKUP(A1129,Table1[CLIENTID],Table1[CLIENTSIZE])</f>
        <v>Large</v>
      </c>
    </row>
    <row r="1130" spans="1:10" x14ac:dyDescent="0.25">
      <c r="A1130">
        <v>2089</v>
      </c>
      <c r="B1130" s="1">
        <v>43101</v>
      </c>
      <c r="C1130">
        <v>139</v>
      </c>
      <c r="D1130">
        <v>0</v>
      </c>
      <c r="E1130">
        <v>0</v>
      </c>
      <c r="F1130">
        <v>0</v>
      </c>
      <c r="H1130" t="str">
        <f>_xlfn.XLOOKUP(A1130,Table1[CLIENTID],Table1[OVERALLSTATUS])</f>
        <v>Live</v>
      </c>
      <c r="I1130" t="str">
        <f>_xlfn.XLOOKUP(A1130,Table1[CLIENTID],Table1[CLIENTSPECIALTY])</f>
        <v>Oncology</v>
      </c>
      <c r="J1130" t="str">
        <f>_xlfn.XLOOKUP(A1130,Table1[CLIENTID],Table1[CLIENTSIZE])</f>
        <v>Large</v>
      </c>
    </row>
    <row r="1131" spans="1:10" x14ac:dyDescent="0.25">
      <c r="A1131">
        <v>51</v>
      </c>
      <c r="B1131" s="1">
        <v>43101</v>
      </c>
      <c r="C1131">
        <v>138</v>
      </c>
      <c r="D1131">
        <v>0</v>
      </c>
      <c r="E1131">
        <v>0</v>
      </c>
      <c r="F1131">
        <v>0</v>
      </c>
      <c r="H1131" t="str">
        <f>_xlfn.XLOOKUP(A1131,Table1[CLIENTID],Table1[OVERALLSTATUS])</f>
        <v>Live</v>
      </c>
      <c r="I1131" t="str">
        <f>_xlfn.XLOOKUP(A1131,Table1[CLIENTID],Table1[CLIENTSPECIALTY])</f>
        <v>Surgery</v>
      </c>
      <c r="J1131" t="str">
        <f>_xlfn.XLOOKUP(A1131,Table1[CLIENTID],Table1[CLIENTSIZE])</f>
        <v>Small</v>
      </c>
    </row>
    <row r="1132" spans="1:10" x14ac:dyDescent="0.25">
      <c r="A1132">
        <v>438</v>
      </c>
      <c r="B1132" s="1">
        <v>43080</v>
      </c>
      <c r="C1132">
        <v>138</v>
      </c>
      <c r="D1132">
        <v>0</v>
      </c>
      <c r="E1132">
        <v>2</v>
      </c>
      <c r="F1132">
        <v>0</v>
      </c>
      <c r="H1132" t="str">
        <f>_xlfn.XLOOKUP(A1132,Table1[CLIENTID],Table1[OVERALLSTATUS])</f>
        <v>Live</v>
      </c>
      <c r="I1132" t="str">
        <f>_xlfn.XLOOKUP(A1132,Table1[CLIENTID],Table1[CLIENTSPECIALTY])</f>
        <v>Surgery</v>
      </c>
      <c r="J1132" t="str">
        <f>_xlfn.XLOOKUP(A1132,Table1[CLIENTID],Table1[CLIENTSIZE])</f>
        <v>Small</v>
      </c>
    </row>
    <row r="1133" spans="1:10" x14ac:dyDescent="0.25">
      <c r="A1133">
        <v>457</v>
      </c>
      <c r="B1133" s="1">
        <v>43101</v>
      </c>
      <c r="C1133">
        <v>138</v>
      </c>
      <c r="D1133">
        <v>0</v>
      </c>
      <c r="E1133">
        <v>39</v>
      </c>
      <c r="F1133">
        <v>0</v>
      </c>
      <c r="H1133" t="str">
        <f>_xlfn.XLOOKUP(A1133,Table1[CLIENTID],Table1[OVERALLSTATUS])</f>
        <v>Live</v>
      </c>
      <c r="I1133" t="str">
        <f>_xlfn.XLOOKUP(A1133,Table1[CLIENTID],Table1[CLIENTSPECIALTY])</f>
        <v>Surgery</v>
      </c>
      <c r="J1133" t="str">
        <f>_xlfn.XLOOKUP(A1133,Table1[CLIENTID],Table1[CLIENTSIZE])</f>
        <v>Small</v>
      </c>
    </row>
    <row r="1134" spans="1:10" x14ac:dyDescent="0.25">
      <c r="A1134">
        <v>1595</v>
      </c>
      <c r="B1134" s="1">
        <v>43080</v>
      </c>
      <c r="C1134">
        <v>138</v>
      </c>
      <c r="D1134">
        <v>16</v>
      </c>
      <c r="E1134">
        <v>2</v>
      </c>
      <c r="F1134">
        <v>2</v>
      </c>
      <c r="H1134" t="str">
        <f>_xlfn.XLOOKUP(A1134,Table1[CLIENTID],Table1[OVERALLSTATUS])</f>
        <v>Live</v>
      </c>
      <c r="I1134" t="str">
        <f>_xlfn.XLOOKUP(A1134,Table1[CLIENTID],Table1[CLIENTSPECIALTY])</f>
        <v>Surgery</v>
      </c>
      <c r="J1134" t="str">
        <f>_xlfn.XLOOKUP(A1134,Table1[CLIENTID],Table1[CLIENTSIZE])</f>
        <v>Medium</v>
      </c>
    </row>
    <row r="1135" spans="1:10" x14ac:dyDescent="0.25">
      <c r="A1135">
        <v>2641</v>
      </c>
      <c r="B1135" s="1">
        <v>43108</v>
      </c>
      <c r="C1135">
        <v>138</v>
      </c>
      <c r="D1135">
        <v>0</v>
      </c>
      <c r="E1135">
        <v>2</v>
      </c>
      <c r="F1135">
        <v>0</v>
      </c>
      <c r="H1135" t="str">
        <f>_xlfn.XLOOKUP(A1135,Table1[CLIENTID],Table1[OVERALLSTATUS])</f>
        <v>Live</v>
      </c>
      <c r="I1135" t="str">
        <f>_xlfn.XLOOKUP(A1135,Table1[CLIENTID],Table1[CLIENTSPECIALTY])</f>
        <v>Pediatrics</v>
      </c>
      <c r="J1135" t="str">
        <f>_xlfn.XLOOKUP(A1135,Table1[CLIENTID],Table1[CLIENTSIZE])</f>
        <v>Medium</v>
      </c>
    </row>
    <row r="1136" spans="1:10" x14ac:dyDescent="0.25">
      <c r="A1136">
        <v>235</v>
      </c>
      <c r="B1136" s="1">
        <v>43094</v>
      </c>
      <c r="C1136">
        <v>137</v>
      </c>
      <c r="D1136">
        <v>0</v>
      </c>
      <c r="E1136">
        <v>0</v>
      </c>
      <c r="F1136">
        <v>0</v>
      </c>
      <c r="H1136" t="str">
        <f>_xlfn.XLOOKUP(A1136,Table1[CLIENTID],Table1[OVERALLSTATUS])</f>
        <v>Live</v>
      </c>
      <c r="I1136" t="str">
        <f>_xlfn.XLOOKUP(A1136,Table1[CLIENTID],Table1[CLIENTSPECIALTY])</f>
        <v>Surgery</v>
      </c>
      <c r="J1136" t="str">
        <f>_xlfn.XLOOKUP(A1136,Table1[CLIENTID],Table1[CLIENTSIZE])</f>
        <v>Small</v>
      </c>
    </row>
    <row r="1137" spans="1:10" x14ac:dyDescent="0.25">
      <c r="A1137">
        <v>457</v>
      </c>
      <c r="B1137" s="1">
        <v>43080</v>
      </c>
      <c r="C1137">
        <v>137</v>
      </c>
      <c r="D1137">
        <v>0</v>
      </c>
      <c r="E1137">
        <v>5</v>
      </c>
      <c r="F1137">
        <v>0</v>
      </c>
      <c r="H1137" t="str">
        <f>_xlfn.XLOOKUP(A1137,Table1[CLIENTID],Table1[OVERALLSTATUS])</f>
        <v>Live</v>
      </c>
      <c r="I1137" t="str">
        <f>_xlfn.XLOOKUP(A1137,Table1[CLIENTID],Table1[CLIENTSPECIALTY])</f>
        <v>Surgery</v>
      </c>
      <c r="J1137" t="str">
        <f>_xlfn.XLOOKUP(A1137,Table1[CLIENTID],Table1[CLIENTSIZE])</f>
        <v>Small</v>
      </c>
    </row>
    <row r="1138" spans="1:10" x14ac:dyDescent="0.25">
      <c r="A1138">
        <v>1083</v>
      </c>
      <c r="B1138" s="1">
        <v>43059</v>
      </c>
      <c r="C1138">
        <v>137</v>
      </c>
      <c r="D1138">
        <v>2</v>
      </c>
      <c r="E1138">
        <v>0</v>
      </c>
      <c r="F1138">
        <v>0</v>
      </c>
      <c r="H1138" t="str">
        <f>_xlfn.XLOOKUP(A1138,Table1[CLIENTID],Table1[OVERALLSTATUS])</f>
        <v>Live</v>
      </c>
      <c r="I1138" t="str">
        <f>_xlfn.XLOOKUP(A1138,Table1[CLIENTID],Table1[CLIENTSPECIALTY])</f>
        <v>Surgery</v>
      </c>
      <c r="J1138" t="str">
        <f>_xlfn.XLOOKUP(A1138,Table1[CLIENTID],Table1[CLIENTSIZE])</f>
        <v>Small</v>
      </c>
    </row>
    <row r="1139" spans="1:10" x14ac:dyDescent="0.25">
      <c r="A1139">
        <v>1289</v>
      </c>
      <c r="B1139" s="1">
        <v>43059</v>
      </c>
      <c r="C1139">
        <v>137</v>
      </c>
      <c r="D1139">
        <v>3</v>
      </c>
      <c r="E1139">
        <v>4</v>
      </c>
      <c r="F1139">
        <v>1</v>
      </c>
      <c r="H1139" t="str">
        <f>_xlfn.XLOOKUP(A1139,Table1[CLIENTID],Table1[OVERALLSTATUS])</f>
        <v>Live</v>
      </c>
      <c r="I1139" t="str">
        <f>_xlfn.XLOOKUP(A1139,Table1[CLIENTID],Table1[CLIENTSPECIALTY])</f>
        <v>Family Medicine</v>
      </c>
      <c r="J1139" t="str">
        <f>_xlfn.XLOOKUP(A1139,Table1[CLIENTID],Table1[CLIENTSIZE])</f>
        <v>Small</v>
      </c>
    </row>
    <row r="1140" spans="1:10" x14ac:dyDescent="0.25">
      <c r="A1140">
        <v>2014</v>
      </c>
      <c r="B1140" s="1">
        <v>43108</v>
      </c>
      <c r="C1140">
        <v>137</v>
      </c>
      <c r="D1140">
        <v>38</v>
      </c>
      <c r="E1140">
        <v>14</v>
      </c>
      <c r="F1140">
        <v>14</v>
      </c>
      <c r="H1140" t="str">
        <f>_xlfn.XLOOKUP(A1140,Table1[CLIENTID],Table1[OVERALLSTATUS])</f>
        <v>Live</v>
      </c>
      <c r="I1140" t="str">
        <f>_xlfn.XLOOKUP(A1140,Table1[CLIENTID],Table1[CLIENTSPECIALTY])</f>
        <v>Dermatology</v>
      </c>
      <c r="J1140" t="str">
        <f>_xlfn.XLOOKUP(A1140,Table1[CLIENTID],Table1[CLIENTSIZE])</f>
        <v>Large</v>
      </c>
    </row>
    <row r="1141" spans="1:10" x14ac:dyDescent="0.25">
      <c r="A1141">
        <v>2801</v>
      </c>
      <c r="B1141" s="1">
        <v>43094</v>
      </c>
      <c r="C1141">
        <v>137</v>
      </c>
      <c r="D1141">
        <v>1</v>
      </c>
      <c r="E1141">
        <v>0</v>
      </c>
      <c r="F1141">
        <v>0</v>
      </c>
      <c r="H1141" t="str">
        <f>_xlfn.XLOOKUP(A1141,Table1[CLIENTID],Table1[OVERALLSTATUS])</f>
        <v>Live</v>
      </c>
      <c r="I1141" t="str">
        <f>_xlfn.XLOOKUP(A1141,Table1[CLIENTID],Table1[CLIENTSPECIALTY])</f>
        <v>Dermatology</v>
      </c>
      <c r="J1141" t="str">
        <f>_xlfn.XLOOKUP(A1141,Table1[CLIENTID],Table1[CLIENTSIZE])</f>
        <v>Large</v>
      </c>
    </row>
    <row r="1142" spans="1:10" x14ac:dyDescent="0.25">
      <c r="A1142">
        <v>51</v>
      </c>
      <c r="B1142" s="1">
        <v>43080</v>
      </c>
      <c r="C1142">
        <v>136</v>
      </c>
      <c r="D1142">
        <v>0</v>
      </c>
      <c r="E1142">
        <v>4</v>
      </c>
      <c r="F1142">
        <v>4</v>
      </c>
      <c r="H1142" t="str">
        <f>_xlfn.XLOOKUP(A1142,Table1[CLIENTID],Table1[OVERALLSTATUS])</f>
        <v>Live</v>
      </c>
      <c r="I1142" t="str">
        <f>_xlfn.XLOOKUP(A1142,Table1[CLIENTID],Table1[CLIENTSPECIALTY])</f>
        <v>Surgery</v>
      </c>
      <c r="J1142" t="str">
        <f>_xlfn.XLOOKUP(A1142,Table1[CLIENTID],Table1[CLIENTSIZE])</f>
        <v>Small</v>
      </c>
    </row>
    <row r="1143" spans="1:10" x14ac:dyDescent="0.25">
      <c r="A1143">
        <v>703</v>
      </c>
      <c r="B1143" s="1">
        <v>43108</v>
      </c>
      <c r="C1143">
        <v>136</v>
      </c>
      <c r="D1143">
        <v>9</v>
      </c>
      <c r="E1143">
        <v>34</v>
      </c>
      <c r="F1143">
        <v>13</v>
      </c>
      <c r="H1143" t="str">
        <f>_xlfn.XLOOKUP(A1143,Table1[CLIENTID],Table1[OVERALLSTATUS])</f>
        <v>Live</v>
      </c>
      <c r="I1143" t="str">
        <f>_xlfn.XLOOKUP(A1143,Table1[CLIENTID],Table1[CLIENTSPECIALTY])</f>
        <v>Family Medicine</v>
      </c>
      <c r="J1143" t="str">
        <f>_xlfn.XLOOKUP(A1143,Table1[CLIENTID],Table1[CLIENTSIZE])</f>
        <v>Small</v>
      </c>
    </row>
    <row r="1144" spans="1:10" x14ac:dyDescent="0.25">
      <c r="A1144">
        <v>1022</v>
      </c>
      <c r="B1144" s="1">
        <v>43080</v>
      </c>
      <c r="C1144">
        <v>136</v>
      </c>
      <c r="D1144">
        <v>0</v>
      </c>
      <c r="E1144">
        <v>0</v>
      </c>
      <c r="F1144">
        <v>0</v>
      </c>
      <c r="H1144" t="str">
        <f>_xlfn.XLOOKUP(A1144,Table1[CLIENTID],Table1[OVERALLSTATUS])</f>
        <v>Live</v>
      </c>
      <c r="I1144" t="str">
        <f>_xlfn.XLOOKUP(A1144,Table1[CLIENTID],Table1[CLIENTSPECIALTY])</f>
        <v>Surgery</v>
      </c>
      <c r="J1144" t="str">
        <f>_xlfn.XLOOKUP(A1144,Table1[CLIENTID],Table1[CLIENTSIZE])</f>
        <v>Small</v>
      </c>
    </row>
    <row r="1145" spans="1:10" x14ac:dyDescent="0.25">
      <c r="A1145">
        <v>2983</v>
      </c>
      <c r="B1145" s="1">
        <v>43101</v>
      </c>
      <c r="C1145">
        <v>136</v>
      </c>
      <c r="D1145">
        <v>0</v>
      </c>
      <c r="E1145">
        <v>0</v>
      </c>
      <c r="F1145">
        <v>0</v>
      </c>
      <c r="H1145" t="str">
        <f>_xlfn.XLOOKUP(A1145,Table1[CLIENTID],Table1[OVERALLSTATUS])</f>
        <v>Live</v>
      </c>
      <c r="I1145" t="str">
        <f>_xlfn.XLOOKUP(A1145,Table1[CLIENTID],Table1[CLIENTSPECIALTY])</f>
        <v>Family Medicine</v>
      </c>
      <c r="J1145" t="str">
        <f>_xlfn.XLOOKUP(A1145,Table1[CLIENTID],Table1[CLIENTSIZE])</f>
        <v>Small</v>
      </c>
    </row>
    <row r="1146" spans="1:10" x14ac:dyDescent="0.25">
      <c r="A1146">
        <v>1595</v>
      </c>
      <c r="B1146" s="1">
        <v>43073</v>
      </c>
      <c r="C1146">
        <v>136</v>
      </c>
      <c r="D1146">
        <v>3</v>
      </c>
      <c r="E1146">
        <v>3</v>
      </c>
      <c r="F1146">
        <v>3</v>
      </c>
      <c r="H1146" t="str">
        <f>_xlfn.XLOOKUP(A1146,Table1[CLIENTID],Table1[OVERALLSTATUS])</f>
        <v>Live</v>
      </c>
      <c r="I1146" t="str">
        <f>_xlfn.XLOOKUP(A1146,Table1[CLIENTID],Table1[CLIENTSPECIALTY])</f>
        <v>Surgery</v>
      </c>
      <c r="J1146" t="str">
        <f>_xlfn.XLOOKUP(A1146,Table1[CLIENTID],Table1[CLIENTSIZE])</f>
        <v>Medium</v>
      </c>
    </row>
    <row r="1147" spans="1:10" x14ac:dyDescent="0.25">
      <c r="A1147">
        <v>3145</v>
      </c>
      <c r="B1147" s="1">
        <v>43073</v>
      </c>
      <c r="C1147">
        <v>136</v>
      </c>
      <c r="D1147">
        <v>0</v>
      </c>
      <c r="E1147">
        <v>0</v>
      </c>
      <c r="F1147">
        <v>0</v>
      </c>
      <c r="H1147" t="str">
        <f>_xlfn.XLOOKUP(A1147,Table1[CLIENTID],Table1[OVERALLSTATUS])</f>
        <v>Live</v>
      </c>
      <c r="I1147" t="str">
        <f>_xlfn.XLOOKUP(A1147,Table1[CLIENTID],Table1[CLIENTSPECIALTY])</f>
        <v>Dermatology</v>
      </c>
      <c r="J1147" t="str">
        <f>_xlfn.XLOOKUP(A1147,Table1[CLIENTID],Table1[CLIENTSIZE])</f>
        <v>Medium</v>
      </c>
    </row>
    <row r="1148" spans="1:10" x14ac:dyDescent="0.25">
      <c r="A1148">
        <v>90</v>
      </c>
      <c r="B1148" s="1">
        <v>43066</v>
      </c>
      <c r="C1148">
        <v>136</v>
      </c>
      <c r="D1148">
        <v>5</v>
      </c>
      <c r="E1148">
        <v>2</v>
      </c>
      <c r="F1148">
        <v>1</v>
      </c>
      <c r="H1148" t="str">
        <f>_xlfn.XLOOKUP(A1148,Table1[CLIENTID],Table1[OVERALLSTATUS])</f>
        <v>Live</v>
      </c>
      <c r="I1148" t="str">
        <f>_xlfn.XLOOKUP(A1148,Table1[CLIENTID],Table1[CLIENTSPECIALTY])</f>
        <v>Dermatology</v>
      </c>
      <c r="J1148" t="str">
        <f>_xlfn.XLOOKUP(A1148,Table1[CLIENTID],Table1[CLIENTSIZE])</f>
        <v>Large</v>
      </c>
    </row>
    <row r="1149" spans="1:10" x14ac:dyDescent="0.25">
      <c r="A1149">
        <v>908</v>
      </c>
      <c r="B1149" s="1">
        <v>43066</v>
      </c>
      <c r="C1149">
        <v>136</v>
      </c>
      <c r="D1149">
        <v>0</v>
      </c>
      <c r="E1149">
        <v>0</v>
      </c>
      <c r="F1149">
        <v>0</v>
      </c>
      <c r="H1149" t="str">
        <f>_xlfn.XLOOKUP(A1149,Table1[CLIENTID],Table1[OVERALLSTATUS])</f>
        <v>Live</v>
      </c>
      <c r="I1149" t="str">
        <f>_xlfn.XLOOKUP(A1149,Table1[CLIENTID],Table1[CLIENTSPECIALTY])</f>
        <v>Dermatology</v>
      </c>
      <c r="J1149" t="str">
        <f>_xlfn.XLOOKUP(A1149,Table1[CLIENTID],Table1[CLIENTSIZE])</f>
        <v>Large</v>
      </c>
    </row>
    <row r="1150" spans="1:10" x14ac:dyDescent="0.25">
      <c r="A1150">
        <v>598</v>
      </c>
      <c r="B1150" s="1">
        <v>43094</v>
      </c>
      <c r="C1150">
        <v>135</v>
      </c>
      <c r="D1150">
        <v>0</v>
      </c>
      <c r="E1150">
        <v>0</v>
      </c>
      <c r="F1150">
        <v>0</v>
      </c>
      <c r="H1150" t="str">
        <f>_xlfn.XLOOKUP(A1150,Table1[CLIENTID],Table1[OVERALLSTATUS])</f>
        <v>Live</v>
      </c>
      <c r="I1150" t="str">
        <f>_xlfn.XLOOKUP(A1150,Table1[CLIENTID],Table1[CLIENTSPECIALTY])</f>
        <v>Surgery</v>
      </c>
      <c r="J1150" t="str">
        <f>_xlfn.XLOOKUP(A1150,Table1[CLIENTID],Table1[CLIENTSIZE])</f>
        <v>Small</v>
      </c>
    </row>
    <row r="1151" spans="1:10" x14ac:dyDescent="0.25">
      <c r="A1151">
        <v>660</v>
      </c>
      <c r="B1151" s="1">
        <v>43059</v>
      </c>
      <c r="C1151">
        <v>135</v>
      </c>
      <c r="D1151">
        <v>0</v>
      </c>
      <c r="E1151">
        <v>0</v>
      </c>
      <c r="F1151">
        <v>0</v>
      </c>
      <c r="H1151" t="str">
        <f>_xlfn.XLOOKUP(A1151,Table1[CLIENTID],Table1[OVERALLSTATUS])</f>
        <v>Live</v>
      </c>
      <c r="I1151" t="str">
        <f>_xlfn.XLOOKUP(A1151,Table1[CLIENTID],Table1[CLIENTSPECIALTY])</f>
        <v>Surgery</v>
      </c>
      <c r="J1151" t="str">
        <f>_xlfn.XLOOKUP(A1151,Table1[CLIENTID],Table1[CLIENTSIZE])</f>
        <v>Small</v>
      </c>
    </row>
    <row r="1152" spans="1:10" x14ac:dyDescent="0.25">
      <c r="A1152">
        <v>675</v>
      </c>
      <c r="B1152" s="1">
        <v>43066</v>
      </c>
      <c r="C1152">
        <v>135</v>
      </c>
      <c r="D1152">
        <v>7</v>
      </c>
      <c r="E1152">
        <v>32</v>
      </c>
      <c r="F1152">
        <v>14</v>
      </c>
      <c r="H1152" t="str">
        <f>_xlfn.XLOOKUP(A1152,Table1[CLIENTID],Table1[OVERALLSTATUS])</f>
        <v>Live</v>
      </c>
      <c r="I1152" t="str">
        <f>_xlfn.XLOOKUP(A1152,Table1[CLIENTID],Table1[CLIENTSPECIALTY])</f>
        <v>Surgery</v>
      </c>
      <c r="J1152" t="str">
        <f>_xlfn.XLOOKUP(A1152,Table1[CLIENTID],Table1[CLIENTSIZE])</f>
        <v>Small</v>
      </c>
    </row>
    <row r="1153" spans="1:10" x14ac:dyDescent="0.25">
      <c r="A1153">
        <v>962</v>
      </c>
      <c r="B1153" s="1">
        <v>43108</v>
      </c>
      <c r="C1153">
        <v>135</v>
      </c>
      <c r="D1153">
        <v>0</v>
      </c>
      <c r="E1153">
        <v>0</v>
      </c>
      <c r="F1153">
        <v>0</v>
      </c>
      <c r="H1153" t="str">
        <f>_xlfn.XLOOKUP(A1153,Table1[CLIENTID],Table1[OVERALLSTATUS])</f>
        <v>Live</v>
      </c>
      <c r="I1153" t="str">
        <f>_xlfn.XLOOKUP(A1153,Table1[CLIENTID],Table1[CLIENTSPECIALTY])</f>
        <v>Surgery</v>
      </c>
      <c r="J1153" t="str">
        <f>_xlfn.XLOOKUP(A1153,Table1[CLIENTID],Table1[CLIENTSIZE])</f>
        <v>Small</v>
      </c>
    </row>
    <row r="1154" spans="1:10" x14ac:dyDescent="0.25">
      <c r="A1154">
        <v>198</v>
      </c>
      <c r="B1154" s="1">
        <v>43108</v>
      </c>
      <c r="C1154">
        <v>135</v>
      </c>
      <c r="D1154">
        <v>8</v>
      </c>
      <c r="E1154">
        <v>0</v>
      </c>
      <c r="F1154">
        <v>0</v>
      </c>
      <c r="H1154" t="str">
        <f>_xlfn.XLOOKUP(A1154,Table1[CLIENTID],Table1[OVERALLSTATUS])</f>
        <v>Live</v>
      </c>
      <c r="I1154" t="str">
        <f>_xlfn.XLOOKUP(A1154,Table1[CLIENTID],Table1[CLIENTSPECIALTY])</f>
        <v>Pediatrics</v>
      </c>
      <c r="J1154" t="str">
        <f>_xlfn.XLOOKUP(A1154,Table1[CLIENTID],Table1[CLIENTSIZE])</f>
        <v>Medium</v>
      </c>
    </row>
    <row r="1155" spans="1:10" x14ac:dyDescent="0.25">
      <c r="A1155">
        <v>217</v>
      </c>
      <c r="B1155" s="1">
        <v>43094</v>
      </c>
      <c r="C1155">
        <v>135</v>
      </c>
      <c r="D1155">
        <v>3</v>
      </c>
      <c r="E1155">
        <v>0</v>
      </c>
      <c r="F1155">
        <v>0</v>
      </c>
      <c r="H1155" t="str">
        <f>_xlfn.XLOOKUP(A1155,Table1[CLIENTID],Table1[OVERALLSTATUS])</f>
        <v>Live</v>
      </c>
      <c r="I1155" t="str">
        <f>_xlfn.XLOOKUP(A1155,Table1[CLIENTID],Table1[CLIENTSPECIALTY])</f>
        <v>Pediatrics</v>
      </c>
      <c r="J1155" t="str">
        <f>_xlfn.XLOOKUP(A1155,Table1[CLIENTID],Table1[CLIENTSIZE])</f>
        <v>Medium</v>
      </c>
    </row>
    <row r="1156" spans="1:10" x14ac:dyDescent="0.25">
      <c r="A1156">
        <v>1901</v>
      </c>
      <c r="B1156" s="1">
        <v>43066</v>
      </c>
      <c r="C1156">
        <v>135</v>
      </c>
      <c r="D1156">
        <v>0</v>
      </c>
      <c r="E1156">
        <v>0</v>
      </c>
      <c r="F1156">
        <v>0</v>
      </c>
      <c r="H1156" t="str">
        <f>_xlfn.XLOOKUP(A1156,Table1[CLIENTID],Table1[OVERALLSTATUS])</f>
        <v>Live</v>
      </c>
      <c r="I1156" t="str">
        <f>_xlfn.XLOOKUP(A1156,Table1[CLIENTID],Table1[CLIENTSPECIALTY])</f>
        <v>Pediatrics</v>
      </c>
      <c r="J1156" t="str">
        <f>_xlfn.XLOOKUP(A1156,Table1[CLIENTID],Table1[CLIENTSIZE])</f>
        <v>Medium</v>
      </c>
    </row>
    <row r="1157" spans="1:10" x14ac:dyDescent="0.25">
      <c r="A1157">
        <v>3008</v>
      </c>
      <c r="B1157" s="1">
        <v>43080</v>
      </c>
      <c r="C1157">
        <v>135</v>
      </c>
      <c r="D1157">
        <v>5</v>
      </c>
      <c r="E1157">
        <v>1</v>
      </c>
      <c r="F1157">
        <v>0</v>
      </c>
      <c r="H1157" t="str">
        <f>_xlfn.XLOOKUP(A1157,Table1[CLIENTID],Table1[OVERALLSTATUS])</f>
        <v>Live</v>
      </c>
      <c r="I1157" t="str">
        <f>_xlfn.XLOOKUP(A1157,Table1[CLIENTID],Table1[CLIENTSPECIALTY])</f>
        <v>Pediatrics</v>
      </c>
      <c r="J1157" t="str">
        <f>_xlfn.XLOOKUP(A1157,Table1[CLIENTID],Table1[CLIENTSIZE])</f>
        <v>Medium</v>
      </c>
    </row>
    <row r="1158" spans="1:10" x14ac:dyDescent="0.25">
      <c r="A1158">
        <v>1611</v>
      </c>
      <c r="B1158" s="1">
        <v>43066</v>
      </c>
      <c r="C1158">
        <v>135</v>
      </c>
      <c r="D1158">
        <v>0</v>
      </c>
      <c r="E1158">
        <v>0</v>
      </c>
      <c r="F1158">
        <v>0</v>
      </c>
      <c r="H1158" t="str">
        <f>_xlfn.XLOOKUP(A1158,Table1[CLIENTID],Table1[OVERALLSTATUS])</f>
        <v>Live</v>
      </c>
      <c r="I1158" t="str">
        <f>_xlfn.XLOOKUP(A1158,Table1[CLIENTID],Table1[CLIENTSPECIALTY])</f>
        <v>Dermatology</v>
      </c>
      <c r="J1158" t="str">
        <f>_xlfn.XLOOKUP(A1158,Table1[CLIENTID],Table1[CLIENTSIZE])</f>
        <v>Large</v>
      </c>
    </row>
    <row r="1159" spans="1:10" x14ac:dyDescent="0.25">
      <c r="A1159">
        <v>843</v>
      </c>
      <c r="B1159" s="1">
        <v>43059</v>
      </c>
      <c r="C1159">
        <v>134</v>
      </c>
      <c r="D1159">
        <v>2</v>
      </c>
      <c r="E1159">
        <v>4</v>
      </c>
      <c r="F1159">
        <v>2</v>
      </c>
      <c r="H1159" t="str">
        <f>_xlfn.XLOOKUP(A1159,Table1[CLIENTID],Table1[OVERALLSTATUS])</f>
        <v>Live</v>
      </c>
      <c r="I1159" t="str">
        <f>_xlfn.XLOOKUP(A1159,Table1[CLIENTID],Table1[CLIENTSPECIALTY])</f>
        <v>Surgery</v>
      </c>
      <c r="J1159" t="str">
        <f>_xlfn.XLOOKUP(A1159,Table1[CLIENTID],Table1[CLIENTSIZE])</f>
        <v>Small</v>
      </c>
    </row>
    <row r="1160" spans="1:10" x14ac:dyDescent="0.25">
      <c r="A1160">
        <v>1083</v>
      </c>
      <c r="B1160" s="1">
        <v>43087</v>
      </c>
      <c r="C1160">
        <v>134</v>
      </c>
      <c r="D1160">
        <v>0</v>
      </c>
      <c r="E1160">
        <v>0</v>
      </c>
      <c r="F1160">
        <v>0</v>
      </c>
      <c r="H1160" t="str">
        <f>_xlfn.XLOOKUP(A1160,Table1[CLIENTID],Table1[OVERALLSTATUS])</f>
        <v>Live</v>
      </c>
      <c r="I1160" t="str">
        <f>_xlfn.XLOOKUP(A1160,Table1[CLIENTID],Table1[CLIENTSPECIALTY])</f>
        <v>Surgery</v>
      </c>
      <c r="J1160" t="str">
        <f>_xlfn.XLOOKUP(A1160,Table1[CLIENTID],Table1[CLIENTSIZE])</f>
        <v>Small</v>
      </c>
    </row>
    <row r="1161" spans="1:10" x14ac:dyDescent="0.25">
      <c r="A1161">
        <v>1449</v>
      </c>
      <c r="B1161" s="1">
        <v>43108</v>
      </c>
      <c r="C1161">
        <v>134</v>
      </c>
      <c r="D1161">
        <v>0</v>
      </c>
      <c r="E1161">
        <v>0</v>
      </c>
      <c r="F1161">
        <v>0</v>
      </c>
      <c r="H1161" t="str">
        <f>_xlfn.XLOOKUP(A1161,Table1[CLIENTID],Table1[OVERALLSTATUS])</f>
        <v>Live</v>
      </c>
      <c r="I1161" t="str">
        <f>_xlfn.XLOOKUP(A1161,Table1[CLIENTID],Table1[CLIENTSPECIALTY])</f>
        <v>Surgery</v>
      </c>
      <c r="J1161" t="str">
        <f>_xlfn.XLOOKUP(A1161,Table1[CLIENTID],Table1[CLIENTSIZE])</f>
        <v>Medium</v>
      </c>
    </row>
    <row r="1162" spans="1:10" x14ac:dyDescent="0.25">
      <c r="A1162">
        <v>2835</v>
      </c>
      <c r="B1162" s="1">
        <v>43080</v>
      </c>
      <c r="C1162">
        <v>134</v>
      </c>
      <c r="D1162">
        <v>0</v>
      </c>
      <c r="E1162">
        <v>0</v>
      </c>
      <c r="F1162">
        <v>0</v>
      </c>
      <c r="H1162" t="str">
        <f>_xlfn.XLOOKUP(A1162,Table1[CLIENTID],Table1[OVERALLSTATUS])</f>
        <v>Live</v>
      </c>
      <c r="I1162" t="str">
        <f>_xlfn.XLOOKUP(A1162,Table1[CLIENTID],Table1[CLIENTSPECIALTY])</f>
        <v>OB-GYN</v>
      </c>
      <c r="J1162" t="str">
        <f>_xlfn.XLOOKUP(A1162,Table1[CLIENTID],Table1[CLIENTSIZE])</f>
        <v>Medium</v>
      </c>
    </row>
    <row r="1163" spans="1:10" x14ac:dyDescent="0.25">
      <c r="A1163">
        <v>1362</v>
      </c>
      <c r="B1163" s="1">
        <v>43059</v>
      </c>
      <c r="C1163">
        <v>134</v>
      </c>
      <c r="D1163">
        <v>1</v>
      </c>
      <c r="E1163">
        <v>2</v>
      </c>
      <c r="F1163">
        <v>0</v>
      </c>
      <c r="H1163" t="str">
        <f>_xlfn.XLOOKUP(A1163,Table1[CLIENTID],Table1[OVERALLSTATUS])</f>
        <v>Live</v>
      </c>
      <c r="I1163" t="str">
        <f>_xlfn.XLOOKUP(A1163,Table1[CLIENTID],Table1[CLIENTSPECIALTY])</f>
        <v>Dermatology</v>
      </c>
      <c r="J1163" t="str">
        <f>_xlfn.XLOOKUP(A1163,Table1[CLIENTID],Table1[CLIENTSIZE])</f>
        <v>Large</v>
      </c>
    </row>
    <row r="1164" spans="1:10" x14ac:dyDescent="0.25">
      <c r="A1164">
        <v>2184</v>
      </c>
      <c r="B1164" s="1">
        <v>43073</v>
      </c>
      <c r="C1164">
        <v>134</v>
      </c>
      <c r="D1164">
        <v>0</v>
      </c>
      <c r="E1164">
        <v>0</v>
      </c>
      <c r="F1164">
        <v>0</v>
      </c>
      <c r="H1164" t="str">
        <f>_xlfn.XLOOKUP(A1164,Table1[CLIENTID],Table1[OVERALLSTATUS])</f>
        <v>Live</v>
      </c>
      <c r="I1164" t="str">
        <f>_xlfn.XLOOKUP(A1164,Table1[CLIENTID],Table1[CLIENTSPECIALTY])</f>
        <v>Dermatology</v>
      </c>
      <c r="J1164" t="str">
        <f>_xlfn.XLOOKUP(A1164,Table1[CLIENTID],Table1[CLIENTSIZE])</f>
        <v>Large</v>
      </c>
    </row>
    <row r="1165" spans="1:10" x14ac:dyDescent="0.25">
      <c r="A1165">
        <v>534</v>
      </c>
      <c r="B1165" s="1">
        <v>43087</v>
      </c>
      <c r="C1165">
        <v>133</v>
      </c>
      <c r="D1165">
        <v>0</v>
      </c>
      <c r="E1165">
        <v>0</v>
      </c>
      <c r="F1165">
        <v>0</v>
      </c>
      <c r="H1165" t="str">
        <f>_xlfn.XLOOKUP(A1165,Table1[CLIENTID],Table1[OVERALLSTATUS])</f>
        <v>Live</v>
      </c>
      <c r="I1165" t="str">
        <f>_xlfn.XLOOKUP(A1165,Table1[CLIENTID],Table1[CLIENTSPECIALTY])</f>
        <v>Surgery</v>
      </c>
      <c r="J1165" t="str">
        <f>_xlfn.XLOOKUP(A1165,Table1[CLIENTID],Table1[CLIENTSIZE])</f>
        <v>Small</v>
      </c>
    </row>
    <row r="1166" spans="1:10" x14ac:dyDescent="0.25">
      <c r="A1166">
        <v>1115</v>
      </c>
      <c r="B1166" s="1">
        <v>43101</v>
      </c>
      <c r="C1166">
        <v>133</v>
      </c>
      <c r="D1166">
        <v>16</v>
      </c>
      <c r="E1166">
        <v>15</v>
      </c>
      <c r="F1166">
        <v>2</v>
      </c>
      <c r="H1166" t="str">
        <f>_xlfn.XLOOKUP(A1166,Table1[CLIENTID],Table1[OVERALLSTATUS])</f>
        <v>Live</v>
      </c>
      <c r="I1166" t="str">
        <f>_xlfn.XLOOKUP(A1166,Table1[CLIENTID],Table1[CLIENTSPECIALTY])</f>
        <v>Surgery</v>
      </c>
      <c r="J1166" t="str">
        <f>_xlfn.XLOOKUP(A1166,Table1[CLIENTID],Table1[CLIENTSIZE])</f>
        <v>Small</v>
      </c>
    </row>
    <row r="1167" spans="1:10" x14ac:dyDescent="0.25">
      <c r="A1167">
        <v>90</v>
      </c>
      <c r="B1167" s="1">
        <v>43101</v>
      </c>
      <c r="C1167">
        <v>133</v>
      </c>
      <c r="D1167">
        <v>0</v>
      </c>
      <c r="E1167">
        <v>0</v>
      </c>
      <c r="F1167">
        <v>0</v>
      </c>
      <c r="H1167" t="str">
        <f>_xlfn.XLOOKUP(A1167,Table1[CLIENTID],Table1[OVERALLSTATUS])</f>
        <v>Live</v>
      </c>
      <c r="I1167" t="str">
        <f>_xlfn.XLOOKUP(A1167,Table1[CLIENTID],Table1[CLIENTSPECIALTY])</f>
        <v>Dermatology</v>
      </c>
      <c r="J1167" t="str">
        <f>_xlfn.XLOOKUP(A1167,Table1[CLIENTID],Table1[CLIENTSIZE])</f>
        <v>Large</v>
      </c>
    </row>
    <row r="1168" spans="1:10" x14ac:dyDescent="0.25">
      <c r="A1168">
        <v>908</v>
      </c>
      <c r="B1168" s="1">
        <v>43108</v>
      </c>
      <c r="C1168">
        <v>133</v>
      </c>
      <c r="D1168">
        <v>0</v>
      </c>
      <c r="E1168">
        <v>0</v>
      </c>
      <c r="F1168">
        <v>0</v>
      </c>
      <c r="H1168" t="str">
        <f>_xlfn.XLOOKUP(A1168,Table1[CLIENTID],Table1[OVERALLSTATUS])</f>
        <v>Live</v>
      </c>
      <c r="I1168" t="str">
        <f>_xlfn.XLOOKUP(A1168,Table1[CLIENTID],Table1[CLIENTSPECIALTY])</f>
        <v>Dermatology</v>
      </c>
      <c r="J1168" t="str">
        <f>_xlfn.XLOOKUP(A1168,Table1[CLIENTID],Table1[CLIENTSIZE])</f>
        <v>Large</v>
      </c>
    </row>
    <row r="1169" spans="1:10" x14ac:dyDescent="0.25">
      <c r="A1169">
        <v>2089</v>
      </c>
      <c r="B1169" s="1">
        <v>43059</v>
      </c>
      <c r="C1169">
        <v>133</v>
      </c>
      <c r="D1169">
        <v>0</v>
      </c>
      <c r="E1169">
        <v>0</v>
      </c>
      <c r="F1169">
        <v>0</v>
      </c>
      <c r="H1169" t="str">
        <f>_xlfn.XLOOKUP(A1169,Table1[CLIENTID],Table1[OVERALLSTATUS])</f>
        <v>Live</v>
      </c>
      <c r="I1169" t="str">
        <f>_xlfn.XLOOKUP(A1169,Table1[CLIENTID],Table1[CLIENTSPECIALTY])</f>
        <v>Oncology</v>
      </c>
      <c r="J1169" t="str">
        <f>_xlfn.XLOOKUP(A1169,Table1[CLIENTID],Table1[CLIENTSIZE])</f>
        <v>Large</v>
      </c>
    </row>
    <row r="1170" spans="1:10" x14ac:dyDescent="0.25">
      <c r="A1170">
        <v>391</v>
      </c>
      <c r="B1170" s="1">
        <v>43101</v>
      </c>
      <c r="C1170">
        <v>132</v>
      </c>
      <c r="D1170">
        <v>2</v>
      </c>
      <c r="E1170">
        <v>0</v>
      </c>
      <c r="F1170">
        <v>0</v>
      </c>
      <c r="H1170" t="str">
        <f>_xlfn.XLOOKUP(A1170,Table1[CLIENTID],Table1[OVERALLSTATUS])</f>
        <v>Live</v>
      </c>
      <c r="I1170" t="str">
        <f>_xlfn.XLOOKUP(A1170,Table1[CLIENTID],Table1[CLIENTSPECIALTY])</f>
        <v>Surgery</v>
      </c>
      <c r="J1170" t="str">
        <f>_xlfn.XLOOKUP(A1170,Table1[CLIENTID],Table1[CLIENTSIZE])</f>
        <v>Small</v>
      </c>
    </row>
    <row r="1171" spans="1:10" x14ac:dyDescent="0.25">
      <c r="A1171">
        <v>598</v>
      </c>
      <c r="B1171" s="1">
        <v>43073</v>
      </c>
      <c r="C1171">
        <v>132</v>
      </c>
      <c r="D1171">
        <v>0</v>
      </c>
      <c r="E1171">
        <v>0</v>
      </c>
      <c r="F1171">
        <v>0</v>
      </c>
      <c r="H1171" t="str">
        <f>_xlfn.XLOOKUP(A1171,Table1[CLIENTID],Table1[OVERALLSTATUS])</f>
        <v>Live</v>
      </c>
      <c r="I1171" t="str">
        <f>_xlfn.XLOOKUP(A1171,Table1[CLIENTID],Table1[CLIENTSPECIALTY])</f>
        <v>Surgery</v>
      </c>
      <c r="J1171" t="str">
        <f>_xlfn.XLOOKUP(A1171,Table1[CLIENTID],Table1[CLIENTSIZE])</f>
        <v>Small</v>
      </c>
    </row>
    <row r="1172" spans="1:10" x14ac:dyDescent="0.25">
      <c r="A1172">
        <v>838</v>
      </c>
      <c r="B1172" s="1">
        <v>43094</v>
      </c>
      <c r="C1172">
        <v>132</v>
      </c>
      <c r="D1172">
        <v>20</v>
      </c>
      <c r="E1172">
        <v>0</v>
      </c>
      <c r="F1172">
        <v>0</v>
      </c>
      <c r="H1172" t="str">
        <f>_xlfn.XLOOKUP(A1172,Table1[CLIENTID],Table1[OVERALLSTATUS])</f>
        <v>Live</v>
      </c>
      <c r="I1172" t="str">
        <f>_xlfn.XLOOKUP(A1172,Table1[CLIENTID],Table1[CLIENTSPECIALTY])</f>
        <v>Surgery</v>
      </c>
      <c r="J1172" t="str">
        <f>_xlfn.XLOOKUP(A1172,Table1[CLIENTID],Table1[CLIENTSIZE])</f>
        <v>Small</v>
      </c>
    </row>
    <row r="1173" spans="1:10" x14ac:dyDescent="0.25">
      <c r="A1173">
        <v>2983</v>
      </c>
      <c r="B1173" s="1">
        <v>43101</v>
      </c>
      <c r="C1173">
        <v>132</v>
      </c>
      <c r="D1173">
        <v>0</v>
      </c>
      <c r="E1173">
        <v>0</v>
      </c>
      <c r="F1173">
        <v>0</v>
      </c>
      <c r="H1173" t="str">
        <f>_xlfn.XLOOKUP(A1173,Table1[CLIENTID],Table1[OVERALLSTATUS])</f>
        <v>Live</v>
      </c>
      <c r="I1173" t="str">
        <f>_xlfn.XLOOKUP(A1173,Table1[CLIENTID],Table1[CLIENTSPECIALTY])</f>
        <v>Family Medicine</v>
      </c>
      <c r="J1173" t="str">
        <f>_xlfn.XLOOKUP(A1173,Table1[CLIENTID],Table1[CLIENTSIZE])</f>
        <v>Small</v>
      </c>
    </row>
    <row r="1174" spans="1:10" x14ac:dyDescent="0.25">
      <c r="A1174">
        <v>1827</v>
      </c>
      <c r="B1174" s="1">
        <v>43080</v>
      </c>
      <c r="C1174">
        <v>132</v>
      </c>
      <c r="D1174">
        <v>25</v>
      </c>
      <c r="E1174">
        <v>4</v>
      </c>
      <c r="F1174">
        <v>1</v>
      </c>
      <c r="H1174" t="str">
        <f>_xlfn.XLOOKUP(A1174,Table1[CLIENTID],Table1[OVERALLSTATUS])</f>
        <v>Live</v>
      </c>
      <c r="I1174" t="str">
        <f>_xlfn.XLOOKUP(A1174,Table1[CLIENTID],Table1[CLIENTSPECIALTY])</f>
        <v>Pediatrics</v>
      </c>
      <c r="J1174" t="str">
        <f>_xlfn.XLOOKUP(A1174,Table1[CLIENTID],Table1[CLIENTSIZE])</f>
        <v>Medium</v>
      </c>
    </row>
    <row r="1175" spans="1:10" x14ac:dyDescent="0.25">
      <c r="A1175">
        <v>1901</v>
      </c>
      <c r="B1175" s="1">
        <v>43108</v>
      </c>
      <c r="C1175">
        <v>132</v>
      </c>
      <c r="D1175">
        <v>0</v>
      </c>
      <c r="E1175">
        <v>0</v>
      </c>
      <c r="F1175">
        <v>0</v>
      </c>
      <c r="H1175" t="str">
        <f>_xlfn.XLOOKUP(A1175,Table1[CLIENTID],Table1[OVERALLSTATUS])</f>
        <v>Live</v>
      </c>
      <c r="I1175" t="str">
        <f>_xlfn.XLOOKUP(A1175,Table1[CLIENTID],Table1[CLIENTSPECIALTY])</f>
        <v>Pediatrics</v>
      </c>
      <c r="J1175" t="str">
        <f>_xlfn.XLOOKUP(A1175,Table1[CLIENTID],Table1[CLIENTSIZE])</f>
        <v>Medium</v>
      </c>
    </row>
    <row r="1176" spans="1:10" x14ac:dyDescent="0.25">
      <c r="A1176">
        <v>2693</v>
      </c>
      <c r="B1176" s="1">
        <v>43101</v>
      </c>
      <c r="C1176">
        <v>132</v>
      </c>
      <c r="D1176">
        <v>0</v>
      </c>
      <c r="E1176">
        <v>4</v>
      </c>
      <c r="F1176">
        <v>0</v>
      </c>
      <c r="H1176" t="str">
        <f>_xlfn.XLOOKUP(A1176,Table1[CLIENTID],Table1[OVERALLSTATUS])</f>
        <v>Live</v>
      </c>
      <c r="I1176" t="str">
        <f>_xlfn.XLOOKUP(A1176,Table1[CLIENTID],Table1[CLIENTSPECIALTY])</f>
        <v>OB-GYN</v>
      </c>
      <c r="J1176" t="str">
        <f>_xlfn.XLOOKUP(A1176,Table1[CLIENTID],Table1[CLIENTSIZE])</f>
        <v>Medium</v>
      </c>
    </row>
    <row r="1177" spans="1:10" x14ac:dyDescent="0.25">
      <c r="A1177">
        <v>323</v>
      </c>
      <c r="B1177" s="1">
        <v>43080</v>
      </c>
      <c r="C1177">
        <v>132</v>
      </c>
      <c r="D1177">
        <v>1</v>
      </c>
      <c r="E1177">
        <v>2</v>
      </c>
      <c r="F1177">
        <v>1</v>
      </c>
      <c r="H1177" t="str">
        <f>_xlfn.XLOOKUP(A1177,Table1[CLIENTID],Table1[OVERALLSTATUS])</f>
        <v>Live</v>
      </c>
      <c r="I1177" t="str">
        <f>_xlfn.XLOOKUP(A1177,Table1[CLIENTID],Table1[CLIENTSPECIALTY])</f>
        <v>Dermatology</v>
      </c>
      <c r="J1177" t="str">
        <f>_xlfn.XLOOKUP(A1177,Table1[CLIENTID],Table1[CLIENTSIZE])</f>
        <v>Large</v>
      </c>
    </row>
    <row r="1178" spans="1:10" x14ac:dyDescent="0.25">
      <c r="A1178">
        <v>908</v>
      </c>
      <c r="B1178" s="1">
        <v>43087</v>
      </c>
      <c r="C1178">
        <v>132</v>
      </c>
      <c r="D1178">
        <v>0</v>
      </c>
      <c r="E1178">
        <v>0</v>
      </c>
      <c r="F1178">
        <v>0</v>
      </c>
      <c r="H1178" t="str">
        <f>_xlfn.XLOOKUP(A1178,Table1[CLIENTID],Table1[OVERALLSTATUS])</f>
        <v>Live</v>
      </c>
      <c r="I1178" t="str">
        <f>_xlfn.XLOOKUP(A1178,Table1[CLIENTID],Table1[CLIENTSPECIALTY])</f>
        <v>Dermatology</v>
      </c>
      <c r="J1178" t="str">
        <f>_xlfn.XLOOKUP(A1178,Table1[CLIENTID],Table1[CLIENTSIZE])</f>
        <v>Large</v>
      </c>
    </row>
    <row r="1179" spans="1:10" x14ac:dyDescent="0.25">
      <c r="A1179">
        <v>235</v>
      </c>
      <c r="B1179" s="1">
        <v>43066</v>
      </c>
      <c r="C1179">
        <v>131</v>
      </c>
      <c r="D1179">
        <v>0</v>
      </c>
      <c r="E1179">
        <v>0</v>
      </c>
      <c r="F1179">
        <v>0</v>
      </c>
      <c r="H1179" t="str">
        <f>_xlfn.XLOOKUP(A1179,Table1[CLIENTID],Table1[OVERALLSTATUS])</f>
        <v>Live</v>
      </c>
      <c r="I1179" t="str">
        <f>_xlfn.XLOOKUP(A1179,Table1[CLIENTID],Table1[CLIENTSPECIALTY])</f>
        <v>Surgery</v>
      </c>
      <c r="J1179" t="str">
        <f>_xlfn.XLOOKUP(A1179,Table1[CLIENTID],Table1[CLIENTSIZE])</f>
        <v>Small</v>
      </c>
    </row>
    <row r="1180" spans="1:10" x14ac:dyDescent="0.25">
      <c r="A1180">
        <v>235</v>
      </c>
      <c r="B1180" s="1">
        <v>43108</v>
      </c>
      <c r="C1180">
        <v>131</v>
      </c>
      <c r="D1180">
        <v>6</v>
      </c>
      <c r="E1180">
        <v>0</v>
      </c>
      <c r="F1180">
        <v>0</v>
      </c>
      <c r="H1180" t="str">
        <f>_xlfn.XLOOKUP(A1180,Table1[CLIENTID],Table1[OVERALLSTATUS])</f>
        <v>Live</v>
      </c>
      <c r="I1180" t="str">
        <f>_xlfn.XLOOKUP(A1180,Table1[CLIENTID],Table1[CLIENTSPECIALTY])</f>
        <v>Surgery</v>
      </c>
      <c r="J1180" t="str">
        <f>_xlfn.XLOOKUP(A1180,Table1[CLIENTID],Table1[CLIENTSIZE])</f>
        <v>Small</v>
      </c>
    </row>
    <row r="1181" spans="1:10" x14ac:dyDescent="0.25">
      <c r="A1181">
        <v>838</v>
      </c>
      <c r="B1181" s="1">
        <v>43059</v>
      </c>
      <c r="C1181">
        <v>131</v>
      </c>
      <c r="D1181">
        <v>0</v>
      </c>
      <c r="E1181">
        <v>0</v>
      </c>
      <c r="F1181">
        <v>0</v>
      </c>
      <c r="H1181" t="str">
        <f>_xlfn.XLOOKUP(A1181,Table1[CLIENTID],Table1[OVERALLSTATUS])</f>
        <v>Live</v>
      </c>
      <c r="I1181" t="str">
        <f>_xlfn.XLOOKUP(A1181,Table1[CLIENTID],Table1[CLIENTSPECIALTY])</f>
        <v>Surgery</v>
      </c>
      <c r="J1181" t="str">
        <f>_xlfn.XLOOKUP(A1181,Table1[CLIENTID],Table1[CLIENTSIZE])</f>
        <v>Small</v>
      </c>
    </row>
    <row r="1182" spans="1:10" x14ac:dyDescent="0.25">
      <c r="A1182">
        <v>642</v>
      </c>
      <c r="B1182" s="1">
        <v>43073</v>
      </c>
      <c r="C1182">
        <v>131</v>
      </c>
      <c r="D1182">
        <v>0</v>
      </c>
      <c r="E1182">
        <v>0</v>
      </c>
      <c r="F1182">
        <v>0</v>
      </c>
      <c r="H1182" t="str">
        <f>_xlfn.XLOOKUP(A1182,Table1[CLIENTID],Table1[OVERALLSTATUS])</f>
        <v>Live</v>
      </c>
      <c r="I1182" t="str">
        <f>_xlfn.XLOOKUP(A1182,Table1[CLIENTID],Table1[CLIENTSPECIALTY])</f>
        <v>Oncology</v>
      </c>
      <c r="J1182" t="str">
        <f>_xlfn.XLOOKUP(A1182,Table1[CLIENTID],Table1[CLIENTSIZE])</f>
        <v>Large</v>
      </c>
    </row>
    <row r="1183" spans="1:10" x14ac:dyDescent="0.25">
      <c r="A1183">
        <v>1148</v>
      </c>
      <c r="B1183" s="1">
        <v>43073</v>
      </c>
      <c r="C1183">
        <v>131</v>
      </c>
      <c r="D1183">
        <v>30</v>
      </c>
      <c r="E1183">
        <v>0</v>
      </c>
      <c r="F1183">
        <v>0</v>
      </c>
      <c r="H1183" t="str">
        <f>_xlfn.XLOOKUP(A1183,Table1[CLIENTID],Table1[OVERALLSTATUS])</f>
        <v>Live</v>
      </c>
      <c r="I1183" t="str">
        <f>_xlfn.XLOOKUP(A1183,Table1[CLIENTID],Table1[CLIENTSPECIALTY])</f>
        <v>Oncology</v>
      </c>
      <c r="J1183" t="str">
        <f>_xlfn.XLOOKUP(A1183,Table1[CLIENTID],Table1[CLIENTSIZE])</f>
        <v>Large</v>
      </c>
    </row>
    <row r="1184" spans="1:10" x14ac:dyDescent="0.25">
      <c r="A1184">
        <v>1362</v>
      </c>
      <c r="B1184" s="1">
        <v>43080</v>
      </c>
      <c r="C1184">
        <v>131</v>
      </c>
      <c r="D1184">
        <v>0</v>
      </c>
      <c r="E1184">
        <v>1</v>
      </c>
      <c r="F1184">
        <v>1</v>
      </c>
      <c r="H1184" t="str">
        <f>_xlfn.XLOOKUP(A1184,Table1[CLIENTID],Table1[OVERALLSTATUS])</f>
        <v>Live</v>
      </c>
      <c r="I1184" t="str">
        <f>_xlfn.XLOOKUP(A1184,Table1[CLIENTID],Table1[CLIENTSPECIALTY])</f>
        <v>Dermatology</v>
      </c>
      <c r="J1184" t="str">
        <f>_xlfn.XLOOKUP(A1184,Table1[CLIENTID],Table1[CLIENTSIZE])</f>
        <v>Large</v>
      </c>
    </row>
    <row r="1185" spans="1:10" x14ac:dyDescent="0.25">
      <c r="A1185">
        <v>1713</v>
      </c>
      <c r="B1185" s="1">
        <v>43080</v>
      </c>
      <c r="C1185">
        <v>131</v>
      </c>
      <c r="D1185">
        <v>0</v>
      </c>
      <c r="E1185">
        <v>0</v>
      </c>
      <c r="F1185">
        <v>0</v>
      </c>
      <c r="H1185" t="str">
        <f>_xlfn.XLOOKUP(A1185,Table1[CLIENTID],Table1[OVERALLSTATUS])</f>
        <v>Live</v>
      </c>
      <c r="I1185" t="str">
        <f>_xlfn.XLOOKUP(A1185,Table1[CLIENTID],Table1[CLIENTSPECIALTY])</f>
        <v>Dermatology</v>
      </c>
      <c r="J1185" t="str">
        <f>_xlfn.XLOOKUP(A1185,Table1[CLIENTID],Table1[CLIENTSIZE])</f>
        <v>Large</v>
      </c>
    </row>
    <row r="1186" spans="1:10" x14ac:dyDescent="0.25">
      <c r="A1186">
        <v>391</v>
      </c>
      <c r="B1186" s="1">
        <v>43066</v>
      </c>
      <c r="C1186">
        <v>130</v>
      </c>
      <c r="D1186">
        <v>21</v>
      </c>
      <c r="E1186">
        <v>0</v>
      </c>
      <c r="F1186">
        <v>0</v>
      </c>
      <c r="H1186" t="str">
        <f>_xlfn.XLOOKUP(A1186,Table1[CLIENTID],Table1[OVERALLSTATUS])</f>
        <v>Live</v>
      </c>
      <c r="I1186" t="str">
        <f>_xlfn.XLOOKUP(A1186,Table1[CLIENTID],Table1[CLIENTSPECIALTY])</f>
        <v>Surgery</v>
      </c>
      <c r="J1186" t="str">
        <f>_xlfn.XLOOKUP(A1186,Table1[CLIENTID],Table1[CLIENTSIZE])</f>
        <v>Small</v>
      </c>
    </row>
    <row r="1187" spans="1:10" x14ac:dyDescent="0.25">
      <c r="A1187">
        <v>598</v>
      </c>
      <c r="B1187" s="1">
        <v>43066</v>
      </c>
      <c r="C1187">
        <v>130</v>
      </c>
      <c r="D1187">
        <v>0</v>
      </c>
      <c r="E1187">
        <v>0</v>
      </c>
      <c r="F1187">
        <v>0</v>
      </c>
      <c r="H1187" t="str">
        <f>_xlfn.XLOOKUP(A1187,Table1[CLIENTID],Table1[OVERALLSTATUS])</f>
        <v>Live</v>
      </c>
      <c r="I1187" t="str">
        <f>_xlfn.XLOOKUP(A1187,Table1[CLIENTID],Table1[CLIENTSPECIALTY])</f>
        <v>Surgery</v>
      </c>
      <c r="J1187" t="str">
        <f>_xlfn.XLOOKUP(A1187,Table1[CLIENTID],Table1[CLIENTSIZE])</f>
        <v>Small</v>
      </c>
    </row>
    <row r="1188" spans="1:10" x14ac:dyDescent="0.25">
      <c r="A1188">
        <v>1215</v>
      </c>
      <c r="B1188" s="1">
        <v>43066</v>
      </c>
      <c r="C1188">
        <v>130</v>
      </c>
      <c r="D1188">
        <v>0</v>
      </c>
      <c r="E1188">
        <v>1</v>
      </c>
      <c r="F1188">
        <v>0</v>
      </c>
      <c r="H1188" t="str">
        <f>_xlfn.XLOOKUP(A1188,Table1[CLIENTID],Table1[OVERALLSTATUS])</f>
        <v>Live</v>
      </c>
      <c r="I1188" t="str">
        <f>_xlfn.XLOOKUP(A1188,Table1[CLIENTID],Table1[CLIENTSPECIALTY])</f>
        <v>Family Medicine</v>
      </c>
      <c r="J1188" t="str">
        <f>_xlfn.XLOOKUP(A1188,Table1[CLIENTID],Table1[CLIENTSIZE])</f>
        <v>Small</v>
      </c>
    </row>
    <row r="1189" spans="1:10" x14ac:dyDescent="0.25">
      <c r="A1189">
        <v>387</v>
      </c>
      <c r="B1189" s="1">
        <v>43108</v>
      </c>
      <c r="C1189">
        <v>130</v>
      </c>
      <c r="D1189">
        <v>9</v>
      </c>
      <c r="E1189">
        <v>5</v>
      </c>
      <c r="F1189">
        <v>0</v>
      </c>
      <c r="H1189" t="str">
        <f>_xlfn.XLOOKUP(A1189,Table1[CLIENTID],Table1[OVERALLSTATUS])</f>
        <v>Live</v>
      </c>
      <c r="I1189" t="str">
        <f>_xlfn.XLOOKUP(A1189,Table1[CLIENTID],Table1[CLIENTSPECIALTY])</f>
        <v>Pediatrics</v>
      </c>
      <c r="J1189" t="str">
        <f>_xlfn.XLOOKUP(A1189,Table1[CLIENTID],Table1[CLIENTSIZE])</f>
        <v>Medium</v>
      </c>
    </row>
    <row r="1190" spans="1:10" x14ac:dyDescent="0.25">
      <c r="A1190">
        <v>1559</v>
      </c>
      <c r="B1190" s="1">
        <v>43087</v>
      </c>
      <c r="C1190">
        <v>130</v>
      </c>
      <c r="D1190">
        <v>0</v>
      </c>
      <c r="E1190">
        <v>0</v>
      </c>
      <c r="F1190">
        <v>0</v>
      </c>
      <c r="H1190" t="str">
        <f>_xlfn.XLOOKUP(A1190,Table1[CLIENTID],Table1[OVERALLSTATUS])</f>
        <v>Live</v>
      </c>
      <c r="I1190" t="str">
        <f>_xlfn.XLOOKUP(A1190,Table1[CLIENTID],Table1[CLIENTSPECIALTY])</f>
        <v>Surgery</v>
      </c>
      <c r="J1190" t="str">
        <f>_xlfn.XLOOKUP(A1190,Table1[CLIENTID],Table1[CLIENTSIZE])</f>
        <v>Medium</v>
      </c>
    </row>
    <row r="1191" spans="1:10" x14ac:dyDescent="0.25">
      <c r="A1191">
        <v>2013</v>
      </c>
      <c r="B1191" s="1">
        <v>43052</v>
      </c>
      <c r="C1191">
        <v>130</v>
      </c>
      <c r="D1191">
        <v>13</v>
      </c>
      <c r="E1191">
        <v>0</v>
      </c>
      <c r="F1191">
        <v>0</v>
      </c>
      <c r="H1191" t="str">
        <f>_xlfn.XLOOKUP(A1191,Table1[CLIENTID],Table1[OVERALLSTATUS])</f>
        <v>Live</v>
      </c>
      <c r="I1191" t="str">
        <f>_xlfn.XLOOKUP(A1191,Table1[CLIENTID],Table1[CLIENTSPECIALTY])</f>
        <v>OB-GYN</v>
      </c>
      <c r="J1191" t="str">
        <f>_xlfn.XLOOKUP(A1191,Table1[CLIENTID],Table1[CLIENTSIZE])</f>
        <v>Medium</v>
      </c>
    </row>
    <row r="1192" spans="1:10" x14ac:dyDescent="0.25">
      <c r="A1192">
        <v>2148</v>
      </c>
      <c r="B1192" s="1">
        <v>43066</v>
      </c>
      <c r="C1192">
        <v>130</v>
      </c>
      <c r="D1192">
        <v>185</v>
      </c>
      <c r="E1192">
        <v>2</v>
      </c>
      <c r="F1192">
        <v>2</v>
      </c>
      <c r="H1192" t="str">
        <f>_xlfn.XLOOKUP(A1192,Table1[CLIENTID],Table1[OVERALLSTATUS])</f>
        <v>Live</v>
      </c>
      <c r="I1192" t="str">
        <f>_xlfn.XLOOKUP(A1192,Table1[CLIENTID],Table1[CLIENTSPECIALTY])</f>
        <v>OB-GYN</v>
      </c>
      <c r="J1192" t="str">
        <f>_xlfn.XLOOKUP(A1192,Table1[CLIENTID],Table1[CLIENTSIZE])</f>
        <v>Medium</v>
      </c>
    </row>
    <row r="1193" spans="1:10" x14ac:dyDescent="0.25">
      <c r="A1193">
        <v>2306</v>
      </c>
      <c r="B1193" s="1">
        <v>43066</v>
      </c>
      <c r="C1193">
        <v>130</v>
      </c>
      <c r="D1193">
        <v>0</v>
      </c>
      <c r="E1193">
        <v>0</v>
      </c>
      <c r="F1193">
        <v>0</v>
      </c>
      <c r="H1193" t="str">
        <f>_xlfn.XLOOKUP(A1193,Table1[CLIENTID],Table1[OVERALLSTATUS])</f>
        <v>Live</v>
      </c>
      <c r="I1193" t="str">
        <f>_xlfn.XLOOKUP(A1193,Table1[CLIENTID],Table1[CLIENTSPECIALTY])</f>
        <v>OB-GYN</v>
      </c>
      <c r="J1193" t="str">
        <f>_xlfn.XLOOKUP(A1193,Table1[CLIENTID],Table1[CLIENTSIZE])</f>
        <v>Medium</v>
      </c>
    </row>
    <row r="1194" spans="1:10" x14ac:dyDescent="0.25">
      <c r="A1194">
        <v>2619</v>
      </c>
      <c r="B1194" s="1">
        <v>43066</v>
      </c>
      <c r="C1194">
        <v>130</v>
      </c>
      <c r="D1194">
        <v>3</v>
      </c>
      <c r="E1194">
        <v>0</v>
      </c>
      <c r="F1194">
        <v>0</v>
      </c>
      <c r="H1194" t="str">
        <f>_xlfn.XLOOKUP(A1194,Table1[CLIENTID],Table1[OVERALLSTATUS])</f>
        <v>Live</v>
      </c>
      <c r="I1194" t="str">
        <f>_xlfn.XLOOKUP(A1194,Table1[CLIENTID],Table1[CLIENTSPECIALTY])</f>
        <v>Pediatrics</v>
      </c>
      <c r="J1194" t="str">
        <f>_xlfn.XLOOKUP(A1194,Table1[CLIENTID],Table1[CLIENTSIZE])</f>
        <v>Medium</v>
      </c>
    </row>
    <row r="1195" spans="1:10" x14ac:dyDescent="0.25">
      <c r="A1195">
        <v>908</v>
      </c>
      <c r="B1195" s="1">
        <v>43094</v>
      </c>
      <c r="C1195">
        <v>130</v>
      </c>
      <c r="D1195">
        <v>0</v>
      </c>
      <c r="E1195">
        <v>0</v>
      </c>
      <c r="F1195">
        <v>0</v>
      </c>
      <c r="H1195" t="str">
        <f>_xlfn.XLOOKUP(A1195,Table1[CLIENTID],Table1[OVERALLSTATUS])</f>
        <v>Live</v>
      </c>
      <c r="I1195" t="str">
        <f>_xlfn.XLOOKUP(A1195,Table1[CLIENTID],Table1[CLIENTSPECIALTY])</f>
        <v>Dermatology</v>
      </c>
      <c r="J1195" t="str">
        <f>_xlfn.XLOOKUP(A1195,Table1[CLIENTID],Table1[CLIENTSIZE])</f>
        <v>Large</v>
      </c>
    </row>
    <row r="1196" spans="1:10" x14ac:dyDescent="0.25">
      <c r="A1196">
        <v>1754</v>
      </c>
      <c r="B1196" s="1">
        <v>43094</v>
      </c>
      <c r="C1196">
        <v>130</v>
      </c>
      <c r="D1196">
        <v>0</v>
      </c>
      <c r="E1196">
        <v>2</v>
      </c>
      <c r="F1196">
        <v>2</v>
      </c>
      <c r="H1196" t="str">
        <f>_xlfn.XLOOKUP(A1196,Table1[CLIENTID],Table1[OVERALLSTATUS])</f>
        <v>Live</v>
      </c>
      <c r="I1196" t="str">
        <f>_xlfn.XLOOKUP(A1196,Table1[CLIENTID],Table1[CLIENTSPECIALTY])</f>
        <v>Dermatology</v>
      </c>
      <c r="J1196" t="str">
        <f>_xlfn.XLOOKUP(A1196,Table1[CLIENTID],Table1[CLIENTSIZE])</f>
        <v>Large</v>
      </c>
    </row>
    <row r="1197" spans="1:10" x14ac:dyDescent="0.25">
      <c r="A1197">
        <v>1434</v>
      </c>
      <c r="B1197" s="1">
        <v>43052</v>
      </c>
      <c r="C1197">
        <v>129</v>
      </c>
      <c r="D1197">
        <v>13</v>
      </c>
      <c r="E1197">
        <v>5</v>
      </c>
      <c r="F1197">
        <v>0</v>
      </c>
      <c r="H1197" t="str">
        <f>_xlfn.XLOOKUP(A1197,Table1[CLIENTID],Table1[OVERALLSTATUS])</f>
        <v>Live</v>
      </c>
      <c r="I1197" t="str">
        <f>_xlfn.XLOOKUP(A1197,Table1[CLIENTID],Table1[CLIENTSPECIALTY])</f>
        <v>Pediatrics</v>
      </c>
      <c r="J1197" t="str">
        <f>_xlfn.XLOOKUP(A1197,Table1[CLIENTID],Table1[CLIENTSIZE])</f>
        <v>Medium</v>
      </c>
    </row>
    <row r="1198" spans="1:10" x14ac:dyDescent="0.25">
      <c r="A1198">
        <v>2104</v>
      </c>
      <c r="B1198" s="1">
        <v>43059</v>
      </c>
      <c r="C1198">
        <v>129</v>
      </c>
      <c r="D1198">
        <v>10</v>
      </c>
      <c r="E1198">
        <v>1</v>
      </c>
      <c r="F1198">
        <v>0</v>
      </c>
      <c r="H1198" t="str">
        <f>_xlfn.XLOOKUP(A1198,Table1[CLIENTID],Table1[OVERALLSTATUS])</f>
        <v>Live</v>
      </c>
      <c r="I1198" t="str">
        <f>_xlfn.XLOOKUP(A1198,Table1[CLIENTID],Table1[CLIENTSPECIALTY])</f>
        <v>Pediatrics</v>
      </c>
      <c r="J1198" t="str">
        <f>_xlfn.XLOOKUP(A1198,Table1[CLIENTID],Table1[CLIENTSIZE])</f>
        <v>Medium</v>
      </c>
    </row>
    <row r="1199" spans="1:10" x14ac:dyDescent="0.25">
      <c r="A1199">
        <v>2104</v>
      </c>
      <c r="B1199" s="1">
        <v>43101</v>
      </c>
      <c r="C1199">
        <v>129</v>
      </c>
      <c r="D1199">
        <v>1</v>
      </c>
      <c r="E1199">
        <v>0</v>
      </c>
      <c r="F1199">
        <v>0</v>
      </c>
      <c r="H1199" t="str">
        <f>_xlfn.XLOOKUP(A1199,Table1[CLIENTID],Table1[OVERALLSTATUS])</f>
        <v>Live</v>
      </c>
      <c r="I1199" t="str">
        <f>_xlfn.XLOOKUP(A1199,Table1[CLIENTID],Table1[CLIENTSPECIALTY])</f>
        <v>Pediatrics</v>
      </c>
      <c r="J1199" t="str">
        <f>_xlfn.XLOOKUP(A1199,Table1[CLIENTID],Table1[CLIENTSIZE])</f>
        <v>Medium</v>
      </c>
    </row>
    <row r="1200" spans="1:10" x14ac:dyDescent="0.25">
      <c r="A1200">
        <v>1713</v>
      </c>
      <c r="B1200" s="1">
        <v>43066</v>
      </c>
      <c r="C1200">
        <v>129</v>
      </c>
      <c r="D1200">
        <v>0</v>
      </c>
      <c r="E1200">
        <v>2</v>
      </c>
      <c r="F1200">
        <v>0</v>
      </c>
      <c r="H1200" t="str">
        <f>_xlfn.XLOOKUP(A1200,Table1[CLIENTID],Table1[OVERALLSTATUS])</f>
        <v>Live</v>
      </c>
      <c r="I1200" t="str">
        <f>_xlfn.XLOOKUP(A1200,Table1[CLIENTID],Table1[CLIENTSPECIALTY])</f>
        <v>Dermatology</v>
      </c>
      <c r="J1200" t="str">
        <f>_xlfn.XLOOKUP(A1200,Table1[CLIENTID],Table1[CLIENTSIZE])</f>
        <v>Large</v>
      </c>
    </row>
    <row r="1201" spans="1:10" x14ac:dyDescent="0.25">
      <c r="A1201">
        <v>2014</v>
      </c>
      <c r="B1201" s="1">
        <v>43094</v>
      </c>
      <c r="C1201">
        <v>129</v>
      </c>
      <c r="D1201">
        <v>29</v>
      </c>
      <c r="E1201">
        <v>0</v>
      </c>
      <c r="F1201">
        <v>0</v>
      </c>
      <c r="H1201" t="str">
        <f>_xlfn.XLOOKUP(A1201,Table1[CLIENTID],Table1[OVERALLSTATUS])</f>
        <v>Live</v>
      </c>
      <c r="I1201" t="str">
        <f>_xlfn.XLOOKUP(A1201,Table1[CLIENTID],Table1[CLIENTSPECIALTY])</f>
        <v>Dermatology</v>
      </c>
      <c r="J1201" t="str">
        <f>_xlfn.XLOOKUP(A1201,Table1[CLIENTID],Table1[CLIENTSIZE])</f>
        <v>Large</v>
      </c>
    </row>
    <row r="1202" spans="1:10" x14ac:dyDescent="0.25">
      <c r="A1202">
        <v>411</v>
      </c>
      <c r="B1202" s="1">
        <v>43073</v>
      </c>
      <c r="C1202">
        <v>128</v>
      </c>
      <c r="D1202">
        <v>2</v>
      </c>
      <c r="E1202">
        <v>0</v>
      </c>
      <c r="F1202">
        <v>0</v>
      </c>
      <c r="H1202" t="str">
        <f>_xlfn.XLOOKUP(A1202,Table1[CLIENTID],Table1[OVERALLSTATUS])</f>
        <v>Live</v>
      </c>
      <c r="I1202" t="str">
        <f>_xlfn.XLOOKUP(A1202,Table1[CLIENTID],Table1[CLIENTSPECIALTY])</f>
        <v>Surgery</v>
      </c>
      <c r="J1202" t="str">
        <f>_xlfn.XLOOKUP(A1202,Table1[CLIENTID],Table1[CLIENTSIZE])</f>
        <v>Small</v>
      </c>
    </row>
    <row r="1203" spans="1:10" x14ac:dyDescent="0.25">
      <c r="A1203">
        <v>457</v>
      </c>
      <c r="B1203" s="1">
        <v>43073</v>
      </c>
      <c r="C1203">
        <v>128</v>
      </c>
      <c r="D1203">
        <v>0</v>
      </c>
      <c r="E1203">
        <v>2</v>
      </c>
      <c r="F1203">
        <v>0</v>
      </c>
      <c r="H1203" t="str">
        <f>_xlfn.XLOOKUP(A1203,Table1[CLIENTID],Table1[OVERALLSTATUS])</f>
        <v>Live</v>
      </c>
      <c r="I1203" t="str">
        <f>_xlfn.XLOOKUP(A1203,Table1[CLIENTID],Table1[CLIENTSPECIALTY])</f>
        <v>Surgery</v>
      </c>
      <c r="J1203" t="str">
        <f>_xlfn.XLOOKUP(A1203,Table1[CLIENTID],Table1[CLIENTSIZE])</f>
        <v>Small</v>
      </c>
    </row>
    <row r="1204" spans="1:10" x14ac:dyDescent="0.25">
      <c r="A1204">
        <v>1467</v>
      </c>
      <c r="B1204" s="1">
        <v>43087</v>
      </c>
      <c r="C1204">
        <v>128</v>
      </c>
      <c r="D1204">
        <v>0</v>
      </c>
      <c r="E1204">
        <v>0</v>
      </c>
      <c r="F1204">
        <v>0</v>
      </c>
      <c r="H1204" t="str">
        <f>_xlfn.XLOOKUP(A1204,Table1[CLIENTID],Table1[OVERALLSTATUS])</f>
        <v>Live</v>
      </c>
      <c r="I1204" t="str">
        <f>_xlfn.XLOOKUP(A1204,Table1[CLIENTID],Table1[CLIENTSPECIALTY])</f>
        <v>Surgery</v>
      </c>
      <c r="J1204" t="str">
        <f>_xlfn.XLOOKUP(A1204,Table1[CLIENTID],Table1[CLIENTSIZE])</f>
        <v>Small</v>
      </c>
    </row>
    <row r="1205" spans="1:10" x14ac:dyDescent="0.25">
      <c r="A1205">
        <v>1555</v>
      </c>
      <c r="B1205" s="1">
        <v>43108</v>
      </c>
      <c r="C1205">
        <v>128</v>
      </c>
      <c r="D1205">
        <v>107</v>
      </c>
      <c r="E1205">
        <v>1</v>
      </c>
      <c r="F1205">
        <v>1</v>
      </c>
      <c r="H1205" t="str">
        <f>_xlfn.XLOOKUP(A1205,Table1[CLIENTID],Table1[OVERALLSTATUS])</f>
        <v>Live</v>
      </c>
      <c r="I1205" t="str">
        <f>_xlfn.XLOOKUP(A1205,Table1[CLIENTID],Table1[CLIENTSPECIALTY])</f>
        <v>Pediatrics</v>
      </c>
      <c r="J1205" t="str">
        <f>_xlfn.XLOOKUP(A1205,Table1[CLIENTID],Table1[CLIENTSIZE])</f>
        <v>Medium</v>
      </c>
    </row>
    <row r="1206" spans="1:10" x14ac:dyDescent="0.25">
      <c r="A1206">
        <v>2225</v>
      </c>
      <c r="B1206" s="1">
        <v>43094</v>
      </c>
      <c r="C1206">
        <v>128</v>
      </c>
      <c r="D1206">
        <v>4</v>
      </c>
      <c r="E1206">
        <v>17</v>
      </c>
      <c r="F1206">
        <v>8</v>
      </c>
      <c r="H1206" t="str">
        <f>_xlfn.XLOOKUP(A1206,Table1[CLIENTID],Table1[OVERALLSTATUS])</f>
        <v>Live</v>
      </c>
      <c r="I1206" t="str">
        <f>_xlfn.XLOOKUP(A1206,Table1[CLIENTID],Table1[CLIENTSPECIALTY])</f>
        <v>Pediatrics</v>
      </c>
      <c r="J1206" t="str">
        <f>_xlfn.XLOOKUP(A1206,Table1[CLIENTID],Table1[CLIENTSIZE])</f>
        <v>Medium</v>
      </c>
    </row>
    <row r="1207" spans="1:10" x14ac:dyDescent="0.25">
      <c r="A1207">
        <v>486</v>
      </c>
      <c r="B1207" s="1">
        <v>43108</v>
      </c>
      <c r="C1207">
        <v>128</v>
      </c>
      <c r="D1207">
        <v>3</v>
      </c>
      <c r="E1207">
        <v>23</v>
      </c>
      <c r="F1207">
        <v>0</v>
      </c>
      <c r="H1207" t="str">
        <f>_xlfn.XLOOKUP(A1207,Table1[CLIENTID],Table1[OVERALLSTATUS])</f>
        <v>Live</v>
      </c>
      <c r="I1207" t="str">
        <f>_xlfn.XLOOKUP(A1207,Table1[CLIENTID],Table1[CLIENTSPECIALTY])</f>
        <v>Oncology</v>
      </c>
      <c r="J1207" t="str">
        <f>_xlfn.XLOOKUP(A1207,Table1[CLIENTID],Table1[CLIENTSIZE])</f>
        <v>Large</v>
      </c>
    </row>
    <row r="1208" spans="1:10" x14ac:dyDescent="0.25">
      <c r="A1208">
        <v>1261</v>
      </c>
      <c r="B1208" s="1">
        <v>43052</v>
      </c>
      <c r="C1208">
        <v>128</v>
      </c>
      <c r="D1208">
        <v>0</v>
      </c>
      <c r="E1208">
        <v>0</v>
      </c>
      <c r="F1208">
        <v>0</v>
      </c>
      <c r="H1208" t="str">
        <f>_xlfn.XLOOKUP(A1208,Table1[CLIENTID],Table1[OVERALLSTATUS])</f>
        <v>Live</v>
      </c>
      <c r="I1208" t="str">
        <f>_xlfn.XLOOKUP(A1208,Table1[CLIENTID],Table1[CLIENTSPECIALTY])</f>
        <v>Dermatology</v>
      </c>
      <c r="J1208" t="str">
        <f>_xlfn.XLOOKUP(A1208,Table1[CLIENTID],Table1[CLIENTSIZE])</f>
        <v>Large</v>
      </c>
    </row>
    <row r="1209" spans="1:10" x14ac:dyDescent="0.25">
      <c r="A1209">
        <v>1754</v>
      </c>
      <c r="B1209" s="1">
        <v>43101</v>
      </c>
      <c r="C1209">
        <v>128</v>
      </c>
      <c r="D1209">
        <v>0</v>
      </c>
      <c r="E1209">
        <v>0</v>
      </c>
      <c r="F1209">
        <v>0</v>
      </c>
      <c r="H1209" t="str">
        <f>_xlfn.XLOOKUP(A1209,Table1[CLIENTID],Table1[OVERALLSTATUS])</f>
        <v>Live</v>
      </c>
      <c r="I1209" t="str">
        <f>_xlfn.XLOOKUP(A1209,Table1[CLIENTID],Table1[CLIENTSPECIALTY])</f>
        <v>Dermatology</v>
      </c>
      <c r="J1209" t="str">
        <f>_xlfn.XLOOKUP(A1209,Table1[CLIENTID],Table1[CLIENTSIZE])</f>
        <v>Large</v>
      </c>
    </row>
    <row r="1210" spans="1:10" x14ac:dyDescent="0.25">
      <c r="A1210">
        <v>598</v>
      </c>
      <c r="B1210" s="1">
        <v>43073</v>
      </c>
      <c r="C1210">
        <v>127</v>
      </c>
      <c r="D1210">
        <v>0</v>
      </c>
      <c r="E1210">
        <v>0</v>
      </c>
      <c r="F1210">
        <v>0</v>
      </c>
      <c r="H1210" t="str">
        <f>_xlfn.XLOOKUP(A1210,Table1[CLIENTID],Table1[OVERALLSTATUS])</f>
        <v>Live</v>
      </c>
      <c r="I1210" t="str">
        <f>_xlfn.XLOOKUP(A1210,Table1[CLIENTID],Table1[CLIENTSPECIALTY])</f>
        <v>Surgery</v>
      </c>
      <c r="J1210" t="str">
        <f>_xlfn.XLOOKUP(A1210,Table1[CLIENTID],Table1[CLIENTSIZE])</f>
        <v>Small</v>
      </c>
    </row>
    <row r="1211" spans="1:10" x14ac:dyDescent="0.25">
      <c r="A1211">
        <v>1555</v>
      </c>
      <c r="B1211" s="1">
        <v>43052</v>
      </c>
      <c r="C1211">
        <v>127</v>
      </c>
      <c r="D1211">
        <v>0</v>
      </c>
      <c r="E1211">
        <v>0</v>
      </c>
      <c r="F1211">
        <v>0</v>
      </c>
      <c r="H1211" t="str">
        <f>_xlfn.XLOOKUP(A1211,Table1[CLIENTID],Table1[OVERALLSTATUS])</f>
        <v>Live</v>
      </c>
      <c r="I1211" t="str">
        <f>_xlfn.XLOOKUP(A1211,Table1[CLIENTID],Table1[CLIENTSPECIALTY])</f>
        <v>Pediatrics</v>
      </c>
      <c r="J1211" t="str">
        <f>_xlfn.XLOOKUP(A1211,Table1[CLIENTID],Table1[CLIENTSIZE])</f>
        <v>Medium</v>
      </c>
    </row>
    <row r="1212" spans="1:10" x14ac:dyDescent="0.25">
      <c r="A1212">
        <v>2615</v>
      </c>
      <c r="B1212" s="1">
        <v>43094</v>
      </c>
      <c r="C1212">
        <v>127</v>
      </c>
      <c r="D1212">
        <v>69</v>
      </c>
      <c r="E1212">
        <v>19</v>
      </c>
      <c r="F1212">
        <v>14</v>
      </c>
      <c r="H1212" t="str">
        <f>_xlfn.XLOOKUP(A1212,Table1[CLIENTID],Table1[OVERALLSTATUS])</f>
        <v>Live</v>
      </c>
      <c r="I1212" t="str">
        <f>_xlfn.XLOOKUP(A1212,Table1[CLIENTID],Table1[CLIENTSPECIALTY])</f>
        <v>OB-GYN</v>
      </c>
      <c r="J1212" t="str">
        <f>_xlfn.XLOOKUP(A1212,Table1[CLIENTID],Table1[CLIENTSIZE])</f>
        <v>Medium</v>
      </c>
    </row>
    <row r="1213" spans="1:10" x14ac:dyDescent="0.25">
      <c r="A1213">
        <v>2641</v>
      </c>
      <c r="B1213" s="1">
        <v>43059</v>
      </c>
      <c r="C1213">
        <v>127</v>
      </c>
      <c r="D1213">
        <v>13</v>
      </c>
      <c r="E1213">
        <v>1</v>
      </c>
      <c r="F1213">
        <v>0</v>
      </c>
      <c r="H1213" t="str">
        <f>_xlfn.XLOOKUP(A1213,Table1[CLIENTID],Table1[OVERALLSTATUS])</f>
        <v>Live</v>
      </c>
      <c r="I1213" t="str">
        <f>_xlfn.XLOOKUP(A1213,Table1[CLIENTID],Table1[CLIENTSPECIALTY])</f>
        <v>Pediatrics</v>
      </c>
      <c r="J1213" t="str">
        <f>_xlfn.XLOOKUP(A1213,Table1[CLIENTID],Table1[CLIENTSIZE])</f>
        <v>Medium</v>
      </c>
    </row>
    <row r="1214" spans="1:10" x14ac:dyDescent="0.25">
      <c r="A1214">
        <v>908</v>
      </c>
      <c r="B1214" s="1">
        <v>43066</v>
      </c>
      <c r="C1214">
        <v>127</v>
      </c>
      <c r="D1214">
        <v>0</v>
      </c>
      <c r="E1214">
        <v>0</v>
      </c>
      <c r="F1214">
        <v>0</v>
      </c>
      <c r="H1214" t="str">
        <f>_xlfn.XLOOKUP(A1214,Table1[CLIENTID],Table1[OVERALLSTATUS])</f>
        <v>Live</v>
      </c>
      <c r="I1214" t="str">
        <f>_xlfn.XLOOKUP(A1214,Table1[CLIENTID],Table1[CLIENTSPECIALTY])</f>
        <v>Dermatology</v>
      </c>
      <c r="J1214" t="str">
        <f>_xlfn.XLOOKUP(A1214,Table1[CLIENTID],Table1[CLIENTSIZE])</f>
        <v>Large</v>
      </c>
    </row>
    <row r="1215" spans="1:10" x14ac:dyDescent="0.25">
      <c r="A1215">
        <v>931</v>
      </c>
      <c r="B1215" s="1">
        <v>43066</v>
      </c>
      <c r="C1215">
        <v>127</v>
      </c>
      <c r="D1215">
        <v>0</v>
      </c>
      <c r="E1215">
        <v>1</v>
      </c>
      <c r="F1215">
        <v>1</v>
      </c>
      <c r="H1215" t="str">
        <f>_xlfn.XLOOKUP(A1215,Table1[CLIENTID],Table1[OVERALLSTATUS])</f>
        <v>Live</v>
      </c>
      <c r="I1215" t="str">
        <f>_xlfn.XLOOKUP(A1215,Table1[CLIENTID],Table1[CLIENTSPECIALTY])</f>
        <v>Dermatology</v>
      </c>
      <c r="J1215" t="str">
        <f>_xlfn.XLOOKUP(A1215,Table1[CLIENTID],Table1[CLIENTSIZE])</f>
        <v>Large</v>
      </c>
    </row>
    <row r="1216" spans="1:10" x14ac:dyDescent="0.25">
      <c r="A1216">
        <v>1483</v>
      </c>
      <c r="B1216" s="1">
        <v>43108</v>
      </c>
      <c r="C1216">
        <v>127</v>
      </c>
      <c r="D1216">
        <v>11</v>
      </c>
      <c r="E1216">
        <v>3</v>
      </c>
      <c r="F1216">
        <v>0</v>
      </c>
      <c r="H1216" t="str">
        <f>_xlfn.XLOOKUP(A1216,Table1[CLIENTID],Table1[OVERALLSTATUS])</f>
        <v>Live</v>
      </c>
      <c r="I1216" t="str">
        <f>_xlfn.XLOOKUP(A1216,Table1[CLIENTID],Table1[CLIENTSPECIALTY])</f>
        <v>Oncology</v>
      </c>
      <c r="J1216" t="str">
        <f>_xlfn.XLOOKUP(A1216,Table1[CLIENTID],Table1[CLIENTSIZE])</f>
        <v>Large</v>
      </c>
    </row>
    <row r="1217" spans="1:10" x14ac:dyDescent="0.25">
      <c r="A1217">
        <v>2014</v>
      </c>
      <c r="B1217" s="1">
        <v>43052</v>
      </c>
      <c r="C1217">
        <v>127</v>
      </c>
      <c r="D1217">
        <v>0</v>
      </c>
      <c r="E1217">
        <v>0</v>
      </c>
      <c r="F1217">
        <v>0</v>
      </c>
      <c r="H1217" t="str">
        <f>_xlfn.XLOOKUP(A1217,Table1[CLIENTID],Table1[OVERALLSTATUS])</f>
        <v>Live</v>
      </c>
      <c r="I1217" t="str">
        <f>_xlfn.XLOOKUP(A1217,Table1[CLIENTID],Table1[CLIENTSPECIALTY])</f>
        <v>Dermatology</v>
      </c>
      <c r="J1217" t="str">
        <f>_xlfn.XLOOKUP(A1217,Table1[CLIENTID],Table1[CLIENTSIZE])</f>
        <v>Large</v>
      </c>
    </row>
    <row r="1218" spans="1:10" x14ac:dyDescent="0.25">
      <c r="A1218">
        <v>2014</v>
      </c>
      <c r="B1218" s="1">
        <v>43087</v>
      </c>
      <c r="C1218">
        <v>127</v>
      </c>
      <c r="D1218">
        <v>0</v>
      </c>
      <c r="E1218">
        <v>18</v>
      </c>
      <c r="F1218">
        <v>4</v>
      </c>
      <c r="H1218" t="str">
        <f>_xlfn.XLOOKUP(A1218,Table1[CLIENTID],Table1[OVERALLSTATUS])</f>
        <v>Live</v>
      </c>
      <c r="I1218" t="str">
        <f>_xlfn.XLOOKUP(A1218,Table1[CLIENTID],Table1[CLIENTSPECIALTY])</f>
        <v>Dermatology</v>
      </c>
      <c r="J1218" t="str">
        <f>_xlfn.XLOOKUP(A1218,Table1[CLIENTID],Table1[CLIENTSIZE])</f>
        <v>Large</v>
      </c>
    </row>
    <row r="1219" spans="1:10" x14ac:dyDescent="0.25">
      <c r="A1219">
        <v>2094</v>
      </c>
      <c r="B1219" s="1">
        <v>43080</v>
      </c>
      <c r="C1219">
        <v>127</v>
      </c>
      <c r="D1219">
        <v>0</v>
      </c>
      <c r="E1219">
        <v>0</v>
      </c>
      <c r="F1219">
        <v>0</v>
      </c>
      <c r="H1219" t="str">
        <f>_xlfn.XLOOKUP(A1219,Table1[CLIENTID],Table1[OVERALLSTATUS])</f>
        <v>Live</v>
      </c>
      <c r="I1219" t="str">
        <f>_xlfn.XLOOKUP(A1219,Table1[CLIENTID],Table1[CLIENTSPECIALTY])</f>
        <v>Oncology</v>
      </c>
      <c r="J1219" t="str">
        <f>_xlfn.XLOOKUP(A1219,Table1[CLIENTID],Table1[CLIENTSIZE])</f>
        <v>Large</v>
      </c>
    </row>
    <row r="1220" spans="1:10" x14ac:dyDescent="0.25">
      <c r="A1220">
        <v>2805</v>
      </c>
      <c r="B1220" s="1">
        <v>43080</v>
      </c>
      <c r="C1220">
        <v>127</v>
      </c>
      <c r="D1220">
        <v>0</v>
      </c>
      <c r="E1220">
        <v>0</v>
      </c>
      <c r="F1220">
        <v>0</v>
      </c>
      <c r="H1220" t="str">
        <f>_xlfn.XLOOKUP(A1220,Table1[CLIENTID],Table1[OVERALLSTATUS])</f>
        <v>Live</v>
      </c>
      <c r="I1220" t="str">
        <f>_xlfn.XLOOKUP(A1220,Table1[CLIENTID],Table1[CLIENTSPECIALTY])</f>
        <v>Dermatology</v>
      </c>
      <c r="J1220" t="str">
        <f>_xlfn.XLOOKUP(A1220,Table1[CLIENTID],Table1[CLIENTSIZE])</f>
        <v>Large</v>
      </c>
    </row>
    <row r="1221" spans="1:10" x14ac:dyDescent="0.25">
      <c r="A1221">
        <v>235</v>
      </c>
      <c r="B1221" s="1">
        <v>43066</v>
      </c>
      <c r="C1221">
        <v>126</v>
      </c>
      <c r="D1221">
        <v>7</v>
      </c>
      <c r="E1221">
        <v>1</v>
      </c>
      <c r="F1221">
        <v>0</v>
      </c>
      <c r="H1221" t="str">
        <f>_xlfn.XLOOKUP(A1221,Table1[CLIENTID],Table1[OVERALLSTATUS])</f>
        <v>Live</v>
      </c>
      <c r="I1221" t="str">
        <f>_xlfn.XLOOKUP(A1221,Table1[CLIENTID],Table1[CLIENTSPECIALTY])</f>
        <v>Surgery</v>
      </c>
      <c r="J1221" t="str">
        <f>_xlfn.XLOOKUP(A1221,Table1[CLIENTID],Table1[CLIENTSIZE])</f>
        <v>Small</v>
      </c>
    </row>
    <row r="1222" spans="1:10" x14ac:dyDescent="0.25">
      <c r="A1222">
        <v>2117</v>
      </c>
      <c r="B1222" s="1">
        <v>43087</v>
      </c>
      <c r="C1222">
        <v>126</v>
      </c>
      <c r="D1222">
        <v>0</v>
      </c>
      <c r="E1222">
        <v>0</v>
      </c>
      <c r="F1222">
        <v>0</v>
      </c>
      <c r="H1222" t="str">
        <f>_xlfn.XLOOKUP(A1222,Table1[CLIENTID],Table1[OVERALLSTATUS])</f>
        <v>Live</v>
      </c>
      <c r="I1222" t="str">
        <f>_xlfn.XLOOKUP(A1222,Table1[CLIENTID],Table1[CLIENTSPECIALTY])</f>
        <v>Surgery</v>
      </c>
      <c r="J1222" t="str">
        <f>_xlfn.XLOOKUP(A1222,Table1[CLIENTID],Table1[CLIENTSIZE])</f>
        <v>Small</v>
      </c>
    </row>
    <row r="1223" spans="1:10" x14ac:dyDescent="0.25">
      <c r="A1223">
        <v>387</v>
      </c>
      <c r="B1223" s="1">
        <v>43087</v>
      </c>
      <c r="C1223">
        <v>126</v>
      </c>
      <c r="D1223">
        <v>0</v>
      </c>
      <c r="E1223">
        <v>3</v>
      </c>
      <c r="F1223">
        <v>1</v>
      </c>
      <c r="H1223" t="str">
        <f>_xlfn.XLOOKUP(A1223,Table1[CLIENTID],Table1[OVERALLSTATUS])</f>
        <v>Live</v>
      </c>
      <c r="I1223" t="str">
        <f>_xlfn.XLOOKUP(A1223,Table1[CLIENTID],Table1[CLIENTSPECIALTY])</f>
        <v>Pediatrics</v>
      </c>
      <c r="J1223" t="str">
        <f>_xlfn.XLOOKUP(A1223,Table1[CLIENTID],Table1[CLIENTSIZE])</f>
        <v>Medium</v>
      </c>
    </row>
    <row r="1224" spans="1:10" x14ac:dyDescent="0.25">
      <c r="A1224">
        <v>1494</v>
      </c>
      <c r="B1224" s="1">
        <v>43066</v>
      </c>
      <c r="C1224">
        <v>126</v>
      </c>
      <c r="D1224">
        <v>146</v>
      </c>
      <c r="E1224">
        <v>0</v>
      </c>
      <c r="F1224">
        <v>0</v>
      </c>
      <c r="H1224" t="str">
        <f>_xlfn.XLOOKUP(A1224,Table1[CLIENTID],Table1[OVERALLSTATUS])</f>
        <v>Live</v>
      </c>
      <c r="I1224" t="str">
        <f>_xlfn.XLOOKUP(A1224,Table1[CLIENTID],Table1[CLIENTSPECIALTY])</f>
        <v>Surgery</v>
      </c>
      <c r="J1224" t="str">
        <f>_xlfn.XLOOKUP(A1224,Table1[CLIENTID],Table1[CLIENTSIZE])</f>
        <v>Medium</v>
      </c>
    </row>
    <row r="1225" spans="1:10" x14ac:dyDescent="0.25">
      <c r="A1225">
        <v>1924</v>
      </c>
      <c r="B1225" s="1">
        <v>43087</v>
      </c>
      <c r="C1225">
        <v>126</v>
      </c>
      <c r="D1225">
        <v>3</v>
      </c>
      <c r="E1225">
        <v>4</v>
      </c>
      <c r="F1225">
        <v>0</v>
      </c>
      <c r="H1225" t="str">
        <f>_xlfn.XLOOKUP(A1225,Table1[CLIENTID],Table1[OVERALLSTATUS])</f>
        <v>Live</v>
      </c>
      <c r="I1225" t="str">
        <f>_xlfn.XLOOKUP(A1225,Table1[CLIENTID],Table1[CLIENTSPECIALTY])</f>
        <v>Pediatrics</v>
      </c>
      <c r="J1225" t="str">
        <f>_xlfn.XLOOKUP(A1225,Table1[CLIENTID],Table1[CLIENTSIZE])</f>
        <v>Medium</v>
      </c>
    </row>
    <row r="1226" spans="1:10" x14ac:dyDescent="0.25">
      <c r="A1226">
        <v>2835</v>
      </c>
      <c r="B1226" s="1">
        <v>43059</v>
      </c>
      <c r="C1226">
        <v>126</v>
      </c>
      <c r="D1226">
        <v>0</v>
      </c>
      <c r="E1226">
        <v>0</v>
      </c>
      <c r="F1226">
        <v>0</v>
      </c>
      <c r="H1226" t="str">
        <f>_xlfn.XLOOKUP(A1226,Table1[CLIENTID],Table1[OVERALLSTATUS])</f>
        <v>Live</v>
      </c>
      <c r="I1226" t="str">
        <f>_xlfn.XLOOKUP(A1226,Table1[CLIENTID],Table1[CLIENTSPECIALTY])</f>
        <v>OB-GYN</v>
      </c>
      <c r="J1226" t="str">
        <f>_xlfn.XLOOKUP(A1226,Table1[CLIENTID],Table1[CLIENTSIZE])</f>
        <v>Medium</v>
      </c>
    </row>
    <row r="1227" spans="1:10" x14ac:dyDescent="0.25">
      <c r="A1227">
        <v>3008</v>
      </c>
      <c r="B1227" s="1">
        <v>43108</v>
      </c>
      <c r="C1227">
        <v>126</v>
      </c>
      <c r="D1227">
        <v>0</v>
      </c>
      <c r="E1227">
        <v>0</v>
      </c>
      <c r="F1227">
        <v>0</v>
      </c>
      <c r="H1227" t="str">
        <f>_xlfn.XLOOKUP(A1227,Table1[CLIENTID],Table1[OVERALLSTATUS])</f>
        <v>Live</v>
      </c>
      <c r="I1227" t="str">
        <f>_xlfn.XLOOKUP(A1227,Table1[CLIENTID],Table1[CLIENTSPECIALTY])</f>
        <v>Pediatrics</v>
      </c>
      <c r="J1227" t="str">
        <f>_xlfn.XLOOKUP(A1227,Table1[CLIENTID],Table1[CLIENTSIZE])</f>
        <v>Medium</v>
      </c>
    </row>
    <row r="1228" spans="1:10" x14ac:dyDescent="0.25">
      <c r="A1228">
        <v>1212</v>
      </c>
      <c r="B1228" s="1">
        <v>43080</v>
      </c>
      <c r="C1228">
        <v>126</v>
      </c>
      <c r="D1228">
        <v>0</v>
      </c>
      <c r="E1228">
        <v>0</v>
      </c>
      <c r="F1228">
        <v>0</v>
      </c>
      <c r="H1228" t="str">
        <f>_xlfn.XLOOKUP(A1228,Table1[CLIENTID],Table1[OVERALLSTATUS])</f>
        <v>Live</v>
      </c>
      <c r="I1228" t="str">
        <f>_xlfn.XLOOKUP(A1228,Table1[CLIENTID],Table1[CLIENTSPECIALTY])</f>
        <v>Dermatology</v>
      </c>
      <c r="J1228" t="str">
        <f>_xlfn.XLOOKUP(A1228,Table1[CLIENTID],Table1[CLIENTSIZE])</f>
        <v>Large</v>
      </c>
    </row>
    <row r="1229" spans="1:10" x14ac:dyDescent="0.25">
      <c r="A1229">
        <v>2818</v>
      </c>
      <c r="B1229" s="1">
        <v>43087</v>
      </c>
      <c r="C1229">
        <v>126</v>
      </c>
      <c r="D1229">
        <v>0</v>
      </c>
      <c r="E1229">
        <v>0</v>
      </c>
      <c r="F1229">
        <v>0</v>
      </c>
      <c r="H1229" t="str">
        <f>_xlfn.XLOOKUP(A1229,Table1[CLIENTID],Table1[OVERALLSTATUS])</f>
        <v>Live</v>
      </c>
      <c r="I1229" t="str">
        <f>_xlfn.XLOOKUP(A1229,Table1[CLIENTID],Table1[CLIENTSPECIALTY])</f>
        <v>Oncology</v>
      </c>
      <c r="J1229" t="str">
        <f>_xlfn.XLOOKUP(A1229,Table1[CLIENTID],Table1[CLIENTSIZE])</f>
        <v>Large</v>
      </c>
    </row>
    <row r="1230" spans="1:10" x14ac:dyDescent="0.25">
      <c r="A1230">
        <v>2964</v>
      </c>
      <c r="B1230" s="1">
        <v>43094</v>
      </c>
      <c r="C1230">
        <v>126</v>
      </c>
      <c r="D1230">
        <v>100</v>
      </c>
      <c r="E1230">
        <v>6</v>
      </c>
      <c r="F1230">
        <v>0</v>
      </c>
      <c r="H1230" t="str">
        <f>_xlfn.XLOOKUP(A1230,Table1[CLIENTID],Table1[OVERALLSTATUS])</f>
        <v>Live</v>
      </c>
      <c r="I1230" t="str">
        <f>_xlfn.XLOOKUP(A1230,Table1[CLIENTID],Table1[CLIENTSPECIALTY])</f>
        <v>Oncology</v>
      </c>
      <c r="J1230" t="str">
        <f>_xlfn.XLOOKUP(A1230,Table1[CLIENTID],Table1[CLIENTSIZE])</f>
        <v>Large</v>
      </c>
    </row>
    <row r="1231" spans="1:10" x14ac:dyDescent="0.25">
      <c r="A1231">
        <v>534</v>
      </c>
      <c r="B1231" s="1">
        <v>43101</v>
      </c>
      <c r="C1231">
        <v>125</v>
      </c>
      <c r="D1231">
        <v>0</v>
      </c>
      <c r="E1231">
        <v>0</v>
      </c>
      <c r="F1231">
        <v>0</v>
      </c>
      <c r="H1231" t="str">
        <f>_xlfn.XLOOKUP(A1231,Table1[CLIENTID],Table1[OVERALLSTATUS])</f>
        <v>Live</v>
      </c>
      <c r="I1231" t="str">
        <f>_xlfn.XLOOKUP(A1231,Table1[CLIENTID],Table1[CLIENTSPECIALTY])</f>
        <v>Surgery</v>
      </c>
      <c r="J1231" t="str">
        <f>_xlfn.XLOOKUP(A1231,Table1[CLIENTID],Table1[CLIENTSIZE])</f>
        <v>Small</v>
      </c>
    </row>
    <row r="1232" spans="1:10" x14ac:dyDescent="0.25">
      <c r="A1232">
        <v>804</v>
      </c>
      <c r="B1232" s="1">
        <v>43108</v>
      </c>
      <c r="C1232">
        <v>125</v>
      </c>
      <c r="D1232">
        <v>0</v>
      </c>
      <c r="E1232">
        <v>8</v>
      </c>
      <c r="F1232">
        <v>8</v>
      </c>
      <c r="H1232" t="str">
        <f>_xlfn.XLOOKUP(A1232,Table1[CLIENTID],Table1[OVERALLSTATUS])</f>
        <v>Live</v>
      </c>
      <c r="I1232" t="str">
        <f>_xlfn.XLOOKUP(A1232,Table1[CLIENTID],Table1[CLIENTSPECIALTY])</f>
        <v>Surgery</v>
      </c>
      <c r="J1232" t="str">
        <f>_xlfn.XLOOKUP(A1232,Table1[CLIENTID],Table1[CLIENTSIZE])</f>
        <v>Small</v>
      </c>
    </row>
    <row r="1233" spans="1:10" x14ac:dyDescent="0.25">
      <c r="A1233">
        <v>1800</v>
      </c>
      <c r="B1233" s="1">
        <v>43066</v>
      </c>
      <c r="C1233">
        <v>125</v>
      </c>
      <c r="D1233">
        <v>0</v>
      </c>
      <c r="E1233">
        <v>0</v>
      </c>
      <c r="F1233">
        <v>0</v>
      </c>
      <c r="H1233" t="str">
        <f>_xlfn.XLOOKUP(A1233,Table1[CLIENTID],Table1[OVERALLSTATUS])</f>
        <v>Live</v>
      </c>
      <c r="I1233" t="str">
        <f>_xlfn.XLOOKUP(A1233,Table1[CLIENTID],Table1[CLIENTSPECIALTY])</f>
        <v>Family Medicine</v>
      </c>
      <c r="J1233" t="str">
        <f>_xlfn.XLOOKUP(A1233,Table1[CLIENTID],Table1[CLIENTSIZE])</f>
        <v>Small</v>
      </c>
    </row>
    <row r="1234" spans="1:10" x14ac:dyDescent="0.25">
      <c r="A1234">
        <v>1690</v>
      </c>
      <c r="B1234" s="1">
        <v>43073</v>
      </c>
      <c r="C1234">
        <v>125</v>
      </c>
      <c r="D1234">
        <v>40</v>
      </c>
      <c r="E1234">
        <v>2</v>
      </c>
      <c r="F1234">
        <v>0</v>
      </c>
      <c r="H1234" t="str">
        <f>_xlfn.XLOOKUP(A1234,Table1[CLIENTID],Table1[OVERALLSTATUS])</f>
        <v>Live</v>
      </c>
      <c r="I1234" t="str">
        <f>_xlfn.XLOOKUP(A1234,Table1[CLIENTID],Table1[CLIENTSPECIALTY])</f>
        <v>Pediatrics</v>
      </c>
      <c r="J1234" t="str">
        <f>_xlfn.XLOOKUP(A1234,Table1[CLIENTID],Table1[CLIENTSIZE])</f>
        <v>Medium</v>
      </c>
    </row>
    <row r="1235" spans="1:10" x14ac:dyDescent="0.25">
      <c r="A1235">
        <v>2104</v>
      </c>
      <c r="B1235" s="1">
        <v>43080</v>
      </c>
      <c r="C1235">
        <v>125</v>
      </c>
      <c r="D1235">
        <v>10</v>
      </c>
      <c r="E1235">
        <v>0</v>
      </c>
      <c r="F1235">
        <v>0</v>
      </c>
      <c r="H1235" t="str">
        <f>_xlfn.XLOOKUP(A1235,Table1[CLIENTID],Table1[OVERALLSTATUS])</f>
        <v>Live</v>
      </c>
      <c r="I1235" t="str">
        <f>_xlfn.XLOOKUP(A1235,Table1[CLIENTID],Table1[CLIENTSPECIALTY])</f>
        <v>Pediatrics</v>
      </c>
      <c r="J1235" t="str">
        <f>_xlfn.XLOOKUP(A1235,Table1[CLIENTID],Table1[CLIENTSIZE])</f>
        <v>Medium</v>
      </c>
    </row>
    <row r="1236" spans="1:10" x14ac:dyDescent="0.25">
      <c r="A1236">
        <v>2225</v>
      </c>
      <c r="B1236" s="1">
        <v>43066</v>
      </c>
      <c r="C1236">
        <v>125</v>
      </c>
      <c r="D1236">
        <v>11</v>
      </c>
      <c r="E1236">
        <v>12</v>
      </c>
      <c r="F1236">
        <v>5</v>
      </c>
      <c r="H1236" t="str">
        <f>_xlfn.XLOOKUP(A1236,Table1[CLIENTID],Table1[OVERALLSTATUS])</f>
        <v>Live</v>
      </c>
      <c r="I1236" t="str">
        <f>_xlfn.XLOOKUP(A1236,Table1[CLIENTID],Table1[CLIENTSPECIALTY])</f>
        <v>Pediatrics</v>
      </c>
      <c r="J1236" t="str">
        <f>_xlfn.XLOOKUP(A1236,Table1[CLIENTID],Table1[CLIENTSIZE])</f>
        <v>Medium</v>
      </c>
    </row>
    <row r="1237" spans="1:10" x14ac:dyDescent="0.25">
      <c r="A1237">
        <v>2225</v>
      </c>
      <c r="B1237" s="1">
        <v>43087</v>
      </c>
      <c r="C1237">
        <v>125</v>
      </c>
      <c r="D1237">
        <v>1</v>
      </c>
      <c r="E1237">
        <v>36</v>
      </c>
      <c r="F1237">
        <v>23</v>
      </c>
      <c r="H1237" t="str">
        <f>_xlfn.XLOOKUP(A1237,Table1[CLIENTID],Table1[OVERALLSTATUS])</f>
        <v>Live</v>
      </c>
      <c r="I1237" t="str">
        <f>_xlfn.XLOOKUP(A1237,Table1[CLIENTID],Table1[CLIENTSPECIALTY])</f>
        <v>Pediatrics</v>
      </c>
      <c r="J1237" t="str">
        <f>_xlfn.XLOOKUP(A1237,Table1[CLIENTID],Table1[CLIENTSIZE])</f>
        <v>Medium</v>
      </c>
    </row>
    <row r="1238" spans="1:10" x14ac:dyDescent="0.25">
      <c r="A1238">
        <v>2641</v>
      </c>
      <c r="B1238" s="1">
        <v>43066</v>
      </c>
      <c r="C1238">
        <v>125</v>
      </c>
      <c r="D1238">
        <v>0</v>
      </c>
      <c r="E1238">
        <v>0</v>
      </c>
      <c r="F1238">
        <v>0</v>
      </c>
      <c r="H1238" t="str">
        <f>_xlfn.XLOOKUP(A1238,Table1[CLIENTID],Table1[OVERALLSTATUS])</f>
        <v>Live</v>
      </c>
      <c r="I1238" t="str">
        <f>_xlfn.XLOOKUP(A1238,Table1[CLIENTID],Table1[CLIENTSPECIALTY])</f>
        <v>Pediatrics</v>
      </c>
      <c r="J1238" t="str">
        <f>_xlfn.XLOOKUP(A1238,Table1[CLIENTID],Table1[CLIENTSIZE])</f>
        <v>Medium</v>
      </c>
    </row>
    <row r="1239" spans="1:10" x14ac:dyDescent="0.25">
      <c r="A1239">
        <v>645</v>
      </c>
      <c r="B1239" s="1">
        <v>43066</v>
      </c>
      <c r="C1239">
        <v>125</v>
      </c>
      <c r="D1239">
        <v>0</v>
      </c>
      <c r="E1239">
        <v>0</v>
      </c>
      <c r="F1239">
        <v>0</v>
      </c>
      <c r="H1239" t="str">
        <f>_xlfn.XLOOKUP(A1239,Table1[CLIENTID],Table1[OVERALLSTATUS])</f>
        <v>Live</v>
      </c>
      <c r="I1239" t="str">
        <f>_xlfn.XLOOKUP(A1239,Table1[CLIENTID],Table1[CLIENTSPECIALTY])</f>
        <v>Dermatology</v>
      </c>
      <c r="J1239" t="str">
        <f>_xlfn.XLOOKUP(A1239,Table1[CLIENTID],Table1[CLIENTSIZE])</f>
        <v>Large</v>
      </c>
    </row>
    <row r="1240" spans="1:10" x14ac:dyDescent="0.25">
      <c r="A1240">
        <v>1754</v>
      </c>
      <c r="B1240" s="1">
        <v>43101</v>
      </c>
      <c r="C1240">
        <v>125</v>
      </c>
      <c r="D1240">
        <v>5</v>
      </c>
      <c r="E1240">
        <v>0</v>
      </c>
      <c r="F1240">
        <v>0</v>
      </c>
      <c r="H1240" t="str">
        <f>_xlfn.XLOOKUP(A1240,Table1[CLIENTID],Table1[OVERALLSTATUS])</f>
        <v>Live</v>
      </c>
      <c r="I1240" t="str">
        <f>_xlfn.XLOOKUP(A1240,Table1[CLIENTID],Table1[CLIENTSPECIALTY])</f>
        <v>Dermatology</v>
      </c>
      <c r="J1240" t="str">
        <f>_xlfn.XLOOKUP(A1240,Table1[CLIENTID],Table1[CLIENTSIZE])</f>
        <v>Large</v>
      </c>
    </row>
    <row r="1241" spans="1:10" x14ac:dyDescent="0.25">
      <c r="A1241">
        <v>675</v>
      </c>
      <c r="B1241" s="1">
        <v>43087</v>
      </c>
      <c r="C1241">
        <v>124</v>
      </c>
      <c r="D1241">
        <v>2</v>
      </c>
      <c r="E1241">
        <v>30</v>
      </c>
      <c r="F1241">
        <v>19</v>
      </c>
      <c r="H1241" t="str">
        <f>_xlfn.XLOOKUP(A1241,Table1[CLIENTID],Table1[OVERALLSTATUS])</f>
        <v>Live</v>
      </c>
      <c r="I1241" t="str">
        <f>_xlfn.XLOOKUP(A1241,Table1[CLIENTID],Table1[CLIENTSPECIALTY])</f>
        <v>Surgery</v>
      </c>
      <c r="J1241" t="str">
        <f>_xlfn.XLOOKUP(A1241,Table1[CLIENTID],Table1[CLIENTSIZE])</f>
        <v>Small</v>
      </c>
    </row>
    <row r="1242" spans="1:10" x14ac:dyDescent="0.25">
      <c r="A1242">
        <v>838</v>
      </c>
      <c r="B1242" s="1">
        <v>43108</v>
      </c>
      <c r="C1242">
        <v>124</v>
      </c>
      <c r="D1242">
        <v>0</v>
      </c>
      <c r="E1242">
        <v>0</v>
      </c>
      <c r="F1242">
        <v>0</v>
      </c>
      <c r="H1242" t="str">
        <f>_xlfn.XLOOKUP(A1242,Table1[CLIENTID],Table1[OVERALLSTATUS])</f>
        <v>Live</v>
      </c>
      <c r="I1242" t="str">
        <f>_xlfn.XLOOKUP(A1242,Table1[CLIENTID],Table1[CLIENTSPECIALTY])</f>
        <v>Surgery</v>
      </c>
      <c r="J1242" t="str">
        <f>_xlfn.XLOOKUP(A1242,Table1[CLIENTID],Table1[CLIENTSIZE])</f>
        <v>Small</v>
      </c>
    </row>
    <row r="1243" spans="1:10" x14ac:dyDescent="0.25">
      <c r="A1243">
        <v>1800</v>
      </c>
      <c r="B1243" s="1">
        <v>43108</v>
      </c>
      <c r="C1243">
        <v>124</v>
      </c>
      <c r="D1243">
        <v>0</v>
      </c>
      <c r="E1243">
        <v>0</v>
      </c>
      <c r="F1243">
        <v>0</v>
      </c>
      <c r="H1243" t="str">
        <f>_xlfn.XLOOKUP(A1243,Table1[CLIENTID],Table1[OVERALLSTATUS])</f>
        <v>Live</v>
      </c>
      <c r="I1243" t="str">
        <f>_xlfn.XLOOKUP(A1243,Table1[CLIENTID],Table1[CLIENTSPECIALTY])</f>
        <v>Family Medicine</v>
      </c>
      <c r="J1243" t="str">
        <f>_xlfn.XLOOKUP(A1243,Table1[CLIENTID],Table1[CLIENTSIZE])</f>
        <v>Small</v>
      </c>
    </row>
    <row r="1244" spans="1:10" x14ac:dyDescent="0.25">
      <c r="A1244">
        <v>1449</v>
      </c>
      <c r="B1244" s="1">
        <v>43059</v>
      </c>
      <c r="C1244">
        <v>124</v>
      </c>
      <c r="D1244">
        <v>3</v>
      </c>
      <c r="E1244">
        <v>0</v>
      </c>
      <c r="F1244">
        <v>0</v>
      </c>
      <c r="H1244" t="str">
        <f>_xlfn.XLOOKUP(A1244,Table1[CLIENTID],Table1[OVERALLSTATUS])</f>
        <v>Live</v>
      </c>
      <c r="I1244" t="str">
        <f>_xlfn.XLOOKUP(A1244,Table1[CLIENTID],Table1[CLIENTSPECIALTY])</f>
        <v>Surgery</v>
      </c>
      <c r="J1244" t="str">
        <f>_xlfn.XLOOKUP(A1244,Table1[CLIENTID],Table1[CLIENTSIZE])</f>
        <v>Medium</v>
      </c>
    </row>
    <row r="1245" spans="1:10" x14ac:dyDescent="0.25">
      <c r="A1245">
        <v>1827</v>
      </c>
      <c r="B1245" s="1">
        <v>43073</v>
      </c>
      <c r="C1245">
        <v>124</v>
      </c>
      <c r="D1245">
        <v>13</v>
      </c>
      <c r="E1245">
        <v>5</v>
      </c>
      <c r="F1245">
        <v>3</v>
      </c>
      <c r="H1245" t="str">
        <f>_xlfn.XLOOKUP(A1245,Table1[CLIENTID],Table1[OVERALLSTATUS])</f>
        <v>Live</v>
      </c>
      <c r="I1245" t="str">
        <f>_xlfn.XLOOKUP(A1245,Table1[CLIENTID],Table1[CLIENTSPECIALTY])</f>
        <v>Pediatrics</v>
      </c>
      <c r="J1245" t="str">
        <f>_xlfn.XLOOKUP(A1245,Table1[CLIENTID],Table1[CLIENTSIZE])</f>
        <v>Medium</v>
      </c>
    </row>
    <row r="1246" spans="1:10" x14ac:dyDescent="0.25">
      <c r="A1246">
        <v>2225</v>
      </c>
      <c r="B1246" s="1">
        <v>43080</v>
      </c>
      <c r="C1246">
        <v>124</v>
      </c>
      <c r="D1246">
        <v>14</v>
      </c>
      <c r="E1246">
        <v>26</v>
      </c>
      <c r="F1246">
        <v>4</v>
      </c>
      <c r="H1246" t="str">
        <f>_xlfn.XLOOKUP(A1246,Table1[CLIENTID],Table1[OVERALLSTATUS])</f>
        <v>Live</v>
      </c>
      <c r="I1246" t="str">
        <f>_xlfn.XLOOKUP(A1246,Table1[CLIENTID],Table1[CLIENTSPECIALTY])</f>
        <v>Pediatrics</v>
      </c>
      <c r="J1246" t="str">
        <f>_xlfn.XLOOKUP(A1246,Table1[CLIENTID],Table1[CLIENTSIZE])</f>
        <v>Medium</v>
      </c>
    </row>
    <row r="1247" spans="1:10" x14ac:dyDescent="0.25">
      <c r="A1247">
        <v>3008</v>
      </c>
      <c r="B1247" s="1">
        <v>43073</v>
      </c>
      <c r="C1247">
        <v>124</v>
      </c>
      <c r="D1247">
        <v>0</v>
      </c>
      <c r="E1247">
        <v>1</v>
      </c>
      <c r="F1247">
        <v>0</v>
      </c>
      <c r="H1247" t="str">
        <f>_xlfn.XLOOKUP(A1247,Table1[CLIENTID],Table1[OVERALLSTATUS])</f>
        <v>Live</v>
      </c>
      <c r="I1247" t="str">
        <f>_xlfn.XLOOKUP(A1247,Table1[CLIENTID],Table1[CLIENTSPECIALTY])</f>
        <v>Pediatrics</v>
      </c>
      <c r="J1247" t="str">
        <f>_xlfn.XLOOKUP(A1247,Table1[CLIENTID],Table1[CLIENTSIZE])</f>
        <v>Medium</v>
      </c>
    </row>
    <row r="1248" spans="1:10" x14ac:dyDescent="0.25">
      <c r="A1248">
        <v>90</v>
      </c>
      <c r="B1248" s="1">
        <v>43087</v>
      </c>
      <c r="C1248">
        <v>124</v>
      </c>
      <c r="D1248">
        <v>0</v>
      </c>
      <c r="E1248">
        <v>0</v>
      </c>
      <c r="F1248">
        <v>0</v>
      </c>
      <c r="H1248" t="str">
        <f>_xlfn.XLOOKUP(A1248,Table1[CLIENTID],Table1[OVERALLSTATUS])</f>
        <v>Live</v>
      </c>
      <c r="I1248" t="str">
        <f>_xlfn.XLOOKUP(A1248,Table1[CLIENTID],Table1[CLIENTSPECIALTY])</f>
        <v>Dermatology</v>
      </c>
      <c r="J1248" t="str">
        <f>_xlfn.XLOOKUP(A1248,Table1[CLIENTID],Table1[CLIENTSIZE])</f>
        <v>Large</v>
      </c>
    </row>
    <row r="1249" spans="1:10" x14ac:dyDescent="0.25">
      <c r="A1249">
        <v>2014</v>
      </c>
      <c r="B1249" s="1">
        <v>43059</v>
      </c>
      <c r="C1249">
        <v>124</v>
      </c>
      <c r="D1249">
        <v>4</v>
      </c>
      <c r="E1249">
        <v>1</v>
      </c>
      <c r="F1249">
        <v>0</v>
      </c>
      <c r="H1249" t="str">
        <f>_xlfn.XLOOKUP(A1249,Table1[CLIENTID],Table1[OVERALLSTATUS])</f>
        <v>Live</v>
      </c>
      <c r="I1249" t="str">
        <f>_xlfn.XLOOKUP(A1249,Table1[CLIENTID],Table1[CLIENTSPECIALTY])</f>
        <v>Dermatology</v>
      </c>
      <c r="J1249" t="str">
        <f>_xlfn.XLOOKUP(A1249,Table1[CLIENTID],Table1[CLIENTSIZE])</f>
        <v>Large</v>
      </c>
    </row>
    <row r="1250" spans="1:10" x14ac:dyDescent="0.25">
      <c r="A1250">
        <v>598</v>
      </c>
      <c r="B1250" s="1">
        <v>43073</v>
      </c>
      <c r="C1250">
        <v>123</v>
      </c>
      <c r="D1250">
        <v>0</v>
      </c>
      <c r="E1250">
        <v>5</v>
      </c>
      <c r="F1250">
        <v>5</v>
      </c>
      <c r="H1250" t="str">
        <f>_xlfn.XLOOKUP(A1250,Table1[CLIENTID],Table1[OVERALLSTATUS])</f>
        <v>Live</v>
      </c>
      <c r="I1250" t="str">
        <f>_xlfn.XLOOKUP(A1250,Table1[CLIENTID],Table1[CLIENTSPECIALTY])</f>
        <v>Surgery</v>
      </c>
      <c r="J1250" t="str">
        <f>_xlfn.XLOOKUP(A1250,Table1[CLIENTID],Table1[CLIENTSIZE])</f>
        <v>Small</v>
      </c>
    </row>
    <row r="1251" spans="1:10" x14ac:dyDescent="0.25">
      <c r="A1251">
        <v>838</v>
      </c>
      <c r="B1251" s="1">
        <v>43087</v>
      </c>
      <c r="C1251">
        <v>123</v>
      </c>
      <c r="D1251">
        <v>5</v>
      </c>
      <c r="E1251">
        <v>0</v>
      </c>
      <c r="F1251">
        <v>0</v>
      </c>
      <c r="H1251" t="str">
        <f>_xlfn.XLOOKUP(A1251,Table1[CLIENTID],Table1[OVERALLSTATUS])</f>
        <v>Live</v>
      </c>
      <c r="I1251" t="str">
        <f>_xlfn.XLOOKUP(A1251,Table1[CLIENTID],Table1[CLIENTSPECIALTY])</f>
        <v>Surgery</v>
      </c>
      <c r="J1251" t="str">
        <f>_xlfn.XLOOKUP(A1251,Table1[CLIENTID],Table1[CLIENTSIZE])</f>
        <v>Small</v>
      </c>
    </row>
    <row r="1252" spans="1:10" x14ac:dyDescent="0.25">
      <c r="A1252">
        <v>387</v>
      </c>
      <c r="B1252" s="1">
        <v>43080</v>
      </c>
      <c r="C1252">
        <v>123</v>
      </c>
      <c r="D1252">
        <v>2</v>
      </c>
      <c r="E1252">
        <v>1</v>
      </c>
      <c r="F1252">
        <v>0</v>
      </c>
      <c r="H1252" t="str">
        <f>_xlfn.XLOOKUP(A1252,Table1[CLIENTID],Table1[OVERALLSTATUS])</f>
        <v>Live</v>
      </c>
      <c r="I1252" t="str">
        <f>_xlfn.XLOOKUP(A1252,Table1[CLIENTID],Table1[CLIENTSPECIALTY])</f>
        <v>Pediatrics</v>
      </c>
      <c r="J1252" t="str">
        <f>_xlfn.XLOOKUP(A1252,Table1[CLIENTID],Table1[CLIENTSIZE])</f>
        <v>Medium</v>
      </c>
    </row>
    <row r="1253" spans="1:10" x14ac:dyDescent="0.25">
      <c r="A1253">
        <v>1525</v>
      </c>
      <c r="B1253" s="1">
        <v>43073</v>
      </c>
      <c r="C1253">
        <v>123</v>
      </c>
      <c r="D1253">
        <v>0</v>
      </c>
      <c r="E1253">
        <v>0</v>
      </c>
      <c r="F1253">
        <v>0</v>
      </c>
      <c r="H1253" t="str">
        <f>_xlfn.XLOOKUP(A1253,Table1[CLIENTID],Table1[OVERALLSTATUS])</f>
        <v>Live</v>
      </c>
      <c r="I1253" t="str">
        <f>_xlfn.XLOOKUP(A1253,Table1[CLIENTID],Table1[CLIENTSPECIALTY])</f>
        <v>Pediatrics</v>
      </c>
      <c r="J1253" t="str">
        <f>_xlfn.XLOOKUP(A1253,Table1[CLIENTID],Table1[CLIENTSIZE])</f>
        <v>Medium</v>
      </c>
    </row>
    <row r="1254" spans="1:10" x14ac:dyDescent="0.25">
      <c r="A1254">
        <v>2149</v>
      </c>
      <c r="B1254" s="1">
        <v>43087</v>
      </c>
      <c r="C1254">
        <v>123</v>
      </c>
      <c r="D1254">
        <v>0</v>
      </c>
      <c r="E1254">
        <v>2</v>
      </c>
      <c r="F1254">
        <v>0</v>
      </c>
      <c r="H1254" t="str">
        <f>_xlfn.XLOOKUP(A1254,Table1[CLIENTID],Table1[OVERALLSTATUS])</f>
        <v>Live</v>
      </c>
      <c r="I1254" t="str">
        <f>_xlfn.XLOOKUP(A1254,Table1[CLIENTID],Table1[CLIENTSPECIALTY])</f>
        <v>Pediatrics</v>
      </c>
      <c r="J1254" t="str">
        <f>_xlfn.XLOOKUP(A1254,Table1[CLIENTID],Table1[CLIENTSIZE])</f>
        <v>Medium</v>
      </c>
    </row>
    <row r="1255" spans="1:10" x14ac:dyDescent="0.25">
      <c r="A1255">
        <v>90</v>
      </c>
      <c r="B1255" s="1">
        <v>43059</v>
      </c>
      <c r="C1255">
        <v>123</v>
      </c>
      <c r="D1255">
        <v>3</v>
      </c>
      <c r="E1255">
        <v>0</v>
      </c>
      <c r="F1255">
        <v>0</v>
      </c>
      <c r="H1255" t="str">
        <f>_xlfn.XLOOKUP(A1255,Table1[CLIENTID],Table1[OVERALLSTATUS])</f>
        <v>Live</v>
      </c>
      <c r="I1255" t="str">
        <f>_xlfn.XLOOKUP(A1255,Table1[CLIENTID],Table1[CLIENTSPECIALTY])</f>
        <v>Dermatology</v>
      </c>
      <c r="J1255" t="str">
        <f>_xlfn.XLOOKUP(A1255,Table1[CLIENTID],Table1[CLIENTSIZE])</f>
        <v>Large</v>
      </c>
    </row>
    <row r="1256" spans="1:10" x14ac:dyDescent="0.25">
      <c r="A1256">
        <v>2014</v>
      </c>
      <c r="B1256" s="1">
        <v>43087</v>
      </c>
      <c r="C1256">
        <v>123</v>
      </c>
      <c r="D1256">
        <v>0</v>
      </c>
      <c r="E1256">
        <v>0</v>
      </c>
      <c r="F1256">
        <v>0</v>
      </c>
      <c r="H1256" t="str">
        <f>_xlfn.XLOOKUP(A1256,Table1[CLIENTID],Table1[OVERALLSTATUS])</f>
        <v>Live</v>
      </c>
      <c r="I1256" t="str">
        <f>_xlfn.XLOOKUP(A1256,Table1[CLIENTID],Table1[CLIENTSPECIALTY])</f>
        <v>Dermatology</v>
      </c>
      <c r="J1256" t="str">
        <f>_xlfn.XLOOKUP(A1256,Table1[CLIENTID],Table1[CLIENTSIZE])</f>
        <v>Large</v>
      </c>
    </row>
    <row r="1257" spans="1:10" x14ac:dyDescent="0.25">
      <c r="A1257">
        <v>376</v>
      </c>
      <c r="B1257" s="1">
        <v>43066</v>
      </c>
      <c r="C1257">
        <v>122</v>
      </c>
      <c r="D1257">
        <v>0</v>
      </c>
      <c r="E1257">
        <v>0</v>
      </c>
      <c r="F1257">
        <v>0</v>
      </c>
      <c r="H1257" t="str">
        <f>_xlfn.XLOOKUP(A1257,Table1[CLIENTID],Table1[OVERALLSTATUS])</f>
        <v>Live</v>
      </c>
      <c r="I1257" t="str">
        <f>_xlfn.XLOOKUP(A1257,Table1[CLIENTID],Table1[CLIENTSPECIALTY])</f>
        <v>Surgery</v>
      </c>
      <c r="J1257" t="str">
        <f>_xlfn.XLOOKUP(A1257,Table1[CLIENTID],Table1[CLIENTSIZE])</f>
        <v>Small</v>
      </c>
    </row>
    <row r="1258" spans="1:10" x14ac:dyDescent="0.25">
      <c r="A1258">
        <v>457</v>
      </c>
      <c r="B1258" s="1">
        <v>43087</v>
      </c>
      <c r="C1258">
        <v>122</v>
      </c>
      <c r="D1258">
        <v>0</v>
      </c>
      <c r="E1258">
        <v>15</v>
      </c>
      <c r="F1258">
        <v>0</v>
      </c>
      <c r="H1258" t="str">
        <f>_xlfn.XLOOKUP(A1258,Table1[CLIENTID],Table1[OVERALLSTATUS])</f>
        <v>Live</v>
      </c>
      <c r="I1258" t="str">
        <f>_xlfn.XLOOKUP(A1258,Table1[CLIENTID],Table1[CLIENTSPECIALTY])</f>
        <v>Surgery</v>
      </c>
      <c r="J1258" t="str">
        <f>_xlfn.XLOOKUP(A1258,Table1[CLIENTID],Table1[CLIENTSIZE])</f>
        <v>Small</v>
      </c>
    </row>
    <row r="1259" spans="1:10" x14ac:dyDescent="0.25">
      <c r="A1259">
        <v>457</v>
      </c>
      <c r="B1259" s="1">
        <v>43108</v>
      </c>
      <c r="C1259">
        <v>122</v>
      </c>
      <c r="D1259">
        <v>0</v>
      </c>
      <c r="E1259">
        <v>0</v>
      </c>
      <c r="F1259">
        <v>0</v>
      </c>
      <c r="H1259" t="str">
        <f>_xlfn.XLOOKUP(A1259,Table1[CLIENTID],Table1[OVERALLSTATUS])</f>
        <v>Live</v>
      </c>
      <c r="I1259" t="str">
        <f>_xlfn.XLOOKUP(A1259,Table1[CLIENTID],Table1[CLIENTSPECIALTY])</f>
        <v>Surgery</v>
      </c>
      <c r="J1259" t="str">
        <f>_xlfn.XLOOKUP(A1259,Table1[CLIENTID],Table1[CLIENTSIZE])</f>
        <v>Small</v>
      </c>
    </row>
    <row r="1260" spans="1:10" x14ac:dyDescent="0.25">
      <c r="A1260">
        <v>804</v>
      </c>
      <c r="B1260" s="1">
        <v>43073</v>
      </c>
      <c r="C1260">
        <v>122</v>
      </c>
      <c r="D1260">
        <v>0</v>
      </c>
      <c r="E1260">
        <v>4</v>
      </c>
      <c r="F1260">
        <v>1</v>
      </c>
      <c r="H1260" t="str">
        <f>_xlfn.XLOOKUP(A1260,Table1[CLIENTID],Table1[OVERALLSTATUS])</f>
        <v>Live</v>
      </c>
      <c r="I1260" t="str">
        <f>_xlfn.XLOOKUP(A1260,Table1[CLIENTID],Table1[CLIENTSPECIALTY])</f>
        <v>Surgery</v>
      </c>
      <c r="J1260" t="str">
        <f>_xlfn.XLOOKUP(A1260,Table1[CLIENTID],Table1[CLIENTSIZE])</f>
        <v>Small</v>
      </c>
    </row>
    <row r="1261" spans="1:10" x14ac:dyDescent="0.25">
      <c r="A1261">
        <v>1372</v>
      </c>
      <c r="B1261" s="1">
        <v>43108</v>
      </c>
      <c r="C1261">
        <v>122</v>
      </c>
      <c r="D1261">
        <v>0</v>
      </c>
      <c r="E1261">
        <v>0</v>
      </c>
      <c r="F1261">
        <v>0</v>
      </c>
      <c r="H1261" t="str">
        <f>_xlfn.XLOOKUP(A1261,Table1[CLIENTID],Table1[OVERALLSTATUS])</f>
        <v>Live</v>
      </c>
      <c r="I1261" t="str">
        <f>_xlfn.XLOOKUP(A1261,Table1[CLIENTID],Table1[CLIENTSPECIALTY])</f>
        <v>Surgery</v>
      </c>
      <c r="J1261" t="str">
        <f>_xlfn.XLOOKUP(A1261,Table1[CLIENTID],Table1[CLIENTSIZE])</f>
        <v>Medium</v>
      </c>
    </row>
    <row r="1262" spans="1:10" x14ac:dyDescent="0.25">
      <c r="A1262">
        <v>2693</v>
      </c>
      <c r="B1262" s="1">
        <v>43087</v>
      </c>
      <c r="C1262">
        <v>122</v>
      </c>
      <c r="D1262">
        <v>0</v>
      </c>
      <c r="E1262">
        <v>1</v>
      </c>
      <c r="F1262">
        <v>0</v>
      </c>
      <c r="H1262" t="str">
        <f>_xlfn.XLOOKUP(A1262,Table1[CLIENTID],Table1[OVERALLSTATUS])</f>
        <v>Live</v>
      </c>
      <c r="I1262" t="str">
        <f>_xlfn.XLOOKUP(A1262,Table1[CLIENTID],Table1[CLIENTSPECIALTY])</f>
        <v>OB-GYN</v>
      </c>
      <c r="J1262" t="str">
        <f>_xlfn.XLOOKUP(A1262,Table1[CLIENTID],Table1[CLIENTSIZE])</f>
        <v>Medium</v>
      </c>
    </row>
    <row r="1263" spans="1:10" x14ac:dyDescent="0.25">
      <c r="A1263">
        <v>645</v>
      </c>
      <c r="B1263" s="1">
        <v>43087</v>
      </c>
      <c r="C1263">
        <v>122</v>
      </c>
      <c r="D1263">
        <v>0</v>
      </c>
      <c r="E1263">
        <v>0</v>
      </c>
      <c r="F1263">
        <v>0</v>
      </c>
      <c r="H1263" t="str">
        <f>_xlfn.XLOOKUP(A1263,Table1[CLIENTID],Table1[OVERALLSTATUS])</f>
        <v>Live</v>
      </c>
      <c r="I1263" t="str">
        <f>_xlfn.XLOOKUP(A1263,Table1[CLIENTID],Table1[CLIENTSPECIALTY])</f>
        <v>Dermatology</v>
      </c>
      <c r="J1263" t="str">
        <f>_xlfn.XLOOKUP(A1263,Table1[CLIENTID],Table1[CLIENTSIZE])</f>
        <v>Large</v>
      </c>
    </row>
    <row r="1264" spans="1:10" x14ac:dyDescent="0.25">
      <c r="A1264">
        <v>657</v>
      </c>
      <c r="B1264" s="1">
        <v>43080</v>
      </c>
      <c r="C1264">
        <v>122</v>
      </c>
      <c r="D1264">
        <v>0</v>
      </c>
      <c r="E1264">
        <v>0</v>
      </c>
      <c r="F1264">
        <v>0</v>
      </c>
      <c r="H1264" t="str">
        <f>_xlfn.XLOOKUP(A1264,Table1[CLIENTID],Table1[OVERALLSTATUS])</f>
        <v>Live</v>
      </c>
      <c r="I1264" t="str">
        <f>_xlfn.XLOOKUP(A1264,Table1[CLIENTID],Table1[CLIENTSPECIALTY])</f>
        <v>Oncology</v>
      </c>
      <c r="J1264" t="str">
        <f>_xlfn.XLOOKUP(A1264,Table1[CLIENTID],Table1[CLIENTSIZE])</f>
        <v>Large</v>
      </c>
    </row>
    <row r="1265" spans="1:10" x14ac:dyDescent="0.25">
      <c r="A1265">
        <v>1362</v>
      </c>
      <c r="B1265" s="1">
        <v>43066</v>
      </c>
      <c r="C1265">
        <v>122</v>
      </c>
      <c r="D1265">
        <v>0</v>
      </c>
      <c r="E1265">
        <v>6</v>
      </c>
      <c r="F1265">
        <v>1</v>
      </c>
      <c r="H1265" t="str">
        <f>_xlfn.XLOOKUP(A1265,Table1[CLIENTID],Table1[OVERALLSTATUS])</f>
        <v>Live</v>
      </c>
      <c r="I1265" t="str">
        <f>_xlfn.XLOOKUP(A1265,Table1[CLIENTID],Table1[CLIENTSPECIALTY])</f>
        <v>Dermatology</v>
      </c>
      <c r="J1265" t="str">
        <f>_xlfn.XLOOKUP(A1265,Table1[CLIENTID],Table1[CLIENTSIZE])</f>
        <v>Large</v>
      </c>
    </row>
    <row r="1266" spans="1:10" x14ac:dyDescent="0.25">
      <c r="A1266">
        <v>2805</v>
      </c>
      <c r="B1266" s="1">
        <v>43073</v>
      </c>
      <c r="C1266">
        <v>122</v>
      </c>
      <c r="D1266">
        <v>0</v>
      </c>
      <c r="E1266">
        <v>0</v>
      </c>
      <c r="F1266">
        <v>0</v>
      </c>
      <c r="H1266" t="str">
        <f>_xlfn.XLOOKUP(A1266,Table1[CLIENTID],Table1[OVERALLSTATUS])</f>
        <v>Live</v>
      </c>
      <c r="I1266" t="str">
        <f>_xlfn.XLOOKUP(A1266,Table1[CLIENTID],Table1[CLIENTSPECIALTY])</f>
        <v>Dermatology</v>
      </c>
      <c r="J1266" t="str">
        <f>_xlfn.XLOOKUP(A1266,Table1[CLIENTID],Table1[CLIENTSIZE])</f>
        <v>Large</v>
      </c>
    </row>
    <row r="1267" spans="1:10" x14ac:dyDescent="0.25">
      <c r="A1267">
        <v>598</v>
      </c>
      <c r="B1267" s="1">
        <v>43059</v>
      </c>
      <c r="C1267">
        <v>121</v>
      </c>
      <c r="D1267">
        <v>0</v>
      </c>
      <c r="E1267">
        <v>0</v>
      </c>
      <c r="F1267">
        <v>0</v>
      </c>
      <c r="H1267" t="str">
        <f>_xlfn.XLOOKUP(A1267,Table1[CLIENTID],Table1[OVERALLSTATUS])</f>
        <v>Live</v>
      </c>
      <c r="I1267" t="str">
        <f>_xlfn.XLOOKUP(A1267,Table1[CLIENTID],Table1[CLIENTSPECIALTY])</f>
        <v>Surgery</v>
      </c>
      <c r="J1267" t="str">
        <f>_xlfn.XLOOKUP(A1267,Table1[CLIENTID],Table1[CLIENTSIZE])</f>
        <v>Small</v>
      </c>
    </row>
    <row r="1268" spans="1:10" x14ac:dyDescent="0.25">
      <c r="A1268">
        <v>675</v>
      </c>
      <c r="B1268" s="1">
        <v>43108</v>
      </c>
      <c r="C1268">
        <v>121</v>
      </c>
      <c r="D1268">
        <v>0</v>
      </c>
      <c r="E1268">
        <v>16</v>
      </c>
      <c r="F1268">
        <v>9</v>
      </c>
      <c r="H1268" t="str">
        <f>_xlfn.XLOOKUP(A1268,Table1[CLIENTID],Table1[OVERALLSTATUS])</f>
        <v>Live</v>
      </c>
      <c r="I1268" t="str">
        <f>_xlfn.XLOOKUP(A1268,Table1[CLIENTID],Table1[CLIENTSPECIALTY])</f>
        <v>Surgery</v>
      </c>
      <c r="J1268" t="str">
        <f>_xlfn.XLOOKUP(A1268,Table1[CLIENTID],Table1[CLIENTSIZE])</f>
        <v>Small</v>
      </c>
    </row>
    <row r="1269" spans="1:10" x14ac:dyDescent="0.25">
      <c r="A1269">
        <v>1289</v>
      </c>
      <c r="B1269" s="1">
        <v>43080</v>
      </c>
      <c r="C1269">
        <v>121</v>
      </c>
      <c r="D1269">
        <v>0</v>
      </c>
      <c r="E1269">
        <v>0</v>
      </c>
      <c r="F1269">
        <v>0</v>
      </c>
      <c r="H1269" t="str">
        <f>_xlfn.XLOOKUP(A1269,Table1[CLIENTID],Table1[OVERALLSTATUS])</f>
        <v>Live</v>
      </c>
      <c r="I1269" t="str">
        <f>_xlfn.XLOOKUP(A1269,Table1[CLIENTID],Table1[CLIENTSPECIALTY])</f>
        <v>Family Medicine</v>
      </c>
      <c r="J1269" t="str">
        <f>_xlfn.XLOOKUP(A1269,Table1[CLIENTID],Table1[CLIENTSIZE])</f>
        <v>Small</v>
      </c>
    </row>
    <row r="1270" spans="1:10" x14ac:dyDescent="0.25">
      <c r="A1270">
        <v>992</v>
      </c>
      <c r="B1270" s="1">
        <v>43087</v>
      </c>
      <c r="C1270">
        <v>121</v>
      </c>
      <c r="D1270">
        <v>0</v>
      </c>
      <c r="E1270">
        <v>0</v>
      </c>
      <c r="F1270">
        <v>0</v>
      </c>
      <c r="H1270" t="str">
        <f>_xlfn.XLOOKUP(A1270,Table1[CLIENTID],Table1[OVERALLSTATUS])</f>
        <v>Live</v>
      </c>
      <c r="I1270" t="str">
        <f>_xlfn.XLOOKUP(A1270,Table1[CLIENTID],Table1[CLIENTSPECIALTY])</f>
        <v>Pediatrics</v>
      </c>
      <c r="J1270" t="str">
        <f>_xlfn.XLOOKUP(A1270,Table1[CLIENTID],Table1[CLIENTSIZE])</f>
        <v>Medium</v>
      </c>
    </row>
    <row r="1271" spans="1:10" x14ac:dyDescent="0.25">
      <c r="A1271">
        <v>1449</v>
      </c>
      <c r="B1271" s="1">
        <v>43080</v>
      </c>
      <c r="C1271">
        <v>121</v>
      </c>
      <c r="D1271">
        <v>1</v>
      </c>
      <c r="E1271">
        <v>0</v>
      </c>
      <c r="F1271">
        <v>0</v>
      </c>
      <c r="H1271" t="str">
        <f>_xlfn.XLOOKUP(A1271,Table1[CLIENTID],Table1[OVERALLSTATUS])</f>
        <v>Live</v>
      </c>
      <c r="I1271" t="str">
        <f>_xlfn.XLOOKUP(A1271,Table1[CLIENTID],Table1[CLIENTSPECIALTY])</f>
        <v>Surgery</v>
      </c>
      <c r="J1271" t="str">
        <f>_xlfn.XLOOKUP(A1271,Table1[CLIENTID],Table1[CLIENTSIZE])</f>
        <v>Medium</v>
      </c>
    </row>
    <row r="1272" spans="1:10" x14ac:dyDescent="0.25">
      <c r="A1272">
        <v>1494</v>
      </c>
      <c r="B1272" s="1">
        <v>43080</v>
      </c>
      <c r="C1272">
        <v>121</v>
      </c>
      <c r="D1272">
        <v>0</v>
      </c>
      <c r="E1272">
        <v>29</v>
      </c>
      <c r="F1272">
        <v>0</v>
      </c>
      <c r="H1272" t="str">
        <f>_xlfn.XLOOKUP(A1272,Table1[CLIENTID],Table1[OVERALLSTATUS])</f>
        <v>Live</v>
      </c>
      <c r="I1272" t="str">
        <f>_xlfn.XLOOKUP(A1272,Table1[CLIENTID],Table1[CLIENTSPECIALTY])</f>
        <v>Surgery</v>
      </c>
      <c r="J1272" t="str">
        <f>_xlfn.XLOOKUP(A1272,Table1[CLIENTID],Table1[CLIENTSIZE])</f>
        <v>Medium</v>
      </c>
    </row>
    <row r="1273" spans="1:10" x14ac:dyDescent="0.25">
      <c r="A1273">
        <v>2979</v>
      </c>
      <c r="B1273" s="1">
        <v>43059</v>
      </c>
      <c r="C1273">
        <v>121</v>
      </c>
      <c r="D1273">
        <v>3</v>
      </c>
      <c r="E1273">
        <v>2</v>
      </c>
      <c r="F1273">
        <v>0</v>
      </c>
      <c r="H1273" t="str">
        <f>_xlfn.XLOOKUP(A1273,Table1[CLIENTID],Table1[OVERALLSTATUS])</f>
        <v>Live</v>
      </c>
      <c r="I1273" t="str">
        <f>_xlfn.XLOOKUP(A1273,Table1[CLIENTID],Table1[CLIENTSPECIALTY])</f>
        <v>OB-GYN</v>
      </c>
      <c r="J1273" t="str">
        <f>_xlfn.XLOOKUP(A1273,Table1[CLIENTID],Table1[CLIENTSIZE])</f>
        <v>Medium</v>
      </c>
    </row>
    <row r="1274" spans="1:10" x14ac:dyDescent="0.25">
      <c r="A1274">
        <v>657</v>
      </c>
      <c r="B1274" s="1">
        <v>43087</v>
      </c>
      <c r="C1274">
        <v>121</v>
      </c>
      <c r="D1274">
        <v>0</v>
      </c>
      <c r="E1274">
        <v>0</v>
      </c>
      <c r="F1274">
        <v>0</v>
      </c>
      <c r="H1274" t="str">
        <f>_xlfn.XLOOKUP(A1274,Table1[CLIENTID],Table1[OVERALLSTATUS])</f>
        <v>Live</v>
      </c>
      <c r="I1274" t="str">
        <f>_xlfn.XLOOKUP(A1274,Table1[CLIENTID],Table1[CLIENTSPECIALTY])</f>
        <v>Oncology</v>
      </c>
      <c r="J1274" t="str">
        <f>_xlfn.XLOOKUP(A1274,Table1[CLIENTID],Table1[CLIENTSIZE])</f>
        <v>Large</v>
      </c>
    </row>
    <row r="1275" spans="1:10" x14ac:dyDescent="0.25">
      <c r="A1275">
        <v>1713</v>
      </c>
      <c r="B1275" s="1">
        <v>43073</v>
      </c>
      <c r="C1275">
        <v>121</v>
      </c>
      <c r="D1275">
        <v>0</v>
      </c>
      <c r="E1275">
        <v>0</v>
      </c>
      <c r="F1275">
        <v>0</v>
      </c>
      <c r="H1275" t="str">
        <f>_xlfn.XLOOKUP(A1275,Table1[CLIENTID],Table1[OVERALLSTATUS])</f>
        <v>Live</v>
      </c>
      <c r="I1275" t="str">
        <f>_xlfn.XLOOKUP(A1275,Table1[CLIENTID],Table1[CLIENTSPECIALTY])</f>
        <v>Dermatology</v>
      </c>
      <c r="J1275" t="str">
        <f>_xlfn.XLOOKUP(A1275,Table1[CLIENTID],Table1[CLIENTSIZE])</f>
        <v>Large</v>
      </c>
    </row>
    <row r="1276" spans="1:10" x14ac:dyDescent="0.25">
      <c r="A1276">
        <v>2089</v>
      </c>
      <c r="B1276" s="1">
        <v>43094</v>
      </c>
      <c r="C1276">
        <v>121</v>
      </c>
      <c r="D1276">
        <v>0</v>
      </c>
      <c r="E1276">
        <v>0</v>
      </c>
      <c r="F1276">
        <v>0</v>
      </c>
      <c r="H1276" t="str">
        <f>_xlfn.XLOOKUP(A1276,Table1[CLIENTID],Table1[OVERALLSTATUS])</f>
        <v>Live</v>
      </c>
      <c r="I1276" t="str">
        <f>_xlfn.XLOOKUP(A1276,Table1[CLIENTID],Table1[CLIENTSPECIALTY])</f>
        <v>Oncology</v>
      </c>
      <c r="J1276" t="str">
        <f>_xlfn.XLOOKUP(A1276,Table1[CLIENTID],Table1[CLIENTSIZE])</f>
        <v>Large</v>
      </c>
    </row>
    <row r="1277" spans="1:10" x14ac:dyDescent="0.25">
      <c r="A1277">
        <v>391</v>
      </c>
      <c r="B1277" s="1">
        <v>43094</v>
      </c>
      <c r="C1277">
        <v>120</v>
      </c>
      <c r="D1277">
        <v>0</v>
      </c>
      <c r="E1277">
        <v>0</v>
      </c>
      <c r="F1277">
        <v>0</v>
      </c>
      <c r="H1277" t="str">
        <f>_xlfn.XLOOKUP(A1277,Table1[CLIENTID],Table1[OVERALLSTATUS])</f>
        <v>Live</v>
      </c>
      <c r="I1277" t="str">
        <f>_xlfn.XLOOKUP(A1277,Table1[CLIENTID],Table1[CLIENTSPECIALTY])</f>
        <v>Surgery</v>
      </c>
      <c r="J1277" t="str">
        <f>_xlfn.XLOOKUP(A1277,Table1[CLIENTID],Table1[CLIENTSIZE])</f>
        <v>Small</v>
      </c>
    </row>
    <row r="1278" spans="1:10" x14ac:dyDescent="0.25">
      <c r="A1278">
        <v>534</v>
      </c>
      <c r="B1278" s="1">
        <v>43059</v>
      </c>
      <c r="C1278">
        <v>120</v>
      </c>
      <c r="D1278">
        <v>0</v>
      </c>
      <c r="E1278">
        <v>0</v>
      </c>
      <c r="F1278">
        <v>0</v>
      </c>
      <c r="H1278" t="str">
        <f>_xlfn.XLOOKUP(A1278,Table1[CLIENTID],Table1[OVERALLSTATUS])</f>
        <v>Live</v>
      </c>
      <c r="I1278" t="str">
        <f>_xlfn.XLOOKUP(A1278,Table1[CLIENTID],Table1[CLIENTSPECIALTY])</f>
        <v>Surgery</v>
      </c>
      <c r="J1278" t="str">
        <f>_xlfn.XLOOKUP(A1278,Table1[CLIENTID],Table1[CLIENTSIZE])</f>
        <v>Small</v>
      </c>
    </row>
    <row r="1279" spans="1:10" x14ac:dyDescent="0.25">
      <c r="A1279">
        <v>598</v>
      </c>
      <c r="B1279" s="1">
        <v>43108</v>
      </c>
      <c r="C1279">
        <v>120</v>
      </c>
      <c r="D1279">
        <v>1</v>
      </c>
      <c r="E1279">
        <v>8</v>
      </c>
      <c r="F1279">
        <v>8</v>
      </c>
      <c r="H1279" t="str">
        <f>_xlfn.XLOOKUP(A1279,Table1[CLIENTID],Table1[OVERALLSTATUS])</f>
        <v>Live</v>
      </c>
      <c r="I1279" t="str">
        <f>_xlfn.XLOOKUP(A1279,Table1[CLIENTID],Table1[CLIENTSPECIALTY])</f>
        <v>Surgery</v>
      </c>
      <c r="J1279" t="str">
        <f>_xlfn.XLOOKUP(A1279,Table1[CLIENTID],Table1[CLIENTSIZE])</f>
        <v>Small</v>
      </c>
    </row>
    <row r="1280" spans="1:10" x14ac:dyDescent="0.25">
      <c r="A1280">
        <v>838</v>
      </c>
      <c r="B1280" s="1">
        <v>43066</v>
      </c>
      <c r="C1280">
        <v>120</v>
      </c>
      <c r="D1280">
        <v>0</v>
      </c>
      <c r="E1280">
        <v>0</v>
      </c>
      <c r="F1280">
        <v>0</v>
      </c>
      <c r="H1280" t="str">
        <f>_xlfn.XLOOKUP(A1280,Table1[CLIENTID],Table1[OVERALLSTATUS])</f>
        <v>Live</v>
      </c>
      <c r="I1280" t="str">
        <f>_xlfn.XLOOKUP(A1280,Table1[CLIENTID],Table1[CLIENTSPECIALTY])</f>
        <v>Surgery</v>
      </c>
      <c r="J1280" t="str">
        <f>_xlfn.XLOOKUP(A1280,Table1[CLIENTID],Table1[CLIENTSIZE])</f>
        <v>Small</v>
      </c>
    </row>
    <row r="1281" spans="1:10" x14ac:dyDescent="0.25">
      <c r="A1281">
        <v>1215</v>
      </c>
      <c r="B1281" s="1">
        <v>43073</v>
      </c>
      <c r="C1281">
        <v>120</v>
      </c>
      <c r="D1281">
        <v>0</v>
      </c>
      <c r="E1281">
        <v>1</v>
      </c>
      <c r="F1281">
        <v>0</v>
      </c>
      <c r="H1281" t="str">
        <f>_xlfn.XLOOKUP(A1281,Table1[CLIENTID],Table1[OVERALLSTATUS])</f>
        <v>Live</v>
      </c>
      <c r="I1281" t="str">
        <f>_xlfn.XLOOKUP(A1281,Table1[CLIENTID],Table1[CLIENTSPECIALTY])</f>
        <v>Family Medicine</v>
      </c>
      <c r="J1281" t="str">
        <f>_xlfn.XLOOKUP(A1281,Table1[CLIENTID],Table1[CLIENTSIZE])</f>
        <v>Small</v>
      </c>
    </row>
    <row r="1282" spans="1:10" x14ac:dyDescent="0.25">
      <c r="A1282">
        <v>1478</v>
      </c>
      <c r="B1282" s="1">
        <v>43101</v>
      </c>
      <c r="C1282">
        <v>120</v>
      </c>
      <c r="D1282">
        <v>67</v>
      </c>
      <c r="E1282">
        <v>0</v>
      </c>
      <c r="F1282">
        <v>0</v>
      </c>
      <c r="H1282" t="str">
        <f>_xlfn.XLOOKUP(A1282,Table1[CLIENTID],Table1[OVERALLSTATUS])</f>
        <v>Live</v>
      </c>
      <c r="I1282" t="str">
        <f>_xlfn.XLOOKUP(A1282,Table1[CLIENTID],Table1[CLIENTSPECIALTY])</f>
        <v>Family Medicine</v>
      </c>
      <c r="J1282" t="str">
        <f>_xlfn.XLOOKUP(A1282,Table1[CLIENTID],Table1[CLIENTSIZE])</f>
        <v>Small</v>
      </c>
    </row>
    <row r="1283" spans="1:10" x14ac:dyDescent="0.25">
      <c r="A1283">
        <v>2228</v>
      </c>
      <c r="B1283" s="1">
        <v>43087</v>
      </c>
      <c r="C1283">
        <v>120</v>
      </c>
      <c r="D1283">
        <v>0</v>
      </c>
      <c r="E1283">
        <v>0</v>
      </c>
      <c r="F1283">
        <v>0</v>
      </c>
      <c r="H1283" t="str">
        <f>_xlfn.XLOOKUP(A1283,Table1[CLIENTID],Table1[OVERALLSTATUS])</f>
        <v>Live</v>
      </c>
      <c r="I1283" t="str">
        <f>_xlfn.XLOOKUP(A1283,Table1[CLIENTID],Table1[CLIENTSPECIALTY])</f>
        <v>Family Medicine</v>
      </c>
      <c r="J1283" t="str">
        <f>_xlfn.XLOOKUP(A1283,Table1[CLIENTID],Table1[CLIENTSIZE])</f>
        <v>Small</v>
      </c>
    </row>
    <row r="1284" spans="1:10" x14ac:dyDescent="0.25">
      <c r="A1284">
        <v>387</v>
      </c>
      <c r="B1284" s="1">
        <v>43108</v>
      </c>
      <c r="C1284">
        <v>120</v>
      </c>
      <c r="D1284">
        <v>0</v>
      </c>
      <c r="E1284">
        <v>0</v>
      </c>
      <c r="F1284">
        <v>0</v>
      </c>
      <c r="H1284" t="str">
        <f>_xlfn.XLOOKUP(A1284,Table1[CLIENTID],Table1[OVERALLSTATUS])</f>
        <v>Live</v>
      </c>
      <c r="I1284" t="str">
        <f>_xlfn.XLOOKUP(A1284,Table1[CLIENTID],Table1[CLIENTSPECIALTY])</f>
        <v>Pediatrics</v>
      </c>
      <c r="J1284" t="str">
        <f>_xlfn.XLOOKUP(A1284,Table1[CLIENTID],Table1[CLIENTSIZE])</f>
        <v>Medium</v>
      </c>
    </row>
    <row r="1285" spans="1:10" x14ac:dyDescent="0.25">
      <c r="A1285">
        <v>2619</v>
      </c>
      <c r="B1285" s="1">
        <v>43108</v>
      </c>
      <c r="C1285">
        <v>120</v>
      </c>
      <c r="D1285">
        <v>0</v>
      </c>
      <c r="E1285">
        <v>4</v>
      </c>
      <c r="F1285">
        <v>2</v>
      </c>
      <c r="H1285" t="str">
        <f>_xlfn.XLOOKUP(A1285,Table1[CLIENTID],Table1[OVERALLSTATUS])</f>
        <v>Live</v>
      </c>
      <c r="I1285" t="str">
        <f>_xlfn.XLOOKUP(A1285,Table1[CLIENTID],Table1[CLIENTSPECIALTY])</f>
        <v>Pediatrics</v>
      </c>
      <c r="J1285" t="str">
        <f>_xlfn.XLOOKUP(A1285,Table1[CLIENTID],Table1[CLIENTSIZE])</f>
        <v>Medium</v>
      </c>
    </row>
    <row r="1286" spans="1:10" x14ac:dyDescent="0.25">
      <c r="A1286">
        <v>2641</v>
      </c>
      <c r="B1286" s="1">
        <v>43080</v>
      </c>
      <c r="C1286">
        <v>120</v>
      </c>
      <c r="D1286">
        <v>0</v>
      </c>
      <c r="E1286">
        <v>1</v>
      </c>
      <c r="F1286">
        <v>0</v>
      </c>
      <c r="H1286" t="str">
        <f>_xlfn.XLOOKUP(A1286,Table1[CLIENTID],Table1[OVERALLSTATUS])</f>
        <v>Live</v>
      </c>
      <c r="I1286" t="str">
        <f>_xlfn.XLOOKUP(A1286,Table1[CLIENTID],Table1[CLIENTSPECIALTY])</f>
        <v>Pediatrics</v>
      </c>
      <c r="J1286" t="str">
        <f>_xlfn.XLOOKUP(A1286,Table1[CLIENTID],Table1[CLIENTSIZE])</f>
        <v>Medium</v>
      </c>
    </row>
    <row r="1287" spans="1:10" x14ac:dyDescent="0.25">
      <c r="A1287">
        <v>2979</v>
      </c>
      <c r="B1287" s="1">
        <v>43101</v>
      </c>
      <c r="C1287">
        <v>120</v>
      </c>
      <c r="D1287">
        <v>6</v>
      </c>
      <c r="E1287">
        <v>13</v>
      </c>
      <c r="F1287">
        <v>10</v>
      </c>
      <c r="H1287" t="str">
        <f>_xlfn.XLOOKUP(A1287,Table1[CLIENTID],Table1[OVERALLSTATUS])</f>
        <v>Live</v>
      </c>
      <c r="I1287" t="str">
        <f>_xlfn.XLOOKUP(A1287,Table1[CLIENTID],Table1[CLIENTSPECIALTY])</f>
        <v>OB-GYN</v>
      </c>
      <c r="J1287" t="str">
        <f>_xlfn.XLOOKUP(A1287,Table1[CLIENTID],Table1[CLIENTSIZE])</f>
        <v>Medium</v>
      </c>
    </row>
    <row r="1288" spans="1:10" x14ac:dyDescent="0.25">
      <c r="A1288">
        <v>1362</v>
      </c>
      <c r="B1288" s="1">
        <v>43059</v>
      </c>
      <c r="C1288">
        <v>120</v>
      </c>
      <c r="D1288">
        <v>0</v>
      </c>
      <c r="E1288">
        <v>0</v>
      </c>
      <c r="F1288">
        <v>0</v>
      </c>
      <c r="H1288" t="str">
        <f>_xlfn.XLOOKUP(A1288,Table1[CLIENTID],Table1[OVERALLSTATUS])</f>
        <v>Live</v>
      </c>
      <c r="I1288" t="str">
        <f>_xlfn.XLOOKUP(A1288,Table1[CLIENTID],Table1[CLIENTSPECIALTY])</f>
        <v>Dermatology</v>
      </c>
      <c r="J1288" t="str">
        <f>_xlfn.XLOOKUP(A1288,Table1[CLIENTID],Table1[CLIENTSIZE])</f>
        <v>Large</v>
      </c>
    </row>
    <row r="1289" spans="1:10" x14ac:dyDescent="0.25">
      <c r="A1289">
        <v>1483</v>
      </c>
      <c r="B1289" s="1">
        <v>43108</v>
      </c>
      <c r="C1289">
        <v>120</v>
      </c>
      <c r="D1289">
        <v>26</v>
      </c>
      <c r="E1289">
        <v>7</v>
      </c>
      <c r="F1289">
        <v>0</v>
      </c>
      <c r="H1289" t="str">
        <f>_xlfn.XLOOKUP(A1289,Table1[CLIENTID],Table1[OVERALLSTATUS])</f>
        <v>Live</v>
      </c>
      <c r="I1289" t="str">
        <f>_xlfn.XLOOKUP(A1289,Table1[CLIENTID],Table1[CLIENTSPECIALTY])</f>
        <v>Oncology</v>
      </c>
      <c r="J1289" t="str">
        <f>_xlfn.XLOOKUP(A1289,Table1[CLIENTID],Table1[CLIENTSIZE])</f>
        <v>Large</v>
      </c>
    </row>
    <row r="1290" spans="1:10" x14ac:dyDescent="0.25">
      <c r="A1290">
        <v>376</v>
      </c>
      <c r="B1290" s="1">
        <v>43052</v>
      </c>
      <c r="C1290">
        <v>119</v>
      </c>
      <c r="D1290">
        <v>0</v>
      </c>
      <c r="E1290">
        <v>0</v>
      </c>
      <c r="F1290">
        <v>0</v>
      </c>
      <c r="H1290" t="str">
        <f>_xlfn.XLOOKUP(A1290,Table1[CLIENTID],Table1[OVERALLSTATUS])</f>
        <v>Live</v>
      </c>
      <c r="I1290" t="str">
        <f>_xlfn.XLOOKUP(A1290,Table1[CLIENTID],Table1[CLIENTSPECIALTY])</f>
        <v>Surgery</v>
      </c>
      <c r="J1290" t="str">
        <f>_xlfn.XLOOKUP(A1290,Table1[CLIENTID],Table1[CLIENTSIZE])</f>
        <v>Small</v>
      </c>
    </row>
    <row r="1291" spans="1:10" x14ac:dyDescent="0.25">
      <c r="A1291">
        <v>660</v>
      </c>
      <c r="B1291" s="1">
        <v>43059</v>
      </c>
      <c r="C1291">
        <v>119</v>
      </c>
      <c r="D1291">
        <v>0</v>
      </c>
      <c r="E1291">
        <v>0</v>
      </c>
      <c r="F1291">
        <v>0</v>
      </c>
      <c r="H1291" t="str">
        <f>_xlfn.XLOOKUP(A1291,Table1[CLIENTID],Table1[OVERALLSTATUS])</f>
        <v>Live</v>
      </c>
      <c r="I1291" t="str">
        <f>_xlfn.XLOOKUP(A1291,Table1[CLIENTID],Table1[CLIENTSPECIALTY])</f>
        <v>Surgery</v>
      </c>
      <c r="J1291" t="str">
        <f>_xlfn.XLOOKUP(A1291,Table1[CLIENTID],Table1[CLIENTSIZE])</f>
        <v>Small</v>
      </c>
    </row>
    <row r="1292" spans="1:10" x14ac:dyDescent="0.25">
      <c r="A1292">
        <v>675</v>
      </c>
      <c r="B1292" s="1">
        <v>43073</v>
      </c>
      <c r="C1292">
        <v>119</v>
      </c>
      <c r="D1292">
        <v>6</v>
      </c>
      <c r="E1292">
        <v>40</v>
      </c>
      <c r="F1292">
        <v>12</v>
      </c>
      <c r="H1292" t="str">
        <f>_xlfn.XLOOKUP(A1292,Table1[CLIENTID],Table1[OVERALLSTATUS])</f>
        <v>Live</v>
      </c>
      <c r="I1292" t="str">
        <f>_xlfn.XLOOKUP(A1292,Table1[CLIENTID],Table1[CLIENTSPECIALTY])</f>
        <v>Surgery</v>
      </c>
      <c r="J1292" t="str">
        <f>_xlfn.XLOOKUP(A1292,Table1[CLIENTID],Table1[CLIENTSIZE])</f>
        <v>Small</v>
      </c>
    </row>
    <row r="1293" spans="1:10" x14ac:dyDescent="0.25">
      <c r="A1293">
        <v>675</v>
      </c>
      <c r="B1293" s="1">
        <v>43094</v>
      </c>
      <c r="C1293">
        <v>119</v>
      </c>
      <c r="D1293">
        <v>0</v>
      </c>
      <c r="E1293">
        <v>0</v>
      </c>
      <c r="F1293">
        <v>0</v>
      </c>
      <c r="H1293" t="str">
        <f>_xlfn.XLOOKUP(A1293,Table1[CLIENTID],Table1[OVERALLSTATUS])</f>
        <v>Live</v>
      </c>
      <c r="I1293" t="str">
        <f>_xlfn.XLOOKUP(A1293,Table1[CLIENTID],Table1[CLIENTSPECIALTY])</f>
        <v>Surgery</v>
      </c>
      <c r="J1293" t="str">
        <f>_xlfn.XLOOKUP(A1293,Table1[CLIENTID],Table1[CLIENTSIZE])</f>
        <v>Small</v>
      </c>
    </row>
    <row r="1294" spans="1:10" x14ac:dyDescent="0.25">
      <c r="A1294">
        <v>1083</v>
      </c>
      <c r="B1294" s="1">
        <v>43101</v>
      </c>
      <c r="C1294">
        <v>119</v>
      </c>
      <c r="D1294">
        <v>0</v>
      </c>
      <c r="E1294">
        <v>0</v>
      </c>
      <c r="F1294">
        <v>0</v>
      </c>
      <c r="H1294" t="str">
        <f>_xlfn.XLOOKUP(A1294,Table1[CLIENTID],Table1[OVERALLSTATUS])</f>
        <v>Live</v>
      </c>
      <c r="I1294" t="str">
        <f>_xlfn.XLOOKUP(A1294,Table1[CLIENTID],Table1[CLIENTSPECIALTY])</f>
        <v>Surgery</v>
      </c>
      <c r="J1294" t="str">
        <f>_xlfn.XLOOKUP(A1294,Table1[CLIENTID],Table1[CLIENTSIZE])</f>
        <v>Small</v>
      </c>
    </row>
    <row r="1295" spans="1:10" x14ac:dyDescent="0.25">
      <c r="A1295">
        <v>1467</v>
      </c>
      <c r="B1295" s="1">
        <v>43087</v>
      </c>
      <c r="C1295">
        <v>119</v>
      </c>
      <c r="D1295">
        <v>0</v>
      </c>
      <c r="E1295">
        <v>0</v>
      </c>
      <c r="F1295">
        <v>0</v>
      </c>
      <c r="H1295" t="str">
        <f>_xlfn.XLOOKUP(A1295,Table1[CLIENTID],Table1[OVERALLSTATUS])</f>
        <v>Live</v>
      </c>
      <c r="I1295" t="str">
        <f>_xlfn.XLOOKUP(A1295,Table1[CLIENTID],Table1[CLIENTSPECIALTY])</f>
        <v>Surgery</v>
      </c>
      <c r="J1295" t="str">
        <f>_xlfn.XLOOKUP(A1295,Table1[CLIENTID],Table1[CLIENTSIZE])</f>
        <v>Small</v>
      </c>
    </row>
    <row r="1296" spans="1:10" x14ac:dyDescent="0.25">
      <c r="A1296">
        <v>387</v>
      </c>
      <c r="B1296" s="1">
        <v>43073</v>
      </c>
      <c r="C1296">
        <v>119</v>
      </c>
      <c r="D1296">
        <v>4</v>
      </c>
      <c r="E1296">
        <v>12</v>
      </c>
      <c r="F1296">
        <v>0</v>
      </c>
      <c r="H1296" t="str">
        <f>_xlfn.XLOOKUP(A1296,Table1[CLIENTID],Table1[OVERALLSTATUS])</f>
        <v>Live</v>
      </c>
      <c r="I1296" t="str">
        <f>_xlfn.XLOOKUP(A1296,Table1[CLIENTID],Table1[CLIENTSPECIALTY])</f>
        <v>Pediatrics</v>
      </c>
      <c r="J1296" t="str">
        <f>_xlfn.XLOOKUP(A1296,Table1[CLIENTID],Table1[CLIENTSIZE])</f>
        <v>Medium</v>
      </c>
    </row>
    <row r="1297" spans="1:10" x14ac:dyDescent="0.25">
      <c r="A1297">
        <v>521</v>
      </c>
      <c r="B1297" s="1">
        <v>43073</v>
      </c>
      <c r="C1297">
        <v>119</v>
      </c>
      <c r="D1297">
        <v>101</v>
      </c>
      <c r="E1297">
        <v>0</v>
      </c>
      <c r="F1297">
        <v>0</v>
      </c>
      <c r="H1297" t="str">
        <f>_xlfn.XLOOKUP(A1297,Table1[CLIENTID],Table1[OVERALLSTATUS])</f>
        <v>Live</v>
      </c>
      <c r="I1297" t="str">
        <f>_xlfn.XLOOKUP(A1297,Table1[CLIENTID],Table1[CLIENTSPECIALTY])</f>
        <v>Pediatrics</v>
      </c>
      <c r="J1297" t="str">
        <f>_xlfn.XLOOKUP(A1297,Table1[CLIENTID],Table1[CLIENTSIZE])</f>
        <v>Medium</v>
      </c>
    </row>
    <row r="1298" spans="1:10" x14ac:dyDescent="0.25">
      <c r="A1298">
        <v>596</v>
      </c>
      <c r="B1298" s="1">
        <v>43094</v>
      </c>
      <c r="C1298">
        <v>119</v>
      </c>
      <c r="D1298">
        <v>0</v>
      </c>
      <c r="E1298">
        <v>0</v>
      </c>
      <c r="F1298">
        <v>0</v>
      </c>
      <c r="H1298" t="str">
        <f>_xlfn.XLOOKUP(A1298,Table1[CLIENTID],Table1[OVERALLSTATUS])</f>
        <v>Live</v>
      </c>
      <c r="I1298" t="str">
        <f>_xlfn.XLOOKUP(A1298,Table1[CLIENTID],Table1[CLIENTSPECIALTY])</f>
        <v>Pediatrics</v>
      </c>
      <c r="J1298" t="str">
        <f>_xlfn.XLOOKUP(A1298,Table1[CLIENTID],Table1[CLIENTSIZE])</f>
        <v>Medium</v>
      </c>
    </row>
    <row r="1299" spans="1:10" x14ac:dyDescent="0.25">
      <c r="A1299">
        <v>1819</v>
      </c>
      <c r="B1299" s="1">
        <v>43066</v>
      </c>
      <c r="C1299">
        <v>119</v>
      </c>
      <c r="D1299">
        <v>16</v>
      </c>
      <c r="E1299">
        <v>0</v>
      </c>
      <c r="F1299">
        <v>0</v>
      </c>
      <c r="H1299" t="str">
        <f>_xlfn.XLOOKUP(A1299,Table1[CLIENTID],Table1[OVERALLSTATUS])</f>
        <v>Live</v>
      </c>
      <c r="I1299" t="str">
        <f>_xlfn.XLOOKUP(A1299,Table1[CLIENTID],Table1[CLIENTSPECIALTY])</f>
        <v>Pediatrics</v>
      </c>
      <c r="J1299" t="str">
        <f>_xlfn.XLOOKUP(A1299,Table1[CLIENTID],Table1[CLIENTSIZE])</f>
        <v>Medium</v>
      </c>
    </row>
    <row r="1300" spans="1:10" x14ac:dyDescent="0.25">
      <c r="A1300">
        <v>2693</v>
      </c>
      <c r="B1300" s="1">
        <v>43066</v>
      </c>
      <c r="C1300">
        <v>119</v>
      </c>
      <c r="D1300">
        <v>0</v>
      </c>
      <c r="E1300">
        <v>12</v>
      </c>
      <c r="F1300">
        <v>0</v>
      </c>
      <c r="H1300" t="str">
        <f>_xlfn.XLOOKUP(A1300,Table1[CLIENTID],Table1[OVERALLSTATUS])</f>
        <v>Live</v>
      </c>
      <c r="I1300" t="str">
        <f>_xlfn.XLOOKUP(A1300,Table1[CLIENTID],Table1[CLIENTSPECIALTY])</f>
        <v>OB-GYN</v>
      </c>
      <c r="J1300" t="str">
        <f>_xlfn.XLOOKUP(A1300,Table1[CLIENTID],Table1[CLIENTSIZE])</f>
        <v>Medium</v>
      </c>
    </row>
    <row r="1301" spans="1:10" x14ac:dyDescent="0.25">
      <c r="A1301">
        <v>2979</v>
      </c>
      <c r="B1301" s="1">
        <v>43080</v>
      </c>
      <c r="C1301">
        <v>119</v>
      </c>
      <c r="D1301">
        <v>13</v>
      </c>
      <c r="E1301">
        <v>0</v>
      </c>
      <c r="F1301">
        <v>0</v>
      </c>
      <c r="H1301" t="str">
        <f>_xlfn.XLOOKUP(A1301,Table1[CLIENTID],Table1[OVERALLSTATUS])</f>
        <v>Live</v>
      </c>
      <c r="I1301" t="str">
        <f>_xlfn.XLOOKUP(A1301,Table1[CLIENTID],Table1[CLIENTSPECIALTY])</f>
        <v>OB-GYN</v>
      </c>
      <c r="J1301" t="str">
        <f>_xlfn.XLOOKUP(A1301,Table1[CLIENTID],Table1[CLIENTSIZE])</f>
        <v>Medium</v>
      </c>
    </row>
    <row r="1302" spans="1:10" x14ac:dyDescent="0.25">
      <c r="A1302">
        <v>486</v>
      </c>
      <c r="B1302" s="1">
        <v>43066</v>
      </c>
      <c r="C1302">
        <v>119</v>
      </c>
      <c r="D1302">
        <v>0</v>
      </c>
      <c r="E1302">
        <v>0</v>
      </c>
      <c r="F1302">
        <v>0</v>
      </c>
      <c r="H1302" t="str">
        <f>_xlfn.XLOOKUP(A1302,Table1[CLIENTID],Table1[OVERALLSTATUS])</f>
        <v>Live</v>
      </c>
      <c r="I1302" t="str">
        <f>_xlfn.XLOOKUP(A1302,Table1[CLIENTID],Table1[CLIENTSPECIALTY])</f>
        <v>Oncology</v>
      </c>
      <c r="J1302" t="str">
        <f>_xlfn.XLOOKUP(A1302,Table1[CLIENTID],Table1[CLIENTSIZE])</f>
        <v>Large</v>
      </c>
    </row>
    <row r="1303" spans="1:10" x14ac:dyDescent="0.25">
      <c r="A1303">
        <v>1148</v>
      </c>
      <c r="B1303" s="1">
        <v>43108</v>
      </c>
      <c r="C1303">
        <v>119</v>
      </c>
      <c r="D1303">
        <v>0</v>
      </c>
      <c r="E1303">
        <v>0</v>
      </c>
      <c r="F1303">
        <v>0</v>
      </c>
      <c r="H1303" t="str">
        <f>_xlfn.XLOOKUP(A1303,Table1[CLIENTID],Table1[OVERALLSTATUS])</f>
        <v>Live</v>
      </c>
      <c r="I1303" t="str">
        <f>_xlfn.XLOOKUP(A1303,Table1[CLIENTID],Table1[CLIENTSPECIALTY])</f>
        <v>Oncology</v>
      </c>
      <c r="J1303" t="str">
        <f>_xlfn.XLOOKUP(A1303,Table1[CLIENTID],Table1[CLIENTSIZE])</f>
        <v>Large</v>
      </c>
    </row>
    <row r="1304" spans="1:10" x14ac:dyDescent="0.25">
      <c r="A1304">
        <v>2535</v>
      </c>
      <c r="B1304" s="1">
        <v>43073</v>
      </c>
      <c r="C1304">
        <v>119</v>
      </c>
      <c r="D1304">
        <v>0</v>
      </c>
      <c r="E1304">
        <v>9</v>
      </c>
      <c r="F1304">
        <v>6</v>
      </c>
      <c r="H1304" t="str">
        <f>_xlfn.XLOOKUP(A1304,Table1[CLIENTID],Table1[OVERALLSTATUS])</f>
        <v>Live</v>
      </c>
      <c r="I1304" t="str">
        <f>_xlfn.XLOOKUP(A1304,Table1[CLIENTID],Table1[CLIENTSPECIALTY])</f>
        <v>Oncology</v>
      </c>
      <c r="J1304" t="str">
        <f>_xlfn.XLOOKUP(A1304,Table1[CLIENTID],Table1[CLIENTSIZE])</f>
        <v>Large</v>
      </c>
    </row>
    <row r="1305" spans="1:10" x14ac:dyDescent="0.25">
      <c r="A1305">
        <v>703</v>
      </c>
      <c r="B1305" s="1">
        <v>43066</v>
      </c>
      <c r="C1305">
        <v>118</v>
      </c>
      <c r="D1305">
        <v>0</v>
      </c>
      <c r="E1305">
        <v>16</v>
      </c>
      <c r="F1305">
        <v>8</v>
      </c>
      <c r="H1305" t="str">
        <f>_xlfn.XLOOKUP(A1305,Table1[CLIENTID],Table1[OVERALLSTATUS])</f>
        <v>Live</v>
      </c>
      <c r="I1305" t="str">
        <f>_xlfn.XLOOKUP(A1305,Table1[CLIENTID],Table1[CLIENTSPECIALTY])</f>
        <v>Family Medicine</v>
      </c>
      <c r="J1305" t="str">
        <f>_xlfn.XLOOKUP(A1305,Table1[CLIENTID],Table1[CLIENTSIZE])</f>
        <v>Small</v>
      </c>
    </row>
    <row r="1306" spans="1:10" x14ac:dyDescent="0.25">
      <c r="A1306">
        <v>962</v>
      </c>
      <c r="B1306" s="1">
        <v>43073</v>
      </c>
      <c r="C1306">
        <v>118</v>
      </c>
      <c r="D1306">
        <v>0</v>
      </c>
      <c r="E1306">
        <v>2</v>
      </c>
      <c r="F1306">
        <v>2</v>
      </c>
      <c r="H1306" t="str">
        <f>_xlfn.XLOOKUP(A1306,Table1[CLIENTID],Table1[OVERALLSTATUS])</f>
        <v>Live</v>
      </c>
      <c r="I1306" t="str">
        <f>_xlfn.XLOOKUP(A1306,Table1[CLIENTID],Table1[CLIENTSPECIALTY])</f>
        <v>Surgery</v>
      </c>
      <c r="J1306" t="str">
        <f>_xlfn.XLOOKUP(A1306,Table1[CLIENTID],Table1[CLIENTSIZE])</f>
        <v>Small</v>
      </c>
    </row>
    <row r="1307" spans="1:10" x14ac:dyDescent="0.25">
      <c r="A1307">
        <v>1022</v>
      </c>
      <c r="B1307" s="1">
        <v>43080</v>
      </c>
      <c r="C1307">
        <v>118</v>
      </c>
      <c r="D1307">
        <v>0</v>
      </c>
      <c r="E1307">
        <v>0</v>
      </c>
      <c r="F1307">
        <v>0</v>
      </c>
      <c r="H1307" t="str">
        <f>_xlfn.XLOOKUP(A1307,Table1[CLIENTID],Table1[OVERALLSTATUS])</f>
        <v>Live</v>
      </c>
      <c r="I1307" t="str">
        <f>_xlfn.XLOOKUP(A1307,Table1[CLIENTID],Table1[CLIENTSPECIALTY])</f>
        <v>Surgery</v>
      </c>
      <c r="J1307" t="str">
        <f>_xlfn.XLOOKUP(A1307,Table1[CLIENTID],Table1[CLIENTSIZE])</f>
        <v>Small</v>
      </c>
    </row>
    <row r="1308" spans="1:10" x14ac:dyDescent="0.25">
      <c r="A1308">
        <v>1827</v>
      </c>
      <c r="B1308" s="1">
        <v>43101</v>
      </c>
      <c r="C1308">
        <v>118</v>
      </c>
      <c r="D1308">
        <v>0</v>
      </c>
      <c r="E1308">
        <v>7</v>
      </c>
      <c r="F1308">
        <v>0</v>
      </c>
      <c r="H1308" t="str">
        <f>_xlfn.XLOOKUP(A1308,Table1[CLIENTID],Table1[OVERALLSTATUS])</f>
        <v>Live</v>
      </c>
      <c r="I1308" t="str">
        <f>_xlfn.XLOOKUP(A1308,Table1[CLIENTID],Table1[CLIENTSPECIALTY])</f>
        <v>Pediatrics</v>
      </c>
      <c r="J1308" t="str">
        <f>_xlfn.XLOOKUP(A1308,Table1[CLIENTID],Table1[CLIENTSIZE])</f>
        <v>Medium</v>
      </c>
    </row>
    <row r="1309" spans="1:10" x14ac:dyDescent="0.25">
      <c r="A1309">
        <v>2179</v>
      </c>
      <c r="B1309" s="1">
        <v>43094</v>
      </c>
      <c r="C1309">
        <v>118</v>
      </c>
      <c r="D1309">
        <v>62</v>
      </c>
      <c r="E1309">
        <v>6</v>
      </c>
      <c r="F1309">
        <v>3</v>
      </c>
      <c r="H1309" t="str">
        <f>_xlfn.XLOOKUP(A1309,Table1[CLIENTID],Table1[OVERALLSTATUS])</f>
        <v>Live</v>
      </c>
      <c r="I1309" t="str">
        <f>_xlfn.XLOOKUP(A1309,Table1[CLIENTID],Table1[CLIENTSPECIALTY])</f>
        <v>OB-GYN</v>
      </c>
      <c r="J1309" t="str">
        <f>_xlfn.XLOOKUP(A1309,Table1[CLIENTID],Table1[CLIENTSIZE])</f>
        <v>Medium</v>
      </c>
    </row>
    <row r="1310" spans="1:10" x14ac:dyDescent="0.25">
      <c r="A1310">
        <v>2615</v>
      </c>
      <c r="B1310" s="1">
        <v>43073</v>
      </c>
      <c r="C1310">
        <v>118</v>
      </c>
      <c r="D1310">
        <v>83</v>
      </c>
      <c r="E1310">
        <v>0</v>
      </c>
      <c r="F1310">
        <v>0</v>
      </c>
      <c r="H1310" t="str">
        <f>_xlfn.XLOOKUP(A1310,Table1[CLIENTID],Table1[OVERALLSTATUS])</f>
        <v>Live</v>
      </c>
      <c r="I1310" t="str">
        <f>_xlfn.XLOOKUP(A1310,Table1[CLIENTID],Table1[CLIENTSPECIALTY])</f>
        <v>OB-GYN</v>
      </c>
      <c r="J1310" t="str">
        <f>_xlfn.XLOOKUP(A1310,Table1[CLIENTID],Table1[CLIENTSIZE])</f>
        <v>Medium</v>
      </c>
    </row>
    <row r="1311" spans="1:10" x14ac:dyDescent="0.25">
      <c r="A1311">
        <v>931</v>
      </c>
      <c r="B1311" s="1">
        <v>43101</v>
      </c>
      <c r="C1311">
        <v>118</v>
      </c>
      <c r="D1311">
        <v>0</v>
      </c>
      <c r="E1311">
        <v>0</v>
      </c>
      <c r="F1311">
        <v>0</v>
      </c>
      <c r="H1311" t="str">
        <f>_xlfn.XLOOKUP(A1311,Table1[CLIENTID],Table1[OVERALLSTATUS])</f>
        <v>Live</v>
      </c>
      <c r="I1311" t="str">
        <f>_xlfn.XLOOKUP(A1311,Table1[CLIENTID],Table1[CLIENTSPECIALTY])</f>
        <v>Dermatology</v>
      </c>
      <c r="J1311" t="str">
        <f>_xlfn.XLOOKUP(A1311,Table1[CLIENTID],Table1[CLIENTSIZE])</f>
        <v>Large</v>
      </c>
    </row>
    <row r="1312" spans="1:10" x14ac:dyDescent="0.25">
      <c r="A1312">
        <v>2014</v>
      </c>
      <c r="B1312" s="1">
        <v>43108</v>
      </c>
      <c r="C1312">
        <v>118</v>
      </c>
      <c r="D1312">
        <v>0</v>
      </c>
      <c r="E1312">
        <v>6</v>
      </c>
      <c r="F1312">
        <v>0</v>
      </c>
      <c r="H1312" t="str">
        <f>_xlfn.XLOOKUP(A1312,Table1[CLIENTID],Table1[OVERALLSTATUS])</f>
        <v>Live</v>
      </c>
      <c r="I1312" t="str">
        <f>_xlfn.XLOOKUP(A1312,Table1[CLIENTID],Table1[CLIENTSPECIALTY])</f>
        <v>Dermatology</v>
      </c>
      <c r="J1312" t="str">
        <f>_xlfn.XLOOKUP(A1312,Table1[CLIENTID],Table1[CLIENTSIZE])</f>
        <v>Large</v>
      </c>
    </row>
    <row r="1313" spans="1:10" x14ac:dyDescent="0.25">
      <c r="A1313">
        <v>1927</v>
      </c>
      <c r="B1313" s="1">
        <v>43073</v>
      </c>
      <c r="C1313">
        <v>117</v>
      </c>
      <c r="D1313">
        <v>0</v>
      </c>
      <c r="E1313">
        <v>27</v>
      </c>
      <c r="F1313">
        <v>6</v>
      </c>
      <c r="H1313" t="str">
        <f>_xlfn.XLOOKUP(A1313,Table1[CLIENTID],Table1[OVERALLSTATUS])</f>
        <v>Live</v>
      </c>
      <c r="I1313" t="str">
        <f>_xlfn.XLOOKUP(A1313,Table1[CLIENTID],Table1[CLIENTSPECIALTY])</f>
        <v>Family Medicine</v>
      </c>
      <c r="J1313" t="str">
        <f>_xlfn.XLOOKUP(A1313,Table1[CLIENTID],Table1[CLIENTSIZE])</f>
        <v>Small</v>
      </c>
    </row>
    <row r="1314" spans="1:10" x14ac:dyDescent="0.25">
      <c r="A1314">
        <v>2983</v>
      </c>
      <c r="B1314" s="1">
        <v>43066</v>
      </c>
      <c r="C1314">
        <v>117</v>
      </c>
      <c r="D1314">
        <v>0</v>
      </c>
      <c r="E1314">
        <v>0</v>
      </c>
      <c r="F1314">
        <v>0</v>
      </c>
      <c r="H1314" t="str">
        <f>_xlfn.XLOOKUP(A1314,Table1[CLIENTID],Table1[OVERALLSTATUS])</f>
        <v>Live</v>
      </c>
      <c r="I1314" t="str">
        <f>_xlfn.XLOOKUP(A1314,Table1[CLIENTID],Table1[CLIENTSPECIALTY])</f>
        <v>Family Medicine</v>
      </c>
      <c r="J1314" t="str">
        <f>_xlfn.XLOOKUP(A1314,Table1[CLIENTID],Table1[CLIENTSIZE])</f>
        <v>Small</v>
      </c>
    </row>
    <row r="1315" spans="1:10" x14ac:dyDescent="0.25">
      <c r="A1315">
        <v>217</v>
      </c>
      <c r="B1315" s="1">
        <v>43087</v>
      </c>
      <c r="C1315">
        <v>117</v>
      </c>
      <c r="D1315">
        <v>1</v>
      </c>
      <c r="E1315">
        <v>8</v>
      </c>
      <c r="F1315">
        <v>5</v>
      </c>
      <c r="H1315" t="str">
        <f>_xlfn.XLOOKUP(A1315,Table1[CLIENTID],Table1[OVERALLSTATUS])</f>
        <v>Live</v>
      </c>
      <c r="I1315" t="str">
        <f>_xlfn.XLOOKUP(A1315,Table1[CLIENTID],Table1[CLIENTSPECIALTY])</f>
        <v>Pediatrics</v>
      </c>
      <c r="J1315" t="str">
        <f>_xlfn.XLOOKUP(A1315,Table1[CLIENTID],Table1[CLIENTSIZE])</f>
        <v>Medium</v>
      </c>
    </row>
    <row r="1316" spans="1:10" x14ac:dyDescent="0.25">
      <c r="A1316">
        <v>217</v>
      </c>
      <c r="B1316" s="1">
        <v>43101</v>
      </c>
      <c r="C1316">
        <v>117</v>
      </c>
      <c r="D1316">
        <v>11</v>
      </c>
      <c r="E1316">
        <v>8</v>
      </c>
      <c r="F1316">
        <v>4</v>
      </c>
      <c r="H1316" t="str">
        <f>_xlfn.XLOOKUP(A1316,Table1[CLIENTID],Table1[OVERALLSTATUS])</f>
        <v>Live</v>
      </c>
      <c r="I1316" t="str">
        <f>_xlfn.XLOOKUP(A1316,Table1[CLIENTID],Table1[CLIENTSPECIALTY])</f>
        <v>Pediatrics</v>
      </c>
      <c r="J1316" t="str">
        <f>_xlfn.XLOOKUP(A1316,Table1[CLIENTID],Table1[CLIENTSIZE])</f>
        <v>Medium</v>
      </c>
    </row>
    <row r="1317" spans="1:10" x14ac:dyDescent="0.25">
      <c r="A1317">
        <v>2693</v>
      </c>
      <c r="B1317" s="1">
        <v>43066</v>
      </c>
      <c r="C1317">
        <v>117</v>
      </c>
      <c r="D1317">
        <v>0</v>
      </c>
      <c r="E1317">
        <v>8</v>
      </c>
      <c r="F1317">
        <v>0</v>
      </c>
      <c r="H1317" t="str">
        <f>_xlfn.XLOOKUP(A1317,Table1[CLIENTID],Table1[OVERALLSTATUS])</f>
        <v>Live</v>
      </c>
      <c r="I1317" t="str">
        <f>_xlfn.XLOOKUP(A1317,Table1[CLIENTID],Table1[CLIENTSPECIALTY])</f>
        <v>OB-GYN</v>
      </c>
      <c r="J1317" t="str">
        <f>_xlfn.XLOOKUP(A1317,Table1[CLIENTID],Table1[CLIENTSIZE])</f>
        <v>Medium</v>
      </c>
    </row>
    <row r="1318" spans="1:10" x14ac:dyDescent="0.25">
      <c r="A1318">
        <v>2835</v>
      </c>
      <c r="B1318" s="1">
        <v>43066</v>
      </c>
      <c r="C1318">
        <v>117</v>
      </c>
      <c r="D1318">
        <v>45</v>
      </c>
      <c r="E1318">
        <v>0</v>
      </c>
      <c r="F1318">
        <v>0</v>
      </c>
      <c r="H1318" t="str">
        <f>_xlfn.XLOOKUP(A1318,Table1[CLIENTID],Table1[OVERALLSTATUS])</f>
        <v>Live</v>
      </c>
      <c r="I1318" t="str">
        <f>_xlfn.XLOOKUP(A1318,Table1[CLIENTID],Table1[CLIENTSPECIALTY])</f>
        <v>OB-GYN</v>
      </c>
      <c r="J1318" t="str">
        <f>_xlfn.XLOOKUP(A1318,Table1[CLIENTID],Table1[CLIENTSIZE])</f>
        <v>Medium</v>
      </c>
    </row>
    <row r="1319" spans="1:10" x14ac:dyDescent="0.25">
      <c r="A1319">
        <v>90</v>
      </c>
      <c r="B1319" s="1">
        <v>43059</v>
      </c>
      <c r="C1319">
        <v>117</v>
      </c>
      <c r="D1319">
        <v>0</v>
      </c>
      <c r="E1319">
        <v>45</v>
      </c>
      <c r="F1319">
        <v>0</v>
      </c>
      <c r="H1319" t="str">
        <f>_xlfn.XLOOKUP(A1319,Table1[CLIENTID],Table1[OVERALLSTATUS])</f>
        <v>Live</v>
      </c>
      <c r="I1319" t="str">
        <f>_xlfn.XLOOKUP(A1319,Table1[CLIENTID],Table1[CLIENTSPECIALTY])</f>
        <v>Dermatology</v>
      </c>
      <c r="J1319" t="str">
        <f>_xlfn.XLOOKUP(A1319,Table1[CLIENTID],Table1[CLIENTSIZE])</f>
        <v>Large</v>
      </c>
    </row>
    <row r="1320" spans="1:10" x14ac:dyDescent="0.25">
      <c r="A1320">
        <v>2014</v>
      </c>
      <c r="B1320" s="1">
        <v>43052</v>
      </c>
      <c r="C1320">
        <v>117</v>
      </c>
      <c r="D1320">
        <v>0</v>
      </c>
      <c r="E1320">
        <v>0</v>
      </c>
      <c r="F1320">
        <v>0</v>
      </c>
      <c r="H1320" t="str">
        <f>_xlfn.XLOOKUP(A1320,Table1[CLIENTID],Table1[OVERALLSTATUS])</f>
        <v>Live</v>
      </c>
      <c r="I1320" t="str">
        <f>_xlfn.XLOOKUP(A1320,Table1[CLIENTID],Table1[CLIENTSPECIALTY])</f>
        <v>Dermatology</v>
      </c>
      <c r="J1320" t="str">
        <f>_xlfn.XLOOKUP(A1320,Table1[CLIENTID],Table1[CLIENTSIZE])</f>
        <v>Large</v>
      </c>
    </row>
    <row r="1321" spans="1:10" x14ac:dyDescent="0.25">
      <c r="A1321">
        <v>391</v>
      </c>
      <c r="B1321" s="1">
        <v>43052</v>
      </c>
      <c r="C1321">
        <v>116</v>
      </c>
      <c r="D1321">
        <v>0</v>
      </c>
      <c r="E1321">
        <v>0</v>
      </c>
      <c r="F1321">
        <v>0</v>
      </c>
      <c r="H1321" t="str">
        <f>_xlfn.XLOOKUP(A1321,Table1[CLIENTID],Table1[OVERALLSTATUS])</f>
        <v>Live</v>
      </c>
      <c r="I1321" t="str">
        <f>_xlfn.XLOOKUP(A1321,Table1[CLIENTID],Table1[CLIENTSPECIALTY])</f>
        <v>Surgery</v>
      </c>
      <c r="J1321" t="str">
        <f>_xlfn.XLOOKUP(A1321,Table1[CLIENTID],Table1[CLIENTSIZE])</f>
        <v>Small</v>
      </c>
    </row>
    <row r="1322" spans="1:10" x14ac:dyDescent="0.25">
      <c r="A1322">
        <v>1289</v>
      </c>
      <c r="B1322" s="1">
        <v>43073</v>
      </c>
      <c r="C1322">
        <v>116</v>
      </c>
      <c r="D1322">
        <v>0</v>
      </c>
      <c r="E1322">
        <v>2</v>
      </c>
      <c r="F1322">
        <v>0</v>
      </c>
      <c r="H1322" t="str">
        <f>_xlfn.XLOOKUP(A1322,Table1[CLIENTID],Table1[OVERALLSTATUS])</f>
        <v>Live</v>
      </c>
      <c r="I1322" t="str">
        <f>_xlfn.XLOOKUP(A1322,Table1[CLIENTID],Table1[CLIENTSPECIALTY])</f>
        <v>Family Medicine</v>
      </c>
      <c r="J1322" t="str">
        <f>_xlfn.XLOOKUP(A1322,Table1[CLIENTID],Table1[CLIENTSIZE])</f>
        <v>Small</v>
      </c>
    </row>
    <row r="1323" spans="1:10" x14ac:dyDescent="0.25">
      <c r="A1323">
        <v>1478</v>
      </c>
      <c r="B1323" s="1">
        <v>43108</v>
      </c>
      <c r="C1323">
        <v>116</v>
      </c>
      <c r="D1323">
        <v>92</v>
      </c>
      <c r="E1323">
        <v>3</v>
      </c>
      <c r="F1323">
        <v>3</v>
      </c>
      <c r="H1323" t="str">
        <f>_xlfn.XLOOKUP(A1323,Table1[CLIENTID],Table1[OVERALLSTATUS])</f>
        <v>Live</v>
      </c>
      <c r="I1323" t="str">
        <f>_xlfn.XLOOKUP(A1323,Table1[CLIENTID],Table1[CLIENTSPECIALTY])</f>
        <v>Family Medicine</v>
      </c>
      <c r="J1323" t="str">
        <f>_xlfn.XLOOKUP(A1323,Table1[CLIENTID],Table1[CLIENTSIZE])</f>
        <v>Small</v>
      </c>
    </row>
    <row r="1324" spans="1:10" x14ac:dyDescent="0.25">
      <c r="A1324">
        <v>387</v>
      </c>
      <c r="B1324" s="1">
        <v>43066</v>
      </c>
      <c r="C1324">
        <v>116</v>
      </c>
      <c r="D1324">
        <v>7</v>
      </c>
      <c r="E1324">
        <v>11</v>
      </c>
      <c r="F1324">
        <v>8</v>
      </c>
      <c r="H1324" t="str">
        <f>_xlfn.XLOOKUP(A1324,Table1[CLIENTID],Table1[OVERALLSTATUS])</f>
        <v>Live</v>
      </c>
      <c r="I1324" t="str">
        <f>_xlfn.XLOOKUP(A1324,Table1[CLIENTID],Table1[CLIENTSPECIALTY])</f>
        <v>Pediatrics</v>
      </c>
      <c r="J1324" t="str">
        <f>_xlfn.XLOOKUP(A1324,Table1[CLIENTID],Table1[CLIENTSIZE])</f>
        <v>Medium</v>
      </c>
    </row>
    <row r="1325" spans="1:10" x14ac:dyDescent="0.25">
      <c r="A1325">
        <v>1559</v>
      </c>
      <c r="B1325" s="1">
        <v>43080</v>
      </c>
      <c r="C1325">
        <v>116</v>
      </c>
      <c r="D1325">
        <v>0</v>
      </c>
      <c r="E1325">
        <v>1</v>
      </c>
      <c r="F1325">
        <v>0</v>
      </c>
      <c r="H1325" t="str">
        <f>_xlfn.XLOOKUP(A1325,Table1[CLIENTID],Table1[OVERALLSTATUS])</f>
        <v>Live</v>
      </c>
      <c r="I1325" t="str">
        <f>_xlfn.XLOOKUP(A1325,Table1[CLIENTID],Table1[CLIENTSPECIALTY])</f>
        <v>Surgery</v>
      </c>
      <c r="J1325" t="str">
        <f>_xlfn.XLOOKUP(A1325,Table1[CLIENTID],Table1[CLIENTSIZE])</f>
        <v>Medium</v>
      </c>
    </row>
    <row r="1326" spans="1:10" x14ac:dyDescent="0.25">
      <c r="A1326">
        <v>1572</v>
      </c>
      <c r="B1326" s="1">
        <v>43101</v>
      </c>
      <c r="C1326">
        <v>116</v>
      </c>
      <c r="D1326">
        <v>1</v>
      </c>
      <c r="E1326">
        <v>4</v>
      </c>
      <c r="F1326">
        <v>0</v>
      </c>
      <c r="H1326" t="str">
        <f>_xlfn.XLOOKUP(A1326,Table1[CLIENTID],Table1[OVERALLSTATUS])</f>
        <v>Live</v>
      </c>
      <c r="I1326" t="str">
        <f>_xlfn.XLOOKUP(A1326,Table1[CLIENTID],Table1[CLIENTSPECIALTY])</f>
        <v>Pediatrics</v>
      </c>
      <c r="J1326" t="str">
        <f>_xlfn.XLOOKUP(A1326,Table1[CLIENTID],Table1[CLIENTSIZE])</f>
        <v>Medium</v>
      </c>
    </row>
    <row r="1327" spans="1:10" x14ac:dyDescent="0.25">
      <c r="A1327">
        <v>1690</v>
      </c>
      <c r="B1327" s="1">
        <v>43108</v>
      </c>
      <c r="C1327">
        <v>116</v>
      </c>
      <c r="D1327">
        <v>71</v>
      </c>
      <c r="E1327">
        <v>1</v>
      </c>
      <c r="F1327">
        <v>0</v>
      </c>
      <c r="H1327" t="str">
        <f>_xlfn.XLOOKUP(A1327,Table1[CLIENTID],Table1[OVERALLSTATUS])</f>
        <v>Live</v>
      </c>
      <c r="I1327" t="str">
        <f>_xlfn.XLOOKUP(A1327,Table1[CLIENTID],Table1[CLIENTSPECIALTY])</f>
        <v>Pediatrics</v>
      </c>
      <c r="J1327" t="str">
        <f>_xlfn.XLOOKUP(A1327,Table1[CLIENTID],Table1[CLIENTSIZE])</f>
        <v>Medium</v>
      </c>
    </row>
    <row r="1328" spans="1:10" x14ac:dyDescent="0.25">
      <c r="A1328">
        <v>2306</v>
      </c>
      <c r="B1328" s="1">
        <v>43080</v>
      </c>
      <c r="C1328">
        <v>116</v>
      </c>
      <c r="D1328">
        <v>1</v>
      </c>
      <c r="E1328">
        <v>4</v>
      </c>
      <c r="F1328">
        <v>0</v>
      </c>
      <c r="H1328" t="str">
        <f>_xlfn.XLOOKUP(A1328,Table1[CLIENTID],Table1[OVERALLSTATUS])</f>
        <v>Live</v>
      </c>
      <c r="I1328" t="str">
        <f>_xlfn.XLOOKUP(A1328,Table1[CLIENTID],Table1[CLIENTSPECIALTY])</f>
        <v>OB-GYN</v>
      </c>
      <c r="J1328" t="str">
        <f>_xlfn.XLOOKUP(A1328,Table1[CLIENTID],Table1[CLIENTSIZE])</f>
        <v>Medium</v>
      </c>
    </row>
    <row r="1329" spans="1:10" x14ac:dyDescent="0.25">
      <c r="A1329">
        <v>2641</v>
      </c>
      <c r="B1329" s="1">
        <v>43080</v>
      </c>
      <c r="C1329">
        <v>116</v>
      </c>
      <c r="D1329">
        <v>0</v>
      </c>
      <c r="E1329">
        <v>0</v>
      </c>
      <c r="F1329">
        <v>0</v>
      </c>
      <c r="H1329" t="str">
        <f>_xlfn.XLOOKUP(A1329,Table1[CLIENTID],Table1[OVERALLSTATUS])</f>
        <v>Live</v>
      </c>
      <c r="I1329" t="str">
        <f>_xlfn.XLOOKUP(A1329,Table1[CLIENTID],Table1[CLIENTSPECIALTY])</f>
        <v>Pediatrics</v>
      </c>
      <c r="J1329" t="str">
        <f>_xlfn.XLOOKUP(A1329,Table1[CLIENTID],Table1[CLIENTSIZE])</f>
        <v>Medium</v>
      </c>
    </row>
    <row r="1330" spans="1:10" x14ac:dyDescent="0.25">
      <c r="A1330">
        <v>1647</v>
      </c>
      <c r="B1330" s="1">
        <v>43108</v>
      </c>
      <c r="C1330">
        <v>116</v>
      </c>
      <c r="D1330">
        <v>0</v>
      </c>
      <c r="E1330">
        <v>2</v>
      </c>
      <c r="F1330">
        <v>2</v>
      </c>
      <c r="H1330" t="str">
        <f>_xlfn.XLOOKUP(A1330,Table1[CLIENTID],Table1[OVERALLSTATUS])</f>
        <v>Live</v>
      </c>
      <c r="I1330" t="str">
        <f>_xlfn.XLOOKUP(A1330,Table1[CLIENTID],Table1[CLIENTSPECIALTY])</f>
        <v>Oncology</v>
      </c>
      <c r="J1330" t="str">
        <f>_xlfn.XLOOKUP(A1330,Table1[CLIENTID],Table1[CLIENTSIZE])</f>
        <v>Large</v>
      </c>
    </row>
    <row r="1331" spans="1:10" x14ac:dyDescent="0.25">
      <c r="A1331">
        <v>1668</v>
      </c>
      <c r="B1331" s="1">
        <v>43073</v>
      </c>
      <c r="C1331">
        <v>116</v>
      </c>
      <c r="D1331">
        <v>0</v>
      </c>
      <c r="E1331">
        <v>0</v>
      </c>
      <c r="F1331">
        <v>0</v>
      </c>
      <c r="H1331" t="str">
        <f>_xlfn.XLOOKUP(A1331,Table1[CLIENTID],Table1[OVERALLSTATUS])</f>
        <v>Live</v>
      </c>
      <c r="I1331" t="str">
        <f>_xlfn.XLOOKUP(A1331,Table1[CLIENTID],Table1[CLIENTSPECIALTY])</f>
        <v>Oncology</v>
      </c>
      <c r="J1331" t="str">
        <f>_xlfn.XLOOKUP(A1331,Table1[CLIENTID],Table1[CLIENTSIZE])</f>
        <v>Large</v>
      </c>
    </row>
    <row r="1332" spans="1:10" x14ac:dyDescent="0.25">
      <c r="A1332">
        <v>2014</v>
      </c>
      <c r="B1332" s="1">
        <v>43066</v>
      </c>
      <c r="C1332">
        <v>116</v>
      </c>
      <c r="D1332">
        <v>2</v>
      </c>
      <c r="E1332">
        <v>6</v>
      </c>
      <c r="F1332">
        <v>0</v>
      </c>
      <c r="H1332" t="str">
        <f>_xlfn.XLOOKUP(A1332,Table1[CLIENTID],Table1[OVERALLSTATUS])</f>
        <v>Live</v>
      </c>
      <c r="I1332" t="str">
        <f>_xlfn.XLOOKUP(A1332,Table1[CLIENTID],Table1[CLIENTSPECIALTY])</f>
        <v>Dermatology</v>
      </c>
      <c r="J1332" t="str">
        <f>_xlfn.XLOOKUP(A1332,Table1[CLIENTID],Table1[CLIENTSIZE])</f>
        <v>Large</v>
      </c>
    </row>
    <row r="1333" spans="1:10" x14ac:dyDescent="0.25">
      <c r="A1333">
        <v>2094</v>
      </c>
      <c r="B1333" s="1">
        <v>43101</v>
      </c>
      <c r="C1333">
        <v>116</v>
      </c>
      <c r="D1333">
        <v>1</v>
      </c>
      <c r="E1333">
        <v>1</v>
      </c>
      <c r="F1333">
        <v>0</v>
      </c>
      <c r="H1333" t="str">
        <f>_xlfn.XLOOKUP(A1333,Table1[CLIENTID],Table1[OVERALLSTATUS])</f>
        <v>Live</v>
      </c>
      <c r="I1333" t="str">
        <f>_xlfn.XLOOKUP(A1333,Table1[CLIENTID],Table1[CLIENTSPECIALTY])</f>
        <v>Oncology</v>
      </c>
      <c r="J1333" t="str">
        <f>_xlfn.XLOOKUP(A1333,Table1[CLIENTID],Table1[CLIENTSIZE])</f>
        <v>Large</v>
      </c>
    </row>
    <row r="1334" spans="1:10" x14ac:dyDescent="0.25">
      <c r="A1334">
        <v>235</v>
      </c>
      <c r="B1334" s="1">
        <v>43059</v>
      </c>
      <c r="C1334">
        <v>115</v>
      </c>
      <c r="D1334">
        <v>11</v>
      </c>
      <c r="E1334">
        <v>2</v>
      </c>
      <c r="F1334">
        <v>0</v>
      </c>
      <c r="H1334" t="str">
        <f>_xlfn.XLOOKUP(A1334,Table1[CLIENTID],Table1[OVERALLSTATUS])</f>
        <v>Live</v>
      </c>
      <c r="I1334" t="str">
        <f>_xlfn.XLOOKUP(A1334,Table1[CLIENTID],Table1[CLIENTSPECIALTY])</f>
        <v>Surgery</v>
      </c>
      <c r="J1334" t="str">
        <f>_xlfn.XLOOKUP(A1334,Table1[CLIENTID],Table1[CLIENTSIZE])</f>
        <v>Small</v>
      </c>
    </row>
    <row r="1335" spans="1:10" x14ac:dyDescent="0.25">
      <c r="A1335">
        <v>487</v>
      </c>
      <c r="B1335" s="1">
        <v>43080</v>
      </c>
      <c r="C1335">
        <v>115</v>
      </c>
      <c r="D1335">
        <v>5</v>
      </c>
      <c r="E1335">
        <v>18</v>
      </c>
      <c r="F1335">
        <v>12</v>
      </c>
      <c r="H1335" t="str">
        <f>_xlfn.XLOOKUP(A1335,Table1[CLIENTID],Table1[OVERALLSTATUS])</f>
        <v>Live</v>
      </c>
      <c r="I1335" t="str">
        <f>_xlfn.XLOOKUP(A1335,Table1[CLIENTID],Table1[CLIENTSPECIALTY])</f>
        <v>Surgery</v>
      </c>
      <c r="J1335" t="str">
        <f>_xlfn.XLOOKUP(A1335,Table1[CLIENTID],Table1[CLIENTSIZE])</f>
        <v>Small</v>
      </c>
    </row>
    <row r="1336" spans="1:10" x14ac:dyDescent="0.25">
      <c r="A1336">
        <v>1083</v>
      </c>
      <c r="B1336" s="1">
        <v>43108</v>
      </c>
      <c r="C1336">
        <v>115</v>
      </c>
      <c r="D1336">
        <v>13</v>
      </c>
      <c r="E1336">
        <v>0</v>
      </c>
      <c r="F1336">
        <v>0</v>
      </c>
      <c r="H1336" t="str">
        <f>_xlfn.XLOOKUP(A1336,Table1[CLIENTID],Table1[OVERALLSTATUS])</f>
        <v>Live</v>
      </c>
      <c r="I1336" t="str">
        <f>_xlfn.XLOOKUP(A1336,Table1[CLIENTID],Table1[CLIENTSPECIALTY])</f>
        <v>Surgery</v>
      </c>
      <c r="J1336" t="str">
        <f>_xlfn.XLOOKUP(A1336,Table1[CLIENTID],Table1[CLIENTSIZE])</f>
        <v>Small</v>
      </c>
    </row>
    <row r="1337" spans="1:10" x14ac:dyDescent="0.25">
      <c r="A1337">
        <v>1289</v>
      </c>
      <c r="B1337" s="1">
        <v>43066</v>
      </c>
      <c r="C1337">
        <v>115</v>
      </c>
      <c r="D1337">
        <v>0</v>
      </c>
      <c r="E1337">
        <v>8</v>
      </c>
      <c r="F1337">
        <v>6</v>
      </c>
      <c r="H1337" t="str">
        <f>_xlfn.XLOOKUP(A1337,Table1[CLIENTID],Table1[OVERALLSTATUS])</f>
        <v>Live</v>
      </c>
      <c r="I1337" t="str">
        <f>_xlfn.XLOOKUP(A1337,Table1[CLIENTID],Table1[CLIENTSPECIALTY])</f>
        <v>Family Medicine</v>
      </c>
      <c r="J1337" t="str">
        <f>_xlfn.XLOOKUP(A1337,Table1[CLIENTID],Table1[CLIENTSIZE])</f>
        <v>Small</v>
      </c>
    </row>
    <row r="1338" spans="1:10" x14ac:dyDescent="0.25">
      <c r="A1338">
        <v>1467</v>
      </c>
      <c r="B1338" s="1">
        <v>43059</v>
      </c>
      <c r="C1338">
        <v>115</v>
      </c>
      <c r="D1338">
        <v>0</v>
      </c>
      <c r="E1338">
        <v>0</v>
      </c>
      <c r="F1338">
        <v>0</v>
      </c>
      <c r="H1338" t="str">
        <f>_xlfn.XLOOKUP(A1338,Table1[CLIENTID],Table1[OVERALLSTATUS])</f>
        <v>Live</v>
      </c>
      <c r="I1338" t="str">
        <f>_xlfn.XLOOKUP(A1338,Table1[CLIENTID],Table1[CLIENTSPECIALTY])</f>
        <v>Surgery</v>
      </c>
      <c r="J1338" t="str">
        <f>_xlfn.XLOOKUP(A1338,Table1[CLIENTID],Table1[CLIENTSIZE])</f>
        <v>Small</v>
      </c>
    </row>
    <row r="1339" spans="1:10" x14ac:dyDescent="0.25">
      <c r="A1339">
        <v>1263</v>
      </c>
      <c r="B1339" s="1">
        <v>43066</v>
      </c>
      <c r="C1339">
        <v>115</v>
      </c>
      <c r="D1339">
        <v>0</v>
      </c>
      <c r="E1339">
        <v>2</v>
      </c>
      <c r="F1339">
        <v>2</v>
      </c>
      <c r="H1339" t="str">
        <f>_xlfn.XLOOKUP(A1339,Table1[CLIENTID],Table1[OVERALLSTATUS])</f>
        <v>Live</v>
      </c>
      <c r="I1339" t="str">
        <f>_xlfn.XLOOKUP(A1339,Table1[CLIENTID],Table1[CLIENTSPECIALTY])</f>
        <v>Surgery</v>
      </c>
      <c r="J1339" t="str">
        <f>_xlfn.XLOOKUP(A1339,Table1[CLIENTID],Table1[CLIENTSIZE])</f>
        <v>Medium</v>
      </c>
    </row>
    <row r="1340" spans="1:10" x14ac:dyDescent="0.25">
      <c r="A1340">
        <v>2179</v>
      </c>
      <c r="B1340" s="1">
        <v>43066</v>
      </c>
      <c r="C1340">
        <v>115</v>
      </c>
      <c r="D1340">
        <v>94</v>
      </c>
      <c r="E1340">
        <v>6</v>
      </c>
      <c r="F1340">
        <v>5</v>
      </c>
      <c r="H1340" t="str">
        <f>_xlfn.XLOOKUP(A1340,Table1[CLIENTID],Table1[OVERALLSTATUS])</f>
        <v>Live</v>
      </c>
      <c r="I1340" t="str">
        <f>_xlfn.XLOOKUP(A1340,Table1[CLIENTID],Table1[CLIENTSPECIALTY])</f>
        <v>OB-GYN</v>
      </c>
      <c r="J1340" t="str">
        <f>_xlfn.XLOOKUP(A1340,Table1[CLIENTID],Table1[CLIENTSIZE])</f>
        <v>Medium</v>
      </c>
    </row>
    <row r="1341" spans="1:10" x14ac:dyDescent="0.25">
      <c r="A1341">
        <v>2225</v>
      </c>
      <c r="B1341" s="1">
        <v>43094</v>
      </c>
      <c r="C1341">
        <v>115</v>
      </c>
      <c r="D1341">
        <v>11</v>
      </c>
      <c r="E1341">
        <v>13</v>
      </c>
      <c r="F1341">
        <v>10</v>
      </c>
      <c r="H1341" t="str">
        <f>_xlfn.XLOOKUP(A1341,Table1[CLIENTID],Table1[OVERALLSTATUS])</f>
        <v>Live</v>
      </c>
      <c r="I1341" t="str">
        <f>_xlfn.XLOOKUP(A1341,Table1[CLIENTID],Table1[CLIENTSPECIALTY])</f>
        <v>Pediatrics</v>
      </c>
      <c r="J1341" t="str">
        <f>_xlfn.XLOOKUP(A1341,Table1[CLIENTID],Table1[CLIENTSIZE])</f>
        <v>Medium</v>
      </c>
    </row>
    <row r="1342" spans="1:10" x14ac:dyDescent="0.25">
      <c r="A1342">
        <v>1512</v>
      </c>
      <c r="B1342" s="1">
        <v>43073</v>
      </c>
      <c r="C1342">
        <v>115</v>
      </c>
      <c r="D1342">
        <v>0</v>
      </c>
      <c r="E1342">
        <v>7</v>
      </c>
      <c r="F1342">
        <v>6</v>
      </c>
      <c r="H1342" t="str">
        <f>_xlfn.XLOOKUP(A1342,Table1[CLIENTID],Table1[OVERALLSTATUS])</f>
        <v>Live</v>
      </c>
      <c r="I1342" t="str">
        <f>_xlfn.XLOOKUP(A1342,Table1[CLIENTID],Table1[CLIENTSPECIALTY])</f>
        <v>Dermatology</v>
      </c>
      <c r="J1342" t="str">
        <f>_xlfn.XLOOKUP(A1342,Table1[CLIENTID],Table1[CLIENTSIZE])</f>
        <v>Large</v>
      </c>
    </row>
    <row r="1343" spans="1:10" x14ac:dyDescent="0.25">
      <c r="A1343">
        <v>1631</v>
      </c>
      <c r="B1343" s="1">
        <v>43066</v>
      </c>
      <c r="C1343">
        <v>115</v>
      </c>
      <c r="D1343">
        <v>0</v>
      </c>
      <c r="E1343">
        <v>0</v>
      </c>
      <c r="F1343">
        <v>0</v>
      </c>
      <c r="H1343" t="str">
        <f>_xlfn.XLOOKUP(A1343,Table1[CLIENTID],Table1[OVERALLSTATUS])</f>
        <v>Live</v>
      </c>
      <c r="I1343" t="str">
        <f>_xlfn.XLOOKUP(A1343,Table1[CLIENTID],Table1[CLIENTSPECIALTY])</f>
        <v>Oncology</v>
      </c>
      <c r="J1343" t="str">
        <f>_xlfn.XLOOKUP(A1343,Table1[CLIENTID],Table1[CLIENTSIZE])</f>
        <v>Large</v>
      </c>
    </row>
    <row r="1344" spans="1:10" x14ac:dyDescent="0.25">
      <c r="A1344">
        <v>1668</v>
      </c>
      <c r="B1344" s="1">
        <v>43059</v>
      </c>
      <c r="C1344">
        <v>115</v>
      </c>
      <c r="D1344">
        <v>0</v>
      </c>
      <c r="E1344">
        <v>0</v>
      </c>
      <c r="F1344">
        <v>0</v>
      </c>
      <c r="H1344" t="str">
        <f>_xlfn.XLOOKUP(A1344,Table1[CLIENTID],Table1[OVERALLSTATUS])</f>
        <v>Live</v>
      </c>
      <c r="I1344" t="str">
        <f>_xlfn.XLOOKUP(A1344,Table1[CLIENTID],Table1[CLIENTSPECIALTY])</f>
        <v>Oncology</v>
      </c>
      <c r="J1344" t="str">
        <f>_xlfn.XLOOKUP(A1344,Table1[CLIENTID],Table1[CLIENTSIZE])</f>
        <v>Large</v>
      </c>
    </row>
    <row r="1345" spans="1:10" x14ac:dyDescent="0.25">
      <c r="A1345">
        <v>2184</v>
      </c>
      <c r="B1345" s="1">
        <v>43080</v>
      </c>
      <c r="C1345">
        <v>115</v>
      </c>
      <c r="D1345">
        <v>0</v>
      </c>
      <c r="E1345">
        <v>0</v>
      </c>
      <c r="F1345">
        <v>0</v>
      </c>
      <c r="H1345" t="str">
        <f>_xlfn.XLOOKUP(A1345,Table1[CLIENTID],Table1[OVERALLSTATUS])</f>
        <v>Live</v>
      </c>
      <c r="I1345" t="str">
        <f>_xlfn.XLOOKUP(A1345,Table1[CLIENTID],Table1[CLIENTSPECIALTY])</f>
        <v>Dermatology</v>
      </c>
      <c r="J1345" t="str">
        <f>_xlfn.XLOOKUP(A1345,Table1[CLIENTID],Table1[CLIENTSIZE])</f>
        <v>Large</v>
      </c>
    </row>
    <row r="1346" spans="1:10" x14ac:dyDescent="0.25">
      <c r="A1346">
        <v>2964</v>
      </c>
      <c r="B1346" s="1">
        <v>43073</v>
      </c>
      <c r="C1346">
        <v>115</v>
      </c>
      <c r="D1346">
        <v>2</v>
      </c>
      <c r="E1346">
        <v>16</v>
      </c>
      <c r="F1346">
        <v>0</v>
      </c>
      <c r="H1346" t="str">
        <f>_xlfn.XLOOKUP(A1346,Table1[CLIENTID],Table1[OVERALLSTATUS])</f>
        <v>Live</v>
      </c>
      <c r="I1346" t="str">
        <f>_xlfn.XLOOKUP(A1346,Table1[CLIENTID],Table1[CLIENTSPECIALTY])</f>
        <v>Oncology</v>
      </c>
      <c r="J1346" t="str">
        <f>_xlfn.XLOOKUP(A1346,Table1[CLIENTID],Table1[CLIENTSIZE])</f>
        <v>Large</v>
      </c>
    </row>
    <row r="1347" spans="1:10" x14ac:dyDescent="0.25">
      <c r="A1347">
        <v>188</v>
      </c>
      <c r="B1347" s="1">
        <v>43073</v>
      </c>
      <c r="C1347">
        <v>114</v>
      </c>
      <c r="D1347">
        <v>0</v>
      </c>
      <c r="E1347">
        <v>0</v>
      </c>
      <c r="F1347">
        <v>0</v>
      </c>
      <c r="H1347" t="str">
        <f>_xlfn.XLOOKUP(A1347,Table1[CLIENTID],Table1[OVERALLSTATUS])</f>
        <v>Live</v>
      </c>
      <c r="I1347" t="str">
        <f>_xlfn.XLOOKUP(A1347,Table1[CLIENTID],Table1[CLIENTSPECIALTY])</f>
        <v>Surgery</v>
      </c>
      <c r="J1347" t="str">
        <f>_xlfn.XLOOKUP(A1347,Table1[CLIENTID],Table1[CLIENTSIZE])</f>
        <v>Small</v>
      </c>
    </row>
    <row r="1348" spans="1:10" x14ac:dyDescent="0.25">
      <c r="A1348">
        <v>1289</v>
      </c>
      <c r="B1348" s="1">
        <v>43066</v>
      </c>
      <c r="C1348">
        <v>114</v>
      </c>
      <c r="D1348">
        <v>2</v>
      </c>
      <c r="E1348">
        <v>2</v>
      </c>
      <c r="F1348">
        <v>0</v>
      </c>
      <c r="H1348" t="str">
        <f>_xlfn.XLOOKUP(A1348,Table1[CLIENTID],Table1[OVERALLSTATUS])</f>
        <v>Live</v>
      </c>
      <c r="I1348" t="str">
        <f>_xlfn.XLOOKUP(A1348,Table1[CLIENTID],Table1[CLIENTSPECIALTY])</f>
        <v>Family Medicine</v>
      </c>
      <c r="J1348" t="str">
        <f>_xlfn.XLOOKUP(A1348,Table1[CLIENTID],Table1[CLIENTSIZE])</f>
        <v>Small</v>
      </c>
    </row>
    <row r="1349" spans="1:10" x14ac:dyDescent="0.25">
      <c r="A1349">
        <v>217</v>
      </c>
      <c r="B1349" s="1">
        <v>43059</v>
      </c>
      <c r="C1349">
        <v>114</v>
      </c>
      <c r="D1349">
        <v>0</v>
      </c>
      <c r="E1349">
        <v>0</v>
      </c>
      <c r="F1349">
        <v>0</v>
      </c>
      <c r="H1349" t="str">
        <f>_xlfn.XLOOKUP(A1349,Table1[CLIENTID],Table1[OVERALLSTATUS])</f>
        <v>Live</v>
      </c>
      <c r="I1349" t="str">
        <f>_xlfn.XLOOKUP(A1349,Table1[CLIENTID],Table1[CLIENTSPECIALTY])</f>
        <v>Pediatrics</v>
      </c>
      <c r="J1349" t="str">
        <f>_xlfn.XLOOKUP(A1349,Table1[CLIENTID],Table1[CLIENTSIZE])</f>
        <v>Medium</v>
      </c>
    </row>
    <row r="1350" spans="1:10" x14ac:dyDescent="0.25">
      <c r="A1350">
        <v>992</v>
      </c>
      <c r="B1350" s="1">
        <v>43059</v>
      </c>
      <c r="C1350">
        <v>114</v>
      </c>
      <c r="D1350">
        <v>0</v>
      </c>
      <c r="E1350">
        <v>0</v>
      </c>
      <c r="F1350">
        <v>0</v>
      </c>
      <c r="H1350" t="str">
        <f>_xlfn.XLOOKUP(A1350,Table1[CLIENTID],Table1[OVERALLSTATUS])</f>
        <v>Live</v>
      </c>
      <c r="I1350" t="str">
        <f>_xlfn.XLOOKUP(A1350,Table1[CLIENTID],Table1[CLIENTSPECIALTY])</f>
        <v>Pediatrics</v>
      </c>
      <c r="J1350" t="str">
        <f>_xlfn.XLOOKUP(A1350,Table1[CLIENTID],Table1[CLIENTSIZE])</f>
        <v>Medium</v>
      </c>
    </row>
    <row r="1351" spans="1:10" x14ac:dyDescent="0.25">
      <c r="A1351">
        <v>1449</v>
      </c>
      <c r="B1351" s="1">
        <v>43087</v>
      </c>
      <c r="C1351">
        <v>114</v>
      </c>
      <c r="D1351">
        <v>0</v>
      </c>
      <c r="E1351">
        <v>0</v>
      </c>
      <c r="F1351">
        <v>0</v>
      </c>
      <c r="H1351" t="str">
        <f>_xlfn.XLOOKUP(A1351,Table1[CLIENTID],Table1[OVERALLSTATUS])</f>
        <v>Live</v>
      </c>
      <c r="I1351" t="str">
        <f>_xlfn.XLOOKUP(A1351,Table1[CLIENTID],Table1[CLIENTSPECIALTY])</f>
        <v>Surgery</v>
      </c>
      <c r="J1351" t="str">
        <f>_xlfn.XLOOKUP(A1351,Table1[CLIENTID],Table1[CLIENTSIZE])</f>
        <v>Medium</v>
      </c>
    </row>
    <row r="1352" spans="1:10" x14ac:dyDescent="0.25">
      <c r="A1352">
        <v>2148</v>
      </c>
      <c r="B1352" s="1">
        <v>43087</v>
      </c>
      <c r="C1352">
        <v>114</v>
      </c>
      <c r="D1352">
        <v>60</v>
      </c>
      <c r="E1352">
        <v>0</v>
      </c>
      <c r="F1352">
        <v>0</v>
      </c>
      <c r="H1352" t="str">
        <f>_xlfn.XLOOKUP(A1352,Table1[CLIENTID],Table1[OVERALLSTATUS])</f>
        <v>Live</v>
      </c>
      <c r="I1352" t="str">
        <f>_xlfn.XLOOKUP(A1352,Table1[CLIENTID],Table1[CLIENTSPECIALTY])</f>
        <v>OB-GYN</v>
      </c>
      <c r="J1352" t="str">
        <f>_xlfn.XLOOKUP(A1352,Table1[CLIENTID],Table1[CLIENTSIZE])</f>
        <v>Medium</v>
      </c>
    </row>
    <row r="1353" spans="1:10" x14ac:dyDescent="0.25">
      <c r="A1353">
        <v>2619</v>
      </c>
      <c r="B1353" s="1">
        <v>43080</v>
      </c>
      <c r="C1353">
        <v>114</v>
      </c>
      <c r="D1353">
        <v>2</v>
      </c>
      <c r="E1353">
        <v>3</v>
      </c>
      <c r="F1353">
        <v>1</v>
      </c>
      <c r="H1353" t="str">
        <f>_xlfn.XLOOKUP(A1353,Table1[CLIENTID],Table1[OVERALLSTATUS])</f>
        <v>Live</v>
      </c>
      <c r="I1353" t="str">
        <f>_xlfn.XLOOKUP(A1353,Table1[CLIENTID],Table1[CLIENTSPECIALTY])</f>
        <v>Pediatrics</v>
      </c>
      <c r="J1353" t="str">
        <f>_xlfn.XLOOKUP(A1353,Table1[CLIENTID],Table1[CLIENTSIZE])</f>
        <v>Medium</v>
      </c>
    </row>
    <row r="1354" spans="1:10" x14ac:dyDescent="0.25">
      <c r="A1354">
        <v>90</v>
      </c>
      <c r="B1354" s="1">
        <v>43080</v>
      </c>
      <c r="C1354">
        <v>114</v>
      </c>
      <c r="D1354">
        <v>0</v>
      </c>
      <c r="E1354">
        <v>26</v>
      </c>
      <c r="F1354">
        <v>0</v>
      </c>
      <c r="H1354" t="str">
        <f>_xlfn.XLOOKUP(A1354,Table1[CLIENTID],Table1[OVERALLSTATUS])</f>
        <v>Live</v>
      </c>
      <c r="I1354" t="str">
        <f>_xlfn.XLOOKUP(A1354,Table1[CLIENTID],Table1[CLIENTSPECIALTY])</f>
        <v>Dermatology</v>
      </c>
      <c r="J1354" t="str">
        <f>_xlfn.XLOOKUP(A1354,Table1[CLIENTID],Table1[CLIENTSIZE])</f>
        <v>Large</v>
      </c>
    </row>
    <row r="1355" spans="1:10" x14ac:dyDescent="0.25">
      <c r="A1355">
        <v>323</v>
      </c>
      <c r="B1355" s="1">
        <v>43108</v>
      </c>
      <c r="C1355">
        <v>114</v>
      </c>
      <c r="D1355">
        <v>0</v>
      </c>
      <c r="E1355">
        <v>5</v>
      </c>
      <c r="F1355">
        <v>0</v>
      </c>
      <c r="H1355" t="str">
        <f>_xlfn.XLOOKUP(A1355,Table1[CLIENTID],Table1[OVERALLSTATUS])</f>
        <v>Live</v>
      </c>
      <c r="I1355" t="str">
        <f>_xlfn.XLOOKUP(A1355,Table1[CLIENTID],Table1[CLIENTSPECIALTY])</f>
        <v>Dermatology</v>
      </c>
      <c r="J1355" t="str">
        <f>_xlfn.XLOOKUP(A1355,Table1[CLIENTID],Table1[CLIENTSIZE])</f>
        <v>Large</v>
      </c>
    </row>
    <row r="1356" spans="1:10" x14ac:dyDescent="0.25">
      <c r="A1356">
        <v>2778</v>
      </c>
      <c r="B1356" s="1">
        <v>43066</v>
      </c>
      <c r="C1356">
        <v>114</v>
      </c>
      <c r="D1356">
        <v>0</v>
      </c>
      <c r="E1356">
        <v>0</v>
      </c>
      <c r="F1356">
        <v>0</v>
      </c>
      <c r="H1356" t="str">
        <f>_xlfn.XLOOKUP(A1356,Table1[CLIENTID],Table1[OVERALLSTATUS])</f>
        <v>Live</v>
      </c>
      <c r="I1356" t="str">
        <f>_xlfn.XLOOKUP(A1356,Table1[CLIENTID],Table1[CLIENTSPECIALTY])</f>
        <v>Oncology</v>
      </c>
      <c r="J1356" t="str">
        <f>_xlfn.XLOOKUP(A1356,Table1[CLIENTID],Table1[CLIENTSIZE])</f>
        <v>Large</v>
      </c>
    </row>
    <row r="1357" spans="1:10" x14ac:dyDescent="0.25">
      <c r="A1357">
        <v>2805</v>
      </c>
      <c r="B1357" s="1">
        <v>43087</v>
      </c>
      <c r="C1357">
        <v>114</v>
      </c>
      <c r="D1357">
        <v>0</v>
      </c>
      <c r="E1357">
        <v>0</v>
      </c>
      <c r="F1357">
        <v>0</v>
      </c>
      <c r="H1357" t="str">
        <f>_xlfn.XLOOKUP(A1357,Table1[CLIENTID],Table1[OVERALLSTATUS])</f>
        <v>Live</v>
      </c>
      <c r="I1357" t="str">
        <f>_xlfn.XLOOKUP(A1357,Table1[CLIENTID],Table1[CLIENTSPECIALTY])</f>
        <v>Dermatology</v>
      </c>
      <c r="J1357" t="str">
        <f>_xlfn.XLOOKUP(A1357,Table1[CLIENTID],Table1[CLIENTSIZE])</f>
        <v>Large</v>
      </c>
    </row>
    <row r="1358" spans="1:10" x14ac:dyDescent="0.25">
      <c r="A1358">
        <v>438</v>
      </c>
      <c r="B1358" s="1">
        <v>43101</v>
      </c>
      <c r="C1358">
        <v>113</v>
      </c>
      <c r="D1358">
        <v>0</v>
      </c>
      <c r="E1358">
        <v>2</v>
      </c>
      <c r="F1358">
        <v>2</v>
      </c>
      <c r="H1358" t="str">
        <f>_xlfn.XLOOKUP(A1358,Table1[CLIENTID],Table1[OVERALLSTATUS])</f>
        <v>Live</v>
      </c>
      <c r="I1358" t="str">
        <f>_xlfn.XLOOKUP(A1358,Table1[CLIENTID],Table1[CLIENTSPECIALTY])</f>
        <v>Surgery</v>
      </c>
      <c r="J1358" t="str">
        <f>_xlfn.XLOOKUP(A1358,Table1[CLIENTID],Table1[CLIENTSIZE])</f>
        <v>Small</v>
      </c>
    </row>
    <row r="1359" spans="1:10" x14ac:dyDescent="0.25">
      <c r="A1359">
        <v>815</v>
      </c>
      <c r="B1359" s="1">
        <v>43087</v>
      </c>
      <c r="C1359">
        <v>113</v>
      </c>
      <c r="D1359">
        <v>0</v>
      </c>
      <c r="E1359">
        <v>0</v>
      </c>
      <c r="F1359">
        <v>0</v>
      </c>
      <c r="H1359" t="str">
        <f>_xlfn.XLOOKUP(A1359,Table1[CLIENTID],Table1[OVERALLSTATUS])</f>
        <v>Live</v>
      </c>
      <c r="I1359" t="str">
        <f>_xlfn.XLOOKUP(A1359,Table1[CLIENTID],Table1[CLIENTSPECIALTY])</f>
        <v>Surgery</v>
      </c>
      <c r="J1359" t="str">
        <f>_xlfn.XLOOKUP(A1359,Table1[CLIENTID],Table1[CLIENTSIZE])</f>
        <v>Small</v>
      </c>
    </row>
    <row r="1360" spans="1:10" x14ac:dyDescent="0.25">
      <c r="A1360">
        <v>838</v>
      </c>
      <c r="B1360" s="1">
        <v>43094</v>
      </c>
      <c r="C1360">
        <v>113</v>
      </c>
      <c r="D1360">
        <v>0</v>
      </c>
      <c r="E1360">
        <v>0</v>
      </c>
      <c r="F1360">
        <v>0</v>
      </c>
      <c r="H1360" t="str">
        <f>_xlfn.XLOOKUP(A1360,Table1[CLIENTID],Table1[OVERALLSTATUS])</f>
        <v>Live</v>
      </c>
      <c r="I1360" t="str">
        <f>_xlfn.XLOOKUP(A1360,Table1[CLIENTID],Table1[CLIENTSPECIALTY])</f>
        <v>Surgery</v>
      </c>
      <c r="J1360" t="str">
        <f>_xlfn.XLOOKUP(A1360,Table1[CLIENTID],Table1[CLIENTSIZE])</f>
        <v>Small</v>
      </c>
    </row>
    <row r="1361" spans="1:10" x14ac:dyDescent="0.25">
      <c r="A1361">
        <v>1159</v>
      </c>
      <c r="B1361" s="1">
        <v>43101</v>
      </c>
      <c r="C1361">
        <v>113</v>
      </c>
      <c r="D1361">
        <v>0</v>
      </c>
      <c r="E1361">
        <v>0</v>
      </c>
      <c r="F1361">
        <v>0</v>
      </c>
      <c r="H1361" t="str">
        <f>_xlfn.XLOOKUP(A1361,Table1[CLIENTID],Table1[OVERALLSTATUS])</f>
        <v>Live</v>
      </c>
      <c r="I1361" t="str">
        <f>_xlfn.XLOOKUP(A1361,Table1[CLIENTID],Table1[CLIENTSPECIALTY])</f>
        <v>Surgery</v>
      </c>
      <c r="J1361" t="str">
        <f>_xlfn.XLOOKUP(A1361,Table1[CLIENTID],Table1[CLIENTSIZE])</f>
        <v>Small</v>
      </c>
    </row>
    <row r="1362" spans="1:10" x14ac:dyDescent="0.25">
      <c r="A1362">
        <v>1467</v>
      </c>
      <c r="B1362" s="1">
        <v>43059</v>
      </c>
      <c r="C1362">
        <v>113</v>
      </c>
      <c r="D1362">
        <v>0</v>
      </c>
      <c r="E1362">
        <v>0</v>
      </c>
      <c r="F1362">
        <v>0</v>
      </c>
      <c r="H1362" t="str">
        <f>_xlfn.XLOOKUP(A1362,Table1[CLIENTID],Table1[OVERALLSTATUS])</f>
        <v>Live</v>
      </c>
      <c r="I1362" t="str">
        <f>_xlfn.XLOOKUP(A1362,Table1[CLIENTID],Table1[CLIENTSPECIALTY])</f>
        <v>Surgery</v>
      </c>
      <c r="J1362" t="str">
        <f>_xlfn.XLOOKUP(A1362,Table1[CLIENTID],Table1[CLIENTSIZE])</f>
        <v>Small</v>
      </c>
    </row>
    <row r="1363" spans="1:10" x14ac:dyDescent="0.25">
      <c r="A1363">
        <v>434</v>
      </c>
      <c r="B1363" s="1">
        <v>43066</v>
      </c>
      <c r="C1363">
        <v>113</v>
      </c>
      <c r="D1363">
        <v>0</v>
      </c>
      <c r="E1363">
        <v>3</v>
      </c>
      <c r="F1363">
        <v>0</v>
      </c>
      <c r="H1363" t="str">
        <f>_xlfn.XLOOKUP(A1363,Table1[CLIENTID],Table1[OVERALLSTATUS])</f>
        <v>Live</v>
      </c>
      <c r="I1363" t="str">
        <f>_xlfn.XLOOKUP(A1363,Table1[CLIENTID],Table1[CLIENTSPECIALTY])</f>
        <v>Pediatrics</v>
      </c>
      <c r="J1363" t="str">
        <f>_xlfn.XLOOKUP(A1363,Table1[CLIENTID],Table1[CLIENTSIZE])</f>
        <v>Medium</v>
      </c>
    </row>
    <row r="1364" spans="1:10" x14ac:dyDescent="0.25">
      <c r="A1364">
        <v>1469</v>
      </c>
      <c r="B1364" s="1">
        <v>43073</v>
      </c>
      <c r="C1364">
        <v>113</v>
      </c>
      <c r="D1364">
        <v>0</v>
      </c>
      <c r="E1364">
        <v>0</v>
      </c>
      <c r="F1364">
        <v>0</v>
      </c>
      <c r="H1364" t="str">
        <f>_xlfn.XLOOKUP(A1364,Table1[CLIENTID],Table1[OVERALLSTATUS])</f>
        <v>Live</v>
      </c>
      <c r="I1364" t="str">
        <f>_xlfn.XLOOKUP(A1364,Table1[CLIENTID],Table1[CLIENTSPECIALTY])</f>
        <v>Surgery</v>
      </c>
      <c r="J1364" t="str">
        <f>_xlfn.XLOOKUP(A1364,Table1[CLIENTID],Table1[CLIENTSIZE])</f>
        <v>Medium</v>
      </c>
    </row>
    <row r="1365" spans="1:10" x14ac:dyDescent="0.25">
      <c r="A1365">
        <v>1494</v>
      </c>
      <c r="B1365" s="1">
        <v>43052</v>
      </c>
      <c r="C1365">
        <v>113</v>
      </c>
      <c r="D1365">
        <v>0</v>
      </c>
      <c r="E1365">
        <v>4</v>
      </c>
      <c r="F1365">
        <v>0</v>
      </c>
      <c r="H1365" t="str">
        <f>_xlfn.XLOOKUP(A1365,Table1[CLIENTID],Table1[OVERALLSTATUS])</f>
        <v>Live</v>
      </c>
      <c r="I1365" t="str">
        <f>_xlfn.XLOOKUP(A1365,Table1[CLIENTID],Table1[CLIENTSPECIALTY])</f>
        <v>Surgery</v>
      </c>
      <c r="J1365" t="str">
        <f>_xlfn.XLOOKUP(A1365,Table1[CLIENTID],Table1[CLIENTSIZE])</f>
        <v>Medium</v>
      </c>
    </row>
    <row r="1366" spans="1:10" x14ac:dyDescent="0.25">
      <c r="A1366">
        <v>1924</v>
      </c>
      <c r="B1366" s="1">
        <v>43059</v>
      </c>
      <c r="C1366">
        <v>113</v>
      </c>
      <c r="D1366">
        <v>2</v>
      </c>
      <c r="E1366">
        <v>0</v>
      </c>
      <c r="F1366">
        <v>0</v>
      </c>
      <c r="H1366" t="str">
        <f>_xlfn.XLOOKUP(A1366,Table1[CLIENTID],Table1[OVERALLSTATUS])</f>
        <v>Live</v>
      </c>
      <c r="I1366" t="str">
        <f>_xlfn.XLOOKUP(A1366,Table1[CLIENTID],Table1[CLIENTSPECIALTY])</f>
        <v>Pediatrics</v>
      </c>
      <c r="J1366" t="str">
        <f>_xlfn.XLOOKUP(A1366,Table1[CLIENTID],Table1[CLIENTSIZE])</f>
        <v>Medium</v>
      </c>
    </row>
    <row r="1367" spans="1:10" x14ac:dyDescent="0.25">
      <c r="A1367">
        <v>2182</v>
      </c>
      <c r="B1367" s="1">
        <v>43094</v>
      </c>
      <c r="C1367">
        <v>113</v>
      </c>
      <c r="D1367">
        <v>4</v>
      </c>
      <c r="E1367">
        <v>3</v>
      </c>
      <c r="F1367">
        <v>1</v>
      </c>
      <c r="H1367" t="str">
        <f>_xlfn.XLOOKUP(A1367,Table1[CLIENTID],Table1[OVERALLSTATUS])</f>
        <v>Live</v>
      </c>
      <c r="I1367" t="str">
        <f>_xlfn.XLOOKUP(A1367,Table1[CLIENTID],Table1[CLIENTSPECIALTY])</f>
        <v>OB-GYN</v>
      </c>
      <c r="J1367" t="str">
        <f>_xlfn.XLOOKUP(A1367,Table1[CLIENTID],Table1[CLIENTSIZE])</f>
        <v>Medium</v>
      </c>
    </row>
    <row r="1368" spans="1:10" x14ac:dyDescent="0.25">
      <c r="A1368">
        <v>2306</v>
      </c>
      <c r="B1368" s="1">
        <v>43052</v>
      </c>
      <c r="C1368">
        <v>113</v>
      </c>
      <c r="D1368">
        <v>0</v>
      </c>
      <c r="E1368">
        <v>0</v>
      </c>
      <c r="F1368">
        <v>0</v>
      </c>
      <c r="H1368" t="str">
        <f>_xlfn.XLOOKUP(A1368,Table1[CLIENTID],Table1[OVERALLSTATUS])</f>
        <v>Live</v>
      </c>
      <c r="I1368" t="str">
        <f>_xlfn.XLOOKUP(A1368,Table1[CLIENTID],Table1[CLIENTSPECIALTY])</f>
        <v>OB-GYN</v>
      </c>
      <c r="J1368" t="str">
        <f>_xlfn.XLOOKUP(A1368,Table1[CLIENTID],Table1[CLIENTSIZE])</f>
        <v>Medium</v>
      </c>
    </row>
    <row r="1369" spans="1:10" x14ac:dyDescent="0.25">
      <c r="A1369">
        <v>2641</v>
      </c>
      <c r="B1369" s="1">
        <v>43094</v>
      </c>
      <c r="C1369">
        <v>113</v>
      </c>
      <c r="D1369">
        <v>0</v>
      </c>
      <c r="E1369">
        <v>1</v>
      </c>
      <c r="F1369">
        <v>0</v>
      </c>
      <c r="H1369" t="str">
        <f>_xlfn.XLOOKUP(A1369,Table1[CLIENTID],Table1[OVERALLSTATUS])</f>
        <v>Live</v>
      </c>
      <c r="I1369" t="str">
        <f>_xlfn.XLOOKUP(A1369,Table1[CLIENTID],Table1[CLIENTSPECIALTY])</f>
        <v>Pediatrics</v>
      </c>
      <c r="J1369" t="str">
        <f>_xlfn.XLOOKUP(A1369,Table1[CLIENTID],Table1[CLIENTSIZE])</f>
        <v>Medium</v>
      </c>
    </row>
    <row r="1370" spans="1:10" x14ac:dyDescent="0.25">
      <c r="A1370">
        <v>657</v>
      </c>
      <c r="B1370" s="1">
        <v>43073</v>
      </c>
      <c r="C1370">
        <v>113</v>
      </c>
      <c r="D1370">
        <v>0</v>
      </c>
      <c r="E1370">
        <v>0</v>
      </c>
      <c r="F1370">
        <v>0</v>
      </c>
      <c r="H1370" t="str">
        <f>_xlfn.XLOOKUP(A1370,Table1[CLIENTID],Table1[OVERALLSTATUS])</f>
        <v>Live</v>
      </c>
      <c r="I1370" t="str">
        <f>_xlfn.XLOOKUP(A1370,Table1[CLIENTID],Table1[CLIENTSPECIALTY])</f>
        <v>Oncology</v>
      </c>
      <c r="J1370" t="str">
        <f>_xlfn.XLOOKUP(A1370,Table1[CLIENTID],Table1[CLIENTSIZE])</f>
        <v>Large</v>
      </c>
    </row>
    <row r="1371" spans="1:10" x14ac:dyDescent="0.25">
      <c r="A1371">
        <v>657</v>
      </c>
      <c r="B1371" s="1">
        <v>43094</v>
      </c>
      <c r="C1371">
        <v>113</v>
      </c>
      <c r="D1371">
        <v>0</v>
      </c>
      <c r="E1371">
        <v>0</v>
      </c>
      <c r="F1371">
        <v>0</v>
      </c>
      <c r="H1371" t="str">
        <f>_xlfn.XLOOKUP(A1371,Table1[CLIENTID],Table1[OVERALLSTATUS])</f>
        <v>Live</v>
      </c>
      <c r="I1371" t="str">
        <f>_xlfn.XLOOKUP(A1371,Table1[CLIENTID],Table1[CLIENTSPECIALTY])</f>
        <v>Oncology</v>
      </c>
      <c r="J1371" t="str">
        <f>_xlfn.XLOOKUP(A1371,Table1[CLIENTID],Table1[CLIENTSIZE])</f>
        <v>Large</v>
      </c>
    </row>
    <row r="1372" spans="1:10" x14ac:dyDescent="0.25">
      <c r="A1372">
        <v>1483</v>
      </c>
      <c r="B1372" s="1">
        <v>43094</v>
      </c>
      <c r="C1372">
        <v>113</v>
      </c>
      <c r="D1372">
        <v>0</v>
      </c>
      <c r="E1372">
        <v>0</v>
      </c>
      <c r="F1372">
        <v>0</v>
      </c>
      <c r="H1372" t="str">
        <f>_xlfn.XLOOKUP(A1372,Table1[CLIENTID],Table1[OVERALLSTATUS])</f>
        <v>Live</v>
      </c>
      <c r="I1372" t="str">
        <f>_xlfn.XLOOKUP(A1372,Table1[CLIENTID],Table1[CLIENTSPECIALTY])</f>
        <v>Oncology</v>
      </c>
      <c r="J1372" t="str">
        <f>_xlfn.XLOOKUP(A1372,Table1[CLIENTID],Table1[CLIENTSIZE])</f>
        <v>Large</v>
      </c>
    </row>
    <row r="1373" spans="1:10" x14ac:dyDescent="0.25">
      <c r="A1373">
        <v>2014</v>
      </c>
      <c r="B1373" s="1">
        <v>43101</v>
      </c>
      <c r="C1373">
        <v>113</v>
      </c>
      <c r="D1373">
        <v>30</v>
      </c>
      <c r="E1373">
        <v>0</v>
      </c>
      <c r="F1373">
        <v>0</v>
      </c>
      <c r="H1373" t="str">
        <f>_xlfn.XLOOKUP(A1373,Table1[CLIENTID],Table1[OVERALLSTATUS])</f>
        <v>Live</v>
      </c>
      <c r="I1373" t="str">
        <f>_xlfn.XLOOKUP(A1373,Table1[CLIENTID],Table1[CLIENTSPECIALTY])</f>
        <v>Dermatology</v>
      </c>
      <c r="J1373" t="str">
        <f>_xlfn.XLOOKUP(A1373,Table1[CLIENTID],Table1[CLIENTSIZE])</f>
        <v>Large</v>
      </c>
    </row>
    <row r="1374" spans="1:10" x14ac:dyDescent="0.25">
      <c r="A1374">
        <v>2535</v>
      </c>
      <c r="B1374" s="1">
        <v>43080</v>
      </c>
      <c r="C1374">
        <v>113</v>
      </c>
      <c r="D1374">
        <v>0</v>
      </c>
      <c r="E1374">
        <v>1</v>
      </c>
      <c r="F1374">
        <v>1</v>
      </c>
      <c r="H1374" t="str">
        <f>_xlfn.XLOOKUP(A1374,Table1[CLIENTID],Table1[OVERALLSTATUS])</f>
        <v>Live</v>
      </c>
      <c r="I1374" t="str">
        <f>_xlfn.XLOOKUP(A1374,Table1[CLIENTID],Table1[CLIENTSPECIALTY])</f>
        <v>Oncology</v>
      </c>
      <c r="J1374" t="str">
        <f>_xlfn.XLOOKUP(A1374,Table1[CLIENTID],Table1[CLIENTSIZE])</f>
        <v>Large</v>
      </c>
    </row>
    <row r="1375" spans="1:10" x14ac:dyDescent="0.25">
      <c r="A1375">
        <v>188</v>
      </c>
      <c r="B1375" s="1">
        <v>43059</v>
      </c>
      <c r="C1375">
        <v>112</v>
      </c>
      <c r="D1375">
        <v>0</v>
      </c>
      <c r="E1375">
        <v>0</v>
      </c>
      <c r="F1375">
        <v>0</v>
      </c>
      <c r="H1375" t="str">
        <f>_xlfn.XLOOKUP(A1375,Table1[CLIENTID],Table1[OVERALLSTATUS])</f>
        <v>Live</v>
      </c>
      <c r="I1375" t="str">
        <f>_xlfn.XLOOKUP(A1375,Table1[CLIENTID],Table1[CLIENTSPECIALTY])</f>
        <v>Surgery</v>
      </c>
      <c r="J1375" t="str">
        <f>_xlfn.XLOOKUP(A1375,Table1[CLIENTID],Table1[CLIENTSIZE])</f>
        <v>Small</v>
      </c>
    </row>
    <row r="1376" spans="1:10" x14ac:dyDescent="0.25">
      <c r="A1376">
        <v>235</v>
      </c>
      <c r="B1376" s="1">
        <v>43073</v>
      </c>
      <c r="C1376">
        <v>112</v>
      </c>
      <c r="D1376">
        <v>7</v>
      </c>
      <c r="E1376">
        <v>0</v>
      </c>
      <c r="F1376">
        <v>0</v>
      </c>
      <c r="H1376" t="str">
        <f>_xlfn.XLOOKUP(A1376,Table1[CLIENTID],Table1[OVERALLSTATUS])</f>
        <v>Live</v>
      </c>
      <c r="I1376" t="str">
        <f>_xlfn.XLOOKUP(A1376,Table1[CLIENTID],Table1[CLIENTSPECIALTY])</f>
        <v>Surgery</v>
      </c>
      <c r="J1376" t="str">
        <f>_xlfn.XLOOKUP(A1376,Table1[CLIENTID],Table1[CLIENTSIZE])</f>
        <v>Small</v>
      </c>
    </row>
    <row r="1377" spans="1:10" x14ac:dyDescent="0.25">
      <c r="A1377">
        <v>235</v>
      </c>
      <c r="B1377" s="1">
        <v>43087</v>
      </c>
      <c r="C1377">
        <v>112</v>
      </c>
      <c r="D1377">
        <v>39</v>
      </c>
      <c r="E1377">
        <v>0</v>
      </c>
      <c r="F1377">
        <v>0</v>
      </c>
      <c r="H1377" t="str">
        <f>_xlfn.XLOOKUP(A1377,Table1[CLIENTID],Table1[OVERALLSTATUS])</f>
        <v>Live</v>
      </c>
      <c r="I1377" t="str">
        <f>_xlfn.XLOOKUP(A1377,Table1[CLIENTID],Table1[CLIENTSPECIALTY])</f>
        <v>Surgery</v>
      </c>
      <c r="J1377" t="str">
        <f>_xlfn.XLOOKUP(A1377,Table1[CLIENTID],Table1[CLIENTSIZE])</f>
        <v>Small</v>
      </c>
    </row>
    <row r="1378" spans="1:10" x14ac:dyDescent="0.25">
      <c r="A1378">
        <v>391</v>
      </c>
      <c r="B1378" s="1">
        <v>43087</v>
      </c>
      <c r="C1378">
        <v>112</v>
      </c>
      <c r="D1378">
        <v>0</v>
      </c>
      <c r="E1378">
        <v>0</v>
      </c>
      <c r="F1378">
        <v>0</v>
      </c>
      <c r="H1378" t="str">
        <f>_xlfn.XLOOKUP(A1378,Table1[CLIENTID],Table1[OVERALLSTATUS])</f>
        <v>Live</v>
      </c>
      <c r="I1378" t="str">
        <f>_xlfn.XLOOKUP(A1378,Table1[CLIENTID],Table1[CLIENTSPECIALTY])</f>
        <v>Surgery</v>
      </c>
      <c r="J1378" t="str">
        <f>_xlfn.XLOOKUP(A1378,Table1[CLIENTID],Table1[CLIENTSIZE])</f>
        <v>Small</v>
      </c>
    </row>
    <row r="1379" spans="1:10" x14ac:dyDescent="0.25">
      <c r="A1379">
        <v>217</v>
      </c>
      <c r="B1379" s="1">
        <v>43059</v>
      </c>
      <c r="C1379">
        <v>112</v>
      </c>
      <c r="D1379">
        <v>0</v>
      </c>
      <c r="E1379">
        <v>11</v>
      </c>
      <c r="F1379">
        <v>5</v>
      </c>
      <c r="H1379" t="str">
        <f>_xlfn.XLOOKUP(A1379,Table1[CLIENTID],Table1[OVERALLSTATUS])</f>
        <v>Live</v>
      </c>
      <c r="I1379" t="str">
        <f>_xlfn.XLOOKUP(A1379,Table1[CLIENTID],Table1[CLIENTSPECIALTY])</f>
        <v>Pediatrics</v>
      </c>
      <c r="J1379" t="str">
        <f>_xlfn.XLOOKUP(A1379,Table1[CLIENTID],Table1[CLIENTSIZE])</f>
        <v>Medium</v>
      </c>
    </row>
    <row r="1380" spans="1:10" x14ac:dyDescent="0.25">
      <c r="A1380">
        <v>1521</v>
      </c>
      <c r="B1380" s="1">
        <v>43087</v>
      </c>
      <c r="C1380">
        <v>112</v>
      </c>
      <c r="D1380">
        <v>0</v>
      </c>
      <c r="E1380">
        <v>0</v>
      </c>
      <c r="F1380">
        <v>0</v>
      </c>
      <c r="H1380" t="str">
        <f>_xlfn.XLOOKUP(A1380,Table1[CLIENTID],Table1[OVERALLSTATUS])</f>
        <v>Live</v>
      </c>
      <c r="I1380" t="str">
        <f>_xlfn.XLOOKUP(A1380,Table1[CLIENTID],Table1[CLIENTSPECIALTY])</f>
        <v>Pediatrics</v>
      </c>
      <c r="J1380" t="str">
        <f>_xlfn.XLOOKUP(A1380,Table1[CLIENTID],Table1[CLIENTSIZE])</f>
        <v>Medium</v>
      </c>
    </row>
    <row r="1381" spans="1:10" x14ac:dyDescent="0.25">
      <c r="A1381">
        <v>1819</v>
      </c>
      <c r="B1381" s="1">
        <v>43052</v>
      </c>
      <c r="C1381">
        <v>112</v>
      </c>
      <c r="D1381">
        <v>13</v>
      </c>
      <c r="E1381">
        <v>3</v>
      </c>
      <c r="F1381">
        <v>3</v>
      </c>
      <c r="H1381" t="str">
        <f>_xlfn.XLOOKUP(A1381,Table1[CLIENTID],Table1[OVERALLSTATUS])</f>
        <v>Live</v>
      </c>
      <c r="I1381" t="str">
        <f>_xlfn.XLOOKUP(A1381,Table1[CLIENTID],Table1[CLIENTSPECIALTY])</f>
        <v>Pediatrics</v>
      </c>
      <c r="J1381" t="str">
        <f>_xlfn.XLOOKUP(A1381,Table1[CLIENTID],Table1[CLIENTSIZE])</f>
        <v>Medium</v>
      </c>
    </row>
    <row r="1382" spans="1:10" x14ac:dyDescent="0.25">
      <c r="A1382">
        <v>1827</v>
      </c>
      <c r="B1382" s="1">
        <v>43108</v>
      </c>
      <c r="C1382">
        <v>112</v>
      </c>
      <c r="D1382">
        <v>40</v>
      </c>
      <c r="E1382">
        <v>0</v>
      </c>
      <c r="F1382">
        <v>0</v>
      </c>
      <c r="H1382" t="str">
        <f>_xlfn.XLOOKUP(A1382,Table1[CLIENTID],Table1[OVERALLSTATUS])</f>
        <v>Live</v>
      </c>
      <c r="I1382" t="str">
        <f>_xlfn.XLOOKUP(A1382,Table1[CLIENTID],Table1[CLIENTSPECIALTY])</f>
        <v>Pediatrics</v>
      </c>
      <c r="J1382" t="str">
        <f>_xlfn.XLOOKUP(A1382,Table1[CLIENTID],Table1[CLIENTSIZE])</f>
        <v>Medium</v>
      </c>
    </row>
    <row r="1383" spans="1:10" x14ac:dyDescent="0.25">
      <c r="A1383">
        <v>2306</v>
      </c>
      <c r="B1383" s="1">
        <v>43059</v>
      </c>
      <c r="C1383">
        <v>112</v>
      </c>
      <c r="D1383">
        <v>2</v>
      </c>
      <c r="E1383">
        <v>4</v>
      </c>
      <c r="F1383">
        <v>3</v>
      </c>
      <c r="H1383" t="str">
        <f>_xlfn.XLOOKUP(A1383,Table1[CLIENTID],Table1[OVERALLSTATUS])</f>
        <v>Live</v>
      </c>
      <c r="I1383" t="str">
        <f>_xlfn.XLOOKUP(A1383,Table1[CLIENTID],Table1[CLIENTSPECIALTY])</f>
        <v>OB-GYN</v>
      </c>
      <c r="J1383" t="str">
        <f>_xlfn.XLOOKUP(A1383,Table1[CLIENTID],Table1[CLIENTSIZE])</f>
        <v>Medium</v>
      </c>
    </row>
    <row r="1384" spans="1:10" x14ac:dyDescent="0.25">
      <c r="A1384">
        <v>2336</v>
      </c>
      <c r="B1384" s="1">
        <v>43087</v>
      </c>
      <c r="C1384">
        <v>112</v>
      </c>
      <c r="D1384">
        <v>0</v>
      </c>
      <c r="E1384">
        <v>3</v>
      </c>
      <c r="F1384">
        <v>0</v>
      </c>
      <c r="H1384" t="str">
        <f>_xlfn.XLOOKUP(A1384,Table1[CLIENTID],Table1[OVERALLSTATUS])</f>
        <v>Live</v>
      </c>
      <c r="I1384" t="str">
        <f>_xlfn.XLOOKUP(A1384,Table1[CLIENTID],Table1[CLIENTSPECIALTY])</f>
        <v>Pediatrics</v>
      </c>
      <c r="J1384" t="str">
        <f>_xlfn.XLOOKUP(A1384,Table1[CLIENTID],Table1[CLIENTSIZE])</f>
        <v>Medium</v>
      </c>
    </row>
    <row r="1385" spans="1:10" x14ac:dyDescent="0.25">
      <c r="A1385">
        <v>931</v>
      </c>
      <c r="B1385" s="1">
        <v>43087</v>
      </c>
      <c r="C1385">
        <v>112</v>
      </c>
      <c r="D1385">
        <v>0</v>
      </c>
      <c r="E1385">
        <v>2</v>
      </c>
      <c r="F1385">
        <v>2</v>
      </c>
      <c r="H1385" t="str">
        <f>_xlfn.XLOOKUP(A1385,Table1[CLIENTID],Table1[OVERALLSTATUS])</f>
        <v>Live</v>
      </c>
      <c r="I1385" t="str">
        <f>_xlfn.XLOOKUP(A1385,Table1[CLIENTID],Table1[CLIENTSPECIALTY])</f>
        <v>Dermatology</v>
      </c>
      <c r="J1385" t="str">
        <f>_xlfn.XLOOKUP(A1385,Table1[CLIENTID],Table1[CLIENTSIZE])</f>
        <v>Large</v>
      </c>
    </row>
    <row r="1386" spans="1:10" x14ac:dyDescent="0.25">
      <c r="A1386">
        <v>2151</v>
      </c>
      <c r="B1386" s="1">
        <v>43087</v>
      </c>
      <c r="C1386">
        <v>112</v>
      </c>
      <c r="D1386">
        <v>0</v>
      </c>
      <c r="E1386">
        <v>0</v>
      </c>
      <c r="F1386">
        <v>0</v>
      </c>
      <c r="H1386" t="str">
        <f>_xlfn.XLOOKUP(A1386,Table1[CLIENTID],Table1[OVERALLSTATUS])</f>
        <v>Live</v>
      </c>
      <c r="I1386" t="str">
        <f>_xlfn.XLOOKUP(A1386,Table1[CLIENTID],Table1[CLIENTSPECIALTY])</f>
        <v>Oncology</v>
      </c>
      <c r="J1386" t="str">
        <f>_xlfn.XLOOKUP(A1386,Table1[CLIENTID],Table1[CLIENTSIZE])</f>
        <v>Large</v>
      </c>
    </row>
    <row r="1387" spans="1:10" x14ac:dyDescent="0.25">
      <c r="A1387">
        <v>411</v>
      </c>
      <c r="B1387" s="1">
        <v>43087</v>
      </c>
      <c r="C1387">
        <v>111</v>
      </c>
      <c r="D1387">
        <v>2</v>
      </c>
      <c r="E1387">
        <v>1</v>
      </c>
      <c r="F1387">
        <v>1</v>
      </c>
      <c r="H1387" t="str">
        <f>_xlfn.XLOOKUP(A1387,Table1[CLIENTID],Table1[OVERALLSTATUS])</f>
        <v>Live</v>
      </c>
      <c r="I1387" t="str">
        <f>_xlfn.XLOOKUP(A1387,Table1[CLIENTID],Table1[CLIENTSPECIALTY])</f>
        <v>Surgery</v>
      </c>
      <c r="J1387" t="str">
        <f>_xlfn.XLOOKUP(A1387,Table1[CLIENTID],Table1[CLIENTSIZE])</f>
        <v>Small</v>
      </c>
    </row>
    <row r="1388" spans="1:10" x14ac:dyDescent="0.25">
      <c r="A1388">
        <v>843</v>
      </c>
      <c r="B1388" s="1">
        <v>43101</v>
      </c>
      <c r="C1388">
        <v>111</v>
      </c>
      <c r="D1388">
        <v>3</v>
      </c>
      <c r="E1388">
        <v>7</v>
      </c>
      <c r="F1388">
        <v>7</v>
      </c>
      <c r="H1388" t="str">
        <f>_xlfn.XLOOKUP(A1388,Table1[CLIENTID],Table1[OVERALLSTATUS])</f>
        <v>Live</v>
      </c>
      <c r="I1388" t="str">
        <f>_xlfn.XLOOKUP(A1388,Table1[CLIENTID],Table1[CLIENTSPECIALTY])</f>
        <v>Surgery</v>
      </c>
      <c r="J1388" t="str">
        <f>_xlfn.XLOOKUP(A1388,Table1[CLIENTID],Table1[CLIENTSIZE])</f>
        <v>Small</v>
      </c>
    </row>
    <row r="1389" spans="1:10" x14ac:dyDescent="0.25">
      <c r="A1389">
        <v>1022</v>
      </c>
      <c r="B1389" s="1">
        <v>43052</v>
      </c>
      <c r="C1389">
        <v>111</v>
      </c>
      <c r="D1389">
        <v>0</v>
      </c>
      <c r="E1389">
        <v>0</v>
      </c>
      <c r="F1389">
        <v>0</v>
      </c>
      <c r="H1389" t="str">
        <f>_xlfn.XLOOKUP(A1389,Table1[CLIENTID],Table1[OVERALLSTATUS])</f>
        <v>Live</v>
      </c>
      <c r="I1389" t="str">
        <f>_xlfn.XLOOKUP(A1389,Table1[CLIENTID],Table1[CLIENTSPECIALTY])</f>
        <v>Surgery</v>
      </c>
      <c r="J1389" t="str">
        <f>_xlfn.XLOOKUP(A1389,Table1[CLIENTID],Table1[CLIENTSIZE])</f>
        <v>Small</v>
      </c>
    </row>
    <row r="1390" spans="1:10" x14ac:dyDescent="0.25">
      <c r="A1390">
        <v>1927</v>
      </c>
      <c r="B1390" s="1">
        <v>43066</v>
      </c>
      <c r="C1390">
        <v>111</v>
      </c>
      <c r="D1390">
        <v>0</v>
      </c>
      <c r="E1390">
        <v>0</v>
      </c>
      <c r="F1390">
        <v>0</v>
      </c>
      <c r="H1390" t="str">
        <f>_xlfn.XLOOKUP(A1390,Table1[CLIENTID],Table1[OVERALLSTATUS])</f>
        <v>Live</v>
      </c>
      <c r="I1390" t="str">
        <f>_xlfn.XLOOKUP(A1390,Table1[CLIENTID],Table1[CLIENTSPECIALTY])</f>
        <v>Family Medicine</v>
      </c>
      <c r="J1390" t="str">
        <f>_xlfn.XLOOKUP(A1390,Table1[CLIENTID],Table1[CLIENTSIZE])</f>
        <v>Small</v>
      </c>
    </row>
    <row r="1391" spans="1:10" x14ac:dyDescent="0.25">
      <c r="A1391">
        <v>3106</v>
      </c>
      <c r="B1391" s="1">
        <v>43108</v>
      </c>
      <c r="C1391">
        <v>111</v>
      </c>
      <c r="D1391">
        <v>28</v>
      </c>
      <c r="E1391">
        <v>5</v>
      </c>
      <c r="F1391">
        <v>0</v>
      </c>
      <c r="H1391" t="str">
        <f>_xlfn.XLOOKUP(A1391,Table1[CLIENTID],Table1[OVERALLSTATUS])</f>
        <v>Live</v>
      </c>
      <c r="I1391" t="str">
        <f>_xlfn.XLOOKUP(A1391,Table1[CLIENTID],Table1[CLIENTSPECIALTY])</f>
        <v>Family Medicine</v>
      </c>
      <c r="J1391" t="str">
        <f>_xlfn.XLOOKUP(A1391,Table1[CLIENTID],Table1[CLIENTSIZE])</f>
        <v>Small</v>
      </c>
    </row>
    <row r="1392" spans="1:10" x14ac:dyDescent="0.25">
      <c r="A1392">
        <v>622</v>
      </c>
      <c r="B1392" s="1">
        <v>43080</v>
      </c>
      <c r="C1392">
        <v>111</v>
      </c>
      <c r="D1392">
        <v>0</v>
      </c>
      <c r="E1392">
        <v>3</v>
      </c>
      <c r="F1392">
        <v>2</v>
      </c>
      <c r="H1392" t="str">
        <f>_xlfn.XLOOKUP(A1392,Table1[CLIENTID],Table1[OVERALLSTATUS])</f>
        <v>Live</v>
      </c>
      <c r="I1392" t="str">
        <f>_xlfn.XLOOKUP(A1392,Table1[CLIENTID],Table1[CLIENTSPECIALTY])</f>
        <v>Pediatrics</v>
      </c>
      <c r="J1392" t="str">
        <f>_xlfn.XLOOKUP(A1392,Table1[CLIENTID],Table1[CLIENTSIZE])</f>
        <v>Medium</v>
      </c>
    </row>
    <row r="1393" spans="1:10" x14ac:dyDescent="0.25">
      <c r="A1393">
        <v>1798</v>
      </c>
      <c r="B1393" s="1">
        <v>43094</v>
      </c>
      <c r="C1393">
        <v>111</v>
      </c>
      <c r="D1393">
        <v>3</v>
      </c>
      <c r="E1393">
        <v>1</v>
      </c>
      <c r="F1393">
        <v>0</v>
      </c>
      <c r="H1393" t="str">
        <f>_xlfn.XLOOKUP(A1393,Table1[CLIENTID],Table1[OVERALLSTATUS])</f>
        <v>Live</v>
      </c>
      <c r="I1393" t="str">
        <f>_xlfn.XLOOKUP(A1393,Table1[CLIENTID],Table1[CLIENTSPECIALTY])</f>
        <v>Pediatrics</v>
      </c>
      <c r="J1393" t="str">
        <f>_xlfn.XLOOKUP(A1393,Table1[CLIENTID],Table1[CLIENTSIZE])</f>
        <v>Medium</v>
      </c>
    </row>
    <row r="1394" spans="1:10" x14ac:dyDescent="0.25">
      <c r="A1394">
        <v>1827</v>
      </c>
      <c r="B1394" s="1">
        <v>43108</v>
      </c>
      <c r="C1394">
        <v>111</v>
      </c>
      <c r="D1394">
        <v>4</v>
      </c>
      <c r="E1394">
        <v>12</v>
      </c>
      <c r="F1394">
        <v>2</v>
      </c>
      <c r="H1394" t="str">
        <f>_xlfn.XLOOKUP(A1394,Table1[CLIENTID],Table1[OVERALLSTATUS])</f>
        <v>Live</v>
      </c>
      <c r="I1394" t="str">
        <f>_xlfn.XLOOKUP(A1394,Table1[CLIENTID],Table1[CLIENTSPECIALTY])</f>
        <v>Pediatrics</v>
      </c>
      <c r="J1394" t="str">
        <f>_xlfn.XLOOKUP(A1394,Table1[CLIENTID],Table1[CLIENTSIZE])</f>
        <v>Medium</v>
      </c>
    </row>
    <row r="1395" spans="1:10" x14ac:dyDescent="0.25">
      <c r="A1395">
        <v>1898</v>
      </c>
      <c r="B1395" s="1">
        <v>43087</v>
      </c>
      <c r="C1395">
        <v>111</v>
      </c>
      <c r="D1395">
        <v>17</v>
      </c>
      <c r="E1395">
        <v>25</v>
      </c>
      <c r="F1395">
        <v>14</v>
      </c>
      <c r="H1395" t="str">
        <f>_xlfn.XLOOKUP(A1395,Table1[CLIENTID],Table1[OVERALLSTATUS])</f>
        <v>Live</v>
      </c>
      <c r="I1395" t="str">
        <f>_xlfn.XLOOKUP(A1395,Table1[CLIENTID],Table1[CLIENTSPECIALTY])</f>
        <v>Pediatrics</v>
      </c>
      <c r="J1395" t="str">
        <f>_xlfn.XLOOKUP(A1395,Table1[CLIENTID],Table1[CLIENTSIZE])</f>
        <v>Medium</v>
      </c>
    </row>
    <row r="1396" spans="1:10" x14ac:dyDescent="0.25">
      <c r="A1396">
        <v>1898</v>
      </c>
      <c r="B1396" s="1">
        <v>43108</v>
      </c>
      <c r="C1396">
        <v>111</v>
      </c>
      <c r="D1396">
        <v>0</v>
      </c>
      <c r="E1396">
        <v>31</v>
      </c>
      <c r="F1396">
        <v>0</v>
      </c>
      <c r="H1396" t="str">
        <f>_xlfn.XLOOKUP(A1396,Table1[CLIENTID],Table1[OVERALLSTATUS])</f>
        <v>Live</v>
      </c>
      <c r="I1396" t="str">
        <f>_xlfn.XLOOKUP(A1396,Table1[CLIENTID],Table1[CLIENTSPECIALTY])</f>
        <v>Pediatrics</v>
      </c>
      <c r="J1396" t="str">
        <f>_xlfn.XLOOKUP(A1396,Table1[CLIENTID],Table1[CLIENTSIZE])</f>
        <v>Medium</v>
      </c>
    </row>
    <row r="1397" spans="1:10" x14ac:dyDescent="0.25">
      <c r="A1397">
        <v>2306</v>
      </c>
      <c r="B1397" s="1">
        <v>43052</v>
      </c>
      <c r="C1397">
        <v>111</v>
      </c>
      <c r="D1397">
        <v>22</v>
      </c>
      <c r="E1397">
        <v>0</v>
      </c>
      <c r="F1397">
        <v>0</v>
      </c>
      <c r="H1397" t="str">
        <f>_xlfn.XLOOKUP(A1397,Table1[CLIENTID],Table1[OVERALLSTATUS])</f>
        <v>Live</v>
      </c>
      <c r="I1397" t="str">
        <f>_xlfn.XLOOKUP(A1397,Table1[CLIENTID],Table1[CLIENTSPECIALTY])</f>
        <v>OB-GYN</v>
      </c>
      <c r="J1397" t="str">
        <f>_xlfn.XLOOKUP(A1397,Table1[CLIENTID],Table1[CLIENTSIZE])</f>
        <v>Medium</v>
      </c>
    </row>
    <row r="1398" spans="1:10" x14ac:dyDescent="0.25">
      <c r="A1398">
        <v>255</v>
      </c>
      <c r="B1398" s="1">
        <v>43080</v>
      </c>
      <c r="C1398">
        <v>111</v>
      </c>
      <c r="D1398">
        <v>0</v>
      </c>
      <c r="E1398">
        <v>0</v>
      </c>
      <c r="F1398">
        <v>0</v>
      </c>
      <c r="H1398" t="str">
        <f>_xlfn.XLOOKUP(A1398,Table1[CLIENTID],Table1[OVERALLSTATUS])</f>
        <v>Live</v>
      </c>
      <c r="I1398" t="str">
        <f>_xlfn.XLOOKUP(A1398,Table1[CLIENTID],Table1[CLIENTSPECIALTY])</f>
        <v>Oncology</v>
      </c>
      <c r="J1398" t="str">
        <f>_xlfn.XLOOKUP(A1398,Table1[CLIENTID],Table1[CLIENTSIZE])</f>
        <v>Large</v>
      </c>
    </row>
    <row r="1399" spans="1:10" x14ac:dyDescent="0.25">
      <c r="A1399">
        <v>931</v>
      </c>
      <c r="B1399" s="1">
        <v>43080</v>
      </c>
      <c r="C1399">
        <v>111</v>
      </c>
      <c r="D1399">
        <v>0</v>
      </c>
      <c r="E1399">
        <v>0</v>
      </c>
      <c r="F1399">
        <v>0</v>
      </c>
      <c r="H1399" t="str">
        <f>_xlfn.XLOOKUP(A1399,Table1[CLIENTID],Table1[OVERALLSTATUS])</f>
        <v>Live</v>
      </c>
      <c r="I1399" t="str">
        <f>_xlfn.XLOOKUP(A1399,Table1[CLIENTID],Table1[CLIENTSPECIALTY])</f>
        <v>Dermatology</v>
      </c>
      <c r="J1399" t="str">
        <f>_xlfn.XLOOKUP(A1399,Table1[CLIENTID],Table1[CLIENTSIZE])</f>
        <v>Large</v>
      </c>
    </row>
    <row r="1400" spans="1:10" x14ac:dyDescent="0.25">
      <c r="A1400">
        <v>1144</v>
      </c>
      <c r="B1400" s="1">
        <v>43087</v>
      </c>
      <c r="C1400">
        <v>111</v>
      </c>
      <c r="D1400">
        <v>34</v>
      </c>
      <c r="E1400">
        <v>1</v>
      </c>
      <c r="F1400">
        <v>0</v>
      </c>
      <c r="H1400" t="str">
        <f>_xlfn.XLOOKUP(A1400,Table1[CLIENTID],Table1[OVERALLSTATUS])</f>
        <v>Live</v>
      </c>
      <c r="I1400" t="str">
        <f>_xlfn.XLOOKUP(A1400,Table1[CLIENTID],Table1[CLIENTSPECIALTY])</f>
        <v>Oncology</v>
      </c>
      <c r="J1400" t="str">
        <f>_xlfn.XLOOKUP(A1400,Table1[CLIENTID],Table1[CLIENTSIZE])</f>
        <v>Large</v>
      </c>
    </row>
    <row r="1401" spans="1:10" x14ac:dyDescent="0.25">
      <c r="A1401">
        <v>2014</v>
      </c>
      <c r="B1401" s="1">
        <v>43066</v>
      </c>
      <c r="C1401">
        <v>111</v>
      </c>
      <c r="D1401">
        <v>23</v>
      </c>
      <c r="E1401">
        <v>12</v>
      </c>
      <c r="F1401">
        <v>6</v>
      </c>
      <c r="H1401" t="str">
        <f>_xlfn.XLOOKUP(A1401,Table1[CLIENTID],Table1[OVERALLSTATUS])</f>
        <v>Live</v>
      </c>
      <c r="I1401" t="str">
        <f>_xlfn.XLOOKUP(A1401,Table1[CLIENTID],Table1[CLIENTSPECIALTY])</f>
        <v>Dermatology</v>
      </c>
      <c r="J1401" t="str">
        <f>_xlfn.XLOOKUP(A1401,Table1[CLIENTID],Table1[CLIENTSIZE])</f>
        <v>Large</v>
      </c>
    </row>
    <row r="1402" spans="1:10" x14ac:dyDescent="0.25">
      <c r="A1402">
        <v>2535</v>
      </c>
      <c r="B1402" s="1">
        <v>43066</v>
      </c>
      <c r="C1402">
        <v>111</v>
      </c>
      <c r="D1402">
        <v>0</v>
      </c>
      <c r="E1402">
        <v>1</v>
      </c>
      <c r="F1402">
        <v>0</v>
      </c>
      <c r="H1402" t="str">
        <f>_xlfn.XLOOKUP(A1402,Table1[CLIENTID],Table1[OVERALLSTATUS])</f>
        <v>Live</v>
      </c>
      <c r="I1402" t="str">
        <f>_xlfn.XLOOKUP(A1402,Table1[CLIENTID],Table1[CLIENTSPECIALTY])</f>
        <v>Oncology</v>
      </c>
      <c r="J1402" t="str">
        <f>_xlfn.XLOOKUP(A1402,Table1[CLIENTID],Table1[CLIENTSIZE])</f>
        <v>Large</v>
      </c>
    </row>
    <row r="1403" spans="1:10" x14ac:dyDescent="0.25">
      <c r="A1403">
        <v>188</v>
      </c>
      <c r="B1403" s="1">
        <v>43101</v>
      </c>
      <c r="C1403">
        <v>110</v>
      </c>
      <c r="D1403">
        <v>7</v>
      </c>
      <c r="E1403">
        <v>1</v>
      </c>
      <c r="F1403">
        <v>1</v>
      </c>
      <c r="H1403" t="str">
        <f>_xlfn.XLOOKUP(A1403,Table1[CLIENTID],Table1[OVERALLSTATUS])</f>
        <v>Live</v>
      </c>
      <c r="I1403" t="str">
        <f>_xlfn.XLOOKUP(A1403,Table1[CLIENTID],Table1[CLIENTSPECIALTY])</f>
        <v>Surgery</v>
      </c>
      <c r="J1403" t="str">
        <f>_xlfn.XLOOKUP(A1403,Table1[CLIENTID],Table1[CLIENTSIZE])</f>
        <v>Small</v>
      </c>
    </row>
    <row r="1404" spans="1:10" x14ac:dyDescent="0.25">
      <c r="A1404">
        <v>1014</v>
      </c>
      <c r="B1404" s="1">
        <v>43073</v>
      </c>
      <c r="C1404">
        <v>110</v>
      </c>
      <c r="D1404">
        <v>0</v>
      </c>
      <c r="E1404">
        <v>1</v>
      </c>
      <c r="F1404">
        <v>0</v>
      </c>
      <c r="H1404" t="str">
        <f>_xlfn.XLOOKUP(A1404,Table1[CLIENTID],Table1[OVERALLSTATUS])</f>
        <v>Live</v>
      </c>
      <c r="I1404" t="str">
        <f>_xlfn.XLOOKUP(A1404,Table1[CLIENTID],Table1[CLIENTSPECIALTY])</f>
        <v>Family Medicine</v>
      </c>
      <c r="J1404" t="str">
        <f>_xlfn.XLOOKUP(A1404,Table1[CLIENTID],Table1[CLIENTSIZE])</f>
        <v>Small</v>
      </c>
    </row>
    <row r="1405" spans="1:10" x14ac:dyDescent="0.25">
      <c r="A1405">
        <v>2983</v>
      </c>
      <c r="B1405" s="1">
        <v>43052</v>
      </c>
      <c r="C1405">
        <v>110</v>
      </c>
      <c r="D1405">
        <v>0</v>
      </c>
      <c r="E1405">
        <v>0</v>
      </c>
      <c r="F1405">
        <v>0</v>
      </c>
      <c r="H1405" t="str">
        <f>_xlfn.XLOOKUP(A1405,Table1[CLIENTID],Table1[OVERALLSTATUS])</f>
        <v>Live</v>
      </c>
      <c r="I1405" t="str">
        <f>_xlfn.XLOOKUP(A1405,Table1[CLIENTID],Table1[CLIENTSPECIALTY])</f>
        <v>Family Medicine</v>
      </c>
      <c r="J1405" t="str">
        <f>_xlfn.XLOOKUP(A1405,Table1[CLIENTID],Table1[CLIENTSIZE])</f>
        <v>Small</v>
      </c>
    </row>
    <row r="1406" spans="1:10" x14ac:dyDescent="0.25">
      <c r="A1406">
        <v>992</v>
      </c>
      <c r="B1406" s="1">
        <v>43052</v>
      </c>
      <c r="C1406">
        <v>110</v>
      </c>
      <c r="D1406">
        <v>11</v>
      </c>
      <c r="E1406">
        <v>17</v>
      </c>
      <c r="F1406">
        <v>11</v>
      </c>
      <c r="H1406" t="str">
        <f>_xlfn.XLOOKUP(A1406,Table1[CLIENTID],Table1[OVERALLSTATUS])</f>
        <v>Live</v>
      </c>
      <c r="I1406" t="str">
        <f>_xlfn.XLOOKUP(A1406,Table1[CLIENTID],Table1[CLIENTSPECIALTY])</f>
        <v>Pediatrics</v>
      </c>
      <c r="J1406" t="str">
        <f>_xlfn.XLOOKUP(A1406,Table1[CLIENTID],Table1[CLIENTSIZE])</f>
        <v>Medium</v>
      </c>
    </row>
    <row r="1407" spans="1:10" x14ac:dyDescent="0.25">
      <c r="A1407">
        <v>2619</v>
      </c>
      <c r="B1407" s="1">
        <v>43087</v>
      </c>
      <c r="C1407">
        <v>110</v>
      </c>
      <c r="D1407">
        <v>1</v>
      </c>
      <c r="E1407">
        <v>5</v>
      </c>
      <c r="F1407">
        <v>2</v>
      </c>
      <c r="H1407" t="str">
        <f>_xlfn.XLOOKUP(A1407,Table1[CLIENTID],Table1[OVERALLSTATUS])</f>
        <v>Live</v>
      </c>
      <c r="I1407" t="str">
        <f>_xlfn.XLOOKUP(A1407,Table1[CLIENTID],Table1[CLIENTSPECIALTY])</f>
        <v>Pediatrics</v>
      </c>
      <c r="J1407" t="str">
        <f>_xlfn.XLOOKUP(A1407,Table1[CLIENTID],Table1[CLIENTSIZE])</f>
        <v>Medium</v>
      </c>
    </row>
    <row r="1408" spans="1:10" x14ac:dyDescent="0.25">
      <c r="A1408">
        <v>255</v>
      </c>
      <c r="B1408" s="1">
        <v>43059</v>
      </c>
      <c r="C1408">
        <v>110</v>
      </c>
      <c r="D1408">
        <v>0</v>
      </c>
      <c r="E1408">
        <v>2</v>
      </c>
      <c r="F1408">
        <v>0</v>
      </c>
      <c r="H1408" t="str">
        <f>_xlfn.XLOOKUP(A1408,Table1[CLIENTID],Table1[OVERALLSTATUS])</f>
        <v>Live</v>
      </c>
      <c r="I1408" t="str">
        <f>_xlfn.XLOOKUP(A1408,Table1[CLIENTID],Table1[CLIENTSPECIALTY])</f>
        <v>Oncology</v>
      </c>
      <c r="J1408" t="str">
        <f>_xlfn.XLOOKUP(A1408,Table1[CLIENTID],Table1[CLIENTSIZE])</f>
        <v>Large</v>
      </c>
    </row>
    <row r="1409" spans="1:10" x14ac:dyDescent="0.25">
      <c r="A1409">
        <v>51</v>
      </c>
      <c r="B1409" s="1">
        <v>43059</v>
      </c>
      <c r="C1409">
        <v>109</v>
      </c>
      <c r="D1409">
        <v>0</v>
      </c>
      <c r="E1409">
        <v>0</v>
      </c>
      <c r="F1409">
        <v>0</v>
      </c>
      <c r="H1409" t="str">
        <f>_xlfn.XLOOKUP(A1409,Table1[CLIENTID],Table1[OVERALLSTATUS])</f>
        <v>Live</v>
      </c>
      <c r="I1409" t="str">
        <f>_xlfn.XLOOKUP(A1409,Table1[CLIENTID],Table1[CLIENTSPECIALTY])</f>
        <v>Surgery</v>
      </c>
      <c r="J1409" t="str">
        <f>_xlfn.XLOOKUP(A1409,Table1[CLIENTID],Table1[CLIENTSIZE])</f>
        <v>Small</v>
      </c>
    </row>
    <row r="1410" spans="1:10" x14ac:dyDescent="0.25">
      <c r="A1410">
        <v>198</v>
      </c>
      <c r="B1410" s="1">
        <v>43094</v>
      </c>
      <c r="C1410">
        <v>109</v>
      </c>
      <c r="D1410">
        <v>3</v>
      </c>
      <c r="E1410">
        <v>0</v>
      </c>
      <c r="F1410">
        <v>0</v>
      </c>
      <c r="H1410" t="str">
        <f>_xlfn.XLOOKUP(A1410,Table1[CLIENTID],Table1[OVERALLSTATUS])</f>
        <v>Live</v>
      </c>
      <c r="I1410" t="str">
        <f>_xlfn.XLOOKUP(A1410,Table1[CLIENTID],Table1[CLIENTSPECIALTY])</f>
        <v>Pediatrics</v>
      </c>
      <c r="J1410" t="str">
        <f>_xlfn.XLOOKUP(A1410,Table1[CLIENTID],Table1[CLIENTSIZE])</f>
        <v>Medium</v>
      </c>
    </row>
    <row r="1411" spans="1:10" x14ac:dyDescent="0.25">
      <c r="A1411">
        <v>217</v>
      </c>
      <c r="B1411" s="1">
        <v>43087</v>
      </c>
      <c r="C1411">
        <v>109</v>
      </c>
      <c r="D1411">
        <v>0</v>
      </c>
      <c r="E1411">
        <v>5</v>
      </c>
      <c r="F1411">
        <v>0</v>
      </c>
      <c r="H1411" t="str">
        <f>_xlfn.XLOOKUP(A1411,Table1[CLIENTID],Table1[OVERALLSTATUS])</f>
        <v>Live</v>
      </c>
      <c r="I1411" t="str">
        <f>_xlfn.XLOOKUP(A1411,Table1[CLIENTID],Table1[CLIENTSPECIALTY])</f>
        <v>Pediatrics</v>
      </c>
      <c r="J1411" t="str">
        <f>_xlfn.XLOOKUP(A1411,Table1[CLIENTID],Table1[CLIENTSIZE])</f>
        <v>Medium</v>
      </c>
    </row>
    <row r="1412" spans="1:10" x14ac:dyDescent="0.25">
      <c r="A1412">
        <v>434</v>
      </c>
      <c r="B1412" s="1">
        <v>43108</v>
      </c>
      <c r="C1412">
        <v>109</v>
      </c>
      <c r="D1412">
        <v>35</v>
      </c>
      <c r="E1412">
        <v>0</v>
      </c>
      <c r="F1412">
        <v>0</v>
      </c>
      <c r="H1412" t="str">
        <f>_xlfn.XLOOKUP(A1412,Table1[CLIENTID],Table1[OVERALLSTATUS])</f>
        <v>Live</v>
      </c>
      <c r="I1412" t="str">
        <f>_xlfn.XLOOKUP(A1412,Table1[CLIENTID],Table1[CLIENTSPECIALTY])</f>
        <v>Pediatrics</v>
      </c>
      <c r="J1412" t="str">
        <f>_xlfn.XLOOKUP(A1412,Table1[CLIENTID],Table1[CLIENTSIZE])</f>
        <v>Medium</v>
      </c>
    </row>
    <row r="1413" spans="1:10" x14ac:dyDescent="0.25">
      <c r="A1413">
        <v>1572</v>
      </c>
      <c r="B1413" s="1">
        <v>43080</v>
      </c>
      <c r="C1413">
        <v>109</v>
      </c>
      <c r="D1413">
        <v>0</v>
      </c>
      <c r="E1413">
        <v>5</v>
      </c>
      <c r="F1413">
        <v>4</v>
      </c>
      <c r="H1413" t="str">
        <f>_xlfn.XLOOKUP(A1413,Table1[CLIENTID],Table1[OVERALLSTATUS])</f>
        <v>Live</v>
      </c>
      <c r="I1413" t="str">
        <f>_xlfn.XLOOKUP(A1413,Table1[CLIENTID],Table1[CLIENTSPECIALTY])</f>
        <v>Pediatrics</v>
      </c>
      <c r="J1413" t="str">
        <f>_xlfn.XLOOKUP(A1413,Table1[CLIENTID],Table1[CLIENTSIZE])</f>
        <v>Medium</v>
      </c>
    </row>
    <row r="1414" spans="1:10" x14ac:dyDescent="0.25">
      <c r="A1414">
        <v>2641</v>
      </c>
      <c r="B1414" s="1">
        <v>43080</v>
      </c>
      <c r="C1414">
        <v>109</v>
      </c>
      <c r="D1414">
        <v>8</v>
      </c>
      <c r="E1414">
        <v>0</v>
      </c>
      <c r="F1414">
        <v>0</v>
      </c>
      <c r="H1414" t="str">
        <f>_xlfn.XLOOKUP(A1414,Table1[CLIENTID],Table1[OVERALLSTATUS])</f>
        <v>Live</v>
      </c>
      <c r="I1414" t="str">
        <f>_xlfn.XLOOKUP(A1414,Table1[CLIENTID],Table1[CLIENTSPECIALTY])</f>
        <v>Pediatrics</v>
      </c>
      <c r="J1414" t="str">
        <f>_xlfn.XLOOKUP(A1414,Table1[CLIENTID],Table1[CLIENTSIZE])</f>
        <v>Medium</v>
      </c>
    </row>
    <row r="1415" spans="1:10" x14ac:dyDescent="0.25">
      <c r="A1415">
        <v>761</v>
      </c>
      <c r="B1415" s="1">
        <v>43101</v>
      </c>
      <c r="C1415">
        <v>109</v>
      </c>
      <c r="D1415">
        <v>204</v>
      </c>
      <c r="E1415">
        <v>0</v>
      </c>
      <c r="F1415">
        <v>0</v>
      </c>
      <c r="H1415" t="str">
        <f>_xlfn.XLOOKUP(A1415,Table1[CLIENTID],Table1[OVERALLSTATUS])</f>
        <v>Live</v>
      </c>
      <c r="I1415" t="str">
        <f>_xlfn.XLOOKUP(A1415,Table1[CLIENTID],Table1[CLIENTSPECIALTY])</f>
        <v>Oncology</v>
      </c>
      <c r="J1415" t="str">
        <f>_xlfn.XLOOKUP(A1415,Table1[CLIENTID],Table1[CLIENTSIZE])</f>
        <v>Large</v>
      </c>
    </row>
    <row r="1416" spans="1:10" x14ac:dyDescent="0.25">
      <c r="A1416">
        <v>1512</v>
      </c>
      <c r="B1416" s="1">
        <v>43066</v>
      </c>
      <c r="C1416">
        <v>109</v>
      </c>
      <c r="D1416">
        <v>0</v>
      </c>
      <c r="E1416">
        <v>21</v>
      </c>
      <c r="F1416">
        <v>14</v>
      </c>
      <c r="H1416" t="str">
        <f>_xlfn.XLOOKUP(A1416,Table1[CLIENTID],Table1[OVERALLSTATUS])</f>
        <v>Live</v>
      </c>
      <c r="I1416" t="str">
        <f>_xlfn.XLOOKUP(A1416,Table1[CLIENTID],Table1[CLIENTSPECIALTY])</f>
        <v>Dermatology</v>
      </c>
      <c r="J1416" t="str">
        <f>_xlfn.XLOOKUP(A1416,Table1[CLIENTID],Table1[CLIENTSIZE])</f>
        <v>Large</v>
      </c>
    </row>
    <row r="1417" spans="1:10" x14ac:dyDescent="0.25">
      <c r="A1417">
        <v>1632</v>
      </c>
      <c r="B1417" s="1">
        <v>43080</v>
      </c>
      <c r="C1417">
        <v>109</v>
      </c>
      <c r="D1417">
        <v>0</v>
      </c>
      <c r="E1417">
        <v>1</v>
      </c>
      <c r="F1417">
        <v>1</v>
      </c>
      <c r="H1417" t="str">
        <f>_xlfn.XLOOKUP(A1417,Table1[CLIENTID],Table1[OVERALLSTATUS])</f>
        <v>Live</v>
      </c>
      <c r="I1417" t="str">
        <f>_xlfn.XLOOKUP(A1417,Table1[CLIENTID],Table1[CLIENTSPECIALTY])</f>
        <v>Oncology</v>
      </c>
      <c r="J1417" t="str">
        <f>_xlfn.XLOOKUP(A1417,Table1[CLIENTID],Table1[CLIENTSIZE])</f>
        <v>Large</v>
      </c>
    </row>
    <row r="1418" spans="1:10" x14ac:dyDescent="0.25">
      <c r="A1418">
        <v>1713</v>
      </c>
      <c r="B1418" s="1">
        <v>43094</v>
      </c>
      <c r="C1418">
        <v>109</v>
      </c>
      <c r="D1418">
        <v>1</v>
      </c>
      <c r="E1418">
        <v>0</v>
      </c>
      <c r="F1418">
        <v>0</v>
      </c>
      <c r="H1418" t="str">
        <f>_xlfn.XLOOKUP(A1418,Table1[CLIENTID],Table1[OVERALLSTATUS])</f>
        <v>Live</v>
      </c>
      <c r="I1418" t="str">
        <f>_xlfn.XLOOKUP(A1418,Table1[CLIENTID],Table1[CLIENTSPECIALTY])</f>
        <v>Dermatology</v>
      </c>
      <c r="J1418" t="str">
        <f>_xlfn.XLOOKUP(A1418,Table1[CLIENTID],Table1[CLIENTSIZE])</f>
        <v>Large</v>
      </c>
    </row>
    <row r="1419" spans="1:10" x14ac:dyDescent="0.25">
      <c r="A1419">
        <v>188</v>
      </c>
      <c r="B1419" s="1">
        <v>43108</v>
      </c>
      <c r="C1419">
        <v>108</v>
      </c>
      <c r="D1419">
        <v>9</v>
      </c>
      <c r="E1419">
        <v>0</v>
      </c>
      <c r="F1419">
        <v>0</v>
      </c>
      <c r="H1419" t="str">
        <f>_xlfn.XLOOKUP(A1419,Table1[CLIENTID],Table1[OVERALLSTATUS])</f>
        <v>Live</v>
      </c>
      <c r="I1419" t="str">
        <f>_xlfn.XLOOKUP(A1419,Table1[CLIENTID],Table1[CLIENTSPECIALTY])</f>
        <v>Surgery</v>
      </c>
      <c r="J1419" t="str">
        <f>_xlfn.XLOOKUP(A1419,Table1[CLIENTID],Table1[CLIENTSIZE])</f>
        <v>Small</v>
      </c>
    </row>
    <row r="1420" spans="1:10" x14ac:dyDescent="0.25">
      <c r="A1420">
        <v>457</v>
      </c>
      <c r="B1420" s="1">
        <v>43094</v>
      </c>
      <c r="C1420">
        <v>108</v>
      </c>
      <c r="D1420">
        <v>0</v>
      </c>
      <c r="E1420">
        <v>7</v>
      </c>
      <c r="F1420">
        <v>1</v>
      </c>
      <c r="H1420" t="str">
        <f>_xlfn.XLOOKUP(A1420,Table1[CLIENTID],Table1[OVERALLSTATUS])</f>
        <v>Live</v>
      </c>
      <c r="I1420" t="str">
        <f>_xlfn.XLOOKUP(A1420,Table1[CLIENTID],Table1[CLIENTSPECIALTY])</f>
        <v>Surgery</v>
      </c>
      <c r="J1420" t="str">
        <f>_xlfn.XLOOKUP(A1420,Table1[CLIENTID],Table1[CLIENTSIZE])</f>
        <v>Small</v>
      </c>
    </row>
    <row r="1421" spans="1:10" x14ac:dyDescent="0.25">
      <c r="A1421">
        <v>1022</v>
      </c>
      <c r="B1421" s="1">
        <v>43059</v>
      </c>
      <c r="C1421">
        <v>108</v>
      </c>
      <c r="D1421">
        <v>0</v>
      </c>
      <c r="E1421">
        <v>0</v>
      </c>
      <c r="F1421">
        <v>0</v>
      </c>
      <c r="H1421" t="str">
        <f>_xlfn.XLOOKUP(A1421,Table1[CLIENTID],Table1[OVERALLSTATUS])</f>
        <v>Live</v>
      </c>
      <c r="I1421" t="str">
        <f>_xlfn.XLOOKUP(A1421,Table1[CLIENTID],Table1[CLIENTSPECIALTY])</f>
        <v>Surgery</v>
      </c>
      <c r="J1421" t="str">
        <f>_xlfn.XLOOKUP(A1421,Table1[CLIENTID],Table1[CLIENTSIZE])</f>
        <v>Small</v>
      </c>
    </row>
    <row r="1422" spans="1:10" x14ac:dyDescent="0.25">
      <c r="A1422">
        <v>1115</v>
      </c>
      <c r="B1422" s="1">
        <v>43087</v>
      </c>
      <c r="C1422">
        <v>108</v>
      </c>
      <c r="D1422">
        <v>11</v>
      </c>
      <c r="E1422">
        <v>19</v>
      </c>
      <c r="F1422">
        <v>9</v>
      </c>
      <c r="H1422" t="str">
        <f>_xlfn.XLOOKUP(A1422,Table1[CLIENTID],Table1[OVERALLSTATUS])</f>
        <v>Live</v>
      </c>
      <c r="I1422" t="str">
        <f>_xlfn.XLOOKUP(A1422,Table1[CLIENTID],Table1[CLIENTSPECIALTY])</f>
        <v>Surgery</v>
      </c>
      <c r="J1422" t="str">
        <f>_xlfn.XLOOKUP(A1422,Table1[CLIENTID],Table1[CLIENTSIZE])</f>
        <v>Small</v>
      </c>
    </row>
    <row r="1423" spans="1:10" x14ac:dyDescent="0.25">
      <c r="A1423">
        <v>1319</v>
      </c>
      <c r="B1423" s="1">
        <v>43059</v>
      </c>
      <c r="C1423">
        <v>108</v>
      </c>
      <c r="D1423">
        <v>8</v>
      </c>
      <c r="E1423">
        <v>0</v>
      </c>
      <c r="F1423">
        <v>0</v>
      </c>
      <c r="H1423" t="str">
        <f>_xlfn.XLOOKUP(A1423,Table1[CLIENTID],Table1[OVERALLSTATUS])</f>
        <v>Live</v>
      </c>
      <c r="I1423" t="str">
        <f>_xlfn.XLOOKUP(A1423,Table1[CLIENTID],Table1[CLIENTSPECIALTY])</f>
        <v>Surgery</v>
      </c>
      <c r="J1423" t="str">
        <f>_xlfn.XLOOKUP(A1423,Table1[CLIENTID],Table1[CLIENTSIZE])</f>
        <v>Small</v>
      </c>
    </row>
    <row r="1424" spans="1:10" x14ac:dyDescent="0.25">
      <c r="A1424">
        <v>1927</v>
      </c>
      <c r="B1424" s="1">
        <v>43108</v>
      </c>
      <c r="C1424">
        <v>108</v>
      </c>
      <c r="D1424">
        <v>0</v>
      </c>
      <c r="E1424">
        <v>0</v>
      </c>
      <c r="F1424">
        <v>0</v>
      </c>
      <c r="H1424" t="str">
        <f>_xlfn.XLOOKUP(A1424,Table1[CLIENTID],Table1[OVERALLSTATUS])</f>
        <v>Live</v>
      </c>
      <c r="I1424" t="str">
        <f>_xlfn.XLOOKUP(A1424,Table1[CLIENTID],Table1[CLIENTSPECIALTY])</f>
        <v>Family Medicine</v>
      </c>
      <c r="J1424" t="str">
        <f>_xlfn.XLOOKUP(A1424,Table1[CLIENTID],Table1[CLIENTSIZE])</f>
        <v>Small</v>
      </c>
    </row>
    <row r="1425" spans="1:10" x14ac:dyDescent="0.25">
      <c r="A1425">
        <v>36</v>
      </c>
      <c r="B1425" s="1">
        <v>43073</v>
      </c>
      <c r="C1425">
        <v>108</v>
      </c>
      <c r="D1425">
        <v>10</v>
      </c>
      <c r="E1425">
        <v>0</v>
      </c>
      <c r="F1425">
        <v>0</v>
      </c>
      <c r="H1425" t="str">
        <f>_xlfn.XLOOKUP(A1425,Table1[CLIENTID],Table1[OVERALLSTATUS])</f>
        <v>Live</v>
      </c>
      <c r="I1425" t="str">
        <f>_xlfn.XLOOKUP(A1425,Table1[CLIENTID],Table1[CLIENTSPECIALTY])</f>
        <v>Pediatrics</v>
      </c>
      <c r="J1425" t="str">
        <f>_xlfn.XLOOKUP(A1425,Table1[CLIENTID],Table1[CLIENTSIZE])</f>
        <v>Medium</v>
      </c>
    </row>
    <row r="1426" spans="1:10" x14ac:dyDescent="0.25">
      <c r="A1426">
        <v>217</v>
      </c>
      <c r="B1426" s="1">
        <v>43066</v>
      </c>
      <c r="C1426">
        <v>108</v>
      </c>
      <c r="D1426">
        <v>11</v>
      </c>
      <c r="E1426">
        <v>21</v>
      </c>
      <c r="F1426">
        <v>5</v>
      </c>
      <c r="H1426" t="str">
        <f>_xlfn.XLOOKUP(A1426,Table1[CLIENTID],Table1[OVERALLSTATUS])</f>
        <v>Live</v>
      </c>
      <c r="I1426" t="str">
        <f>_xlfn.XLOOKUP(A1426,Table1[CLIENTID],Table1[CLIENTSPECIALTY])</f>
        <v>Pediatrics</v>
      </c>
      <c r="J1426" t="str">
        <f>_xlfn.XLOOKUP(A1426,Table1[CLIENTID],Table1[CLIENTSIZE])</f>
        <v>Medium</v>
      </c>
    </row>
    <row r="1427" spans="1:10" x14ac:dyDescent="0.25">
      <c r="A1427">
        <v>434</v>
      </c>
      <c r="B1427" s="1">
        <v>43094</v>
      </c>
      <c r="C1427">
        <v>108</v>
      </c>
      <c r="D1427">
        <v>2</v>
      </c>
      <c r="E1427">
        <v>0</v>
      </c>
      <c r="F1427">
        <v>0</v>
      </c>
      <c r="H1427" t="str">
        <f>_xlfn.XLOOKUP(A1427,Table1[CLIENTID],Table1[OVERALLSTATUS])</f>
        <v>Live</v>
      </c>
      <c r="I1427" t="str">
        <f>_xlfn.XLOOKUP(A1427,Table1[CLIENTID],Table1[CLIENTSPECIALTY])</f>
        <v>Pediatrics</v>
      </c>
      <c r="J1427" t="str">
        <f>_xlfn.XLOOKUP(A1427,Table1[CLIENTID],Table1[CLIENTSIZE])</f>
        <v>Medium</v>
      </c>
    </row>
    <row r="1428" spans="1:10" x14ac:dyDescent="0.25">
      <c r="A1428">
        <v>2619</v>
      </c>
      <c r="B1428" s="1">
        <v>43073</v>
      </c>
      <c r="C1428">
        <v>108</v>
      </c>
      <c r="D1428">
        <v>1</v>
      </c>
      <c r="E1428">
        <v>2</v>
      </c>
      <c r="F1428">
        <v>2</v>
      </c>
      <c r="H1428" t="str">
        <f>_xlfn.XLOOKUP(A1428,Table1[CLIENTID],Table1[OVERALLSTATUS])</f>
        <v>Live</v>
      </c>
      <c r="I1428" t="str">
        <f>_xlfn.XLOOKUP(A1428,Table1[CLIENTID],Table1[CLIENTSPECIALTY])</f>
        <v>Pediatrics</v>
      </c>
      <c r="J1428" t="str">
        <f>_xlfn.XLOOKUP(A1428,Table1[CLIENTID],Table1[CLIENTSIZE])</f>
        <v>Medium</v>
      </c>
    </row>
    <row r="1429" spans="1:10" x14ac:dyDescent="0.25">
      <c r="A1429">
        <v>1148</v>
      </c>
      <c r="B1429" s="1">
        <v>43080</v>
      </c>
      <c r="C1429">
        <v>108</v>
      </c>
      <c r="D1429">
        <v>0</v>
      </c>
      <c r="E1429">
        <v>0</v>
      </c>
      <c r="F1429">
        <v>0</v>
      </c>
      <c r="H1429" t="str">
        <f>_xlfn.XLOOKUP(A1429,Table1[CLIENTID],Table1[OVERALLSTATUS])</f>
        <v>Live</v>
      </c>
      <c r="I1429" t="str">
        <f>_xlfn.XLOOKUP(A1429,Table1[CLIENTID],Table1[CLIENTSPECIALTY])</f>
        <v>Oncology</v>
      </c>
      <c r="J1429" t="str">
        <f>_xlfn.XLOOKUP(A1429,Table1[CLIENTID],Table1[CLIENTSIZE])</f>
        <v>Large</v>
      </c>
    </row>
    <row r="1430" spans="1:10" x14ac:dyDescent="0.25">
      <c r="A1430">
        <v>1483</v>
      </c>
      <c r="B1430" s="1">
        <v>43101</v>
      </c>
      <c r="C1430">
        <v>108</v>
      </c>
      <c r="D1430">
        <v>21</v>
      </c>
      <c r="E1430">
        <v>28</v>
      </c>
      <c r="F1430">
        <v>16</v>
      </c>
      <c r="H1430" t="str">
        <f>_xlfn.XLOOKUP(A1430,Table1[CLIENTID],Table1[OVERALLSTATUS])</f>
        <v>Live</v>
      </c>
      <c r="I1430" t="str">
        <f>_xlfn.XLOOKUP(A1430,Table1[CLIENTID],Table1[CLIENTSPECIALTY])</f>
        <v>Oncology</v>
      </c>
      <c r="J1430" t="str">
        <f>_xlfn.XLOOKUP(A1430,Table1[CLIENTID],Table1[CLIENTSIZE])</f>
        <v>Large</v>
      </c>
    </row>
    <row r="1431" spans="1:10" x14ac:dyDescent="0.25">
      <c r="A1431">
        <v>2778</v>
      </c>
      <c r="B1431" s="1">
        <v>43073</v>
      </c>
      <c r="C1431">
        <v>108</v>
      </c>
      <c r="D1431">
        <v>0</v>
      </c>
      <c r="E1431">
        <v>0</v>
      </c>
      <c r="F1431">
        <v>0</v>
      </c>
      <c r="H1431" t="str">
        <f>_xlfn.XLOOKUP(A1431,Table1[CLIENTID],Table1[OVERALLSTATUS])</f>
        <v>Live</v>
      </c>
      <c r="I1431" t="str">
        <f>_xlfn.XLOOKUP(A1431,Table1[CLIENTID],Table1[CLIENTSPECIALTY])</f>
        <v>Oncology</v>
      </c>
      <c r="J1431" t="str">
        <f>_xlfn.XLOOKUP(A1431,Table1[CLIENTID],Table1[CLIENTSIZE])</f>
        <v>Large</v>
      </c>
    </row>
    <row r="1432" spans="1:10" x14ac:dyDescent="0.25">
      <c r="A1432">
        <v>317</v>
      </c>
      <c r="B1432" s="1">
        <v>43108</v>
      </c>
      <c r="C1432">
        <v>107</v>
      </c>
      <c r="D1432">
        <v>0</v>
      </c>
      <c r="E1432">
        <v>0</v>
      </c>
      <c r="F1432">
        <v>0</v>
      </c>
      <c r="H1432" t="str">
        <f>_xlfn.XLOOKUP(A1432,Table1[CLIENTID],Table1[OVERALLSTATUS])</f>
        <v>Live</v>
      </c>
      <c r="I1432" t="str">
        <f>_xlfn.XLOOKUP(A1432,Table1[CLIENTID],Table1[CLIENTSPECIALTY])</f>
        <v>Surgery</v>
      </c>
      <c r="J1432" t="str">
        <f>_xlfn.XLOOKUP(A1432,Table1[CLIENTID],Table1[CLIENTSIZE])</f>
        <v>Small</v>
      </c>
    </row>
    <row r="1433" spans="1:10" x14ac:dyDescent="0.25">
      <c r="A1433">
        <v>411</v>
      </c>
      <c r="B1433" s="1">
        <v>43073</v>
      </c>
      <c r="C1433">
        <v>107</v>
      </c>
      <c r="D1433">
        <v>3</v>
      </c>
      <c r="E1433">
        <v>0</v>
      </c>
      <c r="F1433">
        <v>0</v>
      </c>
      <c r="H1433" t="str">
        <f>_xlfn.XLOOKUP(A1433,Table1[CLIENTID],Table1[OVERALLSTATUS])</f>
        <v>Live</v>
      </c>
      <c r="I1433" t="str">
        <f>_xlfn.XLOOKUP(A1433,Table1[CLIENTID],Table1[CLIENTSPECIALTY])</f>
        <v>Surgery</v>
      </c>
      <c r="J1433" t="str">
        <f>_xlfn.XLOOKUP(A1433,Table1[CLIENTID],Table1[CLIENTSIZE])</f>
        <v>Small</v>
      </c>
    </row>
    <row r="1434" spans="1:10" x14ac:dyDescent="0.25">
      <c r="A1434">
        <v>815</v>
      </c>
      <c r="B1434" s="1">
        <v>43073</v>
      </c>
      <c r="C1434">
        <v>107</v>
      </c>
      <c r="D1434">
        <v>0</v>
      </c>
      <c r="E1434">
        <v>1</v>
      </c>
      <c r="F1434">
        <v>0</v>
      </c>
      <c r="H1434" t="str">
        <f>_xlfn.XLOOKUP(A1434,Table1[CLIENTID],Table1[OVERALLSTATUS])</f>
        <v>Live</v>
      </c>
      <c r="I1434" t="str">
        <f>_xlfn.XLOOKUP(A1434,Table1[CLIENTID],Table1[CLIENTSPECIALTY])</f>
        <v>Surgery</v>
      </c>
      <c r="J1434" t="str">
        <f>_xlfn.XLOOKUP(A1434,Table1[CLIENTID],Table1[CLIENTSIZE])</f>
        <v>Small</v>
      </c>
    </row>
    <row r="1435" spans="1:10" x14ac:dyDescent="0.25">
      <c r="A1435">
        <v>843</v>
      </c>
      <c r="B1435" s="1">
        <v>43073</v>
      </c>
      <c r="C1435">
        <v>107</v>
      </c>
      <c r="D1435">
        <v>4</v>
      </c>
      <c r="E1435">
        <v>14</v>
      </c>
      <c r="F1435">
        <v>12</v>
      </c>
      <c r="H1435" t="str">
        <f>_xlfn.XLOOKUP(A1435,Table1[CLIENTID],Table1[OVERALLSTATUS])</f>
        <v>Live</v>
      </c>
      <c r="I1435" t="str">
        <f>_xlfn.XLOOKUP(A1435,Table1[CLIENTID],Table1[CLIENTSPECIALTY])</f>
        <v>Surgery</v>
      </c>
      <c r="J1435" t="str">
        <f>_xlfn.XLOOKUP(A1435,Table1[CLIENTID],Table1[CLIENTSIZE])</f>
        <v>Small</v>
      </c>
    </row>
    <row r="1436" spans="1:10" x14ac:dyDescent="0.25">
      <c r="A1436">
        <v>1215</v>
      </c>
      <c r="B1436" s="1">
        <v>43108</v>
      </c>
      <c r="C1436">
        <v>107</v>
      </c>
      <c r="D1436">
        <v>25</v>
      </c>
      <c r="E1436">
        <v>0</v>
      </c>
      <c r="F1436">
        <v>0</v>
      </c>
      <c r="H1436" t="str">
        <f>_xlfn.XLOOKUP(A1436,Table1[CLIENTID],Table1[OVERALLSTATUS])</f>
        <v>Live</v>
      </c>
      <c r="I1436" t="str">
        <f>_xlfn.XLOOKUP(A1436,Table1[CLIENTID],Table1[CLIENTSPECIALTY])</f>
        <v>Family Medicine</v>
      </c>
      <c r="J1436" t="str">
        <f>_xlfn.XLOOKUP(A1436,Table1[CLIENTID],Table1[CLIENTSIZE])</f>
        <v>Small</v>
      </c>
    </row>
    <row r="1437" spans="1:10" x14ac:dyDescent="0.25">
      <c r="A1437">
        <v>1289</v>
      </c>
      <c r="B1437" s="1">
        <v>43073</v>
      </c>
      <c r="C1437">
        <v>107</v>
      </c>
      <c r="D1437">
        <v>3</v>
      </c>
      <c r="E1437">
        <v>0</v>
      </c>
      <c r="F1437">
        <v>0</v>
      </c>
      <c r="H1437" t="str">
        <f>_xlfn.XLOOKUP(A1437,Table1[CLIENTID],Table1[OVERALLSTATUS])</f>
        <v>Live</v>
      </c>
      <c r="I1437" t="str">
        <f>_xlfn.XLOOKUP(A1437,Table1[CLIENTID],Table1[CLIENTSPECIALTY])</f>
        <v>Family Medicine</v>
      </c>
      <c r="J1437" t="str">
        <f>_xlfn.XLOOKUP(A1437,Table1[CLIENTID],Table1[CLIENTSIZE])</f>
        <v>Small</v>
      </c>
    </row>
    <row r="1438" spans="1:10" x14ac:dyDescent="0.25">
      <c r="A1438">
        <v>3106</v>
      </c>
      <c r="B1438" s="1">
        <v>43073</v>
      </c>
      <c r="C1438">
        <v>107</v>
      </c>
      <c r="D1438">
        <v>0</v>
      </c>
      <c r="E1438">
        <v>0</v>
      </c>
      <c r="F1438">
        <v>0</v>
      </c>
      <c r="H1438" t="str">
        <f>_xlfn.XLOOKUP(A1438,Table1[CLIENTID],Table1[OVERALLSTATUS])</f>
        <v>Live</v>
      </c>
      <c r="I1438" t="str">
        <f>_xlfn.XLOOKUP(A1438,Table1[CLIENTID],Table1[CLIENTSPECIALTY])</f>
        <v>Family Medicine</v>
      </c>
      <c r="J1438" t="str">
        <f>_xlfn.XLOOKUP(A1438,Table1[CLIENTID],Table1[CLIENTSIZE])</f>
        <v>Small</v>
      </c>
    </row>
    <row r="1439" spans="1:10" x14ac:dyDescent="0.25">
      <c r="A1439">
        <v>434</v>
      </c>
      <c r="B1439" s="1">
        <v>43066</v>
      </c>
      <c r="C1439">
        <v>107</v>
      </c>
      <c r="D1439">
        <v>0</v>
      </c>
      <c r="E1439">
        <v>0</v>
      </c>
      <c r="F1439">
        <v>0</v>
      </c>
      <c r="H1439" t="str">
        <f>_xlfn.XLOOKUP(A1439,Table1[CLIENTID],Table1[OVERALLSTATUS])</f>
        <v>Live</v>
      </c>
      <c r="I1439" t="str">
        <f>_xlfn.XLOOKUP(A1439,Table1[CLIENTID],Table1[CLIENTSPECIALTY])</f>
        <v>Pediatrics</v>
      </c>
      <c r="J1439" t="str">
        <f>_xlfn.XLOOKUP(A1439,Table1[CLIENTID],Table1[CLIENTSIZE])</f>
        <v>Medium</v>
      </c>
    </row>
    <row r="1440" spans="1:10" x14ac:dyDescent="0.25">
      <c r="A1440">
        <v>1690</v>
      </c>
      <c r="B1440" s="1">
        <v>43094</v>
      </c>
      <c r="C1440">
        <v>107</v>
      </c>
      <c r="D1440">
        <v>9</v>
      </c>
      <c r="E1440">
        <v>2</v>
      </c>
      <c r="F1440">
        <v>0</v>
      </c>
      <c r="H1440" t="str">
        <f>_xlfn.XLOOKUP(A1440,Table1[CLIENTID],Table1[OVERALLSTATUS])</f>
        <v>Live</v>
      </c>
      <c r="I1440" t="str">
        <f>_xlfn.XLOOKUP(A1440,Table1[CLIENTID],Table1[CLIENTSPECIALTY])</f>
        <v>Pediatrics</v>
      </c>
      <c r="J1440" t="str">
        <f>_xlfn.XLOOKUP(A1440,Table1[CLIENTID],Table1[CLIENTSIZE])</f>
        <v>Medium</v>
      </c>
    </row>
    <row r="1441" spans="1:10" x14ac:dyDescent="0.25">
      <c r="A1441">
        <v>2429</v>
      </c>
      <c r="B1441" s="1">
        <v>43066</v>
      </c>
      <c r="C1441">
        <v>107</v>
      </c>
      <c r="D1441">
        <v>0</v>
      </c>
      <c r="E1441">
        <v>3</v>
      </c>
      <c r="F1441">
        <v>2</v>
      </c>
      <c r="H1441" t="str">
        <f>_xlfn.XLOOKUP(A1441,Table1[CLIENTID],Table1[OVERALLSTATUS])</f>
        <v>Live</v>
      </c>
      <c r="I1441" t="str">
        <f>_xlfn.XLOOKUP(A1441,Table1[CLIENTID],Table1[CLIENTSPECIALTY])</f>
        <v>Pediatrics</v>
      </c>
      <c r="J1441" t="str">
        <f>_xlfn.XLOOKUP(A1441,Table1[CLIENTID],Table1[CLIENTSIZE])</f>
        <v>Medium</v>
      </c>
    </row>
    <row r="1442" spans="1:10" x14ac:dyDescent="0.25">
      <c r="A1442">
        <v>2641</v>
      </c>
      <c r="B1442" s="1">
        <v>43073</v>
      </c>
      <c r="C1442">
        <v>107</v>
      </c>
      <c r="D1442">
        <v>37</v>
      </c>
      <c r="E1442">
        <v>0</v>
      </c>
      <c r="F1442">
        <v>0</v>
      </c>
      <c r="H1442" t="str">
        <f>_xlfn.XLOOKUP(A1442,Table1[CLIENTID],Table1[OVERALLSTATUS])</f>
        <v>Live</v>
      </c>
      <c r="I1442" t="str">
        <f>_xlfn.XLOOKUP(A1442,Table1[CLIENTID],Table1[CLIENTSPECIALTY])</f>
        <v>Pediatrics</v>
      </c>
      <c r="J1442" t="str">
        <f>_xlfn.XLOOKUP(A1442,Table1[CLIENTID],Table1[CLIENTSIZE])</f>
        <v>Medium</v>
      </c>
    </row>
    <row r="1443" spans="1:10" x14ac:dyDescent="0.25">
      <c r="A1443">
        <v>255</v>
      </c>
      <c r="B1443" s="1">
        <v>43101</v>
      </c>
      <c r="C1443">
        <v>107</v>
      </c>
      <c r="D1443">
        <v>0</v>
      </c>
      <c r="E1443">
        <v>0</v>
      </c>
      <c r="F1443">
        <v>0</v>
      </c>
      <c r="H1443" t="str">
        <f>_xlfn.XLOOKUP(A1443,Table1[CLIENTID],Table1[OVERALLSTATUS])</f>
        <v>Live</v>
      </c>
      <c r="I1443" t="str">
        <f>_xlfn.XLOOKUP(A1443,Table1[CLIENTID],Table1[CLIENTSPECIALTY])</f>
        <v>Oncology</v>
      </c>
      <c r="J1443" t="str">
        <f>_xlfn.XLOOKUP(A1443,Table1[CLIENTID],Table1[CLIENTSIZE])</f>
        <v>Large</v>
      </c>
    </row>
    <row r="1444" spans="1:10" x14ac:dyDescent="0.25">
      <c r="A1444">
        <v>931</v>
      </c>
      <c r="B1444" s="1">
        <v>43073</v>
      </c>
      <c r="C1444">
        <v>107</v>
      </c>
      <c r="D1444">
        <v>0</v>
      </c>
      <c r="E1444">
        <v>0</v>
      </c>
      <c r="F1444">
        <v>0</v>
      </c>
      <c r="H1444" t="str">
        <f>_xlfn.XLOOKUP(A1444,Table1[CLIENTID],Table1[OVERALLSTATUS])</f>
        <v>Live</v>
      </c>
      <c r="I1444" t="str">
        <f>_xlfn.XLOOKUP(A1444,Table1[CLIENTID],Table1[CLIENTSPECIALTY])</f>
        <v>Dermatology</v>
      </c>
      <c r="J1444" t="str">
        <f>_xlfn.XLOOKUP(A1444,Table1[CLIENTID],Table1[CLIENTSIZE])</f>
        <v>Large</v>
      </c>
    </row>
    <row r="1445" spans="1:10" x14ac:dyDescent="0.25">
      <c r="A1445">
        <v>1362</v>
      </c>
      <c r="B1445" s="1">
        <v>43101</v>
      </c>
      <c r="C1445">
        <v>107</v>
      </c>
      <c r="D1445">
        <v>0</v>
      </c>
      <c r="E1445">
        <v>2</v>
      </c>
      <c r="F1445">
        <v>0</v>
      </c>
      <c r="H1445" t="str">
        <f>_xlfn.XLOOKUP(A1445,Table1[CLIENTID],Table1[OVERALLSTATUS])</f>
        <v>Live</v>
      </c>
      <c r="I1445" t="str">
        <f>_xlfn.XLOOKUP(A1445,Table1[CLIENTID],Table1[CLIENTSPECIALTY])</f>
        <v>Dermatology</v>
      </c>
      <c r="J1445" t="str">
        <f>_xlfn.XLOOKUP(A1445,Table1[CLIENTID],Table1[CLIENTSIZE])</f>
        <v>Large</v>
      </c>
    </row>
    <row r="1446" spans="1:10" x14ac:dyDescent="0.25">
      <c r="A1446">
        <v>1611</v>
      </c>
      <c r="B1446" s="1">
        <v>43101</v>
      </c>
      <c r="C1446">
        <v>107</v>
      </c>
      <c r="D1446">
        <v>0</v>
      </c>
      <c r="E1446">
        <v>0</v>
      </c>
      <c r="F1446">
        <v>0</v>
      </c>
      <c r="H1446" t="str">
        <f>_xlfn.XLOOKUP(A1446,Table1[CLIENTID],Table1[OVERALLSTATUS])</f>
        <v>Live</v>
      </c>
      <c r="I1446" t="str">
        <f>_xlfn.XLOOKUP(A1446,Table1[CLIENTID],Table1[CLIENTSPECIALTY])</f>
        <v>Dermatology</v>
      </c>
      <c r="J1446" t="str">
        <f>_xlfn.XLOOKUP(A1446,Table1[CLIENTID],Table1[CLIENTSIZE])</f>
        <v>Large</v>
      </c>
    </row>
    <row r="1447" spans="1:10" x14ac:dyDescent="0.25">
      <c r="A1447">
        <v>457</v>
      </c>
      <c r="B1447" s="1">
        <v>43059</v>
      </c>
      <c r="C1447">
        <v>106</v>
      </c>
      <c r="D1447">
        <v>0</v>
      </c>
      <c r="E1447">
        <v>2</v>
      </c>
      <c r="F1447">
        <v>0</v>
      </c>
      <c r="H1447" t="str">
        <f>_xlfn.XLOOKUP(A1447,Table1[CLIENTID],Table1[OVERALLSTATUS])</f>
        <v>Live</v>
      </c>
      <c r="I1447" t="str">
        <f>_xlfn.XLOOKUP(A1447,Table1[CLIENTID],Table1[CLIENTSPECIALTY])</f>
        <v>Surgery</v>
      </c>
      <c r="J1447" t="str">
        <f>_xlfn.XLOOKUP(A1447,Table1[CLIENTID],Table1[CLIENTSIZE])</f>
        <v>Small</v>
      </c>
    </row>
    <row r="1448" spans="1:10" x14ac:dyDescent="0.25">
      <c r="A1448">
        <v>675</v>
      </c>
      <c r="B1448" s="1">
        <v>43080</v>
      </c>
      <c r="C1448">
        <v>106</v>
      </c>
      <c r="D1448">
        <v>3</v>
      </c>
      <c r="E1448">
        <v>33</v>
      </c>
      <c r="F1448">
        <v>23</v>
      </c>
      <c r="H1448" t="str">
        <f>_xlfn.XLOOKUP(A1448,Table1[CLIENTID],Table1[OVERALLSTATUS])</f>
        <v>Live</v>
      </c>
      <c r="I1448" t="str">
        <f>_xlfn.XLOOKUP(A1448,Table1[CLIENTID],Table1[CLIENTSPECIALTY])</f>
        <v>Surgery</v>
      </c>
      <c r="J1448" t="str">
        <f>_xlfn.XLOOKUP(A1448,Table1[CLIENTID],Table1[CLIENTSIZE])</f>
        <v>Small</v>
      </c>
    </row>
    <row r="1449" spans="1:10" x14ac:dyDescent="0.25">
      <c r="A1449">
        <v>804</v>
      </c>
      <c r="B1449" s="1">
        <v>43080</v>
      </c>
      <c r="C1449">
        <v>106</v>
      </c>
      <c r="D1449">
        <v>0</v>
      </c>
      <c r="E1449">
        <v>4</v>
      </c>
      <c r="F1449">
        <v>4</v>
      </c>
      <c r="H1449" t="str">
        <f>_xlfn.XLOOKUP(A1449,Table1[CLIENTID],Table1[OVERALLSTATUS])</f>
        <v>Live</v>
      </c>
      <c r="I1449" t="str">
        <f>_xlfn.XLOOKUP(A1449,Table1[CLIENTID],Table1[CLIENTSPECIALTY])</f>
        <v>Surgery</v>
      </c>
      <c r="J1449" t="str">
        <f>_xlfn.XLOOKUP(A1449,Table1[CLIENTID],Table1[CLIENTSIZE])</f>
        <v>Small</v>
      </c>
    </row>
    <row r="1450" spans="1:10" x14ac:dyDescent="0.25">
      <c r="A1450">
        <v>815</v>
      </c>
      <c r="B1450" s="1">
        <v>43059</v>
      </c>
      <c r="C1450">
        <v>106</v>
      </c>
      <c r="D1450">
        <v>0</v>
      </c>
      <c r="E1450">
        <v>0</v>
      </c>
      <c r="F1450">
        <v>0</v>
      </c>
      <c r="H1450" t="str">
        <f>_xlfn.XLOOKUP(A1450,Table1[CLIENTID],Table1[OVERALLSTATUS])</f>
        <v>Live</v>
      </c>
      <c r="I1450" t="str">
        <f>_xlfn.XLOOKUP(A1450,Table1[CLIENTID],Table1[CLIENTSPECIALTY])</f>
        <v>Surgery</v>
      </c>
      <c r="J1450" t="str">
        <f>_xlfn.XLOOKUP(A1450,Table1[CLIENTID],Table1[CLIENTSIZE])</f>
        <v>Small</v>
      </c>
    </row>
    <row r="1451" spans="1:10" x14ac:dyDescent="0.25">
      <c r="A1451">
        <v>1800</v>
      </c>
      <c r="B1451" s="1">
        <v>43080</v>
      </c>
      <c r="C1451">
        <v>106</v>
      </c>
      <c r="D1451">
        <v>0</v>
      </c>
      <c r="E1451">
        <v>0</v>
      </c>
      <c r="F1451">
        <v>0</v>
      </c>
      <c r="H1451" t="str">
        <f>_xlfn.XLOOKUP(A1451,Table1[CLIENTID],Table1[OVERALLSTATUS])</f>
        <v>Live</v>
      </c>
      <c r="I1451" t="str">
        <f>_xlfn.XLOOKUP(A1451,Table1[CLIENTID],Table1[CLIENTSPECIALTY])</f>
        <v>Family Medicine</v>
      </c>
      <c r="J1451" t="str">
        <f>_xlfn.XLOOKUP(A1451,Table1[CLIENTID],Table1[CLIENTSIZE])</f>
        <v>Small</v>
      </c>
    </row>
    <row r="1452" spans="1:10" x14ac:dyDescent="0.25">
      <c r="A1452">
        <v>1927</v>
      </c>
      <c r="B1452" s="1">
        <v>43080</v>
      </c>
      <c r="C1452">
        <v>106</v>
      </c>
      <c r="D1452">
        <v>0</v>
      </c>
      <c r="E1452">
        <v>1</v>
      </c>
      <c r="F1452">
        <v>1</v>
      </c>
      <c r="H1452" t="str">
        <f>_xlfn.XLOOKUP(A1452,Table1[CLIENTID],Table1[OVERALLSTATUS])</f>
        <v>Live</v>
      </c>
      <c r="I1452" t="str">
        <f>_xlfn.XLOOKUP(A1452,Table1[CLIENTID],Table1[CLIENTSPECIALTY])</f>
        <v>Family Medicine</v>
      </c>
      <c r="J1452" t="str">
        <f>_xlfn.XLOOKUP(A1452,Table1[CLIENTID],Table1[CLIENTSIZE])</f>
        <v>Small</v>
      </c>
    </row>
    <row r="1453" spans="1:10" x14ac:dyDescent="0.25">
      <c r="A1453">
        <v>1950</v>
      </c>
      <c r="B1453" s="1">
        <v>43108</v>
      </c>
      <c r="C1453">
        <v>106</v>
      </c>
      <c r="D1453">
        <v>0</v>
      </c>
      <c r="E1453">
        <v>9</v>
      </c>
      <c r="F1453">
        <v>9</v>
      </c>
      <c r="H1453" t="str">
        <f>_xlfn.XLOOKUP(A1453,Table1[CLIENTID],Table1[OVERALLSTATUS])</f>
        <v>Live</v>
      </c>
      <c r="I1453" t="str">
        <f>_xlfn.XLOOKUP(A1453,Table1[CLIENTID],Table1[CLIENTSPECIALTY])</f>
        <v>Pediatrics</v>
      </c>
      <c r="J1453" t="str">
        <f>_xlfn.XLOOKUP(A1453,Table1[CLIENTID],Table1[CLIENTSIZE])</f>
        <v>Medium</v>
      </c>
    </row>
    <row r="1454" spans="1:10" x14ac:dyDescent="0.25">
      <c r="A1454">
        <v>2149</v>
      </c>
      <c r="B1454" s="1">
        <v>43094</v>
      </c>
      <c r="C1454">
        <v>106</v>
      </c>
      <c r="D1454">
        <v>0</v>
      </c>
      <c r="E1454">
        <v>6</v>
      </c>
      <c r="F1454">
        <v>6</v>
      </c>
      <c r="H1454" t="str">
        <f>_xlfn.XLOOKUP(A1454,Table1[CLIENTID],Table1[OVERALLSTATUS])</f>
        <v>Live</v>
      </c>
      <c r="I1454" t="str">
        <f>_xlfn.XLOOKUP(A1454,Table1[CLIENTID],Table1[CLIENTSPECIALTY])</f>
        <v>Pediatrics</v>
      </c>
      <c r="J1454" t="str">
        <f>_xlfn.XLOOKUP(A1454,Table1[CLIENTID],Table1[CLIENTSIZE])</f>
        <v>Medium</v>
      </c>
    </row>
    <row r="1455" spans="1:10" x14ac:dyDescent="0.25">
      <c r="A1455">
        <v>2429</v>
      </c>
      <c r="B1455" s="1">
        <v>43080</v>
      </c>
      <c r="C1455">
        <v>106</v>
      </c>
      <c r="D1455">
        <v>0</v>
      </c>
      <c r="E1455">
        <v>5</v>
      </c>
      <c r="F1455">
        <v>0</v>
      </c>
      <c r="H1455" t="str">
        <f>_xlfn.XLOOKUP(A1455,Table1[CLIENTID],Table1[OVERALLSTATUS])</f>
        <v>Live</v>
      </c>
      <c r="I1455" t="str">
        <f>_xlfn.XLOOKUP(A1455,Table1[CLIENTID],Table1[CLIENTSPECIALTY])</f>
        <v>Pediatrics</v>
      </c>
      <c r="J1455" t="str">
        <f>_xlfn.XLOOKUP(A1455,Table1[CLIENTID],Table1[CLIENTSIZE])</f>
        <v>Medium</v>
      </c>
    </row>
    <row r="1456" spans="1:10" x14ac:dyDescent="0.25">
      <c r="A1456">
        <v>2429</v>
      </c>
      <c r="B1456" s="1">
        <v>43108</v>
      </c>
      <c r="C1456">
        <v>106</v>
      </c>
      <c r="D1456">
        <v>0</v>
      </c>
      <c r="E1456">
        <v>2</v>
      </c>
      <c r="F1456">
        <v>1</v>
      </c>
      <c r="H1456" t="str">
        <f>_xlfn.XLOOKUP(A1456,Table1[CLIENTID],Table1[OVERALLSTATUS])</f>
        <v>Live</v>
      </c>
      <c r="I1456" t="str">
        <f>_xlfn.XLOOKUP(A1456,Table1[CLIENTID],Table1[CLIENTSPECIALTY])</f>
        <v>Pediatrics</v>
      </c>
      <c r="J1456" t="str">
        <f>_xlfn.XLOOKUP(A1456,Table1[CLIENTID],Table1[CLIENTSIZE])</f>
        <v>Medium</v>
      </c>
    </row>
    <row r="1457" spans="1:10" x14ac:dyDescent="0.25">
      <c r="A1457">
        <v>657</v>
      </c>
      <c r="B1457" s="1">
        <v>43101</v>
      </c>
      <c r="C1457">
        <v>106</v>
      </c>
      <c r="D1457">
        <v>0</v>
      </c>
      <c r="E1457">
        <v>1</v>
      </c>
      <c r="F1457">
        <v>0</v>
      </c>
      <c r="H1457" t="str">
        <f>_xlfn.XLOOKUP(A1457,Table1[CLIENTID],Table1[OVERALLSTATUS])</f>
        <v>Live</v>
      </c>
      <c r="I1457" t="str">
        <f>_xlfn.XLOOKUP(A1457,Table1[CLIENTID],Table1[CLIENTSPECIALTY])</f>
        <v>Oncology</v>
      </c>
      <c r="J1457" t="str">
        <f>_xlfn.XLOOKUP(A1457,Table1[CLIENTID],Table1[CLIENTSIZE])</f>
        <v>Large</v>
      </c>
    </row>
    <row r="1458" spans="1:10" x14ac:dyDescent="0.25">
      <c r="A1458">
        <v>1062</v>
      </c>
      <c r="B1458" s="1">
        <v>43066</v>
      </c>
      <c r="C1458">
        <v>106</v>
      </c>
      <c r="D1458">
        <v>0</v>
      </c>
      <c r="E1458">
        <v>9</v>
      </c>
      <c r="F1458">
        <v>6</v>
      </c>
      <c r="H1458" t="str">
        <f>_xlfn.XLOOKUP(A1458,Table1[CLIENTID],Table1[OVERALLSTATUS])</f>
        <v>Live</v>
      </c>
      <c r="I1458" t="str">
        <f>_xlfn.XLOOKUP(A1458,Table1[CLIENTID],Table1[CLIENTSPECIALTY])</f>
        <v>Dermatology</v>
      </c>
      <c r="J1458" t="str">
        <f>_xlfn.XLOOKUP(A1458,Table1[CLIENTID],Table1[CLIENTSIZE])</f>
        <v>Large</v>
      </c>
    </row>
    <row r="1459" spans="1:10" x14ac:dyDescent="0.25">
      <c r="A1459">
        <v>1629</v>
      </c>
      <c r="B1459" s="1">
        <v>43059</v>
      </c>
      <c r="C1459">
        <v>106</v>
      </c>
      <c r="D1459">
        <v>0</v>
      </c>
      <c r="E1459">
        <v>0</v>
      </c>
      <c r="F1459">
        <v>0</v>
      </c>
      <c r="H1459" t="str">
        <f>_xlfn.XLOOKUP(A1459,Table1[CLIENTID],Table1[OVERALLSTATUS])</f>
        <v>Live</v>
      </c>
      <c r="I1459" t="str">
        <f>_xlfn.XLOOKUP(A1459,Table1[CLIENTID],Table1[CLIENTSPECIALTY])</f>
        <v>Oncology</v>
      </c>
      <c r="J1459" t="str">
        <f>_xlfn.XLOOKUP(A1459,Table1[CLIENTID],Table1[CLIENTSIZE])</f>
        <v>Large</v>
      </c>
    </row>
    <row r="1460" spans="1:10" x14ac:dyDescent="0.25">
      <c r="A1460">
        <v>391</v>
      </c>
      <c r="B1460" s="1">
        <v>43101</v>
      </c>
      <c r="C1460">
        <v>105</v>
      </c>
      <c r="D1460">
        <v>0</v>
      </c>
      <c r="E1460">
        <v>0</v>
      </c>
      <c r="F1460">
        <v>0</v>
      </c>
      <c r="H1460" t="str">
        <f>_xlfn.XLOOKUP(A1460,Table1[CLIENTID],Table1[OVERALLSTATUS])</f>
        <v>Live</v>
      </c>
      <c r="I1460" t="str">
        <f>_xlfn.XLOOKUP(A1460,Table1[CLIENTID],Table1[CLIENTSPECIALTY])</f>
        <v>Surgery</v>
      </c>
      <c r="J1460" t="str">
        <f>_xlfn.XLOOKUP(A1460,Table1[CLIENTID],Table1[CLIENTSIZE])</f>
        <v>Small</v>
      </c>
    </row>
    <row r="1461" spans="1:10" x14ac:dyDescent="0.25">
      <c r="A1461">
        <v>1289</v>
      </c>
      <c r="B1461" s="1">
        <v>43080</v>
      </c>
      <c r="C1461">
        <v>105</v>
      </c>
      <c r="D1461">
        <v>0</v>
      </c>
      <c r="E1461">
        <v>2</v>
      </c>
      <c r="F1461">
        <v>0</v>
      </c>
      <c r="H1461" t="str">
        <f>_xlfn.XLOOKUP(A1461,Table1[CLIENTID],Table1[OVERALLSTATUS])</f>
        <v>Live</v>
      </c>
      <c r="I1461" t="str">
        <f>_xlfn.XLOOKUP(A1461,Table1[CLIENTID],Table1[CLIENTSPECIALTY])</f>
        <v>Family Medicine</v>
      </c>
      <c r="J1461" t="str">
        <f>_xlfn.XLOOKUP(A1461,Table1[CLIENTID],Table1[CLIENTSIZE])</f>
        <v>Small</v>
      </c>
    </row>
    <row r="1462" spans="1:10" x14ac:dyDescent="0.25">
      <c r="A1462">
        <v>1289</v>
      </c>
      <c r="B1462" s="1">
        <v>43080</v>
      </c>
      <c r="C1462">
        <v>105</v>
      </c>
      <c r="D1462">
        <v>77</v>
      </c>
      <c r="E1462">
        <v>2</v>
      </c>
      <c r="F1462">
        <v>0</v>
      </c>
      <c r="H1462" t="str">
        <f>_xlfn.XLOOKUP(A1462,Table1[CLIENTID],Table1[OVERALLSTATUS])</f>
        <v>Live</v>
      </c>
      <c r="I1462" t="str">
        <f>_xlfn.XLOOKUP(A1462,Table1[CLIENTID],Table1[CLIENTSPECIALTY])</f>
        <v>Family Medicine</v>
      </c>
      <c r="J1462" t="str">
        <f>_xlfn.XLOOKUP(A1462,Table1[CLIENTID],Table1[CLIENTSIZE])</f>
        <v>Small</v>
      </c>
    </row>
    <row r="1463" spans="1:10" x14ac:dyDescent="0.25">
      <c r="A1463">
        <v>1800</v>
      </c>
      <c r="B1463" s="1">
        <v>43094</v>
      </c>
      <c r="C1463">
        <v>105</v>
      </c>
      <c r="D1463">
        <v>0</v>
      </c>
      <c r="E1463">
        <v>1</v>
      </c>
      <c r="F1463">
        <v>0</v>
      </c>
      <c r="H1463" t="str">
        <f>_xlfn.XLOOKUP(A1463,Table1[CLIENTID],Table1[OVERALLSTATUS])</f>
        <v>Live</v>
      </c>
      <c r="I1463" t="str">
        <f>_xlfn.XLOOKUP(A1463,Table1[CLIENTID],Table1[CLIENTSPECIALTY])</f>
        <v>Family Medicine</v>
      </c>
      <c r="J1463" t="str">
        <f>_xlfn.XLOOKUP(A1463,Table1[CLIENTID],Table1[CLIENTSIZE])</f>
        <v>Small</v>
      </c>
    </row>
    <row r="1464" spans="1:10" x14ac:dyDescent="0.25">
      <c r="A1464">
        <v>1494</v>
      </c>
      <c r="B1464" s="1">
        <v>43059</v>
      </c>
      <c r="C1464">
        <v>105</v>
      </c>
      <c r="D1464">
        <v>0</v>
      </c>
      <c r="E1464">
        <v>82</v>
      </c>
      <c r="F1464">
        <v>0</v>
      </c>
      <c r="H1464" t="str">
        <f>_xlfn.XLOOKUP(A1464,Table1[CLIENTID],Table1[OVERALLSTATUS])</f>
        <v>Live</v>
      </c>
      <c r="I1464" t="str">
        <f>_xlfn.XLOOKUP(A1464,Table1[CLIENTID],Table1[CLIENTSPECIALTY])</f>
        <v>Surgery</v>
      </c>
      <c r="J1464" t="str">
        <f>_xlfn.XLOOKUP(A1464,Table1[CLIENTID],Table1[CLIENTSIZE])</f>
        <v>Medium</v>
      </c>
    </row>
    <row r="1465" spans="1:10" x14ac:dyDescent="0.25">
      <c r="A1465">
        <v>2148</v>
      </c>
      <c r="B1465" s="1">
        <v>43108</v>
      </c>
      <c r="C1465">
        <v>105</v>
      </c>
      <c r="D1465">
        <v>20</v>
      </c>
      <c r="E1465">
        <v>3</v>
      </c>
      <c r="F1465">
        <v>0</v>
      </c>
      <c r="H1465" t="str">
        <f>_xlfn.XLOOKUP(A1465,Table1[CLIENTID],Table1[OVERALLSTATUS])</f>
        <v>Live</v>
      </c>
      <c r="I1465" t="str">
        <f>_xlfn.XLOOKUP(A1465,Table1[CLIENTID],Table1[CLIENTSPECIALTY])</f>
        <v>OB-GYN</v>
      </c>
      <c r="J1465" t="str">
        <f>_xlfn.XLOOKUP(A1465,Table1[CLIENTID],Table1[CLIENTSIZE])</f>
        <v>Medium</v>
      </c>
    </row>
    <row r="1466" spans="1:10" x14ac:dyDescent="0.25">
      <c r="A1466">
        <v>2550</v>
      </c>
      <c r="B1466" s="1">
        <v>43087</v>
      </c>
      <c r="C1466">
        <v>105</v>
      </c>
      <c r="D1466">
        <v>11</v>
      </c>
      <c r="E1466">
        <v>24</v>
      </c>
      <c r="F1466">
        <v>0</v>
      </c>
      <c r="H1466" t="str">
        <f>_xlfn.XLOOKUP(A1466,Table1[CLIENTID],Table1[OVERALLSTATUS])</f>
        <v>Live</v>
      </c>
      <c r="I1466" t="str">
        <f>_xlfn.XLOOKUP(A1466,Table1[CLIENTID],Table1[CLIENTSPECIALTY])</f>
        <v>Pediatrics</v>
      </c>
      <c r="J1466" t="str">
        <f>_xlfn.XLOOKUP(A1466,Table1[CLIENTID],Table1[CLIENTSIZE])</f>
        <v>Medium</v>
      </c>
    </row>
    <row r="1467" spans="1:10" x14ac:dyDescent="0.25">
      <c r="A1467">
        <v>90</v>
      </c>
      <c r="B1467" s="1">
        <v>43094</v>
      </c>
      <c r="C1467">
        <v>105</v>
      </c>
      <c r="D1467">
        <v>1</v>
      </c>
      <c r="E1467">
        <v>0</v>
      </c>
      <c r="F1467">
        <v>0</v>
      </c>
      <c r="H1467" t="str">
        <f>_xlfn.XLOOKUP(A1467,Table1[CLIENTID],Table1[OVERALLSTATUS])</f>
        <v>Live</v>
      </c>
      <c r="I1467" t="str">
        <f>_xlfn.XLOOKUP(A1467,Table1[CLIENTID],Table1[CLIENTSPECIALTY])</f>
        <v>Dermatology</v>
      </c>
      <c r="J1467" t="str">
        <f>_xlfn.XLOOKUP(A1467,Table1[CLIENTID],Table1[CLIENTSIZE])</f>
        <v>Large</v>
      </c>
    </row>
    <row r="1468" spans="1:10" x14ac:dyDescent="0.25">
      <c r="A1468">
        <v>323</v>
      </c>
      <c r="B1468" s="1">
        <v>43052</v>
      </c>
      <c r="C1468">
        <v>105</v>
      </c>
      <c r="D1468">
        <v>4</v>
      </c>
      <c r="E1468">
        <v>6</v>
      </c>
      <c r="F1468">
        <v>0</v>
      </c>
      <c r="H1468" t="str">
        <f>_xlfn.XLOOKUP(A1468,Table1[CLIENTID],Table1[OVERALLSTATUS])</f>
        <v>Live</v>
      </c>
      <c r="I1468" t="str">
        <f>_xlfn.XLOOKUP(A1468,Table1[CLIENTID],Table1[CLIENTSPECIALTY])</f>
        <v>Dermatology</v>
      </c>
      <c r="J1468" t="str">
        <f>_xlfn.XLOOKUP(A1468,Table1[CLIENTID],Table1[CLIENTSIZE])</f>
        <v>Large</v>
      </c>
    </row>
    <row r="1469" spans="1:10" x14ac:dyDescent="0.25">
      <c r="A1469">
        <v>1171</v>
      </c>
      <c r="B1469" s="1">
        <v>43094</v>
      </c>
      <c r="C1469">
        <v>105</v>
      </c>
      <c r="D1469">
        <v>1</v>
      </c>
      <c r="E1469">
        <v>0</v>
      </c>
      <c r="F1469">
        <v>0</v>
      </c>
      <c r="H1469" t="str">
        <f>_xlfn.XLOOKUP(A1469,Table1[CLIENTID],Table1[OVERALLSTATUS])</f>
        <v>Live</v>
      </c>
      <c r="I1469" t="str">
        <f>_xlfn.XLOOKUP(A1469,Table1[CLIENTID],Table1[CLIENTSPECIALTY])</f>
        <v>Dermatology</v>
      </c>
      <c r="J1469" t="str">
        <f>_xlfn.XLOOKUP(A1469,Table1[CLIENTID],Table1[CLIENTSIZE])</f>
        <v>Large</v>
      </c>
    </row>
    <row r="1470" spans="1:10" x14ac:dyDescent="0.25">
      <c r="A1470">
        <v>1362</v>
      </c>
      <c r="B1470" s="1">
        <v>43108</v>
      </c>
      <c r="C1470">
        <v>105</v>
      </c>
      <c r="D1470">
        <v>0</v>
      </c>
      <c r="E1470">
        <v>0</v>
      </c>
      <c r="F1470">
        <v>0</v>
      </c>
      <c r="H1470" t="str">
        <f>_xlfn.XLOOKUP(A1470,Table1[CLIENTID],Table1[OVERALLSTATUS])</f>
        <v>Live</v>
      </c>
      <c r="I1470" t="str">
        <f>_xlfn.XLOOKUP(A1470,Table1[CLIENTID],Table1[CLIENTSPECIALTY])</f>
        <v>Dermatology</v>
      </c>
      <c r="J1470" t="str">
        <f>_xlfn.XLOOKUP(A1470,Table1[CLIENTID],Table1[CLIENTSIZE])</f>
        <v>Large</v>
      </c>
    </row>
    <row r="1471" spans="1:10" x14ac:dyDescent="0.25">
      <c r="A1471">
        <v>1362</v>
      </c>
      <c r="B1471" s="1">
        <v>43108</v>
      </c>
      <c r="C1471">
        <v>105</v>
      </c>
      <c r="D1471">
        <v>1</v>
      </c>
      <c r="E1471">
        <v>0</v>
      </c>
      <c r="F1471">
        <v>0</v>
      </c>
      <c r="H1471" t="str">
        <f>_xlfn.XLOOKUP(A1471,Table1[CLIENTID],Table1[OVERALLSTATUS])</f>
        <v>Live</v>
      </c>
      <c r="I1471" t="str">
        <f>_xlfn.XLOOKUP(A1471,Table1[CLIENTID],Table1[CLIENTSPECIALTY])</f>
        <v>Dermatology</v>
      </c>
      <c r="J1471" t="str">
        <f>_xlfn.XLOOKUP(A1471,Table1[CLIENTID],Table1[CLIENTSIZE])</f>
        <v>Large</v>
      </c>
    </row>
    <row r="1472" spans="1:10" x14ac:dyDescent="0.25">
      <c r="A1472">
        <v>2014</v>
      </c>
      <c r="B1472" s="1">
        <v>43080</v>
      </c>
      <c r="C1472">
        <v>105</v>
      </c>
      <c r="D1472">
        <v>0</v>
      </c>
      <c r="E1472">
        <v>0</v>
      </c>
      <c r="F1472">
        <v>0</v>
      </c>
      <c r="H1472" t="str">
        <f>_xlfn.XLOOKUP(A1472,Table1[CLIENTID],Table1[OVERALLSTATUS])</f>
        <v>Live</v>
      </c>
      <c r="I1472" t="str">
        <f>_xlfn.XLOOKUP(A1472,Table1[CLIENTID],Table1[CLIENTSPECIALTY])</f>
        <v>Dermatology</v>
      </c>
      <c r="J1472" t="str">
        <f>_xlfn.XLOOKUP(A1472,Table1[CLIENTID],Table1[CLIENTSIZE])</f>
        <v>Large</v>
      </c>
    </row>
    <row r="1473" spans="1:10" x14ac:dyDescent="0.25">
      <c r="A1473">
        <v>2818</v>
      </c>
      <c r="B1473" s="1">
        <v>43073</v>
      </c>
      <c r="C1473">
        <v>105</v>
      </c>
      <c r="D1473">
        <v>0</v>
      </c>
      <c r="E1473">
        <v>0</v>
      </c>
      <c r="F1473">
        <v>0</v>
      </c>
      <c r="H1473" t="str">
        <f>_xlfn.XLOOKUP(A1473,Table1[CLIENTID],Table1[OVERALLSTATUS])</f>
        <v>Live</v>
      </c>
      <c r="I1473" t="str">
        <f>_xlfn.XLOOKUP(A1473,Table1[CLIENTID],Table1[CLIENTSPECIALTY])</f>
        <v>Oncology</v>
      </c>
      <c r="J1473" t="str">
        <f>_xlfn.XLOOKUP(A1473,Table1[CLIENTID],Table1[CLIENTSIZE])</f>
        <v>Large</v>
      </c>
    </row>
    <row r="1474" spans="1:10" x14ac:dyDescent="0.25">
      <c r="A1474">
        <v>660</v>
      </c>
      <c r="B1474" s="1">
        <v>43066</v>
      </c>
      <c r="C1474">
        <v>104</v>
      </c>
      <c r="D1474">
        <v>0</v>
      </c>
      <c r="E1474">
        <v>1</v>
      </c>
      <c r="F1474">
        <v>0</v>
      </c>
      <c r="H1474" t="str">
        <f>_xlfn.XLOOKUP(A1474,Table1[CLIENTID],Table1[OVERALLSTATUS])</f>
        <v>Live</v>
      </c>
      <c r="I1474" t="str">
        <f>_xlfn.XLOOKUP(A1474,Table1[CLIENTID],Table1[CLIENTSPECIALTY])</f>
        <v>Surgery</v>
      </c>
      <c r="J1474" t="str">
        <f>_xlfn.XLOOKUP(A1474,Table1[CLIENTID],Table1[CLIENTSIZE])</f>
        <v>Small</v>
      </c>
    </row>
    <row r="1475" spans="1:10" x14ac:dyDescent="0.25">
      <c r="A1475">
        <v>703</v>
      </c>
      <c r="B1475" s="1">
        <v>43087</v>
      </c>
      <c r="C1475">
        <v>104</v>
      </c>
      <c r="D1475">
        <v>1</v>
      </c>
      <c r="E1475">
        <v>9</v>
      </c>
      <c r="F1475">
        <v>4</v>
      </c>
      <c r="H1475" t="str">
        <f>_xlfn.XLOOKUP(A1475,Table1[CLIENTID],Table1[OVERALLSTATUS])</f>
        <v>Live</v>
      </c>
      <c r="I1475" t="str">
        <f>_xlfn.XLOOKUP(A1475,Table1[CLIENTID],Table1[CLIENTSPECIALTY])</f>
        <v>Family Medicine</v>
      </c>
      <c r="J1475" t="str">
        <f>_xlfn.XLOOKUP(A1475,Table1[CLIENTID],Table1[CLIENTSIZE])</f>
        <v>Small</v>
      </c>
    </row>
    <row r="1476" spans="1:10" x14ac:dyDescent="0.25">
      <c r="A1476">
        <v>596</v>
      </c>
      <c r="B1476" s="1">
        <v>43101</v>
      </c>
      <c r="C1476">
        <v>104</v>
      </c>
      <c r="D1476">
        <v>0</v>
      </c>
      <c r="E1476">
        <v>0</v>
      </c>
      <c r="F1476">
        <v>0</v>
      </c>
      <c r="H1476" t="str">
        <f>_xlfn.XLOOKUP(A1476,Table1[CLIENTID],Table1[OVERALLSTATUS])</f>
        <v>Live</v>
      </c>
      <c r="I1476" t="str">
        <f>_xlfn.XLOOKUP(A1476,Table1[CLIENTID],Table1[CLIENTSPECIALTY])</f>
        <v>Pediatrics</v>
      </c>
      <c r="J1476" t="str">
        <f>_xlfn.XLOOKUP(A1476,Table1[CLIENTID],Table1[CLIENTSIZE])</f>
        <v>Medium</v>
      </c>
    </row>
    <row r="1477" spans="1:10" x14ac:dyDescent="0.25">
      <c r="A1477">
        <v>622</v>
      </c>
      <c r="B1477" s="1">
        <v>43087</v>
      </c>
      <c r="C1477">
        <v>104</v>
      </c>
      <c r="D1477">
        <v>0</v>
      </c>
      <c r="E1477">
        <v>0</v>
      </c>
      <c r="F1477">
        <v>0</v>
      </c>
      <c r="H1477" t="str">
        <f>_xlfn.XLOOKUP(A1477,Table1[CLIENTID],Table1[OVERALLSTATUS])</f>
        <v>Live</v>
      </c>
      <c r="I1477" t="str">
        <f>_xlfn.XLOOKUP(A1477,Table1[CLIENTID],Table1[CLIENTSPECIALTY])</f>
        <v>Pediatrics</v>
      </c>
      <c r="J1477" t="str">
        <f>_xlfn.XLOOKUP(A1477,Table1[CLIENTID],Table1[CLIENTSIZE])</f>
        <v>Medium</v>
      </c>
    </row>
    <row r="1478" spans="1:10" x14ac:dyDescent="0.25">
      <c r="A1478">
        <v>1555</v>
      </c>
      <c r="B1478" s="1">
        <v>43066</v>
      </c>
      <c r="C1478">
        <v>104</v>
      </c>
      <c r="D1478">
        <v>0</v>
      </c>
      <c r="E1478">
        <v>0</v>
      </c>
      <c r="F1478">
        <v>0</v>
      </c>
      <c r="H1478" t="str">
        <f>_xlfn.XLOOKUP(A1478,Table1[CLIENTID],Table1[OVERALLSTATUS])</f>
        <v>Live</v>
      </c>
      <c r="I1478" t="str">
        <f>_xlfn.XLOOKUP(A1478,Table1[CLIENTID],Table1[CLIENTSPECIALTY])</f>
        <v>Pediatrics</v>
      </c>
      <c r="J1478" t="str">
        <f>_xlfn.XLOOKUP(A1478,Table1[CLIENTID],Table1[CLIENTSIZE])</f>
        <v>Medium</v>
      </c>
    </row>
    <row r="1479" spans="1:10" x14ac:dyDescent="0.25">
      <c r="A1479">
        <v>2179</v>
      </c>
      <c r="B1479" s="1">
        <v>43087</v>
      </c>
      <c r="C1479">
        <v>104</v>
      </c>
      <c r="D1479">
        <v>0</v>
      </c>
      <c r="E1479">
        <v>0</v>
      </c>
      <c r="F1479">
        <v>0</v>
      </c>
      <c r="H1479" t="str">
        <f>_xlfn.XLOOKUP(A1479,Table1[CLIENTID],Table1[OVERALLSTATUS])</f>
        <v>Live</v>
      </c>
      <c r="I1479" t="str">
        <f>_xlfn.XLOOKUP(A1479,Table1[CLIENTID],Table1[CLIENTSPECIALTY])</f>
        <v>OB-GYN</v>
      </c>
      <c r="J1479" t="str">
        <f>_xlfn.XLOOKUP(A1479,Table1[CLIENTID],Table1[CLIENTSIZE])</f>
        <v>Medium</v>
      </c>
    </row>
    <row r="1480" spans="1:10" x14ac:dyDescent="0.25">
      <c r="A1480">
        <v>2690</v>
      </c>
      <c r="B1480" s="1">
        <v>43087</v>
      </c>
      <c r="C1480">
        <v>104</v>
      </c>
      <c r="D1480">
        <v>0</v>
      </c>
      <c r="E1480">
        <v>3</v>
      </c>
      <c r="F1480">
        <v>0</v>
      </c>
      <c r="H1480" t="str">
        <f>_xlfn.XLOOKUP(A1480,Table1[CLIENTID],Table1[OVERALLSTATUS])</f>
        <v>Live</v>
      </c>
      <c r="I1480" t="str">
        <f>_xlfn.XLOOKUP(A1480,Table1[CLIENTID],Table1[CLIENTSPECIALTY])</f>
        <v>Pediatrics</v>
      </c>
      <c r="J1480" t="str">
        <f>_xlfn.XLOOKUP(A1480,Table1[CLIENTID],Table1[CLIENTSIZE])</f>
        <v>Medium</v>
      </c>
    </row>
    <row r="1481" spans="1:10" x14ac:dyDescent="0.25">
      <c r="A1481">
        <v>657</v>
      </c>
      <c r="B1481" s="1">
        <v>43094</v>
      </c>
      <c r="C1481">
        <v>104</v>
      </c>
      <c r="D1481">
        <v>0</v>
      </c>
      <c r="E1481">
        <v>2</v>
      </c>
      <c r="F1481">
        <v>0</v>
      </c>
      <c r="H1481" t="str">
        <f>_xlfn.XLOOKUP(A1481,Table1[CLIENTID],Table1[OVERALLSTATUS])</f>
        <v>Live</v>
      </c>
      <c r="I1481" t="str">
        <f>_xlfn.XLOOKUP(A1481,Table1[CLIENTID],Table1[CLIENTSPECIALTY])</f>
        <v>Oncology</v>
      </c>
      <c r="J1481" t="str">
        <f>_xlfn.XLOOKUP(A1481,Table1[CLIENTID],Table1[CLIENTSIZE])</f>
        <v>Large</v>
      </c>
    </row>
    <row r="1482" spans="1:10" x14ac:dyDescent="0.25">
      <c r="A1482">
        <v>2245</v>
      </c>
      <c r="B1482" s="1">
        <v>43059</v>
      </c>
      <c r="C1482">
        <v>104</v>
      </c>
      <c r="D1482">
        <v>0</v>
      </c>
      <c r="E1482">
        <v>0</v>
      </c>
      <c r="F1482">
        <v>0</v>
      </c>
      <c r="H1482" t="str">
        <f>_xlfn.XLOOKUP(A1482,Table1[CLIENTID],Table1[OVERALLSTATUS])</f>
        <v>Live</v>
      </c>
      <c r="I1482" t="str">
        <f>_xlfn.XLOOKUP(A1482,Table1[CLIENTID],Table1[CLIENTSPECIALTY])</f>
        <v>Dermatology</v>
      </c>
      <c r="J1482" t="str">
        <f>_xlfn.XLOOKUP(A1482,Table1[CLIENTID],Table1[CLIENTSIZE])</f>
        <v>Large</v>
      </c>
    </row>
    <row r="1483" spans="1:10" x14ac:dyDescent="0.25">
      <c r="A1483">
        <v>2805</v>
      </c>
      <c r="B1483" s="1">
        <v>43066</v>
      </c>
      <c r="C1483">
        <v>104</v>
      </c>
      <c r="D1483">
        <v>0</v>
      </c>
      <c r="E1483">
        <v>0</v>
      </c>
      <c r="F1483">
        <v>0</v>
      </c>
      <c r="H1483" t="str">
        <f>_xlfn.XLOOKUP(A1483,Table1[CLIENTID],Table1[OVERALLSTATUS])</f>
        <v>Live</v>
      </c>
      <c r="I1483" t="str">
        <f>_xlfn.XLOOKUP(A1483,Table1[CLIENTID],Table1[CLIENTSPECIALTY])</f>
        <v>Dermatology</v>
      </c>
      <c r="J1483" t="str">
        <f>_xlfn.XLOOKUP(A1483,Table1[CLIENTID],Table1[CLIENTSIZE])</f>
        <v>Large</v>
      </c>
    </row>
    <row r="1484" spans="1:10" x14ac:dyDescent="0.25">
      <c r="A1484">
        <v>51</v>
      </c>
      <c r="B1484" s="1">
        <v>43073</v>
      </c>
      <c r="C1484">
        <v>103</v>
      </c>
      <c r="D1484">
        <v>0</v>
      </c>
      <c r="E1484">
        <v>0</v>
      </c>
      <c r="F1484">
        <v>0</v>
      </c>
      <c r="H1484" t="str">
        <f>_xlfn.XLOOKUP(A1484,Table1[CLIENTID],Table1[OVERALLSTATUS])</f>
        <v>Live</v>
      </c>
      <c r="I1484" t="str">
        <f>_xlfn.XLOOKUP(A1484,Table1[CLIENTID],Table1[CLIENTSPECIALTY])</f>
        <v>Surgery</v>
      </c>
      <c r="J1484" t="str">
        <f>_xlfn.XLOOKUP(A1484,Table1[CLIENTID],Table1[CLIENTSIZE])</f>
        <v>Small</v>
      </c>
    </row>
    <row r="1485" spans="1:10" x14ac:dyDescent="0.25">
      <c r="A1485">
        <v>188</v>
      </c>
      <c r="B1485" s="1">
        <v>43080</v>
      </c>
      <c r="C1485">
        <v>103</v>
      </c>
      <c r="D1485">
        <v>0</v>
      </c>
      <c r="E1485">
        <v>1</v>
      </c>
      <c r="F1485">
        <v>1</v>
      </c>
      <c r="H1485" t="str">
        <f>_xlfn.XLOOKUP(A1485,Table1[CLIENTID],Table1[OVERALLSTATUS])</f>
        <v>Live</v>
      </c>
      <c r="I1485" t="str">
        <f>_xlfn.XLOOKUP(A1485,Table1[CLIENTID],Table1[CLIENTSPECIALTY])</f>
        <v>Surgery</v>
      </c>
      <c r="J1485" t="str">
        <f>_xlfn.XLOOKUP(A1485,Table1[CLIENTID],Table1[CLIENTSIZE])</f>
        <v>Small</v>
      </c>
    </row>
    <row r="1486" spans="1:10" x14ac:dyDescent="0.25">
      <c r="A1486">
        <v>235</v>
      </c>
      <c r="B1486" s="1">
        <v>43087</v>
      </c>
      <c r="C1486">
        <v>103</v>
      </c>
      <c r="D1486">
        <v>0</v>
      </c>
      <c r="E1486">
        <v>0</v>
      </c>
      <c r="F1486">
        <v>0</v>
      </c>
      <c r="H1486" t="str">
        <f>_xlfn.XLOOKUP(A1486,Table1[CLIENTID],Table1[OVERALLSTATUS])</f>
        <v>Live</v>
      </c>
      <c r="I1486" t="str">
        <f>_xlfn.XLOOKUP(A1486,Table1[CLIENTID],Table1[CLIENTSPECIALTY])</f>
        <v>Surgery</v>
      </c>
      <c r="J1486" t="str">
        <f>_xlfn.XLOOKUP(A1486,Table1[CLIENTID],Table1[CLIENTSIZE])</f>
        <v>Small</v>
      </c>
    </row>
    <row r="1487" spans="1:10" x14ac:dyDescent="0.25">
      <c r="A1487">
        <v>675</v>
      </c>
      <c r="B1487" s="1">
        <v>43059</v>
      </c>
      <c r="C1487">
        <v>103</v>
      </c>
      <c r="D1487">
        <v>4</v>
      </c>
      <c r="E1487">
        <v>21</v>
      </c>
      <c r="F1487">
        <v>10</v>
      </c>
      <c r="H1487" t="str">
        <f>_xlfn.XLOOKUP(A1487,Table1[CLIENTID],Table1[OVERALLSTATUS])</f>
        <v>Live</v>
      </c>
      <c r="I1487" t="str">
        <f>_xlfn.XLOOKUP(A1487,Table1[CLIENTID],Table1[CLIENTSPECIALTY])</f>
        <v>Surgery</v>
      </c>
      <c r="J1487" t="str">
        <f>_xlfn.XLOOKUP(A1487,Table1[CLIENTID],Table1[CLIENTSIZE])</f>
        <v>Small</v>
      </c>
    </row>
    <row r="1488" spans="1:10" x14ac:dyDescent="0.25">
      <c r="A1488">
        <v>843</v>
      </c>
      <c r="B1488" s="1">
        <v>43052</v>
      </c>
      <c r="C1488">
        <v>103</v>
      </c>
      <c r="D1488">
        <v>3</v>
      </c>
      <c r="E1488">
        <v>9</v>
      </c>
      <c r="F1488">
        <v>6</v>
      </c>
      <c r="H1488" t="str">
        <f>_xlfn.XLOOKUP(A1488,Table1[CLIENTID],Table1[OVERALLSTATUS])</f>
        <v>Live</v>
      </c>
      <c r="I1488" t="str">
        <f>_xlfn.XLOOKUP(A1488,Table1[CLIENTID],Table1[CLIENTSPECIALTY])</f>
        <v>Surgery</v>
      </c>
      <c r="J1488" t="str">
        <f>_xlfn.XLOOKUP(A1488,Table1[CLIENTID],Table1[CLIENTSIZE])</f>
        <v>Small</v>
      </c>
    </row>
    <row r="1489" spans="1:10" x14ac:dyDescent="0.25">
      <c r="A1489">
        <v>1927</v>
      </c>
      <c r="B1489" s="1">
        <v>43087</v>
      </c>
      <c r="C1489">
        <v>103</v>
      </c>
      <c r="D1489">
        <v>0</v>
      </c>
      <c r="E1489">
        <v>0</v>
      </c>
      <c r="F1489">
        <v>0</v>
      </c>
      <c r="H1489" t="str">
        <f>_xlfn.XLOOKUP(A1489,Table1[CLIENTID],Table1[OVERALLSTATUS])</f>
        <v>Live</v>
      </c>
      <c r="I1489" t="str">
        <f>_xlfn.XLOOKUP(A1489,Table1[CLIENTID],Table1[CLIENTSPECIALTY])</f>
        <v>Family Medicine</v>
      </c>
      <c r="J1489" t="str">
        <f>_xlfn.XLOOKUP(A1489,Table1[CLIENTID],Table1[CLIENTSIZE])</f>
        <v>Small</v>
      </c>
    </row>
    <row r="1490" spans="1:10" x14ac:dyDescent="0.25">
      <c r="A1490">
        <v>2523</v>
      </c>
      <c r="B1490" s="1">
        <v>43066</v>
      </c>
      <c r="C1490">
        <v>103</v>
      </c>
      <c r="D1490">
        <v>0</v>
      </c>
      <c r="E1490">
        <v>0</v>
      </c>
      <c r="F1490">
        <v>0</v>
      </c>
      <c r="H1490" t="str">
        <f>_xlfn.XLOOKUP(A1490,Table1[CLIENTID],Table1[OVERALLSTATUS])</f>
        <v>Live</v>
      </c>
      <c r="I1490" t="str">
        <f>_xlfn.XLOOKUP(A1490,Table1[CLIENTID],Table1[CLIENTSPECIALTY])</f>
        <v>Family Medicine</v>
      </c>
      <c r="J1490" t="str">
        <f>_xlfn.XLOOKUP(A1490,Table1[CLIENTID],Table1[CLIENTSIZE])</f>
        <v>Small</v>
      </c>
    </row>
    <row r="1491" spans="1:10" x14ac:dyDescent="0.25">
      <c r="A1491">
        <v>2523</v>
      </c>
      <c r="B1491" s="1">
        <v>43094</v>
      </c>
      <c r="C1491">
        <v>103</v>
      </c>
      <c r="D1491">
        <v>0</v>
      </c>
      <c r="E1491">
        <v>0</v>
      </c>
      <c r="F1491">
        <v>0</v>
      </c>
      <c r="H1491" t="str">
        <f>_xlfn.XLOOKUP(A1491,Table1[CLIENTID],Table1[OVERALLSTATUS])</f>
        <v>Live</v>
      </c>
      <c r="I1491" t="str">
        <f>_xlfn.XLOOKUP(A1491,Table1[CLIENTID],Table1[CLIENTSPECIALTY])</f>
        <v>Family Medicine</v>
      </c>
      <c r="J1491" t="str">
        <f>_xlfn.XLOOKUP(A1491,Table1[CLIENTID],Table1[CLIENTSIZE])</f>
        <v>Small</v>
      </c>
    </row>
    <row r="1492" spans="1:10" x14ac:dyDescent="0.25">
      <c r="A1492">
        <v>1525</v>
      </c>
      <c r="B1492" s="1">
        <v>43080</v>
      </c>
      <c r="C1492">
        <v>103</v>
      </c>
      <c r="D1492">
        <v>0</v>
      </c>
      <c r="E1492">
        <v>0</v>
      </c>
      <c r="F1492">
        <v>0</v>
      </c>
      <c r="H1492" t="str">
        <f>_xlfn.XLOOKUP(A1492,Table1[CLIENTID],Table1[OVERALLSTATUS])</f>
        <v>Live</v>
      </c>
      <c r="I1492" t="str">
        <f>_xlfn.XLOOKUP(A1492,Table1[CLIENTID],Table1[CLIENTSPECIALTY])</f>
        <v>Pediatrics</v>
      </c>
      <c r="J1492" t="str">
        <f>_xlfn.XLOOKUP(A1492,Table1[CLIENTID],Table1[CLIENTSIZE])</f>
        <v>Medium</v>
      </c>
    </row>
    <row r="1493" spans="1:10" x14ac:dyDescent="0.25">
      <c r="A1493">
        <v>1819</v>
      </c>
      <c r="B1493" s="1">
        <v>43080</v>
      </c>
      <c r="C1493">
        <v>103</v>
      </c>
      <c r="D1493">
        <v>12</v>
      </c>
      <c r="E1493">
        <v>0</v>
      </c>
      <c r="F1493">
        <v>0</v>
      </c>
      <c r="H1493" t="str">
        <f>_xlfn.XLOOKUP(A1493,Table1[CLIENTID],Table1[OVERALLSTATUS])</f>
        <v>Live</v>
      </c>
      <c r="I1493" t="str">
        <f>_xlfn.XLOOKUP(A1493,Table1[CLIENTID],Table1[CLIENTSPECIALTY])</f>
        <v>Pediatrics</v>
      </c>
      <c r="J1493" t="str">
        <f>_xlfn.XLOOKUP(A1493,Table1[CLIENTID],Table1[CLIENTSIZE])</f>
        <v>Medium</v>
      </c>
    </row>
    <row r="1494" spans="1:10" x14ac:dyDescent="0.25">
      <c r="A1494">
        <v>1898</v>
      </c>
      <c r="B1494" s="1">
        <v>43066</v>
      </c>
      <c r="C1494">
        <v>103</v>
      </c>
      <c r="D1494">
        <v>0</v>
      </c>
      <c r="E1494">
        <v>17</v>
      </c>
      <c r="F1494">
        <v>3</v>
      </c>
      <c r="H1494" t="str">
        <f>_xlfn.XLOOKUP(A1494,Table1[CLIENTID],Table1[OVERALLSTATUS])</f>
        <v>Live</v>
      </c>
      <c r="I1494" t="str">
        <f>_xlfn.XLOOKUP(A1494,Table1[CLIENTID],Table1[CLIENTSPECIALTY])</f>
        <v>Pediatrics</v>
      </c>
      <c r="J1494" t="str">
        <f>_xlfn.XLOOKUP(A1494,Table1[CLIENTID],Table1[CLIENTSIZE])</f>
        <v>Medium</v>
      </c>
    </row>
    <row r="1495" spans="1:10" x14ac:dyDescent="0.25">
      <c r="A1495">
        <v>1898</v>
      </c>
      <c r="B1495" s="1">
        <v>43080</v>
      </c>
      <c r="C1495">
        <v>103</v>
      </c>
      <c r="D1495">
        <v>0</v>
      </c>
      <c r="E1495">
        <v>50</v>
      </c>
      <c r="F1495">
        <v>0</v>
      </c>
      <c r="H1495" t="str">
        <f>_xlfn.XLOOKUP(A1495,Table1[CLIENTID],Table1[OVERALLSTATUS])</f>
        <v>Live</v>
      </c>
      <c r="I1495" t="str">
        <f>_xlfn.XLOOKUP(A1495,Table1[CLIENTID],Table1[CLIENTSPECIALTY])</f>
        <v>Pediatrics</v>
      </c>
      <c r="J1495" t="str">
        <f>_xlfn.XLOOKUP(A1495,Table1[CLIENTID],Table1[CLIENTSIZE])</f>
        <v>Medium</v>
      </c>
    </row>
    <row r="1496" spans="1:10" x14ac:dyDescent="0.25">
      <c r="A1496">
        <v>2179</v>
      </c>
      <c r="B1496" s="1">
        <v>43052</v>
      </c>
      <c r="C1496">
        <v>103</v>
      </c>
      <c r="D1496">
        <v>4</v>
      </c>
      <c r="E1496">
        <v>10</v>
      </c>
      <c r="F1496">
        <v>9</v>
      </c>
      <c r="H1496" t="str">
        <f>_xlfn.XLOOKUP(A1496,Table1[CLIENTID],Table1[OVERALLSTATUS])</f>
        <v>Live</v>
      </c>
      <c r="I1496" t="str">
        <f>_xlfn.XLOOKUP(A1496,Table1[CLIENTID],Table1[CLIENTSPECIALTY])</f>
        <v>OB-GYN</v>
      </c>
      <c r="J1496" t="str">
        <f>_xlfn.XLOOKUP(A1496,Table1[CLIENTID],Table1[CLIENTSIZE])</f>
        <v>Medium</v>
      </c>
    </row>
    <row r="1497" spans="1:10" x14ac:dyDescent="0.25">
      <c r="A1497">
        <v>2306</v>
      </c>
      <c r="B1497" s="1">
        <v>43066</v>
      </c>
      <c r="C1497">
        <v>103</v>
      </c>
      <c r="D1497">
        <v>2</v>
      </c>
      <c r="E1497">
        <v>2</v>
      </c>
      <c r="F1497">
        <v>0</v>
      </c>
      <c r="H1497" t="str">
        <f>_xlfn.XLOOKUP(A1497,Table1[CLIENTID],Table1[OVERALLSTATUS])</f>
        <v>Live</v>
      </c>
      <c r="I1497" t="str">
        <f>_xlfn.XLOOKUP(A1497,Table1[CLIENTID],Table1[CLIENTSPECIALTY])</f>
        <v>OB-GYN</v>
      </c>
      <c r="J1497" t="str">
        <f>_xlfn.XLOOKUP(A1497,Table1[CLIENTID],Table1[CLIENTSIZE])</f>
        <v>Medium</v>
      </c>
    </row>
    <row r="1498" spans="1:10" x14ac:dyDescent="0.25">
      <c r="A1498">
        <v>657</v>
      </c>
      <c r="B1498" s="1">
        <v>43073</v>
      </c>
      <c r="C1498">
        <v>103</v>
      </c>
      <c r="D1498">
        <v>0</v>
      </c>
      <c r="E1498">
        <v>0</v>
      </c>
      <c r="F1498">
        <v>0</v>
      </c>
      <c r="H1498" t="str">
        <f>_xlfn.XLOOKUP(A1498,Table1[CLIENTID],Table1[OVERALLSTATUS])</f>
        <v>Live</v>
      </c>
      <c r="I1498" t="str">
        <f>_xlfn.XLOOKUP(A1498,Table1[CLIENTID],Table1[CLIENTSPECIALTY])</f>
        <v>Oncology</v>
      </c>
      <c r="J1498" t="str">
        <f>_xlfn.XLOOKUP(A1498,Table1[CLIENTID],Table1[CLIENTSIZE])</f>
        <v>Large</v>
      </c>
    </row>
    <row r="1499" spans="1:10" x14ac:dyDescent="0.25">
      <c r="A1499">
        <v>908</v>
      </c>
      <c r="B1499" s="1">
        <v>43059</v>
      </c>
      <c r="C1499">
        <v>103</v>
      </c>
      <c r="D1499">
        <v>0</v>
      </c>
      <c r="E1499">
        <v>0</v>
      </c>
      <c r="F1499">
        <v>0</v>
      </c>
      <c r="H1499" t="str">
        <f>_xlfn.XLOOKUP(A1499,Table1[CLIENTID],Table1[OVERALLSTATUS])</f>
        <v>Live</v>
      </c>
      <c r="I1499" t="str">
        <f>_xlfn.XLOOKUP(A1499,Table1[CLIENTID],Table1[CLIENTSPECIALTY])</f>
        <v>Dermatology</v>
      </c>
      <c r="J1499" t="str">
        <f>_xlfn.XLOOKUP(A1499,Table1[CLIENTID],Table1[CLIENTSIZE])</f>
        <v>Large</v>
      </c>
    </row>
    <row r="1500" spans="1:10" x14ac:dyDescent="0.25">
      <c r="A1500">
        <v>1649</v>
      </c>
      <c r="B1500" s="1">
        <v>43073</v>
      </c>
      <c r="C1500">
        <v>103</v>
      </c>
      <c r="D1500">
        <v>0</v>
      </c>
      <c r="E1500">
        <v>1</v>
      </c>
      <c r="F1500">
        <v>1</v>
      </c>
      <c r="H1500" t="str">
        <f>_xlfn.XLOOKUP(A1500,Table1[CLIENTID],Table1[OVERALLSTATUS])</f>
        <v>Live</v>
      </c>
      <c r="I1500" t="str">
        <f>_xlfn.XLOOKUP(A1500,Table1[CLIENTID],Table1[CLIENTSPECIALTY])</f>
        <v>Oncology</v>
      </c>
      <c r="J1500" t="str">
        <f>_xlfn.XLOOKUP(A1500,Table1[CLIENTID],Table1[CLIENTSIZE])</f>
        <v>Large</v>
      </c>
    </row>
    <row r="1501" spans="1:10" x14ac:dyDescent="0.25">
      <c r="A1501">
        <v>2094</v>
      </c>
      <c r="B1501" s="1">
        <v>43066</v>
      </c>
      <c r="C1501">
        <v>103</v>
      </c>
      <c r="D1501">
        <v>0</v>
      </c>
      <c r="E1501">
        <v>3</v>
      </c>
      <c r="F1501">
        <v>1</v>
      </c>
      <c r="H1501" t="str">
        <f>_xlfn.XLOOKUP(A1501,Table1[CLIENTID],Table1[OVERALLSTATUS])</f>
        <v>Live</v>
      </c>
      <c r="I1501" t="str">
        <f>_xlfn.XLOOKUP(A1501,Table1[CLIENTID],Table1[CLIENTSPECIALTY])</f>
        <v>Oncology</v>
      </c>
      <c r="J1501" t="str">
        <f>_xlfn.XLOOKUP(A1501,Table1[CLIENTID],Table1[CLIENTSIZE])</f>
        <v>Large</v>
      </c>
    </row>
    <row r="1502" spans="1:10" x14ac:dyDescent="0.25">
      <c r="A1502">
        <v>2523</v>
      </c>
      <c r="B1502" s="1">
        <v>43059</v>
      </c>
      <c r="C1502">
        <v>102</v>
      </c>
      <c r="D1502">
        <v>0</v>
      </c>
      <c r="E1502">
        <v>0</v>
      </c>
      <c r="F1502">
        <v>0</v>
      </c>
      <c r="H1502" t="str">
        <f>_xlfn.XLOOKUP(A1502,Table1[CLIENTID],Table1[OVERALLSTATUS])</f>
        <v>Live</v>
      </c>
      <c r="I1502" t="str">
        <f>_xlfn.XLOOKUP(A1502,Table1[CLIENTID],Table1[CLIENTSPECIALTY])</f>
        <v>Family Medicine</v>
      </c>
      <c r="J1502" t="str">
        <f>_xlfn.XLOOKUP(A1502,Table1[CLIENTID],Table1[CLIENTSIZE])</f>
        <v>Small</v>
      </c>
    </row>
    <row r="1503" spans="1:10" x14ac:dyDescent="0.25">
      <c r="A1503">
        <v>217</v>
      </c>
      <c r="B1503" s="1">
        <v>43066</v>
      </c>
      <c r="C1503">
        <v>102</v>
      </c>
      <c r="D1503">
        <v>0</v>
      </c>
      <c r="E1503">
        <v>3</v>
      </c>
      <c r="F1503">
        <v>2</v>
      </c>
      <c r="H1503" t="str">
        <f>_xlfn.XLOOKUP(A1503,Table1[CLIENTID],Table1[OVERALLSTATUS])</f>
        <v>Live</v>
      </c>
      <c r="I1503" t="str">
        <f>_xlfn.XLOOKUP(A1503,Table1[CLIENTID],Table1[CLIENTSPECIALTY])</f>
        <v>Pediatrics</v>
      </c>
      <c r="J1503" t="str">
        <f>_xlfn.XLOOKUP(A1503,Table1[CLIENTID],Table1[CLIENTSIZE])</f>
        <v>Medium</v>
      </c>
    </row>
    <row r="1504" spans="1:10" x14ac:dyDescent="0.25">
      <c r="A1504">
        <v>217</v>
      </c>
      <c r="B1504" s="1">
        <v>43073</v>
      </c>
      <c r="C1504">
        <v>102</v>
      </c>
      <c r="D1504">
        <v>4</v>
      </c>
      <c r="E1504">
        <v>33</v>
      </c>
      <c r="F1504">
        <v>12</v>
      </c>
      <c r="H1504" t="str">
        <f>_xlfn.XLOOKUP(A1504,Table1[CLIENTID],Table1[OVERALLSTATUS])</f>
        <v>Live</v>
      </c>
      <c r="I1504" t="str">
        <f>_xlfn.XLOOKUP(A1504,Table1[CLIENTID],Table1[CLIENTSPECIALTY])</f>
        <v>Pediatrics</v>
      </c>
      <c r="J1504" t="str">
        <f>_xlfn.XLOOKUP(A1504,Table1[CLIENTID],Table1[CLIENTSIZE])</f>
        <v>Medium</v>
      </c>
    </row>
    <row r="1505" spans="1:10" x14ac:dyDescent="0.25">
      <c r="A1505">
        <v>434</v>
      </c>
      <c r="B1505" s="1">
        <v>43073</v>
      </c>
      <c r="C1505">
        <v>102</v>
      </c>
      <c r="D1505">
        <v>0</v>
      </c>
      <c r="E1505">
        <v>0</v>
      </c>
      <c r="F1505">
        <v>0</v>
      </c>
      <c r="H1505" t="str">
        <f>_xlfn.XLOOKUP(A1505,Table1[CLIENTID],Table1[OVERALLSTATUS])</f>
        <v>Live</v>
      </c>
      <c r="I1505" t="str">
        <f>_xlfn.XLOOKUP(A1505,Table1[CLIENTID],Table1[CLIENTSPECIALTY])</f>
        <v>Pediatrics</v>
      </c>
      <c r="J1505" t="str">
        <f>_xlfn.XLOOKUP(A1505,Table1[CLIENTID],Table1[CLIENTSIZE])</f>
        <v>Medium</v>
      </c>
    </row>
    <row r="1506" spans="1:10" x14ac:dyDescent="0.25">
      <c r="A1506">
        <v>1372</v>
      </c>
      <c r="B1506" s="1">
        <v>43059</v>
      </c>
      <c r="C1506">
        <v>102</v>
      </c>
      <c r="D1506">
        <v>0</v>
      </c>
      <c r="E1506">
        <v>0</v>
      </c>
      <c r="F1506">
        <v>0</v>
      </c>
      <c r="H1506" t="str">
        <f>_xlfn.XLOOKUP(A1506,Table1[CLIENTID],Table1[OVERALLSTATUS])</f>
        <v>Live</v>
      </c>
      <c r="I1506" t="str">
        <f>_xlfn.XLOOKUP(A1506,Table1[CLIENTID],Table1[CLIENTSPECIALTY])</f>
        <v>Surgery</v>
      </c>
      <c r="J1506" t="str">
        <f>_xlfn.XLOOKUP(A1506,Table1[CLIENTID],Table1[CLIENTSIZE])</f>
        <v>Medium</v>
      </c>
    </row>
    <row r="1507" spans="1:10" x14ac:dyDescent="0.25">
      <c r="A1507">
        <v>1469</v>
      </c>
      <c r="B1507" s="1">
        <v>43108</v>
      </c>
      <c r="C1507">
        <v>102</v>
      </c>
      <c r="D1507">
        <v>0</v>
      </c>
      <c r="E1507">
        <v>0</v>
      </c>
      <c r="F1507">
        <v>0</v>
      </c>
      <c r="H1507" t="str">
        <f>_xlfn.XLOOKUP(A1507,Table1[CLIENTID],Table1[OVERALLSTATUS])</f>
        <v>Live</v>
      </c>
      <c r="I1507" t="str">
        <f>_xlfn.XLOOKUP(A1507,Table1[CLIENTID],Table1[CLIENTSPECIALTY])</f>
        <v>Surgery</v>
      </c>
      <c r="J1507" t="str">
        <f>_xlfn.XLOOKUP(A1507,Table1[CLIENTID],Table1[CLIENTSIZE])</f>
        <v>Medium</v>
      </c>
    </row>
    <row r="1508" spans="1:10" x14ac:dyDescent="0.25">
      <c r="A1508">
        <v>1555</v>
      </c>
      <c r="B1508" s="1">
        <v>43080</v>
      </c>
      <c r="C1508">
        <v>102</v>
      </c>
      <c r="D1508">
        <v>103</v>
      </c>
      <c r="E1508">
        <v>17</v>
      </c>
      <c r="F1508">
        <v>0</v>
      </c>
      <c r="H1508" t="str">
        <f>_xlfn.XLOOKUP(A1508,Table1[CLIENTID],Table1[OVERALLSTATUS])</f>
        <v>Live</v>
      </c>
      <c r="I1508" t="str">
        <f>_xlfn.XLOOKUP(A1508,Table1[CLIENTID],Table1[CLIENTSPECIALTY])</f>
        <v>Pediatrics</v>
      </c>
      <c r="J1508" t="str">
        <f>_xlfn.XLOOKUP(A1508,Table1[CLIENTID],Table1[CLIENTSIZE])</f>
        <v>Medium</v>
      </c>
    </row>
    <row r="1509" spans="1:10" x14ac:dyDescent="0.25">
      <c r="A1509">
        <v>1819</v>
      </c>
      <c r="B1509" s="1">
        <v>43066</v>
      </c>
      <c r="C1509">
        <v>102</v>
      </c>
      <c r="D1509">
        <v>0</v>
      </c>
      <c r="E1509">
        <v>0</v>
      </c>
      <c r="F1509">
        <v>0</v>
      </c>
      <c r="H1509" t="str">
        <f>_xlfn.XLOOKUP(A1509,Table1[CLIENTID],Table1[OVERALLSTATUS])</f>
        <v>Live</v>
      </c>
      <c r="I1509" t="str">
        <f>_xlfn.XLOOKUP(A1509,Table1[CLIENTID],Table1[CLIENTSPECIALTY])</f>
        <v>Pediatrics</v>
      </c>
      <c r="J1509" t="str">
        <f>_xlfn.XLOOKUP(A1509,Table1[CLIENTID],Table1[CLIENTSIZE])</f>
        <v>Medium</v>
      </c>
    </row>
    <row r="1510" spans="1:10" x14ac:dyDescent="0.25">
      <c r="A1510">
        <v>2182</v>
      </c>
      <c r="B1510" s="1">
        <v>43066</v>
      </c>
      <c r="C1510">
        <v>102</v>
      </c>
      <c r="D1510">
        <v>3</v>
      </c>
      <c r="E1510">
        <v>3</v>
      </c>
      <c r="F1510">
        <v>2</v>
      </c>
      <c r="H1510" t="str">
        <f>_xlfn.XLOOKUP(A1510,Table1[CLIENTID],Table1[OVERALLSTATUS])</f>
        <v>Live</v>
      </c>
      <c r="I1510" t="str">
        <f>_xlfn.XLOOKUP(A1510,Table1[CLIENTID],Table1[CLIENTSPECIALTY])</f>
        <v>OB-GYN</v>
      </c>
      <c r="J1510" t="str">
        <f>_xlfn.XLOOKUP(A1510,Table1[CLIENTID],Table1[CLIENTSIZE])</f>
        <v>Medium</v>
      </c>
    </row>
    <row r="1511" spans="1:10" x14ac:dyDescent="0.25">
      <c r="A1511">
        <v>2563</v>
      </c>
      <c r="B1511" s="1">
        <v>43073</v>
      </c>
      <c r="C1511">
        <v>102</v>
      </c>
      <c r="D1511">
        <v>0</v>
      </c>
      <c r="E1511">
        <v>0</v>
      </c>
      <c r="F1511">
        <v>0</v>
      </c>
      <c r="H1511" t="str">
        <f>_xlfn.XLOOKUP(A1511,Table1[CLIENTID],Table1[OVERALLSTATUS])</f>
        <v>Live</v>
      </c>
      <c r="I1511" t="str">
        <f>_xlfn.XLOOKUP(A1511,Table1[CLIENTID],Table1[CLIENTSPECIALTY])</f>
        <v>Pediatrics</v>
      </c>
      <c r="J1511" t="str">
        <f>_xlfn.XLOOKUP(A1511,Table1[CLIENTID],Table1[CLIENTSIZE])</f>
        <v>Medium</v>
      </c>
    </row>
    <row r="1512" spans="1:10" x14ac:dyDescent="0.25">
      <c r="A1512">
        <v>3008</v>
      </c>
      <c r="B1512" s="1">
        <v>43108</v>
      </c>
      <c r="C1512">
        <v>102</v>
      </c>
      <c r="D1512">
        <v>0</v>
      </c>
      <c r="E1512">
        <v>0</v>
      </c>
      <c r="F1512">
        <v>0</v>
      </c>
      <c r="H1512" t="str">
        <f>_xlfn.XLOOKUP(A1512,Table1[CLIENTID],Table1[OVERALLSTATUS])</f>
        <v>Live</v>
      </c>
      <c r="I1512" t="str">
        <f>_xlfn.XLOOKUP(A1512,Table1[CLIENTID],Table1[CLIENTSPECIALTY])</f>
        <v>Pediatrics</v>
      </c>
      <c r="J1512" t="str">
        <f>_xlfn.XLOOKUP(A1512,Table1[CLIENTID],Table1[CLIENTSIZE])</f>
        <v>Medium</v>
      </c>
    </row>
    <row r="1513" spans="1:10" x14ac:dyDescent="0.25">
      <c r="A1513">
        <v>657</v>
      </c>
      <c r="B1513" s="1">
        <v>43073</v>
      </c>
      <c r="C1513">
        <v>102</v>
      </c>
      <c r="D1513">
        <v>0</v>
      </c>
      <c r="E1513">
        <v>0</v>
      </c>
      <c r="F1513">
        <v>0</v>
      </c>
      <c r="H1513" t="str">
        <f>_xlfn.XLOOKUP(A1513,Table1[CLIENTID],Table1[OVERALLSTATUS])</f>
        <v>Live</v>
      </c>
      <c r="I1513" t="str">
        <f>_xlfn.XLOOKUP(A1513,Table1[CLIENTID],Table1[CLIENTSPECIALTY])</f>
        <v>Oncology</v>
      </c>
      <c r="J1513" t="str">
        <f>_xlfn.XLOOKUP(A1513,Table1[CLIENTID],Table1[CLIENTSIZE])</f>
        <v>Large</v>
      </c>
    </row>
    <row r="1514" spans="1:10" x14ac:dyDescent="0.25">
      <c r="A1514">
        <v>1212</v>
      </c>
      <c r="B1514" s="1">
        <v>43073</v>
      </c>
      <c r="C1514">
        <v>102</v>
      </c>
      <c r="D1514">
        <v>0</v>
      </c>
      <c r="E1514">
        <v>0</v>
      </c>
      <c r="F1514">
        <v>0</v>
      </c>
      <c r="H1514" t="str">
        <f>_xlfn.XLOOKUP(A1514,Table1[CLIENTID],Table1[OVERALLSTATUS])</f>
        <v>Live</v>
      </c>
      <c r="I1514" t="str">
        <f>_xlfn.XLOOKUP(A1514,Table1[CLIENTID],Table1[CLIENTSPECIALTY])</f>
        <v>Dermatology</v>
      </c>
      <c r="J1514" t="str">
        <f>_xlfn.XLOOKUP(A1514,Table1[CLIENTID],Table1[CLIENTSIZE])</f>
        <v>Large</v>
      </c>
    </row>
    <row r="1515" spans="1:10" x14ac:dyDescent="0.25">
      <c r="A1515">
        <v>1362</v>
      </c>
      <c r="B1515" s="1">
        <v>43080</v>
      </c>
      <c r="C1515">
        <v>102</v>
      </c>
      <c r="D1515">
        <v>11</v>
      </c>
      <c r="E1515">
        <v>0</v>
      </c>
      <c r="F1515">
        <v>0</v>
      </c>
      <c r="H1515" t="str">
        <f>_xlfn.XLOOKUP(A1515,Table1[CLIENTID],Table1[OVERALLSTATUS])</f>
        <v>Live</v>
      </c>
      <c r="I1515" t="str">
        <f>_xlfn.XLOOKUP(A1515,Table1[CLIENTID],Table1[CLIENTSPECIALTY])</f>
        <v>Dermatology</v>
      </c>
      <c r="J1515" t="str">
        <f>_xlfn.XLOOKUP(A1515,Table1[CLIENTID],Table1[CLIENTSIZE])</f>
        <v>Large</v>
      </c>
    </row>
    <row r="1516" spans="1:10" x14ac:dyDescent="0.25">
      <c r="A1516">
        <v>1483</v>
      </c>
      <c r="B1516" s="1">
        <v>43101</v>
      </c>
      <c r="C1516">
        <v>102</v>
      </c>
      <c r="D1516">
        <v>0</v>
      </c>
      <c r="E1516">
        <v>0</v>
      </c>
      <c r="F1516">
        <v>0</v>
      </c>
      <c r="H1516" t="str">
        <f>_xlfn.XLOOKUP(A1516,Table1[CLIENTID],Table1[OVERALLSTATUS])</f>
        <v>Live</v>
      </c>
      <c r="I1516" t="str">
        <f>_xlfn.XLOOKUP(A1516,Table1[CLIENTID],Table1[CLIENTSPECIALTY])</f>
        <v>Oncology</v>
      </c>
      <c r="J1516" t="str">
        <f>_xlfn.XLOOKUP(A1516,Table1[CLIENTID],Table1[CLIENTSIZE])</f>
        <v>Large</v>
      </c>
    </row>
    <row r="1517" spans="1:10" x14ac:dyDescent="0.25">
      <c r="A1517">
        <v>2184</v>
      </c>
      <c r="B1517" s="1">
        <v>43059</v>
      </c>
      <c r="C1517">
        <v>102</v>
      </c>
      <c r="D1517">
        <v>0</v>
      </c>
      <c r="E1517">
        <v>1</v>
      </c>
      <c r="F1517">
        <v>0</v>
      </c>
      <c r="H1517" t="str">
        <f>_xlfn.XLOOKUP(A1517,Table1[CLIENTID],Table1[OVERALLSTATUS])</f>
        <v>Live</v>
      </c>
      <c r="I1517" t="str">
        <f>_xlfn.XLOOKUP(A1517,Table1[CLIENTID],Table1[CLIENTSPECIALTY])</f>
        <v>Dermatology</v>
      </c>
      <c r="J1517" t="str">
        <f>_xlfn.XLOOKUP(A1517,Table1[CLIENTID],Table1[CLIENTSIZE])</f>
        <v>Large</v>
      </c>
    </row>
    <row r="1518" spans="1:10" x14ac:dyDescent="0.25">
      <c r="A1518">
        <v>838</v>
      </c>
      <c r="B1518" s="1">
        <v>43073</v>
      </c>
      <c r="C1518">
        <v>101</v>
      </c>
      <c r="D1518">
        <v>0</v>
      </c>
      <c r="E1518">
        <v>0</v>
      </c>
      <c r="F1518">
        <v>0</v>
      </c>
      <c r="H1518" t="str">
        <f>_xlfn.XLOOKUP(A1518,Table1[CLIENTID],Table1[OVERALLSTATUS])</f>
        <v>Live</v>
      </c>
      <c r="I1518" t="str">
        <f>_xlfn.XLOOKUP(A1518,Table1[CLIENTID],Table1[CLIENTSPECIALTY])</f>
        <v>Surgery</v>
      </c>
      <c r="J1518" t="str">
        <f>_xlfn.XLOOKUP(A1518,Table1[CLIENTID],Table1[CLIENTSIZE])</f>
        <v>Small</v>
      </c>
    </row>
    <row r="1519" spans="1:10" x14ac:dyDescent="0.25">
      <c r="A1519">
        <v>962</v>
      </c>
      <c r="B1519" s="1">
        <v>43094</v>
      </c>
      <c r="C1519">
        <v>101</v>
      </c>
      <c r="D1519">
        <v>2</v>
      </c>
      <c r="E1519">
        <v>0</v>
      </c>
      <c r="F1519">
        <v>0</v>
      </c>
      <c r="H1519" t="str">
        <f>_xlfn.XLOOKUP(A1519,Table1[CLIENTID],Table1[OVERALLSTATUS])</f>
        <v>Live</v>
      </c>
      <c r="I1519" t="str">
        <f>_xlfn.XLOOKUP(A1519,Table1[CLIENTID],Table1[CLIENTSPECIALTY])</f>
        <v>Surgery</v>
      </c>
      <c r="J1519" t="str">
        <f>_xlfn.XLOOKUP(A1519,Table1[CLIENTID],Table1[CLIENTSIZE])</f>
        <v>Small</v>
      </c>
    </row>
    <row r="1520" spans="1:10" x14ac:dyDescent="0.25">
      <c r="A1520">
        <v>622</v>
      </c>
      <c r="B1520" s="1">
        <v>43073</v>
      </c>
      <c r="C1520">
        <v>101</v>
      </c>
      <c r="D1520">
        <v>0</v>
      </c>
      <c r="E1520">
        <v>0</v>
      </c>
      <c r="F1520">
        <v>0</v>
      </c>
      <c r="H1520" t="str">
        <f>_xlfn.XLOOKUP(A1520,Table1[CLIENTID],Table1[OVERALLSTATUS])</f>
        <v>Live</v>
      </c>
      <c r="I1520" t="str">
        <f>_xlfn.XLOOKUP(A1520,Table1[CLIENTID],Table1[CLIENTSPECIALTY])</f>
        <v>Pediatrics</v>
      </c>
      <c r="J1520" t="str">
        <f>_xlfn.XLOOKUP(A1520,Table1[CLIENTID],Table1[CLIENTSIZE])</f>
        <v>Medium</v>
      </c>
    </row>
    <row r="1521" spans="1:10" x14ac:dyDescent="0.25">
      <c r="A1521">
        <v>1372</v>
      </c>
      <c r="B1521" s="1">
        <v>43080</v>
      </c>
      <c r="C1521">
        <v>101</v>
      </c>
      <c r="D1521">
        <v>0</v>
      </c>
      <c r="E1521">
        <v>0</v>
      </c>
      <c r="F1521">
        <v>0</v>
      </c>
      <c r="H1521" t="str">
        <f>_xlfn.XLOOKUP(A1521,Table1[CLIENTID],Table1[OVERALLSTATUS])</f>
        <v>Live</v>
      </c>
      <c r="I1521" t="str">
        <f>_xlfn.XLOOKUP(A1521,Table1[CLIENTID],Table1[CLIENTSPECIALTY])</f>
        <v>Surgery</v>
      </c>
      <c r="J1521" t="str">
        <f>_xlfn.XLOOKUP(A1521,Table1[CLIENTID],Table1[CLIENTSIZE])</f>
        <v>Medium</v>
      </c>
    </row>
    <row r="1522" spans="1:10" x14ac:dyDescent="0.25">
      <c r="A1522">
        <v>1595</v>
      </c>
      <c r="B1522" s="1">
        <v>43059</v>
      </c>
      <c r="C1522">
        <v>101</v>
      </c>
      <c r="D1522">
        <v>6</v>
      </c>
      <c r="E1522">
        <v>5</v>
      </c>
      <c r="F1522">
        <v>4</v>
      </c>
      <c r="H1522" t="str">
        <f>_xlfn.XLOOKUP(A1522,Table1[CLIENTID],Table1[OVERALLSTATUS])</f>
        <v>Live</v>
      </c>
      <c r="I1522" t="str">
        <f>_xlfn.XLOOKUP(A1522,Table1[CLIENTID],Table1[CLIENTSPECIALTY])</f>
        <v>Surgery</v>
      </c>
      <c r="J1522" t="str">
        <f>_xlfn.XLOOKUP(A1522,Table1[CLIENTID],Table1[CLIENTSIZE])</f>
        <v>Medium</v>
      </c>
    </row>
    <row r="1523" spans="1:10" x14ac:dyDescent="0.25">
      <c r="A1523">
        <v>2104</v>
      </c>
      <c r="B1523" s="1">
        <v>43066</v>
      </c>
      <c r="C1523">
        <v>101</v>
      </c>
      <c r="D1523">
        <v>15</v>
      </c>
      <c r="E1523">
        <v>0</v>
      </c>
      <c r="F1523">
        <v>0</v>
      </c>
      <c r="H1523" t="str">
        <f>_xlfn.XLOOKUP(A1523,Table1[CLIENTID],Table1[OVERALLSTATUS])</f>
        <v>Live</v>
      </c>
      <c r="I1523" t="str">
        <f>_xlfn.XLOOKUP(A1523,Table1[CLIENTID],Table1[CLIENTSPECIALTY])</f>
        <v>Pediatrics</v>
      </c>
      <c r="J1523" t="str">
        <f>_xlfn.XLOOKUP(A1523,Table1[CLIENTID],Table1[CLIENTSIZE])</f>
        <v>Medium</v>
      </c>
    </row>
    <row r="1524" spans="1:10" x14ac:dyDescent="0.25">
      <c r="A1524">
        <v>2182</v>
      </c>
      <c r="B1524" s="1">
        <v>43073</v>
      </c>
      <c r="C1524">
        <v>101</v>
      </c>
      <c r="D1524">
        <v>7</v>
      </c>
      <c r="E1524">
        <v>7</v>
      </c>
      <c r="F1524">
        <v>6</v>
      </c>
      <c r="H1524" t="str">
        <f>_xlfn.XLOOKUP(A1524,Table1[CLIENTID],Table1[OVERALLSTATUS])</f>
        <v>Live</v>
      </c>
      <c r="I1524" t="str">
        <f>_xlfn.XLOOKUP(A1524,Table1[CLIENTID],Table1[CLIENTSPECIALTY])</f>
        <v>OB-GYN</v>
      </c>
      <c r="J1524" t="str">
        <f>_xlfn.XLOOKUP(A1524,Table1[CLIENTID],Table1[CLIENTSIZE])</f>
        <v>Medium</v>
      </c>
    </row>
    <row r="1525" spans="1:10" x14ac:dyDescent="0.25">
      <c r="A1525">
        <v>586</v>
      </c>
      <c r="B1525" s="1">
        <v>43087</v>
      </c>
      <c r="C1525">
        <v>101</v>
      </c>
      <c r="D1525">
        <v>0</v>
      </c>
      <c r="E1525">
        <v>0</v>
      </c>
      <c r="F1525">
        <v>0</v>
      </c>
      <c r="H1525" t="str">
        <f>_xlfn.XLOOKUP(A1525,Table1[CLIENTID],Table1[OVERALLSTATUS])</f>
        <v>Live</v>
      </c>
      <c r="I1525" t="str">
        <f>_xlfn.XLOOKUP(A1525,Table1[CLIENTID],Table1[CLIENTSPECIALTY])</f>
        <v>Oncology</v>
      </c>
      <c r="J1525" t="str">
        <f>_xlfn.XLOOKUP(A1525,Table1[CLIENTID],Table1[CLIENTSIZE])</f>
        <v>Large</v>
      </c>
    </row>
    <row r="1526" spans="1:10" x14ac:dyDescent="0.25">
      <c r="A1526">
        <v>1408</v>
      </c>
      <c r="B1526" s="1">
        <v>43066</v>
      </c>
      <c r="C1526">
        <v>101</v>
      </c>
      <c r="D1526">
        <v>0</v>
      </c>
      <c r="E1526">
        <v>0</v>
      </c>
      <c r="F1526">
        <v>0</v>
      </c>
      <c r="H1526" t="str">
        <f>_xlfn.XLOOKUP(A1526,Table1[CLIENTID],Table1[OVERALLSTATUS])</f>
        <v>Live</v>
      </c>
      <c r="I1526" t="str">
        <f>_xlfn.XLOOKUP(A1526,Table1[CLIENTID],Table1[CLIENTSPECIALTY])</f>
        <v>Oncology</v>
      </c>
      <c r="J1526" t="str">
        <f>_xlfn.XLOOKUP(A1526,Table1[CLIENTID],Table1[CLIENTSIZE])</f>
        <v>Large</v>
      </c>
    </row>
    <row r="1527" spans="1:10" x14ac:dyDescent="0.25">
      <c r="A1527">
        <v>1483</v>
      </c>
      <c r="B1527" s="1">
        <v>43108</v>
      </c>
      <c r="C1527">
        <v>101</v>
      </c>
      <c r="D1527">
        <v>0</v>
      </c>
      <c r="E1527">
        <v>82</v>
      </c>
      <c r="F1527">
        <v>82</v>
      </c>
      <c r="H1527" t="str">
        <f>_xlfn.XLOOKUP(A1527,Table1[CLIENTID],Table1[OVERALLSTATUS])</f>
        <v>Live</v>
      </c>
      <c r="I1527" t="str">
        <f>_xlfn.XLOOKUP(A1527,Table1[CLIENTID],Table1[CLIENTSPECIALTY])</f>
        <v>Oncology</v>
      </c>
      <c r="J1527" t="str">
        <f>_xlfn.XLOOKUP(A1527,Table1[CLIENTID],Table1[CLIENTSIZE])</f>
        <v>Large</v>
      </c>
    </row>
    <row r="1528" spans="1:10" x14ac:dyDescent="0.25">
      <c r="A1528">
        <v>2818</v>
      </c>
      <c r="B1528" s="1">
        <v>43094</v>
      </c>
      <c r="C1528">
        <v>101</v>
      </c>
      <c r="D1528">
        <v>29</v>
      </c>
      <c r="E1528">
        <v>0</v>
      </c>
      <c r="F1528">
        <v>0</v>
      </c>
      <c r="H1528" t="str">
        <f>_xlfn.XLOOKUP(A1528,Table1[CLIENTID],Table1[OVERALLSTATUS])</f>
        <v>Live</v>
      </c>
      <c r="I1528" t="str">
        <f>_xlfn.XLOOKUP(A1528,Table1[CLIENTID],Table1[CLIENTSPECIALTY])</f>
        <v>Oncology</v>
      </c>
      <c r="J1528" t="str">
        <f>_xlfn.XLOOKUP(A1528,Table1[CLIENTID],Table1[CLIENTSIZE])</f>
        <v>Large</v>
      </c>
    </row>
    <row r="1529" spans="1:10" x14ac:dyDescent="0.25">
      <c r="A1529">
        <v>2964</v>
      </c>
      <c r="B1529" s="1">
        <v>43094</v>
      </c>
      <c r="C1529">
        <v>101</v>
      </c>
      <c r="D1529">
        <v>58</v>
      </c>
      <c r="E1529">
        <v>0</v>
      </c>
      <c r="F1529">
        <v>0</v>
      </c>
      <c r="H1529" t="str">
        <f>_xlfn.XLOOKUP(A1529,Table1[CLIENTID],Table1[OVERALLSTATUS])</f>
        <v>Live</v>
      </c>
      <c r="I1529" t="str">
        <f>_xlfn.XLOOKUP(A1529,Table1[CLIENTID],Table1[CLIENTSPECIALTY])</f>
        <v>Oncology</v>
      </c>
      <c r="J1529" t="str">
        <f>_xlfn.XLOOKUP(A1529,Table1[CLIENTID],Table1[CLIENTSIZE])</f>
        <v>Large</v>
      </c>
    </row>
    <row r="1530" spans="1:10" x14ac:dyDescent="0.25">
      <c r="A1530">
        <v>675</v>
      </c>
      <c r="B1530" s="1">
        <v>43094</v>
      </c>
      <c r="C1530">
        <v>100</v>
      </c>
      <c r="D1530">
        <v>0</v>
      </c>
      <c r="E1530">
        <v>0</v>
      </c>
      <c r="F1530">
        <v>0</v>
      </c>
      <c r="H1530" t="str">
        <f>_xlfn.XLOOKUP(A1530,Table1[CLIENTID],Table1[OVERALLSTATUS])</f>
        <v>Live</v>
      </c>
      <c r="I1530" t="str">
        <f>_xlfn.XLOOKUP(A1530,Table1[CLIENTID],Table1[CLIENTSPECIALTY])</f>
        <v>Surgery</v>
      </c>
      <c r="J1530" t="str">
        <f>_xlfn.XLOOKUP(A1530,Table1[CLIENTID],Table1[CLIENTSIZE])</f>
        <v>Small</v>
      </c>
    </row>
    <row r="1531" spans="1:10" x14ac:dyDescent="0.25">
      <c r="A1531">
        <v>675</v>
      </c>
      <c r="B1531" s="1">
        <v>43101</v>
      </c>
      <c r="C1531">
        <v>100</v>
      </c>
      <c r="D1531">
        <v>8</v>
      </c>
      <c r="E1531">
        <v>11</v>
      </c>
      <c r="F1531">
        <v>7</v>
      </c>
      <c r="H1531" t="str">
        <f>_xlfn.XLOOKUP(A1531,Table1[CLIENTID],Table1[OVERALLSTATUS])</f>
        <v>Live</v>
      </c>
      <c r="I1531" t="str">
        <f>_xlfn.XLOOKUP(A1531,Table1[CLIENTID],Table1[CLIENTSPECIALTY])</f>
        <v>Surgery</v>
      </c>
      <c r="J1531" t="str">
        <f>_xlfn.XLOOKUP(A1531,Table1[CLIENTID],Table1[CLIENTSIZE])</f>
        <v>Small</v>
      </c>
    </row>
    <row r="1532" spans="1:10" x14ac:dyDescent="0.25">
      <c r="A1532">
        <v>838</v>
      </c>
      <c r="B1532" s="1">
        <v>43101</v>
      </c>
      <c r="C1532">
        <v>100</v>
      </c>
      <c r="D1532">
        <v>0</v>
      </c>
      <c r="E1532">
        <v>0</v>
      </c>
      <c r="F1532">
        <v>0</v>
      </c>
      <c r="H1532" t="str">
        <f>_xlfn.XLOOKUP(A1532,Table1[CLIENTID],Table1[OVERALLSTATUS])</f>
        <v>Live</v>
      </c>
      <c r="I1532" t="str">
        <f>_xlfn.XLOOKUP(A1532,Table1[CLIENTID],Table1[CLIENTSPECIALTY])</f>
        <v>Surgery</v>
      </c>
      <c r="J1532" t="str">
        <f>_xlfn.XLOOKUP(A1532,Table1[CLIENTID],Table1[CLIENTSIZE])</f>
        <v>Small</v>
      </c>
    </row>
    <row r="1533" spans="1:10" x14ac:dyDescent="0.25">
      <c r="A1533">
        <v>962</v>
      </c>
      <c r="B1533" s="1">
        <v>43087</v>
      </c>
      <c r="C1533">
        <v>100</v>
      </c>
      <c r="D1533">
        <v>0</v>
      </c>
      <c r="E1533">
        <v>0</v>
      </c>
      <c r="F1533">
        <v>0</v>
      </c>
      <c r="H1533" t="str">
        <f>_xlfn.XLOOKUP(A1533,Table1[CLIENTID],Table1[OVERALLSTATUS])</f>
        <v>Live</v>
      </c>
      <c r="I1533" t="str">
        <f>_xlfn.XLOOKUP(A1533,Table1[CLIENTID],Table1[CLIENTSPECIALTY])</f>
        <v>Surgery</v>
      </c>
      <c r="J1533" t="str">
        <f>_xlfn.XLOOKUP(A1533,Table1[CLIENTID],Table1[CLIENTSIZE])</f>
        <v>Small</v>
      </c>
    </row>
    <row r="1534" spans="1:10" x14ac:dyDescent="0.25">
      <c r="A1534">
        <v>1478</v>
      </c>
      <c r="B1534" s="1">
        <v>43073</v>
      </c>
      <c r="C1534">
        <v>100</v>
      </c>
      <c r="D1534">
        <v>14</v>
      </c>
      <c r="E1534">
        <v>1</v>
      </c>
      <c r="F1534">
        <v>1</v>
      </c>
      <c r="H1534" t="str">
        <f>_xlfn.XLOOKUP(A1534,Table1[CLIENTID],Table1[OVERALLSTATUS])</f>
        <v>Live</v>
      </c>
      <c r="I1534" t="str">
        <f>_xlfn.XLOOKUP(A1534,Table1[CLIENTID],Table1[CLIENTSPECIALTY])</f>
        <v>Family Medicine</v>
      </c>
      <c r="J1534" t="str">
        <f>_xlfn.XLOOKUP(A1534,Table1[CLIENTID],Table1[CLIENTSIZE])</f>
        <v>Small</v>
      </c>
    </row>
    <row r="1535" spans="1:10" x14ac:dyDescent="0.25">
      <c r="A1535">
        <v>2106</v>
      </c>
      <c r="B1535" s="1">
        <v>43094</v>
      </c>
      <c r="C1535">
        <v>100</v>
      </c>
      <c r="D1535">
        <v>0</v>
      </c>
      <c r="E1535">
        <v>0</v>
      </c>
      <c r="F1535">
        <v>0</v>
      </c>
      <c r="H1535" t="str">
        <f>_xlfn.XLOOKUP(A1535,Table1[CLIENTID],Table1[OVERALLSTATUS])</f>
        <v>Live</v>
      </c>
      <c r="I1535" t="str">
        <f>_xlfn.XLOOKUP(A1535,Table1[CLIENTID],Table1[CLIENTSPECIALTY])</f>
        <v>Family Medicine</v>
      </c>
      <c r="J1535" t="str">
        <f>_xlfn.XLOOKUP(A1535,Table1[CLIENTID],Table1[CLIENTSIZE])</f>
        <v>Small</v>
      </c>
    </row>
    <row r="1536" spans="1:10" x14ac:dyDescent="0.25">
      <c r="A1536">
        <v>1898</v>
      </c>
      <c r="B1536" s="1">
        <v>43101</v>
      </c>
      <c r="C1536">
        <v>100</v>
      </c>
      <c r="D1536">
        <v>5</v>
      </c>
      <c r="E1536">
        <v>4</v>
      </c>
      <c r="F1536">
        <v>2</v>
      </c>
      <c r="H1536" t="str">
        <f>_xlfn.XLOOKUP(A1536,Table1[CLIENTID],Table1[OVERALLSTATUS])</f>
        <v>Live</v>
      </c>
      <c r="I1536" t="str">
        <f>_xlfn.XLOOKUP(A1536,Table1[CLIENTID],Table1[CLIENTSPECIALTY])</f>
        <v>Pediatrics</v>
      </c>
      <c r="J1536" t="str">
        <f>_xlfn.XLOOKUP(A1536,Table1[CLIENTID],Table1[CLIENTSIZE])</f>
        <v>Medium</v>
      </c>
    </row>
    <row r="1537" spans="1:10" x14ac:dyDescent="0.25">
      <c r="A1537">
        <v>2148</v>
      </c>
      <c r="B1537" s="1">
        <v>43073</v>
      </c>
      <c r="C1537">
        <v>100</v>
      </c>
      <c r="D1537">
        <v>143</v>
      </c>
      <c r="E1537">
        <v>0</v>
      </c>
      <c r="F1537">
        <v>0</v>
      </c>
      <c r="H1537" t="str">
        <f>_xlfn.XLOOKUP(A1537,Table1[CLIENTID],Table1[OVERALLSTATUS])</f>
        <v>Live</v>
      </c>
      <c r="I1537" t="str">
        <f>_xlfn.XLOOKUP(A1537,Table1[CLIENTID],Table1[CLIENTSPECIALTY])</f>
        <v>OB-GYN</v>
      </c>
      <c r="J1537" t="str">
        <f>_xlfn.XLOOKUP(A1537,Table1[CLIENTID],Table1[CLIENTSIZE])</f>
        <v>Medium</v>
      </c>
    </row>
    <row r="1538" spans="1:10" x14ac:dyDescent="0.25">
      <c r="A1538">
        <v>2429</v>
      </c>
      <c r="B1538" s="1">
        <v>43059</v>
      </c>
      <c r="C1538">
        <v>100</v>
      </c>
      <c r="D1538">
        <v>0</v>
      </c>
      <c r="E1538">
        <v>2</v>
      </c>
      <c r="F1538">
        <v>0</v>
      </c>
      <c r="H1538" t="str">
        <f>_xlfn.XLOOKUP(A1538,Table1[CLIENTID],Table1[OVERALLSTATUS])</f>
        <v>Live</v>
      </c>
      <c r="I1538" t="str">
        <f>_xlfn.XLOOKUP(A1538,Table1[CLIENTID],Table1[CLIENTSPECIALTY])</f>
        <v>Pediatrics</v>
      </c>
      <c r="J1538" t="str">
        <f>_xlfn.XLOOKUP(A1538,Table1[CLIENTID],Table1[CLIENTSIZE])</f>
        <v>Medium</v>
      </c>
    </row>
    <row r="1539" spans="1:10" x14ac:dyDescent="0.25">
      <c r="A1539">
        <v>2550</v>
      </c>
      <c r="B1539" s="1">
        <v>43066</v>
      </c>
      <c r="C1539">
        <v>100</v>
      </c>
      <c r="D1539">
        <v>12</v>
      </c>
      <c r="E1539">
        <v>2</v>
      </c>
      <c r="F1539">
        <v>0</v>
      </c>
      <c r="H1539" t="str">
        <f>_xlfn.XLOOKUP(A1539,Table1[CLIENTID],Table1[OVERALLSTATUS])</f>
        <v>Live</v>
      </c>
      <c r="I1539" t="str">
        <f>_xlfn.XLOOKUP(A1539,Table1[CLIENTID],Table1[CLIENTSPECIALTY])</f>
        <v>Pediatrics</v>
      </c>
      <c r="J1539" t="str">
        <f>_xlfn.XLOOKUP(A1539,Table1[CLIENTID],Table1[CLIENTSIZE])</f>
        <v>Medium</v>
      </c>
    </row>
    <row r="1540" spans="1:10" x14ac:dyDescent="0.25">
      <c r="A1540">
        <v>2550</v>
      </c>
      <c r="B1540" s="1">
        <v>43094</v>
      </c>
      <c r="C1540">
        <v>100</v>
      </c>
      <c r="D1540">
        <v>8</v>
      </c>
      <c r="E1540">
        <v>17</v>
      </c>
      <c r="F1540">
        <v>0</v>
      </c>
      <c r="H1540" t="str">
        <f>_xlfn.XLOOKUP(A1540,Table1[CLIENTID],Table1[OVERALLSTATUS])</f>
        <v>Live</v>
      </c>
      <c r="I1540" t="str">
        <f>_xlfn.XLOOKUP(A1540,Table1[CLIENTID],Table1[CLIENTSPECIALTY])</f>
        <v>Pediatrics</v>
      </c>
      <c r="J1540" t="str">
        <f>_xlfn.XLOOKUP(A1540,Table1[CLIENTID],Table1[CLIENTSIZE])</f>
        <v>Medium</v>
      </c>
    </row>
    <row r="1541" spans="1:10" x14ac:dyDescent="0.25">
      <c r="A1541">
        <v>2641</v>
      </c>
      <c r="B1541" s="1">
        <v>43094</v>
      </c>
      <c r="C1541">
        <v>100</v>
      </c>
      <c r="D1541">
        <v>0</v>
      </c>
      <c r="E1541">
        <v>0</v>
      </c>
      <c r="F1541">
        <v>0</v>
      </c>
      <c r="H1541" t="str">
        <f>_xlfn.XLOOKUP(A1541,Table1[CLIENTID],Table1[OVERALLSTATUS])</f>
        <v>Live</v>
      </c>
      <c r="I1541" t="str">
        <f>_xlfn.XLOOKUP(A1541,Table1[CLIENTID],Table1[CLIENTSPECIALTY])</f>
        <v>Pediatrics</v>
      </c>
      <c r="J1541" t="str">
        <f>_xlfn.XLOOKUP(A1541,Table1[CLIENTID],Table1[CLIENTSIZE])</f>
        <v>Medium</v>
      </c>
    </row>
    <row r="1542" spans="1:10" x14ac:dyDescent="0.25">
      <c r="A1542">
        <v>486</v>
      </c>
      <c r="B1542" s="1">
        <v>43087</v>
      </c>
      <c r="C1542">
        <v>100</v>
      </c>
      <c r="D1542">
        <v>3</v>
      </c>
      <c r="E1542">
        <v>27</v>
      </c>
      <c r="F1542">
        <v>0</v>
      </c>
      <c r="H1542" t="str">
        <f>_xlfn.XLOOKUP(A1542,Table1[CLIENTID],Table1[OVERALLSTATUS])</f>
        <v>Live</v>
      </c>
      <c r="I1542" t="str">
        <f>_xlfn.XLOOKUP(A1542,Table1[CLIENTID],Table1[CLIENTSPECIALTY])</f>
        <v>Oncology</v>
      </c>
      <c r="J1542" t="str">
        <f>_xlfn.XLOOKUP(A1542,Table1[CLIENTID],Table1[CLIENTSIZE])</f>
        <v>Large</v>
      </c>
    </row>
    <row r="1543" spans="1:10" x14ac:dyDescent="0.25">
      <c r="A1543">
        <v>657</v>
      </c>
      <c r="B1543" s="1">
        <v>43059</v>
      </c>
      <c r="C1543">
        <v>100</v>
      </c>
      <c r="D1543">
        <v>0</v>
      </c>
      <c r="E1543">
        <v>1</v>
      </c>
      <c r="F1543">
        <v>0</v>
      </c>
      <c r="H1543" t="str">
        <f>_xlfn.XLOOKUP(A1543,Table1[CLIENTID],Table1[OVERALLSTATUS])</f>
        <v>Live</v>
      </c>
      <c r="I1543" t="str">
        <f>_xlfn.XLOOKUP(A1543,Table1[CLIENTID],Table1[CLIENTSPECIALTY])</f>
        <v>Oncology</v>
      </c>
      <c r="J1543" t="str">
        <f>_xlfn.XLOOKUP(A1543,Table1[CLIENTID],Table1[CLIENTSIZE])</f>
        <v>Large</v>
      </c>
    </row>
    <row r="1544" spans="1:10" x14ac:dyDescent="0.25">
      <c r="A1544">
        <v>1483</v>
      </c>
      <c r="B1544" s="1">
        <v>43066</v>
      </c>
      <c r="C1544">
        <v>100</v>
      </c>
      <c r="D1544">
        <v>0</v>
      </c>
      <c r="E1544">
        <v>0</v>
      </c>
      <c r="F1544">
        <v>0</v>
      </c>
      <c r="H1544" t="str">
        <f>_xlfn.XLOOKUP(A1544,Table1[CLIENTID],Table1[OVERALLSTATUS])</f>
        <v>Live</v>
      </c>
      <c r="I1544" t="str">
        <f>_xlfn.XLOOKUP(A1544,Table1[CLIENTID],Table1[CLIENTSPECIALTY])</f>
        <v>Oncology</v>
      </c>
      <c r="J1544" t="str">
        <f>_xlfn.XLOOKUP(A1544,Table1[CLIENTID],Table1[CLIENTSIZE])</f>
        <v>Large</v>
      </c>
    </row>
    <row r="1545" spans="1:10" x14ac:dyDescent="0.25">
      <c r="A1545">
        <v>235</v>
      </c>
      <c r="B1545" s="1">
        <v>43080</v>
      </c>
      <c r="C1545">
        <v>99</v>
      </c>
      <c r="D1545">
        <v>13</v>
      </c>
      <c r="E1545">
        <v>1</v>
      </c>
      <c r="F1545">
        <v>0</v>
      </c>
      <c r="H1545" t="str">
        <f>_xlfn.XLOOKUP(A1545,Table1[CLIENTID],Table1[OVERALLSTATUS])</f>
        <v>Live</v>
      </c>
      <c r="I1545" t="str">
        <f>_xlfn.XLOOKUP(A1545,Table1[CLIENTID],Table1[CLIENTSPECIALTY])</f>
        <v>Surgery</v>
      </c>
      <c r="J1545" t="str">
        <f>_xlfn.XLOOKUP(A1545,Table1[CLIENTID],Table1[CLIENTSIZE])</f>
        <v>Small</v>
      </c>
    </row>
    <row r="1546" spans="1:10" x14ac:dyDescent="0.25">
      <c r="A1546">
        <v>598</v>
      </c>
      <c r="B1546" s="1">
        <v>43059</v>
      </c>
      <c r="C1546">
        <v>99</v>
      </c>
      <c r="D1546">
        <v>0</v>
      </c>
      <c r="E1546">
        <v>0</v>
      </c>
      <c r="F1546">
        <v>0</v>
      </c>
      <c r="H1546" t="str">
        <f>_xlfn.XLOOKUP(A1546,Table1[CLIENTID],Table1[OVERALLSTATUS])</f>
        <v>Live</v>
      </c>
      <c r="I1546" t="str">
        <f>_xlfn.XLOOKUP(A1546,Table1[CLIENTID],Table1[CLIENTSPECIALTY])</f>
        <v>Surgery</v>
      </c>
      <c r="J1546" t="str">
        <f>_xlfn.XLOOKUP(A1546,Table1[CLIENTID],Table1[CLIENTSIZE])</f>
        <v>Small</v>
      </c>
    </row>
    <row r="1547" spans="1:10" x14ac:dyDescent="0.25">
      <c r="A1547">
        <v>703</v>
      </c>
      <c r="B1547" s="1">
        <v>43094</v>
      </c>
      <c r="C1547">
        <v>99</v>
      </c>
      <c r="D1547">
        <v>1</v>
      </c>
      <c r="E1547">
        <v>20</v>
      </c>
      <c r="F1547">
        <v>13</v>
      </c>
      <c r="H1547" t="str">
        <f>_xlfn.XLOOKUP(A1547,Table1[CLIENTID],Table1[OVERALLSTATUS])</f>
        <v>Live</v>
      </c>
      <c r="I1547" t="str">
        <f>_xlfn.XLOOKUP(A1547,Table1[CLIENTID],Table1[CLIENTSPECIALTY])</f>
        <v>Family Medicine</v>
      </c>
      <c r="J1547" t="str">
        <f>_xlfn.XLOOKUP(A1547,Table1[CLIENTID],Table1[CLIENTSIZE])</f>
        <v>Small</v>
      </c>
    </row>
    <row r="1548" spans="1:10" x14ac:dyDescent="0.25">
      <c r="A1548">
        <v>1159</v>
      </c>
      <c r="B1548" s="1">
        <v>43094</v>
      </c>
      <c r="C1548">
        <v>99</v>
      </c>
      <c r="D1548">
        <v>21</v>
      </c>
      <c r="E1548">
        <v>0</v>
      </c>
      <c r="F1548">
        <v>0</v>
      </c>
      <c r="H1548" t="str">
        <f>_xlfn.XLOOKUP(A1548,Table1[CLIENTID],Table1[OVERALLSTATUS])</f>
        <v>Live</v>
      </c>
      <c r="I1548" t="str">
        <f>_xlfn.XLOOKUP(A1548,Table1[CLIENTID],Table1[CLIENTSPECIALTY])</f>
        <v>Surgery</v>
      </c>
      <c r="J1548" t="str">
        <f>_xlfn.XLOOKUP(A1548,Table1[CLIENTID],Table1[CLIENTSIZE])</f>
        <v>Small</v>
      </c>
    </row>
    <row r="1549" spans="1:10" x14ac:dyDescent="0.25">
      <c r="A1549">
        <v>1289</v>
      </c>
      <c r="B1549" s="1">
        <v>43108</v>
      </c>
      <c r="C1549">
        <v>99</v>
      </c>
      <c r="D1549">
        <v>1</v>
      </c>
      <c r="E1549">
        <v>0</v>
      </c>
      <c r="F1549">
        <v>0</v>
      </c>
      <c r="H1549" t="str">
        <f>_xlfn.XLOOKUP(A1549,Table1[CLIENTID],Table1[OVERALLSTATUS])</f>
        <v>Live</v>
      </c>
      <c r="I1549" t="str">
        <f>_xlfn.XLOOKUP(A1549,Table1[CLIENTID],Table1[CLIENTSPECIALTY])</f>
        <v>Family Medicine</v>
      </c>
      <c r="J1549" t="str">
        <f>_xlfn.XLOOKUP(A1549,Table1[CLIENTID],Table1[CLIENTSIZE])</f>
        <v>Small</v>
      </c>
    </row>
    <row r="1550" spans="1:10" x14ac:dyDescent="0.25">
      <c r="A1550">
        <v>1468</v>
      </c>
      <c r="B1550" s="1">
        <v>43066</v>
      </c>
      <c r="C1550">
        <v>99</v>
      </c>
      <c r="D1550">
        <v>0</v>
      </c>
      <c r="E1550">
        <v>0</v>
      </c>
      <c r="F1550">
        <v>0</v>
      </c>
      <c r="H1550" t="str">
        <f>_xlfn.XLOOKUP(A1550,Table1[CLIENTID],Table1[OVERALLSTATUS])</f>
        <v>Live</v>
      </c>
      <c r="I1550" t="str">
        <f>_xlfn.XLOOKUP(A1550,Table1[CLIENTID],Table1[CLIENTSPECIALTY])</f>
        <v>Family Medicine</v>
      </c>
      <c r="J1550" t="str">
        <f>_xlfn.XLOOKUP(A1550,Table1[CLIENTID],Table1[CLIENTSIZE])</f>
        <v>Small</v>
      </c>
    </row>
    <row r="1551" spans="1:10" x14ac:dyDescent="0.25">
      <c r="A1551">
        <v>1555</v>
      </c>
      <c r="B1551" s="1">
        <v>43052</v>
      </c>
      <c r="C1551">
        <v>99</v>
      </c>
      <c r="D1551">
        <v>1</v>
      </c>
      <c r="E1551">
        <v>0</v>
      </c>
      <c r="F1551">
        <v>0</v>
      </c>
      <c r="H1551" t="str">
        <f>_xlfn.XLOOKUP(A1551,Table1[CLIENTID],Table1[OVERALLSTATUS])</f>
        <v>Live</v>
      </c>
      <c r="I1551" t="str">
        <f>_xlfn.XLOOKUP(A1551,Table1[CLIENTID],Table1[CLIENTSPECIALTY])</f>
        <v>Pediatrics</v>
      </c>
      <c r="J1551" t="str">
        <f>_xlfn.XLOOKUP(A1551,Table1[CLIENTID],Table1[CLIENTSIZE])</f>
        <v>Medium</v>
      </c>
    </row>
    <row r="1552" spans="1:10" x14ac:dyDescent="0.25">
      <c r="A1552">
        <v>1901</v>
      </c>
      <c r="B1552" s="1">
        <v>43080</v>
      </c>
      <c r="C1552">
        <v>99</v>
      </c>
      <c r="D1552">
        <v>0</v>
      </c>
      <c r="E1552">
        <v>3</v>
      </c>
      <c r="F1552">
        <v>0</v>
      </c>
      <c r="H1552" t="str">
        <f>_xlfn.XLOOKUP(A1552,Table1[CLIENTID],Table1[OVERALLSTATUS])</f>
        <v>Live</v>
      </c>
      <c r="I1552" t="str">
        <f>_xlfn.XLOOKUP(A1552,Table1[CLIENTID],Table1[CLIENTSPECIALTY])</f>
        <v>Pediatrics</v>
      </c>
      <c r="J1552" t="str">
        <f>_xlfn.XLOOKUP(A1552,Table1[CLIENTID],Table1[CLIENTSIZE])</f>
        <v>Medium</v>
      </c>
    </row>
    <row r="1553" spans="1:10" x14ac:dyDescent="0.25">
      <c r="A1553">
        <v>2306</v>
      </c>
      <c r="B1553" s="1">
        <v>43101</v>
      </c>
      <c r="C1553">
        <v>99</v>
      </c>
      <c r="D1553">
        <v>0</v>
      </c>
      <c r="E1553">
        <v>0</v>
      </c>
      <c r="F1553">
        <v>0</v>
      </c>
      <c r="H1553" t="str">
        <f>_xlfn.XLOOKUP(A1553,Table1[CLIENTID],Table1[OVERALLSTATUS])</f>
        <v>Live</v>
      </c>
      <c r="I1553" t="str">
        <f>_xlfn.XLOOKUP(A1553,Table1[CLIENTID],Table1[CLIENTSPECIALTY])</f>
        <v>OB-GYN</v>
      </c>
      <c r="J1553" t="str">
        <f>_xlfn.XLOOKUP(A1553,Table1[CLIENTID],Table1[CLIENTSIZE])</f>
        <v>Medium</v>
      </c>
    </row>
    <row r="1554" spans="1:10" x14ac:dyDescent="0.25">
      <c r="A1554">
        <v>2429</v>
      </c>
      <c r="B1554" s="1">
        <v>43094</v>
      </c>
      <c r="C1554">
        <v>99</v>
      </c>
      <c r="D1554">
        <v>0</v>
      </c>
      <c r="E1554">
        <v>4</v>
      </c>
      <c r="F1554">
        <v>0</v>
      </c>
      <c r="H1554" t="str">
        <f>_xlfn.XLOOKUP(A1554,Table1[CLIENTID],Table1[OVERALLSTATUS])</f>
        <v>Live</v>
      </c>
      <c r="I1554" t="str">
        <f>_xlfn.XLOOKUP(A1554,Table1[CLIENTID],Table1[CLIENTSPECIALTY])</f>
        <v>Pediatrics</v>
      </c>
      <c r="J1554" t="str">
        <f>_xlfn.XLOOKUP(A1554,Table1[CLIENTID],Table1[CLIENTSIZE])</f>
        <v>Medium</v>
      </c>
    </row>
    <row r="1555" spans="1:10" x14ac:dyDescent="0.25">
      <c r="A1555">
        <v>90</v>
      </c>
      <c r="B1555" s="1">
        <v>43101</v>
      </c>
      <c r="C1555">
        <v>99</v>
      </c>
      <c r="D1555">
        <v>0</v>
      </c>
      <c r="E1555">
        <v>17</v>
      </c>
      <c r="F1555">
        <v>0</v>
      </c>
      <c r="H1555" t="str">
        <f>_xlfn.XLOOKUP(A1555,Table1[CLIENTID],Table1[OVERALLSTATUS])</f>
        <v>Live</v>
      </c>
      <c r="I1555" t="str">
        <f>_xlfn.XLOOKUP(A1555,Table1[CLIENTID],Table1[CLIENTSPECIALTY])</f>
        <v>Dermatology</v>
      </c>
      <c r="J1555" t="str">
        <f>_xlfn.XLOOKUP(A1555,Table1[CLIENTID],Table1[CLIENTSIZE])</f>
        <v>Large</v>
      </c>
    </row>
    <row r="1556" spans="1:10" x14ac:dyDescent="0.25">
      <c r="A1556">
        <v>255</v>
      </c>
      <c r="B1556" s="1">
        <v>43087</v>
      </c>
      <c r="C1556">
        <v>99</v>
      </c>
      <c r="D1556">
        <v>0</v>
      </c>
      <c r="E1556">
        <v>0</v>
      </c>
      <c r="F1556">
        <v>0</v>
      </c>
      <c r="H1556" t="str">
        <f>_xlfn.XLOOKUP(A1556,Table1[CLIENTID],Table1[OVERALLSTATUS])</f>
        <v>Live</v>
      </c>
      <c r="I1556" t="str">
        <f>_xlfn.XLOOKUP(A1556,Table1[CLIENTID],Table1[CLIENTSPECIALTY])</f>
        <v>Oncology</v>
      </c>
      <c r="J1556" t="str">
        <f>_xlfn.XLOOKUP(A1556,Table1[CLIENTID],Table1[CLIENTSIZE])</f>
        <v>Large</v>
      </c>
    </row>
    <row r="1557" spans="1:10" x14ac:dyDescent="0.25">
      <c r="A1557">
        <v>486</v>
      </c>
      <c r="B1557" s="1">
        <v>43080</v>
      </c>
      <c r="C1557">
        <v>99</v>
      </c>
      <c r="D1557">
        <v>0</v>
      </c>
      <c r="E1557">
        <v>32</v>
      </c>
      <c r="F1557">
        <v>0</v>
      </c>
      <c r="H1557" t="str">
        <f>_xlfn.XLOOKUP(A1557,Table1[CLIENTID],Table1[OVERALLSTATUS])</f>
        <v>Live</v>
      </c>
      <c r="I1557" t="str">
        <f>_xlfn.XLOOKUP(A1557,Table1[CLIENTID],Table1[CLIENTSPECIALTY])</f>
        <v>Oncology</v>
      </c>
      <c r="J1557" t="str">
        <f>_xlfn.XLOOKUP(A1557,Table1[CLIENTID],Table1[CLIENTSIZE])</f>
        <v>Large</v>
      </c>
    </row>
    <row r="1558" spans="1:10" x14ac:dyDescent="0.25">
      <c r="A1558">
        <v>908</v>
      </c>
      <c r="B1558" s="1">
        <v>43080</v>
      </c>
      <c r="C1558">
        <v>99</v>
      </c>
      <c r="D1558">
        <v>0</v>
      </c>
      <c r="E1558">
        <v>0</v>
      </c>
      <c r="F1558">
        <v>0</v>
      </c>
      <c r="H1558" t="str">
        <f>_xlfn.XLOOKUP(A1558,Table1[CLIENTID],Table1[OVERALLSTATUS])</f>
        <v>Live</v>
      </c>
      <c r="I1558" t="str">
        <f>_xlfn.XLOOKUP(A1558,Table1[CLIENTID],Table1[CLIENTSPECIALTY])</f>
        <v>Dermatology</v>
      </c>
      <c r="J1558" t="str">
        <f>_xlfn.XLOOKUP(A1558,Table1[CLIENTID],Table1[CLIENTSIZE])</f>
        <v>Large</v>
      </c>
    </row>
    <row r="1559" spans="1:10" x14ac:dyDescent="0.25">
      <c r="A1559">
        <v>1062</v>
      </c>
      <c r="B1559" s="1">
        <v>43087</v>
      </c>
      <c r="C1559">
        <v>99</v>
      </c>
      <c r="D1559">
        <v>0</v>
      </c>
      <c r="E1559">
        <v>8</v>
      </c>
      <c r="F1559">
        <v>7</v>
      </c>
      <c r="H1559" t="str">
        <f>_xlfn.XLOOKUP(A1559,Table1[CLIENTID],Table1[OVERALLSTATUS])</f>
        <v>Live</v>
      </c>
      <c r="I1559" t="str">
        <f>_xlfn.XLOOKUP(A1559,Table1[CLIENTID],Table1[CLIENTSPECIALTY])</f>
        <v>Dermatology</v>
      </c>
      <c r="J1559" t="str">
        <f>_xlfn.XLOOKUP(A1559,Table1[CLIENTID],Table1[CLIENTSIZE])</f>
        <v>Large</v>
      </c>
    </row>
    <row r="1560" spans="1:10" x14ac:dyDescent="0.25">
      <c r="A1560">
        <v>1408</v>
      </c>
      <c r="B1560" s="1">
        <v>43108</v>
      </c>
      <c r="C1560">
        <v>99</v>
      </c>
      <c r="D1560">
        <v>0</v>
      </c>
      <c r="E1560">
        <v>0</v>
      </c>
      <c r="F1560">
        <v>0</v>
      </c>
      <c r="H1560" t="str">
        <f>_xlfn.XLOOKUP(A1560,Table1[CLIENTID],Table1[OVERALLSTATUS])</f>
        <v>Live</v>
      </c>
      <c r="I1560" t="str">
        <f>_xlfn.XLOOKUP(A1560,Table1[CLIENTID],Table1[CLIENTSPECIALTY])</f>
        <v>Oncology</v>
      </c>
      <c r="J1560" t="str">
        <f>_xlfn.XLOOKUP(A1560,Table1[CLIENTID],Table1[CLIENTSIZE])</f>
        <v>Large</v>
      </c>
    </row>
    <row r="1561" spans="1:10" x14ac:dyDescent="0.25">
      <c r="A1561">
        <v>1629</v>
      </c>
      <c r="B1561" s="1">
        <v>43066</v>
      </c>
      <c r="C1561">
        <v>99</v>
      </c>
      <c r="D1561">
        <v>0</v>
      </c>
      <c r="E1561">
        <v>1</v>
      </c>
      <c r="F1561">
        <v>0</v>
      </c>
      <c r="H1561" t="str">
        <f>_xlfn.XLOOKUP(A1561,Table1[CLIENTID],Table1[OVERALLSTATUS])</f>
        <v>Live</v>
      </c>
      <c r="I1561" t="str">
        <f>_xlfn.XLOOKUP(A1561,Table1[CLIENTID],Table1[CLIENTSPECIALTY])</f>
        <v>Oncology</v>
      </c>
      <c r="J1561" t="str">
        <f>_xlfn.XLOOKUP(A1561,Table1[CLIENTID],Table1[CLIENTSIZE])</f>
        <v>Large</v>
      </c>
    </row>
    <row r="1562" spans="1:10" x14ac:dyDescent="0.25">
      <c r="A1562">
        <v>1647</v>
      </c>
      <c r="B1562" s="1">
        <v>43066</v>
      </c>
      <c r="C1562">
        <v>99</v>
      </c>
      <c r="D1562">
        <v>0</v>
      </c>
      <c r="E1562">
        <v>3</v>
      </c>
      <c r="F1562">
        <v>3</v>
      </c>
      <c r="H1562" t="str">
        <f>_xlfn.XLOOKUP(A1562,Table1[CLIENTID],Table1[OVERALLSTATUS])</f>
        <v>Live</v>
      </c>
      <c r="I1562" t="str">
        <f>_xlfn.XLOOKUP(A1562,Table1[CLIENTID],Table1[CLIENTSPECIALTY])</f>
        <v>Oncology</v>
      </c>
      <c r="J1562" t="str">
        <f>_xlfn.XLOOKUP(A1562,Table1[CLIENTID],Table1[CLIENTSIZE])</f>
        <v>Large</v>
      </c>
    </row>
    <row r="1563" spans="1:10" x14ac:dyDescent="0.25">
      <c r="A1563">
        <v>1668</v>
      </c>
      <c r="B1563" s="1">
        <v>43087</v>
      </c>
      <c r="C1563">
        <v>99</v>
      </c>
      <c r="D1563">
        <v>0</v>
      </c>
      <c r="E1563">
        <v>0</v>
      </c>
      <c r="F1563">
        <v>0</v>
      </c>
      <c r="H1563" t="str">
        <f>_xlfn.XLOOKUP(A1563,Table1[CLIENTID],Table1[OVERALLSTATUS])</f>
        <v>Live</v>
      </c>
      <c r="I1563" t="str">
        <f>_xlfn.XLOOKUP(A1563,Table1[CLIENTID],Table1[CLIENTSPECIALTY])</f>
        <v>Oncology</v>
      </c>
      <c r="J1563" t="str">
        <f>_xlfn.XLOOKUP(A1563,Table1[CLIENTID],Table1[CLIENTSIZE])</f>
        <v>Large</v>
      </c>
    </row>
    <row r="1564" spans="1:10" x14ac:dyDescent="0.25">
      <c r="A1564">
        <v>317</v>
      </c>
      <c r="B1564" s="1">
        <v>43094</v>
      </c>
      <c r="C1564">
        <v>98</v>
      </c>
      <c r="D1564">
        <v>0</v>
      </c>
      <c r="E1564">
        <v>0</v>
      </c>
      <c r="F1564">
        <v>0</v>
      </c>
      <c r="H1564" t="str">
        <f>_xlfn.XLOOKUP(A1564,Table1[CLIENTID],Table1[OVERALLSTATUS])</f>
        <v>Live</v>
      </c>
      <c r="I1564" t="str">
        <f>_xlfn.XLOOKUP(A1564,Table1[CLIENTID],Table1[CLIENTSPECIALTY])</f>
        <v>Surgery</v>
      </c>
      <c r="J1564" t="str">
        <f>_xlfn.XLOOKUP(A1564,Table1[CLIENTID],Table1[CLIENTSIZE])</f>
        <v>Small</v>
      </c>
    </row>
    <row r="1565" spans="1:10" x14ac:dyDescent="0.25">
      <c r="A1565">
        <v>411</v>
      </c>
      <c r="B1565" s="1">
        <v>43101</v>
      </c>
      <c r="C1565">
        <v>98</v>
      </c>
      <c r="D1565">
        <v>1</v>
      </c>
      <c r="E1565">
        <v>0</v>
      </c>
      <c r="F1565">
        <v>0</v>
      </c>
      <c r="H1565" t="str">
        <f>_xlfn.XLOOKUP(A1565,Table1[CLIENTID],Table1[OVERALLSTATUS])</f>
        <v>Live</v>
      </c>
      <c r="I1565" t="str">
        <f>_xlfn.XLOOKUP(A1565,Table1[CLIENTID],Table1[CLIENTSPECIALTY])</f>
        <v>Surgery</v>
      </c>
      <c r="J1565" t="str">
        <f>_xlfn.XLOOKUP(A1565,Table1[CLIENTID],Table1[CLIENTSIZE])</f>
        <v>Small</v>
      </c>
    </row>
    <row r="1566" spans="1:10" x14ac:dyDescent="0.25">
      <c r="A1566">
        <v>703</v>
      </c>
      <c r="B1566" s="1">
        <v>43101</v>
      </c>
      <c r="C1566">
        <v>98</v>
      </c>
      <c r="D1566">
        <v>4</v>
      </c>
      <c r="E1566">
        <v>45</v>
      </c>
      <c r="F1566">
        <v>0</v>
      </c>
      <c r="H1566" t="str">
        <f>_xlfn.XLOOKUP(A1566,Table1[CLIENTID],Table1[OVERALLSTATUS])</f>
        <v>Live</v>
      </c>
      <c r="I1566" t="str">
        <f>_xlfn.XLOOKUP(A1566,Table1[CLIENTID],Table1[CLIENTSPECIALTY])</f>
        <v>Family Medicine</v>
      </c>
      <c r="J1566" t="str">
        <f>_xlfn.XLOOKUP(A1566,Table1[CLIENTID],Table1[CLIENTSIZE])</f>
        <v>Small</v>
      </c>
    </row>
    <row r="1567" spans="1:10" x14ac:dyDescent="0.25">
      <c r="A1567">
        <v>1467</v>
      </c>
      <c r="B1567" s="1">
        <v>43066</v>
      </c>
      <c r="C1567">
        <v>98</v>
      </c>
      <c r="D1567">
        <v>0</v>
      </c>
      <c r="E1567">
        <v>0</v>
      </c>
      <c r="F1567">
        <v>0</v>
      </c>
      <c r="H1567" t="str">
        <f>_xlfn.XLOOKUP(A1567,Table1[CLIENTID],Table1[OVERALLSTATUS])</f>
        <v>Live</v>
      </c>
      <c r="I1567" t="str">
        <f>_xlfn.XLOOKUP(A1567,Table1[CLIENTID],Table1[CLIENTSPECIALTY])</f>
        <v>Surgery</v>
      </c>
      <c r="J1567" t="str">
        <f>_xlfn.XLOOKUP(A1567,Table1[CLIENTID],Table1[CLIENTSIZE])</f>
        <v>Small</v>
      </c>
    </row>
    <row r="1568" spans="1:10" x14ac:dyDescent="0.25">
      <c r="A1568">
        <v>36</v>
      </c>
      <c r="B1568" s="1">
        <v>43094</v>
      </c>
      <c r="C1568">
        <v>98</v>
      </c>
      <c r="D1568">
        <v>10</v>
      </c>
      <c r="E1568">
        <v>0</v>
      </c>
      <c r="F1568">
        <v>0</v>
      </c>
      <c r="H1568" t="str">
        <f>_xlfn.XLOOKUP(A1568,Table1[CLIENTID],Table1[OVERALLSTATUS])</f>
        <v>Live</v>
      </c>
      <c r="I1568" t="str">
        <f>_xlfn.XLOOKUP(A1568,Table1[CLIENTID],Table1[CLIENTSPECIALTY])</f>
        <v>Pediatrics</v>
      </c>
      <c r="J1568" t="str">
        <f>_xlfn.XLOOKUP(A1568,Table1[CLIENTID],Table1[CLIENTSIZE])</f>
        <v>Medium</v>
      </c>
    </row>
    <row r="1569" spans="1:10" x14ac:dyDescent="0.25">
      <c r="A1569">
        <v>622</v>
      </c>
      <c r="B1569" s="1">
        <v>43052</v>
      </c>
      <c r="C1569">
        <v>98</v>
      </c>
      <c r="D1569">
        <v>0</v>
      </c>
      <c r="E1569">
        <v>0</v>
      </c>
      <c r="F1569">
        <v>0</v>
      </c>
      <c r="H1569" t="str">
        <f>_xlfn.XLOOKUP(A1569,Table1[CLIENTID],Table1[OVERALLSTATUS])</f>
        <v>Live</v>
      </c>
      <c r="I1569" t="str">
        <f>_xlfn.XLOOKUP(A1569,Table1[CLIENTID],Table1[CLIENTSPECIALTY])</f>
        <v>Pediatrics</v>
      </c>
      <c r="J1569" t="str">
        <f>_xlfn.XLOOKUP(A1569,Table1[CLIENTID],Table1[CLIENTSIZE])</f>
        <v>Medium</v>
      </c>
    </row>
    <row r="1570" spans="1:10" x14ac:dyDescent="0.25">
      <c r="A1570">
        <v>992</v>
      </c>
      <c r="B1570" s="1">
        <v>43108</v>
      </c>
      <c r="C1570">
        <v>98</v>
      </c>
      <c r="D1570">
        <v>3</v>
      </c>
      <c r="E1570">
        <v>0</v>
      </c>
      <c r="F1570">
        <v>0</v>
      </c>
      <c r="H1570" t="str">
        <f>_xlfn.XLOOKUP(A1570,Table1[CLIENTID],Table1[OVERALLSTATUS])</f>
        <v>Live</v>
      </c>
      <c r="I1570" t="str">
        <f>_xlfn.XLOOKUP(A1570,Table1[CLIENTID],Table1[CLIENTSPECIALTY])</f>
        <v>Pediatrics</v>
      </c>
      <c r="J1570" t="str">
        <f>_xlfn.XLOOKUP(A1570,Table1[CLIENTID],Table1[CLIENTSIZE])</f>
        <v>Medium</v>
      </c>
    </row>
    <row r="1571" spans="1:10" x14ac:dyDescent="0.25">
      <c r="A1571">
        <v>1525</v>
      </c>
      <c r="B1571" s="1">
        <v>43087</v>
      </c>
      <c r="C1571">
        <v>98</v>
      </c>
      <c r="D1571">
        <v>0</v>
      </c>
      <c r="E1571">
        <v>0</v>
      </c>
      <c r="F1571">
        <v>0</v>
      </c>
      <c r="H1571" t="str">
        <f>_xlfn.XLOOKUP(A1571,Table1[CLIENTID],Table1[OVERALLSTATUS])</f>
        <v>Live</v>
      </c>
      <c r="I1571" t="str">
        <f>_xlfn.XLOOKUP(A1571,Table1[CLIENTID],Table1[CLIENTSPECIALTY])</f>
        <v>Pediatrics</v>
      </c>
      <c r="J1571" t="str">
        <f>_xlfn.XLOOKUP(A1571,Table1[CLIENTID],Table1[CLIENTSIZE])</f>
        <v>Medium</v>
      </c>
    </row>
    <row r="1572" spans="1:10" x14ac:dyDescent="0.25">
      <c r="A1572">
        <v>1572</v>
      </c>
      <c r="B1572" s="1">
        <v>43073</v>
      </c>
      <c r="C1572">
        <v>98</v>
      </c>
      <c r="D1572">
        <v>0</v>
      </c>
      <c r="E1572">
        <v>2</v>
      </c>
      <c r="F1572">
        <v>0</v>
      </c>
      <c r="H1572" t="str">
        <f>_xlfn.XLOOKUP(A1572,Table1[CLIENTID],Table1[OVERALLSTATUS])</f>
        <v>Live</v>
      </c>
      <c r="I1572" t="str">
        <f>_xlfn.XLOOKUP(A1572,Table1[CLIENTID],Table1[CLIENTSPECIALTY])</f>
        <v>Pediatrics</v>
      </c>
      <c r="J1572" t="str">
        <f>_xlfn.XLOOKUP(A1572,Table1[CLIENTID],Table1[CLIENTSIZE])</f>
        <v>Medium</v>
      </c>
    </row>
    <row r="1573" spans="1:10" x14ac:dyDescent="0.25">
      <c r="A1573">
        <v>1995</v>
      </c>
      <c r="B1573" s="1">
        <v>43101</v>
      </c>
      <c r="C1573">
        <v>98</v>
      </c>
      <c r="D1573">
        <v>0</v>
      </c>
      <c r="E1573">
        <v>0</v>
      </c>
      <c r="F1573">
        <v>0</v>
      </c>
      <c r="H1573" t="str">
        <f>_xlfn.XLOOKUP(A1573,Table1[CLIENTID],Table1[OVERALLSTATUS])</f>
        <v>Live</v>
      </c>
      <c r="I1573" t="str">
        <f>_xlfn.XLOOKUP(A1573,Table1[CLIENTID],Table1[CLIENTSPECIALTY])</f>
        <v>Pediatrics</v>
      </c>
      <c r="J1573" t="str">
        <f>_xlfn.XLOOKUP(A1573,Table1[CLIENTID],Table1[CLIENTSIZE])</f>
        <v>Medium</v>
      </c>
    </row>
    <row r="1574" spans="1:10" x14ac:dyDescent="0.25">
      <c r="A1574">
        <v>2182</v>
      </c>
      <c r="B1574" s="1">
        <v>43101</v>
      </c>
      <c r="C1574">
        <v>98</v>
      </c>
      <c r="D1574">
        <v>1</v>
      </c>
      <c r="E1574">
        <v>4</v>
      </c>
      <c r="F1574">
        <v>2</v>
      </c>
      <c r="H1574" t="str">
        <f>_xlfn.XLOOKUP(A1574,Table1[CLIENTID],Table1[OVERALLSTATUS])</f>
        <v>Live</v>
      </c>
      <c r="I1574" t="str">
        <f>_xlfn.XLOOKUP(A1574,Table1[CLIENTID],Table1[CLIENTSPECIALTY])</f>
        <v>OB-GYN</v>
      </c>
      <c r="J1574" t="str">
        <f>_xlfn.XLOOKUP(A1574,Table1[CLIENTID],Table1[CLIENTSIZE])</f>
        <v>Medium</v>
      </c>
    </row>
    <row r="1575" spans="1:10" x14ac:dyDescent="0.25">
      <c r="A1575">
        <v>2294</v>
      </c>
      <c r="B1575" s="1">
        <v>43066</v>
      </c>
      <c r="C1575">
        <v>98</v>
      </c>
      <c r="D1575">
        <v>2</v>
      </c>
      <c r="E1575">
        <v>0</v>
      </c>
      <c r="F1575">
        <v>0</v>
      </c>
      <c r="H1575" t="str">
        <f>_xlfn.XLOOKUP(A1575,Table1[CLIENTID],Table1[OVERALLSTATUS])</f>
        <v>Live</v>
      </c>
      <c r="I1575" t="str">
        <f>_xlfn.XLOOKUP(A1575,Table1[CLIENTID],Table1[CLIENTSPECIALTY])</f>
        <v>Pediatrics</v>
      </c>
      <c r="J1575" t="str">
        <f>_xlfn.XLOOKUP(A1575,Table1[CLIENTID],Table1[CLIENTSIZE])</f>
        <v>Medium</v>
      </c>
    </row>
    <row r="1576" spans="1:10" x14ac:dyDescent="0.25">
      <c r="A1576">
        <v>2306</v>
      </c>
      <c r="B1576" s="1">
        <v>43094</v>
      </c>
      <c r="C1576">
        <v>98</v>
      </c>
      <c r="D1576">
        <v>0</v>
      </c>
      <c r="E1576">
        <v>2</v>
      </c>
      <c r="F1576">
        <v>0</v>
      </c>
      <c r="H1576" t="str">
        <f>_xlfn.XLOOKUP(A1576,Table1[CLIENTID],Table1[OVERALLSTATUS])</f>
        <v>Live</v>
      </c>
      <c r="I1576" t="str">
        <f>_xlfn.XLOOKUP(A1576,Table1[CLIENTID],Table1[CLIENTSPECIALTY])</f>
        <v>OB-GYN</v>
      </c>
      <c r="J1576" t="str">
        <f>_xlfn.XLOOKUP(A1576,Table1[CLIENTID],Table1[CLIENTSIZE])</f>
        <v>Medium</v>
      </c>
    </row>
    <row r="1577" spans="1:10" x14ac:dyDescent="0.25">
      <c r="A1577">
        <v>2479</v>
      </c>
      <c r="B1577" s="1">
        <v>43073</v>
      </c>
      <c r="C1577">
        <v>98</v>
      </c>
      <c r="D1577">
        <v>8</v>
      </c>
      <c r="E1577">
        <v>0</v>
      </c>
      <c r="F1577">
        <v>0</v>
      </c>
      <c r="H1577" t="str">
        <f>_xlfn.XLOOKUP(A1577,Table1[CLIENTID],Table1[OVERALLSTATUS])</f>
        <v>Live</v>
      </c>
      <c r="I1577" t="str">
        <f>_xlfn.XLOOKUP(A1577,Table1[CLIENTID],Table1[CLIENTSPECIALTY])</f>
        <v>Pediatrics</v>
      </c>
      <c r="J1577" t="str">
        <f>_xlfn.XLOOKUP(A1577,Table1[CLIENTID],Table1[CLIENTSIZE])</f>
        <v>Medium</v>
      </c>
    </row>
    <row r="1578" spans="1:10" x14ac:dyDescent="0.25">
      <c r="A1578">
        <v>323</v>
      </c>
      <c r="B1578" s="1">
        <v>43108</v>
      </c>
      <c r="C1578">
        <v>98</v>
      </c>
      <c r="D1578">
        <v>65</v>
      </c>
      <c r="E1578">
        <v>5</v>
      </c>
      <c r="F1578">
        <v>3</v>
      </c>
      <c r="H1578" t="str">
        <f>_xlfn.XLOOKUP(A1578,Table1[CLIENTID],Table1[OVERALLSTATUS])</f>
        <v>Live</v>
      </c>
      <c r="I1578" t="str">
        <f>_xlfn.XLOOKUP(A1578,Table1[CLIENTID],Table1[CLIENTSPECIALTY])</f>
        <v>Dermatology</v>
      </c>
      <c r="J1578" t="str">
        <f>_xlfn.XLOOKUP(A1578,Table1[CLIENTID],Table1[CLIENTSIZE])</f>
        <v>Large</v>
      </c>
    </row>
    <row r="1579" spans="1:10" x14ac:dyDescent="0.25">
      <c r="A1579">
        <v>1611</v>
      </c>
      <c r="B1579" s="1">
        <v>43059</v>
      </c>
      <c r="C1579">
        <v>98</v>
      </c>
      <c r="D1579">
        <v>0</v>
      </c>
      <c r="E1579">
        <v>0</v>
      </c>
      <c r="F1579">
        <v>0</v>
      </c>
      <c r="H1579" t="str">
        <f>_xlfn.XLOOKUP(A1579,Table1[CLIENTID],Table1[OVERALLSTATUS])</f>
        <v>Live</v>
      </c>
      <c r="I1579" t="str">
        <f>_xlfn.XLOOKUP(A1579,Table1[CLIENTID],Table1[CLIENTSPECIALTY])</f>
        <v>Dermatology</v>
      </c>
      <c r="J1579" t="str">
        <f>_xlfn.XLOOKUP(A1579,Table1[CLIENTID],Table1[CLIENTSIZE])</f>
        <v>Large</v>
      </c>
    </row>
    <row r="1580" spans="1:10" x14ac:dyDescent="0.25">
      <c r="A1580">
        <v>1629</v>
      </c>
      <c r="B1580" s="1">
        <v>43080</v>
      </c>
      <c r="C1580">
        <v>98</v>
      </c>
      <c r="D1580">
        <v>0</v>
      </c>
      <c r="E1580">
        <v>0</v>
      </c>
      <c r="F1580">
        <v>0</v>
      </c>
      <c r="H1580" t="str">
        <f>_xlfn.XLOOKUP(A1580,Table1[CLIENTID],Table1[OVERALLSTATUS])</f>
        <v>Live</v>
      </c>
      <c r="I1580" t="str">
        <f>_xlfn.XLOOKUP(A1580,Table1[CLIENTID],Table1[CLIENTSPECIALTY])</f>
        <v>Oncology</v>
      </c>
      <c r="J1580" t="str">
        <f>_xlfn.XLOOKUP(A1580,Table1[CLIENTID],Table1[CLIENTSIZE])</f>
        <v>Large</v>
      </c>
    </row>
    <row r="1581" spans="1:10" x14ac:dyDescent="0.25">
      <c r="A1581">
        <v>1629</v>
      </c>
      <c r="B1581" s="1">
        <v>43108</v>
      </c>
      <c r="C1581">
        <v>98</v>
      </c>
      <c r="D1581">
        <v>0</v>
      </c>
      <c r="E1581">
        <v>2</v>
      </c>
      <c r="F1581">
        <v>0</v>
      </c>
      <c r="H1581" t="str">
        <f>_xlfn.XLOOKUP(A1581,Table1[CLIENTID],Table1[OVERALLSTATUS])</f>
        <v>Live</v>
      </c>
      <c r="I1581" t="str">
        <f>_xlfn.XLOOKUP(A1581,Table1[CLIENTID],Table1[CLIENTSPECIALTY])</f>
        <v>Oncology</v>
      </c>
      <c r="J1581" t="str">
        <f>_xlfn.XLOOKUP(A1581,Table1[CLIENTID],Table1[CLIENTSIZE])</f>
        <v>Large</v>
      </c>
    </row>
    <row r="1582" spans="1:10" x14ac:dyDescent="0.25">
      <c r="A1582">
        <v>188</v>
      </c>
      <c r="B1582" s="1">
        <v>43066</v>
      </c>
      <c r="C1582">
        <v>97</v>
      </c>
      <c r="D1582">
        <v>33</v>
      </c>
      <c r="E1582">
        <v>7</v>
      </c>
      <c r="F1582">
        <v>2</v>
      </c>
      <c r="H1582" t="str">
        <f>_xlfn.XLOOKUP(A1582,Table1[CLIENTID],Table1[OVERALLSTATUS])</f>
        <v>Live</v>
      </c>
      <c r="I1582" t="str">
        <f>_xlfn.XLOOKUP(A1582,Table1[CLIENTID],Table1[CLIENTSPECIALTY])</f>
        <v>Surgery</v>
      </c>
      <c r="J1582" t="str">
        <f>_xlfn.XLOOKUP(A1582,Table1[CLIENTID],Table1[CLIENTSIZE])</f>
        <v>Small</v>
      </c>
    </row>
    <row r="1583" spans="1:10" x14ac:dyDescent="0.25">
      <c r="A1583">
        <v>391</v>
      </c>
      <c r="B1583" s="1">
        <v>43059</v>
      </c>
      <c r="C1583">
        <v>97</v>
      </c>
      <c r="D1583">
        <v>20</v>
      </c>
      <c r="E1583">
        <v>1</v>
      </c>
      <c r="F1583">
        <v>0</v>
      </c>
      <c r="H1583" t="str">
        <f>_xlfn.XLOOKUP(A1583,Table1[CLIENTID],Table1[OVERALLSTATUS])</f>
        <v>Live</v>
      </c>
      <c r="I1583" t="str">
        <f>_xlfn.XLOOKUP(A1583,Table1[CLIENTID],Table1[CLIENTSPECIALTY])</f>
        <v>Surgery</v>
      </c>
      <c r="J1583" t="str">
        <f>_xlfn.XLOOKUP(A1583,Table1[CLIENTID],Table1[CLIENTSIZE])</f>
        <v>Small</v>
      </c>
    </row>
    <row r="1584" spans="1:10" x14ac:dyDescent="0.25">
      <c r="A1584">
        <v>703</v>
      </c>
      <c r="B1584" s="1">
        <v>43087</v>
      </c>
      <c r="C1584">
        <v>97</v>
      </c>
      <c r="D1584">
        <v>1</v>
      </c>
      <c r="E1584">
        <v>4</v>
      </c>
      <c r="F1584">
        <v>3</v>
      </c>
      <c r="H1584" t="str">
        <f>_xlfn.XLOOKUP(A1584,Table1[CLIENTID],Table1[OVERALLSTATUS])</f>
        <v>Live</v>
      </c>
      <c r="I1584" t="str">
        <f>_xlfn.XLOOKUP(A1584,Table1[CLIENTID],Table1[CLIENTSPECIALTY])</f>
        <v>Family Medicine</v>
      </c>
      <c r="J1584" t="str">
        <f>_xlfn.XLOOKUP(A1584,Table1[CLIENTID],Table1[CLIENTSIZE])</f>
        <v>Small</v>
      </c>
    </row>
    <row r="1585" spans="1:10" x14ac:dyDescent="0.25">
      <c r="A1585">
        <v>838</v>
      </c>
      <c r="B1585" s="1">
        <v>43059</v>
      </c>
      <c r="C1585">
        <v>97</v>
      </c>
      <c r="D1585">
        <v>0</v>
      </c>
      <c r="E1585">
        <v>0</v>
      </c>
      <c r="F1585">
        <v>0</v>
      </c>
      <c r="H1585" t="str">
        <f>_xlfn.XLOOKUP(A1585,Table1[CLIENTID],Table1[OVERALLSTATUS])</f>
        <v>Live</v>
      </c>
      <c r="I1585" t="str">
        <f>_xlfn.XLOOKUP(A1585,Table1[CLIENTID],Table1[CLIENTSPECIALTY])</f>
        <v>Surgery</v>
      </c>
      <c r="J1585" t="str">
        <f>_xlfn.XLOOKUP(A1585,Table1[CLIENTID],Table1[CLIENTSIZE])</f>
        <v>Small</v>
      </c>
    </row>
    <row r="1586" spans="1:10" x14ac:dyDescent="0.25">
      <c r="A1586">
        <v>1022</v>
      </c>
      <c r="B1586" s="1">
        <v>43087</v>
      </c>
      <c r="C1586">
        <v>97</v>
      </c>
      <c r="D1586">
        <v>0</v>
      </c>
      <c r="E1586">
        <v>0</v>
      </c>
      <c r="F1586">
        <v>0</v>
      </c>
      <c r="H1586" t="str">
        <f>_xlfn.XLOOKUP(A1586,Table1[CLIENTID],Table1[OVERALLSTATUS])</f>
        <v>Live</v>
      </c>
      <c r="I1586" t="str">
        <f>_xlfn.XLOOKUP(A1586,Table1[CLIENTID],Table1[CLIENTSPECIALTY])</f>
        <v>Surgery</v>
      </c>
      <c r="J1586" t="str">
        <f>_xlfn.XLOOKUP(A1586,Table1[CLIENTID],Table1[CLIENTSIZE])</f>
        <v>Small</v>
      </c>
    </row>
    <row r="1587" spans="1:10" x14ac:dyDescent="0.25">
      <c r="A1587">
        <v>1289</v>
      </c>
      <c r="B1587" s="1">
        <v>43094</v>
      </c>
      <c r="C1587">
        <v>97</v>
      </c>
      <c r="D1587">
        <v>10</v>
      </c>
      <c r="E1587">
        <v>1</v>
      </c>
      <c r="F1587">
        <v>1</v>
      </c>
      <c r="H1587" t="str">
        <f>_xlfn.XLOOKUP(A1587,Table1[CLIENTID],Table1[OVERALLSTATUS])</f>
        <v>Live</v>
      </c>
      <c r="I1587" t="str">
        <f>_xlfn.XLOOKUP(A1587,Table1[CLIENTID],Table1[CLIENTSPECIALTY])</f>
        <v>Family Medicine</v>
      </c>
      <c r="J1587" t="str">
        <f>_xlfn.XLOOKUP(A1587,Table1[CLIENTID],Table1[CLIENTSIZE])</f>
        <v>Small</v>
      </c>
    </row>
    <row r="1588" spans="1:10" x14ac:dyDescent="0.25">
      <c r="A1588">
        <v>3106</v>
      </c>
      <c r="B1588" s="1">
        <v>43087</v>
      </c>
      <c r="C1588">
        <v>97</v>
      </c>
      <c r="D1588">
        <v>0</v>
      </c>
      <c r="E1588">
        <v>0</v>
      </c>
      <c r="F1588">
        <v>0</v>
      </c>
      <c r="H1588" t="str">
        <f>_xlfn.XLOOKUP(A1588,Table1[CLIENTID],Table1[OVERALLSTATUS])</f>
        <v>Live</v>
      </c>
      <c r="I1588" t="str">
        <f>_xlfn.XLOOKUP(A1588,Table1[CLIENTID],Table1[CLIENTSPECIALTY])</f>
        <v>Family Medicine</v>
      </c>
      <c r="J1588" t="str">
        <f>_xlfn.XLOOKUP(A1588,Table1[CLIENTID],Table1[CLIENTSIZE])</f>
        <v>Small</v>
      </c>
    </row>
    <row r="1589" spans="1:10" x14ac:dyDescent="0.25">
      <c r="A1589">
        <v>198</v>
      </c>
      <c r="B1589" s="1">
        <v>43059</v>
      </c>
      <c r="C1589">
        <v>97</v>
      </c>
      <c r="D1589">
        <v>3</v>
      </c>
      <c r="E1589">
        <v>0</v>
      </c>
      <c r="F1589">
        <v>0</v>
      </c>
      <c r="H1589" t="str">
        <f>_xlfn.XLOOKUP(A1589,Table1[CLIENTID],Table1[OVERALLSTATUS])</f>
        <v>Live</v>
      </c>
      <c r="I1589" t="str">
        <f>_xlfn.XLOOKUP(A1589,Table1[CLIENTID],Table1[CLIENTSPECIALTY])</f>
        <v>Pediatrics</v>
      </c>
      <c r="J1589" t="str">
        <f>_xlfn.XLOOKUP(A1589,Table1[CLIENTID],Table1[CLIENTSIZE])</f>
        <v>Medium</v>
      </c>
    </row>
    <row r="1590" spans="1:10" x14ac:dyDescent="0.25">
      <c r="A1590">
        <v>217</v>
      </c>
      <c r="B1590" s="1">
        <v>43080</v>
      </c>
      <c r="C1590">
        <v>97</v>
      </c>
      <c r="D1590">
        <v>7</v>
      </c>
      <c r="E1590">
        <v>22</v>
      </c>
      <c r="F1590">
        <v>1</v>
      </c>
      <c r="H1590" t="str">
        <f>_xlfn.XLOOKUP(A1590,Table1[CLIENTID],Table1[OVERALLSTATUS])</f>
        <v>Live</v>
      </c>
      <c r="I1590" t="str">
        <f>_xlfn.XLOOKUP(A1590,Table1[CLIENTID],Table1[CLIENTSPECIALTY])</f>
        <v>Pediatrics</v>
      </c>
      <c r="J1590" t="str">
        <f>_xlfn.XLOOKUP(A1590,Table1[CLIENTID],Table1[CLIENTSIZE])</f>
        <v>Medium</v>
      </c>
    </row>
    <row r="1591" spans="1:10" x14ac:dyDescent="0.25">
      <c r="A1591">
        <v>622</v>
      </c>
      <c r="B1591" s="1">
        <v>43094</v>
      </c>
      <c r="C1591">
        <v>97</v>
      </c>
      <c r="D1591">
        <v>0</v>
      </c>
      <c r="E1591">
        <v>0</v>
      </c>
      <c r="F1591">
        <v>0</v>
      </c>
      <c r="H1591" t="str">
        <f>_xlfn.XLOOKUP(A1591,Table1[CLIENTID],Table1[OVERALLSTATUS])</f>
        <v>Live</v>
      </c>
      <c r="I1591" t="str">
        <f>_xlfn.XLOOKUP(A1591,Table1[CLIENTID],Table1[CLIENTSPECIALTY])</f>
        <v>Pediatrics</v>
      </c>
      <c r="J1591" t="str">
        <f>_xlfn.XLOOKUP(A1591,Table1[CLIENTID],Table1[CLIENTSIZE])</f>
        <v>Medium</v>
      </c>
    </row>
    <row r="1592" spans="1:10" x14ac:dyDescent="0.25">
      <c r="A1592">
        <v>1926</v>
      </c>
      <c r="B1592" s="1">
        <v>43080</v>
      </c>
      <c r="C1592">
        <v>97</v>
      </c>
      <c r="D1592">
        <v>0</v>
      </c>
      <c r="E1592">
        <v>4</v>
      </c>
      <c r="F1592">
        <v>1</v>
      </c>
      <c r="H1592" t="str">
        <f>_xlfn.XLOOKUP(A1592,Table1[CLIENTID],Table1[OVERALLSTATUS])</f>
        <v>Live</v>
      </c>
      <c r="I1592" t="str">
        <f>_xlfn.XLOOKUP(A1592,Table1[CLIENTID],Table1[CLIENTSPECIALTY])</f>
        <v>Pediatrics</v>
      </c>
      <c r="J1592" t="str">
        <f>_xlfn.XLOOKUP(A1592,Table1[CLIENTID],Table1[CLIENTSIZE])</f>
        <v>Medium</v>
      </c>
    </row>
    <row r="1593" spans="1:10" x14ac:dyDescent="0.25">
      <c r="A1593">
        <v>2104</v>
      </c>
      <c r="B1593" s="1">
        <v>43080</v>
      </c>
      <c r="C1593">
        <v>97</v>
      </c>
      <c r="D1593">
        <v>0</v>
      </c>
      <c r="E1593">
        <v>0</v>
      </c>
      <c r="F1593">
        <v>0</v>
      </c>
      <c r="H1593" t="str">
        <f>_xlfn.XLOOKUP(A1593,Table1[CLIENTID],Table1[OVERALLSTATUS])</f>
        <v>Live</v>
      </c>
      <c r="I1593" t="str">
        <f>_xlfn.XLOOKUP(A1593,Table1[CLIENTID],Table1[CLIENTSPECIALTY])</f>
        <v>Pediatrics</v>
      </c>
      <c r="J1593" t="str">
        <f>_xlfn.XLOOKUP(A1593,Table1[CLIENTID],Table1[CLIENTSIZE])</f>
        <v>Medium</v>
      </c>
    </row>
    <row r="1594" spans="1:10" x14ac:dyDescent="0.25">
      <c r="A1594">
        <v>657</v>
      </c>
      <c r="B1594" s="1">
        <v>43094</v>
      </c>
      <c r="C1594">
        <v>97</v>
      </c>
      <c r="D1594">
        <v>0</v>
      </c>
      <c r="E1594">
        <v>1</v>
      </c>
      <c r="F1594">
        <v>0</v>
      </c>
      <c r="H1594" t="str">
        <f>_xlfn.XLOOKUP(A1594,Table1[CLIENTID],Table1[OVERALLSTATUS])</f>
        <v>Live</v>
      </c>
      <c r="I1594" t="str">
        <f>_xlfn.XLOOKUP(A1594,Table1[CLIENTID],Table1[CLIENTSPECIALTY])</f>
        <v>Oncology</v>
      </c>
      <c r="J1594" t="str">
        <f>_xlfn.XLOOKUP(A1594,Table1[CLIENTID],Table1[CLIENTSIZE])</f>
        <v>Large</v>
      </c>
    </row>
    <row r="1595" spans="1:10" x14ac:dyDescent="0.25">
      <c r="A1595">
        <v>657</v>
      </c>
      <c r="B1595" s="1">
        <v>43108</v>
      </c>
      <c r="C1595">
        <v>97</v>
      </c>
      <c r="D1595">
        <v>0</v>
      </c>
      <c r="E1595">
        <v>2</v>
      </c>
      <c r="F1595">
        <v>0</v>
      </c>
      <c r="H1595" t="str">
        <f>_xlfn.XLOOKUP(A1595,Table1[CLIENTID],Table1[OVERALLSTATUS])</f>
        <v>Live</v>
      </c>
      <c r="I1595" t="str">
        <f>_xlfn.XLOOKUP(A1595,Table1[CLIENTID],Table1[CLIENTSPECIALTY])</f>
        <v>Oncology</v>
      </c>
      <c r="J1595" t="str">
        <f>_xlfn.XLOOKUP(A1595,Table1[CLIENTID],Table1[CLIENTSIZE])</f>
        <v>Large</v>
      </c>
    </row>
    <row r="1596" spans="1:10" x14ac:dyDescent="0.25">
      <c r="A1596">
        <v>908</v>
      </c>
      <c r="B1596" s="1">
        <v>43080</v>
      </c>
      <c r="C1596">
        <v>97</v>
      </c>
      <c r="D1596">
        <v>0</v>
      </c>
      <c r="E1596">
        <v>0</v>
      </c>
      <c r="F1596">
        <v>0</v>
      </c>
      <c r="H1596" t="str">
        <f>_xlfn.XLOOKUP(A1596,Table1[CLIENTID],Table1[OVERALLSTATUS])</f>
        <v>Live</v>
      </c>
      <c r="I1596" t="str">
        <f>_xlfn.XLOOKUP(A1596,Table1[CLIENTID],Table1[CLIENTSPECIALTY])</f>
        <v>Dermatology</v>
      </c>
      <c r="J1596" t="str">
        <f>_xlfn.XLOOKUP(A1596,Table1[CLIENTID],Table1[CLIENTSIZE])</f>
        <v>Large</v>
      </c>
    </row>
    <row r="1597" spans="1:10" x14ac:dyDescent="0.25">
      <c r="A1597">
        <v>1754</v>
      </c>
      <c r="B1597" s="1">
        <v>43059</v>
      </c>
      <c r="C1597">
        <v>97</v>
      </c>
      <c r="D1597">
        <v>4</v>
      </c>
      <c r="E1597">
        <v>0</v>
      </c>
      <c r="F1597">
        <v>0</v>
      </c>
      <c r="H1597" t="str">
        <f>_xlfn.XLOOKUP(A1597,Table1[CLIENTID],Table1[OVERALLSTATUS])</f>
        <v>Live</v>
      </c>
      <c r="I1597" t="str">
        <f>_xlfn.XLOOKUP(A1597,Table1[CLIENTID],Table1[CLIENTSPECIALTY])</f>
        <v>Dermatology</v>
      </c>
      <c r="J1597" t="str">
        <f>_xlfn.XLOOKUP(A1597,Table1[CLIENTID],Table1[CLIENTSIZE])</f>
        <v>Large</v>
      </c>
    </row>
    <row r="1598" spans="1:10" x14ac:dyDescent="0.25">
      <c r="A1598">
        <v>1319</v>
      </c>
      <c r="B1598" s="1">
        <v>43094</v>
      </c>
      <c r="C1598">
        <v>96</v>
      </c>
      <c r="D1598">
        <v>13</v>
      </c>
      <c r="E1598">
        <v>0</v>
      </c>
      <c r="F1598">
        <v>0</v>
      </c>
      <c r="H1598" t="str">
        <f>_xlfn.XLOOKUP(A1598,Table1[CLIENTID],Table1[OVERALLSTATUS])</f>
        <v>Live</v>
      </c>
      <c r="I1598" t="str">
        <f>_xlfn.XLOOKUP(A1598,Table1[CLIENTID],Table1[CLIENTSPECIALTY])</f>
        <v>Surgery</v>
      </c>
      <c r="J1598" t="str">
        <f>_xlfn.XLOOKUP(A1598,Table1[CLIENTID],Table1[CLIENTSIZE])</f>
        <v>Small</v>
      </c>
    </row>
    <row r="1599" spans="1:10" x14ac:dyDescent="0.25">
      <c r="A1599">
        <v>2983</v>
      </c>
      <c r="B1599" s="1">
        <v>43059</v>
      </c>
      <c r="C1599">
        <v>96</v>
      </c>
      <c r="D1599">
        <v>19</v>
      </c>
      <c r="E1599">
        <v>1</v>
      </c>
      <c r="F1599">
        <v>1</v>
      </c>
      <c r="H1599" t="str">
        <f>_xlfn.XLOOKUP(A1599,Table1[CLIENTID],Table1[OVERALLSTATUS])</f>
        <v>Live</v>
      </c>
      <c r="I1599" t="str">
        <f>_xlfn.XLOOKUP(A1599,Table1[CLIENTID],Table1[CLIENTSPECIALTY])</f>
        <v>Family Medicine</v>
      </c>
      <c r="J1599" t="str">
        <f>_xlfn.XLOOKUP(A1599,Table1[CLIENTID],Table1[CLIENTSIZE])</f>
        <v>Small</v>
      </c>
    </row>
    <row r="1600" spans="1:10" x14ac:dyDescent="0.25">
      <c r="A1600">
        <v>36</v>
      </c>
      <c r="B1600" s="1">
        <v>43087</v>
      </c>
      <c r="C1600">
        <v>96</v>
      </c>
      <c r="D1600">
        <v>0</v>
      </c>
      <c r="E1600">
        <v>0</v>
      </c>
      <c r="F1600">
        <v>0</v>
      </c>
      <c r="H1600" t="str">
        <f>_xlfn.XLOOKUP(A1600,Table1[CLIENTID],Table1[OVERALLSTATUS])</f>
        <v>Live</v>
      </c>
      <c r="I1600" t="str">
        <f>_xlfn.XLOOKUP(A1600,Table1[CLIENTID],Table1[CLIENTSPECIALTY])</f>
        <v>Pediatrics</v>
      </c>
      <c r="J1600" t="str">
        <f>_xlfn.XLOOKUP(A1600,Table1[CLIENTID],Table1[CLIENTSIZE])</f>
        <v>Medium</v>
      </c>
    </row>
    <row r="1601" spans="1:10" x14ac:dyDescent="0.25">
      <c r="A1601">
        <v>434</v>
      </c>
      <c r="B1601" s="1">
        <v>43108</v>
      </c>
      <c r="C1601">
        <v>96</v>
      </c>
      <c r="D1601">
        <v>0</v>
      </c>
      <c r="E1601">
        <v>0</v>
      </c>
      <c r="F1601">
        <v>0</v>
      </c>
      <c r="H1601" t="str">
        <f>_xlfn.XLOOKUP(A1601,Table1[CLIENTID],Table1[OVERALLSTATUS])</f>
        <v>Live</v>
      </c>
      <c r="I1601" t="str">
        <f>_xlfn.XLOOKUP(A1601,Table1[CLIENTID],Table1[CLIENTSPECIALTY])</f>
        <v>Pediatrics</v>
      </c>
      <c r="J1601" t="str">
        <f>_xlfn.XLOOKUP(A1601,Table1[CLIENTID],Table1[CLIENTSIZE])</f>
        <v>Medium</v>
      </c>
    </row>
    <row r="1602" spans="1:10" x14ac:dyDescent="0.25">
      <c r="A1602">
        <v>622</v>
      </c>
      <c r="B1602" s="1">
        <v>43108</v>
      </c>
      <c r="C1602">
        <v>96</v>
      </c>
      <c r="D1602">
        <v>0</v>
      </c>
      <c r="E1602">
        <v>1</v>
      </c>
      <c r="F1602">
        <v>0</v>
      </c>
      <c r="H1602" t="str">
        <f>_xlfn.XLOOKUP(A1602,Table1[CLIENTID],Table1[OVERALLSTATUS])</f>
        <v>Live</v>
      </c>
      <c r="I1602" t="str">
        <f>_xlfn.XLOOKUP(A1602,Table1[CLIENTID],Table1[CLIENTSPECIALTY])</f>
        <v>Pediatrics</v>
      </c>
      <c r="J1602" t="str">
        <f>_xlfn.XLOOKUP(A1602,Table1[CLIENTID],Table1[CLIENTSIZE])</f>
        <v>Medium</v>
      </c>
    </row>
    <row r="1603" spans="1:10" x14ac:dyDescent="0.25">
      <c r="A1603">
        <v>940</v>
      </c>
      <c r="B1603" s="1">
        <v>43073</v>
      </c>
      <c r="C1603">
        <v>96</v>
      </c>
      <c r="D1603">
        <v>0</v>
      </c>
      <c r="E1603">
        <v>0</v>
      </c>
      <c r="F1603">
        <v>0</v>
      </c>
      <c r="H1603" t="str">
        <f>_xlfn.XLOOKUP(A1603,Table1[CLIENTID],Table1[OVERALLSTATUS])</f>
        <v>Live</v>
      </c>
      <c r="I1603" t="str">
        <f>_xlfn.XLOOKUP(A1603,Table1[CLIENTID],Table1[CLIENTSPECIALTY])</f>
        <v>OB-GYN</v>
      </c>
      <c r="J1603" t="str">
        <f>_xlfn.XLOOKUP(A1603,Table1[CLIENTID],Table1[CLIENTSIZE])</f>
        <v>Medium</v>
      </c>
    </row>
    <row r="1604" spans="1:10" x14ac:dyDescent="0.25">
      <c r="A1604">
        <v>2148</v>
      </c>
      <c r="B1604" s="1">
        <v>43073</v>
      </c>
      <c r="C1604">
        <v>96</v>
      </c>
      <c r="D1604">
        <v>3</v>
      </c>
      <c r="E1604">
        <v>1</v>
      </c>
      <c r="F1604">
        <v>1</v>
      </c>
      <c r="H1604" t="str">
        <f>_xlfn.XLOOKUP(A1604,Table1[CLIENTID],Table1[OVERALLSTATUS])</f>
        <v>Live</v>
      </c>
      <c r="I1604" t="str">
        <f>_xlfn.XLOOKUP(A1604,Table1[CLIENTID],Table1[CLIENTSPECIALTY])</f>
        <v>OB-GYN</v>
      </c>
      <c r="J1604" t="str">
        <f>_xlfn.XLOOKUP(A1604,Table1[CLIENTID],Table1[CLIENTSIZE])</f>
        <v>Medium</v>
      </c>
    </row>
    <row r="1605" spans="1:10" x14ac:dyDescent="0.25">
      <c r="A1605">
        <v>2179</v>
      </c>
      <c r="B1605" s="1">
        <v>43094</v>
      </c>
      <c r="C1605">
        <v>96</v>
      </c>
      <c r="D1605">
        <v>146</v>
      </c>
      <c r="E1605">
        <v>1</v>
      </c>
      <c r="F1605">
        <v>1</v>
      </c>
      <c r="H1605" t="str">
        <f>_xlfn.XLOOKUP(A1605,Table1[CLIENTID],Table1[OVERALLSTATUS])</f>
        <v>Live</v>
      </c>
      <c r="I1605" t="str">
        <f>_xlfn.XLOOKUP(A1605,Table1[CLIENTID],Table1[CLIENTSPECIALTY])</f>
        <v>OB-GYN</v>
      </c>
      <c r="J1605" t="str">
        <f>_xlfn.XLOOKUP(A1605,Table1[CLIENTID],Table1[CLIENTSIZE])</f>
        <v>Medium</v>
      </c>
    </row>
    <row r="1606" spans="1:10" x14ac:dyDescent="0.25">
      <c r="A1606">
        <v>2429</v>
      </c>
      <c r="B1606" s="1">
        <v>43073</v>
      </c>
      <c r="C1606">
        <v>96</v>
      </c>
      <c r="D1606">
        <v>0</v>
      </c>
      <c r="E1606">
        <v>4</v>
      </c>
      <c r="F1606">
        <v>0</v>
      </c>
      <c r="H1606" t="str">
        <f>_xlfn.XLOOKUP(A1606,Table1[CLIENTID],Table1[OVERALLSTATUS])</f>
        <v>Live</v>
      </c>
      <c r="I1606" t="str">
        <f>_xlfn.XLOOKUP(A1606,Table1[CLIENTID],Table1[CLIENTSPECIALTY])</f>
        <v>Pediatrics</v>
      </c>
      <c r="J1606" t="str">
        <f>_xlfn.XLOOKUP(A1606,Table1[CLIENTID],Table1[CLIENTSIZE])</f>
        <v>Medium</v>
      </c>
    </row>
    <row r="1607" spans="1:10" x14ac:dyDescent="0.25">
      <c r="A1607">
        <v>2693</v>
      </c>
      <c r="B1607" s="1">
        <v>43059</v>
      </c>
      <c r="C1607">
        <v>96</v>
      </c>
      <c r="D1607">
        <v>43</v>
      </c>
      <c r="E1607">
        <v>0</v>
      </c>
      <c r="F1607">
        <v>0</v>
      </c>
      <c r="H1607" t="str">
        <f>_xlfn.XLOOKUP(A1607,Table1[CLIENTID],Table1[OVERALLSTATUS])</f>
        <v>Live</v>
      </c>
      <c r="I1607" t="str">
        <f>_xlfn.XLOOKUP(A1607,Table1[CLIENTID],Table1[CLIENTSPECIALTY])</f>
        <v>OB-GYN</v>
      </c>
      <c r="J1607" t="str">
        <f>_xlfn.XLOOKUP(A1607,Table1[CLIENTID],Table1[CLIENTSIZE])</f>
        <v>Medium</v>
      </c>
    </row>
    <row r="1608" spans="1:10" x14ac:dyDescent="0.25">
      <c r="A1608">
        <v>90</v>
      </c>
      <c r="B1608" s="1">
        <v>43059</v>
      </c>
      <c r="C1608">
        <v>96</v>
      </c>
      <c r="D1608">
        <v>0</v>
      </c>
      <c r="E1608">
        <v>0</v>
      </c>
      <c r="F1608">
        <v>0</v>
      </c>
      <c r="H1608" t="str">
        <f>_xlfn.XLOOKUP(A1608,Table1[CLIENTID],Table1[OVERALLSTATUS])</f>
        <v>Live</v>
      </c>
      <c r="I1608" t="str">
        <f>_xlfn.XLOOKUP(A1608,Table1[CLIENTID],Table1[CLIENTSPECIALTY])</f>
        <v>Dermatology</v>
      </c>
      <c r="J1608" t="str">
        <f>_xlfn.XLOOKUP(A1608,Table1[CLIENTID],Table1[CLIENTSIZE])</f>
        <v>Large</v>
      </c>
    </row>
    <row r="1609" spans="1:10" x14ac:dyDescent="0.25">
      <c r="A1609">
        <v>931</v>
      </c>
      <c r="B1609" s="1">
        <v>43073</v>
      </c>
      <c r="C1609">
        <v>96</v>
      </c>
      <c r="D1609">
        <v>0</v>
      </c>
      <c r="E1609">
        <v>0</v>
      </c>
      <c r="F1609">
        <v>0</v>
      </c>
      <c r="H1609" t="str">
        <f>_xlfn.XLOOKUP(A1609,Table1[CLIENTID],Table1[OVERALLSTATUS])</f>
        <v>Live</v>
      </c>
      <c r="I1609" t="str">
        <f>_xlfn.XLOOKUP(A1609,Table1[CLIENTID],Table1[CLIENTSPECIALTY])</f>
        <v>Dermatology</v>
      </c>
      <c r="J1609" t="str">
        <f>_xlfn.XLOOKUP(A1609,Table1[CLIENTID],Table1[CLIENTSIZE])</f>
        <v>Large</v>
      </c>
    </row>
    <row r="1610" spans="1:10" x14ac:dyDescent="0.25">
      <c r="A1610">
        <v>2801</v>
      </c>
      <c r="B1610" s="1">
        <v>43108</v>
      </c>
      <c r="C1610">
        <v>96</v>
      </c>
      <c r="D1610">
        <v>0</v>
      </c>
      <c r="E1610">
        <v>2</v>
      </c>
      <c r="F1610">
        <v>0</v>
      </c>
      <c r="H1610" t="str">
        <f>_xlfn.XLOOKUP(A1610,Table1[CLIENTID],Table1[OVERALLSTATUS])</f>
        <v>Live</v>
      </c>
      <c r="I1610" t="str">
        <f>_xlfn.XLOOKUP(A1610,Table1[CLIENTID],Table1[CLIENTSPECIALTY])</f>
        <v>Dermatology</v>
      </c>
      <c r="J1610" t="str">
        <f>_xlfn.XLOOKUP(A1610,Table1[CLIENTID],Table1[CLIENTSIZE])</f>
        <v>Large</v>
      </c>
    </row>
    <row r="1611" spans="1:10" x14ac:dyDescent="0.25">
      <c r="A1611">
        <v>703</v>
      </c>
      <c r="B1611" s="1">
        <v>43066</v>
      </c>
      <c r="C1611">
        <v>95</v>
      </c>
      <c r="D1611">
        <v>1</v>
      </c>
      <c r="E1611">
        <v>74</v>
      </c>
      <c r="F1611">
        <v>19</v>
      </c>
      <c r="H1611" t="str">
        <f>_xlfn.XLOOKUP(A1611,Table1[CLIENTID],Table1[OVERALLSTATUS])</f>
        <v>Live</v>
      </c>
      <c r="I1611" t="str">
        <f>_xlfn.XLOOKUP(A1611,Table1[CLIENTID],Table1[CLIENTSPECIALTY])</f>
        <v>Family Medicine</v>
      </c>
      <c r="J1611" t="str">
        <f>_xlfn.XLOOKUP(A1611,Table1[CLIENTID],Table1[CLIENTSIZE])</f>
        <v>Small</v>
      </c>
    </row>
    <row r="1612" spans="1:10" x14ac:dyDescent="0.25">
      <c r="A1612">
        <v>2771</v>
      </c>
      <c r="B1612" s="1">
        <v>43080</v>
      </c>
      <c r="C1612">
        <v>95</v>
      </c>
      <c r="D1612">
        <v>0</v>
      </c>
      <c r="E1612">
        <v>0</v>
      </c>
      <c r="F1612">
        <v>0</v>
      </c>
      <c r="H1612" t="str">
        <f>_xlfn.XLOOKUP(A1612,Table1[CLIENTID],Table1[OVERALLSTATUS])</f>
        <v>Live</v>
      </c>
      <c r="I1612" t="str">
        <f>_xlfn.XLOOKUP(A1612,Table1[CLIENTID],Table1[CLIENTSPECIALTY])</f>
        <v>Surgery</v>
      </c>
      <c r="J1612" t="str">
        <f>_xlfn.XLOOKUP(A1612,Table1[CLIENTID],Table1[CLIENTSIZE])</f>
        <v>Small</v>
      </c>
    </row>
    <row r="1613" spans="1:10" x14ac:dyDescent="0.25">
      <c r="A1613">
        <v>1555</v>
      </c>
      <c r="B1613" s="1">
        <v>43108</v>
      </c>
      <c r="C1613">
        <v>95</v>
      </c>
      <c r="D1613">
        <v>22</v>
      </c>
      <c r="E1613">
        <v>11</v>
      </c>
      <c r="F1613">
        <v>0</v>
      </c>
      <c r="H1613" t="str">
        <f>_xlfn.XLOOKUP(A1613,Table1[CLIENTID],Table1[OVERALLSTATUS])</f>
        <v>Live</v>
      </c>
      <c r="I1613" t="str">
        <f>_xlfn.XLOOKUP(A1613,Table1[CLIENTID],Table1[CLIENTSPECIALTY])</f>
        <v>Pediatrics</v>
      </c>
      <c r="J1613" t="str">
        <f>_xlfn.XLOOKUP(A1613,Table1[CLIENTID],Table1[CLIENTSIZE])</f>
        <v>Medium</v>
      </c>
    </row>
    <row r="1614" spans="1:10" x14ac:dyDescent="0.25">
      <c r="A1614">
        <v>2182</v>
      </c>
      <c r="B1614" s="1">
        <v>43080</v>
      </c>
      <c r="C1614">
        <v>95</v>
      </c>
      <c r="D1614">
        <v>0</v>
      </c>
      <c r="E1614">
        <v>6</v>
      </c>
      <c r="F1614">
        <v>3</v>
      </c>
      <c r="H1614" t="str">
        <f>_xlfn.XLOOKUP(A1614,Table1[CLIENTID],Table1[OVERALLSTATUS])</f>
        <v>Live</v>
      </c>
      <c r="I1614" t="str">
        <f>_xlfn.XLOOKUP(A1614,Table1[CLIENTID],Table1[CLIENTSPECIALTY])</f>
        <v>OB-GYN</v>
      </c>
      <c r="J1614" t="str">
        <f>_xlfn.XLOOKUP(A1614,Table1[CLIENTID],Table1[CLIENTSIZE])</f>
        <v>Medium</v>
      </c>
    </row>
    <row r="1615" spans="1:10" x14ac:dyDescent="0.25">
      <c r="A1615">
        <v>2693</v>
      </c>
      <c r="B1615" s="1">
        <v>43094</v>
      </c>
      <c r="C1615">
        <v>95</v>
      </c>
      <c r="D1615">
        <v>39</v>
      </c>
      <c r="E1615">
        <v>7</v>
      </c>
      <c r="F1615">
        <v>5</v>
      </c>
      <c r="H1615" t="str">
        <f>_xlfn.XLOOKUP(A1615,Table1[CLIENTID],Table1[OVERALLSTATUS])</f>
        <v>Live</v>
      </c>
      <c r="I1615" t="str">
        <f>_xlfn.XLOOKUP(A1615,Table1[CLIENTID],Table1[CLIENTSPECIALTY])</f>
        <v>OB-GYN</v>
      </c>
      <c r="J1615" t="str">
        <f>_xlfn.XLOOKUP(A1615,Table1[CLIENTID],Table1[CLIENTSIZE])</f>
        <v>Medium</v>
      </c>
    </row>
    <row r="1616" spans="1:10" x14ac:dyDescent="0.25">
      <c r="A1616">
        <v>2979</v>
      </c>
      <c r="B1616" s="1">
        <v>43059</v>
      </c>
      <c r="C1616">
        <v>95</v>
      </c>
      <c r="D1616">
        <v>0</v>
      </c>
      <c r="E1616">
        <v>6</v>
      </c>
      <c r="F1616">
        <v>3</v>
      </c>
      <c r="H1616" t="str">
        <f>_xlfn.XLOOKUP(A1616,Table1[CLIENTID],Table1[OVERALLSTATUS])</f>
        <v>Live</v>
      </c>
      <c r="I1616" t="str">
        <f>_xlfn.XLOOKUP(A1616,Table1[CLIENTID],Table1[CLIENTSPECIALTY])</f>
        <v>OB-GYN</v>
      </c>
      <c r="J1616" t="str">
        <f>_xlfn.XLOOKUP(A1616,Table1[CLIENTID],Table1[CLIENTSIZE])</f>
        <v>Medium</v>
      </c>
    </row>
    <row r="1617" spans="1:10" x14ac:dyDescent="0.25">
      <c r="A1617">
        <v>90</v>
      </c>
      <c r="B1617" s="1">
        <v>43108</v>
      </c>
      <c r="C1617">
        <v>95</v>
      </c>
      <c r="D1617">
        <v>0</v>
      </c>
      <c r="E1617">
        <v>0</v>
      </c>
      <c r="F1617">
        <v>0</v>
      </c>
      <c r="H1617" t="str">
        <f>_xlfn.XLOOKUP(A1617,Table1[CLIENTID],Table1[OVERALLSTATUS])</f>
        <v>Live</v>
      </c>
      <c r="I1617" t="str">
        <f>_xlfn.XLOOKUP(A1617,Table1[CLIENTID],Table1[CLIENTSPECIALTY])</f>
        <v>Dermatology</v>
      </c>
      <c r="J1617" t="str">
        <f>_xlfn.XLOOKUP(A1617,Table1[CLIENTID],Table1[CLIENTSIZE])</f>
        <v>Large</v>
      </c>
    </row>
    <row r="1618" spans="1:10" x14ac:dyDescent="0.25">
      <c r="A1618">
        <v>90</v>
      </c>
      <c r="B1618" s="1">
        <v>43108</v>
      </c>
      <c r="C1618">
        <v>95</v>
      </c>
      <c r="D1618">
        <v>0</v>
      </c>
      <c r="E1618">
        <v>16</v>
      </c>
      <c r="F1618">
        <v>0</v>
      </c>
      <c r="H1618" t="str">
        <f>_xlfn.XLOOKUP(A1618,Table1[CLIENTID],Table1[OVERALLSTATUS])</f>
        <v>Live</v>
      </c>
      <c r="I1618" t="str">
        <f>_xlfn.XLOOKUP(A1618,Table1[CLIENTID],Table1[CLIENTSPECIALTY])</f>
        <v>Dermatology</v>
      </c>
      <c r="J1618" t="str">
        <f>_xlfn.XLOOKUP(A1618,Table1[CLIENTID],Table1[CLIENTSIZE])</f>
        <v>Large</v>
      </c>
    </row>
    <row r="1619" spans="1:10" x14ac:dyDescent="0.25">
      <c r="A1619">
        <v>1212</v>
      </c>
      <c r="B1619" s="1">
        <v>43094</v>
      </c>
      <c r="C1619">
        <v>95</v>
      </c>
      <c r="D1619">
        <v>0</v>
      </c>
      <c r="E1619">
        <v>0</v>
      </c>
      <c r="F1619">
        <v>0</v>
      </c>
      <c r="H1619" t="str">
        <f>_xlfn.XLOOKUP(A1619,Table1[CLIENTID],Table1[OVERALLSTATUS])</f>
        <v>Live</v>
      </c>
      <c r="I1619" t="str">
        <f>_xlfn.XLOOKUP(A1619,Table1[CLIENTID],Table1[CLIENTSPECIALTY])</f>
        <v>Dermatology</v>
      </c>
      <c r="J1619" t="str">
        <f>_xlfn.XLOOKUP(A1619,Table1[CLIENTID],Table1[CLIENTSIZE])</f>
        <v>Large</v>
      </c>
    </row>
    <row r="1620" spans="1:10" x14ac:dyDescent="0.25">
      <c r="A1620">
        <v>1403</v>
      </c>
      <c r="B1620" s="1">
        <v>43073</v>
      </c>
      <c r="C1620">
        <v>95</v>
      </c>
      <c r="D1620">
        <v>1</v>
      </c>
      <c r="E1620">
        <v>8</v>
      </c>
      <c r="F1620">
        <v>4</v>
      </c>
      <c r="H1620" t="str">
        <f>_xlfn.XLOOKUP(A1620,Table1[CLIENTID],Table1[OVERALLSTATUS])</f>
        <v>Live</v>
      </c>
      <c r="I1620" t="str">
        <f>_xlfn.XLOOKUP(A1620,Table1[CLIENTID],Table1[CLIENTSPECIALTY])</f>
        <v>Oncology</v>
      </c>
      <c r="J1620" t="str">
        <f>_xlfn.XLOOKUP(A1620,Table1[CLIENTID],Table1[CLIENTSIZE])</f>
        <v>Large</v>
      </c>
    </row>
    <row r="1621" spans="1:10" x14ac:dyDescent="0.25">
      <c r="A1621">
        <v>2768</v>
      </c>
      <c r="B1621" s="1">
        <v>43059</v>
      </c>
      <c r="C1621">
        <v>95</v>
      </c>
      <c r="D1621">
        <v>219</v>
      </c>
      <c r="E1621">
        <v>0</v>
      </c>
      <c r="F1621">
        <v>0</v>
      </c>
      <c r="H1621" t="str">
        <f>_xlfn.XLOOKUP(A1621,Table1[CLIENTID],Table1[OVERALLSTATUS])</f>
        <v>Live</v>
      </c>
      <c r="I1621" t="str">
        <f>_xlfn.XLOOKUP(A1621,Table1[CLIENTID],Table1[CLIENTSPECIALTY])</f>
        <v>Oncology</v>
      </c>
      <c r="J1621" t="str">
        <f>_xlfn.XLOOKUP(A1621,Table1[CLIENTID],Table1[CLIENTSIZE])</f>
        <v>Large</v>
      </c>
    </row>
    <row r="1622" spans="1:10" x14ac:dyDescent="0.25">
      <c r="A1622">
        <v>2964</v>
      </c>
      <c r="B1622" s="1">
        <v>43059</v>
      </c>
      <c r="C1622">
        <v>95</v>
      </c>
      <c r="D1622">
        <v>0</v>
      </c>
      <c r="E1622">
        <v>0</v>
      </c>
      <c r="F1622">
        <v>0</v>
      </c>
      <c r="H1622" t="str">
        <f>_xlfn.XLOOKUP(A1622,Table1[CLIENTID],Table1[OVERALLSTATUS])</f>
        <v>Live</v>
      </c>
      <c r="I1622" t="str">
        <f>_xlfn.XLOOKUP(A1622,Table1[CLIENTID],Table1[CLIENTSPECIALTY])</f>
        <v>Oncology</v>
      </c>
      <c r="J1622" t="str">
        <f>_xlfn.XLOOKUP(A1622,Table1[CLIENTID],Table1[CLIENTSIZE])</f>
        <v>Large</v>
      </c>
    </row>
    <row r="1623" spans="1:10" x14ac:dyDescent="0.25">
      <c r="A1623">
        <v>407</v>
      </c>
      <c r="B1623" s="1">
        <v>43066</v>
      </c>
      <c r="C1623">
        <v>94</v>
      </c>
      <c r="D1623">
        <v>0</v>
      </c>
      <c r="E1623">
        <v>4</v>
      </c>
      <c r="F1623">
        <v>0</v>
      </c>
      <c r="H1623" t="str">
        <f>_xlfn.XLOOKUP(A1623,Table1[CLIENTID],Table1[OVERALLSTATUS])</f>
        <v>Live</v>
      </c>
      <c r="I1623" t="str">
        <f>_xlfn.XLOOKUP(A1623,Table1[CLIENTID],Table1[CLIENTSPECIALTY])</f>
        <v>Family Medicine</v>
      </c>
      <c r="J1623" t="str">
        <f>_xlfn.XLOOKUP(A1623,Table1[CLIENTID],Table1[CLIENTSIZE])</f>
        <v>Small</v>
      </c>
    </row>
    <row r="1624" spans="1:10" x14ac:dyDescent="0.25">
      <c r="A1624">
        <v>438</v>
      </c>
      <c r="B1624" s="1">
        <v>43087</v>
      </c>
      <c r="C1624">
        <v>94</v>
      </c>
      <c r="D1624">
        <v>0</v>
      </c>
      <c r="E1624">
        <v>0</v>
      </c>
      <c r="F1624">
        <v>0</v>
      </c>
      <c r="H1624" t="str">
        <f>_xlfn.XLOOKUP(A1624,Table1[CLIENTID],Table1[OVERALLSTATUS])</f>
        <v>Live</v>
      </c>
      <c r="I1624" t="str">
        <f>_xlfn.XLOOKUP(A1624,Table1[CLIENTID],Table1[CLIENTSPECIALTY])</f>
        <v>Surgery</v>
      </c>
      <c r="J1624" t="str">
        <f>_xlfn.XLOOKUP(A1624,Table1[CLIENTID],Table1[CLIENTSIZE])</f>
        <v>Small</v>
      </c>
    </row>
    <row r="1625" spans="1:10" x14ac:dyDescent="0.25">
      <c r="A1625">
        <v>598</v>
      </c>
      <c r="B1625" s="1">
        <v>43094</v>
      </c>
      <c r="C1625">
        <v>94</v>
      </c>
      <c r="D1625">
        <v>0</v>
      </c>
      <c r="E1625">
        <v>0</v>
      </c>
      <c r="F1625">
        <v>0</v>
      </c>
      <c r="H1625" t="str">
        <f>_xlfn.XLOOKUP(A1625,Table1[CLIENTID],Table1[OVERALLSTATUS])</f>
        <v>Live</v>
      </c>
      <c r="I1625" t="str">
        <f>_xlfn.XLOOKUP(A1625,Table1[CLIENTID],Table1[CLIENTSPECIALTY])</f>
        <v>Surgery</v>
      </c>
      <c r="J1625" t="str">
        <f>_xlfn.XLOOKUP(A1625,Table1[CLIENTID],Table1[CLIENTSIZE])</f>
        <v>Small</v>
      </c>
    </row>
    <row r="1626" spans="1:10" x14ac:dyDescent="0.25">
      <c r="A1626">
        <v>962</v>
      </c>
      <c r="B1626" s="1">
        <v>43094</v>
      </c>
      <c r="C1626">
        <v>94</v>
      </c>
      <c r="D1626">
        <v>0</v>
      </c>
      <c r="E1626">
        <v>0</v>
      </c>
      <c r="F1626">
        <v>0</v>
      </c>
      <c r="H1626" t="str">
        <f>_xlfn.XLOOKUP(A1626,Table1[CLIENTID],Table1[OVERALLSTATUS])</f>
        <v>Live</v>
      </c>
      <c r="I1626" t="str">
        <f>_xlfn.XLOOKUP(A1626,Table1[CLIENTID],Table1[CLIENTSPECIALTY])</f>
        <v>Surgery</v>
      </c>
      <c r="J1626" t="str">
        <f>_xlfn.XLOOKUP(A1626,Table1[CLIENTID],Table1[CLIENTSIZE])</f>
        <v>Small</v>
      </c>
    </row>
    <row r="1627" spans="1:10" x14ac:dyDescent="0.25">
      <c r="A1627">
        <v>1524</v>
      </c>
      <c r="B1627" s="1">
        <v>43087</v>
      </c>
      <c r="C1627">
        <v>94</v>
      </c>
      <c r="D1627">
        <v>0</v>
      </c>
      <c r="E1627">
        <v>0</v>
      </c>
      <c r="F1627">
        <v>0</v>
      </c>
      <c r="H1627" t="str">
        <f>_xlfn.XLOOKUP(A1627,Table1[CLIENTID],Table1[OVERALLSTATUS])</f>
        <v>Live</v>
      </c>
      <c r="I1627" t="str">
        <f>_xlfn.XLOOKUP(A1627,Table1[CLIENTID],Table1[CLIENTSPECIALTY])</f>
        <v>Surgery</v>
      </c>
      <c r="J1627" t="str">
        <f>_xlfn.XLOOKUP(A1627,Table1[CLIENTID],Table1[CLIENTSIZE])</f>
        <v>Small</v>
      </c>
    </row>
    <row r="1628" spans="1:10" x14ac:dyDescent="0.25">
      <c r="A1628">
        <v>1690</v>
      </c>
      <c r="B1628" s="1">
        <v>43094</v>
      </c>
      <c r="C1628">
        <v>94</v>
      </c>
      <c r="D1628">
        <v>28</v>
      </c>
      <c r="E1628">
        <v>0</v>
      </c>
      <c r="F1628">
        <v>0</v>
      </c>
      <c r="H1628" t="str">
        <f>_xlfn.XLOOKUP(A1628,Table1[CLIENTID],Table1[OVERALLSTATUS])</f>
        <v>Live</v>
      </c>
      <c r="I1628" t="str">
        <f>_xlfn.XLOOKUP(A1628,Table1[CLIENTID],Table1[CLIENTSPECIALTY])</f>
        <v>Pediatrics</v>
      </c>
      <c r="J1628" t="str">
        <f>_xlfn.XLOOKUP(A1628,Table1[CLIENTID],Table1[CLIENTSIZE])</f>
        <v>Medium</v>
      </c>
    </row>
    <row r="1629" spans="1:10" x14ac:dyDescent="0.25">
      <c r="A1629">
        <v>2182</v>
      </c>
      <c r="B1629" s="1">
        <v>43087</v>
      </c>
      <c r="C1629">
        <v>94</v>
      </c>
      <c r="D1629">
        <v>5</v>
      </c>
      <c r="E1629">
        <v>1</v>
      </c>
      <c r="F1629">
        <v>0</v>
      </c>
      <c r="H1629" t="str">
        <f>_xlfn.XLOOKUP(A1629,Table1[CLIENTID],Table1[OVERALLSTATUS])</f>
        <v>Live</v>
      </c>
      <c r="I1629" t="str">
        <f>_xlfn.XLOOKUP(A1629,Table1[CLIENTID],Table1[CLIENTSPECIALTY])</f>
        <v>OB-GYN</v>
      </c>
      <c r="J1629" t="str">
        <f>_xlfn.XLOOKUP(A1629,Table1[CLIENTID],Table1[CLIENTSIZE])</f>
        <v>Medium</v>
      </c>
    </row>
    <row r="1630" spans="1:10" x14ac:dyDescent="0.25">
      <c r="A1630">
        <v>2336</v>
      </c>
      <c r="B1630" s="1">
        <v>43059</v>
      </c>
      <c r="C1630">
        <v>94</v>
      </c>
      <c r="D1630">
        <v>3</v>
      </c>
      <c r="E1630">
        <v>0</v>
      </c>
      <c r="F1630">
        <v>0</v>
      </c>
      <c r="H1630" t="str">
        <f>_xlfn.XLOOKUP(A1630,Table1[CLIENTID],Table1[OVERALLSTATUS])</f>
        <v>Live</v>
      </c>
      <c r="I1630" t="str">
        <f>_xlfn.XLOOKUP(A1630,Table1[CLIENTID],Table1[CLIENTSPECIALTY])</f>
        <v>Pediatrics</v>
      </c>
      <c r="J1630" t="str">
        <f>_xlfn.XLOOKUP(A1630,Table1[CLIENTID],Table1[CLIENTSIZE])</f>
        <v>Medium</v>
      </c>
    </row>
    <row r="1631" spans="1:10" x14ac:dyDescent="0.25">
      <c r="A1631">
        <v>2690</v>
      </c>
      <c r="B1631" s="1">
        <v>43094</v>
      </c>
      <c r="C1631">
        <v>94</v>
      </c>
      <c r="D1631">
        <v>12</v>
      </c>
      <c r="E1631">
        <v>0</v>
      </c>
      <c r="F1631">
        <v>0</v>
      </c>
      <c r="H1631" t="str">
        <f>_xlfn.XLOOKUP(A1631,Table1[CLIENTID],Table1[OVERALLSTATUS])</f>
        <v>Live</v>
      </c>
      <c r="I1631" t="str">
        <f>_xlfn.XLOOKUP(A1631,Table1[CLIENTID],Table1[CLIENTSPECIALTY])</f>
        <v>Pediatrics</v>
      </c>
      <c r="J1631" t="str">
        <f>_xlfn.XLOOKUP(A1631,Table1[CLIENTID],Table1[CLIENTSIZE])</f>
        <v>Medium</v>
      </c>
    </row>
    <row r="1632" spans="1:10" x14ac:dyDescent="0.25">
      <c r="A1632">
        <v>1148</v>
      </c>
      <c r="B1632" s="1">
        <v>43080</v>
      </c>
      <c r="C1632">
        <v>94</v>
      </c>
      <c r="D1632">
        <v>0</v>
      </c>
      <c r="E1632">
        <v>0</v>
      </c>
      <c r="F1632">
        <v>0</v>
      </c>
      <c r="H1632" t="str">
        <f>_xlfn.XLOOKUP(A1632,Table1[CLIENTID],Table1[OVERALLSTATUS])</f>
        <v>Live</v>
      </c>
      <c r="I1632" t="str">
        <f>_xlfn.XLOOKUP(A1632,Table1[CLIENTID],Table1[CLIENTSPECIALTY])</f>
        <v>Oncology</v>
      </c>
      <c r="J1632" t="str">
        <f>_xlfn.XLOOKUP(A1632,Table1[CLIENTID],Table1[CLIENTSIZE])</f>
        <v>Large</v>
      </c>
    </row>
    <row r="1633" spans="1:10" x14ac:dyDescent="0.25">
      <c r="A1633">
        <v>1362</v>
      </c>
      <c r="B1633" s="1">
        <v>43094</v>
      </c>
      <c r="C1633">
        <v>94</v>
      </c>
      <c r="D1633">
        <v>0</v>
      </c>
      <c r="E1633">
        <v>1</v>
      </c>
      <c r="F1633">
        <v>0</v>
      </c>
      <c r="H1633" t="str">
        <f>_xlfn.XLOOKUP(A1633,Table1[CLIENTID],Table1[OVERALLSTATUS])</f>
        <v>Live</v>
      </c>
      <c r="I1633" t="str">
        <f>_xlfn.XLOOKUP(A1633,Table1[CLIENTID],Table1[CLIENTSPECIALTY])</f>
        <v>Dermatology</v>
      </c>
      <c r="J1633" t="str">
        <f>_xlfn.XLOOKUP(A1633,Table1[CLIENTID],Table1[CLIENTSIZE])</f>
        <v>Large</v>
      </c>
    </row>
    <row r="1634" spans="1:10" x14ac:dyDescent="0.25">
      <c r="A1634">
        <v>1408</v>
      </c>
      <c r="B1634" s="1">
        <v>43059</v>
      </c>
      <c r="C1634">
        <v>94</v>
      </c>
      <c r="D1634">
        <v>0</v>
      </c>
      <c r="E1634">
        <v>0</v>
      </c>
      <c r="F1634">
        <v>0</v>
      </c>
      <c r="H1634" t="str">
        <f>_xlfn.XLOOKUP(A1634,Table1[CLIENTID],Table1[OVERALLSTATUS])</f>
        <v>Live</v>
      </c>
      <c r="I1634" t="str">
        <f>_xlfn.XLOOKUP(A1634,Table1[CLIENTID],Table1[CLIENTSPECIALTY])</f>
        <v>Oncology</v>
      </c>
      <c r="J1634" t="str">
        <f>_xlfn.XLOOKUP(A1634,Table1[CLIENTID],Table1[CLIENTSIZE])</f>
        <v>Large</v>
      </c>
    </row>
    <row r="1635" spans="1:10" x14ac:dyDescent="0.25">
      <c r="A1635">
        <v>1483</v>
      </c>
      <c r="B1635" s="1">
        <v>43052</v>
      </c>
      <c r="C1635">
        <v>94</v>
      </c>
      <c r="D1635">
        <v>0</v>
      </c>
      <c r="E1635">
        <v>0</v>
      </c>
      <c r="F1635">
        <v>0</v>
      </c>
      <c r="H1635" t="str">
        <f>_xlfn.XLOOKUP(A1635,Table1[CLIENTID],Table1[OVERALLSTATUS])</f>
        <v>Live</v>
      </c>
      <c r="I1635" t="str">
        <f>_xlfn.XLOOKUP(A1635,Table1[CLIENTID],Table1[CLIENTSPECIALTY])</f>
        <v>Oncology</v>
      </c>
      <c r="J1635" t="str">
        <f>_xlfn.XLOOKUP(A1635,Table1[CLIENTID],Table1[CLIENTSIZE])</f>
        <v>Large</v>
      </c>
    </row>
    <row r="1636" spans="1:10" x14ac:dyDescent="0.25">
      <c r="A1636">
        <v>1483</v>
      </c>
      <c r="B1636" s="1">
        <v>43080</v>
      </c>
      <c r="C1636">
        <v>94</v>
      </c>
      <c r="D1636">
        <v>0</v>
      </c>
      <c r="E1636">
        <v>0</v>
      </c>
      <c r="F1636">
        <v>0</v>
      </c>
      <c r="H1636" t="str">
        <f>_xlfn.XLOOKUP(A1636,Table1[CLIENTID],Table1[OVERALLSTATUS])</f>
        <v>Live</v>
      </c>
      <c r="I1636" t="str">
        <f>_xlfn.XLOOKUP(A1636,Table1[CLIENTID],Table1[CLIENTSPECIALTY])</f>
        <v>Oncology</v>
      </c>
      <c r="J1636" t="str">
        <f>_xlfn.XLOOKUP(A1636,Table1[CLIENTID],Table1[CLIENTSIZE])</f>
        <v>Large</v>
      </c>
    </row>
    <row r="1637" spans="1:10" x14ac:dyDescent="0.25">
      <c r="A1637">
        <v>1667</v>
      </c>
      <c r="B1637" s="1">
        <v>43094</v>
      </c>
      <c r="C1637">
        <v>94</v>
      </c>
      <c r="D1637">
        <v>0</v>
      </c>
      <c r="E1637">
        <v>0</v>
      </c>
      <c r="F1637">
        <v>0</v>
      </c>
      <c r="H1637" t="str">
        <f>_xlfn.XLOOKUP(A1637,Table1[CLIENTID],Table1[OVERALLSTATUS])</f>
        <v>Live</v>
      </c>
      <c r="I1637" t="str">
        <f>_xlfn.XLOOKUP(A1637,Table1[CLIENTID],Table1[CLIENTSPECIALTY])</f>
        <v>Oncology</v>
      </c>
      <c r="J1637" t="str">
        <f>_xlfn.XLOOKUP(A1637,Table1[CLIENTID],Table1[CLIENTSIZE])</f>
        <v>Large</v>
      </c>
    </row>
    <row r="1638" spans="1:10" x14ac:dyDescent="0.25">
      <c r="A1638">
        <v>2014</v>
      </c>
      <c r="B1638" s="1">
        <v>43059</v>
      </c>
      <c r="C1638">
        <v>94</v>
      </c>
      <c r="D1638">
        <v>0</v>
      </c>
      <c r="E1638">
        <v>1</v>
      </c>
      <c r="F1638">
        <v>0</v>
      </c>
      <c r="H1638" t="str">
        <f>_xlfn.XLOOKUP(A1638,Table1[CLIENTID],Table1[OVERALLSTATUS])</f>
        <v>Live</v>
      </c>
      <c r="I1638" t="str">
        <f>_xlfn.XLOOKUP(A1638,Table1[CLIENTID],Table1[CLIENTSPECIALTY])</f>
        <v>Dermatology</v>
      </c>
      <c r="J1638" t="str">
        <f>_xlfn.XLOOKUP(A1638,Table1[CLIENTID],Table1[CLIENTSIZE])</f>
        <v>Large</v>
      </c>
    </row>
    <row r="1639" spans="1:10" x14ac:dyDescent="0.25">
      <c r="A1639">
        <v>675</v>
      </c>
      <c r="B1639" s="1">
        <v>43087</v>
      </c>
      <c r="C1639">
        <v>93</v>
      </c>
      <c r="D1639">
        <v>0</v>
      </c>
      <c r="E1639">
        <v>6</v>
      </c>
      <c r="F1639">
        <v>0</v>
      </c>
      <c r="H1639" t="str">
        <f>_xlfn.XLOOKUP(A1639,Table1[CLIENTID],Table1[OVERALLSTATUS])</f>
        <v>Live</v>
      </c>
      <c r="I1639" t="str">
        <f>_xlfn.XLOOKUP(A1639,Table1[CLIENTID],Table1[CLIENTSPECIALTY])</f>
        <v>Surgery</v>
      </c>
      <c r="J1639" t="str">
        <f>_xlfn.XLOOKUP(A1639,Table1[CLIENTID],Table1[CLIENTSIZE])</f>
        <v>Small</v>
      </c>
    </row>
    <row r="1640" spans="1:10" x14ac:dyDescent="0.25">
      <c r="A1640">
        <v>744</v>
      </c>
      <c r="B1640" s="1">
        <v>43066</v>
      </c>
      <c r="C1640">
        <v>93</v>
      </c>
      <c r="D1640">
        <v>28</v>
      </c>
      <c r="E1640">
        <v>9</v>
      </c>
      <c r="F1640">
        <v>0</v>
      </c>
      <c r="H1640" t="str">
        <f>_xlfn.XLOOKUP(A1640,Table1[CLIENTID],Table1[OVERALLSTATUS])</f>
        <v>Live</v>
      </c>
      <c r="I1640" t="str">
        <f>_xlfn.XLOOKUP(A1640,Table1[CLIENTID],Table1[CLIENTSPECIALTY])</f>
        <v>Surgery</v>
      </c>
      <c r="J1640" t="str">
        <f>_xlfn.XLOOKUP(A1640,Table1[CLIENTID],Table1[CLIENTSIZE])</f>
        <v>Small</v>
      </c>
    </row>
    <row r="1641" spans="1:10" x14ac:dyDescent="0.25">
      <c r="A1641">
        <v>1115</v>
      </c>
      <c r="B1641" s="1">
        <v>43108</v>
      </c>
      <c r="C1641">
        <v>93</v>
      </c>
      <c r="D1641">
        <v>31</v>
      </c>
      <c r="E1641">
        <v>4</v>
      </c>
      <c r="F1641">
        <v>2</v>
      </c>
      <c r="H1641" t="str">
        <f>_xlfn.XLOOKUP(A1641,Table1[CLIENTID],Table1[OVERALLSTATUS])</f>
        <v>Live</v>
      </c>
      <c r="I1641" t="str">
        <f>_xlfn.XLOOKUP(A1641,Table1[CLIENTID],Table1[CLIENTSPECIALTY])</f>
        <v>Surgery</v>
      </c>
      <c r="J1641" t="str">
        <f>_xlfn.XLOOKUP(A1641,Table1[CLIENTID],Table1[CLIENTSIZE])</f>
        <v>Small</v>
      </c>
    </row>
    <row r="1642" spans="1:10" x14ac:dyDescent="0.25">
      <c r="A1642">
        <v>1467</v>
      </c>
      <c r="B1642" s="1">
        <v>43066</v>
      </c>
      <c r="C1642">
        <v>93</v>
      </c>
      <c r="D1642">
        <v>0</v>
      </c>
      <c r="E1642">
        <v>2</v>
      </c>
      <c r="F1642">
        <v>0</v>
      </c>
      <c r="H1642" t="str">
        <f>_xlfn.XLOOKUP(A1642,Table1[CLIENTID],Table1[OVERALLSTATUS])</f>
        <v>Live</v>
      </c>
      <c r="I1642" t="str">
        <f>_xlfn.XLOOKUP(A1642,Table1[CLIENTID],Table1[CLIENTSPECIALTY])</f>
        <v>Surgery</v>
      </c>
      <c r="J1642" t="str">
        <f>_xlfn.XLOOKUP(A1642,Table1[CLIENTID],Table1[CLIENTSIZE])</f>
        <v>Small</v>
      </c>
    </row>
    <row r="1643" spans="1:10" x14ac:dyDescent="0.25">
      <c r="A1643">
        <v>2983</v>
      </c>
      <c r="B1643" s="1">
        <v>43087</v>
      </c>
      <c r="C1643">
        <v>93</v>
      </c>
      <c r="D1643">
        <v>0</v>
      </c>
      <c r="E1643">
        <v>0</v>
      </c>
      <c r="F1643">
        <v>0</v>
      </c>
      <c r="H1643" t="str">
        <f>_xlfn.XLOOKUP(A1643,Table1[CLIENTID],Table1[OVERALLSTATUS])</f>
        <v>Live</v>
      </c>
      <c r="I1643" t="str">
        <f>_xlfn.XLOOKUP(A1643,Table1[CLIENTID],Table1[CLIENTSPECIALTY])</f>
        <v>Family Medicine</v>
      </c>
      <c r="J1643" t="str">
        <f>_xlfn.XLOOKUP(A1643,Table1[CLIENTID],Table1[CLIENTSIZE])</f>
        <v>Small</v>
      </c>
    </row>
    <row r="1644" spans="1:10" x14ac:dyDescent="0.25">
      <c r="A1644">
        <v>36</v>
      </c>
      <c r="B1644" s="1">
        <v>43080</v>
      </c>
      <c r="C1644">
        <v>93</v>
      </c>
      <c r="D1644">
        <v>0</v>
      </c>
      <c r="E1644">
        <v>0</v>
      </c>
      <c r="F1644">
        <v>0</v>
      </c>
      <c r="H1644" t="str">
        <f>_xlfn.XLOOKUP(A1644,Table1[CLIENTID],Table1[OVERALLSTATUS])</f>
        <v>Live</v>
      </c>
      <c r="I1644" t="str">
        <f>_xlfn.XLOOKUP(A1644,Table1[CLIENTID],Table1[CLIENTSPECIALTY])</f>
        <v>Pediatrics</v>
      </c>
      <c r="J1644" t="str">
        <f>_xlfn.XLOOKUP(A1644,Table1[CLIENTID],Table1[CLIENTSIZE])</f>
        <v>Medium</v>
      </c>
    </row>
    <row r="1645" spans="1:10" x14ac:dyDescent="0.25">
      <c r="A1645">
        <v>198</v>
      </c>
      <c r="B1645" s="1">
        <v>43101</v>
      </c>
      <c r="C1645">
        <v>93</v>
      </c>
      <c r="D1645">
        <v>5</v>
      </c>
      <c r="E1645">
        <v>0</v>
      </c>
      <c r="F1645">
        <v>0</v>
      </c>
      <c r="H1645" t="str">
        <f>_xlfn.XLOOKUP(A1645,Table1[CLIENTID],Table1[OVERALLSTATUS])</f>
        <v>Live</v>
      </c>
      <c r="I1645" t="str">
        <f>_xlfn.XLOOKUP(A1645,Table1[CLIENTID],Table1[CLIENTSPECIALTY])</f>
        <v>Pediatrics</v>
      </c>
      <c r="J1645" t="str">
        <f>_xlfn.XLOOKUP(A1645,Table1[CLIENTID],Table1[CLIENTSIZE])</f>
        <v>Medium</v>
      </c>
    </row>
    <row r="1646" spans="1:10" x14ac:dyDescent="0.25">
      <c r="A1646">
        <v>434</v>
      </c>
      <c r="B1646" s="1">
        <v>43066</v>
      </c>
      <c r="C1646">
        <v>93</v>
      </c>
      <c r="D1646">
        <v>1</v>
      </c>
      <c r="E1646">
        <v>1</v>
      </c>
      <c r="F1646">
        <v>1</v>
      </c>
      <c r="H1646" t="str">
        <f>_xlfn.XLOOKUP(A1646,Table1[CLIENTID],Table1[OVERALLSTATUS])</f>
        <v>Live</v>
      </c>
      <c r="I1646" t="str">
        <f>_xlfn.XLOOKUP(A1646,Table1[CLIENTID],Table1[CLIENTSPECIALTY])</f>
        <v>Pediatrics</v>
      </c>
      <c r="J1646" t="str">
        <f>_xlfn.XLOOKUP(A1646,Table1[CLIENTID],Table1[CLIENTSIZE])</f>
        <v>Medium</v>
      </c>
    </row>
    <row r="1647" spans="1:10" x14ac:dyDescent="0.25">
      <c r="A1647">
        <v>1566</v>
      </c>
      <c r="B1647" s="1">
        <v>43066</v>
      </c>
      <c r="C1647">
        <v>93</v>
      </c>
      <c r="D1647">
        <v>4</v>
      </c>
      <c r="E1647">
        <v>7</v>
      </c>
      <c r="F1647">
        <v>0</v>
      </c>
      <c r="H1647" t="str">
        <f>_xlfn.XLOOKUP(A1647,Table1[CLIENTID],Table1[OVERALLSTATUS])</f>
        <v>Live</v>
      </c>
      <c r="I1647" t="str">
        <f>_xlfn.XLOOKUP(A1647,Table1[CLIENTID],Table1[CLIENTSPECIALTY])</f>
        <v>Surgery</v>
      </c>
      <c r="J1647" t="str">
        <f>_xlfn.XLOOKUP(A1647,Table1[CLIENTID],Table1[CLIENTSIZE])</f>
        <v>Medium</v>
      </c>
    </row>
    <row r="1648" spans="1:10" x14ac:dyDescent="0.25">
      <c r="A1648">
        <v>1901</v>
      </c>
      <c r="B1648" s="1">
        <v>43073</v>
      </c>
      <c r="C1648">
        <v>93</v>
      </c>
      <c r="D1648">
        <v>0</v>
      </c>
      <c r="E1648">
        <v>0</v>
      </c>
      <c r="F1648">
        <v>0</v>
      </c>
      <c r="H1648" t="str">
        <f>_xlfn.XLOOKUP(A1648,Table1[CLIENTID],Table1[OVERALLSTATUS])</f>
        <v>Live</v>
      </c>
      <c r="I1648" t="str">
        <f>_xlfn.XLOOKUP(A1648,Table1[CLIENTID],Table1[CLIENTSPECIALTY])</f>
        <v>Pediatrics</v>
      </c>
      <c r="J1648" t="str">
        <f>_xlfn.XLOOKUP(A1648,Table1[CLIENTID],Table1[CLIENTSIZE])</f>
        <v>Medium</v>
      </c>
    </row>
    <row r="1649" spans="1:10" x14ac:dyDescent="0.25">
      <c r="A1649">
        <v>2306</v>
      </c>
      <c r="B1649" s="1">
        <v>43073</v>
      </c>
      <c r="C1649">
        <v>93</v>
      </c>
      <c r="D1649">
        <v>0</v>
      </c>
      <c r="E1649">
        <v>3</v>
      </c>
      <c r="F1649">
        <v>0</v>
      </c>
      <c r="H1649" t="str">
        <f>_xlfn.XLOOKUP(A1649,Table1[CLIENTID],Table1[OVERALLSTATUS])</f>
        <v>Live</v>
      </c>
      <c r="I1649" t="str">
        <f>_xlfn.XLOOKUP(A1649,Table1[CLIENTID],Table1[CLIENTSPECIALTY])</f>
        <v>OB-GYN</v>
      </c>
      <c r="J1649" t="str">
        <f>_xlfn.XLOOKUP(A1649,Table1[CLIENTID],Table1[CLIENTSIZE])</f>
        <v>Medium</v>
      </c>
    </row>
    <row r="1650" spans="1:10" x14ac:dyDescent="0.25">
      <c r="A1650">
        <v>2306</v>
      </c>
      <c r="B1650" s="1">
        <v>43101</v>
      </c>
      <c r="C1650">
        <v>93</v>
      </c>
      <c r="D1650">
        <v>57</v>
      </c>
      <c r="E1650">
        <v>24</v>
      </c>
      <c r="F1650">
        <v>22</v>
      </c>
      <c r="H1650" t="str">
        <f>_xlfn.XLOOKUP(A1650,Table1[CLIENTID],Table1[OVERALLSTATUS])</f>
        <v>Live</v>
      </c>
      <c r="I1650" t="str">
        <f>_xlfn.XLOOKUP(A1650,Table1[CLIENTID],Table1[CLIENTSPECIALTY])</f>
        <v>OB-GYN</v>
      </c>
      <c r="J1650" t="str">
        <f>_xlfn.XLOOKUP(A1650,Table1[CLIENTID],Table1[CLIENTSIZE])</f>
        <v>Medium</v>
      </c>
    </row>
    <row r="1651" spans="1:10" x14ac:dyDescent="0.25">
      <c r="A1651">
        <v>1212</v>
      </c>
      <c r="B1651" s="1">
        <v>43059</v>
      </c>
      <c r="C1651">
        <v>93</v>
      </c>
      <c r="D1651">
        <v>0</v>
      </c>
      <c r="E1651">
        <v>0</v>
      </c>
      <c r="F1651">
        <v>0</v>
      </c>
      <c r="H1651" t="str">
        <f>_xlfn.XLOOKUP(A1651,Table1[CLIENTID],Table1[OVERALLSTATUS])</f>
        <v>Live</v>
      </c>
      <c r="I1651" t="str">
        <f>_xlfn.XLOOKUP(A1651,Table1[CLIENTID],Table1[CLIENTSPECIALTY])</f>
        <v>Dermatology</v>
      </c>
      <c r="J1651" t="str">
        <f>_xlfn.XLOOKUP(A1651,Table1[CLIENTID],Table1[CLIENTSIZE])</f>
        <v>Large</v>
      </c>
    </row>
    <row r="1652" spans="1:10" x14ac:dyDescent="0.25">
      <c r="A1652">
        <v>1362</v>
      </c>
      <c r="B1652" s="1">
        <v>43052</v>
      </c>
      <c r="C1652">
        <v>93</v>
      </c>
      <c r="D1652">
        <v>1</v>
      </c>
      <c r="E1652">
        <v>1</v>
      </c>
      <c r="F1652">
        <v>0</v>
      </c>
      <c r="H1652" t="str">
        <f>_xlfn.XLOOKUP(A1652,Table1[CLIENTID],Table1[OVERALLSTATUS])</f>
        <v>Live</v>
      </c>
      <c r="I1652" t="str">
        <f>_xlfn.XLOOKUP(A1652,Table1[CLIENTID],Table1[CLIENTSPECIALTY])</f>
        <v>Dermatology</v>
      </c>
      <c r="J1652" t="str">
        <f>_xlfn.XLOOKUP(A1652,Table1[CLIENTID],Table1[CLIENTSIZE])</f>
        <v>Large</v>
      </c>
    </row>
    <row r="1653" spans="1:10" x14ac:dyDescent="0.25">
      <c r="A1653">
        <v>1403</v>
      </c>
      <c r="B1653" s="1">
        <v>43066</v>
      </c>
      <c r="C1653">
        <v>93</v>
      </c>
      <c r="D1653">
        <v>1</v>
      </c>
      <c r="E1653">
        <v>6</v>
      </c>
      <c r="F1653">
        <v>4</v>
      </c>
      <c r="H1653" t="str">
        <f>_xlfn.XLOOKUP(A1653,Table1[CLIENTID],Table1[OVERALLSTATUS])</f>
        <v>Live</v>
      </c>
      <c r="I1653" t="str">
        <f>_xlfn.XLOOKUP(A1653,Table1[CLIENTID],Table1[CLIENTSPECIALTY])</f>
        <v>Oncology</v>
      </c>
      <c r="J1653" t="str">
        <f>_xlfn.XLOOKUP(A1653,Table1[CLIENTID],Table1[CLIENTSIZE])</f>
        <v>Large</v>
      </c>
    </row>
    <row r="1654" spans="1:10" x14ac:dyDescent="0.25">
      <c r="A1654">
        <v>1649</v>
      </c>
      <c r="B1654" s="1">
        <v>43059</v>
      </c>
      <c r="C1654">
        <v>93</v>
      </c>
      <c r="D1654">
        <v>0</v>
      </c>
      <c r="E1654">
        <v>0</v>
      </c>
      <c r="F1654">
        <v>0</v>
      </c>
      <c r="H1654" t="str">
        <f>_xlfn.XLOOKUP(A1654,Table1[CLIENTID],Table1[OVERALLSTATUS])</f>
        <v>Live</v>
      </c>
      <c r="I1654" t="str">
        <f>_xlfn.XLOOKUP(A1654,Table1[CLIENTID],Table1[CLIENTSPECIALTY])</f>
        <v>Oncology</v>
      </c>
      <c r="J1654" t="str">
        <f>_xlfn.XLOOKUP(A1654,Table1[CLIENTID],Table1[CLIENTSIZE])</f>
        <v>Large</v>
      </c>
    </row>
    <row r="1655" spans="1:10" x14ac:dyDescent="0.25">
      <c r="A1655">
        <v>1754</v>
      </c>
      <c r="B1655" s="1">
        <v>43052</v>
      </c>
      <c r="C1655">
        <v>93</v>
      </c>
      <c r="D1655">
        <v>22</v>
      </c>
      <c r="E1655">
        <v>0</v>
      </c>
      <c r="F1655">
        <v>0</v>
      </c>
      <c r="H1655" t="str">
        <f>_xlfn.XLOOKUP(A1655,Table1[CLIENTID],Table1[OVERALLSTATUS])</f>
        <v>Live</v>
      </c>
      <c r="I1655" t="str">
        <f>_xlfn.XLOOKUP(A1655,Table1[CLIENTID],Table1[CLIENTSPECIALTY])</f>
        <v>Dermatology</v>
      </c>
      <c r="J1655" t="str">
        <f>_xlfn.XLOOKUP(A1655,Table1[CLIENTID],Table1[CLIENTSIZE])</f>
        <v>Large</v>
      </c>
    </row>
    <row r="1656" spans="1:10" x14ac:dyDescent="0.25">
      <c r="A1656">
        <v>2014</v>
      </c>
      <c r="B1656" s="1">
        <v>43101</v>
      </c>
      <c r="C1656">
        <v>93</v>
      </c>
      <c r="D1656">
        <v>0</v>
      </c>
      <c r="E1656">
        <v>0</v>
      </c>
      <c r="F1656">
        <v>0</v>
      </c>
      <c r="H1656" t="str">
        <f>_xlfn.XLOOKUP(A1656,Table1[CLIENTID],Table1[OVERALLSTATUS])</f>
        <v>Live</v>
      </c>
      <c r="I1656" t="str">
        <f>_xlfn.XLOOKUP(A1656,Table1[CLIENTID],Table1[CLIENTSPECIALTY])</f>
        <v>Dermatology</v>
      </c>
      <c r="J1656" t="str">
        <f>_xlfn.XLOOKUP(A1656,Table1[CLIENTID],Table1[CLIENTSIZE])</f>
        <v>Large</v>
      </c>
    </row>
    <row r="1657" spans="1:10" x14ac:dyDescent="0.25">
      <c r="A1657">
        <v>820</v>
      </c>
      <c r="B1657" s="1">
        <v>43066</v>
      </c>
      <c r="C1657">
        <v>92</v>
      </c>
      <c r="D1657">
        <v>24</v>
      </c>
      <c r="E1657">
        <v>6</v>
      </c>
      <c r="F1657">
        <v>4</v>
      </c>
      <c r="H1657" t="str">
        <f>_xlfn.XLOOKUP(A1657,Table1[CLIENTID],Table1[OVERALLSTATUS])</f>
        <v>Live</v>
      </c>
      <c r="I1657" t="str">
        <f>_xlfn.XLOOKUP(A1657,Table1[CLIENTID],Table1[CLIENTSPECIALTY])</f>
        <v>Family Medicine</v>
      </c>
      <c r="J1657" t="str">
        <f>_xlfn.XLOOKUP(A1657,Table1[CLIENTID],Table1[CLIENTSIZE])</f>
        <v>Small</v>
      </c>
    </row>
    <row r="1658" spans="1:10" x14ac:dyDescent="0.25">
      <c r="A1658">
        <v>1022</v>
      </c>
      <c r="B1658" s="1">
        <v>43073</v>
      </c>
      <c r="C1658">
        <v>92</v>
      </c>
      <c r="D1658">
        <v>0</v>
      </c>
      <c r="E1658">
        <v>0</v>
      </c>
      <c r="F1658">
        <v>0</v>
      </c>
      <c r="H1658" t="str">
        <f>_xlfn.XLOOKUP(A1658,Table1[CLIENTID],Table1[OVERALLSTATUS])</f>
        <v>Live</v>
      </c>
      <c r="I1658" t="str">
        <f>_xlfn.XLOOKUP(A1658,Table1[CLIENTID],Table1[CLIENTSPECIALTY])</f>
        <v>Surgery</v>
      </c>
      <c r="J1658" t="str">
        <f>_xlfn.XLOOKUP(A1658,Table1[CLIENTID],Table1[CLIENTSIZE])</f>
        <v>Small</v>
      </c>
    </row>
    <row r="1659" spans="1:10" x14ac:dyDescent="0.25">
      <c r="A1659">
        <v>1215</v>
      </c>
      <c r="B1659" s="1">
        <v>43101</v>
      </c>
      <c r="C1659">
        <v>92</v>
      </c>
      <c r="D1659">
        <v>0</v>
      </c>
      <c r="E1659">
        <v>0</v>
      </c>
      <c r="F1659">
        <v>0</v>
      </c>
      <c r="H1659" t="str">
        <f>_xlfn.XLOOKUP(A1659,Table1[CLIENTID],Table1[OVERALLSTATUS])</f>
        <v>Live</v>
      </c>
      <c r="I1659" t="str">
        <f>_xlfn.XLOOKUP(A1659,Table1[CLIENTID],Table1[CLIENTSPECIALTY])</f>
        <v>Family Medicine</v>
      </c>
      <c r="J1659" t="str">
        <f>_xlfn.XLOOKUP(A1659,Table1[CLIENTID],Table1[CLIENTSIZE])</f>
        <v>Small</v>
      </c>
    </row>
    <row r="1660" spans="1:10" x14ac:dyDescent="0.25">
      <c r="A1660">
        <v>1559</v>
      </c>
      <c r="B1660" s="1">
        <v>43094</v>
      </c>
      <c r="C1660">
        <v>92</v>
      </c>
      <c r="D1660">
        <v>0</v>
      </c>
      <c r="E1660">
        <v>0</v>
      </c>
      <c r="F1660">
        <v>0</v>
      </c>
      <c r="H1660" t="str">
        <f>_xlfn.XLOOKUP(A1660,Table1[CLIENTID],Table1[OVERALLSTATUS])</f>
        <v>Live</v>
      </c>
      <c r="I1660" t="str">
        <f>_xlfn.XLOOKUP(A1660,Table1[CLIENTID],Table1[CLIENTSPECIALTY])</f>
        <v>Surgery</v>
      </c>
      <c r="J1660" t="str">
        <f>_xlfn.XLOOKUP(A1660,Table1[CLIENTID],Table1[CLIENTSIZE])</f>
        <v>Medium</v>
      </c>
    </row>
    <row r="1661" spans="1:10" x14ac:dyDescent="0.25">
      <c r="A1661">
        <v>2148</v>
      </c>
      <c r="B1661" s="1">
        <v>43087</v>
      </c>
      <c r="C1661">
        <v>92</v>
      </c>
      <c r="D1661">
        <v>1</v>
      </c>
      <c r="E1661">
        <v>2</v>
      </c>
      <c r="F1661">
        <v>0</v>
      </c>
      <c r="H1661" t="str">
        <f>_xlfn.XLOOKUP(A1661,Table1[CLIENTID],Table1[OVERALLSTATUS])</f>
        <v>Live</v>
      </c>
      <c r="I1661" t="str">
        <f>_xlfn.XLOOKUP(A1661,Table1[CLIENTID],Table1[CLIENTSPECIALTY])</f>
        <v>OB-GYN</v>
      </c>
      <c r="J1661" t="str">
        <f>_xlfn.XLOOKUP(A1661,Table1[CLIENTID],Table1[CLIENTSIZE])</f>
        <v>Medium</v>
      </c>
    </row>
    <row r="1662" spans="1:10" x14ac:dyDescent="0.25">
      <c r="A1662">
        <v>2429</v>
      </c>
      <c r="B1662" s="1">
        <v>43080</v>
      </c>
      <c r="C1662">
        <v>92</v>
      </c>
      <c r="D1662">
        <v>0</v>
      </c>
      <c r="E1662">
        <v>10</v>
      </c>
      <c r="F1662">
        <v>7</v>
      </c>
      <c r="H1662" t="str">
        <f>_xlfn.XLOOKUP(A1662,Table1[CLIENTID],Table1[OVERALLSTATUS])</f>
        <v>Live</v>
      </c>
      <c r="I1662" t="str">
        <f>_xlfn.XLOOKUP(A1662,Table1[CLIENTID],Table1[CLIENTSPECIALTY])</f>
        <v>Pediatrics</v>
      </c>
      <c r="J1662" t="str">
        <f>_xlfn.XLOOKUP(A1662,Table1[CLIENTID],Table1[CLIENTSIZE])</f>
        <v>Medium</v>
      </c>
    </row>
    <row r="1663" spans="1:10" x14ac:dyDescent="0.25">
      <c r="A1663">
        <v>90</v>
      </c>
      <c r="B1663" s="1">
        <v>43108</v>
      </c>
      <c r="C1663">
        <v>92</v>
      </c>
      <c r="D1663">
        <v>3</v>
      </c>
      <c r="E1663">
        <v>12</v>
      </c>
      <c r="F1663">
        <v>0</v>
      </c>
      <c r="H1663" t="str">
        <f>_xlfn.XLOOKUP(A1663,Table1[CLIENTID],Table1[OVERALLSTATUS])</f>
        <v>Live</v>
      </c>
      <c r="I1663" t="str">
        <f>_xlfn.XLOOKUP(A1663,Table1[CLIENTID],Table1[CLIENTSPECIALTY])</f>
        <v>Dermatology</v>
      </c>
      <c r="J1663" t="str">
        <f>_xlfn.XLOOKUP(A1663,Table1[CLIENTID],Table1[CLIENTSIZE])</f>
        <v>Large</v>
      </c>
    </row>
    <row r="1664" spans="1:10" x14ac:dyDescent="0.25">
      <c r="A1664">
        <v>486</v>
      </c>
      <c r="B1664" s="1">
        <v>43094</v>
      </c>
      <c r="C1664">
        <v>92</v>
      </c>
      <c r="D1664">
        <v>0</v>
      </c>
      <c r="E1664">
        <v>5</v>
      </c>
      <c r="F1664">
        <v>0</v>
      </c>
      <c r="H1664" t="str">
        <f>_xlfn.XLOOKUP(A1664,Table1[CLIENTID],Table1[OVERALLSTATUS])</f>
        <v>Live</v>
      </c>
      <c r="I1664" t="str">
        <f>_xlfn.XLOOKUP(A1664,Table1[CLIENTID],Table1[CLIENTSPECIALTY])</f>
        <v>Oncology</v>
      </c>
      <c r="J1664" t="str">
        <f>_xlfn.XLOOKUP(A1664,Table1[CLIENTID],Table1[CLIENTSIZE])</f>
        <v>Large</v>
      </c>
    </row>
    <row r="1665" spans="1:10" x14ac:dyDescent="0.25">
      <c r="A1665">
        <v>1148</v>
      </c>
      <c r="B1665" s="1">
        <v>43066</v>
      </c>
      <c r="C1665">
        <v>92</v>
      </c>
      <c r="D1665">
        <v>0</v>
      </c>
      <c r="E1665">
        <v>0</v>
      </c>
      <c r="F1665">
        <v>0</v>
      </c>
      <c r="H1665" t="str">
        <f>_xlfn.XLOOKUP(A1665,Table1[CLIENTID],Table1[OVERALLSTATUS])</f>
        <v>Live</v>
      </c>
      <c r="I1665" t="str">
        <f>_xlfn.XLOOKUP(A1665,Table1[CLIENTID],Table1[CLIENTSPECIALTY])</f>
        <v>Oncology</v>
      </c>
      <c r="J1665" t="str">
        <f>_xlfn.XLOOKUP(A1665,Table1[CLIENTID],Table1[CLIENTSIZE])</f>
        <v>Large</v>
      </c>
    </row>
    <row r="1666" spans="1:10" x14ac:dyDescent="0.25">
      <c r="A1666">
        <v>1148</v>
      </c>
      <c r="B1666" s="1">
        <v>43094</v>
      </c>
      <c r="C1666">
        <v>92</v>
      </c>
      <c r="D1666">
        <v>2</v>
      </c>
      <c r="E1666">
        <v>0</v>
      </c>
      <c r="F1666">
        <v>0</v>
      </c>
      <c r="H1666" t="str">
        <f>_xlfn.XLOOKUP(A1666,Table1[CLIENTID],Table1[OVERALLSTATUS])</f>
        <v>Live</v>
      </c>
      <c r="I1666" t="str">
        <f>_xlfn.XLOOKUP(A1666,Table1[CLIENTID],Table1[CLIENTSPECIALTY])</f>
        <v>Oncology</v>
      </c>
      <c r="J1666" t="str">
        <f>_xlfn.XLOOKUP(A1666,Table1[CLIENTID],Table1[CLIENTSIZE])</f>
        <v>Large</v>
      </c>
    </row>
    <row r="1667" spans="1:10" x14ac:dyDescent="0.25">
      <c r="A1667">
        <v>1438</v>
      </c>
      <c r="B1667" s="1">
        <v>43094</v>
      </c>
      <c r="C1667">
        <v>92</v>
      </c>
      <c r="D1667">
        <v>84</v>
      </c>
      <c r="E1667">
        <v>0</v>
      </c>
      <c r="F1667">
        <v>0</v>
      </c>
      <c r="H1667" t="str">
        <f>_xlfn.XLOOKUP(A1667,Table1[CLIENTID],Table1[OVERALLSTATUS])</f>
        <v>Live</v>
      </c>
      <c r="I1667" t="str">
        <f>_xlfn.XLOOKUP(A1667,Table1[CLIENTID],Table1[CLIENTSPECIALTY])</f>
        <v>Oncology</v>
      </c>
      <c r="J1667" t="str">
        <f>_xlfn.XLOOKUP(A1667,Table1[CLIENTID],Table1[CLIENTSIZE])</f>
        <v>Large</v>
      </c>
    </row>
    <row r="1668" spans="1:10" x14ac:dyDescent="0.25">
      <c r="A1668">
        <v>1713</v>
      </c>
      <c r="B1668" s="1">
        <v>43101</v>
      </c>
      <c r="C1668">
        <v>92</v>
      </c>
      <c r="D1668">
        <v>0</v>
      </c>
      <c r="E1668">
        <v>0</v>
      </c>
      <c r="F1668">
        <v>0</v>
      </c>
      <c r="H1668" t="str">
        <f>_xlfn.XLOOKUP(A1668,Table1[CLIENTID],Table1[OVERALLSTATUS])</f>
        <v>Live</v>
      </c>
      <c r="I1668" t="str">
        <f>_xlfn.XLOOKUP(A1668,Table1[CLIENTID],Table1[CLIENTSPECIALTY])</f>
        <v>Dermatology</v>
      </c>
      <c r="J1668" t="str">
        <f>_xlfn.XLOOKUP(A1668,Table1[CLIENTID],Table1[CLIENTSIZE])</f>
        <v>Large</v>
      </c>
    </row>
    <row r="1669" spans="1:10" x14ac:dyDescent="0.25">
      <c r="A1669">
        <v>2801</v>
      </c>
      <c r="B1669" s="1">
        <v>43059</v>
      </c>
      <c r="C1669">
        <v>92</v>
      </c>
      <c r="D1669">
        <v>0</v>
      </c>
      <c r="E1669">
        <v>0</v>
      </c>
      <c r="F1669">
        <v>0</v>
      </c>
      <c r="H1669" t="str">
        <f>_xlfn.XLOOKUP(A1669,Table1[CLIENTID],Table1[OVERALLSTATUS])</f>
        <v>Live</v>
      </c>
      <c r="I1669" t="str">
        <f>_xlfn.XLOOKUP(A1669,Table1[CLIENTID],Table1[CLIENTSPECIALTY])</f>
        <v>Dermatology</v>
      </c>
      <c r="J1669" t="str">
        <f>_xlfn.XLOOKUP(A1669,Table1[CLIENTID],Table1[CLIENTSIZE])</f>
        <v>Large</v>
      </c>
    </row>
    <row r="1670" spans="1:10" x14ac:dyDescent="0.25">
      <c r="A1670">
        <v>411</v>
      </c>
      <c r="B1670" s="1">
        <v>43080</v>
      </c>
      <c r="C1670">
        <v>91</v>
      </c>
      <c r="D1670">
        <v>1</v>
      </c>
      <c r="E1670">
        <v>0</v>
      </c>
      <c r="F1670">
        <v>0</v>
      </c>
      <c r="H1670" t="str">
        <f>_xlfn.XLOOKUP(A1670,Table1[CLIENTID],Table1[OVERALLSTATUS])</f>
        <v>Live</v>
      </c>
      <c r="I1670" t="str">
        <f>_xlfn.XLOOKUP(A1670,Table1[CLIENTID],Table1[CLIENTSPECIALTY])</f>
        <v>Surgery</v>
      </c>
      <c r="J1670" t="str">
        <f>_xlfn.XLOOKUP(A1670,Table1[CLIENTID],Table1[CLIENTSIZE])</f>
        <v>Small</v>
      </c>
    </row>
    <row r="1671" spans="1:10" x14ac:dyDescent="0.25">
      <c r="A1671">
        <v>675</v>
      </c>
      <c r="B1671" s="1">
        <v>43101</v>
      </c>
      <c r="C1671">
        <v>91</v>
      </c>
      <c r="D1671">
        <v>0</v>
      </c>
      <c r="E1671">
        <v>6</v>
      </c>
      <c r="F1671">
        <v>0</v>
      </c>
      <c r="H1671" t="str">
        <f>_xlfn.XLOOKUP(A1671,Table1[CLIENTID],Table1[OVERALLSTATUS])</f>
        <v>Live</v>
      </c>
      <c r="I1671" t="str">
        <f>_xlfn.XLOOKUP(A1671,Table1[CLIENTID],Table1[CLIENTSPECIALTY])</f>
        <v>Surgery</v>
      </c>
      <c r="J1671" t="str">
        <f>_xlfn.XLOOKUP(A1671,Table1[CLIENTID],Table1[CLIENTSIZE])</f>
        <v>Small</v>
      </c>
    </row>
    <row r="1672" spans="1:10" x14ac:dyDescent="0.25">
      <c r="A1672">
        <v>1022</v>
      </c>
      <c r="B1672" s="1">
        <v>43066</v>
      </c>
      <c r="C1672">
        <v>91</v>
      </c>
      <c r="D1672">
        <v>0</v>
      </c>
      <c r="E1672">
        <v>0</v>
      </c>
      <c r="F1672">
        <v>0</v>
      </c>
      <c r="H1672" t="str">
        <f>_xlfn.XLOOKUP(A1672,Table1[CLIENTID],Table1[OVERALLSTATUS])</f>
        <v>Live</v>
      </c>
      <c r="I1672" t="str">
        <f>_xlfn.XLOOKUP(A1672,Table1[CLIENTID],Table1[CLIENTSPECIALTY])</f>
        <v>Surgery</v>
      </c>
      <c r="J1672" t="str">
        <f>_xlfn.XLOOKUP(A1672,Table1[CLIENTID],Table1[CLIENTSIZE])</f>
        <v>Small</v>
      </c>
    </row>
    <row r="1673" spans="1:10" x14ac:dyDescent="0.25">
      <c r="A1673">
        <v>1467</v>
      </c>
      <c r="B1673" s="1">
        <v>43073</v>
      </c>
      <c r="C1673">
        <v>91</v>
      </c>
      <c r="D1673">
        <v>0</v>
      </c>
      <c r="E1673">
        <v>0</v>
      </c>
      <c r="F1673">
        <v>0</v>
      </c>
      <c r="H1673" t="str">
        <f>_xlfn.XLOOKUP(A1673,Table1[CLIENTID],Table1[OVERALLSTATUS])</f>
        <v>Live</v>
      </c>
      <c r="I1673" t="str">
        <f>_xlfn.XLOOKUP(A1673,Table1[CLIENTID],Table1[CLIENTSPECIALTY])</f>
        <v>Surgery</v>
      </c>
      <c r="J1673" t="str">
        <f>_xlfn.XLOOKUP(A1673,Table1[CLIENTID],Table1[CLIENTSIZE])</f>
        <v>Small</v>
      </c>
    </row>
    <row r="1674" spans="1:10" x14ac:dyDescent="0.25">
      <c r="A1674">
        <v>217</v>
      </c>
      <c r="B1674" s="1">
        <v>43052</v>
      </c>
      <c r="C1674">
        <v>91</v>
      </c>
      <c r="D1674">
        <v>156</v>
      </c>
      <c r="E1674">
        <v>0</v>
      </c>
      <c r="F1674">
        <v>0</v>
      </c>
      <c r="H1674" t="str">
        <f>_xlfn.XLOOKUP(A1674,Table1[CLIENTID],Table1[OVERALLSTATUS])</f>
        <v>Live</v>
      </c>
      <c r="I1674" t="str">
        <f>_xlfn.XLOOKUP(A1674,Table1[CLIENTID],Table1[CLIENTSPECIALTY])</f>
        <v>Pediatrics</v>
      </c>
      <c r="J1674" t="str">
        <f>_xlfn.XLOOKUP(A1674,Table1[CLIENTID],Table1[CLIENTSIZE])</f>
        <v>Medium</v>
      </c>
    </row>
    <row r="1675" spans="1:10" x14ac:dyDescent="0.25">
      <c r="A1675">
        <v>622</v>
      </c>
      <c r="B1675" s="1">
        <v>43052</v>
      </c>
      <c r="C1675">
        <v>91</v>
      </c>
      <c r="D1675">
        <v>0</v>
      </c>
      <c r="E1675">
        <v>0</v>
      </c>
      <c r="F1675">
        <v>0</v>
      </c>
      <c r="H1675" t="str">
        <f>_xlfn.XLOOKUP(A1675,Table1[CLIENTID],Table1[OVERALLSTATUS])</f>
        <v>Live</v>
      </c>
      <c r="I1675" t="str">
        <f>_xlfn.XLOOKUP(A1675,Table1[CLIENTID],Table1[CLIENTSPECIALTY])</f>
        <v>Pediatrics</v>
      </c>
      <c r="J1675" t="str">
        <f>_xlfn.XLOOKUP(A1675,Table1[CLIENTID],Table1[CLIENTSIZE])</f>
        <v>Medium</v>
      </c>
    </row>
    <row r="1676" spans="1:10" x14ac:dyDescent="0.25">
      <c r="A1676">
        <v>1449</v>
      </c>
      <c r="B1676" s="1">
        <v>43101</v>
      </c>
      <c r="C1676">
        <v>91</v>
      </c>
      <c r="D1676">
        <v>0</v>
      </c>
      <c r="E1676">
        <v>0</v>
      </c>
      <c r="F1676">
        <v>0</v>
      </c>
      <c r="H1676" t="str">
        <f>_xlfn.XLOOKUP(A1676,Table1[CLIENTID],Table1[OVERALLSTATUS])</f>
        <v>Live</v>
      </c>
      <c r="I1676" t="str">
        <f>_xlfn.XLOOKUP(A1676,Table1[CLIENTID],Table1[CLIENTSPECIALTY])</f>
        <v>Surgery</v>
      </c>
      <c r="J1676" t="str">
        <f>_xlfn.XLOOKUP(A1676,Table1[CLIENTID],Table1[CLIENTSIZE])</f>
        <v>Medium</v>
      </c>
    </row>
    <row r="1677" spans="1:10" x14ac:dyDescent="0.25">
      <c r="A1677">
        <v>1690</v>
      </c>
      <c r="B1677" s="1">
        <v>43080</v>
      </c>
      <c r="C1677">
        <v>91</v>
      </c>
      <c r="D1677">
        <v>20</v>
      </c>
      <c r="E1677">
        <v>0</v>
      </c>
      <c r="F1677">
        <v>0</v>
      </c>
      <c r="H1677" t="str">
        <f>_xlfn.XLOOKUP(A1677,Table1[CLIENTID],Table1[OVERALLSTATUS])</f>
        <v>Live</v>
      </c>
      <c r="I1677" t="str">
        <f>_xlfn.XLOOKUP(A1677,Table1[CLIENTID],Table1[CLIENTSPECIALTY])</f>
        <v>Pediatrics</v>
      </c>
      <c r="J1677" t="str">
        <f>_xlfn.XLOOKUP(A1677,Table1[CLIENTID],Table1[CLIENTSIZE])</f>
        <v>Medium</v>
      </c>
    </row>
    <row r="1678" spans="1:10" x14ac:dyDescent="0.25">
      <c r="A1678">
        <v>1735</v>
      </c>
      <c r="B1678" s="1">
        <v>43108</v>
      </c>
      <c r="C1678">
        <v>91</v>
      </c>
      <c r="D1678">
        <v>0</v>
      </c>
      <c r="E1678">
        <v>11</v>
      </c>
      <c r="F1678">
        <v>2</v>
      </c>
      <c r="H1678" t="str">
        <f>_xlfn.XLOOKUP(A1678,Table1[CLIENTID],Table1[OVERALLSTATUS])</f>
        <v>Live</v>
      </c>
      <c r="I1678" t="str">
        <f>_xlfn.XLOOKUP(A1678,Table1[CLIENTID],Table1[CLIENTSPECIALTY])</f>
        <v>Surgery</v>
      </c>
      <c r="J1678" t="str">
        <f>_xlfn.XLOOKUP(A1678,Table1[CLIENTID],Table1[CLIENTSIZE])</f>
        <v>Medium</v>
      </c>
    </row>
    <row r="1679" spans="1:10" x14ac:dyDescent="0.25">
      <c r="A1679">
        <v>2148</v>
      </c>
      <c r="B1679" s="1">
        <v>43080</v>
      </c>
      <c r="C1679">
        <v>91</v>
      </c>
      <c r="D1679">
        <v>39</v>
      </c>
      <c r="E1679">
        <v>3</v>
      </c>
      <c r="F1679">
        <v>3</v>
      </c>
      <c r="H1679" t="str">
        <f>_xlfn.XLOOKUP(A1679,Table1[CLIENTID],Table1[OVERALLSTATUS])</f>
        <v>Live</v>
      </c>
      <c r="I1679" t="str">
        <f>_xlfn.XLOOKUP(A1679,Table1[CLIENTID],Table1[CLIENTSPECIALTY])</f>
        <v>OB-GYN</v>
      </c>
      <c r="J1679" t="str">
        <f>_xlfn.XLOOKUP(A1679,Table1[CLIENTID],Table1[CLIENTSIZE])</f>
        <v>Medium</v>
      </c>
    </row>
    <row r="1680" spans="1:10" x14ac:dyDescent="0.25">
      <c r="A1680">
        <v>2336</v>
      </c>
      <c r="B1680" s="1">
        <v>43066</v>
      </c>
      <c r="C1680">
        <v>91</v>
      </c>
      <c r="D1680">
        <v>1</v>
      </c>
      <c r="E1680">
        <v>0</v>
      </c>
      <c r="F1680">
        <v>0</v>
      </c>
      <c r="H1680" t="str">
        <f>_xlfn.XLOOKUP(A1680,Table1[CLIENTID],Table1[OVERALLSTATUS])</f>
        <v>Live</v>
      </c>
      <c r="I1680" t="str">
        <f>_xlfn.XLOOKUP(A1680,Table1[CLIENTID],Table1[CLIENTSPECIALTY])</f>
        <v>Pediatrics</v>
      </c>
      <c r="J1680" t="str">
        <f>_xlfn.XLOOKUP(A1680,Table1[CLIENTID],Table1[CLIENTSIZE])</f>
        <v>Medium</v>
      </c>
    </row>
    <row r="1681" spans="1:10" x14ac:dyDescent="0.25">
      <c r="A1681">
        <v>2429</v>
      </c>
      <c r="B1681" s="1">
        <v>43087</v>
      </c>
      <c r="C1681">
        <v>91</v>
      </c>
      <c r="D1681">
        <v>0</v>
      </c>
      <c r="E1681">
        <v>2</v>
      </c>
      <c r="F1681">
        <v>0</v>
      </c>
      <c r="H1681" t="str">
        <f>_xlfn.XLOOKUP(A1681,Table1[CLIENTID],Table1[OVERALLSTATUS])</f>
        <v>Live</v>
      </c>
      <c r="I1681" t="str">
        <f>_xlfn.XLOOKUP(A1681,Table1[CLIENTID],Table1[CLIENTSPECIALTY])</f>
        <v>Pediatrics</v>
      </c>
      <c r="J1681" t="str">
        <f>_xlfn.XLOOKUP(A1681,Table1[CLIENTID],Table1[CLIENTSIZE])</f>
        <v>Medium</v>
      </c>
    </row>
    <row r="1682" spans="1:10" x14ac:dyDescent="0.25">
      <c r="A1682">
        <v>2563</v>
      </c>
      <c r="B1682" s="1">
        <v>43087</v>
      </c>
      <c r="C1682">
        <v>91</v>
      </c>
      <c r="D1682">
        <v>0</v>
      </c>
      <c r="E1682">
        <v>1</v>
      </c>
      <c r="F1682">
        <v>0</v>
      </c>
      <c r="H1682" t="str">
        <f>_xlfn.XLOOKUP(A1682,Table1[CLIENTID],Table1[OVERALLSTATUS])</f>
        <v>Live</v>
      </c>
      <c r="I1682" t="str">
        <f>_xlfn.XLOOKUP(A1682,Table1[CLIENTID],Table1[CLIENTSPECIALTY])</f>
        <v>Pediatrics</v>
      </c>
      <c r="J1682" t="str">
        <f>_xlfn.XLOOKUP(A1682,Table1[CLIENTID],Table1[CLIENTSIZE])</f>
        <v>Medium</v>
      </c>
    </row>
    <row r="1683" spans="1:10" x14ac:dyDescent="0.25">
      <c r="A1683">
        <v>2641</v>
      </c>
      <c r="B1683" s="1">
        <v>43087</v>
      </c>
      <c r="C1683">
        <v>91</v>
      </c>
      <c r="D1683">
        <v>19</v>
      </c>
      <c r="E1683">
        <v>0</v>
      </c>
      <c r="F1683">
        <v>0</v>
      </c>
      <c r="H1683" t="str">
        <f>_xlfn.XLOOKUP(A1683,Table1[CLIENTID],Table1[OVERALLSTATUS])</f>
        <v>Live</v>
      </c>
      <c r="I1683" t="str">
        <f>_xlfn.XLOOKUP(A1683,Table1[CLIENTID],Table1[CLIENTSPECIALTY])</f>
        <v>Pediatrics</v>
      </c>
      <c r="J1683" t="str">
        <f>_xlfn.XLOOKUP(A1683,Table1[CLIENTID],Table1[CLIENTSIZE])</f>
        <v>Medium</v>
      </c>
    </row>
    <row r="1684" spans="1:10" x14ac:dyDescent="0.25">
      <c r="A1684">
        <v>2872</v>
      </c>
      <c r="B1684" s="1">
        <v>43066</v>
      </c>
      <c r="C1684">
        <v>91</v>
      </c>
      <c r="D1684">
        <v>0</v>
      </c>
      <c r="E1684">
        <v>16</v>
      </c>
      <c r="F1684">
        <v>10</v>
      </c>
      <c r="H1684" t="str">
        <f>_xlfn.XLOOKUP(A1684,Table1[CLIENTID],Table1[OVERALLSTATUS])</f>
        <v>Live</v>
      </c>
      <c r="I1684" t="str">
        <f>_xlfn.XLOOKUP(A1684,Table1[CLIENTID],Table1[CLIENTSPECIALTY])</f>
        <v>Pediatrics</v>
      </c>
      <c r="J1684" t="str">
        <f>_xlfn.XLOOKUP(A1684,Table1[CLIENTID],Table1[CLIENTSIZE])</f>
        <v>Medium</v>
      </c>
    </row>
    <row r="1685" spans="1:10" x14ac:dyDescent="0.25">
      <c r="A1685">
        <v>90</v>
      </c>
      <c r="B1685" s="1">
        <v>43080</v>
      </c>
      <c r="C1685">
        <v>91</v>
      </c>
      <c r="D1685">
        <v>0</v>
      </c>
      <c r="E1685">
        <v>0</v>
      </c>
      <c r="F1685">
        <v>0</v>
      </c>
      <c r="H1685" t="str">
        <f>_xlfn.XLOOKUP(A1685,Table1[CLIENTID],Table1[OVERALLSTATUS])</f>
        <v>Live</v>
      </c>
      <c r="I1685" t="str">
        <f>_xlfn.XLOOKUP(A1685,Table1[CLIENTID],Table1[CLIENTSPECIALTY])</f>
        <v>Dermatology</v>
      </c>
      <c r="J1685" t="str">
        <f>_xlfn.XLOOKUP(A1685,Table1[CLIENTID],Table1[CLIENTSIZE])</f>
        <v>Large</v>
      </c>
    </row>
    <row r="1686" spans="1:10" x14ac:dyDescent="0.25">
      <c r="A1686">
        <v>1483</v>
      </c>
      <c r="B1686" s="1">
        <v>43073</v>
      </c>
      <c r="C1686">
        <v>91</v>
      </c>
      <c r="D1686">
        <v>0</v>
      </c>
      <c r="E1686">
        <v>0</v>
      </c>
      <c r="F1686">
        <v>0</v>
      </c>
      <c r="H1686" t="str">
        <f>_xlfn.XLOOKUP(A1686,Table1[CLIENTID],Table1[OVERALLSTATUS])</f>
        <v>Live</v>
      </c>
      <c r="I1686" t="str">
        <f>_xlfn.XLOOKUP(A1686,Table1[CLIENTID],Table1[CLIENTSPECIALTY])</f>
        <v>Oncology</v>
      </c>
      <c r="J1686" t="str">
        <f>_xlfn.XLOOKUP(A1686,Table1[CLIENTID],Table1[CLIENTSIZE])</f>
        <v>Large</v>
      </c>
    </row>
    <row r="1687" spans="1:10" x14ac:dyDescent="0.25">
      <c r="A1687">
        <v>675</v>
      </c>
      <c r="B1687" s="1">
        <v>43108</v>
      </c>
      <c r="C1687">
        <v>90</v>
      </c>
      <c r="D1687">
        <v>2</v>
      </c>
      <c r="E1687">
        <v>39</v>
      </c>
      <c r="F1687">
        <v>9</v>
      </c>
      <c r="H1687" t="str">
        <f>_xlfn.XLOOKUP(A1687,Table1[CLIENTID],Table1[OVERALLSTATUS])</f>
        <v>Live</v>
      </c>
      <c r="I1687" t="str">
        <f>_xlfn.XLOOKUP(A1687,Table1[CLIENTID],Table1[CLIENTSPECIALTY])</f>
        <v>Surgery</v>
      </c>
      <c r="J1687" t="str">
        <f>_xlfn.XLOOKUP(A1687,Table1[CLIENTID],Table1[CLIENTSIZE])</f>
        <v>Small</v>
      </c>
    </row>
    <row r="1688" spans="1:10" x14ac:dyDescent="0.25">
      <c r="A1688">
        <v>1050</v>
      </c>
      <c r="B1688" s="1">
        <v>43094</v>
      </c>
      <c r="C1688">
        <v>90</v>
      </c>
      <c r="D1688">
        <v>2</v>
      </c>
      <c r="E1688">
        <v>19</v>
      </c>
      <c r="F1688">
        <v>5</v>
      </c>
      <c r="H1688" t="str">
        <f>_xlfn.XLOOKUP(A1688,Table1[CLIENTID],Table1[OVERALLSTATUS])</f>
        <v>Live</v>
      </c>
      <c r="I1688" t="str">
        <f>_xlfn.XLOOKUP(A1688,Table1[CLIENTID],Table1[CLIENTSPECIALTY])</f>
        <v>Surgery</v>
      </c>
      <c r="J1688" t="str">
        <f>_xlfn.XLOOKUP(A1688,Table1[CLIENTID],Table1[CLIENTSIZE])</f>
        <v>Small</v>
      </c>
    </row>
    <row r="1689" spans="1:10" x14ac:dyDescent="0.25">
      <c r="A1689">
        <v>2106</v>
      </c>
      <c r="B1689" s="1">
        <v>43108</v>
      </c>
      <c r="C1689">
        <v>90</v>
      </c>
      <c r="D1689">
        <v>0</v>
      </c>
      <c r="E1689">
        <v>0</v>
      </c>
      <c r="F1689">
        <v>0</v>
      </c>
      <c r="H1689" t="str">
        <f>_xlfn.XLOOKUP(A1689,Table1[CLIENTID],Table1[OVERALLSTATUS])</f>
        <v>Live</v>
      </c>
      <c r="I1689" t="str">
        <f>_xlfn.XLOOKUP(A1689,Table1[CLIENTID],Table1[CLIENTSPECIALTY])</f>
        <v>Family Medicine</v>
      </c>
      <c r="J1689" t="str">
        <f>_xlfn.XLOOKUP(A1689,Table1[CLIENTID],Table1[CLIENTSIZE])</f>
        <v>Small</v>
      </c>
    </row>
    <row r="1690" spans="1:10" x14ac:dyDescent="0.25">
      <c r="A1690">
        <v>949</v>
      </c>
      <c r="B1690" s="1">
        <v>43080</v>
      </c>
      <c r="C1690">
        <v>90</v>
      </c>
      <c r="D1690">
        <v>2</v>
      </c>
      <c r="E1690">
        <v>4</v>
      </c>
      <c r="F1690">
        <v>0</v>
      </c>
      <c r="H1690" t="str">
        <f>_xlfn.XLOOKUP(A1690,Table1[CLIENTID],Table1[OVERALLSTATUS])</f>
        <v>Live</v>
      </c>
      <c r="I1690" t="str">
        <f>_xlfn.XLOOKUP(A1690,Table1[CLIENTID],Table1[CLIENTSPECIALTY])</f>
        <v>OB-GYN</v>
      </c>
      <c r="J1690" t="str">
        <f>_xlfn.XLOOKUP(A1690,Table1[CLIENTID],Table1[CLIENTSIZE])</f>
        <v>Medium</v>
      </c>
    </row>
    <row r="1691" spans="1:10" x14ac:dyDescent="0.25">
      <c r="A1691">
        <v>1559</v>
      </c>
      <c r="B1691" s="1">
        <v>43108</v>
      </c>
      <c r="C1691">
        <v>90</v>
      </c>
      <c r="D1691">
        <v>0</v>
      </c>
      <c r="E1691">
        <v>1</v>
      </c>
      <c r="F1691">
        <v>1</v>
      </c>
      <c r="H1691" t="str">
        <f>_xlfn.XLOOKUP(A1691,Table1[CLIENTID],Table1[OVERALLSTATUS])</f>
        <v>Live</v>
      </c>
      <c r="I1691" t="str">
        <f>_xlfn.XLOOKUP(A1691,Table1[CLIENTID],Table1[CLIENTSPECIALTY])</f>
        <v>Surgery</v>
      </c>
      <c r="J1691" t="str">
        <f>_xlfn.XLOOKUP(A1691,Table1[CLIENTID],Table1[CLIENTSIZE])</f>
        <v>Medium</v>
      </c>
    </row>
    <row r="1692" spans="1:10" x14ac:dyDescent="0.25">
      <c r="A1692">
        <v>1898</v>
      </c>
      <c r="B1692" s="1">
        <v>43094</v>
      </c>
      <c r="C1692">
        <v>90</v>
      </c>
      <c r="D1692">
        <v>12</v>
      </c>
      <c r="E1692">
        <v>66</v>
      </c>
      <c r="F1692">
        <v>52</v>
      </c>
      <c r="H1692" t="str">
        <f>_xlfn.XLOOKUP(A1692,Table1[CLIENTID],Table1[OVERALLSTATUS])</f>
        <v>Live</v>
      </c>
      <c r="I1692" t="str">
        <f>_xlfn.XLOOKUP(A1692,Table1[CLIENTID],Table1[CLIENTSPECIALTY])</f>
        <v>Pediatrics</v>
      </c>
      <c r="J1692" t="str">
        <f>_xlfn.XLOOKUP(A1692,Table1[CLIENTID],Table1[CLIENTSIZE])</f>
        <v>Medium</v>
      </c>
    </row>
    <row r="1693" spans="1:10" x14ac:dyDescent="0.25">
      <c r="A1693">
        <v>2182</v>
      </c>
      <c r="B1693" s="1">
        <v>43059</v>
      </c>
      <c r="C1693">
        <v>90</v>
      </c>
      <c r="D1693">
        <v>2</v>
      </c>
      <c r="E1693">
        <v>6</v>
      </c>
      <c r="F1693">
        <v>2</v>
      </c>
      <c r="H1693" t="str">
        <f>_xlfn.XLOOKUP(A1693,Table1[CLIENTID],Table1[OVERALLSTATUS])</f>
        <v>Live</v>
      </c>
      <c r="I1693" t="str">
        <f>_xlfn.XLOOKUP(A1693,Table1[CLIENTID],Table1[CLIENTSPECIALTY])</f>
        <v>OB-GYN</v>
      </c>
      <c r="J1693" t="str">
        <f>_xlfn.XLOOKUP(A1693,Table1[CLIENTID],Table1[CLIENTSIZE])</f>
        <v>Medium</v>
      </c>
    </row>
    <row r="1694" spans="1:10" x14ac:dyDescent="0.25">
      <c r="A1694">
        <v>2306</v>
      </c>
      <c r="B1694" s="1">
        <v>43080</v>
      </c>
      <c r="C1694">
        <v>90</v>
      </c>
      <c r="D1694">
        <v>93</v>
      </c>
      <c r="E1694">
        <v>4</v>
      </c>
      <c r="F1694">
        <v>4</v>
      </c>
      <c r="H1694" t="str">
        <f>_xlfn.XLOOKUP(A1694,Table1[CLIENTID],Table1[OVERALLSTATUS])</f>
        <v>Live</v>
      </c>
      <c r="I1694" t="str">
        <f>_xlfn.XLOOKUP(A1694,Table1[CLIENTID],Table1[CLIENTSPECIALTY])</f>
        <v>OB-GYN</v>
      </c>
      <c r="J1694" t="str">
        <f>_xlfn.XLOOKUP(A1694,Table1[CLIENTID],Table1[CLIENTSIZE])</f>
        <v>Medium</v>
      </c>
    </row>
    <row r="1695" spans="1:10" x14ac:dyDescent="0.25">
      <c r="A1695">
        <v>323</v>
      </c>
      <c r="B1695" s="1">
        <v>43073</v>
      </c>
      <c r="C1695">
        <v>90</v>
      </c>
      <c r="D1695">
        <v>1</v>
      </c>
      <c r="E1695">
        <v>6</v>
      </c>
      <c r="F1695">
        <v>0</v>
      </c>
      <c r="H1695" t="str">
        <f>_xlfn.XLOOKUP(A1695,Table1[CLIENTID],Table1[OVERALLSTATUS])</f>
        <v>Live</v>
      </c>
      <c r="I1695" t="str">
        <f>_xlfn.XLOOKUP(A1695,Table1[CLIENTID],Table1[CLIENTSPECIALTY])</f>
        <v>Dermatology</v>
      </c>
      <c r="J1695" t="str">
        <f>_xlfn.XLOOKUP(A1695,Table1[CLIENTID],Table1[CLIENTSIZE])</f>
        <v>Large</v>
      </c>
    </row>
    <row r="1696" spans="1:10" x14ac:dyDescent="0.25">
      <c r="A1696">
        <v>931</v>
      </c>
      <c r="B1696" s="1">
        <v>43108</v>
      </c>
      <c r="C1696">
        <v>90</v>
      </c>
      <c r="D1696">
        <v>0</v>
      </c>
      <c r="E1696">
        <v>0</v>
      </c>
      <c r="F1696">
        <v>0</v>
      </c>
      <c r="H1696" t="str">
        <f>_xlfn.XLOOKUP(A1696,Table1[CLIENTID],Table1[OVERALLSTATUS])</f>
        <v>Live</v>
      </c>
      <c r="I1696" t="str">
        <f>_xlfn.XLOOKUP(A1696,Table1[CLIENTID],Table1[CLIENTSPECIALTY])</f>
        <v>Dermatology</v>
      </c>
      <c r="J1696" t="str">
        <f>_xlfn.XLOOKUP(A1696,Table1[CLIENTID],Table1[CLIENTSIZE])</f>
        <v>Large</v>
      </c>
    </row>
    <row r="1697" spans="1:10" x14ac:dyDescent="0.25">
      <c r="A1697">
        <v>1144</v>
      </c>
      <c r="B1697" s="1">
        <v>43080</v>
      </c>
      <c r="C1697">
        <v>90</v>
      </c>
      <c r="D1697">
        <v>66</v>
      </c>
      <c r="E1697">
        <v>0</v>
      </c>
      <c r="F1697">
        <v>0</v>
      </c>
      <c r="H1697" t="str">
        <f>_xlfn.XLOOKUP(A1697,Table1[CLIENTID],Table1[OVERALLSTATUS])</f>
        <v>Live</v>
      </c>
      <c r="I1697" t="str">
        <f>_xlfn.XLOOKUP(A1697,Table1[CLIENTID],Table1[CLIENTSPECIALTY])</f>
        <v>Oncology</v>
      </c>
      <c r="J1697" t="str">
        <f>_xlfn.XLOOKUP(A1697,Table1[CLIENTID],Table1[CLIENTSIZE])</f>
        <v>Large</v>
      </c>
    </row>
    <row r="1698" spans="1:10" x14ac:dyDescent="0.25">
      <c r="A1698">
        <v>1668</v>
      </c>
      <c r="B1698" s="1">
        <v>43101</v>
      </c>
      <c r="C1698">
        <v>90</v>
      </c>
      <c r="D1698">
        <v>0</v>
      </c>
      <c r="E1698">
        <v>0</v>
      </c>
      <c r="F1698">
        <v>0</v>
      </c>
      <c r="H1698" t="str">
        <f>_xlfn.XLOOKUP(A1698,Table1[CLIENTID],Table1[OVERALLSTATUS])</f>
        <v>Live</v>
      </c>
      <c r="I1698" t="str">
        <f>_xlfn.XLOOKUP(A1698,Table1[CLIENTID],Table1[CLIENTSPECIALTY])</f>
        <v>Oncology</v>
      </c>
      <c r="J1698" t="str">
        <f>_xlfn.XLOOKUP(A1698,Table1[CLIENTID],Table1[CLIENTSIZE])</f>
        <v>Large</v>
      </c>
    </row>
    <row r="1699" spans="1:10" x14ac:dyDescent="0.25">
      <c r="A1699">
        <v>2535</v>
      </c>
      <c r="B1699" s="1">
        <v>43059</v>
      </c>
      <c r="C1699">
        <v>90</v>
      </c>
      <c r="D1699">
        <v>1</v>
      </c>
      <c r="E1699">
        <v>7</v>
      </c>
      <c r="F1699">
        <v>7</v>
      </c>
      <c r="H1699" t="str">
        <f>_xlfn.XLOOKUP(A1699,Table1[CLIENTID],Table1[OVERALLSTATUS])</f>
        <v>Live</v>
      </c>
      <c r="I1699" t="str">
        <f>_xlfn.XLOOKUP(A1699,Table1[CLIENTID],Table1[CLIENTSPECIALTY])</f>
        <v>Oncology</v>
      </c>
      <c r="J1699" t="str">
        <f>_xlfn.XLOOKUP(A1699,Table1[CLIENTID],Table1[CLIENTSIZE])</f>
        <v>Large</v>
      </c>
    </row>
    <row r="1700" spans="1:10" x14ac:dyDescent="0.25">
      <c r="A1700">
        <v>534</v>
      </c>
      <c r="B1700" s="1">
        <v>43094</v>
      </c>
      <c r="C1700">
        <v>89</v>
      </c>
      <c r="D1700">
        <v>0</v>
      </c>
      <c r="E1700">
        <v>0</v>
      </c>
      <c r="F1700">
        <v>0</v>
      </c>
      <c r="H1700" t="str">
        <f>_xlfn.XLOOKUP(A1700,Table1[CLIENTID],Table1[OVERALLSTATUS])</f>
        <v>Live</v>
      </c>
      <c r="I1700" t="str">
        <f>_xlfn.XLOOKUP(A1700,Table1[CLIENTID],Table1[CLIENTSPECIALTY])</f>
        <v>Surgery</v>
      </c>
      <c r="J1700" t="str">
        <f>_xlfn.XLOOKUP(A1700,Table1[CLIENTID],Table1[CLIENTSIZE])</f>
        <v>Small</v>
      </c>
    </row>
    <row r="1701" spans="1:10" x14ac:dyDescent="0.25">
      <c r="A1701">
        <v>598</v>
      </c>
      <c r="B1701" s="1">
        <v>43087</v>
      </c>
      <c r="C1701">
        <v>89</v>
      </c>
      <c r="D1701">
        <v>0</v>
      </c>
      <c r="E1701">
        <v>0</v>
      </c>
      <c r="F1701">
        <v>0</v>
      </c>
      <c r="H1701" t="str">
        <f>_xlfn.XLOOKUP(A1701,Table1[CLIENTID],Table1[OVERALLSTATUS])</f>
        <v>Live</v>
      </c>
      <c r="I1701" t="str">
        <f>_xlfn.XLOOKUP(A1701,Table1[CLIENTID],Table1[CLIENTSPECIALTY])</f>
        <v>Surgery</v>
      </c>
      <c r="J1701" t="str">
        <f>_xlfn.XLOOKUP(A1701,Table1[CLIENTID],Table1[CLIENTSIZE])</f>
        <v>Small</v>
      </c>
    </row>
    <row r="1702" spans="1:10" x14ac:dyDescent="0.25">
      <c r="A1702">
        <v>976</v>
      </c>
      <c r="B1702" s="1">
        <v>43087</v>
      </c>
      <c r="C1702">
        <v>89</v>
      </c>
      <c r="D1702">
        <v>0</v>
      </c>
      <c r="E1702">
        <v>0</v>
      </c>
      <c r="F1702">
        <v>0</v>
      </c>
      <c r="H1702" t="str">
        <f>_xlfn.XLOOKUP(A1702,Table1[CLIENTID],Table1[OVERALLSTATUS])</f>
        <v>Live</v>
      </c>
      <c r="I1702" t="str">
        <f>_xlfn.XLOOKUP(A1702,Table1[CLIENTID],Table1[CLIENTSPECIALTY])</f>
        <v>Family Medicine</v>
      </c>
      <c r="J1702" t="str">
        <f>_xlfn.XLOOKUP(A1702,Table1[CLIENTID],Table1[CLIENTSIZE])</f>
        <v>Small</v>
      </c>
    </row>
    <row r="1703" spans="1:10" x14ac:dyDescent="0.25">
      <c r="A1703">
        <v>1083</v>
      </c>
      <c r="B1703" s="1">
        <v>43052</v>
      </c>
      <c r="C1703">
        <v>89</v>
      </c>
      <c r="D1703">
        <v>0</v>
      </c>
      <c r="E1703">
        <v>0</v>
      </c>
      <c r="F1703">
        <v>0</v>
      </c>
      <c r="H1703" t="str">
        <f>_xlfn.XLOOKUP(A1703,Table1[CLIENTID],Table1[OVERALLSTATUS])</f>
        <v>Live</v>
      </c>
      <c r="I1703" t="str">
        <f>_xlfn.XLOOKUP(A1703,Table1[CLIENTID],Table1[CLIENTSPECIALTY])</f>
        <v>Surgery</v>
      </c>
      <c r="J1703" t="str">
        <f>_xlfn.XLOOKUP(A1703,Table1[CLIENTID],Table1[CLIENTSIZE])</f>
        <v>Small</v>
      </c>
    </row>
    <row r="1704" spans="1:10" x14ac:dyDescent="0.25">
      <c r="A1704">
        <v>1289</v>
      </c>
      <c r="B1704" s="1">
        <v>43073</v>
      </c>
      <c r="C1704">
        <v>89</v>
      </c>
      <c r="D1704">
        <v>5</v>
      </c>
      <c r="E1704">
        <v>3</v>
      </c>
      <c r="F1704">
        <v>1</v>
      </c>
      <c r="H1704" t="str">
        <f>_xlfn.XLOOKUP(A1704,Table1[CLIENTID],Table1[OVERALLSTATUS])</f>
        <v>Live</v>
      </c>
      <c r="I1704" t="str">
        <f>_xlfn.XLOOKUP(A1704,Table1[CLIENTID],Table1[CLIENTSPECIALTY])</f>
        <v>Family Medicine</v>
      </c>
      <c r="J1704" t="str">
        <f>_xlfn.XLOOKUP(A1704,Table1[CLIENTID],Table1[CLIENTSIZE])</f>
        <v>Small</v>
      </c>
    </row>
    <row r="1705" spans="1:10" x14ac:dyDescent="0.25">
      <c r="A1705">
        <v>36</v>
      </c>
      <c r="B1705" s="1">
        <v>43059</v>
      </c>
      <c r="C1705">
        <v>89</v>
      </c>
      <c r="D1705">
        <v>0</v>
      </c>
      <c r="E1705">
        <v>0</v>
      </c>
      <c r="F1705">
        <v>0</v>
      </c>
      <c r="H1705" t="str">
        <f>_xlfn.XLOOKUP(A1705,Table1[CLIENTID],Table1[OVERALLSTATUS])</f>
        <v>Live</v>
      </c>
      <c r="I1705" t="str">
        <f>_xlfn.XLOOKUP(A1705,Table1[CLIENTID],Table1[CLIENTSPECIALTY])</f>
        <v>Pediatrics</v>
      </c>
      <c r="J1705" t="str">
        <f>_xlfn.XLOOKUP(A1705,Table1[CLIENTID],Table1[CLIENTSIZE])</f>
        <v>Medium</v>
      </c>
    </row>
    <row r="1706" spans="1:10" x14ac:dyDescent="0.25">
      <c r="A1706">
        <v>1449</v>
      </c>
      <c r="B1706" s="1">
        <v>43080</v>
      </c>
      <c r="C1706">
        <v>89</v>
      </c>
      <c r="D1706">
        <v>0</v>
      </c>
      <c r="E1706">
        <v>5</v>
      </c>
      <c r="F1706">
        <v>5</v>
      </c>
      <c r="H1706" t="str">
        <f>_xlfn.XLOOKUP(A1706,Table1[CLIENTID],Table1[OVERALLSTATUS])</f>
        <v>Live</v>
      </c>
      <c r="I1706" t="str">
        <f>_xlfn.XLOOKUP(A1706,Table1[CLIENTID],Table1[CLIENTSPECIALTY])</f>
        <v>Surgery</v>
      </c>
      <c r="J1706" t="str">
        <f>_xlfn.XLOOKUP(A1706,Table1[CLIENTID],Table1[CLIENTSIZE])</f>
        <v>Medium</v>
      </c>
    </row>
    <row r="1707" spans="1:10" x14ac:dyDescent="0.25">
      <c r="A1707">
        <v>1520</v>
      </c>
      <c r="B1707" s="1">
        <v>43073</v>
      </c>
      <c r="C1707">
        <v>89</v>
      </c>
      <c r="D1707">
        <v>0</v>
      </c>
      <c r="E1707">
        <v>0</v>
      </c>
      <c r="F1707">
        <v>0</v>
      </c>
      <c r="H1707" t="str">
        <f>_xlfn.XLOOKUP(A1707,Table1[CLIENTID],Table1[OVERALLSTATUS])</f>
        <v>Live</v>
      </c>
      <c r="I1707" t="str">
        <f>_xlfn.XLOOKUP(A1707,Table1[CLIENTID],Table1[CLIENTSPECIALTY])</f>
        <v>Pediatrics</v>
      </c>
      <c r="J1707" t="str">
        <f>_xlfn.XLOOKUP(A1707,Table1[CLIENTID],Table1[CLIENTSIZE])</f>
        <v>Medium</v>
      </c>
    </row>
    <row r="1708" spans="1:10" x14ac:dyDescent="0.25">
      <c r="A1708">
        <v>1555</v>
      </c>
      <c r="B1708" s="1">
        <v>43080</v>
      </c>
      <c r="C1708">
        <v>89</v>
      </c>
      <c r="D1708">
        <v>131</v>
      </c>
      <c r="E1708">
        <v>2</v>
      </c>
      <c r="F1708">
        <v>2</v>
      </c>
      <c r="H1708" t="str">
        <f>_xlfn.XLOOKUP(A1708,Table1[CLIENTID],Table1[OVERALLSTATUS])</f>
        <v>Live</v>
      </c>
      <c r="I1708" t="str">
        <f>_xlfn.XLOOKUP(A1708,Table1[CLIENTID],Table1[CLIENTSPECIALTY])</f>
        <v>Pediatrics</v>
      </c>
      <c r="J1708" t="str">
        <f>_xlfn.XLOOKUP(A1708,Table1[CLIENTID],Table1[CLIENTSIZE])</f>
        <v>Medium</v>
      </c>
    </row>
    <row r="1709" spans="1:10" x14ac:dyDescent="0.25">
      <c r="A1709">
        <v>1690</v>
      </c>
      <c r="B1709" s="1">
        <v>43066</v>
      </c>
      <c r="C1709">
        <v>89</v>
      </c>
      <c r="D1709">
        <v>16</v>
      </c>
      <c r="E1709">
        <v>5</v>
      </c>
      <c r="F1709">
        <v>0</v>
      </c>
      <c r="H1709" t="str">
        <f>_xlfn.XLOOKUP(A1709,Table1[CLIENTID],Table1[OVERALLSTATUS])</f>
        <v>Live</v>
      </c>
      <c r="I1709" t="str">
        <f>_xlfn.XLOOKUP(A1709,Table1[CLIENTID],Table1[CLIENTSPECIALTY])</f>
        <v>Pediatrics</v>
      </c>
      <c r="J1709" t="str">
        <f>_xlfn.XLOOKUP(A1709,Table1[CLIENTID],Table1[CLIENTSIZE])</f>
        <v>Medium</v>
      </c>
    </row>
    <row r="1710" spans="1:10" x14ac:dyDescent="0.25">
      <c r="A1710">
        <v>1690</v>
      </c>
      <c r="B1710" s="1">
        <v>43087</v>
      </c>
      <c r="C1710">
        <v>89</v>
      </c>
      <c r="D1710">
        <v>45</v>
      </c>
      <c r="E1710">
        <v>0</v>
      </c>
      <c r="F1710">
        <v>0</v>
      </c>
      <c r="H1710" t="str">
        <f>_xlfn.XLOOKUP(A1710,Table1[CLIENTID],Table1[OVERALLSTATUS])</f>
        <v>Live</v>
      </c>
      <c r="I1710" t="str">
        <f>_xlfn.XLOOKUP(A1710,Table1[CLIENTID],Table1[CLIENTSPECIALTY])</f>
        <v>Pediatrics</v>
      </c>
      <c r="J1710" t="str">
        <f>_xlfn.XLOOKUP(A1710,Table1[CLIENTID],Table1[CLIENTSIZE])</f>
        <v>Medium</v>
      </c>
    </row>
    <row r="1711" spans="1:10" x14ac:dyDescent="0.25">
      <c r="A1711">
        <v>1817</v>
      </c>
      <c r="B1711" s="1">
        <v>43080</v>
      </c>
      <c r="C1711">
        <v>89</v>
      </c>
      <c r="D1711">
        <v>34</v>
      </c>
      <c r="E1711">
        <v>3</v>
      </c>
      <c r="F1711">
        <v>1</v>
      </c>
      <c r="H1711" t="str">
        <f>_xlfn.XLOOKUP(A1711,Table1[CLIENTID],Table1[OVERALLSTATUS])</f>
        <v>Live</v>
      </c>
      <c r="I1711" t="str">
        <f>_xlfn.XLOOKUP(A1711,Table1[CLIENTID],Table1[CLIENTSPECIALTY])</f>
        <v>Pediatrics</v>
      </c>
      <c r="J1711" t="str">
        <f>_xlfn.XLOOKUP(A1711,Table1[CLIENTID],Table1[CLIENTSIZE])</f>
        <v>Medium</v>
      </c>
    </row>
    <row r="1712" spans="1:10" x14ac:dyDescent="0.25">
      <c r="A1712">
        <v>2182</v>
      </c>
      <c r="B1712" s="1">
        <v>43087</v>
      </c>
      <c r="C1712">
        <v>89</v>
      </c>
      <c r="D1712">
        <v>1</v>
      </c>
      <c r="E1712">
        <v>8</v>
      </c>
      <c r="F1712">
        <v>5</v>
      </c>
      <c r="H1712" t="str">
        <f>_xlfn.XLOOKUP(A1712,Table1[CLIENTID],Table1[OVERALLSTATUS])</f>
        <v>Live</v>
      </c>
      <c r="I1712" t="str">
        <f>_xlfn.XLOOKUP(A1712,Table1[CLIENTID],Table1[CLIENTSPECIALTY])</f>
        <v>OB-GYN</v>
      </c>
      <c r="J1712" t="str">
        <f>_xlfn.XLOOKUP(A1712,Table1[CLIENTID],Table1[CLIENTSIZE])</f>
        <v>Medium</v>
      </c>
    </row>
    <row r="1713" spans="1:10" x14ac:dyDescent="0.25">
      <c r="A1713">
        <v>323</v>
      </c>
      <c r="B1713" s="1">
        <v>43059</v>
      </c>
      <c r="C1713">
        <v>89</v>
      </c>
      <c r="D1713">
        <v>35</v>
      </c>
      <c r="E1713">
        <v>8</v>
      </c>
      <c r="F1713">
        <v>1</v>
      </c>
      <c r="H1713" t="str">
        <f>_xlfn.XLOOKUP(A1713,Table1[CLIENTID],Table1[OVERALLSTATUS])</f>
        <v>Live</v>
      </c>
      <c r="I1713" t="str">
        <f>_xlfn.XLOOKUP(A1713,Table1[CLIENTID],Table1[CLIENTSPECIALTY])</f>
        <v>Dermatology</v>
      </c>
      <c r="J1713" t="str">
        <f>_xlfn.XLOOKUP(A1713,Table1[CLIENTID],Table1[CLIENTSIZE])</f>
        <v>Large</v>
      </c>
    </row>
    <row r="1714" spans="1:10" x14ac:dyDescent="0.25">
      <c r="A1714">
        <v>323</v>
      </c>
      <c r="B1714" s="1">
        <v>43059</v>
      </c>
      <c r="C1714">
        <v>89</v>
      </c>
      <c r="D1714">
        <v>7</v>
      </c>
      <c r="E1714">
        <v>11</v>
      </c>
      <c r="F1714">
        <v>0</v>
      </c>
      <c r="H1714" t="str">
        <f>_xlfn.XLOOKUP(A1714,Table1[CLIENTID],Table1[OVERALLSTATUS])</f>
        <v>Live</v>
      </c>
      <c r="I1714" t="str">
        <f>_xlfn.XLOOKUP(A1714,Table1[CLIENTID],Table1[CLIENTSPECIALTY])</f>
        <v>Dermatology</v>
      </c>
      <c r="J1714" t="str">
        <f>_xlfn.XLOOKUP(A1714,Table1[CLIENTID],Table1[CLIENTSIZE])</f>
        <v>Large</v>
      </c>
    </row>
    <row r="1715" spans="1:10" x14ac:dyDescent="0.25">
      <c r="A1715">
        <v>323</v>
      </c>
      <c r="B1715" s="1">
        <v>43087</v>
      </c>
      <c r="C1715">
        <v>89</v>
      </c>
      <c r="D1715">
        <v>45</v>
      </c>
      <c r="E1715">
        <v>1</v>
      </c>
      <c r="F1715">
        <v>1</v>
      </c>
      <c r="H1715" t="str">
        <f>_xlfn.XLOOKUP(A1715,Table1[CLIENTID],Table1[OVERALLSTATUS])</f>
        <v>Live</v>
      </c>
      <c r="I1715" t="str">
        <f>_xlfn.XLOOKUP(A1715,Table1[CLIENTID],Table1[CLIENTSPECIALTY])</f>
        <v>Dermatology</v>
      </c>
      <c r="J1715" t="str">
        <f>_xlfn.XLOOKUP(A1715,Table1[CLIENTID],Table1[CLIENTSIZE])</f>
        <v>Large</v>
      </c>
    </row>
    <row r="1716" spans="1:10" x14ac:dyDescent="0.25">
      <c r="A1716">
        <v>908</v>
      </c>
      <c r="B1716" s="1">
        <v>43073</v>
      </c>
      <c r="C1716">
        <v>89</v>
      </c>
      <c r="D1716">
        <v>0</v>
      </c>
      <c r="E1716">
        <v>0</v>
      </c>
      <c r="F1716">
        <v>0</v>
      </c>
      <c r="H1716" t="str">
        <f>_xlfn.XLOOKUP(A1716,Table1[CLIENTID],Table1[OVERALLSTATUS])</f>
        <v>Live</v>
      </c>
      <c r="I1716" t="str">
        <f>_xlfn.XLOOKUP(A1716,Table1[CLIENTID],Table1[CLIENTSPECIALTY])</f>
        <v>Dermatology</v>
      </c>
      <c r="J1716" t="str">
        <f>_xlfn.XLOOKUP(A1716,Table1[CLIENTID],Table1[CLIENTSIZE])</f>
        <v>Large</v>
      </c>
    </row>
    <row r="1717" spans="1:10" x14ac:dyDescent="0.25">
      <c r="A1717">
        <v>2535</v>
      </c>
      <c r="B1717" s="1">
        <v>43108</v>
      </c>
      <c r="C1717">
        <v>89</v>
      </c>
      <c r="D1717">
        <v>0</v>
      </c>
      <c r="E1717">
        <v>0</v>
      </c>
      <c r="F1717">
        <v>0</v>
      </c>
      <c r="H1717" t="str">
        <f>_xlfn.XLOOKUP(A1717,Table1[CLIENTID],Table1[OVERALLSTATUS])</f>
        <v>Live</v>
      </c>
      <c r="I1717" t="str">
        <f>_xlfn.XLOOKUP(A1717,Table1[CLIENTID],Table1[CLIENTSPECIALTY])</f>
        <v>Oncology</v>
      </c>
      <c r="J1717" t="str">
        <f>_xlfn.XLOOKUP(A1717,Table1[CLIENTID],Table1[CLIENTSIZE])</f>
        <v>Large</v>
      </c>
    </row>
    <row r="1718" spans="1:10" x14ac:dyDescent="0.25">
      <c r="A1718">
        <v>438</v>
      </c>
      <c r="B1718" s="1">
        <v>43066</v>
      </c>
      <c r="C1718">
        <v>88</v>
      </c>
      <c r="D1718">
        <v>0</v>
      </c>
      <c r="E1718">
        <v>0</v>
      </c>
      <c r="F1718">
        <v>0</v>
      </c>
      <c r="H1718" t="str">
        <f>_xlfn.XLOOKUP(A1718,Table1[CLIENTID],Table1[OVERALLSTATUS])</f>
        <v>Live</v>
      </c>
      <c r="I1718" t="str">
        <f>_xlfn.XLOOKUP(A1718,Table1[CLIENTID],Table1[CLIENTSPECIALTY])</f>
        <v>Surgery</v>
      </c>
      <c r="J1718" t="str">
        <f>_xlfn.XLOOKUP(A1718,Table1[CLIENTID],Table1[CLIENTSIZE])</f>
        <v>Small</v>
      </c>
    </row>
    <row r="1719" spans="1:10" x14ac:dyDescent="0.25">
      <c r="A1719">
        <v>962</v>
      </c>
      <c r="B1719" s="1">
        <v>43080</v>
      </c>
      <c r="C1719">
        <v>88</v>
      </c>
      <c r="D1719">
        <v>0</v>
      </c>
      <c r="E1719">
        <v>0</v>
      </c>
      <c r="F1719">
        <v>0</v>
      </c>
      <c r="H1719" t="str">
        <f>_xlfn.XLOOKUP(A1719,Table1[CLIENTID],Table1[OVERALLSTATUS])</f>
        <v>Live</v>
      </c>
      <c r="I1719" t="str">
        <f>_xlfn.XLOOKUP(A1719,Table1[CLIENTID],Table1[CLIENTSPECIALTY])</f>
        <v>Surgery</v>
      </c>
      <c r="J1719" t="str">
        <f>_xlfn.XLOOKUP(A1719,Table1[CLIENTID],Table1[CLIENTSIZE])</f>
        <v>Small</v>
      </c>
    </row>
    <row r="1720" spans="1:10" x14ac:dyDescent="0.25">
      <c r="A1720">
        <v>1050</v>
      </c>
      <c r="B1720" s="1">
        <v>43087</v>
      </c>
      <c r="C1720">
        <v>88</v>
      </c>
      <c r="D1720">
        <v>4</v>
      </c>
      <c r="E1720">
        <v>31</v>
      </c>
      <c r="F1720">
        <v>5</v>
      </c>
      <c r="H1720" t="str">
        <f>_xlfn.XLOOKUP(A1720,Table1[CLIENTID],Table1[OVERALLSTATUS])</f>
        <v>Live</v>
      </c>
      <c r="I1720" t="str">
        <f>_xlfn.XLOOKUP(A1720,Table1[CLIENTID],Table1[CLIENTSPECIALTY])</f>
        <v>Surgery</v>
      </c>
      <c r="J1720" t="str">
        <f>_xlfn.XLOOKUP(A1720,Table1[CLIENTID],Table1[CLIENTSIZE])</f>
        <v>Small</v>
      </c>
    </row>
    <row r="1721" spans="1:10" x14ac:dyDescent="0.25">
      <c r="A1721">
        <v>2978</v>
      </c>
      <c r="B1721" s="1">
        <v>43108</v>
      </c>
      <c r="C1721">
        <v>88</v>
      </c>
      <c r="D1721">
        <v>0</v>
      </c>
      <c r="E1721">
        <v>0</v>
      </c>
      <c r="F1721">
        <v>0</v>
      </c>
      <c r="H1721" t="str">
        <f>_xlfn.XLOOKUP(A1721,Table1[CLIENTID],Table1[OVERALLSTATUS])</f>
        <v>Live</v>
      </c>
      <c r="I1721" t="str">
        <f>_xlfn.XLOOKUP(A1721,Table1[CLIENTID],Table1[CLIENTSPECIALTY])</f>
        <v>Surgery</v>
      </c>
      <c r="J1721" t="str">
        <f>_xlfn.XLOOKUP(A1721,Table1[CLIENTID],Table1[CLIENTSIZE])</f>
        <v>Small</v>
      </c>
    </row>
    <row r="1722" spans="1:10" x14ac:dyDescent="0.25">
      <c r="A1722">
        <v>36</v>
      </c>
      <c r="B1722" s="1">
        <v>43066</v>
      </c>
      <c r="C1722">
        <v>88</v>
      </c>
      <c r="D1722">
        <v>0</v>
      </c>
      <c r="E1722">
        <v>0</v>
      </c>
      <c r="F1722">
        <v>0</v>
      </c>
      <c r="H1722" t="str">
        <f>_xlfn.XLOOKUP(A1722,Table1[CLIENTID],Table1[OVERALLSTATUS])</f>
        <v>Live</v>
      </c>
      <c r="I1722" t="str">
        <f>_xlfn.XLOOKUP(A1722,Table1[CLIENTID],Table1[CLIENTSPECIALTY])</f>
        <v>Pediatrics</v>
      </c>
      <c r="J1722" t="str">
        <f>_xlfn.XLOOKUP(A1722,Table1[CLIENTID],Table1[CLIENTSIZE])</f>
        <v>Medium</v>
      </c>
    </row>
    <row r="1723" spans="1:10" x14ac:dyDescent="0.25">
      <c r="A1723">
        <v>622</v>
      </c>
      <c r="B1723" s="1">
        <v>43059</v>
      </c>
      <c r="C1723">
        <v>88</v>
      </c>
      <c r="D1723">
        <v>2</v>
      </c>
      <c r="E1723">
        <v>0</v>
      </c>
      <c r="F1723">
        <v>0</v>
      </c>
      <c r="H1723" t="str">
        <f>_xlfn.XLOOKUP(A1723,Table1[CLIENTID],Table1[OVERALLSTATUS])</f>
        <v>Live</v>
      </c>
      <c r="I1723" t="str">
        <f>_xlfn.XLOOKUP(A1723,Table1[CLIENTID],Table1[CLIENTSPECIALTY])</f>
        <v>Pediatrics</v>
      </c>
      <c r="J1723" t="str">
        <f>_xlfn.XLOOKUP(A1723,Table1[CLIENTID],Table1[CLIENTSIZE])</f>
        <v>Medium</v>
      </c>
    </row>
    <row r="1724" spans="1:10" x14ac:dyDescent="0.25">
      <c r="A1724">
        <v>992</v>
      </c>
      <c r="B1724" s="1">
        <v>43073</v>
      </c>
      <c r="C1724">
        <v>88</v>
      </c>
      <c r="D1724">
        <v>0</v>
      </c>
      <c r="E1724">
        <v>1</v>
      </c>
      <c r="F1724">
        <v>1</v>
      </c>
      <c r="H1724" t="str">
        <f>_xlfn.XLOOKUP(A1724,Table1[CLIENTID],Table1[OVERALLSTATUS])</f>
        <v>Live</v>
      </c>
      <c r="I1724" t="str">
        <f>_xlfn.XLOOKUP(A1724,Table1[CLIENTID],Table1[CLIENTSPECIALTY])</f>
        <v>Pediatrics</v>
      </c>
      <c r="J1724" t="str">
        <f>_xlfn.XLOOKUP(A1724,Table1[CLIENTID],Table1[CLIENTSIZE])</f>
        <v>Medium</v>
      </c>
    </row>
    <row r="1725" spans="1:10" x14ac:dyDescent="0.25">
      <c r="A1725">
        <v>1521</v>
      </c>
      <c r="B1725" s="1">
        <v>43073</v>
      </c>
      <c r="C1725">
        <v>88</v>
      </c>
      <c r="D1725">
        <v>0</v>
      </c>
      <c r="E1725">
        <v>0</v>
      </c>
      <c r="F1725">
        <v>0</v>
      </c>
      <c r="H1725" t="str">
        <f>_xlfn.XLOOKUP(A1725,Table1[CLIENTID],Table1[OVERALLSTATUS])</f>
        <v>Live</v>
      </c>
      <c r="I1725" t="str">
        <f>_xlfn.XLOOKUP(A1725,Table1[CLIENTID],Table1[CLIENTSPECIALTY])</f>
        <v>Pediatrics</v>
      </c>
      <c r="J1725" t="str">
        <f>_xlfn.XLOOKUP(A1725,Table1[CLIENTID],Table1[CLIENTSIZE])</f>
        <v>Medium</v>
      </c>
    </row>
    <row r="1726" spans="1:10" x14ac:dyDescent="0.25">
      <c r="A1726">
        <v>1521</v>
      </c>
      <c r="B1726" s="1">
        <v>43101</v>
      </c>
      <c r="C1726">
        <v>88</v>
      </c>
      <c r="D1726">
        <v>0</v>
      </c>
      <c r="E1726">
        <v>0</v>
      </c>
      <c r="F1726">
        <v>0</v>
      </c>
      <c r="H1726" t="str">
        <f>_xlfn.XLOOKUP(A1726,Table1[CLIENTID],Table1[OVERALLSTATUS])</f>
        <v>Live</v>
      </c>
      <c r="I1726" t="str">
        <f>_xlfn.XLOOKUP(A1726,Table1[CLIENTID],Table1[CLIENTSPECIALTY])</f>
        <v>Pediatrics</v>
      </c>
      <c r="J1726" t="str">
        <f>_xlfn.XLOOKUP(A1726,Table1[CLIENTID],Table1[CLIENTSIZE])</f>
        <v>Medium</v>
      </c>
    </row>
    <row r="1727" spans="1:10" x14ac:dyDescent="0.25">
      <c r="A1727">
        <v>1572</v>
      </c>
      <c r="B1727" s="1">
        <v>43080</v>
      </c>
      <c r="C1727">
        <v>88</v>
      </c>
      <c r="D1727">
        <v>0</v>
      </c>
      <c r="E1727">
        <v>2</v>
      </c>
      <c r="F1727">
        <v>2</v>
      </c>
      <c r="H1727" t="str">
        <f>_xlfn.XLOOKUP(A1727,Table1[CLIENTID],Table1[OVERALLSTATUS])</f>
        <v>Live</v>
      </c>
      <c r="I1727" t="str">
        <f>_xlfn.XLOOKUP(A1727,Table1[CLIENTID],Table1[CLIENTSPECIALTY])</f>
        <v>Pediatrics</v>
      </c>
      <c r="J1727" t="str">
        <f>_xlfn.XLOOKUP(A1727,Table1[CLIENTID],Table1[CLIENTSIZE])</f>
        <v>Medium</v>
      </c>
    </row>
    <row r="1728" spans="1:10" x14ac:dyDescent="0.25">
      <c r="A1728">
        <v>2182</v>
      </c>
      <c r="B1728" s="1">
        <v>43066</v>
      </c>
      <c r="C1728">
        <v>88</v>
      </c>
      <c r="D1728">
        <v>1</v>
      </c>
      <c r="E1728">
        <v>5</v>
      </c>
      <c r="F1728">
        <v>1</v>
      </c>
      <c r="H1728" t="str">
        <f>_xlfn.XLOOKUP(A1728,Table1[CLIENTID],Table1[OVERALLSTATUS])</f>
        <v>Live</v>
      </c>
      <c r="I1728" t="str">
        <f>_xlfn.XLOOKUP(A1728,Table1[CLIENTID],Table1[CLIENTSPECIALTY])</f>
        <v>OB-GYN</v>
      </c>
      <c r="J1728" t="str">
        <f>_xlfn.XLOOKUP(A1728,Table1[CLIENTID],Table1[CLIENTSIZE])</f>
        <v>Medium</v>
      </c>
    </row>
    <row r="1729" spans="1:10" x14ac:dyDescent="0.25">
      <c r="A1729">
        <v>2182</v>
      </c>
      <c r="B1729" s="1">
        <v>43073</v>
      </c>
      <c r="C1729">
        <v>88</v>
      </c>
      <c r="D1729">
        <v>1</v>
      </c>
      <c r="E1729">
        <v>3</v>
      </c>
      <c r="F1729">
        <v>1</v>
      </c>
      <c r="H1729" t="str">
        <f>_xlfn.XLOOKUP(A1729,Table1[CLIENTID],Table1[OVERALLSTATUS])</f>
        <v>Live</v>
      </c>
      <c r="I1729" t="str">
        <f>_xlfn.XLOOKUP(A1729,Table1[CLIENTID],Table1[CLIENTSPECIALTY])</f>
        <v>OB-GYN</v>
      </c>
      <c r="J1729" t="str">
        <f>_xlfn.XLOOKUP(A1729,Table1[CLIENTID],Table1[CLIENTSIZE])</f>
        <v>Medium</v>
      </c>
    </row>
    <row r="1730" spans="1:10" x14ac:dyDescent="0.25">
      <c r="A1730">
        <v>2641</v>
      </c>
      <c r="B1730" s="1">
        <v>43059</v>
      </c>
      <c r="C1730">
        <v>88</v>
      </c>
      <c r="D1730">
        <v>0</v>
      </c>
      <c r="E1730">
        <v>0</v>
      </c>
      <c r="F1730">
        <v>0</v>
      </c>
      <c r="H1730" t="str">
        <f>_xlfn.XLOOKUP(A1730,Table1[CLIENTID],Table1[OVERALLSTATUS])</f>
        <v>Live</v>
      </c>
      <c r="I1730" t="str">
        <f>_xlfn.XLOOKUP(A1730,Table1[CLIENTID],Table1[CLIENTSPECIALTY])</f>
        <v>Pediatrics</v>
      </c>
      <c r="J1730" t="str">
        <f>_xlfn.XLOOKUP(A1730,Table1[CLIENTID],Table1[CLIENTSIZE])</f>
        <v>Medium</v>
      </c>
    </row>
    <row r="1731" spans="1:10" x14ac:dyDescent="0.25">
      <c r="A1731">
        <v>3090</v>
      </c>
      <c r="B1731" s="1">
        <v>43066</v>
      </c>
      <c r="C1731">
        <v>88</v>
      </c>
      <c r="D1731">
        <v>0</v>
      </c>
      <c r="E1731">
        <v>0</v>
      </c>
      <c r="F1731">
        <v>0</v>
      </c>
      <c r="H1731" t="str">
        <f>_xlfn.XLOOKUP(A1731,Table1[CLIENTID],Table1[OVERALLSTATUS])</f>
        <v>Live</v>
      </c>
      <c r="I1731" t="str">
        <f>_xlfn.XLOOKUP(A1731,Table1[CLIENTID],Table1[CLIENTSPECIALTY])</f>
        <v>OB-GYN</v>
      </c>
      <c r="J1731" t="str">
        <f>_xlfn.XLOOKUP(A1731,Table1[CLIENTID],Table1[CLIENTSIZE])</f>
        <v>Medium</v>
      </c>
    </row>
    <row r="1732" spans="1:10" x14ac:dyDescent="0.25">
      <c r="A1732">
        <v>1650</v>
      </c>
      <c r="B1732" s="1">
        <v>43087</v>
      </c>
      <c r="C1732">
        <v>88</v>
      </c>
      <c r="D1732">
        <v>0</v>
      </c>
      <c r="E1732">
        <v>0</v>
      </c>
      <c r="F1732">
        <v>0</v>
      </c>
      <c r="H1732" t="str">
        <f>_xlfn.XLOOKUP(A1732,Table1[CLIENTID],Table1[OVERALLSTATUS])</f>
        <v>Live</v>
      </c>
      <c r="I1732" t="str">
        <f>_xlfn.XLOOKUP(A1732,Table1[CLIENTID],Table1[CLIENTSPECIALTY])</f>
        <v>Oncology</v>
      </c>
      <c r="J1732" t="str">
        <f>_xlfn.XLOOKUP(A1732,Table1[CLIENTID],Table1[CLIENTSIZE])</f>
        <v>Large</v>
      </c>
    </row>
    <row r="1733" spans="1:10" x14ac:dyDescent="0.25">
      <c r="A1733">
        <v>2818</v>
      </c>
      <c r="B1733" s="1">
        <v>43108</v>
      </c>
      <c r="C1733">
        <v>88</v>
      </c>
      <c r="D1733">
        <v>6</v>
      </c>
      <c r="E1733">
        <v>6</v>
      </c>
      <c r="F1733">
        <v>0</v>
      </c>
      <c r="H1733" t="str">
        <f>_xlfn.XLOOKUP(A1733,Table1[CLIENTID],Table1[OVERALLSTATUS])</f>
        <v>Live</v>
      </c>
      <c r="I1733" t="str">
        <f>_xlfn.XLOOKUP(A1733,Table1[CLIENTID],Table1[CLIENTSPECIALTY])</f>
        <v>Oncology</v>
      </c>
      <c r="J1733" t="str">
        <f>_xlfn.XLOOKUP(A1733,Table1[CLIENTID],Table1[CLIENTSIZE])</f>
        <v>Large</v>
      </c>
    </row>
    <row r="1734" spans="1:10" x14ac:dyDescent="0.25">
      <c r="A1734">
        <v>2964</v>
      </c>
      <c r="B1734" s="1">
        <v>43066</v>
      </c>
      <c r="C1734">
        <v>88</v>
      </c>
      <c r="D1734">
        <v>0</v>
      </c>
      <c r="E1734">
        <v>1</v>
      </c>
      <c r="F1734">
        <v>0</v>
      </c>
      <c r="H1734" t="str">
        <f>_xlfn.XLOOKUP(A1734,Table1[CLIENTID],Table1[OVERALLSTATUS])</f>
        <v>Live</v>
      </c>
      <c r="I1734" t="str">
        <f>_xlfn.XLOOKUP(A1734,Table1[CLIENTID],Table1[CLIENTSPECIALTY])</f>
        <v>Oncology</v>
      </c>
      <c r="J1734" t="str">
        <f>_xlfn.XLOOKUP(A1734,Table1[CLIENTID],Table1[CLIENTSIZE])</f>
        <v>Large</v>
      </c>
    </row>
    <row r="1735" spans="1:10" x14ac:dyDescent="0.25">
      <c r="A1735">
        <v>51</v>
      </c>
      <c r="B1735" s="1">
        <v>43059</v>
      </c>
      <c r="C1735">
        <v>87</v>
      </c>
      <c r="D1735">
        <v>0</v>
      </c>
      <c r="E1735">
        <v>5</v>
      </c>
      <c r="F1735">
        <v>5</v>
      </c>
      <c r="H1735" t="str">
        <f>_xlfn.XLOOKUP(A1735,Table1[CLIENTID],Table1[OVERALLSTATUS])</f>
        <v>Live</v>
      </c>
      <c r="I1735" t="str">
        <f>_xlfn.XLOOKUP(A1735,Table1[CLIENTID],Table1[CLIENTSPECIALTY])</f>
        <v>Surgery</v>
      </c>
      <c r="J1735" t="str">
        <f>_xlfn.XLOOKUP(A1735,Table1[CLIENTID],Table1[CLIENTSIZE])</f>
        <v>Small</v>
      </c>
    </row>
    <row r="1736" spans="1:10" x14ac:dyDescent="0.25">
      <c r="A1736">
        <v>51</v>
      </c>
      <c r="B1736" s="1">
        <v>43080</v>
      </c>
      <c r="C1736">
        <v>87</v>
      </c>
      <c r="D1736">
        <v>0</v>
      </c>
      <c r="E1736">
        <v>0</v>
      </c>
      <c r="F1736">
        <v>0</v>
      </c>
      <c r="H1736" t="str">
        <f>_xlfn.XLOOKUP(A1736,Table1[CLIENTID],Table1[OVERALLSTATUS])</f>
        <v>Live</v>
      </c>
      <c r="I1736" t="str">
        <f>_xlfn.XLOOKUP(A1736,Table1[CLIENTID],Table1[CLIENTSPECIALTY])</f>
        <v>Surgery</v>
      </c>
      <c r="J1736" t="str">
        <f>_xlfn.XLOOKUP(A1736,Table1[CLIENTID],Table1[CLIENTSIZE])</f>
        <v>Small</v>
      </c>
    </row>
    <row r="1737" spans="1:10" x14ac:dyDescent="0.25">
      <c r="A1737">
        <v>188</v>
      </c>
      <c r="B1737" s="1">
        <v>43087</v>
      </c>
      <c r="C1737">
        <v>87</v>
      </c>
      <c r="D1737">
        <v>0</v>
      </c>
      <c r="E1737">
        <v>1</v>
      </c>
      <c r="F1737">
        <v>1</v>
      </c>
      <c r="H1737" t="str">
        <f>_xlfn.XLOOKUP(A1737,Table1[CLIENTID],Table1[OVERALLSTATUS])</f>
        <v>Live</v>
      </c>
      <c r="I1737" t="str">
        <f>_xlfn.XLOOKUP(A1737,Table1[CLIENTID],Table1[CLIENTSPECIALTY])</f>
        <v>Surgery</v>
      </c>
      <c r="J1737" t="str">
        <f>_xlfn.XLOOKUP(A1737,Table1[CLIENTID],Table1[CLIENTSIZE])</f>
        <v>Small</v>
      </c>
    </row>
    <row r="1738" spans="1:10" x14ac:dyDescent="0.25">
      <c r="A1738">
        <v>188</v>
      </c>
      <c r="B1738" s="1">
        <v>43108</v>
      </c>
      <c r="C1738">
        <v>87</v>
      </c>
      <c r="D1738">
        <v>0</v>
      </c>
      <c r="E1738">
        <v>0</v>
      </c>
      <c r="F1738">
        <v>0</v>
      </c>
      <c r="H1738" t="str">
        <f>_xlfn.XLOOKUP(A1738,Table1[CLIENTID],Table1[OVERALLSTATUS])</f>
        <v>Live</v>
      </c>
      <c r="I1738" t="str">
        <f>_xlfn.XLOOKUP(A1738,Table1[CLIENTID],Table1[CLIENTSPECIALTY])</f>
        <v>Surgery</v>
      </c>
      <c r="J1738" t="str">
        <f>_xlfn.XLOOKUP(A1738,Table1[CLIENTID],Table1[CLIENTSIZE])</f>
        <v>Small</v>
      </c>
    </row>
    <row r="1739" spans="1:10" x14ac:dyDescent="0.25">
      <c r="A1739">
        <v>235</v>
      </c>
      <c r="B1739" s="1">
        <v>43094</v>
      </c>
      <c r="C1739">
        <v>87</v>
      </c>
      <c r="D1739">
        <v>6</v>
      </c>
      <c r="E1739">
        <v>0</v>
      </c>
      <c r="F1739">
        <v>0</v>
      </c>
      <c r="H1739" t="str">
        <f>_xlfn.XLOOKUP(A1739,Table1[CLIENTID],Table1[OVERALLSTATUS])</f>
        <v>Live</v>
      </c>
      <c r="I1739" t="str">
        <f>_xlfn.XLOOKUP(A1739,Table1[CLIENTID],Table1[CLIENTSPECIALTY])</f>
        <v>Surgery</v>
      </c>
      <c r="J1739" t="str">
        <f>_xlfn.XLOOKUP(A1739,Table1[CLIENTID],Table1[CLIENTSIZE])</f>
        <v>Small</v>
      </c>
    </row>
    <row r="1740" spans="1:10" x14ac:dyDescent="0.25">
      <c r="A1740">
        <v>317</v>
      </c>
      <c r="B1740" s="1">
        <v>43073</v>
      </c>
      <c r="C1740">
        <v>87</v>
      </c>
      <c r="D1740">
        <v>0</v>
      </c>
      <c r="E1740">
        <v>0</v>
      </c>
      <c r="F1740">
        <v>0</v>
      </c>
      <c r="H1740" t="str">
        <f>_xlfn.XLOOKUP(A1740,Table1[CLIENTID],Table1[OVERALLSTATUS])</f>
        <v>Live</v>
      </c>
      <c r="I1740" t="str">
        <f>_xlfn.XLOOKUP(A1740,Table1[CLIENTID],Table1[CLIENTSPECIALTY])</f>
        <v>Surgery</v>
      </c>
      <c r="J1740" t="str">
        <f>_xlfn.XLOOKUP(A1740,Table1[CLIENTID],Table1[CLIENTSIZE])</f>
        <v>Small</v>
      </c>
    </row>
    <row r="1741" spans="1:10" x14ac:dyDescent="0.25">
      <c r="A1741">
        <v>660</v>
      </c>
      <c r="B1741" s="1">
        <v>43101</v>
      </c>
      <c r="C1741">
        <v>87</v>
      </c>
      <c r="D1741">
        <v>0</v>
      </c>
      <c r="E1741">
        <v>0</v>
      </c>
      <c r="F1741">
        <v>0</v>
      </c>
      <c r="H1741" t="str">
        <f>_xlfn.XLOOKUP(A1741,Table1[CLIENTID],Table1[OVERALLSTATUS])</f>
        <v>Live</v>
      </c>
      <c r="I1741" t="str">
        <f>_xlfn.XLOOKUP(A1741,Table1[CLIENTID],Table1[CLIENTSPECIALTY])</f>
        <v>Surgery</v>
      </c>
      <c r="J1741" t="str">
        <f>_xlfn.XLOOKUP(A1741,Table1[CLIENTID],Table1[CLIENTSIZE])</f>
        <v>Small</v>
      </c>
    </row>
    <row r="1742" spans="1:10" x14ac:dyDescent="0.25">
      <c r="A1742">
        <v>843</v>
      </c>
      <c r="B1742" s="1">
        <v>43052</v>
      </c>
      <c r="C1742">
        <v>87</v>
      </c>
      <c r="D1742">
        <v>0</v>
      </c>
      <c r="E1742">
        <v>0</v>
      </c>
      <c r="F1742">
        <v>0</v>
      </c>
      <c r="H1742" t="str">
        <f>_xlfn.XLOOKUP(A1742,Table1[CLIENTID],Table1[OVERALLSTATUS])</f>
        <v>Live</v>
      </c>
      <c r="I1742" t="str">
        <f>_xlfn.XLOOKUP(A1742,Table1[CLIENTID],Table1[CLIENTSPECIALTY])</f>
        <v>Surgery</v>
      </c>
      <c r="J1742" t="str">
        <f>_xlfn.XLOOKUP(A1742,Table1[CLIENTID],Table1[CLIENTSIZE])</f>
        <v>Small</v>
      </c>
    </row>
    <row r="1743" spans="1:10" x14ac:dyDescent="0.25">
      <c r="A1743">
        <v>843</v>
      </c>
      <c r="B1743" s="1">
        <v>43108</v>
      </c>
      <c r="C1743">
        <v>87</v>
      </c>
      <c r="D1743">
        <v>6</v>
      </c>
      <c r="E1743">
        <v>2</v>
      </c>
      <c r="F1743">
        <v>2</v>
      </c>
      <c r="H1743" t="str">
        <f>_xlfn.XLOOKUP(A1743,Table1[CLIENTID],Table1[OVERALLSTATUS])</f>
        <v>Live</v>
      </c>
      <c r="I1743" t="str">
        <f>_xlfn.XLOOKUP(A1743,Table1[CLIENTID],Table1[CLIENTSPECIALTY])</f>
        <v>Surgery</v>
      </c>
      <c r="J1743" t="str">
        <f>_xlfn.XLOOKUP(A1743,Table1[CLIENTID],Table1[CLIENTSIZE])</f>
        <v>Small</v>
      </c>
    </row>
    <row r="1744" spans="1:10" x14ac:dyDescent="0.25">
      <c r="A1744">
        <v>1482</v>
      </c>
      <c r="B1744" s="1">
        <v>43073</v>
      </c>
      <c r="C1744">
        <v>87</v>
      </c>
      <c r="D1744">
        <v>0</v>
      </c>
      <c r="E1744">
        <v>0</v>
      </c>
      <c r="F1744">
        <v>0</v>
      </c>
      <c r="H1744" t="str">
        <f>_xlfn.XLOOKUP(A1744,Table1[CLIENTID],Table1[OVERALLSTATUS])</f>
        <v>Live</v>
      </c>
      <c r="I1744" t="str">
        <f>_xlfn.XLOOKUP(A1744,Table1[CLIENTID],Table1[CLIENTSPECIALTY])</f>
        <v>Surgery</v>
      </c>
      <c r="J1744" t="str">
        <f>_xlfn.XLOOKUP(A1744,Table1[CLIENTID],Table1[CLIENTSIZE])</f>
        <v>Small</v>
      </c>
    </row>
    <row r="1745" spans="1:10" x14ac:dyDescent="0.25">
      <c r="A1745">
        <v>1927</v>
      </c>
      <c r="B1745" s="1">
        <v>43108</v>
      </c>
      <c r="C1745">
        <v>87</v>
      </c>
      <c r="D1745">
        <v>62</v>
      </c>
      <c r="E1745">
        <v>13</v>
      </c>
      <c r="F1745">
        <v>9</v>
      </c>
      <c r="H1745" t="str">
        <f>_xlfn.XLOOKUP(A1745,Table1[CLIENTID],Table1[OVERALLSTATUS])</f>
        <v>Live</v>
      </c>
      <c r="I1745" t="str">
        <f>_xlfn.XLOOKUP(A1745,Table1[CLIENTID],Table1[CLIENTSPECIALTY])</f>
        <v>Family Medicine</v>
      </c>
      <c r="J1745" t="str">
        <f>_xlfn.XLOOKUP(A1745,Table1[CLIENTID],Table1[CLIENTSIZE])</f>
        <v>Small</v>
      </c>
    </row>
    <row r="1746" spans="1:10" x14ac:dyDescent="0.25">
      <c r="A1746">
        <v>596</v>
      </c>
      <c r="B1746" s="1">
        <v>43087</v>
      </c>
      <c r="C1746">
        <v>87</v>
      </c>
      <c r="D1746">
        <v>0</v>
      </c>
      <c r="E1746">
        <v>0</v>
      </c>
      <c r="F1746">
        <v>0</v>
      </c>
      <c r="H1746" t="str">
        <f>_xlfn.XLOOKUP(A1746,Table1[CLIENTID],Table1[OVERALLSTATUS])</f>
        <v>Live</v>
      </c>
      <c r="I1746" t="str">
        <f>_xlfn.XLOOKUP(A1746,Table1[CLIENTID],Table1[CLIENTSPECIALTY])</f>
        <v>Pediatrics</v>
      </c>
      <c r="J1746" t="str">
        <f>_xlfn.XLOOKUP(A1746,Table1[CLIENTID],Table1[CLIENTSIZE])</f>
        <v>Medium</v>
      </c>
    </row>
    <row r="1747" spans="1:10" x14ac:dyDescent="0.25">
      <c r="A1747">
        <v>1494</v>
      </c>
      <c r="B1747" s="1">
        <v>43101</v>
      </c>
      <c r="C1747">
        <v>87</v>
      </c>
      <c r="D1747">
        <v>0</v>
      </c>
      <c r="E1747">
        <v>21</v>
      </c>
      <c r="F1747">
        <v>0</v>
      </c>
      <c r="H1747" t="str">
        <f>_xlfn.XLOOKUP(A1747,Table1[CLIENTID],Table1[OVERALLSTATUS])</f>
        <v>Live</v>
      </c>
      <c r="I1747" t="str">
        <f>_xlfn.XLOOKUP(A1747,Table1[CLIENTID],Table1[CLIENTSPECIALTY])</f>
        <v>Surgery</v>
      </c>
      <c r="J1747" t="str">
        <f>_xlfn.XLOOKUP(A1747,Table1[CLIENTID],Table1[CLIENTSIZE])</f>
        <v>Medium</v>
      </c>
    </row>
    <row r="1748" spans="1:10" x14ac:dyDescent="0.25">
      <c r="A1748">
        <v>1520</v>
      </c>
      <c r="B1748" s="1">
        <v>43108</v>
      </c>
      <c r="C1748">
        <v>87</v>
      </c>
      <c r="D1748">
        <v>0</v>
      </c>
      <c r="E1748">
        <v>0</v>
      </c>
      <c r="F1748">
        <v>0</v>
      </c>
      <c r="H1748" t="str">
        <f>_xlfn.XLOOKUP(A1748,Table1[CLIENTID],Table1[OVERALLSTATUS])</f>
        <v>Live</v>
      </c>
      <c r="I1748" t="str">
        <f>_xlfn.XLOOKUP(A1748,Table1[CLIENTID],Table1[CLIENTSPECIALTY])</f>
        <v>Pediatrics</v>
      </c>
      <c r="J1748" t="str">
        <f>_xlfn.XLOOKUP(A1748,Table1[CLIENTID],Table1[CLIENTSIZE])</f>
        <v>Medium</v>
      </c>
    </row>
    <row r="1749" spans="1:10" x14ac:dyDescent="0.25">
      <c r="A1749">
        <v>1521</v>
      </c>
      <c r="B1749" s="1">
        <v>43094</v>
      </c>
      <c r="C1749">
        <v>87</v>
      </c>
      <c r="D1749">
        <v>0</v>
      </c>
      <c r="E1749">
        <v>0</v>
      </c>
      <c r="F1749">
        <v>0</v>
      </c>
      <c r="H1749" t="str">
        <f>_xlfn.XLOOKUP(A1749,Table1[CLIENTID],Table1[OVERALLSTATUS])</f>
        <v>Live</v>
      </c>
      <c r="I1749" t="str">
        <f>_xlfn.XLOOKUP(A1749,Table1[CLIENTID],Table1[CLIENTSPECIALTY])</f>
        <v>Pediatrics</v>
      </c>
      <c r="J1749" t="str">
        <f>_xlfn.XLOOKUP(A1749,Table1[CLIENTID],Table1[CLIENTSIZE])</f>
        <v>Medium</v>
      </c>
    </row>
    <row r="1750" spans="1:10" x14ac:dyDescent="0.25">
      <c r="A1750">
        <v>1525</v>
      </c>
      <c r="B1750" s="1">
        <v>43108</v>
      </c>
      <c r="C1750">
        <v>87</v>
      </c>
      <c r="D1750">
        <v>0</v>
      </c>
      <c r="E1750">
        <v>0</v>
      </c>
      <c r="F1750">
        <v>0</v>
      </c>
      <c r="H1750" t="str">
        <f>_xlfn.XLOOKUP(A1750,Table1[CLIENTID],Table1[OVERALLSTATUS])</f>
        <v>Live</v>
      </c>
      <c r="I1750" t="str">
        <f>_xlfn.XLOOKUP(A1750,Table1[CLIENTID],Table1[CLIENTSPECIALTY])</f>
        <v>Pediatrics</v>
      </c>
      <c r="J1750" t="str">
        <f>_xlfn.XLOOKUP(A1750,Table1[CLIENTID],Table1[CLIENTSIZE])</f>
        <v>Medium</v>
      </c>
    </row>
    <row r="1751" spans="1:10" x14ac:dyDescent="0.25">
      <c r="A1751">
        <v>1559</v>
      </c>
      <c r="B1751" s="1">
        <v>43080</v>
      </c>
      <c r="C1751">
        <v>87</v>
      </c>
      <c r="D1751">
        <v>0</v>
      </c>
      <c r="E1751">
        <v>0</v>
      </c>
      <c r="F1751">
        <v>0</v>
      </c>
      <c r="H1751" t="str">
        <f>_xlfn.XLOOKUP(A1751,Table1[CLIENTID],Table1[OVERALLSTATUS])</f>
        <v>Live</v>
      </c>
      <c r="I1751" t="str">
        <f>_xlfn.XLOOKUP(A1751,Table1[CLIENTID],Table1[CLIENTSPECIALTY])</f>
        <v>Surgery</v>
      </c>
      <c r="J1751" t="str">
        <f>_xlfn.XLOOKUP(A1751,Table1[CLIENTID],Table1[CLIENTSIZE])</f>
        <v>Medium</v>
      </c>
    </row>
    <row r="1752" spans="1:10" x14ac:dyDescent="0.25">
      <c r="A1752">
        <v>1606</v>
      </c>
      <c r="B1752" s="1">
        <v>43066</v>
      </c>
      <c r="C1752">
        <v>87</v>
      </c>
      <c r="D1752">
        <v>0</v>
      </c>
      <c r="E1752">
        <v>0</v>
      </c>
      <c r="F1752">
        <v>0</v>
      </c>
      <c r="H1752" t="str">
        <f>_xlfn.XLOOKUP(A1752,Table1[CLIENTID],Table1[OVERALLSTATUS])</f>
        <v>Live</v>
      </c>
      <c r="I1752" t="str">
        <f>_xlfn.XLOOKUP(A1752,Table1[CLIENTID],Table1[CLIENTSPECIALTY])</f>
        <v>Surgery</v>
      </c>
      <c r="J1752" t="str">
        <f>_xlfn.XLOOKUP(A1752,Table1[CLIENTID],Table1[CLIENTSIZE])</f>
        <v>Medium</v>
      </c>
    </row>
    <row r="1753" spans="1:10" x14ac:dyDescent="0.25">
      <c r="A1753">
        <v>1898</v>
      </c>
      <c r="B1753" s="1">
        <v>43066</v>
      </c>
      <c r="C1753">
        <v>87</v>
      </c>
      <c r="D1753">
        <v>0</v>
      </c>
      <c r="E1753">
        <v>16</v>
      </c>
      <c r="F1753">
        <v>0</v>
      </c>
      <c r="H1753" t="str">
        <f>_xlfn.XLOOKUP(A1753,Table1[CLIENTID],Table1[OVERALLSTATUS])</f>
        <v>Live</v>
      </c>
      <c r="I1753" t="str">
        <f>_xlfn.XLOOKUP(A1753,Table1[CLIENTID],Table1[CLIENTSPECIALTY])</f>
        <v>Pediatrics</v>
      </c>
      <c r="J1753" t="str">
        <f>_xlfn.XLOOKUP(A1753,Table1[CLIENTID],Table1[CLIENTSIZE])</f>
        <v>Medium</v>
      </c>
    </row>
    <row r="1754" spans="1:10" x14ac:dyDescent="0.25">
      <c r="A1754">
        <v>1898</v>
      </c>
      <c r="B1754" s="1">
        <v>43073</v>
      </c>
      <c r="C1754">
        <v>87</v>
      </c>
      <c r="D1754">
        <v>0</v>
      </c>
      <c r="E1754">
        <v>8</v>
      </c>
      <c r="F1754">
        <v>0</v>
      </c>
      <c r="H1754" t="str">
        <f>_xlfn.XLOOKUP(A1754,Table1[CLIENTID],Table1[OVERALLSTATUS])</f>
        <v>Live</v>
      </c>
      <c r="I1754" t="str">
        <f>_xlfn.XLOOKUP(A1754,Table1[CLIENTID],Table1[CLIENTSPECIALTY])</f>
        <v>Pediatrics</v>
      </c>
      <c r="J1754" t="str">
        <f>_xlfn.XLOOKUP(A1754,Table1[CLIENTID],Table1[CLIENTSIZE])</f>
        <v>Medium</v>
      </c>
    </row>
    <row r="1755" spans="1:10" x14ac:dyDescent="0.25">
      <c r="A1755">
        <v>1901</v>
      </c>
      <c r="B1755" s="1">
        <v>43066</v>
      </c>
      <c r="C1755">
        <v>87</v>
      </c>
      <c r="D1755">
        <v>0</v>
      </c>
      <c r="E1755">
        <v>0</v>
      </c>
      <c r="F1755">
        <v>0</v>
      </c>
      <c r="H1755" t="str">
        <f>_xlfn.XLOOKUP(A1755,Table1[CLIENTID],Table1[OVERALLSTATUS])</f>
        <v>Live</v>
      </c>
      <c r="I1755" t="str">
        <f>_xlfn.XLOOKUP(A1755,Table1[CLIENTID],Table1[CLIENTSPECIALTY])</f>
        <v>Pediatrics</v>
      </c>
      <c r="J1755" t="str">
        <f>_xlfn.XLOOKUP(A1755,Table1[CLIENTID],Table1[CLIENTSIZE])</f>
        <v>Medium</v>
      </c>
    </row>
    <row r="1756" spans="1:10" x14ac:dyDescent="0.25">
      <c r="A1756">
        <v>2182</v>
      </c>
      <c r="B1756" s="1">
        <v>43094</v>
      </c>
      <c r="C1756">
        <v>87</v>
      </c>
      <c r="D1756">
        <v>9</v>
      </c>
      <c r="E1756">
        <v>1</v>
      </c>
      <c r="F1756">
        <v>0</v>
      </c>
      <c r="H1756" t="str">
        <f>_xlfn.XLOOKUP(A1756,Table1[CLIENTID],Table1[OVERALLSTATUS])</f>
        <v>Live</v>
      </c>
      <c r="I1756" t="str">
        <f>_xlfn.XLOOKUP(A1756,Table1[CLIENTID],Table1[CLIENTSPECIALTY])</f>
        <v>OB-GYN</v>
      </c>
      <c r="J1756" t="str">
        <f>_xlfn.XLOOKUP(A1756,Table1[CLIENTID],Table1[CLIENTSIZE])</f>
        <v>Medium</v>
      </c>
    </row>
    <row r="1757" spans="1:10" x14ac:dyDescent="0.25">
      <c r="A1757">
        <v>2306</v>
      </c>
      <c r="B1757" s="1">
        <v>43052</v>
      </c>
      <c r="C1757">
        <v>87</v>
      </c>
      <c r="D1757">
        <v>0</v>
      </c>
      <c r="E1757">
        <v>2</v>
      </c>
      <c r="F1757">
        <v>1</v>
      </c>
      <c r="H1757" t="str">
        <f>_xlfn.XLOOKUP(A1757,Table1[CLIENTID],Table1[OVERALLSTATUS])</f>
        <v>Live</v>
      </c>
      <c r="I1757" t="str">
        <f>_xlfn.XLOOKUP(A1757,Table1[CLIENTID],Table1[CLIENTSPECIALTY])</f>
        <v>OB-GYN</v>
      </c>
      <c r="J1757" t="str">
        <f>_xlfn.XLOOKUP(A1757,Table1[CLIENTID],Table1[CLIENTSIZE])</f>
        <v>Medium</v>
      </c>
    </row>
    <row r="1758" spans="1:10" x14ac:dyDescent="0.25">
      <c r="A1758">
        <v>2641</v>
      </c>
      <c r="B1758" s="1">
        <v>43087</v>
      </c>
      <c r="C1758">
        <v>87</v>
      </c>
      <c r="D1758">
        <v>0</v>
      </c>
      <c r="E1758">
        <v>1</v>
      </c>
      <c r="F1758">
        <v>0</v>
      </c>
      <c r="H1758" t="str">
        <f>_xlfn.XLOOKUP(A1758,Table1[CLIENTID],Table1[OVERALLSTATUS])</f>
        <v>Live</v>
      </c>
      <c r="I1758" t="str">
        <f>_xlfn.XLOOKUP(A1758,Table1[CLIENTID],Table1[CLIENTSPECIALTY])</f>
        <v>Pediatrics</v>
      </c>
      <c r="J1758" t="str">
        <f>_xlfn.XLOOKUP(A1758,Table1[CLIENTID],Table1[CLIENTSIZE])</f>
        <v>Medium</v>
      </c>
    </row>
    <row r="1759" spans="1:10" x14ac:dyDescent="0.25">
      <c r="A1759">
        <v>3008</v>
      </c>
      <c r="B1759" s="1">
        <v>43087</v>
      </c>
      <c r="C1759">
        <v>87</v>
      </c>
      <c r="D1759">
        <v>0</v>
      </c>
      <c r="E1759">
        <v>0</v>
      </c>
      <c r="F1759">
        <v>0</v>
      </c>
      <c r="H1759" t="str">
        <f>_xlfn.XLOOKUP(A1759,Table1[CLIENTID],Table1[OVERALLSTATUS])</f>
        <v>Live</v>
      </c>
      <c r="I1759" t="str">
        <f>_xlfn.XLOOKUP(A1759,Table1[CLIENTID],Table1[CLIENTSPECIALTY])</f>
        <v>Pediatrics</v>
      </c>
      <c r="J1759" t="str">
        <f>_xlfn.XLOOKUP(A1759,Table1[CLIENTID],Table1[CLIENTSIZE])</f>
        <v>Medium</v>
      </c>
    </row>
    <row r="1760" spans="1:10" x14ac:dyDescent="0.25">
      <c r="A1760">
        <v>736</v>
      </c>
      <c r="B1760" s="1">
        <v>43073</v>
      </c>
      <c r="C1760">
        <v>87</v>
      </c>
      <c r="D1760">
        <v>0</v>
      </c>
      <c r="E1760">
        <v>0</v>
      </c>
      <c r="F1760">
        <v>0</v>
      </c>
      <c r="H1760" t="str">
        <f>_xlfn.XLOOKUP(A1760,Table1[CLIENTID],Table1[OVERALLSTATUS])</f>
        <v>Live</v>
      </c>
      <c r="I1760" t="str">
        <f>_xlfn.XLOOKUP(A1760,Table1[CLIENTID],Table1[CLIENTSPECIALTY])</f>
        <v>Dermatology</v>
      </c>
      <c r="J1760" t="str">
        <f>_xlfn.XLOOKUP(A1760,Table1[CLIENTID],Table1[CLIENTSIZE])</f>
        <v>Large</v>
      </c>
    </row>
    <row r="1761" spans="1:10" x14ac:dyDescent="0.25">
      <c r="A1761">
        <v>2801</v>
      </c>
      <c r="B1761" s="1">
        <v>43101</v>
      </c>
      <c r="C1761">
        <v>87</v>
      </c>
      <c r="D1761">
        <v>0</v>
      </c>
      <c r="E1761">
        <v>0</v>
      </c>
      <c r="F1761">
        <v>0</v>
      </c>
      <c r="H1761" t="str">
        <f>_xlfn.XLOOKUP(A1761,Table1[CLIENTID],Table1[OVERALLSTATUS])</f>
        <v>Live</v>
      </c>
      <c r="I1761" t="str">
        <f>_xlfn.XLOOKUP(A1761,Table1[CLIENTID],Table1[CLIENTSPECIALTY])</f>
        <v>Dermatology</v>
      </c>
      <c r="J1761" t="str">
        <f>_xlfn.XLOOKUP(A1761,Table1[CLIENTID],Table1[CLIENTSIZE])</f>
        <v>Large</v>
      </c>
    </row>
    <row r="1762" spans="1:10" x14ac:dyDescent="0.25">
      <c r="A1762">
        <v>487</v>
      </c>
      <c r="B1762" s="1">
        <v>43101</v>
      </c>
      <c r="C1762">
        <v>86</v>
      </c>
      <c r="D1762">
        <v>3</v>
      </c>
      <c r="E1762">
        <v>10</v>
      </c>
      <c r="F1762">
        <v>0</v>
      </c>
      <c r="H1762" t="str">
        <f>_xlfn.XLOOKUP(A1762,Table1[CLIENTID],Table1[OVERALLSTATUS])</f>
        <v>Live</v>
      </c>
      <c r="I1762" t="str">
        <f>_xlfn.XLOOKUP(A1762,Table1[CLIENTID],Table1[CLIENTSPECIALTY])</f>
        <v>Surgery</v>
      </c>
      <c r="J1762" t="str">
        <f>_xlfn.XLOOKUP(A1762,Table1[CLIENTID],Table1[CLIENTSIZE])</f>
        <v>Small</v>
      </c>
    </row>
    <row r="1763" spans="1:10" x14ac:dyDescent="0.25">
      <c r="A1763">
        <v>1050</v>
      </c>
      <c r="B1763" s="1">
        <v>43080</v>
      </c>
      <c r="C1763">
        <v>86</v>
      </c>
      <c r="D1763">
        <v>0</v>
      </c>
      <c r="E1763">
        <v>1</v>
      </c>
      <c r="F1763">
        <v>1</v>
      </c>
      <c r="H1763" t="str">
        <f>_xlfn.XLOOKUP(A1763,Table1[CLIENTID],Table1[OVERALLSTATUS])</f>
        <v>Live</v>
      </c>
      <c r="I1763" t="str">
        <f>_xlfn.XLOOKUP(A1763,Table1[CLIENTID],Table1[CLIENTSPECIALTY])</f>
        <v>Surgery</v>
      </c>
      <c r="J1763" t="str">
        <f>_xlfn.XLOOKUP(A1763,Table1[CLIENTID],Table1[CLIENTSIZE])</f>
        <v>Small</v>
      </c>
    </row>
    <row r="1764" spans="1:10" x14ac:dyDescent="0.25">
      <c r="A1764">
        <v>1159</v>
      </c>
      <c r="B1764" s="1">
        <v>43080</v>
      </c>
      <c r="C1764">
        <v>86</v>
      </c>
      <c r="D1764">
        <v>0</v>
      </c>
      <c r="E1764">
        <v>0</v>
      </c>
      <c r="F1764">
        <v>0</v>
      </c>
      <c r="H1764" t="str">
        <f>_xlfn.XLOOKUP(A1764,Table1[CLIENTID],Table1[OVERALLSTATUS])</f>
        <v>Live</v>
      </c>
      <c r="I1764" t="str">
        <f>_xlfn.XLOOKUP(A1764,Table1[CLIENTID],Table1[CLIENTSPECIALTY])</f>
        <v>Surgery</v>
      </c>
      <c r="J1764" t="str">
        <f>_xlfn.XLOOKUP(A1764,Table1[CLIENTID],Table1[CLIENTSIZE])</f>
        <v>Small</v>
      </c>
    </row>
    <row r="1765" spans="1:10" x14ac:dyDescent="0.25">
      <c r="A1765">
        <v>1319</v>
      </c>
      <c r="B1765" s="1">
        <v>43080</v>
      </c>
      <c r="C1765">
        <v>86</v>
      </c>
      <c r="D1765">
        <v>2</v>
      </c>
      <c r="E1765">
        <v>0</v>
      </c>
      <c r="F1765">
        <v>0</v>
      </c>
      <c r="H1765" t="str">
        <f>_xlfn.XLOOKUP(A1765,Table1[CLIENTID],Table1[OVERALLSTATUS])</f>
        <v>Live</v>
      </c>
      <c r="I1765" t="str">
        <f>_xlfn.XLOOKUP(A1765,Table1[CLIENTID],Table1[CLIENTSPECIALTY])</f>
        <v>Surgery</v>
      </c>
      <c r="J1765" t="str">
        <f>_xlfn.XLOOKUP(A1765,Table1[CLIENTID],Table1[CLIENTSIZE])</f>
        <v>Small</v>
      </c>
    </row>
    <row r="1766" spans="1:10" x14ac:dyDescent="0.25">
      <c r="A1766">
        <v>1467</v>
      </c>
      <c r="B1766" s="1">
        <v>43101</v>
      </c>
      <c r="C1766">
        <v>86</v>
      </c>
      <c r="D1766">
        <v>0</v>
      </c>
      <c r="E1766">
        <v>0</v>
      </c>
      <c r="F1766">
        <v>0</v>
      </c>
      <c r="H1766" t="str">
        <f>_xlfn.XLOOKUP(A1766,Table1[CLIENTID],Table1[OVERALLSTATUS])</f>
        <v>Live</v>
      </c>
      <c r="I1766" t="str">
        <f>_xlfn.XLOOKUP(A1766,Table1[CLIENTID],Table1[CLIENTSPECIALTY])</f>
        <v>Surgery</v>
      </c>
      <c r="J1766" t="str">
        <f>_xlfn.XLOOKUP(A1766,Table1[CLIENTID],Table1[CLIENTSIZE])</f>
        <v>Small</v>
      </c>
    </row>
    <row r="1767" spans="1:10" x14ac:dyDescent="0.25">
      <c r="A1767">
        <v>1482</v>
      </c>
      <c r="B1767" s="1">
        <v>43080</v>
      </c>
      <c r="C1767">
        <v>86</v>
      </c>
      <c r="D1767">
        <v>0</v>
      </c>
      <c r="E1767">
        <v>0</v>
      </c>
      <c r="F1767">
        <v>0</v>
      </c>
      <c r="H1767" t="str">
        <f>_xlfn.XLOOKUP(A1767,Table1[CLIENTID],Table1[OVERALLSTATUS])</f>
        <v>Live</v>
      </c>
      <c r="I1767" t="str">
        <f>_xlfn.XLOOKUP(A1767,Table1[CLIENTID],Table1[CLIENTSPECIALTY])</f>
        <v>Surgery</v>
      </c>
      <c r="J1767" t="str">
        <f>_xlfn.XLOOKUP(A1767,Table1[CLIENTID],Table1[CLIENTSIZE])</f>
        <v>Small</v>
      </c>
    </row>
    <row r="1768" spans="1:10" x14ac:dyDescent="0.25">
      <c r="A1768">
        <v>1263</v>
      </c>
      <c r="B1768" s="1">
        <v>43094</v>
      </c>
      <c r="C1768">
        <v>86</v>
      </c>
      <c r="D1768">
        <v>1</v>
      </c>
      <c r="E1768">
        <v>8</v>
      </c>
      <c r="F1768">
        <v>0</v>
      </c>
      <c r="H1768" t="str">
        <f>_xlfn.XLOOKUP(A1768,Table1[CLIENTID],Table1[OVERALLSTATUS])</f>
        <v>Live</v>
      </c>
      <c r="I1768" t="str">
        <f>_xlfn.XLOOKUP(A1768,Table1[CLIENTID],Table1[CLIENTSPECIALTY])</f>
        <v>Surgery</v>
      </c>
      <c r="J1768" t="str">
        <f>_xlfn.XLOOKUP(A1768,Table1[CLIENTID],Table1[CLIENTSIZE])</f>
        <v>Medium</v>
      </c>
    </row>
    <row r="1769" spans="1:10" x14ac:dyDescent="0.25">
      <c r="A1769">
        <v>1494</v>
      </c>
      <c r="B1769" s="1">
        <v>43087</v>
      </c>
      <c r="C1769">
        <v>86</v>
      </c>
      <c r="D1769">
        <v>80</v>
      </c>
      <c r="E1769">
        <v>0</v>
      </c>
      <c r="F1769">
        <v>0</v>
      </c>
      <c r="H1769" t="str">
        <f>_xlfn.XLOOKUP(A1769,Table1[CLIENTID],Table1[OVERALLSTATUS])</f>
        <v>Live</v>
      </c>
      <c r="I1769" t="str">
        <f>_xlfn.XLOOKUP(A1769,Table1[CLIENTID],Table1[CLIENTSPECIALTY])</f>
        <v>Surgery</v>
      </c>
      <c r="J1769" t="str">
        <f>_xlfn.XLOOKUP(A1769,Table1[CLIENTID],Table1[CLIENTSIZE])</f>
        <v>Medium</v>
      </c>
    </row>
    <row r="1770" spans="1:10" x14ac:dyDescent="0.25">
      <c r="A1770">
        <v>1924</v>
      </c>
      <c r="B1770" s="1">
        <v>43101</v>
      </c>
      <c r="C1770">
        <v>86</v>
      </c>
      <c r="D1770">
        <v>1</v>
      </c>
      <c r="E1770">
        <v>0</v>
      </c>
      <c r="F1770">
        <v>0</v>
      </c>
      <c r="H1770" t="str">
        <f>_xlfn.XLOOKUP(A1770,Table1[CLIENTID],Table1[OVERALLSTATUS])</f>
        <v>Live</v>
      </c>
      <c r="I1770" t="str">
        <f>_xlfn.XLOOKUP(A1770,Table1[CLIENTID],Table1[CLIENTSPECIALTY])</f>
        <v>Pediatrics</v>
      </c>
      <c r="J1770" t="str">
        <f>_xlfn.XLOOKUP(A1770,Table1[CLIENTID],Table1[CLIENTSIZE])</f>
        <v>Medium</v>
      </c>
    </row>
    <row r="1771" spans="1:10" x14ac:dyDescent="0.25">
      <c r="A1771">
        <v>2294</v>
      </c>
      <c r="B1771" s="1">
        <v>43087</v>
      </c>
      <c r="C1771">
        <v>86</v>
      </c>
      <c r="D1771">
        <v>13</v>
      </c>
      <c r="E1771">
        <v>3</v>
      </c>
      <c r="F1771">
        <v>2</v>
      </c>
      <c r="H1771" t="str">
        <f>_xlfn.XLOOKUP(A1771,Table1[CLIENTID],Table1[OVERALLSTATUS])</f>
        <v>Live</v>
      </c>
      <c r="I1771" t="str">
        <f>_xlfn.XLOOKUP(A1771,Table1[CLIENTID],Table1[CLIENTSPECIALTY])</f>
        <v>Pediatrics</v>
      </c>
      <c r="J1771" t="str">
        <f>_xlfn.XLOOKUP(A1771,Table1[CLIENTID],Table1[CLIENTSIZE])</f>
        <v>Medium</v>
      </c>
    </row>
    <row r="1772" spans="1:10" x14ac:dyDescent="0.25">
      <c r="A1772">
        <v>2306</v>
      </c>
      <c r="B1772" s="1">
        <v>43108</v>
      </c>
      <c r="C1772">
        <v>86</v>
      </c>
      <c r="D1772">
        <v>108</v>
      </c>
      <c r="E1772">
        <v>1</v>
      </c>
      <c r="F1772">
        <v>1</v>
      </c>
      <c r="H1772" t="str">
        <f>_xlfn.XLOOKUP(A1772,Table1[CLIENTID],Table1[OVERALLSTATUS])</f>
        <v>Live</v>
      </c>
      <c r="I1772" t="str">
        <f>_xlfn.XLOOKUP(A1772,Table1[CLIENTID],Table1[CLIENTSPECIALTY])</f>
        <v>OB-GYN</v>
      </c>
      <c r="J1772" t="str">
        <f>_xlfn.XLOOKUP(A1772,Table1[CLIENTID],Table1[CLIENTSIZE])</f>
        <v>Medium</v>
      </c>
    </row>
    <row r="1773" spans="1:10" x14ac:dyDescent="0.25">
      <c r="A1773">
        <v>2563</v>
      </c>
      <c r="B1773" s="1">
        <v>43080</v>
      </c>
      <c r="C1773">
        <v>86</v>
      </c>
      <c r="D1773">
        <v>0</v>
      </c>
      <c r="E1773">
        <v>1</v>
      </c>
      <c r="F1773">
        <v>0</v>
      </c>
      <c r="H1773" t="str">
        <f>_xlfn.XLOOKUP(A1773,Table1[CLIENTID],Table1[OVERALLSTATUS])</f>
        <v>Live</v>
      </c>
      <c r="I1773" t="str">
        <f>_xlfn.XLOOKUP(A1773,Table1[CLIENTID],Table1[CLIENTSPECIALTY])</f>
        <v>Pediatrics</v>
      </c>
      <c r="J1773" t="str">
        <f>_xlfn.XLOOKUP(A1773,Table1[CLIENTID],Table1[CLIENTSIZE])</f>
        <v>Medium</v>
      </c>
    </row>
    <row r="1774" spans="1:10" x14ac:dyDescent="0.25">
      <c r="A1774">
        <v>3008</v>
      </c>
      <c r="B1774" s="1">
        <v>43066</v>
      </c>
      <c r="C1774">
        <v>86</v>
      </c>
      <c r="D1774">
        <v>0</v>
      </c>
      <c r="E1774">
        <v>0</v>
      </c>
      <c r="F1774">
        <v>0</v>
      </c>
      <c r="H1774" t="str">
        <f>_xlfn.XLOOKUP(A1774,Table1[CLIENTID],Table1[OVERALLSTATUS])</f>
        <v>Live</v>
      </c>
      <c r="I1774" t="str">
        <f>_xlfn.XLOOKUP(A1774,Table1[CLIENTID],Table1[CLIENTSPECIALTY])</f>
        <v>Pediatrics</v>
      </c>
      <c r="J1774" t="str">
        <f>_xlfn.XLOOKUP(A1774,Table1[CLIENTID],Table1[CLIENTSIZE])</f>
        <v>Medium</v>
      </c>
    </row>
    <row r="1775" spans="1:10" x14ac:dyDescent="0.25">
      <c r="A1775">
        <v>657</v>
      </c>
      <c r="B1775" s="1">
        <v>43108</v>
      </c>
      <c r="C1775">
        <v>86</v>
      </c>
      <c r="D1775">
        <v>0</v>
      </c>
      <c r="E1775">
        <v>1</v>
      </c>
      <c r="F1775">
        <v>0</v>
      </c>
      <c r="H1775" t="str">
        <f>_xlfn.XLOOKUP(A1775,Table1[CLIENTID],Table1[OVERALLSTATUS])</f>
        <v>Live</v>
      </c>
      <c r="I1775" t="str">
        <f>_xlfn.XLOOKUP(A1775,Table1[CLIENTID],Table1[CLIENTSPECIALTY])</f>
        <v>Oncology</v>
      </c>
      <c r="J1775" t="str">
        <f>_xlfn.XLOOKUP(A1775,Table1[CLIENTID],Table1[CLIENTSIZE])</f>
        <v>Large</v>
      </c>
    </row>
    <row r="1776" spans="1:10" x14ac:dyDescent="0.25">
      <c r="A1776">
        <v>1408</v>
      </c>
      <c r="B1776" s="1">
        <v>43080</v>
      </c>
      <c r="C1776">
        <v>86</v>
      </c>
      <c r="D1776">
        <v>0</v>
      </c>
      <c r="E1776">
        <v>0</v>
      </c>
      <c r="F1776">
        <v>0</v>
      </c>
      <c r="H1776" t="str">
        <f>_xlfn.XLOOKUP(A1776,Table1[CLIENTID],Table1[OVERALLSTATUS])</f>
        <v>Live</v>
      </c>
      <c r="I1776" t="str">
        <f>_xlfn.XLOOKUP(A1776,Table1[CLIENTID],Table1[CLIENTSPECIALTY])</f>
        <v>Oncology</v>
      </c>
      <c r="J1776" t="str">
        <f>_xlfn.XLOOKUP(A1776,Table1[CLIENTID],Table1[CLIENTSIZE])</f>
        <v>Large</v>
      </c>
    </row>
    <row r="1777" spans="1:10" x14ac:dyDescent="0.25">
      <c r="A1777">
        <v>1754</v>
      </c>
      <c r="B1777" s="1">
        <v>43094</v>
      </c>
      <c r="C1777">
        <v>86</v>
      </c>
      <c r="D1777">
        <v>2</v>
      </c>
      <c r="E1777">
        <v>1</v>
      </c>
      <c r="F1777">
        <v>0</v>
      </c>
      <c r="H1777" t="str">
        <f>_xlfn.XLOOKUP(A1777,Table1[CLIENTID],Table1[OVERALLSTATUS])</f>
        <v>Live</v>
      </c>
      <c r="I1777" t="str">
        <f>_xlfn.XLOOKUP(A1777,Table1[CLIENTID],Table1[CLIENTSPECIALTY])</f>
        <v>Dermatology</v>
      </c>
      <c r="J1777" t="str">
        <f>_xlfn.XLOOKUP(A1777,Table1[CLIENTID],Table1[CLIENTSIZE])</f>
        <v>Large</v>
      </c>
    </row>
    <row r="1778" spans="1:10" x14ac:dyDescent="0.25">
      <c r="A1778">
        <v>2151</v>
      </c>
      <c r="B1778" s="1">
        <v>43108</v>
      </c>
      <c r="C1778">
        <v>86</v>
      </c>
      <c r="D1778">
        <v>2</v>
      </c>
      <c r="E1778">
        <v>0</v>
      </c>
      <c r="F1778">
        <v>0</v>
      </c>
      <c r="H1778" t="str">
        <f>_xlfn.XLOOKUP(A1778,Table1[CLIENTID],Table1[OVERALLSTATUS])</f>
        <v>Live</v>
      </c>
      <c r="I1778" t="str">
        <f>_xlfn.XLOOKUP(A1778,Table1[CLIENTID],Table1[CLIENTSPECIALTY])</f>
        <v>Oncology</v>
      </c>
      <c r="J1778" t="str">
        <f>_xlfn.XLOOKUP(A1778,Table1[CLIENTID],Table1[CLIENTSIZE])</f>
        <v>Large</v>
      </c>
    </row>
    <row r="1779" spans="1:10" x14ac:dyDescent="0.25">
      <c r="A1779">
        <v>2245</v>
      </c>
      <c r="B1779" s="1">
        <v>43052</v>
      </c>
      <c r="C1779">
        <v>86</v>
      </c>
      <c r="D1779">
        <v>3</v>
      </c>
      <c r="E1779">
        <v>12</v>
      </c>
      <c r="F1779">
        <v>7</v>
      </c>
      <c r="H1779" t="str">
        <f>_xlfn.XLOOKUP(A1779,Table1[CLIENTID],Table1[OVERALLSTATUS])</f>
        <v>Live</v>
      </c>
      <c r="I1779" t="str">
        <f>_xlfn.XLOOKUP(A1779,Table1[CLIENTID],Table1[CLIENTSPECIALTY])</f>
        <v>Dermatology</v>
      </c>
      <c r="J1779" t="str">
        <f>_xlfn.XLOOKUP(A1779,Table1[CLIENTID],Table1[CLIENTSIZE])</f>
        <v>Large</v>
      </c>
    </row>
    <row r="1780" spans="1:10" x14ac:dyDescent="0.25">
      <c r="A1780">
        <v>2245</v>
      </c>
      <c r="B1780" s="1">
        <v>43101</v>
      </c>
      <c r="C1780">
        <v>86</v>
      </c>
      <c r="D1780">
        <v>0</v>
      </c>
      <c r="E1780">
        <v>4</v>
      </c>
      <c r="F1780">
        <v>1</v>
      </c>
      <c r="H1780" t="str">
        <f>_xlfn.XLOOKUP(A1780,Table1[CLIENTID],Table1[OVERALLSTATUS])</f>
        <v>Live</v>
      </c>
      <c r="I1780" t="str">
        <f>_xlfn.XLOOKUP(A1780,Table1[CLIENTID],Table1[CLIENTSPECIALTY])</f>
        <v>Dermatology</v>
      </c>
      <c r="J1780" t="str">
        <f>_xlfn.XLOOKUP(A1780,Table1[CLIENTID],Table1[CLIENTSIZE])</f>
        <v>Large</v>
      </c>
    </row>
    <row r="1781" spans="1:10" x14ac:dyDescent="0.25">
      <c r="A1781">
        <v>51</v>
      </c>
      <c r="B1781" s="1">
        <v>43073</v>
      </c>
      <c r="C1781">
        <v>85</v>
      </c>
      <c r="D1781">
        <v>1</v>
      </c>
      <c r="E1781">
        <v>3</v>
      </c>
      <c r="F1781">
        <v>3</v>
      </c>
      <c r="H1781" t="str">
        <f>_xlfn.XLOOKUP(A1781,Table1[CLIENTID],Table1[OVERALLSTATUS])</f>
        <v>Live</v>
      </c>
      <c r="I1781" t="str">
        <f>_xlfn.XLOOKUP(A1781,Table1[CLIENTID],Table1[CLIENTSPECIALTY])</f>
        <v>Surgery</v>
      </c>
      <c r="J1781" t="str">
        <f>_xlfn.XLOOKUP(A1781,Table1[CLIENTID],Table1[CLIENTSIZE])</f>
        <v>Small</v>
      </c>
    </row>
    <row r="1782" spans="1:10" x14ac:dyDescent="0.25">
      <c r="A1782">
        <v>188</v>
      </c>
      <c r="B1782" s="1">
        <v>43080</v>
      </c>
      <c r="C1782">
        <v>85</v>
      </c>
      <c r="D1782">
        <v>6</v>
      </c>
      <c r="E1782">
        <v>4</v>
      </c>
      <c r="F1782">
        <v>3</v>
      </c>
      <c r="H1782" t="str">
        <f>_xlfn.XLOOKUP(A1782,Table1[CLIENTID],Table1[OVERALLSTATUS])</f>
        <v>Live</v>
      </c>
      <c r="I1782" t="str">
        <f>_xlfn.XLOOKUP(A1782,Table1[CLIENTID],Table1[CLIENTSPECIALTY])</f>
        <v>Surgery</v>
      </c>
      <c r="J1782" t="str">
        <f>_xlfn.XLOOKUP(A1782,Table1[CLIENTID],Table1[CLIENTSIZE])</f>
        <v>Small</v>
      </c>
    </row>
    <row r="1783" spans="1:10" x14ac:dyDescent="0.25">
      <c r="A1783">
        <v>188</v>
      </c>
      <c r="B1783" s="1">
        <v>43087</v>
      </c>
      <c r="C1783">
        <v>85</v>
      </c>
      <c r="D1783">
        <v>3</v>
      </c>
      <c r="E1783">
        <v>8</v>
      </c>
      <c r="F1783">
        <v>6</v>
      </c>
      <c r="H1783" t="str">
        <f>_xlfn.XLOOKUP(A1783,Table1[CLIENTID],Table1[OVERALLSTATUS])</f>
        <v>Live</v>
      </c>
      <c r="I1783" t="str">
        <f>_xlfn.XLOOKUP(A1783,Table1[CLIENTID],Table1[CLIENTSPECIALTY])</f>
        <v>Surgery</v>
      </c>
      <c r="J1783" t="str">
        <f>_xlfn.XLOOKUP(A1783,Table1[CLIENTID],Table1[CLIENTSIZE])</f>
        <v>Small</v>
      </c>
    </row>
    <row r="1784" spans="1:10" x14ac:dyDescent="0.25">
      <c r="A1784">
        <v>235</v>
      </c>
      <c r="B1784" s="1">
        <v>43080</v>
      </c>
      <c r="C1784">
        <v>85</v>
      </c>
      <c r="D1784">
        <v>0</v>
      </c>
      <c r="E1784">
        <v>0</v>
      </c>
      <c r="F1784">
        <v>0</v>
      </c>
      <c r="H1784" t="str">
        <f>_xlfn.XLOOKUP(A1784,Table1[CLIENTID],Table1[OVERALLSTATUS])</f>
        <v>Live</v>
      </c>
      <c r="I1784" t="str">
        <f>_xlfn.XLOOKUP(A1784,Table1[CLIENTID],Table1[CLIENTSPECIALTY])</f>
        <v>Surgery</v>
      </c>
      <c r="J1784" t="str">
        <f>_xlfn.XLOOKUP(A1784,Table1[CLIENTID],Table1[CLIENTSIZE])</f>
        <v>Small</v>
      </c>
    </row>
    <row r="1785" spans="1:10" x14ac:dyDescent="0.25">
      <c r="A1785">
        <v>703</v>
      </c>
      <c r="B1785" s="1">
        <v>43108</v>
      </c>
      <c r="C1785">
        <v>85</v>
      </c>
      <c r="D1785">
        <v>0</v>
      </c>
      <c r="E1785">
        <v>49</v>
      </c>
      <c r="F1785">
        <v>0</v>
      </c>
      <c r="H1785" t="str">
        <f>_xlfn.XLOOKUP(A1785,Table1[CLIENTID],Table1[OVERALLSTATUS])</f>
        <v>Live</v>
      </c>
      <c r="I1785" t="str">
        <f>_xlfn.XLOOKUP(A1785,Table1[CLIENTID],Table1[CLIENTSPECIALTY])</f>
        <v>Family Medicine</v>
      </c>
      <c r="J1785" t="str">
        <f>_xlfn.XLOOKUP(A1785,Table1[CLIENTID],Table1[CLIENTSIZE])</f>
        <v>Small</v>
      </c>
    </row>
    <row r="1786" spans="1:10" x14ac:dyDescent="0.25">
      <c r="A1786">
        <v>815</v>
      </c>
      <c r="B1786" s="1">
        <v>43094</v>
      </c>
      <c r="C1786">
        <v>85</v>
      </c>
      <c r="D1786">
        <v>0</v>
      </c>
      <c r="E1786">
        <v>0</v>
      </c>
      <c r="F1786">
        <v>0</v>
      </c>
      <c r="H1786" t="str">
        <f>_xlfn.XLOOKUP(A1786,Table1[CLIENTID],Table1[OVERALLSTATUS])</f>
        <v>Live</v>
      </c>
      <c r="I1786" t="str">
        <f>_xlfn.XLOOKUP(A1786,Table1[CLIENTID],Table1[CLIENTSPECIALTY])</f>
        <v>Surgery</v>
      </c>
      <c r="J1786" t="str">
        <f>_xlfn.XLOOKUP(A1786,Table1[CLIENTID],Table1[CLIENTSIZE])</f>
        <v>Small</v>
      </c>
    </row>
    <row r="1787" spans="1:10" x14ac:dyDescent="0.25">
      <c r="A1787">
        <v>843</v>
      </c>
      <c r="B1787" s="1">
        <v>43094</v>
      </c>
      <c r="C1787">
        <v>85</v>
      </c>
      <c r="D1787">
        <v>0</v>
      </c>
      <c r="E1787">
        <v>16</v>
      </c>
      <c r="F1787">
        <v>13</v>
      </c>
      <c r="H1787" t="str">
        <f>_xlfn.XLOOKUP(A1787,Table1[CLIENTID],Table1[OVERALLSTATUS])</f>
        <v>Live</v>
      </c>
      <c r="I1787" t="str">
        <f>_xlfn.XLOOKUP(A1787,Table1[CLIENTID],Table1[CLIENTSPECIALTY])</f>
        <v>Surgery</v>
      </c>
      <c r="J1787" t="str">
        <f>_xlfn.XLOOKUP(A1787,Table1[CLIENTID],Table1[CLIENTSIZE])</f>
        <v>Small</v>
      </c>
    </row>
    <row r="1788" spans="1:10" x14ac:dyDescent="0.25">
      <c r="A1788">
        <v>1319</v>
      </c>
      <c r="B1788" s="1">
        <v>43108</v>
      </c>
      <c r="C1788">
        <v>85</v>
      </c>
      <c r="D1788">
        <v>1</v>
      </c>
      <c r="E1788">
        <v>0</v>
      </c>
      <c r="F1788">
        <v>0</v>
      </c>
      <c r="H1788" t="str">
        <f>_xlfn.XLOOKUP(A1788,Table1[CLIENTID],Table1[OVERALLSTATUS])</f>
        <v>Live</v>
      </c>
      <c r="I1788" t="str">
        <f>_xlfn.XLOOKUP(A1788,Table1[CLIENTID],Table1[CLIENTSPECIALTY])</f>
        <v>Surgery</v>
      </c>
      <c r="J1788" t="str">
        <f>_xlfn.XLOOKUP(A1788,Table1[CLIENTID],Table1[CLIENTSIZE])</f>
        <v>Small</v>
      </c>
    </row>
    <row r="1789" spans="1:10" x14ac:dyDescent="0.25">
      <c r="A1789">
        <v>2079</v>
      </c>
      <c r="B1789" s="1">
        <v>43080</v>
      </c>
      <c r="C1789">
        <v>85</v>
      </c>
      <c r="D1789">
        <v>52</v>
      </c>
      <c r="E1789">
        <v>5</v>
      </c>
      <c r="F1789">
        <v>0</v>
      </c>
      <c r="H1789" t="str">
        <f>_xlfn.XLOOKUP(A1789,Table1[CLIENTID],Table1[OVERALLSTATUS])</f>
        <v>Live</v>
      </c>
      <c r="I1789" t="str">
        <f>_xlfn.XLOOKUP(A1789,Table1[CLIENTID],Table1[CLIENTSPECIALTY])</f>
        <v>Surgery</v>
      </c>
      <c r="J1789" t="str">
        <f>_xlfn.XLOOKUP(A1789,Table1[CLIENTID],Table1[CLIENTSIZE])</f>
        <v>Small</v>
      </c>
    </row>
    <row r="1790" spans="1:10" x14ac:dyDescent="0.25">
      <c r="A1790">
        <v>2117</v>
      </c>
      <c r="B1790" s="1">
        <v>43108</v>
      </c>
      <c r="C1790">
        <v>85</v>
      </c>
      <c r="D1790">
        <v>0</v>
      </c>
      <c r="E1790">
        <v>0</v>
      </c>
      <c r="F1790">
        <v>0</v>
      </c>
      <c r="H1790" t="str">
        <f>_xlfn.XLOOKUP(A1790,Table1[CLIENTID],Table1[OVERALLSTATUS])</f>
        <v>Live</v>
      </c>
      <c r="I1790" t="str">
        <f>_xlfn.XLOOKUP(A1790,Table1[CLIENTID],Table1[CLIENTSPECIALTY])</f>
        <v>Surgery</v>
      </c>
      <c r="J1790" t="str">
        <f>_xlfn.XLOOKUP(A1790,Table1[CLIENTID],Table1[CLIENTSIZE])</f>
        <v>Small</v>
      </c>
    </row>
    <row r="1791" spans="1:10" x14ac:dyDescent="0.25">
      <c r="A1791">
        <v>36</v>
      </c>
      <c r="B1791" s="1">
        <v>43108</v>
      </c>
      <c r="C1791">
        <v>85</v>
      </c>
      <c r="D1791">
        <v>51</v>
      </c>
      <c r="E1791">
        <v>0</v>
      </c>
      <c r="F1791">
        <v>0</v>
      </c>
      <c r="H1791" t="str">
        <f>_xlfn.XLOOKUP(A1791,Table1[CLIENTID],Table1[OVERALLSTATUS])</f>
        <v>Live</v>
      </c>
      <c r="I1791" t="str">
        <f>_xlfn.XLOOKUP(A1791,Table1[CLIENTID],Table1[CLIENTSPECIALTY])</f>
        <v>Pediatrics</v>
      </c>
      <c r="J1791" t="str">
        <f>_xlfn.XLOOKUP(A1791,Table1[CLIENTID],Table1[CLIENTSIZE])</f>
        <v>Medium</v>
      </c>
    </row>
    <row r="1792" spans="1:10" x14ac:dyDescent="0.25">
      <c r="A1792">
        <v>992</v>
      </c>
      <c r="B1792" s="1">
        <v>43108</v>
      </c>
      <c r="C1792">
        <v>85</v>
      </c>
      <c r="D1792">
        <v>23</v>
      </c>
      <c r="E1792">
        <v>24</v>
      </c>
      <c r="F1792">
        <v>19</v>
      </c>
      <c r="H1792" t="str">
        <f>_xlfn.XLOOKUP(A1792,Table1[CLIENTID],Table1[OVERALLSTATUS])</f>
        <v>Live</v>
      </c>
      <c r="I1792" t="str">
        <f>_xlfn.XLOOKUP(A1792,Table1[CLIENTID],Table1[CLIENTSPECIALTY])</f>
        <v>Pediatrics</v>
      </c>
      <c r="J1792" t="str">
        <f>_xlfn.XLOOKUP(A1792,Table1[CLIENTID],Table1[CLIENTSIZE])</f>
        <v>Medium</v>
      </c>
    </row>
    <row r="1793" spans="1:10" x14ac:dyDescent="0.25">
      <c r="A1793">
        <v>1263</v>
      </c>
      <c r="B1793" s="1">
        <v>43108</v>
      </c>
      <c r="C1793">
        <v>85</v>
      </c>
      <c r="D1793">
        <v>6</v>
      </c>
      <c r="E1793">
        <v>6</v>
      </c>
      <c r="F1793">
        <v>0</v>
      </c>
      <c r="H1793" t="str">
        <f>_xlfn.XLOOKUP(A1793,Table1[CLIENTID],Table1[OVERALLSTATUS])</f>
        <v>Live</v>
      </c>
      <c r="I1793" t="str">
        <f>_xlfn.XLOOKUP(A1793,Table1[CLIENTID],Table1[CLIENTSPECIALTY])</f>
        <v>Surgery</v>
      </c>
      <c r="J1793" t="str">
        <f>_xlfn.XLOOKUP(A1793,Table1[CLIENTID],Table1[CLIENTSIZE])</f>
        <v>Medium</v>
      </c>
    </row>
    <row r="1794" spans="1:10" x14ac:dyDescent="0.25">
      <c r="A1794">
        <v>1494</v>
      </c>
      <c r="B1794" s="1">
        <v>43108</v>
      </c>
      <c r="C1794">
        <v>85</v>
      </c>
      <c r="D1794">
        <v>0</v>
      </c>
      <c r="E1794">
        <v>0</v>
      </c>
      <c r="F1794">
        <v>0</v>
      </c>
      <c r="H1794" t="str">
        <f>_xlfn.XLOOKUP(A1794,Table1[CLIENTID],Table1[OVERALLSTATUS])</f>
        <v>Live</v>
      </c>
      <c r="I1794" t="str">
        <f>_xlfn.XLOOKUP(A1794,Table1[CLIENTID],Table1[CLIENTSPECIALTY])</f>
        <v>Surgery</v>
      </c>
      <c r="J1794" t="str">
        <f>_xlfn.XLOOKUP(A1794,Table1[CLIENTID],Table1[CLIENTSIZE])</f>
        <v>Medium</v>
      </c>
    </row>
    <row r="1795" spans="1:10" x14ac:dyDescent="0.25">
      <c r="A1795">
        <v>1525</v>
      </c>
      <c r="B1795" s="1">
        <v>43066</v>
      </c>
      <c r="C1795">
        <v>85</v>
      </c>
      <c r="D1795">
        <v>0</v>
      </c>
      <c r="E1795">
        <v>0</v>
      </c>
      <c r="F1795">
        <v>0</v>
      </c>
      <c r="H1795" t="str">
        <f>_xlfn.XLOOKUP(A1795,Table1[CLIENTID],Table1[OVERALLSTATUS])</f>
        <v>Live</v>
      </c>
      <c r="I1795" t="str">
        <f>_xlfn.XLOOKUP(A1795,Table1[CLIENTID],Table1[CLIENTSPECIALTY])</f>
        <v>Pediatrics</v>
      </c>
      <c r="J1795" t="str">
        <f>_xlfn.XLOOKUP(A1795,Table1[CLIENTID],Table1[CLIENTSIZE])</f>
        <v>Medium</v>
      </c>
    </row>
    <row r="1796" spans="1:10" x14ac:dyDescent="0.25">
      <c r="A1796">
        <v>1690</v>
      </c>
      <c r="B1796" s="1">
        <v>43059</v>
      </c>
      <c r="C1796">
        <v>85</v>
      </c>
      <c r="D1796">
        <v>14</v>
      </c>
      <c r="E1796">
        <v>3</v>
      </c>
      <c r="F1796">
        <v>0</v>
      </c>
      <c r="H1796" t="str">
        <f>_xlfn.XLOOKUP(A1796,Table1[CLIENTID],Table1[OVERALLSTATUS])</f>
        <v>Live</v>
      </c>
      <c r="I1796" t="str">
        <f>_xlfn.XLOOKUP(A1796,Table1[CLIENTID],Table1[CLIENTSPECIALTY])</f>
        <v>Pediatrics</v>
      </c>
      <c r="J1796" t="str">
        <f>_xlfn.XLOOKUP(A1796,Table1[CLIENTID],Table1[CLIENTSIZE])</f>
        <v>Medium</v>
      </c>
    </row>
    <row r="1797" spans="1:10" x14ac:dyDescent="0.25">
      <c r="A1797">
        <v>1690</v>
      </c>
      <c r="B1797" s="1">
        <v>43087</v>
      </c>
      <c r="C1797">
        <v>85</v>
      </c>
      <c r="D1797">
        <v>4</v>
      </c>
      <c r="E1797">
        <v>0</v>
      </c>
      <c r="F1797">
        <v>0</v>
      </c>
      <c r="H1797" t="str">
        <f>_xlfn.XLOOKUP(A1797,Table1[CLIENTID],Table1[OVERALLSTATUS])</f>
        <v>Live</v>
      </c>
      <c r="I1797" t="str">
        <f>_xlfn.XLOOKUP(A1797,Table1[CLIENTID],Table1[CLIENTSPECIALTY])</f>
        <v>Pediatrics</v>
      </c>
      <c r="J1797" t="str">
        <f>_xlfn.XLOOKUP(A1797,Table1[CLIENTID],Table1[CLIENTSIZE])</f>
        <v>Medium</v>
      </c>
    </row>
    <row r="1798" spans="1:10" x14ac:dyDescent="0.25">
      <c r="A1798">
        <v>2148</v>
      </c>
      <c r="B1798" s="1">
        <v>43059</v>
      </c>
      <c r="C1798">
        <v>85</v>
      </c>
      <c r="D1798">
        <v>34</v>
      </c>
      <c r="E1798">
        <v>11</v>
      </c>
      <c r="F1798">
        <v>9</v>
      </c>
      <c r="H1798" t="str">
        <f>_xlfn.XLOOKUP(A1798,Table1[CLIENTID],Table1[OVERALLSTATUS])</f>
        <v>Live</v>
      </c>
      <c r="I1798" t="str">
        <f>_xlfn.XLOOKUP(A1798,Table1[CLIENTID],Table1[CLIENTSPECIALTY])</f>
        <v>OB-GYN</v>
      </c>
      <c r="J1798" t="str">
        <f>_xlfn.XLOOKUP(A1798,Table1[CLIENTID],Table1[CLIENTSIZE])</f>
        <v>Medium</v>
      </c>
    </row>
    <row r="1799" spans="1:10" x14ac:dyDescent="0.25">
      <c r="A1799">
        <v>2148</v>
      </c>
      <c r="B1799" s="1">
        <v>43108</v>
      </c>
      <c r="C1799">
        <v>85</v>
      </c>
      <c r="D1799">
        <v>2</v>
      </c>
      <c r="E1799">
        <v>1</v>
      </c>
      <c r="F1799">
        <v>1</v>
      </c>
      <c r="H1799" t="str">
        <f>_xlfn.XLOOKUP(A1799,Table1[CLIENTID],Table1[OVERALLSTATUS])</f>
        <v>Live</v>
      </c>
      <c r="I1799" t="str">
        <f>_xlfn.XLOOKUP(A1799,Table1[CLIENTID],Table1[CLIENTSPECIALTY])</f>
        <v>OB-GYN</v>
      </c>
      <c r="J1799" t="str">
        <f>_xlfn.XLOOKUP(A1799,Table1[CLIENTID],Table1[CLIENTSIZE])</f>
        <v>Medium</v>
      </c>
    </row>
    <row r="1800" spans="1:10" x14ac:dyDescent="0.25">
      <c r="A1800">
        <v>2306</v>
      </c>
      <c r="B1800" s="1">
        <v>43101</v>
      </c>
      <c r="C1800">
        <v>85</v>
      </c>
      <c r="D1800">
        <v>5</v>
      </c>
      <c r="E1800">
        <v>1</v>
      </c>
      <c r="F1800">
        <v>0</v>
      </c>
      <c r="H1800" t="str">
        <f>_xlfn.XLOOKUP(A1800,Table1[CLIENTID],Table1[OVERALLSTATUS])</f>
        <v>Live</v>
      </c>
      <c r="I1800" t="str">
        <f>_xlfn.XLOOKUP(A1800,Table1[CLIENTID],Table1[CLIENTSPECIALTY])</f>
        <v>OB-GYN</v>
      </c>
      <c r="J1800" t="str">
        <f>_xlfn.XLOOKUP(A1800,Table1[CLIENTID],Table1[CLIENTSIZE])</f>
        <v>Medium</v>
      </c>
    </row>
    <row r="1801" spans="1:10" x14ac:dyDescent="0.25">
      <c r="A1801">
        <v>2306</v>
      </c>
      <c r="B1801" s="1">
        <v>43108</v>
      </c>
      <c r="C1801">
        <v>85</v>
      </c>
      <c r="D1801">
        <v>3</v>
      </c>
      <c r="E1801">
        <v>1</v>
      </c>
      <c r="F1801">
        <v>0</v>
      </c>
      <c r="H1801" t="str">
        <f>_xlfn.XLOOKUP(A1801,Table1[CLIENTID],Table1[OVERALLSTATUS])</f>
        <v>Live</v>
      </c>
      <c r="I1801" t="str">
        <f>_xlfn.XLOOKUP(A1801,Table1[CLIENTID],Table1[CLIENTSPECIALTY])</f>
        <v>OB-GYN</v>
      </c>
      <c r="J1801" t="str">
        <f>_xlfn.XLOOKUP(A1801,Table1[CLIENTID],Table1[CLIENTSIZE])</f>
        <v>Medium</v>
      </c>
    </row>
    <row r="1802" spans="1:10" x14ac:dyDescent="0.25">
      <c r="A1802">
        <v>2336</v>
      </c>
      <c r="B1802" s="1">
        <v>43059</v>
      </c>
      <c r="C1802">
        <v>85</v>
      </c>
      <c r="D1802">
        <v>17</v>
      </c>
      <c r="E1802">
        <v>0</v>
      </c>
      <c r="F1802">
        <v>0</v>
      </c>
      <c r="H1802" t="str">
        <f>_xlfn.XLOOKUP(A1802,Table1[CLIENTID],Table1[OVERALLSTATUS])</f>
        <v>Live</v>
      </c>
      <c r="I1802" t="str">
        <f>_xlfn.XLOOKUP(A1802,Table1[CLIENTID],Table1[CLIENTSPECIALTY])</f>
        <v>Pediatrics</v>
      </c>
      <c r="J1802" t="str">
        <f>_xlfn.XLOOKUP(A1802,Table1[CLIENTID],Table1[CLIENTSIZE])</f>
        <v>Medium</v>
      </c>
    </row>
    <row r="1803" spans="1:10" x14ac:dyDescent="0.25">
      <c r="A1803">
        <v>2619</v>
      </c>
      <c r="B1803" s="1">
        <v>43101</v>
      </c>
      <c r="C1803">
        <v>85</v>
      </c>
      <c r="D1803">
        <v>0</v>
      </c>
      <c r="E1803">
        <v>5</v>
      </c>
      <c r="F1803">
        <v>0</v>
      </c>
      <c r="H1803" t="str">
        <f>_xlfn.XLOOKUP(A1803,Table1[CLIENTID],Table1[OVERALLSTATUS])</f>
        <v>Live</v>
      </c>
      <c r="I1803" t="str">
        <f>_xlfn.XLOOKUP(A1803,Table1[CLIENTID],Table1[CLIENTSPECIALTY])</f>
        <v>Pediatrics</v>
      </c>
      <c r="J1803" t="str">
        <f>_xlfn.XLOOKUP(A1803,Table1[CLIENTID],Table1[CLIENTSIZE])</f>
        <v>Medium</v>
      </c>
    </row>
    <row r="1804" spans="1:10" x14ac:dyDescent="0.25">
      <c r="A1804">
        <v>1483</v>
      </c>
      <c r="B1804" s="1">
        <v>43087</v>
      </c>
      <c r="C1804">
        <v>85</v>
      </c>
      <c r="D1804">
        <v>40</v>
      </c>
      <c r="E1804">
        <v>9</v>
      </c>
      <c r="F1804">
        <v>5</v>
      </c>
      <c r="H1804" t="str">
        <f>_xlfn.XLOOKUP(A1804,Table1[CLIENTID],Table1[OVERALLSTATUS])</f>
        <v>Live</v>
      </c>
      <c r="I1804" t="str">
        <f>_xlfn.XLOOKUP(A1804,Table1[CLIENTID],Table1[CLIENTSPECIALTY])</f>
        <v>Oncology</v>
      </c>
      <c r="J1804" t="str">
        <f>_xlfn.XLOOKUP(A1804,Table1[CLIENTID],Table1[CLIENTSIZE])</f>
        <v>Large</v>
      </c>
    </row>
    <row r="1805" spans="1:10" x14ac:dyDescent="0.25">
      <c r="A1805">
        <v>2778</v>
      </c>
      <c r="B1805" s="1">
        <v>43108</v>
      </c>
      <c r="C1805">
        <v>85</v>
      </c>
      <c r="D1805">
        <v>0</v>
      </c>
      <c r="E1805">
        <v>0</v>
      </c>
      <c r="F1805">
        <v>0</v>
      </c>
      <c r="H1805" t="str">
        <f>_xlfn.XLOOKUP(A1805,Table1[CLIENTID],Table1[OVERALLSTATUS])</f>
        <v>Live</v>
      </c>
      <c r="I1805" t="str">
        <f>_xlfn.XLOOKUP(A1805,Table1[CLIENTID],Table1[CLIENTSPECIALTY])</f>
        <v>Oncology</v>
      </c>
      <c r="J1805" t="str">
        <f>_xlfn.XLOOKUP(A1805,Table1[CLIENTID],Table1[CLIENTSIZE])</f>
        <v>Large</v>
      </c>
    </row>
    <row r="1806" spans="1:10" x14ac:dyDescent="0.25">
      <c r="A1806">
        <v>188</v>
      </c>
      <c r="B1806" s="1">
        <v>43087</v>
      </c>
      <c r="C1806">
        <v>84</v>
      </c>
      <c r="D1806">
        <v>10</v>
      </c>
      <c r="E1806">
        <v>2</v>
      </c>
      <c r="F1806">
        <v>2</v>
      </c>
      <c r="H1806" t="str">
        <f>_xlfn.XLOOKUP(A1806,Table1[CLIENTID],Table1[OVERALLSTATUS])</f>
        <v>Live</v>
      </c>
      <c r="I1806" t="str">
        <f>_xlfn.XLOOKUP(A1806,Table1[CLIENTID],Table1[CLIENTSPECIALTY])</f>
        <v>Surgery</v>
      </c>
      <c r="J1806" t="str">
        <f>_xlfn.XLOOKUP(A1806,Table1[CLIENTID],Table1[CLIENTSIZE])</f>
        <v>Small</v>
      </c>
    </row>
    <row r="1807" spans="1:10" x14ac:dyDescent="0.25">
      <c r="A1807">
        <v>188</v>
      </c>
      <c r="B1807" s="1">
        <v>43101</v>
      </c>
      <c r="C1807">
        <v>84</v>
      </c>
      <c r="D1807">
        <v>12</v>
      </c>
      <c r="E1807">
        <v>6</v>
      </c>
      <c r="F1807">
        <v>6</v>
      </c>
      <c r="H1807" t="str">
        <f>_xlfn.XLOOKUP(A1807,Table1[CLIENTID],Table1[OVERALLSTATUS])</f>
        <v>Live</v>
      </c>
      <c r="I1807" t="str">
        <f>_xlfn.XLOOKUP(A1807,Table1[CLIENTID],Table1[CLIENTSPECIALTY])</f>
        <v>Surgery</v>
      </c>
      <c r="J1807" t="str">
        <f>_xlfn.XLOOKUP(A1807,Table1[CLIENTID],Table1[CLIENTSIZE])</f>
        <v>Small</v>
      </c>
    </row>
    <row r="1808" spans="1:10" x14ac:dyDescent="0.25">
      <c r="A1808">
        <v>675</v>
      </c>
      <c r="B1808" s="1">
        <v>43052</v>
      </c>
      <c r="C1808">
        <v>84</v>
      </c>
      <c r="D1808">
        <v>0</v>
      </c>
      <c r="E1808">
        <v>16</v>
      </c>
      <c r="F1808">
        <v>11</v>
      </c>
      <c r="H1808" t="str">
        <f>_xlfn.XLOOKUP(A1808,Table1[CLIENTID],Table1[OVERALLSTATUS])</f>
        <v>Live</v>
      </c>
      <c r="I1808" t="str">
        <f>_xlfn.XLOOKUP(A1808,Table1[CLIENTID],Table1[CLIENTSPECIALTY])</f>
        <v>Surgery</v>
      </c>
      <c r="J1808" t="str">
        <f>_xlfn.XLOOKUP(A1808,Table1[CLIENTID],Table1[CLIENTSIZE])</f>
        <v>Small</v>
      </c>
    </row>
    <row r="1809" spans="1:10" x14ac:dyDescent="0.25">
      <c r="A1809">
        <v>843</v>
      </c>
      <c r="B1809" s="1">
        <v>43080</v>
      </c>
      <c r="C1809">
        <v>84</v>
      </c>
      <c r="D1809">
        <v>1</v>
      </c>
      <c r="E1809">
        <v>4</v>
      </c>
      <c r="F1809">
        <v>4</v>
      </c>
      <c r="H1809" t="str">
        <f>_xlfn.XLOOKUP(A1809,Table1[CLIENTID],Table1[OVERALLSTATUS])</f>
        <v>Live</v>
      </c>
      <c r="I1809" t="str">
        <f>_xlfn.XLOOKUP(A1809,Table1[CLIENTID],Table1[CLIENTSPECIALTY])</f>
        <v>Surgery</v>
      </c>
      <c r="J1809" t="str">
        <f>_xlfn.XLOOKUP(A1809,Table1[CLIENTID],Table1[CLIENTSIZE])</f>
        <v>Small</v>
      </c>
    </row>
    <row r="1810" spans="1:10" x14ac:dyDescent="0.25">
      <c r="A1810">
        <v>1115</v>
      </c>
      <c r="B1810" s="1">
        <v>43087</v>
      </c>
      <c r="C1810">
        <v>84</v>
      </c>
      <c r="D1810">
        <v>23</v>
      </c>
      <c r="E1810">
        <v>11</v>
      </c>
      <c r="F1810">
        <v>0</v>
      </c>
      <c r="H1810" t="str">
        <f>_xlfn.XLOOKUP(A1810,Table1[CLIENTID],Table1[OVERALLSTATUS])</f>
        <v>Live</v>
      </c>
      <c r="I1810" t="str">
        <f>_xlfn.XLOOKUP(A1810,Table1[CLIENTID],Table1[CLIENTSPECIALTY])</f>
        <v>Surgery</v>
      </c>
      <c r="J1810" t="str">
        <f>_xlfn.XLOOKUP(A1810,Table1[CLIENTID],Table1[CLIENTSIZE])</f>
        <v>Small</v>
      </c>
    </row>
    <row r="1811" spans="1:10" x14ac:dyDescent="0.25">
      <c r="A1811">
        <v>434</v>
      </c>
      <c r="B1811" s="1">
        <v>43066</v>
      </c>
      <c r="C1811">
        <v>84</v>
      </c>
      <c r="D1811">
        <v>0</v>
      </c>
      <c r="E1811">
        <v>0</v>
      </c>
      <c r="F1811">
        <v>0</v>
      </c>
      <c r="H1811" t="str">
        <f>_xlfn.XLOOKUP(A1811,Table1[CLIENTID],Table1[OVERALLSTATUS])</f>
        <v>Live</v>
      </c>
      <c r="I1811" t="str">
        <f>_xlfn.XLOOKUP(A1811,Table1[CLIENTID],Table1[CLIENTSPECIALTY])</f>
        <v>Pediatrics</v>
      </c>
      <c r="J1811" t="str">
        <f>_xlfn.XLOOKUP(A1811,Table1[CLIENTID],Table1[CLIENTSIZE])</f>
        <v>Medium</v>
      </c>
    </row>
    <row r="1812" spans="1:10" x14ac:dyDescent="0.25">
      <c r="A1812">
        <v>1449</v>
      </c>
      <c r="B1812" s="1">
        <v>43094</v>
      </c>
      <c r="C1812">
        <v>84</v>
      </c>
      <c r="D1812">
        <v>0</v>
      </c>
      <c r="E1812">
        <v>0</v>
      </c>
      <c r="F1812">
        <v>0</v>
      </c>
      <c r="H1812" t="str">
        <f>_xlfn.XLOOKUP(A1812,Table1[CLIENTID],Table1[OVERALLSTATUS])</f>
        <v>Live</v>
      </c>
      <c r="I1812" t="str">
        <f>_xlfn.XLOOKUP(A1812,Table1[CLIENTID],Table1[CLIENTSPECIALTY])</f>
        <v>Surgery</v>
      </c>
      <c r="J1812" t="str">
        <f>_xlfn.XLOOKUP(A1812,Table1[CLIENTID],Table1[CLIENTSIZE])</f>
        <v>Medium</v>
      </c>
    </row>
    <row r="1813" spans="1:10" x14ac:dyDescent="0.25">
      <c r="A1813">
        <v>1521</v>
      </c>
      <c r="B1813" s="1">
        <v>43108</v>
      </c>
      <c r="C1813">
        <v>84</v>
      </c>
      <c r="D1813">
        <v>0</v>
      </c>
      <c r="E1813">
        <v>1</v>
      </c>
      <c r="F1813">
        <v>0</v>
      </c>
      <c r="H1813" t="str">
        <f>_xlfn.XLOOKUP(A1813,Table1[CLIENTID],Table1[OVERALLSTATUS])</f>
        <v>Live</v>
      </c>
      <c r="I1813" t="str">
        <f>_xlfn.XLOOKUP(A1813,Table1[CLIENTID],Table1[CLIENTSPECIALTY])</f>
        <v>Pediatrics</v>
      </c>
      <c r="J1813" t="str">
        <f>_xlfn.XLOOKUP(A1813,Table1[CLIENTID],Table1[CLIENTSIZE])</f>
        <v>Medium</v>
      </c>
    </row>
    <row r="1814" spans="1:10" x14ac:dyDescent="0.25">
      <c r="A1814">
        <v>2225</v>
      </c>
      <c r="B1814" s="1">
        <v>43052</v>
      </c>
      <c r="C1814">
        <v>84</v>
      </c>
      <c r="D1814">
        <v>4</v>
      </c>
      <c r="E1814">
        <v>5</v>
      </c>
      <c r="F1814">
        <v>4</v>
      </c>
      <c r="H1814" t="str">
        <f>_xlfn.XLOOKUP(A1814,Table1[CLIENTID],Table1[OVERALLSTATUS])</f>
        <v>Live</v>
      </c>
      <c r="I1814" t="str">
        <f>_xlfn.XLOOKUP(A1814,Table1[CLIENTID],Table1[CLIENTSPECIALTY])</f>
        <v>Pediatrics</v>
      </c>
      <c r="J1814" t="str">
        <f>_xlfn.XLOOKUP(A1814,Table1[CLIENTID],Table1[CLIENTSIZE])</f>
        <v>Medium</v>
      </c>
    </row>
    <row r="1815" spans="1:10" x14ac:dyDescent="0.25">
      <c r="A1815">
        <v>2693</v>
      </c>
      <c r="B1815" s="1">
        <v>43087</v>
      </c>
      <c r="C1815">
        <v>84</v>
      </c>
      <c r="D1815">
        <v>34</v>
      </c>
      <c r="E1815">
        <v>15</v>
      </c>
      <c r="F1815">
        <v>0</v>
      </c>
      <c r="H1815" t="str">
        <f>_xlfn.XLOOKUP(A1815,Table1[CLIENTID],Table1[OVERALLSTATUS])</f>
        <v>Live</v>
      </c>
      <c r="I1815" t="str">
        <f>_xlfn.XLOOKUP(A1815,Table1[CLIENTID],Table1[CLIENTSPECIALTY])</f>
        <v>OB-GYN</v>
      </c>
      <c r="J1815" t="str">
        <f>_xlfn.XLOOKUP(A1815,Table1[CLIENTID],Table1[CLIENTSIZE])</f>
        <v>Medium</v>
      </c>
    </row>
    <row r="1816" spans="1:10" x14ac:dyDescent="0.25">
      <c r="A1816">
        <v>908</v>
      </c>
      <c r="B1816" s="1">
        <v>43101</v>
      </c>
      <c r="C1816">
        <v>84</v>
      </c>
      <c r="D1816">
        <v>0</v>
      </c>
      <c r="E1816">
        <v>0</v>
      </c>
      <c r="F1816">
        <v>0</v>
      </c>
      <c r="H1816" t="str">
        <f>_xlfn.XLOOKUP(A1816,Table1[CLIENTID],Table1[OVERALLSTATUS])</f>
        <v>Live</v>
      </c>
      <c r="I1816" t="str">
        <f>_xlfn.XLOOKUP(A1816,Table1[CLIENTID],Table1[CLIENTSPECIALTY])</f>
        <v>Dermatology</v>
      </c>
      <c r="J1816" t="str">
        <f>_xlfn.XLOOKUP(A1816,Table1[CLIENTID],Table1[CLIENTSIZE])</f>
        <v>Large</v>
      </c>
    </row>
    <row r="1817" spans="1:10" x14ac:dyDescent="0.25">
      <c r="A1817">
        <v>1408</v>
      </c>
      <c r="B1817" s="1">
        <v>43101</v>
      </c>
      <c r="C1817">
        <v>84</v>
      </c>
      <c r="D1817">
        <v>0</v>
      </c>
      <c r="E1817">
        <v>0</v>
      </c>
      <c r="F1817">
        <v>0</v>
      </c>
      <c r="H1817" t="str">
        <f>_xlfn.XLOOKUP(A1817,Table1[CLIENTID],Table1[OVERALLSTATUS])</f>
        <v>Live</v>
      </c>
      <c r="I1817" t="str">
        <f>_xlfn.XLOOKUP(A1817,Table1[CLIENTID],Table1[CLIENTSPECIALTY])</f>
        <v>Oncology</v>
      </c>
      <c r="J1817" t="str">
        <f>_xlfn.XLOOKUP(A1817,Table1[CLIENTID],Table1[CLIENTSIZE])</f>
        <v>Large</v>
      </c>
    </row>
    <row r="1818" spans="1:10" x14ac:dyDescent="0.25">
      <c r="A1818">
        <v>2014</v>
      </c>
      <c r="B1818" s="1">
        <v>43073</v>
      </c>
      <c r="C1818">
        <v>84</v>
      </c>
      <c r="D1818">
        <v>0</v>
      </c>
      <c r="E1818">
        <v>0</v>
      </c>
      <c r="F1818">
        <v>0</v>
      </c>
      <c r="H1818" t="str">
        <f>_xlfn.XLOOKUP(A1818,Table1[CLIENTID],Table1[OVERALLSTATUS])</f>
        <v>Live</v>
      </c>
      <c r="I1818" t="str">
        <f>_xlfn.XLOOKUP(A1818,Table1[CLIENTID],Table1[CLIENTSPECIALTY])</f>
        <v>Dermatology</v>
      </c>
      <c r="J1818" t="str">
        <f>_xlfn.XLOOKUP(A1818,Table1[CLIENTID],Table1[CLIENTSIZE])</f>
        <v>Large</v>
      </c>
    </row>
    <row r="1819" spans="1:10" x14ac:dyDescent="0.25">
      <c r="A1819">
        <v>2805</v>
      </c>
      <c r="B1819" s="1">
        <v>43066</v>
      </c>
      <c r="C1819">
        <v>84</v>
      </c>
      <c r="D1819">
        <v>0</v>
      </c>
      <c r="E1819">
        <v>2</v>
      </c>
      <c r="F1819">
        <v>1</v>
      </c>
      <c r="H1819" t="str">
        <f>_xlfn.XLOOKUP(A1819,Table1[CLIENTID],Table1[OVERALLSTATUS])</f>
        <v>Live</v>
      </c>
      <c r="I1819" t="str">
        <f>_xlfn.XLOOKUP(A1819,Table1[CLIENTID],Table1[CLIENTSPECIALTY])</f>
        <v>Dermatology</v>
      </c>
      <c r="J1819" t="str">
        <f>_xlfn.XLOOKUP(A1819,Table1[CLIENTID],Table1[CLIENTSIZE])</f>
        <v>Large</v>
      </c>
    </row>
    <row r="1820" spans="1:10" x14ac:dyDescent="0.25">
      <c r="A1820">
        <v>2964</v>
      </c>
      <c r="B1820" s="1">
        <v>43080</v>
      </c>
      <c r="C1820">
        <v>84</v>
      </c>
      <c r="D1820">
        <v>11</v>
      </c>
      <c r="E1820">
        <v>0</v>
      </c>
      <c r="F1820">
        <v>0</v>
      </c>
      <c r="H1820" t="str">
        <f>_xlfn.XLOOKUP(A1820,Table1[CLIENTID],Table1[OVERALLSTATUS])</f>
        <v>Live</v>
      </c>
      <c r="I1820" t="str">
        <f>_xlfn.XLOOKUP(A1820,Table1[CLIENTID],Table1[CLIENTSPECIALTY])</f>
        <v>Oncology</v>
      </c>
      <c r="J1820" t="str">
        <f>_xlfn.XLOOKUP(A1820,Table1[CLIENTID],Table1[CLIENTSIZE])</f>
        <v>Large</v>
      </c>
    </row>
    <row r="1821" spans="1:10" x14ac:dyDescent="0.25">
      <c r="A1821">
        <v>51</v>
      </c>
      <c r="B1821" s="1">
        <v>43087</v>
      </c>
      <c r="C1821">
        <v>83</v>
      </c>
      <c r="D1821">
        <v>0</v>
      </c>
      <c r="E1821">
        <v>1</v>
      </c>
      <c r="F1821">
        <v>1</v>
      </c>
      <c r="H1821" t="str">
        <f>_xlfn.XLOOKUP(A1821,Table1[CLIENTID],Table1[OVERALLSTATUS])</f>
        <v>Live</v>
      </c>
      <c r="I1821" t="str">
        <f>_xlfn.XLOOKUP(A1821,Table1[CLIENTID],Table1[CLIENTSPECIALTY])</f>
        <v>Surgery</v>
      </c>
      <c r="J1821" t="str">
        <f>_xlfn.XLOOKUP(A1821,Table1[CLIENTID],Table1[CLIENTSIZE])</f>
        <v>Small</v>
      </c>
    </row>
    <row r="1822" spans="1:10" x14ac:dyDescent="0.25">
      <c r="A1822">
        <v>235</v>
      </c>
      <c r="B1822" s="1">
        <v>43101</v>
      </c>
      <c r="C1822">
        <v>83</v>
      </c>
      <c r="D1822">
        <v>1</v>
      </c>
      <c r="E1822">
        <v>0</v>
      </c>
      <c r="F1822">
        <v>0</v>
      </c>
      <c r="H1822" t="str">
        <f>_xlfn.XLOOKUP(A1822,Table1[CLIENTID],Table1[OVERALLSTATUS])</f>
        <v>Live</v>
      </c>
      <c r="I1822" t="str">
        <f>_xlfn.XLOOKUP(A1822,Table1[CLIENTID],Table1[CLIENTSPECIALTY])</f>
        <v>Surgery</v>
      </c>
      <c r="J1822" t="str">
        <f>_xlfn.XLOOKUP(A1822,Table1[CLIENTID],Table1[CLIENTSIZE])</f>
        <v>Small</v>
      </c>
    </row>
    <row r="1823" spans="1:10" x14ac:dyDescent="0.25">
      <c r="A1823">
        <v>703</v>
      </c>
      <c r="B1823" s="1">
        <v>43073</v>
      </c>
      <c r="C1823">
        <v>83</v>
      </c>
      <c r="D1823">
        <v>0</v>
      </c>
      <c r="E1823">
        <v>25</v>
      </c>
      <c r="F1823">
        <v>12</v>
      </c>
      <c r="H1823" t="str">
        <f>_xlfn.XLOOKUP(A1823,Table1[CLIENTID],Table1[OVERALLSTATUS])</f>
        <v>Live</v>
      </c>
      <c r="I1823" t="str">
        <f>_xlfn.XLOOKUP(A1823,Table1[CLIENTID],Table1[CLIENTSPECIALTY])</f>
        <v>Family Medicine</v>
      </c>
      <c r="J1823" t="str">
        <f>_xlfn.XLOOKUP(A1823,Table1[CLIENTID],Table1[CLIENTSIZE])</f>
        <v>Small</v>
      </c>
    </row>
    <row r="1824" spans="1:10" x14ac:dyDescent="0.25">
      <c r="A1824">
        <v>744</v>
      </c>
      <c r="B1824" s="1">
        <v>43087</v>
      </c>
      <c r="C1824">
        <v>83</v>
      </c>
      <c r="D1824">
        <v>29</v>
      </c>
      <c r="E1824">
        <v>0</v>
      </c>
      <c r="F1824">
        <v>0</v>
      </c>
      <c r="H1824" t="str">
        <f>_xlfn.XLOOKUP(A1824,Table1[CLIENTID],Table1[OVERALLSTATUS])</f>
        <v>Live</v>
      </c>
      <c r="I1824" t="str">
        <f>_xlfn.XLOOKUP(A1824,Table1[CLIENTID],Table1[CLIENTSPECIALTY])</f>
        <v>Surgery</v>
      </c>
      <c r="J1824" t="str">
        <f>_xlfn.XLOOKUP(A1824,Table1[CLIENTID],Table1[CLIENTSIZE])</f>
        <v>Small</v>
      </c>
    </row>
    <row r="1825" spans="1:10" x14ac:dyDescent="0.25">
      <c r="A1825">
        <v>1478</v>
      </c>
      <c r="B1825" s="1">
        <v>43059</v>
      </c>
      <c r="C1825">
        <v>83</v>
      </c>
      <c r="D1825">
        <v>2</v>
      </c>
      <c r="E1825">
        <v>0</v>
      </c>
      <c r="F1825">
        <v>0</v>
      </c>
      <c r="H1825" t="str">
        <f>_xlfn.XLOOKUP(A1825,Table1[CLIENTID],Table1[OVERALLSTATUS])</f>
        <v>Live</v>
      </c>
      <c r="I1825" t="str">
        <f>_xlfn.XLOOKUP(A1825,Table1[CLIENTID],Table1[CLIENTSPECIALTY])</f>
        <v>Family Medicine</v>
      </c>
      <c r="J1825" t="str">
        <f>_xlfn.XLOOKUP(A1825,Table1[CLIENTID],Table1[CLIENTSIZE])</f>
        <v>Small</v>
      </c>
    </row>
    <row r="1826" spans="1:10" x14ac:dyDescent="0.25">
      <c r="A1826">
        <v>434</v>
      </c>
      <c r="B1826" s="1">
        <v>43087</v>
      </c>
      <c r="C1826">
        <v>83</v>
      </c>
      <c r="D1826">
        <v>23</v>
      </c>
      <c r="E1826">
        <v>2</v>
      </c>
      <c r="F1826">
        <v>2</v>
      </c>
      <c r="H1826" t="str">
        <f>_xlfn.XLOOKUP(A1826,Table1[CLIENTID],Table1[OVERALLSTATUS])</f>
        <v>Live</v>
      </c>
      <c r="I1826" t="str">
        <f>_xlfn.XLOOKUP(A1826,Table1[CLIENTID],Table1[CLIENTSPECIALTY])</f>
        <v>Pediatrics</v>
      </c>
      <c r="J1826" t="str">
        <f>_xlfn.XLOOKUP(A1826,Table1[CLIENTID],Table1[CLIENTSIZE])</f>
        <v>Medium</v>
      </c>
    </row>
    <row r="1827" spans="1:10" x14ac:dyDescent="0.25">
      <c r="A1827">
        <v>596</v>
      </c>
      <c r="B1827" s="1">
        <v>43059</v>
      </c>
      <c r="C1827">
        <v>83</v>
      </c>
      <c r="D1827">
        <v>0</v>
      </c>
      <c r="E1827">
        <v>0</v>
      </c>
      <c r="F1827">
        <v>0</v>
      </c>
      <c r="H1827" t="str">
        <f>_xlfn.XLOOKUP(A1827,Table1[CLIENTID],Table1[OVERALLSTATUS])</f>
        <v>Live</v>
      </c>
      <c r="I1827" t="str">
        <f>_xlfn.XLOOKUP(A1827,Table1[CLIENTID],Table1[CLIENTSPECIALTY])</f>
        <v>Pediatrics</v>
      </c>
      <c r="J1827" t="str">
        <f>_xlfn.XLOOKUP(A1827,Table1[CLIENTID],Table1[CLIENTSIZE])</f>
        <v>Medium</v>
      </c>
    </row>
    <row r="1828" spans="1:10" x14ac:dyDescent="0.25">
      <c r="A1828">
        <v>992</v>
      </c>
      <c r="B1828" s="1">
        <v>43066</v>
      </c>
      <c r="C1828">
        <v>83</v>
      </c>
      <c r="D1828">
        <v>0</v>
      </c>
      <c r="E1828">
        <v>2</v>
      </c>
      <c r="F1828">
        <v>0</v>
      </c>
      <c r="H1828" t="str">
        <f>_xlfn.XLOOKUP(A1828,Table1[CLIENTID],Table1[OVERALLSTATUS])</f>
        <v>Live</v>
      </c>
      <c r="I1828" t="str">
        <f>_xlfn.XLOOKUP(A1828,Table1[CLIENTID],Table1[CLIENTSPECIALTY])</f>
        <v>Pediatrics</v>
      </c>
      <c r="J1828" t="str">
        <f>_xlfn.XLOOKUP(A1828,Table1[CLIENTID],Table1[CLIENTSIZE])</f>
        <v>Medium</v>
      </c>
    </row>
    <row r="1829" spans="1:10" x14ac:dyDescent="0.25">
      <c r="A1829">
        <v>1494</v>
      </c>
      <c r="B1829" s="1">
        <v>43052</v>
      </c>
      <c r="C1829">
        <v>83</v>
      </c>
      <c r="D1829">
        <v>108</v>
      </c>
      <c r="E1829">
        <v>0</v>
      </c>
      <c r="F1829">
        <v>0</v>
      </c>
      <c r="H1829" t="str">
        <f>_xlfn.XLOOKUP(A1829,Table1[CLIENTID],Table1[OVERALLSTATUS])</f>
        <v>Live</v>
      </c>
      <c r="I1829" t="str">
        <f>_xlfn.XLOOKUP(A1829,Table1[CLIENTID],Table1[CLIENTSPECIALTY])</f>
        <v>Surgery</v>
      </c>
      <c r="J1829" t="str">
        <f>_xlfn.XLOOKUP(A1829,Table1[CLIENTID],Table1[CLIENTSIZE])</f>
        <v>Medium</v>
      </c>
    </row>
    <row r="1830" spans="1:10" x14ac:dyDescent="0.25">
      <c r="A1830">
        <v>1555</v>
      </c>
      <c r="B1830" s="1">
        <v>43087</v>
      </c>
      <c r="C1830">
        <v>83</v>
      </c>
      <c r="D1830">
        <v>0</v>
      </c>
      <c r="E1830">
        <v>3</v>
      </c>
      <c r="F1830">
        <v>1</v>
      </c>
      <c r="H1830" t="str">
        <f>_xlfn.XLOOKUP(A1830,Table1[CLIENTID],Table1[OVERALLSTATUS])</f>
        <v>Live</v>
      </c>
      <c r="I1830" t="str">
        <f>_xlfn.XLOOKUP(A1830,Table1[CLIENTID],Table1[CLIENTSPECIALTY])</f>
        <v>Pediatrics</v>
      </c>
      <c r="J1830" t="str">
        <f>_xlfn.XLOOKUP(A1830,Table1[CLIENTID],Table1[CLIENTSIZE])</f>
        <v>Medium</v>
      </c>
    </row>
    <row r="1831" spans="1:10" x14ac:dyDescent="0.25">
      <c r="A1831">
        <v>1595</v>
      </c>
      <c r="B1831" s="1">
        <v>43101</v>
      </c>
      <c r="C1831">
        <v>83</v>
      </c>
      <c r="D1831">
        <v>21</v>
      </c>
      <c r="E1831">
        <v>2</v>
      </c>
      <c r="F1831">
        <v>0</v>
      </c>
      <c r="H1831" t="str">
        <f>_xlfn.XLOOKUP(A1831,Table1[CLIENTID],Table1[OVERALLSTATUS])</f>
        <v>Live</v>
      </c>
      <c r="I1831" t="str">
        <f>_xlfn.XLOOKUP(A1831,Table1[CLIENTID],Table1[CLIENTSPECIALTY])</f>
        <v>Surgery</v>
      </c>
      <c r="J1831" t="str">
        <f>_xlfn.XLOOKUP(A1831,Table1[CLIENTID],Table1[CLIENTSIZE])</f>
        <v>Medium</v>
      </c>
    </row>
    <row r="1832" spans="1:10" x14ac:dyDescent="0.25">
      <c r="A1832">
        <v>2104</v>
      </c>
      <c r="B1832" s="1">
        <v>43052</v>
      </c>
      <c r="C1832">
        <v>83</v>
      </c>
      <c r="D1832">
        <v>4</v>
      </c>
      <c r="E1832">
        <v>0</v>
      </c>
      <c r="F1832">
        <v>0</v>
      </c>
      <c r="H1832" t="str">
        <f>_xlfn.XLOOKUP(A1832,Table1[CLIENTID],Table1[OVERALLSTATUS])</f>
        <v>Live</v>
      </c>
      <c r="I1832" t="str">
        <f>_xlfn.XLOOKUP(A1832,Table1[CLIENTID],Table1[CLIENTSPECIALTY])</f>
        <v>Pediatrics</v>
      </c>
      <c r="J1832" t="str">
        <f>_xlfn.XLOOKUP(A1832,Table1[CLIENTID],Table1[CLIENTSIZE])</f>
        <v>Medium</v>
      </c>
    </row>
    <row r="1833" spans="1:10" x14ac:dyDescent="0.25">
      <c r="A1833">
        <v>2226</v>
      </c>
      <c r="B1833" s="1">
        <v>43094</v>
      </c>
      <c r="C1833">
        <v>83</v>
      </c>
      <c r="D1833">
        <v>0</v>
      </c>
      <c r="E1833">
        <v>10</v>
      </c>
      <c r="F1833">
        <v>3</v>
      </c>
      <c r="H1833" t="str">
        <f>_xlfn.XLOOKUP(A1833,Table1[CLIENTID],Table1[OVERALLSTATUS])</f>
        <v>Live</v>
      </c>
      <c r="I1833" t="str">
        <f>_xlfn.XLOOKUP(A1833,Table1[CLIENTID],Table1[CLIENTSPECIALTY])</f>
        <v>Pediatrics</v>
      </c>
      <c r="J1833" t="str">
        <f>_xlfn.XLOOKUP(A1833,Table1[CLIENTID],Table1[CLIENTSIZE])</f>
        <v>Medium</v>
      </c>
    </row>
    <row r="1834" spans="1:10" x14ac:dyDescent="0.25">
      <c r="A1834">
        <v>2619</v>
      </c>
      <c r="B1834" s="1">
        <v>43094</v>
      </c>
      <c r="C1834">
        <v>83</v>
      </c>
      <c r="D1834">
        <v>2</v>
      </c>
      <c r="E1834">
        <v>6</v>
      </c>
      <c r="F1834">
        <v>2</v>
      </c>
      <c r="H1834" t="str">
        <f>_xlfn.XLOOKUP(A1834,Table1[CLIENTID],Table1[OVERALLSTATUS])</f>
        <v>Live</v>
      </c>
      <c r="I1834" t="str">
        <f>_xlfn.XLOOKUP(A1834,Table1[CLIENTID],Table1[CLIENTSPECIALTY])</f>
        <v>Pediatrics</v>
      </c>
      <c r="J1834" t="str">
        <f>_xlfn.XLOOKUP(A1834,Table1[CLIENTID],Table1[CLIENTSIZE])</f>
        <v>Medium</v>
      </c>
    </row>
    <row r="1835" spans="1:10" x14ac:dyDescent="0.25">
      <c r="A1835">
        <v>2693</v>
      </c>
      <c r="B1835" s="1">
        <v>43087</v>
      </c>
      <c r="C1835">
        <v>83</v>
      </c>
      <c r="D1835">
        <v>0</v>
      </c>
      <c r="E1835">
        <v>7</v>
      </c>
      <c r="F1835">
        <v>0</v>
      </c>
      <c r="H1835" t="str">
        <f>_xlfn.XLOOKUP(A1835,Table1[CLIENTID],Table1[OVERALLSTATUS])</f>
        <v>Live</v>
      </c>
      <c r="I1835" t="str">
        <f>_xlfn.XLOOKUP(A1835,Table1[CLIENTID],Table1[CLIENTSPECIALTY])</f>
        <v>OB-GYN</v>
      </c>
      <c r="J1835" t="str">
        <f>_xlfn.XLOOKUP(A1835,Table1[CLIENTID],Table1[CLIENTSIZE])</f>
        <v>Medium</v>
      </c>
    </row>
    <row r="1836" spans="1:10" x14ac:dyDescent="0.25">
      <c r="A1836">
        <v>3008</v>
      </c>
      <c r="B1836" s="1">
        <v>43087</v>
      </c>
      <c r="C1836">
        <v>83</v>
      </c>
      <c r="D1836">
        <v>0</v>
      </c>
      <c r="E1836">
        <v>0</v>
      </c>
      <c r="F1836">
        <v>0</v>
      </c>
      <c r="H1836" t="str">
        <f>_xlfn.XLOOKUP(A1836,Table1[CLIENTID],Table1[OVERALLSTATUS])</f>
        <v>Live</v>
      </c>
      <c r="I1836" t="str">
        <f>_xlfn.XLOOKUP(A1836,Table1[CLIENTID],Table1[CLIENTSPECIALTY])</f>
        <v>Pediatrics</v>
      </c>
      <c r="J1836" t="str">
        <f>_xlfn.XLOOKUP(A1836,Table1[CLIENTID],Table1[CLIENTSIZE])</f>
        <v>Medium</v>
      </c>
    </row>
    <row r="1837" spans="1:10" x14ac:dyDescent="0.25">
      <c r="A1837">
        <v>90</v>
      </c>
      <c r="B1837" s="1">
        <v>43052</v>
      </c>
      <c r="C1837">
        <v>83</v>
      </c>
      <c r="D1837">
        <v>1</v>
      </c>
      <c r="E1837">
        <v>1</v>
      </c>
      <c r="F1837">
        <v>1</v>
      </c>
      <c r="H1837" t="str">
        <f>_xlfn.XLOOKUP(A1837,Table1[CLIENTID],Table1[OVERALLSTATUS])</f>
        <v>Live</v>
      </c>
      <c r="I1837" t="str">
        <f>_xlfn.XLOOKUP(A1837,Table1[CLIENTID],Table1[CLIENTSPECIALTY])</f>
        <v>Dermatology</v>
      </c>
      <c r="J1837" t="str">
        <f>_xlfn.XLOOKUP(A1837,Table1[CLIENTID],Table1[CLIENTSIZE])</f>
        <v>Large</v>
      </c>
    </row>
    <row r="1838" spans="1:10" x14ac:dyDescent="0.25">
      <c r="A1838">
        <v>1128</v>
      </c>
      <c r="B1838" s="1">
        <v>43108</v>
      </c>
      <c r="C1838">
        <v>83</v>
      </c>
      <c r="D1838">
        <v>0</v>
      </c>
      <c r="E1838">
        <v>0</v>
      </c>
      <c r="F1838">
        <v>0</v>
      </c>
      <c r="H1838" t="str">
        <f>_xlfn.XLOOKUP(A1838,Table1[CLIENTID],Table1[OVERALLSTATUS])</f>
        <v>Live</v>
      </c>
      <c r="I1838" t="str">
        <f>_xlfn.XLOOKUP(A1838,Table1[CLIENTID],Table1[CLIENTSPECIALTY])</f>
        <v>Oncology</v>
      </c>
      <c r="J1838" t="str">
        <f>_xlfn.XLOOKUP(A1838,Table1[CLIENTID],Table1[CLIENTSIZE])</f>
        <v>Large</v>
      </c>
    </row>
    <row r="1839" spans="1:10" x14ac:dyDescent="0.25">
      <c r="A1839">
        <v>1408</v>
      </c>
      <c r="B1839" s="1">
        <v>43094</v>
      </c>
      <c r="C1839">
        <v>83</v>
      </c>
      <c r="D1839">
        <v>1</v>
      </c>
      <c r="E1839">
        <v>0</v>
      </c>
      <c r="F1839">
        <v>0</v>
      </c>
      <c r="H1839" t="str">
        <f>_xlfn.XLOOKUP(A1839,Table1[CLIENTID],Table1[OVERALLSTATUS])</f>
        <v>Live</v>
      </c>
      <c r="I1839" t="str">
        <f>_xlfn.XLOOKUP(A1839,Table1[CLIENTID],Table1[CLIENTSPECIALTY])</f>
        <v>Oncology</v>
      </c>
      <c r="J1839" t="str">
        <f>_xlfn.XLOOKUP(A1839,Table1[CLIENTID],Table1[CLIENTSIZE])</f>
        <v>Large</v>
      </c>
    </row>
    <row r="1840" spans="1:10" x14ac:dyDescent="0.25">
      <c r="A1840">
        <v>1649</v>
      </c>
      <c r="B1840" s="1">
        <v>43087</v>
      </c>
      <c r="C1840">
        <v>83</v>
      </c>
      <c r="D1840">
        <v>0</v>
      </c>
      <c r="E1840">
        <v>1</v>
      </c>
      <c r="F1840">
        <v>1</v>
      </c>
      <c r="H1840" t="str">
        <f>_xlfn.XLOOKUP(A1840,Table1[CLIENTID],Table1[OVERALLSTATUS])</f>
        <v>Live</v>
      </c>
      <c r="I1840" t="str">
        <f>_xlfn.XLOOKUP(A1840,Table1[CLIENTID],Table1[CLIENTSPECIALTY])</f>
        <v>Oncology</v>
      </c>
      <c r="J1840" t="str">
        <f>_xlfn.XLOOKUP(A1840,Table1[CLIENTID],Table1[CLIENTSIZE])</f>
        <v>Large</v>
      </c>
    </row>
    <row r="1841" spans="1:10" x14ac:dyDescent="0.25">
      <c r="A1841">
        <v>1713</v>
      </c>
      <c r="B1841" s="1">
        <v>43108</v>
      </c>
      <c r="C1841">
        <v>83</v>
      </c>
      <c r="D1841">
        <v>0</v>
      </c>
      <c r="E1841">
        <v>0</v>
      </c>
      <c r="F1841">
        <v>0</v>
      </c>
      <c r="H1841" t="str">
        <f>_xlfn.XLOOKUP(A1841,Table1[CLIENTID],Table1[OVERALLSTATUS])</f>
        <v>Live</v>
      </c>
      <c r="I1841" t="str">
        <f>_xlfn.XLOOKUP(A1841,Table1[CLIENTID],Table1[CLIENTSPECIALTY])</f>
        <v>Dermatology</v>
      </c>
      <c r="J1841" t="str">
        <f>_xlfn.XLOOKUP(A1841,Table1[CLIENTID],Table1[CLIENTSIZE])</f>
        <v>Large</v>
      </c>
    </row>
    <row r="1842" spans="1:10" x14ac:dyDescent="0.25">
      <c r="A1842">
        <v>2964</v>
      </c>
      <c r="B1842" s="1">
        <v>43087</v>
      </c>
      <c r="C1842">
        <v>83</v>
      </c>
      <c r="D1842">
        <v>70</v>
      </c>
      <c r="E1842">
        <v>7</v>
      </c>
      <c r="F1842">
        <v>0</v>
      </c>
      <c r="H1842" t="str">
        <f>_xlfn.XLOOKUP(A1842,Table1[CLIENTID],Table1[OVERALLSTATUS])</f>
        <v>Live</v>
      </c>
      <c r="I1842" t="str">
        <f>_xlfn.XLOOKUP(A1842,Table1[CLIENTID],Table1[CLIENTSPECIALTY])</f>
        <v>Oncology</v>
      </c>
      <c r="J1842" t="str">
        <f>_xlfn.XLOOKUP(A1842,Table1[CLIENTID],Table1[CLIENTSIZE])</f>
        <v>Large</v>
      </c>
    </row>
    <row r="1843" spans="1:10" x14ac:dyDescent="0.25">
      <c r="A1843">
        <v>2964</v>
      </c>
      <c r="B1843" s="1">
        <v>43087</v>
      </c>
      <c r="C1843">
        <v>83</v>
      </c>
      <c r="D1843">
        <v>6</v>
      </c>
      <c r="E1843">
        <v>0</v>
      </c>
      <c r="F1843">
        <v>0</v>
      </c>
      <c r="H1843" t="str">
        <f>_xlfn.XLOOKUP(A1843,Table1[CLIENTID],Table1[OVERALLSTATUS])</f>
        <v>Live</v>
      </c>
      <c r="I1843" t="str">
        <f>_xlfn.XLOOKUP(A1843,Table1[CLIENTID],Table1[CLIENTSPECIALTY])</f>
        <v>Oncology</v>
      </c>
      <c r="J1843" t="str">
        <f>_xlfn.XLOOKUP(A1843,Table1[CLIENTID],Table1[CLIENTSIZE])</f>
        <v>Large</v>
      </c>
    </row>
    <row r="1844" spans="1:10" x14ac:dyDescent="0.25">
      <c r="A1844">
        <v>418</v>
      </c>
      <c r="B1844" s="1">
        <v>43080</v>
      </c>
      <c r="C1844">
        <v>82</v>
      </c>
      <c r="D1844">
        <v>0</v>
      </c>
      <c r="E1844">
        <v>0</v>
      </c>
      <c r="F1844">
        <v>0</v>
      </c>
      <c r="H1844" t="str">
        <f>_xlfn.XLOOKUP(A1844,Table1[CLIENTID],Table1[OVERALLSTATUS])</f>
        <v>Live</v>
      </c>
      <c r="I1844" t="str">
        <f>_xlfn.XLOOKUP(A1844,Table1[CLIENTID],Table1[CLIENTSPECIALTY])</f>
        <v>Surgery</v>
      </c>
      <c r="J1844" t="str">
        <f>_xlfn.XLOOKUP(A1844,Table1[CLIENTID],Table1[CLIENTSIZE])</f>
        <v>Small</v>
      </c>
    </row>
    <row r="1845" spans="1:10" x14ac:dyDescent="0.25">
      <c r="A1845">
        <v>487</v>
      </c>
      <c r="B1845" s="1">
        <v>43066</v>
      </c>
      <c r="C1845">
        <v>82</v>
      </c>
      <c r="D1845">
        <v>0</v>
      </c>
      <c r="E1845">
        <v>0</v>
      </c>
      <c r="F1845">
        <v>0</v>
      </c>
      <c r="H1845" t="str">
        <f>_xlfn.XLOOKUP(A1845,Table1[CLIENTID],Table1[OVERALLSTATUS])</f>
        <v>Live</v>
      </c>
      <c r="I1845" t="str">
        <f>_xlfn.XLOOKUP(A1845,Table1[CLIENTID],Table1[CLIENTSPECIALTY])</f>
        <v>Surgery</v>
      </c>
      <c r="J1845" t="str">
        <f>_xlfn.XLOOKUP(A1845,Table1[CLIENTID],Table1[CLIENTSIZE])</f>
        <v>Small</v>
      </c>
    </row>
    <row r="1846" spans="1:10" x14ac:dyDescent="0.25">
      <c r="A1846">
        <v>703</v>
      </c>
      <c r="B1846" s="1">
        <v>43108</v>
      </c>
      <c r="C1846">
        <v>82</v>
      </c>
      <c r="D1846">
        <v>2</v>
      </c>
      <c r="E1846">
        <v>17</v>
      </c>
      <c r="F1846">
        <v>6</v>
      </c>
      <c r="H1846" t="str">
        <f>_xlfn.XLOOKUP(A1846,Table1[CLIENTID],Table1[OVERALLSTATUS])</f>
        <v>Live</v>
      </c>
      <c r="I1846" t="str">
        <f>_xlfn.XLOOKUP(A1846,Table1[CLIENTID],Table1[CLIENTSPECIALTY])</f>
        <v>Family Medicine</v>
      </c>
      <c r="J1846" t="str">
        <f>_xlfn.XLOOKUP(A1846,Table1[CLIENTID],Table1[CLIENTSIZE])</f>
        <v>Small</v>
      </c>
    </row>
    <row r="1847" spans="1:10" x14ac:dyDescent="0.25">
      <c r="A1847">
        <v>843</v>
      </c>
      <c r="B1847" s="1">
        <v>43087</v>
      </c>
      <c r="C1847">
        <v>82</v>
      </c>
      <c r="D1847">
        <v>3</v>
      </c>
      <c r="E1847">
        <v>7</v>
      </c>
      <c r="F1847">
        <v>6</v>
      </c>
      <c r="H1847" t="str">
        <f>_xlfn.XLOOKUP(A1847,Table1[CLIENTID],Table1[OVERALLSTATUS])</f>
        <v>Live</v>
      </c>
      <c r="I1847" t="str">
        <f>_xlfn.XLOOKUP(A1847,Table1[CLIENTID],Table1[CLIENTSPECIALTY])</f>
        <v>Surgery</v>
      </c>
      <c r="J1847" t="str">
        <f>_xlfn.XLOOKUP(A1847,Table1[CLIENTID],Table1[CLIENTSIZE])</f>
        <v>Small</v>
      </c>
    </row>
    <row r="1848" spans="1:10" x14ac:dyDescent="0.25">
      <c r="A1848">
        <v>962</v>
      </c>
      <c r="B1848" s="1">
        <v>43066</v>
      </c>
      <c r="C1848">
        <v>82</v>
      </c>
      <c r="D1848">
        <v>0</v>
      </c>
      <c r="E1848">
        <v>0</v>
      </c>
      <c r="F1848">
        <v>0</v>
      </c>
      <c r="H1848" t="str">
        <f>_xlfn.XLOOKUP(A1848,Table1[CLIENTID],Table1[OVERALLSTATUS])</f>
        <v>Live</v>
      </c>
      <c r="I1848" t="str">
        <f>_xlfn.XLOOKUP(A1848,Table1[CLIENTID],Table1[CLIENTSPECIALTY])</f>
        <v>Surgery</v>
      </c>
      <c r="J1848" t="str">
        <f>_xlfn.XLOOKUP(A1848,Table1[CLIENTID],Table1[CLIENTSIZE])</f>
        <v>Small</v>
      </c>
    </row>
    <row r="1849" spans="1:10" x14ac:dyDescent="0.25">
      <c r="A1849">
        <v>1115</v>
      </c>
      <c r="B1849" s="1">
        <v>43094</v>
      </c>
      <c r="C1849">
        <v>82</v>
      </c>
      <c r="D1849">
        <v>13</v>
      </c>
      <c r="E1849">
        <v>9</v>
      </c>
      <c r="F1849">
        <v>8</v>
      </c>
      <c r="H1849" t="str">
        <f>_xlfn.XLOOKUP(A1849,Table1[CLIENTID],Table1[OVERALLSTATUS])</f>
        <v>Live</v>
      </c>
      <c r="I1849" t="str">
        <f>_xlfn.XLOOKUP(A1849,Table1[CLIENTID],Table1[CLIENTSPECIALTY])</f>
        <v>Surgery</v>
      </c>
      <c r="J1849" t="str">
        <f>_xlfn.XLOOKUP(A1849,Table1[CLIENTID],Table1[CLIENTSIZE])</f>
        <v>Small</v>
      </c>
    </row>
    <row r="1850" spans="1:10" x14ac:dyDescent="0.25">
      <c r="A1850">
        <v>622</v>
      </c>
      <c r="B1850" s="1">
        <v>43066</v>
      </c>
      <c r="C1850">
        <v>82</v>
      </c>
      <c r="D1850">
        <v>0</v>
      </c>
      <c r="E1850">
        <v>0</v>
      </c>
      <c r="F1850">
        <v>0</v>
      </c>
      <c r="H1850" t="str">
        <f>_xlfn.XLOOKUP(A1850,Table1[CLIENTID],Table1[OVERALLSTATUS])</f>
        <v>Live</v>
      </c>
      <c r="I1850" t="str">
        <f>_xlfn.XLOOKUP(A1850,Table1[CLIENTID],Table1[CLIENTSPECIALTY])</f>
        <v>Pediatrics</v>
      </c>
      <c r="J1850" t="str">
        <f>_xlfn.XLOOKUP(A1850,Table1[CLIENTID],Table1[CLIENTSIZE])</f>
        <v>Medium</v>
      </c>
    </row>
    <row r="1851" spans="1:10" x14ac:dyDescent="0.25">
      <c r="A1851">
        <v>1469</v>
      </c>
      <c r="B1851" s="1">
        <v>43080</v>
      </c>
      <c r="C1851">
        <v>82</v>
      </c>
      <c r="D1851">
        <v>0</v>
      </c>
      <c r="E1851">
        <v>0</v>
      </c>
      <c r="F1851">
        <v>0</v>
      </c>
      <c r="H1851" t="str">
        <f>_xlfn.XLOOKUP(A1851,Table1[CLIENTID],Table1[OVERALLSTATUS])</f>
        <v>Live</v>
      </c>
      <c r="I1851" t="str">
        <f>_xlfn.XLOOKUP(A1851,Table1[CLIENTID],Table1[CLIENTSPECIALTY])</f>
        <v>Surgery</v>
      </c>
      <c r="J1851" t="str">
        <f>_xlfn.XLOOKUP(A1851,Table1[CLIENTID],Table1[CLIENTSIZE])</f>
        <v>Medium</v>
      </c>
    </row>
    <row r="1852" spans="1:10" x14ac:dyDescent="0.25">
      <c r="A1852">
        <v>1595</v>
      </c>
      <c r="B1852" s="1">
        <v>43066</v>
      </c>
      <c r="C1852">
        <v>82</v>
      </c>
      <c r="D1852">
        <v>13</v>
      </c>
      <c r="E1852">
        <v>0</v>
      </c>
      <c r="F1852">
        <v>0</v>
      </c>
      <c r="H1852" t="str">
        <f>_xlfn.XLOOKUP(A1852,Table1[CLIENTID],Table1[OVERALLSTATUS])</f>
        <v>Live</v>
      </c>
      <c r="I1852" t="str">
        <f>_xlfn.XLOOKUP(A1852,Table1[CLIENTID],Table1[CLIENTSPECIALTY])</f>
        <v>Surgery</v>
      </c>
      <c r="J1852" t="str">
        <f>_xlfn.XLOOKUP(A1852,Table1[CLIENTID],Table1[CLIENTSIZE])</f>
        <v>Medium</v>
      </c>
    </row>
    <row r="1853" spans="1:10" x14ac:dyDescent="0.25">
      <c r="A1853">
        <v>1690</v>
      </c>
      <c r="B1853" s="1">
        <v>43073</v>
      </c>
      <c r="C1853">
        <v>82</v>
      </c>
      <c r="D1853">
        <v>2</v>
      </c>
      <c r="E1853">
        <v>2</v>
      </c>
      <c r="F1853">
        <v>0</v>
      </c>
      <c r="H1853" t="str">
        <f>_xlfn.XLOOKUP(A1853,Table1[CLIENTID],Table1[OVERALLSTATUS])</f>
        <v>Live</v>
      </c>
      <c r="I1853" t="str">
        <f>_xlfn.XLOOKUP(A1853,Table1[CLIENTID],Table1[CLIENTSPECIALTY])</f>
        <v>Pediatrics</v>
      </c>
      <c r="J1853" t="str">
        <f>_xlfn.XLOOKUP(A1853,Table1[CLIENTID],Table1[CLIENTSIZE])</f>
        <v>Medium</v>
      </c>
    </row>
    <row r="1854" spans="1:10" x14ac:dyDescent="0.25">
      <c r="A1854">
        <v>2225</v>
      </c>
      <c r="B1854" s="1">
        <v>43108</v>
      </c>
      <c r="C1854">
        <v>82</v>
      </c>
      <c r="D1854">
        <v>7</v>
      </c>
      <c r="E1854">
        <v>1</v>
      </c>
      <c r="F1854">
        <v>1</v>
      </c>
      <c r="H1854" t="str">
        <f>_xlfn.XLOOKUP(A1854,Table1[CLIENTID],Table1[OVERALLSTATUS])</f>
        <v>Live</v>
      </c>
      <c r="I1854" t="str">
        <f>_xlfn.XLOOKUP(A1854,Table1[CLIENTID],Table1[CLIENTSPECIALTY])</f>
        <v>Pediatrics</v>
      </c>
      <c r="J1854" t="str">
        <f>_xlfn.XLOOKUP(A1854,Table1[CLIENTID],Table1[CLIENTSIZE])</f>
        <v>Medium</v>
      </c>
    </row>
    <row r="1855" spans="1:10" x14ac:dyDescent="0.25">
      <c r="A1855">
        <v>486</v>
      </c>
      <c r="B1855" s="1">
        <v>43059</v>
      </c>
      <c r="C1855">
        <v>82</v>
      </c>
      <c r="D1855">
        <v>0</v>
      </c>
      <c r="E1855">
        <v>0</v>
      </c>
      <c r="F1855">
        <v>0</v>
      </c>
      <c r="H1855" t="str">
        <f>_xlfn.XLOOKUP(A1855,Table1[CLIENTID],Table1[OVERALLSTATUS])</f>
        <v>Live</v>
      </c>
      <c r="I1855" t="str">
        <f>_xlfn.XLOOKUP(A1855,Table1[CLIENTID],Table1[CLIENTSPECIALTY])</f>
        <v>Oncology</v>
      </c>
      <c r="J1855" t="str">
        <f>_xlfn.XLOOKUP(A1855,Table1[CLIENTID],Table1[CLIENTSIZE])</f>
        <v>Large</v>
      </c>
    </row>
    <row r="1856" spans="1:10" x14ac:dyDescent="0.25">
      <c r="A1856">
        <v>1148</v>
      </c>
      <c r="B1856" s="1">
        <v>43094</v>
      </c>
      <c r="C1856">
        <v>82</v>
      </c>
      <c r="D1856">
        <v>16</v>
      </c>
      <c r="E1856">
        <v>1</v>
      </c>
      <c r="F1856">
        <v>1</v>
      </c>
      <c r="H1856" t="str">
        <f>_xlfn.XLOOKUP(A1856,Table1[CLIENTID],Table1[OVERALLSTATUS])</f>
        <v>Live</v>
      </c>
      <c r="I1856" t="str">
        <f>_xlfn.XLOOKUP(A1856,Table1[CLIENTID],Table1[CLIENTSPECIALTY])</f>
        <v>Oncology</v>
      </c>
      <c r="J1856" t="str">
        <f>_xlfn.XLOOKUP(A1856,Table1[CLIENTID],Table1[CLIENTSIZE])</f>
        <v>Large</v>
      </c>
    </row>
    <row r="1857" spans="1:10" x14ac:dyDescent="0.25">
      <c r="A1857">
        <v>1512</v>
      </c>
      <c r="B1857" s="1">
        <v>43094</v>
      </c>
      <c r="C1857">
        <v>82</v>
      </c>
      <c r="D1857">
        <v>1</v>
      </c>
      <c r="E1857">
        <v>36</v>
      </c>
      <c r="F1857">
        <v>0</v>
      </c>
      <c r="H1857" t="str">
        <f>_xlfn.XLOOKUP(A1857,Table1[CLIENTID],Table1[OVERALLSTATUS])</f>
        <v>Live</v>
      </c>
      <c r="I1857" t="str">
        <f>_xlfn.XLOOKUP(A1857,Table1[CLIENTID],Table1[CLIENTSPECIALTY])</f>
        <v>Dermatology</v>
      </c>
      <c r="J1857" t="str">
        <f>_xlfn.XLOOKUP(A1857,Table1[CLIENTID],Table1[CLIENTSIZE])</f>
        <v>Large</v>
      </c>
    </row>
    <row r="1858" spans="1:10" x14ac:dyDescent="0.25">
      <c r="A1858">
        <v>1632</v>
      </c>
      <c r="B1858" s="1">
        <v>43094</v>
      </c>
      <c r="C1858">
        <v>82</v>
      </c>
      <c r="D1858">
        <v>0</v>
      </c>
      <c r="E1858">
        <v>0</v>
      </c>
      <c r="F1858">
        <v>0</v>
      </c>
      <c r="H1858" t="str">
        <f>_xlfn.XLOOKUP(A1858,Table1[CLIENTID],Table1[OVERALLSTATUS])</f>
        <v>Live</v>
      </c>
      <c r="I1858" t="str">
        <f>_xlfn.XLOOKUP(A1858,Table1[CLIENTID],Table1[CLIENTSPECIALTY])</f>
        <v>Oncology</v>
      </c>
      <c r="J1858" t="str">
        <f>_xlfn.XLOOKUP(A1858,Table1[CLIENTID],Table1[CLIENTSIZE])</f>
        <v>Large</v>
      </c>
    </row>
    <row r="1859" spans="1:10" x14ac:dyDescent="0.25">
      <c r="A1859">
        <v>1647</v>
      </c>
      <c r="B1859" s="1">
        <v>43094</v>
      </c>
      <c r="C1859">
        <v>82</v>
      </c>
      <c r="D1859">
        <v>0</v>
      </c>
      <c r="E1859">
        <v>3</v>
      </c>
      <c r="F1859">
        <v>3</v>
      </c>
      <c r="H1859" t="str">
        <f>_xlfn.XLOOKUP(A1859,Table1[CLIENTID],Table1[OVERALLSTATUS])</f>
        <v>Live</v>
      </c>
      <c r="I1859" t="str">
        <f>_xlfn.XLOOKUP(A1859,Table1[CLIENTID],Table1[CLIENTSPECIALTY])</f>
        <v>Oncology</v>
      </c>
      <c r="J1859" t="str">
        <f>_xlfn.XLOOKUP(A1859,Table1[CLIENTID],Table1[CLIENTSIZE])</f>
        <v>Large</v>
      </c>
    </row>
    <row r="1860" spans="1:10" x14ac:dyDescent="0.25">
      <c r="A1860">
        <v>317</v>
      </c>
      <c r="B1860" s="1">
        <v>43052</v>
      </c>
      <c r="C1860">
        <v>81</v>
      </c>
      <c r="D1860">
        <v>5</v>
      </c>
      <c r="E1860">
        <v>2</v>
      </c>
      <c r="F1860">
        <v>0</v>
      </c>
      <c r="H1860" t="str">
        <f>_xlfn.XLOOKUP(A1860,Table1[CLIENTID],Table1[OVERALLSTATUS])</f>
        <v>Live</v>
      </c>
      <c r="I1860" t="str">
        <f>_xlfn.XLOOKUP(A1860,Table1[CLIENTID],Table1[CLIENTSPECIALTY])</f>
        <v>Surgery</v>
      </c>
      <c r="J1860" t="str">
        <f>_xlfn.XLOOKUP(A1860,Table1[CLIENTID],Table1[CLIENTSIZE])</f>
        <v>Small</v>
      </c>
    </row>
    <row r="1861" spans="1:10" x14ac:dyDescent="0.25">
      <c r="A1861">
        <v>457</v>
      </c>
      <c r="B1861" s="1">
        <v>43059</v>
      </c>
      <c r="C1861">
        <v>81</v>
      </c>
      <c r="D1861">
        <v>0</v>
      </c>
      <c r="E1861">
        <v>45</v>
      </c>
      <c r="F1861">
        <v>0</v>
      </c>
      <c r="H1861" t="str">
        <f>_xlfn.XLOOKUP(A1861,Table1[CLIENTID],Table1[OVERALLSTATUS])</f>
        <v>Live</v>
      </c>
      <c r="I1861" t="str">
        <f>_xlfn.XLOOKUP(A1861,Table1[CLIENTID],Table1[CLIENTSPECIALTY])</f>
        <v>Surgery</v>
      </c>
      <c r="J1861" t="str">
        <f>_xlfn.XLOOKUP(A1861,Table1[CLIENTID],Table1[CLIENTSIZE])</f>
        <v>Small</v>
      </c>
    </row>
    <row r="1862" spans="1:10" x14ac:dyDescent="0.25">
      <c r="A1862">
        <v>457</v>
      </c>
      <c r="B1862" s="1">
        <v>43073</v>
      </c>
      <c r="C1862">
        <v>81</v>
      </c>
      <c r="D1862">
        <v>0</v>
      </c>
      <c r="E1862">
        <v>0</v>
      </c>
      <c r="F1862">
        <v>0</v>
      </c>
      <c r="H1862" t="str">
        <f>_xlfn.XLOOKUP(A1862,Table1[CLIENTID],Table1[OVERALLSTATUS])</f>
        <v>Live</v>
      </c>
      <c r="I1862" t="str">
        <f>_xlfn.XLOOKUP(A1862,Table1[CLIENTID],Table1[CLIENTSPECIALTY])</f>
        <v>Surgery</v>
      </c>
      <c r="J1862" t="str">
        <f>_xlfn.XLOOKUP(A1862,Table1[CLIENTID],Table1[CLIENTSIZE])</f>
        <v>Small</v>
      </c>
    </row>
    <row r="1863" spans="1:10" x14ac:dyDescent="0.25">
      <c r="A1863">
        <v>703</v>
      </c>
      <c r="B1863" s="1">
        <v>43087</v>
      </c>
      <c r="C1863">
        <v>81</v>
      </c>
      <c r="D1863">
        <v>0</v>
      </c>
      <c r="E1863">
        <v>6</v>
      </c>
      <c r="F1863">
        <v>0</v>
      </c>
      <c r="H1863" t="str">
        <f>_xlfn.XLOOKUP(A1863,Table1[CLIENTID],Table1[OVERALLSTATUS])</f>
        <v>Live</v>
      </c>
      <c r="I1863" t="str">
        <f>_xlfn.XLOOKUP(A1863,Table1[CLIENTID],Table1[CLIENTSPECIALTY])</f>
        <v>Family Medicine</v>
      </c>
      <c r="J1863" t="str">
        <f>_xlfn.XLOOKUP(A1863,Table1[CLIENTID],Table1[CLIENTSIZE])</f>
        <v>Small</v>
      </c>
    </row>
    <row r="1864" spans="1:10" x14ac:dyDescent="0.25">
      <c r="A1864">
        <v>744</v>
      </c>
      <c r="B1864" s="1">
        <v>43101</v>
      </c>
      <c r="C1864">
        <v>81</v>
      </c>
      <c r="D1864">
        <v>0</v>
      </c>
      <c r="E1864">
        <v>0</v>
      </c>
      <c r="F1864">
        <v>0</v>
      </c>
      <c r="H1864" t="str">
        <f>_xlfn.XLOOKUP(A1864,Table1[CLIENTID],Table1[OVERALLSTATUS])</f>
        <v>Live</v>
      </c>
      <c r="I1864" t="str">
        <f>_xlfn.XLOOKUP(A1864,Table1[CLIENTID],Table1[CLIENTSPECIALTY])</f>
        <v>Surgery</v>
      </c>
      <c r="J1864" t="str">
        <f>_xlfn.XLOOKUP(A1864,Table1[CLIENTID],Table1[CLIENTSIZE])</f>
        <v>Small</v>
      </c>
    </row>
    <row r="1865" spans="1:10" x14ac:dyDescent="0.25">
      <c r="A1865">
        <v>976</v>
      </c>
      <c r="B1865" s="1">
        <v>43066</v>
      </c>
      <c r="C1865">
        <v>81</v>
      </c>
      <c r="D1865">
        <v>0</v>
      </c>
      <c r="E1865">
        <v>0</v>
      </c>
      <c r="F1865">
        <v>0</v>
      </c>
      <c r="H1865" t="str">
        <f>_xlfn.XLOOKUP(A1865,Table1[CLIENTID],Table1[OVERALLSTATUS])</f>
        <v>Live</v>
      </c>
      <c r="I1865" t="str">
        <f>_xlfn.XLOOKUP(A1865,Table1[CLIENTID],Table1[CLIENTSPECIALTY])</f>
        <v>Family Medicine</v>
      </c>
      <c r="J1865" t="str">
        <f>_xlfn.XLOOKUP(A1865,Table1[CLIENTID],Table1[CLIENTSIZE])</f>
        <v>Small</v>
      </c>
    </row>
    <row r="1866" spans="1:10" x14ac:dyDescent="0.25">
      <c r="A1866">
        <v>1289</v>
      </c>
      <c r="B1866" s="1">
        <v>43066</v>
      </c>
      <c r="C1866">
        <v>81</v>
      </c>
      <c r="D1866">
        <v>0</v>
      </c>
      <c r="E1866">
        <v>0</v>
      </c>
      <c r="F1866">
        <v>0</v>
      </c>
      <c r="H1866" t="str">
        <f>_xlfn.XLOOKUP(A1866,Table1[CLIENTID],Table1[OVERALLSTATUS])</f>
        <v>Live</v>
      </c>
      <c r="I1866" t="str">
        <f>_xlfn.XLOOKUP(A1866,Table1[CLIENTID],Table1[CLIENTSPECIALTY])</f>
        <v>Family Medicine</v>
      </c>
      <c r="J1866" t="str">
        <f>_xlfn.XLOOKUP(A1866,Table1[CLIENTID],Table1[CLIENTSIZE])</f>
        <v>Small</v>
      </c>
    </row>
    <row r="1867" spans="1:10" x14ac:dyDescent="0.25">
      <c r="A1867">
        <v>1289</v>
      </c>
      <c r="B1867" s="1">
        <v>43094</v>
      </c>
      <c r="C1867">
        <v>81</v>
      </c>
      <c r="D1867">
        <v>2</v>
      </c>
      <c r="E1867">
        <v>0</v>
      </c>
      <c r="F1867">
        <v>0</v>
      </c>
      <c r="H1867" t="str">
        <f>_xlfn.XLOOKUP(A1867,Table1[CLIENTID],Table1[OVERALLSTATUS])</f>
        <v>Live</v>
      </c>
      <c r="I1867" t="str">
        <f>_xlfn.XLOOKUP(A1867,Table1[CLIENTID],Table1[CLIENTSPECIALTY])</f>
        <v>Family Medicine</v>
      </c>
      <c r="J1867" t="str">
        <f>_xlfn.XLOOKUP(A1867,Table1[CLIENTID],Table1[CLIENTSIZE])</f>
        <v>Small</v>
      </c>
    </row>
    <row r="1868" spans="1:10" x14ac:dyDescent="0.25">
      <c r="A1868">
        <v>2666</v>
      </c>
      <c r="B1868" s="1">
        <v>43108</v>
      </c>
      <c r="C1868">
        <v>81</v>
      </c>
      <c r="D1868">
        <v>6</v>
      </c>
      <c r="E1868">
        <v>1</v>
      </c>
      <c r="F1868">
        <v>1</v>
      </c>
      <c r="H1868" t="str">
        <f>_xlfn.XLOOKUP(A1868,Table1[CLIENTID],Table1[OVERALLSTATUS])</f>
        <v>Live</v>
      </c>
      <c r="I1868" t="str">
        <f>_xlfn.XLOOKUP(A1868,Table1[CLIENTID],Table1[CLIENTSPECIALTY])</f>
        <v>Surgery</v>
      </c>
      <c r="J1868" t="str">
        <f>_xlfn.XLOOKUP(A1868,Table1[CLIENTID],Table1[CLIENTSIZE])</f>
        <v>Small</v>
      </c>
    </row>
    <row r="1869" spans="1:10" x14ac:dyDescent="0.25">
      <c r="A1869">
        <v>596</v>
      </c>
      <c r="B1869" s="1">
        <v>43052</v>
      </c>
      <c r="C1869">
        <v>81</v>
      </c>
      <c r="D1869">
        <v>15</v>
      </c>
      <c r="E1869">
        <v>0</v>
      </c>
      <c r="F1869">
        <v>0</v>
      </c>
      <c r="H1869" t="str">
        <f>_xlfn.XLOOKUP(A1869,Table1[CLIENTID],Table1[OVERALLSTATUS])</f>
        <v>Live</v>
      </c>
      <c r="I1869" t="str">
        <f>_xlfn.XLOOKUP(A1869,Table1[CLIENTID],Table1[CLIENTSPECIALTY])</f>
        <v>Pediatrics</v>
      </c>
      <c r="J1869" t="str">
        <f>_xlfn.XLOOKUP(A1869,Table1[CLIENTID],Table1[CLIENTSIZE])</f>
        <v>Medium</v>
      </c>
    </row>
    <row r="1870" spans="1:10" x14ac:dyDescent="0.25">
      <c r="A1870">
        <v>622</v>
      </c>
      <c r="B1870" s="1">
        <v>43101</v>
      </c>
      <c r="C1870">
        <v>81</v>
      </c>
      <c r="D1870">
        <v>0</v>
      </c>
      <c r="E1870">
        <v>5</v>
      </c>
      <c r="F1870">
        <v>0</v>
      </c>
      <c r="H1870" t="str">
        <f>_xlfn.XLOOKUP(A1870,Table1[CLIENTID],Table1[OVERALLSTATUS])</f>
        <v>Live</v>
      </c>
      <c r="I1870" t="str">
        <f>_xlfn.XLOOKUP(A1870,Table1[CLIENTID],Table1[CLIENTSPECIALTY])</f>
        <v>Pediatrics</v>
      </c>
      <c r="J1870" t="str">
        <f>_xlfn.XLOOKUP(A1870,Table1[CLIENTID],Table1[CLIENTSIZE])</f>
        <v>Medium</v>
      </c>
    </row>
    <row r="1871" spans="1:10" x14ac:dyDescent="0.25">
      <c r="A1871">
        <v>1521</v>
      </c>
      <c r="B1871" s="1">
        <v>43066</v>
      </c>
      <c r="C1871">
        <v>81</v>
      </c>
      <c r="D1871">
        <v>0</v>
      </c>
      <c r="E1871">
        <v>0</v>
      </c>
      <c r="F1871">
        <v>0</v>
      </c>
      <c r="H1871" t="str">
        <f>_xlfn.XLOOKUP(A1871,Table1[CLIENTID],Table1[OVERALLSTATUS])</f>
        <v>Live</v>
      </c>
      <c r="I1871" t="str">
        <f>_xlfn.XLOOKUP(A1871,Table1[CLIENTID],Table1[CLIENTSPECIALTY])</f>
        <v>Pediatrics</v>
      </c>
      <c r="J1871" t="str">
        <f>_xlfn.XLOOKUP(A1871,Table1[CLIENTID],Table1[CLIENTSIZE])</f>
        <v>Medium</v>
      </c>
    </row>
    <row r="1872" spans="1:10" x14ac:dyDescent="0.25">
      <c r="A1872">
        <v>1525</v>
      </c>
      <c r="B1872" s="1">
        <v>43059</v>
      </c>
      <c r="C1872">
        <v>81</v>
      </c>
      <c r="D1872">
        <v>0</v>
      </c>
      <c r="E1872">
        <v>14</v>
      </c>
      <c r="F1872">
        <v>14</v>
      </c>
      <c r="H1872" t="str">
        <f>_xlfn.XLOOKUP(A1872,Table1[CLIENTID],Table1[OVERALLSTATUS])</f>
        <v>Live</v>
      </c>
      <c r="I1872" t="str">
        <f>_xlfn.XLOOKUP(A1872,Table1[CLIENTID],Table1[CLIENTSPECIALTY])</f>
        <v>Pediatrics</v>
      </c>
      <c r="J1872" t="str">
        <f>_xlfn.XLOOKUP(A1872,Table1[CLIENTID],Table1[CLIENTSIZE])</f>
        <v>Medium</v>
      </c>
    </row>
    <row r="1873" spans="1:10" x14ac:dyDescent="0.25">
      <c r="A1873">
        <v>1559</v>
      </c>
      <c r="B1873" s="1">
        <v>43066</v>
      </c>
      <c r="C1873">
        <v>81</v>
      </c>
      <c r="D1873">
        <v>0</v>
      </c>
      <c r="E1873">
        <v>1</v>
      </c>
      <c r="F1873">
        <v>0</v>
      </c>
      <c r="H1873" t="str">
        <f>_xlfn.XLOOKUP(A1873,Table1[CLIENTID],Table1[OVERALLSTATUS])</f>
        <v>Live</v>
      </c>
      <c r="I1873" t="str">
        <f>_xlfn.XLOOKUP(A1873,Table1[CLIENTID],Table1[CLIENTSPECIALTY])</f>
        <v>Surgery</v>
      </c>
      <c r="J1873" t="str">
        <f>_xlfn.XLOOKUP(A1873,Table1[CLIENTID],Table1[CLIENTSIZE])</f>
        <v>Medium</v>
      </c>
    </row>
    <row r="1874" spans="1:10" x14ac:dyDescent="0.25">
      <c r="A1874">
        <v>2214</v>
      </c>
      <c r="B1874" s="1">
        <v>43066</v>
      </c>
      <c r="C1874">
        <v>81</v>
      </c>
      <c r="D1874">
        <v>0</v>
      </c>
      <c r="E1874">
        <v>0</v>
      </c>
      <c r="F1874">
        <v>0</v>
      </c>
      <c r="H1874" t="str">
        <f>_xlfn.XLOOKUP(A1874,Table1[CLIENTID],Table1[OVERALLSTATUS])</f>
        <v>Live</v>
      </c>
      <c r="I1874" t="str">
        <f>_xlfn.XLOOKUP(A1874,Table1[CLIENTID],Table1[CLIENTSPECIALTY])</f>
        <v>OB-GYN</v>
      </c>
      <c r="J1874" t="str">
        <f>_xlfn.XLOOKUP(A1874,Table1[CLIENTID],Table1[CLIENTSIZE])</f>
        <v>Medium</v>
      </c>
    </row>
    <row r="1875" spans="1:10" x14ac:dyDescent="0.25">
      <c r="A1875">
        <v>2336</v>
      </c>
      <c r="B1875" s="1">
        <v>43073</v>
      </c>
      <c r="C1875">
        <v>81</v>
      </c>
      <c r="D1875">
        <v>3</v>
      </c>
      <c r="E1875">
        <v>0</v>
      </c>
      <c r="F1875">
        <v>0</v>
      </c>
      <c r="H1875" t="str">
        <f>_xlfn.XLOOKUP(A1875,Table1[CLIENTID],Table1[OVERALLSTATUS])</f>
        <v>Live</v>
      </c>
      <c r="I1875" t="str">
        <f>_xlfn.XLOOKUP(A1875,Table1[CLIENTID],Table1[CLIENTSPECIALTY])</f>
        <v>Pediatrics</v>
      </c>
      <c r="J1875" t="str">
        <f>_xlfn.XLOOKUP(A1875,Table1[CLIENTID],Table1[CLIENTSIZE])</f>
        <v>Medium</v>
      </c>
    </row>
    <row r="1876" spans="1:10" x14ac:dyDescent="0.25">
      <c r="A1876">
        <v>2336</v>
      </c>
      <c r="B1876" s="1">
        <v>43080</v>
      </c>
      <c r="C1876">
        <v>81</v>
      </c>
      <c r="D1876">
        <v>0</v>
      </c>
      <c r="E1876">
        <v>0</v>
      </c>
      <c r="F1876">
        <v>0</v>
      </c>
      <c r="H1876" t="str">
        <f>_xlfn.XLOOKUP(A1876,Table1[CLIENTID],Table1[OVERALLSTATUS])</f>
        <v>Live</v>
      </c>
      <c r="I1876" t="str">
        <f>_xlfn.XLOOKUP(A1876,Table1[CLIENTID],Table1[CLIENTSPECIALTY])</f>
        <v>Pediatrics</v>
      </c>
      <c r="J1876" t="str">
        <f>_xlfn.XLOOKUP(A1876,Table1[CLIENTID],Table1[CLIENTSIZE])</f>
        <v>Medium</v>
      </c>
    </row>
    <row r="1877" spans="1:10" x14ac:dyDescent="0.25">
      <c r="A1877">
        <v>255</v>
      </c>
      <c r="B1877" s="1">
        <v>43073</v>
      </c>
      <c r="C1877">
        <v>81</v>
      </c>
      <c r="D1877">
        <v>0</v>
      </c>
      <c r="E1877">
        <v>0</v>
      </c>
      <c r="F1877">
        <v>0</v>
      </c>
      <c r="H1877" t="str">
        <f>_xlfn.XLOOKUP(A1877,Table1[CLIENTID],Table1[OVERALLSTATUS])</f>
        <v>Live</v>
      </c>
      <c r="I1877" t="str">
        <f>_xlfn.XLOOKUP(A1877,Table1[CLIENTID],Table1[CLIENTSPECIALTY])</f>
        <v>Oncology</v>
      </c>
      <c r="J1877" t="str">
        <f>_xlfn.XLOOKUP(A1877,Table1[CLIENTID],Table1[CLIENTSIZE])</f>
        <v>Large</v>
      </c>
    </row>
    <row r="1878" spans="1:10" x14ac:dyDescent="0.25">
      <c r="A1878">
        <v>586</v>
      </c>
      <c r="B1878" s="1">
        <v>43108</v>
      </c>
      <c r="C1878">
        <v>81</v>
      </c>
      <c r="D1878">
        <v>0</v>
      </c>
      <c r="E1878">
        <v>0</v>
      </c>
      <c r="F1878">
        <v>0</v>
      </c>
      <c r="H1878" t="str">
        <f>_xlfn.XLOOKUP(A1878,Table1[CLIENTID],Table1[OVERALLSTATUS])</f>
        <v>Live</v>
      </c>
      <c r="I1878" t="str">
        <f>_xlfn.XLOOKUP(A1878,Table1[CLIENTID],Table1[CLIENTSPECIALTY])</f>
        <v>Oncology</v>
      </c>
      <c r="J1878" t="str">
        <f>_xlfn.XLOOKUP(A1878,Table1[CLIENTID],Table1[CLIENTSIZE])</f>
        <v>Large</v>
      </c>
    </row>
    <row r="1879" spans="1:10" x14ac:dyDescent="0.25">
      <c r="A1879">
        <v>51</v>
      </c>
      <c r="B1879" s="1">
        <v>43094</v>
      </c>
      <c r="C1879">
        <v>80</v>
      </c>
      <c r="D1879">
        <v>0</v>
      </c>
      <c r="E1879">
        <v>0</v>
      </c>
      <c r="F1879">
        <v>0</v>
      </c>
      <c r="H1879" t="str">
        <f>_xlfn.XLOOKUP(A1879,Table1[CLIENTID],Table1[OVERALLSTATUS])</f>
        <v>Live</v>
      </c>
      <c r="I1879" t="str">
        <f>_xlfn.XLOOKUP(A1879,Table1[CLIENTID],Table1[CLIENTSPECIALTY])</f>
        <v>Surgery</v>
      </c>
      <c r="J1879" t="str">
        <f>_xlfn.XLOOKUP(A1879,Table1[CLIENTID],Table1[CLIENTSIZE])</f>
        <v>Small</v>
      </c>
    </row>
    <row r="1880" spans="1:10" x14ac:dyDescent="0.25">
      <c r="A1880">
        <v>51</v>
      </c>
      <c r="B1880" s="1">
        <v>43094</v>
      </c>
      <c r="C1880">
        <v>80</v>
      </c>
      <c r="D1880">
        <v>0</v>
      </c>
      <c r="E1880">
        <v>2</v>
      </c>
      <c r="F1880">
        <v>2</v>
      </c>
      <c r="H1880" t="str">
        <f>_xlfn.XLOOKUP(A1880,Table1[CLIENTID],Table1[OVERALLSTATUS])</f>
        <v>Live</v>
      </c>
      <c r="I1880" t="str">
        <f>_xlfn.XLOOKUP(A1880,Table1[CLIENTID],Table1[CLIENTSPECIALTY])</f>
        <v>Surgery</v>
      </c>
      <c r="J1880" t="str">
        <f>_xlfn.XLOOKUP(A1880,Table1[CLIENTID],Table1[CLIENTSIZE])</f>
        <v>Small</v>
      </c>
    </row>
    <row r="1881" spans="1:10" x14ac:dyDescent="0.25">
      <c r="A1881">
        <v>457</v>
      </c>
      <c r="B1881" s="1">
        <v>43052</v>
      </c>
      <c r="C1881">
        <v>80</v>
      </c>
      <c r="D1881">
        <v>1</v>
      </c>
      <c r="E1881">
        <v>1</v>
      </c>
      <c r="F1881">
        <v>0</v>
      </c>
      <c r="H1881" t="str">
        <f>_xlfn.XLOOKUP(A1881,Table1[CLIENTID],Table1[OVERALLSTATUS])</f>
        <v>Live</v>
      </c>
      <c r="I1881" t="str">
        <f>_xlfn.XLOOKUP(A1881,Table1[CLIENTID],Table1[CLIENTSPECIALTY])</f>
        <v>Surgery</v>
      </c>
      <c r="J1881" t="str">
        <f>_xlfn.XLOOKUP(A1881,Table1[CLIENTID],Table1[CLIENTSIZE])</f>
        <v>Small</v>
      </c>
    </row>
    <row r="1882" spans="1:10" x14ac:dyDescent="0.25">
      <c r="A1882">
        <v>487</v>
      </c>
      <c r="B1882" s="1">
        <v>43108</v>
      </c>
      <c r="C1882">
        <v>80</v>
      </c>
      <c r="D1882">
        <v>0</v>
      </c>
      <c r="E1882">
        <v>0</v>
      </c>
      <c r="F1882">
        <v>0</v>
      </c>
      <c r="H1882" t="str">
        <f>_xlfn.XLOOKUP(A1882,Table1[CLIENTID],Table1[OVERALLSTATUS])</f>
        <v>Live</v>
      </c>
      <c r="I1882" t="str">
        <f>_xlfn.XLOOKUP(A1882,Table1[CLIENTID],Table1[CLIENTSPECIALTY])</f>
        <v>Surgery</v>
      </c>
      <c r="J1882" t="str">
        <f>_xlfn.XLOOKUP(A1882,Table1[CLIENTID],Table1[CLIENTSIZE])</f>
        <v>Small</v>
      </c>
    </row>
    <row r="1883" spans="1:10" x14ac:dyDescent="0.25">
      <c r="A1883">
        <v>3138</v>
      </c>
      <c r="B1883" s="1">
        <v>43066</v>
      </c>
      <c r="C1883">
        <v>80</v>
      </c>
      <c r="D1883">
        <v>0</v>
      </c>
      <c r="E1883">
        <v>1</v>
      </c>
      <c r="F1883">
        <v>0</v>
      </c>
      <c r="H1883" t="str">
        <f>_xlfn.XLOOKUP(A1883,Table1[CLIENTID],Table1[OVERALLSTATUS])</f>
        <v>Live</v>
      </c>
      <c r="I1883" t="str">
        <f>_xlfn.XLOOKUP(A1883,Table1[CLIENTID],Table1[CLIENTSPECIALTY])</f>
        <v>Family Medicine</v>
      </c>
      <c r="J1883" t="str">
        <f>_xlfn.XLOOKUP(A1883,Table1[CLIENTID],Table1[CLIENTSIZE])</f>
        <v>Small</v>
      </c>
    </row>
    <row r="1884" spans="1:10" x14ac:dyDescent="0.25">
      <c r="A1884">
        <v>1057</v>
      </c>
      <c r="B1884" s="1">
        <v>43087</v>
      </c>
      <c r="C1884">
        <v>80</v>
      </c>
      <c r="D1884">
        <v>0</v>
      </c>
      <c r="E1884">
        <v>2</v>
      </c>
      <c r="F1884">
        <v>1</v>
      </c>
      <c r="H1884" t="str">
        <f>_xlfn.XLOOKUP(A1884,Table1[CLIENTID],Table1[OVERALLSTATUS])</f>
        <v>Live</v>
      </c>
      <c r="I1884" t="str">
        <f>_xlfn.XLOOKUP(A1884,Table1[CLIENTID],Table1[CLIENTSPECIALTY])</f>
        <v>Pediatrics</v>
      </c>
      <c r="J1884" t="str">
        <f>_xlfn.XLOOKUP(A1884,Table1[CLIENTID],Table1[CLIENTSIZE])</f>
        <v>Medium</v>
      </c>
    </row>
    <row r="1885" spans="1:10" x14ac:dyDescent="0.25">
      <c r="A1885">
        <v>1449</v>
      </c>
      <c r="B1885" s="1">
        <v>43073</v>
      </c>
      <c r="C1885">
        <v>80</v>
      </c>
      <c r="D1885">
        <v>0</v>
      </c>
      <c r="E1885">
        <v>1</v>
      </c>
      <c r="F1885">
        <v>1</v>
      </c>
      <c r="H1885" t="str">
        <f>_xlfn.XLOOKUP(A1885,Table1[CLIENTID],Table1[OVERALLSTATUS])</f>
        <v>Live</v>
      </c>
      <c r="I1885" t="str">
        <f>_xlfn.XLOOKUP(A1885,Table1[CLIENTID],Table1[CLIENTSPECIALTY])</f>
        <v>Surgery</v>
      </c>
      <c r="J1885" t="str">
        <f>_xlfn.XLOOKUP(A1885,Table1[CLIENTID],Table1[CLIENTSIZE])</f>
        <v>Medium</v>
      </c>
    </row>
    <row r="1886" spans="1:10" x14ac:dyDescent="0.25">
      <c r="A1886">
        <v>1520</v>
      </c>
      <c r="B1886" s="1">
        <v>43066</v>
      </c>
      <c r="C1886">
        <v>80</v>
      </c>
      <c r="D1886">
        <v>0</v>
      </c>
      <c r="E1886">
        <v>0</v>
      </c>
      <c r="F1886">
        <v>0</v>
      </c>
      <c r="H1886" t="str">
        <f>_xlfn.XLOOKUP(A1886,Table1[CLIENTID],Table1[OVERALLSTATUS])</f>
        <v>Live</v>
      </c>
      <c r="I1886" t="str">
        <f>_xlfn.XLOOKUP(A1886,Table1[CLIENTID],Table1[CLIENTSPECIALTY])</f>
        <v>Pediatrics</v>
      </c>
      <c r="J1886" t="str">
        <f>_xlfn.XLOOKUP(A1886,Table1[CLIENTID],Table1[CLIENTSIZE])</f>
        <v>Medium</v>
      </c>
    </row>
    <row r="1887" spans="1:10" x14ac:dyDescent="0.25">
      <c r="A1887">
        <v>1690</v>
      </c>
      <c r="B1887" s="1">
        <v>43080</v>
      </c>
      <c r="C1887">
        <v>80</v>
      </c>
      <c r="D1887">
        <v>6</v>
      </c>
      <c r="E1887">
        <v>1</v>
      </c>
      <c r="F1887">
        <v>0</v>
      </c>
      <c r="H1887" t="str">
        <f>_xlfn.XLOOKUP(A1887,Table1[CLIENTID],Table1[OVERALLSTATUS])</f>
        <v>Live</v>
      </c>
      <c r="I1887" t="str">
        <f>_xlfn.XLOOKUP(A1887,Table1[CLIENTID],Table1[CLIENTSPECIALTY])</f>
        <v>Pediatrics</v>
      </c>
      <c r="J1887" t="str">
        <f>_xlfn.XLOOKUP(A1887,Table1[CLIENTID],Table1[CLIENTSIZE])</f>
        <v>Medium</v>
      </c>
    </row>
    <row r="1888" spans="1:10" x14ac:dyDescent="0.25">
      <c r="A1888">
        <v>1819</v>
      </c>
      <c r="B1888" s="1">
        <v>43073</v>
      </c>
      <c r="C1888">
        <v>80</v>
      </c>
      <c r="D1888">
        <v>41</v>
      </c>
      <c r="E1888">
        <v>7</v>
      </c>
      <c r="F1888">
        <v>7</v>
      </c>
      <c r="H1888" t="str">
        <f>_xlfn.XLOOKUP(A1888,Table1[CLIENTID],Table1[OVERALLSTATUS])</f>
        <v>Live</v>
      </c>
      <c r="I1888" t="str">
        <f>_xlfn.XLOOKUP(A1888,Table1[CLIENTID],Table1[CLIENTSPECIALTY])</f>
        <v>Pediatrics</v>
      </c>
      <c r="J1888" t="str">
        <f>_xlfn.XLOOKUP(A1888,Table1[CLIENTID],Table1[CLIENTSIZE])</f>
        <v>Medium</v>
      </c>
    </row>
    <row r="1889" spans="1:10" x14ac:dyDescent="0.25">
      <c r="A1889">
        <v>3008</v>
      </c>
      <c r="B1889" s="1">
        <v>43094</v>
      </c>
      <c r="C1889">
        <v>80</v>
      </c>
      <c r="D1889">
        <v>3</v>
      </c>
      <c r="E1889">
        <v>0</v>
      </c>
      <c r="F1889">
        <v>0</v>
      </c>
      <c r="H1889" t="str">
        <f>_xlfn.XLOOKUP(A1889,Table1[CLIENTID],Table1[OVERALLSTATUS])</f>
        <v>Live</v>
      </c>
      <c r="I1889" t="str">
        <f>_xlfn.XLOOKUP(A1889,Table1[CLIENTID],Table1[CLIENTSPECIALTY])</f>
        <v>Pediatrics</v>
      </c>
      <c r="J1889" t="str">
        <f>_xlfn.XLOOKUP(A1889,Table1[CLIENTID],Table1[CLIENTSIZE])</f>
        <v>Medium</v>
      </c>
    </row>
    <row r="1890" spans="1:10" x14ac:dyDescent="0.25">
      <c r="A1890">
        <v>323</v>
      </c>
      <c r="B1890" s="1">
        <v>43108</v>
      </c>
      <c r="C1890">
        <v>80</v>
      </c>
      <c r="D1890">
        <v>0</v>
      </c>
      <c r="E1890">
        <v>0</v>
      </c>
      <c r="F1890">
        <v>0</v>
      </c>
      <c r="H1890" t="str">
        <f>_xlfn.XLOOKUP(A1890,Table1[CLIENTID],Table1[OVERALLSTATUS])</f>
        <v>Live</v>
      </c>
      <c r="I1890" t="str">
        <f>_xlfn.XLOOKUP(A1890,Table1[CLIENTID],Table1[CLIENTSPECIALTY])</f>
        <v>Dermatology</v>
      </c>
      <c r="J1890" t="str">
        <f>_xlfn.XLOOKUP(A1890,Table1[CLIENTID],Table1[CLIENTSIZE])</f>
        <v>Large</v>
      </c>
    </row>
    <row r="1891" spans="1:10" x14ac:dyDescent="0.25">
      <c r="A1891">
        <v>1512</v>
      </c>
      <c r="B1891" s="1">
        <v>43059</v>
      </c>
      <c r="C1891">
        <v>80</v>
      </c>
      <c r="D1891">
        <v>3</v>
      </c>
      <c r="E1891">
        <v>8</v>
      </c>
      <c r="F1891">
        <v>4</v>
      </c>
      <c r="H1891" t="str">
        <f>_xlfn.XLOOKUP(A1891,Table1[CLIENTID],Table1[OVERALLSTATUS])</f>
        <v>Live</v>
      </c>
      <c r="I1891" t="str">
        <f>_xlfn.XLOOKUP(A1891,Table1[CLIENTID],Table1[CLIENTSPECIALTY])</f>
        <v>Dermatology</v>
      </c>
      <c r="J1891" t="str">
        <f>_xlfn.XLOOKUP(A1891,Table1[CLIENTID],Table1[CLIENTSIZE])</f>
        <v>Large</v>
      </c>
    </row>
    <row r="1892" spans="1:10" x14ac:dyDescent="0.25">
      <c r="A1892">
        <v>235</v>
      </c>
      <c r="B1892" s="1">
        <v>43101</v>
      </c>
      <c r="C1892">
        <v>79</v>
      </c>
      <c r="D1892">
        <v>1</v>
      </c>
      <c r="E1892">
        <v>0</v>
      </c>
      <c r="F1892">
        <v>0</v>
      </c>
      <c r="H1892" t="str">
        <f>_xlfn.XLOOKUP(A1892,Table1[CLIENTID],Table1[OVERALLSTATUS])</f>
        <v>Live</v>
      </c>
      <c r="I1892" t="str">
        <f>_xlfn.XLOOKUP(A1892,Table1[CLIENTID],Table1[CLIENTSPECIALTY])</f>
        <v>Surgery</v>
      </c>
      <c r="J1892" t="str">
        <f>_xlfn.XLOOKUP(A1892,Table1[CLIENTID],Table1[CLIENTSIZE])</f>
        <v>Small</v>
      </c>
    </row>
    <row r="1893" spans="1:10" x14ac:dyDescent="0.25">
      <c r="A1893">
        <v>438</v>
      </c>
      <c r="B1893" s="1">
        <v>43059</v>
      </c>
      <c r="C1893">
        <v>79</v>
      </c>
      <c r="D1893">
        <v>0</v>
      </c>
      <c r="E1893">
        <v>0</v>
      </c>
      <c r="F1893">
        <v>0</v>
      </c>
      <c r="H1893" t="str">
        <f>_xlfn.XLOOKUP(A1893,Table1[CLIENTID],Table1[OVERALLSTATUS])</f>
        <v>Live</v>
      </c>
      <c r="I1893" t="str">
        <f>_xlfn.XLOOKUP(A1893,Table1[CLIENTID],Table1[CLIENTSPECIALTY])</f>
        <v>Surgery</v>
      </c>
      <c r="J1893" t="str">
        <f>_xlfn.XLOOKUP(A1893,Table1[CLIENTID],Table1[CLIENTSIZE])</f>
        <v>Small</v>
      </c>
    </row>
    <row r="1894" spans="1:10" x14ac:dyDescent="0.25">
      <c r="A1894">
        <v>438</v>
      </c>
      <c r="B1894" s="1">
        <v>43094</v>
      </c>
      <c r="C1894">
        <v>79</v>
      </c>
      <c r="D1894">
        <v>0</v>
      </c>
      <c r="E1894">
        <v>0</v>
      </c>
      <c r="F1894">
        <v>0</v>
      </c>
      <c r="H1894" t="str">
        <f>_xlfn.XLOOKUP(A1894,Table1[CLIENTID],Table1[OVERALLSTATUS])</f>
        <v>Live</v>
      </c>
      <c r="I1894" t="str">
        <f>_xlfn.XLOOKUP(A1894,Table1[CLIENTID],Table1[CLIENTSPECIALTY])</f>
        <v>Surgery</v>
      </c>
      <c r="J1894" t="str">
        <f>_xlfn.XLOOKUP(A1894,Table1[CLIENTID],Table1[CLIENTSIZE])</f>
        <v>Small</v>
      </c>
    </row>
    <row r="1895" spans="1:10" x14ac:dyDescent="0.25">
      <c r="A1895">
        <v>703</v>
      </c>
      <c r="B1895" s="1">
        <v>43101</v>
      </c>
      <c r="C1895">
        <v>79</v>
      </c>
      <c r="D1895">
        <v>0</v>
      </c>
      <c r="E1895">
        <v>0</v>
      </c>
      <c r="F1895">
        <v>0</v>
      </c>
      <c r="H1895" t="str">
        <f>_xlfn.XLOOKUP(A1895,Table1[CLIENTID],Table1[OVERALLSTATUS])</f>
        <v>Live</v>
      </c>
      <c r="I1895" t="str">
        <f>_xlfn.XLOOKUP(A1895,Table1[CLIENTID],Table1[CLIENTSPECIALTY])</f>
        <v>Family Medicine</v>
      </c>
      <c r="J1895" t="str">
        <f>_xlfn.XLOOKUP(A1895,Table1[CLIENTID],Table1[CLIENTSIZE])</f>
        <v>Small</v>
      </c>
    </row>
    <row r="1896" spans="1:10" x14ac:dyDescent="0.25">
      <c r="A1896">
        <v>1518</v>
      </c>
      <c r="B1896" s="1">
        <v>43073</v>
      </c>
      <c r="C1896">
        <v>79</v>
      </c>
      <c r="D1896">
        <v>51</v>
      </c>
      <c r="E1896">
        <v>0</v>
      </c>
      <c r="F1896">
        <v>0</v>
      </c>
      <c r="H1896" t="str">
        <f>_xlfn.XLOOKUP(A1896,Table1[CLIENTID],Table1[OVERALLSTATUS])</f>
        <v>Live</v>
      </c>
      <c r="I1896" t="str">
        <f>_xlfn.XLOOKUP(A1896,Table1[CLIENTID],Table1[CLIENTSPECIALTY])</f>
        <v>Family Medicine</v>
      </c>
      <c r="J1896" t="str">
        <f>_xlfn.XLOOKUP(A1896,Table1[CLIENTID],Table1[CLIENTSIZE])</f>
        <v>Small</v>
      </c>
    </row>
    <row r="1897" spans="1:10" x14ac:dyDescent="0.25">
      <c r="A1897">
        <v>1518</v>
      </c>
      <c r="B1897" s="1">
        <v>43087</v>
      </c>
      <c r="C1897">
        <v>79</v>
      </c>
      <c r="D1897">
        <v>95</v>
      </c>
      <c r="E1897">
        <v>0</v>
      </c>
      <c r="F1897">
        <v>0</v>
      </c>
      <c r="H1897" t="str">
        <f>_xlfn.XLOOKUP(A1897,Table1[CLIENTID],Table1[OVERALLSTATUS])</f>
        <v>Live</v>
      </c>
      <c r="I1897" t="str">
        <f>_xlfn.XLOOKUP(A1897,Table1[CLIENTID],Table1[CLIENTSPECIALTY])</f>
        <v>Family Medicine</v>
      </c>
      <c r="J1897" t="str">
        <f>_xlfn.XLOOKUP(A1897,Table1[CLIENTID],Table1[CLIENTSIZE])</f>
        <v>Small</v>
      </c>
    </row>
    <row r="1898" spans="1:10" x14ac:dyDescent="0.25">
      <c r="A1898">
        <v>1800</v>
      </c>
      <c r="B1898" s="1">
        <v>43073</v>
      </c>
      <c r="C1898">
        <v>79</v>
      </c>
      <c r="D1898">
        <v>0</v>
      </c>
      <c r="E1898">
        <v>0</v>
      </c>
      <c r="F1898">
        <v>0</v>
      </c>
      <c r="H1898" t="str">
        <f>_xlfn.XLOOKUP(A1898,Table1[CLIENTID],Table1[OVERALLSTATUS])</f>
        <v>Live</v>
      </c>
      <c r="I1898" t="str">
        <f>_xlfn.XLOOKUP(A1898,Table1[CLIENTID],Table1[CLIENTSPECIALTY])</f>
        <v>Family Medicine</v>
      </c>
      <c r="J1898" t="str">
        <f>_xlfn.XLOOKUP(A1898,Table1[CLIENTID],Table1[CLIENTSIZE])</f>
        <v>Small</v>
      </c>
    </row>
    <row r="1899" spans="1:10" x14ac:dyDescent="0.25">
      <c r="A1899">
        <v>2106</v>
      </c>
      <c r="B1899" s="1">
        <v>43066</v>
      </c>
      <c r="C1899">
        <v>79</v>
      </c>
      <c r="D1899">
        <v>0</v>
      </c>
      <c r="E1899">
        <v>0</v>
      </c>
      <c r="F1899">
        <v>0</v>
      </c>
      <c r="H1899" t="str">
        <f>_xlfn.XLOOKUP(A1899,Table1[CLIENTID],Table1[OVERALLSTATUS])</f>
        <v>Live</v>
      </c>
      <c r="I1899" t="str">
        <f>_xlfn.XLOOKUP(A1899,Table1[CLIENTID],Table1[CLIENTSPECIALTY])</f>
        <v>Family Medicine</v>
      </c>
      <c r="J1899" t="str">
        <f>_xlfn.XLOOKUP(A1899,Table1[CLIENTID],Table1[CLIENTSIZE])</f>
        <v>Small</v>
      </c>
    </row>
    <row r="1900" spans="1:10" x14ac:dyDescent="0.25">
      <c r="A1900">
        <v>622</v>
      </c>
      <c r="B1900" s="1">
        <v>43080</v>
      </c>
      <c r="C1900">
        <v>79</v>
      </c>
      <c r="D1900">
        <v>0</v>
      </c>
      <c r="E1900">
        <v>0</v>
      </c>
      <c r="F1900">
        <v>0</v>
      </c>
      <c r="H1900" t="str">
        <f>_xlfn.XLOOKUP(A1900,Table1[CLIENTID],Table1[OVERALLSTATUS])</f>
        <v>Live</v>
      </c>
      <c r="I1900" t="str">
        <f>_xlfn.XLOOKUP(A1900,Table1[CLIENTID],Table1[CLIENTSPECIALTY])</f>
        <v>Pediatrics</v>
      </c>
      <c r="J1900" t="str">
        <f>_xlfn.XLOOKUP(A1900,Table1[CLIENTID],Table1[CLIENTSIZE])</f>
        <v>Medium</v>
      </c>
    </row>
    <row r="1901" spans="1:10" x14ac:dyDescent="0.25">
      <c r="A1901">
        <v>1057</v>
      </c>
      <c r="B1901" s="1">
        <v>43094</v>
      </c>
      <c r="C1901">
        <v>79</v>
      </c>
      <c r="D1901">
        <v>5</v>
      </c>
      <c r="E1901">
        <v>2</v>
      </c>
      <c r="F1901">
        <v>0</v>
      </c>
      <c r="H1901" t="str">
        <f>_xlfn.XLOOKUP(A1901,Table1[CLIENTID],Table1[OVERALLSTATUS])</f>
        <v>Live</v>
      </c>
      <c r="I1901" t="str">
        <f>_xlfn.XLOOKUP(A1901,Table1[CLIENTID],Table1[CLIENTSPECIALTY])</f>
        <v>Pediatrics</v>
      </c>
      <c r="J1901" t="str">
        <f>_xlfn.XLOOKUP(A1901,Table1[CLIENTID],Table1[CLIENTSIZE])</f>
        <v>Medium</v>
      </c>
    </row>
    <row r="1902" spans="1:10" x14ac:dyDescent="0.25">
      <c r="A1902">
        <v>2148</v>
      </c>
      <c r="B1902" s="1">
        <v>43087</v>
      </c>
      <c r="C1902">
        <v>79</v>
      </c>
      <c r="D1902">
        <v>91</v>
      </c>
      <c r="E1902">
        <v>3</v>
      </c>
      <c r="F1902">
        <v>1</v>
      </c>
      <c r="H1902" t="str">
        <f>_xlfn.XLOOKUP(A1902,Table1[CLIENTID],Table1[OVERALLSTATUS])</f>
        <v>Live</v>
      </c>
      <c r="I1902" t="str">
        <f>_xlfn.XLOOKUP(A1902,Table1[CLIENTID],Table1[CLIENTSPECIALTY])</f>
        <v>OB-GYN</v>
      </c>
      <c r="J1902" t="str">
        <f>_xlfn.XLOOKUP(A1902,Table1[CLIENTID],Table1[CLIENTSIZE])</f>
        <v>Medium</v>
      </c>
    </row>
    <row r="1903" spans="1:10" x14ac:dyDescent="0.25">
      <c r="A1903">
        <v>3008</v>
      </c>
      <c r="B1903" s="1">
        <v>43101</v>
      </c>
      <c r="C1903">
        <v>79</v>
      </c>
      <c r="D1903">
        <v>3</v>
      </c>
      <c r="E1903">
        <v>1</v>
      </c>
      <c r="F1903">
        <v>1</v>
      </c>
      <c r="H1903" t="str">
        <f>_xlfn.XLOOKUP(A1903,Table1[CLIENTID],Table1[OVERALLSTATUS])</f>
        <v>Live</v>
      </c>
      <c r="I1903" t="str">
        <f>_xlfn.XLOOKUP(A1903,Table1[CLIENTID],Table1[CLIENTSPECIALTY])</f>
        <v>Pediatrics</v>
      </c>
      <c r="J1903" t="str">
        <f>_xlfn.XLOOKUP(A1903,Table1[CLIENTID],Table1[CLIENTSIZE])</f>
        <v>Medium</v>
      </c>
    </row>
    <row r="1904" spans="1:10" x14ac:dyDescent="0.25">
      <c r="A1904">
        <v>323</v>
      </c>
      <c r="B1904" s="1">
        <v>43066</v>
      </c>
      <c r="C1904">
        <v>79</v>
      </c>
      <c r="D1904">
        <v>7</v>
      </c>
      <c r="E1904">
        <v>4</v>
      </c>
      <c r="F1904">
        <v>0</v>
      </c>
      <c r="H1904" t="str">
        <f>_xlfn.XLOOKUP(A1904,Table1[CLIENTID],Table1[OVERALLSTATUS])</f>
        <v>Live</v>
      </c>
      <c r="I1904" t="str">
        <f>_xlfn.XLOOKUP(A1904,Table1[CLIENTID],Table1[CLIENTSPECIALTY])</f>
        <v>Dermatology</v>
      </c>
      <c r="J1904" t="str">
        <f>_xlfn.XLOOKUP(A1904,Table1[CLIENTID],Table1[CLIENTSIZE])</f>
        <v>Large</v>
      </c>
    </row>
    <row r="1905" spans="1:10" x14ac:dyDescent="0.25">
      <c r="A1905">
        <v>1148</v>
      </c>
      <c r="B1905" s="1">
        <v>43087</v>
      </c>
      <c r="C1905">
        <v>79</v>
      </c>
      <c r="D1905">
        <v>5</v>
      </c>
      <c r="E1905">
        <v>0</v>
      </c>
      <c r="F1905">
        <v>0</v>
      </c>
      <c r="H1905" t="str">
        <f>_xlfn.XLOOKUP(A1905,Table1[CLIENTID],Table1[OVERALLSTATUS])</f>
        <v>Live</v>
      </c>
      <c r="I1905" t="str">
        <f>_xlfn.XLOOKUP(A1905,Table1[CLIENTID],Table1[CLIENTSPECIALTY])</f>
        <v>Oncology</v>
      </c>
      <c r="J1905" t="str">
        <f>_xlfn.XLOOKUP(A1905,Table1[CLIENTID],Table1[CLIENTSIZE])</f>
        <v>Large</v>
      </c>
    </row>
    <row r="1906" spans="1:10" x14ac:dyDescent="0.25">
      <c r="A1906">
        <v>1261</v>
      </c>
      <c r="B1906" s="1">
        <v>43101</v>
      </c>
      <c r="C1906">
        <v>79</v>
      </c>
      <c r="D1906">
        <v>7</v>
      </c>
      <c r="E1906">
        <v>7</v>
      </c>
      <c r="F1906">
        <v>0</v>
      </c>
      <c r="H1906" t="str">
        <f>_xlfn.XLOOKUP(A1906,Table1[CLIENTID],Table1[OVERALLSTATUS])</f>
        <v>Live</v>
      </c>
      <c r="I1906" t="str">
        <f>_xlfn.XLOOKUP(A1906,Table1[CLIENTID],Table1[CLIENTSPECIALTY])</f>
        <v>Dermatology</v>
      </c>
      <c r="J1906" t="str">
        <f>_xlfn.XLOOKUP(A1906,Table1[CLIENTID],Table1[CLIENTSIZE])</f>
        <v>Large</v>
      </c>
    </row>
    <row r="1907" spans="1:10" x14ac:dyDescent="0.25">
      <c r="A1907">
        <v>2184</v>
      </c>
      <c r="B1907" s="1">
        <v>43108</v>
      </c>
      <c r="C1907">
        <v>79</v>
      </c>
      <c r="D1907">
        <v>0</v>
      </c>
      <c r="E1907">
        <v>1</v>
      </c>
      <c r="F1907">
        <v>1</v>
      </c>
      <c r="H1907" t="str">
        <f>_xlfn.XLOOKUP(A1907,Table1[CLIENTID],Table1[OVERALLSTATUS])</f>
        <v>Live</v>
      </c>
      <c r="I1907" t="str">
        <f>_xlfn.XLOOKUP(A1907,Table1[CLIENTID],Table1[CLIENTSPECIALTY])</f>
        <v>Dermatology</v>
      </c>
      <c r="J1907" t="str">
        <f>_xlfn.XLOOKUP(A1907,Table1[CLIENTID],Table1[CLIENTSIZE])</f>
        <v>Large</v>
      </c>
    </row>
    <row r="1908" spans="1:10" x14ac:dyDescent="0.25">
      <c r="A1908">
        <v>2778</v>
      </c>
      <c r="B1908" s="1">
        <v>43101</v>
      </c>
      <c r="C1908">
        <v>79</v>
      </c>
      <c r="D1908">
        <v>0</v>
      </c>
      <c r="E1908">
        <v>0</v>
      </c>
      <c r="F1908">
        <v>0</v>
      </c>
      <c r="H1908" t="str">
        <f>_xlfn.XLOOKUP(A1908,Table1[CLIENTID],Table1[OVERALLSTATUS])</f>
        <v>Live</v>
      </c>
      <c r="I1908" t="str">
        <f>_xlfn.XLOOKUP(A1908,Table1[CLIENTID],Table1[CLIENTSPECIALTY])</f>
        <v>Oncology</v>
      </c>
      <c r="J1908" t="str">
        <f>_xlfn.XLOOKUP(A1908,Table1[CLIENTID],Table1[CLIENTSIZE])</f>
        <v>Large</v>
      </c>
    </row>
    <row r="1909" spans="1:10" x14ac:dyDescent="0.25">
      <c r="A1909">
        <v>3158</v>
      </c>
      <c r="B1909" s="1">
        <v>43080</v>
      </c>
      <c r="C1909">
        <v>79</v>
      </c>
      <c r="D1909">
        <v>70</v>
      </c>
      <c r="E1909">
        <v>5</v>
      </c>
      <c r="F1909">
        <v>0</v>
      </c>
      <c r="H1909" t="str">
        <f>_xlfn.XLOOKUP(A1909,Table1[CLIENTID],Table1[OVERALLSTATUS])</f>
        <v>Live</v>
      </c>
      <c r="I1909" t="str">
        <f>_xlfn.XLOOKUP(A1909,Table1[CLIENTID],Table1[CLIENTSPECIALTY])</f>
        <v>Dermatology</v>
      </c>
      <c r="J1909" t="str">
        <f>_xlfn.XLOOKUP(A1909,Table1[CLIENTID],Table1[CLIENTSIZE])</f>
        <v>Large</v>
      </c>
    </row>
    <row r="1910" spans="1:10" x14ac:dyDescent="0.25">
      <c r="A1910">
        <v>3158</v>
      </c>
      <c r="B1910" s="1">
        <v>43087</v>
      </c>
      <c r="C1910">
        <v>79</v>
      </c>
      <c r="D1910">
        <v>67</v>
      </c>
      <c r="E1910">
        <v>0</v>
      </c>
      <c r="F1910">
        <v>0</v>
      </c>
      <c r="H1910" t="str">
        <f>_xlfn.XLOOKUP(A1910,Table1[CLIENTID],Table1[OVERALLSTATUS])</f>
        <v>Live</v>
      </c>
      <c r="I1910" t="str">
        <f>_xlfn.XLOOKUP(A1910,Table1[CLIENTID],Table1[CLIENTSPECIALTY])</f>
        <v>Dermatology</v>
      </c>
      <c r="J1910" t="str">
        <f>_xlfn.XLOOKUP(A1910,Table1[CLIENTID],Table1[CLIENTSIZE])</f>
        <v>Large</v>
      </c>
    </row>
    <row r="1911" spans="1:10" x14ac:dyDescent="0.25">
      <c r="A1911">
        <v>1800</v>
      </c>
      <c r="B1911" s="1">
        <v>43059</v>
      </c>
      <c r="C1911">
        <v>78</v>
      </c>
      <c r="D1911">
        <v>0</v>
      </c>
      <c r="E1911">
        <v>0</v>
      </c>
      <c r="F1911">
        <v>0</v>
      </c>
      <c r="H1911" t="str">
        <f>_xlfn.XLOOKUP(A1911,Table1[CLIENTID],Table1[OVERALLSTATUS])</f>
        <v>Live</v>
      </c>
      <c r="I1911" t="str">
        <f>_xlfn.XLOOKUP(A1911,Table1[CLIENTID],Table1[CLIENTSPECIALTY])</f>
        <v>Family Medicine</v>
      </c>
      <c r="J1911" t="str">
        <f>_xlfn.XLOOKUP(A1911,Table1[CLIENTID],Table1[CLIENTSIZE])</f>
        <v>Small</v>
      </c>
    </row>
    <row r="1912" spans="1:10" x14ac:dyDescent="0.25">
      <c r="A1912">
        <v>1800</v>
      </c>
      <c r="B1912" s="1">
        <v>43080</v>
      </c>
      <c r="C1912">
        <v>78</v>
      </c>
      <c r="D1912">
        <v>0</v>
      </c>
      <c r="E1912">
        <v>0</v>
      </c>
      <c r="F1912">
        <v>0</v>
      </c>
      <c r="H1912" t="str">
        <f>_xlfn.XLOOKUP(A1912,Table1[CLIENTID],Table1[OVERALLSTATUS])</f>
        <v>Live</v>
      </c>
      <c r="I1912" t="str">
        <f>_xlfn.XLOOKUP(A1912,Table1[CLIENTID],Table1[CLIENTSPECIALTY])</f>
        <v>Family Medicine</v>
      </c>
      <c r="J1912" t="str">
        <f>_xlfn.XLOOKUP(A1912,Table1[CLIENTID],Table1[CLIENTSIZE])</f>
        <v>Small</v>
      </c>
    </row>
    <row r="1913" spans="1:10" x14ac:dyDescent="0.25">
      <c r="A1913">
        <v>596</v>
      </c>
      <c r="B1913" s="1">
        <v>43059</v>
      </c>
      <c r="C1913">
        <v>78</v>
      </c>
      <c r="D1913">
        <v>0</v>
      </c>
      <c r="E1913">
        <v>3</v>
      </c>
      <c r="F1913">
        <v>0</v>
      </c>
      <c r="H1913" t="str">
        <f>_xlfn.XLOOKUP(A1913,Table1[CLIENTID],Table1[OVERALLSTATUS])</f>
        <v>Live</v>
      </c>
      <c r="I1913" t="str">
        <f>_xlfn.XLOOKUP(A1913,Table1[CLIENTID],Table1[CLIENTSPECIALTY])</f>
        <v>Pediatrics</v>
      </c>
      <c r="J1913" t="str">
        <f>_xlfn.XLOOKUP(A1913,Table1[CLIENTID],Table1[CLIENTSIZE])</f>
        <v>Medium</v>
      </c>
    </row>
    <row r="1914" spans="1:10" x14ac:dyDescent="0.25">
      <c r="A1914">
        <v>1057</v>
      </c>
      <c r="B1914" s="1">
        <v>43108</v>
      </c>
      <c r="C1914">
        <v>78</v>
      </c>
      <c r="D1914">
        <v>24</v>
      </c>
      <c r="E1914">
        <v>5</v>
      </c>
      <c r="F1914">
        <v>1</v>
      </c>
      <c r="H1914" t="str">
        <f>_xlfn.XLOOKUP(A1914,Table1[CLIENTID],Table1[OVERALLSTATUS])</f>
        <v>Live</v>
      </c>
      <c r="I1914" t="str">
        <f>_xlfn.XLOOKUP(A1914,Table1[CLIENTID],Table1[CLIENTSPECIALTY])</f>
        <v>Pediatrics</v>
      </c>
      <c r="J1914" t="str">
        <f>_xlfn.XLOOKUP(A1914,Table1[CLIENTID],Table1[CLIENTSIZE])</f>
        <v>Medium</v>
      </c>
    </row>
    <row r="1915" spans="1:10" x14ac:dyDescent="0.25">
      <c r="A1915">
        <v>1584</v>
      </c>
      <c r="B1915" s="1">
        <v>43066</v>
      </c>
      <c r="C1915">
        <v>78</v>
      </c>
      <c r="D1915">
        <v>0</v>
      </c>
      <c r="E1915">
        <v>8</v>
      </c>
      <c r="F1915">
        <v>1</v>
      </c>
      <c r="H1915" t="str">
        <f>_xlfn.XLOOKUP(A1915,Table1[CLIENTID],Table1[OVERALLSTATUS])</f>
        <v>Live</v>
      </c>
      <c r="I1915" t="str">
        <f>_xlfn.XLOOKUP(A1915,Table1[CLIENTID],Table1[CLIENTSPECIALTY])</f>
        <v>Pediatrics</v>
      </c>
      <c r="J1915" t="str">
        <f>_xlfn.XLOOKUP(A1915,Table1[CLIENTID],Table1[CLIENTSIZE])</f>
        <v>Medium</v>
      </c>
    </row>
    <row r="1916" spans="1:10" x14ac:dyDescent="0.25">
      <c r="A1916">
        <v>1595</v>
      </c>
      <c r="B1916" s="1">
        <v>43087</v>
      </c>
      <c r="C1916">
        <v>78</v>
      </c>
      <c r="D1916">
        <v>0</v>
      </c>
      <c r="E1916">
        <v>0</v>
      </c>
      <c r="F1916">
        <v>0</v>
      </c>
      <c r="H1916" t="str">
        <f>_xlfn.XLOOKUP(A1916,Table1[CLIENTID],Table1[OVERALLSTATUS])</f>
        <v>Live</v>
      </c>
      <c r="I1916" t="str">
        <f>_xlfn.XLOOKUP(A1916,Table1[CLIENTID],Table1[CLIENTSPECIALTY])</f>
        <v>Surgery</v>
      </c>
      <c r="J1916" t="str">
        <f>_xlfn.XLOOKUP(A1916,Table1[CLIENTID],Table1[CLIENTSIZE])</f>
        <v>Medium</v>
      </c>
    </row>
    <row r="1917" spans="1:10" x14ac:dyDescent="0.25">
      <c r="A1917">
        <v>1595</v>
      </c>
      <c r="B1917" s="1">
        <v>43094</v>
      </c>
      <c r="C1917">
        <v>78</v>
      </c>
      <c r="D1917">
        <v>7</v>
      </c>
      <c r="E1917">
        <v>0</v>
      </c>
      <c r="F1917">
        <v>0</v>
      </c>
      <c r="H1917" t="str">
        <f>_xlfn.XLOOKUP(A1917,Table1[CLIENTID],Table1[OVERALLSTATUS])</f>
        <v>Live</v>
      </c>
      <c r="I1917" t="str">
        <f>_xlfn.XLOOKUP(A1917,Table1[CLIENTID],Table1[CLIENTSPECIALTY])</f>
        <v>Surgery</v>
      </c>
      <c r="J1917" t="str">
        <f>_xlfn.XLOOKUP(A1917,Table1[CLIENTID],Table1[CLIENTSIZE])</f>
        <v>Medium</v>
      </c>
    </row>
    <row r="1918" spans="1:10" x14ac:dyDescent="0.25">
      <c r="A1918">
        <v>1606</v>
      </c>
      <c r="B1918" s="1">
        <v>43059</v>
      </c>
      <c r="C1918">
        <v>78</v>
      </c>
      <c r="D1918">
        <v>0</v>
      </c>
      <c r="E1918">
        <v>0</v>
      </c>
      <c r="F1918">
        <v>0</v>
      </c>
      <c r="H1918" t="str">
        <f>_xlfn.XLOOKUP(A1918,Table1[CLIENTID],Table1[OVERALLSTATUS])</f>
        <v>Live</v>
      </c>
      <c r="I1918" t="str">
        <f>_xlfn.XLOOKUP(A1918,Table1[CLIENTID],Table1[CLIENTSPECIALTY])</f>
        <v>Surgery</v>
      </c>
      <c r="J1918" t="str">
        <f>_xlfn.XLOOKUP(A1918,Table1[CLIENTID],Table1[CLIENTSIZE])</f>
        <v>Medium</v>
      </c>
    </row>
    <row r="1919" spans="1:10" x14ac:dyDescent="0.25">
      <c r="A1919">
        <v>1798</v>
      </c>
      <c r="B1919" s="1">
        <v>43073</v>
      </c>
      <c r="C1919">
        <v>78</v>
      </c>
      <c r="D1919">
        <v>0</v>
      </c>
      <c r="E1919">
        <v>3</v>
      </c>
      <c r="F1919">
        <v>3</v>
      </c>
      <c r="H1919" t="str">
        <f>_xlfn.XLOOKUP(A1919,Table1[CLIENTID],Table1[OVERALLSTATUS])</f>
        <v>Live</v>
      </c>
      <c r="I1919" t="str">
        <f>_xlfn.XLOOKUP(A1919,Table1[CLIENTID],Table1[CLIENTSPECIALTY])</f>
        <v>Pediatrics</v>
      </c>
      <c r="J1919" t="str">
        <f>_xlfn.XLOOKUP(A1919,Table1[CLIENTID],Table1[CLIENTSIZE])</f>
        <v>Medium</v>
      </c>
    </row>
    <row r="1920" spans="1:10" x14ac:dyDescent="0.25">
      <c r="A1920">
        <v>1924</v>
      </c>
      <c r="B1920" s="1">
        <v>43094</v>
      </c>
      <c r="C1920">
        <v>78</v>
      </c>
      <c r="D1920">
        <v>0</v>
      </c>
      <c r="E1920">
        <v>0</v>
      </c>
      <c r="F1920">
        <v>0</v>
      </c>
      <c r="H1920" t="str">
        <f>_xlfn.XLOOKUP(A1920,Table1[CLIENTID],Table1[OVERALLSTATUS])</f>
        <v>Live</v>
      </c>
      <c r="I1920" t="str">
        <f>_xlfn.XLOOKUP(A1920,Table1[CLIENTID],Table1[CLIENTSPECIALTY])</f>
        <v>Pediatrics</v>
      </c>
      <c r="J1920" t="str">
        <f>_xlfn.XLOOKUP(A1920,Table1[CLIENTID],Table1[CLIENTSIZE])</f>
        <v>Medium</v>
      </c>
    </row>
    <row r="1921" spans="1:10" x14ac:dyDescent="0.25">
      <c r="A1921">
        <v>2550</v>
      </c>
      <c r="B1921" s="1">
        <v>43080</v>
      </c>
      <c r="C1921">
        <v>78</v>
      </c>
      <c r="D1921">
        <v>2</v>
      </c>
      <c r="E1921">
        <v>5</v>
      </c>
      <c r="F1921">
        <v>0</v>
      </c>
      <c r="H1921" t="str">
        <f>_xlfn.XLOOKUP(A1921,Table1[CLIENTID],Table1[OVERALLSTATUS])</f>
        <v>Live</v>
      </c>
      <c r="I1921" t="str">
        <f>_xlfn.XLOOKUP(A1921,Table1[CLIENTID],Table1[CLIENTSPECIALTY])</f>
        <v>Pediatrics</v>
      </c>
      <c r="J1921" t="str">
        <f>_xlfn.XLOOKUP(A1921,Table1[CLIENTID],Table1[CLIENTSIZE])</f>
        <v>Medium</v>
      </c>
    </row>
    <row r="1922" spans="1:10" x14ac:dyDescent="0.25">
      <c r="A1922">
        <v>255</v>
      </c>
      <c r="B1922" s="1">
        <v>43066</v>
      </c>
      <c r="C1922">
        <v>78</v>
      </c>
      <c r="D1922">
        <v>0</v>
      </c>
      <c r="E1922">
        <v>1</v>
      </c>
      <c r="F1922">
        <v>0</v>
      </c>
      <c r="H1922" t="str">
        <f>_xlfn.XLOOKUP(A1922,Table1[CLIENTID],Table1[OVERALLSTATUS])</f>
        <v>Live</v>
      </c>
      <c r="I1922" t="str">
        <f>_xlfn.XLOOKUP(A1922,Table1[CLIENTID],Table1[CLIENTSPECIALTY])</f>
        <v>Oncology</v>
      </c>
      <c r="J1922" t="str">
        <f>_xlfn.XLOOKUP(A1922,Table1[CLIENTID],Table1[CLIENTSIZE])</f>
        <v>Large</v>
      </c>
    </row>
    <row r="1923" spans="1:10" x14ac:dyDescent="0.25">
      <c r="A1923">
        <v>645</v>
      </c>
      <c r="B1923" s="1">
        <v>43094</v>
      </c>
      <c r="C1923">
        <v>78</v>
      </c>
      <c r="D1923">
        <v>0</v>
      </c>
      <c r="E1923">
        <v>0</v>
      </c>
      <c r="F1923">
        <v>0</v>
      </c>
      <c r="H1923" t="str">
        <f>_xlfn.XLOOKUP(A1923,Table1[CLIENTID],Table1[OVERALLSTATUS])</f>
        <v>Live</v>
      </c>
      <c r="I1923" t="str">
        <f>_xlfn.XLOOKUP(A1923,Table1[CLIENTID],Table1[CLIENTSPECIALTY])</f>
        <v>Dermatology</v>
      </c>
      <c r="J1923" t="str">
        <f>_xlfn.XLOOKUP(A1923,Table1[CLIENTID],Table1[CLIENTSIZE])</f>
        <v>Large</v>
      </c>
    </row>
    <row r="1924" spans="1:10" x14ac:dyDescent="0.25">
      <c r="A1924">
        <v>1148</v>
      </c>
      <c r="B1924" s="1">
        <v>43108</v>
      </c>
      <c r="C1924">
        <v>78</v>
      </c>
      <c r="D1924">
        <v>0</v>
      </c>
      <c r="E1924">
        <v>0</v>
      </c>
      <c r="F1924">
        <v>0</v>
      </c>
      <c r="H1924" t="str">
        <f>_xlfn.XLOOKUP(A1924,Table1[CLIENTID],Table1[OVERALLSTATUS])</f>
        <v>Live</v>
      </c>
      <c r="I1924" t="str">
        <f>_xlfn.XLOOKUP(A1924,Table1[CLIENTID],Table1[CLIENTSPECIALTY])</f>
        <v>Oncology</v>
      </c>
      <c r="J1924" t="str">
        <f>_xlfn.XLOOKUP(A1924,Table1[CLIENTID],Table1[CLIENTSIZE])</f>
        <v>Large</v>
      </c>
    </row>
    <row r="1925" spans="1:10" x14ac:dyDescent="0.25">
      <c r="A1925">
        <v>1483</v>
      </c>
      <c r="B1925" s="1">
        <v>43073</v>
      </c>
      <c r="C1925">
        <v>78</v>
      </c>
      <c r="D1925">
        <v>0</v>
      </c>
      <c r="E1925">
        <v>0</v>
      </c>
      <c r="F1925">
        <v>0</v>
      </c>
      <c r="H1925" t="str">
        <f>_xlfn.XLOOKUP(A1925,Table1[CLIENTID],Table1[OVERALLSTATUS])</f>
        <v>Live</v>
      </c>
      <c r="I1925" t="str">
        <f>_xlfn.XLOOKUP(A1925,Table1[CLIENTID],Table1[CLIENTSPECIALTY])</f>
        <v>Oncology</v>
      </c>
      <c r="J1925" t="str">
        <f>_xlfn.XLOOKUP(A1925,Table1[CLIENTID],Table1[CLIENTSIZE])</f>
        <v>Large</v>
      </c>
    </row>
    <row r="1926" spans="1:10" x14ac:dyDescent="0.25">
      <c r="A1926">
        <v>1611</v>
      </c>
      <c r="B1926" s="1">
        <v>43101</v>
      </c>
      <c r="C1926">
        <v>78</v>
      </c>
      <c r="D1926">
        <v>0</v>
      </c>
      <c r="E1926">
        <v>0</v>
      </c>
      <c r="F1926">
        <v>0</v>
      </c>
      <c r="H1926" t="str">
        <f>_xlfn.XLOOKUP(A1926,Table1[CLIENTID],Table1[OVERALLSTATUS])</f>
        <v>Live</v>
      </c>
      <c r="I1926" t="str">
        <f>_xlfn.XLOOKUP(A1926,Table1[CLIENTID],Table1[CLIENTSPECIALTY])</f>
        <v>Dermatology</v>
      </c>
      <c r="J1926" t="str">
        <f>_xlfn.XLOOKUP(A1926,Table1[CLIENTID],Table1[CLIENTSIZE])</f>
        <v>Large</v>
      </c>
    </row>
    <row r="1927" spans="1:10" x14ac:dyDescent="0.25">
      <c r="A1927">
        <v>1667</v>
      </c>
      <c r="B1927" s="1">
        <v>43059</v>
      </c>
      <c r="C1927">
        <v>78</v>
      </c>
      <c r="D1927">
        <v>0</v>
      </c>
      <c r="E1927">
        <v>0</v>
      </c>
      <c r="F1927">
        <v>0</v>
      </c>
      <c r="H1927" t="str">
        <f>_xlfn.XLOOKUP(A1927,Table1[CLIENTID],Table1[OVERALLSTATUS])</f>
        <v>Live</v>
      </c>
      <c r="I1927" t="str">
        <f>_xlfn.XLOOKUP(A1927,Table1[CLIENTID],Table1[CLIENTSPECIALTY])</f>
        <v>Oncology</v>
      </c>
      <c r="J1927" t="str">
        <f>_xlfn.XLOOKUP(A1927,Table1[CLIENTID],Table1[CLIENTSIZE])</f>
        <v>Large</v>
      </c>
    </row>
    <row r="1928" spans="1:10" x14ac:dyDescent="0.25">
      <c r="A1928">
        <v>235</v>
      </c>
      <c r="B1928" s="1">
        <v>43059</v>
      </c>
      <c r="C1928">
        <v>77</v>
      </c>
      <c r="D1928">
        <v>1</v>
      </c>
      <c r="E1928">
        <v>1</v>
      </c>
      <c r="F1928">
        <v>0</v>
      </c>
      <c r="H1928" t="str">
        <f>_xlfn.XLOOKUP(A1928,Table1[CLIENTID],Table1[OVERALLSTATUS])</f>
        <v>Live</v>
      </c>
      <c r="I1928" t="str">
        <f>_xlfn.XLOOKUP(A1928,Table1[CLIENTID],Table1[CLIENTSPECIALTY])</f>
        <v>Surgery</v>
      </c>
      <c r="J1928" t="str">
        <f>_xlfn.XLOOKUP(A1928,Table1[CLIENTID],Table1[CLIENTSIZE])</f>
        <v>Small</v>
      </c>
    </row>
    <row r="1929" spans="1:10" x14ac:dyDescent="0.25">
      <c r="A1929">
        <v>1115</v>
      </c>
      <c r="B1929" s="1">
        <v>43073</v>
      </c>
      <c r="C1929">
        <v>77</v>
      </c>
      <c r="D1929">
        <v>0</v>
      </c>
      <c r="E1929">
        <v>4</v>
      </c>
      <c r="F1929">
        <v>2</v>
      </c>
      <c r="H1929" t="str">
        <f>_xlfn.XLOOKUP(A1929,Table1[CLIENTID],Table1[OVERALLSTATUS])</f>
        <v>Live</v>
      </c>
      <c r="I1929" t="str">
        <f>_xlfn.XLOOKUP(A1929,Table1[CLIENTID],Table1[CLIENTSPECIALTY])</f>
        <v>Surgery</v>
      </c>
      <c r="J1929" t="str">
        <f>_xlfn.XLOOKUP(A1929,Table1[CLIENTID],Table1[CLIENTSIZE])</f>
        <v>Small</v>
      </c>
    </row>
    <row r="1930" spans="1:10" x14ac:dyDescent="0.25">
      <c r="A1930">
        <v>1115</v>
      </c>
      <c r="B1930" s="1">
        <v>43094</v>
      </c>
      <c r="C1930">
        <v>77</v>
      </c>
      <c r="D1930">
        <v>14</v>
      </c>
      <c r="E1930">
        <v>12</v>
      </c>
      <c r="F1930">
        <v>5</v>
      </c>
      <c r="H1930" t="str">
        <f>_xlfn.XLOOKUP(A1930,Table1[CLIENTID],Table1[OVERALLSTATUS])</f>
        <v>Live</v>
      </c>
      <c r="I1930" t="str">
        <f>_xlfn.XLOOKUP(A1930,Table1[CLIENTID],Table1[CLIENTSPECIALTY])</f>
        <v>Surgery</v>
      </c>
      <c r="J1930" t="str">
        <f>_xlfn.XLOOKUP(A1930,Table1[CLIENTID],Table1[CLIENTSIZE])</f>
        <v>Small</v>
      </c>
    </row>
    <row r="1931" spans="1:10" x14ac:dyDescent="0.25">
      <c r="A1931">
        <v>1220</v>
      </c>
      <c r="B1931" s="1">
        <v>43101</v>
      </c>
      <c r="C1931">
        <v>77</v>
      </c>
      <c r="D1931">
        <v>44</v>
      </c>
      <c r="E1931">
        <v>1</v>
      </c>
      <c r="F1931">
        <v>1</v>
      </c>
      <c r="H1931" t="str">
        <f>_xlfn.XLOOKUP(A1931,Table1[CLIENTID],Table1[OVERALLSTATUS])</f>
        <v>Live</v>
      </c>
      <c r="I1931" t="str">
        <f>_xlfn.XLOOKUP(A1931,Table1[CLIENTID],Table1[CLIENTSPECIALTY])</f>
        <v>Surgery</v>
      </c>
      <c r="J1931" t="str">
        <f>_xlfn.XLOOKUP(A1931,Table1[CLIENTID],Table1[CLIENTSIZE])</f>
        <v>Medium</v>
      </c>
    </row>
    <row r="1932" spans="1:10" x14ac:dyDescent="0.25">
      <c r="A1932">
        <v>1595</v>
      </c>
      <c r="B1932" s="1">
        <v>43052</v>
      </c>
      <c r="C1932">
        <v>77</v>
      </c>
      <c r="D1932">
        <v>20</v>
      </c>
      <c r="E1932">
        <v>1</v>
      </c>
      <c r="F1932">
        <v>1</v>
      </c>
      <c r="H1932" t="str">
        <f>_xlfn.XLOOKUP(A1932,Table1[CLIENTID],Table1[OVERALLSTATUS])</f>
        <v>Live</v>
      </c>
      <c r="I1932" t="str">
        <f>_xlfn.XLOOKUP(A1932,Table1[CLIENTID],Table1[CLIENTSPECIALTY])</f>
        <v>Surgery</v>
      </c>
      <c r="J1932" t="str">
        <f>_xlfn.XLOOKUP(A1932,Table1[CLIENTID],Table1[CLIENTSIZE])</f>
        <v>Medium</v>
      </c>
    </row>
    <row r="1933" spans="1:10" x14ac:dyDescent="0.25">
      <c r="A1933">
        <v>2104</v>
      </c>
      <c r="B1933" s="1">
        <v>43087</v>
      </c>
      <c r="C1933">
        <v>77</v>
      </c>
      <c r="D1933">
        <v>0</v>
      </c>
      <c r="E1933">
        <v>0</v>
      </c>
      <c r="F1933">
        <v>0</v>
      </c>
      <c r="H1933" t="str">
        <f>_xlfn.XLOOKUP(A1933,Table1[CLIENTID],Table1[OVERALLSTATUS])</f>
        <v>Live</v>
      </c>
      <c r="I1933" t="str">
        <f>_xlfn.XLOOKUP(A1933,Table1[CLIENTID],Table1[CLIENTSPECIALTY])</f>
        <v>Pediatrics</v>
      </c>
      <c r="J1933" t="str">
        <f>_xlfn.XLOOKUP(A1933,Table1[CLIENTID],Table1[CLIENTSIZE])</f>
        <v>Medium</v>
      </c>
    </row>
    <row r="1934" spans="1:10" x14ac:dyDescent="0.25">
      <c r="A1934">
        <v>2182</v>
      </c>
      <c r="B1934" s="1">
        <v>43080</v>
      </c>
      <c r="C1934">
        <v>77</v>
      </c>
      <c r="D1934">
        <v>13</v>
      </c>
      <c r="E1934">
        <v>12</v>
      </c>
      <c r="F1934">
        <v>10</v>
      </c>
      <c r="H1934" t="str">
        <f>_xlfn.XLOOKUP(A1934,Table1[CLIENTID],Table1[OVERALLSTATUS])</f>
        <v>Live</v>
      </c>
      <c r="I1934" t="str">
        <f>_xlfn.XLOOKUP(A1934,Table1[CLIENTID],Table1[CLIENTSPECIALTY])</f>
        <v>OB-GYN</v>
      </c>
      <c r="J1934" t="str">
        <f>_xlfn.XLOOKUP(A1934,Table1[CLIENTID],Table1[CLIENTSIZE])</f>
        <v>Medium</v>
      </c>
    </row>
    <row r="1935" spans="1:10" x14ac:dyDescent="0.25">
      <c r="A1935">
        <v>3008</v>
      </c>
      <c r="B1935" s="1">
        <v>43101</v>
      </c>
      <c r="C1935">
        <v>77</v>
      </c>
      <c r="D1935">
        <v>0</v>
      </c>
      <c r="E1935">
        <v>0</v>
      </c>
      <c r="F1935">
        <v>0</v>
      </c>
      <c r="H1935" t="str">
        <f>_xlfn.XLOOKUP(A1935,Table1[CLIENTID],Table1[OVERALLSTATUS])</f>
        <v>Live</v>
      </c>
      <c r="I1935" t="str">
        <f>_xlfn.XLOOKUP(A1935,Table1[CLIENTID],Table1[CLIENTSPECIALTY])</f>
        <v>Pediatrics</v>
      </c>
      <c r="J1935" t="str">
        <f>_xlfn.XLOOKUP(A1935,Table1[CLIENTID],Table1[CLIENTSIZE])</f>
        <v>Medium</v>
      </c>
    </row>
    <row r="1936" spans="1:10" x14ac:dyDescent="0.25">
      <c r="A1936">
        <v>931</v>
      </c>
      <c r="B1936" s="1">
        <v>43108</v>
      </c>
      <c r="C1936">
        <v>77</v>
      </c>
      <c r="D1936">
        <v>0</v>
      </c>
      <c r="E1936">
        <v>0</v>
      </c>
      <c r="F1936">
        <v>0</v>
      </c>
      <c r="H1936" t="str">
        <f>_xlfn.XLOOKUP(A1936,Table1[CLIENTID],Table1[OVERALLSTATUS])</f>
        <v>Live</v>
      </c>
      <c r="I1936" t="str">
        <f>_xlfn.XLOOKUP(A1936,Table1[CLIENTID],Table1[CLIENTSPECIALTY])</f>
        <v>Dermatology</v>
      </c>
      <c r="J1936" t="str">
        <f>_xlfn.XLOOKUP(A1936,Table1[CLIENTID],Table1[CLIENTSIZE])</f>
        <v>Large</v>
      </c>
    </row>
    <row r="1937" spans="1:10" x14ac:dyDescent="0.25">
      <c r="A1937">
        <v>1148</v>
      </c>
      <c r="B1937" s="1">
        <v>43108</v>
      </c>
      <c r="C1937">
        <v>77</v>
      </c>
      <c r="D1937">
        <v>20</v>
      </c>
      <c r="E1937">
        <v>0</v>
      </c>
      <c r="F1937">
        <v>0</v>
      </c>
      <c r="H1937" t="str">
        <f>_xlfn.XLOOKUP(A1937,Table1[CLIENTID],Table1[OVERALLSTATUS])</f>
        <v>Live</v>
      </c>
      <c r="I1937" t="str">
        <f>_xlfn.XLOOKUP(A1937,Table1[CLIENTID],Table1[CLIENTSPECIALTY])</f>
        <v>Oncology</v>
      </c>
      <c r="J1937" t="str">
        <f>_xlfn.XLOOKUP(A1937,Table1[CLIENTID],Table1[CLIENTSIZE])</f>
        <v>Large</v>
      </c>
    </row>
    <row r="1938" spans="1:10" x14ac:dyDescent="0.25">
      <c r="A1938">
        <v>1212</v>
      </c>
      <c r="B1938" s="1">
        <v>43108</v>
      </c>
      <c r="C1938">
        <v>77</v>
      </c>
      <c r="D1938">
        <v>0</v>
      </c>
      <c r="E1938">
        <v>0</v>
      </c>
      <c r="F1938">
        <v>0</v>
      </c>
      <c r="H1938" t="str">
        <f>_xlfn.XLOOKUP(A1938,Table1[CLIENTID],Table1[OVERALLSTATUS])</f>
        <v>Live</v>
      </c>
      <c r="I1938" t="str">
        <f>_xlfn.XLOOKUP(A1938,Table1[CLIENTID],Table1[CLIENTSPECIALTY])</f>
        <v>Dermatology</v>
      </c>
      <c r="J1938" t="str">
        <f>_xlfn.XLOOKUP(A1938,Table1[CLIENTID],Table1[CLIENTSIZE])</f>
        <v>Large</v>
      </c>
    </row>
    <row r="1939" spans="1:10" x14ac:dyDescent="0.25">
      <c r="A1939">
        <v>1631</v>
      </c>
      <c r="B1939" s="1">
        <v>43059</v>
      </c>
      <c r="C1939">
        <v>77</v>
      </c>
      <c r="D1939">
        <v>0</v>
      </c>
      <c r="E1939">
        <v>5</v>
      </c>
      <c r="F1939">
        <v>0</v>
      </c>
      <c r="H1939" t="str">
        <f>_xlfn.XLOOKUP(A1939,Table1[CLIENTID],Table1[OVERALLSTATUS])</f>
        <v>Live</v>
      </c>
      <c r="I1939" t="str">
        <f>_xlfn.XLOOKUP(A1939,Table1[CLIENTID],Table1[CLIENTSPECIALTY])</f>
        <v>Oncology</v>
      </c>
      <c r="J1939" t="str">
        <f>_xlfn.XLOOKUP(A1939,Table1[CLIENTID],Table1[CLIENTSIZE])</f>
        <v>Large</v>
      </c>
    </row>
    <row r="1940" spans="1:10" x14ac:dyDescent="0.25">
      <c r="A1940">
        <v>744</v>
      </c>
      <c r="B1940" s="1">
        <v>43080</v>
      </c>
      <c r="C1940">
        <v>76</v>
      </c>
      <c r="D1940">
        <v>0</v>
      </c>
      <c r="E1940">
        <v>0</v>
      </c>
      <c r="F1940">
        <v>0</v>
      </c>
      <c r="H1940" t="str">
        <f>_xlfn.XLOOKUP(A1940,Table1[CLIENTID],Table1[OVERALLSTATUS])</f>
        <v>Live</v>
      </c>
      <c r="I1940" t="str">
        <f>_xlfn.XLOOKUP(A1940,Table1[CLIENTID],Table1[CLIENTSPECIALTY])</f>
        <v>Surgery</v>
      </c>
      <c r="J1940" t="str">
        <f>_xlfn.XLOOKUP(A1940,Table1[CLIENTID],Table1[CLIENTSIZE])</f>
        <v>Small</v>
      </c>
    </row>
    <row r="1941" spans="1:10" x14ac:dyDescent="0.25">
      <c r="A1941">
        <v>1115</v>
      </c>
      <c r="B1941" s="1">
        <v>43066</v>
      </c>
      <c r="C1941">
        <v>76</v>
      </c>
      <c r="D1941">
        <v>23</v>
      </c>
      <c r="E1941">
        <v>0</v>
      </c>
      <c r="F1941">
        <v>0</v>
      </c>
      <c r="H1941" t="str">
        <f>_xlfn.XLOOKUP(A1941,Table1[CLIENTID],Table1[OVERALLSTATUS])</f>
        <v>Live</v>
      </c>
      <c r="I1941" t="str">
        <f>_xlfn.XLOOKUP(A1941,Table1[CLIENTID],Table1[CLIENTSPECIALTY])</f>
        <v>Surgery</v>
      </c>
      <c r="J1941" t="str">
        <f>_xlfn.XLOOKUP(A1941,Table1[CLIENTID],Table1[CLIENTSIZE])</f>
        <v>Small</v>
      </c>
    </row>
    <row r="1942" spans="1:10" x14ac:dyDescent="0.25">
      <c r="A1942">
        <v>1209</v>
      </c>
      <c r="B1942" s="1">
        <v>43094</v>
      </c>
      <c r="C1942">
        <v>76</v>
      </c>
      <c r="D1942">
        <v>0</v>
      </c>
      <c r="E1942">
        <v>0</v>
      </c>
      <c r="F1942">
        <v>0</v>
      </c>
      <c r="H1942" t="str">
        <f>_xlfn.XLOOKUP(A1942,Table1[CLIENTID],Table1[OVERALLSTATUS])</f>
        <v>Live</v>
      </c>
      <c r="I1942" t="str">
        <f>_xlfn.XLOOKUP(A1942,Table1[CLIENTID],Table1[CLIENTSPECIALTY])</f>
        <v>Family Medicine</v>
      </c>
      <c r="J1942" t="str">
        <f>_xlfn.XLOOKUP(A1942,Table1[CLIENTID],Table1[CLIENTSIZE])</f>
        <v>Small</v>
      </c>
    </row>
    <row r="1943" spans="1:10" x14ac:dyDescent="0.25">
      <c r="A1943">
        <v>36</v>
      </c>
      <c r="B1943" s="1">
        <v>43066</v>
      </c>
      <c r="C1943">
        <v>76</v>
      </c>
      <c r="D1943">
        <v>2</v>
      </c>
      <c r="E1943">
        <v>0</v>
      </c>
      <c r="F1943">
        <v>0</v>
      </c>
      <c r="H1943" t="str">
        <f>_xlfn.XLOOKUP(A1943,Table1[CLIENTID],Table1[OVERALLSTATUS])</f>
        <v>Live</v>
      </c>
      <c r="I1943" t="str">
        <f>_xlfn.XLOOKUP(A1943,Table1[CLIENTID],Table1[CLIENTSPECIALTY])</f>
        <v>Pediatrics</v>
      </c>
      <c r="J1943" t="str">
        <f>_xlfn.XLOOKUP(A1943,Table1[CLIENTID],Table1[CLIENTSIZE])</f>
        <v>Medium</v>
      </c>
    </row>
    <row r="1944" spans="1:10" x14ac:dyDescent="0.25">
      <c r="A1944">
        <v>1584</v>
      </c>
      <c r="B1944" s="1">
        <v>43094</v>
      </c>
      <c r="C1944">
        <v>76</v>
      </c>
      <c r="D1944">
        <v>0</v>
      </c>
      <c r="E1944">
        <v>4</v>
      </c>
      <c r="F1944">
        <v>0</v>
      </c>
      <c r="H1944" t="str">
        <f>_xlfn.XLOOKUP(A1944,Table1[CLIENTID],Table1[OVERALLSTATUS])</f>
        <v>Live</v>
      </c>
      <c r="I1944" t="str">
        <f>_xlfn.XLOOKUP(A1944,Table1[CLIENTID],Table1[CLIENTSPECIALTY])</f>
        <v>Pediatrics</v>
      </c>
      <c r="J1944" t="str">
        <f>_xlfn.XLOOKUP(A1944,Table1[CLIENTID],Table1[CLIENTSIZE])</f>
        <v>Medium</v>
      </c>
    </row>
    <row r="1945" spans="1:10" x14ac:dyDescent="0.25">
      <c r="A1945">
        <v>2148</v>
      </c>
      <c r="B1945" s="1">
        <v>43066</v>
      </c>
      <c r="C1945">
        <v>76</v>
      </c>
      <c r="D1945">
        <v>41</v>
      </c>
      <c r="E1945">
        <v>5</v>
      </c>
      <c r="F1945">
        <v>5</v>
      </c>
      <c r="H1945" t="str">
        <f>_xlfn.XLOOKUP(A1945,Table1[CLIENTID],Table1[OVERALLSTATUS])</f>
        <v>Live</v>
      </c>
      <c r="I1945" t="str">
        <f>_xlfn.XLOOKUP(A1945,Table1[CLIENTID],Table1[CLIENTSPECIALTY])</f>
        <v>OB-GYN</v>
      </c>
      <c r="J1945" t="str">
        <f>_xlfn.XLOOKUP(A1945,Table1[CLIENTID],Table1[CLIENTSIZE])</f>
        <v>Medium</v>
      </c>
    </row>
    <row r="1946" spans="1:10" x14ac:dyDescent="0.25">
      <c r="A1946">
        <v>2336</v>
      </c>
      <c r="B1946" s="1">
        <v>43101</v>
      </c>
      <c r="C1946">
        <v>76</v>
      </c>
      <c r="D1946">
        <v>4</v>
      </c>
      <c r="E1946">
        <v>0</v>
      </c>
      <c r="F1946">
        <v>0</v>
      </c>
      <c r="H1946" t="str">
        <f>_xlfn.XLOOKUP(A1946,Table1[CLIENTID],Table1[OVERALLSTATUS])</f>
        <v>Live</v>
      </c>
      <c r="I1946" t="str">
        <f>_xlfn.XLOOKUP(A1946,Table1[CLIENTID],Table1[CLIENTSPECIALTY])</f>
        <v>Pediatrics</v>
      </c>
      <c r="J1946" t="str">
        <f>_xlfn.XLOOKUP(A1946,Table1[CLIENTID],Table1[CLIENTSIZE])</f>
        <v>Medium</v>
      </c>
    </row>
    <row r="1947" spans="1:10" x14ac:dyDescent="0.25">
      <c r="A1947">
        <v>1362</v>
      </c>
      <c r="B1947" s="1">
        <v>43052</v>
      </c>
      <c r="C1947">
        <v>76</v>
      </c>
      <c r="D1947">
        <v>0</v>
      </c>
      <c r="E1947">
        <v>0</v>
      </c>
      <c r="F1947">
        <v>0</v>
      </c>
      <c r="H1947" t="str">
        <f>_xlfn.XLOOKUP(A1947,Table1[CLIENTID],Table1[OVERALLSTATUS])</f>
        <v>Live</v>
      </c>
      <c r="I1947" t="str">
        <f>_xlfn.XLOOKUP(A1947,Table1[CLIENTID],Table1[CLIENTSPECIALTY])</f>
        <v>Dermatology</v>
      </c>
      <c r="J1947" t="str">
        <f>_xlfn.XLOOKUP(A1947,Table1[CLIENTID],Table1[CLIENTSIZE])</f>
        <v>Large</v>
      </c>
    </row>
    <row r="1948" spans="1:10" x14ac:dyDescent="0.25">
      <c r="A1948">
        <v>1754</v>
      </c>
      <c r="B1948" s="1">
        <v>43087</v>
      </c>
      <c r="C1948">
        <v>76</v>
      </c>
      <c r="D1948">
        <v>4</v>
      </c>
      <c r="E1948">
        <v>1</v>
      </c>
      <c r="F1948">
        <v>0</v>
      </c>
      <c r="H1948" t="str">
        <f>_xlfn.XLOOKUP(A1948,Table1[CLIENTID],Table1[OVERALLSTATUS])</f>
        <v>Live</v>
      </c>
      <c r="I1948" t="str">
        <f>_xlfn.XLOOKUP(A1948,Table1[CLIENTID],Table1[CLIENTSPECIALTY])</f>
        <v>Dermatology</v>
      </c>
      <c r="J1948" t="str">
        <f>_xlfn.XLOOKUP(A1948,Table1[CLIENTID],Table1[CLIENTSIZE])</f>
        <v>Large</v>
      </c>
    </row>
    <row r="1949" spans="1:10" x14ac:dyDescent="0.25">
      <c r="A1949">
        <v>2778</v>
      </c>
      <c r="B1949" s="1">
        <v>43094</v>
      </c>
      <c r="C1949">
        <v>76</v>
      </c>
      <c r="D1949">
        <v>0</v>
      </c>
      <c r="E1949">
        <v>0</v>
      </c>
      <c r="F1949">
        <v>0</v>
      </c>
      <c r="H1949" t="str">
        <f>_xlfn.XLOOKUP(A1949,Table1[CLIENTID],Table1[OVERALLSTATUS])</f>
        <v>Live</v>
      </c>
      <c r="I1949" t="str">
        <f>_xlfn.XLOOKUP(A1949,Table1[CLIENTID],Table1[CLIENTSPECIALTY])</f>
        <v>Oncology</v>
      </c>
      <c r="J1949" t="str">
        <f>_xlfn.XLOOKUP(A1949,Table1[CLIENTID],Table1[CLIENTSIZE])</f>
        <v>Large</v>
      </c>
    </row>
    <row r="1950" spans="1:10" x14ac:dyDescent="0.25">
      <c r="A1950">
        <v>1215</v>
      </c>
      <c r="B1950" s="1">
        <v>43094</v>
      </c>
      <c r="C1950">
        <v>75</v>
      </c>
      <c r="D1950">
        <v>0</v>
      </c>
      <c r="E1950">
        <v>0</v>
      </c>
      <c r="F1950">
        <v>0</v>
      </c>
      <c r="H1950" t="str">
        <f>_xlfn.XLOOKUP(A1950,Table1[CLIENTID],Table1[OVERALLSTATUS])</f>
        <v>Live</v>
      </c>
      <c r="I1950" t="str">
        <f>_xlfn.XLOOKUP(A1950,Table1[CLIENTID],Table1[CLIENTSPECIALTY])</f>
        <v>Family Medicine</v>
      </c>
      <c r="J1950" t="str">
        <f>_xlfn.XLOOKUP(A1950,Table1[CLIENTID],Table1[CLIENTSIZE])</f>
        <v>Small</v>
      </c>
    </row>
    <row r="1951" spans="1:10" x14ac:dyDescent="0.25">
      <c r="A1951">
        <v>1800</v>
      </c>
      <c r="B1951" s="1">
        <v>43066</v>
      </c>
      <c r="C1951">
        <v>75</v>
      </c>
      <c r="D1951">
        <v>1</v>
      </c>
      <c r="E1951">
        <v>2</v>
      </c>
      <c r="F1951">
        <v>0</v>
      </c>
      <c r="H1951" t="str">
        <f>_xlfn.XLOOKUP(A1951,Table1[CLIENTID],Table1[OVERALLSTATUS])</f>
        <v>Live</v>
      </c>
      <c r="I1951" t="str">
        <f>_xlfn.XLOOKUP(A1951,Table1[CLIENTID],Table1[CLIENTSPECIALTY])</f>
        <v>Family Medicine</v>
      </c>
      <c r="J1951" t="str">
        <f>_xlfn.XLOOKUP(A1951,Table1[CLIENTID],Table1[CLIENTSIZE])</f>
        <v>Small</v>
      </c>
    </row>
    <row r="1952" spans="1:10" x14ac:dyDescent="0.25">
      <c r="A1952">
        <v>2983</v>
      </c>
      <c r="B1952" s="1">
        <v>43073</v>
      </c>
      <c r="C1952">
        <v>75</v>
      </c>
      <c r="D1952">
        <v>45</v>
      </c>
      <c r="E1952">
        <v>1</v>
      </c>
      <c r="F1952">
        <v>1</v>
      </c>
      <c r="H1952" t="str">
        <f>_xlfn.XLOOKUP(A1952,Table1[CLIENTID],Table1[OVERALLSTATUS])</f>
        <v>Live</v>
      </c>
      <c r="I1952" t="str">
        <f>_xlfn.XLOOKUP(A1952,Table1[CLIENTID],Table1[CLIENTSPECIALTY])</f>
        <v>Family Medicine</v>
      </c>
      <c r="J1952" t="str">
        <f>_xlfn.XLOOKUP(A1952,Table1[CLIENTID],Table1[CLIENTSIZE])</f>
        <v>Small</v>
      </c>
    </row>
    <row r="1953" spans="1:10" x14ac:dyDescent="0.25">
      <c r="A1953">
        <v>36</v>
      </c>
      <c r="B1953" s="1">
        <v>43108</v>
      </c>
      <c r="C1953">
        <v>75</v>
      </c>
      <c r="D1953">
        <v>0</v>
      </c>
      <c r="E1953">
        <v>0</v>
      </c>
      <c r="F1953">
        <v>0</v>
      </c>
      <c r="H1953" t="str">
        <f>_xlfn.XLOOKUP(A1953,Table1[CLIENTID],Table1[OVERALLSTATUS])</f>
        <v>Live</v>
      </c>
      <c r="I1953" t="str">
        <f>_xlfn.XLOOKUP(A1953,Table1[CLIENTID],Table1[CLIENTSPECIALTY])</f>
        <v>Pediatrics</v>
      </c>
      <c r="J1953" t="str">
        <f>_xlfn.XLOOKUP(A1953,Table1[CLIENTID],Table1[CLIENTSIZE])</f>
        <v>Medium</v>
      </c>
    </row>
    <row r="1954" spans="1:10" x14ac:dyDescent="0.25">
      <c r="A1954">
        <v>1595</v>
      </c>
      <c r="B1954" s="1">
        <v>43073</v>
      </c>
      <c r="C1954">
        <v>75</v>
      </c>
      <c r="D1954">
        <v>0</v>
      </c>
      <c r="E1954">
        <v>0</v>
      </c>
      <c r="F1954">
        <v>0</v>
      </c>
      <c r="H1954" t="str">
        <f>_xlfn.XLOOKUP(A1954,Table1[CLIENTID],Table1[OVERALLSTATUS])</f>
        <v>Live</v>
      </c>
      <c r="I1954" t="str">
        <f>_xlfn.XLOOKUP(A1954,Table1[CLIENTID],Table1[CLIENTSPECIALTY])</f>
        <v>Surgery</v>
      </c>
      <c r="J1954" t="str">
        <f>_xlfn.XLOOKUP(A1954,Table1[CLIENTID],Table1[CLIENTSIZE])</f>
        <v>Medium</v>
      </c>
    </row>
    <row r="1955" spans="1:10" x14ac:dyDescent="0.25">
      <c r="A1955">
        <v>1690</v>
      </c>
      <c r="B1955" s="1">
        <v>43059</v>
      </c>
      <c r="C1955">
        <v>75</v>
      </c>
      <c r="D1955">
        <v>2</v>
      </c>
      <c r="E1955">
        <v>4</v>
      </c>
      <c r="F1955">
        <v>0</v>
      </c>
      <c r="H1955" t="str">
        <f>_xlfn.XLOOKUP(A1955,Table1[CLIENTID],Table1[OVERALLSTATUS])</f>
        <v>Live</v>
      </c>
      <c r="I1955" t="str">
        <f>_xlfn.XLOOKUP(A1955,Table1[CLIENTID],Table1[CLIENTSPECIALTY])</f>
        <v>Pediatrics</v>
      </c>
      <c r="J1955" t="str">
        <f>_xlfn.XLOOKUP(A1955,Table1[CLIENTID],Table1[CLIENTSIZE])</f>
        <v>Medium</v>
      </c>
    </row>
    <row r="1956" spans="1:10" x14ac:dyDescent="0.25">
      <c r="A1956">
        <v>1881</v>
      </c>
      <c r="B1956" s="1">
        <v>43066</v>
      </c>
      <c r="C1956">
        <v>75</v>
      </c>
      <c r="D1956">
        <v>2</v>
      </c>
      <c r="E1956">
        <v>7</v>
      </c>
      <c r="F1956">
        <v>4</v>
      </c>
      <c r="H1956" t="str">
        <f>_xlfn.XLOOKUP(A1956,Table1[CLIENTID],Table1[OVERALLSTATUS])</f>
        <v>Live</v>
      </c>
      <c r="I1956" t="str">
        <f>_xlfn.XLOOKUP(A1956,Table1[CLIENTID],Table1[CLIENTSPECIALTY])</f>
        <v>Pediatrics</v>
      </c>
      <c r="J1956" t="str">
        <f>_xlfn.XLOOKUP(A1956,Table1[CLIENTID],Table1[CLIENTSIZE])</f>
        <v>Medium</v>
      </c>
    </row>
    <row r="1957" spans="1:10" x14ac:dyDescent="0.25">
      <c r="A1957">
        <v>2693</v>
      </c>
      <c r="B1957" s="1">
        <v>43094</v>
      </c>
      <c r="C1957">
        <v>75</v>
      </c>
      <c r="D1957">
        <v>1</v>
      </c>
      <c r="E1957">
        <v>8</v>
      </c>
      <c r="F1957">
        <v>0</v>
      </c>
      <c r="H1957" t="str">
        <f>_xlfn.XLOOKUP(A1957,Table1[CLIENTID],Table1[OVERALLSTATUS])</f>
        <v>Live</v>
      </c>
      <c r="I1957" t="str">
        <f>_xlfn.XLOOKUP(A1957,Table1[CLIENTID],Table1[CLIENTSPECIALTY])</f>
        <v>OB-GYN</v>
      </c>
      <c r="J1957" t="str">
        <f>_xlfn.XLOOKUP(A1957,Table1[CLIENTID],Table1[CLIENTSIZE])</f>
        <v>Medium</v>
      </c>
    </row>
    <row r="1958" spans="1:10" x14ac:dyDescent="0.25">
      <c r="A1958">
        <v>323</v>
      </c>
      <c r="B1958" s="1">
        <v>43101</v>
      </c>
      <c r="C1958">
        <v>75</v>
      </c>
      <c r="D1958">
        <v>0</v>
      </c>
      <c r="E1958">
        <v>15</v>
      </c>
      <c r="F1958">
        <v>3</v>
      </c>
      <c r="H1958" t="str">
        <f>_xlfn.XLOOKUP(A1958,Table1[CLIENTID],Table1[OVERALLSTATUS])</f>
        <v>Live</v>
      </c>
      <c r="I1958" t="str">
        <f>_xlfn.XLOOKUP(A1958,Table1[CLIENTID],Table1[CLIENTSPECIALTY])</f>
        <v>Dermatology</v>
      </c>
      <c r="J1958" t="str">
        <f>_xlfn.XLOOKUP(A1958,Table1[CLIENTID],Table1[CLIENTSIZE])</f>
        <v>Large</v>
      </c>
    </row>
    <row r="1959" spans="1:10" x14ac:dyDescent="0.25">
      <c r="A1959">
        <v>1148</v>
      </c>
      <c r="B1959" s="1">
        <v>43059</v>
      </c>
      <c r="C1959">
        <v>75</v>
      </c>
      <c r="D1959">
        <v>0</v>
      </c>
      <c r="E1959">
        <v>0</v>
      </c>
      <c r="F1959">
        <v>0</v>
      </c>
      <c r="H1959" t="str">
        <f>_xlfn.XLOOKUP(A1959,Table1[CLIENTID],Table1[OVERALLSTATUS])</f>
        <v>Live</v>
      </c>
      <c r="I1959" t="str">
        <f>_xlfn.XLOOKUP(A1959,Table1[CLIENTID],Table1[CLIENTSPECIALTY])</f>
        <v>Oncology</v>
      </c>
      <c r="J1959" t="str">
        <f>_xlfn.XLOOKUP(A1959,Table1[CLIENTID],Table1[CLIENTSIZE])</f>
        <v>Large</v>
      </c>
    </row>
    <row r="1960" spans="1:10" x14ac:dyDescent="0.25">
      <c r="A1960">
        <v>1645</v>
      </c>
      <c r="B1960" s="1">
        <v>43087</v>
      </c>
      <c r="C1960">
        <v>75</v>
      </c>
      <c r="D1960">
        <v>0</v>
      </c>
      <c r="E1960">
        <v>0</v>
      </c>
      <c r="F1960">
        <v>0</v>
      </c>
      <c r="H1960" t="str">
        <f>_xlfn.XLOOKUP(A1960,Table1[CLIENTID],Table1[OVERALLSTATUS])</f>
        <v>Live</v>
      </c>
      <c r="I1960" t="str">
        <f>_xlfn.XLOOKUP(A1960,Table1[CLIENTID],Table1[CLIENTSPECIALTY])</f>
        <v>Oncology</v>
      </c>
      <c r="J1960" t="str">
        <f>_xlfn.XLOOKUP(A1960,Table1[CLIENTID],Table1[CLIENTSIZE])</f>
        <v>Large</v>
      </c>
    </row>
    <row r="1961" spans="1:10" x14ac:dyDescent="0.25">
      <c r="A1961">
        <v>1667</v>
      </c>
      <c r="B1961" s="1">
        <v>43080</v>
      </c>
      <c r="C1961">
        <v>75</v>
      </c>
      <c r="D1961">
        <v>0</v>
      </c>
      <c r="E1961">
        <v>0</v>
      </c>
      <c r="F1961">
        <v>0</v>
      </c>
      <c r="H1961" t="str">
        <f>_xlfn.XLOOKUP(A1961,Table1[CLIENTID],Table1[OVERALLSTATUS])</f>
        <v>Live</v>
      </c>
      <c r="I1961" t="str">
        <f>_xlfn.XLOOKUP(A1961,Table1[CLIENTID],Table1[CLIENTSPECIALTY])</f>
        <v>Oncology</v>
      </c>
      <c r="J1961" t="str">
        <f>_xlfn.XLOOKUP(A1961,Table1[CLIENTID],Table1[CLIENTSIZE])</f>
        <v>Large</v>
      </c>
    </row>
    <row r="1962" spans="1:10" x14ac:dyDescent="0.25">
      <c r="A1962">
        <v>51</v>
      </c>
      <c r="B1962" s="1">
        <v>43066</v>
      </c>
      <c r="C1962">
        <v>74</v>
      </c>
      <c r="D1962">
        <v>0</v>
      </c>
      <c r="E1962">
        <v>0</v>
      </c>
      <c r="F1962">
        <v>0</v>
      </c>
      <c r="H1962" t="str">
        <f>_xlfn.XLOOKUP(A1962,Table1[CLIENTID],Table1[OVERALLSTATUS])</f>
        <v>Live</v>
      </c>
      <c r="I1962" t="str">
        <f>_xlfn.XLOOKUP(A1962,Table1[CLIENTID],Table1[CLIENTSPECIALTY])</f>
        <v>Surgery</v>
      </c>
      <c r="J1962" t="str">
        <f>_xlfn.XLOOKUP(A1962,Table1[CLIENTID],Table1[CLIENTSIZE])</f>
        <v>Small</v>
      </c>
    </row>
    <row r="1963" spans="1:10" x14ac:dyDescent="0.25">
      <c r="A1963">
        <v>457</v>
      </c>
      <c r="B1963" s="1">
        <v>43101</v>
      </c>
      <c r="C1963">
        <v>74</v>
      </c>
      <c r="D1963">
        <v>0</v>
      </c>
      <c r="E1963">
        <v>9</v>
      </c>
      <c r="F1963">
        <v>0</v>
      </c>
      <c r="H1963" t="str">
        <f>_xlfn.XLOOKUP(A1963,Table1[CLIENTID],Table1[OVERALLSTATUS])</f>
        <v>Live</v>
      </c>
      <c r="I1963" t="str">
        <f>_xlfn.XLOOKUP(A1963,Table1[CLIENTID],Table1[CLIENTSPECIALTY])</f>
        <v>Surgery</v>
      </c>
      <c r="J1963" t="str">
        <f>_xlfn.XLOOKUP(A1963,Table1[CLIENTID],Table1[CLIENTSIZE])</f>
        <v>Small</v>
      </c>
    </row>
    <row r="1964" spans="1:10" x14ac:dyDescent="0.25">
      <c r="A1964">
        <v>1050</v>
      </c>
      <c r="B1964" s="1">
        <v>43073</v>
      </c>
      <c r="C1964">
        <v>74</v>
      </c>
      <c r="D1964">
        <v>0</v>
      </c>
      <c r="E1964">
        <v>13</v>
      </c>
      <c r="F1964">
        <v>10</v>
      </c>
      <c r="H1964" t="str">
        <f>_xlfn.XLOOKUP(A1964,Table1[CLIENTID],Table1[OVERALLSTATUS])</f>
        <v>Live</v>
      </c>
      <c r="I1964" t="str">
        <f>_xlfn.XLOOKUP(A1964,Table1[CLIENTID],Table1[CLIENTSPECIALTY])</f>
        <v>Surgery</v>
      </c>
      <c r="J1964" t="str">
        <f>_xlfn.XLOOKUP(A1964,Table1[CLIENTID],Table1[CLIENTSIZE])</f>
        <v>Small</v>
      </c>
    </row>
    <row r="1965" spans="1:10" x14ac:dyDescent="0.25">
      <c r="A1965">
        <v>1159</v>
      </c>
      <c r="B1965" s="1">
        <v>43108</v>
      </c>
      <c r="C1965">
        <v>74</v>
      </c>
      <c r="D1965">
        <v>0</v>
      </c>
      <c r="E1965">
        <v>0</v>
      </c>
      <c r="F1965">
        <v>0</v>
      </c>
      <c r="H1965" t="str">
        <f>_xlfn.XLOOKUP(A1965,Table1[CLIENTID],Table1[OVERALLSTATUS])</f>
        <v>Live</v>
      </c>
      <c r="I1965" t="str">
        <f>_xlfn.XLOOKUP(A1965,Table1[CLIENTID],Table1[CLIENTSPECIALTY])</f>
        <v>Surgery</v>
      </c>
      <c r="J1965" t="str">
        <f>_xlfn.XLOOKUP(A1965,Table1[CLIENTID],Table1[CLIENTSIZE])</f>
        <v>Small</v>
      </c>
    </row>
    <row r="1966" spans="1:10" x14ac:dyDescent="0.25">
      <c r="A1966">
        <v>198</v>
      </c>
      <c r="B1966" s="1">
        <v>43094</v>
      </c>
      <c r="C1966">
        <v>74</v>
      </c>
      <c r="D1966">
        <v>2</v>
      </c>
      <c r="E1966">
        <v>0</v>
      </c>
      <c r="F1966">
        <v>0</v>
      </c>
      <c r="H1966" t="str">
        <f>_xlfn.XLOOKUP(A1966,Table1[CLIENTID],Table1[OVERALLSTATUS])</f>
        <v>Live</v>
      </c>
      <c r="I1966" t="str">
        <f>_xlfn.XLOOKUP(A1966,Table1[CLIENTID],Table1[CLIENTSPECIALTY])</f>
        <v>Pediatrics</v>
      </c>
      <c r="J1966" t="str">
        <f>_xlfn.XLOOKUP(A1966,Table1[CLIENTID],Table1[CLIENTSIZE])</f>
        <v>Medium</v>
      </c>
    </row>
    <row r="1967" spans="1:10" x14ac:dyDescent="0.25">
      <c r="A1967">
        <v>1449</v>
      </c>
      <c r="B1967" s="1">
        <v>43080</v>
      </c>
      <c r="C1967">
        <v>74</v>
      </c>
      <c r="D1967">
        <v>0</v>
      </c>
      <c r="E1967">
        <v>0</v>
      </c>
      <c r="F1967">
        <v>0</v>
      </c>
      <c r="H1967" t="str">
        <f>_xlfn.XLOOKUP(A1967,Table1[CLIENTID],Table1[OVERALLSTATUS])</f>
        <v>Live</v>
      </c>
      <c r="I1967" t="str">
        <f>_xlfn.XLOOKUP(A1967,Table1[CLIENTID],Table1[CLIENTSPECIALTY])</f>
        <v>Surgery</v>
      </c>
      <c r="J1967" t="str">
        <f>_xlfn.XLOOKUP(A1967,Table1[CLIENTID],Table1[CLIENTSIZE])</f>
        <v>Medium</v>
      </c>
    </row>
    <row r="1968" spans="1:10" x14ac:dyDescent="0.25">
      <c r="A1968">
        <v>1595</v>
      </c>
      <c r="B1968" s="1">
        <v>43108</v>
      </c>
      <c r="C1968">
        <v>74</v>
      </c>
      <c r="D1968">
        <v>0</v>
      </c>
      <c r="E1968">
        <v>0</v>
      </c>
      <c r="F1968">
        <v>0</v>
      </c>
      <c r="H1968" t="str">
        <f>_xlfn.XLOOKUP(A1968,Table1[CLIENTID],Table1[OVERALLSTATUS])</f>
        <v>Live</v>
      </c>
      <c r="I1968" t="str">
        <f>_xlfn.XLOOKUP(A1968,Table1[CLIENTID],Table1[CLIENTSPECIALTY])</f>
        <v>Surgery</v>
      </c>
      <c r="J1968" t="str">
        <f>_xlfn.XLOOKUP(A1968,Table1[CLIENTID],Table1[CLIENTSIZE])</f>
        <v>Medium</v>
      </c>
    </row>
    <row r="1969" spans="1:10" x14ac:dyDescent="0.25">
      <c r="A1969">
        <v>1798</v>
      </c>
      <c r="B1969" s="1">
        <v>43080</v>
      </c>
      <c r="C1969">
        <v>74</v>
      </c>
      <c r="D1969">
        <v>0</v>
      </c>
      <c r="E1969">
        <v>4</v>
      </c>
      <c r="F1969">
        <v>1</v>
      </c>
      <c r="H1969" t="str">
        <f>_xlfn.XLOOKUP(A1969,Table1[CLIENTID],Table1[OVERALLSTATUS])</f>
        <v>Live</v>
      </c>
      <c r="I1969" t="str">
        <f>_xlfn.XLOOKUP(A1969,Table1[CLIENTID],Table1[CLIENTSPECIALTY])</f>
        <v>Pediatrics</v>
      </c>
      <c r="J1969" t="str">
        <f>_xlfn.XLOOKUP(A1969,Table1[CLIENTID],Table1[CLIENTSIZE])</f>
        <v>Medium</v>
      </c>
    </row>
    <row r="1970" spans="1:10" x14ac:dyDescent="0.25">
      <c r="A1970">
        <v>1898</v>
      </c>
      <c r="B1970" s="1">
        <v>43052</v>
      </c>
      <c r="C1970">
        <v>74</v>
      </c>
      <c r="D1970">
        <v>13</v>
      </c>
      <c r="E1970">
        <v>4</v>
      </c>
      <c r="F1970">
        <v>1</v>
      </c>
      <c r="H1970" t="str">
        <f>_xlfn.XLOOKUP(A1970,Table1[CLIENTID],Table1[OVERALLSTATUS])</f>
        <v>Live</v>
      </c>
      <c r="I1970" t="str">
        <f>_xlfn.XLOOKUP(A1970,Table1[CLIENTID],Table1[CLIENTSPECIALTY])</f>
        <v>Pediatrics</v>
      </c>
      <c r="J1970" t="str">
        <f>_xlfn.XLOOKUP(A1970,Table1[CLIENTID],Table1[CLIENTSIZE])</f>
        <v>Medium</v>
      </c>
    </row>
    <row r="1971" spans="1:10" x14ac:dyDescent="0.25">
      <c r="A1971">
        <v>2182</v>
      </c>
      <c r="B1971" s="1">
        <v>43108</v>
      </c>
      <c r="C1971">
        <v>74</v>
      </c>
      <c r="D1971">
        <v>2</v>
      </c>
      <c r="E1971">
        <v>1</v>
      </c>
      <c r="F1971">
        <v>1</v>
      </c>
      <c r="H1971" t="str">
        <f>_xlfn.XLOOKUP(A1971,Table1[CLIENTID],Table1[OVERALLSTATUS])</f>
        <v>Live</v>
      </c>
      <c r="I1971" t="str">
        <f>_xlfn.XLOOKUP(A1971,Table1[CLIENTID],Table1[CLIENTSPECIALTY])</f>
        <v>OB-GYN</v>
      </c>
      <c r="J1971" t="str">
        <f>_xlfn.XLOOKUP(A1971,Table1[CLIENTID],Table1[CLIENTSIZE])</f>
        <v>Medium</v>
      </c>
    </row>
    <row r="1972" spans="1:10" x14ac:dyDescent="0.25">
      <c r="A1972">
        <v>1362</v>
      </c>
      <c r="B1972" s="1">
        <v>43087</v>
      </c>
      <c r="C1972">
        <v>74</v>
      </c>
      <c r="D1972">
        <v>0</v>
      </c>
      <c r="E1972">
        <v>1</v>
      </c>
      <c r="F1972">
        <v>1</v>
      </c>
      <c r="H1972" t="str">
        <f>_xlfn.XLOOKUP(A1972,Table1[CLIENTID],Table1[OVERALLSTATUS])</f>
        <v>Live</v>
      </c>
      <c r="I1972" t="str">
        <f>_xlfn.XLOOKUP(A1972,Table1[CLIENTID],Table1[CLIENTSPECIALTY])</f>
        <v>Dermatology</v>
      </c>
      <c r="J1972" t="str">
        <f>_xlfn.XLOOKUP(A1972,Table1[CLIENTID],Table1[CLIENTSIZE])</f>
        <v>Large</v>
      </c>
    </row>
    <row r="1973" spans="1:10" x14ac:dyDescent="0.25">
      <c r="A1973">
        <v>1438</v>
      </c>
      <c r="B1973" s="1">
        <v>43087</v>
      </c>
      <c r="C1973">
        <v>74</v>
      </c>
      <c r="D1973">
        <v>38</v>
      </c>
      <c r="E1973">
        <v>6</v>
      </c>
      <c r="F1973">
        <v>6</v>
      </c>
      <c r="H1973" t="str">
        <f>_xlfn.XLOOKUP(A1973,Table1[CLIENTID],Table1[OVERALLSTATUS])</f>
        <v>Live</v>
      </c>
      <c r="I1973" t="str">
        <f>_xlfn.XLOOKUP(A1973,Table1[CLIENTID],Table1[CLIENTSPECIALTY])</f>
        <v>Oncology</v>
      </c>
      <c r="J1973" t="str">
        <f>_xlfn.XLOOKUP(A1973,Table1[CLIENTID],Table1[CLIENTSIZE])</f>
        <v>Large</v>
      </c>
    </row>
    <row r="1974" spans="1:10" x14ac:dyDescent="0.25">
      <c r="A1974">
        <v>1648</v>
      </c>
      <c r="B1974" s="1">
        <v>43087</v>
      </c>
      <c r="C1974">
        <v>74</v>
      </c>
      <c r="D1974">
        <v>0</v>
      </c>
      <c r="E1974">
        <v>1</v>
      </c>
      <c r="F1974">
        <v>1</v>
      </c>
      <c r="H1974" t="str">
        <f>_xlfn.XLOOKUP(A1974,Table1[CLIENTID],Table1[OVERALLSTATUS])</f>
        <v>Live</v>
      </c>
      <c r="I1974" t="str">
        <f>_xlfn.XLOOKUP(A1974,Table1[CLIENTID],Table1[CLIENTSPECIALTY])</f>
        <v>Oncology</v>
      </c>
      <c r="J1974" t="str">
        <f>_xlfn.XLOOKUP(A1974,Table1[CLIENTID],Table1[CLIENTSIZE])</f>
        <v>Large</v>
      </c>
    </row>
    <row r="1975" spans="1:10" x14ac:dyDescent="0.25">
      <c r="A1975">
        <v>2213</v>
      </c>
      <c r="B1975" s="1">
        <v>43080</v>
      </c>
      <c r="C1975">
        <v>74</v>
      </c>
      <c r="D1975">
        <v>0</v>
      </c>
      <c r="E1975">
        <v>1</v>
      </c>
      <c r="F1975">
        <v>0</v>
      </c>
      <c r="H1975" t="str">
        <f>_xlfn.XLOOKUP(A1975,Table1[CLIENTID],Table1[OVERALLSTATUS])</f>
        <v>Live</v>
      </c>
      <c r="I1975" t="str">
        <f>_xlfn.XLOOKUP(A1975,Table1[CLIENTID],Table1[CLIENTSPECIALTY])</f>
        <v>Oncology</v>
      </c>
      <c r="J1975" t="str">
        <f>_xlfn.XLOOKUP(A1975,Table1[CLIENTID],Table1[CLIENTSIZE])</f>
        <v>Large</v>
      </c>
    </row>
    <row r="1976" spans="1:10" x14ac:dyDescent="0.25">
      <c r="A1976">
        <v>2778</v>
      </c>
      <c r="B1976" s="1">
        <v>43066</v>
      </c>
      <c r="C1976">
        <v>74</v>
      </c>
      <c r="D1976">
        <v>0</v>
      </c>
      <c r="E1976">
        <v>0</v>
      </c>
      <c r="F1976">
        <v>0</v>
      </c>
      <c r="H1976" t="str">
        <f>_xlfn.XLOOKUP(A1976,Table1[CLIENTID],Table1[OVERALLSTATUS])</f>
        <v>Live</v>
      </c>
      <c r="I1976" t="str">
        <f>_xlfn.XLOOKUP(A1976,Table1[CLIENTID],Table1[CLIENTSPECIALTY])</f>
        <v>Oncology</v>
      </c>
      <c r="J1976" t="str">
        <f>_xlfn.XLOOKUP(A1976,Table1[CLIENTID],Table1[CLIENTSIZE])</f>
        <v>Large</v>
      </c>
    </row>
    <row r="1977" spans="1:10" x14ac:dyDescent="0.25">
      <c r="A1977">
        <v>660</v>
      </c>
      <c r="B1977" s="1">
        <v>43101</v>
      </c>
      <c r="C1977">
        <v>73</v>
      </c>
      <c r="D1977">
        <v>51</v>
      </c>
      <c r="E1977">
        <v>0</v>
      </c>
      <c r="F1977">
        <v>0</v>
      </c>
      <c r="H1977" t="str">
        <f>_xlfn.XLOOKUP(A1977,Table1[CLIENTID],Table1[OVERALLSTATUS])</f>
        <v>Live</v>
      </c>
      <c r="I1977" t="str">
        <f>_xlfn.XLOOKUP(A1977,Table1[CLIENTID],Table1[CLIENTSPECIALTY])</f>
        <v>Surgery</v>
      </c>
      <c r="J1977" t="str">
        <f>_xlfn.XLOOKUP(A1977,Table1[CLIENTID],Table1[CLIENTSIZE])</f>
        <v>Small</v>
      </c>
    </row>
    <row r="1978" spans="1:10" x14ac:dyDescent="0.25">
      <c r="A1978">
        <v>703</v>
      </c>
      <c r="B1978" s="1">
        <v>43066</v>
      </c>
      <c r="C1978">
        <v>73</v>
      </c>
      <c r="D1978">
        <v>0</v>
      </c>
      <c r="E1978">
        <v>0</v>
      </c>
      <c r="F1978">
        <v>0</v>
      </c>
      <c r="H1978" t="str">
        <f>_xlfn.XLOOKUP(A1978,Table1[CLIENTID],Table1[OVERALLSTATUS])</f>
        <v>Live</v>
      </c>
      <c r="I1978" t="str">
        <f>_xlfn.XLOOKUP(A1978,Table1[CLIENTID],Table1[CLIENTSPECIALTY])</f>
        <v>Family Medicine</v>
      </c>
      <c r="J1978" t="str">
        <f>_xlfn.XLOOKUP(A1978,Table1[CLIENTID],Table1[CLIENTSIZE])</f>
        <v>Small</v>
      </c>
    </row>
    <row r="1979" spans="1:10" x14ac:dyDescent="0.25">
      <c r="A1979">
        <v>843</v>
      </c>
      <c r="B1979" s="1">
        <v>43066</v>
      </c>
      <c r="C1979">
        <v>73</v>
      </c>
      <c r="D1979">
        <v>1</v>
      </c>
      <c r="E1979">
        <v>3</v>
      </c>
      <c r="F1979">
        <v>1</v>
      </c>
      <c r="H1979" t="str">
        <f>_xlfn.XLOOKUP(A1979,Table1[CLIENTID],Table1[OVERALLSTATUS])</f>
        <v>Live</v>
      </c>
      <c r="I1979" t="str">
        <f>_xlfn.XLOOKUP(A1979,Table1[CLIENTID],Table1[CLIENTSPECIALTY])</f>
        <v>Surgery</v>
      </c>
      <c r="J1979" t="str">
        <f>_xlfn.XLOOKUP(A1979,Table1[CLIENTID],Table1[CLIENTSIZE])</f>
        <v>Small</v>
      </c>
    </row>
    <row r="1980" spans="1:10" x14ac:dyDescent="0.25">
      <c r="A1980">
        <v>1115</v>
      </c>
      <c r="B1980" s="1">
        <v>43080</v>
      </c>
      <c r="C1980">
        <v>73</v>
      </c>
      <c r="D1980">
        <v>0</v>
      </c>
      <c r="E1980">
        <v>23</v>
      </c>
      <c r="F1980">
        <v>3</v>
      </c>
      <c r="H1980" t="str">
        <f>_xlfn.XLOOKUP(A1980,Table1[CLIENTID],Table1[OVERALLSTATUS])</f>
        <v>Live</v>
      </c>
      <c r="I1980" t="str">
        <f>_xlfn.XLOOKUP(A1980,Table1[CLIENTID],Table1[CLIENTSPECIALTY])</f>
        <v>Surgery</v>
      </c>
      <c r="J1980" t="str">
        <f>_xlfn.XLOOKUP(A1980,Table1[CLIENTID],Table1[CLIENTSIZE])</f>
        <v>Small</v>
      </c>
    </row>
    <row r="1981" spans="1:10" x14ac:dyDescent="0.25">
      <c r="A1981">
        <v>1467</v>
      </c>
      <c r="B1981" s="1">
        <v>43080</v>
      </c>
      <c r="C1981">
        <v>73</v>
      </c>
      <c r="D1981">
        <v>0</v>
      </c>
      <c r="E1981">
        <v>0</v>
      </c>
      <c r="F1981">
        <v>0</v>
      </c>
      <c r="H1981" t="str">
        <f>_xlfn.XLOOKUP(A1981,Table1[CLIENTID],Table1[OVERALLSTATUS])</f>
        <v>Live</v>
      </c>
      <c r="I1981" t="str">
        <f>_xlfn.XLOOKUP(A1981,Table1[CLIENTID],Table1[CLIENTSPECIALTY])</f>
        <v>Surgery</v>
      </c>
      <c r="J1981" t="str">
        <f>_xlfn.XLOOKUP(A1981,Table1[CLIENTID],Table1[CLIENTSIZE])</f>
        <v>Small</v>
      </c>
    </row>
    <row r="1982" spans="1:10" x14ac:dyDescent="0.25">
      <c r="A1982">
        <v>36</v>
      </c>
      <c r="B1982" s="1">
        <v>43080</v>
      </c>
      <c r="C1982">
        <v>73</v>
      </c>
      <c r="D1982">
        <v>48</v>
      </c>
      <c r="E1982">
        <v>0</v>
      </c>
      <c r="F1982">
        <v>0</v>
      </c>
      <c r="H1982" t="str">
        <f>_xlfn.XLOOKUP(A1982,Table1[CLIENTID],Table1[OVERALLSTATUS])</f>
        <v>Live</v>
      </c>
      <c r="I1982" t="str">
        <f>_xlfn.XLOOKUP(A1982,Table1[CLIENTID],Table1[CLIENTSPECIALTY])</f>
        <v>Pediatrics</v>
      </c>
      <c r="J1982" t="str">
        <f>_xlfn.XLOOKUP(A1982,Table1[CLIENTID],Table1[CLIENTSIZE])</f>
        <v>Medium</v>
      </c>
    </row>
    <row r="1983" spans="1:10" x14ac:dyDescent="0.25">
      <c r="A1983">
        <v>596</v>
      </c>
      <c r="B1983" s="1">
        <v>43101</v>
      </c>
      <c r="C1983">
        <v>73</v>
      </c>
      <c r="D1983">
        <v>1</v>
      </c>
      <c r="E1983">
        <v>3</v>
      </c>
      <c r="F1983">
        <v>2</v>
      </c>
      <c r="H1983" t="str">
        <f>_xlfn.XLOOKUP(A1983,Table1[CLIENTID],Table1[OVERALLSTATUS])</f>
        <v>Live</v>
      </c>
      <c r="I1983" t="str">
        <f>_xlfn.XLOOKUP(A1983,Table1[CLIENTID],Table1[CLIENTSPECIALTY])</f>
        <v>Pediatrics</v>
      </c>
      <c r="J1983" t="str">
        <f>_xlfn.XLOOKUP(A1983,Table1[CLIENTID],Table1[CLIENTSIZE])</f>
        <v>Medium</v>
      </c>
    </row>
    <row r="1984" spans="1:10" x14ac:dyDescent="0.25">
      <c r="A1984">
        <v>622</v>
      </c>
      <c r="B1984" s="1">
        <v>43066</v>
      </c>
      <c r="C1984">
        <v>73</v>
      </c>
      <c r="D1984">
        <v>1</v>
      </c>
      <c r="E1984">
        <v>2</v>
      </c>
      <c r="F1984">
        <v>0</v>
      </c>
      <c r="H1984" t="str">
        <f>_xlfn.XLOOKUP(A1984,Table1[CLIENTID],Table1[OVERALLSTATUS])</f>
        <v>Live</v>
      </c>
      <c r="I1984" t="str">
        <f>_xlfn.XLOOKUP(A1984,Table1[CLIENTID],Table1[CLIENTSPECIALTY])</f>
        <v>Pediatrics</v>
      </c>
      <c r="J1984" t="str">
        <f>_xlfn.XLOOKUP(A1984,Table1[CLIENTID],Table1[CLIENTSIZE])</f>
        <v>Medium</v>
      </c>
    </row>
    <row r="1985" spans="1:10" x14ac:dyDescent="0.25">
      <c r="A1985">
        <v>622</v>
      </c>
      <c r="B1985" s="1">
        <v>43073</v>
      </c>
      <c r="C1985">
        <v>73</v>
      </c>
      <c r="D1985">
        <v>0</v>
      </c>
      <c r="E1985">
        <v>1</v>
      </c>
      <c r="F1985">
        <v>0</v>
      </c>
      <c r="H1985" t="str">
        <f>_xlfn.XLOOKUP(A1985,Table1[CLIENTID],Table1[OVERALLSTATUS])</f>
        <v>Live</v>
      </c>
      <c r="I1985" t="str">
        <f>_xlfn.XLOOKUP(A1985,Table1[CLIENTID],Table1[CLIENTSPECIALTY])</f>
        <v>Pediatrics</v>
      </c>
      <c r="J1985" t="str">
        <f>_xlfn.XLOOKUP(A1985,Table1[CLIENTID],Table1[CLIENTSIZE])</f>
        <v>Medium</v>
      </c>
    </row>
    <row r="1986" spans="1:10" x14ac:dyDescent="0.25">
      <c r="A1986">
        <v>1263</v>
      </c>
      <c r="B1986" s="1">
        <v>43101</v>
      </c>
      <c r="C1986">
        <v>73</v>
      </c>
      <c r="D1986">
        <v>0</v>
      </c>
      <c r="E1986">
        <v>3</v>
      </c>
      <c r="F1986">
        <v>0</v>
      </c>
      <c r="H1986" t="str">
        <f>_xlfn.XLOOKUP(A1986,Table1[CLIENTID],Table1[OVERALLSTATUS])</f>
        <v>Live</v>
      </c>
      <c r="I1986" t="str">
        <f>_xlfn.XLOOKUP(A1986,Table1[CLIENTID],Table1[CLIENTSPECIALTY])</f>
        <v>Surgery</v>
      </c>
      <c r="J1986" t="str">
        <f>_xlfn.XLOOKUP(A1986,Table1[CLIENTID],Table1[CLIENTSIZE])</f>
        <v>Medium</v>
      </c>
    </row>
    <row r="1987" spans="1:10" x14ac:dyDescent="0.25">
      <c r="A1987">
        <v>1521</v>
      </c>
      <c r="B1987" s="1">
        <v>43080</v>
      </c>
      <c r="C1987">
        <v>73</v>
      </c>
      <c r="D1987">
        <v>0</v>
      </c>
      <c r="E1987">
        <v>0</v>
      </c>
      <c r="F1987">
        <v>0</v>
      </c>
      <c r="H1987" t="str">
        <f>_xlfn.XLOOKUP(A1987,Table1[CLIENTID],Table1[OVERALLSTATUS])</f>
        <v>Live</v>
      </c>
      <c r="I1987" t="str">
        <f>_xlfn.XLOOKUP(A1987,Table1[CLIENTID],Table1[CLIENTSPECIALTY])</f>
        <v>Pediatrics</v>
      </c>
      <c r="J1987" t="str">
        <f>_xlfn.XLOOKUP(A1987,Table1[CLIENTID],Table1[CLIENTSIZE])</f>
        <v>Medium</v>
      </c>
    </row>
    <row r="1988" spans="1:10" x14ac:dyDescent="0.25">
      <c r="A1988">
        <v>1950</v>
      </c>
      <c r="B1988" s="1">
        <v>43101</v>
      </c>
      <c r="C1988">
        <v>73</v>
      </c>
      <c r="D1988">
        <v>0</v>
      </c>
      <c r="E1988">
        <v>7</v>
      </c>
      <c r="F1988">
        <v>7</v>
      </c>
      <c r="H1988" t="str">
        <f>_xlfn.XLOOKUP(A1988,Table1[CLIENTID],Table1[OVERALLSTATUS])</f>
        <v>Live</v>
      </c>
      <c r="I1988" t="str">
        <f>_xlfn.XLOOKUP(A1988,Table1[CLIENTID],Table1[CLIENTSPECIALTY])</f>
        <v>Pediatrics</v>
      </c>
      <c r="J1988" t="str">
        <f>_xlfn.XLOOKUP(A1988,Table1[CLIENTID],Table1[CLIENTSIZE])</f>
        <v>Medium</v>
      </c>
    </row>
    <row r="1989" spans="1:10" x14ac:dyDescent="0.25">
      <c r="A1989">
        <v>2550</v>
      </c>
      <c r="B1989" s="1">
        <v>43108</v>
      </c>
      <c r="C1989">
        <v>73</v>
      </c>
      <c r="D1989">
        <v>12</v>
      </c>
      <c r="E1989">
        <v>19</v>
      </c>
      <c r="F1989">
        <v>0</v>
      </c>
      <c r="H1989" t="str">
        <f>_xlfn.XLOOKUP(A1989,Table1[CLIENTID],Table1[OVERALLSTATUS])</f>
        <v>Live</v>
      </c>
      <c r="I1989" t="str">
        <f>_xlfn.XLOOKUP(A1989,Table1[CLIENTID],Table1[CLIENTSPECIALTY])</f>
        <v>Pediatrics</v>
      </c>
      <c r="J1989" t="str">
        <f>_xlfn.XLOOKUP(A1989,Table1[CLIENTID],Table1[CLIENTSIZE])</f>
        <v>Medium</v>
      </c>
    </row>
    <row r="1990" spans="1:10" x14ac:dyDescent="0.25">
      <c r="A1990">
        <v>2722</v>
      </c>
      <c r="B1990" s="1">
        <v>43094</v>
      </c>
      <c r="C1990">
        <v>73</v>
      </c>
      <c r="D1990">
        <v>2</v>
      </c>
      <c r="E1990">
        <v>39</v>
      </c>
      <c r="F1990">
        <v>1</v>
      </c>
      <c r="H1990" t="str">
        <f>_xlfn.XLOOKUP(A1990,Table1[CLIENTID],Table1[OVERALLSTATUS])</f>
        <v>Live</v>
      </c>
      <c r="I1990" t="str">
        <f>_xlfn.XLOOKUP(A1990,Table1[CLIENTID],Table1[CLIENTSPECIALTY])</f>
        <v>Dermatology</v>
      </c>
      <c r="J1990" t="str">
        <f>_xlfn.XLOOKUP(A1990,Table1[CLIENTID],Table1[CLIENTSIZE])</f>
        <v>Medium</v>
      </c>
    </row>
    <row r="1991" spans="1:10" x14ac:dyDescent="0.25">
      <c r="A1991">
        <v>657</v>
      </c>
      <c r="B1991" s="1">
        <v>43052</v>
      </c>
      <c r="C1991">
        <v>73</v>
      </c>
      <c r="D1991">
        <v>0</v>
      </c>
      <c r="E1991">
        <v>0</v>
      </c>
      <c r="F1991">
        <v>0</v>
      </c>
      <c r="H1991" t="str">
        <f>_xlfn.XLOOKUP(A1991,Table1[CLIENTID],Table1[OVERALLSTATUS])</f>
        <v>Live</v>
      </c>
      <c r="I1991" t="str">
        <f>_xlfn.XLOOKUP(A1991,Table1[CLIENTID],Table1[CLIENTSPECIALTY])</f>
        <v>Oncology</v>
      </c>
      <c r="J1991" t="str">
        <f>_xlfn.XLOOKUP(A1991,Table1[CLIENTID],Table1[CLIENTSIZE])</f>
        <v>Large</v>
      </c>
    </row>
    <row r="1992" spans="1:10" x14ac:dyDescent="0.25">
      <c r="A1992">
        <v>931</v>
      </c>
      <c r="B1992" s="1">
        <v>43080</v>
      </c>
      <c r="C1992">
        <v>73</v>
      </c>
      <c r="D1992">
        <v>0</v>
      </c>
      <c r="E1992">
        <v>0</v>
      </c>
      <c r="F1992">
        <v>0</v>
      </c>
      <c r="H1992" t="str">
        <f>_xlfn.XLOOKUP(A1992,Table1[CLIENTID],Table1[OVERALLSTATUS])</f>
        <v>Live</v>
      </c>
      <c r="I1992" t="str">
        <f>_xlfn.XLOOKUP(A1992,Table1[CLIENTID],Table1[CLIENTSPECIALTY])</f>
        <v>Dermatology</v>
      </c>
      <c r="J1992" t="str">
        <f>_xlfn.XLOOKUP(A1992,Table1[CLIENTID],Table1[CLIENTSIZE])</f>
        <v>Large</v>
      </c>
    </row>
    <row r="1993" spans="1:10" x14ac:dyDescent="0.25">
      <c r="A1993">
        <v>1403</v>
      </c>
      <c r="B1993" s="1">
        <v>43080</v>
      </c>
      <c r="C1993">
        <v>73</v>
      </c>
      <c r="D1993">
        <v>27</v>
      </c>
      <c r="E1993">
        <v>2</v>
      </c>
      <c r="F1993">
        <v>0</v>
      </c>
      <c r="H1993" t="str">
        <f>_xlfn.XLOOKUP(A1993,Table1[CLIENTID],Table1[OVERALLSTATUS])</f>
        <v>Live</v>
      </c>
      <c r="I1993" t="str">
        <f>_xlfn.XLOOKUP(A1993,Table1[CLIENTID],Table1[CLIENTSPECIALTY])</f>
        <v>Oncology</v>
      </c>
      <c r="J1993" t="str">
        <f>_xlfn.XLOOKUP(A1993,Table1[CLIENTID],Table1[CLIENTSIZE])</f>
        <v>Large</v>
      </c>
    </row>
    <row r="1994" spans="1:10" x14ac:dyDescent="0.25">
      <c r="A1994">
        <v>1512</v>
      </c>
      <c r="B1994" s="1">
        <v>43066</v>
      </c>
      <c r="C1994">
        <v>73</v>
      </c>
      <c r="D1994">
        <v>0</v>
      </c>
      <c r="E1994">
        <v>24</v>
      </c>
      <c r="F1994">
        <v>11</v>
      </c>
      <c r="H1994" t="str">
        <f>_xlfn.XLOOKUP(A1994,Table1[CLIENTID],Table1[OVERALLSTATUS])</f>
        <v>Live</v>
      </c>
      <c r="I1994" t="str">
        <f>_xlfn.XLOOKUP(A1994,Table1[CLIENTID],Table1[CLIENTSPECIALTY])</f>
        <v>Dermatology</v>
      </c>
      <c r="J1994" t="str">
        <f>_xlfn.XLOOKUP(A1994,Table1[CLIENTID],Table1[CLIENTSIZE])</f>
        <v>Large</v>
      </c>
    </row>
    <row r="1995" spans="1:10" x14ac:dyDescent="0.25">
      <c r="A1995">
        <v>2535</v>
      </c>
      <c r="B1995" s="1">
        <v>43087</v>
      </c>
      <c r="C1995">
        <v>73</v>
      </c>
      <c r="D1995">
        <v>0</v>
      </c>
      <c r="E1995">
        <v>2</v>
      </c>
      <c r="F1995">
        <v>2</v>
      </c>
      <c r="H1995" t="str">
        <f>_xlfn.XLOOKUP(A1995,Table1[CLIENTID],Table1[OVERALLSTATUS])</f>
        <v>Live</v>
      </c>
      <c r="I1995" t="str">
        <f>_xlfn.XLOOKUP(A1995,Table1[CLIENTID],Table1[CLIENTSPECIALTY])</f>
        <v>Oncology</v>
      </c>
      <c r="J1995" t="str">
        <f>_xlfn.XLOOKUP(A1995,Table1[CLIENTID],Table1[CLIENTSIZE])</f>
        <v>Large</v>
      </c>
    </row>
    <row r="1996" spans="1:10" x14ac:dyDescent="0.25">
      <c r="A1996">
        <v>2818</v>
      </c>
      <c r="B1996" s="1">
        <v>43073</v>
      </c>
      <c r="C1996">
        <v>73</v>
      </c>
      <c r="D1996">
        <v>0</v>
      </c>
      <c r="E1996">
        <v>0</v>
      </c>
      <c r="F1996">
        <v>0</v>
      </c>
      <c r="H1996" t="str">
        <f>_xlfn.XLOOKUP(A1996,Table1[CLIENTID],Table1[OVERALLSTATUS])</f>
        <v>Live</v>
      </c>
      <c r="I1996" t="str">
        <f>_xlfn.XLOOKUP(A1996,Table1[CLIENTID],Table1[CLIENTSPECIALTY])</f>
        <v>Oncology</v>
      </c>
      <c r="J1996" t="str">
        <f>_xlfn.XLOOKUP(A1996,Table1[CLIENTID],Table1[CLIENTSIZE])</f>
        <v>Large</v>
      </c>
    </row>
    <row r="1997" spans="1:10" x14ac:dyDescent="0.25">
      <c r="A1997">
        <v>188</v>
      </c>
      <c r="B1997" s="1">
        <v>43094</v>
      </c>
      <c r="C1997">
        <v>72</v>
      </c>
      <c r="D1997">
        <v>0</v>
      </c>
      <c r="E1997">
        <v>1</v>
      </c>
      <c r="F1997">
        <v>0</v>
      </c>
      <c r="H1997" t="str">
        <f>_xlfn.XLOOKUP(A1997,Table1[CLIENTID],Table1[OVERALLSTATUS])</f>
        <v>Live</v>
      </c>
      <c r="I1997" t="str">
        <f>_xlfn.XLOOKUP(A1997,Table1[CLIENTID],Table1[CLIENTSPECIALTY])</f>
        <v>Surgery</v>
      </c>
      <c r="J1997" t="str">
        <f>_xlfn.XLOOKUP(A1997,Table1[CLIENTID],Table1[CLIENTSIZE])</f>
        <v>Small</v>
      </c>
    </row>
    <row r="1998" spans="1:10" x14ac:dyDescent="0.25">
      <c r="A1998">
        <v>235</v>
      </c>
      <c r="B1998" s="1">
        <v>43101</v>
      </c>
      <c r="C1998">
        <v>72</v>
      </c>
      <c r="D1998">
        <v>0</v>
      </c>
      <c r="E1998">
        <v>0</v>
      </c>
      <c r="F1998">
        <v>0</v>
      </c>
      <c r="H1998" t="str">
        <f>_xlfn.XLOOKUP(A1998,Table1[CLIENTID],Table1[OVERALLSTATUS])</f>
        <v>Live</v>
      </c>
      <c r="I1998" t="str">
        <f>_xlfn.XLOOKUP(A1998,Table1[CLIENTID],Table1[CLIENTSPECIALTY])</f>
        <v>Surgery</v>
      </c>
      <c r="J1998" t="str">
        <f>_xlfn.XLOOKUP(A1998,Table1[CLIENTID],Table1[CLIENTSIZE])</f>
        <v>Small</v>
      </c>
    </row>
    <row r="1999" spans="1:10" x14ac:dyDescent="0.25">
      <c r="A1999">
        <v>457</v>
      </c>
      <c r="B1999" s="1">
        <v>43080</v>
      </c>
      <c r="C1999">
        <v>72</v>
      </c>
      <c r="D1999">
        <v>0</v>
      </c>
      <c r="E1999">
        <v>0</v>
      </c>
      <c r="F1999">
        <v>0</v>
      </c>
      <c r="H1999" t="str">
        <f>_xlfn.XLOOKUP(A1999,Table1[CLIENTID],Table1[OVERALLSTATUS])</f>
        <v>Live</v>
      </c>
      <c r="I1999" t="str">
        <f>_xlfn.XLOOKUP(A1999,Table1[CLIENTID],Table1[CLIENTSPECIALTY])</f>
        <v>Surgery</v>
      </c>
      <c r="J1999" t="str">
        <f>_xlfn.XLOOKUP(A1999,Table1[CLIENTID],Table1[CLIENTSIZE])</f>
        <v>Small</v>
      </c>
    </row>
    <row r="2000" spans="1:10" x14ac:dyDescent="0.25">
      <c r="A2000">
        <v>487</v>
      </c>
      <c r="B2000" s="1">
        <v>43108</v>
      </c>
      <c r="C2000">
        <v>72</v>
      </c>
      <c r="D2000">
        <v>1</v>
      </c>
      <c r="E2000">
        <v>12</v>
      </c>
      <c r="F2000">
        <v>6</v>
      </c>
      <c r="H2000" t="str">
        <f>_xlfn.XLOOKUP(A2000,Table1[CLIENTID],Table1[OVERALLSTATUS])</f>
        <v>Live</v>
      </c>
      <c r="I2000" t="str">
        <f>_xlfn.XLOOKUP(A2000,Table1[CLIENTID],Table1[CLIENTSPECIALTY])</f>
        <v>Surgery</v>
      </c>
      <c r="J2000" t="str">
        <f>_xlfn.XLOOKUP(A2000,Table1[CLIENTID],Table1[CLIENTSIZE])</f>
        <v>Small</v>
      </c>
    </row>
    <row r="2001" spans="1:10" x14ac:dyDescent="0.25">
      <c r="A2001">
        <v>703</v>
      </c>
      <c r="B2001" s="1">
        <v>43080</v>
      </c>
      <c r="C2001">
        <v>72</v>
      </c>
      <c r="D2001">
        <v>0</v>
      </c>
      <c r="E2001">
        <v>13</v>
      </c>
      <c r="F2001">
        <v>7</v>
      </c>
      <c r="H2001" t="str">
        <f>_xlfn.XLOOKUP(A2001,Table1[CLIENTID],Table1[OVERALLSTATUS])</f>
        <v>Live</v>
      </c>
      <c r="I2001" t="str">
        <f>_xlfn.XLOOKUP(A2001,Table1[CLIENTID],Table1[CLIENTSPECIALTY])</f>
        <v>Family Medicine</v>
      </c>
      <c r="J2001" t="str">
        <f>_xlfn.XLOOKUP(A2001,Table1[CLIENTID],Table1[CLIENTSIZE])</f>
        <v>Small</v>
      </c>
    </row>
    <row r="2002" spans="1:10" x14ac:dyDescent="0.25">
      <c r="A2002">
        <v>1209</v>
      </c>
      <c r="B2002" s="1">
        <v>43066</v>
      </c>
      <c r="C2002">
        <v>72</v>
      </c>
      <c r="D2002">
        <v>0</v>
      </c>
      <c r="E2002">
        <v>0</v>
      </c>
      <c r="F2002">
        <v>0</v>
      </c>
      <c r="H2002" t="str">
        <f>_xlfn.XLOOKUP(A2002,Table1[CLIENTID],Table1[OVERALLSTATUS])</f>
        <v>Live</v>
      </c>
      <c r="I2002" t="str">
        <f>_xlfn.XLOOKUP(A2002,Table1[CLIENTID],Table1[CLIENTSPECIALTY])</f>
        <v>Family Medicine</v>
      </c>
      <c r="J2002" t="str">
        <f>_xlfn.XLOOKUP(A2002,Table1[CLIENTID],Table1[CLIENTSIZE])</f>
        <v>Small</v>
      </c>
    </row>
    <row r="2003" spans="1:10" x14ac:dyDescent="0.25">
      <c r="A2003">
        <v>2404</v>
      </c>
      <c r="B2003" s="1">
        <v>43101</v>
      </c>
      <c r="C2003">
        <v>72</v>
      </c>
      <c r="D2003">
        <v>0</v>
      </c>
      <c r="E2003">
        <v>0</v>
      </c>
      <c r="F2003">
        <v>0</v>
      </c>
      <c r="H2003" t="str">
        <f>_xlfn.XLOOKUP(A2003,Table1[CLIENTID],Table1[OVERALLSTATUS])</f>
        <v>Live</v>
      </c>
      <c r="I2003" t="str">
        <f>_xlfn.XLOOKUP(A2003,Table1[CLIENTID],Table1[CLIENTSPECIALTY])</f>
        <v>Family Medicine</v>
      </c>
      <c r="J2003" t="str">
        <f>_xlfn.XLOOKUP(A2003,Table1[CLIENTID],Table1[CLIENTSIZE])</f>
        <v>Small</v>
      </c>
    </row>
    <row r="2004" spans="1:10" x14ac:dyDescent="0.25">
      <c r="A2004">
        <v>2523</v>
      </c>
      <c r="B2004" s="1">
        <v>43080</v>
      </c>
      <c r="C2004">
        <v>72</v>
      </c>
      <c r="D2004">
        <v>0</v>
      </c>
      <c r="E2004">
        <v>0</v>
      </c>
      <c r="F2004">
        <v>0</v>
      </c>
      <c r="H2004" t="str">
        <f>_xlfn.XLOOKUP(A2004,Table1[CLIENTID],Table1[OVERALLSTATUS])</f>
        <v>Live</v>
      </c>
      <c r="I2004" t="str">
        <f>_xlfn.XLOOKUP(A2004,Table1[CLIENTID],Table1[CLIENTSPECIALTY])</f>
        <v>Family Medicine</v>
      </c>
      <c r="J2004" t="str">
        <f>_xlfn.XLOOKUP(A2004,Table1[CLIENTID],Table1[CLIENTSIZE])</f>
        <v>Small</v>
      </c>
    </row>
    <row r="2005" spans="1:10" x14ac:dyDescent="0.25">
      <c r="A2005">
        <v>1372</v>
      </c>
      <c r="B2005" s="1">
        <v>43073</v>
      </c>
      <c r="C2005">
        <v>72</v>
      </c>
      <c r="D2005">
        <v>0</v>
      </c>
      <c r="E2005">
        <v>0</v>
      </c>
      <c r="F2005">
        <v>0</v>
      </c>
      <c r="H2005" t="str">
        <f>_xlfn.XLOOKUP(A2005,Table1[CLIENTID],Table1[OVERALLSTATUS])</f>
        <v>Live</v>
      </c>
      <c r="I2005" t="str">
        <f>_xlfn.XLOOKUP(A2005,Table1[CLIENTID],Table1[CLIENTSPECIALTY])</f>
        <v>Surgery</v>
      </c>
      <c r="J2005" t="str">
        <f>_xlfn.XLOOKUP(A2005,Table1[CLIENTID],Table1[CLIENTSIZE])</f>
        <v>Medium</v>
      </c>
    </row>
    <row r="2006" spans="1:10" x14ac:dyDescent="0.25">
      <c r="A2006">
        <v>1595</v>
      </c>
      <c r="B2006" s="1">
        <v>43101</v>
      </c>
      <c r="C2006">
        <v>72</v>
      </c>
      <c r="D2006">
        <v>0</v>
      </c>
      <c r="E2006">
        <v>1</v>
      </c>
      <c r="F2006">
        <v>0</v>
      </c>
      <c r="H2006" t="str">
        <f>_xlfn.XLOOKUP(A2006,Table1[CLIENTID],Table1[OVERALLSTATUS])</f>
        <v>Live</v>
      </c>
      <c r="I2006" t="str">
        <f>_xlfn.XLOOKUP(A2006,Table1[CLIENTID],Table1[CLIENTSPECIALTY])</f>
        <v>Surgery</v>
      </c>
      <c r="J2006" t="str">
        <f>_xlfn.XLOOKUP(A2006,Table1[CLIENTID],Table1[CLIENTSIZE])</f>
        <v>Medium</v>
      </c>
    </row>
    <row r="2007" spans="1:10" x14ac:dyDescent="0.25">
      <c r="A2007">
        <v>1901</v>
      </c>
      <c r="B2007" s="1">
        <v>43087</v>
      </c>
      <c r="C2007">
        <v>72</v>
      </c>
      <c r="D2007">
        <v>0</v>
      </c>
      <c r="E2007">
        <v>0</v>
      </c>
      <c r="F2007">
        <v>0</v>
      </c>
      <c r="H2007" t="str">
        <f>_xlfn.XLOOKUP(A2007,Table1[CLIENTID],Table1[OVERALLSTATUS])</f>
        <v>Live</v>
      </c>
      <c r="I2007" t="str">
        <f>_xlfn.XLOOKUP(A2007,Table1[CLIENTID],Table1[CLIENTSPECIALTY])</f>
        <v>Pediatrics</v>
      </c>
      <c r="J2007" t="str">
        <f>_xlfn.XLOOKUP(A2007,Table1[CLIENTID],Table1[CLIENTSIZE])</f>
        <v>Medium</v>
      </c>
    </row>
    <row r="2008" spans="1:10" x14ac:dyDescent="0.25">
      <c r="A2008">
        <v>2148</v>
      </c>
      <c r="B2008" s="1">
        <v>43059</v>
      </c>
      <c r="C2008">
        <v>72</v>
      </c>
      <c r="D2008">
        <v>120</v>
      </c>
      <c r="E2008">
        <v>2</v>
      </c>
      <c r="F2008">
        <v>0</v>
      </c>
      <c r="H2008" t="str">
        <f>_xlfn.XLOOKUP(A2008,Table1[CLIENTID],Table1[OVERALLSTATUS])</f>
        <v>Live</v>
      </c>
      <c r="I2008" t="str">
        <f>_xlfn.XLOOKUP(A2008,Table1[CLIENTID],Table1[CLIENTSPECIALTY])</f>
        <v>OB-GYN</v>
      </c>
      <c r="J2008" t="str">
        <f>_xlfn.XLOOKUP(A2008,Table1[CLIENTID],Table1[CLIENTSIZE])</f>
        <v>Medium</v>
      </c>
    </row>
    <row r="2009" spans="1:10" x14ac:dyDescent="0.25">
      <c r="A2009">
        <v>931</v>
      </c>
      <c r="B2009" s="1">
        <v>43059</v>
      </c>
      <c r="C2009">
        <v>72</v>
      </c>
      <c r="D2009">
        <v>1</v>
      </c>
      <c r="E2009">
        <v>1</v>
      </c>
      <c r="F2009">
        <v>0</v>
      </c>
      <c r="H2009" t="str">
        <f>_xlfn.XLOOKUP(A2009,Table1[CLIENTID],Table1[OVERALLSTATUS])</f>
        <v>Live</v>
      </c>
      <c r="I2009" t="str">
        <f>_xlfn.XLOOKUP(A2009,Table1[CLIENTID],Table1[CLIENTSPECIALTY])</f>
        <v>Dermatology</v>
      </c>
      <c r="J2009" t="str">
        <f>_xlfn.XLOOKUP(A2009,Table1[CLIENTID],Table1[CLIENTSIZE])</f>
        <v>Large</v>
      </c>
    </row>
    <row r="2010" spans="1:10" x14ac:dyDescent="0.25">
      <c r="A2010">
        <v>1148</v>
      </c>
      <c r="B2010" s="1">
        <v>43087</v>
      </c>
      <c r="C2010">
        <v>72</v>
      </c>
      <c r="D2010">
        <v>0</v>
      </c>
      <c r="E2010">
        <v>0</v>
      </c>
      <c r="F2010">
        <v>0</v>
      </c>
      <c r="H2010" t="str">
        <f>_xlfn.XLOOKUP(A2010,Table1[CLIENTID],Table1[OVERALLSTATUS])</f>
        <v>Live</v>
      </c>
      <c r="I2010" t="str">
        <f>_xlfn.XLOOKUP(A2010,Table1[CLIENTID],Table1[CLIENTSPECIALTY])</f>
        <v>Oncology</v>
      </c>
      <c r="J2010" t="str">
        <f>_xlfn.XLOOKUP(A2010,Table1[CLIENTID],Table1[CLIENTSIZE])</f>
        <v>Large</v>
      </c>
    </row>
    <row r="2011" spans="1:10" x14ac:dyDescent="0.25">
      <c r="A2011">
        <v>1628</v>
      </c>
      <c r="B2011" s="1">
        <v>43066</v>
      </c>
      <c r="C2011">
        <v>72</v>
      </c>
      <c r="D2011">
        <v>0</v>
      </c>
      <c r="E2011">
        <v>0</v>
      </c>
      <c r="F2011">
        <v>0</v>
      </c>
      <c r="H2011" t="str">
        <f>_xlfn.XLOOKUP(A2011,Table1[CLIENTID],Table1[OVERALLSTATUS])</f>
        <v>Live</v>
      </c>
      <c r="I2011" t="str">
        <f>_xlfn.XLOOKUP(A2011,Table1[CLIENTID],Table1[CLIENTSPECIALTY])</f>
        <v>Oncology</v>
      </c>
      <c r="J2011" t="str">
        <f>_xlfn.XLOOKUP(A2011,Table1[CLIENTID],Table1[CLIENTSIZE])</f>
        <v>Large</v>
      </c>
    </row>
    <row r="2012" spans="1:10" x14ac:dyDescent="0.25">
      <c r="A2012">
        <v>2778</v>
      </c>
      <c r="B2012" s="1">
        <v>43080</v>
      </c>
      <c r="C2012">
        <v>72</v>
      </c>
      <c r="D2012">
        <v>0</v>
      </c>
      <c r="E2012">
        <v>0</v>
      </c>
      <c r="F2012">
        <v>0</v>
      </c>
      <c r="H2012" t="str">
        <f>_xlfn.XLOOKUP(A2012,Table1[CLIENTID],Table1[OVERALLSTATUS])</f>
        <v>Live</v>
      </c>
      <c r="I2012" t="str">
        <f>_xlfn.XLOOKUP(A2012,Table1[CLIENTID],Table1[CLIENTSPECIALTY])</f>
        <v>Oncology</v>
      </c>
      <c r="J2012" t="str">
        <f>_xlfn.XLOOKUP(A2012,Table1[CLIENTID],Table1[CLIENTSIZE])</f>
        <v>Large</v>
      </c>
    </row>
    <row r="2013" spans="1:10" x14ac:dyDescent="0.25">
      <c r="A2013">
        <v>487</v>
      </c>
      <c r="B2013" s="1">
        <v>43087</v>
      </c>
      <c r="C2013">
        <v>71</v>
      </c>
      <c r="D2013">
        <v>5</v>
      </c>
      <c r="E2013">
        <v>18</v>
      </c>
      <c r="F2013">
        <v>8</v>
      </c>
      <c r="H2013" t="str">
        <f>_xlfn.XLOOKUP(A2013,Table1[CLIENTID],Table1[OVERALLSTATUS])</f>
        <v>Live</v>
      </c>
      <c r="I2013" t="str">
        <f>_xlfn.XLOOKUP(A2013,Table1[CLIENTID],Table1[CLIENTSPECIALTY])</f>
        <v>Surgery</v>
      </c>
      <c r="J2013" t="str">
        <f>_xlfn.XLOOKUP(A2013,Table1[CLIENTID],Table1[CLIENTSIZE])</f>
        <v>Small</v>
      </c>
    </row>
    <row r="2014" spans="1:10" x14ac:dyDescent="0.25">
      <c r="A2014">
        <v>820</v>
      </c>
      <c r="B2014" s="1">
        <v>43080</v>
      </c>
      <c r="C2014">
        <v>71</v>
      </c>
      <c r="D2014">
        <v>21</v>
      </c>
      <c r="E2014">
        <v>0</v>
      </c>
      <c r="F2014">
        <v>0</v>
      </c>
      <c r="H2014" t="str">
        <f>_xlfn.XLOOKUP(A2014,Table1[CLIENTID],Table1[OVERALLSTATUS])</f>
        <v>Live</v>
      </c>
      <c r="I2014" t="str">
        <f>_xlfn.XLOOKUP(A2014,Table1[CLIENTID],Table1[CLIENTSPECIALTY])</f>
        <v>Family Medicine</v>
      </c>
      <c r="J2014" t="str">
        <f>_xlfn.XLOOKUP(A2014,Table1[CLIENTID],Table1[CLIENTSIZE])</f>
        <v>Small</v>
      </c>
    </row>
    <row r="2015" spans="1:10" x14ac:dyDescent="0.25">
      <c r="A2015">
        <v>1050</v>
      </c>
      <c r="B2015" s="1">
        <v>43080</v>
      </c>
      <c r="C2015">
        <v>71</v>
      </c>
      <c r="D2015">
        <v>1</v>
      </c>
      <c r="E2015">
        <v>25</v>
      </c>
      <c r="F2015">
        <v>5</v>
      </c>
      <c r="H2015" t="str">
        <f>_xlfn.XLOOKUP(A2015,Table1[CLIENTID],Table1[OVERALLSTATUS])</f>
        <v>Live</v>
      </c>
      <c r="I2015" t="str">
        <f>_xlfn.XLOOKUP(A2015,Table1[CLIENTID],Table1[CLIENTSPECIALTY])</f>
        <v>Surgery</v>
      </c>
      <c r="J2015" t="str">
        <f>_xlfn.XLOOKUP(A2015,Table1[CLIENTID],Table1[CLIENTSIZE])</f>
        <v>Small</v>
      </c>
    </row>
    <row r="2016" spans="1:10" x14ac:dyDescent="0.25">
      <c r="A2016">
        <v>1482</v>
      </c>
      <c r="B2016" s="1">
        <v>43108</v>
      </c>
      <c r="C2016">
        <v>71</v>
      </c>
      <c r="D2016">
        <v>94</v>
      </c>
      <c r="E2016">
        <v>0</v>
      </c>
      <c r="F2016">
        <v>0</v>
      </c>
      <c r="H2016" t="str">
        <f>_xlfn.XLOOKUP(A2016,Table1[CLIENTID],Table1[OVERALLSTATUS])</f>
        <v>Live</v>
      </c>
      <c r="I2016" t="str">
        <f>_xlfn.XLOOKUP(A2016,Table1[CLIENTID],Table1[CLIENTSPECIALTY])</f>
        <v>Surgery</v>
      </c>
      <c r="J2016" t="str">
        <f>_xlfn.XLOOKUP(A2016,Table1[CLIENTID],Table1[CLIENTSIZE])</f>
        <v>Small</v>
      </c>
    </row>
    <row r="2017" spans="1:10" x14ac:dyDescent="0.25">
      <c r="A2017">
        <v>2228</v>
      </c>
      <c r="B2017" s="1">
        <v>43073</v>
      </c>
      <c r="C2017">
        <v>71</v>
      </c>
      <c r="D2017">
        <v>1</v>
      </c>
      <c r="E2017">
        <v>0</v>
      </c>
      <c r="F2017">
        <v>0</v>
      </c>
      <c r="H2017" t="str">
        <f>_xlfn.XLOOKUP(A2017,Table1[CLIENTID],Table1[OVERALLSTATUS])</f>
        <v>Live</v>
      </c>
      <c r="I2017" t="str">
        <f>_xlfn.XLOOKUP(A2017,Table1[CLIENTID],Table1[CLIENTSPECIALTY])</f>
        <v>Family Medicine</v>
      </c>
      <c r="J2017" t="str">
        <f>_xlfn.XLOOKUP(A2017,Table1[CLIENTID],Table1[CLIENTSIZE])</f>
        <v>Small</v>
      </c>
    </row>
    <row r="2018" spans="1:10" x14ac:dyDescent="0.25">
      <c r="A2018">
        <v>3106</v>
      </c>
      <c r="B2018" s="1">
        <v>43094</v>
      </c>
      <c r="C2018">
        <v>71</v>
      </c>
      <c r="D2018">
        <v>29</v>
      </c>
      <c r="E2018">
        <v>3</v>
      </c>
      <c r="F2018">
        <v>0</v>
      </c>
      <c r="H2018" t="str">
        <f>_xlfn.XLOOKUP(A2018,Table1[CLIENTID],Table1[OVERALLSTATUS])</f>
        <v>Live</v>
      </c>
      <c r="I2018" t="str">
        <f>_xlfn.XLOOKUP(A2018,Table1[CLIENTID],Table1[CLIENTSPECIALTY])</f>
        <v>Family Medicine</v>
      </c>
      <c r="J2018" t="str">
        <f>_xlfn.XLOOKUP(A2018,Table1[CLIENTID],Table1[CLIENTSIZE])</f>
        <v>Small</v>
      </c>
    </row>
    <row r="2019" spans="1:10" x14ac:dyDescent="0.25">
      <c r="A2019">
        <v>1057</v>
      </c>
      <c r="B2019" s="1">
        <v>43087</v>
      </c>
      <c r="C2019">
        <v>71</v>
      </c>
      <c r="D2019">
        <v>1</v>
      </c>
      <c r="E2019">
        <v>0</v>
      </c>
      <c r="F2019">
        <v>0</v>
      </c>
      <c r="H2019" t="str">
        <f>_xlfn.XLOOKUP(A2019,Table1[CLIENTID],Table1[OVERALLSTATUS])</f>
        <v>Live</v>
      </c>
      <c r="I2019" t="str">
        <f>_xlfn.XLOOKUP(A2019,Table1[CLIENTID],Table1[CLIENTSPECIALTY])</f>
        <v>Pediatrics</v>
      </c>
      <c r="J2019" t="str">
        <f>_xlfn.XLOOKUP(A2019,Table1[CLIENTID],Table1[CLIENTSIZE])</f>
        <v>Medium</v>
      </c>
    </row>
    <row r="2020" spans="1:10" x14ac:dyDescent="0.25">
      <c r="A2020">
        <v>1263</v>
      </c>
      <c r="B2020" s="1">
        <v>43087</v>
      </c>
      <c r="C2020">
        <v>71</v>
      </c>
      <c r="D2020">
        <v>0</v>
      </c>
      <c r="E2020">
        <v>2</v>
      </c>
      <c r="F2020">
        <v>0</v>
      </c>
      <c r="H2020" t="str">
        <f>_xlfn.XLOOKUP(A2020,Table1[CLIENTID],Table1[OVERALLSTATUS])</f>
        <v>Live</v>
      </c>
      <c r="I2020" t="str">
        <f>_xlfn.XLOOKUP(A2020,Table1[CLIENTID],Table1[CLIENTSPECIALTY])</f>
        <v>Surgery</v>
      </c>
      <c r="J2020" t="str">
        <f>_xlfn.XLOOKUP(A2020,Table1[CLIENTID],Table1[CLIENTSIZE])</f>
        <v>Medium</v>
      </c>
    </row>
    <row r="2021" spans="1:10" x14ac:dyDescent="0.25">
      <c r="A2021">
        <v>1525</v>
      </c>
      <c r="B2021" s="1">
        <v>43066</v>
      </c>
      <c r="C2021">
        <v>71</v>
      </c>
      <c r="D2021">
        <v>0</v>
      </c>
      <c r="E2021">
        <v>60</v>
      </c>
      <c r="F2021">
        <v>58</v>
      </c>
      <c r="H2021" t="str">
        <f>_xlfn.XLOOKUP(A2021,Table1[CLIENTID],Table1[OVERALLSTATUS])</f>
        <v>Live</v>
      </c>
      <c r="I2021" t="str">
        <f>_xlfn.XLOOKUP(A2021,Table1[CLIENTID],Table1[CLIENTSPECIALTY])</f>
        <v>Pediatrics</v>
      </c>
      <c r="J2021" t="str">
        <f>_xlfn.XLOOKUP(A2021,Table1[CLIENTID],Table1[CLIENTSIZE])</f>
        <v>Medium</v>
      </c>
    </row>
    <row r="2022" spans="1:10" x14ac:dyDescent="0.25">
      <c r="A2022">
        <v>1690</v>
      </c>
      <c r="B2022" s="1">
        <v>43108</v>
      </c>
      <c r="C2022">
        <v>71</v>
      </c>
      <c r="D2022">
        <v>4</v>
      </c>
      <c r="E2022">
        <v>1</v>
      </c>
      <c r="F2022">
        <v>0</v>
      </c>
      <c r="H2022" t="str">
        <f>_xlfn.XLOOKUP(A2022,Table1[CLIENTID],Table1[OVERALLSTATUS])</f>
        <v>Live</v>
      </c>
      <c r="I2022" t="str">
        <f>_xlfn.XLOOKUP(A2022,Table1[CLIENTID],Table1[CLIENTSPECIALTY])</f>
        <v>Pediatrics</v>
      </c>
      <c r="J2022" t="str">
        <f>_xlfn.XLOOKUP(A2022,Table1[CLIENTID],Table1[CLIENTSIZE])</f>
        <v>Medium</v>
      </c>
    </row>
    <row r="2023" spans="1:10" x14ac:dyDescent="0.25">
      <c r="A2023">
        <v>1827</v>
      </c>
      <c r="B2023" s="1">
        <v>43059</v>
      </c>
      <c r="C2023">
        <v>71</v>
      </c>
      <c r="D2023">
        <v>14</v>
      </c>
      <c r="E2023">
        <v>0</v>
      </c>
      <c r="F2023">
        <v>0</v>
      </c>
      <c r="H2023" t="str">
        <f>_xlfn.XLOOKUP(A2023,Table1[CLIENTID],Table1[OVERALLSTATUS])</f>
        <v>Live</v>
      </c>
      <c r="I2023" t="str">
        <f>_xlfn.XLOOKUP(A2023,Table1[CLIENTID],Table1[CLIENTSPECIALTY])</f>
        <v>Pediatrics</v>
      </c>
      <c r="J2023" t="str">
        <f>_xlfn.XLOOKUP(A2023,Table1[CLIENTID],Table1[CLIENTSIZE])</f>
        <v>Medium</v>
      </c>
    </row>
    <row r="2024" spans="1:10" x14ac:dyDescent="0.25">
      <c r="A2024">
        <v>2148</v>
      </c>
      <c r="B2024" s="1">
        <v>43080</v>
      </c>
      <c r="C2024">
        <v>71</v>
      </c>
      <c r="D2024">
        <v>6</v>
      </c>
      <c r="E2024">
        <v>6</v>
      </c>
      <c r="F2024">
        <v>6</v>
      </c>
      <c r="H2024" t="str">
        <f>_xlfn.XLOOKUP(A2024,Table1[CLIENTID],Table1[OVERALLSTATUS])</f>
        <v>Live</v>
      </c>
      <c r="I2024" t="str">
        <f>_xlfn.XLOOKUP(A2024,Table1[CLIENTID],Table1[CLIENTSPECIALTY])</f>
        <v>OB-GYN</v>
      </c>
      <c r="J2024" t="str">
        <f>_xlfn.XLOOKUP(A2024,Table1[CLIENTID],Table1[CLIENTSIZE])</f>
        <v>Medium</v>
      </c>
    </row>
    <row r="2025" spans="1:10" x14ac:dyDescent="0.25">
      <c r="A2025">
        <v>2336</v>
      </c>
      <c r="B2025" s="1">
        <v>43108</v>
      </c>
      <c r="C2025">
        <v>71</v>
      </c>
      <c r="D2025">
        <v>1</v>
      </c>
      <c r="E2025">
        <v>1</v>
      </c>
      <c r="F2025">
        <v>0</v>
      </c>
      <c r="H2025" t="str">
        <f>_xlfn.XLOOKUP(A2025,Table1[CLIENTID],Table1[OVERALLSTATUS])</f>
        <v>Live</v>
      </c>
      <c r="I2025" t="str">
        <f>_xlfn.XLOOKUP(A2025,Table1[CLIENTID],Table1[CLIENTSPECIALTY])</f>
        <v>Pediatrics</v>
      </c>
      <c r="J2025" t="str">
        <f>_xlfn.XLOOKUP(A2025,Table1[CLIENTID],Table1[CLIENTSIZE])</f>
        <v>Medium</v>
      </c>
    </row>
    <row r="2026" spans="1:10" x14ac:dyDescent="0.25">
      <c r="A2026">
        <v>2693</v>
      </c>
      <c r="B2026" s="1">
        <v>43108</v>
      </c>
      <c r="C2026">
        <v>71</v>
      </c>
      <c r="D2026">
        <v>0</v>
      </c>
      <c r="E2026">
        <v>12</v>
      </c>
      <c r="F2026">
        <v>0</v>
      </c>
      <c r="H2026" t="str">
        <f>_xlfn.XLOOKUP(A2026,Table1[CLIENTID],Table1[OVERALLSTATUS])</f>
        <v>Live</v>
      </c>
      <c r="I2026" t="str">
        <f>_xlfn.XLOOKUP(A2026,Table1[CLIENTID],Table1[CLIENTSPECIALTY])</f>
        <v>OB-GYN</v>
      </c>
      <c r="J2026" t="str">
        <f>_xlfn.XLOOKUP(A2026,Table1[CLIENTID],Table1[CLIENTSIZE])</f>
        <v>Medium</v>
      </c>
    </row>
    <row r="2027" spans="1:10" x14ac:dyDescent="0.25">
      <c r="A2027">
        <v>3008</v>
      </c>
      <c r="B2027" s="1">
        <v>43108</v>
      </c>
      <c r="C2027">
        <v>71</v>
      </c>
      <c r="D2027">
        <v>4</v>
      </c>
      <c r="E2027">
        <v>1</v>
      </c>
      <c r="F2027">
        <v>0</v>
      </c>
      <c r="H2027" t="str">
        <f>_xlfn.XLOOKUP(A2027,Table1[CLIENTID],Table1[OVERALLSTATUS])</f>
        <v>Live</v>
      </c>
      <c r="I2027" t="str">
        <f>_xlfn.XLOOKUP(A2027,Table1[CLIENTID],Table1[CLIENTSPECIALTY])</f>
        <v>Pediatrics</v>
      </c>
      <c r="J2027" t="str">
        <f>_xlfn.XLOOKUP(A2027,Table1[CLIENTID],Table1[CLIENTSIZE])</f>
        <v>Medium</v>
      </c>
    </row>
    <row r="2028" spans="1:10" x14ac:dyDescent="0.25">
      <c r="A2028">
        <v>252</v>
      </c>
      <c r="B2028" s="1">
        <v>43066</v>
      </c>
      <c r="C2028">
        <v>71</v>
      </c>
      <c r="D2028">
        <v>0</v>
      </c>
      <c r="E2028">
        <v>9</v>
      </c>
      <c r="F2028">
        <v>0</v>
      </c>
      <c r="H2028" t="str">
        <f>_xlfn.XLOOKUP(A2028,Table1[CLIENTID],Table1[OVERALLSTATUS])</f>
        <v>Live</v>
      </c>
      <c r="I2028" t="str">
        <f>_xlfn.XLOOKUP(A2028,Table1[CLIENTID],Table1[CLIENTSPECIALTY])</f>
        <v>Dermatology</v>
      </c>
      <c r="J2028" t="str">
        <f>_xlfn.XLOOKUP(A2028,Table1[CLIENTID],Table1[CLIENTSIZE])</f>
        <v>Large</v>
      </c>
    </row>
    <row r="2029" spans="1:10" x14ac:dyDescent="0.25">
      <c r="A2029">
        <v>252</v>
      </c>
      <c r="B2029" s="1">
        <v>43073</v>
      </c>
      <c r="C2029">
        <v>71</v>
      </c>
      <c r="D2029">
        <v>59</v>
      </c>
      <c r="E2029">
        <v>0</v>
      </c>
      <c r="F2029">
        <v>0</v>
      </c>
      <c r="H2029" t="str">
        <f>_xlfn.XLOOKUP(A2029,Table1[CLIENTID],Table1[OVERALLSTATUS])</f>
        <v>Live</v>
      </c>
      <c r="I2029" t="str">
        <f>_xlfn.XLOOKUP(A2029,Table1[CLIENTID],Table1[CLIENTSPECIALTY])</f>
        <v>Dermatology</v>
      </c>
      <c r="J2029" t="str">
        <f>_xlfn.XLOOKUP(A2029,Table1[CLIENTID],Table1[CLIENTSIZE])</f>
        <v>Large</v>
      </c>
    </row>
    <row r="2030" spans="1:10" x14ac:dyDescent="0.25">
      <c r="A2030">
        <v>323</v>
      </c>
      <c r="B2030" s="1">
        <v>43080</v>
      </c>
      <c r="C2030">
        <v>71</v>
      </c>
      <c r="D2030">
        <v>0</v>
      </c>
      <c r="E2030">
        <v>13</v>
      </c>
      <c r="F2030">
        <v>0</v>
      </c>
      <c r="H2030" t="str">
        <f>_xlfn.XLOOKUP(A2030,Table1[CLIENTID],Table1[OVERALLSTATUS])</f>
        <v>Live</v>
      </c>
      <c r="I2030" t="str">
        <f>_xlfn.XLOOKUP(A2030,Table1[CLIENTID],Table1[CLIENTSPECIALTY])</f>
        <v>Dermatology</v>
      </c>
      <c r="J2030" t="str">
        <f>_xlfn.XLOOKUP(A2030,Table1[CLIENTID],Table1[CLIENTSIZE])</f>
        <v>Large</v>
      </c>
    </row>
    <row r="2031" spans="1:10" x14ac:dyDescent="0.25">
      <c r="A2031">
        <v>586</v>
      </c>
      <c r="B2031" s="1">
        <v>43080</v>
      </c>
      <c r="C2031">
        <v>71</v>
      </c>
      <c r="D2031">
        <v>0</v>
      </c>
      <c r="E2031">
        <v>0</v>
      </c>
      <c r="F2031">
        <v>0</v>
      </c>
      <c r="H2031" t="str">
        <f>_xlfn.XLOOKUP(A2031,Table1[CLIENTID],Table1[OVERALLSTATUS])</f>
        <v>Live</v>
      </c>
      <c r="I2031" t="str">
        <f>_xlfn.XLOOKUP(A2031,Table1[CLIENTID],Table1[CLIENTSPECIALTY])</f>
        <v>Oncology</v>
      </c>
      <c r="J2031" t="str">
        <f>_xlfn.XLOOKUP(A2031,Table1[CLIENTID],Table1[CLIENTSIZE])</f>
        <v>Large</v>
      </c>
    </row>
    <row r="2032" spans="1:10" x14ac:dyDescent="0.25">
      <c r="A2032">
        <v>1128</v>
      </c>
      <c r="B2032" s="1">
        <v>43073</v>
      </c>
      <c r="C2032">
        <v>71</v>
      </c>
      <c r="D2032">
        <v>0</v>
      </c>
      <c r="E2032">
        <v>0</v>
      </c>
      <c r="F2032">
        <v>0</v>
      </c>
      <c r="H2032" t="str">
        <f>_xlfn.XLOOKUP(A2032,Table1[CLIENTID],Table1[OVERALLSTATUS])</f>
        <v>Live</v>
      </c>
      <c r="I2032" t="str">
        <f>_xlfn.XLOOKUP(A2032,Table1[CLIENTID],Table1[CLIENTSPECIALTY])</f>
        <v>Oncology</v>
      </c>
      <c r="J2032" t="str">
        <f>_xlfn.XLOOKUP(A2032,Table1[CLIENTID],Table1[CLIENTSIZE])</f>
        <v>Large</v>
      </c>
    </row>
    <row r="2033" spans="1:10" x14ac:dyDescent="0.25">
      <c r="A2033">
        <v>1128</v>
      </c>
      <c r="B2033" s="1">
        <v>43101</v>
      </c>
      <c r="C2033">
        <v>71</v>
      </c>
      <c r="D2033">
        <v>0</v>
      </c>
      <c r="E2033">
        <v>0</v>
      </c>
      <c r="F2033">
        <v>0</v>
      </c>
      <c r="H2033" t="str">
        <f>_xlfn.XLOOKUP(A2033,Table1[CLIENTID],Table1[OVERALLSTATUS])</f>
        <v>Live</v>
      </c>
      <c r="I2033" t="str">
        <f>_xlfn.XLOOKUP(A2033,Table1[CLIENTID],Table1[CLIENTSPECIALTY])</f>
        <v>Oncology</v>
      </c>
      <c r="J2033" t="str">
        <f>_xlfn.XLOOKUP(A2033,Table1[CLIENTID],Table1[CLIENTSIZE])</f>
        <v>Large</v>
      </c>
    </row>
    <row r="2034" spans="1:10" x14ac:dyDescent="0.25">
      <c r="A2034">
        <v>1631</v>
      </c>
      <c r="B2034" s="1">
        <v>43080</v>
      </c>
      <c r="C2034">
        <v>71</v>
      </c>
      <c r="D2034">
        <v>0</v>
      </c>
      <c r="E2034">
        <v>0</v>
      </c>
      <c r="F2034">
        <v>0</v>
      </c>
      <c r="H2034" t="str">
        <f>_xlfn.XLOOKUP(A2034,Table1[CLIENTID],Table1[OVERALLSTATUS])</f>
        <v>Live</v>
      </c>
      <c r="I2034" t="str">
        <f>_xlfn.XLOOKUP(A2034,Table1[CLIENTID],Table1[CLIENTSPECIALTY])</f>
        <v>Oncology</v>
      </c>
      <c r="J2034" t="str">
        <f>_xlfn.XLOOKUP(A2034,Table1[CLIENTID],Table1[CLIENTSIZE])</f>
        <v>Large</v>
      </c>
    </row>
    <row r="2035" spans="1:10" x14ac:dyDescent="0.25">
      <c r="A2035">
        <v>1645</v>
      </c>
      <c r="B2035" s="1">
        <v>43066</v>
      </c>
      <c r="C2035">
        <v>71</v>
      </c>
      <c r="D2035">
        <v>0</v>
      </c>
      <c r="E2035">
        <v>0</v>
      </c>
      <c r="F2035">
        <v>0</v>
      </c>
      <c r="H2035" t="str">
        <f>_xlfn.XLOOKUP(A2035,Table1[CLIENTID],Table1[OVERALLSTATUS])</f>
        <v>Live</v>
      </c>
      <c r="I2035" t="str">
        <f>_xlfn.XLOOKUP(A2035,Table1[CLIENTID],Table1[CLIENTSPECIALTY])</f>
        <v>Oncology</v>
      </c>
      <c r="J2035" t="str">
        <f>_xlfn.XLOOKUP(A2035,Table1[CLIENTID],Table1[CLIENTSIZE])</f>
        <v>Large</v>
      </c>
    </row>
    <row r="2036" spans="1:10" x14ac:dyDescent="0.25">
      <c r="A2036">
        <v>1648</v>
      </c>
      <c r="B2036" s="1">
        <v>43101</v>
      </c>
      <c r="C2036">
        <v>71</v>
      </c>
      <c r="D2036">
        <v>0</v>
      </c>
      <c r="E2036">
        <v>2</v>
      </c>
      <c r="F2036">
        <v>1</v>
      </c>
      <c r="H2036" t="str">
        <f>_xlfn.XLOOKUP(A2036,Table1[CLIENTID],Table1[OVERALLSTATUS])</f>
        <v>Live</v>
      </c>
      <c r="I2036" t="str">
        <f>_xlfn.XLOOKUP(A2036,Table1[CLIENTID],Table1[CLIENTSPECIALTY])</f>
        <v>Oncology</v>
      </c>
      <c r="J2036" t="str">
        <f>_xlfn.XLOOKUP(A2036,Table1[CLIENTID],Table1[CLIENTSIZE])</f>
        <v>Large</v>
      </c>
    </row>
    <row r="2037" spans="1:10" x14ac:dyDescent="0.25">
      <c r="A2037">
        <v>2014</v>
      </c>
      <c r="B2037" s="1">
        <v>43094</v>
      </c>
      <c r="C2037">
        <v>71</v>
      </c>
      <c r="D2037">
        <v>0</v>
      </c>
      <c r="E2037">
        <v>3</v>
      </c>
      <c r="F2037">
        <v>0</v>
      </c>
      <c r="H2037" t="str">
        <f>_xlfn.XLOOKUP(A2037,Table1[CLIENTID],Table1[OVERALLSTATUS])</f>
        <v>Live</v>
      </c>
      <c r="I2037" t="str">
        <f>_xlfn.XLOOKUP(A2037,Table1[CLIENTID],Table1[CLIENTSPECIALTY])</f>
        <v>Dermatology</v>
      </c>
      <c r="J2037" t="str">
        <f>_xlfn.XLOOKUP(A2037,Table1[CLIENTID],Table1[CLIENTSIZE])</f>
        <v>Large</v>
      </c>
    </row>
    <row r="2038" spans="1:10" x14ac:dyDescent="0.25">
      <c r="A2038">
        <v>2519</v>
      </c>
      <c r="B2038" s="1">
        <v>43066</v>
      </c>
      <c r="C2038">
        <v>71</v>
      </c>
      <c r="D2038">
        <v>0</v>
      </c>
      <c r="E2038">
        <v>0</v>
      </c>
      <c r="F2038">
        <v>0</v>
      </c>
      <c r="H2038" t="str">
        <f>_xlfn.XLOOKUP(A2038,Table1[CLIENTID],Table1[OVERALLSTATUS])</f>
        <v>Live</v>
      </c>
      <c r="I2038" t="str">
        <f>_xlfn.XLOOKUP(A2038,Table1[CLIENTID],Table1[CLIENTSPECIALTY])</f>
        <v>Dermatology</v>
      </c>
      <c r="J2038" t="str">
        <f>_xlfn.XLOOKUP(A2038,Table1[CLIENTID],Table1[CLIENTSIZE])</f>
        <v>Large</v>
      </c>
    </row>
    <row r="2039" spans="1:10" x14ac:dyDescent="0.25">
      <c r="A2039">
        <v>2805</v>
      </c>
      <c r="B2039" s="1">
        <v>43087</v>
      </c>
      <c r="C2039">
        <v>71</v>
      </c>
      <c r="D2039">
        <v>3</v>
      </c>
      <c r="E2039">
        <v>7</v>
      </c>
      <c r="F2039">
        <v>0</v>
      </c>
      <c r="H2039" t="str">
        <f>_xlfn.XLOOKUP(A2039,Table1[CLIENTID],Table1[OVERALLSTATUS])</f>
        <v>Live</v>
      </c>
      <c r="I2039" t="str">
        <f>_xlfn.XLOOKUP(A2039,Table1[CLIENTID],Table1[CLIENTSPECIALTY])</f>
        <v>Dermatology</v>
      </c>
      <c r="J2039" t="str">
        <f>_xlfn.XLOOKUP(A2039,Table1[CLIENTID],Table1[CLIENTSIZE])</f>
        <v>Large</v>
      </c>
    </row>
    <row r="2040" spans="1:10" x14ac:dyDescent="0.25">
      <c r="A2040">
        <v>703</v>
      </c>
      <c r="B2040" s="1">
        <v>43101</v>
      </c>
      <c r="C2040">
        <v>70</v>
      </c>
      <c r="D2040">
        <v>3</v>
      </c>
      <c r="E2040">
        <v>23</v>
      </c>
      <c r="F2040">
        <v>10</v>
      </c>
      <c r="H2040" t="str">
        <f>_xlfn.XLOOKUP(A2040,Table1[CLIENTID],Table1[OVERALLSTATUS])</f>
        <v>Live</v>
      </c>
      <c r="I2040" t="str">
        <f>_xlfn.XLOOKUP(A2040,Table1[CLIENTID],Table1[CLIENTSPECIALTY])</f>
        <v>Family Medicine</v>
      </c>
      <c r="J2040" t="str">
        <f>_xlfn.XLOOKUP(A2040,Table1[CLIENTID],Table1[CLIENTSIZE])</f>
        <v>Small</v>
      </c>
    </row>
    <row r="2041" spans="1:10" x14ac:dyDescent="0.25">
      <c r="A2041">
        <v>1050</v>
      </c>
      <c r="B2041" s="1">
        <v>43059</v>
      </c>
      <c r="C2041">
        <v>70</v>
      </c>
      <c r="D2041">
        <v>2</v>
      </c>
      <c r="E2041">
        <v>11</v>
      </c>
      <c r="F2041">
        <v>0</v>
      </c>
      <c r="H2041" t="str">
        <f>_xlfn.XLOOKUP(A2041,Table1[CLIENTID],Table1[OVERALLSTATUS])</f>
        <v>Live</v>
      </c>
      <c r="I2041" t="str">
        <f>_xlfn.XLOOKUP(A2041,Table1[CLIENTID],Table1[CLIENTSPECIALTY])</f>
        <v>Surgery</v>
      </c>
      <c r="J2041" t="str">
        <f>_xlfn.XLOOKUP(A2041,Table1[CLIENTID],Table1[CLIENTSIZE])</f>
        <v>Small</v>
      </c>
    </row>
    <row r="2042" spans="1:10" x14ac:dyDescent="0.25">
      <c r="A2042">
        <v>2404</v>
      </c>
      <c r="B2042" s="1">
        <v>43080</v>
      </c>
      <c r="C2042">
        <v>70</v>
      </c>
      <c r="D2042">
        <v>0</v>
      </c>
      <c r="E2042">
        <v>0</v>
      </c>
      <c r="F2042">
        <v>0</v>
      </c>
      <c r="H2042" t="str">
        <f>_xlfn.XLOOKUP(A2042,Table1[CLIENTID],Table1[OVERALLSTATUS])</f>
        <v>Live</v>
      </c>
      <c r="I2042" t="str">
        <f>_xlfn.XLOOKUP(A2042,Table1[CLIENTID],Table1[CLIENTSPECIALTY])</f>
        <v>Family Medicine</v>
      </c>
      <c r="J2042" t="str">
        <f>_xlfn.XLOOKUP(A2042,Table1[CLIENTID],Table1[CLIENTSIZE])</f>
        <v>Small</v>
      </c>
    </row>
    <row r="2043" spans="1:10" x14ac:dyDescent="0.25">
      <c r="A2043">
        <v>387</v>
      </c>
      <c r="B2043" s="1">
        <v>43094</v>
      </c>
      <c r="C2043">
        <v>70</v>
      </c>
      <c r="D2043">
        <v>1</v>
      </c>
      <c r="E2043">
        <v>1</v>
      </c>
      <c r="F2043">
        <v>1</v>
      </c>
      <c r="H2043" t="str">
        <f>_xlfn.XLOOKUP(A2043,Table1[CLIENTID],Table1[OVERALLSTATUS])</f>
        <v>Live</v>
      </c>
      <c r="I2043" t="str">
        <f>_xlfn.XLOOKUP(A2043,Table1[CLIENTID],Table1[CLIENTSPECIALTY])</f>
        <v>Pediatrics</v>
      </c>
      <c r="J2043" t="str">
        <f>_xlfn.XLOOKUP(A2043,Table1[CLIENTID],Table1[CLIENTSIZE])</f>
        <v>Medium</v>
      </c>
    </row>
    <row r="2044" spans="1:10" x14ac:dyDescent="0.25">
      <c r="A2044">
        <v>434</v>
      </c>
      <c r="B2044" s="1">
        <v>43087</v>
      </c>
      <c r="C2044">
        <v>70</v>
      </c>
      <c r="D2044">
        <v>0</v>
      </c>
      <c r="E2044">
        <v>0</v>
      </c>
      <c r="F2044">
        <v>0</v>
      </c>
      <c r="H2044" t="str">
        <f>_xlfn.XLOOKUP(A2044,Table1[CLIENTID],Table1[OVERALLSTATUS])</f>
        <v>Live</v>
      </c>
      <c r="I2044" t="str">
        <f>_xlfn.XLOOKUP(A2044,Table1[CLIENTID],Table1[CLIENTSPECIALTY])</f>
        <v>Pediatrics</v>
      </c>
      <c r="J2044" t="str">
        <f>_xlfn.XLOOKUP(A2044,Table1[CLIENTID],Table1[CLIENTSIZE])</f>
        <v>Medium</v>
      </c>
    </row>
    <row r="2045" spans="1:10" x14ac:dyDescent="0.25">
      <c r="A2045">
        <v>434</v>
      </c>
      <c r="B2045" s="1">
        <v>43101</v>
      </c>
      <c r="C2045">
        <v>70</v>
      </c>
      <c r="D2045">
        <v>0</v>
      </c>
      <c r="E2045">
        <v>0</v>
      </c>
      <c r="F2045">
        <v>0</v>
      </c>
      <c r="H2045" t="str">
        <f>_xlfn.XLOOKUP(A2045,Table1[CLIENTID],Table1[OVERALLSTATUS])</f>
        <v>Live</v>
      </c>
      <c r="I2045" t="str">
        <f>_xlfn.XLOOKUP(A2045,Table1[CLIENTID],Table1[CLIENTSPECIALTY])</f>
        <v>Pediatrics</v>
      </c>
      <c r="J2045" t="str">
        <f>_xlfn.XLOOKUP(A2045,Table1[CLIENTID],Table1[CLIENTSIZE])</f>
        <v>Medium</v>
      </c>
    </row>
    <row r="2046" spans="1:10" x14ac:dyDescent="0.25">
      <c r="A2046">
        <v>622</v>
      </c>
      <c r="B2046" s="1">
        <v>43059</v>
      </c>
      <c r="C2046">
        <v>70</v>
      </c>
      <c r="D2046">
        <v>0</v>
      </c>
      <c r="E2046">
        <v>0</v>
      </c>
      <c r="F2046">
        <v>0</v>
      </c>
      <c r="H2046" t="str">
        <f>_xlfn.XLOOKUP(A2046,Table1[CLIENTID],Table1[OVERALLSTATUS])</f>
        <v>Live</v>
      </c>
      <c r="I2046" t="str">
        <f>_xlfn.XLOOKUP(A2046,Table1[CLIENTID],Table1[CLIENTSPECIALTY])</f>
        <v>Pediatrics</v>
      </c>
      <c r="J2046" t="str">
        <f>_xlfn.XLOOKUP(A2046,Table1[CLIENTID],Table1[CLIENTSIZE])</f>
        <v>Medium</v>
      </c>
    </row>
    <row r="2047" spans="1:10" x14ac:dyDescent="0.25">
      <c r="A2047">
        <v>622</v>
      </c>
      <c r="B2047" s="1">
        <v>43087</v>
      </c>
      <c r="C2047">
        <v>70</v>
      </c>
      <c r="D2047">
        <v>0</v>
      </c>
      <c r="E2047">
        <v>0</v>
      </c>
      <c r="F2047">
        <v>0</v>
      </c>
      <c r="H2047" t="str">
        <f>_xlfn.XLOOKUP(A2047,Table1[CLIENTID],Table1[OVERALLSTATUS])</f>
        <v>Live</v>
      </c>
      <c r="I2047" t="str">
        <f>_xlfn.XLOOKUP(A2047,Table1[CLIENTID],Table1[CLIENTSPECIALTY])</f>
        <v>Pediatrics</v>
      </c>
      <c r="J2047" t="str">
        <f>_xlfn.XLOOKUP(A2047,Table1[CLIENTID],Table1[CLIENTSIZE])</f>
        <v>Medium</v>
      </c>
    </row>
    <row r="2048" spans="1:10" x14ac:dyDescent="0.25">
      <c r="A2048">
        <v>1263</v>
      </c>
      <c r="B2048" s="1">
        <v>43080</v>
      </c>
      <c r="C2048">
        <v>70</v>
      </c>
      <c r="D2048">
        <v>0</v>
      </c>
      <c r="E2048">
        <v>8</v>
      </c>
      <c r="F2048">
        <v>0</v>
      </c>
      <c r="H2048" t="str">
        <f>_xlfn.XLOOKUP(A2048,Table1[CLIENTID],Table1[OVERALLSTATUS])</f>
        <v>Live</v>
      </c>
      <c r="I2048" t="str">
        <f>_xlfn.XLOOKUP(A2048,Table1[CLIENTID],Table1[CLIENTSPECIALTY])</f>
        <v>Surgery</v>
      </c>
      <c r="J2048" t="str">
        <f>_xlfn.XLOOKUP(A2048,Table1[CLIENTID],Table1[CLIENTSIZE])</f>
        <v>Medium</v>
      </c>
    </row>
    <row r="2049" spans="1:10" x14ac:dyDescent="0.25">
      <c r="A2049">
        <v>1519</v>
      </c>
      <c r="B2049" s="1">
        <v>43087</v>
      </c>
      <c r="C2049">
        <v>70</v>
      </c>
      <c r="D2049">
        <v>0</v>
      </c>
      <c r="E2049">
        <v>8</v>
      </c>
      <c r="F2049">
        <v>3</v>
      </c>
      <c r="H2049" t="str">
        <f>_xlfn.XLOOKUP(A2049,Table1[CLIENTID],Table1[OVERALLSTATUS])</f>
        <v>Live</v>
      </c>
      <c r="I2049" t="str">
        <f>_xlfn.XLOOKUP(A2049,Table1[CLIENTID],Table1[CLIENTSPECIALTY])</f>
        <v>Pediatrics</v>
      </c>
      <c r="J2049" t="str">
        <f>_xlfn.XLOOKUP(A2049,Table1[CLIENTID],Table1[CLIENTSIZE])</f>
        <v>Medium</v>
      </c>
    </row>
    <row r="2050" spans="1:10" x14ac:dyDescent="0.25">
      <c r="A2050">
        <v>1898</v>
      </c>
      <c r="B2050" s="1">
        <v>43073</v>
      </c>
      <c r="C2050">
        <v>70</v>
      </c>
      <c r="D2050">
        <v>0</v>
      </c>
      <c r="E2050">
        <v>17</v>
      </c>
      <c r="F2050">
        <v>0</v>
      </c>
      <c r="H2050" t="str">
        <f>_xlfn.XLOOKUP(A2050,Table1[CLIENTID],Table1[OVERALLSTATUS])</f>
        <v>Live</v>
      </c>
      <c r="I2050" t="str">
        <f>_xlfn.XLOOKUP(A2050,Table1[CLIENTID],Table1[CLIENTSPECIALTY])</f>
        <v>Pediatrics</v>
      </c>
      <c r="J2050" t="str">
        <f>_xlfn.XLOOKUP(A2050,Table1[CLIENTID],Table1[CLIENTSIZE])</f>
        <v>Medium</v>
      </c>
    </row>
    <row r="2051" spans="1:10" x14ac:dyDescent="0.25">
      <c r="A2051">
        <v>1912</v>
      </c>
      <c r="B2051" s="1">
        <v>43059</v>
      </c>
      <c r="C2051">
        <v>70</v>
      </c>
      <c r="D2051">
        <v>0</v>
      </c>
      <c r="E2051">
        <v>3</v>
      </c>
      <c r="F2051">
        <v>1</v>
      </c>
      <c r="H2051" t="str">
        <f>_xlfn.XLOOKUP(A2051,Table1[CLIENTID],Table1[OVERALLSTATUS])</f>
        <v>Live</v>
      </c>
      <c r="I2051" t="str">
        <f>_xlfn.XLOOKUP(A2051,Table1[CLIENTID],Table1[CLIENTSPECIALTY])</f>
        <v>Pediatrics</v>
      </c>
      <c r="J2051" t="str">
        <f>_xlfn.XLOOKUP(A2051,Table1[CLIENTID],Table1[CLIENTSIZE])</f>
        <v>Medium</v>
      </c>
    </row>
    <row r="2052" spans="1:10" x14ac:dyDescent="0.25">
      <c r="A2052">
        <v>2693</v>
      </c>
      <c r="B2052" s="1">
        <v>43080</v>
      </c>
      <c r="C2052">
        <v>70</v>
      </c>
      <c r="D2052">
        <v>0</v>
      </c>
      <c r="E2052">
        <v>0</v>
      </c>
      <c r="F2052">
        <v>0</v>
      </c>
      <c r="H2052" t="str">
        <f>_xlfn.XLOOKUP(A2052,Table1[CLIENTID],Table1[OVERALLSTATUS])</f>
        <v>Live</v>
      </c>
      <c r="I2052" t="str">
        <f>_xlfn.XLOOKUP(A2052,Table1[CLIENTID],Table1[CLIENTSPECIALTY])</f>
        <v>OB-GYN</v>
      </c>
      <c r="J2052" t="str">
        <f>_xlfn.XLOOKUP(A2052,Table1[CLIENTID],Table1[CLIENTSIZE])</f>
        <v>Medium</v>
      </c>
    </row>
    <row r="2053" spans="1:10" x14ac:dyDescent="0.25">
      <c r="A2053">
        <v>252</v>
      </c>
      <c r="B2053" s="1">
        <v>43066</v>
      </c>
      <c r="C2053">
        <v>70</v>
      </c>
      <c r="D2053">
        <v>49</v>
      </c>
      <c r="E2053">
        <v>0</v>
      </c>
      <c r="F2053">
        <v>0</v>
      </c>
      <c r="H2053" t="str">
        <f>_xlfn.XLOOKUP(A2053,Table1[CLIENTID],Table1[OVERALLSTATUS])</f>
        <v>Live</v>
      </c>
      <c r="I2053" t="str">
        <f>_xlfn.XLOOKUP(A2053,Table1[CLIENTID],Table1[CLIENTSPECIALTY])</f>
        <v>Dermatology</v>
      </c>
      <c r="J2053" t="str">
        <f>_xlfn.XLOOKUP(A2053,Table1[CLIENTID],Table1[CLIENTSIZE])</f>
        <v>Large</v>
      </c>
    </row>
    <row r="2054" spans="1:10" x14ac:dyDescent="0.25">
      <c r="A2054">
        <v>642</v>
      </c>
      <c r="B2054" s="1">
        <v>43108</v>
      </c>
      <c r="C2054">
        <v>70</v>
      </c>
      <c r="D2054">
        <v>0</v>
      </c>
      <c r="E2054">
        <v>0</v>
      </c>
      <c r="F2054">
        <v>0</v>
      </c>
      <c r="H2054" t="str">
        <f>_xlfn.XLOOKUP(A2054,Table1[CLIENTID],Table1[OVERALLSTATUS])</f>
        <v>Live</v>
      </c>
      <c r="I2054" t="str">
        <f>_xlfn.XLOOKUP(A2054,Table1[CLIENTID],Table1[CLIENTSPECIALTY])</f>
        <v>Oncology</v>
      </c>
      <c r="J2054" t="str">
        <f>_xlfn.XLOOKUP(A2054,Table1[CLIENTID],Table1[CLIENTSIZE])</f>
        <v>Large</v>
      </c>
    </row>
    <row r="2055" spans="1:10" x14ac:dyDescent="0.25">
      <c r="A2055">
        <v>736</v>
      </c>
      <c r="B2055" s="1">
        <v>43059</v>
      </c>
      <c r="C2055">
        <v>70</v>
      </c>
      <c r="D2055">
        <v>0</v>
      </c>
      <c r="E2055">
        <v>0</v>
      </c>
      <c r="F2055">
        <v>0</v>
      </c>
      <c r="H2055" t="str">
        <f>_xlfn.XLOOKUP(A2055,Table1[CLIENTID],Table1[OVERALLSTATUS])</f>
        <v>Live</v>
      </c>
      <c r="I2055" t="str">
        <f>_xlfn.XLOOKUP(A2055,Table1[CLIENTID],Table1[CLIENTSPECIALTY])</f>
        <v>Dermatology</v>
      </c>
      <c r="J2055" t="str">
        <f>_xlfn.XLOOKUP(A2055,Table1[CLIENTID],Table1[CLIENTSIZE])</f>
        <v>Large</v>
      </c>
    </row>
    <row r="2056" spans="1:10" x14ac:dyDescent="0.25">
      <c r="A2056">
        <v>931</v>
      </c>
      <c r="B2056" s="1">
        <v>43087</v>
      </c>
      <c r="C2056">
        <v>70</v>
      </c>
      <c r="D2056">
        <v>0</v>
      </c>
      <c r="E2056">
        <v>0</v>
      </c>
      <c r="F2056">
        <v>0</v>
      </c>
      <c r="H2056" t="str">
        <f>_xlfn.XLOOKUP(A2056,Table1[CLIENTID],Table1[OVERALLSTATUS])</f>
        <v>Live</v>
      </c>
      <c r="I2056" t="str">
        <f>_xlfn.XLOOKUP(A2056,Table1[CLIENTID],Table1[CLIENTSPECIALTY])</f>
        <v>Dermatology</v>
      </c>
      <c r="J2056" t="str">
        <f>_xlfn.XLOOKUP(A2056,Table1[CLIENTID],Table1[CLIENTSIZE])</f>
        <v>Large</v>
      </c>
    </row>
    <row r="2057" spans="1:10" x14ac:dyDescent="0.25">
      <c r="A2057">
        <v>1668</v>
      </c>
      <c r="B2057" s="1">
        <v>43108</v>
      </c>
      <c r="C2057">
        <v>70</v>
      </c>
      <c r="D2057">
        <v>0</v>
      </c>
      <c r="E2057">
        <v>0</v>
      </c>
      <c r="F2057">
        <v>0</v>
      </c>
      <c r="H2057" t="str">
        <f>_xlfn.XLOOKUP(A2057,Table1[CLIENTID],Table1[OVERALLSTATUS])</f>
        <v>Live</v>
      </c>
      <c r="I2057" t="str">
        <f>_xlfn.XLOOKUP(A2057,Table1[CLIENTID],Table1[CLIENTSPECIALTY])</f>
        <v>Oncology</v>
      </c>
      <c r="J2057" t="str">
        <f>_xlfn.XLOOKUP(A2057,Table1[CLIENTID],Table1[CLIENTSIZE])</f>
        <v>Large</v>
      </c>
    </row>
    <row r="2058" spans="1:10" x14ac:dyDescent="0.25">
      <c r="A2058">
        <v>411</v>
      </c>
      <c r="B2058" s="1">
        <v>43101</v>
      </c>
      <c r="C2058">
        <v>69</v>
      </c>
      <c r="D2058">
        <v>0</v>
      </c>
      <c r="E2058">
        <v>0</v>
      </c>
      <c r="F2058">
        <v>0</v>
      </c>
      <c r="H2058" t="str">
        <f>_xlfn.XLOOKUP(A2058,Table1[CLIENTID],Table1[OVERALLSTATUS])</f>
        <v>Live</v>
      </c>
      <c r="I2058" t="str">
        <f>_xlfn.XLOOKUP(A2058,Table1[CLIENTID],Table1[CLIENTSPECIALTY])</f>
        <v>Surgery</v>
      </c>
      <c r="J2058" t="str">
        <f>_xlfn.XLOOKUP(A2058,Table1[CLIENTID],Table1[CLIENTSIZE])</f>
        <v>Small</v>
      </c>
    </row>
    <row r="2059" spans="1:10" x14ac:dyDescent="0.25">
      <c r="A2059">
        <v>1022</v>
      </c>
      <c r="B2059" s="1">
        <v>43059</v>
      </c>
      <c r="C2059">
        <v>69</v>
      </c>
      <c r="D2059">
        <v>0</v>
      </c>
      <c r="E2059">
        <v>0</v>
      </c>
      <c r="F2059">
        <v>0</v>
      </c>
      <c r="H2059" t="str">
        <f>_xlfn.XLOOKUP(A2059,Table1[CLIENTID],Table1[OVERALLSTATUS])</f>
        <v>Live</v>
      </c>
      <c r="I2059" t="str">
        <f>_xlfn.XLOOKUP(A2059,Table1[CLIENTID],Table1[CLIENTSPECIALTY])</f>
        <v>Surgery</v>
      </c>
      <c r="J2059" t="str">
        <f>_xlfn.XLOOKUP(A2059,Table1[CLIENTID],Table1[CLIENTSIZE])</f>
        <v>Small</v>
      </c>
    </row>
    <row r="2060" spans="1:10" x14ac:dyDescent="0.25">
      <c r="A2060">
        <v>1115</v>
      </c>
      <c r="B2060" s="1">
        <v>43059</v>
      </c>
      <c r="C2060">
        <v>69</v>
      </c>
      <c r="D2060">
        <v>8</v>
      </c>
      <c r="E2060">
        <v>12</v>
      </c>
      <c r="F2060">
        <v>4</v>
      </c>
      <c r="H2060" t="str">
        <f>_xlfn.XLOOKUP(A2060,Table1[CLIENTID],Table1[OVERALLSTATUS])</f>
        <v>Live</v>
      </c>
      <c r="I2060" t="str">
        <f>_xlfn.XLOOKUP(A2060,Table1[CLIENTID],Table1[CLIENTSPECIALTY])</f>
        <v>Surgery</v>
      </c>
      <c r="J2060" t="str">
        <f>_xlfn.XLOOKUP(A2060,Table1[CLIENTID],Table1[CLIENTSIZE])</f>
        <v>Small</v>
      </c>
    </row>
    <row r="2061" spans="1:10" x14ac:dyDescent="0.25">
      <c r="A2061">
        <v>1115</v>
      </c>
      <c r="B2061" s="1">
        <v>43066</v>
      </c>
      <c r="C2061">
        <v>69</v>
      </c>
      <c r="D2061">
        <v>23</v>
      </c>
      <c r="E2061">
        <v>4</v>
      </c>
      <c r="F2061">
        <v>0</v>
      </c>
      <c r="H2061" t="str">
        <f>_xlfn.XLOOKUP(A2061,Table1[CLIENTID],Table1[OVERALLSTATUS])</f>
        <v>Live</v>
      </c>
      <c r="I2061" t="str">
        <f>_xlfn.XLOOKUP(A2061,Table1[CLIENTID],Table1[CLIENTSPECIALTY])</f>
        <v>Surgery</v>
      </c>
      <c r="J2061" t="str">
        <f>_xlfn.XLOOKUP(A2061,Table1[CLIENTID],Table1[CLIENTSIZE])</f>
        <v>Small</v>
      </c>
    </row>
    <row r="2062" spans="1:10" x14ac:dyDescent="0.25">
      <c r="A2062">
        <v>1394</v>
      </c>
      <c r="B2062" s="1">
        <v>43087</v>
      </c>
      <c r="C2062">
        <v>69</v>
      </c>
      <c r="D2062">
        <v>0</v>
      </c>
      <c r="E2062">
        <v>14</v>
      </c>
      <c r="F2062">
        <v>1</v>
      </c>
      <c r="H2062" t="str">
        <f>_xlfn.XLOOKUP(A2062,Table1[CLIENTID],Table1[OVERALLSTATUS])</f>
        <v>Live</v>
      </c>
      <c r="I2062" t="str">
        <f>_xlfn.XLOOKUP(A2062,Table1[CLIENTID],Table1[CLIENTSPECIALTY])</f>
        <v>Family Medicine</v>
      </c>
      <c r="J2062" t="str">
        <f>_xlfn.XLOOKUP(A2062,Table1[CLIENTID],Table1[CLIENTSIZE])</f>
        <v>Small</v>
      </c>
    </row>
    <row r="2063" spans="1:10" x14ac:dyDescent="0.25">
      <c r="A2063">
        <v>2475</v>
      </c>
      <c r="B2063" s="1">
        <v>43080</v>
      </c>
      <c r="C2063">
        <v>69</v>
      </c>
      <c r="D2063">
        <v>0</v>
      </c>
      <c r="E2063">
        <v>0</v>
      </c>
      <c r="F2063">
        <v>0</v>
      </c>
      <c r="H2063" t="str">
        <f>_xlfn.XLOOKUP(A2063,Table1[CLIENTID],Table1[OVERALLSTATUS])</f>
        <v>Live</v>
      </c>
      <c r="I2063" t="str">
        <f>_xlfn.XLOOKUP(A2063,Table1[CLIENTID],Table1[CLIENTSPECIALTY])</f>
        <v>Family Medicine</v>
      </c>
      <c r="J2063" t="str">
        <f>_xlfn.XLOOKUP(A2063,Table1[CLIENTID],Table1[CLIENTSIZE])</f>
        <v>Small</v>
      </c>
    </row>
    <row r="2064" spans="1:10" x14ac:dyDescent="0.25">
      <c r="A2064">
        <v>2666</v>
      </c>
      <c r="B2064" s="1">
        <v>43087</v>
      </c>
      <c r="C2064">
        <v>69</v>
      </c>
      <c r="D2064">
        <v>11</v>
      </c>
      <c r="E2064">
        <v>0</v>
      </c>
      <c r="F2064">
        <v>0</v>
      </c>
      <c r="H2064" t="str">
        <f>_xlfn.XLOOKUP(A2064,Table1[CLIENTID],Table1[OVERALLSTATUS])</f>
        <v>Live</v>
      </c>
      <c r="I2064" t="str">
        <f>_xlfn.XLOOKUP(A2064,Table1[CLIENTID],Table1[CLIENTSPECIALTY])</f>
        <v>Surgery</v>
      </c>
      <c r="J2064" t="str">
        <f>_xlfn.XLOOKUP(A2064,Table1[CLIENTID],Table1[CLIENTSIZE])</f>
        <v>Small</v>
      </c>
    </row>
    <row r="2065" spans="1:10" x14ac:dyDescent="0.25">
      <c r="A2065">
        <v>3106</v>
      </c>
      <c r="B2065" s="1">
        <v>43052</v>
      </c>
      <c r="C2065">
        <v>69</v>
      </c>
      <c r="D2065">
        <v>3</v>
      </c>
      <c r="E2065">
        <v>1</v>
      </c>
      <c r="F2065">
        <v>0</v>
      </c>
      <c r="H2065" t="str">
        <f>_xlfn.XLOOKUP(A2065,Table1[CLIENTID],Table1[OVERALLSTATUS])</f>
        <v>Live</v>
      </c>
      <c r="I2065" t="str">
        <f>_xlfn.XLOOKUP(A2065,Table1[CLIENTID],Table1[CLIENTSPECIALTY])</f>
        <v>Family Medicine</v>
      </c>
      <c r="J2065" t="str">
        <f>_xlfn.XLOOKUP(A2065,Table1[CLIENTID],Table1[CLIENTSIZE])</f>
        <v>Small</v>
      </c>
    </row>
    <row r="2066" spans="1:10" x14ac:dyDescent="0.25">
      <c r="A2066">
        <v>1494</v>
      </c>
      <c r="B2066" s="1">
        <v>43052</v>
      </c>
      <c r="C2066">
        <v>69</v>
      </c>
      <c r="D2066">
        <v>13</v>
      </c>
      <c r="E2066">
        <v>0</v>
      </c>
      <c r="F2066">
        <v>0</v>
      </c>
      <c r="H2066" t="str">
        <f>_xlfn.XLOOKUP(A2066,Table1[CLIENTID],Table1[OVERALLSTATUS])</f>
        <v>Live</v>
      </c>
      <c r="I2066" t="str">
        <f>_xlfn.XLOOKUP(A2066,Table1[CLIENTID],Table1[CLIENTSPECIALTY])</f>
        <v>Surgery</v>
      </c>
      <c r="J2066" t="str">
        <f>_xlfn.XLOOKUP(A2066,Table1[CLIENTID],Table1[CLIENTSIZE])</f>
        <v>Medium</v>
      </c>
    </row>
    <row r="2067" spans="1:10" x14ac:dyDescent="0.25">
      <c r="A2067">
        <v>1555</v>
      </c>
      <c r="B2067" s="1">
        <v>43059</v>
      </c>
      <c r="C2067">
        <v>69</v>
      </c>
      <c r="D2067">
        <v>102</v>
      </c>
      <c r="E2067">
        <v>8</v>
      </c>
      <c r="F2067">
        <v>1</v>
      </c>
      <c r="H2067" t="str">
        <f>_xlfn.XLOOKUP(A2067,Table1[CLIENTID],Table1[OVERALLSTATUS])</f>
        <v>Live</v>
      </c>
      <c r="I2067" t="str">
        <f>_xlfn.XLOOKUP(A2067,Table1[CLIENTID],Table1[CLIENTSPECIALTY])</f>
        <v>Pediatrics</v>
      </c>
      <c r="J2067" t="str">
        <f>_xlfn.XLOOKUP(A2067,Table1[CLIENTID],Table1[CLIENTSIZE])</f>
        <v>Medium</v>
      </c>
    </row>
    <row r="2068" spans="1:10" x14ac:dyDescent="0.25">
      <c r="A2068">
        <v>1798</v>
      </c>
      <c r="B2068" s="1">
        <v>43087</v>
      </c>
      <c r="C2068">
        <v>69</v>
      </c>
      <c r="D2068">
        <v>0</v>
      </c>
      <c r="E2068">
        <v>3</v>
      </c>
      <c r="F2068">
        <v>2</v>
      </c>
      <c r="H2068" t="str">
        <f>_xlfn.XLOOKUP(A2068,Table1[CLIENTID],Table1[OVERALLSTATUS])</f>
        <v>Live</v>
      </c>
      <c r="I2068" t="str">
        <f>_xlfn.XLOOKUP(A2068,Table1[CLIENTID],Table1[CLIENTSPECIALTY])</f>
        <v>Pediatrics</v>
      </c>
      <c r="J2068" t="str">
        <f>_xlfn.XLOOKUP(A2068,Table1[CLIENTID],Table1[CLIENTSIZE])</f>
        <v>Medium</v>
      </c>
    </row>
    <row r="2069" spans="1:10" x14ac:dyDescent="0.25">
      <c r="A2069">
        <v>2619</v>
      </c>
      <c r="B2069" s="1">
        <v>43059</v>
      </c>
      <c r="C2069">
        <v>69</v>
      </c>
      <c r="D2069">
        <v>4</v>
      </c>
      <c r="E2069">
        <v>2</v>
      </c>
      <c r="F2069">
        <v>1</v>
      </c>
      <c r="H2069" t="str">
        <f>_xlfn.XLOOKUP(A2069,Table1[CLIENTID],Table1[OVERALLSTATUS])</f>
        <v>Live</v>
      </c>
      <c r="I2069" t="str">
        <f>_xlfn.XLOOKUP(A2069,Table1[CLIENTID],Table1[CLIENTSPECIALTY])</f>
        <v>Pediatrics</v>
      </c>
      <c r="J2069" t="str">
        <f>_xlfn.XLOOKUP(A2069,Table1[CLIENTID],Table1[CLIENTSIZE])</f>
        <v>Medium</v>
      </c>
    </row>
    <row r="2070" spans="1:10" x14ac:dyDescent="0.25">
      <c r="A2070">
        <v>2619</v>
      </c>
      <c r="B2070" s="1">
        <v>43066</v>
      </c>
      <c r="C2070">
        <v>69</v>
      </c>
      <c r="D2070">
        <v>0</v>
      </c>
      <c r="E2070">
        <v>0</v>
      </c>
      <c r="F2070">
        <v>0</v>
      </c>
      <c r="H2070" t="str">
        <f>_xlfn.XLOOKUP(A2070,Table1[CLIENTID],Table1[OVERALLSTATUS])</f>
        <v>Live</v>
      </c>
      <c r="I2070" t="str">
        <f>_xlfn.XLOOKUP(A2070,Table1[CLIENTID],Table1[CLIENTSPECIALTY])</f>
        <v>Pediatrics</v>
      </c>
      <c r="J2070" t="str">
        <f>_xlfn.XLOOKUP(A2070,Table1[CLIENTID],Table1[CLIENTSIZE])</f>
        <v>Medium</v>
      </c>
    </row>
    <row r="2071" spans="1:10" x14ac:dyDescent="0.25">
      <c r="A2071">
        <v>252</v>
      </c>
      <c r="B2071" s="1">
        <v>43108</v>
      </c>
      <c r="C2071">
        <v>69</v>
      </c>
      <c r="D2071">
        <v>56</v>
      </c>
      <c r="E2071">
        <v>0</v>
      </c>
      <c r="F2071">
        <v>0</v>
      </c>
      <c r="H2071" t="str">
        <f>_xlfn.XLOOKUP(A2071,Table1[CLIENTID],Table1[OVERALLSTATUS])</f>
        <v>Live</v>
      </c>
      <c r="I2071" t="str">
        <f>_xlfn.XLOOKUP(A2071,Table1[CLIENTID],Table1[CLIENTSPECIALTY])</f>
        <v>Dermatology</v>
      </c>
      <c r="J2071" t="str">
        <f>_xlfn.XLOOKUP(A2071,Table1[CLIENTID],Table1[CLIENTSIZE])</f>
        <v>Large</v>
      </c>
    </row>
    <row r="2072" spans="1:10" x14ac:dyDescent="0.25">
      <c r="A2072">
        <v>2805</v>
      </c>
      <c r="B2072" s="1">
        <v>43073</v>
      </c>
      <c r="C2072">
        <v>69</v>
      </c>
      <c r="D2072">
        <v>1</v>
      </c>
      <c r="E2072">
        <v>7</v>
      </c>
      <c r="F2072">
        <v>2</v>
      </c>
      <c r="H2072" t="str">
        <f>_xlfn.XLOOKUP(A2072,Table1[CLIENTID],Table1[OVERALLSTATUS])</f>
        <v>Live</v>
      </c>
      <c r="I2072" t="str">
        <f>_xlfn.XLOOKUP(A2072,Table1[CLIENTID],Table1[CLIENTSPECIALTY])</f>
        <v>Dermatology</v>
      </c>
      <c r="J2072" t="str">
        <f>_xlfn.XLOOKUP(A2072,Table1[CLIENTID],Table1[CLIENTSIZE])</f>
        <v>Large</v>
      </c>
    </row>
    <row r="2073" spans="1:10" x14ac:dyDescent="0.25">
      <c r="A2073">
        <v>2805</v>
      </c>
      <c r="B2073" s="1">
        <v>43101</v>
      </c>
      <c r="C2073">
        <v>69</v>
      </c>
      <c r="D2073">
        <v>0</v>
      </c>
      <c r="E2073">
        <v>0</v>
      </c>
      <c r="F2073">
        <v>0</v>
      </c>
      <c r="H2073" t="str">
        <f>_xlfn.XLOOKUP(A2073,Table1[CLIENTID],Table1[OVERALLSTATUS])</f>
        <v>Live</v>
      </c>
      <c r="I2073" t="str">
        <f>_xlfn.XLOOKUP(A2073,Table1[CLIENTID],Table1[CLIENTSPECIALTY])</f>
        <v>Dermatology</v>
      </c>
      <c r="J2073" t="str">
        <f>_xlfn.XLOOKUP(A2073,Table1[CLIENTID],Table1[CLIENTSIZE])</f>
        <v>Large</v>
      </c>
    </row>
    <row r="2074" spans="1:10" x14ac:dyDescent="0.25">
      <c r="A2074">
        <v>188</v>
      </c>
      <c r="B2074" s="1">
        <v>43108</v>
      </c>
      <c r="C2074">
        <v>68</v>
      </c>
      <c r="D2074">
        <v>30</v>
      </c>
      <c r="E2074">
        <v>2</v>
      </c>
      <c r="F2074">
        <v>2</v>
      </c>
      <c r="H2074" t="str">
        <f>_xlfn.XLOOKUP(A2074,Table1[CLIENTID],Table1[OVERALLSTATUS])</f>
        <v>Live</v>
      </c>
      <c r="I2074" t="str">
        <f>_xlfn.XLOOKUP(A2074,Table1[CLIENTID],Table1[CLIENTSPECIALTY])</f>
        <v>Surgery</v>
      </c>
      <c r="J2074" t="str">
        <f>_xlfn.XLOOKUP(A2074,Table1[CLIENTID],Table1[CLIENTSIZE])</f>
        <v>Small</v>
      </c>
    </row>
    <row r="2075" spans="1:10" x14ac:dyDescent="0.25">
      <c r="A2075">
        <v>487</v>
      </c>
      <c r="B2075" s="1">
        <v>43080</v>
      </c>
      <c r="C2075">
        <v>68</v>
      </c>
      <c r="D2075">
        <v>0</v>
      </c>
      <c r="E2075">
        <v>0</v>
      </c>
      <c r="F2075">
        <v>0</v>
      </c>
      <c r="H2075" t="str">
        <f>_xlfn.XLOOKUP(A2075,Table1[CLIENTID],Table1[OVERALLSTATUS])</f>
        <v>Live</v>
      </c>
      <c r="I2075" t="str">
        <f>_xlfn.XLOOKUP(A2075,Table1[CLIENTID],Table1[CLIENTSPECIALTY])</f>
        <v>Surgery</v>
      </c>
      <c r="J2075" t="str">
        <f>_xlfn.XLOOKUP(A2075,Table1[CLIENTID],Table1[CLIENTSIZE])</f>
        <v>Small</v>
      </c>
    </row>
    <row r="2076" spans="1:10" x14ac:dyDescent="0.25">
      <c r="A2076">
        <v>804</v>
      </c>
      <c r="B2076" s="1">
        <v>43059</v>
      </c>
      <c r="C2076">
        <v>68</v>
      </c>
      <c r="D2076">
        <v>0</v>
      </c>
      <c r="E2076">
        <v>2</v>
      </c>
      <c r="F2076">
        <v>0</v>
      </c>
      <c r="H2076" t="str">
        <f>_xlfn.XLOOKUP(A2076,Table1[CLIENTID],Table1[OVERALLSTATUS])</f>
        <v>Live</v>
      </c>
      <c r="I2076" t="str">
        <f>_xlfn.XLOOKUP(A2076,Table1[CLIENTID],Table1[CLIENTSPECIALTY])</f>
        <v>Surgery</v>
      </c>
      <c r="J2076" t="str">
        <f>_xlfn.XLOOKUP(A2076,Table1[CLIENTID],Table1[CLIENTSIZE])</f>
        <v>Small</v>
      </c>
    </row>
    <row r="2077" spans="1:10" x14ac:dyDescent="0.25">
      <c r="A2077">
        <v>1209</v>
      </c>
      <c r="B2077" s="1">
        <v>43108</v>
      </c>
      <c r="C2077">
        <v>68</v>
      </c>
      <c r="D2077">
        <v>0</v>
      </c>
      <c r="E2077">
        <v>0</v>
      </c>
      <c r="F2077">
        <v>0</v>
      </c>
      <c r="H2077" t="str">
        <f>_xlfn.XLOOKUP(A2077,Table1[CLIENTID],Table1[OVERALLSTATUS])</f>
        <v>Live</v>
      </c>
      <c r="I2077" t="str">
        <f>_xlfn.XLOOKUP(A2077,Table1[CLIENTID],Table1[CLIENTSPECIALTY])</f>
        <v>Family Medicine</v>
      </c>
      <c r="J2077" t="str">
        <f>_xlfn.XLOOKUP(A2077,Table1[CLIENTID],Table1[CLIENTSIZE])</f>
        <v>Small</v>
      </c>
    </row>
    <row r="2078" spans="1:10" x14ac:dyDescent="0.25">
      <c r="A2078">
        <v>1482</v>
      </c>
      <c r="B2078" s="1">
        <v>43087</v>
      </c>
      <c r="C2078">
        <v>68</v>
      </c>
      <c r="D2078">
        <v>0</v>
      </c>
      <c r="E2078">
        <v>0</v>
      </c>
      <c r="F2078">
        <v>0</v>
      </c>
      <c r="H2078" t="str">
        <f>_xlfn.XLOOKUP(A2078,Table1[CLIENTID],Table1[OVERALLSTATUS])</f>
        <v>Live</v>
      </c>
      <c r="I2078" t="str">
        <f>_xlfn.XLOOKUP(A2078,Table1[CLIENTID],Table1[CLIENTSPECIALTY])</f>
        <v>Surgery</v>
      </c>
      <c r="J2078" t="str">
        <f>_xlfn.XLOOKUP(A2078,Table1[CLIENTID],Table1[CLIENTSIZE])</f>
        <v>Small</v>
      </c>
    </row>
    <row r="2079" spans="1:10" x14ac:dyDescent="0.25">
      <c r="A2079">
        <v>1575</v>
      </c>
      <c r="B2079" s="1">
        <v>43080</v>
      </c>
      <c r="C2079">
        <v>68</v>
      </c>
      <c r="D2079">
        <v>0</v>
      </c>
      <c r="E2079">
        <v>0</v>
      </c>
      <c r="F2079">
        <v>0</v>
      </c>
      <c r="H2079" t="str">
        <f>_xlfn.XLOOKUP(A2079,Table1[CLIENTID],Table1[OVERALLSTATUS])</f>
        <v>Live</v>
      </c>
      <c r="I2079" t="str">
        <f>_xlfn.XLOOKUP(A2079,Table1[CLIENTID],Table1[CLIENTSPECIALTY])</f>
        <v>Family Medicine</v>
      </c>
      <c r="J2079" t="str">
        <f>_xlfn.XLOOKUP(A2079,Table1[CLIENTID],Table1[CLIENTSIZE])</f>
        <v>Small</v>
      </c>
    </row>
    <row r="2080" spans="1:10" x14ac:dyDescent="0.25">
      <c r="A2080">
        <v>1800</v>
      </c>
      <c r="B2080" s="1">
        <v>43101</v>
      </c>
      <c r="C2080">
        <v>68</v>
      </c>
      <c r="D2080">
        <v>0</v>
      </c>
      <c r="E2080">
        <v>0</v>
      </c>
      <c r="F2080">
        <v>0</v>
      </c>
      <c r="H2080" t="str">
        <f>_xlfn.XLOOKUP(A2080,Table1[CLIENTID],Table1[OVERALLSTATUS])</f>
        <v>Live</v>
      </c>
      <c r="I2080" t="str">
        <f>_xlfn.XLOOKUP(A2080,Table1[CLIENTID],Table1[CLIENTSPECIALTY])</f>
        <v>Family Medicine</v>
      </c>
      <c r="J2080" t="str">
        <f>_xlfn.XLOOKUP(A2080,Table1[CLIENTID],Table1[CLIENTSIZE])</f>
        <v>Small</v>
      </c>
    </row>
    <row r="2081" spans="1:10" x14ac:dyDescent="0.25">
      <c r="A2081">
        <v>387</v>
      </c>
      <c r="B2081" s="1">
        <v>43094</v>
      </c>
      <c r="C2081">
        <v>68</v>
      </c>
      <c r="D2081">
        <v>0</v>
      </c>
      <c r="E2081">
        <v>0</v>
      </c>
      <c r="F2081">
        <v>0</v>
      </c>
      <c r="H2081" t="str">
        <f>_xlfn.XLOOKUP(A2081,Table1[CLIENTID],Table1[OVERALLSTATUS])</f>
        <v>Live</v>
      </c>
      <c r="I2081" t="str">
        <f>_xlfn.XLOOKUP(A2081,Table1[CLIENTID],Table1[CLIENTSPECIALTY])</f>
        <v>Pediatrics</v>
      </c>
      <c r="J2081" t="str">
        <f>_xlfn.XLOOKUP(A2081,Table1[CLIENTID],Table1[CLIENTSIZE])</f>
        <v>Medium</v>
      </c>
    </row>
    <row r="2082" spans="1:10" x14ac:dyDescent="0.25">
      <c r="A2082">
        <v>434</v>
      </c>
      <c r="B2082" s="1">
        <v>43094</v>
      </c>
      <c r="C2082">
        <v>68</v>
      </c>
      <c r="D2082">
        <v>1</v>
      </c>
      <c r="E2082">
        <v>2</v>
      </c>
      <c r="F2082">
        <v>0</v>
      </c>
      <c r="H2082" t="str">
        <f>_xlfn.XLOOKUP(A2082,Table1[CLIENTID],Table1[OVERALLSTATUS])</f>
        <v>Live</v>
      </c>
      <c r="I2082" t="str">
        <f>_xlfn.XLOOKUP(A2082,Table1[CLIENTID],Table1[CLIENTSPECIALTY])</f>
        <v>Pediatrics</v>
      </c>
      <c r="J2082" t="str">
        <f>_xlfn.XLOOKUP(A2082,Table1[CLIENTID],Table1[CLIENTSIZE])</f>
        <v>Medium</v>
      </c>
    </row>
    <row r="2083" spans="1:10" x14ac:dyDescent="0.25">
      <c r="A2083">
        <v>521</v>
      </c>
      <c r="B2083" s="1">
        <v>43073</v>
      </c>
      <c r="C2083">
        <v>68</v>
      </c>
      <c r="D2083">
        <v>7</v>
      </c>
      <c r="E2083">
        <v>24</v>
      </c>
      <c r="F2083">
        <v>21</v>
      </c>
      <c r="H2083" t="str">
        <f>_xlfn.XLOOKUP(A2083,Table1[CLIENTID],Table1[OVERALLSTATUS])</f>
        <v>Live</v>
      </c>
      <c r="I2083" t="str">
        <f>_xlfn.XLOOKUP(A2083,Table1[CLIENTID],Table1[CLIENTSPECIALTY])</f>
        <v>Pediatrics</v>
      </c>
      <c r="J2083" t="str">
        <f>_xlfn.XLOOKUP(A2083,Table1[CLIENTID],Table1[CLIENTSIZE])</f>
        <v>Medium</v>
      </c>
    </row>
    <row r="2084" spans="1:10" x14ac:dyDescent="0.25">
      <c r="A2084">
        <v>596</v>
      </c>
      <c r="B2084" s="1">
        <v>43094</v>
      </c>
      <c r="C2084">
        <v>68</v>
      </c>
      <c r="D2084">
        <v>3</v>
      </c>
      <c r="E2084">
        <v>4</v>
      </c>
      <c r="F2084">
        <v>2</v>
      </c>
      <c r="H2084" t="str">
        <f>_xlfn.XLOOKUP(A2084,Table1[CLIENTID],Table1[OVERALLSTATUS])</f>
        <v>Live</v>
      </c>
      <c r="I2084" t="str">
        <f>_xlfn.XLOOKUP(A2084,Table1[CLIENTID],Table1[CLIENTSPECIALTY])</f>
        <v>Pediatrics</v>
      </c>
      <c r="J2084" t="str">
        <f>_xlfn.XLOOKUP(A2084,Table1[CLIENTID],Table1[CLIENTSIZE])</f>
        <v>Medium</v>
      </c>
    </row>
    <row r="2085" spans="1:10" x14ac:dyDescent="0.25">
      <c r="A2085">
        <v>1572</v>
      </c>
      <c r="B2085" s="1">
        <v>43052</v>
      </c>
      <c r="C2085">
        <v>68</v>
      </c>
      <c r="D2085">
        <v>4</v>
      </c>
      <c r="E2085">
        <v>1</v>
      </c>
      <c r="F2085">
        <v>0</v>
      </c>
      <c r="H2085" t="str">
        <f>_xlfn.XLOOKUP(A2085,Table1[CLIENTID],Table1[OVERALLSTATUS])</f>
        <v>Live</v>
      </c>
      <c r="I2085" t="str">
        <f>_xlfn.XLOOKUP(A2085,Table1[CLIENTID],Table1[CLIENTSPECIALTY])</f>
        <v>Pediatrics</v>
      </c>
      <c r="J2085" t="str">
        <f>_xlfn.XLOOKUP(A2085,Table1[CLIENTID],Table1[CLIENTSIZE])</f>
        <v>Medium</v>
      </c>
    </row>
    <row r="2086" spans="1:10" x14ac:dyDescent="0.25">
      <c r="A2086">
        <v>1595</v>
      </c>
      <c r="B2086" s="1">
        <v>43108</v>
      </c>
      <c r="C2086">
        <v>68</v>
      </c>
      <c r="D2086">
        <v>8</v>
      </c>
      <c r="E2086">
        <v>10</v>
      </c>
      <c r="F2086">
        <v>10</v>
      </c>
      <c r="H2086" t="str">
        <f>_xlfn.XLOOKUP(A2086,Table1[CLIENTID],Table1[OVERALLSTATUS])</f>
        <v>Live</v>
      </c>
      <c r="I2086" t="str">
        <f>_xlfn.XLOOKUP(A2086,Table1[CLIENTID],Table1[CLIENTSPECIALTY])</f>
        <v>Surgery</v>
      </c>
      <c r="J2086" t="str">
        <f>_xlfn.XLOOKUP(A2086,Table1[CLIENTID],Table1[CLIENTSIZE])</f>
        <v>Medium</v>
      </c>
    </row>
    <row r="2087" spans="1:10" x14ac:dyDescent="0.25">
      <c r="A2087">
        <v>2104</v>
      </c>
      <c r="B2087" s="1">
        <v>43066</v>
      </c>
      <c r="C2087">
        <v>68</v>
      </c>
      <c r="D2087">
        <v>1</v>
      </c>
      <c r="E2087">
        <v>1</v>
      </c>
      <c r="F2087">
        <v>0</v>
      </c>
      <c r="H2087" t="str">
        <f>_xlfn.XLOOKUP(A2087,Table1[CLIENTID],Table1[OVERALLSTATUS])</f>
        <v>Live</v>
      </c>
      <c r="I2087" t="str">
        <f>_xlfn.XLOOKUP(A2087,Table1[CLIENTID],Table1[CLIENTSPECIALTY])</f>
        <v>Pediatrics</v>
      </c>
      <c r="J2087" t="str">
        <f>_xlfn.XLOOKUP(A2087,Table1[CLIENTID],Table1[CLIENTSIZE])</f>
        <v>Medium</v>
      </c>
    </row>
    <row r="2088" spans="1:10" x14ac:dyDescent="0.25">
      <c r="A2088">
        <v>2148</v>
      </c>
      <c r="B2088" s="1">
        <v>43108</v>
      </c>
      <c r="C2088">
        <v>68</v>
      </c>
      <c r="D2088">
        <v>98</v>
      </c>
      <c r="E2088">
        <v>4</v>
      </c>
      <c r="F2088">
        <v>0</v>
      </c>
      <c r="H2088" t="str">
        <f>_xlfn.XLOOKUP(A2088,Table1[CLIENTID],Table1[OVERALLSTATUS])</f>
        <v>Live</v>
      </c>
      <c r="I2088" t="str">
        <f>_xlfn.XLOOKUP(A2088,Table1[CLIENTID],Table1[CLIENTSPECIALTY])</f>
        <v>OB-GYN</v>
      </c>
      <c r="J2088" t="str">
        <f>_xlfn.XLOOKUP(A2088,Table1[CLIENTID],Table1[CLIENTSIZE])</f>
        <v>Medium</v>
      </c>
    </row>
    <row r="2089" spans="1:10" x14ac:dyDescent="0.25">
      <c r="A2089">
        <v>2182</v>
      </c>
      <c r="B2089" s="1">
        <v>43094</v>
      </c>
      <c r="C2089">
        <v>68</v>
      </c>
      <c r="D2089">
        <v>0</v>
      </c>
      <c r="E2089">
        <v>0</v>
      </c>
      <c r="F2089">
        <v>0</v>
      </c>
      <c r="H2089" t="str">
        <f>_xlfn.XLOOKUP(A2089,Table1[CLIENTID],Table1[OVERALLSTATUS])</f>
        <v>Live</v>
      </c>
      <c r="I2089" t="str">
        <f>_xlfn.XLOOKUP(A2089,Table1[CLIENTID],Table1[CLIENTSPECIALTY])</f>
        <v>OB-GYN</v>
      </c>
      <c r="J2089" t="str">
        <f>_xlfn.XLOOKUP(A2089,Table1[CLIENTID],Table1[CLIENTSIZE])</f>
        <v>Medium</v>
      </c>
    </row>
    <row r="2090" spans="1:10" x14ac:dyDescent="0.25">
      <c r="A2090">
        <v>2429</v>
      </c>
      <c r="B2090" s="1">
        <v>43101</v>
      </c>
      <c r="C2090">
        <v>68</v>
      </c>
      <c r="D2090">
        <v>0</v>
      </c>
      <c r="E2090">
        <v>3</v>
      </c>
      <c r="F2090">
        <v>0</v>
      </c>
      <c r="H2090" t="str">
        <f>_xlfn.XLOOKUP(A2090,Table1[CLIENTID],Table1[OVERALLSTATUS])</f>
        <v>Live</v>
      </c>
      <c r="I2090" t="str">
        <f>_xlfn.XLOOKUP(A2090,Table1[CLIENTID],Table1[CLIENTSPECIALTY])</f>
        <v>Pediatrics</v>
      </c>
      <c r="J2090" t="str">
        <f>_xlfn.XLOOKUP(A2090,Table1[CLIENTID],Table1[CLIENTSIZE])</f>
        <v>Medium</v>
      </c>
    </row>
    <row r="2091" spans="1:10" x14ac:dyDescent="0.25">
      <c r="A2091">
        <v>2479</v>
      </c>
      <c r="B2091" s="1">
        <v>43080</v>
      </c>
      <c r="C2091">
        <v>68</v>
      </c>
      <c r="D2091">
        <v>25</v>
      </c>
      <c r="E2091">
        <v>10</v>
      </c>
      <c r="F2091">
        <v>9</v>
      </c>
      <c r="H2091" t="str">
        <f>_xlfn.XLOOKUP(A2091,Table1[CLIENTID],Table1[OVERALLSTATUS])</f>
        <v>Live</v>
      </c>
      <c r="I2091" t="str">
        <f>_xlfn.XLOOKUP(A2091,Table1[CLIENTID],Table1[CLIENTSPECIALTY])</f>
        <v>Pediatrics</v>
      </c>
      <c r="J2091" t="str">
        <f>_xlfn.XLOOKUP(A2091,Table1[CLIENTID],Table1[CLIENTSIZE])</f>
        <v>Medium</v>
      </c>
    </row>
    <row r="2092" spans="1:10" x14ac:dyDescent="0.25">
      <c r="A2092">
        <v>2563</v>
      </c>
      <c r="B2092" s="1">
        <v>43094</v>
      </c>
      <c r="C2092">
        <v>68</v>
      </c>
      <c r="D2092">
        <v>6</v>
      </c>
      <c r="E2092">
        <v>0</v>
      </c>
      <c r="F2092">
        <v>0</v>
      </c>
      <c r="H2092" t="str">
        <f>_xlfn.XLOOKUP(A2092,Table1[CLIENTID],Table1[OVERALLSTATUS])</f>
        <v>Live</v>
      </c>
      <c r="I2092" t="str">
        <f>_xlfn.XLOOKUP(A2092,Table1[CLIENTID],Table1[CLIENTSPECIALTY])</f>
        <v>Pediatrics</v>
      </c>
      <c r="J2092" t="str">
        <f>_xlfn.XLOOKUP(A2092,Table1[CLIENTID],Table1[CLIENTSIZE])</f>
        <v>Medium</v>
      </c>
    </row>
    <row r="2093" spans="1:10" x14ac:dyDescent="0.25">
      <c r="A2093">
        <v>252</v>
      </c>
      <c r="B2093" s="1">
        <v>43080</v>
      </c>
      <c r="C2093">
        <v>68</v>
      </c>
      <c r="D2093">
        <v>0</v>
      </c>
      <c r="E2093">
        <v>10</v>
      </c>
      <c r="F2093">
        <v>0</v>
      </c>
      <c r="H2093" t="str">
        <f>_xlfn.XLOOKUP(A2093,Table1[CLIENTID],Table1[OVERALLSTATUS])</f>
        <v>Live</v>
      </c>
      <c r="I2093" t="str">
        <f>_xlfn.XLOOKUP(A2093,Table1[CLIENTID],Table1[CLIENTSPECIALTY])</f>
        <v>Dermatology</v>
      </c>
      <c r="J2093" t="str">
        <f>_xlfn.XLOOKUP(A2093,Table1[CLIENTID],Table1[CLIENTSIZE])</f>
        <v>Large</v>
      </c>
    </row>
    <row r="2094" spans="1:10" x14ac:dyDescent="0.25">
      <c r="A2094">
        <v>645</v>
      </c>
      <c r="B2094" s="1">
        <v>43073</v>
      </c>
      <c r="C2094">
        <v>68</v>
      </c>
      <c r="D2094">
        <v>0</v>
      </c>
      <c r="E2094">
        <v>0</v>
      </c>
      <c r="F2094">
        <v>0</v>
      </c>
      <c r="H2094" t="str">
        <f>_xlfn.XLOOKUP(A2094,Table1[CLIENTID],Table1[OVERALLSTATUS])</f>
        <v>Live</v>
      </c>
      <c r="I2094" t="str">
        <f>_xlfn.XLOOKUP(A2094,Table1[CLIENTID],Table1[CLIENTSPECIALTY])</f>
        <v>Dermatology</v>
      </c>
      <c r="J2094" t="str">
        <f>_xlfn.XLOOKUP(A2094,Table1[CLIENTID],Table1[CLIENTSIZE])</f>
        <v>Large</v>
      </c>
    </row>
    <row r="2095" spans="1:10" x14ac:dyDescent="0.25">
      <c r="A2095">
        <v>761</v>
      </c>
      <c r="B2095" s="1">
        <v>43059</v>
      </c>
      <c r="C2095">
        <v>68</v>
      </c>
      <c r="D2095">
        <v>77</v>
      </c>
      <c r="E2095">
        <v>3</v>
      </c>
      <c r="F2095">
        <v>1</v>
      </c>
      <c r="H2095" t="str">
        <f>_xlfn.XLOOKUP(A2095,Table1[CLIENTID],Table1[OVERALLSTATUS])</f>
        <v>Live</v>
      </c>
      <c r="I2095" t="str">
        <f>_xlfn.XLOOKUP(A2095,Table1[CLIENTID],Table1[CLIENTSPECIALTY])</f>
        <v>Oncology</v>
      </c>
      <c r="J2095" t="str">
        <f>_xlfn.XLOOKUP(A2095,Table1[CLIENTID],Table1[CLIENTSIZE])</f>
        <v>Large</v>
      </c>
    </row>
    <row r="2096" spans="1:10" x14ac:dyDescent="0.25">
      <c r="A2096">
        <v>931</v>
      </c>
      <c r="B2096" s="1">
        <v>43073</v>
      </c>
      <c r="C2096">
        <v>68</v>
      </c>
      <c r="D2096">
        <v>0</v>
      </c>
      <c r="E2096">
        <v>0</v>
      </c>
      <c r="F2096">
        <v>0</v>
      </c>
      <c r="H2096" t="str">
        <f>_xlfn.XLOOKUP(A2096,Table1[CLIENTID],Table1[OVERALLSTATUS])</f>
        <v>Live</v>
      </c>
      <c r="I2096" t="str">
        <f>_xlfn.XLOOKUP(A2096,Table1[CLIENTID],Table1[CLIENTSPECIALTY])</f>
        <v>Dermatology</v>
      </c>
      <c r="J2096" t="str">
        <f>_xlfn.XLOOKUP(A2096,Table1[CLIENTID],Table1[CLIENTSIZE])</f>
        <v>Large</v>
      </c>
    </row>
    <row r="2097" spans="1:10" x14ac:dyDescent="0.25">
      <c r="A2097">
        <v>1362</v>
      </c>
      <c r="B2097" s="1">
        <v>43094</v>
      </c>
      <c r="C2097">
        <v>68</v>
      </c>
      <c r="D2097">
        <v>0</v>
      </c>
      <c r="E2097">
        <v>0</v>
      </c>
      <c r="F2097">
        <v>0</v>
      </c>
      <c r="H2097" t="str">
        <f>_xlfn.XLOOKUP(A2097,Table1[CLIENTID],Table1[OVERALLSTATUS])</f>
        <v>Live</v>
      </c>
      <c r="I2097" t="str">
        <f>_xlfn.XLOOKUP(A2097,Table1[CLIENTID],Table1[CLIENTSPECIALTY])</f>
        <v>Dermatology</v>
      </c>
      <c r="J2097" t="str">
        <f>_xlfn.XLOOKUP(A2097,Table1[CLIENTID],Table1[CLIENTSIZE])</f>
        <v>Large</v>
      </c>
    </row>
    <row r="2098" spans="1:10" x14ac:dyDescent="0.25">
      <c r="A2098">
        <v>1483</v>
      </c>
      <c r="B2098" s="1">
        <v>43094</v>
      </c>
      <c r="C2098">
        <v>68</v>
      </c>
      <c r="D2098">
        <v>1</v>
      </c>
      <c r="E2098">
        <v>23</v>
      </c>
      <c r="F2098">
        <v>22</v>
      </c>
      <c r="H2098" t="str">
        <f>_xlfn.XLOOKUP(A2098,Table1[CLIENTID],Table1[OVERALLSTATUS])</f>
        <v>Live</v>
      </c>
      <c r="I2098" t="str">
        <f>_xlfn.XLOOKUP(A2098,Table1[CLIENTID],Table1[CLIENTSPECIALTY])</f>
        <v>Oncology</v>
      </c>
      <c r="J2098" t="str">
        <f>_xlfn.XLOOKUP(A2098,Table1[CLIENTID],Table1[CLIENTSIZE])</f>
        <v>Large</v>
      </c>
    </row>
    <row r="2099" spans="1:10" x14ac:dyDescent="0.25">
      <c r="A2099">
        <v>1512</v>
      </c>
      <c r="B2099" s="1">
        <v>43108</v>
      </c>
      <c r="C2099">
        <v>68</v>
      </c>
      <c r="D2099">
        <v>0</v>
      </c>
      <c r="E2099">
        <v>4</v>
      </c>
      <c r="F2099">
        <v>3</v>
      </c>
      <c r="H2099" t="str">
        <f>_xlfn.XLOOKUP(A2099,Table1[CLIENTID],Table1[OVERALLSTATUS])</f>
        <v>Live</v>
      </c>
      <c r="I2099" t="str">
        <f>_xlfn.XLOOKUP(A2099,Table1[CLIENTID],Table1[CLIENTSPECIALTY])</f>
        <v>Dermatology</v>
      </c>
      <c r="J2099" t="str">
        <f>_xlfn.XLOOKUP(A2099,Table1[CLIENTID],Table1[CLIENTSIZE])</f>
        <v>Large</v>
      </c>
    </row>
    <row r="2100" spans="1:10" x14ac:dyDescent="0.25">
      <c r="A2100">
        <v>1713</v>
      </c>
      <c r="B2100" s="1">
        <v>43087</v>
      </c>
      <c r="C2100">
        <v>68</v>
      </c>
      <c r="D2100">
        <v>0</v>
      </c>
      <c r="E2100">
        <v>1</v>
      </c>
      <c r="F2100">
        <v>0</v>
      </c>
      <c r="H2100" t="str">
        <f>_xlfn.XLOOKUP(A2100,Table1[CLIENTID],Table1[OVERALLSTATUS])</f>
        <v>Live</v>
      </c>
      <c r="I2100" t="str">
        <f>_xlfn.XLOOKUP(A2100,Table1[CLIENTID],Table1[CLIENTSPECIALTY])</f>
        <v>Dermatology</v>
      </c>
      <c r="J2100" t="str">
        <f>_xlfn.XLOOKUP(A2100,Table1[CLIENTID],Table1[CLIENTSIZE])</f>
        <v>Large</v>
      </c>
    </row>
    <row r="2101" spans="1:10" x14ac:dyDescent="0.25">
      <c r="A2101">
        <v>1910</v>
      </c>
      <c r="B2101" s="1">
        <v>43073</v>
      </c>
      <c r="C2101">
        <v>68</v>
      </c>
      <c r="D2101">
        <v>0</v>
      </c>
      <c r="E2101">
        <v>0</v>
      </c>
      <c r="F2101">
        <v>0</v>
      </c>
      <c r="H2101" t="str">
        <f>_xlfn.XLOOKUP(A2101,Table1[CLIENTID],Table1[OVERALLSTATUS])</f>
        <v>Live</v>
      </c>
      <c r="I2101" t="str">
        <f>_xlfn.XLOOKUP(A2101,Table1[CLIENTID],Table1[CLIENTSPECIALTY])</f>
        <v>Oncology</v>
      </c>
      <c r="J2101" t="str">
        <f>_xlfn.XLOOKUP(A2101,Table1[CLIENTID],Table1[CLIENTSIZE])</f>
        <v>Large</v>
      </c>
    </row>
    <row r="2102" spans="1:10" x14ac:dyDescent="0.25">
      <c r="A2102">
        <v>534</v>
      </c>
      <c r="B2102" s="1">
        <v>43073</v>
      </c>
      <c r="C2102">
        <v>67</v>
      </c>
      <c r="D2102">
        <v>0</v>
      </c>
      <c r="E2102">
        <v>3</v>
      </c>
      <c r="F2102">
        <v>1</v>
      </c>
      <c r="H2102" t="str">
        <f>_xlfn.XLOOKUP(A2102,Table1[CLIENTID],Table1[OVERALLSTATUS])</f>
        <v>Live</v>
      </c>
      <c r="I2102" t="str">
        <f>_xlfn.XLOOKUP(A2102,Table1[CLIENTID],Table1[CLIENTSPECIALTY])</f>
        <v>Surgery</v>
      </c>
      <c r="J2102" t="str">
        <f>_xlfn.XLOOKUP(A2102,Table1[CLIENTID],Table1[CLIENTSIZE])</f>
        <v>Small</v>
      </c>
    </row>
    <row r="2103" spans="1:10" x14ac:dyDescent="0.25">
      <c r="A2103">
        <v>703</v>
      </c>
      <c r="B2103" s="1">
        <v>43059</v>
      </c>
      <c r="C2103">
        <v>67</v>
      </c>
      <c r="D2103">
        <v>1</v>
      </c>
      <c r="E2103">
        <v>24</v>
      </c>
      <c r="F2103">
        <v>11</v>
      </c>
      <c r="H2103" t="str">
        <f>_xlfn.XLOOKUP(A2103,Table1[CLIENTID],Table1[OVERALLSTATUS])</f>
        <v>Live</v>
      </c>
      <c r="I2103" t="str">
        <f>_xlfn.XLOOKUP(A2103,Table1[CLIENTID],Table1[CLIENTSPECIALTY])</f>
        <v>Family Medicine</v>
      </c>
      <c r="J2103" t="str">
        <f>_xlfn.XLOOKUP(A2103,Table1[CLIENTID],Table1[CLIENTSIZE])</f>
        <v>Small</v>
      </c>
    </row>
    <row r="2104" spans="1:10" x14ac:dyDescent="0.25">
      <c r="A2104">
        <v>820</v>
      </c>
      <c r="B2104" s="1">
        <v>43073</v>
      </c>
      <c r="C2104">
        <v>67</v>
      </c>
      <c r="D2104">
        <v>26</v>
      </c>
      <c r="E2104">
        <v>1</v>
      </c>
      <c r="F2104">
        <v>1</v>
      </c>
      <c r="H2104" t="str">
        <f>_xlfn.XLOOKUP(A2104,Table1[CLIENTID],Table1[OVERALLSTATUS])</f>
        <v>Live</v>
      </c>
      <c r="I2104" t="str">
        <f>_xlfn.XLOOKUP(A2104,Table1[CLIENTID],Table1[CLIENTSPECIALTY])</f>
        <v>Family Medicine</v>
      </c>
      <c r="J2104" t="str">
        <f>_xlfn.XLOOKUP(A2104,Table1[CLIENTID],Table1[CLIENTSIZE])</f>
        <v>Small</v>
      </c>
    </row>
    <row r="2105" spans="1:10" x14ac:dyDescent="0.25">
      <c r="A2105">
        <v>2079</v>
      </c>
      <c r="B2105" s="1">
        <v>43073</v>
      </c>
      <c r="C2105">
        <v>67</v>
      </c>
      <c r="D2105">
        <v>47</v>
      </c>
      <c r="E2105">
        <v>1</v>
      </c>
      <c r="F2105">
        <v>0</v>
      </c>
      <c r="H2105" t="str">
        <f>_xlfn.XLOOKUP(A2105,Table1[CLIENTID],Table1[OVERALLSTATUS])</f>
        <v>Live</v>
      </c>
      <c r="I2105" t="str">
        <f>_xlfn.XLOOKUP(A2105,Table1[CLIENTID],Table1[CLIENTSPECIALTY])</f>
        <v>Surgery</v>
      </c>
      <c r="J2105" t="str">
        <f>_xlfn.XLOOKUP(A2105,Table1[CLIENTID],Table1[CLIENTSIZE])</f>
        <v>Small</v>
      </c>
    </row>
    <row r="2106" spans="1:10" x14ac:dyDescent="0.25">
      <c r="A2106">
        <v>2228</v>
      </c>
      <c r="B2106" s="1">
        <v>43094</v>
      </c>
      <c r="C2106">
        <v>67</v>
      </c>
      <c r="D2106">
        <v>0</v>
      </c>
      <c r="E2106">
        <v>2</v>
      </c>
      <c r="F2106">
        <v>2</v>
      </c>
      <c r="H2106" t="str">
        <f>_xlfn.XLOOKUP(A2106,Table1[CLIENTID],Table1[OVERALLSTATUS])</f>
        <v>Live</v>
      </c>
      <c r="I2106" t="str">
        <f>_xlfn.XLOOKUP(A2106,Table1[CLIENTID],Table1[CLIENTSPECIALTY])</f>
        <v>Family Medicine</v>
      </c>
      <c r="J2106" t="str">
        <f>_xlfn.XLOOKUP(A2106,Table1[CLIENTID],Table1[CLIENTSIZE])</f>
        <v>Small</v>
      </c>
    </row>
    <row r="2107" spans="1:10" x14ac:dyDescent="0.25">
      <c r="A2107">
        <v>198</v>
      </c>
      <c r="B2107" s="1">
        <v>43101</v>
      </c>
      <c r="C2107">
        <v>67</v>
      </c>
      <c r="D2107">
        <v>0</v>
      </c>
      <c r="E2107">
        <v>0</v>
      </c>
      <c r="F2107">
        <v>0</v>
      </c>
      <c r="H2107" t="str">
        <f>_xlfn.XLOOKUP(A2107,Table1[CLIENTID],Table1[OVERALLSTATUS])</f>
        <v>Live</v>
      </c>
      <c r="I2107" t="str">
        <f>_xlfn.XLOOKUP(A2107,Table1[CLIENTID],Table1[CLIENTSPECIALTY])</f>
        <v>Pediatrics</v>
      </c>
      <c r="J2107" t="str">
        <f>_xlfn.XLOOKUP(A2107,Table1[CLIENTID],Table1[CLIENTSIZE])</f>
        <v>Medium</v>
      </c>
    </row>
    <row r="2108" spans="1:10" x14ac:dyDescent="0.25">
      <c r="A2108">
        <v>434</v>
      </c>
      <c r="B2108" s="1">
        <v>43059</v>
      </c>
      <c r="C2108">
        <v>67</v>
      </c>
      <c r="D2108">
        <v>0</v>
      </c>
      <c r="E2108">
        <v>1</v>
      </c>
      <c r="F2108">
        <v>1</v>
      </c>
      <c r="H2108" t="str">
        <f>_xlfn.XLOOKUP(A2108,Table1[CLIENTID],Table1[OVERALLSTATUS])</f>
        <v>Live</v>
      </c>
      <c r="I2108" t="str">
        <f>_xlfn.XLOOKUP(A2108,Table1[CLIENTID],Table1[CLIENTSPECIALTY])</f>
        <v>Pediatrics</v>
      </c>
      <c r="J2108" t="str">
        <f>_xlfn.XLOOKUP(A2108,Table1[CLIENTID],Table1[CLIENTSIZE])</f>
        <v>Medium</v>
      </c>
    </row>
    <row r="2109" spans="1:10" x14ac:dyDescent="0.25">
      <c r="A2109">
        <v>434</v>
      </c>
      <c r="B2109" s="1">
        <v>43101</v>
      </c>
      <c r="C2109">
        <v>67</v>
      </c>
      <c r="D2109">
        <v>1</v>
      </c>
      <c r="E2109">
        <v>0</v>
      </c>
      <c r="F2109">
        <v>0</v>
      </c>
      <c r="H2109" t="str">
        <f>_xlfn.XLOOKUP(A2109,Table1[CLIENTID],Table1[OVERALLSTATUS])</f>
        <v>Live</v>
      </c>
      <c r="I2109" t="str">
        <f>_xlfn.XLOOKUP(A2109,Table1[CLIENTID],Table1[CLIENTSPECIALTY])</f>
        <v>Pediatrics</v>
      </c>
      <c r="J2109" t="str">
        <f>_xlfn.XLOOKUP(A2109,Table1[CLIENTID],Table1[CLIENTSIZE])</f>
        <v>Medium</v>
      </c>
    </row>
    <row r="2110" spans="1:10" x14ac:dyDescent="0.25">
      <c r="A2110">
        <v>596</v>
      </c>
      <c r="B2110" s="1">
        <v>43052</v>
      </c>
      <c r="C2110">
        <v>67</v>
      </c>
      <c r="D2110">
        <v>81</v>
      </c>
      <c r="E2110">
        <v>0</v>
      </c>
      <c r="F2110">
        <v>0</v>
      </c>
      <c r="H2110" t="str">
        <f>_xlfn.XLOOKUP(A2110,Table1[CLIENTID],Table1[OVERALLSTATUS])</f>
        <v>Live</v>
      </c>
      <c r="I2110" t="str">
        <f>_xlfn.XLOOKUP(A2110,Table1[CLIENTID],Table1[CLIENTSPECIALTY])</f>
        <v>Pediatrics</v>
      </c>
      <c r="J2110" t="str">
        <f>_xlfn.XLOOKUP(A2110,Table1[CLIENTID],Table1[CLIENTSIZE])</f>
        <v>Medium</v>
      </c>
    </row>
    <row r="2111" spans="1:10" x14ac:dyDescent="0.25">
      <c r="A2111">
        <v>1057</v>
      </c>
      <c r="B2111" s="1">
        <v>43073</v>
      </c>
      <c r="C2111">
        <v>67</v>
      </c>
      <c r="D2111">
        <v>0</v>
      </c>
      <c r="E2111">
        <v>0</v>
      </c>
      <c r="F2111">
        <v>0</v>
      </c>
      <c r="H2111" t="str">
        <f>_xlfn.XLOOKUP(A2111,Table1[CLIENTID],Table1[OVERALLSTATUS])</f>
        <v>Live</v>
      </c>
      <c r="I2111" t="str">
        <f>_xlfn.XLOOKUP(A2111,Table1[CLIENTID],Table1[CLIENTSPECIALTY])</f>
        <v>Pediatrics</v>
      </c>
      <c r="J2111" t="str">
        <f>_xlfn.XLOOKUP(A2111,Table1[CLIENTID],Table1[CLIENTSIZE])</f>
        <v>Medium</v>
      </c>
    </row>
    <row r="2112" spans="1:10" x14ac:dyDescent="0.25">
      <c r="A2112">
        <v>1057</v>
      </c>
      <c r="B2112" s="1">
        <v>43080</v>
      </c>
      <c r="C2112">
        <v>67</v>
      </c>
      <c r="D2112">
        <v>3</v>
      </c>
      <c r="E2112">
        <v>1</v>
      </c>
      <c r="F2112">
        <v>0</v>
      </c>
      <c r="H2112" t="str">
        <f>_xlfn.XLOOKUP(A2112,Table1[CLIENTID],Table1[OVERALLSTATUS])</f>
        <v>Live</v>
      </c>
      <c r="I2112" t="str">
        <f>_xlfn.XLOOKUP(A2112,Table1[CLIENTID],Table1[CLIENTSPECIALTY])</f>
        <v>Pediatrics</v>
      </c>
      <c r="J2112" t="str">
        <f>_xlfn.XLOOKUP(A2112,Table1[CLIENTID],Table1[CLIENTSIZE])</f>
        <v>Medium</v>
      </c>
    </row>
    <row r="2113" spans="1:10" x14ac:dyDescent="0.25">
      <c r="A2113">
        <v>1449</v>
      </c>
      <c r="B2113" s="1">
        <v>43108</v>
      </c>
      <c r="C2113">
        <v>67</v>
      </c>
      <c r="D2113">
        <v>0</v>
      </c>
      <c r="E2113">
        <v>4</v>
      </c>
      <c r="F2113">
        <v>2</v>
      </c>
      <c r="H2113" t="str">
        <f>_xlfn.XLOOKUP(A2113,Table1[CLIENTID],Table1[OVERALLSTATUS])</f>
        <v>Live</v>
      </c>
      <c r="I2113" t="str">
        <f>_xlfn.XLOOKUP(A2113,Table1[CLIENTID],Table1[CLIENTSPECIALTY])</f>
        <v>Surgery</v>
      </c>
      <c r="J2113" t="str">
        <f>_xlfn.XLOOKUP(A2113,Table1[CLIENTID],Table1[CLIENTSIZE])</f>
        <v>Medium</v>
      </c>
    </row>
    <row r="2114" spans="1:10" x14ac:dyDescent="0.25">
      <c r="A2114">
        <v>2336</v>
      </c>
      <c r="B2114" s="1">
        <v>43087</v>
      </c>
      <c r="C2114">
        <v>67</v>
      </c>
      <c r="D2114">
        <v>0</v>
      </c>
      <c r="E2114">
        <v>1</v>
      </c>
      <c r="F2114">
        <v>1</v>
      </c>
      <c r="H2114" t="str">
        <f>_xlfn.XLOOKUP(A2114,Table1[CLIENTID],Table1[OVERALLSTATUS])</f>
        <v>Live</v>
      </c>
      <c r="I2114" t="str">
        <f>_xlfn.XLOOKUP(A2114,Table1[CLIENTID],Table1[CLIENTSPECIALTY])</f>
        <v>Pediatrics</v>
      </c>
      <c r="J2114" t="str">
        <f>_xlfn.XLOOKUP(A2114,Table1[CLIENTID],Table1[CLIENTSIZE])</f>
        <v>Medium</v>
      </c>
    </row>
    <row r="2115" spans="1:10" x14ac:dyDescent="0.25">
      <c r="A2115">
        <v>2563</v>
      </c>
      <c r="B2115" s="1">
        <v>43087</v>
      </c>
      <c r="C2115">
        <v>67</v>
      </c>
      <c r="D2115">
        <v>0</v>
      </c>
      <c r="E2115">
        <v>0</v>
      </c>
      <c r="F2115">
        <v>0</v>
      </c>
      <c r="H2115" t="str">
        <f>_xlfn.XLOOKUP(A2115,Table1[CLIENTID],Table1[OVERALLSTATUS])</f>
        <v>Live</v>
      </c>
      <c r="I2115" t="str">
        <f>_xlfn.XLOOKUP(A2115,Table1[CLIENTID],Table1[CLIENTSPECIALTY])</f>
        <v>Pediatrics</v>
      </c>
      <c r="J2115" t="str">
        <f>_xlfn.XLOOKUP(A2115,Table1[CLIENTID],Table1[CLIENTSIZE])</f>
        <v>Medium</v>
      </c>
    </row>
    <row r="2116" spans="1:10" x14ac:dyDescent="0.25">
      <c r="A2116">
        <v>3145</v>
      </c>
      <c r="B2116" s="1">
        <v>43066</v>
      </c>
      <c r="C2116">
        <v>67</v>
      </c>
      <c r="D2116">
        <v>0</v>
      </c>
      <c r="E2116">
        <v>0</v>
      </c>
      <c r="F2116">
        <v>0</v>
      </c>
      <c r="H2116" t="str">
        <f>_xlfn.XLOOKUP(A2116,Table1[CLIENTID],Table1[OVERALLSTATUS])</f>
        <v>Live</v>
      </c>
      <c r="I2116" t="str">
        <f>_xlfn.XLOOKUP(A2116,Table1[CLIENTID],Table1[CLIENTSPECIALTY])</f>
        <v>Dermatology</v>
      </c>
      <c r="J2116" t="str">
        <f>_xlfn.XLOOKUP(A2116,Table1[CLIENTID],Table1[CLIENTSIZE])</f>
        <v>Medium</v>
      </c>
    </row>
    <row r="2117" spans="1:10" x14ac:dyDescent="0.25">
      <c r="A2117">
        <v>252</v>
      </c>
      <c r="B2117" s="1">
        <v>43094</v>
      </c>
      <c r="C2117">
        <v>67</v>
      </c>
      <c r="D2117">
        <v>54</v>
      </c>
      <c r="E2117">
        <v>0</v>
      </c>
      <c r="F2117">
        <v>0</v>
      </c>
      <c r="H2117" t="str">
        <f>_xlfn.XLOOKUP(A2117,Table1[CLIENTID],Table1[OVERALLSTATUS])</f>
        <v>Live</v>
      </c>
      <c r="I2117" t="str">
        <f>_xlfn.XLOOKUP(A2117,Table1[CLIENTID],Table1[CLIENTSPECIALTY])</f>
        <v>Dermatology</v>
      </c>
      <c r="J2117" t="str">
        <f>_xlfn.XLOOKUP(A2117,Table1[CLIENTID],Table1[CLIENTSIZE])</f>
        <v>Large</v>
      </c>
    </row>
    <row r="2118" spans="1:10" x14ac:dyDescent="0.25">
      <c r="A2118">
        <v>323</v>
      </c>
      <c r="B2118" s="1">
        <v>43052</v>
      </c>
      <c r="C2118">
        <v>67</v>
      </c>
      <c r="D2118">
        <v>18</v>
      </c>
      <c r="E2118">
        <v>4</v>
      </c>
      <c r="F2118">
        <v>3</v>
      </c>
      <c r="H2118" t="str">
        <f>_xlfn.XLOOKUP(A2118,Table1[CLIENTID],Table1[OVERALLSTATUS])</f>
        <v>Live</v>
      </c>
      <c r="I2118" t="str">
        <f>_xlfn.XLOOKUP(A2118,Table1[CLIENTID],Table1[CLIENTSPECIALTY])</f>
        <v>Dermatology</v>
      </c>
      <c r="J2118" t="str">
        <f>_xlfn.XLOOKUP(A2118,Table1[CLIENTID],Table1[CLIENTSIZE])</f>
        <v>Large</v>
      </c>
    </row>
    <row r="2119" spans="1:10" x14ac:dyDescent="0.25">
      <c r="A2119">
        <v>677</v>
      </c>
      <c r="B2119" s="1">
        <v>43066</v>
      </c>
      <c r="C2119">
        <v>67</v>
      </c>
      <c r="D2119">
        <v>0</v>
      </c>
      <c r="E2119">
        <v>0</v>
      </c>
      <c r="F2119">
        <v>0</v>
      </c>
      <c r="H2119" t="str">
        <f>_xlfn.XLOOKUP(A2119,Table1[CLIENTID],Table1[OVERALLSTATUS])</f>
        <v>Live</v>
      </c>
      <c r="I2119" t="str">
        <f>_xlfn.XLOOKUP(A2119,Table1[CLIENTID],Table1[CLIENTSPECIALTY])</f>
        <v>Oncology</v>
      </c>
      <c r="J2119" t="str">
        <f>_xlfn.XLOOKUP(A2119,Table1[CLIENTID],Table1[CLIENTSIZE])</f>
        <v>Large</v>
      </c>
    </row>
    <row r="2120" spans="1:10" x14ac:dyDescent="0.25">
      <c r="A2120">
        <v>931</v>
      </c>
      <c r="B2120" s="1">
        <v>43108</v>
      </c>
      <c r="C2120">
        <v>67</v>
      </c>
      <c r="D2120">
        <v>4</v>
      </c>
      <c r="E2120">
        <v>1</v>
      </c>
      <c r="F2120">
        <v>0</v>
      </c>
      <c r="H2120" t="str">
        <f>_xlfn.XLOOKUP(A2120,Table1[CLIENTID],Table1[OVERALLSTATUS])</f>
        <v>Live</v>
      </c>
      <c r="I2120" t="str">
        <f>_xlfn.XLOOKUP(A2120,Table1[CLIENTID],Table1[CLIENTSPECIALTY])</f>
        <v>Dermatology</v>
      </c>
      <c r="J2120" t="str">
        <f>_xlfn.XLOOKUP(A2120,Table1[CLIENTID],Table1[CLIENTSIZE])</f>
        <v>Large</v>
      </c>
    </row>
    <row r="2121" spans="1:10" x14ac:dyDescent="0.25">
      <c r="A2121">
        <v>1438</v>
      </c>
      <c r="B2121" s="1">
        <v>43080</v>
      </c>
      <c r="C2121">
        <v>67</v>
      </c>
      <c r="D2121">
        <v>58</v>
      </c>
      <c r="E2121">
        <v>0</v>
      </c>
      <c r="F2121">
        <v>0</v>
      </c>
      <c r="H2121" t="str">
        <f>_xlfn.XLOOKUP(A2121,Table1[CLIENTID],Table1[OVERALLSTATUS])</f>
        <v>Live</v>
      </c>
      <c r="I2121" t="str">
        <f>_xlfn.XLOOKUP(A2121,Table1[CLIENTID],Table1[CLIENTSPECIALTY])</f>
        <v>Oncology</v>
      </c>
      <c r="J2121" t="str">
        <f>_xlfn.XLOOKUP(A2121,Table1[CLIENTID],Table1[CLIENTSIZE])</f>
        <v>Large</v>
      </c>
    </row>
    <row r="2122" spans="1:10" x14ac:dyDescent="0.25">
      <c r="A2122">
        <v>1631</v>
      </c>
      <c r="B2122" s="1">
        <v>43108</v>
      </c>
      <c r="C2122">
        <v>67</v>
      </c>
      <c r="D2122">
        <v>0</v>
      </c>
      <c r="E2122">
        <v>0</v>
      </c>
      <c r="F2122">
        <v>0</v>
      </c>
      <c r="H2122" t="str">
        <f>_xlfn.XLOOKUP(A2122,Table1[CLIENTID],Table1[OVERALLSTATUS])</f>
        <v>Live</v>
      </c>
      <c r="I2122" t="str">
        <f>_xlfn.XLOOKUP(A2122,Table1[CLIENTID],Table1[CLIENTSPECIALTY])</f>
        <v>Oncology</v>
      </c>
      <c r="J2122" t="str">
        <f>_xlfn.XLOOKUP(A2122,Table1[CLIENTID],Table1[CLIENTSIZE])</f>
        <v>Large</v>
      </c>
    </row>
    <row r="2123" spans="1:10" x14ac:dyDescent="0.25">
      <c r="A2123">
        <v>1640</v>
      </c>
      <c r="B2123" s="1">
        <v>43087</v>
      </c>
      <c r="C2123">
        <v>67</v>
      </c>
      <c r="D2123">
        <v>0</v>
      </c>
      <c r="E2123">
        <v>0</v>
      </c>
      <c r="F2123">
        <v>0</v>
      </c>
      <c r="H2123" t="str">
        <f>_xlfn.XLOOKUP(A2123,Table1[CLIENTID],Table1[OVERALLSTATUS])</f>
        <v>Live</v>
      </c>
      <c r="I2123" t="str">
        <f>_xlfn.XLOOKUP(A2123,Table1[CLIENTID],Table1[CLIENTSPECIALTY])</f>
        <v>Oncology</v>
      </c>
      <c r="J2123" t="str">
        <f>_xlfn.XLOOKUP(A2123,Table1[CLIENTID],Table1[CLIENTSIZE])</f>
        <v>Large</v>
      </c>
    </row>
    <row r="2124" spans="1:10" x14ac:dyDescent="0.25">
      <c r="A2124">
        <v>2089</v>
      </c>
      <c r="B2124" s="1">
        <v>43108</v>
      </c>
      <c r="C2124">
        <v>67</v>
      </c>
      <c r="D2124">
        <v>0</v>
      </c>
      <c r="E2124">
        <v>0</v>
      </c>
      <c r="F2124">
        <v>0</v>
      </c>
      <c r="H2124" t="str">
        <f>_xlfn.XLOOKUP(A2124,Table1[CLIENTID],Table1[OVERALLSTATUS])</f>
        <v>Live</v>
      </c>
      <c r="I2124" t="str">
        <f>_xlfn.XLOOKUP(A2124,Table1[CLIENTID],Table1[CLIENTSPECIALTY])</f>
        <v>Oncology</v>
      </c>
      <c r="J2124" t="str">
        <f>_xlfn.XLOOKUP(A2124,Table1[CLIENTID],Table1[CLIENTSIZE])</f>
        <v>Large</v>
      </c>
    </row>
    <row r="2125" spans="1:10" x14ac:dyDescent="0.25">
      <c r="A2125">
        <v>457</v>
      </c>
      <c r="B2125" s="1">
        <v>43052</v>
      </c>
      <c r="C2125">
        <v>66</v>
      </c>
      <c r="D2125">
        <v>0</v>
      </c>
      <c r="E2125">
        <v>5</v>
      </c>
      <c r="F2125">
        <v>0</v>
      </c>
      <c r="H2125" t="str">
        <f>_xlfn.XLOOKUP(A2125,Table1[CLIENTID],Table1[OVERALLSTATUS])</f>
        <v>Live</v>
      </c>
      <c r="I2125" t="str">
        <f>_xlfn.XLOOKUP(A2125,Table1[CLIENTID],Table1[CLIENTSPECIALTY])</f>
        <v>Surgery</v>
      </c>
      <c r="J2125" t="str">
        <f>_xlfn.XLOOKUP(A2125,Table1[CLIENTID],Table1[CLIENTSIZE])</f>
        <v>Small</v>
      </c>
    </row>
    <row r="2126" spans="1:10" x14ac:dyDescent="0.25">
      <c r="A2126">
        <v>675</v>
      </c>
      <c r="B2126" s="1">
        <v>43080</v>
      </c>
      <c r="C2126">
        <v>66</v>
      </c>
      <c r="D2126">
        <v>0</v>
      </c>
      <c r="E2126">
        <v>19</v>
      </c>
      <c r="F2126">
        <v>0</v>
      </c>
      <c r="H2126" t="str">
        <f>_xlfn.XLOOKUP(A2126,Table1[CLIENTID],Table1[OVERALLSTATUS])</f>
        <v>Live</v>
      </c>
      <c r="I2126" t="str">
        <f>_xlfn.XLOOKUP(A2126,Table1[CLIENTID],Table1[CLIENTSPECIALTY])</f>
        <v>Surgery</v>
      </c>
      <c r="J2126" t="str">
        <f>_xlfn.XLOOKUP(A2126,Table1[CLIENTID],Table1[CLIENTSIZE])</f>
        <v>Small</v>
      </c>
    </row>
    <row r="2127" spans="1:10" x14ac:dyDescent="0.25">
      <c r="A2127">
        <v>1289</v>
      </c>
      <c r="B2127" s="1">
        <v>43059</v>
      </c>
      <c r="C2127">
        <v>66</v>
      </c>
      <c r="D2127">
        <v>0</v>
      </c>
      <c r="E2127">
        <v>4</v>
      </c>
      <c r="F2127">
        <v>0</v>
      </c>
      <c r="H2127" t="str">
        <f>_xlfn.XLOOKUP(A2127,Table1[CLIENTID],Table1[OVERALLSTATUS])</f>
        <v>Live</v>
      </c>
      <c r="I2127" t="str">
        <f>_xlfn.XLOOKUP(A2127,Table1[CLIENTID],Table1[CLIENTSPECIALTY])</f>
        <v>Family Medicine</v>
      </c>
      <c r="J2127" t="str">
        <f>_xlfn.XLOOKUP(A2127,Table1[CLIENTID],Table1[CLIENTSIZE])</f>
        <v>Small</v>
      </c>
    </row>
    <row r="2128" spans="1:10" x14ac:dyDescent="0.25">
      <c r="A2128">
        <v>1394</v>
      </c>
      <c r="B2128" s="1">
        <v>43073</v>
      </c>
      <c r="C2128">
        <v>66</v>
      </c>
      <c r="D2128">
        <v>0</v>
      </c>
      <c r="E2128">
        <v>12</v>
      </c>
      <c r="F2128">
        <v>1</v>
      </c>
      <c r="H2128" t="str">
        <f>_xlfn.XLOOKUP(A2128,Table1[CLIENTID],Table1[OVERALLSTATUS])</f>
        <v>Live</v>
      </c>
      <c r="I2128" t="str">
        <f>_xlfn.XLOOKUP(A2128,Table1[CLIENTID],Table1[CLIENTSPECIALTY])</f>
        <v>Family Medicine</v>
      </c>
      <c r="J2128" t="str">
        <f>_xlfn.XLOOKUP(A2128,Table1[CLIENTID],Table1[CLIENTSIZE])</f>
        <v>Small</v>
      </c>
    </row>
    <row r="2129" spans="1:10" x14ac:dyDescent="0.25">
      <c r="A2129">
        <v>2228</v>
      </c>
      <c r="B2129" s="1">
        <v>43059</v>
      </c>
      <c r="C2129">
        <v>66</v>
      </c>
      <c r="D2129">
        <v>0</v>
      </c>
      <c r="E2129">
        <v>1</v>
      </c>
      <c r="F2129">
        <v>1</v>
      </c>
      <c r="H2129" t="str">
        <f>_xlfn.XLOOKUP(A2129,Table1[CLIENTID],Table1[OVERALLSTATUS])</f>
        <v>Live</v>
      </c>
      <c r="I2129" t="str">
        <f>_xlfn.XLOOKUP(A2129,Table1[CLIENTID],Table1[CLIENTSPECIALTY])</f>
        <v>Family Medicine</v>
      </c>
      <c r="J2129" t="str">
        <f>_xlfn.XLOOKUP(A2129,Table1[CLIENTID],Table1[CLIENTSIZE])</f>
        <v>Small</v>
      </c>
    </row>
    <row r="2130" spans="1:10" x14ac:dyDescent="0.25">
      <c r="A2130">
        <v>79</v>
      </c>
      <c r="B2130" s="1">
        <v>43094</v>
      </c>
      <c r="C2130">
        <v>66</v>
      </c>
      <c r="D2130">
        <v>1</v>
      </c>
      <c r="E2130">
        <v>0</v>
      </c>
      <c r="F2130">
        <v>0</v>
      </c>
      <c r="H2130" t="str">
        <f>_xlfn.XLOOKUP(A2130,Table1[CLIENTID],Table1[OVERALLSTATUS])</f>
        <v>Live</v>
      </c>
      <c r="I2130" t="str">
        <f>_xlfn.XLOOKUP(A2130,Table1[CLIENTID],Table1[CLIENTSPECIALTY])</f>
        <v>OB-GYN</v>
      </c>
      <c r="J2130" t="str">
        <f>_xlfn.XLOOKUP(A2130,Table1[CLIENTID],Table1[CLIENTSIZE])</f>
        <v>Medium</v>
      </c>
    </row>
    <row r="2131" spans="1:10" x14ac:dyDescent="0.25">
      <c r="A2131">
        <v>992</v>
      </c>
      <c r="B2131" s="1">
        <v>43094</v>
      </c>
      <c r="C2131">
        <v>66</v>
      </c>
      <c r="D2131">
        <v>16</v>
      </c>
      <c r="E2131">
        <v>13</v>
      </c>
      <c r="F2131">
        <v>12</v>
      </c>
      <c r="H2131" t="str">
        <f>_xlfn.XLOOKUP(A2131,Table1[CLIENTID],Table1[OVERALLSTATUS])</f>
        <v>Live</v>
      </c>
      <c r="I2131" t="str">
        <f>_xlfn.XLOOKUP(A2131,Table1[CLIENTID],Table1[CLIENTSPECIALTY])</f>
        <v>Pediatrics</v>
      </c>
      <c r="J2131" t="str">
        <f>_xlfn.XLOOKUP(A2131,Table1[CLIENTID],Table1[CLIENTSIZE])</f>
        <v>Medium</v>
      </c>
    </row>
    <row r="2132" spans="1:10" x14ac:dyDescent="0.25">
      <c r="A2132">
        <v>1525</v>
      </c>
      <c r="B2132" s="1">
        <v>43094</v>
      </c>
      <c r="C2132">
        <v>66</v>
      </c>
      <c r="D2132">
        <v>0</v>
      </c>
      <c r="E2132">
        <v>19</v>
      </c>
      <c r="F2132">
        <v>19</v>
      </c>
      <c r="H2132" t="str">
        <f>_xlfn.XLOOKUP(A2132,Table1[CLIENTID],Table1[OVERALLSTATUS])</f>
        <v>Live</v>
      </c>
      <c r="I2132" t="str">
        <f>_xlfn.XLOOKUP(A2132,Table1[CLIENTID],Table1[CLIENTSPECIALTY])</f>
        <v>Pediatrics</v>
      </c>
      <c r="J2132" t="str">
        <f>_xlfn.XLOOKUP(A2132,Table1[CLIENTID],Table1[CLIENTSIZE])</f>
        <v>Medium</v>
      </c>
    </row>
    <row r="2133" spans="1:10" x14ac:dyDescent="0.25">
      <c r="A2133">
        <v>1555</v>
      </c>
      <c r="B2133" s="1">
        <v>43094</v>
      </c>
      <c r="C2133">
        <v>66</v>
      </c>
      <c r="D2133">
        <v>96</v>
      </c>
      <c r="E2133">
        <v>0</v>
      </c>
      <c r="F2133">
        <v>0</v>
      </c>
      <c r="H2133" t="str">
        <f>_xlfn.XLOOKUP(A2133,Table1[CLIENTID],Table1[OVERALLSTATUS])</f>
        <v>Live</v>
      </c>
      <c r="I2133" t="str">
        <f>_xlfn.XLOOKUP(A2133,Table1[CLIENTID],Table1[CLIENTSPECIALTY])</f>
        <v>Pediatrics</v>
      </c>
      <c r="J2133" t="str">
        <f>_xlfn.XLOOKUP(A2133,Table1[CLIENTID],Table1[CLIENTSIZE])</f>
        <v>Medium</v>
      </c>
    </row>
    <row r="2134" spans="1:10" x14ac:dyDescent="0.25">
      <c r="A2134">
        <v>1558</v>
      </c>
      <c r="B2134" s="1">
        <v>43094</v>
      </c>
      <c r="C2134">
        <v>66</v>
      </c>
      <c r="D2134">
        <v>0</v>
      </c>
      <c r="E2134">
        <v>0</v>
      </c>
      <c r="F2134">
        <v>0</v>
      </c>
      <c r="H2134" t="str">
        <f>_xlfn.XLOOKUP(A2134,Table1[CLIENTID],Table1[OVERALLSTATUS])</f>
        <v>Live</v>
      </c>
      <c r="I2134" t="str">
        <f>_xlfn.XLOOKUP(A2134,Table1[CLIENTID],Table1[CLIENTSPECIALTY])</f>
        <v>Surgery</v>
      </c>
      <c r="J2134" t="str">
        <f>_xlfn.XLOOKUP(A2134,Table1[CLIENTID],Table1[CLIENTSIZE])</f>
        <v>Medium</v>
      </c>
    </row>
    <row r="2135" spans="1:10" x14ac:dyDescent="0.25">
      <c r="A2135">
        <v>2148</v>
      </c>
      <c r="B2135" s="1">
        <v>43059</v>
      </c>
      <c r="C2135">
        <v>66</v>
      </c>
      <c r="D2135">
        <v>8</v>
      </c>
      <c r="E2135">
        <v>1</v>
      </c>
      <c r="F2135">
        <v>0</v>
      </c>
      <c r="H2135" t="str">
        <f>_xlfn.XLOOKUP(A2135,Table1[CLIENTID],Table1[OVERALLSTATUS])</f>
        <v>Live</v>
      </c>
      <c r="I2135" t="str">
        <f>_xlfn.XLOOKUP(A2135,Table1[CLIENTID],Table1[CLIENTSPECIALTY])</f>
        <v>OB-GYN</v>
      </c>
      <c r="J2135" t="str">
        <f>_xlfn.XLOOKUP(A2135,Table1[CLIENTID],Table1[CLIENTSIZE])</f>
        <v>Medium</v>
      </c>
    </row>
    <row r="2136" spans="1:10" x14ac:dyDescent="0.25">
      <c r="A2136">
        <v>2148</v>
      </c>
      <c r="B2136" s="1">
        <v>43080</v>
      </c>
      <c r="C2136">
        <v>66</v>
      </c>
      <c r="D2136">
        <v>29</v>
      </c>
      <c r="E2136">
        <v>3</v>
      </c>
      <c r="F2136">
        <v>3</v>
      </c>
      <c r="H2136" t="str">
        <f>_xlfn.XLOOKUP(A2136,Table1[CLIENTID],Table1[OVERALLSTATUS])</f>
        <v>Live</v>
      </c>
      <c r="I2136" t="str">
        <f>_xlfn.XLOOKUP(A2136,Table1[CLIENTID],Table1[CLIENTSPECIALTY])</f>
        <v>OB-GYN</v>
      </c>
      <c r="J2136" t="str">
        <f>_xlfn.XLOOKUP(A2136,Table1[CLIENTID],Table1[CLIENTSIZE])</f>
        <v>Medium</v>
      </c>
    </row>
    <row r="2137" spans="1:10" x14ac:dyDescent="0.25">
      <c r="A2137">
        <v>2241</v>
      </c>
      <c r="B2137" s="1">
        <v>43080</v>
      </c>
      <c r="C2137">
        <v>66</v>
      </c>
      <c r="D2137">
        <v>0</v>
      </c>
      <c r="E2137">
        <v>0</v>
      </c>
      <c r="F2137">
        <v>0</v>
      </c>
      <c r="H2137" t="str">
        <f>_xlfn.XLOOKUP(A2137,Table1[CLIENTID],Table1[OVERALLSTATUS])</f>
        <v>Live</v>
      </c>
      <c r="I2137" t="str">
        <f>_xlfn.XLOOKUP(A2137,Table1[CLIENTID],Table1[CLIENTSPECIALTY])</f>
        <v>Pediatrics</v>
      </c>
      <c r="J2137" t="str">
        <f>_xlfn.XLOOKUP(A2137,Table1[CLIENTID],Table1[CLIENTSIZE])</f>
        <v>Medium</v>
      </c>
    </row>
    <row r="2138" spans="1:10" x14ac:dyDescent="0.25">
      <c r="A2138">
        <v>1062</v>
      </c>
      <c r="B2138" s="1">
        <v>43073</v>
      </c>
      <c r="C2138">
        <v>66</v>
      </c>
      <c r="D2138">
        <v>3</v>
      </c>
      <c r="E2138">
        <v>15</v>
      </c>
      <c r="F2138">
        <v>14</v>
      </c>
      <c r="H2138" t="str">
        <f>_xlfn.XLOOKUP(A2138,Table1[CLIENTID],Table1[OVERALLSTATUS])</f>
        <v>Live</v>
      </c>
      <c r="I2138" t="str">
        <f>_xlfn.XLOOKUP(A2138,Table1[CLIENTID],Table1[CLIENTSPECIALTY])</f>
        <v>Dermatology</v>
      </c>
      <c r="J2138" t="str">
        <f>_xlfn.XLOOKUP(A2138,Table1[CLIENTID],Table1[CLIENTSIZE])</f>
        <v>Large</v>
      </c>
    </row>
    <row r="2139" spans="1:10" x14ac:dyDescent="0.25">
      <c r="A2139">
        <v>1403</v>
      </c>
      <c r="B2139" s="1">
        <v>43066</v>
      </c>
      <c r="C2139">
        <v>66</v>
      </c>
      <c r="D2139">
        <v>30</v>
      </c>
      <c r="E2139">
        <v>0</v>
      </c>
      <c r="F2139">
        <v>0</v>
      </c>
      <c r="H2139" t="str">
        <f>_xlfn.XLOOKUP(A2139,Table1[CLIENTID],Table1[OVERALLSTATUS])</f>
        <v>Live</v>
      </c>
      <c r="I2139" t="str">
        <f>_xlfn.XLOOKUP(A2139,Table1[CLIENTID],Table1[CLIENTSPECIALTY])</f>
        <v>Oncology</v>
      </c>
      <c r="J2139" t="str">
        <f>_xlfn.XLOOKUP(A2139,Table1[CLIENTID],Table1[CLIENTSIZE])</f>
        <v>Large</v>
      </c>
    </row>
    <row r="2140" spans="1:10" x14ac:dyDescent="0.25">
      <c r="A2140">
        <v>1643</v>
      </c>
      <c r="B2140" s="1">
        <v>43108</v>
      </c>
      <c r="C2140">
        <v>66</v>
      </c>
      <c r="D2140">
        <v>33</v>
      </c>
      <c r="E2140">
        <v>1</v>
      </c>
      <c r="F2140">
        <v>1</v>
      </c>
      <c r="H2140" t="str">
        <f>_xlfn.XLOOKUP(A2140,Table1[CLIENTID],Table1[OVERALLSTATUS])</f>
        <v>Live</v>
      </c>
      <c r="I2140" t="str">
        <f>_xlfn.XLOOKUP(A2140,Table1[CLIENTID],Table1[CLIENTSPECIALTY])</f>
        <v>Oncology</v>
      </c>
      <c r="J2140" t="str">
        <f>_xlfn.XLOOKUP(A2140,Table1[CLIENTID],Table1[CLIENTSIZE])</f>
        <v>Large</v>
      </c>
    </row>
    <row r="2141" spans="1:10" x14ac:dyDescent="0.25">
      <c r="A2141">
        <v>2535</v>
      </c>
      <c r="B2141" s="1">
        <v>43101</v>
      </c>
      <c r="C2141">
        <v>66</v>
      </c>
      <c r="D2141">
        <v>0</v>
      </c>
      <c r="E2141">
        <v>2</v>
      </c>
      <c r="F2141">
        <v>0</v>
      </c>
      <c r="H2141" t="str">
        <f>_xlfn.XLOOKUP(A2141,Table1[CLIENTID],Table1[OVERALLSTATUS])</f>
        <v>Live</v>
      </c>
      <c r="I2141" t="str">
        <f>_xlfn.XLOOKUP(A2141,Table1[CLIENTID],Table1[CLIENTSPECIALTY])</f>
        <v>Oncology</v>
      </c>
      <c r="J2141" t="str">
        <f>_xlfn.XLOOKUP(A2141,Table1[CLIENTID],Table1[CLIENTSIZE])</f>
        <v>Large</v>
      </c>
    </row>
    <row r="2142" spans="1:10" x14ac:dyDescent="0.25">
      <c r="A2142">
        <v>2535</v>
      </c>
      <c r="B2142" s="1">
        <v>43108</v>
      </c>
      <c r="C2142">
        <v>66</v>
      </c>
      <c r="D2142">
        <v>0</v>
      </c>
      <c r="E2142">
        <v>0</v>
      </c>
      <c r="F2142">
        <v>0</v>
      </c>
      <c r="H2142" t="str">
        <f>_xlfn.XLOOKUP(A2142,Table1[CLIENTID],Table1[OVERALLSTATUS])</f>
        <v>Live</v>
      </c>
      <c r="I2142" t="str">
        <f>_xlfn.XLOOKUP(A2142,Table1[CLIENTID],Table1[CLIENTSPECIALTY])</f>
        <v>Oncology</v>
      </c>
      <c r="J2142" t="str">
        <f>_xlfn.XLOOKUP(A2142,Table1[CLIENTID],Table1[CLIENTSIZE])</f>
        <v>Large</v>
      </c>
    </row>
    <row r="2143" spans="1:10" x14ac:dyDescent="0.25">
      <c r="A2143">
        <v>2818</v>
      </c>
      <c r="B2143" s="1">
        <v>43066</v>
      </c>
      <c r="C2143">
        <v>66</v>
      </c>
      <c r="D2143">
        <v>0</v>
      </c>
      <c r="E2143">
        <v>4</v>
      </c>
      <c r="F2143">
        <v>0</v>
      </c>
      <c r="H2143" t="str">
        <f>_xlfn.XLOOKUP(A2143,Table1[CLIENTID],Table1[OVERALLSTATUS])</f>
        <v>Live</v>
      </c>
      <c r="I2143" t="str">
        <f>_xlfn.XLOOKUP(A2143,Table1[CLIENTID],Table1[CLIENTSPECIALTY])</f>
        <v>Oncology</v>
      </c>
      <c r="J2143" t="str">
        <f>_xlfn.XLOOKUP(A2143,Table1[CLIENTID],Table1[CLIENTSIZE])</f>
        <v>Large</v>
      </c>
    </row>
    <row r="2144" spans="1:10" x14ac:dyDescent="0.25">
      <c r="A2144">
        <v>51</v>
      </c>
      <c r="B2144" s="1">
        <v>43108</v>
      </c>
      <c r="C2144">
        <v>65</v>
      </c>
      <c r="D2144">
        <v>0</v>
      </c>
      <c r="E2144">
        <v>0</v>
      </c>
      <c r="F2144">
        <v>0</v>
      </c>
      <c r="H2144" t="str">
        <f>_xlfn.XLOOKUP(A2144,Table1[CLIENTID],Table1[OVERALLSTATUS])</f>
        <v>Live</v>
      </c>
      <c r="I2144" t="str">
        <f>_xlfn.XLOOKUP(A2144,Table1[CLIENTID],Table1[CLIENTSPECIALTY])</f>
        <v>Surgery</v>
      </c>
      <c r="J2144" t="str">
        <f>_xlfn.XLOOKUP(A2144,Table1[CLIENTID],Table1[CLIENTSIZE])</f>
        <v>Small</v>
      </c>
    </row>
    <row r="2145" spans="1:10" x14ac:dyDescent="0.25">
      <c r="A2145">
        <v>235</v>
      </c>
      <c r="B2145" s="1">
        <v>43052</v>
      </c>
      <c r="C2145">
        <v>65</v>
      </c>
      <c r="D2145">
        <v>0</v>
      </c>
      <c r="E2145">
        <v>1</v>
      </c>
      <c r="F2145">
        <v>0</v>
      </c>
      <c r="H2145" t="str">
        <f>_xlfn.XLOOKUP(A2145,Table1[CLIENTID],Table1[OVERALLSTATUS])</f>
        <v>Live</v>
      </c>
      <c r="I2145" t="str">
        <f>_xlfn.XLOOKUP(A2145,Table1[CLIENTID],Table1[CLIENTSPECIALTY])</f>
        <v>Surgery</v>
      </c>
      <c r="J2145" t="str">
        <f>_xlfn.XLOOKUP(A2145,Table1[CLIENTID],Table1[CLIENTSIZE])</f>
        <v>Small</v>
      </c>
    </row>
    <row r="2146" spans="1:10" x14ac:dyDescent="0.25">
      <c r="A2146">
        <v>391</v>
      </c>
      <c r="B2146" s="1">
        <v>43080</v>
      </c>
      <c r="C2146">
        <v>65</v>
      </c>
      <c r="D2146">
        <v>56</v>
      </c>
      <c r="E2146">
        <v>0</v>
      </c>
      <c r="F2146">
        <v>0</v>
      </c>
      <c r="H2146" t="str">
        <f>_xlfn.XLOOKUP(A2146,Table1[CLIENTID],Table1[OVERALLSTATUS])</f>
        <v>Live</v>
      </c>
      <c r="I2146" t="str">
        <f>_xlfn.XLOOKUP(A2146,Table1[CLIENTID],Table1[CLIENTSPECIALTY])</f>
        <v>Surgery</v>
      </c>
      <c r="J2146" t="str">
        <f>_xlfn.XLOOKUP(A2146,Table1[CLIENTID],Table1[CLIENTSIZE])</f>
        <v>Small</v>
      </c>
    </row>
    <row r="2147" spans="1:10" x14ac:dyDescent="0.25">
      <c r="A2147">
        <v>411</v>
      </c>
      <c r="B2147" s="1">
        <v>43094</v>
      </c>
      <c r="C2147">
        <v>65</v>
      </c>
      <c r="D2147">
        <v>0</v>
      </c>
      <c r="E2147">
        <v>0</v>
      </c>
      <c r="F2147">
        <v>0</v>
      </c>
      <c r="H2147" t="str">
        <f>_xlfn.XLOOKUP(A2147,Table1[CLIENTID],Table1[OVERALLSTATUS])</f>
        <v>Live</v>
      </c>
      <c r="I2147" t="str">
        <f>_xlfn.XLOOKUP(A2147,Table1[CLIENTID],Table1[CLIENTSPECIALTY])</f>
        <v>Surgery</v>
      </c>
      <c r="J2147" t="str">
        <f>_xlfn.XLOOKUP(A2147,Table1[CLIENTID],Table1[CLIENTSIZE])</f>
        <v>Small</v>
      </c>
    </row>
    <row r="2148" spans="1:10" x14ac:dyDescent="0.25">
      <c r="A2148">
        <v>1022</v>
      </c>
      <c r="B2148" s="1">
        <v>43087</v>
      </c>
      <c r="C2148">
        <v>65</v>
      </c>
      <c r="D2148">
        <v>0</v>
      </c>
      <c r="E2148">
        <v>0</v>
      </c>
      <c r="F2148">
        <v>0</v>
      </c>
      <c r="H2148" t="str">
        <f>_xlfn.XLOOKUP(A2148,Table1[CLIENTID],Table1[OVERALLSTATUS])</f>
        <v>Live</v>
      </c>
      <c r="I2148" t="str">
        <f>_xlfn.XLOOKUP(A2148,Table1[CLIENTID],Table1[CLIENTSPECIALTY])</f>
        <v>Surgery</v>
      </c>
      <c r="J2148" t="str">
        <f>_xlfn.XLOOKUP(A2148,Table1[CLIENTID],Table1[CLIENTSIZE])</f>
        <v>Small</v>
      </c>
    </row>
    <row r="2149" spans="1:10" x14ac:dyDescent="0.25">
      <c r="A2149">
        <v>1319</v>
      </c>
      <c r="B2149" s="1">
        <v>43073</v>
      </c>
      <c r="C2149">
        <v>65</v>
      </c>
      <c r="D2149">
        <v>0</v>
      </c>
      <c r="E2149">
        <v>0</v>
      </c>
      <c r="F2149">
        <v>0</v>
      </c>
      <c r="H2149" t="str">
        <f>_xlfn.XLOOKUP(A2149,Table1[CLIENTID],Table1[OVERALLSTATUS])</f>
        <v>Live</v>
      </c>
      <c r="I2149" t="str">
        <f>_xlfn.XLOOKUP(A2149,Table1[CLIENTID],Table1[CLIENTSPECIALTY])</f>
        <v>Surgery</v>
      </c>
      <c r="J2149" t="str">
        <f>_xlfn.XLOOKUP(A2149,Table1[CLIENTID],Table1[CLIENTSIZE])</f>
        <v>Small</v>
      </c>
    </row>
    <row r="2150" spans="1:10" x14ac:dyDescent="0.25">
      <c r="A2150">
        <v>1319</v>
      </c>
      <c r="B2150" s="1">
        <v>43087</v>
      </c>
      <c r="C2150">
        <v>65</v>
      </c>
      <c r="D2150">
        <v>5</v>
      </c>
      <c r="E2150">
        <v>0</v>
      </c>
      <c r="F2150">
        <v>0</v>
      </c>
      <c r="H2150" t="str">
        <f>_xlfn.XLOOKUP(A2150,Table1[CLIENTID],Table1[OVERALLSTATUS])</f>
        <v>Live</v>
      </c>
      <c r="I2150" t="str">
        <f>_xlfn.XLOOKUP(A2150,Table1[CLIENTID],Table1[CLIENTSPECIALTY])</f>
        <v>Surgery</v>
      </c>
      <c r="J2150" t="str">
        <f>_xlfn.XLOOKUP(A2150,Table1[CLIENTID],Table1[CLIENTSIZE])</f>
        <v>Small</v>
      </c>
    </row>
    <row r="2151" spans="1:10" x14ac:dyDescent="0.25">
      <c r="A2151">
        <v>1319</v>
      </c>
      <c r="B2151" s="1">
        <v>43108</v>
      </c>
      <c r="C2151">
        <v>65</v>
      </c>
      <c r="D2151">
        <v>1</v>
      </c>
      <c r="E2151">
        <v>0</v>
      </c>
      <c r="F2151">
        <v>0</v>
      </c>
      <c r="H2151" t="str">
        <f>_xlfn.XLOOKUP(A2151,Table1[CLIENTID],Table1[OVERALLSTATUS])</f>
        <v>Live</v>
      </c>
      <c r="I2151" t="str">
        <f>_xlfn.XLOOKUP(A2151,Table1[CLIENTID],Table1[CLIENTSPECIALTY])</f>
        <v>Surgery</v>
      </c>
      <c r="J2151" t="str">
        <f>_xlfn.XLOOKUP(A2151,Table1[CLIENTID],Table1[CLIENTSIZE])</f>
        <v>Small</v>
      </c>
    </row>
    <row r="2152" spans="1:10" x14ac:dyDescent="0.25">
      <c r="A2152">
        <v>1394</v>
      </c>
      <c r="B2152" s="1">
        <v>43066</v>
      </c>
      <c r="C2152">
        <v>65</v>
      </c>
      <c r="D2152">
        <v>0</v>
      </c>
      <c r="E2152">
        <v>10</v>
      </c>
      <c r="F2152">
        <v>0</v>
      </c>
      <c r="H2152" t="str">
        <f>_xlfn.XLOOKUP(A2152,Table1[CLIENTID],Table1[OVERALLSTATUS])</f>
        <v>Live</v>
      </c>
      <c r="I2152" t="str">
        <f>_xlfn.XLOOKUP(A2152,Table1[CLIENTID],Table1[CLIENTSPECIALTY])</f>
        <v>Family Medicine</v>
      </c>
      <c r="J2152" t="str">
        <f>_xlfn.XLOOKUP(A2152,Table1[CLIENTID],Table1[CLIENTSIZE])</f>
        <v>Small</v>
      </c>
    </row>
    <row r="2153" spans="1:10" x14ac:dyDescent="0.25">
      <c r="A2153">
        <v>2228</v>
      </c>
      <c r="B2153" s="1">
        <v>43066</v>
      </c>
      <c r="C2153">
        <v>65</v>
      </c>
      <c r="D2153">
        <v>0</v>
      </c>
      <c r="E2153">
        <v>0</v>
      </c>
      <c r="F2153">
        <v>0</v>
      </c>
      <c r="H2153" t="str">
        <f>_xlfn.XLOOKUP(A2153,Table1[CLIENTID],Table1[OVERALLSTATUS])</f>
        <v>Live</v>
      </c>
      <c r="I2153" t="str">
        <f>_xlfn.XLOOKUP(A2153,Table1[CLIENTID],Table1[CLIENTSPECIALTY])</f>
        <v>Family Medicine</v>
      </c>
      <c r="J2153" t="str">
        <f>_xlfn.XLOOKUP(A2153,Table1[CLIENTID],Table1[CLIENTSIZE])</f>
        <v>Small</v>
      </c>
    </row>
    <row r="2154" spans="1:10" x14ac:dyDescent="0.25">
      <c r="A2154">
        <v>1595</v>
      </c>
      <c r="B2154" s="1">
        <v>43066</v>
      </c>
      <c r="C2154">
        <v>65</v>
      </c>
      <c r="D2154">
        <v>16</v>
      </c>
      <c r="E2154">
        <v>2</v>
      </c>
      <c r="F2154">
        <v>1</v>
      </c>
      <c r="H2154" t="str">
        <f>_xlfn.XLOOKUP(A2154,Table1[CLIENTID],Table1[OVERALLSTATUS])</f>
        <v>Live</v>
      </c>
      <c r="I2154" t="str">
        <f>_xlfn.XLOOKUP(A2154,Table1[CLIENTID],Table1[CLIENTSPECIALTY])</f>
        <v>Surgery</v>
      </c>
      <c r="J2154" t="str">
        <f>_xlfn.XLOOKUP(A2154,Table1[CLIENTID],Table1[CLIENTSIZE])</f>
        <v>Medium</v>
      </c>
    </row>
    <row r="2155" spans="1:10" x14ac:dyDescent="0.25">
      <c r="A2155">
        <v>1827</v>
      </c>
      <c r="B2155" s="1">
        <v>43101</v>
      </c>
      <c r="C2155">
        <v>65</v>
      </c>
      <c r="D2155">
        <v>1</v>
      </c>
      <c r="E2155">
        <v>0</v>
      </c>
      <c r="F2155">
        <v>0</v>
      </c>
      <c r="H2155" t="str">
        <f>_xlfn.XLOOKUP(A2155,Table1[CLIENTID],Table1[OVERALLSTATUS])</f>
        <v>Live</v>
      </c>
      <c r="I2155" t="str">
        <f>_xlfn.XLOOKUP(A2155,Table1[CLIENTID],Table1[CLIENTSPECIALTY])</f>
        <v>Pediatrics</v>
      </c>
      <c r="J2155" t="str">
        <f>_xlfn.XLOOKUP(A2155,Table1[CLIENTID],Table1[CLIENTSIZE])</f>
        <v>Medium</v>
      </c>
    </row>
    <row r="2156" spans="1:10" x14ac:dyDescent="0.25">
      <c r="A2156">
        <v>1901</v>
      </c>
      <c r="B2156" s="1">
        <v>43059</v>
      </c>
      <c r="C2156">
        <v>65</v>
      </c>
      <c r="D2156">
        <v>0</v>
      </c>
      <c r="E2156">
        <v>0</v>
      </c>
      <c r="F2156">
        <v>0</v>
      </c>
      <c r="H2156" t="str">
        <f>_xlfn.XLOOKUP(A2156,Table1[CLIENTID],Table1[OVERALLSTATUS])</f>
        <v>Live</v>
      </c>
      <c r="I2156" t="str">
        <f>_xlfn.XLOOKUP(A2156,Table1[CLIENTID],Table1[CLIENTSPECIALTY])</f>
        <v>Pediatrics</v>
      </c>
      <c r="J2156" t="str">
        <f>_xlfn.XLOOKUP(A2156,Table1[CLIENTID],Table1[CLIENTSIZE])</f>
        <v>Medium</v>
      </c>
    </row>
    <row r="2157" spans="1:10" x14ac:dyDescent="0.25">
      <c r="A2157">
        <v>931</v>
      </c>
      <c r="B2157" s="1">
        <v>43073</v>
      </c>
      <c r="C2157">
        <v>65</v>
      </c>
      <c r="D2157">
        <v>0</v>
      </c>
      <c r="E2157">
        <v>1</v>
      </c>
      <c r="F2157">
        <v>0</v>
      </c>
      <c r="H2157" t="str">
        <f>_xlfn.XLOOKUP(A2157,Table1[CLIENTID],Table1[OVERALLSTATUS])</f>
        <v>Live</v>
      </c>
      <c r="I2157" t="str">
        <f>_xlfn.XLOOKUP(A2157,Table1[CLIENTID],Table1[CLIENTSPECIALTY])</f>
        <v>Dermatology</v>
      </c>
      <c r="J2157" t="str">
        <f>_xlfn.XLOOKUP(A2157,Table1[CLIENTID],Table1[CLIENTSIZE])</f>
        <v>Large</v>
      </c>
    </row>
    <row r="2158" spans="1:10" x14ac:dyDescent="0.25">
      <c r="A2158">
        <v>1086</v>
      </c>
      <c r="B2158" s="1">
        <v>43059</v>
      </c>
      <c r="C2158">
        <v>65</v>
      </c>
      <c r="D2158">
        <v>0</v>
      </c>
      <c r="E2158">
        <v>2</v>
      </c>
      <c r="F2158">
        <v>1</v>
      </c>
      <c r="H2158" t="str">
        <f>_xlfn.XLOOKUP(A2158,Table1[CLIENTID],Table1[OVERALLSTATUS])</f>
        <v>Live</v>
      </c>
      <c r="I2158" t="str">
        <f>_xlfn.XLOOKUP(A2158,Table1[CLIENTID],Table1[CLIENTSPECIALTY])</f>
        <v>Oncology</v>
      </c>
      <c r="J2158" t="str">
        <f>_xlfn.XLOOKUP(A2158,Table1[CLIENTID],Table1[CLIENTSIZE])</f>
        <v>Large</v>
      </c>
    </row>
    <row r="2159" spans="1:10" x14ac:dyDescent="0.25">
      <c r="A2159">
        <v>1148</v>
      </c>
      <c r="B2159" s="1">
        <v>43066</v>
      </c>
      <c r="C2159">
        <v>65</v>
      </c>
      <c r="D2159">
        <v>4</v>
      </c>
      <c r="E2159">
        <v>0</v>
      </c>
      <c r="F2159">
        <v>0</v>
      </c>
      <c r="H2159" t="str">
        <f>_xlfn.XLOOKUP(A2159,Table1[CLIENTID],Table1[OVERALLSTATUS])</f>
        <v>Live</v>
      </c>
      <c r="I2159" t="str">
        <f>_xlfn.XLOOKUP(A2159,Table1[CLIENTID],Table1[CLIENTSPECIALTY])</f>
        <v>Oncology</v>
      </c>
      <c r="J2159" t="str">
        <f>_xlfn.XLOOKUP(A2159,Table1[CLIENTID],Table1[CLIENTSIZE])</f>
        <v>Large</v>
      </c>
    </row>
    <row r="2160" spans="1:10" x14ac:dyDescent="0.25">
      <c r="A2160">
        <v>2535</v>
      </c>
      <c r="B2160" s="1">
        <v>43094</v>
      </c>
      <c r="C2160">
        <v>65</v>
      </c>
      <c r="D2160">
        <v>1</v>
      </c>
      <c r="E2160">
        <v>3</v>
      </c>
      <c r="F2160">
        <v>1</v>
      </c>
      <c r="H2160" t="str">
        <f>_xlfn.XLOOKUP(A2160,Table1[CLIENTID],Table1[OVERALLSTATUS])</f>
        <v>Live</v>
      </c>
      <c r="I2160" t="str">
        <f>_xlfn.XLOOKUP(A2160,Table1[CLIENTID],Table1[CLIENTSPECIALTY])</f>
        <v>Oncology</v>
      </c>
      <c r="J2160" t="str">
        <f>_xlfn.XLOOKUP(A2160,Table1[CLIENTID],Table1[CLIENTSIZE])</f>
        <v>Large</v>
      </c>
    </row>
    <row r="2161" spans="1:10" x14ac:dyDescent="0.25">
      <c r="A2161">
        <v>376</v>
      </c>
      <c r="B2161" s="1">
        <v>43087</v>
      </c>
      <c r="C2161">
        <v>64</v>
      </c>
      <c r="D2161">
        <v>0</v>
      </c>
      <c r="E2161">
        <v>0</v>
      </c>
      <c r="F2161">
        <v>0</v>
      </c>
      <c r="H2161" t="str">
        <f>_xlfn.XLOOKUP(A2161,Table1[CLIENTID],Table1[OVERALLSTATUS])</f>
        <v>Live</v>
      </c>
      <c r="I2161" t="str">
        <f>_xlfn.XLOOKUP(A2161,Table1[CLIENTID],Table1[CLIENTSPECIALTY])</f>
        <v>Surgery</v>
      </c>
      <c r="J2161" t="str">
        <f>_xlfn.XLOOKUP(A2161,Table1[CLIENTID],Table1[CLIENTSIZE])</f>
        <v>Small</v>
      </c>
    </row>
    <row r="2162" spans="1:10" x14ac:dyDescent="0.25">
      <c r="A2162">
        <v>411</v>
      </c>
      <c r="B2162" s="1">
        <v>43108</v>
      </c>
      <c r="C2162">
        <v>64</v>
      </c>
      <c r="D2162">
        <v>2</v>
      </c>
      <c r="E2162">
        <v>6</v>
      </c>
      <c r="F2162">
        <v>5</v>
      </c>
      <c r="H2162" t="str">
        <f>_xlfn.XLOOKUP(A2162,Table1[CLIENTID],Table1[OVERALLSTATUS])</f>
        <v>Live</v>
      </c>
      <c r="I2162" t="str">
        <f>_xlfn.XLOOKUP(A2162,Table1[CLIENTID],Table1[CLIENTSPECIALTY])</f>
        <v>Surgery</v>
      </c>
      <c r="J2162" t="str">
        <f>_xlfn.XLOOKUP(A2162,Table1[CLIENTID],Table1[CLIENTSIZE])</f>
        <v>Small</v>
      </c>
    </row>
    <row r="2163" spans="1:10" x14ac:dyDescent="0.25">
      <c r="A2163">
        <v>660</v>
      </c>
      <c r="B2163" s="1">
        <v>43087</v>
      </c>
      <c r="C2163">
        <v>64</v>
      </c>
      <c r="D2163">
        <v>0</v>
      </c>
      <c r="E2163">
        <v>0</v>
      </c>
      <c r="F2163">
        <v>0</v>
      </c>
      <c r="H2163" t="str">
        <f>_xlfn.XLOOKUP(A2163,Table1[CLIENTID],Table1[OVERALLSTATUS])</f>
        <v>Live</v>
      </c>
      <c r="I2163" t="str">
        <f>_xlfn.XLOOKUP(A2163,Table1[CLIENTID],Table1[CLIENTSPECIALTY])</f>
        <v>Surgery</v>
      </c>
      <c r="J2163" t="str">
        <f>_xlfn.XLOOKUP(A2163,Table1[CLIENTID],Table1[CLIENTSIZE])</f>
        <v>Small</v>
      </c>
    </row>
    <row r="2164" spans="1:10" x14ac:dyDescent="0.25">
      <c r="A2164">
        <v>744</v>
      </c>
      <c r="B2164" s="1">
        <v>43087</v>
      </c>
      <c r="C2164">
        <v>64</v>
      </c>
      <c r="D2164">
        <v>0</v>
      </c>
      <c r="E2164">
        <v>0</v>
      </c>
      <c r="F2164">
        <v>0</v>
      </c>
      <c r="H2164" t="str">
        <f>_xlfn.XLOOKUP(A2164,Table1[CLIENTID],Table1[OVERALLSTATUS])</f>
        <v>Live</v>
      </c>
      <c r="I2164" t="str">
        <f>_xlfn.XLOOKUP(A2164,Table1[CLIENTID],Table1[CLIENTSPECIALTY])</f>
        <v>Surgery</v>
      </c>
      <c r="J2164" t="str">
        <f>_xlfn.XLOOKUP(A2164,Table1[CLIENTID],Table1[CLIENTSIZE])</f>
        <v>Small</v>
      </c>
    </row>
    <row r="2165" spans="1:10" x14ac:dyDescent="0.25">
      <c r="A2165">
        <v>1478</v>
      </c>
      <c r="B2165" s="1">
        <v>43066</v>
      </c>
      <c r="C2165">
        <v>64</v>
      </c>
      <c r="D2165">
        <v>0</v>
      </c>
      <c r="E2165">
        <v>3</v>
      </c>
      <c r="F2165">
        <v>1</v>
      </c>
      <c r="H2165" t="str">
        <f>_xlfn.XLOOKUP(A2165,Table1[CLIENTID],Table1[OVERALLSTATUS])</f>
        <v>Live</v>
      </c>
      <c r="I2165" t="str">
        <f>_xlfn.XLOOKUP(A2165,Table1[CLIENTID],Table1[CLIENTSPECIALTY])</f>
        <v>Family Medicine</v>
      </c>
      <c r="J2165" t="str">
        <f>_xlfn.XLOOKUP(A2165,Table1[CLIENTID],Table1[CLIENTSIZE])</f>
        <v>Small</v>
      </c>
    </row>
    <row r="2166" spans="1:10" x14ac:dyDescent="0.25">
      <c r="A2166">
        <v>1800</v>
      </c>
      <c r="B2166" s="1">
        <v>43087</v>
      </c>
      <c r="C2166">
        <v>64</v>
      </c>
      <c r="D2166">
        <v>1</v>
      </c>
      <c r="E2166">
        <v>3</v>
      </c>
      <c r="F2166">
        <v>0</v>
      </c>
      <c r="H2166" t="str">
        <f>_xlfn.XLOOKUP(A2166,Table1[CLIENTID],Table1[OVERALLSTATUS])</f>
        <v>Live</v>
      </c>
      <c r="I2166" t="str">
        <f>_xlfn.XLOOKUP(A2166,Table1[CLIENTID],Table1[CLIENTSPECIALTY])</f>
        <v>Family Medicine</v>
      </c>
      <c r="J2166" t="str">
        <f>_xlfn.XLOOKUP(A2166,Table1[CLIENTID],Table1[CLIENTSIZE])</f>
        <v>Small</v>
      </c>
    </row>
    <row r="2167" spans="1:10" x14ac:dyDescent="0.25">
      <c r="A2167">
        <v>2079</v>
      </c>
      <c r="B2167" s="1">
        <v>43087</v>
      </c>
      <c r="C2167">
        <v>64</v>
      </c>
      <c r="D2167">
        <v>46</v>
      </c>
      <c r="E2167">
        <v>6</v>
      </c>
      <c r="F2167">
        <v>2</v>
      </c>
      <c r="H2167" t="str">
        <f>_xlfn.XLOOKUP(A2167,Table1[CLIENTID],Table1[OVERALLSTATUS])</f>
        <v>Live</v>
      </c>
      <c r="I2167" t="str">
        <f>_xlfn.XLOOKUP(A2167,Table1[CLIENTID],Table1[CLIENTSPECIALTY])</f>
        <v>Surgery</v>
      </c>
      <c r="J2167" t="str">
        <f>_xlfn.XLOOKUP(A2167,Table1[CLIENTID],Table1[CLIENTSIZE])</f>
        <v>Small</v>
      </c>
    </row>
    <row r="2168" spans="1:10" x14ac:dyDescent="0.25">
      <c r="A2168">
        <v>2228</v>
      </c>
      <c r="B2168" s="1">
        <v>43052</v>
      </c>
      <c r="C2168">
        <v>64</v>
      </c>
      <c r="D2168">
        <v>0</v>
      </c>
      <c r="E2168">
        <v>0</v>
      </c>
      <c r="F2168">
        <v>0</v>
      </c>
      <c r="H2168" t="str">
        <f>_xlfn.XLOOKUP(A2168,Table1[CLIENTID],Table1[OVERALLSTATUS])</f>
        <v>Live</v>
      </c>
      <c r="I2168" t="str">
        <f>_xlfn.XLOOKUP(A2168,Table1[CLIENTID],Table1[CLIENTSPECIALTY])</f>
        <v>Family Medicine</v>
      </c>
      <c r="J2168" t="str">
        <f>_xlfn.XLOOKUP(A2168,Table1[CLIENTID],Table1[CLIENTSIZE])</f>
        <v>Small</v>
      </c>
    </row>
    <row r="2169" spans="1:10" x14ac:dyDescent="0.25">
      <c r="A2169">
        <v>2523</v>
      </c>
      <c r="B2169" s="1">
        <v>43087</v>
      </c>
      <c r="C2169">
        <v>64</v>
      </c>
      <c r="D2169">
        <v>0</v>
      </c>
      <c r="E2169">
        <v>0</v>
      </c>
      <c r="F2169">
        <v>0</v>
      </c>
      <c r="H2169" t="str">
        <f>_xlfn.XLOOKUP(A2169,Table1[CLIENTID],Table1[OVERALLSTATUS])</f>
        <v>Live</v>
      </c>
      <c r="I2169" t="str">
        <f>_xlfn.XLOOKUP(A2169,Table1[CLIENTID],Table1[CLIENTSPECIALTY])</f>
        <v>Family Medicine</v>
      </c>
      <c r="J2169" t="str">
        <f>_xlfn.XLOOKUP(A2169,Table1[CLIENTID],Table1[CLIENTSIZE])</f>
        <v>Small</v>
      </c>
    </row>
    <row r="2170" spans="1:10" x14ac:dyDescent="0.25">
      <c r="A2170">
        <v>2666</v>
      </c>
      <c r="B2170" s="1">
        <v>43066</v>
      </c>
      <c r="C2170">
        <v>64</v>
      </c>
      <c r="D2170">
        <v>4</v>
      </c>
      <c r="E2170">
        <v>0</v>
      </c>
      <c r="F2170">
        <v>0</v>
      </c>
      <c r="H2170" t="str">
        <f>_xlfn.XLOOKUP(A2170,Table1[CLIENTID],Table1[OVERALLSTATUS])</f>
        <v>Live</v>
      </c>
      <c r="I2170" t="str">
        <f>_xlfn.XLOOKUP(A2170,Table1[CLIENTID],Table1[CLIENTSPECIALTY])</f>
        <v>Surgery</v>
      </c>
      <c r="J2170" t="str">
        <f>_xlfn.XLOOKUP(A2170,Table1[CLIENTID],Table1[CLIENTSIZE])</f>
        <v>Small</v>
      </c>
    </row>
    <row r="2171" spans="1:10" x14ac:dyDescent="0.25">
      <c r="A2171">
        <v>940</v>
      </c>
      <c r="B2171" s="1">
        <v>43080</v>
      </c>
      <c r="C2171">
        <v>64</v>
      </c>
      <c r="D2171">
        <v>0</v>
      </c>
      <c r="E2171">
        <v>3</v>
      </c>
      <c r="F2171">
        <v>1</v>
      </c>
      <c r="H2171" t="str">
        <f>_xlfn.XLOOKUP(A2171,Table1[CLIENTID],Table1[OVERALLSTATUS])</f>
        <v>Live</v>
      </c>
      <c r="I2171" t="str">
        <f>_xlfn.XLOOKUP(A2171,Table1[CLIENTID],Table1[CLIENTSPECIALTY])</f>
        <v>OB-GYN</v>
      </c>
      <c r="J2171" t="str">
        <f>_xlfn.XLOOKUP(A2171,Table1[CLIENTID],Table1[CLIENTSIZE])</f>
        <v>Medium</v>
      </c>
    </row>
    <row r="2172" spans="1:10" x14ac:dyDescent="0.25">
      <c r="A2172">
        <v>1372</v>
      </c>
      <c r="B2172" s="1">
        <v>43087</v>
      </c>
      <c r="C2172">
        <v>64</v>
      </c>
      <c r="D2172">
        <v>4</v>
      </c>
      <c r="E2172">
        <v>0</v>
      </c>
      <c r="F2172">
        <v>0</v>
      </c>
      <c r="H2172" t="str">
        <f>_xlfn.XLOOKUP(A2172,Table1[CLIENTID],Table1[OVERALLSTATUS])</f>
        <v>Live</v>
      </c>
      <c r="I2172" t="str">
        <f>_xlfn.XLOOKUP(A2172,Table1[CLIENTID],Table1[CLIENTSPECIALTY])</f>
        <v>Surgery</v>
      </c>
      <c r="J2172" t="str">
        <f>_xlfn.XLOOKUP(A2172,Table1[CLIENTID],Table1[CLIENTSIZE])</f>
        <v>Medium</v>
      </c>
    </row>
    <row r="2173" spans="1:10" x14ac:dyDescent="0.25">
      <c r="A2173">
        <v>1372</v>
      </c>
      <c r="B2173" s="1">
        <v>43094</v>
      </c>
      <c r="C2173">
        <v>64</v>
      </c>
      <c r="D2173">
        <v>0</v>
      </c>
      <c r="E2173">
        <v>0</v>
      </c>
      <c r="F2173">
        <v>0</v>
      </c>
      <c r="H2173" t="str">
        <f>_xlfn.XLOOKUP(A2173,Table1[CLIENTID],Table1[OVERALLSTATUS])</f>
        <v>Live</v>
      </c>
      <c r="I2173" t="str">
        <f>_xlfn.XLOOKUP(A2173,Table1[CLIENTID],Table1[CLIENTSPECIALTY])</f>
        <v>Surgery</v>
      </c>
      <c r="J2173" t="str">
        <f>_xlfn.XLOOKUP(A2173,Table1[CLIENTID],Table1[CLIENTSIZE])</f>
        <v>Medium</v>
      </c>
    </row>
    <row r="2174" spans="1:10" x14ac:dyDescent="0.25">
      <c r="A2174">
        <v>1519</v>
      </c>
      <c r="B2174" s="1">
        <v>43080</v>
      </c>
      <c r="C2174">
        <v>64</v>
      </c>
      <c r="D2174">
        <v>1</v>
      </c>
      <c r="E2174">
        <v>22</v>
      </c>
      <c r="F2174">
        <v>1</v>
      </c>
      <c r="H2174" t="str">
        <f>_xlfn.XLOOKUP(A2174,Table1[CLIENTID],Table1[OVERALLSTATUS])</f>
        <v>Live</v>
      </c>
      <c r="I2174" t="str">
        <f>_xlfn.XLOOKUP(A2174,Table1[CLIENTID],Table1[CLIENTSPECIALTY])</f>
        <v>Pediatrics</v>
      </c>
      <c r="J2174" t="str">
        <f>_xlfn.XLOOKUP(A2174,Table1[CLIENTID],Table1[CLIENTSIZE])</f>
        <v>Medium</v>
      </c>
    </row>
    <row r="2175" spans="1:10" x14ac:dyDescent="0.25">
      <c r="A2175">
        <v>1735</v>
      </c>
      <c r="B2175" s="1">
        <v>43066</v>
      </c>
      <c r="C2175">
        <v>64</v>
      </c>
      <c r="D2175">
        <v>0</v>
      </c>
      <c r="E2175">
        <v>8</v>
      </c>
      <c r="F2175">
        <v>0</v>
      </c>
      <c r="H2175" t="str">
        <f>_xlfn.XLOOKUP(A2175,Table1[CLIENTID],Table1[OVERALLSTATUS])</f>
        <v>Live</v>
      </c>
      <c r="I2175" t="str">
        <f>_xlfn.XLOOKUP(A2175,Table1[CLIENTID],Table1[CLIENTSPECIALTY])</f>
        <v>Surgery</v>
      </c>
      <c r="J2175" t="str">
        <f>_xlfn.XLOOKUP(A2175,Table1[CLIENTID],Table1[CLIENTSIZE])</f>
        <v>Medium</v>
      </c>
    </row>
    <row r="2176" spans="1:10" x14ac:dyDescent="0.25">
      <c r="A2176">
        <v>1740</v>
      </c>
      <c r="B2176" s="1">
        <v>43066</v>
      </c>
      <c r="C2176">
        <v>64</v>
      </c>
      <c r="D2176">
        <v>6</v>
      </c>
      <c r="E2176">
        <v>3</v>
      </c>
      <c r="F2176">
        <v>2</v>
      </c>
      <c r="H2176" t="str">
        <f>_xlfn.XLOOKUP(A2176,Table1[CLIENTID],Table1[OVERALLSTATUS])</f>
        <v>Live</v>
      </c>
      <c r="I2176" t="str">
        <f>_xlfn.XLOOKUP(A2176,Table1[CLIENTID],Table1[CLIENTSPECIALTY])</f>
        <v>Surgery</v>
      </c>
      <c r="J2176" t="str">
        <f>_xlfn.XLOOKUP(A2176,Table1[CLIENTID],Table1[CLIENTSIZE])</f>
        <v>Medium</v>
      </c>
    </row>
    <row r="2177" spans="1:10" x14ac:dyDescent="0.25">
      <c r="A2177">
        <v>2065</v>
      </c>
      <c r="B2177" s="1">
        <v>43094</v>
      </c>
      <c r="C2177">
        <v>64</v>
      </c>
      <c r="D2177">
        <v>0</v>
      </c>
      <c r="E2177">
        <v>23</v>
      </c>
      <c r="F2177">
        <v>1</v>
      </c>
      <c r="H2177" t="str">
        <f>_xlfn.XLOOKUP(A2177,Table1[CLIENTID],Table1[OVERALLSTATUS])</f>
        <v>Live</v>
      </c>
      <c r="I2177" t="str">
        <f>_xlfn.XLOOKUP(A2177,Table1[CLIENTID],Table1[CLIENTSPECIALTY])</f>
        <v>Pediatrics</v>
      </c>
      <c r="J2177" t="str">
        <f>_xlfn.XLOOKUP(A2177,Table1[CLIENTID],Table1[CLIENTSIZE])</f>
        <v>Medium</v>
      </c>
    </row>
    <row r="2178" spans="1:10" x14ac:dyDescent="0.25">
      <c r="A2178">
        <v>2104</v>
      </c>
      <c r="B2178" s="1">
        <v>43073</v>
      </c>
      <c r="C2178">
        <v>64</v>
      </c>
      <c r="D2178">
        <v>2</v>
      </c>
      <c r="E2178">
        <v>0</v>
      </c>
      <c r="F2178">
        <v>0</v>
      </c>
      <c r="H2178" t="str">
        <f>_xlfn.XLOOKUP(A2178,Table1[CLIENTID],Table1[OVERALLSTATUS])</f>
        <v>Live</v>
      </c>
      <c r="I2178" t="str">
        <f>_xlfn.XLOOKUP(A2178,Table1[CLIENTID],Table1[CLIENTSPECIALTY])</f>
        <v>Pediatrics</v>
      </c>
      <c r="J2178" t="str">
        <f>_xlfn.XLOOKUP(A2178,Table1[CLIENTID],Table1[CLIENTSIZE])</f>
        <v>Medium</v>
      </c>
    </row>
    <row r="2179" spans="1:10" x14ac:dyDescent="0.25">
      <c r="A2179">
        <v>90</v>
      </c>
      <c r="B2179" s="1">
        <v>43052</v>
      </c>
      <c r="C2179">
        <v>64</v>
      </c>
      <c r="D2179">
        <v>21</v>
      </c>
      <c r="E2179">
        <v>4</v>
      </c>
      <c r="F2179">
        <v>1</v>
      </c>
      <c r="H2179" t="str">
        <f>_xlfn.XLOOKUP(A2179,Table1[CLIENTID],Table1[OVERALLSTATUS])</f>
        <v>Live</v>
      </c>
      <c r="I2179" t="str">
        <f>_xlfn.XLOOKUP(A2179,Table1[CLIENTID],Table1[CLIENTSPECIALTY])</f>
        <v>Dermatology</v>
      </c>
      <c r="J2179" t="str">
        <f>_xlfn.XLOOKUP(A2179,Table1[CLIENTID],Table1[CLIENTSIZE])</f>
        <v>Large</v>
      </c>
    </row>
    <row r="2180" spans="1:10" x14ac:dyDescent="0.25">
      <c r="A2180">
        <v>657</v>
      </c>
      <c r="B2180" s="1">
        <v>43052</v>
      </c>
      <c r="C2180">
        <v>64</v>
      </c>
      <c r="D2180">
        <v>0</v>
      </c>
      <c r="E2180">
        <v>3</v>
      </c>
      <c r="F2180">
        <v>3</v>
      </c>
      <c r="H2180" t="str">
        <f>_xlfn.XLOOKUP(A2180,Table1[CLIENTID],Table1[OVERALLSTATUS])</f>
        <v>Live</v>
      </c>
      <c r="I2180" t="str">
        <f>_xlfn.XLOOKUP(A2180,Table1[CLIENTID],Table1[CLIENTSPECIALTY])</f>
        <v>Oncology</v>
      </c>
      <c r="J2180" t="str">
        <f>_xlfn.XLOOKUP(A2180,Table1[CLIENTID],Table1[CLIENTSIZE])</f>
        <v>Large</v>
      </c>
    </row>
    <row r="2181" spans="1:10" x14ac:dyDescent="0.25">
      <c r="A2181">
        <v>1062</v>
      </c>
      <c r="B2181" s="1">
        <v>43073</v>
      </c>
      <c r="C2181">
        <v>64</v>
      </c>
      <c r="D2181">
        <v>0</v>
      </c>
      <c r="E2181">
        <v>3</v>
      </c>
      <c r="F2181">
        <v>0</v>
      </c>
      <c r="H2181" t="str">
        <f>_xlfn.XLOOKUP(A2181,Table1[CLIENTID],Table1[OVERALLSTATUS])</f>
        <v>Live</v>
      </c>
      <c r="I2181" t="str">
        <f>_xlfn.XLOOKUP(A2181,Table1[CLIENTID],Table1[CLIENTSPECIALTY])</f>
        <v>Dermatology</v>
      </c>
      <c r="J2181" t="str">
        <f>_xlfn.XLOOKUP(A2181,Table1[CLIENTID],Table1[CLIENTSIZE])</f>
        <v>Large</v>
      </c>
    </row>
    <row r="2182" spans="1:10" x14ac:dyDescent="0.25">
      <c r="A2182">
        <v>1639</v>
      </c>
      <c r="B2182" s="1">
        <v>43073</v>
      </c>
      <c r="C2182">
        <v>64</v>
      </c>
      <c r="D2182">
        <v>3</v>
      </c>
      <c r="E2182">
        <v>0</v>
      </c>
      <c r="F2182">
        <v>0</v>
      </c>
      <c r="H2182" t="str">
        <f>_xlfn.XLOOKUP(A2182,Table1[CLIENTID],Table1[OVERALLSTATUS])</f>
        <v>Live</v>
      </c>
      <c r="I2182" t="str">
        <f>_xlfn.XLOOKUP(A2182,Table1[CLIENTID],Table1[CLIENTSPECIALTY])</f>
        <v>Oncology</v>
      </c>
      <c r="J2182" t="str">
        <f>_xlfn.XLOOKUP(A2182,Table1[CLIENTID],Table1[CLIENTSIZE])</f>
        <v>Large</v>
      </c>
    </row>
    <row r="2183" spans="1:10" x14ac:dyDescent="0.25">
      <c r="A2183">
        <v>1754</v>
      </c>
      <c r="B2183" s="1">
        <v>43073</v>
      </c>
      <c r="C2183">
        <v>64</v>
      </c>
      <c r="D2183">
        <v>0</v>
      </c>
      <c r="E2183">
        <v>0</v>
      </c>
      <c r="F2183">
        <v>0</v>
      </c>
      <c r="H2183" t="str">
        <f>_xlfn.XLOOKUP(A2183,Table1[CLIENTID],Table1[OVERALLSTATUS])</f>
        <v>Live</v>
      </c>
      <c r="I2183" t="str">
        <f>_xlfn.XLOOKUP(A2183,Table1[CLIENTID],Table1[CLIENTSPECIALTY])</f>
        <v>Dermatology</v>
      </c>
      <c r="J2183" t="str">
        <f>_xlfn.XLOOKUP(A2183,Table1[CLIENTID],Table1[CLIENTSIZE])</f>
        <v>Large</v>
      </c>
    </row>
    <row r="2184" spans="1:10" x14ac:dyDescent="0.25">
      <c r="A2184">
        <v>1880</v>
      </c>
      <c r="B2184" s="1">
        <v>43094</v>
      </c>
      <c r="C2184">
        <v>64</v>
      </c>
      <c r="D2184">
        <v>2</v>
      </c>
      <c r="E2184">
        <v>26</v>
      </c>
      <c r="F2184">
        <v>0</v>
      </c>
      <c r="H2184" t="str">
        <f>_xlfn.XLOOKUP(A2184,Table1[CLIENTID],Table1[OVERALLSTATUS])</f>
        <v>Live</v>
      </c>
      <c r="I2184" t="str">
        <f>_xlfn.XLOOKUP(A2184,Table1[CLIENTID],Table1[CLIENTSPECIALTY])</f>
        <v>Dermatology</v>
      </c>
      <c r="J2184" t="str">
        <f>_xlfn.XLOOKUP(A2184,Table1[CLIENTID],Table1[CLIENTSIZE])</f>
        <v>Large</v>
      </c>
    </row>
    <row r="2185" spans="1:10" x14ac:dyDescent="0.25">
      <c r="A2185">
        <v>2800</v>
      </c>
      <c r="B2185" s="1">
        <v>43066</v>
      </c>
      <c r="C2185">
        <v>64</v>
      </c>
      <c r="D2185">
        <v>0</v>
      </c>
      <c r="E2185">
        <v>0</v>
      </c>
      <c r="F2185">
        <v>0</v>
      </c>
      <c r="H2185" t="str">
        <f>_xlfn.XLOOKUP(A2185,Table1[CLIENTID],Table1[OVERALLSTATUS])</f>
        <v>Live</v>
      </c>
      <c r="I2185" t="str">
        <f>_xlfn.XLOOKUP(A2185,Table1[CLIENTID],Table1[CLIENTSPECIALTY])</f>
        <v>Oncology</v>
      </c>
      <c r="J2185" t="str">
        <f>_xlfn.XLOOKUP(A2185,Table1[CLIENTID],Table1[CLIENTSIZE])</f>
        <v>Large</v>
      </c>
    </row>
    <row r="2186" spans="1:10" x14ac:dyDescent="0.25">
      <c r="A2186">
        <v>51</v>
      </c>
      <c r="B2186" s="1">
        <v>43101</v>
      </c>
      <c r="C2186">
        <v>63</v>
      </c>
      <c r="D2186">
        <v>0</v>
      </c>
      <c r="E2186">
        <v>0</v>
      </c>
      <c r="F2186">
        <v>0</v>
      </c>
      <c r="H2186" t="str">
        <f>_xlfn.XLOOKUP(A2186,Table1[CLIENTID],Table1[OVERALLSTATUS])</f>
        <v>Live</v>
      </c>
      <c r="I2186" t="str">
        <f>_xlfn.XLOOKUP(A2186,Table1[CLIENTID],Table1[CLIENTSPECIALTY])</f>
        <v>Surgery</v>
      </c>
      <c r="J2186" t="str">
        <f>_xlfn.XLOOKUP(A2186,Table1[CLIENTID],Table1[CLIENTSIZE])</f>
        <v>Small</v>
      </c>
    </row>
    <row r="2187" spans="1:10" x14ac:dyDescent="0.25">
      <c r="A2187">
        <v>411</v>
      </c>
      <c r="B2187" s="1">
        <v>43059</v>
      </c>
      <c r="C2187">
        <v>63</v>
      </c>
      <c r="D2187">
        <v>0</v>
      </c>
      <c r="E2187">
        <v>0</v>
      </c>
      <c r="F2187">
        <v>0</v>
      </c>
      <c r="H2187" t="str">
        <f>_xlfn.XLOOKUP(A2187,Table1[CLIENTID],Table1[OVERALLSTATUS])</f>
        <v>Live</v>
      </c>
      <c r="I2187" t="str">
        <f>_xlfn.XLOOKUP(A2187,Table1[CLIENTID],Table1[CLIENTSPECIALTY])</f>
        <v>Surgery</v>
      </c>
      <c r="J2187" t="str">
        <f>_xlfn.XLOOKUP(A2187,Table1[CLIENTID],Table1[CLIENTSIZE])</f>
        <v>Small</v>
      </c>
    </row>
    <row r="2188" spans="1:10" x14ac:dyDescent="0.25">
      <c r="A2188">
        <v>487</v>
      </c>
      <c r="B2188" s="1">
        <v>43094</v>
      </c>
      <c r="C2188">
        <v>63</v>
      </c>
      <c r="D2188">
        <v>11</v>
      </c>
      <c r="E2188">
        <v>6</v>
      </c>
      <c r="F2188">
        <v>5</v>
      </c>
      <c r="H2188" t="str">
        <f>_xlfn.XLOOKUP(A2188,Table1[CLIENTID],Table1[OVERALLSTATUS])</f>
        <v>Live</v>
      </c>
      <c r="I2188" t="str">
        <f>_xlfn.XLOOKUP(A2188,Table1[CLIENTID],Table1[CLIENTSPECIALTY])</f>
        <v>Surgery</v>
      </c>
      <c r="J2188" t="str">
        <f>_xlfn.XLOOKUP(A2188,Table1[CLIENTID],Table1[CLIENTSIZE])</f>
        <v>Small</v>
      </c>
    </row>
    <row r="2189" spans="1:10" x14ac:dyDescent="0.25">
      <c r="A2189">
        <v>820</v>
      </c>
      <c r="B2189" s="1">
        <v>43108</v>
      </c>
      <c r="C2189">
        <v>63</v>
      </c>
      <c r="D2189">
        <v>0</v>
      </c>
      <c r="E2189">
        <v>7</v>
      </c>
      <c r="F2189">
        <v>7</v>
      </c>
      <c r="H2189" t="str">
        <f>_xlfn.XLOOKUP(A2189,Table1[CLIENTID],Table1[OVERALLSTATUS])</f>
        <v>Live</v>
      </c>
      <c r="I2189" t="str">
        <f>_xlfn.XLOOKUP(A2189,Table1[CLIENTID],Table1[CLIENTSPECIALTY])</f>
        <v>Family Medicine</v>
      </c>
      <c r="J2189" t="str">
        <f>_xlfn.XLOOKUP(A2189,Table1[CLIENTID],Table1[CLIENTSIZE])</f>
        <v>Small</v>
      </c>
    </row>
    <row r="2190" spans="1:10" x14ac:dyDescent="0.25">
      <c r="A2190">
        <v>1159</v>
      </c>
      <c r="B2190" s="1">
        <v>43059</v>
      </c>
      <c r="C2190">
        <v>63</v>
      </c>
      <c r="D2190">
        <v>0</v>
      </c>
      <c r="E2190">
        <v>4</v>
      </c>
      <c r="F2190">
        <v>2</v>
      </c>
      <c r="H2190" t="str">
        <f>_xlfn.XLOOKUP(A2190,Table1[CLIENTID],Table1[OVERALLSTATUS])</f>
        <v>Live</v>
      </c>
      <c r="I2190" t="str">
        <f>_xlfn.XLOOKUP(A2190,Table1[CLIENTID],Table1[CLIENTSPECIALTY])</f>
        <v>Surgery</v>
      </c>
      <c r="J2190" t="str">
        <f>_xlfn.XLOOKUP(A2190,Table1[CLIENTID],Table1[CLIENTSIZE])</f>
        <v>Small</v>
      </c>
    </row>
    <row r="2191" spans="1:10" x14ac:dyDescent="0.25">
      <c r="A2191">
        <v>837</v>
      </c>
      <c r="B2191" s="1">
        <v>43087</v>
      </c>
      <c r="C2191">
        <v>63</v>
      </c>
      <c r="D2191">
        <v>0</v>
      </c>
      <c r="E2191">
        <v>0</v>
      </c>
      <c r="F2191">
        <v>0</v>
      </c>
      <c r="H2191" t="str">
        <f>_xlfn.XLOOKUP(A2191,Table1[CLIENTID],Table1[OVERALLSTATUS])</f>
        <v>Live</v>
      </c>
      <c r="I2191" t="str">
        <f>_xlfn.XLOOKUP(A2191,Table1[CLIENTID],Table1[CLIENTSPECIALTY])</f>
        <v>Pediatrics</v>
      </c>
      <c r="J2191" t="str">
        <f>_xlfn.XLOOKUP(A2191,Table1[CLIENTID],Table1[CLIENTSIZE])</f>
        <v>Medium</v>
      </c>
    </row>
    <row r="2192" spans="1:10" x14ac:dyDescent="0.25">
      <c r="A2192">
        <v>1449</v>
      </c>
      <c r="B2192" s="1">
        <v>43059</v>
      </c>
      <c r="C2192">
        <v>63</v>
      </c>
      <c r="D2192">
        <v>0</v>
      </c>
      <c r="E2192">
        <v>0</v>
      </c>
      <c r="F2192">
        <v>0</v>
      </c>
      <c r="H2192" t="str">
        <f>_xlfn.XLOOKUP(A2192,Table1[CLIENTID],Table1[OVERALLSTATUS])</f>
        <v>Live</v>
      </c>
      <c r="I2192" t="str">
        <f>_xlfn.XLOOKUP(A2192,Table1[CLIENTID],Table1[CLIENTSPECIALTY])</f>
        <v>Surgery</v>
      </c>
      <c r="J2192" t="str">
        <f>_xlfn.XLOOKUP(A2192,Table1[CLIENTID],Table1[CLIENTSIZE])</f>
        <v>Medium</v>
      </c>
    </row>
    <row r="2193" spans="1:10" x14ac:dyDescent="0.25">
      <c r="A2193">
        <v>1469</v>
      </c>
      <c r="B2193" s="1">
        <v>43066</v>
      </c>
      <c r="C2193">
        <v>63</v>
      </c>
      <c r="D2193">
        <v>0</v>
      </c>
      <c r="E2193">
        <v>0</v>
      </c>
      <c r="F2193">
        <v>0</v>
      </c>
      <c r="H2193" t="str">
        <f>_xlfn.XLOOKUP(A2193,Table1[CLIENTID],Table1[OVERALLSTATUS])</f>
        <v>Live</v>
      </c>
      <c r="I2193" t="str">
        <f>_xlfn.XLOOKUP(A2193,Table1[CLIENTID],Table1[CLIENTSPECIALTY])</f>
        <v>Surgery</v>
      </c>
      <c r="J2193" t="str">
        <f>_xlfn.XLOOKUP(A2193,Table1[CLIENTID],Table1[CLIENTSIZE])</f>
        <v>Medium</v>
      </c>
    </row>
    <row r="2194" spans="1:10" x14ac:dyDescent="0.25">
      <c r="A2194">
        <v>1595</v>
      </c>
      <c r="B2194" s="1">
        <v>43080</v>
      </c>
      <c r="C2194">
        <v>63</v>
      </c>
      <c r="D2194">
        <v>0</v>
      </c>
      <c r="E2194">
        <v>0</v>
      </c>
      <c r="F2194">
        <v>0</v>
      </c>
      <c r="H2194" t="str">
        <f>_xlfn.XLOOKUP(A2194,Table1[CLIENTID],Table1[OVERALLSTATUS])</f>
        <v>Live</v>
      </c>
      <c r="I2194" t="str">
        <f>_xlfn.XLOOKUP(A2194,Table1[CLIENTID],Table1[CLIENTSPECIALTY])</f>
        <v>Surgery</v>
      </c>
      <c r="J2194" t="str">
        <f>_xlfn.XLOOKUP(A2194,Table1[CLIENTID],Table1[CLIENTSIZE])</f>
        <v>Medium</v>
      </c>
    </row>
    <row r="2195" spans="1:10" x14ac:dyDescent="0.25">
      <c r="A2195">
        <v>1810</v>
      </c>
      <c r="B2195" s="1">
        <v>43108</v>
      </c>
      <c r="C2195">
        <v>63</v>
      </c>
      <c r="D2195">
        <v>0</v>
      </c>
      <c r="E2195">
        <v>0</v>
      </c>
      <c r="F2195">
        <v>0</v>
      </c>
      <c r="H2195" t="str">
        <f>_xlfn.XLOOKUP(A2195,Table1[CLIENTID],Table1[OVERALLSTATUS])</f>
        <v>Live</v>
      </c>
      <c r="I2195" t="str">
        <f>_xlfn.XLOOKUP(A2195,Table1[CLIENTID],Table1[CLIENTSPECIALTY])</f>
        <v>Pediatrics</v>
      </c>
      <c r="J2195" t="str">
        <f>_xlfn.XLOOKUP(A2195,Table1[CLIENTID],Table1[CLIENTSIZE])</f>
        <v>Medium</v>
      </c>
    </row>
    <row r="2196" spans="1:10" x14ac:dyDescent="0.25">
      <c r="A2196">
        <v>1898</v>
      </c>
      <c r="B2196" s="1">
        <v>43059</v>
      </c>
      <c r="C2196">
        <v>63</v>
      </c>
      <c r="D2196">
        <v>0</v>
      </c>
      <c r="E2196">
        <v>24</v>
      </c>
      <c r="F2196">
        <v>1</v>
      </c>
      <c r="H2196" t="str">
        <f>_xlfn.XLOOKUP(A2196,Table1[CLIENTID],Table1[OVERALLSTATUS])</f>
        <v>Live</v>
      </c>
      <c r="I2196" t="str">
        <f>_xlfn.XLOOKUP(A2196,Table1[CLIENTID],Table1[CLIENTSPECIALTY])</f>
        <v>Pediatrics</v>
      </c>
      <c r="J2196" t="str">
        <f>_xlfn.XLOOKUP(A2196,Table1[CLIENTID],Table1[CLIENTSIZE])</f>
        <v>Medium</v>
      </c>
    </row>
    <row r="2197" spans="1:10" x14ac:dyDescent="0.25">
      <c r="A2197">
        <v>1912</v>
      </c>
      <c r="B2197" s="1">
        <v>43094</v>
      </c>
      <c r="C2197">
        <v>63</v>
      </c>
      <c r="D2197">
        <v>1</v>
      </c>
      <c r="E2197">
        <v>4</v>
      </c>
      <c r="F2197">
        <v>0</v>
      </c>
      <c r="H2197" t="str">
        <f>_xlfn.XLOOKUP(A2197,Table1[CLIENTID],Table1[OVERALLSTATUS])</f>
        <v>Live</v>
      </c>
      <c r="I2197" t="str">
        <f>_xlfn.XLOOKUP(A2197,Table1[CLIENTID],Table1[CLIENTSPECIALTY])</f>
        <v>Pediatrics</v>
      </c>
      <c r="J2197" t="str">
        <f>_xlfn.XLOOKUP(A2197,Table1[CLIENTID],Table1[CLIENTSIZE])</f>
        <v>Medium</v>
      </c>
    </row>
    <row r="2198" spans="1:10" x14ac:dyDescent="0.25">
      <c r="A2198">
        <v>2148</v>
      </c>
      <c r="B2198" s="1">
        <v>43101</v>
      </c>
      <c r="C2198">
        <v>63</v>
      </c>
      <c r="D2198">
        <v>1</v>
      </c>
      <c r="E2198">
        <v>2</v>
      </c>
      <c r="F2198">
        <v>2</v>
      </c>
      <c r="H2198" t="str">
        <f>_xlfn.XLOOKUP(A2198,Table1[CLIENTID],Table1[OVERALLSTATUS])</f>
        <v>Live</v>
      </c>
      <c r="I2198" t="str">
        <f>_xlfn.XLOOKUP(A2198,Table1[CLIENTID],Table1[CLIENTSPECIALTY])</f>
        <v>OB-GYN</v>
      </c>
      <c r="J2198" t="str">
        <f>_xlfn.XLOOKUP(A2198,Table1[CLIENTID],Table1[CLIENTSIZE])</f>
        <v>Medium</v>
      </c>
    </row>
    <row r="2199" spans="1:10" x14ac:dyDescent="0.25">
      <c r="A2199">
        <v>2563</v>
      </c>
      <c r="B2199" s="1">
        <v>43066</v>
      </c>
      <c r="C2199">
        <v>63</v>
      </c>
      <c r="D2199">
        <v>0</v>
      </c>
      <c r="E2199">
        <v>0</v>
      </c>
      <c r="F2199">
        <v>0</v>
      </c>
      <c r="H2199" t="str">
        <f>_xlfn.XLOOKUP(A2199,Table1[CLIENTID],Table1[OVERALLSTATUS])</f>
        <v>Live</v>
      </c>
      <c r="I2199" t="str">
        <f>_xlfn.XLOOKUP(A2199,Table1[CLIENTID],Table1[CLIENTSPECIALTY])</f>
        <v>Pediatrics</v>
      </c>
      <c r="J2199" t="str">
        <f>_xlfn.XLOOKUP(A2199,Table1[CLIENTID],Table1[CLIENTSIZE])</f>
        <v>Medium</v>
      </c>
    </row>
    <row r="2200" spans="1:10" x14ac:dyDescent="0.25">
      <c r="A2200">
        <v>736</v>
      </c>
      <c r="B2200" s="1">
        <v>43066</v>
      </c>
      <c r="C2200">
        <v>63</v>
      </c>
      <c r="D2200">
        <v>1</v>
      </c>
      <c r="E2200">
        <v>1</v>
      </c>
      <c r="F2200">
        <v>1</v>
      </c>
      <c r="H2200" t="str">
        <f>_xlfn.XLOOKUP(A2200,Table1[CLIENTID],Table1[OVERALLSTATUS])</f>
        <v>Live</v>
      </c>
      <c r="I2200" t="str">
        <f>_xlfn.XLOOKUP(A2200,Table1[CLIENTID],Table1[CLIENTSPECIALTY])</f>
        <v>Dermatology</v>
      </c>
      <c r="J2200" t="str">
        <f>_xlfn.XLOOKUP(A2200,Table1[CLIENTID],Table1[CLIENTSIZE])</f>
        <v>Large</v>
      </c>
    </row>
    <row r="2201" spans="1:10" x14ac:dyDescent="0.25">
      <c r="A2201">
        <v>1261</v>
      </c>
      <c r="B2201" s="1">
        <v>43080</v>
      </c>
      <c r="C2201">
        <v>63</v>
      </c>
      <c r="D2201">
        <v>1</v>
      </c>
      <c r="E2201">
        <v>0</v>
      </c>
      <c r="F2201">
        <v>0</v>
      </c>
      <c r="H2201" t="str">
        <f>_xlfn.XLOOKUP(A2201,Table1[CLIENTID],Table1[OVERALLSTATUS])</f>
        <v>Live</v>
      </c>
      <c r="I2201" t="str">
        <f>_xlfn.XLOOKUP(A2201,Table1[CLIENTID],Table1[CLIENTSPECIALTY])</f>
        <v>Dermatology</v>
      </c>
      <c r="J2201" t="str">
        <f>_xlfn.XLOOKUP(A2201,Table1[CLIENTID],Table1[CLIENTSIZE])</f>
        <v>Large</v>
      </c>
    </row>
    <row r="2202" spans="1:10" x14ac:dyDescent="0.25">
      <c r="A2202">
        <v>1644</v>
      </c>
      <c r="B2202" s="1">
        <v>43101</v>
      </c>
      <c r="C2202">
        <v>63</v>
      </c>
      <c r="D2202">
        <v>0</v>
      </c>
      <c r="E2202">
        <v>0</v>
      </c>
      <c r="F2202">
        <v>0</v>
      </c>
      <c r="H2202" t="str">
        <f>_xlfn.XLOOKUP(A2202,Table1[CLIENTID],Table1[OVERALLSTATUS])</f>
        <v>Live</v>
      </c>
      <c r="I2202" t="str">
        <f>_xlfn.XLOOKUP(A2202,Table1[CLIENTID],Table1[CLIENTSPECIALTY])</f>
        <v>Oncology</v>
      </c>
      <c r="J2202" t="str">
        <f>_xlfn.XLOOKUP(A2202,Table1[CLIENTID],Table1[CLIENTSIZE])</f>
        <v>Large</v>
      </c>
    </row>
    <row r="2203" spans="1:10" x14ac:dyDescent="0.25">
      <c r="A2203">
        <v>2602</v>
      </c>
      <c r="B2203" s="1">
        <v>43094</v>
      </c>
      <c r="C2203">
        <v>63</v>
      </c>
      <c r="D2203">
        <v>0</v>
      </c>
      <c r="E2203">
        <v>0</v>
      </c>
      <c r="F2203">
        <v>0</v>
      </c>
      <c r="H2203" t="str">
        <f>_xlfn.XLOOKUP(A2203,Table1[CLIENTID],Table1[OVERALLSTATUS])</f>
        <v>Live</v>
      </c>
      <c r="I2203" t="str">
        <f>_xlfn.XLOOKUP(A2203,Table1[CLIENTID],Table1[CLIENTSPECIALTY])</f>
        <v>Oncology</v>
      </c>
      <c r="J2203" t="str">
        <f>_xlfn.XLOOKUP(A2203,Table1[CLIENTID],Table1[CLIENTSIZE])</f>
        <v>Large</v>
      </c>
    </row>
    <row r="2204" spans="1:10" x14ac:dyDescent="0.25">
      <c r="A2204">
        <v>3158</v>
      </c>
      <c r="B2204" s="1">
        <v>43108</v>
      </c>
      <c r="C2204">
        <v>63</v>
      </c>
      <c r="D2204">
        <v>47</v>
      </c>
      <c r="E2204">
        <v>0</v>
      </c>
      <c r="F2204">
        <v>0</v>
      </c>
      <c r="H2204" t="str">
        <f>_xlfn.XLOOKUP(A2204,Table1[CLIENTID],Table1[OVERALLSTATUS])</f>
        <v>Live</v>
      </c>
      <c r="I2204" t="str">
        <f>_xlfn.XLOOKUP(A2204,Table1[CLIENTID],Table1[CLIENTSPECIALTY])</f>
        <v>Dermatology</v>
      </c>
      <c r="J2204" t="str">
        <f>_xlfn.XLOOKUP(A2204,Table1[CLIENTID],Table1[CLIENTSIZE])</f>
        <v>Large</v>
      </c>
    </row>
    <row r="2205" spans="1:10" x14ac:dyDescent="0.25">
      <c r="A2205">
        <v>487</v>
      </c>
      <c r="B2205" s="1">
        <v>43059</v>
      </c>
      <c r="C2205">
        <v>62</v>
      </c>
      <c r="D2205">
        <v>1</v>
      </c>
      <c r="E2205">
        <v>1</v>
      </c>
      <c r="F2205">
        <v>0</v>
      </c>
      <c r="H2205" t="str">
        <f>_xlfn.XLOOKUP(A2205,Table1[CLIENTID],Table1[OVERALLSTATUS])</f>
        <v>Live</v>
      </c>
      <c r="I2205" t="str">
        <f>_xlfn.XLOOKUP(A2205,Table1[CLIENTID],Table1[CLIENTSPECIALTY])</f>
        <v>Surgery</v>
      </c>
      <c r="J2205" t="str">
        <f>_xlfn.XLOOKUP(A2205,Table1[CLIENTID],Table1[CLIENTSIZE])</f>
        <v>Small</v>
      </c>
    </row>
    <row r="2206" spans="1:10" x14ac:dyDescent="0.25">
      <c r="A2206">
        <v>500</v>
      </c>
      <c r="B2206" s="1">
        <v>43094</v>
      </c>
      <c r="C2206">
        <v>62</v>
      </c>
      <c r="D2206">
        <v>0</v>
      </c>
      <c r="E2206">
        <v>0</v>
      </c>
      <c r="F2206">
        <v>0</v>
      </c>
      <c r="H2206" t="str">
        <f>_xlfn.XLOOKUP(A2206,Table1[CLIENTID],Table1[OVERALLSTATUS])</f>
        <v>Live</v>
      </c>
      <c r="I2206" t="str">
        <f>_xlfn.XLOOKUP(A2206,Table1[CLIENTID],Table1[CLIENTSPECIALTY])</f>
        <v>Surgery</v>
      </c>
      <c r="J2206" t="str">
        <f>_xlfn.XLOOKUP(A2206,Table1[CLIENTID],Table1[CLIENTSIZE])</f>
        <v>Small</v>
      </c>
    </row>
    <row r="2207" spans="1:10" x14ac:dyDescent="0.25">
      <c r="A2207">
        <v>838</v>
      </c>
      <c r="B2207" s="1">
        <v>43094</v>
      </c>
      <c r="C2207">
        <v>62</v>
      </c>
      <c r="D2207">
        <v>0</v>
      </c>
      <c r="E2207">
        <v>0</v>
      </c>
      <c r="F2207">
        <v>0</v>
      </c>
      <c r="H2207" t="str">
        <f>_xlfn.XLOOKUP(A2207,Table1[CLIENTID],Table1[OVERALLSTATUS])</f>
        <v>Live</v>
      </c>
      <c r="I2207" t="str">
        <f>_xlfn.XLOOKUP(A2207,Table1[CLIENTID],Table1[CLIENTSPECIALTY])</f>
        <v>Surgery</v>
      </c>
      <c r="J2207" t="str">
        <f>_xlfn.XLOOKUP(A2207,Table1[CLIENTID],Table1[CLIENTSIZE])</f>
        <v>Small</v>
      </c>
    </row>
    <row r="2208" spans="1:10" x14ac:dyDescent="0.25">
      <c r="A2208">
        <v>1050</v>
      </c>
      <c r="B2208" s="1">
        <v>43101</v>
      </c>
      <c r="C2208">
        <v>62</v>
      </c>
      <c r="D2208">
        <v>0</v>
      </c>
      <c r="E2208">
        <v>25</v>
      </c>
      <c r="F2208">
        <v>3</v>
      </c>
      <c r="H2208" t="str">
        <f>_xlfn.XLOOKUP(A2208,Table1[CLIENTID],Table1[OVERALLSTATUS])</f>
        <v>Live</v>
      </c>
      <c r="I2208" t="str">
        <f>_xlfn.XLOOKUP(A2208,Table1[CLIENTID],Table1[CLIENTSPECIALTY])</f>
        <v>Surgery</v>
      </c>
      <c r="J2208" t="str">
        <f>_xlfn.XLOOKUP(A2208,Table1[CLIENTID],Table1[CLIENTSIZE])</f>
        <v>Small</v>
      </c>
    </row>
    <row r="2209" spans="1:10" x14ac:dyDescent="0.25">
      <c r="A2209">
        <v>1319</v>
      </c>
      <c r="B2209" s="1">
        <v>43087</v>
      </c>
      <c r="C2209">
        <v>62</v>
      </c>
      <c r="D2209">
        <v>2</v>
      </c>
      <c r="E2209">
        <v>0</v>
      </c>
      <c r="F2209">
        <v>0</v>
      </c>
      <c r="H2209" t="str">
        <f>_xlfn.XLOOKUP(A2209,Table1[CLIENTID],Table1[OVERALLSTATUS])</f>
        <v>Live</v>
      </c>
      <c r="I2209" t="str">
        <f>_xlfn.XLOOKUP(A2209,Table1[CLIENTID],Table1[CLIENTSPECIALTY])</f>
        <v>Surgery</v>
      </c>
      <c r="J2209" t="str">
        <f>_xlfn.XLOOKUP(A2209,Table1[CLIENTID],Table1[CLIENTSIZE])</f>
        <v>Small</v>
      </c>
    </row>
    <row r="2210" spans="1:10" x14ac:dyDescent="0.25">
      <c r="A2210">
        <v>1800</v>
      </c>
      <c r="B2210" s="1">
        <v>43073</v>
      </c>
      <c r="C2210">
        <v>62</v>
      </c>
      <c r="D2210">
        <v>1</v>
      </c>
      <c r="E2210">
        <v>0</v>
      </c>
      <c r="F2210">
        <v>0</v>
      </c>
      <c r="H2210" t="str">
        <f>_xlfn.XLOOKUP(A2210,Table1[CLIENTID],Table1[OVERALLSTATUS])</f>
        <v>Live</v>
      </c>
      <c r="I2210" t="str">
        <f>_xlfn.XLOOKUP(A2210,Table1[CLIENTID],Table1[CLIENTSPECIALTY])</f>
        <v>Family Medicine</v>
      </c>
      <c r="J2210" t="str">
        <f>_xlfn.XLOOKUP(A2210,Table1[CLIENTID],Table1[CLIENTSIZE])</f>
        <v>Small</v>
      </c>
    </row>
    <row r="2211" spans="1:10" x14ac:dyDescent="0.25">
      <c r="A2211">
        <v>1449</v>
      </c>
      <c r="B2211" s="1">
        <v>43080</v>
      </c>
      <c r="C2211">
        <v>62</v>
      </c>
      <c r="D2211">
        <v>0</v>
      </c>
      <c r="E2211">
        <v>0</v>
      </c>
      <c r="F2211">
        <v>0</v>
      </c>
      <c r="H2211" t="str">
        <f>_xlfn.XLOOKUP(A2211,Table1[CLIENTID],Table1[OVERALLSTATUS])</f>
        <v>Live</v>
      </c>
      <c r="I2211" t="str">
        <f>_xlfn.XLOOKUP(A2211,Table1[CLIENTID],Table1[CLIENTSPECIALTY])</f>
        <v>Surgery</v>
      </c>
      <c r="J2211" t="str">
        <f>_xlfn.XLOOKUP(A2211,Table1[CLIENTID],Table1[CLIENTSIZE])</f>
        <v>Medium</v>
      </c>
    </row>
    <row r="2212" spans="1:10" x14ac:dyDescent="0.25">
      <c r="A2212">
        <v>1602</v>
      </c>
      <c r="B2212" s="1">
        <v>43087</v>
      </c>
      <c r="C2212">
        <v>62</v>
      </c>
      <c r="D2212">
        <v>18</v>
      </c>
      <c r="E2212">
        <v>0</v>
      </c>
      <c r="F2212">
        <v>0</v>
      </c>
      <c r="H2212" t="str">
        <f>_xlfn.XLOOKUP(A2212,Table1[CLIENTID],Table1[OVERALLSTATUS])</f>
        <v>Live</v>
      </c>
      <c r="I2212" t="str">
        <f>_xlfn.XLOOKUP(A2212,Table1[CLIENTID],Table1[CLIENTSPECIALTY])</f>
        <v>Pediatrics</v>
      </c>
      <c r="J2212" t="str">
        <f>_xlfn.XLOOKUP(A2212,Table1[CLIENTID],Table1[CLIENTSIZE])</f>
        <v>Medium</v>
      </c>
    </row>
    <row r="2213" spans="1:10" x14ac:dyDescent="0.25">
      <c r="A2213">
        <v>1995</v>
      </c>
      <c r="B2213" s="1">
        <v>43094</v>
      </c>
      <c r="C2213">
        <v>62</v>
      </c>
      <c r="D2213">
        <v>0</v>
      </c>
      <c r="E2213">
        <v>0</v>
      </c>
      <c r="F2213">
        <v>0</v>
      </c>
      <c r="H2213" t="str">
        <f>_xlfn.XLOOKUP(A2213,Table1[CLIENTID],Table1[OVERALLSTATUS])</f>
        <v>Live</v>
      </c>
      <c r="I2213" t="str">
        <f>_xlfn.XLOOKUP(A2213,Table1[CLIENTID],Table1[CLIENTSPECIALTY])</f>
        <v>Pediatrics</v>
      </c>
      <c r="J2213" t="str">
        <f>_xlfn.XLOOKUP(A2213,Table1[CLIENTID],Table1[CLIENTSIZE])</f>
        <v>Medium</v>
      </c>
    </row>
    <row r="2214" spans="1:10" x14ac:dyDescent="0.25">
      <c r="A2214">
        <v>2241</v>
      </c>
      <c r="B2214" s="1">
        <v>43087</v>
      </c>
      <c r="C2214">
        <v>62</v>
      </c>
      <c r="D2214">
        <v>0</v>
      </c>
      <c r="E2214">
        <v>0</v>
      </c>
      <c r="F2214">
        <v>0</v>
      </c>
      <c r="H2214" t="str">
        <f>_xlfn.XLOOKUP(A2214,Table1[CLIENTID],Table1[OVERALLSTATUS])</f>
        <v>Live</v>
      </c>
      <c r="I2214" t="str">
        <f>_xlfn.XLOOKUP(A2214,Table1[CLIENTID],Table1[CLIENTSPECIALTY])</f>
        <v>Pediatrics</v>
      </c>
      <c r="J2214" t="str">
        <f>_xlfn.XLOOKUP(A2214,Table1[CLIENTID],Table1[CLIENTSIZE])</f>
        <v>Medium</v>
      </c>
    </row>
    <row r="2215" spans="1:10" x14ac:dyDescent="0.25">
      <c r="A2215">
        <v>2391</v>
      </c>
      <c r="B2215" s="1">
        <v>43101</v>
      </c>
      <c r="C2215">
        <v>62</v>
      </c>
      <c r="D2215">
        <v>0</v>
      </c>
      <c r="E2215">
        <v>0</v>
      </c>
      <c r="F2215">
        <v>0</v>
      </c>
      <c r="H2215" t="str">
        <f>_xlfn.XLOOKUP(A2215,Table1[CLIENTID],Table1[OVERALLSTATUS])</f>
        <v>Live</v>
      </c>
      <c r="I2215" t="str">
        <f>_xlfn.XLOOKUP(A2215,Table1[CLIENTID],Table1[CLIENTSPECIALTY])</f>
        <v>OB-GYN</v>
      </c>
      <c r="J2215" t="str">
        <f>_xlfn.XLOOKUP(A2215,Table1[CLIENTID],Table1[CLIENTSIZE])</f>
        <v>Medium</v>
      </c>
    </row>
    <row r="2216" spans="1:10" x14ac:dyDescent="0.25">
      <c r="A2216">
        <v>2563</v>
      </c>
      <c r="B2216" s="1">
        <v>43101</v>
      </c>
      <c r="C2216">
        <v>62</v>
      </c>
      <c r="D2216">
        <v>20</v>
      </c>
      <c r="E2216">
        <v>0</v>
      </c>
      <c r="F2216">
        <v>0</v>
      </c>
      <c r="H2216" t="str">
        <f>_xlfn.XLOOKUP(A2216,Table1[CLIENTID],Table1[OVERALLSTATUS])</f>
        <v>Live</v>
      </c>
      <c r="I2216" t="str">
        <f>_xlfn.XLOOKUP(A2216,Table1[CLIENTID],Table1[CLIENTSPECIALTY])</f>
        <v>Pediatrics</v>
      </c>
      <c r="J2216" t="str">
        <f>_xlfn.XLOOKUP(A2216,Table1[CLIENTID],Table1[CLIENTSIZE])</f>
        <v>Medium</v>
      </c>
    </row>
    <row r="2217" spans="1:10" x14ac:dyDescent="0.25">
      <c r="A2217">
        <v>3090</v>
      </c>
      <c r="B2217" s="1">
        <v>43094</v>
      </c>
      <c r="C2217">
        <v>62</v>
      </c>
      <c r="D2217">
        <v>0</v>
      </c>
      <c r="E2217">
        <v>0</v>
      </c>
      <c r="F2217">
        <v>0</v>
      </c>
      <c r="H2217" t="str">
        <f>_xlfn.XLOOKUP(A2217,Table1[CLIENTID],Table1[OVERALLSTATUS])</f>
        <v>Live</v>
      </c>
      <c r="I2217" t="str">
        <f>_xlfn.XLOOKUP(A2217,Table1[CLIENTID],Table1[CLIENTSPECIALTY])</f>
        <v>OB-GYN</v>
      </c>
      <c r="J2217" t="str">
        <f>_xlfn.XLOOKUP(A2217,Table1[CLIENTID],Table1[CLIENTSIZE])</f>
        <v>Medium</v>
      </c>
    </row>
    <row r="2218" spans="1:10" x14ac:dyDescent="0.25">
      <c r="A2218">
        <v>657</v>
      </c>
      <c r="B2218" s="1">
        <v>43101</v>
      </c>
      <c r="C2218">
        <v>62</v>
      </c>
      <c r="D2218">
        <v>0</v>
      </c>
      <c r="E2218">
        <v>35</v>
      </c>
      <c r="F2218">
        <v>22</v>
      </c>
      <c r="H2218" t="str">
        <f>_xlfn.XLOOKUP(A2218,Table1[CLIENTID],Table1[OVERALLSTATUS])</f>
        <v>Live</v>
      </c>
      <c r="I2218" t="str">
        <f>_xlfn.XLOOKUP(A2218,Table1[CLIENTID],Table1[CLIENTSPECIALTY])</f>
        <v>Oncology</v>
      </c>
      <c r="J2218" t="str">
        <f>_xlfn.XLOOKUP(A2218,Table1[CLIENTID],Table1[CLIENTSIZE])</f>
        <v>Large</v>
      </c>
    </row>
    <row r="2219" spans="1:10" x14ac:dyDescent="0.25">
      <c r="A2219">
        <v>1403</v>
      </c>
      <c r="B2219" s="1">
        <v>43108</v>
      </c>
      <c r="C2219">
        <v>62</v>
      </c>
      <c r="D2219">
        <v>23</v>
      </c>
      <c r="E2219">
        <v>15</v>
      </c>
      <c r="F2219">
        <v>14</v>
      </c>
      <c r="H2219" t="str">
        <f>_xlfn.XLOOKUP(A2219,Table1[CLIENTID],Table1[OVERALLSTATUS])</f>
        <v>Live</v>
      </c>
      <c r="I2219" t="str">
        <f>_xlfn.XLOOKUP(A2219,Table1[CLIENTID],Table1[CLIENTSPECIALTY])</f>
        <v>Oncology</v>
      </c>
      <c r="J2219" t="str">
        <f>_xlfn.XLOOKUP(A2219,Table1[CLIENTID],Table1[CLIENTSIZE])</f>
        <v>Large</v>
      </c>
    </row>
    <row r="2220" spans="1:10" x14ac:dyDescent="0.25">
      <c r="A2220">
        <v>1629</v>
      </c>
      <c r="B2220" s="1">
        <v>43073</v>
      </c>
      <c r="C2220">
        <v>62</v>
      </c>
      <c r="D2220">
        <v>0</v>
      </c>
      <c r="E2220">
        <v>0</v>
      </c>
      <c r="F2220">
        <v>0</v>
      </c>
      <c r="H2220" t="str">
        <f>_xlfn.XLOOKUP(A2220,Table1[CLIENTID],Table1[OVERALLSTATUS])</f>
        <v>Live</v>
      </c>
      <c r="I2220" t="str">
        <f>_xlfn.XLOOKUP(A2220,Table1[CLIENTID],Table1[CLIENTSPECIALTY])</f>
        <v>Oncology</v>
      </c>
      <c r="J2220" t="str">
        <f>_xlfn.XLOOKUP(A2220,Table1[CLIENTID],Table1[CLIENTSIZE])</f>
        <v>Large</v>
      </c>
    </row>
    <row r="2221" spans="1:10" x14ac:dyDescent="0.25">
      <c r="A2221">
        <v>1646</v>
      </c>
      <c r="B2221" s="1">
        <v>43059</v>
      </c>
      <c r="C2221">
        <v>62</v>
      </c>
      <c r="D2221">
        <v>0</v>
      </c>
      <c r="E2221">
        <v>0</v>
      </c>
      <c r="F2221">
        <v>0</v>
      </c>
      <c r="H2221" t="str">
        <f>_xlfn.XLOOKUP(A2221,Table1[CLIENTID],Table1[OVERALLSTATUS])</f>
        <v>Live</v>
      </c>
      <c r="I2221" t="str">
        <f>_xlfn.XLOOKUP(A2221,Table1[CLIENTID],Table1[CLIENTSPECIALTY])</f>
        <v>Oncology</v>
      </c>
      <c r="J2221" t="str">
        <f>_xlfn.XLOOKUP(A2221,Table1[CLIENTID],Table1[CLIENTSIZE])</f>
        <v>Large</v>
      </c>
    </row>
    <row r="2222" spans="1:10" x14ac:dyDescent="0.25">
      <c r="A2222">
        <v>1667</v>
      </c>
      <c r="B2222" s="1">
        <v>43108</v>
      </c>
      <c r="C2222">
        <v>62</v>
      </c>
      <c r="D2222">
        <v>0</v>
      </c>
      <c r="E2222">
        <v>0</v>
      </c>
      <c r="F2222">
        <v>0</v>
      </c>
      <c r="H2222" t="str">
        <f>_xlfn.XLOOKUP(A2222,Table1[CLIENTID],Table1[OVERALLSTATUS])</f>
        <v>Live</v>
      </c>
      <c r="I2222" t="str">
        <f>_xlfn.XLOOKUP(A2222,Table1[CLIENTID],Table1[CLIENTSPECIALTY])</f>
        <v>Oncology</v>
      </c>
      <c r="J2222" t="str">
        <f>_xlfn.XLOOKUP(A2222,Table1[CLIENTID],Table1[CLIENTSIZE])</f>
        <v>Large</v>
      </c>
    </row>
    <row r="2223" spans="1:10" x14ac:dyDescent="0.25">
      <c r="A2223">
        <v>2184</v>
      </c>
      <c r="B2223" s="1">
        <v>43087</v>
      </c>
      <c r="C2223">
        <v>62</v>
      </c>
      <c r="D2223">
        <v>0</v>
      </c>
      <c r="E2223">
        <v>1</v>
      </c>
      <c r="F2223">
        <v>1</v>
      </c>
      <c r="H2223" t="str">
        <f>_xlfn.XLOOKUP(A2223,Table1[CLIENTID],Table1[OVERALLSTATUS])</f>
        <v>Live</v>
      </c>
      <c r="I2223" t="str">
        <f>_xlfn.XLOOKUP(A2223,Table1[CLIENTID],Table1[CLIENTSPECIALTY])</f>
        <v>Dermatology</v>
      </c>
      <c r="J2223" t="str">
        <f>_xlfn.XLOOKUP(A2223,Table1[CLIENTID],Table1[CLIENTSIZE])</f>
        <v>Large</v>
      </c>
    </row>
    <row r="2224" spans="1:10" x14ac:dyDescent="0.25">
      <c r="A2224">
        <v>2213</v>
      </c>
      <c r="B2224" s="1">
        <v>43108</v>
      </c>
      <c r="C2224">
        <v>62</v>
      </c>
      <c r="D2224">
        <v>0</v>
      </c>
      <c r="E2224">
        <v>0</v>
      </c>
      <c r="F2224">
        <v>0</v>
      </c>
      <c r="H2224" t="str">
        <f>_xlfn.XLOOKUP(A2224,Table1[CLIENTID],Table1[OVERALLSTATUS])</f>
        <v>Live</v>
      </c>
      <c r="I2224" t="str">
        <f>_xlfn.XLOOKUP(A2224,Table1[CLIENTID],Table1[CLIENTSPECIALTY])</f>
        <v>Oncology</v>
      </c>
      <c r="J2224" t="str">
        <f>_xlfn.XLOOKUP(A2224,Table1[CLIENTID],Table1[CLIENTSIZE])</f>
        <v>Large</v>
      </c>
    </row>
    <row r="2225" spans="1:10" x14ac:dyDescent="0.25">
      <c r="A2225">
        <v>3158</v>
      </c>
      <c r="B2225" s="1">
        <v>43094</v>
      </c>
      <c r="C2225">
        <v>62</v>
      </c>
      <c r="D2225">
        <v>53</v>
      </c>
      <c r="E2225">
        <v>0</v>
      </c>
      <c r="F2225">
        <v>0</v>
      </c>
      <c r="H2225" t="str">
        <f>_xlfn.XLOOKUP(A2225,Table1[CLIENTID],Table1[OVERALLSTATUS])</f>
        <v>Live</v>
      </c>
      <c r="I2225" t="str">
        <f>_xlfn.XLOOKUP(A2225,Table1[CLIENTID],Table1[CLIENTSPECIALTY])</f>
        <v>Dermatology</v>
      </c>
      <c r="J2225" t="str">
        <f>_xlfn.XLOOKUP(A2225,Table1[CLIENTID],Table1[CLIENTSIZE])</f>
        <v>Large</v>
      </c>
    </row>
    <row r="2226" spans="1:10" x14ac:dyDescent="0.25">
      <c r="A2226">
        <v>438</v>
      </c>
      <c r="B2226" s="1">
        <v>43073</v>
      </c>
      <c r="C2226">
        <v>61</v>
      </c>
      <c r="D2226">
        <v>0</v>
      </c>
      <c r="E2226">
        <v>0</v>
      </c>
      <c r="F2226">
        <v>0</v>
      </c>
      <c r="H2226" t="str">
        <f>_xlfn.XLOOKUP(A2226,Table1[CLIENTID],Table1[OVERALLSTATUS])</f>
        <v>Live</v>
      </c>
      <c r="I2226" t="str">
        <f>_xlfn.XLOOKUP(A2226,Table1[CLIENTID],Table1[CLIENTSPECIALTY])</f>
        <v>Surgery</v>
      </c>
      <c r="J2226" t="str">
        <f>_xlfn.XLOOKUP(A2226,Table1[CLIENTID],Table1[CLIENTSIZE])</f>
        <v>Small</v>
      </c>
    </row>
    <row r="2227" spans="1:10" x14ac:dyDescent="0.25">
      <c r="A2227">
        <v>487</v>
      </c>
      <c r="B2227" s="1">
        <v>43094</v>
      </c>
      <c r="C2227">
        <v>61</v>
      </c>
      <c r="D2227">
        <v>0</v>
      </c>
      <c r="E2227">
        <v>0</v>
      </c>
      <c r="F2227">
        <v>0</v>
      </c>
      <c r="H2227" t="str">
        <f>_xlfn.XLOOKUP(A2227,Table1[CLIENTID],Table1[OVERALLSTATUS])</f>
        <v>Live</v>
      </c>
      <c r="I2227" t="str">
        <f>_xlfn.XLOOKUP(A2227,Table1[CLIENTID],Table1[CLIENTSPECIALTY])</f>
        <v>Surgery</v>
      </c>
      <c r="J2227" t="str">
        <f>_xlfn.XLOOKUP(A2227,Table1[CLIENTID],Table1[CLIENTSIZE])</f>
        <v>Small</v>
      </c>
    </row>
    <row r="2228" spans="1:10" x14ac:dyDescent="0.25">
      <c r="A2228">
        <v>962</v>
      </c>
      <c r="B2228" s="1">
        <v>43087</v>
      </c>
      <c r="C2228">
        <v>61</v>
      </c>
      <c r="D2228">
        <v>0</v>
      </c>
      <c r="E2228">
        <v>0</v>
      </c>
      <c r="F2228">
        <v>0</v>
      </c>
      <c r="H2228" t="str">
        <f>_xlfn.XLOOKUP(A2228,Table1[CLIENTID],Table1[OVERALLSTATUS])</f>
        <v>Live</v>
      </c>
      <c r="I2228" t="str">
        <f>_xlfn.XLOOKUP(A2228,Table1[CLIENTID],Table1[CLIENTSPECIALTY])</f>
        <v>Surgery</v>
      </c>
      <c r="J2228" t="str">
        <f>_xlfn.XLOOKUP(A2228,Table1[CLIENTID],Table1[CLIENTSIZE])</f>
        <v>Small</v>
      </c>
    </row>
    <row r="2229" spans="1:10" x14ac:dyDescent="0.25">
      <c r="A2229">
        <v>976</v>
      </c>
      <c r="B2229" s="1">
        <v>43080</v>
      </c>
      <c r="C2229">
        <v>61</v>
      </c>
      <c r="D2229">
        <v>0</v>
      </c>
      <c r="E2229">
        <v>0</v>
      </c>
      <c r="F2229">
        <v>0</v>
      </c>
      <c r="H2229" t="str">
        <f>_xlfn.XLOOKUP(A2229,Table1[CLIENTID],Table1[OVERALLSTATUS])</f>
        <v>Live</v>
      </c>
      <c r="I2229" t="str">
        <f>_xlfn.XLOOKUP(A2229,Table1[CLIENTID],Table1[CLIENTSPECIALTY])</f>
        <v>Family Medicine</v>
      </c>
      <c r="J2229" t="str">
        <f>_xlfn.XLOOKUP(A2229,Table1[CLIENTID],Table1[CLIENTSIZE])</f>
        <v>Small</v>
      </c>
    </row>
    <row r="2230" spans="1:10" x14ac:dyDescent="0.25">
      <c r="A2230">
        <v>1050</v>
      </c>
      <c r="B2230" s="1">
        <v>43080</v>
      </c>
      <c r="C2230">
        <v>61</v>
      </c>
      <c r="D2230">
        <v>0</v>
      </c>
      <c r="E2230">
        <v>0</v>
      </c>
      <c r="F2230">
        <v>0</v>
      </c>
      <c r="H2230" t="str">
        <f>_xlfn.XLOOKUP(A2230,Table1[CLIENTID],Table1[OVERALLSTATUS])</f>
        <v>Live</v>
      </c>
      <c r="I2230" t="str">
        <f>_xlfn.XLOOKUP(A2230,Table1[CLIENTID],Table1[CLIENTSPECIALTY])</f>
        <v>Surgery</v>
      </c>
      <c r="J2230" t="str">
        <f>_xlfn.XLOOKUP(A2230,Table1[CLIENTID],Table1[CLIENTSIZE])</f>
        <v>Small</v>
      </c>
    </row>
    <row r="2231" spans="1:10" x14ac:dyDescent="0.25">
      <c r="A2231">
        <v>1209</v>
      </c>
      <c r="B2231" s="1">
        <v>43080</v>
      </c>
      <c r="C2231">
        <v>61</v>
      </c>
      <c r="D2231">
        <v>0</v>
      </c>
      <c r="E2231">
        <v>0</v>
      </c>
      <c r="F2231">
        <v>0</v>
      </c>
      <c r="H2231" t="str">
        <f>_xlfn.XLOOKUP(A2231,Table1[CLIENTID],Table1[OVERALLSTATUS])</f>
        <v>Live</v>
      </c>
      <c r="I2231" t="str">
        <f>_xlfn.XLOOKUP(A2231,Table1[CLIENTID],Table1[CLIENTSPECIALTY])</f>
        <v>Family Medicine</v>
      </c>
      <c r="J2231" t="str">
        <f>_xlfn.XLOOKUP(A2231,Table1[CLIENTID],Table1[CLIENTSIZE])</f>
        <v>Small</v>
      </c>
    </row>
    <row r="2232" spans="1:10" x14ac:dyDescent="0.25">
      <c r="A2232">
        <v>1467</v>
      </c>
      <c r="B2232" s="1">
        <v>43073</v>
      </c>
      <c r="C2232">
        <v>61</v>
      </c>
      <c r="D2232">
        <v>0</v>
      </c>
      <c r="E2232">
        <v>0</v>
      </c>
      <c r="F2232">
        <v>0</v>
      </c>
      <c r="H2232" t="str">
        <f>_xlfn.XLOOKUP(A2232,Table1[CLIENTID],Table1[OVERALLSTATUS])</f>
        <v>Live</v>
      </c>
      <c r="I2232" t="str">
        <f>_xlfn.XLOOKUP(A2232,Table1[CLIENTID],Table1[CLIENTSPECIALTY])</f>
        <v>Surgery</v>
      </c>
      <c r="J2232" t="str">
        <f>_xlfn.XLOOKUP(A2232,Table1[CLIENTID],Table1[CLIENTSIZE])</f>
        <v>Small</v>
      </c>
    </row>
    <row r="2233" spans="1:10" x14ac:dyDescent="0.25">
      <c r="A2233">
        <v>1482</v>
      </c>
      <c r="B2233" s="1">
        <v>43094</v>
      </c>
      <c r="C2233">
        <v>61</v>
      </c>
      <c r="D2233">
        <v>0</v>
      </c>
      <c r="E2233">
        <v>0</v>
      </c>
      <c r="F2233">
        <v>0</v>
      </c>
      <c r="H2233" t="str">
        <f>_xlfn.XLOOKUP(A2233,Table1[CLIENTID],Table1[OVERALLSTATUS])</f>
        <v>Live</v>
      </c>
      <c r="I2233" t="str">
        <f>_xlfn.XLOOKUP(A2233,Table1[CLIENTID],Table1[CLIENTSPECIALTY])</f>
        <v>Surgery</v>
      </c>
      <c r="J2233" t="str">
        <f>_xlfn.XLOOKUP(A2233,Table1[CLIENTID],Table1[CLIENTSIZE])</f>
        <v>Small</v>
      </c>
    </row>
    <row r="2234" spans="1:10" x14ac:dyDescent="0.25">
      <c r="A2234">
        <v>2420</v>
      </c>
      <c r="B2234" s="1">
        <v>43101</v>
      </c>
      <c r="C2234">
        <v>61</v>
      </c>
      <c r="D2234">
        <v>39</v>
      </c>
      <c r="E2234">
        <v>1</v>
      </c>
      <c r="F2234">
        <v>0</v>
      </c>
      <c r="H2234" t="str">
        <f>_xlfn.XLOOKUP(A2234,Table1[CLIENTID],Table1[OVERALLSTATUS])</f>
        <v>Live</v>
      </c>
      <c r="I2234" t="str">
        <f>_xlfn.XLOOKUP(A2234,Table1[CLIENTID],Table1[CLIENTSPECIALTY])</f>
        <v>Family Medicine</v>
      </c>
      <c r="J2234" t="str">
        <f>_xlfn.XLOOKUP(A2234,Table1[CLIENTID],Table1[CLIENTSIZE])</f>
        <v>Small</v>
      </c>
    </row>
    <row r="2235" spans="1:10" x14ac:dyDescent="0.25">
      <c r="A2235">
        <v>596</v>
      </c>
      <c r="B2235" s="1">
        <v>43052</v>
      </c>
      <c r="C2235">
        <v>61</v>
      </c>
      <c r="D2235">
        <v>10</v>
      </c>
      <c r="E2235">
        <v>2</v>
      </c>
      <c r="F2235">
        <v>0</v>
      </c>
      <c r="H2235" t="str">
        <f>_xlfn.XLOOKUP(A2235,Table1[CLIENTID],Table1[OVERALLSTATUS])</f>
        <v>Live</v>
      </c>
      <c r="I2235" t="str">
        <f>_xlfn.XLOOKUP(A2235,Table1[CLIENTID],Table1[CLIENTSPECIALTY])</f>
        <v>Pediatrics</v>
      </c>
      <c r="J2235" t="str">
        <f>_xlfn.XLOOKUP(A2235,Table1[CLIENTID],Table1[CLIENTSIZE])</f>
        <v>Medium</v>
      </c>
    </row>
    <row r="2236" spans="1:10" x14ac:dyDescent="0.25">
      <c r="A2236">
        <v>596</v>
      </c>
      <c r="B2236" s="1">
        <v>43087</v>
      </c>
      <c r="C2236">
        <v>61</v>
      </c>
      <c r="D2236">
        <v>1</v>
      </c>
      <c r="E2236">
        <v>5</v>
      </c>
      <c r="F2236">
        <v>0</v>
      </c>
      <c r="H2236" t="str">
        <f>_xlfn.XLOOKUP(A2236,Table1[CLIENTID],Table1[OVERALLSTATUS])</f>
        <v>Live</v>
      </c>
      <c r="I2236" t="str">
        <f>_xlfn.XLOOKUP(A2236,Table1[CLIENTID],Table1[CLIENTSPECIALTY])</f>
        <v>Pediatrics</v>
      </c>
      <c r="J2236" t="str">
        <f>_xlfn.XLOOKUP(A2236,Table1[CLIENTID],Table1[CLIENTSIZE])</f>
        <v>Medium</v>
      </c>
    </row>
    <row r="2237" spans="1:10" x14ac:dyDescent="0.25">
      <c r="A2237">
        <v>837</v>
      </c>
      <c r="B2237" s="1">
        <v>43108</v>
      </c>
      <c r="C2237">
        <v>61</v>
      </c>
      <c r="D2237">
        <v>0</v>
      </c>
      <c r="E2237">
        <v>0</v>
      </c>
      <c r="F2237">
        <v>0</v>
      </c>
      <c r="H2237" t="str">
        <f>_xlfn.XLOOKUP(A2237,Table1[CLIENTID],Table1[OVERALLSTATUS])</f>
        <v>Live</v>
      </c>
      <c r="I2237" t="str">
        <f>_xlfn.XLOOKUP(A2237,Table1[CLIENTID],Table1[CLIENTSPECIALTY])</f>
        <v>Pediatrics</v>
      </c>
      <c r="J2237" t="str">
        <f>_xlfn.XLOOKUP(A2237,Table1[CLIENTID],Table1[CLIENTSIZE])</f>
        <v>Medium</v>
      </c>
    </row>
    <row r="2238" spans="1:10" x14ac:dyDescent="0.25">
      <c r="A2238">
        <v>992</v>
      </c>
      <c r="B2238" s="1">
        <v>43052</v>
      </c>
      <c r="C2238">
        <v>61</v>
      </c>
      <c r="D2238">
        <v>0</v>
      </c>
      <c r="E2238">
        <v>12</v>
      </c>
      <c r="F2238">
        <v>12</v>
      </c>
      <c r="H2238" t="str">
        <f>_xlfn.XLOOKUP(A2238,Table1[CLIENTID],Table1[OVERALLSTATUS])</f>
        <v>Live</v>
      </c>
      <c r="I2238" t="str">
        <f>_xlfn.XLOOKUP(A2238,Table1[CLIENTID],Table1[CLIENTSPECIALTY])</f>
        <v>Pediatrics</v>
      </c>
      <c r="J2238" t="str">
        <f>_xlfn.XLOOKUP(A2238,Table1[CLIENTID],Table1[CLIENTSIZE])</f>
        <v>Medium</v>
      </c>
    </row>
    <row r="2239" spans="1:10" x14ac:dyDescent="0.25">
      <c r="A2239">
        <v>1449</v>
      </c>
      <c r="B2239" s="1">
        <v>43066</v>
      </c>
      <c r="C2239">
        <v>61</v>
      </c>
      <c r="D2239">
        <v>0</v>
      </c>
      <c r="E2239">
        <v>0</v>
      </c>
      <c r="F2239">
        <v>0</v>
      </c>
      <c r="H2239" t="str">
        <f>_xlfn.XLOOKUP(A2239,Table1[CLIENTID],Table1[OVERALLSTATUS])</f>
        <v>Live</v>
      </c>
      <c r="I2239" t="str">
        <f>_xlfn.XLOOKUP(A2239,Table1[CLIENTID],Table1[CLIENTSPECIALTY])</f>
        <v>Surgery</v>
      </c>
      <c r="J2239" t="str">
        <f>_xlfn.XLOOKUP(A2239,Table1[CLIENTID],Table1[CLIENTSIZE])</f>
        <v>Medium</v>
      </c>
    </row>
    <row r="2240" spans="1:10" x14ac:dyDescent="0.25">
      <c r="A2240">
        <v>1595</v>
      </c>
      <c r="B2240" s="1">
        <v>43087</v>
      </c>
      <c r="C2240">
        <v>61</v>
      </c>
      <c r="D2240">
        <v>0</v>
      </c>
      <c r="E2240">
        <v>0</v>
      </c>
      <c r="F2240">
        <v>0</v>
      </c>
      <c r="H2240" t="str">
        <f>_xlfn.XLOOKUP(A2240,Table1[CLIENTID],Table1[OVERALLSTATUS])</f>
        <v>Live</v>
      </c>
      <c r="I2240" t="str">
        <f>_xlfn.XLOOKUP(A2240,Table1[CLIENTID],Table1[CLIENTSPECIALTY])</f>
        <v>Surgery</v>
      </c>
      <c r="J2240" t="str">
        <f>_xlfn.XLOOKUP(A2240,Table1[CLIENTID],Table1[CLIENTSIZE])</f>
        <v>Medium</v>
      </c>
    </row>
    <row r="2241" spans="1:10" x14ac:dyDescent="0.25">
      <c r="A2241">
        <v>1602</v>
      </c>
      <c r="B2241" s="1">
        <v>43066</v>
      </c>
      <c r="C2241">
        <v>61</v>
      </c>
      <c r="D2241">
        <v>22</v>
      </c>
      <c r="E2241">
        <v>0</v>
      </c>
      <c r="F2241">
        <v>0</v>
      </c>
      <c r="H2241" t="str">
        <f>_xlfn.XLOOKUP(A2241,Table1[CLIENTID],Table1[OVERALLSTATUS])</f>
        <v>Live</v>
      </c>
      <c r="I2241" t="str">
        <f>_xlfn.XLOOKUP(A2241,Table1[CLIENTID],Table1[CLIENTSPECIALTY])</f>
        <v>Pediatrics</v>
      </c>
      <c r="J2241" t="str">
        <f>_xlfn.XLOOKUP(A2241,Table1[CLIENTID],Table1[CLIENTSIZE])</f>
        <v>Medium</v>
      </c>
    </row>
    <row r="2242" spans="1:10" x14ac:dyDescent="0.25">
      <c r="A2242">
        <v>1602</v>
      </c>
      <c r="B2242" s="1">
        <v>43080</v>
      </c>
      <c r="C2242">
        <v>61</v>
      </c>
      <c r="D2242">
        <v>0</v>
      </c>
      <c r="E2242">
        <v>0</v>
      </c>
      <c r="F2242">
        <v>0</v>
      </c>
      <c r="H2242" t="str">
        <f>_xlfn.XLOOKUP(A2242,Table1[CLIENTID],Table1[OVERALLSTATUS])</f>
        <v>Live</v>
      </c>
      <c r="I2242" t="str">
        <f>_xlfn.XLOOKUP(A2242,Table1[CLIENTID],Table1[CLIENTSPECIALTY])</f>
        <v>Pediatrics</v>
      </c>
      <c r="J2242" t="str">
        <f>_xlfn.XLOOKUP(A2242,Table1[CLIENTID],Table1[CLIENTSIZE])</f>
        <v>Medium</v>
      </c>
    </row>
    <row r="2243" spans="1:10" x14ac:dyDescent="0.25">
      <c r="A2243">
        <v>1810</v>
      </c>
      <c r="B2243" s="1">
        <v>43066</v>
      </c>
      <c r="C2243">
        <v>61</v>
      </c>
      <c r="D2243">
        <v>3</v>
      </c>
      <c r="E2243">
        <v>0</v>
      </c>
      <c r="F2243">
        <v>0</v>
      </c>
      <c r="H2243" t="str">
        <f>_xlfn.XLOOKUP(A2243,Table1[CLIENTID],Table1[OVERALLSTATUS])</f>
        <v>Live</v>
      </c>
      <c r="I2243" t="str">
        <f>_xlfn.XLOOKUP(A2243,Table1[CLIENTID],Table1[CLIENTSPECIALTY])</f>
        <v>Pediatrics</v>
      </c>
      <c r="J2243" t="str">
        <f>_xlfn.XLOOKUP(A2243,Table1[CLIENTID],Table1[CLIENTSIZE])</f>
        <v>Medium</v>
      </c>
    </row>
    <row r="2244" spans="1:10" x14ac:dyDescent="0.25">
      <c r="A2244">
        <v>1901</v>
      </c>
      <c r="B2244" s="1">
        <v>43101</v>
      </c>
      <c r="C2244">
        <v>61</v>
      </c>
      <c r="D2244">
        <v>0</v>
      </c>
      <c r="E2244">
        <v>0</v>
      </c>
      <c r="F2244">
        <v>0</v>
      </c>
      <c r="H2244" t="str">
        <f>_xlfn.XLOOKUP(A2244,Table1[CLIENTID],Table1[OVERALLSTATUS])</f>
        <v>Live</v>
      </c>
      <c r="I2244" t="str">
        <f>_xlfn.XLOOKUP(A2244,Table1[CLIENTID],Table1[CLIENTSPECIALTY])</f>
        <v>Pediatrics</v>
      </c>
      <c r="J2244" t="str">
        <f>_xlfn.XLOOKUP(A2244,Table1[CLIENTID],Table1[CLIENTSIZE])</f>
        <v>Medium</v>
      </c>
    </row>
    <row r="2245" spans="1:10" x14ac:dyDescent="0.25">
      <c r="A2245">
        <v>2148</v>
      </c>
      <c r="B2245" s="1">
        <v>43066</v>
      </c>
      <c r="C2245">
        <v>61</v>
      </c>
      <c r="D2245">
        <v>7</v>
      </c>
      <c r="E2245">
        <v>8</v>
      </c>
      <c r="F2245">
        <v>2</v>
      </c>
      <c r="H2245" t="str">
        <f>_xlfn.XLOOKUP(A2245,Table1[CLIENTID],Table1[OVERALLSTATUS])</f>
        <v>Live</v>
      </c>
      <c r="I2245" t="str">
        <f>_xlfn.XLOOKUP(A2245,Table1[CLIENTID],Table1[CLIENTSPECIALTY])</f>
        <v>OB-GYN</v>
      </c>
      <c r="J2245" t="str">
        <f>_xlfn.XLOOKUP(A2245,Table1[CLIENTID],Table1[CLIENTSIZE])</f>
        <v>Medium</v>
      </c>
    </row>
    <row r="2246" spans="1:10" x14ac:dyDescent="0.25">
      <c r="A2246">
        <v>3145</v>
      </c>
      <c r="B2246" s="1">
        <v>43108</v>
      </c>
      <c r="C2246">
        <v>61</v>
      </c>
      <c r="D2246">
        <v>0</v>
      </c>
      <c r="E2246">
        <v>8</v>
      </c>
      <c r="F2246">
        <v>0</v>
      </c>
      <c r="H2246" t="str">
        <f>_xlfn.XLOOKUP(A2246,Table1[CLIENTID],Table1[OVERALLSTATUS])</f>
        <v>Live</v>
      </c>
      <c r="I2246" t="str">
        <f>_xlfn.XLOOKUP(A2246,Table1[CLIENTID],Table1[CLIENTSPECIALTY])</f>
        <v>Dermatology</v>
      </c>
      <c r="J2246" t="str">
        <f>_xlfn.XLOOKUP(A2246,Table1[CLIENTID],Table1[CLIENTSIZE])</f>
        <v>Medium</v>
      </c>
    </row>
    <row r="2247" spans="1:10" x14ac:dyDescent="0.25">
      <c r="A2247">
        <v>486</v>
      </c>
      <c r="B2247" s="1">
        <v>43080</v>
      </c>
      <c r="C2247">
        <v>61</v>
      </c>
      <c r="D2247">
        <v>0</v>
      </c>
      <c r="E2247">
        <v>0</v>
      </c>
      <c r="F2247">
        <v>0</v>
      </c>
      <c r="H2247" t="str">
        <f>_xlfn.XLOOKUP(A2247,Table1[CLIENTID],Table1[OVERALLSTATUS])</f>
        <v>Live</v>
      </c>
      <c r="I2247" t="str">
        <f>_xlfn.XLOOKUP(A2247,Table1[CLIENTID],Table1[CLIENTSPECIALTY])</f>
        <v>Oncology</v>
      </c>
      <c r="J2247" t="str">
        <f>_xlfn.XLOOKUP(A2247,Table1[CLIENTID],Table1[CLIENTSIZE])</f>
        <v>Large</v>
      </c>
    </row>
    <row r="2248" spans="1:10" x14ac:dyDescent="0.25">
      <c r="A2248">
        <v>931</v>
      </c>
      <c r="B2248" s="1">
        <v>43094</v>
      </c>
      <c r="C2248">
        <v>61</v>
      </c>
      <c r="D2248">
        <v>0</v>
      </c>
      <c r="E2248">
        <v>0</v>
      </c>
      <c r="F2248">
        <v>0</v>
      </c>
      <c r="H2248" t="str">
        <f>_xlfn.XLOOKUP(A2248,Table1[CLIENTID],Table1[OVERALLSTATUS])</f>
        <v>Live</v>
      </c>
      <c r="I2248" t="str">
        <f>_xlfn.XLOOKUP(A2248,Table1[CLIENTID],Table1[CLIENTSPECIALTY])</f>
        <v>Dermatology</v>
      </c>
      <c r="J2248" t="str">
        <f>_xlfn.XLOOKUP(A2248,Table1[CLIENTID],Table1[CLIENTSIZE])</f>
        <v>Large</v>
      </c>
    </row>
    <row r="2249" spans="1:10" x14ac:dyDescent="0.25">
      <c r="A2249">
        <v>1646</v>
      </c>
      <c r="B2249" s="1">
        <v>43101</v>
      </c>
      <c r="C2249">
        <v>61</v>
      </c>
      <c r="D2249">
        <v>0</v>
      </c>
      <c r="E2249">
        <v>0</v>
      </c>
      <c r="F2249">
        <v>0</v>
      </c>
      <c r="H2249" t="str">
        <f>_xlfn.XLOOKUP(A2249,Table1[CLIENTID],Table1[OVERALLSTATUS])</f>
        <v>Live</v>
      </c>
      <c r="I2249" t="str">
        <f>_xlfn.XLOOKUP(A2249,Table1[CLIENTID],Table1[CLIENTSPECIALTY])</f>
        <v>Oncology</v>
      </c>
      <c r="J2249" t="str">
        <f>_xlfn.XLOOKUP(A2249,Table1[CLIENTID],Table1[CLIENTSIZE])</f>
        <v>Large</v>
      </c>
    </row>
    <row r="2250" spans="1:10" x14ac:dyDescent="0.25">
      <c r="A2250">
        <v>1647</v>
      </c>
      <c r="B2250" s="1">
        <v>43073</v>
      </c>
      <c r="C2250">
        <v>61</v>
      </c>
      <c r="D2250">
        <v>0</v>
      </c>
      <c r="E2250">
        <v>2</v>
      </c>
      <c r="F2250">
        <v>2</v>
      </c>
      <c r="H2250" t="str">
        <f>_xlfn.XLOOKUP(A2250,Table1[CLIENTID],Table1[OVERALLSTATUS])</f>
        <v>Live</v>
      </c>
      <c r="I2250" t="str">
        <f>_xlfn.XLOOKUP(A2250,Table1[CLIENTID],Table1[CLIENTSPECIALTY])</f>
        <v>Oncology</v>
      </c>
      <c r="J2250" t="str">
        <f>_xlfn.XLOOKUP(A2250,Table1[CLIENTID],Table1[CLIENTSIZE])</f>
        <v>Large</v>
      </c>
    </row>
    <row r="2251" spans="1:10" x14ac:dyDescent="0.25">
      <c r="A2251">
        <v>2768</v>
      </c>
      <c r="B2251" s="1">
        <v>43108</v>
      </c>
      <c r="C2251">
        <v>61</v>
      </c>
      <c r="D2251">
        <v>260</v>
      </c>
      <c r="E2251">
        <v>0</v>
      </c>
      <c r="F2251">
        <v>0</v>
      </c>
      <c r="H2251" t="str">
        <f>_xlfn.XLOOKUP(A2251,Table1[CLIENTID],Table1[OVERALLSTATUS])</f>
        <v>Live</v>
      </c>
      <c r="I2251" t="str">
        <f>_xlfn.XLOOKUP(A2251,Table1[CLIENTID],Table1[CLIENTSPECIALTY])</f>
        <v>Oncology</v>
      </c>
      <c r="J2251" t="str">
        <f>_xlfn.XLOOKUP(A2251,Table1[CLIENTID],Table1[CLIENTSIZE])</f>
        <v>Large</v>
      </c>
    </row>
    <row r="2252" spans="1:10" x14ac:dyDescent="0.25">
      <c r="A2252">
        <v>2964</v>
      </c>
      <c r="B2252" s="1">
        <v>43059</v>
      </c>
      <c r="C2252">
        <v>61</v>
      </c>
      <c r="D2252">
        <v>0</v>
      </c>
      <c r="E2252">
        <v>0</v>
      </c>
      <c r="F2252">
        <v>0</v>
      </c>
      <c r="H2252" t="str">
        <f>_xlfn.XLOOKUP(A2252,Table1[CLIENTID],Table1[OVERALLSTATUS])</f>
        <v>Live</v>
      </c>
      <c r="I2252" t="str">
        <f>_xlfn.XLOOKUP(A2252,Table1[CLIENTID],Table1[CLIENTSPECIALTY])</f>
        <v>Oncology</v>
      </c>
      <c r="J2252" t="str">
        <f>_xlfn.XLOOKUP(A2252,Table1[CLIENTID],Table1[CLIENTSIZE])</f>
        <v>Large</v>
      </c>
    </row>
    <row r="2253" spans="1:10" x14ac:dyDescent="0.25">
      <c r="A2253">
        <v>618</v>
      </c>
      <c r="B2253" s="1">
        <v>43066</v>
      </c>
      <c r="C2253">
        <v>60</v>
      </c>
      <c r="D2253">
        <v>0</v>
      </c>
      <c r="E2253">
        <v>0</v>
      </c>
      <c r="F2253">
        <v>0</v>
      </c>
      <c r="H2253" t="str">
        <f>_xlfn.XLOOKUP(A2253,Table1[CLIENTID],Table1[OVERALLSTATUS])</f>
        <v>Live</v>
      </c>
      <c r="I2253" t="str">
        <f>_xlfn.XLOOKUP(A2253,Table1[CLIENTID],Table1[CLIENTSPECIALTY])</f>
        <v>Family Medicine</v>
      </c>
      <c r="J2253" t="str">
        <f>_xlfn.XLOOKUP(A2253,Table1[CLIENTID],Table1[CLIENTSIZE])</f>
        <v>Small</v>
      </c>
    </row>
    <row r="2254" spans="1:10" x14ac:dyDescent="0.25">
      <c r="A2254">
        <v>660</v>
      </c>
      <c r="B2254" s="1">
        <v>43052</v>
      </c>
      <c r="C2254">
        <v>60</v>
      </c>
      <c r="D2254">
        <v>0</v>
      </c>
      <c r="E2254">
        <v>0</v>
      </c>
      <c r="F2254">
        <v>0</v>
      </c>
      <c r="H2254" t="str">
        <f>_xlfn.XLOOKUP(A2254,Table1[CLIENTID],Table1[OVERALLSTATUS])</f>
        <v>Live</v>
      </c>
      <c r="I2254" t="str">
        <f>_xlfn.XLOOKUP(A2254,Table1[CLIENTID],Table1[CLIENTSPECIALTY])</f>
        <v>Surgery</v>
      </c>
      <c r="J2254" t="str">
        <f>_xlfn.XLOOKUP(A2254,Table1[CLIENTID],Table1[CLIENTSIZE])</f>
        <v>Small</v>
      </c>
    </row>
    <row r="2255" spans="1:10" x14ac:dyDescent="0.25">
      <c r="A2255">
        <v>703</v>
      </c>
      <c r="B2255" s="1">
        <v>43094</v>
      </c>
      <c r="C2255">
        <v>60</v>
      </c>
      <c r="D2255">
        <v>0</v>
      </c>
      <c r="E2255">
        <v>23</v>
      </c>
      <c r="F2255">
        <v>0</v>
      </c>
      <c r="H2255" t="str">
        <f>_xlfn.XLOOKUP(A2255,Table1[CLIENTID],Table1[OVERALLSTATUS])</f>
        <v>Live</v>
      </c>
      <c r="I2255" t="str">
        <f>_xlfn.XLOOKUP(A2255,Table1[CLIENTID],Table1[CLIENTSPECIALTY])</f>
        <v>Family Medicine</v>
      </c>
      <c r="J2255" t="str">
        <f>_xlfn.XLOOKUP(A2255,Table1[CLIENTID],Table1[CLIENTSIZE])</f>
        <v>Small</v>
      </c>
    </row>
    <row r="2256" spans="1:10" x14ac:dyDescent="0.25">
      <c r="A2256">
        <v>1289</v>
      </c>
      <c r="B2256" s="1">
        <v>43101</v>
      </c>
      <c r="C2256">
        <v>60</v>
      </c>
      <c r="D2256">
        <v>0</v>
      </c>
      <c r="E2256">
        <v>0</v>
      </c>
      <c r="F2256">
        <v>0</v>
      </c>
      <c r="H2256" t="str">
        <f>_xlfn.XLOOKUP(A2256,Table1[CLIENTID],Table1[OVERALLSTATUS])</f>
        <v>Live</v>
      </c>
      <c r="I2256" t="str">
        <f>_xlfn.XLOOKUP(A2256,Table1[CLIENTID],Table1[CLIENTSPECIALTY])</f>
        <v>Family Medicine</v>
      </c>
      <c r="J2256" t="str">
        <f>_xlfn.XLOOKUP(A2256,Table1[CLIENTID],Table1[CLIENTSIZE])</f>
        <v>Small</v>
      </c>
    </row>
    <row r="2257" spans="1:10" x14ac:dyDescent="0.25">
      <c r="A2257">
        <v>1330</v>
      </c>
      <c r="B2257" s="1">
        <v>43080</v>
      </c>
      <c r="C2257">
        <v>60</v>
      </c>
      <c r="D2257">
        <v>0</v>
      </c>
      <c r="E2257">
        <v>1</v>
      </c>
      <c r="F2257">
        <v>0</v>
      </c>
      <c r="H2257" t="str">
        <f>_xlfn.XLOOKUP(A2257,Table1[CLIENTID],Table1[OVERALLSTATUS])</f>
        <v>Live</v>
      </c>
      <c r="I2257" t="str">
        <f>_xlfn.XLOOKUP(A2257,Table1[CLIENTID],Table1[CLIENTSPECIALTY])</f>
        <v>Family Medicine</v>
      </c>
      <c r="J2257" t="str">
        <f>_xlfn.XLOOKUP(A2257,Table1[CLIENTID],Table1[CLIENTSIZE])</f>
        <v>Small</v>
      </c>
    </row>
    <row r="2258" spans="1:10" x14ac:dyDescent="0.25">
      <c r="A2258">
        <v>1927</v>
      </c>
      <c r="B2258" s="1">
        <v>43080</v>
      </c>
      <c r="C2258">
        <v>60</v>
      </c>
      <c r="D2258">
        <v>1</v>
      </c>
      <c r="E2258">
        <v>21</v>
      </c>
      <c r="F2258">
        <v>5</v>
      </c>
      <c r="H2258" t="str">
        <f>_xlfn.XLOOKUP(A2258,Table1[CLIENTID],Table1[OVERALLSTATUS])</f>
        <v>Live</v>
      </c>
      <c r="I2258" t="str">
        <f>_xlfn.XLOOKUP(A2258,Table1[CLIENTID],Table1[CLIENTSPECIALTY])</f>
        <v>Family Medicine</v>
      </c>
      <c r="J2258" t="str">
        <f>_xlfn.XLOOKUP(A2258,Table1[CLIENTID],Table1[CLIENTSIZE])</f>
        <v>Small</v>
      </c>
    </row>
    <row r="2259" spans="1:10" x14ac:dyDescent="0.25">
      <c r="A2259">
        <v>217</v>
      </c>
      <c r="B2259" s="1">
        <v>43052</v>
      </c>
      <c r="C2259">
        <v>60</v>
      </c>
      <c r="D2259">
        <v>1</v>
      </c>
      <c r="E2259">
        <v>27</v>
      </c>
      <c r="F2259">
        <v>4</v>
      </c>
      <c r="H2259" t="str">
        <f>_xlfn.XLOOKUP(A2259,Table1[CLIENTID],Table1[OVERALLSTATUS])</f>
        <v>Live</v>
      </c>
      <c r="I2259" t="str">
        <f>_xlfn.XLOOKUP(A2259,Table1[CLIENTID],Table1[CLIENTSPECIALTY])</f>
        <v>Pediatrics</v>
      </c>
      <c r="J2259" t="str">
        <f>_xlfn.XLOOKUP(A2259,Table1[CLIENTID],Table1[CLIENTSIZE])</f>
        <v>Medium</v>
      </c>
    </row>
    <row r="2260" spans="1:10" x14ac:dyDescent="0.25">
      <c r="A2260">
        <v>1057</v>
      </c>
      <c r="B2260" s="1">
        <v>43073</v>
      </c>
      <c r="C2260">
        <v>60</v>
      </c>
      <c r="D2260">
        <v>52</v>
      </c>
      <c r="E2260">
        <v>0</v>
      </c>
      <c r="F2260">
        <v>0</v>
      </c>
      <c r="H2260" t="str">
        <f>_xlfn.XLOOKUP(A2260,Table1[CLIENTID],Table1[OVERALLSTATUS])</f>
        <v>Live</v>
      </c>
      <c r="I2260" t="str">
        <f>_xlfn.XLOOKUP(A2260,Table1[CLIENTID],Table1[CLIENTSPECIALTY])</f>
        <v>Pediatrics</v>
      </c>
      <c r="J2260" t="str">
        <f>_xlfn.XLOOKUP(A2260,Table1[CLIENTID],Table1[CLIENTSIZE])</f>
        <v>Medium</v>
      </c>
    </row>
    <row r="2261" spans="1:10" x14ac:dyDescent="0.25">
      <c r="A2261">
        <v>1372</v>
      </c>
      <c r="B2261" s="1">
        <v>43059</v>
      </c>
      <c r="C2261">
        <v>60</v>
      </c>
      <c r="D2261">
        <v>1</v>
      </c>
      <c r="E2261">
        <v>0</v>
      </c>
      <c r="F2261">
        <v>0</v>
      </c>
      <c r="H2261" t="str">
        <f>_xlfn.XLOOKUP(A2261,Table1[CLIENTID],Table1[OVERALLSTATUS])</f>
        <v>Live</v>
      </c>
      <c r="I2261" t="str">
        <f>_xlfn.XLOOKUP(A2261,Table1[CLIENTID],Table1[CLIENTSPECIALTY])</f>
        <v>Surgery</v>
      </c>
      <c r="J2261" t="str">
        <f>_xlfn.XLOOKUP(A2261,Table1[CLIENTID],Table1[CLIENTSIZE])</f>
        <v>Medium</v>
      </c>
    </row>
    <row r="2262" spans="1:10" x14ac:dyDescent="0.25">
      <c r="A2262">
        <v>1520</v>
      </c>
      <c r="B2262" s="1">
        <v>43087</v>
      </c>
      <c r="C2262">
        <v>60</v>
      </c>
      <c r="D2262">
        <v>0</v>
      </c>
      <c r="E2262">
        <v>0</v>
      </c>
      <c r="F2262">
        <v>0</v>
      </c>
      <c r="H2262" t="str">
        <f>_xlfn.XLOOKUP(A2262,Table1[CLIENTID],Table1[OVERALLSTATUS])</f>
        <v>Live</v>
      </c>
      <c r="I2262" t="str">
        <f>_xlfn.XLOOKUP(A2262,Table1[CLIENTID],Table1[CLIENTSPECIALTY])</f>
        <v>Pediatrics</v>
      </c>
      <c r="J2262" t="str">
        <f>_xlfn.XLOOKUP(A2262,Table1[CLIENTID],Table1[CLIENTSIZE])</f>
        <v>Medium</v>
      </c>
    </row>
    <row r="2263" spans="1:10" x14ac:dyDescent="0.25">
      <c r="A2263">
        <v>1555</v>
      </c>
      <c r="B2263" s="1">
        <v>43080</v>
      </c>
      <c r="C2263">
        <v>60</v>
      </c>
      <c r="D2263">
        <v>0</v>
      </c>
      <c r="E2263">
        <v>2</v>
      </c>
      <c r="F2263">
        <v>0</v>
      </c>
      <c r="H2263" t="str">
        <f>_xlfn.XLOOKUP(A2263,Table1[CLIENTID],Table1[OVERALLSTATUS])</f>
        <v>Live</v>
      </c>
      <c r="I2263" t="str">
        <f>_xlfn.XLOOKUP(A2263,Table1[CLIENTID],Table1[CLIENTSPECIALTY])</f>
        <v>Pediatrics</v>
      </c>
      <c r="J2263" t="str">
        <f>_xlfn.XLOOKUP(A2263,Table1[CLIENTID],Table1[CLIENTSIZE])</f>
        <v>Medium</v>
      </c>
    </row>
    <row r="2264" spans="1:10" x14ac:dyDescent="0.25">
      <c r="A2264">
        <v>1924</v>
      </c>
      <c r="B2264" s="1">
        <v>43087</v>
      </c>
      <c r="C2264">
        <v>60</v>
      </c>
      <c r="D2264">
        <v>0</v>
      </c>
      <c r="E2264">
        <v>0</v>
      </c>
      <c r="F2264">
        <v>0</v>
      </c>
      <c r="H2264" t="str">
        <f>_xlfn.XLOOKUP(A2264,Table1[CLIENTID],Table1[OVERALLSTATUS])</f>
        <v>Live</v>
      </c>
      <c r="I2264" t="str">
        <f>_xlfn.XLOOKUP(A2264,Table1[CLIENTID],Table1[CLIENTSPECIALTY])</f>
        <v>Pediatrics</v>
      </c>
      <c r="J2264" t="str">
        <f>_xlfn.XLOOKUP(A2264,Table1[CLIENTID],Table1[CLIENTSIZE])</f>
        <v>Medium</v>
      </c>
    </row>
    <row r="2265" spans="1:10" x14ac:dyDescent="0.25">
      <c r="A2265">
        <v>1924</v>
      </c>
      <c r="B2265" s="1">
        <v>43108</v>
      </c>
      <c r="C2265">
        <v>60</v>
      </c>
      <c r="D2265">
        <v>0</v>
      </c>
      <c r="E2265">
        <v>0</v>
      </c>
      <c r="F2265">
        <v>0</v>
      </c>
      <c r="H2265" t="str">
        <f>_xlfn.XLOOKUP(A2265,Table1[CLIENTID],Table1[OVERALLSTATUS])</f>
        <v>Live</v>
      </c>
      <c r="I2265" t="str">
        <f>_xlfn.XLOOKUP(A2265,Table1[CLIENTID],Table1[CLIENTSPECIALTY])</f>
        <v>Pediatrics</v>
      </c>
      <c r="J2265" t="str">
        <f>_xlfn.XLOOKUP(A2265,Table1[CLIENTID],Table1[CLIENTSIZE])</f>
        <v>Medium</v>
      </c>
    </row>
    <row r="2266" spans="1:10" x14ac:dyDescent="0.25">
      <c r="A2266">
        <v>2104</v>
      </c>
      <c r="B2266" s="1">
        <v>43108</v>
      </c>
      <c r="C2266">
        <v>60</v>
      </c>
      <c r="D2266">
        <v>0</v>
      </c>
      <c r="E2266">
        <v>0</v>
      </c>
      <c r="F2266">
        <v>0</v>
      </c>
      <c r="H2266" t="str">
        <f>_xlfn.XLOOKUP(A2266,Table1[CLIENTID],Table1[OVERALLSTATUS])</f>
        <v>Live</v>
      </c>
      <c r="I2266" t="str">
        <f>_xlfn.XLOOKUP(A2266,Table1[CLIENTID],Table1[CLIENTSPECIALTY])</f>
        <v>Pediatrics</v>
      </c>
      <c r="J2266" t="str">
        <f>_xlfn.XLOOKUP(A2266,Table1[CLIENTID],Table1[CLIENTSIZE])</f>
        <v>Medium</v>
      </c>
    </row>
    <row r="2267" spans="1:10" x14ac:dyDescent="0.25">
      <c r="A2267">
        <v>2294</v>
      </c>
      <c r="B2267" s="1">
        <v>43080</v>
      </c>
      <c r="C2267">
        <v>60</v>
      </c>
      <c r="D2267">
        <v>0</v>
      </c>
      <c r="E2267">
        <v>0</v>
      </c>
      <c r="F2267">
        <v>0</v>
      </c>
      <c r="H2267" t="str">
        <f>_xlfn.XLOOKUP(A2267,Table1[CLIENTID],Table1[OVERALLSTATUS])</f>
        <v>Live</v>
      </c>
      <c r="I2267" t="str">
        <f>_xlfn.XLOOKUP(A2267,Table1[CLIENTID],Table1[CLIENTSPECIALTY])</f>
        <v>Pediatrics</v>
      </c>
      <c r="J2267" t="str">
        <f>_xlfn.XLOOKUP(A2267,Table1[CLIENTID],Table1[CLIENTSIZE])</f>
        <v>Medium</v>
      </c>
    </row>
    <row r="2268" spans="1:10" x14ac:dyDescent="0.25">
      <c r="A2268">
        <v>1148</v>
      </c>
      <c r="B2268" s="1">
        <v>43101</v>
      </c>
      <c r="C2268">
        <v>60</v>
      </c>
      <c r="D2268">
        <v>13</v>
      </c>
      <c r="E2268">
        <v>0</v>
      </c>
      <c r="F2268">
        <v>0</v>
      </c>
      <c r="H2268" t="str">
        <f>_xlfn.XLOOKUP(A2268,Table1[CLIENTID],Table1[OVERALLSTATUS])</f>
        <v>Live</v>
      </c>
      <c r="I2268" t="str">
        <f>_xlfn.XLOOKUP(A2268,Table1[CLIENTID],Table1[CLIENTSPECIALTY])</f>
        <v>Oncology</v>
      </c>
      <c r="J2268" t="str">
        <f>_xlfn.XLOOKUP(A2268,Table1[CLIENTID],Table1[CLIENTSIZE])</f>
        <v>Large</v>
      </c>
    </row>
    <row r="2269" spans="1:10" x14ac:dyDescent="0.25">
      <c r="A2269">
        <v>1261</v>
      </c>
      <c r="B2269" s="1">
        <v>43101</v>
      </c>
      <c r="C2269">
        <v>60</v>
      </c>
      <c r="D2269">
        <v>0</v>
      </c>
      <c r="E2269">
        <v>5</v>
      </c>
      <c r="F2269">
        <v>0</v>
      </c>
      <c r="H2269" t="str">
        <f>_xlfn.XLOOKUP(A2269,Table1[CLIENTID],Table1[OVERALLSTATUS])</f>
        <v>Live</v>
      </c>
      <c r="I2269" t="str">
        <f>_xlfn.XLOOKUP(A2269,Table1[CLIENTID],Table1[CLIENTSPECIALTY])</f>
        <v>Dermatology</v>
      </c>
      <c r="J2269" t="str">
        <f>_xlfn.XLOOKUP(A2269,Table1[CLIENTID],Table1[CLIENTSIZE])</f>
        <v>Large</v>
      </c>
    </row>
    <row r="2270" spans="1:10" x14ac:dyDescent="0.25">
      <c r="A2270">
        <v>1356</v>
      </c>
      <c r="B2270" s="1">
        <v>43080</v>
      </c>
      <c r="C2270">
        <v>60</v>
      </c>
      <c r="D2270">
        <v>0</v>
      </c>
      <c r="E2270">
        <v>0</v>
      </c>
      <c r="F2270">
        <v>0</v>
      </c>
      <c r="H2270" t="str">
        <f>_xlfn.XLOOKUP(A2270,Table1[CLIENTID],Table1[OVERALLSTATUS])</f>
        <v>Live</v>
      </c>
      <c r="I2270" t="str">
        <f>_xlfn.XLOOKUP(A2270,Table1[CLIENTID],Table1[CLIENTSPECIALTY])</f>
        <v>Oncology</v>
      </c>
      <c r="J2270" t="str">
        <f>_xlfn.XLOOKUP(A2270,Table1[CLIENTID],Table1[CLIENTSIZE])</f>
        <v>Large</v>
      </c>
    </row>
    <row r="2271" spans="1:10" x14ac:dyDescent="0.25">
      <c r="A2271">
        <v>1403</v>
      </c>
      <c r="B2271" s="1">
        <v>43087</v>
      </c>
      <c r="C2271">
        <v>60</v>
      </c>
      <c r="D2271">
        <v>22</v>
      </c>
      <c r="E2271">
        <v>0</v>
      </c>
      <c r="F2271">
        <v>0</v>
      </c>
      <c r="H2271" t="str">
        <f>_xlfn.XLOOKUP(A2271,Table1[CLIENTID],Table1[OVERALLSTATUS])</f>
        <v>Live</v>
      </c>
      <c r="I2271" t="str">
        <f>_xlfn.XLOOKUP(A2271,Table1[CLIENTID],Table1[CLIENTSPECIALTY])</f>
        <v>Oncology</v>
      </c>
      <c r="J2271" t="str">
        <f>_xlfn.XLOOKUP(A2271,Table1[CLIENTID],Table1[CLIENTSIZE])</f>
        <v>Large</v>
      </c>
    </row>
    <row r="2272" spans="1:10" x14ac:dyDescent="0.25">
      <c r="A2272">
        <v>1408</v>
      </c>
      <c r="B2272" s="1">
        <v>43066</v>
      </c>
      <c r="C2272">
        <v>60</v>
      </c>
      <c r="D2272">
        <v>0</v>
      </c>
      <c r="E2272">
        <v>0</v>
      </c>
      <c r="F2272">
        <v>0</v>
      </c>
      <c r="H2272" t="str">
        <f>_xlfn.XLOOKUP(A2272,Table1[CLIENTID],Table1[OVERALLSTATUS])</f>
        <v>Live</v>
      </c>
      <c r="I2272" t="str">
        <f>_xlfn.XLOOKUP(A2272,Table1[CLIENTID],Table1[CLIENTSPECIALTY])</f>
        <v>Oncology</v>
      </c>
      <c r="J2272" t="str">
        <f>_xlfn.XLOOKUP(A2272,Table1[CLIENTID],Table1[CLIENTSIZE])</f>
        <v>Large</v>
      </c>
    </row>
    <row r="2273" spans="1:10" x14ac:dyDescent="0.25">
      <c r="A2273">
        <v>1438</v>
      </c>
      <c r="B2273" s="1">
        <v>43073</v>
      </c>
      <c r="C2273">
        <v>60</v>
      </c>
      <c r="D2273">
        <v>55</v>
      </c>
      <c r="E2273">
        <v>0</v>
      </c>
      <c r="F2273">
        <v>0</v>
      </c>
      <c r="H2273" t="str">
        <f>_xlfn.XLOOKUP(A2273,Table1[CLIENTID],Table1[OVERALLSTATUS])</f>
        <v>Live</v>
      </c>
      <c r="I2273" t="str">
        <f>_xlfn.XLOOKUP(A2273,Table1[CLIENTID],Table1[CLIENTSPECIALTY])</f>
        <v>Oncology</v>
      </c>
      <c r="J2273" t="str">
        <f>_xlfn.XLOOKUP(A2273,Table1[CLIENTID],Table1[CLIENTSIZE])</f>
        <v>Large</v>
      </c>
    </row>
    <row r="2274" spans="1:10" x14ac:dyDescent="0.25">
      <c r="A2274">
        <v>2151</v>
      </c>
      <c r="B2274" s="1">
        <v>43101</v>
      </c>
      <c r="C2274">
        <v>60</v>
      </c>
      <c r="D2274">
        <v>2</v>
      </c>
      <c r="E2274">
        <v>0</v>
      </c>
      <c r="F2274">
        <v>0</v>
      </c>
      <c r="H2274" t="str">
        <f>_xlfn.XLOOKUP(A2274,Table1[CLIENTID],Table1[OVERALLSTATUS])</f>
        <v>Live</v>
      </c>
      <c r="I2274" t="str">
        <f>_xlfn.XLOOKUP(A2274,Table1[CLIENTID],Table1[CLIENTSPECIALTY])</f>
        <v>Oncology</v>
      </c>
      <c r="J2274" t="str">
        <f>_xlfn.XLOOKUP(A2274,Table1[CLIENTID],Table1[CLIENTSIZE])</f>
        <v>Large</v>
      </c>
    </row>
    <row r="2275" spans="1:10" x14ac:dyDescent="0.25">
      <c r="A2275">
        <v>2245</v>
      </c>
      <c r="B2275" s="1">
        <v>43059</v>
      </c>
      <c r="C2275">
        <v>60</v>
      </c>
      <c r="D2275">
        <v>0</v>
      </c>
      <c r="E2275">
        <v>9</v>
      </c>
      <c r="F2275">
        <v>1</v>
      </c>
      <c r="H2275" t="str">
        <f>_xlfn.XLOOKUP(A2275,Table1[CLIENTID],Table1[OVERALLSTATUS])</f>
        <v>Live</v>
      </c>
      <c r="I2275" t="str">
        <f>_xlfn.XLOOKUP(A2275,Table1[CLIENTID],Table1[CLIENTSPECIALTY])</f>
        <v>Dermatology</v>
      </c>
      <c r="J2275" t="str">
        <f>_xlfn.XLOOKUP(A2275,Table1[CLIENTID],Table1[CLIENTSIZE])</f>
        <v>Large</v>
      </c>
    </row>
    <row r="2276" spans="1:10" x14ac:dyDescent="0.25">
      <c r="A2276">
        <v>1159</v>
      </c>
      <c r="B2276" s="1">
        <v>43052</v>
      </c>
      <c r="C2276">
        <v>59</v>
      </c>
      <c r="D2276">
        <v>0</v>
      </c>
      <c r="E2276">
        <v>0</v>
      </c>
      <c r="F2276">
        <v>0</v>
      </c>
      <c r="H2276" t="str">
        <f>_xlfn.XLOOKUP(A2276,Table1[CLIENTID],Table1[OVERALLSTATUS])</f>
        <v>Live</v>
      </c>
      <c r="I2276" t="str">
        <f>_xlfn.XLOOKUP(A2276,Table1[CLIENTID],Table1[CLIENTSPECIALTY])</f>
        <v>Surgery</v>
      </c>
      <c r="J2276" t="str">
        <f>_xlfn.XLOOKUP(A2276,Table1[CLIENTID],Table1[CLIENTSIZE])</f>
        <v>Small</v>
      </c>
    </row>
    <row r="2277" spans="1:10" x14ac:dyDescent="0.25">
      <c r="A2277">
        <v>1159</v>
      </c>
      <c r="B2277" s="1">
        <v>43066</v>
      </c>
      <c r="C2277">
        <v>59</v>
      </c>
      <c r="D2277">
        <v>0</v>
      </c>
      <c r="E2277">
        <v>0</v>
      </c>
      <c r="F2277">
        <v>0</v>
      </c>
      <c r="H2277" t="str">
        <f>_xlfn.XLOOKUP(A2277,Table1[CLIENTID],Table1[OVERALLSTATUS])</f>
        <v>Live</v>
      </c>
      <c r="I2277" t="str">
        <f>_xlfn.XLOOKUP(A2277,Table1[CLIENTID],Table1[CLIENTSPECIALTY])</f>
        <v>Surgery</v>
      </c>
      <c r="J2277" t="str">
        <f>_xlfn.XLOOKUP(A2277,Table1[CLIENTID],Table1[CLIENTSIZE])</f>
        <v>Small</v>
      </c>
    </row>
    <row r="2278" spans="1:10" x14ac:dyDescent="0.25">
      <c r="A2278">
        <v>1159</v>
      </c>
      <c r="B2278" s="1">
        <v>43087</v>
      </c>
      <c r="C2278">
        <v>59</v>
      </c>
      <c r="D2278">
        <v>0</v>
      </c>
      <c r="E2278">
        <v>0</v>
      </c>
      <c r="F2278">
        <v>0</v>
      </c>
      <c r="H2278" t="str">
        <f>_xlfn.XLOOKUP(A2278,Table1[CLIENTID],Table1[OVERALLSTATUS])</f>
        <v>Live</v>
      </c>
      <c r="I2278" t="str">
        <f>_xlfn.XLOOKUP(A2278,Table1[CLIENTID],Table1[CLIENTSPECIALTY])</f>
        <v>Surgery</v>
      </c>
      <c r="J2278" t="str">
        <f>_xlfn.XLOOKUP(A2278,Table1[CLIENTID],Table1[CLIENTSIZE])</f>
        <v>Small</v>
      </c>
    </row>
    <row r="2279" spans="1:10" x14ac:dyDescent="0.25">
      <c r="A2279">
        <v>1176</v>
      </c>
      <c r="B2279" s="1">
        <v>43073</v>
      </c>
      <c r="C2279">
        <v>59</v>
      </c>
      <c r="D2279">
        <v>44</v>
      </c>
      <c r="E2279">
        <v>0</v>
      </c>
      <c r="F2279">
        <v>0</v>
      </c>
      <c r="H2279" t="str">
        <f>_xlfn.XLOOKUP(A2279,Table1[CLIENTID],Table1[OVERALLSTATUS])</f>
        <v>Live</v>
      </c>
      <c r="I2279" t="str">
        <f>_xlfn.XLOOKUP(A2279,Table1[CLIENTID],Table1[CLIENTSPECIALTY])</f>
        <v>Family Medicine</v>
      </c>
      <c r="J2279" t="str">
        <f>_xlfn.XLOOKUP(A2279,Table1[CLIENTID],Table1[CLIENTSIZE])</f>
        <v>Small</v>
      </c>
    </row>
    <row r="2280" spans="1:10" x14ac:dyDescent="0.25">
      <c r="A2280">
        <v>1289</v>
      </c>
      <c r="B2280" s="1">
        <v>43108</v>
      </c>
      <c r="C2280">
        <v>59</v>
      </c>
      <c r="D2280">
        <v>5</v>
      </c>
      <c r="E2280">
        <v>0</v>
      </c>
      <c r="F2280">
        <v>0</v>
      </c>
      <c r="H2280" t="str">
        <f>_xlfn.XLOOKUP(A2280,Table1[CLIENTID],Table1[OVERALLSTATUS])</f>
        <v>Live</v>
      </c>
      <c r="I2280" t="str">
        <f>_xlfn.XLOOKUP(A2280,Table1[CLIENTID],Table1[CLIENTSPECIALTY])</f>
        <v>Family Medicine</v>
      </c>
      <c r="J2280" t="str">
        <f>_xlfn.XLOOKUP(A2280,Table1[CLIENTID],Table1[CLIENTSIZE])</f>
        <v>Small</v>
      </c>
    </row>
    <row r="2281" spans="1:10" x14ac:dyDescent="0.25">
      <c r="A2281">
        <v>1482</v>
      </c>
      <c r="B2281" s="1">
        <v>43066</v>
      </c>
      <c r="C2281">
        <v>59</v>
      </c>
      <c r="D2281">
        <v>0</v>
      </c>
      <c r="E2281">
        <v>0</v>
      </c>
      <c r="F2281">
        <v>0</v>
      </c>
      <c r="H2281" t="str">
        <f>_xlfn.XLOOKUP(A2281,Table1[CLIENTID],Table1[OVERALLSTATUS])</f>
        <v>Live</v>
      </c>
      <c r="I2281" t="str">
        <f>_xlfn.XLOOKUP(A2281,Table1[CLIENTID],Table1[CLIENTSPECIALTY])</f>
        <v>Surgery</v>
      </c>
      <c r="J2281" t="str">
        <f>_xlfn.XLOOKUP(A2281,Table1[CLIENTID],Table1[CLIENTSIZE])</f>
        <v>Small</v>
      </c>
    </row>
    <row r="2282" spans="1:10" x14ac:dyDescent="0.25">
      <c r="A2282">
        <v>1790</v>
      </c>
      <c r="B2282" s="1">
        <v>43066</v>
      </c>
      <c r="C2282">
        <v>59</v>
      </c>
      <c r="D2282">
        <v>0</v>
      </c>
      <c r="E2282">
        <v>0</v>
      </c>
      <c r="F2282">
        <v>0</v>
      </c>
      <c r="H2282" t="str">
        <f>_xlfn.XLOOKUP(A2282,Table1[CLIENTID],Table1[OVERALLSTATUS])</f>
        <v>Live</v>
      </c>
      <c r="I2282" t="str">
        <f>_xlfn.XLOOKUP(A2282,Table1[CLIENTID],Table1[CLIENTSPECIALTY])</f>
        <v>Family Medicine</v>
      </c>
      <c r="J2282" t="str">
        <f>_xlfn.XLOOKUP(A2282,Table1[CLIENTID],Table1[CLIENTSIZE])</f>
        <v>Small</v>
      </c>
    </row>
    <row r="2283" spans="1:10" x14ac:dyDescent="0.25">
      <c r="A2283">
        <v>2031</v>
      </c>
      <c r="B2283" s="1">
        <v>43066</v>
      </c>
      <c r="C2283">
        <v>59</v>
      </c>
      <c r="D2283">
        <v>45</v>
      </c>
      <c r="E2283">
        <v>2</v>
      </c>
      <c r="F2283">
        <v>2</v>
      </c>
      <c r="H2283" t="str">
        <f>_xlfn.XLOOKUP(A2283,Table1[CLIENTID],Table1[OVERALLSTATUS])</f>
        <v>Live</v>
      </c>
      <c r="I2283" t="str">
        <f>_xlfn.XLOOKUP(A2283,Table1[CLIENTID],Table1[CLIENTSPECIALTY])</f>
        <v>Surgery</v>
      </c>
      <c r="J2283" t="str">
        <f>_xlfn.XLOOKUP(A2283,Table1[CLIENTID],Table1[CLIENTSIZE])</f>
        <v>Small</v>
      </c>
    </row>
    <row r="2284" spans="1:10" x14ac:dyDescent="0.25">
      <c r="A2284">
        <v>2079</v>
      </c>
      <c r="B2284" s="1">
        <v>43094</v>
      </c>
      <c r="C2284">
        <v>59</v>
      </c>
      <c r="D2284">
        <v>44</v>
      </c>
      <c r="E2284">
        <v>7</v>
      </c>
      <c r="F2284">
        <v>6</v>
      </c>
      <c r="H2284" t="str">
        <f>_xlfn.XLOOKUP(A2284,Table1[CLIENTID],Table1[OVERALLSTATUS])</f>
        <v>Live</v>
      </c>
      <c r="I2284" t="str">
        <f>_xlfn.XLOOKUP(A2284,Table1[CLIENTID],Table1[CLIENTSPECIALTY])</f>
        <v>Surgery</v>
      </c>
      <c r="J2284" t="str">
        <f>_xlfn.XLOOKUP(A2284,Table1[CLIENTID],Table1[CLIENTSIZE])</f>
        <v>Small</v>
      </c>
    </row>
    <row r="2285" spans="1:10" x14ac:dyDescent="0.25">
      <c r="A2285">
        <v>2863</v>
      </c>
      <c r="B2285" s="1">
        <v>43073</v>
      </c>
      <c r="C2285">
        <v>59</v>
      </c>
      <c r="D2285">
        <v>0</v>
      </c>
      <c r="E2285">
        <v>0</v>
      </c>
      <c r="F2285">
        <v>0</v>
      </c>
      <c r="H2285" t="str">
        <f>_xlfn.XLOOKUP(A2285,Table1[CLIENTID],Table1[OVERALLSTATUS])</f>
        <v>Live</v>
      </c>
      <c r="I2285" t="str">
        <f>_xlfn.XLOOKUP(A2285,Table1[CLIENTID],Table1[CLIENTSPECIALTY])</f>
        <v>Surgery</v>
      </c>
      <c r="J2285" t="str">
        <f>_xlfn.XLOOKUP(A2285,Table1[CLIENTID],Table1[CLIENTSIZE])</f>
        <v>Small</v>
      </c>
    </row>
    <row r="2286" spans="1:10" x14ac:dyDescent="0.25">
      <c r="A2286">
        <v>198</v>
      </c>
      <c r="B2286" s="1">
        <v>43073</v>
      </c>
      <c r="C2286">
        <v>59</v>
      </c>
      <c r="D2286">
        <v>4</v>
      </c>
      <c r="E2286">
        <v>0</v>
      </c>
      <c r="F2286">
        <v>0</v>
      </c>
      <c r="H2286" t="str">
        <f>_xlfn.XLOOKUP(A2286,Table1[CLIENTID],Table1[OVERALLSTATUS])</f>
        <v>Live</v>
      </c>
      <c r="I2286" t="str">
        <f>_xlfn.XLOOKUP(A2286,Table1[CLIENTID],Table1[CLIENTSPECIALTY])</f>
        <v>Pediatrics</v>
      </c>
      <c r="J2286" t="str">
        <f>_xlfn.XLOOKUP(A2286,Table1[CLIENTID],Table1[CLIENTSIZE])</f>
        <v>Medium</v>
      </c>
    </row>
    <row r="2287" spans="1:10" x14ac:dyDescent="0.25">
      <c r="A2287">
        <v>387</v>
      </c>
      <c r="B2287" s="1">
        <v>43052</v>
      </c>
      <c r="C2287">
        <v>59</v>
      </c>
      <c r="D2287">
        <v>0</v>
      </c>
      <c r="E2287">
        <v>0</v>
      </c>
      <c r="F2287">
        <v>0</v>
      </c>
      <c r="H2287" t="str">
        <f>_xlfn.XLOOKUP(A2287,Table1[CLIENTID],Table1[OVERALLSTATUS])</f>
        <v>Live</v>
      </c>
      <c r="I2287" t="str">
        <f>_xlfn.XLOOKUP(A2287,Table1[CLIENTID],Table1[CLIENTSPECIALTY])</f>
        <v>Pediatrics</v>
      </c>
      <c r="J2287" t="str">
        <f>_xlfn.XLOOKUP(A2287,Table1[CLIENTID],Table1[CLIENTSIZE])</f>
        <v>Medium</v>
      </c>
    </row>
    <row r="2288" spans="1:10" x14ac:dyDescent="0.25">
      <c r="A2288">
        <v>434</v>
      </c>
      <c r="B2288" s="1">
        <v>43059</v>
      </c>
      <c r="C2288">
        <v>59</v>
      </c>
      <c r="D2288">
        <v>0</v>
      </c>
      <c r="E2288">
        <v>0</v>
      </c>
      <c r="F2288">
        <v>0</v>
      </c>
      <c r="H2288" t="str">
        <f>_xlfn.XLOOKUP(A2288,Table1[CLIENTID],Table1[OVERALLSTATUS])</f>
        <v>Live</v>
      </c>
      <c r="I2288" t="str">
        <f>_xlfn.XLOOKUP(A2288,Table1[CLIENTID],Table1[CLIENTSPECIALTY])</f>
        <v>Pediatrics</v>
      </c>
      <c r="J2288" t="str">
        <f>_xlfn.XLOOKUP(A2288,Table1[CLIENTID],Table1[CLIENTSIZE])</f>
        <v>Medium</v>
      </c>
    </row>
    <row r="2289" spans="1:10" x14ac:dyDescent="0.25">
      <c r="A2289">
        <v>434</v>
      </c>
      <c r="B2289" s="1">
        <v>43080</v>
      </c>
      <c r="C2289">
        <v>59</v>
      </c>
      <c r="D2289">
        <v>0</v>
      </c>
      <c r="E2289">
        <v>0</v>
      </c>
      <c r="F2289">
        <v>0</v>
      </c>
      <c r="H2289" t="str">
        <f>_xlfn.XLOOKUP(A2289,Table1[CLIENTID],Table1[OVERALLSTATUS])</f>
        <v>Live</v>
      </c>
      <c r="I2289" t="str">
        <f>_xlfn.XLOOKUP(A2289,Table1[CLIENTID],Table1[CLIENTSPECIALTY])</f>
        <v>Pediatrics</v>
      </c>
      <c r="J2289" t="str">
        <f>_xlfn.XLOOKUP(A2289,Table1[CLIENTID],Table1[CLIENTSIZE])</f>
        <v>Medium</v>
      </c>
    </row>
    <row r="2290" spans="1:10" x14ac:dyDescent="0.25">
      <c r="A2290">
        <v>434</v>
      </c>
      <c r="B2290" s="1">
        <v>43087</v>
      </c>
      <c r="C2290">
        <v>59</v>
      </c>
      <c r="D2290">
        <v>0</v>
      </c>
      <c r="E2290">
        <v>0</v>
      </c>
      <c r="F2290">
        <v>0</v>
      </c>
      <c r="H2290" t="str">
        <f>_xlfn.XLOOKUP(A2290,Table1[CLIENTID],Table1[OVERALLSTATUS])</f>
        <v>Live</v>
      </c>
      <c r="I2290" t="str">
        <f>_xlfn.XLOOKUP(A2290,Table1[CLIENTID],Table1[CLIENTSPECIALTY])</f>
        <v>Pediatrics</v>
      </c>
      <c r="J2290" t="str">
        <f>_xlfn.XLOOKUP(A2290,Table1[CLIENTID],Table1[CLIENTSIZE])</f>
        <v>Medium</v>
      </c>
    </row>
    <row r="2291" spans="1:10" x14ac:dyDescent="0.25">
      <c r="A2291">
        <v>1520</v>
      </c>
      <c r="B2291" s="1">
        <v>43101</v>
      </c>
      <c r="C2291">
        <v>59</v>
      </c>
      <c r="D2291">
        <v>0</v>
      </c>
      <c r="E2291">
        <v>2</v>
      </c>
      <c r="F2291">
        <v>0</v>
      </c>
      <c r="H2291" t="str">
        <f>_xlfn.XLOOKUP(A2291,Table1[CLIENTID],Table1[OVERALLSTATUS])</f>
        <v>Live</v>
      </c>
      <c r="I2291" t="str">
        <f>_xlfn.XLOOKUP(A2291,Table1[CLIENTID],Table1[CLIENTSPECIALTY])</f>
        <v>Pediatrics</v>
      </c>
      <c r="J2291" t="str">
        <f>_xlfn.XLOOKUP(A2291,Table1[CLIENTID],Table1[CLIENTSIZE])</f>
        <v>Medium</v>
      </c>
    </row>
    <row r="2292" spans="1:10" x14ac:dyDescent="0.25">
      <c r="A2292">
        <v>1566</v>
      </c>
      <c r="B2292" s="1">
        <v>43094</v>
      </c>
      <c r="C2292">
        <v>59</v>
      </c>
      <c r="D2292">
        <v>0</v>
      </c>
      <c r="E2292">
        <v>0</v>
      </c>
      <c r="F2292">
        <v>0</v>
      </c>
      <c r="H2292" t="str">
        <f>_xlfn.XLOOKUP(A2292,Table1[CLIENTID],Table1[OVERALLSTATUS])</f>
        <v>Live</v>
      </c>
      <c r="I2292" t="str">
        <f>_xlfn.XLOOKUP(A2292,Table1[CLIENTID],Table1[CLIENTSPECIALTY])</f>
        <v>Surgery</v>
      </c>
      <c r="J2292" t="str">
        <f>_xlfn.XLOOKUP(A2292,Table1[CLIENTID],Table1[CLIENTSIZE])</f>
        <v>Medium</v>
      </c>
    </row>
    <row r="2293" spans="1:10" x14ac:dyDescent="0.25">
      <c r="A2293">
        <v>1735</v>
      </c>
      <c r="B2293" s="1">
        <v>43087</v>
      </c>
      <c r="C2293">
        <v>59</v>
      </c>
      <c r="D2293">
        <v>0</v>
      </c>
      <c r="E2293">
        <v>2</v>
      </c>
      <c r="F2293">
        <v>0</v>
      </c>
      <c r="H2293" t="str">
        <f>_xlfn.XLOOKUP(A2293,Table1[CLIENTID],Table1[OVERALLSTATUS])</f>
        <v>Live</v>
      </c>
      <c r="I2293" t="str">
        <f>_xlfn.XLOOKUP(A2293,Table1[CLIENTID],Table1[CLIENTSPECIALTY])</f>
        <v>Surgery</v>
      </c>
      <c r="J2293" t="str">
        <f>_xlfn.XLOOKUP(A2293,Table1[CLIENTID],Table1[CLIENTSIZE])</f>
        <v>Medium</v>
      </c>
    </row>
    <row r="2294" spans="1:10" x14ac:dyDescent="0.25">
      <c r="A2294">
        <v>2104</v>
      </c>
      <c r="B2294" s="1">
        <v>43094</v>
      </c>
      <c r="C2294">
        <v>59</v>
      </c>
      <c r="D2294">
        <v>0</v>
      </c>
      <c r="E2294">
        <v>0</v>
      </c>
      <c r="F2294">
        <v>0</v>
      </c>
      <c r="H2294" t="str">
        <f>_xlfn.XLOOKUP(A2294,Table1[CLIENTID],Table1[OVERALLSTATUS])</f>
        <v>Live</v>
      </c>
      <c r="I2294" t="str">
        <f>_xlfn.XLOOKUP(A2294,Table1[CLIENTID],Table1[CLIENTSPECIALTY])</f>
        <v>Pediatrics</v>
      </c>
      <c r="J2294" t="str">
        <f>_xlfn.XLOOKUP(A2294,Table1[CLIENTID],Table1[CLIENTSIZE])</f>
        <v>Medium</v>
      </c>
    </row>
    <row r="2295" spans="1:10" x14ac:dyDescent="0.25">
      <c r="A2295">
        <v>2241</v>
      </c>
      <c r="B2295" s="1">
        <v>43066</v>
      </c>
      <c r="C2295">
        <v>59</v>
      </c>
      <c r="D2295">
        <v>0</v>
      </c>
      <c r="E2295">
        <v>0</v>
      </c>
      <c r="F2295">
        <v>0</v>
      </c>
      <c r="H2295" t="str">
        <f>_xlfn.XLOOKUP(A2295,Table1[CLIENTID],Table1[OVERALLSTATUS])</f>
        <v>Live</v>
      </c>
      <c r="I2295" t="str">
        <f>_xlfn.XLOOKUP(A2295,Table1[CLIENTID],Table1[CLIENTSPECIALTY])</f>
        <v>Pediatrics</v>
      </c>
      <c r="J2295" t="str">
        <f>_xlfn.XLOOKUP(A2295,Table1[CLIENTID],Table1[CLIENTSIZE])</f>
        <v>Medium</v>
      </c>
    </row>
    <row r="2296" spans="1:10" x14ac:dyDescent="0.25">
      <c r="A2296">
        <v>78</v>
      </c>
      <c r="B2296" s="1">
        <v>43066</v>
      </c>
      <c r="C2296">
        <v>59</v>
      </c>
      <c r="D2296">
        <v>0</v>
      </c>
      <c r="E2296">
        <v>2</v>
      </c>
      <c r="F2296">
        <v>0</v>
      </c>
      <c r="H2296" t="str">
        <f>_xlfn.XLOOKUP(A2296,Table1[CLIENTID],Table1[OVERALLSTATUS])</f>
        <v>Live</v>
      </c>
      <c r="I2296" t="str">
        <f>_xlfn.XLOOKUP(A2296,Table1[CLIENTID],Table1[CLIENTSPECIALTY])</f>
        <v>Dermatology</v>
      </c>
      <c r="J2296" t="str">
        <f>_xlfn.XLOOKUP(A2296,Table1[CLIENTID],Table1[CLIENTSIZE])</f>
        <v>Large</v>
      </c>
    </row>
    <row r="2297" spans="1:10" x14ac:dyDescent="0.25">
      <c r="A2297">
        <v>90</v>
      </c>
      <c r="B2297" s="1">
        <v>43066</v>
      </c>
      <c r="C2297">
        <v>59</v>
      </c>
      <c r="D2297">
        <v>0</v>
      </c>
      <c r="E2297">
        <v>9</v>
      </c>
      <c r="F2297">
        <v>0</v>
      </c>
      <c r="H2297" t="str">
        <f>_xlfn.XLOOKUP(A2297,Table1[CLIENTID],Table1[OVERALLSTATUS])</f>
        <v>Live</v>
      </c>
      <c r="I2297" t="str">
        <f>_xlfn.XLOOKUP(A2297,Table1[CLIENTID],Table1[CLIENTSPECIALTY])</f>
        <v>Dermatology</v>
      </c>
      <c r="J2297" t="str">
        <f>_xlfn.XLOOKUP(A2297,Table1[CLIENTID],Table1[CLIENTSIZE])</f>
        <v>Large</v>
      </c>
    </row>
    <row r="2298" spans="1:10" x14ac:dyDescent="0.25">
      <c r="A2298">
        <v>486</v>
      </c>
      <c r="B2298" s="1">
        <v>43087</v>
      </c>
      <c r="C2298">
        <v>59</v>
      </c>
      <c r="D2298">
        <v>0</v>
      </c>
      <c r="E2298">
        <v>0</v>
      </c>
      <c r="F2298">
        <v>0</v>
      </c>
      <c r="H2298" t="str">
        <f>_xlfn.XLOOKUP(A2298,Table1[CLIENTID],Table1[OVERALLSTATUS])</f>
        <v>Live</v>
      </c>
      <c r="I2298" t="str">
        <f>_xlfn.XLOOKUP(A2298,Table1[CLIENTID],Table1[CLIENTSPECIALTY])</f>
        <v>Oncology</v>
      </c>
      <c r="J2298" t="str">
        <f>_xlfn.XLOOKUP(A2298,Table1[CLIENTID],Table1[CLIENTSIZE])</f>
        <v>Large</v>
      </c>
    </row>
    <row r="2299" spans="1:10" x14ac:dyDescent="0.25">
      <c r="A2299">
        <v>1128</v>
      </c>
      <c r="B2299" s="1">
        <v>43066</v>
      </c>
      <c r="C2299">
        <v>59</v>
      </c>
      <c r="D2299">
        <v>0</v>
      </c>
      <c r="E2299">
        <v>0</v>
      </c>
      <c r="F2299">
        <v>0</v>
      </c>
      <c r="H2299" t="str">
        <f>_xlfn.XLOOKUP(A2299,Table1[CLIENTID],Table1[OVERALLSTATUS])</f>
        <v>Live</v>
      </c>
      <c r="I2299" t="str">
        <f>_xlfn.XLOOKUP(A2299,Table1[CLIENTID],Table1[CLIENTSPECIALTY])</f>
        <v>Oncology</v>
      </c>
      <c r="J2299" t="str">
        <f>_xlfn.XLOOKUP(A2299,Table1[CLIENTID],Table1[CLIENTSIZE])</f>
        <v>Large</v>
      </c>
    </row>
    <row r="2300" spans="1:10" x14ac:dyDescent="0.25">
      <c r="A2300">
        <v>1628</v>
      </c>
      <c r="B2300" s="1">
        <v>43094</v>
      </c>
      <c r="C2300">
        <v>59</v>
      </c>
      <c r="D2300">
        <v>0</v>
      </c>
      <c r="E2300">
        <v>0</v>
      </c>
      <c r="F2300">
        <v>0</v>
      </c>
      <c r="H2300" t="str">
        <f>_xlfn.XLOOKUP(A2300,Table1[CLIENTID],Table1[OVERALLSTATUS])</f>
        <v>Live</v>
      </c>
      <c r="I2300" t="str">
        <f>_xlfn.XLOOKUP(A2300,Table1[CLIENTID],Table1[CLIENTSPECIALTY])</f>
        <v>Oncology</v>
      </c>
      <c r="J2300" t="str">
        <f>_xlfn.XLOOKUP(A2300,Table1[CLIENTID],Table1[CLIENTSIZE])</f>
        <v>Large</v>
      </c>
    </row>
    <row r="2301" spans="1:10" x14ac:dyDescent="0.25">
      <c r="A2301">
        <v>1667</v>
      </c>
      <c r="B2301" s="1">
        <v>43073</v>
      </c>
      <c r="C2301">
        <v>59</v>
      </c>
      <c r="D2301">
        <v>0</v>
      </c>
      <c r="E2301">
        <v>0</v>
      </c>
      <c r="F2301">
        <v>0</v>
      </c>
      <c r="H2301" t="str">
        <f>_xlfn.XLOOKUP(A2301,Table1[CLIENTID],Table1[OVERALLSTATUS])</f>
        <v>Live</v>
      </c>
      <c r="I2301" t="str">
        <f>_xlfn.XLOOKUP(A2301,Table1[CLIENTID],Table1[CLIENTSPECIALTY])</f>
        <v>Oncology</v>
      </c>
      <c r="J2301" t="str">
        <f>_xlfn.XLOOKUP(A2301,Table1[CLIENTID],Table1[CLIENTSIZE])</f>
        <v>Large</v>
      </c>
    </row>
    <row r="2302" spans="1:10" x14ac:dyDescent="0.25">
      <c r="A2302">
        <v>1754</v>
      </c>
      <c r="B2302" s="1">
        <v>43108</v>
      </c>
      <c r="C2302">
        <v>59</v>
      </c>
      <c r="D2302">
        <v>1</v>
      </c>
      <c r="E2302">
        <v>0</v>
      </c>
      <c r="F2302">
        <v>0</v>
      </c>
      <c r="H2302" t="str">
        <f>_xlfn.XLOOKUP(A2302,Table1[CLIENTID],Table1[OVERALLSTATUS])</f>
        <v>Live</v>
      </c>
      <c r="I2302" t="str">
        <f>_xlfn.XLOOKUP(A2302,Table1[CLIENTID],Table1[CLIENTSPECIALTY])</f>
        <v>Dermatology</v>
      </c>
      <c r="J2302" t="str">
        <f>_xlfn.XLOOKUP(A2302,Table1[CLIENTID],Table1[CLIENTSIZE])</f>
        <v>Large</v>
      </c>
    </row>
    <row r="2303" spans="1:10" x14ac:dyDescent="0.25">
      <c r="A2303">
        <v>2245</v>
      </c>
      <c r="B2303" s="1">
        <v>43087</v>
      </c>
      <c r="C2303">
        <v>59</v>
      </c>
      <c r="D2303">
        <v>0</v>
      </c>
      <c r="E2303">
        <v>4</v>
      </c>
      <c r="F2303">
        <v>0</v>
      </c>
      <c r="H2303" t="str">
        <f>_xlfn.XLOOKUP(A2303,Table1[CLIENTID],Table1[OVERALLSTATUS])</f>
        <v>Live</v>
      </c>
      <c r="I2303" t="str">
        <f>_xlfn.XLOOKUP(A2303,Table1[CLIENTID],Table1[CLIENTSPECIALTY])</f>
        <v>Dermatology</v>
      </c>
      <c r="J2303" t="str">
        <f>_xlfn.XLOOKUP(A2303,Table1[CLIENTID],Table1[CLIENTSIZE])</f>
        <v>Large</v>
      </c>
    </row>
    <row r="2304" spans="1:10" x14ac:dyDescent="0.25">
      <c r="A2304">
        <v>2245</v>
      </c>
      <c r="B2304" s="1">
        <v>43108</v>
      </c>
      <c r="C2304">
        <v>59</v>
      </c>
      <c r="D2304">
        <v>2</v>
      </c>
      <c r="E2304">
        <v>2</v>
      </c>
      <c r="F2304">
        <v>0</v>
      </c>
      <c r="H2304" t="str">
        <f>_xlfn.XLOOKUP(A2304,Table1[CLIENTID],Table1[OVERALLSTATUS])</f>
        <v>Live</v>
      </c>
      <c r="I2304" t="str">
        <f>_xlfn.XLOOKUP(A2304,Table1[CLIENTID],Table1[CLIENTSPECIALTY])</f>
        <v>Dermatology</v>
      </c>
      <c r="J2304" t="str">
        <f>_xlfn.XLOOKUP(A2304,Table1[CLIENTID],Table1[CLIENTSIZE])</f>
        <v>Large</v>
      </c>
    </row>
    <row r="2305" spans="1:10" x14ac:dyDescent="0.25">
      <c r="A2305">
        <v>418</v>
      </c>
      <c r="B2305" s="1">
        <v>43059</v>
      </c>
      <c r="C2305">
        <v>58</v>
      </c>
      <c r="D2305">
        <v>0</v>
      </c>
      <c r="E2305">
        <v>0</v>
      </c>
      <c r="F2305">
        <v>0</v>
      </c>
      <c r="H2305" t="str">
        <f>_xlfn.XLOOKUP(A2305,Table1[CLIENTID],Table1[OVERALLSTATUS])</f>
        <v>Live</v>
      </c>
      <c r="I2305" t="str">
        <f>_xlfn.XLOOKUP(A2305,Table1[CLIENTID],Table1[CLIENTSPECIALTY])</f>
        <v>Surgery</v>
      </c>
      <c r="J2305" t="str">
        <f>_xlfn.XLOOKUP(A2305,Table1[CLIENTID],Table1[CLIENTSIZE])</f>
        <v>Small</v>
      </c>
    </row>
    <row r="2306" spans="1:10" x14ac:dyDescent="0.25">
      <c r="A2306">
        <v>487</v>
      </c>
      <c r="B2306" s="1">
        <v>43087</v>
      </c>
      <c r="C2306">
        <v>58</v>
      </c>
      <c r="D2306">
        <v>0</v>
      </c>
      <c r="E2306">
        <v>0</v>
      </c>
      <c r="F2306">
        <v>0</v>
      </c>
      <c r="H2306" t="str">
        <f>_xlfn.XLOOKUP(A2306,Table1[CLIENTID],Table1[OVERALLSTATUS])</f>
        <v>Live</v>
      </c>
      <c r="I2306" t="str">
        <f>_xlfn.XLOOKUP(A2306,Table1[CLIENTID],Table1[CLIENTSPECIALTY])</f>
        <v>Surgery</v>
      </c>
      <c r="J2306" t="str">
        <f>_xlfn.XLOOKUP(A2306,Table1[CLIENTID],Table1[CLIENTSIZE])</f>
        <v>Small</v>
      </c>
    </row>
    <row r="2307" spans="1:10" x14ac:dyDescent="0.25">
      <c r="A2307">
        <v>1927</v>
      </c>
      <c r="B2307" s="1">
        <v>43094</v>
      </c>
      <c r="C2307">
        <v>58</v>
      </c>
      <c r="D2307">
        <v>0</v>
      </c>
      <c r="E2307">
        <v>8</v>
      </c>
      <c r="F2307">
        <v>0</v>
      </c>
      <c r="H2307" t="str">
        <f>_xlfn.XLOOKUP(A2307,Table1[CLIENTID],Table1[OVERALLSTATUS])</f>
        <v>Live</v>
      </c>
      <c r="I2307" t="str">
        <f>_xlfn.XLOOKUP(A2307,Table1[CLIENTID],Table1[CLIENTSPECIALTY])</f>
        <v>Family Medicine</v>
      </c>
      <c r="J2307" t="str">
        <f>_xlfn.XLOOKUP(A2307,Table1[CLIENTID],Table1[CLIENTSIZE])</f>
        <v>Small</v>
      </c>
    </row>
    <row r="2308" spans="1:10" x14ac:dyDescent="0.25">
      <c r="A2308">
        <v>2523</v>
      </c>
      <c r="B2308" s="1">
        <v>43073</v>
      </c>
      <c r="C2308">
        <v>58</v>
      </c>
      <c r="D2308">
        <v>0</v>
      </c>
      <c r="E2308">
        <v>0</v>
      </c>
      <c r="F2308">
        <v>0</v>
      </c>
      <c r="H2308" t="str">
        <f>_xlfn.XLOOKUP(A2308,Table1[CLIENTID],Table1[OVERALLSTATUS])</f>
        <v>Live</v>
      </c>
      <c r="I2308" t="str">
        <f>_xlfn.XLOOKUP(A2308,Table1[CLIENTID],Table1[CLIENTSPECIALTY])</f>
        <v>Family Medicine</v>
      </c>
      <c r="J2308" t="str">
        <f>_xlfn.XLOOKUP(A2308,Table1[CLIENTID],Table1[CLIENTSIZE])</f>
        <v>Small</v>
      </c>
    </row>
    <row r="2309" spans="1:10" x14ac:dyDescent="0.25">
      <c r="A2309">
        <v>2666</v>
      </c>
      <c r="B2309" s="1">
        <v>43073</v>
      </c>
      <c r="C2309">
        <v>58</v>
      </c>
      <c r="D2309">
        <v>1</v>
      </c>
      <c r="E2309">
        <v>0</v>
      </c>
      <c r="F2309">
        <v>0</v>
      </c>
      <c r="H2309" t="str">
        <f>_xlfn.XLOOKUP(A2309,Table1[CLIENTID],Table1[OVERALLSTATUS])</f>
        <v>Live</v>
      </c>
      <c r="I2309" t="str">
        <f>_xlfn.XLOOKUP(A2309,Table1[CLIENTID],Table1[CLIENTSPECIALTY])</f>
        <v>Surgery</v>
      </c>
      <c r="J2309" t="str">
        <f>_xlfn.XLOOKUP(A2309,Table1[CLIENTID],Table1[CLIENTSIZE])</f>
        <v>Small</v>
      </c>
    </row>
    <row r="2310" spans="1:10" x14ac:dyDescent="0.25">
      <c r="A2310">
        <v>387</v>
      </c>
      <c r="B2310" s="1">
        <v>43101</v>
      </c>
      <c r="C2310">
        <v>58</v>
      </c>
      <c r="D2310">
        <v>11</v>
      </c>
      <c r="E2310">
        <v>3</v>
      </c>
      <c r="F2310">
        <v>0</v>
      </c>
      <c r="H2310" t="str">
        <f>_xlfn.XLOOKUP(A2310,Table1[CLIENTID],Table1[OVERALLSTATUS])</f>
        <v>Live</v>
      </c>
      <c r="I2310" t="str">
        <f>_xlfn.XLOOKUP(A2310,Table1[CLIENTID],Table1[CLIENTSPECIALTY])</f>
        <v>Pediatrics</v>
      </c>
      <c r="J2310" t="str">
        <f>_xlfn.XLOOKUP(A2310,Table1[CLIENTID],Table1[CLIENTSIZE])</f>
        <v>Medium</v>
      </c>
    </row>
    <row r="2311" spans="1:10" x14ac:dyDescent="0.25">
      <c r="A2311">
        <v>596</v>
      </c>
      <c r="B2311" s="1">
        <v>43108</v>
      </c>
      <c r="C2311">
        <v>58</v>
      </c>
      <c r="D2311">
        <v>0</v>
      </c>
      <c r="E2311">
        <v>6</v>
      </c>
      <c r="F2311">
        <v>3</v>
      </c>
      <c r="H2311" t="str">
        <f>_xlfn.XLOOKUP(A2311,Table1[CLIENTID],Table1[OVERALLSTATUS])</f>
        <v>Live</v>
      </c>
      <c r="I2311" t="str">
        <f>_xlfn.XLOOKUP(A2311,Table1[CLIENTID],Table1[CLIENTSPECIALTY])</f>
        <v>Pediatrics</v>
      </c>
      <c r="J2311" t="str">
        <f>_xlfn.XLOOKUP(A2311,Table1[CLIENTID],Table1[CLIENTSIZE])</f>
        <v>Medium</v>
      </c>
    </row>
    <row r="2312" spans="1:10" x14ac:dyDescent="0.25">
      <c r="A2312">
        <v>1057</v>
      </c>
      <c r="B2312" s="1">
        <v>43073</v>
      </c>
      <c r="C2312">
        <v>58</v>
      </c>
      <c r="D2312">
        <v>0</v>
      </c>
      <c r="E2312">
        <v>0</v>
      </c>
      <c r="F2312">
        <v>0</v>
      </c>
      <c r="H2312" t="str">
        <f>_xlfn.XLOOKUP(A2312,Table1[CLIENTID],Table1[OVERALLSTATUS])</f>
        <v>Live</v>
      </c>
      <c r="I2312" t="str">
        <f>_xlfn.XLOOKUP(A2312,Table1[CLIENTID],Table1[CLIENTSPECIALTY])</f>
        <v>Pediatrics</v>
      </c>
      <c r="J2312" t="str">
        <f>_xlfn.XLOOKUP(A2312,Table1[CLIENTID],Table1[CLIENTSIZE])</f>
        <v>Medium</v>
      </c>
    </row>
    <row r="2313" spans="1:10" x14ac:dyDescent="0.25">
      <c r="A2313">
        <v>1449</v>
      </c>
      <c r="B2313" s="1">
        <v>43108</v>
      </c>
      <c r="C2313">
        <v>58</v>
      </c>
      <c r="D2313">
        <v>0</v>
      </c>
      <c r="E2313">
        <v>0</v>
      </c>
      <c r="F2313">
        <v>0</v>
      </c>
      <c r="H2313" t="str">
        <f>_xlfn.XLOOKUP(A2313,Table1[CLIENTID],Table1[OVERALLSTATUS])</f>
        <v>Live</v>
      </c>
      <c r="I2313" t="str">
        <f>_xlfn.XLOOKUP(A2313,Table1[CLIENTID],Table1[CLIENTSPECIALTY])</f>
        <v>Surgery</v>
      </c>
      <c r="J2313" t="str">
        <f>_xlfn.XLOOKUP(A2313,Table1[CLIENTID],Table1[CLIENTSIZE])</f>
        <v>Medium</v>
      </c>
    </row>
    <row r="2314" spans="1:10" x14ac:dyDescent="0.25">
      <c r="A2314">
        <v>1471</v>
      </c>
      <c r="B2314" s="1">
        <v>43066</v>
      </c>
      <c r="C2314">
        <v>58</v>
      </c>
      <c r="D2314">
        <v>0</v>
      </c>
      <c r="E2314">
        <v>0</v>
      </c>
      <c r="F2314">
        <v>0</v>
      </c>
      <c r="H2314" t="str">
        <f>_xlfn.XLOOKUP(A2314,Table1[CLIENTID],Table1[OVERALLSTATUS])</f>
        <v>Live</v>
      </c>
      <c r="I2314" t="str">
        <f>_xlfn.XLOOKUP(A2314,Table1[CLIENTID],Table1[CLIENTSPECIALTY])</f>
        <v>Surgery</v>
      </c>
      <c r="J2314" t="str">
        <f>_xlfn.XLOOKUP(A2314,Table1[CLIENTID],Table1[CLIENTSIZE])</f>
        <v>Medium</v>
      </c>
    </row>
    <row r="2315" spans="1:10" x14ac:dyDescent="0.25">
      <c r="A2315">
        <v>1520</v>
      </c>
      <c r="B2315" s="1">
        <v>43080</v>
      </c>
      <c r="C2315">
        <v>58</v>
      </c>
      <c r="D2315">
        <v>0</v>
      </c>
      <c r="E2315">
        <v>1</v>
      </c>
      <c r="F2315">
        <v>0</v>
      </c>
      <c r="H2315" t="str">
        <f>_xlfn.XLOOKUP(A2315,Table1[CLIENTID],Table1[OVERALLSTATUS])</f>
        <v>Live</v>
      </c>
      <c r="I2315" t="str">
        <f>_xlfn.XLOOKUP(A2315,Table1[CLIENTID],Table1[CLIENTSPECIALTY])</f>
        <v>Pediatrics</v>
      </c>
      <c r="J2315" t="str">
        <f>_xlfn.XLOOKUP(A2315,Table1[CLIENTID],Table1[CLIENTSIZE])</f>
        <v>Medium</v>
      </c>
    </row>
    <row r="2316" spans="1:10" x14ac:dyDescent="0.25">
      <c r="A2316">
        <v>1559</v>
      </c>
      <c r="B2316" s="1">
        <v>43066</v>
      </c>
      <c r="C2316">
        <v>58</v>
      </c>
      <c r="D2316">
        <v>0</v>
      </c>
      <c r="E2316">
        <v>0</v>
      </c>
      <c r="F2316">
        <v>0</v>
      </c>
      <c r="H2316" t="str">
        <f>_xlfn.XLOOKUP(A2316,Table1[CLIENTID],Table1[OVERALLSTATUS])</f>
        <v>Live</v>
      </c>
      <c r="I2316" t="str">
        <f>_xlfn.XLOOKUP(A2316,Table1[CLIENTID],Table1[CLIENTSPECIALTY])</f>
        <v>Surgery</v>
      </c>
      <c r="J2316" t="str">
        <f>_xlfn.XLOOKUP(A2316,Table1[CLIENTID],Table1[CLIENTSIZE])</f>
        <v>Medium</v>
      </c>
    </row>
    <row r="2317" spans="1:10" x14ac:dyDescent="0.25">
      <c r="A2317">
        <v>1559</v>
      </c>
      <c r="B2317" s="1">
        <v>43108</v>
      </c>
      <c r="C2317">
        <v>58</v>
      </c>
      <c r="D2317">
        <v>0</v>
      </c>
      <c r="E2317">
        <v>0</v>
      </c>
      <c r="F2317">
        <v>0</v>
      </c>
      <c r="H2317" t="str">
        <f>_xlfn.XLOOKUP(A2317,Table1[CLIENTID],Table1[OVERALLSTATUS])</f>
        <v>Live</v>
      </c>
      <c r="I2317" t="str">
        <f>_xlfn.XLOOKUP(A2317,Table1[CLIENTID],Table1[CLIENTSPECIALTY])</f>
        <v>Surgery</v>
      </c>
      <c r="J2317" t="str">
        <f>_xlfn.XLOOKUP(A2317,Table1[CLIENTID],Table1[CLIENTSIZE])</f>
        <v>Medium</v>
      </c>
    </row>
    <row r="2318" spans="1:10" x14ac:dyDescent="0.25">
      <c r="A2318">
        <v>1690</v>
      </c>
      <c r="B2318" s="1">
        <v>43066</v>
      </c>
      <c r="C2318">
        <v>58</v>
      </c>
      <c r="D2318">
        <v>0</v>
      </c>
      <c r="E2318">
        <v>0</v>
      </c>
      <c r="F2318">
        <v>0</v>
      </c>
      <c r="H2318" t="str">
        <f>_xlfn.XLOOKUP(A2318,Table1[CLIENTID],Table1[OVERALLSTATUS])</f>
        <v>Live</v>
      </c>
      <c r="I2318" t="str">
        <f>_xlfn.XLOOKUP(A2318,Table1[CLIENTID],Table1[CLIENTSPECIALTY])</f>
        <v>Pediatrics</v>
      </c>
      <c r="J2318" t="str">
        <f>_xlfn.XLOOKUP(A2318,Table1[CLIENTID],Table1[CLIENTSIZE])</f>
        <v>Medium</v>
      </c>
    </row>
    <row r="2319" spans="1:10" x14ac:dyDescent="0.25">
      <c r="A2319">
        <v>1810</v>
      </c>
      <c r="B2319" s="1">
        <v>43066</v>
      </c>
      <c r="C2319">
        <v>58</v>
      </c>
      <c r="D2319">
        <v>2</v>
      </c>
      <c r="E2319">
        <v>0</v>
      </c>
      <c r="F2319">
        <v>0</v>
      </c>
      <c r="H2319" t="str">
        <f>_xlfn.XLOOKUP(A2319,Table1[CLIENTID],Table1[OVERALLSTATUS])</f>
        <v>Live</v>
      </c>
      <c r="I2319" t="str">
        <f>_xlfn.XLOOKUP(A2319,Table1[CLIENTID],Table1[CLIENTSPECIALTY])</f>
        <v>Pediatrics</v>
      </c>
      <c r="J2319" t="str">
        <f>_xlfn.XLOOKUP(A2319,Table1[CLIENTID],Table1[CLIENTSIZE])</f>
        <v>Medium</v>
      </c>
    </row>
    <row r="2320" spans="1:10" x14ac:dyDescent="0.25">
      <c r="A2320">
        <v>1901</v>
      </c>
      <c r="B2320" s="1">
        <v>43087</v>
      </c>
      <c r="C2320">
        <v>58</v>
      </c>
      <c r="D2320">
        <v>0</v>
      </c>
      <c r="E2320">
        <v>1</v>
      </c>
      <c r="F2320">
        <v>0</v>
      </c>
      <c r="H2320" t="str">
        <f>_xlfn.XLOOKUP(A2320,Table1[CLIENTID],Table1[OVERALLSTATUS])</f>
        <v>Live</v>
      </c>
      <c r="I2320" t="str">
        <f>_xlfn.XLOOKUP(A2320,Table1[CLIENTID],Table1[CLIENTSPECIALTY])</f>
        <v>Pediatrics</v>
      </c>
      <c r="J2320" t="str">
        <f>_xlfn.XLOOKUP(A2320,Table1[CLIENTID],Table1[CLIENTSIZE])</f>
        <v>Medium</v>
      </c>
    </row>
    <row r="2321" spans="1:10" x14ac:dyDescent="0.25">
      <c r="A2321">
        <v>2693</v>
      </c>
      <c r="B2321" s="1">
        <v>43080</v>
      </c>
      <c r="C2321">
        <v>58</v>
      </c>
      <c r="D2321">
        <v>40</v>
      </c>
      <c r="E2321">
        <v>0</v>
      </c>
      <c r="F2321">
        <v>0</v>
      </c>
      <c r="H2321" t="str">
        <f>_xlfn.XLOOKUP(A2321,Table1[CLIENTID],Table1[OVERALLSTATUS])</f>
        <v>Live</v>
      </c>
      <c r="I2321" t="str">
        <f>_xlfn.XLOOKUP(A2321,Table1[CLIENTID],Table1[CLIENTSPECIALTY])</f>
        <v>OB-GYN</v>
      </c>
      <c r="J2321" t="str">
        <f>_xlfn.XLOOKUP(A2321,Table1[CLIENTID],Table1[CLIENTSIZE])</f>
        <v>Medium</v>
      </c>
    </row>
    <row r="2322" spans="1:10" x14ac:dyDescent="0.25">
      <c r="A2322">
        <v>3122</v>
      </c>
      <c r="B2322" s="1">
        <v>43108</v>
      </c>
      <c r="C2322">
        <v>58</v>
      </c>
      <c r="D2322">
        <v>0</v>
      </c>
      <c r="E2322">
        <v>0</v>
      </c>
      <c r="F2322">
        <v>0</v>
      </c>
      <c r="H2322" t="str">
        <f>_xlfn.XLOOKUP(A2322,Table1[CLIENTID],Table1[OVERALLSTATUS])</f>
        <v>Live</v>
      </c>
      <c r="I2322" t="str">
        <f>_xlfn.XLOOKUP(A2322,Table1[CLIENTID],Table1[CLIENTSPECIALTY])</f>
        <v>Pediatrics</v>
      </c>
      <c r="J2322" t="str">
        <f>_xlfn.XLOOKUP(A2322,Table1[CLIENTID],Table1[CLIENTSIZE])</f>
        <v>Medium</v>
      </c>
    </row>
    <row r="2323" spans="1:10" x14ac:dyDescent="0.25">
      <c r="A2323">
        <v>252</v>
      </c>
      <c r="B2323" s="1">
        <v>43080</v>
      </c>
      <c r="C2323">
        <v>58</v>
      </c>
      <c r="D2323">
        <v>48</v>
      </c>
      <c r="E2323">
        <v>0</v>
      </c>
      <c r="F2323">
        <v>0</v>
      </c>
      <c r="H2323" t="str">
        <f>_xlfn.XLOOKUP(A2323,Table1[CLIENTID],Table1[OVERALLSTATUS])</f>
        <v>Live</v>
      </c>
      <c r="I2323" t="str">
        <f>_xlfn.XLOOKUP(A2323,Table1[CLIENTID],Table1[CLIENTSPECIALTY])</f>
        <v>Dermatology</v>
      </c>
      <c r="J2323" t="str">
        <f>_xlfn.XLOOKUP(A2323,Table1[CLIENTID],Table1[CLIENTSIZE])</f>
        <v>Large</v>
      </c>
    </row>
    <row r="2324" spans="1:10" x14ac:dyDescent="0.25">
      <c r="A2324">
        <v>252</v>
      </c>
      <c r="B2324" s="1">
        <v>43087</v>
      </c>
      <c r="C2324">
        <v>58</v>
      </c>
      <c r="D2324">
        <v>48</v>
      </c>
      <c r="E2324">
        <v>0</v>
      </c>
      <c r="F2324">
        <v>0</v>
      </c>
      <c r="H2324" t="str">
        <f>_xlfn.XLOOKUP(A2324,Table1[CLIENTID],Table1[OVERALLSTATUS])</f>
        <v>Live</v>
      </c>
      <c r="I2324" t="str">
        <f>_xlfn.XLOOKUP(A2324,Table1[CLIENTID],Table1[CLIENTSPECIALTY])</f>
        <v>Dermatology</v>
      </c>
      <c r="J2324" t="str">
        <f>_xlfn.XLOOKUP(A2324,Table1[CLIENTID],Table1[CLIENTSIZE])</f>
        <v>Large</v>
      </c>
    </row>
    <row r="2325" spans="1:10" x14ac:dyDescent="0.25">
      <c r="A2325">
        <v>252</v>
      </c>
      <c r="B2325" s="1">
        <v>43108</v>
      </c>
      <c r="C2325">
        <v>58</v>
      </c>
      <c r="D2325">
        <v>0</v>
      </c>
      <c r="E2325">
        <v>12</v>
      </c>
      <c r="F2325">
        <v>0</v>
      </c>
      <c r="H2325" t="str">
        <f>_xlfn.XLOOKUP(A2325,Table1[CLIENTID],Table1[OVERALLSTATUS])</f>
        <v>Live</v>
      </c>
      <c r="I2325" t="str">
        <f>_xlfn.XLOOKUP(A2325,Table1[CLIENTID],Table1[CLIENTSPECIALTY])</f>
        <v>Dermatology</v>
      </c>
      <c r="J2325" t="str">
        <f>_xlfn.XLOOKUP(A2325,Table1[CLIENTID],Table1[CLIENTSIZE])</f>
        <v>Large</v>
      </c>
    </row>
    <row r="2326" spans="1:10" x14ac:dyDescent="0.25">
      <c r="A2326">
        <v>736</v>
      </c>
      <c r="B2326" s="1">
        <v>43108</v>
      </c>
      <c r="C2326">
        <v>58</v>
      </c>
      <c r="D2326">
        <v>0</v>
      </c>
      <c r="E2326">
        <v>0</v>
      </c>
      <c r="F2326">
        <v>0</v>
      </c>
      <c r="H2326" t="str">
        <f>_xlfn.XLOOKUP(A2326,Table1[CLIENTID],Table1[OVERALLSTATUS])</f>
        <v>Live</v>
      </c>
      <c r="I2326" t="str">
        <f>_xlfn.XLOOKUP(A2326,Table1[CLIENTID],Table1[CLIENTSPECIALTY])</f>
        <v>Dermatology</v>
      </c>
      <c r="J2326" t="str">
        <f>_xlfn.XLOOKUP(A2326,Table1[CLIENTID],Table1[CLIENTSIZE])</f>
        <v>Large</v>
      </c>
    </row>
    <row r="2327" spans="1:10" x14ac:dyDescent="0.25">
      <c r="A2327">
        <v>761</v>
      </c>
      <c r="B2327" s="1">
        <v>43073</v>
      </c>
      <c r="C2327">
        <v>58</v>
      </c>
      <c r="D2327">
        <v>132</v>
      </c>
      <c r="E2327">
        <v>0</v>
      </c>
      <c r="F2327">
        <v>0</v>
      </c>
      <c r="H2327" t="str">
        <f>_xlfn.XLOOKUP(A2327,Table1[CLIENTID],Table1[OVERALLSTATUS])</f>
        <v>Live</v>
      </c>
      <c r="I2327" t="str">
        <f>_xlfn.XLOOKUP(A2327,Table1[CLIENTID],Table1[CLIENTSPECIALTY])</f>
        <v>Oncology</v>
      </c>
      <c r="J2327" t="str">
        <f>_xlfn.XLOOKUP(A2327,Table1[CLIENTID],Table1[CLIENTSIZE])</f>
        <v>Large</v>
      </c>
    </row>
    <row r="2328" spans="1:10" x14ac:dyDescent="0.25">
      <c r="A2328">
        <v>1356</v>
      </c>
      <c r="B2328" s="1">
        <v>43087</v>
      </c>
      <c r="C2328">
        <v>58</v>
      </c>
      <c r="D2328">
        <v>0</v>
      </c>
      <c r="E2328">
        <v>2</v>
      </c>
      <c r="F2328">
        <v>2</v>
      </c>
      <c r="H2328" t="str">
        <f>_xlfn.XLOOKUP(A2328,Table1[CLIENTID],Table1[OVERALLSTATUS])</f>
        <v>Live</v>
      </c>
      <c r="I2328" t="str">
        <f>_xlfn.XLOOKUP(A2328,Table1[CLIENTID],Table1[CLIENTSPECIALTY])</f>
        <v>Oncology</v>
      </c>
      <c r="J2328" t="str">
        <f>_xlfn.XLOOKUP(A2328,Table1[CLIENTID],Table1[CLIENTSIZE])</f>
        <v>Large</v>
      </c>
    </row>
    <row r="2329" spans="1:10" x14ac:dyDescent="0.25">
      <c r="A2329">
        <v>1438</v>
      </c>
      <c r="B2329" s="1">
        <v>43059</v>
      </c>
      <c r="C2329">
        <v>58</v>
      </c>
      <c r="D2329">
        <v>53</v>
      </c>
      <c r="E2329">
        <v>0</v>
      </c>
      <c r="F2329">
        <v>0</v>
      </c>
      <c r="H2329" t="str">
        <f>_xlfn.XLOOKUP(A2329,Table1[CLIENTID],Table1[OVERALLSTATUS])</f>
        <v>Live</v>
      </c>
      <c r="I2329" t="str">
        <f>_xlfn.XLOOKUP(A2329,Table1[CLIENTID],Table1[CLIENTSPECIALTY])</f>
        <v>Oncology</v>
      </c>
      <c r="J2329" t="str">
        <f>_xlfn.XLOOKUP(A2329,Table1[CLIENTID],Table1[CLIENTSIZE])</f>
        <v>Large</v>
      </c>
    </row>
    <row r="2330" spans="1:10" x14ac:dyDescent="0.25">
      <c r="A2330">
        <v>1654</v>
      </c>
      <c r="B2330" s="1">
        <v>43066</v>
      </c>
      <c r="C2330">
        <v>58</v>
      </c>
      <c r="D2330">
        <v>0</v>
      </c>
      <c r="E2330">
        <v>0</v>
      </c>
      <c r="F2330">
        <v>0</v>
      </c>
      <c r="H2330" t="str">
        <f>_xlfn.XLOOKUP(A2330,Table1[CLIENTID],Table1[OVERALLSTATUS])</f>
        <v>Live</v>
      </c>
      <c r="I2330" t="str">
        <f>_xlfn.XLOOKUP(A2330,Table1[CLIENTID],Table1[CLIENTSPECIALTY])</f>
        <v>Oncology</v>
      </c>
      <c r="J2330" t="str">
        <f>_xlfn.XLOOKUP(A2330,Table1[CLIENTID],Table1[CLIENTSIZE])</f>
        <v>Large</v>
      </c>
    </row>
    <row r="2331" spans="1:10" x14ac:dyDescent="0.25">
      <c r="A2331">
        <v>2245</v>
      </c>
      <c r="B2331" s="1">
        <v>43094</v>
      </c>
      <c r="C2331">
        <v>58</v>
      </c>
      <c r="D2331">
        <v>0</v>
      </c>
      <c r="E2331">
        <v>3</v>
      </c>
      <c r="F2331">
        <v>1</v>
      </c>
      <c r="H2331" t="str">
        <f>_xlfn.XLOOKUP(A2331,Table1[CLIENTID],Table1[OVERALLSTATUS])</f>
        <v>Live</v>
      </c>
      <c r="I2331" t="str">
        <f>_xlfn.XLOOKUP(A2331,Table1[CLIENTID],Table1[CLIENTSPECIALTY])</f>
        <v>Dermatology</v>
      </c>
      <c r="J2331" t="str">
        <f>_xlfn.XLOOKUP(A2331,Table1[CLIENTID],Table1[CLIENTSIZE])</f>
        <v>Large</v>
      </c>
    </row>
    <row r="2332" spans="1:10" x14ac:dyDescent="0.25">
      <c r="A2332">
        <v>2513</v>
      </c>
      <c r="B2332" s="1">
        <v>43087</v>
      </c>
      <c r="C2332">
        <v>58</v>
      </c>
      <c r="D2332">
        <v>7</v>
      </c>
      <c r="E2332">
        <v>2</v>
      </c>
      <c r="F2332">
        <v>0</v>
      </c>
      <c r="H2332" t="str">
        <f>_xlfn.XLOOKUP(A2332,Table1[CLIENTID],Table1[OVERALLSTATUS])</f>
        <v>Live</v>
      </c>
      <c r="I2332" t="str">
        <f>_xlfn.XLOOKUP(A2332,Table1[CLIENTID],Table1[CLIENTSPECIALTY])</f>
        <v>Oncology</v>
      </c>
      <c r="J2332" t="str">
        <f>_xlfn.XLOOKUP(A2332,Table1[CLIENTID],Table1[CLIENTSIZE])</f>
        <v>Large</v>
      </c>
    </row>
    <row r="2333" spans="1:10" x14ac:dyDescent="0.25">
      <c r="A2333">
        <v>2964</v>
      </c>
      <c r="B2333" s="1">
        <v>43101</v>
      </c>
      <c r="C2333">
        <v>58</v>
      </c>
      <c r="D2333">
        <v>32</v>
      </c>
      <c r="E2333">
        <v>0</v>
      </c>
      <c r="F2333">
        <v>0</v>
      </c>
      <c r="H2333" t="str">
        <f>_xlfn.XLOOKUP(A2333,Table1[CLIENTID],Table1[OVERALLSTATUS])</f>
        <v>Live</v>
      </c>
      <c r="I2333" t="str">
        <f>_xlfn.XLOOKUP(A2333,Table1[CLIENTID],Table1[CLIENTSPECIALTY])</f>
        <v>Oncology</v>
      </c>
      <c r="J2333" t="str">
        <f>_xlfn.XLOOKUP(A2333,Table1[CLIENTID],Table1[CLIENTSIZE])</f>
        <v>Large</v>
      </c>
    </row>
    <row r="2334" spans="1:10" x14ac:dyDescent="0.25">
      <c r="A2334">
        <v>418</v>
      </c>
      <c r="B2334" s="1">
        <v>43087</v>
      </c>
      <c r="C2334">
        <v>57</v>
      </c>
      <c r="D2334">
        <v>0</v>
      </c>
      <c r="E2334">
        <v>0</v>
      </c>
      <c r="F2334">
        <v>0</v>
      </c>
      <c r="H2334" t="str">
        <f>_xlfn.XLOOKUP(A2334,Table1[CLIENTID],Table1[OVERALLSTATUS])</f>
        <v>Live</v>
      </c>
      <c r="I2334" t="str">
        <f>_xlfn.XLOOKUP(A2334,Table1[CLIENTID],Table1[CLIENTSPECIALTY])</f>
        <v>Surgery</v>
      </c>
      <c r="J2334" t="str">
        <f>_xlfn.XLOOKUP(A2334,Table1[CLIENTID],Table1[CLIENTSIZE])</f>
        <v>Small</v>
      </c>
    </row>
    <row r="2335" spans="1:10" x14ac:dyDescent="0.25">
      <c r="A2335">
        <v>1115</v>
      </c>
      <c r="B2335" s="1">
        <v>43080</v>
      </c>
      <c r="C2335">
        <v>57</v>
      </c>
      <c r="D2335">
        <v>0</v>
      </c>
      <c r="E2335">
        <v>0</v>
      </c>
      <c r="F2335">
        <v>0</v>
      </c>
      <c r="H2335" t="str">
        <f>_xlfn.XLOOKUP(A2335,Table1[CLIENTID],Table1[OVERALLSTATUS])</f>
        <v>Live</v>
      </c>
      <c r="I2335" t="str">
        <f>_xlfn.XLOOKUP(A2335,Table1[CLIENTID],Table1[CLIENTSPECIALTY])</f>
        <v>Surgery</v>
      </c>
      <c r="J2335" t="str">
        <f>_xlfn.XLOOKUP(A2335,Table1[CLIENTID],Table1[CLIENTSIZE])</f>
        <v>Small</v>
      </c>
    </row>
    <row r="2336" spans="1:10" x14ac:dyDescent="0.25">
      <c r="A2336">
        <v>1482</v>
      </c>
      <c r="B2336" s="1">
        <v>43059</v>
      </c>
      <c r="C2336">
        <v>57</v>
      </c>
      <c r="D2336">
        <v>0</v>
      </c>
      <c r="E2336">
        <v>0</v>
      </c>
      <c r="F2336">
        <v>0</v>
      </c>
      <c r="H2336" t="str">
        <f>_xlfn.XLOOKUP(A2336,Table1[CLIENTID],Table1[OVERALLSTATUS])</f>
        <v>Live</v>
      </c>
      <c r="I2336" t="str">
        <f>_xlfn.XLOOKUP(A2336,Table1[CLIENTID],Table1[CLIENTSPECIALTY])</f>
        <v>Surgery</v>
      </c>
      <c r="J2336" t="str">
        <f>_xlfn.XLOOKUP(A2336,Table1[CLIENTID],Table1[CLIENTSIZE])</f>
        <v>Small</v>
      </c>
    </row>
    <row r="2337" spans="1:10" x14ac:dyDescent="0.25">
      <c r="A2337">
        <v>2079</v>
      </c>
      <c r="B2337" s="1">
        <v>43066</v>
      </c>
      <c r="C2337">
        <v>57</v>
      </c>
      <c r="D2337">
        <v>38</v>
      </c>
      <c r="E2337">
        <v>2</v>
      </c>
      <c r="F2337">
        <v>0</v>
      </c>
      <c r="H2337" t="str">
        <f>_xlfn.XLOOKUP(A2337,Table1[CLIENTID],Table1[OVERALLSTATUS])</f>
        <v>Live</v>
      </c>
      <c r="I2337" t="str">
        <f>_xlfn.XLOOKUP(A2337,Table1[CLIENTID],Table1[CLIENTSPECIALTY])</f>
        <v>Surgery</v>
      </c>
      <c r="J2337" t="str">
        <f>_xlfn.XLOOKUP(A2337,Table1[CLIENTID],Table1[CLIENTSIZE])</f>
        <v>Small</v>
      </c>
    </row>
    <row r="2338" spans="1:10" x14ac:dyDescent="0.25">
      <c r="A2338">
        <v>2228</v>
      </c>
      <c r="B2338" s="1">
        <v>43080</v>
      </c>
      <c r="C2338">
        <v>57</v>
      </c>
      <c r="D2338">
        <v>0</v>
      </c>
      <c r="E2338">
        <v>0</v>
      </c>
      <c r="F2338">
        <v>0</v>
      </c>
      <c r="H2338" t="str">
        <f>_xlfn.XLOOKUP(A2338,Table1[CLIENTID],Table1[OVERALLSTATUS])</f>
        <v>Live</v>
      </c>
      <c r="I2338" t="str">
        <f>_xlfn.XLOOKUP(A2338,Table1[CLIENTID],Table1[CLIENTSPECIALTY])</f>
        <v>Family Medicine</v>
      </c>
      <c r="J2338" t="str">
        <f>_xlfn.XLOOKUP(A2338,Table1[CLIENTID],Table1[CLIENTSIZE])</f>
        <v>Small</v>
      </c>
    </row>
    <row r="2339" spans="1:10" x14ac:dyDescent="0.25">
      <c r="A2339">
        <v>2983</v>
      </c>
      <c r="B2339" s="1">
        <v>43094</v>
      </c>
      <c r="C2339">
        <v>57</v>
      </c>
      <c r="D2339">
        <v>0</v>
      </c>
      <c r="E2339">
        <v>0</v>
      </c>
      <c r="F2339">
        <v>0</v>
      </c>
      <c r="H2339" t="str">
        <f>_xlfn.XLOOKUP(A2339,Table1[CLIENTID],Table1[OVERALLSTATUS])</f>
        <v>Live</v>
      </c>
      <c r="I2339" t="str">
        <f>_xlfn.XLOOKUP(A2339,Table1[CLIENTID],Table1[CLIENTSPECIALTY])</f>
        <v>Family Medicine</v>
      </c>
      <c r="J2339" t="str">
        <f>_xlfn.XLOOKUP(A2339,Table1[CLIENTID],Table1[CLIENTSIZE])</f>
        <v>Small</v>
      </c>
    </row>
    <row r="2340" spans="1:10" x14ac:dyDescent="0.25">
      <c r="A2340">
        <v>434</v>
      </c>
      <c r="B2340" s="1">
        <v>43073</v>
      </c>
      <c r="C2340">
        <v>57</v>
      </c>
      <c r="D2340">
        <v>0</v>
      </c>
      <c r="E2340">
        <v>4</v>
      </c>
      <c r="F2340">
        <v>4</v>
      </c>
      <c r="H2340" t="str">
        <f>_xlfn.XLOOKUP(A2340,Table1[CLIENTID],Table1[OVERALLSTATUS])</f>
        <v>Live</v>
      </c>
      <c r="I2340" t="str">
        <f>_xlfn.XLOOKUP(A2340,Table1[CLIENTID],Table1[CLIENTSPECIALTY])</f>
        <v>Pediatrics</v>
      </c>
      <c r="J2340" t="str">
        <f>_xlfn.XLOOKUP(A2340,Table1[CLIENTID],Table1[CLIENTSIZE])</f>
        <v>Medium</v>
      </c>
    </row>
    <row r="2341" spans="1:10" x14ac:dyDescent="0.25">
      <c r="A2341">
        <v>596</v>
      </c>
      <c r="B2341" s="1">
        <v>43073</v>
      </c>
      <c r="C2341">
        <v>57</v>
      </c>
      <c r="D2341">
        <v>0</v>
      </c>
      <c r="E2341">
        <v>5</v>
      </c>
      <c r="F2341">
        <v>0</v>
      </c>
      <c r="H2341" t="str">
        <f>_xlfn.XLOOKUP(A2341,Table1[CLIENTID],Table1[OVERALLSTATUS])</f>
        <v>Live</v>
      </c>
      <c r="I2341" t="str">
        <f>_xlfn.XLOOKUP(A2341,Table1[CLIENTID],Table1[CLIENTSPECIALTY])</f>
        <v>Pediatrics</v>
      </c>
      <c r="J2341" t="str">
        <f>_xlfn.XLOOKUP(A2341,Table1[CLIENTID],Table1[CLIENTSIZE])</f>
        <v>Medium</v>
      </c>
    </row>
    <row r="2342" spans="1:10" x14ac:dyDescent="0.25">
      <c r="A2342">
        <v>1057</v>
      </c>
      <c r="B2342" s="1">
        <v>43059</v>
      </c>
      <c r="C2342">
        <v>57</v>
      </c>
      <c r="D2342">
        <v>0</v>
      </c>
      <c r="E2342">
        <v>0</v>
      </c>
      <c r="F2342">
        <v>0</v>
      </c>
      <c r="H2342" t="str">
        <f>_xlfn.XLOOKUP(A2342,Table1[CLIENTID],Table1[OVERALLSTATUS])</f>
        <v>Live</v>
      </c>
      <c r="I2342" t="str">
        <f>_xlfn.XLOOKUP(A2342,Table1[CLIENTID],Table1[CLIENTSPECIALTY])</f>
        <v>Pediatrics</v>
      </c>
      <c r="J2342" t="str">
        <f>_xlfn.XLOOKUP(A2342,Table1[CLIENTID],Table1[CLIENTSIZE])</f>
        <v>Medium</v>
      </c>
    </row>
    <row r="2343" spans="1:10" x14ac:dyDescent="0.25">
      <c r="A2343">
        <v>1263</v>
      </c>
      <c r="B2343" s="1">
        <v>43059</v>
      </c>
      <c r="C2343">
        <v>57</v>
      </c>
      <c r="D2343">
        <v>0</v>
      </c>
      <c r="E2343">
        <v>0</v>
      </c>
      <c r="F2343">
        <v>0</v>
      </c>
      <c r="H2343" t="str">
        <f>_xlfn.XLOOKUP(A2343,Table1[CLIENTID],Table1[OVERALLSTATUS])</f>
        <v>Live</v>
      </c>
      <c r="I2343" t="str">
        <f>_xlfn.XLOOKUP(A2343,Table1[CLIENTID],Table1[CLIENTSPECIALTY])</f>
        <v>Surgery</v>
      </c>
      <c r="J2343" t="str">
        <f>_xlfn.XLOOKUP(A2343,Table1[CLIENTID],Table1[CLIENTSIZE])</f>
        <v>Medium</v>
      </c>
    </row>
    <row r="2344" spans="1:10" x14ac:dyDescent="0.25">
      <c r="A2344">
        <v>1525</v>
      </c>
      <c r="B2344" s="1">
        <v>43101</v>
      </c>
      <c r="C2344">
        <v>57</v>
      </c>
      <c r="D2344">
        <v>0</v>
      </c>
      <c r="E2344">
        <v>0</v>
      </c>
      <c r="F2344">
        <v>0</v>
      </c>
      <c r="H2344" t="str">
        <f>_xlfn.XLOOKUP(A2344,Table1[CLIENTID],Table1[OVERALLSTATUS])</f>
        <v>Live</v>
      </c>
      <c r="I2344" t="str">
        <f>_xlfn.XLOOKUP(A2344,Table1[CLIENTID],Table1[CLIENTSPECIALTY])</f>
        <v>Pediatrics</v>
      </c>
      <c r="J2344" t="str">
        <f>_xlfn.XLOOKUP(A2344,Table1[CLIENTID],Table1[CLIENTSIZE])</f>
        <v>Medium</v>
      </c>
    </row>
    <row r="2345" spans="1:10" x14ac:dyDescent="0.25">
      <c r="A2345">
        <v>1566</v>
      </c>
      <c r="B2345" s="1">
        <v>43080</v>
      </c>
      <c r="C2345">
        <v>57</v>
      </c>
      <c r="D2345">
        <v>0</v>
      </c>
      <c r="E2345">
        <v>4</v>
      </c>
      <c r="F2345">
        <v>3</v>
      </c>
      <c r="H2345" t="str">
        <f>_xlfn.XLOOKUP(A2345,Table1[CLIENTID],Table1[OVERALLSTATUS])</f>
        <v>Live</v>
      </c>
      <c r="I2345" t="str">
        <f>_xlfn.XLOOKUP(A2345,Table1[CLIENTID],Table1[CLIENTSPECIALTY])</f>
        <v>Surgery</v>
      </c>
      <c r="J2345" t="str">
        <f>_xlfn.XLOOKUP(A2345,Table1[CLIENTID],Table1[CLIENTSIZE])</f>
        <v>Medium</v>
      </c>
    </row>
    <row r="2346" spans="1:10" x14ac:dyDescent="0.25">
      <c r="A2346">
        <v>1572</v>
      </c>
      <c r="B2346" s="1">
        <v>43087</v>
      </c>
      <c r="C2346">
        <v>57</v>
      </c>
      <c r="D2346">
        <v>0</v>
      </c>
      <c r="E2346">
        <v>0</v>
      </c>
      <c r="F2346">
        <v>0</v>
      </c>
      <c r="H2346" t="str">
        <f>_xlfn.XLOOKUP(A2346,Table1[CLIENTID],Table1[OVERALLSTATUS])</f>
        <v>Live</v>
      </c>
      <c r="I2346" t="str">
        <f>_xlfn.XLOOKUP(A2346,Table1[CLIENTID],Table1[CLIENTSPECIALTY])</f>
        <v>Pediatrics</v>
      </c>
      <c r="J2346" t="str">
        <f>_xlfn.XLOOKUP(A2346,Table1[CLIENTID],Table1[CLIENTSIZE])</f>
        <v>Medium</v>
      </c>
    </row>
    <row r="2347" spans="1:10" x14ac:dyDescent="0.25">
      <c r="A2347">
        <v>1735</v>
      </c>
      <c r="B2347" s="1">
        <v>43087</v>
      </c>
      <c r="C2347">
        <v>57</v>
      </c>
      <c r="D2347">
        <v>0</v>
      </c>
      <c r="E2347">
        <v>0</v>
      </c>
      <c r="F2347">
        <v>0</v>
      </c>
      <c r="H2347" t="str">
        <f>_xlfn.XLOOKUP(A2347,Table1[CLIENTID],Table1[OVERALLSTATUS])</f>
        <v>Live</v>
      </c>
      <c r="I2347" t="str">
        <f>_xlfn.XLOOKUP(A2347,Table1[CLIENTID],Table1[CLIENTSPECIALTY])</f>
        <v>Surgery</v>
      </c>
      <c r="J2347" t="str">
        <f>_xlfn.XLOOKUP(A2347,Table1[CLIENTID],Table1[CLIENTSIZE])</f>
        <v>Medium</v>
      </c>
    </row>
    <row r="2348" spans="1:10" x14ac:dyDescent="0.25">
      <c r="A2348">
        <v>1874</v>
      </c>
      <c r="B2348" s="1">
        <v>43073</v>
      </c>
      <c r="C2348">
        <v>57</v>
      </c>
      <c r="D2348">
        <v>0</v>
      </c>
      <c r="E2348">
        <v>0</v>
      </c>
      <c r="F2348">
        <v>0</v>
      </c>
      <c r="H2348" t="str">
        <f>_xlfn.XLOOKUP(A2348,Table1[CLIENTID],Table1[OVERALLSTATUS])</f>
        <v>Live</v>
      </c>
      <c r="I2348" t="str">
        <f>_xlfn.XLOOKUP(A2348,Table1[CLIENTID],Table1[CLIENTSPECIALTY])</f>
        <v>Pediatrics</v>
      </c>
      <c r="J2348" t="str">
        <f>_xlfn.XLOOKUP(A2348,Table1[CLIENTID],Table1[CLIENTSIZE])</f>
        <v>Medium</v>
      </c>
    </row>
    <row r="2349" spans="1:10" x14ac:dyDescent="0.25">
      <c r="A2349">
        <v>1924</v>
      </c>
      <c r="B2349" s="1">
        <v>43066</v>
      </c>
      <c r="C2349">
        <v>57</v>
      </c>
      <c r="D2349">
        <v>0</v>
      </c>
      <c r="E2349">
        <v>0</v>
      </c>
      <c r="F2349">
        <v>0</v>
      </c>
      <c r="H2349" t="str">
        <f>_xlfn.XLOOKUP(A2349,Table1[CLIENTID],Table1[OVERALLSTATUS])</f>
        <v>Live</v>
      </c>
      <c r="I2349" t="str">
        <f>_xlfn.XLOOKUP(A2349,Table1[CLIENTID],Table1[CLIENTSPECIALTY])</f>
        <v>Pediatrics</v>
      </c>
      <c r="J2349" t="str">
        <f>_xlfn.XLOOKUP(A2349,Table1[CLIENTID],Table1[CLIENTSIZE])</f>
        <v>Medium</v>
      </c>
    </row>
    <row r="2350" spans="1:10" x14ac:dyDescent="0.25">
      <c r="A2350">
        <v>1926</v>
      </c>
      <c r="B2350" s="1">
        <v>43108</v>
      </c>
      <c r="C2350">
        <v>57</v>
      </c>
      <c r="D2350">
        <v>0</v>
      </c>
      <c r="E2350">
        <v>0</v>
      </c>
      <c r="F2350">
        <v>0</v>
      </c>
      <c r="H2350" t="str">
        <f>_xlfn.XLOOKUP(A2350,Table1[CLIENTID],Table1[OVERALLSTATUS])</f>
        <v>Live</v>
      </c>
      <c r="I2350" t="str">
        <f>_xlfn.XLOOKUP(A2350,Table1[CLIENTID],Table1[CLIENTSPECIALTY])</f>
        <v>Pediatrics</v>
      </c>
      <c r="J2350" t="str">
        <f>_xlfn.XLOOKUP(A2350,Table1[CLIENTID],Table1[CLIENTSIZE])</f>
        <v>Medium</v>
      </c>
    </row>
    <row r="2351" spans="1:10" x14ac:dyDescent="0.25">
      <c r="A2351">
        <v>2065</v>
      </c>
      <c r="B2351" s="1">
        <v>43066</v>
      </c>
      <c r="C2351">
        <v>57</v>
      </c>
      <c r="D2351">
        <v>0</v>
      </c>
      <c r="E2351">
        <v>4</v>
      </c>
      <c r="F2351">
        <v>1</v>
      </c>
      <c r="H2351" t="str">
        <f>_xlfn.XLOOKUP(A2351,Table1[CLIENTID],Table1[OVERALLSTATUS])</f>
        <v>Live</v>
      </c>
      <c r="I2351" t="str">
        <f>_xlfn.XLOOKUP(A2351,Table1[CLIENTID],Table1[CLIENTSPECIALTY])</f>
        <v>Pediatrics</v>
      </c>
      <c r="J2351" t="str">
        <f>_xlfn.XLOOKUP(A2351,Table1[CLIENTID],Table1[CLIENTSIZE])</f>
        <v>Medium</v>
      </c>
    </row>
    <row r="2352" spans="1:10" x14ac:dyDescent="0.25">
      <c r="A2352">
        <v>2479</v>
      </c>
      <c r="B2352" s="1">
        <v>43066</v>
      </c>
      <c r="C2352">
        <v>57</v>
      </c>
      <c r="D2352">
        <v>10</v>
      </c>
      <c r="E2352">
        <v>8</v>
      </c>
      <c r="F2352">
        <v>7</v>
      </c>
      <c r="H2352" t="str">
        <f>_xlfn.XLOOKUP(A2352,Table1[CLIENTID],Table1[OVERALLSTATUS])</f>
        <v>Live</v>
      </c>
      <c r="I2352" t="str">
        <f>_xlfn.XLOOKUP(A2352,Table1[CLIENTID],Table1[CLIENTSPECIALTY])</f>
        <v>Pediatrics</v>
      </c>
      <c r="J2352" t="str">
        <f>_xlfn.XLOOKUP(A2352,Table1[CLIENTID],Table1[CLIENTSIZE])</f>
        <v>Medium</v>
      </c>
    </row>
    <row r="2353" spans="1:10" x14ac:dyDescent="0.25">
      <c r="A2353">
        <v>486</v>
      </c>
      <c r="B2353" s="1">
        <v>43066</v>
      </c>
      <c r="C2353">
        <v>57</v>
      </c>
      <c r="D2353">
        <v>0</v>
      </c>
      <c r="E2353">
        <v>10</v>
      </c>
      <c r="F2353">
        <v>0</v>
      </c>
      <c r="H2353" t="str">
        <f>_xlfn.XLOOKUP(A2353,Table1[CLIENTID],Table1[OVERALLSTATUS])</f>
        <v>Live</v>
      </c>
      <c r="I2353" t="str">
        <f>_xlfn.XLOOKUP(A2353,Table1[CLIENTID],Table1[CLIENTSPECIALTY])</f>
        <v>Oncology</v>
      </c>
      <c r="J2353" t="str">
        <f>_xlfn.XLOOKUP(A2353,Table1[CLIENTID],Table1[CLIENTSIZE])</f>
        <v>Large</v>
      </c>
    </row>
    <row r="2354" spans="1:10" x14ac:dyDescent="0.25">
      <c r="A2354">
        <v>486</v>
      </c>
      <c r="B2354" s="1">
        <v>43101</v>
      </c>
      <c r="C2354">
        <v>57</v>
      </c>
      <c r="D2354">
        <v>0</v>
      </c>
      <c r="E2354">
        <v>0</v>
      </c>
      <c r="F2354">
        <v>0</v>
      </c>
      <c r="H2354" t="str">
        <f>_xlfn.XLOOKUP(A2354,Table1[CLIENTID],Table1[OVERALLSTATUS])</f>
        <v>Live</v>
      </c>
      <c r="I2354" t="str">
        <f>_xlfn.XLOOKUP(A2354,Table1[CLIENTID],Table1[CLIENTSPECIALTY])</f>
        <v>Oncology</v>
      </c>
      <c r="J2354" t="str">
        <f>_xlfn.XLOOKUP(A2354,Table1[CLIENTID],Table1[CLIENTSIZE])</f>
        <v>Large</v>
      </c>
    </row>
    <row r="2355" spans="1:10" x14ac:dyDescent="0.25">
      <c r="A2355">
        <v>761</v>
      </c>
      <c r="B2355" s="1">
        <v>43080</v>
      </c>
      <c r="C2355">
        <v>57</v>
      </c>
      <c r="D2355">
        <v>111</v>
      </c>
      <c r="E2355">
        <v>0</v>
      </c>
      <c r="F2355">
        <v>0</v>
      </c>
      <c r="H2355" t="str">
        <f>_xlfn.XLOOKUP(A2355,Table1[CLIENTID],Table1[OVERALLSTATUS])</f>
        <v>Live</v>
      </c>
      <c r="I2355" t="str">
        <f>_xlfn.XLOOKUP(A2355,Table1[CLIENTID],Table1[CLIENTSPECIALTY])</f>
        <v>Oncology</v>
      </c>
      <c r="J2355" t="str">
        <f>_xlfn.XLOOKUP(A2355,Table1[CLIENTID],Table1[CLIENTSIZE])</f>
        <v>Large</v>
      </c>
    </row>
    <row r="2356" spans="1:10" x14ac:dyDescent="0.25">
      <c r="A2356">
        <v>908</v>
      </c>
      <c r="B2356" s="1">
        <v>43094</v>
      </c>
      <c r="C2356">
        <v>57</v>
      </c>
      <c r="D2356">
        <v>0</v>
      </c>
      <c r="E2356">
        <v>0</v>
      </c>
      <c r="F2356">
        <v>0</v>
      </c>
      <c r="H2356" t="str">
        <f>_xlfn.XLOOKUP(A2356,Table1[CLIENTID],Table1[OVERALLSTATUS])</f>
        <v>Live</v>
      </c>
      <c r="I2356" t="str">
        <f>_xlfn.XLOOKUP(A2356,Table1[CLIENTID],Table1[CLIENTSPECIALTY])</f>
        <v>Dermatology</v>
      </c>
      <c r="J2356" t="str">
        <f>_xlfn.XLOOKUP(A2356,Table1[CLIENTID],Table1[CLIENTSIZE])</f>
        <v>Large</v>
      </c>
    </row>
    <row r="2357" spans="1:10" x14ac:dyDescent="0.25">
      <c r="A2357">
        <v>931</v>
      </c>
      <c r="B2357" s="1">
        <v>43087</v>
      </c>
      <c r="C2357">
        <v>57</v>
      </c>
      <c r="D2357">
        <v>2</v>
      </c>
      <c r="E2357">
        <v>4</v>
      </c>
      <c r="F2357">
        <v>1</v>
      </c>
      <c r="H2357" t="str">
        <f>_xlfn.XLOOKUP(A2357,Table1[CLIENTID],Table1[OVERALLSTATUS])</f>
        <v>Live</v>
      </c>
      <c r="I2357" t="str">
        <f>_xlfn.XLOOKUP(A2357,Table1[CLIENTID],Table1[CLIENTSPECIALTY])</f>
        <v>Dermatology</v>
      </c>
      <c r="J2357" t="str">
        <f>_xlfn.XLOOKUP(A2357,Table1[CLIENTID],Table1[CLIENTSIZE])</f>
        <v>Large</v>
      </c>
    </row>
    <row r="2358" spans="1:10" x14ac:dyDescent="0.25">
      <c r="A2358">
        <v>1261</v>
      </c>
      <c r="B2358" s="1">
        <v>43108</v>
      </c>
      <c r="C2358">
        <v>57</v>
      </c>
      <c r="D2358">
        <v>0</v>
      </c>
      <c r="E2358">
        <v>0</v>
      </c>
      <c r="F2358">
        <v>0</v>
      </c>
      <c r="H2358" t="str">
        <f>_xlfn.XLOOKUP(A2358,Table1[CLIENTID],Table1[OVERALLSTATUS])</f>
        <v>Live</v>
      </c>
      <c r="I2358" t="str">
        <f>_xlfn.XLOOKUP(A2358,Table1[CLIENTID],Table1[CLIENTSPECIALTY])</f>
        <v>Dermatology</v>
      </c>
      <c r="J2358" t="str">
        <f>_xlfn.XLOOKUP(A2358,Table1[CLIENTID],Table1[CLIENTSIZE])</f>
        <v>Large</v>
      </c>
    </row>
    <row r="2359" spans="1:10" x14ac:dyDescent="0.25">
      <c r="A2359">
        <v>1403</v>
      </c>
      <c r="B2359" s="1">
        <v>43080</v>
      </c>
      <c r="C2359">
        <v>57</v>
      </c>
      <c r="D2359">
        <v>0</v>
      </c>
      <c r="E2359">
        <v>0</v>
      </c>
      <c r="F2359">
        <v>0</v>
      </c>
      <c r="H2359" t="str">
        <f>_xlfn.XLOOKUP(A2359,Table1[CLIENTID],Table1[OVERALLSTATUS])</f>
        <v>Live</v>
      </c>
      <c r="I2359" t="str">
        <f>_xlfn.XLOOKUP(A2359,Table1[CLIENTID],Table1[CLIENTSPECIALTY])</f>
        <v>Oncology</v>
      </c>
      <c r="J2359" t="str">
        <f>_xlfn.XLOOKUP(A2359,Table1[CLIENTID],Table1[CLIENTSIZE])</f>
        <v>Large</v>
      </c>
    </row>
    <row r="2360" spans="1:10" x14ac:dyDescent="0.25">
      <c r="A2360">
        <v>1403</v>
      </c>
      <c r="B2360" s="1">
        <v>43101</v>
      </c>
      <c r="C2360">
        <v>57</v>
      </c>
      <c r="D2360">
        <v>16</v>
      </c>
      <c r="E2360">
        <v>0</v>
      </c>
      <c r="F2360">
        <v>0</v>
      </c>
      <c r="H2360" t="str">
        <f>_xlfn.XLOOKUP(A2360,Table1[CLIENTID],Table1[OVERALLSTATUS])</f>
        <v>Live</v>
      </c>
      <c r="I2360" t="str">
        <f>_xlfn.XLOOKUP(A2360,Table1[CLIENTID],Table1[CLIENTSPECIALTY])</f>
        <v>Oncology</v>
      </c>
      <c r="J2360" t="str">
        <f>_xlfn.XLOOKUP(A2360,Table1[CLIENTID],Table1[CLIENTSIZE])</f>
        <v>Large</v>
      </c>
    </row>
    <row r="2361" spans="1:10" x14ac:dyDescent="0.25">
      <c r="A2361">
        <v>1408</v>
      </c>
      <c r="B2361" s="1">
        <v>43108</v>
      </c>
      <c r="C2361">
        <v>57</v>
      </c>
      <c r="D2361">
        <v>0</v>
      </c>
      <c r="E2361">
        <v>0</v>
      </c>
      <c r="F2361">
        <v>0</v>
      </c>
      <c r="H2361" t="str">
        <f>_xlfn.XLOOKUP(A2361,Table1[CLIENTID],Table1[OVERALLSTATUS])</f>
        <v>Live</v>
      </c>
      <c r="I2361" t="str">
        <f>_xlfn.XLOOKUP(A2361,Table1[CLIENTID],Table1[CLIENTSPECIALTY])</f>
        <v>Oncology</v>
      </c>
      <c r="J2361" t="str">
        <f>_xlfn.XLOOKUP(A2361,Table1[CLIENTID],Table1[CLIENTSIZE])</f>
        <v>Large</v>
      </c>
    </row>
    <row r="2362" spans="1:10" x14ac:dyDescent="0.25">
      <c r="A2362">
        <v>1438</v>
      </c>
      <c r="B2362" s="1">
        <v>43066</v>
      </c>
      <c r="C2362">
        <v>57</v>
      </c>
      <c r="D2362">
        <v>36</v>
      </c>
      <c r="E2362">
        <v>0</v>
      </c>
      <c r="F2362">
        <v>0</v>
      </c>
      <c r="H2362" t="str">
        <f>_xlfn.XLOOKUP(A2362,Table1[CLIENTID],Table1[OVERALLSTATUS])</f>
        <v>Live</v>
      </c>
      <c r="I2362" t="str">
        <f>_xlfn.XLOOKUP(A2362,Table1[CLIENTID],Table1[CLIENTSPECIALTY])</f>
        <v>Oncology</v>
      </c>
      <c r="J2362" t="str">
        <f>_xlfn.XLOOKUP(A2362,Table1[CLIENTID],Table1[CLIENTSIZE])</f>
        <v>Large</v>
      </c>
    </row>
    <row r="2363" spans="1:10" x14ac:dyDescent="0.25">
      <c r="A2363">
        <v>1512</v>
      </c>
      <c r="B2363" s="1">
        <v>43080</v>
      </c>
      <c r="C2363">
        <v>57</v>
      </c>
      <c r="D2363">
        <v>0</v>
      </c>
      <c r="E2363">
        <v>7</v>
      </c>
      <c r="F2363">
        <v>6</v>
      </c>
      <c r="H2363" t="str">
        <f>_xlfn.XLOOKUP(A2363,Table1[CLIENTID],Table1[OVERALLSTATUS])</f>
        <v>Live</v>
      </c>
      <c r="I2363" t="str">
        <f>_xlfn.XLOOKUP(A2363,Table1[CLIENTID],Table1[CLIENTSPECIALTY])</f>
        <v>Dermatology</v>
      </c>
      <c r="J2363" t="str">
        <f>_xlfn.XLOOKUP(A2363,Table1[CLIENTID],Table1[CLIENTSIZE])</f>
        <v>Large</v>
      </c>
    </row>
    <row r="2364" spans="1:10" x14ac:dyDescent="0.25">
      <c r="A2364">
        <v>1512</v>
      </c>
      <c r="B2364" s="1">
        <v>43080</v>
      </c>
      <c r="C2364">
        <v>57</v>
      </c>
      <c r="D2364">
        <v>0</v>
      </c>
      <c r="E2364">
        <v>1</v>
      </c>
      <c r="F2364">
        <v>0</v>
      </c>
      <c r="H2364" t="str">
        <f>_xlfn.XLOOKUP(A2364,Table1[CLIENTID],Table1[OVERALLSTATUS])</f>
        <v>Live</v>
      </c>
      <c r="I2364" t="str">
        <f>_xlfn.XLOOKUP(A2364,Table1[CLIENTID],Table1[CLIENTSPECIALTY])</f>
        <v>Dermatology</v>
      </c>
      <c r="J2364" t="str">
        <f>_xlfn.XLOOKUP(A2364,Table1[CLIENTID],Table1[CLIENTSIZE])</f>
        <v>Large</v>
      </c>
    </row>
    <row r="2365" spans="1:10" x14ac:dyDescent="0.25">
      <c r="A2365">
        <v>1628</v>
      </c>
      <c r="B2365" s="1">
        <v>43087</v>
      </c>
      <c r="C2365">
        <v>57</v>
      </c>
      <c r="D2365">
        <v>0</v>
      </c>
      <c r="E2365">
        <v>3</v>
      </c>
      <c r="F2365">
        <v>0</v>
      </c>
      <c r="H2365" t="str">
        <f>_xlfn.XLOOKUP(A2365,Table1[CLIENTID],Table1[OVERALLSTATUS])</f>
        <v>Live</v>
      </c>
      <c r="I2365" t="str">
        <f>_xlfn.XLOOKUP(A2365,Table1[CLIENTID],Table1[CLIENTSPECIALTY])</f>
        <v>Oncology</v>
      </c>
      <c r="J2365" t="str">
        <f>_xlfn.XLOOKUP(A2365,Table1[CLIENTID],Table1[CLIENTSIZE])</f>
        <v>Large</v>
      </c>
    </row>
    <row r="2366" spans="1:10" x14ac:dyDescent="0.25">
      <c r="A2366">
        <v>1650</v>
      </c>
      <c r="B2366" s="1">
        <v>43059</v>
      </c>
      <c r="C2366">
        <v>57</v>
      </c>
      <c r="D2366">
        <v>0</v>
      </c>
      <c r="E2366">
        <v>0</v>
      </c>
      <c r="F2366">
        <v>0</v>
      </c>
      <c r="H2366" t="str">
        <f>_xlfn.XLOOKUP(A2366,Table1[CLIENTID],Table1[OVERALLSTATUS])</f>
        <v>Live</v>
      </c>
      <c r="I2366" t="str">
        <f>_xlfn.XLOOKUP(A2366,Table1[CLIENTID],Table1[CLIENTSPECIALTY])</f>
        <v>Oncology</v>
      </c>
      <c r="J2366" t="str">
        <f>_xlfn.XLOOKUP(A2366,Table1[CLIENTID],Table1[CLIENTSIZE])</f>
        <v>Large</v>
      </c>
    </row>
    <row r="2367" spans="1:10" x14ac:dyDescent="0.25">
      <c r="A2367">
        <v>2519</v>
      </c>
      <c r="B2367" s="1">
        <v>43073</v>
      </c>
      <c r="C2367">
        <v>57</v>
      </c>
      <c r="D2367">
        <v>0</v>
      </c>
      <c r="E2367">
        <v>3</v>
      </c>
      <c r="F2367">
        <v>2</v>
      </c>
      <c r="H2367" t="str">
        <f>_xlfn.XLOOKUP(A2367,Table1[CLIENTID],Table1[OVERALLSTATUS])</f>
        <v>Live</v>
      </c>
      <c r="I2367" t="str">
        <f>_xlfn.XLOOKUP(A2367,Table1[CLIENTID],Table1[CLIENTSPECIALTY])</f>
        <v>Dermatology</v>
      </c>
      <c r="J2367" t="str">
        <f>_xlfn.XLOOKUP(A2367,Table1[CLIENTID],Table1[CLIENTSIZE])</f>
        <v>Large</v>
      </c>
    </row>
    <row r="2368" spans="1:10" x14ac:dyDescent="0.25">
      <c r="A2368">
        <v>2818</v>
      </c>
      <c r="B2368" s="1">
        <v>43059</v>
      </c>
      <c r="C2368">
        <v>57</v>
      </c>
      <c r="D2368">
        <v>0</v>
      </c>
      <c r="E2368">
        <v>0</v>
      </c>
      <c r="F2368">
        <v>0</v>
      </c>
      <c r="H2368" t="str">
        <f>_xlfn.XLOOKUP(A2368,Table1[CLIENTID],Table1[OVERALLSTATUS])</f>
        <v>Live</v>
      </c>
      <c r="I2368" t="str">
        <f>_xlfn.XLOOKUP(A2368,Table1[CLIENTID],Table1[CLIENTSPECIALTY])</f>
        <v>Oncology</v>
      </c>
      <c r="J2368" t="str">
        <f>_xlfn.XLOOKUP(A2368,Table1[CLIENTID],Table1[CLIENTSIZE])</f>
        <v>Large</v>
      </c>
    </row>
    <row r="2369" spans="1:10" x14ac:dyDescent="0.25">
      <c r="A2369">
        <v>2964</v>
      </c>
      <c r="B2369" s="1">
        <v>43073</v>
      </c>
      <c r="C2369">
        <v>57</v>
      </c>
      <c r="D2369">
        <v>0</v>
      </c>
      <c r="E2369">
        <v>0</v>
      </c>
      <c r="F2369">
        <v>0</v>
      </c>
      <c r="H2369" t="str">
        <f>_xlfn.XLOOKUP(A2369,Table1[CLIENTID],Table1[OVERALLSTATUS])</f>
        <v>Live</v>
      </c>
      <c r="I2369" t="str">
        <f>_xlfn.XLOOKUP(A2369,Table1[CLIENTID],Table1[CLIENTSPECIALTY])</f>
        <v>Oncology</v>
      </c>
      <c r="J2369" t="str">
        <f>_xlfn.XLOOKUP(A2369,Table1[CLIENTID],Table1[CLIENTSIZE])</f>
        <v>Large</v>
      </c>
    </row>
    <row r="2370" spans="1:10" x14ac:dyDescent="0.25">
      <c r="A2370">
        <v>815</v>
      </c>
      <c r="B2370" s="1">
        <v>43101</v>
      </c>
      <c r="C2370">
        <v>56</v>
      </c>
      <c r="D2370">
        <v>0</v>
      </c>
      <c r="E2370">
        <v>0</v>
      </c>
      <c r="F2370">
        <v>0</v>
      </c>
      <c r="H2370" t="str">
        <f>_xlfn.XLOOKUP(A2370,Table1[CLIENTID],Table1[OVERALLSTATUS])</f>
        <v>Live</v>
      </c>
      <c r="I2370" t="str">
        <f>_xlfn.XLOOKUP(A2370,Table1[CLIENTID],Table1[CLIENTSPECIALTY])</f>
        <v>Surgery</v>
      </c>
      <c r="J2370" t="str">
        <f>_xlfn.XLOOKUP(A2370,Table1[CLIENTID],Table1[CLIENTSIZE])</f>
        <v>Small</v>
      </c>
    </row>
    <row r="2371" spans="1:10" x14ac:dyDescent="0.25">
      <c r="A2371">
        <v>838</v>
      </c>
      <c r="B2371" s="1">
        <v>43059</v>
      </c>
      <c r="C2371">
        <v>56</v>
      </c>
      <c r="D2371">
        <v>0</v>
      </c>
      <c r="E2371">
        <v>0</v>
      </c>
      <c r="F2371">
        <v>0</v>
      </c>
      <c r="H2371" t="str">
        <f>_xlfn.XLOOKUP(A2371,Table1[CLIENTID],Table1[OVERALLSTATUS])</f>
        <v>Live</v>
      </c>
      <c r="I2371" t="str">
        <f>_xlfn.XLOOKUP(A2371,Table1[CLIENTID],Table1[CLIENTSPECIALTY])</f>
        <v>Surgery</v>
      </c>
      <c r="J2371" t="str">
        <f>_xlfn.XLOOKUP(A2371,Table1[CLIENTID],Table1[CLIENTSIZE])</f>
        <v>Small</v>
      </c>
    </row>
    <row r="2372" spans="1:10" x14ac:dyDescent="0.25">
      <c r="A2372">
        <v>1050</v>
      </c>
      <c r="B2372" s="1">
        <v>43108</v>
      </c>
      <c r="C2372">
        <v>56</v>
      </c>
      <c r="D2372">
        <v>0</v>
      </c>
      <c r="E2372">
        <v>15</v>
      </c>
      <c r="F2372">
        <v>0</v>
      </c>
      <c r="H2372" t="str">
        <f>_xlfn.XLOOKUP(A2372,Table1[CLIENTID],Table1[OVERALLSTATUS])</f>
        <v>Live</v>
      </c>
      <c r="I2372" t="str">
        <f>_xlfn.XLOOKUP(A2372,Table1[CLIENTID],Table1[CLIENTSPECIALTY])</f>
        <v>Surgery</v>
      </c>
      <c r="J2372" t="str">
        <f>_xlfn.XLOOKUP(A2372,Table1[CLIENTID],Table1[CLIENTSIZE])</f>
        <v>Small</v>
      </c>
    </row>
    <row r="2373" spans="1:10" x14ac:dyDescent="0.25">
      <c r="A2373">
        <v>1575</v>
      </c>
      <c r="B2373" s="1">
        <v>43073</v>
      </c>
      <c r="C2373">
        <v>56</v>
      </c>
      <c r="D2373">
        <v>0</v>
      </c>
      <c r="E2373">
        <v>0</v>
      </c>
      <c r="F2373">
        <v>0</v>
      </c>
      <c r="H2373" t="str">
        <f>_xlfn.XLOOKUP(A2373,Table1[CLIENTID],Table1[OVERALLSTATUS])</f>
        <v>Live</v>
      </c>
      <c r="I2373" t="str">
        <f>_xlfn.XLOOKUP(A2373,Table1[CLIENTID],Table1[CLIENTSPECIALTY])</f>
        <v>Family Medicine</v>
      </c>
      <c r="J2373" t="str">
        <f>_xlfn.XLOOKUP(A2373,Table1[CLIENTID],Table1[CLIENTSIZE])</f>
        <v>Small</v>
      </c>
    </row>
    <row r="2374" spans="1:10" x14ac:dyDescent="0.25">
      <c r="A2374">
        <v>1575</v>
      </c>
      <c r="B2374" s="1">
        <v>43087</v>
      </c>
      <c r="C2374">
        <v>56</v>
      </c>
      <c r="D2374">
        <v>0</v>
      </c>
      <c r="E2374">
        <v>0</v>
      </c>
      <c r="F2374">
        <v>0</v>
      </c>
      <c r="H2374" t="str">
        <f>_xlfn.XLOOKUP(A2374,Table1[CLIENTID],Table1[OVERALLSTATUS])</f>
        <v>Live</v>
      </c>
      <c r="I2374" t="str">
        <f>_xlfn.XLOOKUP(A2374,Table1[CLIENTID],Table1[CLIENTSPECIALTY])</f>
        <v>Family Medicine</v>
      </c>
      <c r="J2374" t="str">
        <f>_xlfn.XLOOKUP(A2374,Table1[CLIENTID],Table1[CLIENTSIZE])</f>
        <v>Small</v>
      </c>
    </row>
    <row r="2375" spans="1:10" x14ac:dyDescent="0.25">
      <c r="A2375">
        <v>1800</v>
      </c>
      <c r="B2375" s="1">
        <v>43101</v>
      </c>
      <c r="C2375">
        <v>56</v>
      </c>
      <c r="D2375">
        <v>0</v>
      </c>
      <c r="E2375">
        <v>0</v>
      </c>
      <c r="F2375">
        <v>0</v>
      </c>
      <c r="H2375" t="str">
        <f>_xlfn.XLOOKUP(A2375,Table1[CLIENTID],Table1[OVERALLSTATUS])</f>
        <v>Live</v>
      </c>
      <c r="I2375" t="str">
        <f>_xlfn.XLOOKUP(A2375,Table1[CLIENTID],Table1[CLIENTSPECIALTY])</f>
        <v>Family Medicine</v>
      </c>
      <c r="J2375" t="str">
        <f>_xlfn.XLOOKUP(A2375,Table1[CLIENTID],Table1[CLIENTSIZE])</f>
        <v>Small</v>
      </c>
    </row>
    <row r="2376" spans="1:10" x14ac:dyDescent="0.25">
      <c r="A2376">
        <v>2079</v>
      </c>
      <c r="B2376" s="1">
        <v>43059</v>
      </c>
      <c r="C2376">
        <v>56</v>
      </c>
      <c r="D2376">
        <v>40</v>
      </c>
      <c r="E2376">
        <v>1</v>
      </c>
      <c r="F2376">
        <v>0</v>
      </c>
      <c r="H2376" t="str">
        <f>_xlfn.XLOOKUP(A2376,Table1[CLIENTID],Table1[OVERALLSTATUS])</f>
        <v>Live</v>
      </c>
      <c r="I2376" t="str">
        <f>_xlfn.XLOOKUP(A2376,Table1[CLIENTID],Table1[CLIENTSPECIALTY])</f>
        <v>Surgery</v>
      </c>
      <c r="J2376" t="str">
        <f>_xlfn.XLOOKUP(A2376,Table1[CLIENTID],Table1[CLIENTSIZE])</f>
        <v>Small</v>
      </c>
    </row>
    <row r="2377" spans="1:10" x14ac:dyDescent="0.25">
      <c r="A2377">
        <v>2172</v>
      </c>
      <c r="B2377" s="1">
        <v>43073</v>
      </c>
      <c r="C2377">
        <v>56</v>
      </c>
      <c r="D2377">
        <v>7</v>
      </c>
      <c r="E2377">
        <v>35</v>
      </c>
      <c r="F2377">
        <v>35</v>
      </c>
      <c r="H2377" t="str">
        <f>_xlfn.XLOOKUP(A2377,Table1[CLIENTID],Table1[OVERALLSTATUS])</f>
        <v>Live</v>
      </c>
      <c r="I2377" t="str">
        <f>_xlfn.XLOOKUP(A2377,Table1[CLIENTID],Table1[CLIENTSPECIALTY])</f>
        <v>Surgery</v>
      </c>
      <c r="J2377" t="str">
        <f>_xlfn.XLOOKUP(A2377,Table1[CLIENTID],Table1[CLIENTSIZE])</f>
        <v>Small</v>
      </c>
    </row>
    <row r="2378" spans="1:10" x14ac:dyDescent="0.25">
      <c r="A2378">
        <v>2811</v>
      </c>
      <c r="B2378" s="1">
        <v>43087</v>
      </c>
      <c r="C2378">
        <v>56</v>
      </c>
      <c r="D2378">
        <v>0</v>
      </c>
      <c r="E2378">
        <v>0</v>
      </c>
      <c r="F2378">
        <v>0</v>
      </c>
      <c r="H2378" t="str">
        <f>_xlfn.XLOOKUP(A2378,Table1[CLIENTID],Table1[OVERALLSTATUS])</f>
        <v>Live</v>
      </c>
      <c r="I2378" t="str">
        <f>_xlfn.XLOOKUP(A2378,Table1[CLIENTID],Table1[CLIENTSPECIALTY])</f>
        <v>Surgery</v>
      </c>
      <c r="J2378" t="str">
        <f>_xlfn.XLOOKUP(A2378,Table1[CLIENTID],Table1[CLIENTSIZE])</f>
        <v>Small</v>
      </c>
    </row>
    <row r="2379" spans="1:10" x14ac:dyDescent="0.25">
      <c r="A2379">
        <v>387</v>
      </c>
      <c r="B2379" s="1">
        <v>43087</v>
      </c>
      <c r="C2379">
        <v>56</v>
      </c>
      <c r="D2379">
        <v>5</v>
      </c>
      <c r="E2379">
        <v>1</v>
      </c>
      <c r="F2379">
        <v>0</v>
      </c>
      <c r="H2379" t="str">
        <f>_xlfn.XLOOKUP(A2379,Table1[CLIENTID],Table1[OVERALLSTATUS])</f>
        <v>Live</v>
      </c>
      <c r="I2379" t="str">
        <f>_xlfn.XLOOKUP(A2379,Table1[CLIENTID],Table1[CLIENTSPECIALTY])</f>
        <v>Pediatrics</v>
      </c>
      <c r="J2379" t="str">
        <f>_xlfn.XLOOKUP(A2379,Table1[CLIENTID],Table1[CLIENTSIZE])</f>
        <v>Medium</v>
      </c>
    </row>
    <row r="2380" spans="1:10" x14ac:dyDescent="0.25">
      <c r="A2380">
        <v>1558</v>
      </c>
      <c r="B2380" s="1">
        <v>43066</v>
      </c>
      <c r="C2380">
        <v>56</v>
      </c>
      <c r="D2380">
        <v>0</v>
      </c>
      <c r="E2380">
        <v>0</v>
      </c>
      <c r="F2380">
        <v>0</v>
      </c>
      <c r="H2380" t="str">
        <f>_xlfn.XLOOKUP(A2380,Table1[CLIENTID],Table1[OVERALLSTATUS])</f>
        <v>Live</v>
      </c>
      <c r="I2380" t="str">
        <f>_xlfn.XLOOKUP(A2380,Table1[CLIENTID],Table1[CLIENTSPECIALTY])</f>
        <v>Surgery</v>
      </c>
      <c r="J2380" t="str">
        <f>_xlfn.XLOOKUP(A2380,Table1[CLIENTID],Table1[CLIENTSIZE])</f>
        <v>Medium</v>
      </c>
    </row>
    <row r="2381" spans="1:10" x14ac:dyDescent="0.25">
      <c r="A2381">
        <v>1579</v>
      </c>
      <c r="B2381" s="1">
        <v>43073</v>
      </c>
      <c r="C2381">
        <v>56</v>
      </c>
      <c r="D2381">
        <v>0</v>
      </c>
      <c r="E2381">
        <v>0</v>
      </c>
      <c r="F2381">
        <v>0</v>
      </c>
      <c r="H2381" t="str">
        <f>_xlfn.XLOOKUP(A2381,Table1[CLIENTID],Table1[OVERALLSTATUS])</f>
        <v>Live</v>
      </c>
      <c r="I2381" t="str">
        <f>_xlfn.XLOOKUP(A2381,Table1[CLIENTID],Table1[CLIENTSPECIALTY])</f>
        <v>Surgery</v>
      </c>
      <c r="J2381" t="str">
        <f>_xlfn.XLOOKUP(A2381,Table1[CLIENTID],Table1[CLIENTSIZE])</f>
        <v>Medium</v>
      </c>
    </row>
    <row r="2382" spans="1:10" x14ac:dyDescent="0.25">
      <c r="A2382">
        <v>1827</v>
      </c>
      <c r="B2382" s="1">
        <v>43073</v>
      </c>
      <c r="C2382">
        <v>56</v>
      </c>
      <c r="D2382">
        <v>3</v>
      </c>
      <c r="E2382">
        <v>0</v>
      </c>
      <c r="F2382">
        <v>0</v>
      </c>
      <c r="H2382" t="str">
        <f>_xlfn.XLOOKUP(A2382,Table1[CLIENTID],Table1[OVERALLSTATUS])</f>
        <v>Live</v>
      </c>
      <c r="I2382" t="str">
        <f>_xlfn.XLOOKUP(A2382,Table1[CLIENTID],Table1[CLIENTSPECIALTY])</f>
        <v>Pediatrics</v>
      </c>
      <c r="J2382" t="str">
        <f>_xlfn.XLOOKUP(A2382,Table1[CLIENTID],Table1[CLIENTSIZE])</f>
        <v>Medium</v>
      </c>
    </row>
    <row r="2383" spans="1:10" x14ac:dyDescent="0.25">
      <c r="A2383">
        <v>2148</v>
      </c>
      <c r="B2383" s="1">
        <v>43094</v>
      </c>
      <c r="C2383">
        <v>56</v>
      </c>
      <c r="D2383">
        <v>89</v>
      </c>
      <c r="E2383">
        <v>10</v>
      </c>
      <c r="F2383">
        <v>7</v>
      </c>
      <c r="H2383" t="str">
        <f>_xlfn.XLOOKUP(A2383,Table1[CLIENTID],Table1[OVERALLSTATUS])</f>
        <v>Live</v>
      </c>
      <c r="I2383" t="str">
        <f>_xlfn.XLOOKUP(A2383,Table1[CLIENTID],Table1[CLIENTSPECIALTY])</f>
        <v>OB-GYN</v>
      </c>
      <c r="J2383" t="str">
        <f>_xlfn.XLOOKUP(A2383,Table1[CLIENTID],Table1[CLIENTSIZE])</f>
        <v>Medium</v>
      </c>
    </row>
    <row r="2384" spans="1:10" x14ac:dyDescent="0.25">
      <c r="A2384">
        <v>2148</v>
      </c>
      <c r="B2384" s="1">
        <v>43108</v>
      </c>
      <c r="C2384">
        <v>56</v>
      </c>
      <c r="D2384">
        <v>36</v>
      </c>
      <c r="E2384">
        <v>0</v>
      </c>
      <c r="F2384">
        <v>0</v>
      </c>
      <c r="H2384" t="str">
        <f>_xlfn.XLOOKUP(A2384,Table1[CLIENTID],Table1[OVERALLSTATUS])</f>
        <v>Live</v>
      </c>
      <c r="I2384" t="str">
        <f>_xlfn.XLOOKUP(A2384,Table1[CLIENTID],Table1[CLIENTSPECIALTY])</f>
        <v>OB-GYN</v>
      </c>
      <c r="J2384" t="str">
        <f>_xlfn.XLOOKUP(A2384,Table1[CLIENTID],Table1[CLIENTSIZE])</f>
        <v>Medium</v>
      </c>
    </row>
    <row r="2385" spans="1:10" x14ac:dyDescent="0.25">
      <c r="A2385">
        <v>2319</v>
      </c>
      <c r="B2385" s="1">
        <v>43066</v>
      </c>
      <c r="C2385">
        <v>56</v>
      </c>
      <c r="D2385">
        <v>0</v>
      </c>
      <c r="E2385">
        <v>0</v>
      </c>
      <c r="F2385">
        <v>0</v>
      </c>
      <c r="H2385" t="str">
        <f>_xlfn.XLOOKUP(A2385,Table1[CLIENTID],Table1[OVERALLSTATUS])</f>
        <v>Live</v>
      </c>
      <c r="I2385" t="str">
        <f>_xlfn.XLOOKUP(A2385,Table1[CLIENTID],Table1[CLIENTSPECIALTY])</f>
        <v>OB-GYN</v>
      </c>
      <c r="J2385" t="str">
        <f>_xlfn.XLOOKUP(A2385,Table1[CLIENTID],Table1[CLIENTSIZE])</f>
        <v>Medium</v>
      </c>
    </row>
    <row r="2386" spans="1:10" x14ac:dyDescent="0.25">
      <c r="A2386">
        <v>2429</v>
      </c>
      <c r="B2386" s="1">
        <v>43094</v>
      </c>
      <c r="C2386">
        <v>56</v>
      </c>
      <c r="D2386">
        <v>2</v>
      </c>
      <c r="E2386">
        <v>0</v>
      </c>
      <c r="F2386">
        <v>0</v>
      </c>
      <c r="H2386" t="str">
        <f>_xlfn.XLOOKUP(A2386,Table1[CLIENTID],Table1[OVERALLSTATUS])</f>
        <v>Live</v>
      </c>
      <c r="I2386" t="str">
        <f>_xlfn.XLOOKUP(A2386,Table1[CLIENTID],Table1[CLIENTSPECIALTY])</f>
        <v>Pediatrics</v>
      </c>
      <c r="J2386" t="str">
        <f>_xlfn.XLOOKUP(A2386,Table1[CLIENTID],Table1[CLIENTSIZE])</f>
        <v>Medium</v>
      </c>
    </row>
    <row r="2387" spans="1:10" x14ac:dyDescent="0.25">
      <c r="A2387">
        <v>2479</v>
      </c>
      <c r="B2387" s="1">
        <v>43087</v>
      </c>
      <c r="C2387">
        <v>56</v>
      </c>
      <c r="D2387">
        <v>9</v>
      </c>
      <c r="E2387">
        <v>9</v>
      </c>
      <c r="F2387">
        <v>9</v>
      </c>
      <c r="H2387" t="str">
        <f>_xlfn.XLOOKUP(A2387,Table1[CLIENTID],Table1[OVERALLSTATUS])</f>
        <v>Live</v>
      </c>
      <c r="I2387" t="str">
        <f>_xlfn.XLOOKUP(A2387,Table1[CLIENTID],Table1[CLIENTSPECIALTY])</f>
        <v>Pediatrics</v>
      </c>
      <c r="J2387" t="str">
        <f>_xlfn.XLOOKUP(A2387,Table1[CLIENTID],Table1[CLIENTSIZE])</f>
        <v>Medium</v>
      </c>
    </row>
    <row r="2388" spans="1:10" x14ac:dyDescent="0.25">
      <c r="A2388">
        <v>2479</v>
      </c>
      <c r="B2388" s="1">
        <v>43108</v>
      </c>
      <c r="C2388">
        <v>56</v>
      </c>
      <c r="D2388">
        <v>8</v>
      </c>
      <c r="E2388">
        <v>0</v>
      </c>
      <c r="F2388">
        <v>0</v>
      </c>
      <c r="H2388" t="str">
        <f>_xlfn.XLOOKUP(A2388,Table1[CLIENTID],Table1[OVERALLSTATUS])</f>
        <v>Live</v>
      </c>
      <c r="I2388" t="str">
        <f>_xlfn.XLOOKUP(A2388,Table1[CLIENTID],Table1[CLIENTSPECIALTY])</f>
        <v>Pediatrics</v>
      </c>
      <c r="J2388" t="str">
        <f>_xlfn.XLOOKUP(A2388,Table1[CLIENTID],Table1[CLIENTSIZE])</f>
        <v>Medium</v>
      </c>
    </row>
    <row r="2389" spans="1:10" x14ac:dyDescent="0.25">
      <c r="A2389">
        <v>645</v>
      </c>
      <c r="B2389" s="1">
        <v>43080</v>
      </c>
      <c r="C2389">
        <v>56</v>
      </c>
      <c r="D2389">
        <v>0</v>
      </c>
      <c r="E2389">
        <v>0</v>
      </c>
      <c r="F2389">
        <v>0</v>
      </c>
      <c r="H2389" t="str">
        <f>_xlfn.XLOOKUP(A2389,Table1[CLIENTID],Table1[OVERALLSTATUS])</f>
        <v>Live</v>
      </c>
      <c r="I2389" t="str">
        <f>_xlfn.XLOOKUP(A2389,Table1[CLIENTID],Table1[CLIENTSPECIALTY])</f>
        <v>Dermatology</v>
      </c>
      <c r="J2389" t="str">
        <f>_xlfn.XLOOKUP(A2389,Table1[CLIENTID],Table1[CLIENTSIZE])</f>
        <v>Large</v>
      </c>
    </row>
    <row r="2390" spans="1:10" x14ac:dyDescent="0.25">
      <c r="A2390">
        <v>674</v>
      </c>
      <c r="B2390" s="1">
        <v>43052</v>
      </c>
      <c r="C2390">
        <v>56</v>
      </c>
      <c r="D2390">
        <v>0</v>
      </c>
      <c r="E2390">
        <v>0</v>
      </c>
      <c r="F2390">
        <v>0</v>
      </c>
      <c r="H2390" t="str">
        <f>_xlfn.XLOOKUP(A2390,Table1[CLIENTID],Table1[OVERALLSTATUS])</f>
        <v>Live</v>
      </c>
      <c r="I2390" t="str">
        <f>_xlfn.XLOOKUP(A2390,Table1[CLIENTID],Table1[CLIENTSPECIALTY])</f>
        <v>Oncology</v>
      </c>
      <c r="J2390" t="str">
        <f>_xlfn.XLOOKUP(A2390,Table1[CLIENTID],Table1[CLIENTSIZE])</f>
        <v>Large</v>
      </c>
    </row>
    <row r="2391" spans="1:10" x14ac:dyDescent="0.25">
      <c r="A2391">
        <v>745</v>
      </c>
      <c r="B2391" s="1">
        <v>43094</v>
      </c>
      <c r="C2391">
        <v>56</v>
      </c>
      <c r="D2391">
        <v>0</v>
      </c>
      <c r="E2391">
        <v>0</v>
      </c>
      <c r="F2391">
        <v>0</v>
      </c>
      <c r="H2391" t="str">
        <f>_xlfn.XLOOKUP(A2391,Table1[CLIENTID],Table1[OVERALLSTATUS])</f>
        <v>Live</v>
      </c>
      <c r="I2391" t="str">
        <f>_xlfn.XLOOKUP(A2391,Table1[CLIENTID],Table1[CLIENTSPECIALTY])</f>
        <v>Dermatology</v>
      </c>
      <c r="J2391" t="str">
        <f>_xlfn.XLOOKUP(A2391,Table1[CLIENTID],Table1[CLIENTSIZE])</f>
        <v>Large</v>
      </c>
    </row>
    <row r="2392" spans="1:10" x14ac:dyDescent="0.25">
      <c r="A2392">
        <v>761</v>
      </c>
      <c r="B2392" s="1">
        <v>43066</v>
      </c>
      <c r="C2392">
        <v>56</v>
      </c>
      <c r="D2392">
        <v>95</v>
      </c>
      <c r="E2392">
        <v>0</v>
      </c>
      <c r="F2392">
        <v>0</v>
      </c>
      <c r="H2392" t="str">
        <f>_xlfn.XLOOKUP(A2392,Table1[CLIENTID],Table1[OVERALLSTATUS])</f>
        <v>Live</v>
      </c>
      <c r="I2392" t="str">
        <f>_xlfn.XLOOKUP(A2392,Table1[CLIENTID],Table1[CLIENTSPECIALTY])</f>
        <v>Oncology</v>
      </c>
      <c r="J2392" t="str">
        <f>_xlfn.XLOOKUP(A2392,Table1[CLIENTID],Table1[CLIENTSIZE])</f>
        <v>Large</v>
      </c>
    </row>
    <row r="2393" spans="1:10" x14ac:dyDescent="0.25">
      <c r="A2393">
        <v>1268</v>
      </c>
      <c r="B2393" s="1">
        <v>43080</v>
      </c>
      <c r="C2393">
        <v>56</v>
      </c>
      <c r="D2393">
        <v>0</v>
      </c>
      <c r="E2393">
        <v>0</v>
      </c>
      <c r="F2393">
        <v>0</v>
      </c>
      <c r="H2393" t="str">
        <f>_xlfn.XLOOKUP(A2393,Table1[CLIENTID],Table1[OVERALLSTATUS])</f>
        <v>Live</v>
      </c>
      <c r="I2393" t="str">
        <f>_xlfn.XLOOKUP(A2393,Table1[CLIENTID],Table1[CLIENTSPECIALTY])</f>
        <v>Dermatology</v>
      </c>
      <c r="J2393" t="str">
        <f>_xlfn.XLOOKUP(A2393,Table1[CLIENTID],Table1[CLIENTSIZE])</f>
        <v>Large</v>
      </c>
    </row>
    <row r="2394" spans="1:10" x14ac:dyDescent="0.25">
      <c r="A2394">
        <v>1356</v>
      </c>
      <c r="B2394" s="1">
        <v>43108</v>
      </c>
      <c r="C2394">
        <v>56</v>
      </c>
      <c r="D2394">
        <v>0</v>
      </c>
      <c r="E2394">
        <v>6</v>
      </c>
      <c r="F2394">
        <v>5</v>
      </c>
      <c r="H2394" t="str">
        <f>_xlfn.XLOOKUP(A2394,Table1[CLIENTID],Table1[OVERALLSTATUS])</f>
        <v>Live</v>
      </c>
      <c r="I2394" t="str">
        <f>_xlfn.XLOOKUP(A2394,Table1[CLIENTID],Table1[CLIENTSPECIALTY])</f>
        <v>Oncology</v>
      </c>
      <c r="J2394" t="str">
        <f>_xlfn.XLOOKUP(A2394,Table1[CLIENTID],Table1[CLIENTSIZE])</f>
        <v>Large</v>
      </c>
    </row>
    <row r="2395" spans="1:10" x14ac:dyDescent="0.25">
      <c r="A2395">
        <v>1410</v>
      </c>
      <c r="B2395" s="1">
        <v>43101</v>
      </c>
      <c r="C2395">
        <v>56</v>
      </c>
      <c r="D2395">
        <v>0</v>
      </c>
      <c r="E2395">
        <v>0</v>
      </c>
      <c r="F2395">
        <v>0</v>
      </c>
      <c r="H2395" t="str">
        <f>_xlfn.XLOOKUP(A2395,Table1[CLIENTID],Table1[OVERALLSTATUS])</f>
        <v>Live</v>
      </c>
      <c r="I2395" t="str">
        <f>_xlfn.XLOOKUP(A2395,Table1[CLIENTID],Table1[CLIENTSPECIALTY])</f>
        <v>Dermatology</v>
      </c>
      <c r="J2395" t="str">
        <f>_xlfn.XLOOKUP(A2395,Table1[CLIENTID],Table1[CLIENTSIZE])</f>
        <v>Large</v>
      </c>
    </row>
    <row r="2396" spans="1:10" x14ac:dyDescent="0.25">
      <c r="A2396">
        <v>1640</v>
      </c>
      <c r="B2396" s="1">
        <v>43108</v>
      </c>
      <c r="C2396">
        <v>56</v>
      </c>
      <c r="D2396">
        <v>0</v>
      </c>
      <c r="E2396">
        <v>4</v>
      </c>
      <c r="F2396">
        <v>4</v>
      </c>
      <c r="H2396" t="str">
        <f>_xlfn.XLOOKUP(A2396,Table1[CLIENTID],Table1[OVERALLSTATUS])</f>
        <v>Live</v>
      </c>
      <c r="I2396" t="str">
        <f>_xlfn.XLOOKUP(A2396,Table1[CLIENTID],Table1[CLIENTSPECIALTY])</f>
        <v>Oncology</v>
      </c>
      <c r="J2396" t="str">
        <f>_xlfn.XLOOKUP(A2396,Table1[CLIENTID],Table1[CLIENTSIZE])</f>
        <v>Large</v>
      </c>
    </row>
    <row r="2397" spans="1:10" x14ac:dyDescent="0.25">
      <c r="A2397">
        <v>2245</v>
      </c>
      <c r="B2397" s="1">
        <v>43066</v>
      </c>
      <c r="C2397">
        <v>56</v>
      </c>
      <c r="D2397">
        <v>0</v>
      </c>
      <c r="E2397">
        <v>6</v>
      </c>
      <c r="F2397">
        <v>2</v>
      </c>
      <c r="H2397" t="str">
        <f>_xlfn.XLOOKUP(A2397,Table1[CLIENTID],Table1[OVERALLSTATUS])</f>
        <v>Live</v>
      </c>
      <c r="I2397" t="str">
        <f>_xlfn.XLOOKUP(A2397,Table1[CLIENTID],Table1[CLIENTSPECIALTY])</f>
        <v>Dermatology</v>
      </c>
      <c r="J2397" t="str">
        <f>_xlfn.XLOOKUP(A2397,Table1[CLIENTID],Table1[CLIENTSIZE])</f>
        <v>Large</v>
      </c>
    </row>
    <row r="2398" spans="1:10" x14ac:dyDescent="0.25">
      <c r="A2398">
        <v>2245</v>
      </c>
      <c r="B2398" s="1">
        <v>43073</v>
      </c>
      <c r="C2398">
        <v>56</v>
      </c>
      <c r="D2398">
        <v>0</v>
      </c>
      <c r="E2398">
        <v>7</v>
      </c>
      <c r="F2398">
        <v>3</v>
      </c>
      <c r="H2398" t="str">
        <f>_xlfn.XLOOKUP(A2398,Table1[CLIENTID],Table1[OVERALLSTATUS])</f>
        <v>Live</v>
      </c>
      <c r="I2398" t="str">
        <f>_xlfn.XLOOKUP(A2398,Table1[CLIENTID],Table1[CLIENTSPECIALTY])</f>
        <v>Dermatology</v>
      </c>
      <c r="J2398" t="str">
        <f>_xlfn.XLOOKUP(A2398,Table1[CLIENTID],Table1[CLIENTSIZE])</f>
        <v>Large</v>
      </c>
    </row>
    <row r="2399" spans="1:10" x14ac:dyDescent="0.25">
      <c r="A2399">
        <v>2513</v>
      </c>
      <c r="B2399" s="1">
        <v>43080</v>
      </c>
      <c r="C2399">
        <v>56</v>
      </c>
      <c r="D2399">
        <v>0</v>
      </c>
      <c r="E2399">
        <v>4</v>
      </c>
      <c r="F2399">
        <v>4</v>
      </c>
      <c r="H2399" t="str">
        <f>_xlfn.XLOOKUP(A2399,Table1[CLIENTID],Table1[OVERALLSTATUS])</f>
        <v>Live</v>
      </c>
      <c r="I2399" t="str">
        <f>_xlfn.XLOOKUP(A2399,Table1[CLIENTID],Table1[CLIENTSPECIALTY])</f>
        <v>Oncology</v>
      </c>
      <c r="J2399" t="str">
        <f>_xlfn.XLOOKUP(A2399,Table1[CLIENTID],Table1[CLIENTSIZE])</f>
        <v>Large</v>
      </c>
    </row>
    <row r="2400" spans="1:10" x14ac:dyDescent="0.25">
      <c r="A2400">
        <v>2778</v>
      </c>
      <c r="B2400" s="1">
        <v>43080</v>
      </c>
      <c r="C2400">
        <v>56</v>
      </c>
      <c r="D2400">
        <v>0</v>
      </c>
      <c r="E2400">
        <v>0</v>
      </c>
      <c r="F2400">
        <v>0</v>
      </c>
      <c r="H2400" t="str">
        <f>_xlfn.XLOOKUP(A2400,Table1[CLIENTID],Table1[OVERALLSTATUS])</f>
        <v>Live</v>
      </c>
      <c r="I2400" t="str">
        <f>_xlfn.XLOOKUP(A2400,Table1[CLIENTID],Table1[CLIENTSPECIALTY])</f>
        <v>Oncology</v>
      </c>
      <c r="J2400" t="str">
        <f>_xlfn.XLOOKUP(A2400,Table1[CLIENTID],Table1[CLIENTSIZE])</f>
        <v>Large</v>
      </c>
    </row>
    <row r="2401" spans="1:10" x14ac:dyDescent="0.25">
      <c r="A2401">
        <v>2805</v>
      </c>
      <c r="B2401" s="1">
        <v>43080</v>
      </c>
      <c r="C2401">
        <v>56</v>
      </c>
      <c r="D2401">
        <v>0</v>
      </c>
      <c r="E2401">
        <v>11</v>
      </c>
      <c r="F2401">
        <v>1</v>
      </c>
      <c r="H2401" t="str">
        <f>_xlfn.XLOOKUP(A2401,Table1[CLIENTID],Table1[OVERALLSTATUS])</f>
        <v>Live</v>
      </c>
      <c r="I2401" t="str">
        <f>_xlfn.XLOOKUP(A2401,Table1[CLIENTID],Table1[CLIENTSPECIALTY])</f>
        <v>Dermatology</v>
      </c>
      <c r="J2401" t="str">
        <f>_xlfn.XLOOKUP(A2401,Table1[CLIENTID],Table1[CLIENTSIZE])</f>
        <v>Large</v>
      </c>
    </row>
    <row r="2402" spans="1:10" x14ac:dyDescent="0.25">
      <c r="A2402">
        <v>3158</v>
      </c>
      <c r="B2402" s="1">
        <v>43101</v>
      </c>
      <c r="C2402">
        <v>56</v>
      </c>
      <c r="D2402">
        <v>45</v>
      </c>
      <c r="E2402">
        <v>4</v>
      </c>
      <c r="F2402">
        <v>0</v>
      </c>
      <c r="H2402" t="str">
        <f>_xlfn.XLOOKUP(A2402,Table1[CLIENTID],Table1[OVERALLSTATUS])</f>
        <v>Live</v>
      </c>
      <c r="I2402" t="str">
        <f>_xlfn.XLOOKUP(A2402,Table1[CLIENTID],Table1[CLIENTSPECIALTY])</f>
        <v>Dermatology</v>
      </c>
      <c r="J2402" t="str">
        <f>_xlfn.XLOOKUP(A2402,Table1[CLIENTID],Table1[CLIENTSIZE])</f>
        <v>Large</v>
      </c>
    </row>
    <row r="2403" spans="1:10" x14ac:dyDescent="0.25">
      <c r="A2403">
        <v>391</v>
      </c>
      <c r="B2403" s="1">
        <v>43052</v>
      </c>
      <c r="C2403">
        <v>55</v>
      </c>
      <c r="D2403">
        <v>10</v>
      </c>
      <c r="E2403">
        <v>0</v>
      </c>
      <c r="F2403">
        <v>0</v>
      </c>
      <c r="H2403" t="str">
        <f>_xlfn.XLOOKUP(A2403,Table1[CLIENTID],Table1[OVERALLSTATUS])</f>
        <v>Live</v>
      </c>
      <c r="I2403" t="str">
        <f>_xlfn.XLOOKUP(A2403,Table1[CLIENTID],Table1[CLIENTSPECIALTY])</f>
        <v>Surgery</v>
      </c>
      <c r="J2403" t="str">
        <f>_xlfn.XLOOKUP(A2403,Table1[CLIENTID],Table1[CLIENTSIZE])</f>
        <v>Small</v>
      </c>
    </row>
    <row r="2404" spans="1:10" x14ac:dyDescent="0.25">
      <c r="A2404">
        <v>407</v>
      </c>
      <c r="B2404" s="1">
        <v>43094</v>
      </c>
      <c r="C2404">
        <v>55</v>
      </c>
      <c r="D2404">
        <v>0</v>
      </c>
      <c r="E2404">
        <v>0</v>
      </c>
      <c r="F2404">
        <v>0</v>
      </c>
      <c r="H2404" t="str">
        <f>_xlfn.XLOOKUP(A2404,Table1[CLIENTID],Table1[OVERALLSTATUS])</f>
        <v>Live</v>
      </c>
      <c r="I2404" t="str">
        <f>_xlfn.XLOOKUP(A2404,Table1[CLIENTID],Table1[CLIENTSPECIALTY])</f>
        <v>Family Medicine</v>
      </c>
      <c r="J2404" t="str">
        <f>_xlfn.XLOOKUP(A2404,Table1[CLIENTID],Table1[CLIENTSIZE])</f>
        <v>Small</v>
      </c>
    </row>
    <row r="2405" spans="1:10" x14ac:dyDescent="0.25">
      <c r="A2405">
        <v>487</v>
      </c>
      <c r="B2405" s="1">
        <v>43073</v>
      </c>
      <c r="C2405">
        <v>55</v>
      </c>
      <c r="D2405">
        <v>0</v>
      </c>
      <c r="E2405">
        <v>0</v>
      </c>
      <c r="F2405">
        <v>0</v>
      </c>
      <c r="H2405" t="str">
        <f>_xlfn.XLOOKUP(A2405,Table1[CLIENTID],Table1[OVERALLSTATUS])</f>
        <v>Live</v>
      </c>
      <c r="I2405" t="str">
        <f>_xlfn.XLOOKUP(A2405,Table1[CLIENTID],Table1[CLIENTSPECIALTY])</f>
        <v>Surgery</v>
      </c>
      <c r="J2405" t="str">
        <f>_xlfn.XLOOKUP(A2405,Table1[CLIENTID],Table1[CLIENTSIZE])</f>
        <v>Small</v>
      </c>
    </row>
    <row r="2406" spans="1:10" x14ac:dyDescent="0.25">
      <c r="A2406">
        <v>487</v>
      </c>
      <c r="B2406" s="1">
        <v>43073</v>
      </c>
      <c r="C2406">
        <v>55</v>
      </c>
      <c r="D2406">
        <v>1</v>
      </c>
      <c r="E2406">
        <v>11</v>
      </c>
      <c r="F2406">
        <v>2</v>
      </c>
      <c r="H2406" t="str">
        <f>_xlfn.XLOOKUP(A2406,Table1[CLIENTID],Table1[OVERALLSTATUS])</f>
        <v>Live</v>
      </c>
      <c r="I2406" t="str">
        <f>_xlfn.XLOOKUP(A2406,Table1[CLIENTID],Table1[CLIENTSPECIALTY])</f>
        <v>Surgery</v>
      </c>
      <c r="J2406" t="str">
        <f>_xlfn.XLOOKUP(A2406,Table1[CLIENTID],Table1[CLIENTSIZE])</f>
        <v>Small</v>
      </c>
    </row>
    <row r="2407" spans="1:10" x14ac:dyDescent="0.25">
      <c r="A2407">
        <v>744</v>
      </c>
      <c r="B2407" s="1">
        <v>43073</v>
      </c>
      <c r="C2407">
        <v>55</v>
      </c>
      <c r="D2407">
        <v>0</v>
      </c>
      <c r="E2407">
        <v>0</v>
      </c>
      <c r="F2407">
        <v>0</v>
      </c>
      <c r="H2407" t="str">
        <f>_xlfn.XLOOKUP(A2407,Table1[CLIENTID],Table1[OVERALLSTATUS])</f>
        <v>Live</v>
      </c>
      <c r="I2407" t="str">
        <f>_xlfn.XLOOKUP(A2407,Table1[CLIENTID],Table1[CLIENTSPECIALTY])</f>
        <v>Surgery</v>
      </c>
      <c r="J2407" t="str">
        <f>_xlfn.XLOOKUP(A2407,Table1[CLIENTID],Table1[CLIENTSIZE])</f>
        <v>Small</v>
      </c>
    </row>
    <row r="2408" spans="1:10" x14ac:dyDescent="0.25">
      <c r="A2408">
        <v>976</v>
      </c>
      <c r="B2408" s="1">
        <v>43094</v>
      </c>
      <c r="C2408">
        <v>55</v>
      </c>
      <c r="D2408">
        <v>0</v>
      </c>
      <c r="E2408">
        <v>0</v>
      </c>
      <c r="F2408">
        <v>0</v>
      </c>
      <c r="H2408" t="str">
        <f>_xlfn.XLOOKUP(A2408,Table1[CLIENTID],Table1[OVERALLSTATUS])</f>
        <v>Live</v>
      </c>
      <c r="I2408" t="str">
        <f>_xlfn.XLOOKUP(A2408,Table1[CLIENTID],Table1[CLIENTSPECIALTY])</f>
        <v>Family Medicine</v>
      </c>
      <c r="J2408" t="str">
        <f>_xlfn.XLOOKUP(A2408,Table1[CLIENTID],Table1[CLIENTSIZE])</f>
        <v>Small</v>
      </c>
    </row>
    <row r="2409" spans="1:10" x14ac:dyDescent="0.25">
      <c r="A2409">
        <v>1518</v>
      </c>
      <c r="B2409" s="1">
        <v>43080</v>
      </c>
      <c r="C2409">
        <v>55</v>
      </c>
      <c r="D2409">
        <v>9</v>
      </c>
      <c r="E2409">
        <v>0</v>
      </c>
      <c r="F2409">
        <v>0</v>
      </c>
      <c r="H2409" t="str">
        <f>_xlfn.XLOOKUP(A2409,Table1[CLIENTID],Table1[OVERALLSTATUS])</f>
        <v>Live</v>
      </c>
      <c r="I2409" t="str">
        <f>_xlfn.XLOOKUP(A2409,Table1[CLIENTID],Table1[CLIENTSPECIALTY])</f>
        <v>Family Medicine</v>
      </c>
      <c r="J2409" t="str">
        <f>_xlfn.XLOOKUP(A2409,Table1[CLIENTID],Table1[CLIENTSIZE])</f>
        <v>Small</v>
      </c>
    </row>
    <row r="2410" spans="1:10" x14ac:dyDescent="0.25">
      <c r="A2410">
        <v>2079</v>
      </c>
      <c r="B2410" s="1">
        <v>43073</v>
      </c>
      <c r="C2410">
        <v>55</v>
      </c>
      <c r="D2410">
        <v>0</v>
      </c>
      <c r="E2410">
        <v>0</v>
      </c>
      <c r="F2410">
        <v>0</v>
      </c>
      <c r="H2410" t="str">
        <f>_xlfn.XLOOKUP(A2410,Table1[CLIENTID],Table1[OVERALLSTATUS])</f>
        <v>Live</v>
      </c>
      <c r="I2410" t="str">
        <f>_xlfn.XLOOKUP(A2410,Table1[CLIENTID],Table1[CLIENTSPECIALTY])</f>
        <v>Surgery</v>
      </c>
      <c r="J2410" t="str">
        <f>_xlfn.XLOOKUP(A2410,Table1[CLIENTID],Table1[CLIENTSIZE])</f>
        <v>Small</v>
      </c>
    </row>
    <row r="2411" spans="1:10" x14ac:dyDescent="0.25">
      <c r="A2411">
        <v>2475</v>
      </c>
      <c r="B2411" s="1">
        <v>43087</v>
      </c>
      <c r="C2411">
        <v>55</v>
      </c>
      <c r="D2411">
        <v>0</v>
      </c>
      <c r="E2411">
        <v>0</v>
      </c>
      <c r="F2411">
        <v>0</v>
      </c>
      <c r="H2411" t="str">
        <f>_xlfn.XLOOKUP(A2411,Table1[CLIENTID],Table1[OVERALLSTATUS])</f>
        <v>Live</v>
      </c>
      <c r="I2411" t="str">
        <f>_xlfn.XLOOKUP(A2411,Table1[CLIENTID],Table1[CLIENTSPECIALTY])</f>
        <v>Family Medicine</v>
      </c>
      <c r="J2411" t="str">
        <f>_xlfn.XLOOKUP(A2411,Table1[CLIENTID],Table1[CLIENTSIZE])</f>
        <v>Small</v>
      </c>
    </row>
    <row r="2412" spans="1:10" x14ac:dyDescent="0.25">
      <c r="A2412">
        <v>2523</v>
      </c>
      <c r="B2412" s="1">
        <v>43101</v>
      </c>
      <c r="C2412">
        <v>55</v>
      </c>
      <c r="D2412">
        <v>0</v>
      </c>
      <c r="E2412">
        <v>0</v>
      </c>
      <c r="F2412">
        <v>0</v>
      </c>
      <c r="H2412" t="str">
        <f>_xlfn.XLOOKUP(A2412,Table1[CLIENTID],Table1[OVERALLSTATUS])</f>
        <v>Live</v>
      </c>
      <c r="I2412" t="str">
        <f>_xlfn.XLOOKUP(A2412,Table1[CLIENTID],Table1[CLIENTSPECIALTY])</f>
        <v>Family Medicine</v>
      </c>
      <c r="J2412" t="str">
        <f>_xlfn.XLOOKUP(A2412,Table1[CLIENTID],Table1[CLIENTSIZE])</f>
        <v>Small</v>
      </c>
    </row>
    <row r="2413" spans="1:10" x14ac:dyDescent="0.25">
      <c r="A2413">
        <v>2523</v>
      </c>
      <c r="B2413" s="1">
        <v>43108</v>
      </c>
      <c r="C2413">
        <v>55</v>
      </c>
      <c r="D2413">
        <v>0</v>
      </c>
      <c r="E2413">
        <v>0</v>
      </c>
      <c r="F2413">
        <v>0</v>
      </c>
      <c r="H2413" t="str">
        <f>_xlfn.XLOOKUP(A2413,Table1[CLIENTID],Table1[OVERALLSTATUS])</f>
        <v>Live</v>
      </c>
      <c r="I2413" t="str">
        <f>_xlfn.XLOOKUP(A2413,Table1[CLIENTID],Table1[CLIENTSPECIALTY])</f>
        <v>Family Medicine</v>
      </c>
      <c r="J2413" t="str">
        <f>_xlfn.XLOOKUP(A2413,Table1[CLIENTID],Table1[CLIENTSIZE])</f>
        <v>Small</v>
      </c>
    </row>
    <row r="2414" spans="1:10" x14ac:dyDescent="0.25">
      <c r="A2414">
        <v>2983</v>
      </c>
      <c r="B2414" s="1">
        <v>43087</v>
      </c>
      <c r="C2414">
        <v>55</v>
      </c>
      <c r="D2414">
        <v>38</v>
      </c>
      <c r="E2414">
        <v>3</v>
      </c>
      <c r="F2414">
        <v>1</v>
      </c>
      <c r="H2414" t="str">
        <f>_xlfn.XLOOKUP(A2414,Table1[CLIENTID],Table1[OVERALLSTATUS])</f>
        <v>Live</v>
      </c>
      <c r="I2414" t="str">
        <f>_xlfn.XLOOKUP(A2414,Table1[CLIENTID],Table1[CLIENTSPECIALTY])</f>
        <v>Family Medicine</v>
      </c>
      <c r="J2414" t="str">
        <f>_xlfn.XLOOKUP(A2414,Table1[CLIENTID],Table1[CLIENTSIZE])</f>
        <v>Small</v>
      </c>
    </row>
    <row r="2415" spans="1:10" x14ac:dyDescent="0.25">
      <c r="A2415">
        <v>2983</v>
      </c>
      <c r="B2415" s="1">
        <v>43108</v>
      </c>
      <c r="C2415">
        <v>55</v>
      </c>
      <c r="D2415">
        <v>0</v>
      </c>
      <c r="E2415">
        <v>0</v>
      </c>
      <c r="F2415">
        <v>0</v>
      </c>
      <c r="H2415" t="str">
        <f>_xlfn.XLOOKUP(A2415,Table1[CLIENTID],Table1[OVERALLSTATUS])</f>
        <v>Live</v>
      </c>
      <c r="I2415" t="str">
        <f>_xlfn.XLOOKUP(A2415,Table1[CLIENTID],Table1[CLIENTSPECIALTY])</f>
        <v>Family Medicine</v>
      </c>
      <c r="J2415" t="str">
        <f>_xlfn.XLOOKUP(A2415,Table1[CLIENTID],Table1[CLIENTSIZE])</f>
        <v>Small</v>
      </c>
    </row>
    <row r="2416" spans="1:10" x14ac:dyDescent="0.25">
      <c r="A2416">
        <v>3034</v>
      </c>
      <c r="B2416" s="1">
        <v>43066</v>
      </c>
      <c r="C2416">
        <v>55</v>
      </c>
      <c r="D2416">
        <v>0</v>
      </c>
      <c r="E2416">
        <v>0</v>
      </c>
      <c r="F2416">
        <v>0</v>
      </c>
      <c r="H2416" t="str">
        <f>_xlfn.XLOOKUP(A2416,Table1[CLIENTID],Table1[OVERALLSTATUS])</f>
        <v>Live</v>
      </c>
      <c r="I2416" t="str">
        <f>_xlfn.XLOOKUP(A2416,Table1[CLIENTID],Table1[CLIENTSPECIALTY])</f>
        <v>Surgery</v>
      </c>
      <c r="J2416" t="str">
        <f>_xlfn.XLOOKUP(A2416,Table1[CLIENTID],Table1[CLIENTSIZE])</f>
        <v>Small</v>
      </c>
    </row>
    <row r="2417" spans="1:10" x14ac:dyDescent="0.25">
      <c r="A2417">
        <v>387</v>
      </c>
      <c r="B2417" s="1">
        <v>43059</v>
      </c>
      <c r="C2417">
        <v>55</v>
      </c>
      <c r="D2417">
        <v>0</v>
      </c>
      <c r="E2417">
        <v>3</v>
      </c>
      <c r="F2417">
        <v>0</v>
      </c>
      <c r="H2417" t="str">
        <f>_xlfn.XLOOKUP(A2417,Table1[CLIENTID],Table1[OVERALLSTATUS])</f>
        <v>Live</v>
      </c>
      <c r="I2417" t="str">
        <f>_xlfn.XLOOKUP(A2417,Table1[CLIENTID],Table1[CLIENTSPECIALTY])</f>
        <v>Pediatrics</v>
      </c>
      <c r="J2417" t="str">
        <f>_xlfn.XLOOKUP(A2417,Table1[CLIENTID],Table1[CLIENTSIZE])</f>
        <v>Medium</v>
      </c>
    </row>
    <row r="2418" spans="1:10" x14ac:dyDescent="0.25">
      <c r="A2418">
        <v>387</v>
      </c>
      <c r="B2418" s="1">
        <v>43080</v>
      </c>
      <c r="C2418">
        <v>55</v>
      </c>
      <c r="D2418">
        <v>1</v>
      </c>
      <c r="E2418">
        <v>0</v>
      </c>
      <c r="F2418">
        <v>0</v>
      </c>
      <c r="H2418" t="str">
        <f>_xlfn.XLOOKUP(A2418,Table1[CLIENTID],Table1[OVERALLSTATUS])</f>
        <v>Live</v>
      </c>
      <c r="I2418" t="str">
        <f>_xlfn.XLOOKUP(A2418,Table1[CLIENTID],Table1[CLIENTSPECIALTY])</f>
        <v>Pediatrics</v>
      </c>
      <c r="J2418" t="str">
        <f>_xlfn.XLOOKUP(A2418,Table1[CLIENTID],Table1[CLIENTSIZE])</f>
        <v>Medium</v>
      </c>
    </row>
    <row r="2419" spans="1:10" x14ac:dyDescent="0.25">
      <c r="A2419">
        <v>434</v>
      </c>
      <c r="B2419" s="1">
        <v>43108</v>
      </c>
      <c r="C2419">
        <v>55</v>
      </c>
      <c r="D2419">
        <v>0</v>
      </c>
      <c r="E2419">
        <v>1</v>
      </c>
      <c r="F2419">
        <v>1</v>
      </c>
      <c r="H2419" t="str">
        <f>_xlfn.XLOOKUP(A2419,Table1[CLIENTID],Table1[OVERALLSTATUS])</f>
        <v>Live</v>
      </c>
      <c r="I2419" t="str">
        <f>_xlfn.XLOOKUP(A2419,Table1[CLIENTID],Table1[CLIENTSPECIALTY])</f>
        <v>Pediatrics</v>
      </c>
      <c r="J2419" t="str">
        <f>_xlfn.XLOOKUP(A2419,Table1[CLIENTID],Table1[CLIENTSIZE])</f>
        <v>Medium</v>
      </c>
    </row>
    <row r="2420" spans="1:10" x14ac:dyDescent="0.25">
      <c r="A2420">
        <v>1057</v>
      </c>
      <c r="B2420" s="1">
        <v>43080</v>
      </c>
      <c r="C2420">
        <v>55</v>
      </c>
      <c r="D2420">
        <v>52</v>
      </c>
      <c r="E2420">
        <v>0</v>
      </c>
      <c r="F2420">
        <v>0</v>
      </c>
      <c r="H2420" t="str">
        <f>_xlfn.XLOOKUP(A2420,Table1[CLIENTID],Table1[OVERALLSTATUS])</f>
        <v>Live</v>
      </c>
      <c r="I2420" t="str">
        <f>_xlfn.XLOOKUP(A2420,Table1[CLIENTID],Table1[CLIENTSPECIALTY])</f>
        <v>Pediatrics</v>
      </c>
      <c r="J2420" t="str">
        <f>_xlfn.XLOOKUP(A2420,Table1[CLIENTID],Table1[CLIENTSIZE])</f>
        <v>Medium</v>
      </c>
    </row>
    <row r="2421" spans="1:10" x14ac:dyDescent="0.25">
      <c r="A2421">
        <v>1372</v>
      </c>
      <c r="B2421" s="1">
        <v>43101</v>
      </c>
      <c r="C2421">
        <v>55</v>
      </c>
      <c r="D2421">
        <v>0</v>
      </c>
      <c r="E2421">
        <v>0</v>
      </c>
      <c r="F2421">
        <v>0</v>
      </c>
      <c r="H2421" t="str">
        <f>_xlfn.XLOOKUP(A2421,Table1[CLIENTID],Table1[OVERALLSTATUS])</f>
        <v>Live</v>
      </c>
      <c r="I2421" t="str">
        <f>_xlfn.XLOOKUP(A2421,Table1[CLIENTID],Table1[CLIENTSPECIALTY])</f>
        <v>Surgery</v>
      </c>
      <c r="J2421" t="str">
        <f>_xlfn.XLOOKUP(A2421,Table1[CLIENTID],Table1[CLIENTSIZE])</f>
        <v>Medium</v>
      </c>
    </row>
    <row r="2422" spans="1:10" x14ac:dyDescent="0.25">
      <c r="A2422">
        <v>1449</v>
      </c>
      <c r="B2422" s="1">
        <v>43094</v>
      </c>
      <c r="C2422">
        <v>55</v>
      </c>
      <c r="D2422">
        <v>0</v>
      </c>
      <c r="E2422">
        <v>0</v>
      </c>
      <c r="F2422">
        <v>0</v>
      </c>
      <c r="H2422" t="str">
        <f>_xlfn.XLOOKUP(A2422,Table1[CLIENTID],Table1[OVERALLSTATUS])</f>
        <v>Live</v>
      </c>
      <c r="I2422" t="str">
        <f>_xlfn.XLOOKUP(A2422,Table1[CLIENTID],Table1[CLIENTSPECIALTY])</f>
        <v>Surgery</v>
      </c>
      <c r="J2422" t="str">
        <f>_xlfn.XLOOKUP(A2422,Table1[CLIENTID],Table1[CLIENTSIZE])</f>
        <v>Medium</v>
      </c>
    </row>
    <row r="2423" spans="1:10" x14ac:dyDescent="0.25">
      <c r="A2423">
        <v>1449</v>
      </c>
      <c r="B2423" s="1">
        <v>43094</v>
      </c>
      <c r="C2423">
        <v>55</v>
      </c>
      <c r="D2423">
        <v>0</v>
      </c>
      <c r="E2423">
        <v>0</v>
      </c>
      <c r="F2423">
        <v>0</v>
      </c>
      <c r="H2423" t="str">
        <f>_xlfn.XLOOKUP(A2423,Table1[CLIENTID],Table1[OVERALLSTATUS])</f>
        <v>Live</v>
      </c>
      <c r="I2423" t="str">
        <f>_xlfn.XLOOKUP(A2423,Table1[CLIENTID],Table1[CLIENTSPECIALTY])</f>
        <v>Surgery</v>
      </c>
      <c r="J2423" t="str">
        <f>_xlfn.XLOOKUP(A2423,Table1[CLIENTID],Table1[CLIENTSIZE])</f>
        <v>Medium</v>
      </c>
    </row>
    <row r="2424" spans="1:10" x14ac:dyDescent="0.25">
      <c r="A2424">
        <v>1525</v>
      </c>
      <c r="B2424" s="1">
        <v>43059</v>
      </c>
      <c r="C2424">
        <v>55</v>
      </c>
      <c r="D2424">
        <v>0</v>
      </c>
      <c r="E2424">
        <v>0</v>
      </c>
      <c r="F2424">
        <v>0</v>
      </c>
      <c r="H2424" t="str">
        <f>_xlfn.XLOOKUP(A2424,Table1[CLIENTID],Table1[OVERALLSTATUS])</f>
        <v>Live</v>
      </c>
      <c r="I2424" t="str">
        <f>_xlfn.XLOOKUP(A2424,Table1[CLIENTID],Table1[CLIENTSPECIALTY])</f>
        <v>Pediatrics</v>
      </c>
      <c r="J2424" t="str">
        <f>_xlfn.XLOOKUP(A2424,Table1[CLIENTID],Table1[CLIENTSIZE])</f>
        <v>Medium</v>
      </c>
    </row>
    <row r="2425" spans="1:10" x14ac:dyDescent="0.25">
      <c r="A2425">
        <v>1559</v>
      </c>
      <c r="B2425" s="1">
        <v>43073</v>
      </c>
      <c r="C2425">
        <v>55</v>
      </c>
      <c r="D2425">
        <v>0</v>
      </c>
      <c r="E2425">
        <v>0</v>
      </c>
      <c r="F2425">
        <v>0</v>
      </c>
      <c r="H2425" t="str">
        <f>_xlfn.XLOOKUP(A2425,Table1[CLIENTID],Table1[OVERALLSTATUS])</f>
        <v>Live</v>
      </c>
      <c r="I2425" t="str">
        <f>_xlfn.XLOOKUP(A2425,Table1[CLIENTID],Table1[CLIENTSPECIALTY])</f>
        <v>Surgery</v>
      </c>
      <c r="J2425" t="str">
        <f>_xlfn.XLOOKUP(A2425,Table1[CLIENTID],Table1[CLIENTSIZE])</f>
        <v>Medium</v>
      </c>
    </row>
    <row r="2426" spans="1:10" x14ac:dyDescent="0.25">
      <c r="A2426">
        <v>1572</v>
      </c>
      <c r="B2426" s="1">
        <v>43059</v>
      </c>
      <c r="C2426">
        <v>55</v>
      </c>
      <c r="D2426">
        <v>0</v>
      </c>
      <c r="E2426">
        <v>4</v>
      </c>
      <c r="F2426">
        <v>2</v>
      </c>
      <c r="H2426" t="str">
        <f>_xlfn.XLOOKUP(A2426,Table1[CLIENTID],Table1[OVERALLSTATUS])</f>
        <v>Live</v>
      </c>
      <c r="I2426" t="str">
        <f>_xlfn.XLOOKUP(A2426,Table1[CLIENTID],Table1[CLIENTSPECIALTY])</f>
        <v>Pediatrics</v>
      </c>
      <c r="J2426" t="str">
        <f>_xlfn.XLOOKUP(A2426,Table1[CLIENTID],Table1[CLIENTSIZE])</f>
        <v>Medium</v>
      </c>
    </row>
    <row r="2427" spans="1:10" x14ac:dyDescent="0.25">
      <c r="A2427">
        <v>1606</v>
      </c>
      <c r="B2427" s="1">
        <v>43087</v>
      </c>
      <c r="C2427">
        <v>55</v>
      </c>
      <c r="D2427">
        <v>0</v>
      </c>
      <c r="E2427">
        <v>5</v>
      </c>
      <c r="F2427">
        <v>4</v>
      </c>
      <c r="H2427" t="str">
        <f>_xlfn.XLOOKUP(A2427,Table1[CLIENTID],Table1[OVERALLSTATUS])</f>
        <v>Live</v>
      </c>
      <c r="I2427" t="str">
        <f>_xlfn.XLOOKUP(A2427,Table1[CLIENTID],Table1[CLIENTSPECIALTY])</f>
        <v>Surgery</v>
      </c>
      <c r="J2427" t="str">
        <f>_xlfn.XLOOKUP(A2427,Table1[CLIENTID],Table1[CLIENTSIZE])</f>
        <v>Medium</v>
      </c>
    </row>
    <row r="2428" spans="1:10" x14ac:dyDescent="0.25">
      <c r="A2428">
        <v>1735</v>
      </c>
      <c r="B2428" s="1">
        <v>43094</v>
      </c>
      <c r="C2428">
        <v>55</v>
      </c>
      <c r="D2428">
        <v>0</v>
      </c>
      <c r="E2428">
        <v>3</v>
      </c>
      <c r="F2428">
        <v>0</v>
      </c>
      <c r="H2428" t="str">
        <f>_xlfn.XLOOKUP(A2428,Table1[CLIENTID],Table1[OVERALLSTATUS])</f>
        <v>Live</v>
      </c>
      <c r="I2428" t="str">
        <f>_xlfn.XLOOKUP(A2428,Table1[CLIENTID],Table1[CLIENTSPECIALTY])</f>
        <v>Surgery</v>
      </c>
      <c r="J2428" t="str">
        <f>_xlfn.XLOOKUP(A2428,Table1[CLIENTID],Table1[CLIENTSIZE])</f>
        <v>Medium</v>
      </c>
    </row>
    <row r="2429" spans="1:10" x14ac:dyDescent="0.25">
      <c r="A2429">
        <v>1735</v>
      </c>
      <c r="B2429" s="1">
        <v>43101</v>
      </c>
      <c r="C2429">
        <v>55</v>
      </c>
      <c r="D2429">
        <v>4</v>
      </c>
      <c r="E2429">
        <v>6</v>
      </c>
      <c r="F2429">
        <v>0</v>
      </c>
      <c r="H2429" t="str">
        <f>_xlfn.XLOOKUP(A2429,Table1[CLIENTID],Table1[OVERALLSTATUS])</f>
        <v>Live</v>
      </c>
      <c r="I2429" t="str">
        <f>_xlfn.XLOOKUP(A2429,Table1[CLIENTID],Table1[CLIENTSPECIALTY])</f>
        <v>Surgery</v>
      </c>
      <c r="J2429" t="str">
        <f>_xlfn.XLOOKUP(A2429,Table1[CLIENTID],Table1[CLIENTSIZE])</f>
        <v>Medium</v>
      </c>
    </row>
    <row r="2430" spans="1:10" x14ac:dyDescent="0.25">
      <c r="A2430">
        <v>1810</v>
      </c>
      <c r="B2430" s="1">
        <v>43073</v>
      </c>
      <c r="C2430">
        <v>55</v>
      </c>
      <c r="D2430">
        <v>0</v>
      </c>
      <c r="E2430">
        <v>0</v>
      </c>
      <c r="F2430">
        <v>0</v>
      </c>
      <c r="H2430" t="str">
        <f>_xlfn.XLOOKUP(A2430,Table1[CLIENTID],Table1[OVERALLSTATUS])</f>
        <v>Live</v>
      </c>
      <c r="I2430" t="str">
        <f>_xlfn.XLOOKUP(A2430,Table1[CLIENTID],Table1[CLIENTSPECIALTY])</f>
        <v>Pediatrics</v>
      </c>
      <c r="J2430" t="str">
        <f>_xlfn.XLOOKUP(A2430,Table1[CLIENTID],Table1[CLIENTSIZE])</f>
        <v>Medium</v>
      </c>
    </row>
    <row r="2431" spans="1:10" x14ac:dyDescent="0.25">
      <c r="A2431">
        <v>1817</v>
      </c>
      <c r="B2431" s="1">
        <v>43094</v>
      </c>
      <c r="C2431">
        <v>55</v>
      </c>
      <c r="D2431">
        <v>0</v>
      </c>
      <c r="E2431">
        <v>4</v>
      </c>
      <c r="F2431">
        <v>0</v>
      </c>
      <c r="H2431" t="str">
        <f>_xlfn.XLOOKUP(A2431,Table1[CLIENTID],Table1[OVERALLSTATUS])</f>
        <v>Live</v>
      </c>
      <c r="I2431" t="str">
        <f>_xlfn.XLOOKUP(A2431,Table1[CLIENTID],Table1[CLIENTSPECIALTY])</f>
        <v>Pediatrics</v>
      </c>
      <c r="J2431" t="str">
        <f>_xlfn.XLOOKUP(A2431,Table1[CLIENTID],Table1[CLIENTSIZE])</f>
        <v>Medium</v>
      </c>
    </row>
    <row r="2432" spans="1:10" x14ac:dyDescent="0.25">
      <c r="A2432">
        <v>1912</v>
      </c>
      <c r="B2432" s="1">
        <v>43066</v>
      </c>
      <c r="C2432">
        <v>55</v>
      </c>
      <c r="D2432">
        <v>0</v>
      </c>
      <c r="E2432">
        <v>7</v>
      </c>
      <c r="F2432">
        <v>0</v>
      </c>
      <c r="H2432" t="str">
        <f>_xlfn.XLOOKUP(A2432,Table1[CLIENTID],Table1[OVERALLSTATUS])</f>
        <v>Live</v>
      </c>
      <c r="I2432" t="str">
        <f>_xlfn.XLOOKUP(A2432,Table1[CLIENTID],Table1[CLIENTSPECIALTY])</f>
        <v>Pediatrics</v>
      </c>
      <c r="J2432" t="str">
        <f>_xlfn.XLOOKUP(A2432,Table1[CLIENTID],Table1[CLIENTSIZE])</f>
        <v>Medium</v>
      </c>
    </row>
    <row r="2433" spans="1:10" x14ac:dyDescent="0.25">
      <c r="A2433">
        <v>2294</v>
      </c>
      <c r="B2433" s="1">
        <v>43073</v>
      </c>
      <c r="C2433">
        <v>55</v>
      </c>
      <c r="D2433">
        <v>0</v>
      </c>
      <c r="E2433">
        <v>2</v>
      </c>
      <c r="F2433">
        <v>0</v>
      </c>
      <c r="H2433" t="str">
        <f>_xlfn.XLOOKUP(A2433,Table1[CLIENTID],Table1[OVERALLSTATUS])</f>
        <v>Live</v>
      </c>
      <c r="I2433" t="str">
        <f>_xlfn.XLOOKUP(A2433,Table1[CLIENTID],Table1[CLIENTSPECIALTY])</f>
        <v>Pediatrics</v>
      </c>
      <c r="J2433" t="str">
        <f>_xlfn.XLOOKUP(A2433,Table1[CLIENTID],Table1[CLIENTSIZE])</f>
        <v>Medium</v>
      </c>
    </row>
    <row r="2434" spans="1:10" x14ac:dyDescent="0.25">
      <c r="A2434">
        <v>2319</v>
      </c>
      <c r="B2434" s="1">
        <v>43073</v>
      </c>
      <c r="C2434">
        <v>55</v>
      </c>
      <c r="D2434">
        <v>0</v>
      </c>
      <c r="E2434">
        <v>0</v>
      </c>
      <c r="F2434">
        <v>0</v>
      </c>
      <c r="H2434" t="str">
        <f>_xlfn.XLOOKUP(A2434,Table1[CLIENTID],Table1[OVERALLSTATUS])</f>
        <v>Live</v>
      </c>
      <c r="I2434" t="str">
        <f>_xlfn.XLOOKUP(A2434,Table1[CLIENTID],Table1[CLIENTSPECIALTY])</f>
        <v>OB-GYN</v>
      </c>
      <c r="J2434" t="str">
        <f>_xlfn.XLOOKUP(A2434,Table1[CLIENTID],Table1[CLIENTSIZE])</f>
        <v>Medium</v>
      </c>
    </row>
    <row r="2435" spans="1:10" x14ac:dyDescent="0.25">
      <c r="A2435">
        <v>2560</v>
      </c>
      <c r="B2435" s="1">
        <v>43101</v>
      </c>
      <c r="C2435">
        <v>55</v>
      </c>
      <c r="D2435">
        <v>0</v>
      </c>
      <c r="E2435">
        <v>2</v>
      </c>
      <c r="F2435">
        <v>2</v>
      </c>
      <c r="H2435" t="str">
        <f>_xlfn.XLOOKUP(A2435,Table1[CLIENTID],Table1[OVERALLSTATUS])</f>
        <v>Live</v>
      </c>
      <c r="I2435" t="str">
        <f>_xlfn.XLOOKUP(A2435,Table1[CLIENTID],Table1[CLIENTSPECIALTY])</f>
        <v>OB-GYN</v>
      </c>
      <c r="J2435" t="str">
        <f>_xlfn.XLOOKUP(A2435,Table1[CLIENTID],Table1[CLIENTSIZE])</f>
        <v>Medium</v>
      </c>
    </row>
    <row r="2436" spans="1:10" x14ac:dyDescent="0.25">
      <c r="A2436">
        <v>2615</v>
      </c>
      <c r="B2436" s="1">
        <v>43080</v>
      </c>
      <c r="C2436">
        <v>55</v>
      </c>
      <c r="D2436">
        <v>38</v>
      </c>
      <c r="E2436">
        <v>0</v>
      </c>
      <c r="F2436">
        <v>0</v>
      </c>
      <c r="H2436" t="str">
        <f>_xlfn.XLOOKUP(A2436,Table1[CLIENTID],Table1[OVERALLSTATUS])</f>
        <v>Live</v>
      </c>
      <c r="I2436" t="str">
        <f>_xlfn.XLOOKUP(A2436,Table1[CLIENTID],Table1[CLIENTSPECIALTY])</f>
        <v>OB-GYN</v>
      </c>
      <c r="J2436" t="str">
        <f>_xlfn.XLOOKUP(A2436,Table1[CLIENTID],Table1[CLIENTSIZE])</f>
        <v>Medium</v>
      </c>
    </row>
    <row r="2437" spans="1:10" x14ac:dyDescent="0.25">
      <c r="A2437">
        <v>3058</v>
      </c>
      <c r="B2437" s="1">
        <v>43108</v>
      </c>
      <c r="C2437">
        <v>55</v>
      </c>
      <c r="D2437">
        <v>0</v>
      </c>
      <c r="E2437">
        <v>7</v>
      </c>
      <c r="F2437">
        <v>0</v>
      </c>
      <c r="H2437" t="str">
        <f>_xlfn.XLOOKUP(A2437,Table1[CLIENTID],Table1[OVERALLSTATUS])</f>
        <v>Live</v>
      </c>
      <c r="I2437" t="str">
        <f>_xlfn.XLOOKUP(A2437,Table1[CLIENTID],Table1[CLIENTSPECIALTY])</f>
        <v>Dermatology</v>
      </c>
      <c r="J2437" t="str">
        <f>_xlfn.XLOOKUP(A2437,Table1[CLIENTID],Table1[CLIENTSIZE])</f>
        <v>Medium</v>
      </c>
    </row>
    <row r="2438" spans="1:10" x14ac:dyDescent="0.25">
      <c r="A2438">
        <v>657</v>
      </c>
      <c r="B2438" s="1">
        <v>43059</v>
      </c>
      <c r="C2438">
        <v>55</v>
      </c>
      <c r="D2438">
        <v>0</v>
      </c>
      <c r="E2438">
        <v>32</v>
      </c>
      <c r="F2438">
        <v>16</v>
      </c>
      <c r="H2438" t="str">
        <f>_xlfn.XLOOKUP(A2438,Table1[CLIENTID],Table1[OVERALLSTATUS])</f>
        <v>Live</v>
      </c>
      <c r="I2438" t="str">
        <f>_xlfn.XLOOKUP(A2438,Table1[CLIENTID],Table1[CLIENTSPECIALTY])</f>
        <v>Oncology</v>
      </c>
      <c r="J2438" t="str">
        <f>_xlfn.XLOOKUP(A2438,Table1[CLIENTID],Table1[CLIENTSIZE])</f>
        <v>Large</v>
      </c>
    </row>
    <row r="2439" spans="1:10" x14ac:dyDescent="0.25">
      <c r="A2439">
        <v>1148</v>
      </c>
      <c r="B2439" s="1">
        <v>43080</v>
      </c>
      <c r="C2439">
        <v>55</v>
      </c>
      <c r="D2439">
        <v>4</v>
      </c>
      <c r="E2439">
        <v>0</v>
      </c>
      <c r="F2439">
        <v>0</v>
      </c>
      <c r="H2439" t="str">
        <f>_xlfn.XLOOKUP(A2439,Table1[CLIENTID],Table1[OVERALLSTATUS])</f>
        <v>Live</v>
      </c>
      <c r="I2439" t="str">
        <f>_xlfn.XLOOKUP(A2439,Table1[CLIENTID],Table1[CLIENTSPECIALTY])</f>
        <v>Oncology</v>
      </c>
      <c r="J2439" t="str">
        <f>_xlfn.XLOOKUP(A2439,Table1[CLIENTID],Table1[CLIENTSIZE])</f>
        <v>Large</v>
      </c>
    </row>
    <row r="2440" spans="1:10" x14ac:dyDescent="0.25">
      <c r="A2440">
        <v>1362</v>
      </c>
      <c r="B2440" s="1">
        <v>43108</v>
      </c>
      <c r="C2440">
        <v>55</v>
      </c>
      <c r="D2440">
        <v>0</v>
      </c>
      <c r="E2440">
        <v>0</v>
      </c>
      <c r="F2440">
        <v>0</v>
      </c>
      <c r="H2440" t="str">
        <f>_xlfn.XLOOKUP(A2440,Table1[CLIENTID],Table1[OVERALLSTATUS])</f>
        <v>Live</v>
      </c>
      <c r="I2440" t="str">
        <f>_xlfn.XLOOKUP(A2440,Table1[CLIENTID],Table1[CLIENTSPECIALTY])</f>
        <v>Dermatology</v>
      </c>
      <c r="J2440" t="str">
        <f>_xlfn.XLOOKUP(A2440,Table1[CLIENTID],Table1[CLIENTSIZE])</f>
        <v>Large</v>
      </c>
    </row>
    <row r="2441" spans="1:10" x14ac:dyDescent="0.25">
      <c r="A2441">
        <v>1641</v>
      </c>
      <c r="B2441" s="1">
        <v>43059</v>
      </c>
      <c r="C2441">
        <v>55</v>
      </c>
      <c r="D2441">
        <v>0</v>
      </c>
      <c r="E2441">
        <v>5</v>
      </c>
      <c r="F2441">
        <v>0</v>
      </c>
      <c r="H2441" t="str">
        <f>_xlfn.XLOOKUP(A2441,Table1[CLIENTID],Table1[OVERALLSTATUS])</f>
        <v>Live</v>
      </c>
      <c r="I2441" t="str">
        <f>_xlfn.XLOOKUP(A2441,Table1[CLIENTID],Table1[CLIENTSPECIALTY])</f>
        <v>Oncology</v>
      </c>
      <c r="J2441" t="str">
        <f>_xlfn.XLOOKUP(A2441,Table1[CLIENTID],Table1[CLIENTSIZE])</f>
        <v>Large</v>
      </c>
    </row>
    <row r="2442" spans="1:10" x14ac:dyDescent="0.25">
      <c r="A2442">
        <v>1652</v>
      </c>
      <c r="B2442" s="1">
        <v>43087</v>
      </c>
      <c r="C2442">
        <v>55</v>
      </c>
      <c r="D2442">
        <v>0</v>
      </c>
      <c r="E2442">
        <v>0</v>
      </c>
      <c r="F2442">
        <v>0</v>
      </c>
      <c r="H2442" t="str">
        <f>_xlfn.XLOOKUP(A2442,Table1[CLIENTID],Table1[OVERALLSTATUS])</f>
        <v>Live</v>
      </c>
      <c r="I2442" t="str">
        <f>_xlfn.XLOOKUP(A2442,Table1[CLIENTID],Table1[CLIENTSPECIALTY])</f>
        <v>Oncology</v>
      </c>
      <c r="J2442" t="str">
        <f>_xlfn.XLOOKUP(A2442,Table1[CLIENTID],Table1[CLIENTSIZE])</f>
        <v>Large</v>
      </c>
    </row>
    <row r="2443" spans="1:10" x14ac:dyDescent="0.25">
      <c r="A2443">
        <v>2473</v>
      </c>
      <c r="B2443" s="1">
        <v>43073</v>
      </c>
      <c r="C2443">
        <v>55</v>
      </c>
      <c r="D2443">
        <v>0</v>
      </c>
      <c r="E2443">
        <v>0</v>
      </c>
      <c r="F2443">
        <v>0</v>
      </c>
      <c r="H2443" t="str">
        <f>_xlfn.XLOOKUP(A2443,Table1[CLIENTID],Table1[OVERALLSTATUS])</f>
        <v>Live</v>
      </c>
      <c r="I2443" t="str">
        <f>_xlfn.XLOOKUP(A2443,Table1[CLIENTID],Table1[CLIENTSPECIALTY])</f>
        <v>Oncology</v>
      </c>
      <c r="J2443" t="str">
        <f>_xlfn.XLOOKUP(A2443,Table1[CLIENTID],Table1[CLIENTSIZE])</f>
        <v>Large</v>
      </c>
    </row>
    <row r="2444" spans="1:10" x14ac:dyDescent="0.25">
      <c r="A2444">
        <v>2761</v>
      </c>
      <c r="B2444" s="1">
        <v>43087</v>
      </c>
      <c r="C2444">
        <v>55</v>
      </c>
      <c r="D2444">
        <v>3</v>
      </c>
      <c r="E2444">
        <v>0</v>
      </c>
      <c r="F2444">
        <v>0</v>
      </c>
      <c r="H2444" t="str">
        <f>_xlfn.XLOOKUP(A2444,Table1[CLIENTID],Table1[OVERALLSTATUS])</f>
        <v>Live</v>
      </c>
      <c r="I2444" t="str">
        <f>_xlfn.XLOOKUP(A2444,Table1[CLIENTID],Table1[CLIENTSPECIALTY])</f>
        <v>Oncology</v>
      </c>
      <c r="J2444" t="str">
        <f>_xlfn.XLOOKUP(A2444,Table1[CLIENTID],Table1[CLIENTSIZE])</f>
        <v>Large</v>
      </c>
    </row>
    <row r="2445" spans="1:10" x14ac:dyDescent="0.25">
      <c r="A2445">
        <v>2964</v>
      </c>
      <c r="B2445" s="1">
        <v>43052</v>
      </c>
      <c r="C2445">
        <v>55</v>
      </c>
      <c r="D2445">
        <v>4</v>
      </c>
      <c r="E2445">
        <v>1</v>
      </c>
      <c r="F2445">
        <v>0</v>
      </c>
      <c r="H2445" t="str">
        <f>_xlfn.XLOOKUP(A2445,Table1[CLIENTID],Table1[OVERALLSTATUS])</f>
        <v>Live</v>
      </c>
      <c r="I2445" t="str">
        <f>_xlfn.XLOOKUP(A2445,Table1[CLIENTID],Table1[CLIENTSPECIALTY])</f>
        <v>Oncology</v>
      </c>
      <c r="J2445" t="str">
        <f>_xlfn.XLOOKUP(A2445,Table1[CLIENTID],Table1[CLIENTSIZE])</f>
        <v>Large</v>
      </c>
    </row>
    <row r="2446" spans="1:10" x14ac:dyDescent="0.25">
      <c r="A2446">
        <v>6</v>
      </c>
      <c r="B2446" s="1">
        <v>43080</v>
      </c>
      <c r="C2446">
        <v>54</v>
      </c>
      <c r="D2446">
        <v>0</v>
      </c>
      <c r="E2446">
        <v>0</v>
      </c>
      <c r="F2446">
        <v>0</v>
      </c>
      <c r="H2446" t="str">
        <f>_xlfn.XLOOKUP(A2446,Table1[CLIENTID],Table1[OVERALLSTATUS])</f>
        <v>Live</v>
      </c>
      <c r="I2446" t="str">
        <f>_xlfn.XLOOKUP(A2446,Table1[CLIENTID],Table1[CLIENTSPECIALTY])</f>
        <v>Surgery</v>
      </c>
      <c r="J2446" t="str">
        <f>_xlfn.XLOOKUP(A2446,Table1[CLIENTID],Table1[CLIENTSIZE])</f>
        <v>Small</v>
      </c>
    </row>
    <row r="2447" spans="1:10" x14ac:dyDescent="0.25">
      <c r="A2447">
        <v>51</v>
      </c>
      <c r="B2447" s="1">
        <v>43108</v>
      </c>
      <c r="C2447">
        <v>54</v>
      </c>
      <c r="D2447">
        <v>1</v>
      </c>
      <c r="E2447">
        <v>0</v>
      </c>
      <c r="F2447">
        <v>0</v>
      </c>
      <c r="H2447" t="str">
        <f>_xlfn.XLOOKUP(A2447,Table1[CLIENTID],Table1[OVERALLSTATUS])</f>
        <v>Live</v>
      </c>
      <c r="I2447" t="str">
        <f>_xlfn.XLOOKUP(A2447,Table1[CLIENTID],Table1[CLIENTSPECIALTY])</f>
        <v>Surgery</v>
      </c>
      <c r="J2447" t="str">
        <f>_xlfn.XLOOKUP(A2447,Table1[CLIENTID],Table1[CLIENTSIZE])</f>
        <v>Small</v>
      </c>
    </row>
    <row r="2448" spans="1:10" x14ac:dyDescent="0.25">
      <c r="A2448">
        <v>838</v>
      </c>
      <c r="B2448" s="1">
        <v>43101</v>
      </c>
      <c r="C2448">
        <v>54</v>
      </c>
      <c r="D2448">
        <v>0</v>
      </c>
      <c r="E2448">
        <v>0</v>
      </c>
      <c r="F2448">
        <v>0</v>
      </c>
      <c r="H2448" t="str">
        <f>_xlfn.XLOOKUP(A2448,Table1[CLIENTID],Table1[OVERALLSTATUS])</f>
        <v>Live</v>
      </c>
      <c r="I2448" t="str">
        <f>_xlfn.XLOOKUP(A2448,Table1[CLIENTID],Table1[CLIENTSPECIALTY])</f>
        <v>Surgery</v>
      </c>
      <c r="J2448" t="str">
        <f>_xlfn.XLOOKUP(A2448,Table1[CLIENTID],Table1[CLIENTSIZE])</f>
        <v>Small</v>
      </c>
    </row>
    <row r="2449" spans="1:10" x14ac:dyDescent="0.25">
      <c r="A2449">
        <v>976</v>
      </c>
      <c r="B2449" s="1">
        <v>43073</v>
      </c>
      <c r="C2449">
        <v>54</v>
      </c>
      <c r="D2449">
        <v>0</v>
      </c>
      <c r="E2449">
        <v>0</v>
      </c>
      <c r="F2449">
        <v>0</v>
      </c>
      <c r="H2449" t="str">
        <f>_xlfn.XLOOKUP(A2449,Table1[CLIENTID],Table1[OVERALLSTATUS])</f>
        <v>Live</v>
      </c>
      <c r="I2449" t="str">
        <f>_xlfn.XLOOKUP(A2449,Table1[CLIENTID],Table1[CLIENTSPECIALTY])</f>
        <v>Family Medicine</v>
      </c>
      <c r="J2449" t="str">
        <f>_xlfn.XLOOKUP(A2449,Table1[CLIENTID],Table1[CLIENTSIZE])</f>
        <v>Small</v>
      </c>
    </row>
    <row r="2450" spans="1:10" x14ac:dyDescent="0.25">
      <c r="A2450">
        <v>1394</v>
      </c>
      <c r="B2450" s="1">
        <v>43059</v>
      </c>
      <c r="C2450">
        <v>54</v>
      </c>
      <c r="D2450">
        <v>0</v>
      </c>
      <c r="E2450">
        <v>9</v>
      </c>
      <c r="F2450">
        <v>0</v>
      </c>
      <c r="H2450" t="str">
        <f>_xlfn.XLOOKUP(A2450,Table1[CLIENTID],Table1[OVERALLSTATUS])</f>
        <v>Live</v>
      </c>
      <c r="I2450" t="str">
        <f>_xlfn.XLOOKUP(A2450,Table1[CLIENTID],Table1[CLIENTSPECIALTY])</f>
        <v>Family Medicine</v>
      </c>
      <c r="J2450" t="str">
        <f>_xlfn.XLOOKUP(A2450,Table1[CLIENTID],Table1[CLIENTSIZE])</f>
        <v>Small</v>
      </c>
    </row>
    <row r="2451" spans="1:10" x14ac:dyDescent="0.25">
      <c r="A2451">
        <v>1518</v>
      </c>
      <c r="B2451" s="1">
        <v>43087</v>
      </c>
      <c r="C2451">
        <v>54</v>
      </c>
      <c r="D2451">
        <v>0</v>
      </c>
      <c r="E2451">
        <v>2</v>
      </c>
      <c r="F2451">
        <v>0</v>
      </c>
      <c r="H2451" t="str">
        <f>_xlfn.XLOOKUP(A2451,Table1[CLIENTID],Table1[OVERALLSTATUS])</f>
        <v>Live</v>
      </c>
      <c r="I2451" t="str">
        <f>_xlfn.XLOOKUP(A2451,Table1[CLIENTID],Table1[CLIENTSPECIALTY])</f>
        <v>Family Medicine</v>
      </c>
      <c r="J2451" t="str">
        <f>_xlfn.XLOOKUP(A2451,Table1[CLIENTID],Table1[CLIENTSIZE])</f>
        <v>Small</v>
      </c>
    </row>
    <row r="2452" spans="1:10" x14ac:dyDescent="0.25">
      <c r="A2452">
        <v>1790</v>
      </c>
      <c r="B2452" s="1">
        <v>43080</v>
      </c>
      <c r="C2452">
        <v>54</v>
      </c>
      <c r="D2452">
        <v>0</v>
      </c>
      <c r="E2452">
        <v>0</v>
      </c>
      <c r="F2452">
        <v>0</v>
      </c>
      <c r="H2452" t="str">
        <f>_xlfn.XLOOKUP(A2452,Table1[CLIENTID],Table1[OVERALLSTATUS])</f>
        <v>Live</v>
      </c>
      <c r="I2452" t="str">
        <f>_xlfn.XLOOKUP(A2452,Table1[CLIENTID],Table1[CLIENTSPECIALTY])</f>
        <v>Family Medicine</v>
      </c>
      <c r="J2452" t="str">
        <f>_xlfn.XLOOKUP(A2452,Table1[CLIENTID],Table1[CLIENTSIZE])</f>
        <v>Small</v>
      </c>
    </row>
    <row r="2453" spans="1:10" x14ac:dyDescent="0.25">
      <c r="A2453">
        <v>1927</v>
      </c>
      <c r="B2453" s="1">
        <v>43101</v>
      </c>
      <c r="C2453">
        <v>54</v>
      </c>
      <c r="D2453">
        <v>0</v>
      </c>
      <c r="E2453">
        <v>0</v>
      </c>
      <c r="F2453">
        <v>0</v>
      </c>
      <c r="H2453" t="str">
        <f>_xlfn.XLOOKUP(A2453,Table1[CLIENTID],Table1[OVERALLSTATUS])</f>
        <v>Live</v>
      </c>
      <c r="I2453" t="str">
        <f>_xlfn.XLOOKUP(A2453,Table1[CLIENTID],Table1[CLIENTSPECIALTY])</f>
        <v>Family Medicine</v>
      </c>
      <c r="J2453" t="str">
        <f>_xlfn.XLOOKUP(A2453,Table1[CLIENTID],Table1[CLIENTSIZE])</f>
        <v>Small</v>
      </c>
    </row>
    <row r="2454" spans="1:10" x14ac:dyDescent="0.25">
      <c r="A2454">
        <v>2079</v>
      </c>
      <c r="B2454" s="1">
        <v>43101</v>
      </c>
      <c r="C2454">
        <v>54</v>
      </c>
      <c r="D2454">
        <v>29</v>
      </c>
      <c r="E2454">
        <v>3</v>
      </c>
      <c r="F2454">
        <v>1</v>
      </c>
      <c r="H2454" t="str">
        <f>_xlfn.XLOOKUP(A2454,Table1[CLIENTID],Table1[OVERALLSTATUS])</f>
        <v>Live</v>
      </c>
      <c r="I2454" t="str">
        <f>_xlfn.XLOOKUP(A2454,Table1[CLIENTID],Table1[CLIENTSPECIALTY])</f>
        <v>Surgery</v>
      </c>
      <c r="J2454" t="str">
        <f>_xlfn.XLOOKUP(A2454,Table1[CLIENTID],Table1[CLIENTSIZE])</f>
        <v>Small</v>
      </c>
    </row>
    <row r="2455" spans="1:10" x14ac:dyDescent="0.25">
      <c r="A2455">
        <v>2172</v>
      </c>
      <c r="B2455" s="1">
        <v>43087</v>
      </c>
      <c r="C2455">
        <v>54</v>
      </c>
      <c r="D2455">
        <v>9</v>
      </c>
      <c r="E2455">
        <v>20</v>
      </c>
      <c r="F2455">
        <v>20</v>
      </c>
      <c r="H2455" t="str">
        <f>_xlfn.XLOOKUP(A2455,Table1[CLIENTID],Table1[OVERALLSTATUS])</f>
        <v>Live</v>
      </c>
      <c r="I2455" t="str">
        <f>_xlfn.XLOOKUP(A2455,Table1[CLIENTID],Table1[CLIENTSPECIALTY])</f>
        <v>Surgery</v>
      </c>
      <c r="J2455" t="str">
        <f>_xlfn.XLOOKUP(A2455,Table1[CLIENTID],Table1[CLIENTSIZE])</f>
        <v>Small</v>
      </c>
    </row>
    <row r="2456" spans="1:10" x14ac:dyDescent="0.25">
      <c r="A2456">
        <v>3034</v>
      </c>
      <c r="B2456" s="1">
        <v>43087</v>
      </c>
      <c r="C2456">
        <v>54</v>
      </c>
      <c r="D2456">
        <v>1</v>
      </c>
      <c r="E2456">
        <v>0</v>
      </c>
      <c r="F2456">
        <v>0</v>
      </c>
      <c r="H2456" t="str">
        <f>_xlfn.XLOOKUP(A2456,Table1[CLIENTID],Table1[OVERALLSTATUS])</f>
        <v>Live</v>
      </c>
      <c r="I2456" t="str">
        <f>_xlfn.XLOOKUP(A2456,Table1[CLIENTID],Table1[CLIENTSPECIALTY])</f>
        <v>Surgery</v>
      </c>
      <c r="J2456" t="str">
        <f>_xlfn.XLOOKUP(A2456,Table1[CLIENTID],Table1[CLIENTSIZE])</f>
        <v>Small</v>
      </c>
    </row>
    <row r="2457" spans="1:10" x14ac:dyDescent="0.25">
      <c r="A2457">
        <v>434</v>
      </c>
      <c r="B2457" s="1">
        <v>43080</v>
      </c>
      <c r="C2457">
        <v>54</v>
      </c>
      <c r="D2457">
        <v>0</v>
      </c>
      <c r="E2457">
        <v>0</v>
      </c>
      <c r="F2457">
        <v>0</v>
      </c>
      <c r="H2457" t="str">
        <f>_xlfn.XLOOKUP(A2457,Table1[CLIENTID],Table1[OVERALLSTATUS])</f>
        <v>Live</v>
      </c>
      <c r="I2457" t="str">
        <f>_xlfn.XLOOKUP(A2457,Table1[CLIENTID],Table1[CLIENTSPECIALTY])</f>
        <v>Pediatrics</v>
      </c>
      <c r="J2457" t="str">
        <f>_xlfn.XLOOKUP(A2457,Table1[CLIENTID],Table1[CLIENTSIZE])</f>
        <v>Medium</v>
      </c>
    </row>
    <row r="2458" spans="1:10" x14ac:dyDescent="0.25">
      <c r="A2458">
        <v>1057</v>
      </c>
      <c r="B2458" s="1">
        <v>43080</v>
      </c>
      <c r="C2458">
        <v>54</v>
      </c>
      <c r="D2458">
        <v>0</v>
      </c>
      <c r="E2458">
        <v>0</v>
      </c>
      <c r="F2458">
        <v>0</v>
      </c>
      <c r="H2458" t="str">
        <f>_xlfn.XLOOKUP(A2458,Table1[CLIENTID],Table1[OVERALLSTATUS])</f>
        <v>Live</v>
      </c>
      <c r="I2458" t="str">
        <f>_xlfn.XLOOKUP(A2458,Table1[CLIENTID],Table1[CLIENTSPECIALTY])</f>
        <v>Pediatrics</v>
      </c>
      <c r="J2458" t="str">
        <f>_xlfn.XLOOKUP(A2458,Table1[CLIENTID],Table1[CLIENTSIZE])</f>
        <v>Medium</v>
      </c>
    </row>
    <row r="2459" spans="1:10" x14ac:dyDescent="0.25">
      <c r="A2459">
        <v>1555</v>
      </c>
      <c r="B2459" s="1">
        <v>43052</v>
      </c>
      <c r="C2459">
        <v>54</v>
      </c>
      <c r="D2459">
        <v>48</v>
      </c>
      <c r="E2459">
        <v>1</v>
      </c>
      <c r="F2459">
        <v>0</v>
      </c>
      <c r="H2459" t="str">
        <f>_xlfn.XLOOKUP(A2459,Table1[CLIENTID],Table1[OVERALLSTATUS])</f>
        <v>Live</v>
      </c>
      <c r="I2459" t="str">
        <f>_xlfn.XLOOKUP(A2459,Table1[CLIENTID],Table1[CLIENTSPECIALTY])</f>
        <v>Pediatrics</v>
      </c>
      <c r="J2459" t="str">
        <f>_xlfn.XLOOKUP(A2459,Table1[CLIENTID],Table1[CLIENTSIZE])</f>
        <v>Medium</v>
      </c>
    </row>
    <row r="2460" spans="1:10" x14ac:dyDescent="0.25">
      <c r="A2460">
        <v>1555</v>
      </c>
      <c r="B2460" s="1">
        <v>43087</v>
      </c>
      <c r="C2460">
        <v>54</v>
      </c>
      <c r="D2460">
        <v>4</v>
      </c>
      <c r="E2460">
        <v>2</v>
      </c>
      <c r="F2460">
        <v>0</v>
      </c>
      <c r="H2460" t="str">
        <f>_xlfn.XLOOKUP(A2460,Table1[CLIENTID],Table1[OVERALLSTATUS])</f>
        <v>Live</v>
      </c>
      <c r="I2460" t="str">
        <f>_xlfn.XLOOKUP(A2460,Table1[CLIENTID],Table1[CLIENTSPECIALTY])</f>
        <v>Pediatrics</v>
      </c>
      <c r="J2460" t="str">
        <f>_xlfn.XLOOKUP(A2460,Table1[CLIENTID],Table1[CLIENTSIZE])</f>
        <v>Medium</v>
      </c>
    </row>
    <row r="2461" spans="1:10" x14ac:dyDescent="0.25">
      <c r="A2461">
        <v>1595</v>
      </c>
      <c r="B2461" s="1">
        <v>43108</v>
      </c>
      <c r="C2461">
        <v>54</v>
      </c>
      <c r="D2461">
        <v>0</v>
      </c>
      <c r="E2461">
        <v>0</v>
      </c>
      <c r="F2461">
        <v>0</v>
      </c>
      <c r="H2461" t="str">
        <f>_xlfn.XLOOKUP(A2461,Table1[CLIENTID],Table1[OVERALLSTATUS])</f>
        <v>Live</v>
      </c>
      <c r="I2461" t="str">
        <f>_xlfn.XLOOKUP(A2461,Table1[CLIENTID],Table1[CLIENTSPECIALTY])</f>
        <v>Surgery</v>
      </c>
      <c r="J2461" t="str">
        <f>_xlfn.XLOOKUP(A2461,Table1[CLIENTID],Table1[CLIENTSIZE])</f>
        <v>Medium</v>
      </c>
    </row>
    <row r="2462" spans="1:10" x14ac:dyDescent="0.25">
      <c r="A2462">
        <v>1798</v>
      </c>
      <c r="B2462" s="1">
        <v>43059</v>
      </c>
      <c r="C2462">
        <v>54</v>
      </c>
      <c r="D2462">
        <v>0</v>
      </c>
      <c r="E2462">
        <v>2</v>
      </c>
      <c r="F2462">
        <v>0</v>
      </c>
      <c r="H2462" t="str">
        <f>_xlfn.XLOOKUP(A2462,Table1[CLIENTID],Table1[OVERALLSTATUS])</f>
        <v>Live</v>
      </c>
      <c r="I2462" t="str">
        <f>_xlfn.XLOOKUP(A2462,Table1[CLIENTID],Table1[CLIENTSPECIALTY])</f>
        <v>Pediatrics</v>
      </c>
      <c r="J2462" t="str">
        <f>_xlfn.XLOOKUP(A2462,Table1[CLIENTID],Table1[CLIENTSIZE])</f>
        <v>Medium</v>
      </c>
    </row>
    <row r="2463" spans="1:10" x14ac:dyDescent="0.25">
      <c r="A2463">
        <v>1817</v>
      </c>
      <c r="B2463" s="1">
        <v>43101</v>
      </c>
      <c r="C2463">
        <v>54</v>
      </c>
      <c r="D2463">
        <v>32</v>
      </c>
      <c r="E2463">
        <v>0</v>
      </c>
      <c r="F2463">
        <v>0</v>
      </c>
      <c r="H2463" t="str">
        <f>_xlfn.XLOOKUP(A2463,Table1[CLIENTID],Table1[OVERALLSTATUS])</f>
        <v>Live</v>
      </c>
      <c r="I2463" t="str">
        <f>_xlfn.XLOOKUP(A2463,Table1[CLIENTID],Table1[CLIENTSPECIALTY])</f>
        <v>Pediatrics</v>
      </c>
      <c r="J2463" t="str">
        <f>_xlfn.XLOOKUP(A2463,Table1[CLIENTID],Table1[CLIENTSIZE])</f>
        <v>Medium</v>
      </c>
    </row>
    <row r="2464" spans="1:10" x14ac:dyDescent="0.25">
      <c r="A2464">
        <v>1912</v>
      </c>
      <c r="B2464" s="1">
        <v>43080</v>
      </c>
      <c r="C2464">
        <v>54</v>
      </c>
      <c r="D2464">
        <v>0</v>
      </c>
      <c r="E2464">
        <v>6</v>
      </c>
      <c r="F2464">
        <v>0</v>
      </c>
      <c r="H2464" t="str">
        <f>_xlfn.XLOOKUP(A2464,Table1[CLIENTID],Table1[OVERALLSTATUS])</f>
        <v>Live</v>
      </c>
      <c r="I2464" t="str">
        <f>_xlfn.XLOOKUP(A2464,Table1[CLIENTID],Table1[CLIENTSPECIALTY])</f>
        <v>Pediatrics</v>
      </c>
      <c r="J2464" t="str">
        <f>_xlfn.XLOOKUP(A2464,Table1[CLIENTID],Table1[CLIENTSIZE])</f>
        <v>Medium</v>
      </c>
    </row>
    <row r="2465" spans="1:10" x14ac:dyDescent="0.25">
      <c r="A2465">
        <v>1912</v>
      </c>
      <c r="B2465" s="1">
        <v>43087</v>
      </c>
      <c r="C2465">
        <v>54</v>
      </c>
      <c r="D2465">
        <v>0</v>
      </c>
      <c r="E2465">
        <v>0</v>
      </c>
      <c r="F2465">
        <v>0</v>
      </c>
      <c r="H2465" t="str">
        <f>_xlfn.XLOOKUP(A2465,Table1[CLIENTID],Table1[OVERALLSTATUS])</f>
        <v>Live</v>
      </c>
      <c r="I2465" t="str">
        <f>_xlfn.XLOOKUP(A2465,Table1[CLIENTID],Table1[CLIENTSPECIALTY])</f>
        <v>Pediatrics</v>
      </c>
      <c r="J2465" t="str">
        <f>_xlfn.XLOOKUP(A2465,Table1[CLIENTID],Table1[CLIENTSIZE])</f>
        <v>Medium</v>
      </c>
    </row>
    <row r="2466" spans="1:10" x14ac:dyDescent="0.25">
      <c r="A2466">
        <v>2294</v>
      </c>
      <c r="B2466" s="1">
        <v>43094</v>
      </c>
      <c r="C2466">
        <v>54</v>
      </c>
      <c r="D2466">
        <v>0</v>
      </c>
      <c r="E2466">
        <v>0</v>
      </c>
      <c r="F2466">
        <v>0</v>
      </c>
      <c r="H2466" t="str">
        <f>_xlfn.XLOOKUP(A2466,Table1[CLIENTID],Table1[OVERALLSTATUS])</f>
        <v>Live</v>
      </c>
      <c r="I2466" t="str">
        <f>_xlfn.XLOOKUP(A2466,Table1[CLIENTID],Table1[CLIENTSPECIALTY])</f>
        <v>Pediatrics</v>
      </c>
      <c r="J2466" t="str">
        <f>_xlfn.XLOOKUP(A2466,Table1[CLIENTID],Table1[CLIENTSIZE])</f>
        <v>Medium</v>
      </c>
    </row>
    <row r="2467" spans="1:10" x14ac:dyDescent="0.25">
      <c r="A2467">
        <v>2563</v>
      </c>
      <c r="B2467" s="1">
        <v>43059</v>
      </c>
      <c r="C2467">
        <v>54</v>
      </c>
      <c r="D2467">
        <v>0</v>
      </c>
      <c r="E2467">
        <v>3</v>
      </c>
      <c r="F2467">
        <v>0</v>
      </c>
      <c r="H2467" t="str">
        <f>_xlfn.XLOOKUP(A2467,Table1[CLIENTID],Table1[OVERALLSTATUS])</f>
        <v>Live</v>
      </c>
      <c r="I2467" t="str">
        <f>_xlfn.XLOOKUP(A2467,Table1[CLIENTID],Table1[CLIENTSPECIALTY])</f>
        <v>Pediatrics</v>
      </c>
      <c r="J2467" t="str">
        <f>_xlfn.XLOOKUP(A2467,Table1[CLIENTID],Table1[CLIENTSIZE])</f>
        <v>Medium</v>
      </c>
    </row>
    <row r="2468" spans="1:10" x14ac:dyDescent="0.25">
      <c r="A2468">
        <v>2693</v>
      </c>
      <c r="B2468" s="1">
        <v>43052</v>
      </c>
      <c r="C2468">
        <v>54</v>
      </c>
      <c r="D2468">
        <v>0</v>
      </c>
      <c r="E2468">
        <v>0</v>
      </c>
      <c r="F2468">
        <v>0</v>
      </c>
      <c r="H2468" t="str">
        <f>_xlfn.XLOOKUP(A2468,Table1[CLIENTID],Table1[OVERALLSTATUS])</f>
        <v>Live</v>
      </c>
      <c r="I2468" t="str">
        <f>_xlfn.XLOOKUP(A2468,Table1[CLIENTID],Table1[CLIENTSPECIALTY])</f>
        <v>OB-GYN</v>
      </c>
      <c r="J2468" t="str">
        <f>_xlfn.XLOOKUP(A2468,Table1[CLIENTID],Table1[CLIENTSIZE])</f>
        <v>Medium</v>
      </c>
    </row>
    <row r="2469" spans="1:10" x14ac:dyDescent="0.25">
      <c r="A2469">
        <v>2979</v>
      </c>
      <c r="B2469" s="1">
        <v>43052</v>
      </c>
      <c r="C2469">
        <v>54</v>
      </c>
      <c r="D2469">
        <v>0</v>
      </c>
      <c r="E2469">
        <v>0</v>
      </c>
      <c r="F2469">
        <v>0</v>
      </c>
      <c r="H2469" t="str">
        <f>_xlfn.XLOOKUP(A2469,Table1[CLIENTID],Table1[OVERALLSTATUS])</f>
        <v>Live</v>
      </c>
      <c r="I2469" t="str">
        <f>_xlfn.XLOOKUP(A2469,Table1[CLIENTID],Table1[CLIENTSPECIALTY])</f>
        <v>OB-GYN</v>
      </c>
      <c r="J2469" t="str">
        <f>_xlfn.XLOOKUP(A2469,Table1[CLIENTID],Table1[CLIENTSIZE])</f>
        <v>Medium</v>
      </c>
    </row>
    <row r="2470" spans="1:10" x14ac:dyDescent="0.25">
      <c r="A2470">
        <v>3058</v>
      </c>
      <c r="B2470" s="1">
        <v>43087</v>
      </c>
      <c r="C2470">
        <v>54</v>
      </c>
      <c r="D2470">
        <v>0</v>
      </c>
      <c r="E2470">
        <v>0</v>
      </c>
      <c r="F2470">
        <v>0</v>
      </c>
      <c r="H2470" t="str">
        <f>_xlfn.XLOOKUP(A2470,Table1[CLIENTID],Table1[OVERALLSTATUS])</f>
        <v>Live</v>
      </c>
      <c r="I2470" t="str">
        <f>_xlfn.XLOOKUP(A2470,Table1[CLIENTID],Table1[CLIENTSPECIALTY])</f>
        <v>Dermatology</v>
      </c>
      <c r="J2470" t="str">
        <f>_xlfn.XLOOKUP(A2470,Table1[CLIENTID],Table1[CLIENTSIZE])</f>
        <v>Medium</v>
      </c>
    </row>
    <row r="2471" spans="1:10" x14ac:dyDescent="0.25">
      <c r="A2471">
        <v>931</v>
      </c>
      <c r="B2471" s="1">
        <v>43080</v>
      </c>
      <c r="C2471">
        <v>54</v>
      </c>
      <c r="D2471">
        <v>3</v>
      </c>
      <c r="E2471">
        <v>6</v>
      </c>
      <c r="F2471">
        <v>4</v>
      </c>
      <c r="H2471" t="str">
        <f>_xlfn.XLOOKUP(A2471,Table1[CLIENTID],Table1[OVERALLSTATUS])</f>
        <v>Live</v>
      </c>
      <c r="I2471" t="str">
        <f>_xlfn.XLOOKUP(A2471,Table1[CLIENTID],Table1[CLIENTSPECIALTY])</f>
        <v>Dermatology</v>
      </c>
      <c r="J2471" t="str">
        <f>_xlfn.XLOOKUP(A2471,Table1[CLIENTID],Table1[CLIENTSIZE])</f>
        <v>Large</v>
      </c>
    </row>
    <row r="2472" spans="1:10" x14ac:dyDescent="0.25">
      <c r="A2472">
        <v>931</v>
      </c>
      <c r="B2472" s="1">
        <v>43101</v>
      </c>
      <c r="C2472">
        <v>54</v>
      </c>
      <c r="D2472">
        <v>0</v>
      </c>
      <c r="E2472">
        <v>0</v>
      </c>
      <c r="F2472">
        <v>0</v>
      </c>
      <c r="H2472" t="str">
        <f>_xlfn.XLOOKUP(A2472,Table1[CLIENTID],Table1[OVERALLSTATUS])</f>
        <v>Live</v>
      </c>
      <c r="I2472" t="str">
        <f>_xlfn.XLOOKUP(A2472,Table1[CLIENTID],Table1[CLIENTSPECIALTY])</f>
        <v>Dermatology</v>
      </c>
      <c r="J2472" t="str">
        <f>_xlfn.XLOOKUP(A2472,Table1[CLIENTID],Table1[CLIENTSIZE])</f>
        <v>Large</v>
      </c>
    </row>
    <row r="2473" spans="1:10" x14ac:dyDescent="0.25">
      <c r="A2473">
        <v>1062</v>
      </c>
      <c r="B2473" s="1">
        <v>43080</v>
      </c>
      <c r="C2473">
        <v>54</v>
      </c>
      <c r="D2473">
        <v>0</v>
      </c>
      <c r="E2473">
        <v>4</v>
      </c>
      <c r="F2473">
        <v>3</v>
      </c>
      <c r="H2473" t="str">
        <f>_xlfn.XLOOKUP(A2473,Table1[CLIENTID],Table1[OVERALLSTATUS])</f>
        <v>Live</v>
      </c>
      <c r="I2473" t="str">
        <f>_xlfn.XLOOKUP(A2473,Table1[CLIENTID],Table1[CLIENTSPECIALTY])</f>
        <v>Dermatology</v>
      </c>
      <c r="J2473" t="str">
        <f>_xlfn.XLOOKUP(A2473,Table1[CLIENTID],Table1[CLIENTSIZE])</f>
        <v>Large</v>
      </c>
    </row>
    <row r="2474" spans="1:10" x14ac:dyDescent="0.25">
      <c r="A2474">
        <v>1128</v>
      </c>
      <c r="B2474" s="1">
        <v>43080</v>
      </c>
      <c r="C2474">
        <v>54</v>
      </c>
      <c r="D2474">
        <v>0</v>
      </c>
      <c r="E2474">
        <v>0</v>
      </c>
      <c r="F2474">
        <v>0</v>
      </c>
      <c r="H2474" t="str">
        <f>_xlfn.XLOOKUP(A2474,Table1[CLIENTID],Table1[OVERALLSTATUS])</f>
        <v>Live</v>
      </c>
      <c r="I2474" t="str">
        <f>_xlfn.XLOOKUP(A2474,Table1[CLIENTID],Table1[CLIENTSPECIALTY])</f>
        <v>Oncology</v>
      </c>
      <c r="J2474" t="str">
        <f>_xlfn.XLOOKUP(A2474,Table1[CLIENTID],Table1[CLIENTSIZE])</f>
        <v>Large</v>
      </c>
    </row>
    <row r="2475" spans="1:10" x14ac:dyDescent="0.25">
      <c r="A2475">
        <v>1148</v>
      </c>
      <c r="B2475" s="1">
        <v>43080</v>
      </c>
      <c r="C2475">
        <v>54</v>
      </c>
      <c r="D2475">
        <v>34</v>
      </c>
      <c r="E2475">
        <v>30</v>
      </c>
      <c r="F2475">
        <v>14</v>
      </c>
      <c r="H2475" t="str">
        <f>_xlfn.XLOOKUP(A2475,Table1[CLIENTID],Table1[OVERALLSTATUS])</f>
        <v>Live</v>
      </c>
      <c r="I2475" t="str">
        <f>_xlfn.XLOOKUP(A2475,Table1[CLIENTID],Table1[CLIENTSPECIALTY])</f>
        <v>Oncology</v>
      </c>
      <c r="J2475" t="str">
        <f>_xlfn.XLOOKUP(A2475,Table1[CLIENTID],Table1[CLIENTSIZE])</f>
        <v>Large</v>
      </c>
    </row>
    <row r="2476" spans="1:10" x14ac:dyDescent="0.25">
      <c r="A2476">
        <v>1667</v>
      </c>
      <c r="B2476" s="1">
        <v>43066</v>
      </c>
      <c r="C2476">
        <v>54</v>
      </c>
      <c r="D2476">
        <v>0</v>
      </c>
      <c r="E2476">
        <v>0</v>
      </c>
      <c r="F2476">
        <v>0</v>
      </c>
      <c r="H2476" t="str">
        <f>_xlfn.XLOOKUP(A2476,Table1[CLIENTID],Table1[OVERALLSTATUS])</f>
        <v>Live</v>
      </c>
      <c r="I2476" t="str">
        <f>_xlfn.XLOOKUP(A2476,Table1[CLIENTID],Table1[CLIENTSPECIALTY])</f>
        <v>Oncology</v>
      </c>
      <c r="J2476" t="str">
        <f>_xlfn.XLOOKUP(A2476,Table1[CLIENTID],Table1[CLIENTSIZE])</f>
        <v>Large</v>
      </c>
    </row>
    <row r="2477" spans="1:10" x14ac:dyDescent="0.25">
      <c r="A2477">
        <v>2535</v>
      </c>
      <c r="B2477" s="1">
        <v>43052</v>
      </c>
      <c r="C2477">
        <v>54</v>
      </c>
      <c r="D2477">
        <v>0</v>
      </c>
      <c r="E2477">
        <v>0</v>
      </c>
      <c r="F2477">
        <v>0</v>
      </c>
      <c r="H2477" t="str">
        <f>_xlfn.XLOOKUP(A2477,Table1[CLIENTID],Table1[OVERALLSTATUS])</f>
        <v>Live</v>
      </c>
      <c r="I2477" t="str">
        <f>_xlfn.XLOOKUP(A2477,Table1[CLIENTID],Table1[CLIENTSPECIALTY])</f>
        <v>Oncology</v>
      </c>
      <c r="J2477" t="str">
        <f>_xlfn.XLOOKUP(A2477,Table1[CLIENTID],Table1[CLIENTSIZE])</f>
        <v>Large</v>
      </c>
    </row>
    <row r="2478" spans="1:10" x14ac:dyDescent="0.25">
      <c r="A2478">
        <v>2761</v>
      </c>
      <c r="B2478" s="1">
        <v>43108</v>
      </c>
      <c r="C2478">
        <v>54</v>
      </c>
      <c r="D2478">
        <v>0</v>
      </c>
      <c r="E2478">
        <v>0</v>
      </c>
      <c r="F2478">
        <v>0</v>
      </c>
      <c r="H2478" t="str">
        <f>_xlfn.XLOOKUP(A2478,Table1[CLIENTID],Table1[OVERALLSTATUS])</f>
        <v>Live</v>
      </c>
      <c r="I2478" t="str">
        <f>_xlfn.XLOOKUP(A2478,Table1[CLIENTID],Table1[CLIENTSPECIALTY])</f>
        <v>Oncology</v>
      </c>
      <c r="J2478" t="str">
        <f>_xlfn.XLOOKUP(A2478,Table1[CLIENTID],Table1[CLIENTSIZE])</f>
        <v>Large</v>
      </c>
    </row>
    <row r="2479" spans="1:10" x14ac:dyDescent="0.25">
      <c r="A2479">
        <v>438</v>
      </c>
      <c r="B2479" s="1">
        <v>43073</v>
      </c>
      <c r="C2479">
        <v>53</v>
      </c>
      <c r="D2479">
        <v>0</v>
      </c>
      <c r="E2479">
        <v>0</v>
      </c>
      <c r="F2479">
        <v>0</v>
      </c>
      <c r="H2479" t="str">
        <f>_xlfn.XLOOKUP(A2479,Table1[CLIENTID],Table1[OVERALLSTATUS])</f>
        <v>Live</v>
      </c>
      <c r="I2479" t="str">
        <f>_xlfn.XLOOKUP(A2479,Table1[CLIENTID],Table1[CLIENTSPECIALTY])</f>
        <v>Surgery</v>
      </c>
      <c r="J2479" t="str">
        <f>_xlfn.XLOOKUP(A2479,Table1[CLIENTID],Table1[CLIENTSIZE])</f>
        <v>Small</v>
      </c>
    </row>
    <row r="2480" spans="1:10" x14ac:dyDescent="0.25">
      <c r="A2480">
        <v>820</v>
      </c>
      <c r="B2480" s="1">
        <v>43087</v>
      </c>
      <c r="C2480">
        <v>53</v>
      </c>
      <c r="D2480">
        <v>0</v>
      </c>
      <c r="E2480">
        <v>8</v>
      </c>
      <c r="F2480">
        <v>7</v>
      </c>
      <c r="H2480" t="str">
        <f>_xlfn.XLOOKUP(A2480,Table1[CLIENTID],Table1[OVERALLSTATUS])</f>
        <v>Live</v>
      </c>
      <c r="I2480" t="str">
        <f>_xlfn.XLOOKUP(A2480,Table1[CLIENTID],Table1[CLIENTSPECIALTY])</f>
        <v>Family Medicine</v>
      </c>
      <c r="J2480" t="str">
        <f>_xlfn.XLOOKUP(A2480,Table1[CLIENTID],Table1[CLIENTSIZE])</f>
        <v>Small</v>
      </c>
    </row>
    <row r="2481" spans="1:10" x14ac:dyDescent="0.25">
      <c r="A2481">
        <v>838</v>
      </c>
      <c r="B2481" s="1">
        <v>43066</v>
      </c>
      <c r="C2481">
        <v>53</v>
      </c>
      <c r="D2481">
        <v>0</v>
      </c>
      <c r="E2481">
        <v>0</v>
      </c>
      <c r="F2481">
        <v>0</v>
      </c>
      <c r="H2481" t="str">
        <f>_xlfn.XLOOKUP(A2481,Table1[CLIENTID],Table1[OVERALLSTATUS])</f>
        <v>Live</v>
      </c>
      <c r="I2481" t="str">
        <f>_xlfn.XLOOKUP(A2481,Table1[CLIENTID],Table1[CLIENTSPECIALTY])</f>
        <v>Surgery</v>
      </c>
      <c r="J2481" t="str">
        <f>_xlfn.XLOOKUP(A2481,Table1[CLIENTID],Table1[CLIENTSIZE])</f>
        <v>Small</v>
      </c>
    </row>
    <row r="2482" spans="1:10" x14ac:dyDescent="0.25">
      <c r="A2482">
        <v>838</v>
      </c>
      <c r="B2482" s="1">
        <v>43094</v>
      </c>
      <c r="C2482">
        <v>53</v>
      </c>
      <c r="D2482">
        <v>3</v>
      </c>
      <c r="E2482">
        <v>0</v>
      </c>
      <c r="F2482">
        <v>0</v>
      </c>
      <c r="H2482" t="str">
        <f>_xlfn.XLOOKUP(A2482,Table1[CLIENTID],Table1[OVERALLSTATUS])</f>
        <v>Live</v>
      </c>
      <c r="I2482" t="str">
        <f>_xlfn.XLOOKUP(A2482,Table1[CLIENTID],Table1[CLIENTSPECIALTY])</f>
        <v>Surgery</v>
      </c>
      <c r="J2482" t="str">
        <f>_xlfn.XLOOKUP(A2482,Table1[CLIENTID],Table1[CLIENTSIZE])</f>
        <v>Small</v>
      </c>
    </row>
    <row r="2483" spans="1:10" x14ac:dyDescent="0.25">
      <c r="A2483">
        <v>962</v>
      </c>
      <c r="B2483" s="1">
        <v>43059</v>
      </c>
      <c r="C2483">
        <v>53</v>
      </c>
      <c r="D2483">
        <v>0</v>
      </c>
      <c r="E2483">
        <v>11</v>
      </c>
      <c r="F2483">
        <v>11</v>
      </c>
      <c r="H2483" t="str">
        <f>_xlfn.XLOOKUP(A2483,Table1[CLIENTID],Table1[OVERALLSTATUS])</f>
        <v>Live</v>
      </c>
      <c r="I2483" t="str">
        <f>_xlfn.XLOOKUP(A2483,Table1[CLIENTID],Table1[CLIENTSPECIALTY])</f>
        <v>Surgery</v>
      </c>
      <c r="J2483" t="str">
        <f>_xlfn.XLOOKUP(A2483,Table1[CLIENTID],Table1[CLIENTSIZE])</f>
        <v>Small</v>
      </c>
    </row>
    <row r="2484" spans="1:10" x14ac:dyDescent="0.25">
      <c r="A2484">
        <v>1050</v>
      </c>
      <c r="B2484" s="1">
        <v>43073</v>
      </c>
      <c r="C2484">
        <v>53</v>
      </c>
      <c r="D2484">
        <v>0</v>
      </c>
      <c r="E2484">
        <v>0</v>
      </c>
      <c r="F2484">
        <v>0</v>
      </c>
      <c r="H2484" t="str">
        <f>_xlfn.XLOOKUP(A2484,Table1[CLIENTID],Table1[OVERALLSTATUS])</f>
        <v>Live</v>
      </c>
      <c r="I2484" t="str">
        <f>_xlfn.XLOOKUP(A2484,Table1[CLIENTID],Table1[CLIENTSPECIALTY])</f>
        <v>Surgery</v>
      </c>
      <c r="J2484" t="str">
        <f>_xlfn.XLOOKUP(A2484,Table1[CLIENTID],Table1[CLIENTSIZE])</f>
        <v>Small</v>
      </c>
    </row>
    <row r="2485" spans="1:10" x14ac:dyDescent="0.25">
      <c r="A2485">
        <v>1478</v>
      </c>
      <c r="B2485" s="1">
        <v>43080</v>
      </c>
      <c r="C2485">
        <v>53</v>
      </c>
      <c r="D2485">
        <v>0</v>
      </c>
      <c r="E2485">
        <v>0</v>
      </c>
      <c r="F2485">
        <v>0</v>
      </c>
      <c r="H2485" t="str">
        <f>_xlfn.XLOOKUP(A2485,Table1[CLIENTID],Table1[OVERALLSTATUS])</f>
        <v>Live</v>
      </c>
      <c r="I2485" t="str">
        <f>_xlfn.XLOOKUP(A2485,Table1[CLIENTID],Table1[CLIENTSPECIALTY])</f>
        <v>Family Medicine</v>
      </c>
      <c r="J2485" t="str">
        <f>_xlfn.XLOOKUP(A2485,Table1[CLIENTID],Table1[CLIENTSIZE])</f>
        <v>Small</v>
      </c>
    </row>
    <row r="2486" spans="1:10" x14ac:dyDescent="0.25">
      <c r="A2486">
        <v>2079</v>
      </c>
      <c r="B2486" s="1">
        <v>43087</v>
      </c>
      <c r="C2486">
        <v>53</v>
      </c>
      <c r="D2486">
        <v>1</v>
      </c>
      <c r="E2486">
        <v>0</v>
      </c>
      <c r="F2486">
        <v>0</v>
      </c>
      <c r="H2486" t="str">
        <f>_xlfn.XLOOKUP(A2486,Table1[CLIENTID],Table1[OVERALLSTATUS])</f>
        <v>Live</v>
      </c>
      <c r="I2486" t="str">
        <f>_xlfn.XLOOKUP(A2486,Table1[CLIENTID],Table1[CLIENTSPECIALTY])</f>
        <v>Surgery</v>
      </c>
      <c r="J2486" t="str">
        <f>_xlfn.XLOOKUP(A2486,Table1[CLIENTID],Table1[CLIENTSIZE])</f>
        <v>Small</v>
      </c>
    </row>
    <row r="2487" spans="1:10" x14ac:dyDescent="0.25">
      <c r="A2487">
        <v>387</v>
      </c>
      <c r="B2487" s="1">
        <v>43066</v>
      </c>
      <c r="C2487">
        <v>53</v>
      </c>
      <c r="D2487">
        <v>2</v>
      </c>
      <c r="E2487">
        <v>0</v>
      </c>
      <c r="F2487">
        <v>0</v>
      </c>
      <c r="H2487" t="str">
        <f>_xlfn.XLOOKUP(A2487,Table1[CLIENTID],Table1[OVERALLSTATUS])</f>
        <v>Live</v>
      </c>
      <c r="I2487" t="str">
        <f>_xlfn.XLOOKUP(A2487,Table1[CLIENTID],Table1[CLIENTSPECIALTY])</f>
        <v>Pediatrics</v>
      </c>
      <c r="J2487" t="str">
        <f>_xlfn.XLOOKUP(A2487,Table1[CLIENTID],Table1[CLIENTSIZE])</f>
        <v>Medium</v>
      </c>
    </row>
    <row r="2488" spans="1:10" x14ac:dyDescent="0.25">
      <c r="A2488">
        <v>992</v>
      </c>
      <c r="B2488" s="1">
        <v>43052</v>
      </c>
      <c r="C2488">
        <v>53</v>
      </c>
      <c r="D2488">
        <v>0</v>
      </c>
      <c r="E2488">
        <v>1</v>
      </c>
      <c r="F2488">
        <v>1</v>
      </c>
      <c r="H2488" t="str">
        <f>_xlfn.XLOOKUP(A2488,Table1[CLIENTID],Table1[OVERALLSTATUS])</f>
        <v>Live</v>
      </c>
      <c r="I2488" t="str">
        <f>_xlfn.XLOOKUP(A2488,Table1[CLIENTID],Table1[CLIENTSPECIALTY])</f>
        <v>Pediatrics</v>
      </c>
      <c r="J2488" t="str">
        <f>_xlfn.XLOOKUP(A2488,Table1[CLIENTID],Table1[CLIENTSIZE])</f>
        <v>Medium</v>
      </c>
    </row>
    <row r="2489" spans="1:10" x14ac:dyDescent="0.25">
      <c r="A2489">
        <v>992</v>
      </c>
      <c r="B2489" s="1">
        <v>43087</v>
      </c>
      <c r="C2489">
        <v>53</v>
      </c>
      <c r="D2489">
        <v>0</v>
      </c>
      <c r="E2489">
        <v>4</v>
      </c>
      <c r="F2489">
        <v>4</v>
      </c>
      <c r="H2489" t="str">
        <f>_xlfn.XLOOKUP(A2489,Table1[CLIENTID],Table1[OVERALLSTATUS])</f>
        <v>Live</v>
      </c>
      <c r="I2489" t="str">
        <f>_xlfn.XLOOKUP(A2489,Table1[CLIENTID],Table1[CLIENTSPECIALTY])</f>
        <v>Pediatrics</v>
      </c>
      <c r="J2489" t="str">
        <f>_xlfn.XLOOKUP(A2489,Table1[CLIENTID],Table1[CLIENTSIZE])</f>
        <v>Medium</v>
      </c>
    </row>
    <row r="2490" spans="1:10" x14ac:dyDescent="0.25">
      <c r="A2490">
        <v>1220</v>
      </c>
      <c r="B2490" s="1">
        <v>43059</v>
      </c>
      <c r="C2490">
        <v>53</v>
      </c>
      <c r="D2490">
        <v>0</v>
      </c>
      <c r="E2490">
        <v>0</v>
      </c>
      <c r="F2490">
        <v>0</v>
      </c>
      <c r="H2490" t="str">
        <f>_xlfn.XLOOKUP(A2490,Table1[CLIENTID],Table1[OVERALLSTATUS])</f>
        <v>Live</v>
      </c>
      <c r="I2490" t="str">
        <f>_xlfn.XLOOKUP(A2490,Table1[CLIENTID],Table1[CLIENTSPECIALTY])</f>
        <v>Surgery</v>
      </c>
      <c r="J2490" t="str">
        <f>_xlfn.XLOOKUP(A2490,Table1[CLIENTID],Table1[CLIENTSIZE])</f>
        <v>Medium</v>
      </c>
    </row>
    <row r="2491" spans="1:10" x14ac:dyDescent="0.25">
      <c r="A2491">
        <v>1471</v>
      </c>
      <c r="B2491" s="1">
        <v>43087</v>
      </c>
      <c r="C2491">
        <v>53</v>
      </c>
      <c r="D2491">
        <v>8</v>
      </c>
      <c r="E2491">
        <v>0</v>
      </c>
      <c r="F2491">
        <v>0</v>
      </c>
      <c r="H2491" t="str">
        <f>_xlfn.XLOOKUP(A2491,Table1[CLIENTID],Table1[OVERALLSTATUS])</f>
        <v>Live</v>
      </c>
      <c r="I2491" t="str">
        <f>_xlfn.XLOOKUP(A2491,Table1[CLIENTID],Table1[CLIENTSPECIALTY])</f>
        <v>Surgery</v>
      </c>
      <c r="J2491" t="str">
        <f>_xlfn.XLOOKUP(A2491,Table1[CLIENTID],Table1[CLIENTSIZE])</f>
        <v>Medium</v>
      </c>
    </row>
    <row r="2492" spans="1:10" x14ac:dyDescent="0.25">
      <c r="A2492">
        <v>1555</v>
      </c>
      <c r="B2492" s="1">
        <v>43101</v>
      </c>
      <c r="C2492">
        <v>53</v>
      </c>
      <c r="D2492">
        <v>0</v>
      </c>
      <c r="E2492">
        <v>6</v>
      </c>
      <c r="F2492">
        <v>0</v>
      </c>
      <c r="H2492" t="str">
        <f>_xlfn.XLOOKUP(A2492,Table1[CLIENTID],Table1[OVERALLSTATUS])</f>
        <v>Live</v>
      </c>
      <c r="I2492" t="str">
        <f>_xlfn.XLOOKUP(A2492,Table1[CLIENTID],Table1[CLIENTSPECIALTY])</f>
        <v>Pediatrics</v>
      </c>
      <c r="J2492" t="str">
        <f>_xlfn.XLOOKUP(A2492,Table1[CLIENTID],Table1[CLIENTSIZE])</f>
        <v>Medium</v>
      </c>
    </row>
    <row r="2493" spans="1:10" x14ac:dyDescent="0.25">
      <c r="A2493">
        <v>1602</v>
      </c>
      <c r="B2493" s="1">
        <v>43073</v>
      </c>
      <c r="C2493">
        <v>53</v>
      </c>
      <c r="D2493">
        <v>0</v>
      </c>
      <c r="E2493">
        <v>0</v>
      </c>
      <c r="F2493">
        <v>0</v>
      </c>
      <c r="H2493" t="str">
        <f>_xlfn.XLOOKUP(A2493,Table1[CLIENTID],Table1[OVERALLSTATUS])</f>
        <v>Live</v>
      </c>
      <c r="I2493" t="str">
        <f>_xlfn.XLOOKUP(A2493,Table1[CLIENTID],Table1[CLIENTSPECIALTY])</f>
        <v>Pediatrics</v>
      </c>
      <c r="J2493" t="str">
        <f>_xlfn.XLOOKUP(A2493,Table1[CLIENTID],Table1[CLIENTSIZE])</f>
        <v>Medium</v>
      </c>
    </row>
    <row r="2494" spans="1:10" x14ac:dyDescent="0.25">
      <c r="A2494">
        <v>1602</v>
      </c>
      <c r="B2494" s="1">
        <v>43073</v>
      </c>
      <c r="C2494">
        <v>53</v>
      </c>
      <c r="D2494">
        <v>14</v>
      </c>
      <c r="E2494">
        <v>2</v>
      </c>
      <c r="F2494">
        <v>0</v>
      </c>
      <c r="H2494" t="str">
        <f>_xlfn.XLOOKUP(A2494,Table1[CLIENTID],Table1[OVERALLSTATUS])</f>
        <v>Live</v>
      </c>
      <c r="I2494" t="str">
        <f>_xlfn.XLOOKUP(A2494,Table1[CLIENTID],Table1[CLIENTSPECIALTY])</f>
        <v>Pediatrics</v>
      </c>
      <c r="J2494" t="str">
        <f>_xlfn.XLOOKUP(A2494,Table1[CLIENTID],Table1[CLIENTSIZE])</f>
        <v>Medium</v>
      </c>
    </row>
    <row r="2495" spans="1:10" x14ac:dyDescent="0.25">
      <c r="A2495">
        <v>1961</v>
      </c>
      <c r="B2495" s="1">
        <v>43080</v>
      </c>
      <c r="C2495">
        <v>53</v>
      </c>
      <c r="D2495">
        <v>4</v>
      </c>
      <c r="E2495">
        <v>2</v>
      </c>
      <c r="F2495">
        <v>0</v>
      </c>
      <c r="H2495" t="str">
        <f>_xlfn.XLOOKUP(A2495,Table1[CLIENTID],Table1[OVERALLSTATUS])</f>
        <v>Live</v>
      </c>
      <c r="I2495" t="str">
        <f>_xlfn.XLOOKUP(A2495,Table1[CLIENTID],Table1[CLIENTSPECIALTY])</f>
        <v>Pediatrics</v>
      </c>
      <c r="J2495" t="str">
        <f>_xlfn.XLOOKUP(A2495,Table1[CLIENTID],Table1[CLIENTSIZE])</f>
        <v>Medium</v>
      </c>
    </row>
    <row r="2496" spans="1:10" x14ac:dyDescent="0.25">
      <c r="A2496">
        <v>2619</v>
      </c>
      <c r="B2496" s="1">
        <v>43066</v>
      </c>
      <c r="C2496">
        <v>53</v>
      </c>
      <c r="D2496">
        <v>0</v>
      </c>
      <c r="E2496">
        <v>2</v>
      </c>
      <c r="F2496">
        <v>0</v>
      </c>
      <c r="H2496" t="str">
        <f>_xlfn.XLOOKUP(A2496,Table1[CLIENTID],Table1[OVERALLSTATUS])</f>
        <v>Live</v>
      </c>
      <c r="I2496" t="str">
        <f>_xlfn.XLOOKUP(A2496,Table1[CLIENTID],Table1[CLIENTSPECIALTY])</f>
        <v>Pediatrics</v>
      </c>
      <c r="J2496" t="str">
        <f>_xlfn.XLOOKUP(A2496,Table1[CLIENTID],Table1[CLIENTSIZE])</f>
        <v>Medium</v>
      </c>
    </row>
    <row r="2497" spans="1:10" x14ac:dyDescent="0.25">
      <c r="A2497">
        <v>2690</v>
      </c>
      <c r="B2497" s="1">
        <v>43066</v>
      </c>
      <c r="C2497">
        <v>53</v>
      </c>
      <c r="D2497">
        <v>1</v>
      </c>
      <c r="E2497">
        <v>2</v>
      </c>
      <c r="F2497">
        <v>0</v>
      </c>
      <c r="H2497" t="str">
        <f>_xlfn.XLOOKUP(A2497,Table1[CLIENTID],Table1[OVERALLSTATUS])</f>
        <v>Live</v>
      </c>
      <c r="I2497" t="str">
        <f>_xlfn.XLOOKUP(A2497,Table1[CLIENTID],Table1[CLIENTSPECIALTY])</f>
        <v>Pediatrics</v>
      </c>
      <c r="J2497" t="str">
        <f>_xlfn.XLOOKUP(A2497,Table1[CLIENTID],Table1[CLIENTSIZE])</f>
        <v>Medium</v>
      </c>
    </row>
    <row r="2498" spans="1:10" x14ac:dyDescent="0.25">
      <c r="A2498">
        <v>252</v>
      </c>
      <c r="B2498" s="1">
        <v>43059</v>
      </c>
      <c r="C2498">
        <v>53</v>
      </c>
      <c r="D2498">
        <v>43</v>
      </c>
      <c r="E2498">
        <v>0</v>
      </c>
      <c r="F2498">
        <v>0</v>
      </c>
      <c r="H2498" t="str">
        <f>_xlfn.XLOOKUP(A2498,Table1[CLIENTID],Table1[OVERALLSTATUS])</f>
        <v>Live</v>
      </c>
      <c r="I2498" t="str">
        <f>_xlfn.XLOOKUP(A2498,Table1[CLIENTID],Table1[CLIENTSPECIALTY])</f>
        <v>Dermatology</v>
      </c>
      <c r="J2498" t="str">
        <f>_xlfn.XLOOKUP(A2498,Table1[CLIENTID],Table1[CLIENTSIZE])</f>
        <v>Large</v>
      </c>
    </row>
    <row r="2499" spans="1:10" x14ac:dyDescent="0.25">
      <c r="A2499">
        <v>745</v>
      </c>
      <c r="B2499" s="1">
        <v>43059</v>
      </c>
      <c r="C2499">
        <v>53</v>
      </c>
      <c r="D2499">
        <v>0</v>
      </c>
      <c r="E2499">
        <v>0</v>
      </c>
      <c r="F2499">
        <v>0</v>
      </c>
      <c r="H2499" t="str">
        <f>_xlfn.XLOOKUP(A2499,Table1[CLIENTID],Table1[OVERALLSTATUS])</f>
        <v>Live</v>
      </c>
      <c r="I2499" t="str">
        <f>_xlfn.XLOOKUP(A2499,Table1[CLIENTID],Table1[CLIENTSPECIALTY])</f>
        <v>Dermatology</v>
      </c>
      <c r="J2499" t="str">
        <f>_xlfn.XLOOKUP(A2499,Table1[CLIENTID],Table1[CLIENTSIZE])</f>
        <v>Large</v>
      </c>
    </row>
    <row r="2500" spans="1:10" x14ac:dyDescent="0.25">
      <c r="A2500">
        <v>1356</v>
      </c>
      <c r="B2500" s="1">
        <v>43073</v>
      </c>
      <c r="C2500">
        <v>53</v>
      </c>
      <c r="D2500">
        <v>0</v>
      </c>
      <c r="E2500">
        <v>0</v>
      </c>
      <c r="F2500">
        <v>0</v>
      </c>
      <c r="H2500" t="str">
        <f>_xlfn.XLOOKUP(A2500,Table1[CLIENTID],Table1[OVERALLSTATUS])</f>
        <v>Live</v>
      </c>
      <c r="I2500" t="str">
        <f>_xlfn.XLOOKUP(A2500,Table1[CLIENTID],Table1[CLIENTSPECIALTY])</f>
        <v>Oncology</v>
      </c>
      <c r="J2500" t="str">
        <f>_xlfn.XLOOKUP(A2500,Table1[CLIENTID],Table1[CLIENTSIZE])</f>
        <v>Large</v>
      </c>
    </row>
    <row r="2501" spans="1:10" x14ac:dyDescent="0.25">
      <c r="A2501">
        <v>2014</v>
      </c>
      <c r="B2501" s="1">
        <v>43052</v>
      </c>
      <c r="C2501">
        <v>53</v>
      </c>
      <c r="D2501">
        <v>1</v>
      </c>
      <c r="E2501">
        <v>0</v>
      </c>
      <c r="F2501">
        <v>0</v>
      </c>
      <c r="H2501" t="str">
        <f>_xlfn.XLOOKUP(A2501,Table1[CLIENTID],Table1[OVERALLSTATUS])</f>
        <v>Live</v>
      </c>
      <c r="I2501" t="str">
        <f>_xlfn.XLOOKUP(A2501,Table1[CLIENTID],Table1[CLIENTSPECIALTY])</f>
        <v>Dermatology</v>
      </c>
      <c r="J2501" t="str">
        <f>_xlfn.XLOOKUP(A2501,Table1[CLIENTID],Table1[CLIENTSIZE])</f>
        <v>Large</v>
      </c>
    </row>
    <row r="2502" spans="1:10" x14ac:dyDescent="0.25">
      <c r="A2502">
        <v>2447</v>
      </c>
      <c r="B2502" s="1">
        <v>43080</v>
      </c>
      <c r="C2502">
        <v>53</v>
      </c>
      <c r="D2502">
        <v>3</v>
      </c>
      <c r="E2502">
        <v>2</v>
      </c>
      <c r="F2502">
        <v>2</v>
      </c>
      <c r="H2502" t="str">
        <f>_xlfn.XLOOKUP(A2502,Table1[CLIENTID],Table1[OVERALLSTATUS])</f>
        <v>Live</v>
      </c>
      <c r="I2502" t="str">
        <f>_xlfn.XLOOKUP(A2502,Table1[CLIENTID],Table1[CLIENTSPECIALTY])</f>
        <v>Oncology</v>
      </c>
      <c r="J2502" t="str">
        <f>_xlfn.XLOOKUP(A2502,Table1[CLIENTID],Table1[CLIENTSIZE])</f>
        <v>Large</v>
      </c>
    </row>
    <row r="2503" spans="1:10" x14ac:dyDescent="0.25">
      <c r="A2503">
        <v>2800</v>
      </c>
      <c r="B2503" s="1">
        <v>43087</v>
      </c>
      <c r="C2503">
        <v>53</v>
      </c>
      <c r="D2503">
        <v>0</v>
      </c>
      <c r="E2503">
        <v>0</v>
      </c>
      <c r="F2503">
        <v>0</v>
      </c>
      <c r="H2503" t="str">
        <f>_xlfn.XLOOKUP(A2503,Table1[CLIENTID],Table1[OVERALLSTATUS])</f>
        <v>Live</v>
      </c>
      <c r="I2503" t="str">
        <f>_xlfn.XLOOKUP(A2503,Table1[CLIENTID],Table1[CLIENTSPECIALTY])</f>
        <v>Oncology</v>
      </c>
      <c r="J2503" t="str">
        <f>_xlfn.XLOOKUP(A2503,Table1[CLIENTID],Table1[CLIENTSIZE])</f>
        <v>Large</v>
      </c>
    </row>
    <row r="2504" spans="1:10" x14ac:dyDescent="0.25">
      <c r="A2504">
        <v>3158</v>
      </c>
      <c r="B2504" s="1">
        <v>43059</v>
      </c>
      <c r="C2504">
        <v>53</v>
      </c>
      <c r="D2504">
        <v>93</v>
      </c>
      <c r="E2504">
        <v>1</v>
      </c>
      <c r="F2504">
        <v>0</v>
      </c>
      <c r="H2504" t="str">
        <f>_xlfn.XLOOKUP(A2504,Table1[CLIENTID],Table1[OVERALLSTATUS])</f>
        <v>Live</v>
      </c>
      <c r="I2504" t="str">
        <f>_xlfn.XLOOKUP(A2504,Table1[CLIENTID],Table1[CLIENTSPECIALTY])</f>
        <v>Dermatology</v>
      </c>
      <c r="J2504" t="str">
        <f>_xlfn.XLOOKUP(A2504,Table1[CLIENTID],Table1[CLIENTSIZE])</f>
        <v>Large</v>
      </c>
    </row>
    <row r="2505" spans="1:10" x14ac:dyDescent="0.25">
      <c r="A2505">
        <v>411</v>
      </c>
      <c r="B2505" s="1">
        <v>43080</v>
      </c>
      <c r="C2505">
        <v>52</v>
      </c>
      <c r="D2505">
        <v>0</v>
      </c>
      <c r="E2505">
        <v>0</v>
      </c>
      <c r="F2505">
        <v>0</v>
      </c>
      <c r="H2505" t="str">
        <f>_xlfn.XLOOKUP(A2505,Table1[CLIENTID],Table1[OVERALLSTATUS])</f>
        <v>Live</v>
      </c>
      <c r="I2505" t="str">
        <f>_xlfn.XLOOKUP(A2505,Table1[CLIENTID],Table1[CLIENTSPECIALTY])</f>
        <v>Surgery</v>
      </c>
      <c r="J2505" t="str">
        <f>_xlfn.XLOOKUP(A2505,Table1[CLIENTID],Table1[CLIENTSIZE])</f>
        <v>Small</v>
      </c>
    </row>
    <row r="2506" spans="1:10" x14ac:dyDescent="0.25">
      <c r="A2506">
        <v>534</v>
      </c>
      <c r="B2506" s="1">
        <v>43094</v>
      </c>
      <c r="C2506">
        <v>52</v>
      </c>
      <c r="D2506">
        <v>0</v>
      </c>
      <c r="E2506">
        <v>2</v>
      </c>
      <c r="F2506">
        <v>0</v>
      </c>
      <c r="H2506" t="str">
        <f>_xlfn.XLOOKUP(A2506,Table1[CLIENTID],Table1[OVERALLSTATUS])</f>
        <v>Live</v>
      </c>
      <c r="I2506" t="str">
        <f>_xlfn.XLOOKUP(A2506,Table1[CLIENTID],Table1[CLIENTSPECIALTY])</f>
        <v>Surgery</v>
      </c>
      <c r="J2506" t="str">
        <f>_xlfn.XLOOKUP(A2506,Table1[CLIENTID],Table1[CLIENTSIZE])</f>
        <v>Small</v>
      </c>
    </row>
    <row r="2507" spans="1:10" x14ac:dyDescent="0.25">
      <c r="A2507">
        <v>976</v>
      </c>
      <c r="B2507" s="1">
        <v>43066</v>
      </c>
      <c r="C2507">
        <v>52</v>
      </c>
      <c r="D2507">
        <v>0</v>
      </c>
      <c r="E2507">
        <v>0</v>
      </c>
      <c r="F2507">
        <v>0</v>
      </c>
      <c r="H2507" t="str">
        <f>_xlfn.XLOOKUP(A2507,Table1[CLIENTID],Table1[OVERALLSTATUS])</f>
        <v>Live</v>
      </c>
      <c r="I2507" t="str">
        <f>_xlfn.XLOOKUP(A2507,Table1[CLIENTID],Table1[CLIENTSPECIALTY])</f>
        <v>Family Medicine</v>
      </c>
      <c r="J2507" t="str">
        <f>_xlfn.XLOOKUP(A2507,Table1[CLIENTID],Table1[CLIENTSIZE])</f>
        <v>Small</v>
      </c>
    </row>
    <row r="2508" spans="1:10" x14ac:dyDescent="0.25">
      <c r="A2508">
        <v>1176</v>
      </c>
      <c r="B2508" s="1">
        <v>43059</v>
      </c>
      <c r="C2508">
        <v>52</v>
      </c>
      <c r="D2508">
        <v>20</v>
      </c>
      <c r="E2508">
        <v>0</v>
      </c>
      <c r="F2508">
        <v>0</v>
      </c>
      <c r="H2508" t="str">
        <f>_xlfn.XLOOKUP(A2508,Table1[CLIENTID],Table1[OVERALLSTATUS])</f>
        <v>Live</v>
      </c>
      <c r="I2508" t="str">
        <f>_xlfn.XLOOKUP(A2508,Table1[CLIENTID],Table1[CLIENTSPECIALTY])</f>
        <v>Family Medicine</v>
      </c>
      <c r="J2508" t="str">
        <f>_xlfn.XLOOKUP(A2508,Table1[CLIENTID],Table1[CLIENTSIZE])</f>
        <v>Small</v>
      </c>
    </row>
    <row r="2509" spans="1:10" x14ac:dyDescent="0.25">
      <c r="A2509">
        <v>2079</v>
      </c>
      <c r="B2509" s="1">
        <v>43080</v>
      </c>
      <c r="C2509">
        <v>52</v>
      </c>
      <c r="D2509">
        <v>0</v>
      </c>
      <c r="E2509">
        <v>0</v>
      </c>
      <c r="F2509">
        <v>0</v>
      </c>
      <c r="H2509" t="str">
        <f>_xlfn.XLOOKUP(A2509,Table1[CLIENTID],Table1[OVERALLSTATUS])</f>
        <v>Live</v>
      </c>
      <c r="I2509" t="str">
        <f>_xlfn.XLOOKUP(A2509,Table1[CLIENTID],Table1[CLIENTSPECIALTY])</f>
        <v>Surgery</v>
      </c>
      <c r="J2509" t="str">
        <f>_xlfn.XLOOKUP(A2509,Table1[CLIENTID],Table1[CLIENTSIZE])</f>
        <v>Small</v>
      </c>
    </row>
    <row r="2510" spans="1:10" x14ac:dyDescent="0.25">
      <c r="A2510">
        <v>2117</v>
      </c>
      <c r="B2510" s="1">
        <v>43094</v>
      </c>
      <c r="C2510">
        <v>52</v>
      </c>
      <c r="D2510">
        <v>0</v>
      </c>
      <c r="E2510">
        <v>0</v>
      </c>
      <c r="F2510">
        <v>0</v>
      </c>
      <c r="H2510" t="str">
        <f>_xlfn.XLOOKUP(A2510,Table1[CLIENTID],Table1[OVERALLSTATUS])</f>
        <v>Live</v>
      </c>
      <c r="I2510" t="str">
        <f>_xlfn.XLOOKUP(A2510,Table1[CLIENTID],Table1[CLIENTSPECIALTY])</f>
        <v>Surgery</v>
      </c>
      <c r="J2510" t="str">
        <f>_xlfn.XLOOKUP(A2510,Table1[CLIENTID],Table1[CLIENTSIZE])</f>
        <v>Small</v>
      </c>
    </row>
    <row r="2511" spans="1:10" x14ac:dyDescent="0.25">
      <c r="A2511">
        <v>2811</v>
      </c>
      <c r="B2511" s="1">
        <v>43059</v>
      </c>
      <c r="C2511">
        <v>52</v>
      </c>
      <c r="D2511">
        <v>0</v>
      </c>
      <c r="E2511">
        <v>0</v>
      </c>
      <c r="F2511">
        <v>0</v>
      </c>
      <c r="H2511" t="str">
        <f>_xlfn.XLOOKUP(A2511,Table1[CLIENTID],Table1[OVERALLSTATUS])</f>
        <v>Live</v>
      </c>
      <c r="I2511" t="str">
        <f>_xlfn.XLOOKUP(A2511,Table1[CLIENTID],Table1[CLIENTSPECIALTY])</f>
        <v>Surgery</v>
      </c>
      <c r="J2511" t="str">
        <f>_xlfn.XLOOKUP(A2511,Table1[CLIENTID],Table1[CLIENTSIZE])</f>
        <v>Small</v>
      </c>
    </row>
    <row r="2512" spans="1:10" x14ac:dyDescent="0.25">
      <c r="A2512">
        <v>2983</v>
      </c>
      <c r="B2512" s="1">
        <v>43066</v>
      </c>
      <c r="C2512">
        <v>52</v>
      </c>
      <c r="D2512">
        <v>35</v>
      </c>
      <c r="E2512">
        <v>11</v>
      </c>
      <c r="F2512">
        <v>2</v>
      </c>
      <c r="H2512" t="str">
        <f>_xlfn.XLOOKUP(A2512,Table1[CLIENTID],Table1[OVERALLSTATUS])</f>
        <v>Live</v>
      </c>
      <c r="I2512" t="str">
        <f>_xlfn.XLOOKUP(A2512,Table1[CLIENTID],Table1[CLIENTSPECIALTY])</f>
        <v>Family Medicine</v>
      </c>
      <c r="J2512" t="str">
        <f>_xlfn.XLOOKUP(A2512,Table1[CLIENTID],Table1[CLIENTSIZE])</f>
        <v>Small</v>
      </c>
    </row>
    <row r="2513" spans="1:10" x14ac:dyDescent="0.25">
      <c r="A2513">
        <v>2983</v>
      </c>
      <c r="B2513" s="1">
        <v>43108</v>
      </c>
      <c r="C2513">
        <v>52</v>
      </c>
      <c r="D2513">
        <v>26</v>
      </c>
      <c r="E2513">
        <v>0</v>
      </c>
      <c r="F2513">
        <v>0</v>
      </c>
      <c r="H2513" t="str">
        <f>_xlfn.XLOOKUP(A2513,Table1[CLIENTID],Table1[OVERALLSTATUS])</f>
        <v>Live</v>
      </c>
      <c r="I2513" t="str">
        <f>_xlfn.XLOOKUP(A2513,Table1[CLIENTID],Table1[CLIENTSPECIALTY])</f>
        <v>Family Medicine</v>
      </c>
      <c r="J2513" t="str">
        <f>_xlfn.XLOOKUP(A2513,Table1[CLIENTID],Table1[CLIENTSIZE])</f>
        <v>Small</v>
      </c>
    </row>
    <row r="2514" spans="1:10" x14ac:dyDescent="0.25">
      <c r="A2514">
        <v>3106</v>
      </c>
      <c r="B2514" s="1">
        <v>43052</v>
      </c>
      <c r="C2514">
        <v>52</v>
      </c>
      <c r="D2514">
        <v>0</v>
      </c>
      <c r="E2514">
        <v>0</v>
      </c>
      <c r="F2514">
        <v>0</v>
      </c>
      <c r="H2514" t="str">
        <f>_xlfn.XLOOKUP(A2514,Table1[CLIENTID],Table1[OVERALLSTATUS])</f>
        <v>Live</v>
      </c>
      <c r="I2514" t="str">
        <f>_xlfn.XLOOKUP(A2514,Table1[CLIENTID],Table1[CLIENTSPECIALTY])</f>
        <v>Family Medicine</v>
      </c>
      <c r="J2514" t="str">
        <f>_xlfn.XLOOKUP(A2514,Table1[CLIENTID],Table1[CLIENTSIZE])</f>
        <v>Small</v>
      </c>
    </row>
    <row r="2515" spans="1:10" x14ac:dyDescent="0.25">
      <c r="A2515">
        <v>1057</v>
      </c>
      <c r="B2515" s="1">
        <v>43066</v>
      </c>
      <c r="C2515">
        <v>52</v>
      </c>
      <c r="D2515">
        <v>0</v>
      </c>
      <c r="E2515">
        <v>0</v>
      </c>
      <c r="F2515">
        <v>0</v>
      </c>
      <c r="H2515" t="str">
        <f>_xlfn.XLOOKUP(A2515,Table1[CLIENTID],Table1[OVERALLSTATUS])</f>
        <v>Live</v>
      </c>
      <c r="I2515" t="str">
        <f>_xlfn.XLOOKUP(A2515,Table1[CLIENTID],Table1[CLIENTSPECIALTY])</f>
        <v>Pediatrics</v>
      </c>
      <c r="J2515" t="str">
        <f>_xlfn.XLOOKUP(A2515,Table1[CLIENTID],Table1[CLIENTSIZE])</f>
        <v>Medium</v>
      </c>
    </row>
    <row r="2516" spans="1:10" x14ac:dyDescent="0.25">
      <c r="A2516">
        <v>1057</v>
      </c>
      <c r="B2516" s="1">
        <v>43108</v>
      </c>
      <c r="C2516">
        <v>52</v>
      </c>
      <c r="D2516">
        <v>3</v>
      </c>
      <c r="E2516">
        <v>0</v>
      </c>
      <c r="F2516">
        <v>0</v>
      </c>
      <c r="H2516" t="str">
        <f>_xlfn.XLOOKUP(A2516,Table1[CLIENTID],Table1[OVERALLSTATUS])</f>
        <v>Live</v>
      </c>
      <c r="I2516" t="str">
        <f>_xlfn.XLOOKUP(A2516,Table1[CLIENTID],Table1[CLIENTSPECIALTY])</f>
        <v>Pediatrics</v>
      </c>
      <c r="J2516" t="str">
        <f>_xlfn.XLOOKUP(A2516,Table1[CLIENTID],Table1[CLIENTSIZE])</f>
        <v>Medium</v>
      </c>
    </row>
    <row r="2517" spans="1:10" x14ac:dyDescent="0.25">
      <c r="A2517">
        <v>1263</v>
      </c>
      <c r="B2517" s="1">
        <v>43073</v>
      </c>
      <c r="C2517">
        <v>52</v>
      </c>
      <c r="D2517">
        <v>0</v>
      </c>
      <c r="E2517">
        <v>3</v>
      </c>
      <c r="F2517">
        <v>0</v>
      </c>
      <c r="H2517" t="str">
        <f>_xlfn.XLOOKUP(A2517,Table1[CLIENTID],Table1[OVERALLSTATUS])</f>
        <v>Live</v>
      </c>
      <c r="I2517" t="str">
        <f>_xlfn.XLOOKUP(A2517,Table1[CLIENTID],Table1[CLIENTSPECIALTY])</f>
        <v>Surgery</v>
      </c>
      <c r="J2517" t="str">
        <f>_xlfn.XLOOKUP(A2517,Table1[CLIENTID],Table1[CLIENTSIZE])</f>
        <v>Medium</v>
      </c>
    </row>
    <row r="2518" spans="1:10" x14ac:dyDescent="0.25">
      <c r="A2518">
        <v>1471</v>
      </c>
      <c r="B2518" s="1">
        <v>43080</v>
      </c>
      <c r="C2518">
        <v>52</v>
      </c>
      <c r="D2518">
        <v>1</v>
      </c>
      <c r="E2518">
        <v>3</v>
      </c>
      <c r="F2518">
        <v>0</v>
      </c>
      <c r="H2518" t="str">
        <f>_xlfn.XLOOKUP(A2518,Table1[CLIENTID],Table1[OVERALLSTATUS])</f>
        <v>Live</v>
      </c>
      <c r="I2518" t="str">
        <f>_xlfn.XLOOKUP(A2518,Table1[CLIENTID],Table1[CLIENTSPECIALTY])</f>
        <v>Surgery</v>
      </c>
      <c r="J2518" t="str">
        <f>_xlfn.XLOOKUP(A2518,Table1[CLIENTID],Table1[CLIENTSIZE])</f>
        <v>Medium</v>
      </c>
    </row>
    <row r="2519" spans="1:10" x14ac:dyDescent="0.25">
      <c r="A2519">
        <v>1559</v>
      </c>
      <c r="B2519" s="1">
        <v>43073</v>
      </c>
      <c r="C2519">
        <v>52</v>
      </c>
      <c r="D2519">
        <v>0</v>
      </c>
      <c r="E2519">
        <v>0</v>
      </c>
      <c r="F2519">
        <v>0</v>
      </c>
      <c r="H2519" t="str">
        <f>_xlfn.XLOOKUP(A2519,Table1[CLIENTID],Table1[OVERALLSTATUS])</f>
        <v>Live</v>
      </c>
      <c r="I2519" t="str">
        <f>_xlfn.XLOOKUP(A2519,Table1[CLIENTID],Table1[CLIENTSPECIALTY])</f>
        <v>Surgery</v>
      </c>
      <c r="J2519" t="str">
        <f>_xlfn.XLOOKUP(A2519,Table1[CLIENTID],Table1[CLIENTSIZE])</f>
        <v>Medium</v>
      </c>
    </row>
    <row r="2520" spans="1:10" x14ac:dyDescent="0.25">
      <c r="A2520">
        <v>1592</v>
      </c>
      <c r="B2520" s="1">
        <v>43066</v>
      </c>
      <c r="C2520">
        <v>52</v>
      </c>
      <c r="D2520">
        <v>0</v>
      </c>
      <c r="E2520">
        <v>0</v>
      </c>
      <c r="F2520">
        <v>0</v>
      </c>
      <c r="H2520" t="str">
        <f>_xlfn.XLOOKUP(A2520,Table1[CLIENTID],Table1[OVERALLSTATUS])</f>
        <v>Live</v>
      </c>
      <c r="I2520" t="str">
        <f>_xlfn.XLOOKUP(A2520,Table1[CLIENTID],Table1[CLIENTSPECIALTY])</f>
        <v>Surgery</v>
      </c>
      <c r="J2520" t="str">
        <f>_xlfn.XLOOKUP(A2520,Table1[CLIENTID],Table1[CLIENTSIZE])</f>
        <v>Medium</v>
      </c>
    </row>
    <row r="2521" spans="1:10" x14ac:dyDescent="0.25">
      <c r="A2521">
        <v>1602</v>
      </c>
      <c r="B2521" s="1">
        <v>43066</v>
      </c>
      <c r="C2521">
        <v>52</v>
      </c>
      <c r="D2521">
        <v>15</v>
      </c>
      <c r="E2521">
        <v>0</v>
      </c>
      <c r="F2521">
        <v>0</v>
      </c>
      <c r="H2521" t="str">
        <f>_xlfn.XLOOKUP(A2521,Table1[CLIENTID],Table1[OVERALLSTATUS])</f>
        <v>Live</v>
      </c>
      <c r="I2521" t="str">
        <f>_xlfn.XLOOKUP(A2521,Table1[CLIENTID],Table1[CLIENTSPECIALTY])</f>
        <v>Pediatrics</v>
      </c>
      <c r="J2521" t="str">
        <f>_xlfn.XLOOKUP(A2521,Table1[CLIENTID],Table1[CLIENTSIZE])</f>
        <v>Medium</v>
      </c>
    </row>
    <row r="2522" spans="1:10" x14ac:dyDescent="0.25">
      <c r="A2522">
        <v>1606</v>
      </c>
      <c r="B2522" s="1">
        <v>43080</v>
      </c>
      <c r="C2522">
        <v>52</v>
      </c>
      <c r="D2522">
        <v>0</v>
      </c>
      <c r="E2522">
        <v>3</v>
      </c>
      <c r="F2522">
        <v>3</v>
      </c>
      <c r="H2522" t="str">
        <f>_xlfn.XLOOKUP(A2522,Table1[CLIENTID],Table1[OVERALLSTATUS])</f>
        <v>Live</v>
      </c>
      <c r="I2522" t="str">
        <f>_xlfn.XLOOKUP(A2522,Table1[CLIENTID],Table1[CLIENTSPECIALTY])</f>
        <v>Surgery</v>
      </c>
      <c r="J2522" t="str">
        <f>_xlfn.XLOOKUP(A2522,Table1[CLIENTID],Table1[CLIENTSIZE])</f>
        <v>Medium</v>
      </c>
    </row>
    <row r="2523" spans="1:10" x14ac:dyDescent="0.25">
      <c r="A2523">
        <v>1735</v>
      </c>
      <c r="B2523" s="1">
        <v>43059</v>
      </c>
      <c r="C2523">
        <v>52</v>
      </c>
      <c r="D2523">
        <v>0</v>
      </c>
      <c r="E2523">
        <v>0</v>
      </c>
      <c r="F2523">
        <v>0</v>
      </c>
      <c r="H2523" t="str">
        <f>_xlfn.XLOOKUP(A2523,Table1[CLIENTID],Table1[OVERALLSTATUS])</f>
        <v>Live</v>
      </c>
      <c r="I2523" t="str">
        <f>_xlfn.XLOOKUP(A2523,Table1[CLIENTID],Table1[CLIENTSPECIALTY])</f>
        <v>Surgery</v>
      </c>
      <c r="J2523" t="str">
        <f>_xlfn.XLOOKUP(A2523,Table1[CLIENTID],Table1[CLIENTSIZE])</f>
        <v>Medium</v>
      </c>
    </row>
    <row r="2524" spans="1:10" x14ac:dyDescent="0.25">
      <c r="A2524">
        <v>1798</v>
      </c>
      <c r="B2524" s="1">
        <v>43066</v>
      </c>
      <c r="C2524">
        <v>52</v>
      </c>
      <c r="D2524">
        <v>0</v>
      </c>
      <c r="E2524">
        <v>5</v>
      </c>
      <c r="F2524">
        <v>0</v>
      </c>
      <c r="H2524" t="str">
        <f>_xlfn.XLOOKUP(A2524,Table1[CLIENTID],Table1[OVERALLSTATUS])</f>
        <v>Live</v>
      </c>
      <c r="I2524" t="str">
        <f>_xlfn.XLOOKUP(A2524,Table1[CLIENTID],Table1[CLIENTSPECIALTY])</f>
        <v>Pediatrics</v>
      </c>
      <c r="J2524" t="str">
        <f>_xlfn.XLOOKUP(A2524,Table1[CLIENTID],Table1[CLIENTSIZE])</f>
        <v>Medium</v>
      </c>
    </row>
    <row r="2525" spans="1:10" x14ac:dyDescent="0.25">
      <c r="A2525">
        <v>2429</v>
      </c>
      <c r="B2525" s="1">
        <v>43087</v>
      </c>
      <c r="C2525">
        <v>52</v>
      </c>
      <c r="D2525">
        <v>0</v>
      </c>
      <c r="E2525">
        <v>2</v>
      </c>
      <c r="F2525">
        <v>0</v>
      </c>
      <c r="H2525" t="str">
        <f>_xlfn.XLOOKUP(A2525,Table1[CLIENTID],Table1[OVERALLSTATUS])</f>
        <v>Live</v>
      </c>
      <c r="I2525" t="str">
        <f>_xlfn.XLOOKUP(A2525,Table1[CLIENTID],Table1[CLIENTSPECIALTY])</f>
        <v>Pediatrics</v>
      </c>
      <c r="J2525" t="str">
        <f>_xlfn.XLOOKUP(A2525,Table1[CLIENTID],Table1[CLIENTSIZE])</f>
        <v>Medium</v>
      </c>
    </row>
    <row r="2526" spans="1:10" x14ac:dyDescent="0.25">
      <c r="A2526">
        <v>78</v>
      </c>
      <c r="B2526" s="1">
        <v>43080</v>
      </c>
      <c r="C2526">
        <v>52</v>
      </c>
      <c r="D2526">
        <v>2</v>
      </c>
      <c r="E2526">
        <v>5</v>
      </c>
      <c r="F2526">
        <v>4</v>
      </c>
      <c r="H2526" t="str">
        <f>_xlfn.XLOOKUP(A2526,Table1[CLIENTID],Table1[OVERALLSTATUS])</f>
        <v>Live</v>
      </c>
      <c r="I2526" t="str">
        <f>_xlfn.XLOOKUP(A2526,Table1[CLIENTID],Table1[CLIENTSPECIALTY])</f>
        <v>Dermatology</v>
      </c>
      <c r="J2526" t="str">
        <f>_xlfn.XLOOKUP(A2526,Table1[CLIENTID],Table1[CLIENTSIZE])</f>
        <v>Large</v>
      </c>
    </row>
    <row r="2527" spans="1:10" x14ac:dyDescent="0.25">
      <c r="A2527">
        <v>486</v>
      </c>
      <c r="B2527" s="1">
        <v>43073</v>
      </c>
      <c r="C2527">
        <v>52</v>
      </c>
      <c r="D2527">
        <v>0</v>
      </c>
      <c r="E2527">
        <v>4</v>
      </c>
      <c r="F2527">
        <v>0</v>
      </c>
      <c r="H2527" t="str">
        <f>_xlfn.XLOOKUP(A2527,Table1[CLIENTID],Table1[OVERALLSTATUS])</f>
        <v>Live</v>
      </c>
      <c r="I2527" t="str">
        <f>_xlfn.XLOOKUP(A2527,Table1[CLIENTID],Table1[CLIENTSPECIALTY])</f>
        <v>Oncology</v>
      </c>
      <c r="J2527" t="str">
        <f>_xlfn.XLOOKUP(A2527,Table1[CLIENTID],Table1[CLIENTSIZE])</f>
        <v>Large</v>
      </c>
    </row>
    <row r="2528" spans="1:10" x14ac:dyDescent="0.25">
      <c r="A2528">
        <v>931</v>
      </c>
      <c r="B2528" s="1">
        <v>43094</v>
      </c>
      <c r="C2528">
        <v>52</v>
      </c>
      <c r="D2528">
        <v>0</v>
      </c>
      <c r="E2528">
        <v>3</v>
      </c>
      <c r="F2528">
        <v>1</v>
      </c>
      <c r="H2528" t="str">
        <f>_xlfn.XLOOKUP(A2528,Table1[CLIENTID],Table1[OVERALLSTATUS])</f>
        <v>Live</v>
      </c>
      <c r="I2528" t="str">
        <f>_xlfn.XLOOKUP(A2528,Table1[CLIENTID],Table1[CLIENTSPECIALTY])</f>
        <v>Dermatology</v>
      </c>
      <c r="J2528" t="str">
        <f>_xlfn.XLOOKUP(A2528,Table1[CLIENTID],Table1[CLIENTSIZE])</f>
        <v>Large</v>
      </c>
    </row>
    <row r="2529" spans="1:10" x14ac:dyDescent="0.25">
      <c r="A2529">
        <v>1408</v>
      </c>
      <c r="B2529" s="1">
        <v>43080</v>
      </c>
      <c r="C2529">
        <v>52</v>
      </c>
      <c r="D2529">
        <v>0</v>
      </c>
      <c r="E2529">
        <v>0</v>
      </c>
      <c r="F2529">
        <v>0</v>
      </c>
      <c r="H2529" t="str">
        <f>_xlfn.XLOOKUP(A2529,Table1[CLIENTID],Table1[OVERALLSTATUS])</f>
        <v>Live</v>
      </c>
      <c r="I2529" t="str">
        <f>_xlfn.XLOOKUP(A2529,Table1[CLIENTID],Table1[CLIENTSPECIALTY])</f>
        <v>Oncology</v>
      </c>
      <c r="J2529" t="str">
        <f>_xlfn.XLOOKUP(A2529,Table1[CLIENTID],Table1[CLIENTSIZE])</f>
        <v>Large</v>
      </c>
    </row>
    <row r="2530" spans="1:10" x14ac:dyDescent="0.25">
      <c r="A2530">
        <v>2778</v>
      </c>
      <c r="B2530" s="1">
        <v>43094</v>
      </c>
      <c r="C2530">
        <v>52</v>
      </c>
      <c r="D2530">
        <v>0</v>
      </c>
      <c r="E2530">
        <v>0</v>
      </c>
      <c r="F2530">
        <v>0</v>
      </c>
      <c r="H2530" t="str">
        <f>_xlfn.XLOOKUP(A2530,Table1[CLIENTID],Table1[OVERALLSTATUS])</f>
        <v>Live</v>
      </c>
      <c r="I2530" t="str">
        <f>_xlfn.XLOOKUP(A2530,Table1[CLIENTID],Table1[CLIENTSPECIALTY])</f>
        <v>Oncology</v>
      </c>
      <c r="J2530" t="str">
        <f>_xlfn.XLOOKUP(A2530,Table1[CLIENTID],Table1[CLIENTSIZE])</f>
        <v>Large</v>
      </c>
    </row>
    <row r="2531" spans="1:10" x14ac:dyDescent="0.25">
      <c r="A2531">
        <v>3150</v>
      </c>
      <c r="B2531" s="1">
        <v>43087</v>
      </c>
      <c r="C2531">
        <v>52</v>
      </c>
      <c r="D2531">
        <v>22</v>
      </c>
      <c r="E2531">
        <v>0</v>
      </c>
      <c r="F2531">
        <v>0</v>
      </c>
      <c r="H2531" t="str">
        <f>_xlfn.XLOOKUP(A2531,Table1[CLIENTID],Table1[OVERALLSTATUS])</f>
        <v>Live</v>
      </c>
      <c r="I2531" t="str">
        <f>_xlfn.XLOOKUP(A2531,Table1[CLIENTID],Table1[CLIENTSPECIALTY])</f>
        <v>Oncology</v>
      </c>
      <c r="J2531" t="str">
        <f>_xlfn.XLOOKUP(A2531,Table1[CLIENTID],Table1[CLIENTSIZE])</f>
        <v>Large</v>
      </c>
    </row>
    <row r="2532" spans="1:10" x14ac:dyDescent="0.25">
      <c r="A2532">
        <v>1050</v>
      </c>
      <c r="B2532" s="1">
        <v>43108</v>
      </c>
      <c r="C2532">
        <v>51</v>
      </c>
      <c r="D2532">
        <v>0</v>
      </c>
      <c r="E2532">
        <v>0</v>
      </c>
      <c r="F2532">
        <v>0</v>
      </c>
      <c r="H2532" t="str">
        <f>_xlfn.XLOOKUP(A2532,Table1[CLIENTID],Table1[OVERALLSTATUS])</f>
        <v>Live</v>
      </c>
      <c r="I2532" t="str">
        <f>_xlfn.XLOOKUP(A2532,Table1[CLIENTID],Table1[CLIENTSPECIALTY])</f>
        <v>Surgery</v>
      </c>
      <c r="J2532" t="str">
        <f>_xlfn.XLOOKUP(A2532,Table1[CLIENTID],Table1[CLIENTSIZE])</f>
        <v>Small</v>
      </c>
    </row>
    <row r="2533" spans="1:10" x14ac:dyDescent="0.25">
      <c r="A2533">
        <v>1115</v>
      </c>
      <c r="B2533" s="1">
        <v>43059</v>
      </c>
      <c r="C2533">
        <v>51</v>
      </c>
      <c r="D2533">
        <v>0</v>
      </c>
      <c r="E2533">
        <v>5</v>
      </c>
      <c r="F2533">
        <v>0</v>
      </c>
      <c r="H2533" t="str">
        <f>_xlfn.XLOOKUP(A2533,Table1[CLIENTID],Table1[OVERALLSTATUS])</f>
        <v>Live</v>
      </c>
      <c r="I2533" t="str">
        <f>_xlfn.XLOOKUP(A2533,Table1[CLIENTID],Table1[CLIENTSPECIALTY])</f>
        <v>Surgery</v>
      </c>
      <c r="J2533" t="str">
        <f>_xlfn.XLOOKUP(A2533,Table1[CLIENTID],Table1[CLIENTSIZE])</f>
        <v>Small</v>
      </c>
    </row>
    <row r="2534" spans="1:10" x14ac:dyDescent="0.25">
      <c r="A2534">
        <v>1319</v>
      </c>
      <c r="B2534" s="1">
        <v>43073</v>
      </c>
      <c r="C2534">
        <v>51</v>
      </c>
      <c r="D2534">
        <v>3</v>
      </c>
      <c r="E2534">
        <v>0</v>
      </c>
      <c r="F2534">
        <v>0</v>
      </c>
      <c r="H2534" t="str">
        <f>_xlfn.XLOOKUP(A2534,Table1[CLIENTID],Table1[OVERALLSTATUS])</f>
        <v>Live</v>
      </c>
      <c r="I2534" t="str">
        <f>_xlfn.XLOOKUP(A2534,Table1[CLIENTID],Table1[CLIENTSPECIALTY])</f>
        <v>Surgery</v>
      </c>
      <c r="J2534" t="str">
        <f>_xlfn.XLOOKUP(A2534,Table1[CLIENTID],Table1[CLIENTSIZE])</f>
        <v>Small</v>
      </c>
    </row>
    <row r="2535" spans="1:10" x14ac:dyDescent="0.25">
      <c r="A2535">
        <v>2811</v>
      </c>
      <c r="B2535" s="1">
        <v>43066</v>
      </c>
      <c r="C2535">
        <v>51</v>
      </c>
      <c r="D2535">
        <v>18</v>
      </c>
      <c r="E2535">
        <v>0</v>
      </c>
      <c r="F2535">
        <v>0</v>
      </c>
      <c r="H2535" t="str">
        <f>_xlfn.XLOOKUP(A2535,Table1[CLIENTID],Table1[OVERALLSTATUS])</f>
        <v>Live</v>
      </c>
      <c r="I2535" t="str">
        <f>_xlfn.XLOOKUP(A2535,Table1[CLIENTID],Table1[CLIENTSPECIALTY])</f>
        <v>Surgery</v>
      </c>
      <c r="J2535" t="str">
        <f>_xlfn.XLOOKUP(A2535,Table1[CLIENTID],Table1[CLIENTSIZE])</f>
        <v>Small</v>
      </c>
    </row>
    <row r="2536" spans="1:10" x14ac:dyDescent="0.25">
      <c r="A2536">
        <v>2811</v>
      </c>
      <c r="B2536" s="1">
        <v>43108</v>
      </c>
      <c r="C2536">
        <v>51</v>
      </c>
      <c r="D2536">
        <v>10</v>
      </c>
      <c r="E2536">
        <v>0</v>
      </c>
      <c r="F2536">
        <v>0</v>
      </c>
      <c r="H2536" t="str">
        <f>_xlfn.XLOOKUP(A2536,Table1[CLIENTID],Table1[OVERALLSTATUS])</f>
        <v>Live</v>
      </c>
      <c r="I2536" t="str">
        <f>_xlfn.XLOOKUP(A2536,Table1[CLIENTID],Table1[CLIENTSPECIALTY])</f>
        <v>Surgery</v>
      </c>
      <c r="J2536" t="str">
        <f>_xlfn.XLOOKUP(A2536,Table1[CLIENTID],Table1[CLIENTSIZE])</f>
        <v>Small</v>
      </c>
    </row>
    <row r="2537" spans="1:10" x14ac:dyDescent="0.25">
      <c r="A2537">
        <v>387</v>
      </c>
      <c r="B2537" s="1">
        <v>43073</v>
      </c>
      <c r="C2537">
        <v>51</v>
      </c>
      <c r="D2537">
        <v>0</v>
      </c>
      <c r="E2537">
        <v>4</v>
      </c>
      <c r="F2537">
        <v>0</v>
      </c>
      <c r="H2537" t="str">
        <f>_xlfn.XLOOKUP(A2537,Table1[CLIENTID],Table1[OVERALLSTATUS])</f>
        <v>Live</v>
      </c>
      <c r="I2537" t="str">
        <f>_xlfn.XLOOKUP(A2537,Table1[CLIENTID],Table1[CLIENTSPECIALTY])</f>
        <v>Pediatrics</v>
      </c>
      <c r="J2537" t="str">
        <f>_xlfn.XLOOKUP(A2537,Table1[CLIENTID],Table1[CLIENTSIZE])</f>
        <v>Medium</v>
      </c>
    </row>
    <row r="2538" spans="1:10" x14ac:dyDescent="0.25">
      <c r="A2538">
        <v>434</v>
      </c>
      <c r="B2538" s="1">
        <v>43052</v>
      </c>
      <c r="C2538">
        <v>51</v>
      </c>
      <c r="D2538">
        <v>0</v>
      </c>
      <c r="E2538">
        <v>0</v>
      </c>
      <c r="F2538">
        <v>0</v>
      </c>
      <c r="H2538" t="str">
        <f>_xlfn.XLOOKUP(A2538,Table1[CLIENTID],Table1[OVERALLSTATUS])</f>
        <v>Live</v>
      </c>
      <c r="I2538" t="str">
        <f>_xlfn.XLOOKUP(A2538,Table1[CLIENTID],Table1[CLIENTSPECIALTY])</f>
        <v>Pediatrics</v>
      </c>
      <c r="J2538" t="str">
        <f>_xlfn.XLOOKUP(A2538,Table1[CLIENTID],Table1[CLIENTSIZE])</f>
        <v>Medium</v>
      </c>
    </row>
    <row r="2539" spans="1:10" x14ac:dyDescent="0.25">
      <c r="A2539">
        <v>1057</v>
      </c>
      <c r="B2539" s="1">
        <v>43094</v>
      </c>
      <c r="C2539">
        <v>51</v>
      </c>
      <c r="D2539">
        <v>4</v>
      </c>
      <c r="E2539">
        <v>0</v>
      </c>
      <c r="F2539">
        <v>0</v>
      </c>
      <c r="H2539" t="str">
        <f>_xlfn.XLOOKUP(A2539,Table1[CLIENTID],Table1[OVERALLSTATUS])</f>
        <v>Live</v>
      </c>
      <c r="I2539" t="str">
        <f>_xlfn.XLOOKUP(A2539,Table1[CLIENTID],Table1[CLIENTSPECIALTY])</f>
        <v>Pediatrics</v>
      </c>
      <c r="J2539" t="str">
        <f>_xlfn.XLOOKUP(A2539,Table1[CLIENTID],Table1[CLIENTSIZE])</f>
        <v>Medium</v>
      </c>
    </row>
    <row r="2540" spans="1:10" x14ac:dyDescent="0.25">
      <c r="A2540">
        <v>1220</v>
      </c>
      <c r="B2540" s="1">
        <v>43094</v>
      </c>
      <c r="C2540">
        <v>51</v>
      </c>
      <c r="D2540">
        <v>22</v>
      </c>
      <c r="E2540">
        <v>0</v>
      </c>
      <c r="F2540">
        <v>0</v>
      </c>
      <c r="H2540" t="str">
        <f>_xlfn.XLOOKUP(A2540,Table1[CLIENTID],Table1[OVERALLSTATUS])</f>
        <v>Live</v>
      </c>
      <c r="I2540" t="str">
        <f>_xlfn.XLOOKUP(A2540,Table1[CLIENTID],Table1[CLIENTSPECIALTY])</f>
        <v>Surgery</v>
      </c>
      <c r="J2540" t="str">
        <f>_xlfn.XLOOKUP(A2540,Table1[CLIENTID],Table1[CLIENTSIZE])</f>
        <v>Medium</v>
      </c>
    </row>
    <row r="2541" spans="1:10" x14ac:dyDescent="0.25">
      <c r="A2541">
        <v>1449</v>
      </c>
      <c r="B2541" s="1">
        <v>43101</v>
      </c>
      <c r="C2541">
        <v>51</v>
      </c>
      <c r="D2541">
        <v>0</v>
      </c>
      <c r="E2541">
        <v>0</v>
      </c>
      <c r="F2541">
        <v>0</v>
      </c>
      <c r="H2541" t="str">
        <f>_xlfn.XLOOKUP(A2541,Table1[CLIENTID],Table1[OVERALLSTATUS])</f>
        <v>Live</v>
      </c>
      <c r="I2541" t="str">
        <f>_xlfn.XLOOKUP(A2541,Table1[CLIENTID],Table1[CLIENTSPECIALTY])</f>
        <v>Surgery</v>
      </c>
      <c r="J2541" t="str">
        <f>_xlfn.XLOOKUP(A2541,Table1[CLIENTID],Table1[CLIENTSIZE])</f>
        <v>Medium</v>
      </c>
    </row>
    <row r="2542" spans="1:10" x14ac:dyDescent="0.25">
      <c r="A2542">
        <v>1592</v>
      </c>
      <c r="B2542" s="1">
        <v>43080</v>
      </c>
      <c r="C2542">
        <v>51</v>
      </c>
      <c r="D2542">
        <v>1</v>
      </c>
      <c r="E2542">
        <v>0</v>
      </c>
      <c r="F2542">
        <v>0</v>
      </c>
      <c r="H2542" t="str">
        <f>_xlfn.XLOOKUP(A2542,Table1[CLIENTID],Table1[OVERALLSTATUS])</f>
        <v>Live</v>
      </c>
      <c r="I2542" t="str">
        <f>_xlfn.XLOOKUP(A2542,Table1[CLIENTID],Table1[CLIENTSPECIALTY])</f>
        <v>Surgery</v>
      </c>
      <c r="J2542" t="str">
        <f>_xlfn.XLOOKUP(A2542,Table1[CLIENTID],Table1[CLIENTSIZE])</f>
        <v>Medium</v>
      </c>
    </row>
    <row r="2543" spans="1:10" x14ac:dyDescent="0.25">
      <c r="A2543">
        <v>1602</v>
      </c>
      <c r="B2543" s="1">
        <v>43101</v>
      </c>
      <c r="C2543">
        <v>51</v>
      </c>
      <c r="D2543">
        <v>28</v>
      </c>
      <c r="E2543">
        <v>2</v>
      </c>
      <c r="F2543">
        <v>0</v>
      </c>
      <c r="H2543" t="str">
        <f>_xlfn.XLOOKUP(A2543,Table1[CLIENTID],Table1[OVERALLSTATUS])</f>
        <v>Live</v>
      </c>
      <c r="I2543" t="str">
        <f>_xlfn.XLOOKUP(A2543,Table1[CLIENTID],Table1[CLIENTSPECIALTY])</f>
        <v>Pediatrics</v>
      </c>
      <c r="J2543" t="str">
        <f>_xlfn.XLOOKUP(A2543,Table1[CLIENTID],Table1[CLIENTSIZE])</f>
        <v>Medium</v>
      </c>
    </row>
    <row r="2544" spans="1:10" x14ac:dyDescent="0.25">
      <c r="A2544">
        <v>1606</v>
      </c>
      <c r="B2544" s="1">
        <v>43066</v>
      </c>
      <c r="C2544">
        <v>51</v>
      </c>
      <c r="D2544">
        <v>0</v>
      </c>
      <c r="E2544">
        <v>5</v>
      </c>
      <c r="F2544">
        <v>0</v>
      </c>
      <c r="H2544" t="str">
        <f>_xlfn.XLOOKUP(A2544,Table1[CLIENTID],Table1[OVERALLSTATUS])</f>
        <v>Live</v>
      </c>
      <c r="I2544" t="str">
        <f>_xlfn.XLOOKUP(A2544,Table1[CLIENTID],Table1[CLIENTSPECIALTY])</f>
        <v>Surgery</v>
      </c>
      <c r="J2544" t="str">
        <f>_xlfn.XLOOKUP(A2544,Table1[CLIENTID],Table1[CLIENTSIZE])</f>
        <v>Medium</v>
      </c>
    </row>
    <row r="2545" spans="1:10" x14ac:dyDescent="0.25">
      <c r="A2545">
        <v>1695</v>
      </c>
      <c r="B2545" s="1">
        <v>43073</v>
      </c>
      <c r="C2545">
        <v>51</v>
      </c>
      <c r="D2545">
        <v>0</v>
      </c>
      <c r="E2545">
        <v>1</v>
      </c>
      <c r="F2545">
        <v>0</v>
      </c>
      <c r="H2545" t="str">
        <f>_xlfn.XLOOKUP(A2545,Table1[CLIENTID],Table1[OVERALLSTATUS])</f>
        <v>Live</v>
      </c>
      <c r="I2545" t="str">
        <f>_xlfn.XLOOKUP(A2545,Table1[CLIENTID],Table1[CLIENTSPECIALTY])</f>
        <v>Pediatrics</v>
      </c>
      <c r="J2545" t="str">
        <f>_xlfn.XLOOKUP(A2545,Table1[CLIENTID],Table1[CLIENTSIZE])</f>
        <v>Medium</v>
      </c>
    </row>
    <row r="2546" spans="1:10" x14ac:dyDescent="0.25">
      <c r="A2546">
        <v>1810</v>
      </c>
      <c r="B2546" s="1">
        <v>43087</v>
      </c>
      <c r="C2546">
        <v>51</v>
      </c>
      <c r="D2546">
        <v>0</v>
      </c>
      <c r="E2546">
        <v>0</v>
      </c>
      <c r="F2546">
        <v>0</v>
      </c>
      <c r="H2546" t="str">
        <f>_xlfn.XLOOKUP(A2546,Table1[CLIENTID],Table1[OVERALLSTATUS])</f>
        <v>Live</v>
      </c>
      <c r="I2546" t="str">
        <f>_xlfn.XLOOKUP(A2546,Table1[CLIENTID],Table1[CLIENTSPECIALTY])</f>
        <v>Pediatrics</v>
      </c>
      <c r="J2546" t="str">
        <f>_xlfn.XLOOKUP(A2546,Table1[CLIENTID],Table1[CLIENTSIZE])</f>
        <v>Medium</v>
      </c>
    </row>
    <row r="2547" spans="1:10" x14ac:dyDescent="0.25">
      <c r="A2547">
        <v>1810</v>
      </c>
      <c r="B2547" s="1">
        <v>43087</v>
      </c>
      <c r="C2547">
        <v>51</v>
      </c>
      <c r="D2547">
        <v>0</v>
      </c>
      <c r="E2547">
        <v>0</v>
      </c>
      <c r="F2547">
        <v>0</v>
      </c>
      <c r="H2547" t="str">
        <f>_xlfn.XLOOKUP(A2547,Table1[CLIENTID],Table1[OVERALLSTATUS])</f>
        <v>Live</v>
      </c>
      <c r="I2547" t="str">
        <f>_xlfn.XLOOKUP(A2547,Table1[CLIENTID],Table1[CLIENTSPECIALTY])</f>
        <v>Pediatrics</v>
      </c>
      <c r="J2547" t="str">
        <f>_xlfn.XLOOKUP(A2547,Table1[CLIENTID],Table1[CLIENTSIZE])</f>
        <v>Medium</v>
      </c>
    </row>
    <row r="2548" spans="1:10" x14ac:dyDescent="0.25">
      <c r="A2548">
        <v>1926</v>
      </c>
      <c r="B2548" s="1">
        <v>43066</v>
      </c>
      <c r="C2548">
        <v>51</v>
      </c>
      <c r="D2548">
        <v>0</v>
      </c>
      <c r="E2548">
        <v>21</v>
      </c>
      <c r="F2548">
        <v>17</v>
      </c>
      <c r="H2548" t="str">
        <f>_xlfn.XLOOKUP(A2548,Table1[CLIENTID],Table1[OVERALLSTATUS])</f>
        <v>Live</v>
      </c>
      <c r="I2548" t="str">
        <f>_xlfn.XLOOKUP(A2548,Table1[CLIENTID],Table1[CLIENTSPECIALTY])</f>
        <v>Pediatrics</v>
      </c>
      <c r="J2548" t="str">
        <f>_xlfn.XLOOKUP(A2548,Table1[CLIENTID],Table1[CLIENTSIZE])</f>
        <v>Medium</v>
      </c>
    </row>
    <row r="2549" spans="1:10" x14ac:dyDescent="0.25">
      <c r="A2549">
        <v>1926</v>
      </c>
      <c r="B2549" s="1">
        <v>43087</v>
      </c>
      <c r="C2549">
        <v>51</v>
      </c>
      <c r="D2549">
        <v>0</v>
      </c>
      <c r="E2549">
        <v>8</v>
      </c>
      <c r="F2549">
        <v>7</v>
      </c>
      <c r="H2549" t="str">
        <f>_xlfn.XLOOKUP(A2549,Table1[CLIENTID],Table1[OVERALLSTATUS])</f>
        <v>Live</v>
      </c>
      <c r="I2549" t="str">
        <f>_xlfn.XLOOKUP(A2549,Table1[CLIENTID],Table1[CLIENTSPECIALTY])</f>
        <v>Pediatrics</v>
      </c>
      <c r="J2549" t="str">
        <f>_xlfn.XLOOKUP(A2549,Table1[CLIENTID],Table1[CLIENTSIZE])</f>
        <v>Medium</v>
      </c>
    </row>
    <row r="2550" spans="1:10" x14ac:dyDescent="0.25">
      <c r="A2550">
        <v>1926</v>
      </c>
      <c r="B2550" s="1">
        <v>43108</v>
      </c>
      <c r="C2550">
        <v>51</v>
      </c>
      <c r="D2550">
        <v>5</v>
      </c>
      <c r="E2550">
        <v>2</v>
      </c>
      <c r="F2550">
        <v>1</v>
      </c>
      <c r="H2550" t="str">
        <f>_xlfn.XLOOKUP(A2550,Table1[CLIENTID],Table1[OVERALLSTATUS])</f>
        <v>Live</v>
      </c>
      <c r="I2550" t="str">
        <f>_xlfn.XLOOKUP(A2550,Table1[CLIENTID],Table1[CLIENTSPECIALTY])</f>
        <v>Pediatrics</v>
      </c>
      <c r="J2550" t="str">
        <f>_xlfn.XLOOKUP(A2550,Table1[CLIENTID],Table1[CLIENTSIZE])</f>
        <v>Medium</v>
      </c>
    </row>
    <row r="2551" spans="1:10" x14ac:dyDescent="0.25">
      <c r="A2551">
        <v>2319</v>
      </c>
      <c r="B2551" s="1">
        <v>43087</v>
      </c>
      <c r="C2551">
        <v>51</v>
      </c>
      <c r="D2551">
        <v>0</v>
      </c>
      <c r="E2551">
        <v>0</v>
      </c>
      <c r="F2551">
        <v>0</v>
      </c>
      <c r="H2551" t="str">
        <f>_xlfn.XLOOKUP(A2551,Table1[CLIENTID],Table1[OVERALLSTATUS])</f>
        <v>Live</v>
      </c>
      <c r="I2551" t="str">
        <f>_xlfn.XLOOKUP(A2551,Table1[CLIENTID],Table1[CLIENTSPECIALTY])</f>
        <v>OB-GYN</v>
      </c>
      <c r="J2551" t="str">
        <f>_xlfn.XLOOKUP(A2551,Table1[CLIENTID],Table1[CLIENTSIZE])</f>
        <v>Medium</v>
      </c>
    </row>
    <row r="2552" spans="1:10" x14ac:dyDescent="0.25">
      <c r="A2552">
        <v>2336</v>
      </c>
      <c r="B2552" s="1">
        <v>43101</v>
      </c>
      <c r="C2552">
        <v>51</v>
      </c>
      <c r="D2552">
        <v>0</v>
      </c>
      <c r="E2552">
        <v>0</v>
      </c>
      <c r="F2552">
        <v>0</v>
      </c>
      <c r="H2552" t="str">
        <f>_xlfn.XLOOKUP(A2552,Table1[CLIENTID],Table1[OVERALLSTATUS])</f>
        <v>Live</v>
      </c>
      <c r="I2552" t="str">
        <f>_xlfn.XLOOKUP(A2552,Table1[CLIENTID],Table1[CLIENTSPECIALTY])</f>
        <v>Pediatrics</v>
      </c>
      <c r="J2552" t="str">
        <f>_xlfn.XLOOKUP(A2552,Table1[CLIENTID],Table1[CLIENTSIZE])</f>
        <v>Medium</v>
      </c>
    </row>
    <row r="2553" spans="1:10" x14ac:dyDescent="0.25">
      <c r="A2553">
        <v>931</v>
      </c>
      <c r="B2553" s="1">
        <v>43094</v>
      </c>
      <c r="C2553">
        <v>51</v>
      </c>
      <c r="D2553">
        <v>2</v>
      </c>
      <c r="E2553">
        <v>5</v>
      </c>
      <c r="F2553">
        <v>3</v>
      </c>
      <c r="H2553" t="str">
        <f>_xlfn.XLOOKUP(A2553,Table1[CLIENTID],Table1[OVERALLSTATUS])</f>
        <v>Live</v>
      </c>
      <c r="I2553" t="str">
        <f>_xlfn.XLOOKUP(A2553,Table1[CLIENTID],Table1[CLIENTSPECIALTY])</f>
        <v>Dermatology</v>
      </c>
      <c r="J2553" t="str">
        <f>_xlfn.XLOOKUP(A2553,Table1[CLIENTID],Table1[CLIENTSIZE])</f>
        <v>Large</v>
      </c>
    </row>
    <row r="2554" spans="1:10" x14ac:dyDescent="0.25">
      <c r="A2554">
        <v>1148</v>
      </c>
      <c r="B2554" s="1">
        <v>43087</v>
      </c>
      <c r="C2554">
        <v>51</v>
      </c>
      <c r="D2554">
        <v>13</v>
      </c>
      <c r="E2554">
        <v>2</v>
      </c>
      <c r="F2554">
        <v>1</v>
      </c>
      <c r="H2554" t="str">
        <f>_xlfn.XLOOKUP(A2554,Table1[CLIENTID],Table1[OVERALLSTATUS])</f>
        <v>Live</v>
      </c>
      <c r="I2554" t="str">
        <f>_xlfn.XLOOKUP(A2554,Table1[CLIENTID],Table1[CLIENTSPECIALTY])</f>
        <v>Oncology</v>
      </c>
      <c r="J2554" t="str">
        <f>_xlfn.XLOOKUP(A2554,Table1[CLIENTID],Table1[CLIENTSIZE])</f>
        <v>Large</v>
      </c>
    </row>
    <row r="2555" spans="1:10" x14ac:dyDescent="0.25">
      <c r="A2555">
        <v>1268</v>
      </c>
      <c r="B2555" s="1">
        <v>43066</v>
      </c>
      <c r="C2555">
        <v>51</v>
      </c>
      <c r="D2555">
        <v>0</v>
      </c>
      <c r="E2555">
        <v>0</v>
      </c>
      <c r="F2555">
        <v>0</v>
      </c>
      <c r="H2555" t="str">
        <f>_xlfn.XLOOKUP(A2555,Table1[CLIENTID],Table1[OVERALLSTATUS])</f>
        <v>Live</v>
      </c>
      <c r="I2555" t="str">
        <f>_xlfn.XLOOKUP(A2555,Table1[CLIENTID],Table1[CLIENTSPECIALTY])</f>
        <v>Dermatology</v>
      </c>
      <c r="J2555" t="str">
        <f>_xlfn.XLOOKUP(A2555,Table1[CLIENTID],Table1[CLIENTSIZE])</f>
        <v>Large</v>
      </c>
    </row>
    <row r="2556" spans="1:10" x14ac:dyDescent="0.25">
      <c r="A2556">
        <v>1268</v>
      </c>
      <c r="B2556" s="1">
        <v>43087</v>
      </c>
      <c r="C2556">
        <v>51</v>
      </c>
      <c r="D2556">
        <v>0</v>
      </c>
      <c r="E2556">
        <v>0</v>
      </c>
      <c r="F2556">
        <v>0</v>
      </c>
      <c r="H2556" t="str">
        <f>_xlfn.XLOOKUP(A2556,Table1[CLIENTID],Table1[OVERALLSTATUS])</f>
        <v>Live</v>
      </c>
      <c r="I2556" t="str">
        <f>_xlfn.XLOOKUP(A2556,Table1[CLIENTID],Table1[CLIENTSPECIALTY])</f>
        <v>Dermatology</v>
      </c>
      <c r="J2556" t="str">
        <f>_xlfn.XLOOKUP(A2556,Table1[CLIENTID],Table1[CLIENTSIZE])</f>
        <v>Large</v>
      </c>
    </row>
    <row r="2557" spans="1:10" x14ac:dyDescent="0.25">
      <c r="A2557">
        <v>1356</v>
      </c>
      <c r="B2557" s="1">
        <v>43066</v>
      </c>
      <c r="C2557">
        <v>51</v>
      </c>
      <c r="D2557">
        <v>0</v>
      </c>
      <c r="E2557">
        <v>4</v>
      </c>
      <c r="F2557">
        <v>1</v>
      </c>
      <c r="H2557" t="str">
        <f>_xlfn.XLOOKUP(A2557,Table1[CLIENTID],Table1[OVERALLSTATUS])</f>
        <v>Live</v>
      </c>
      <c r="I2557" t="str">
        <f>_xlfn.XLOOKUP(A2557,Table1[CLIENTID],Table1[CLIENTSPECIALTY])</f>
        <v>Oncology</v>
      </c>
      <c r="J2557" t="str">
        <f>_xlfn.XLOOKUP(A2557,Table1[CLIENTID],Table1[CLIENTSIZE])</f>
        <v>Large</v>
      </c>
    </row>
    <row r="2558" spans="1:10" x14ac:dyDescent="0.25">
      <c r="A2558">
        <v>1438</v>
      </c>
      <c r="B2558" s="1">
        <v>43108</v>
      </c>
      <c r="C2558">
        <v>51</v>
      </c>
      <c r="D2558">
        <v>38</v>
      </c>
      <c r="E2558">
        <v>18</v>
      </c>
      <c r="F2558">
        <v>18</v>
      </c>
      <c r="H2558" t="str">
        <f>_xlfn.XLOOKUP(A2558,Table1[CLIENTID],Table1[OVERALLSTATUS])</f>
        <v>Live</v>
      </c>
      <c r="I2558" t="str">
        <f>_xlfn.XLOOKUP(A2558,Table1[CLIENTID],Table1[CLIENTSPECIALTY])</f>
        <v>Oncology</v>
      </c>
      <c r="J2558" t="str">
        <f>_xlfn.XLOOKUP(A2558,Table1[CLIENTID],Table1[CLIENTSIZE])</f>
        <v>Large</v>
      </c>
    </row>
    <row r="2559" spans="1:10" x14ac:dyDescent="0.25">
      <c r="A2559">
        <v>1880</v>
      </c>
      <c r="B2559" s="1">
        <v>43080</v>
      </c>
      <c r="C2559">
        <v>51</v>
      </c>
      <c r="D2559">
        <v>0</v>
      </c>
      <c r="E2559">
        <v>7</v>
      </c>
      <c r="F2559">
        <v>0</v>
      </c>
      <c r="H2559" t="str">
        <f>_xlfn.XLOOKUP(A2559,Table1[CLIENTID],Table1[OVERALLSTATUS])</f>
        <v>Live</v>
      </c>
      <c r="I2559" t="str">
        <f>_xlfn.XLOOKUP(A2559,Table1[CLIENTID],Table1[CLIENTSPECIALTY])</f>
        <v>Dermatology</v>
      </c>
      <c r="J2559" t="str">
        <f>_xlfn.XLOOKUP(A2559,Table1[CLIENTID],Table1[CLIENTSIZE])</f>
        <v>Large</v>
      </c>
    </row>
    <row r="2560" spans="1:10" x14ac:dyDescent="0.25">
      <c r="A2560">
        <v>2818</v>
      </c>
      <c r="B2560" s="1">
        <v>43101</v>
      </c>
      <c r="C2560">
        <v>51</v>
      </c>
      <c r="D2560">
        <v>0</v>
      </c>
      <c r="E2560">
        <v>0</v>
      </c>
      <c r="F2560">
        <v>0</v>
      </c>
      <c r="H2560" t="str">
        <f>_xlfn.XLOOKUP(A2560,Table1[CLIENTID],Table1[OVERALLSTATUS])</f>
        <v>Live</v>
      </c>
      <c r="I2560" t="str">
        <f>_xlfn.XLOOKUP(A2560,Table1[CLIENTID],Table1[CLIENTSPECIALTY])</f>
        <v>Oncology</v>
      </c>
      <c r="J2560" t="str">
        <f>_xlfn.XLOOKUP(A2560,Table1[CLIENTID],Table1[CLIENTSIZE])</f>
        <v>Large</v>
      </c>
    </row>
    <row r="2561" spans="1:10" x14ac:dyDescent="0.25">
      <c r="A2561">
        <v>317</v>
      </c>
      <c r="B2561" s="1">
        <v>43101</v>
      </c>
      <c r="C2561">
        <v>50</v>
      </c>
      <c r="D2561">
        <v>0</v>
      </c>
      <c r="E2561">
        <v>0</v>
      </c>
      <c r="F2561">
        <v>0</v>
      </c>
      <c r="H2561" t="str">
        <f>_xlfn.XLOOKUP(A2561,Table1[CLIENTID],Table1[OVERALLSTATUS])</f>
        <v>Live</v>
      </c>
      <c r="I2561" t="str">
        <f>_xlfn.XLOOKUP(A2561,Table1[CLIENTID],Table1[CLIENTSPECIALTY])</f>
        <v>Surgery</v>
      </c>
      <c r="J2561" t="str">
        <f>_xlfn.XLOOKUP(A2561,Table1[CLIENTID],Table1[CLIENTSIZE])</f>
        <v>Small</v>
      </c>
    </row>
    <row r="2562" spans="1:10" x14ac:dyDescent="0.25">
      <c r="A2562">
        <v>703</v>
      </c>
      <c r="B2562" s="1">
        <v>43101</v>
      </c>
      <c r="C2562">
        <v>50</v>
      </c>
      <c r="D2562">
        <v>3</v>
      </c>
      <c r="E2562">
        <v>5</v>
      </c>
      <c r="F2562">
        <v>4</v>
      </c>
      <c r="H2562" t="str">
        <f>_xlfn.XLOOKUP(A2562,Table1[CLIENTID],Table1[OVERALLSTATUS])</f>
        <v>Live</v>
      </c>
      <c r="I2562" t="str">
        <f>_xlfn.XLOOKUP(A2562,Table1[CLIENTID],Table1[CLIENTSPECIALTY])</f>
        <v>Family Medicine</v>
      </c>
      <c r="J2562" t="str">
        <f>_xlfn.XLOOKUP(A2562,Table1[CLIENTID],Table1[CLIENTSIZE])</f>
        <v>Small</v>
      </c>
    </row>
    <row r="2563" spans="1:10" x14ac:dyDescent="0.25">
      <c r="A2563">
        <v>804</v>
      </c>
      <c r="B2563" s="1">
        <v>43094</v>
      </c>
      <c r="C2563">
        <v>50</v>
      </c>
      <c r="D2563">
        <v>0</v>
      </c>
      <c r="E2563">
        <v>1</v>
      </c>
      <c r="F2563">
        <v>1</v>
      </c>
      <c r="H2563" t="str">
        <f>_xlfn.XLOOKUP(A2563,Table1[CLIENTID],Table1[OVERALLSTATUS])</f>
        <v>Live</v>
      </c>
      <c r="I2563" t="str">
        <f>_xlfn.XLOOKUP(A2563,Table1[CLIENTID],Table1[CLIENTSPECIALTY])</f>
        <v>Surgery</v>
      </c>
      <c r="J2563" t="str">
        <f>_xlfn.XLOOKUP(A2563,Table1[CLIENTID],Table1[CLIENTSIZE])</f>
        <v>Small</v>
      </c>
    </row>
    <row r="2564" spans="1:10" x14ac:dyDescent="0.25">
      <c r="A2564">
        <v>976</v>
      </c>
      <c r="B2564" s="1">
        <v>43059</v>
      </c>
      <c r="C2564">
        <v>50</v>
      </c>
      <c r="D2564">
        <v>0</v>
      </c>
      <c r="E2564">
        <v>0</v>
      </c>
      <c r="F2564">
        <v>0</v>
      </c>
      <c r="H2564" t="str">
        <f>_xlfn.XLOOKUP(A2564,Table1[CLIENTID],Table1[OVERALLSTATUS])</f>
        <v>Live</v>
      </c>
      <c r="I2564" t="str">
        <f>_xlfn.XLOOKUP(A2564,Table1[CLIENTID],Table1[CLIENTSPECIALTY])</f>
        <v>Family Medicine</v>
      </c>
      <c r="J2564" t="str">
        <f>_xlfn.XLOOKUP(A2564,Table1[CLIENTID],Table1[CLIENTSIZE])</f>
        <v>Small</v>
      </c>
    </row>
    <row r="2565" spans="1:10" x14ac:dyDescent="0.25">
      <c r="A2565">
        <v>1022</v>
      </c>
      <c r="B2565" s="1">
        <v>43108</v>
      </c>
      <c r="C2565">
        <v>50</v>
      </c>
      <c r="D2565">
        <v>0</v>
      </c>
      <c r="E2565">
        <v>0</v>
      </c>
      <c r="F2565">
        <v>0</v>
      </c>
      <c r="H2565" t="str">
        <f>_xlfn.XLOOKUP(A2565,Table1[CLIENTID],Table1[OVERALLSTATUS])</f>
        <v>Live</v>
      </c>
      <c r="I2565" t="str">
        <f>_xlfn.XLOOKUP(A2565,Table1[CLIENTID],Table1[CLIENTSPECIALTY])</f>
        <v>Surgery</v>
      </c>
      <c r="J2565" t="str">
        <f>_xlfn.XLOOKUP(A2565,Table1[CLIENTID],Table1[CLIENTSIZE])</f>
        <v>Small</v>
      </c>
    </row>
    <row r="2566" spans="1:10" x14ac:dyDescent="0.25">
      <c r="A2566">
        <v>1394</v>
      </c>
      <c r="B2566" s="1">
        <v>43108</v>
      </c>
      <c r="C2566">
        <v>50</v>
      </c>
      <c r="D2566">
        <v>0</v>
      </c>
      <c r="E2566">
        <v>4</v>
      </c>
      <c r="F2566">
        <v>0</v>
      </c>
      <c r="H2566" t="str">
        <f>_xlfn.XLOOKUP(A2566,Table1[CLIENTID],Table1[OVERALLSTATUS])</f>
        <v>Live</v>
      </c>
      <c r="I2566" t="str">
        <f>_xlfn.XLOOKUP(A2566,Table1[CLIENTID],Table1[CLIENTSPECIALTY])</f>
        <v>Family Medicine</v>
      </c>
      <c r="J2566" t="str">
        <f>_xlfn.XLOOKUP(A2566,Table1[CLIENTID],Table1[CLIENTSIZE])</f>
        <v>Small</v>
      </c>
    </row>
    <row r="2567" spans="1:10" x14ac:dyDescent="0.25">
      <c r="A2567">
        <v>79</v>
      </c>
      <c r="B2567" s="1">
        <v>43073</v>
      </c>
      <c r="C2567">
        <v>50</v>
      </c>
      <c r="D2567">
        <v>0</v>
      </c>
      <c r="E2567">
        <v>0</v>
      </c>
      <c r="F2567">
        <v>0</v>
      </c>
      <c r="H2567" t="str">
        <f>_xlfn.XLOOKUP(A2567,Table1[CLIENTID],Table1[OVERALLSTATUS])</f>
        <v>Live</v>
      </c>
      <c r="I2567" t="str">
        <f>_xlfn.XLOOKUP(A2567,Table1[CLIENTID],Table1[CLIENTSPECIALTY])</f>
        <v>OB-GYN</v>
      </c>
      <c r="J2567" t="str">
        <f>_xlfn.XLOOKUP(A2567,Table1[CLIENTID],Table1[CLIENTSIZE])</f>
        <v>Medium</v>
      </c>
    </row>
    <row r="2568" spans="1:10" x14ac:dyDescent="0.25">
      <c r="A2568">
        <v>596</v>
      </c>
      <c r="B2568" s="1">
        <v>43066</v>
      </c>
      <c r="C2568">
        <v>50</v>
      </c>
      <c r="D2568">
        <v>0</v>
      </c>
      <c r="E2568">
        <v>2</v>
      </c>
      <c r="F2568">
        <v>0</v>
      </c>
      <c r="H2568" t="str">
        <f>_xlfn.XLOOKUP(A2568,Table1[CLIENTID],Table1[OVERALLSTATUS])</f>
        <v>Live</v>
      </c>
      <c r="I2568" t="str">
        <f>_xlfn.XLOOKUP(A2568,Table1[CLIENTID],Table1[CLIENTSPECIALTY])</f>
        <v>Pediatrics</v>
      </c>
      <c r="J2568" t="str">
        <f>_xlfn.XLOOKUP(A2568,Table1[CLIENTID],Table1[CLIENTSIZE])</f>
        <v>Medium</v>
      </c>
    </row>
    <row r="2569" spans="1:10" x14ac:dyDescent="0.25">
      <c r="A2569">
        <v>1057</v>
      </c>
      <c r="B2569" s="1">
        <v>43059</v>
      </c>
      <c r="C2569">
        <v>50</v>
      </c>
      <c r="D2569">
        <v>34</v>
      </c>
      <c r="E2569">
        <v>0</v>
      </c>
      <c r="F2569">
        <v>0</v>
      </c>
      <c r="H2569" t="str">
        <f>_xlfn.XLOOKUP(A2569,Table1[CLIENTID],Table1[OVERALLSTATUS])</f>
        <v>Live</v>
      </c>
      <c r="I2569" t="str">
        <f>_xlfn.XLOOKUP(A2569,Table1[CLIENTID],Table1[CLIENTSPECIALTY])</f>
        <v>Pediatrics</v>
      </c>
      <c r="J2569" t="str">
        <f>_xlfn.XLOOKUP(A2569,Table1[CLIENTID],Table1[CLIENTSIZE])</f>
        <v>Medium</v>
      </c>
    </row>
    <row r="2570" spans="1:10" x14ac:dyDescent="0.25">
      <c r="A2570">
        <v>1057</v>
      </c>
      <c r="B2570" s="1">
        <v>43066</v>
      </c>
      <c r="C2570">
        <v>50</v>
      </c>
      <c r="D2570">
        <v>50</v>
      </c>
      <c r="E2570">
        <v>0</v>
      </c>
      <c r="F2570">
        <v>0</v>
      </c>
      <c r="H2570" t="str">
        <f>_xlfn.XLOOKUP(A2570,Table1[CLIENTID],Table1[OVERALLSTATUS])</f>
        <v>Live</v>
      </c>
      <c r="I2570" t="str">
        <f>_xlfn.XLOOKUP(A2570,Table1[CLIENTID],Table1[CLIENTSPECIALTY])</f>
        <v>Pediatrics</v>
      </c>
      <c r="J2570" t="str">
        <f>_xlfn.XLOOKUP(A2570,Table1[CLIENTID],Table1[CLIENTSIZE])</f>
        <v>Medium</v>
      </c>
    </row>
    <row r="2571" spans="1:10" x14ac:dyDescent="0.25">
      <c r="A2571">
        <v>1372</v>
      </c>
      <c r="B2571" s="1">
        <v>43066</v>
      </c>
      <c r="C2571">
        <v>50</v>
      </c>
      <c r="D2571">
        <v>0</v>
      </c>
      <c r="E2571">
        <v>0</v>
      </c>
      <c r="F2571">
        <v>0</v>
      </c>
      <c r="H2571" t="str">
        <f>_xlfn.XLOOKUP(A2571,Table1[CLIENTID],Table1[OVERALLSTATUS])</f>
        <v>Live</v>
      </c>
      <c r="I2571" t="str">
        <f>_xlfn.XLOOKUP(A2571,Table1[CLIENTID],Table1[CLIENTSPECIALTY])</f>
        <v>Surgery</v>
      </c>
      <c r="J2571" t="str">
        <f>_xlfn.XLOOKUP(A2571,Table1[CLIENTID],Table1[CLIENTSIZE])</f>
        <v>Medium</v>
      </c>
    </row>
    <row r="2572" spans="1:10" x14ac:dyDescent="0.25">
      <c r="A2572">
        <v>1525</v>
      </c>
      <c r="B2572" s="1">
        <v>43108</v>
      </c>
      <c r="C2572">
        <v>50</v>
      </c>
      <c r="D2572">
        <v>27</v>
      </c>
      <c r="E2572">
        <v>34</v>
      </c>
      <c r="F2572">
        <v>30</v>
      </c>
      <c r="H2572" t="str">
        <f>_xlfn.XLOOKUP(A2572,Table1[CLIENTID],Table1[OVERALLSTATUS])</f>
        <v>Live</v>
      </c>
      <c r="I2572" t="str">
        <f>_xlfn.XLOOKUP(A2572,Table1[CLIENTID],Table1[CLIENTSPECIALTY])</f>
        <v>Pediatrics</v>
      </c>
      <c r="J2572" t="str">
        <f>_xlfn.XLOOKUP(A2572,Table1[CLIENTID],Table1[CLIENTSIZE])</f>
        <v>Medium</v>
      </c>
    </row>
    <row r="2573" spans="1:10" x14ac:dyDescent="0.25">
      <c r="A2573">
        <v>1559</v>
      </c>
      <c r="B2573" s="1">
        <v>43094</v>
      </c>
      <c r="C2573">
        <v>50</v>
      </c>
      <c r="D2573">
        <v>0</v>
      </c>
      <c r="E2573">
        <v>0</v>
      </c>
      <c r="F2573">
        <v>0</v>
      </c>
      <c r="H2573" t="str">
        <f>_xlfn.XLOOKUP(A2573,Table1[CLIENTID],Table1[OVERALLSTATUS])</f>
        <v>Live</v>
      </c>
      <c r="I2573" t="str">
        <f>_xlfn.XLOOKUP(A2573,Table1[CLIENTID],Table1[CLIENTSPECIALTY])</f>
        <v>Surgery</v>
      </c>
      <c r="J2573" t="str">
        <f>_xlfn.XLOOKUP(A2573,Table1[CLIENTID],Table1[CLIENTSIZE])</f>
        <v>Medium</v>
      </c>
    </row>
    <row r="2574" spans="1:10" x14ac:dyDescent="0.25">
      <c r="A2574">
        <v>1593</v>
      </c>
      <c r="B2574" s="1">
        <v>43108</v>
      </c>
      <c r="C2574">
        <v>50</v>
      </c>
      <c r="D2574">
        <v>0</v>
      </c>
      <c r="E2574">
        <v>1</v>
      </c>
      <c r="F2574">
        <v>0</v>
      </c>
      <c r="H2574" t="str">
        <f>_xlfn.XLOOKUP(A2574,Table1[CLIENTID],Table1[OVERALLSTATUS])</f>
        <v>Live</v>
      </c>
      <c r="I2574" t="str">
        <f>_xlfn.XLOOKUP(A2574,Table1[CLIENTID],Table1[CLIENTSPECIALTY])</f>
        <v>Surgery</v>
      </c>
      <c r="J2574" t="str">
        <f>_xlfn.XLOOKUP(A2574,Table1[CLIENTID],Table1[CLIENTSIZE])</f>
        <v>Medium</v>
      </c>
    </row>
    <row r="2575" spans="1:10" x14ac:dyDescent="0.25">
      <c r="A2575">
        <v>1597</v>
      </c>
      <c r="B2575" s="1">
        <v>43080</v>
      </c>
      <c r="C2575">
        <v>50</v>
      </c>
      <c r="D2575">
        <v>10</v>
      </c>
      <c r="E2575">
        <v>1</v>
      </c>
      <c r="F2575">
        <v>0</v>
      </c>
      <c r="H2575" t="str">
        <f>_xlfn.XLOOKUP(A2575,Table1[CLIENTID],Table1[OVERALLSTATUS])</f>
        <v>Live</v>
      </c>
      <c r="I2575" t="str">
        <f>_xlfn.XLOOKUP(A2575,Table1[CLIENTID],Table1[CLIENTSPECIALTY])</f>
        <v>Surgery</v>
      </c>
      <c r="J2575" t="str">
        <f>_xlfn.XLOOKUP(A2575,Table1[CLIENTID],Table1[CLIENTSIZE])</f>
        <v>Medium</v>
      </c>
    </row>
    <row r="2576" spans="1:10" x14ac:dyDescent="0.25">
      <c r="A2576">
        <v>1810</v>
      </c>
      <c r="B2576" s="1">
        <v>43094</v>
      </c>
      <c r="C2576">
        <v>50</v>
      </c>
      <c r="D2576">
        <v>0</v>
      </c>
      <c r="E2576">
        <v>0</v>
      </c>
      <c r="F2576">
        <v>0</v>
      </c>
      <c r="H2576" t="str">
        <f>_xlfn.XLOOKUP(A2576,Table1[CLIENTID],Table1[OVERALLSTATUS])</f>
        <v>Live</v>
      </c>
      <c r="I2576" t="str">
        <f>_xlfn.XLOOKUP(A2576,Table1[CLIENTID],Table1[CLIENTSPECIALTY])</f>
        <v>Pediatrics</v>
      </c>
      <c r="J2576" t="str">
        <f>_xlfn.XLOOKUP(A2576,Table1[CLIENTID],Table1[CLIENTSIZE])</f>
        <v>Medium</v>
      </c>
    </row>
    <row r="2577" spans="1:10" x14ac:dyDescent="0.25">
      <c r="A2577">
        <v>1810</v>
      </c>
      <c r="B2577" s="1">
        <v>43101</v>
      </c>
      <c r="C2577">
        <v>50</v>
      </c>
      <c r="D2577">
        <v>0</v>
      </c>
      <c r="E2577">
        <v>0</v>
      </c>
      <c r="F2577">
        <v>0</v>
      </c>
      <c r="H2577" t="str">
        <f>_xlfn.XLOOKUP(A2577,Table1[CLIENTID],Table1[OVERALLSTATUS])</f>
        <v>Live</v>
      </c>
      <c r="I2577" t="str">
        <f>_xlfn.XLOOKUP(A2577,Table1[CLIENTID],Table1[CLIENTSPECIALTY])</f>
        <v>Pediatrics</v>
      </c>
      <c r="J2577" t="str">
        <f>_xlfn.XLOOKUP(A2577,Table1[CLIENTID],Table1[CLIENTSIZE])</f>
        <v>Medium</v>
      </c>
    </row>
    <row r="2578" spans="1:10" x14ac:dyDescent="0.25">
      <c r="A2578">
        <v>1926</v>
      </c>
      <c r="B2578" s="1">
        <v>43066</v>
      </c>
      <c r="C2578">
        <v>50</v>
      </c>
      <c r="D2578">
        <v>0</v>
      </c>
      <c r="E2578">
        <v>3</v>
      </c>
      <c r="F2578">
        <v>2</v>
      </c>
      <c r="H2578" t="str">
        <f>_xlfn.XLOOKUP(A2578,Table1[CLIENTID],Table1[OVERALLSTATUS])</f>
        <v>Live</v>
      </c>
      <c r="I2578" t="str">
        <f>_xlfn.XLOOKUP(A2578,Table1[CLIENTID],Table1[CLIENTSPECIALTY])</f>
        <v>Pediatrics</v>
      </c>
      <c r="J2578" t="str">
        <f>_xlfn.XLOOKUP(A2578,Table1[CLIENTID],Table1[CLIENTSIZE])</f>
        <v>Medium</v>
      </c>
    </row>
    <row r="2579" spans="1:10" x14ac:dyDescent="0.25">
      <c r="A2579">
        <v>1968</v>
      </c>
      <c r="B2579" s="1">
        <v>43073</v>
      </c>
      <c r="C2579">
        <v>50</v>
      </c>
      <c r="D2579">
        <v>0</v>
      </c>
      <c r="E2579">
        <v>0</v>
      </c>
      <c r="F2579">
        <v>0</v>
      </c>
      <c r="H2579" t="str">
        <f>_xlfn.XLOOKUP(A2579,Table1[CLIENTID],Table1[OVERALLSTATUS])</f>
        <v>Live</v>
      </c>
      <c r="I2579" t="str">
        <f>_xlfn.XLOOKUP(A2579,Table1[CLIENTID],Table1[CLIENTSPECIALTY])</f>
        <v>Pediatrics</v>
      </c>
      <c r="J2579" t="str">
        <f>_xlfn.XLOOKUP(A2579,Table1[CLIENTID],Table1[CLIENTSIZE])</f>
        <v>Medium</v>
      </c>
    </row>
    <row r="2580" spans="1:10" x14ac:dyDescent="0.25">
      <c r="A2580">
        <v>2065</v>
      </c>
      <c r="B2580" s="1">
        <v>43087</v>
      </c>
      <c r="C2580">
        <v>50</v>
      </c>
      <c r="D2580">
        <v>0</v>
      </c>
      <c r="E2580">
        <v>16</v>
      </c>
      <c r="F2580">
        <v>0</v>
      </c>
      <c r="H2580" t="str">
        <f>_xlfn.XLOOKUP(A2580,Table1[CLIENTID],Table1[OVERALLSTATUS])</f>
        <v>Live</v>
      </c>
      <c r="I2580" t="str">
        <f>_xlfn.XLOOKUP(A2580,Table1[CLIENTID],Table1[CLIENTSPECIALTY])</f>
        <v>Pediatrics</v>
      </c>
      <c r="J2580" t="str">
        <f>_xlfn.XLOOKUP(A2580,Table1[CLIENTID],Table1[CLIENTSIZE])</f>
        <v>Medium</v>
      </c>
    </row>
    <row r="2581" spans="1:10" x14ac:dyDescent="0.25">
      <c r="A2581">
        <v>2280</v>
      </c>
      <c r="B2581" s="1">
        <v>43101</v>
      </c>
      <c r="C2581">
        <v>50</v>
      </c>
      <c r="D2581">
        <v>0</v>
      </c>
      <c r="E2581">
        <v>55</v>
      </c>
      <c r="F2581">
        <v>0</v>
      </c>
      <c r="H2581" t="str">
        <f>_xlfn.XLOOKUP(A2581,Table1[CLIENTID],Table1[OVERALLSTATUS])</f>
        <v>Live</v>
      </c>
      <c r="I2581" t="str">
        <f>_xlfn.XLOOKUP(A2581,Table1[CLIENTID],Table1[CLIENTSPECIALTY])</f>
        <v>OB-GYN</v>
      </c>
      <c r="J2581" t="str">
        <f>_xlfn.XLOOKUP(A2581,Table1[CLIENTID],Table1[CLIENTSIZE])</f>
        <v>Medium</v>
      </c>
    </row>
    <row r="2582" spans="1:10" x14ac:dyDescent="0.25">
      <c r="A2582">
        <v>2619</v>
      </c>
      <c r="B2582" s="1">
        <v>43094</v>
      </c>
      <c r="C2582">
        <v>50</v>
      </c>
      <c r="D2582">
        <v>0</v>
      </c>
      <c r="E2582">
        <v>12</v>
      </c>
      <c r="F2582">
        <v>0</v>
      </c>
      <c r="H2582" t="str">
        <f>_xlfn.XLOOKUP(A2582,Table1[CLIENTID],Table1[OVERALLSTATUS])</f>
        <v>Live</v>
      </c>
      <c r="I2582" t="str">
        <f>_xlfn.XLOOKUP(A2582,Table1[CLIENTID],Table1[CLIENTSPECIALTY])</f>
        <v>Pediatrics</v>
      </c>
      <c r="J2582" t="str">
        <f>_xlfn.XLOOKUP(A2582,Table1[CLIENTID],Table1[CLIENTSIZE])</f>
        <v>Medium</v>
      </c>
    </row>
    <row r="2583" spans="1:10" x14ac:dyDescent="0.25">
      <c r="A2583">
        <v>561</v>
      </c>
      <c r="B2583" s="1">
        <v>43073</v>
      </c>
      <c r="C2583">
        <v>50</v>
      </c>
      <c r="D2583">
        <v>0</v>
      </c>
      <c r="E2583">
        <v>0</v>
      </c>
      <c r="F2583">
        <v>0</v>
      </c>
      <c r="H2583" t="str">
        <f>_xlfn.XLOOKUP(A2583,Table1[CLIENTID],Table1[OVERALLSTATUS])</f>
        <v>Live</v>
      </c>
      <c r="I2583" t="str">
        <f>_xlfn.XLOOKUP(A2583,Table1[CLIENTID],Table1[CLIENTSPECIALTY])</f>
        <v>Oncology</v>
      </c>
      <c r="J2583" t="str">
        <f>_xlfn.XLOOKUP(A2583,Table1[CLIENTID],Table1[CLIENTSIZE])</f>
        <v>Large</v>
      </c>
    </row>
    <row r="2584" spans="1:10" x14ac:dyDescent="0.25">
      <c r="A2584">
        <v>657</v>
      </c>
      <c r="B2584" s="1">
        <v>43059</v>
      </c>
      <c r="C2584">
        <v>50</v>
      </c>
      <c r="D2584">
        <v>0</v>
      </c>
      <c r="E2584">
        <v>3</v>
      </c>
      <c r="F2584">
        <v>0</v>
      </c>
      <c r="H2584" t="str">
        <f>_xlfn.XLOOKUP(A2584,Table1[CLIENTID],Table1[OVERALLSTATUS])</f>
        <v>Live</v>
      </c>
      <c r="I2584" t="str">
        <f>_xlfn.XLOOKUP(A2584,Table1[CLIENTID],Table1[CLIENTSPECIALTY])</f>
        <v>Oncology</v>
      </c>
      <c r="J2584" t="str">
        <f>_xlfn.XLOOKUP(A2584,Table1[CLIENTID],Table1[CLIENTSIZE])</f>
        <v>Large</v>
      </c>
    </row>
    <row r="2585" spans="1:10" x14ac:dyDescent="0.25">
      <c r="A2585">
        <v>908</v>
      </c>
      <c r="B2585" s="1">
        <v>43108</v>
      </c>
      <c r="C2585">
        <v>50</v>
      </c>
      <c r="D2585">
        <v>0</v>
      </c>
      <c r="E2585">
        <v>0</v>
      </c>
      <c r="F2585">
        <v>0</v>
      </c>
      <c r="H2585" t="str">
        <f>_xlfn.XLOOKUP(A2585,Table1[CLIENTID],Table1[OVERALLSTATUS])</f>
        <v>Live</v>
      </c>
      <c r="I2585" t="str">
        <f>_xlfn.XLOOKUP(A2585,Table1[CLIENTID],Table1[CLIENTSPECIALTY])</f>
        <v>Dermatology</v>
      </c>
      <c r="J2585" t="str">
        <f>_xlfn.XLOOKUP(A2585,Table1[CLIENTID],Table1[CLIENTSIZE])</f>
        <v>Large</v>
      </c>
    </row>
    <row r="2586" spans="1:10" x14ac:dyDescent="0.25">
      <c r="A2586">
        <v>1314</v>
      </c>
      <c r="B2586" s="1">
        <v>43094</v>
      </c>
      <c r="C2586">
        <v>50</v>
      </c>
      <c r="D2586">
        <v>0</v>
      </c>
      <c r="E2586">
        <v>0</v>
      </c>
      <c r="F2586">
        <v>0</v>
      </c>
      <c r="H2586" t="str">
        <f>_xlfn.XLOOKUP(A2586,Table1[CLIENTID],Table1[OVERALLSTATUS])</f>
        <v>Live</v>
      </c>
      <c r="I2586" t="str">
        <f>_xlfn.XLOOKUP(A2586,Table1[CLIENTID],Table1[CLIENTSPECIALTY])</f>
        <v>Oncology</v>
      </c>
      <c r="J2586" t="str">
        <f>_xlfn.XLOOKUP(A2586,Table1[CLIENTID],Table1[CLIENTSIZE])</f>
        <v>Large</v>
      </c>
    </row>
    <row r="2587" spans="1:10" x14ac:dyDescent="0.25">
      <c r="A2587">
        <v>1974</v>
      </c>
      <c r="B2587" s="1">
        <v>43108</v>
      </c>
      <c r="C2587">
        <v>50</v>
      </c>
      <c r="D2587">
        <v>19</v>
      </c>
      <c r="E2587">
        <v>0</v>
      </c>
      <c r="F2587">
        <v>0</v>
      </c>
      <c r="H2587" t="str">
        <f>_xlfn.XLOOKUP(A2587,Table1[CLIENTID],Table1[OVERALLSTATUS])</f>
        <v>Live</v>
      </c>
      <c r="I2587" t="str">
        <f>_xlfn.XLOOKUP(A2587,Table1[CLIENTID],Table1[CLIENTSPECIALTY])</f>
        <v>Oncology</v>
      </c>
      <c r="J2587" t="str">
        <f>_xlfn.XLOOKUP(A2587,Table1[CLIENTID],Table1[CLIENTSIZE])</f>
        <v>Large</v>
      </c>
    </row>
    <row r="2588" spans="1:10" x14ac:dyDescent="0.25">
      <c r="A2588">
        <v>2042</v>
      </c>
      <c r="B2588" s="1">
        <v>43108</v>
      </c>
      <c r="C2588">
        <v>50</v>
      </c>
      <c r="D2588">
        <v>17</v>
      </c>
      <c r="E2588">
        <v>8</v>
      </c>
      <c r="F2588">
        <v>7</v>
      </c>
      <c r="H2588" t="str">
        <f>_xlfn.XLOOKUP(A2588,Table1[CLIENTID],Table1[OVERALLSTATUS])</f>
        <v>Live</v>
      </c>
      <c r="I2588" t="str">
        <f>_xlfn.XLOOKUP(A2588,Table1[CLIENTID],Table1[CLIENTSPECIALTY])</f>
        <v>Dermatology</v>
      </c>
      <c r="J2588" t="str">
        <f>_xlfn.XLOOKUP(A2588,Table1[CLIENTID],Table1[CLIENTSIZE])</f>
        <v>Large</v>
      </c>
    </row>
    <row r="2589" spans="1:10" x14ac:dyDescent="0.25">
      <c r="A2589">
        <v>2213</v>
      </c>
      <c r="B2589" s="1">
        <v>43052</v>
      </c>
      <c r="C2589">
        <v>50</v>
      </c>
      <c r="D2589">
        <v>0</v>
      </c>
      <c r="E2589">
        <v>0</v>
      </c>
      <c r="F2589">
        <v>0</v>
      </c>
      <c r="H2589" t="str">
        <f>_xlfn.XLOOKUP(A2589,Table1[CLIENTID],Table1[OVERALLSTATUS])</f>
        <v>Live</v>
      </c>
      <c r="I2589" t="str">
        <f>_xlfn.XLOOKUP(A2589,Table1[CLIENTID],Table1[CLIENTSPECIALTY])</f>
        <v>Oncology</v>
      </c>
      <c r="J2589" t="str">
        <f>_xlfn.XLOOKUP(A2589,Table1[CLIENTID],Table1[CLIENTSIZE])</f>
        <v>Large</v>
      </c>
    </row>
    <row r="2590" spans="1:10" x14ac:dyDescent="0.25">
      <c r="A2590">
        <v>2535</v>
      </c>
      <c r="B2590" s="1">
        <v>43087</v>
      </c>
      <c r="C2590">
        <v>50</v>
      </c>
      <c r="D2590">
        <v>0</v>
      </c>
      <c r="E2590">
        <v>0</v>
      </c>
      <c r="F2590">
        <v>0</v>
      </c>
      <c r="H2590" t="str">
        <f>_xlfn.XLOOKUP(A2590,Table1[CLIENTID],Table1[OVERALLSTATUS])</f>
        <v>Live</v>
      </c>
      <c r="I2590" t="str">
        <f>_xlfn.XLOOKUP(A2590,Table1[CLIENTID],Table1[CLIENTSPECIALTY])</f>
        <v>Oncology</v>
      </c>
      <c r="J2590" t="str">
        <f>_xlfn.XLOOKUP(A2590,Table1[CLIENTID],Table1[CLIENTSIZE])</f>
        <v>Large</v>
      </c>
    </row>
    <row r="2591" spans="1:10" x14ac:dyDescent="0.25">
      <c r="A2591">
        <v>2778</v>
      </c>
      <c r="B2591" s="1">
        <v>43087</v>
      </c>
      <c r="C2591">
        <v>50</v>
      </c>
      <c r="D2591">
        <v>0</v>
      </c>
      <c r="E2591">
        <v>0</v>
      </c>
      <c r="F2591">
        <v>0</v>
      </c>
      <c r="H2591" t="str">
        <f>_xlfn.XLOOKUP(A2591,Table1[CLIENTID],Table1[OVERALLSTATUS])</f>
        <v>Live</v>
      </c>
      <c r="I2591" t="str">
        <f>_xlfn.XLOOKUP(A2591,Table1[CLIENTID],Table1[CLIENTSPECIALTY])</f>
        <v>Oncology</v>
      </c>
      <c r="J2591" t="str">
        <f>_xlfn.XLOOKUP(A2591,Table1[CLIENTID],Table1[CLIENTSIZE])</f>
        <v>Large</v>
      </c>
    </row>
    <row r="2592" spans="1:10" x14ac:dyDescent="0.25">
      <c r="A2592">
        <v>51</v>
      </c>
      <c r="B2592" s="1">
        <v>43073</v>
      </c>
      <c r="C2592">
        <v>49</v>
      </c>
      <c r="D2592">
        <v>0</v>
      </c>
      <c r="E2592">
        <v>0</v>
      </c>
      <c r="F2592">
        <v>0</v>
      </c>
      <c r="H2592" t="str">
        <f>_xlfn.XLOOKUP(A2592,Table1[CLIENTID],Table1[OVERALLSTATUS])</f>
        <v>Live</v>
      </c>
      <c r="I2592" t="str">
        <f>_xlfn.XLOOKUP(A2592,Table1[CLIENTID],Table1[CLIENTSPECIALTY])</f>
        <v>Surgery</v>
      </c>
      <c r="J2592" t="str">
        <f>_xlfn.XLOOKUP(A2592,Table1[CLIENTID],Table1[CLIENTSIZE])</f>
        <v>Small</v>
      </c>
    </row>
    <row r="2593" spans="1:10" x14ac:dyDescent="0.25">
      <c r="A2593">
        <v>391</v>
      </c>
      <c r="B2593" s="1">
        <v>43108</v>
      </c>
      <c r="C2593">
        <v>49</v>
      </c>
      <c r="D2593">
        <v>28</v>
      </c>
      <c r="E2593">
        <v>0</v>
      </c>
      <c r="F2593">
        <v>0</v>
      </c>
      <c r="H2593" t="str">
        <f>_xlfn.XLOOKUP(A2593,Table1[CLIENTID],Table1[OVERALLSTATUS])</f>
        <v>Live</v>
      </c>
      <c r="I2593" t="str">
        <f>_xlfn.XLOOKUP(A2593,Table1[CLIENTID],Table1[CLIENTSPECIALTY])</f>
        <v>Surgery</v>
      </c>
      <c r="J2593" t="str">
        <f>_xlfn.XLOOKUP(A2593,Table1[CLIENTID],Table1[CLIENTSIZE])</f>
        <v>Small</v>
      </c>
    </row>
    <row r="2594" spans="1:10" x14ac:dyDescent="0.25">
      <c r="A2594">
        <v>411</v>
      </c>
      <c r="B2594" s="1">
        <v>43066</v>
      </c>
      <c r="C2594">
        <v>49</v>
      </c>
      <c r="D2594">
        <v>1</v>
      </c>
      <c r="E2594">
        <v>0</v>
      </c>
      <c r="F2594">
        <v>0</v>
      </c>
      <c r="H2594" t="str">
        <f>_xlfn.XLOOKUP(A2594,Table1[CLIENTID],Table1[OVERALLSTATUS])</f>
        <v>Live</v>
      </c>
      <c r="I2594" t="str">
        <f>_xlfn.XLOOKUP(A2594,Table1[CLIENTID],Table1[CLIENTSPECIALTY])</f>
        <v>Surgery</v>
      </c>
      <c r="J2594" t="str">
        <f>_xlfn.XLOOKUP(A2594,Table1[CLIENTID],Table1[CLIENTSIZE])</f>
        <v>Small</v>
      </c>
    </row>
    <row r="2595" spans="1:10" x14ac:dyDescent="0.25">
      <c r="A2595">
        <v>418</v>
      </c>
      <c r="B2595" s="1">
        <v>43066</v>
      </c>
      <c r="C2595">
        <v>49</v>
      </c>
      <c r="D2595">
        <v>0</v>
      </c>
      <c r="E2595">
        <v>1</v>
      </c>
      <c r="F2595">
        <v>0</v>
      </c>
      <c r="H2595" t="str">
        <f>_xlfn.XLOOKUP(A2595,Table1[CLIENTID],Table1[OVERALLSTATUS])</f>
        <v>Live</v>
      </c>
      <c r="I2595" t="str">
        <f>_xlfn.XLOOKUP(A2595,Table1[CLIENTID],Table1[CLIENTSPECIALTY])</f>
        <v>Surgery</v>
      </c>
      <c r="J2595" t="str">
        <f>_xlfn.XLOOKUP(A2595,Table1[CLIENTID],Table1[CLIENTSIZE])</f>
        <v>Small</v>
      </c>
    </row>
    <row r="2596" spans="1:10" x14ac:dyDescent="0.25">
      <c r="A2596">
        <v>598</v>
      </c>
      <c r="B2596" s="1">
        <v>43108</v>
      </c>
      <c r="C2596">
        <v>49</v>
      </c>
      <c r="D2596">
        <v>0</v>
      </c>
      <c r="E2596">
        <v>0</v>
      </c>
      <c r="F2596">
        <v>0</v>
      </c>
      <c r="H2596" t="str">
        <f>_xlfn.XLOOKUP(A2596,Table1[CLIENTID],Table1[OVERALLSTATUS])</f>
        <v>Live</v>
      </c>
      <c r="I2596" t="str">
        <f>_xlfn.XLOOKUP(A2596,Table1[CLIENTID],Table1[CLIENTSPECIALTY])</f>
        <v>Surgery</v>
      </c>
      <c r="J2596" t="str">
        <f>_xlfn.XLOOKUP(A2596,Table1[CLIENTID],Table1[CLIENTSIZE])</f>
        <v>Small</v>
      </c>
    </row>
    <row r="2597" spans="1:10" x14ac:dyDescent="0.25">
      <c r="A2597">
        <v>838</v>
      </c>
      <c r="B2597" s="1">
        <v>43066</v>
      </c>
      <c r="C2597">
        <v>49</v>
      </c>
      <c r="D2597">
        <v>0</v>
      </c>
      <c r="E2597">
        <v>0</v>
      </c>
      <c r="F2597">
        <v>0</v>
      </c>
      <c r="H2597" t="str">
        <f>_xlfn.XLOOKUP(A2597,Table1[CLIENTID],Table1[OVERALLSTATUS])</f>
        <v>Live</v>
      </c>
      <c r="I2597" t="str">
        <f>_xlfn.XLOOKUP(A2597,Table1[CLIENTID],Table1[CLIENTSPECIALTY])</f>
        <v>Surgery</v>
      </c>
      <c r="J2597" t="str">
        <f>_xlfn.XLOOKUP(A2597,Table1[CLIENTID],Table1[CLIENTSIZE])</f>
        <v>Small</v>
      </c>
    </row>
    <row r="2598" spans="1:10" x14ac:dyDescent="0.25">
      <c r="A2598">
        <v>1022</v>
      </c>
      <c r="B2598" s="1">
        <v>43094</v>
      </c>
      <c r="C2598">
        <v>49</v>
      </c>
      <c r="D2598">
        <v>0</v>
      </c>
      <c r="E2598">
        <v>0</v>
      </c>
      <c r="F2598">
        <v>0</v>
      </c>
      <c r="H2598" t="str">
        <f>_xlfn.XLOOKUP(A2598,Table1[CLIENTID],Table1[OVERALLSTATUS])</f>
        <v>Live</v>
      </c>
      <c r="I2598" t="str">
        <f>_xlfn.XLOOKUP(A2598,Table1[CLIENTID],Table1[CLIENTSPECIALTY])</f>
        <v>Surgery</v>
      </c>
      <c r="J2598" t="str">
        <f>_xlfn.XLOOKUP(A2598,Table1[CLIENTID],Table1[CLIENTSIZE])</f>
        <v>Small</v>
      </c>
    </row>
    <row r="2599" spans="1:10" x14ac:dyDescent="0.25">
      <c r="A2599">
        <v>1209</v>
      </c>
      <c r="B2599" s="1">
        <v>43073</v>
      </c>
      <c r="C2599">
        <v>49</v>
      </c>
      <c r="D2599">
        <v>0</v>
      </c>
      <c r="E2599">
        <v>0</v>
      </c>
      <c r="F2599">
        <v>0</v>
      </c>
      <c r="H2599" t="str">
        <f>_xlfn.XLOOKUP(A2599,Table1[CLIENTID],Table1[OVERALLSTATUS])</f>
        <v>Live</v>
      </c>
      <c r="I2599" t="str">
        <f>_xlfn.XLOOKUP(A2599,Table1[CLIENTID],Table1[CLIENTSPECIALTY])</f>
        <v>Family Medicine</v>
      </c>
      <c r="J2599" t="str">
        <f>_xlfn.XLOOKUP(A2599,Table1[CLIENTID],Table1[CLIENTSIZE])</f>
        <v>Small</v>
      </c>
    </row>
    <row r="2600" spans="1:10" x14ac:dyDescent="0.25">
      <c r="A2600">
        <v>1289</v>
      </c>
      <c r="B2600" s="1">
        <v>43094</v>
      </c>
      <c r="C2600">
        <v>49</v>
      </c>
      <c r="D2600">
        <v>0</v>
      </c>
      <c r="E2600">
        <v>4</v>
      </c>
      <c r="F2600">
        <v>1</v>
      </c>
      <c r="H2600" t="str">
        <f>_xlfn.XLOOKUP(A2600,Table1[CLIENTID],Table1[OVERALLSTATUS])</f>
        <v>Live</v>
      </c>
      <c r="I2600" t="str">
        <f>_xlfn.XLOOKUP(A2600,Table1[CLIENTID],Table1[CLIENTSPECIALTY])</f>
        <v>Family Medicine</v>
      </c>
      <c r="J2600" t="str">
        <f>_xlfn.XLOOKUP(A2600,Table1[CLIENTID],Table1[CLIENTSIZE])</f>
        <v>Small</v>
      </c>
    </row>
    <row r="2601" spans="1:10" x14ac:dyDescent="0.25">
      <c r="A2601">
        <v>2117</v>
      </c>
      <c r="B2601" s="1">
        <v>43066</v>
      </c>
      <c r="C2601">
        <v>49</v>
      </c>
      <c r="D2601">
        <v>0</v>
      </c>
      <c r="E2601">
        <v>0</v>
      </c>
      <c r="F2601">
        <v>0</v>
      </c>
      <c r="H2601" t="str">
        <f>_xlfn.XLOOKUP(A2601,Table1[CLIENTID],Table1[OVERALLSTATUS])</f>
        <v>Live</v>
      </c>
      <c r="I2601" t="str">
        <f>_xlfn.XLOOKUP(A2601,Table1[CLIENTID],Table1[CLIENTSPECIALTY])</f>
        <v>Surgery</v>
      </c>
      <c r="J2601" t="str">
        <f>_xlfn.XLOOKUP(A2601,Table1[CLIENTID],Table1[CLIENTSIZE])</f>
        <v>Small</v>
      </c>
    </row>
    <row r="2602" spans="1:10" x14ac:dyDescent="0.25">
      <c r="A2602">
        <v>596</v>
      </c>
      <c r="B2602" s="1">
        <v>43080</v>
      </c>
      <c r="C2602">
        <v>49</v>
      </c>
      <c r="D2602">
        <v>1</v>
      </c>
      <c r="E2602">
        <v>4</v>
      </c>
      <c r="F2602">
        <v>4</v>
      </c>
      <c r="H2602" t="str">
        <f>_xlfn.XLOOKUP(A2602,Table1[CLIENTID],Table1[OVERALLSTATUS])</f>
        <v>Live</v>
      </c>
      <c r="I2602" t="str">
        <f>_xlfn.XLOOKUP(A2602,Table1[CLIENTID],Table1[CLIENTSPECIALTY])</f>
        <v>Pediatrics</v>
      </c>
      <c r="J2602" t="str">
        <f>_xlfn.XLOOKUP(A2602,Table1[CLIENTID],Table1[CLIENTSIZE])</f>
        <v>Medium</v>
      </c>
    </row>
    <row r="2603" spans="1:10" x14ac:dyDescent="0.25">
      <c r="A2603">
        <v>837</v>
      </c>
      <c r="B2603" s="1">
        <v>43094</v>
      </c>
      <c r="C2603">
        <v>49</v>
      </c>
      <c r="D2603">
        <v>0</v>
      </c>
      <c r="E2603">
        <v>0</v>
      </c>
      <c r="F2603">
        <v>0</v>
      </c>
      <c r="H2603" t="str">
        <f>_xlfn.XLOOKUP(A2603,Table1[CLIENTID],Table1[OVERALLSTATUS])</f>
        <v>Live</v>
      </c>
      <c r="I2603" t="str">
        <f>_xlfn.XLOOKUP(A2603,Table1[CLIENTID],Table1[CLIENTSPECIALTY])</f>
        <v>Pediatrics</v>
      </c>
      <c r="J2603" t="str">
        <f>_xlfn.XLOOKUP(A2603,Table1[CLIENTID],Table1[CLIENTSIZE])</f>
        <v>Medium</v>
      </c>
    </row>
    <row r="2604" spans="1:10" x14ac:dyDescent="0.25">
      <c r="A2604">
        <v>1220</v>
      </c>
      <c r="B2604" s="1">
        <v>43066</v>
      </c>
      <c r="C2604">
        <v>49</v>
      </c>
      <c r="D2604">
        <v>21</v>
      </c>
      <c r="E2604">
        <v>0</v>
      </c>
      <c r="F2604">
        <v>0</v>
      </c>
      <c r="H2604" t="str">
        <f>_xlfn.XLOOKUP(A2604,Table1[CLIENTID],Table1[OVERALLSTATUS])</f>
        <v>Live</v>
      </c>
      <c r="I2604" t="str">
        <f>_xlfn.XLOOKUP(A2604,Table1[CLIENTID],Table1[CLIENTSPECIALTY])</f>
        <v>Surgery</v>
      </c>
      <c r="J2604" t="str">
        <f>_xlfn.XLOOKUP(A2604,Table1[CLIENTID],Table1[CLIENTSIZE])</f>
        <v>Medium</v>
      </c>
    </row>
    <row r="2605" spans="1:10" x14ac:dyDescent="0.25">
      <c r="A2605">
        <v>1579</v>
      </c>
      <c r="B2605" s="1">
        <v>43066</v>
      </c>
      <c r="C2605">
        <v>49</v>
      </c>
      <c r="D2605">
        <v>8</v>
      </c>
      <c r="E2605">
        <v>0</v>
      </c>
      <c r="F2605">
        <v>0</v>
      </c>
      <c r="H2605" t="str">
        <f>_xlfn.XLOOKUP(A2605,Table1[CLIENTID],Table1[OVERALLSTATUS])</f>
        <v>Live</v>
      </c>
      <c r="I2605" t="str">
        <f>_xlfn.XLOOKUP(A2605,Table1[CLIENTID],Table1[CLIENTSPECIALTY])</f>
        <v>Surgery</v>
      </c>
      <c r="J2605" t="str">
        <f>_xlfn.XLOOKUP(A2605,Table1[CLIENTID],Table1[CLIENTSIZE])</f>
        <v>Medium</v>
      </c>
    </row>
    <row r="2606" spans="1:10" x14ac:dyDescent="0.25">
      <c r="A2606">
        <v>1579</v>
      </c>
      <c r="B2606" s="1">
        <v>43080</v>
      </c>
      <c r="C2606">
        <v>49</v>
      </c>
      <c r="D2606">
        <v>0</v>
      </c>
      <c r="E2606">
        <v>0</v>
      </c>
      <c r="F2606">
        <v>0</v>
      </c>
      <c r="H2606" t="str">
        <f>_xlfn.XLOOKUP(A2606,Table1[CLIENTID],Table1[OVERALLSTATUS])</f>
        <v>Live</v>
      </c>
      <c r="I2606" t="str">
        <f>_xlfn.XLOOKUP(A2606,Table1[CLIENTID],Table1[CLIENTSPECIALTY])</f>
        <v>Surgery</v>
      </c>
      <c r="J2606" t="str">
        <f>_xlfn.XLOOKUP(A2606,Table1[CLIENTID],Table1[CLIENTSIZE])</f>
        <v>Medium</v>
      </c>
    </row>
    <row r="2607" spans="1:10" x14ac:dyDescent="0.25">
      <c r="A2607">
        <v>1735</v>
      </c>
      <c r="B2607" s="1">
        <v>43094</v>
      </c>
      <c r="C2607">
        <v>49</v>
      </c>
      <c r="D2607">
        <v>0</v>
      </c>
      <c r="E2607">
        <v>8</v>
      </c>
      <c r="F2607">
        <v>3</v>
      </c>
      <c r="H2607" t="str">
        <f>_xlfn.XLOOKUP(A2607,Table1[CLIENTID],Table1[OVERALLSTATUS])</f>
        <v>Live</v>
      </c>
      <c r="I2607" t="str">
        <f>_xlfn.XLOOKUP(A2607,Table1[CLIENTID],Table1[CLIENTSPECIALTY])</f>
        <v>Surgery</v>
      </c>
      <c r="J2607" t="str">
        <f>_xlfn.XLOOKUP(A2607,Table1[CLIENTID],Table1[CLIENTSIZE])</f>
        <v>Medium</v>
      </c>
    </row>
    <row r="2608" spans="1:10" x14ac:dyDescent="0.25">
      <c r="A2608">
        <v>1924</v>
      </c>
      <c r="B2608" s="1">
        <v>43094</v>
      </c>
      <c r="C2608">
        <v>49</v>
      </c>
      <c r="D2608">
        <v>0</v>
      </c>
      <c r="E2608">
        <v>0</v>
      </c>
      <c r="F2608">
        <v>0</v>
      </c>
      <c r="H2608" t="str">
        <f>_xlfn.XLOOKUP(A2608,Table1[CLIENTID],Table1[OVERALLSTATUS])</f>
        <v>Live</v>
      </c>
      <c r="I2608" t="str">
        <f>_xlfn.XLOOKUP(A2608,Table1[CLIENTID],Table1[CLIENTSPECIALTY])</f>
        <v>Pediatrics</v>
      </c>
      <c r="J2608" t="str">
        <f>_xlfn.XLOOKUP(A2608,Table1[CLIENTID],Table1[CLIENTSIZE])</f>
        <v>Medium</v>
      </c>
    </row>
    <row r="2609" spans="1:10" x14ac:dyDescent="0.25">
      <c r="A2609">
        <v>2149</v>
      </c>
      <c r="B2609" s="1">
        <v>43108</v>
      </c>
      <c r="C2609">
        <v>49</v>
      </c>
      <c r="D2609">
        <v>0</v>
      </c>
      <c r="E2609">
        <v>3</v>
      </c>
      <c r="F2609">
        <v>0</v>
      </c>
      <c r="H2609" t="str">
        <f>_xlfn.XLOOKUP(A2609,Table1[CLIENTID],Table1[OVERALLSTATUS])</f>
        <v>Live</v>
      </c>
      <c r="I2609" t="str">
        <f>_xlfn.XLOOKUP(A2609,Table1[CLIENTID],Table1[CLIENTSPECIALTY])</f>
        <v>Pediatrics</v>
      </c>
      <c r="J2609" t="str">
        <f>_xlfn.XLOOKUP(A2609,Table1[CLIENTID],Table1[CLIENTSIZE])</f>
        <v>Medium</v>
      </c>
    </row>
    <row r="2610" spans="1:10" x14ac:dyDescent="0.25">
      <c r="A2610">
        <v>2292</v>
      </c>
      <c r="B2610" s="1">
        <v>43080</v>
      </c>
      <c r="C2610">
        <v>49</v>
      </c>
      <c r="D2610">
        <v>0</v>
      </c>
      <c r="E2610">
        <v>0</v>
      </c>
      <c r="F2610">
        <v>0</v>
      </c>
      <c r="H2610" t="str">
        <f>_xlfn.XLOOKUP(A2610,Table1[CLIENTID],Table1[OVERALLSTATUS])</f>
        <v>Live</v>
      </c>
      <c r="I2610" t="str">
        <f>_xlfn.XLOOKUP(A2610,Table1[CLIENTID],Table1[CLIENTSPECIALTY])</f>
        <v>OB-GYN</v>
      </c>
      <c r="J2610" t="str">
        <f>_xlfn.XLOOKUP(A2610,Table1[CLIENTID],Table1[CLIENTSIZE])</f>
        <v>Medium</v>
      </c>
    </row>
    <row r="2611" spans="1:10" x14ac:dyDescent="0.25">
      <c r="A2611">
        <v>2619</v>
      </c>
      <c r="B2611" s="1">
        <v>43059</v>
      </c>
      <c r="C2611">
        <v>49</v>
      </c>
      <c r="D2611">
        <v>1</v>
      </c>
      <c r="E2611">
        <v>0</v>
      </c>
      <c r="F2611">
        <v>0</v>
      </c>
      <c r="H2611" t="str">
        <f>_xlfn.XLOOKUP(A2611,Table1[CLIENTID],Table1[OVERALLSTATUS])</f>
        <v>Live</v>
      </c>
      <c r="I2611" t="str">
        <f>_xlfn.XLOOKUP(A2611,Table1[CLIENTID],Table1[CLIENTSPECIALTY])</f>
        <v>Pediatrics</v>
      </c>
      <c r="J2611" t="str">
        <f>_xlfn.XLOOKUP(A2611,Table1[CLIENTID],Table1[CLIENTSIZE])</f>
        <v>Medium</v>
      </c>
    </row>
    <row r="2612" spans="1:10" x14ac:dyDescent="0.25">
      <c r="A2612">
        <v>2652</v>
      </c>
      <c r="B2612" s="1">
        <v>43073</v>
      </c>
      <c r="C2612">
        <v>49</v>
      </c>
      <c r="D2612">
        <v>1</v>
      </c>
      <c r="E2612">
        <v>2</v>
      </c>
      <c r="F2612">
        <v>1</v>
      </c>
      <c r="H2612" t="str">
        <f>_xlfn.XLOOKUP(A2612,Table1[CLIENTID],Table1[OVERALLSTATUS])</f>
        <v>Live</v>
      </c>
      <c r="I2612" t="str">
        <f>_xlfn.XLOOKUP(A2612,Table1[CLIENTID],Table1[CLIENTSPECIALTY])</f>
        <v>Pediatrics</v>
      </c>
      <c r="J2612" t="str">
        <f>_xlfn.XLOOKUP(A2612,Table1[CLIENTID],Table1[CLIENTSIZE])</f>
        <v>Medium</v>
      </c>
    </row>
    <row r="2613" spans="1:10" x14ac:dyDescent="0.25">
      <c r="A2613">
        <v>252</v>
      </c>
      <c r="B2613" s="1">
        <v>43087</v>
      </c>
      <c r="C2613">
        <v>49</v>
      </c>
      <c r="D2613">
        <v>0</v>
      </c>
      <c r="E2613">
        <v>3</v>
      </c>
      <c r="F2613">
        <v>0</v>
      </c>
      <c r="H2613" t="str">
        <f>_xlfn.XLOOKUP(A2613,Table1[CLIENTID],Table1[OVERALLSTATUS])</f>
        <v>Live</v>
      </c>
      <c r="I2613" t="str">
        <f>_xlfn.XLOOKUP(A2613,Table1[CLIENTID],Table1[CLIENTSPECIALTY])</f>
        <v>Dermatology</v>
      </c>
      <c r="J2613" t="str">
        <f>_xlfn.XLOOKUP(A2613,Table1[CLIENTID],Table1[CLIENTSIZE])</f>
        <v>Large</v>
      </c>
    </row>
    <row r="2614" spans="1:10" x14ac:dyDescent="0.25">
      <c r="A2614">
        <v>252</v>
      </c>
      <c r="B2614" s="1">
        <v>43101</v>
      </c>
      <c r="C2614">
        <v>49</v>
      </c>
      <c r="D2614">
        <v>42</v>
      </c>
      <c r="E2614">
        <v>0</v>
      </c>
      <c r="F2614">
        <v>0</v>
      </c>
      <c r="H2614" t="str">
        <f>_xlfn.XLOOKUP(A2614,Table1[CLIENTID],Table1[OVERALLSTATUS])</f>
        <v>Live</v>
      </c>
      <c r="I2614" t="str">
        <f>_xlfn.XLOOKUP(A2614,Table1[CLIENTID],Table1[CLIENTSPECIALTY])</f>
        <v>Dermatology</v>
      </c>
      <c r="J2614" t="str">
        <f>_xlfn.XLOOKUP(A2614,Table1[CLIENTID],Table1[CLIENTSIZE])</f>
        <v>Large</v>
      </c>
    </row>
    <row r="2615" spans="1:10" x14ac:dyDescent="0.25">
      <c r="A2615">
        <v>486</v>
      </c>
      <c r="B2615" s="1">
        <v>43073</v>
      </c>
      <c r="C2615">
        <v>49</v>
      </c>
      <c r="D2615">
        <v>0</v>
      </c>
      <c r="E2615">
        <v>0</v>
      </c>
      <c r="F2615">
        <v>0</v>
      </c>
      <c r="H2615" t="str">
        <f>_xlfn.XLOOKUP(A2615,Table1[CLIENTID],Table1[OVERALLSTATUS])</f>
        <v>Live</v>
      </c>
      <c r="I2615" t="str">
        <f>_xlfn.XLOOKUP(A2615,Table1[CLIENTID],Table1[CLIENTSPECIALTY])</f>
        <v>Oncology</v>
      </c>
      <c r="J2615" t="str">
        <f>_xlfn.XLOOKUP(A2615,Table1[CLIENTID],Table1[CLIENTSIZE])</f>
        <v>Large</v>
      </c>
    </row>
    <row r="2616" spans="1:10" x14ac:dyDescent="0.25">
      <c r="A2616">
        <v>1408</v>
      </c>
      <c r="B2616" s="1">
        <v>43052</v>
      </c>
      <c r="C2616">
        <v>49</v>
      </c>
      <c r="D2616">
        <v>2</v>
      </c>
      <c r="E2616">
        <v>0</v>
      </c>
      <c r="F2616">
        <v>0</v>
      </c>
      <c r="H2616" t="str">
        <f>_xlfn.XLOOKUP(A2616,Table1[CLIENTID],Table1[OVERALLSTATUS])</f>
        <v>Live</v>
      </c>
      <c r="I2616" t="str">
        <f>_xlfn.XLOOKUP(A2616,Table1[CLIENTID],Table1[CLIENTSPECIALTY])</f>
        <v>Oncology</v>
      </c>
      <c r="J2616" t="str">
        <f>_xlfn.XLOOKUP(A2616,Table1[CLIENTID],Table1[CLIENTSIZE])</f>
        <v>Large</v>
      </c>
    </row>
    <row r="2617" spans="1:10" x14ac:dyDescent="0.25">
      <c r="A2617">
        <v>1502</v>
      </c>
      <c r="B2617" s="1">
        <v>43087</v>
      </c>
      <c r="C2617">
        <v>49</v>
      </c>
      <c r="D2617">
        <v>14</v>
      </c>
      <c r="E2617">
        <v>0</v>
      </c>
      <c r="F2617">
        <v>0</v>
      </c>
      <c r="H2617" t="str">
        <f>_xlfn.XLOOKUP(A2617,Table1[CLIENTID],Table1[OVERALLSTATUS])</f>
        <v>Live</v>
      </c>
      <c r="I2617" t="str">
        <f>_xlfn.XLOOKUP(A2617,Table1[CLIENTID],Table1[CLIENTSPECIALTY])</f>
        <v>Dermatology</v>
      </c>
      <c r="J2617" t="str">
        <f>_xlfn.XLOOKUP(A2617,Table1[CLIENTID],Table1[CLIENTSIZE])</f>
        <v>Large</v>
      </c>
    </row>
    <row r="2618" spans="1:10" x14ac:dyDescent="0.25">
      <c r="A2618">
        <v>1611</v>
      </c>
      <c r="B2618" s="1">
        <v>43052</v>
      </c>
      <c r="C2618">
        <v>49</v>
      </c>
      <c r="D2618">
        <v>0</v>
      </c>
      <c r="E2618">
        <v>0</v>
      </c>
      <c r="F2618">
        <v>0</v>
      </c>
      <c r="H2618" t="str">
        <f>_xlfn.XLOOKUP(A2618,Table1[CLIENTID],Table1[OVERALLSTATUS])</f>
        <v>Live</v>
      </c>
      <c r="I2618" t="str">
        <f>_xlfn.XLOOKUP(A2618,Table1[CLIENTID],Table1[CLIENTSPECIALTY])</f>
        <v>Dermatology</v>
      </c>
      <c r="J2618" t="str">
        <f>_xlfn.XLOOKUP(A2618,Table1[CLIENTID],Table1[CLIENTSIZE])</f>
        <v>Large</v>
      </c>
    </row>
    <row r="2619" spans="1:10" x14ac:dyDescent="0.25">
      <c r="A2619">
        <v>1632</v>
      </c>
      <c r="B2619" s="1">
        <v>43108</v>
      </c>
      <c r="C2619">
        <v>49</v>
      </c>
      <c r="D2619">
        <v>0</v>
      </c>
      <c r="E2619">
        <v>0</v>
      </c>
      <c r="F2619">
        <v>0</v>
      </c>
      <c r="H2619" t="str">
        <f>_xlfn.XLOOKUP(A2619,Table1[CLIENTID],Table1[OVERALLSTATUS])</f>
        <v>Live</v>
      </c>
      <c r="I2619" t="str">
        <f>_xlfn.XLOOKUP(A2619,Table1[CLIENTID],Table1[CLIENTSPECIALTY])</f>
        <v>Oncology</v>
      </c>
      <c r="J2619" t="str">
        <f>_xlfn.XLOOKUP(A2619,Table1[CLIENTID],Table1[CLIENTSIZE])</f>
        <v>Large</v>
      </c>
    </row>
    <row r="2620" spans="1:10" x14ac:dyDescent="0.25">
      <c r="A2620">
        <v>1646</v>
      </c>
      <c r="B2620" s="1">
        <v>43108</v>
      </c>
      <c r="C2620">
        <v>49</v>
      </c>
      <c r="D2620">
        <v>0</v>
      </c>
      <c r="E2620">
        <v>0</v>
      </c>
      <c r="F2620">
        <v>0</v>
      </c>
      <c r="H2620" t="str">
        <f>_xlfn.XLOOKUP(A2620,Table1[CLIENTID],Table1[OVERALLSTATUS])</f>
        <v>Live</v>
      </c>
      <c r="I2620" t="str">
        <f>_xlfn.XLOOKUP(A2620,Table1[CLIENTID],Table1[CLIENTSPECIALTY])</f>
        <v>Oncology</v>
      </c>
      <c r="J2620" t="str">
        <f>_xlfn.XLOOKUP(A2620,Table1[CLIENTID],Table1[CLIENTSIZE])</f>
        <v>Large</v>
      </c>
    </row>
    <row r="2621" spans="1:10" x14ac:dyDescent="0.25">
      <c r="A2621">
        <v>1652</v>
      </c>
      <c r="B2621" s="1">
        <v>43073</v>
      </c>
      <c r="C2621">
        <v>49</v>
      </c>
      <c r="D2621">
        <v>0</v>
      </c>
      <c r="E2621">
        <v>0</v>
      </c>
      <c r="F2621">
        <v>0</v>
      </c>
      <c r="H2621" t="str">
        <f>_xlfn.XLOOKUP(A2621,Table1[CLIENTID],Table1[OVERALLSTATUS])</f>
        <v>Live</v>
      </c>
      <c r="I2621" t="str">
        <f>_xlfn.XLOOKUP(A2621,Table1[CLIENTID],Table1[CLIENTSPECIALTY])</f>
        <v>Oncology</v>
      </c>
      <c r="J2621" t="str">
        <f>_xlfn.XLOOKUP(A2621,Table1[CLIENTID],Table1[CLIENTSIZE])</f>
        <v>Large</v>
      </c>
    </row>
    <row r="2622" spans="1:10" x14ac:dyDescent="0.25">
      <c r="A2622">
        <v>1807</v>
      </c>
      <c r="B2622" s="1">
        <v>43073</v>
      </c>
      <c r="C2622">
        <v>49</v>
      </c>
      <c r="D2622">
        <v>0</v>
      </c>
      <c r="E2622">
        <v>6</v>
      </c>
      <c r="F2622">
        <v>5</v>
      </c>
      <c r="H2622" t="str">
        <f>_xlfn.XLOOKUP(A2622,Table1[CLIENTID],Table1[OVERALLSTATUS])</f>
        <v>Live</v>
      </c>
      <c r="I2622" t="str">
        <f>_xlfn.XLOOKUP(A2622,Table1[CLIENTID],Table1[CLIENTSPECIALTY])</f>
        <v>Oncology</v>
      </c>
      <c r="J2622" t="str">
        <f>_xlfn.XLOOKUP(A2622,Table1[CLIENTID],Table1[CLIENTSIZE])</f>
        <v>Large</v>
      </c>
    </row>
    <row r="2623" spans="1:10" x14ac:dyDescent="0.25">
      <c r="A2623">
        <v>1910</v>
      </c>
      <c r="B2623" s="1">
        <v>43066</v>
      </c>
      <c r="C2623">
        <v>49</v>
      </c>
      <c r="D2623">
        <v>0</v>
      </c>
      <c r="E2623">
        <v>0</v>
      </c>
      <c r="F2623">
        <v>0</v>
      </c>
      <c r="H2623" t="str">
        <f>_xlfn.XLOOKUP(A2623,Table1[CLIENTID],Table1[OVERALLSTATUS])</f>
        <v>Live</v>
      </c>
      <c r="I2623" t="str">
        <f>_xlfn.XLOOKUP(A2623,Table1[CLIENTID],Table1[CLIENTSPECIALTY])</f>
        <v>Oncology</v>
      </c>
      <c r="J2623" t="str">
        <f>_xlfn.XLOOKUP(A2623,Table1[CLIENTID],Table1[CLIENTSIZE])</f>
        <v>Large</v>
      </c>
    </row>
    <row r="2624" spans="1:10" x14ac:dyDescent="0.25">
      <c r="A2624">
        <v>1937</v>
      </c>
      <c r="B2624" s="1">
        <v>43108</v>
      </c>
      <c r="C2624">
        <v>49</v>
      </c>
      <c r="D2624">
        <v>0</v>
      </c>
      <c r="E2624">
        <v>0</v>
      </c>
      <c r="F2624">
        <v>0</v>
      </c>
      <c r="H2624" t="str">
        <f>_xlfn.XLOOKUP(A2624,Table1[CLIENTID],Table1[OVERALLSTATUS])</f>
        <v>Live</v>
      </c>
      <c r="I2624" t="str">
        <f>_xlfn.XLOOKUP(A2624,Table1[CLIENTID],Table1[CLIENTSPECIALTY])</f>
        <v>Oncology</v>
      </c>
      <c r="J2624" t="str">
        <f>_xlfn.XLOOKUP(A2624,Table1[CLIENTID],Table1[CLIENTSIZE])</f>
        <v>Large</v>
      </c>
    </row>
    <row r="2625" spans="1:10" x14ac:dyDescent="0.25">
      <c r="A2625">
        <v>2042</v>
      </c>
      <c r="B2625" s="1">
        <v>43101</v>
      </c>
      <c r="C2625">
        <v>49</v>
      </c>
      <c r="D2625">
        <v>0</v>
      </c>
      <c r="E2625">
        <v>8</v>
      </c>
      <c r="F2625">
        <v>8</v>
      </c>
      <c r="H2625" t="str">
        <f>_xlfn.XLOOKUP(A2625,Table1[CLIENTID],Table1[OVERALLSTATUS])</f>
        <v>Live</v>
      </c>
      <c r="I2625" t="str">
        <f>_xlfn.XLOOKUP(A2625,Table1[CLIENTID],Table1[CLIENTSPECIALTY])</f>
        <v>Dermatology</v>
      </c>
      <c r="J2625" t="str">
        <f>_xlfn.XLOOKUP(A2625,Table1[CLIENTID],Table1[CLIENTSIZE])</f>
        <v>Large</v>
      </c>
    </row>
    <row r="2626" spans="1:10" x14ac:dyDescent="0.25">
      <c r="A2626">
        <v>2155</v>
      </c>
      <c r="B2626" s="1">
        <v>43073</v>
      </c>
      <c r="C2626">
        <v>49</v>
      </c>
      <c r="D2626">
        <v>0</v>
      </c>
      <c r="E2626">
        <v>0</v>
      </c>
      <c r="F2626">
        <v>0</v>
      </c>
      <c r="H2626" t="str">
        <f>_xlfn.XLOOKUP(A2626,Table1[CLIENTID],Table1[OVERALLSTATUS])</f>
        <v>Live</v>
      </c>
      <c r="I2626" t="str">
        <f>_xlfn.XLOOKUP(A2626,Table1[CLIENTID],Table1[CLIENTSPECIALTY])</f>
        <v>Dermatology</v>
      </c>
      <c r="J2626" t="str">
        <f>_xlfn.XLOOKUP(A2626,Table1[CLIENTID],Table1[CLIENTSIZE])</f>
        <v>Large</v>
      </c>
    </row>
    <row r="2627" spans="1:10" x14ac:dyDescent="0.25">
      <c r="A2627">
        <v>2805</v>
      </c>
      <c r="B2627" s="1">
        <v>43101</v>
      </c>
      <c r="C2627">
        <v>49</v>
      </c>
      <c r="D2627">
        <v>0</v>
      </c>
      <c r="E2627">
        <v>0</v>
      </c>
      <c r="F2627">
        <v>0</v>
      </c>
      <c r="H2627" t="str">
        <f>_xlfn.XLOOKUP(A2627,Table1[CLIENTID],Table1[OVERALLSTATUS])</f>
        <v>Live</v>
      </c>
      <c r="I2627" t="str">
        <f>_xlfn.XLOOKUP(A2627,Table1[CLIENTID],Table1[CLIENTSPECIALTY])</f>
        <v>Dermatology</v>
      </c>
      <c r="J2627" t="str">
        <f>_xlfn.XLOOKUP(A2627,Table1[CLIENTID],Table1[CLIENTSIZE])</f>
        <v>Large</v>
      </c>
    </row>
    <row r="2628" spans="1:10" x14ac:dyDescent="0.25">
      <c r="A2628">
        <v>3150</v>
      </c>
      <c r="B2628" s="1">
        <v>43080</v>
      </c>
      <c r="C2628">
        <v>49</v>
      </c>
      <c r="D2628">
        <v>21</v>
      </c>
      <c r="E2628">
        <v>0</v>
      </c>
      <c r="F2628">
        <v>0</v>
      </c>
      <c r="H2628" t="str">
        <f>_xlfn.XLOOKUP(A2628,Table1[CLIENTID],Table1[OVERALLSTATUS])</f>
        <v>Live</v>
      </c>
      <c r="I2628" t="str">
        <f>_xlfn.XLOOKUP(A2628,Table1[CLIENTID],Table1[CLIENTSPECIALTY])</f>
        <v>Oncology</v>
      </c>
      <c r="J2628" t="str">
        <f>_xlfn.XLOOKUP(A2628,Table1[CLIENTID],Table1[CLIENTSIZE])</f>
        <v>Large</v>
      </c>
    </row>
    <row r="2629" spans="1:10" x14ac:dyDescent="0.25">
      <c r="A2629">
        <v>411</v>
      </c>
      <c r="B2629" s="1">
        <v>43059</v>
      </c>
      <c r="C2629">
        <v>48</v>
      </c>
      <c r="D2629">
        <v>9</v>
      </c>
      <c r="E2629">
        <v>2</v>
      </c>
      <c r="F2629">
        <v>2</v>
      </c>
      <c r="H2629" t="str">
        <f>_xlfn.XLOOKUP(A2629,Table1[CLIENTID],Table1[OVERALLSTATUS])</f>
        <v>Live</v>
      </c>
      <c r="I2629" t="str">
        <f>_xlfn.XLOOKUP(A2629,Table1[CLIENTID],Table1[CLIENTSPECIALTY])</f>
        <v>Surgery</v>
      </c>
      <c r="J2629" t="str">
        <f>_xlfn.XLOOKUP(A2629,Table1[CLIENTID],Table1[CLIENTSIZE])</f>
        <v>Small</v>
      </c>
    </row>
    <row r="2630" spans="1:10" x14ac:dyDescent="0.25">
      <c r="A2630">
        <v>438</v>
      </c>
      <c r="B2630" s="1">
        <v>43052</v>
      </c>
      <c r="C2630">
        <v>48</v>
      </c>
      <c r="D2630">
        <v>0</v>
      </c>
      <c r="E2630">
        <v>0</v>
      </c>
      <c r="F2630">
        <v>0</v>
      </c>
      <c r="H2630" t="str">
        <f>_xlfn.XLOOKUP(A2630,Table1[CLIENTID],Table1[OVERALLSTATUS])</f>
        <v>Live</v>
      </c>
      <c r="I2630" t="str">
        <f>_xlfn.XLOOKUP(A2630,Table1[CLIENTID],Table1[CLIENTSPECIALTY])</f>
        <v>Surgery</v>
      </c>
      <c r="J2630" t="str">
        <f>_xlfn.XLOOKUP(A2630,Table1[CLIENTID],Table1[CLIENTSIZE])</f>
        <v>Small</v>
      </c>
    </row>
    <row r="2631" spans="1:10" x14ac:dyDescent="0.25">
      <c r="A2631">
        <v>438</v>
      </c>
      <c r="B2631" s="1">
        <v>43087</v>
      </c>
      <c r="C2631">
        <v>48</v>
      </c>
      <c r="D2631">
        <v>0</v>
      </c>
      <c r="E2631">
        <v>0</v>
      </c>
      <c r="F2631">
        <v>0</v>
      </c>
      <c r="H2631" t="str">
        <f>_xlfn.XLOOKUP(A2631,Table1[CLIENTID],Table1[OVERALLSTATUS])</f>
        <v>Live</v>
      </c>
      <c r="I2631" t="str">
        <f>_xlfn.XLOOKUP(A2631,Table1[CLIENTID],Table1[CLIENTSPECIALTY])</f>
        <v>Surgery</v>
      </c>
      <c r="J2631" t="str">
        <f>_xlfn.XLOOKUP(A2631,Table1[CLIENTID],Table1[CLIENTSIZE])</f>
        <v>Small</v>
      </c>
    </row>
    <row r="2632" spans="1:10" x14ac:dyDescent="0.25">
      <c r="A2632">
        <v>438</v>
      </c>
      <c r="B2632" s="1">
        <v>43108</v>
      </c>
      <c r="C2632">
        <v>48</v>
      </c>
      <c r="D2632">
        <v>9</v>
      </c>
      <c r="E2632">
        <v>0</v>
      </c>
      <c r="F2632">
        <v>0</v>
      </c>
      <c r="H2632" t="str">
        <f>_xlfn.XLOOKUP(A2632,Table1[CLIENTID],Table1[OVERALLSTATUS])</f>
        <v>Live</v>
      </c>
      <c r="I2632" t="str">
        <f>_xlfn.XLOOKUP(A2632,Table1[CLIENTID],Table1[CLIENTSPECIALTY])</f>
        <v>Surgery</v>
      </c>
      <c r="J2632" t="str">
        <f>_xlfn.XLOOKUP(A2632,Table1[CLIENTID],Table1[CLIENTSIZE])</f>
        <v>Small</v>
      </c>
    </row>
    <row r="2633" spans="1:10" x14ac:dyDescent="0.25">
      <c r="A2633">
        <v>534</v>
      </c>
      <c r="B2633" s="1">
        <v>43052</v>
      </c>
      <c r="C2633">
        <v>48</v>
      </c>
      <c r="D2633">
        <v>0</v>
      </c>
      <c r="E2633">
        <v>0</v>
      </c>
      <c r="F2633">
        <v>0</v>
      </c>
      <c r="H2633" t="str">
        <f>_xlfn.XLOOKUP(A2633,Table1[CLIENTID],Table1[OVERALLSTATUS])</f>
        <v>Live</v>
      </c>
      <c r="I2633" t="str">
        <f>_xlfn.XLOOKUP(A2633,Table1[CLIENTID],Table1[CLIENTSPECIALTY])</f>
        <v>Surgery</v>
      </c>
      <c r="J2633" t="str">
        <f>_xlfn.XLOOKUP(A2633,Table1[CLIENTID],Table1[CLIENTSIZE])</f>
        <v>Small</v>
      </c>
    </row>
    <row r="2634" spans="1:10" x14ac:dyDescent="0.25">
      <c r="A2634">
        <v>703</v>
      </c>
      <c r="B2634" s="1">
        <v>43052</v>
      </c>
      <c r="C2634">
        <v>48</v>
      </c>
      <c r="D2634">
        <v>0</v>
      </c>
      <c r="E2634">
        <v>20</v>
      </c>
      <c r="F2634">
        <v>7</v>
      </c>
      <c r="H2634" t="str">
        <f>_xlfn.XLOOKUP(A2634,Table1[CLIENTID],Table1[OVERALLSTATUS])</f>
        <v>Live</v>
      </c>
      <c r="I2634" t="str">
        <f>_xlfn.XLOOKUP(A2634,Table1[CLIENTID],Table1[CLIENTSPECIALTY])</f>
        <v>Family Medicine</v>
      </c>
      <c r="J2634" t="str">
        <f>_xlfn.XLOOKUP(A2634,Table1[CLIENTID],Table1[CLIENTSIZE])</f>
        <v>Small</v>
      </c>
    </row>
    <row r="2635" spans="1:10" x14ac:dyDescent="0.25">
      <c r="A2635">
        <v>838</v>
      </c>
      <c r="B2635" s="1">
        <v>43108</v>
      </c>
      <c r="C2635">
        <v>48</v>
      </c>
      <c r="D2635">
        <v>10</v>
      </c>
      <c r="E2635">
        <v>0</v>
      </c>
      <c r="F2635">
        <v>0</v>
      </c>
      <c r="H2635" t="str">
        <f>_xlfn.XLOOKUP(A2635,Table1[CLIENTID],Table1[OVERALLSTATUS])</f>
        <v>Live</v>
      </c>
      <c r="I2635" t="str">
        <f>_xlfn.XLOOKUP(A2635,Table1[CLIENTID],Table1[CLIENTSPECIALTY])</f>
        <v>Surgery</v>
      </c>
      <c r="J2635" t="str">
        <f>_xlfn.XLOOKUP(A2635,Table1[CLIENTID],Table1[CLIENTSIZE])</f>
        <v>Small</v>
      </c>
    </row>
    <row r="2636" spans="1:10" x14ac:dyDescent="0.25">
      <c r="A2636">
        <v>1160</v>
      </c>
      <c r="B2636" s="1">
        <v>43073</v>
      </c>
      <c r="C2636">
        <v>48</v>
      </c>
      <c r="D2636">
        <v>2</v>
      </c>
      <c r="E2636">
        <v>3</v>
      </c>
      <c r="F2636">
        <v>2</v>
      </c>
      <c r="H2636" t="str">
        <f>_xlfn.XLOOKUP(A2636,Table1[CLIENTID],Table1[OVERALLSTATUS])</f>
        <v>Live</v>
      </c>
      <c r="I2636" t="str">
        <f>_xlfn.XLOOKUP(A2636,Table1[CLIENTID],Table1[CLIENTSPECIALTY])</f>
        <v>Family Medicine</v>
      </c>
      <c r="J2636" t="str">
        <f>_xlfn.XLOOKUP(A2636,Table1[CLIENTID],Table1[CLIENTSIZE])</f>
        <v>Small</v>
      </c>
    </row>
    <row r="2637" spans="1:10" x14ac:dyDescent="0.25">
      <c r="A2637">
        <v>1518</v>
      </c>
      <c r="B2637" s="1">
        <v>43080</v>
      </c>
      <c r="C2637">
        <v>48</v>
      </c>
      <c r="D2637">
        <v>49</v>
      </c>
      <c r="E2637">
        <v>0</v>
      </c>
      <c r="F2637">
        <v>0</v>
      </c>
      <c r="H2637" t="str">
        <f>_xlfn.XLOOKUP(A2637,Table1[CLIENTID],Table1[OVERALLSTATUS])</f>
        <v>Live</v>
      </c>
      <c r="I2637" t="str">
        <f>_xlfn.XLOOKUP(A2637,Table1[CLIENTID],Table1[CLIENTSPECIALTY])</f>
        <v>Family Medicine</v>
      </c>
      <c r="J2637" t="str">
        <f>_xlfn.XLOOKUP(A2637,Table1[CLIENTID],Table1[CLIENTSIZE])</f>
        <v>Small</v>
      </c>
    </row>
    <row r="2638" spans="1:10" x14ac:dyDescent="0.25">
      <c r="A2638">
        <v>2666</v>
      </c>
      <c r="B2638" s="1">
        <v>43101</v>
      </c>
      <c r="C2638">
        <v>48</v>
      </c>
      <c r="D2638">
        <v>0</v>
      </c>
      <c r="E2638">
        <v>0</v>
      </c>
      <c r="F2638">
        <v>0</v>
      </c>
      <c r="H2638" t="str">
        <f>_xlfn.XLOOKUP(A2638,Table1[CLIENTID],Table1[OVERALLSTATUS])</f>
        <v>Live</v>
      </c>
      <c r="I2638" t="str">
        <f>_xlfn.XLOOKUP(A2638,Table1[CLIENTID],Table1[CLIENTSPECIALTY])</f>
        <v>Surgery</v>
      </c>
      <c r="J2638" t="str">
        <f>_xlfn.XLOOKUP(A2638,Table1[CLIENTID],Table1[CLIENTSIZE])</f>
        <v>Small</v>
      </c>
    </row>
    <row r="2639" spans="1:10" x14ac:dyDescent="0.25">
      <c r="A2639">
        <v>198</v>
      </c>
      <c r="B2639" s="1">
        <v>43108</v>
      </c>
      <c r="C2639">
        <v>48</v>
      </c>
      <c r="D2639">
        <v>0</v>
      </c>
      <c r="E2639">
        <v>1</v>
      </c>
      <c r="F2639">
        <v>0</v>
      </c>
      <c r="H2639" t="str">
        <f>_xlfn.XLOOKUP(A2639,Table1[CLIENTID],Table1[OVERALLSTATUS])</f>
        <v>Live</v>
      </c>
      <c r="I2639" t="str">
        <f>_xlfn.XLOOKUP(A2639,Table1[CLIENTID],Table1[CLIENTSPECIALTY])</f>
        <v>Pediatrics</v>
      </c>
      <c r="J2639" t="str">
        <f>_xlfn.XLOOKUP(A2639,Table1[CLIENTID],Table1[CLIENTSIZE])</f>
        <v>Medium</v>
      </c>
    </row>
    <row r="2640" spans="1:10" x14ac:dyDescent="0.25">
      <c r="A2640">
        <v>949</v>
      </c>
      <c r="B2640" s="1">
        <v>43066</v>
      </c>
      <c r="C2640">
        <v>48</v>
      </c>
      <c r="D2640">
        <v>0</v>
      </c>
      <c r="E2640">
        <v>0</v>
      </c>
      <c r="F2640">
        <v>0</v>
      </c>
      <c r="H2640" t="str">
        <f>_xlfn.XLOOKUP(A2640,Table1[CLIENTID],Table1[OVERALLSTATUS])</f>
        <v>Live</v>
      </c>
      <c r="I2640" t="str">
        <f>_xlfn.XLOOKUP(A2640,Table1[CLIENTID],Table1[CLIENTSPECIALTY])</f>
        <v>OB-GYN</v>
      </c>
      <c r="J2640" t="str">
        <f>_xlfn.XLOOKUP(A2640,Table1[CLIENTID],Table1[CLIENTSIZE])</f>
        <v>Medium</v>
      </c>
    </row>
    <row r="2641" spans="1:10" x14ac:dyDescent="0.25">
      <c r="A2641">
        <v>1449</v>
      </c>
      <c r="B2641" s="1">
        <v>43101</v>
      </c>
      <c r="C2641">
        <v>48</v>
      </c>
      <c r="D2641">
        <v>0</v>
      </c>
      <c r="E2641">
        <v>0</v>
      </c>
      <c r="F2641">
        <v>0</v>
      </c>
      <c r="H2641" t="str">
        <f>_xlfn.XLOOKUP(A2641,Table1[CLIENTID],Table1[OVERALLSTATUS])</f>
        <v>Live</v>
      </c>
      <c r="I2641" t="str">
        <f>_xlfn.XLOOKUP(A2641,Table1[CLIENTID],Table1[CLIENTSPECIALTY])</f>
        <v>Surgery</v>
      </c>
      <c r="J2641" t="str">
        <f>_xlfn.XLOOKUP(A2641,Table1[CLIENTID],Table1[CLIENTSIZE])</f>
        <v>Medium</v>
      </c>
    </row>
    <row r="2642" spans="1:10" x14ac:dyDescent="0.25">
      <c r="A2642">
        <v>1735</v>
      </c>
      <c r="B2642" s="1">
        <v>43108</v>
      </c>
      <c r="C2642">
        <v>48</v>
      </c>
      <c r="D2642">
        <v>9</v>
      </c>
      <c r="E2642">
        <v>5</v>
      </c>
      <c r="F2642">
        <v>1</v>
      </c>
      <c r="H2642" t="str">
        <f>_xlfn.XLOOKUP(A2642,Table1[CLIENTID],Table1[OVERALLSTATUS])</f>
        <v>Live</v>
      </c>
      <c r="I2642" t="str">
        <f>_xlfn.XLOOKUP(A2642,Table1[CLIENTID],Table1[CLIENTSPECIALTY])</f>
        <v>Surgery</v>
      </c>
      <c r="J2642" t="str">
        <f>_xlfn.XLOOKUP(A2642,Table1[CLIENTID],Table1[CLIENTSIZE])</f>
        <v>Medium</v>
      </c>
    </row>
    <row r="2643" spans="1:10" x14ac:dyDescent="0.25">
      <c r="A2643">
        <v>1827</v>
      </c>
      <c r="B2643" s="1">
        <v>43066</v>
      </c>
      <c r="C2643">
        <v>48</v>
      </c>
      <c r="D2643">
        <v>0</v>
      </c>
      <c r="E2643">
        <v>0</v>
      </c>
      <c r="F2643">
        <v>0</v>
      </c>
      <c r="H2643" t="str">
        <f>_xlfn.XLOOKUP(A2643,Table1[CLIENTID],Table1[OVERALLSTATUS])</f>
        <v>Live</v>
      </c>
      <c r="I2643" t="str">
        <f>_xlfn.XLOOKUP(A2643,Table1[CLIENTID],Table1[CLIENTSPECIALTY])</f>
        <v>Pediatrics</v>
      </c>
      <c r="J2643" t="str">
        <f>_xlfn.XLOOKUP(A2643,Table1[CLIENTID],Table1[CLIENTSIZE])</f>
        <v>Medium</v>
      </c>
    </row>
    <row r="2644" spans="1:10" x14ac:dyDescent="0.25">
      <c r="A2644">
        <v>2148</v>
      </c>
      <c r="B2644" s="1">
        <v>43052</v>
      </c>
      <c r="C2644">
        <v>48</v>
      </c>
      <c r="D2644">
        <v>2</v>
      </c>
      <c r="E2644">
        <v>0</v>
      </c>
      <c r="F2644">
        <v>0</v>
      </c>
      <c r="H2644" t="str">
        <f>_xlfn.XLOOKUP(A2644,Table1[CLIENTID],Table1[OVERALLSTATUS])</f>
        <v>Live</v>
      </c>
      <c r="I2644" t="str">
        <f>_xlfn.XLOOKUP(A2644,Table1[CLIENTID],Table1[CLIENTSPECIALTY])</f>
        <v>OB-GYN</v>
      </c>
      <c r="J2644" t="str">
        <f>_xlfn.XLOOKUP(A2644,Table1[CLIENTID],Table1[CLIENTSIZE])</f>
        <v>Medium</v>
      </c>
    </row>
    <row r="2645" spans="1:10" x14ac:dyDescent="0.25">
      <c r="A2645">
        <v>2148</v>
      </c>
      <c r="B2645" s="1">
        <v>43073</v>
      </c>
      <c r="C2645">
        <v>48</v>
      </c>
      <c r="D2645">
        <v>19</v>
      </c>
      <c r="E2645">
        <v>2</v>
      </c>
      <c r="F2645">
        <v>2</v>
      </c>
      <c r="H2645" t="str">
        <f>_xlfn.XLOOKUP(A2645,Table1[CLIENTID],Table1[OVERALLSTATUS])</f>
        <v>Live</v>
      </c>
      <c r="I2645" t="str">
        <f>_xlfn.XLOOKUP(A2645,Table1[CLIENTID],Table1[CLIENTSPECIALTY])</f>
        <v>OB-GYN</v>
      </c>
      <c r="J2645" t="str">
        <f>_xlfn.XLOOKUP(A2645,Table1[CLIENTID],Table1[CLIENTSIZE])</f>
        <v>Medium</v>
      </c>
    </row>
    <row r="2646" spans="1:10" x14ac:dyDescent="0.25">
      <c r="A2646">
        <v>2182</v>
      </c>
      <c r="B2646" s="1">
        <v>43073</v>
      </c>
      <c r="C2646">
        <v>48</v>
      </c>
      <c r="D2646">
        <v>20</v>
      </c>
      <c r="E2646">
        <v>0</v>
      </c>
      <c r="F2646">
        <v>0</v>
      </c>
      <c r="H2646" t="str">
        <f>_xlfn.XLOOKUP(A2646,Table1[CLIENTID],Table1[OVERALLSTATUS])</f>
        <v>Live</v>
      </c>
      <c r="I2646" t="str">
        <f>_xlfn.XLOOKUP(A2646,Table1[CLIENTID],Table1[CLIENTSPECIALTY])</f>
        <v>OB-GYN</v>
      </c>
      <c r="J2646" t="str">
        <f>_xlfn.XLOOKUP(A2646,Table1[CLIENTID],Table1[CLIENTSIZE])</f>
        <v>Medium</v>
      </c>
    </row>
    <row r="2647" spans="1:10" x14ac:dyDescent="0.25">
      <c r="A2647">
        <v>2615</v>
      </c>
      <c r="B2647" s="1">
        <v>43066</v>
      </c>
      <c r="C2647">
        <v>48</v>
      </c>
      <c r="D2647">
        <v>18</v>
      </c>
      <c r="E2647">
        <v>1</v>
      </c>
      <c r="F2647">
        <v>1</v>
      </c>
      <c r="H2647" t="str">
        <f>_xlfn.XLOOKUP(A2647,Table1[CLIENTID],Table1[OVERALLSTATUS])</f>
        <v>Live</v>
      </c>
      <c r="I2647" t="str">
        <f>_xlfn.XLOOKUP(A2647,Table1[CLIENTID],Table1[CLIENTSPECIALTY])</f>
        <v>OB-GYN</v>
      </c>
      <c r="J2647" t="str">
        <f>_xlfn.XLOOKUP(A2647,Table1[CLIENTID],Table1[CLIENTSIZE])</f>
        <v>Medium</v>
      </c>
    </row>
    <row r="2648" spans="1:10" x14ac:dyDescent="0.25">
      <c r="A2648">
        <v>2618</v>
      </c>
      <c r="B2648" s="1">
        <v>43073</v>
      </c>
      <c r="C2648">
        <v>48</v>
      </c>
      <c r="D2648">
        <v>1</v>
      </c>
      <c r="E2648">
        <v>0</v>
      </c>
      <c r="F2648">
        <v>0</v>
      </c>
      <c r="H2648" t="str">
        <f>_xlfn.XLOOKUP(A2648,Table1[CLIENTID],Table1[OVERALLSTATUS])</f>
        <v>Live</v>
      </c>
      <c r="I2648" t="str">
        <f>_xlfn.XLOOKUP(A2648,Table1[CLIENTID],Table1[CLIENTSPECIALTY])</f>
        <v>OB-GYN</v>
      </c>
      <c r="J2648" t="str">
        <f>_xlfn.XLOOKUP(A2648,Table1[CLIENTID],Table1[CLIENTSIZE])</f>
        <v>Medium</v>
      </c>
    </row>
    <row r="2649" spans="1:10" x14ac:dyDescent="0.25">
      <c r="A2649">
        <v>2690</v>
      </c>
      <c r="B2649" s="1">
        <v>43087</v>
      </c>
      <c r="C2649">
        <v>48</v>
      </c>
      <c r="D2649">
        <v>0</v>
      </c>
      <c r="E2649">
        <v>0</v>
      </c>
      <c r="F2649">
        <v>0</v>
      </c>
      <c r="H2649" t="str">
        <f>_xlfn.XLOOKUP(A2649,Table1[CLIENTID],Table1[OVERALLSTATUS])</f>
        <v>Live</v>
      </c>
      <c r="I2649" t="str">
        <f>_xlfn.XLOOKUP(A2649,Table1[CLIENTID],Table1[CLIENTSPECIALTY])</f>
        <v>Pediatrics</v>
      </c>
      <c r="J2649" t="str">
        <f>_xlfn.XLOOKUP(A2649,Table1[CLIENTID],Table1[CLIENTSIZE])</f>
        <v>Medium</v>
      </c>
    </row>
    <row r="2650" spans="1:10" x14ac:dyDescent="0.25">
      <c r="A2650">
        <v>1062</v>
      </c>
      <c r="B2650" s="1">
        <v>43059</v>
      </c>
      <c r="C2650">
        <v>48</v>
      </c>
      <c r="D2650">
        <v>0</v>
      </c>
      <c r="E2650">
        <v>0</v>
      </c>
      <c r="F2650">
        <v>0</v>
      </c>
      <c r="H2650" t="str">
        <f>_xlfn.XLOOKUP(A2650,Table1[CLIENTID],Table1[OVERALLSTATUS])</f>
        <v>Live</v>
      </c>
      <c r="I2650" t="str">
        <f>_xlfn.XLOOKUP(A2650,Table1[CLIENTID],Table1[CLIENTSPECIALTY])</f>
        <v>Dermatology</v>
      </c>
      <c r="J2650" t="str">
        <f>_xlfn.XLOOKUP(A2650,Table1[CLIENTID],Table1[CLIENTSIZE])</f>
        <v>Large</v>
      </c>
    </row>
    <row r="2651" spans="1:10" x14ac:dyDescent="0.25">
      <c r="A2651">
        <v>1268</v>
      </c>
      <c r="B2651" s="1">
        <v>43073</v>
      </c>
      <c r="C2651">
        <v>48</v>
      </c>
      <c r="D2651">
        <v>0</v>
      </c>
      <c r="E2651">
        <v>0</v>
      </c>
      <c r="F2651">
        <v>0</v>
      </c>
      <c r="H2651" t="str">
        <f>_xlfn.XLOOKUP(A2651,Table1[CLIENTID],Table1[OVERALLSTATUS])</f>
        <v>Live</v>
      </c>
      <c r="I2651" t="str">
        <f>_xlfn.XLOOKUP(A2651,Table1[CLIENTID],Table1[CLIENTSPECIALTY])</f>
        <v>Dermatology</v>
      </c>
      <c r="J2651" t="str">
        <f>_xlfn.XLOOKUP(A2651,Table1[CLIENTID],Table1[CLIENTSIZE])</f>
        <v>Large</v>
      </c>
    </row>
    <row r="2652" spans="1:10" x14ac:dyDescent="0.25">
      <c r="A2652">
        <v>1502</v>
      </c>
      <c r="B2652" s="1">
        <v>43073</v>
      </c>
      <c r="C2652">
        <v>48</v>
      </c>
      <c r="D2652">
        <v>7</v>
      </c>
      <c r="E2652">
        <v>0</v>
      </c>
      <c r="F2652">
        <v>0</v>
      </c>
      <c r="H2652" t="str">
        <f>_xlfn.XLOOKUP(A2652,Table1[CLIENTID],Table1[OVERALLSTATUS])</f>
        <v>Live</v>
      </c>
      <c r="I2652" t="str">
        <f>_xlfn.XLOOKUP(A2652,Table1[CLIENTID],Table1[CLIENTSPECIALTY])</f>
        <v>Dermatology</v>
      </c>
      <c r="J2652" t="str">
        <f>_xlfn.XLOOKUP(A2652,Table1[CLIENTID],Table1[CLIENTSIZE])</f>
        <v>Large</v>
      </c>
    </row>
    <row r="2653" spans="1:10" x14ac:dyDescent="0.25">
      <c r="A2653">
        <v>1647</v>
      </c>
      <c r="B2653" s="1">
        <v>43073</v>
      </c>
      <c r="C2653">
        <v>48</v>
      </c>
      <c r="D2653">
        <v>0</v>
      </c>
      <c r="E2653">
        <v>3</v>
      </c>
      <c r="F2653">
        <v>3</v>
      </c>
      <c r="H2653" t="str">
        <f>_xlfn.XLOOKUP(A2653,Table1[CLIENTID],Table1[OVERALLSTATUS])</f>
        <v>Live</v>
      </c>
      <c r="I2653" t="str">
        <f>_xlfn.XLOOKUP(A2653,Table1[CLIENTID],Table1[CLIENTSPECIALTY])</f>
        <v>Oncology</v>
      </c>
      <c r="J2653" t="str">
        <f>_xlfn.XLOOKUP(A2653,Table1[CLIENTID],Table1[CLIENTSIZE])</f>
        <v>Large</v>
      </c>
    </row>
    <row r="2654" spans="1:10" x14ac:dyDescent="0.25">
      <c r="A2654">
        <v>1652</v>
      </c>
      <c r="B2654" s="1">
        <v>43066</v>
      </c>
      <c r="C2654">
        <v>48</v>
      </c>
      <c r="D2654">
        <v>0</v>
      </c>
      <c r="E2654">
        <v>0</v>
      </c>
      <c r="F2654">
        <v>0</v>
      </c>
      <c r="H2654" t="str">
        <f>_xlfn.XLOOKUP(A2654,Table1[CLIENTID],Table1[OVERALLSTATUS])</f>
        <v>Live</v>
      </c>
      <c r="I2654" t="str">
        <f>_xlfn.XLOOKUP(A2654,Table1[CLIENTID],Table1[CLIENTSPECIALTY])</f>
        <v>Oncology</v>
      </c>
      <c r="J2654" t="str">
        <f>_xlfn.XLOOKUP(A2654,Table1[CLIENTID],Table1[CLIENTSIZE])</f>
        <v>Large</v>
      </c>
    </row>
    <row r="2655" spans="1:10" x14ac:dyDescent="0.25">
      <c r="A2655">
        <v>1807</v>
      </c>
      <c r="B2655" s="1">
        <v>43108</v>
      </c>
      <c r="C2655">
        <v>48</v>
      </c>
      <c r="D2655">
        <v>0</v>
      </c>
      <c r="E2655">
        <v>1</v>
      </c>
      <c r="F2655">
        <v>1</v>
      </c>
      <c r="H2655" t="str">
        <f>_xlfn.XLOOKUP(A2655,Table1[CLIENTID],Table1[OVERALLSTATUS])</f>
        <v>Live</v>
      </c>
      <c r="I2655" t="str">
        <f>_xlfn.XLOOKUP(A2655,Table1[CLIENTID],Table1[CLIENTSPECIALTY])</f>
        <v>Oncology</v>
      </c>
      <c r="J2655" t="str">
        <f>_xlfn.XLOOKUP(A2655,Table1[CLIENTID],Table1[CLIENTSIZE])</f>
        <v>Large</v>
      </c>
    </row>
    <row r="2656" spans="1:10" x14ac:dyDescent="0.25">
      <c r="A2656">
        <v>1910</v>
      </c>
      <c r="B2656" s="1">
        <v>43108</v>
      </c>
      <c r="C2656">
        <v>48</v>
      </c>
      <c r="D2656">
        <v>0</v>
      </c>
      <c r="E2656">
        <v>0</v>
      </c>
      <c r="F2656">
        <v>0</v>
      </c>
      <c r="H2656" t="str">
        <f>_xlfn.XLOOKUP(A2656,Table1[CLIENTID],Table1[OVERALLSTATUS])</f>
        <v>Live</v>
      </c>
      <c r="I2656" t="str">
        <f>_xlfn.XLOOKUP(A2656,Table1[CLIENTID],Table1[CLIENTSPECIALTY])</f>
        <v>Oncology</v>
      </c>
      <c r="J2656" t="str">
        <f>_xlfn.XLOOKUP(A2656,Table1[CLIENTID],Table1[CLIENTSIZE])</f>
        <v>Large</v>
      </c>
    </row>
    <row r="2657" spans="1:10" x14ac:dyDescent="0.25">
      <c r="A2657">
        <v>2120</v>
      </c>
      <c r="B2657" s="1">
        <v>43108</v>
      </c>
      <c r="C2657">
        <v>48</v>
      </c>
      <c r="D2657">
        <v>34</v>
      </c>
      <c r="E2657">
        <v>0</v>
      </c>
      <c r="F2657">
        <v>0</v>
      </c>
      <c r="H2657" t="str">
        <f>_xlfn.XLOOKUP(A2657,Table1[CLIENTID],Table1[OVERALLSTATUS])</f>
        <v>Live</v>
      </c>
      <c r="I2657" t="str">
        <f>_xlfn.XLOOKUP(A2657,Table1[CLIENTID],Table1[CLIENTSPECIALTY])</f>
        <v>Dermatology</v>
      </c>
      <c r="J2657" t="str">
        <f>_xlfn.XLOOKUP(A2657,Table1[CLIENTID],Table1[CLIENTSIZE])</f>
        <v>Large</v>
      </c>
    </row>
    <row r="2658" spans="1:10" x14ac:dyDescent="0.25">
      <c r="A2658">
        <v>2213</v>
      </c>
      <c r="B2658" s="1">
        <v>43073</v>
      </c>
      <c r="C2658">
        <v>48</v>
      </c>
      <c r="D2658">
        <v>0</v>
      </c>
      <c r="E2658">
        <v>2</v>
      </c>
      <c r="F2658">
        <v>0</v>
      </c>
      <c r="H2658" t="str">
        <f>_xlfn.XLOOKUP(A2658,Table1[CLIENTID],Table1[OVERALLSTATUS])</f>
        <v>Live</v>
      </c>
      <c r="I2658" t="str">
        <f>_xlfn.XLOOKUP(A2658,Table1[CLIENTID],Table1[CLIENTSPECIALTY])</f>
        <v>Oncology</v>
      </c>
      <c r="J2658" t="str">
        <f>_xlfn.XLOOKUP(A2658,Table1[CLIENTID],Table1[CLIENTSIZE])</f>
        <v>Large</v>
      </c>
    </row>
    <row r="2659" spans="1:10" x14ac:dyDescent="0.25">
      <c r="A2659">
        <v>2768</v>
      </c>
      <c r="B2659" s="1">
        <v>43080</v>
      </c>
      <c r="C2659">
        <v>48</v>
      </c>
      <c r="D2659">
        <v>114</v>
      </c>
      <c r="E2659">
        <v>0</v>
      </c>
      <c r="F2659">
        <v>0</v>
      </c>
      <c r="H2659" t="str">
        <f>_xlfn.XLOOKUP(A2659,Table1[CLIENTID],Table1[OVERALLSTATUS])</f>
        <v>Live</v>
      </c>
      <c r="I2659" t="str">
        <f>_xlfn.XLOOKUP(A2659,Table1[CLIENTID],Table1[CLIENTSPECIALTY])</f>
        <v>Oncology</v>
      </c>
      <c r="J2659" t="str">
        <f>_xlfn.XLOOKUP(A2659,Table1[CLIENTID],Table1[CLIENTSIZE])</f>
        <v>Large</v>
      </c>
    </row>
    <row r="2660" spans="1:10" x14ac:dyDescent="0.25">
      <c r="A2660">
        <v>2964</v>
      </c>
      <c r="B2660" s="1">
        <v>43059</v>
      </c>
      <c r="C2660">
        <v>48</v>
      </c>
      <c r="D2660">
        <v>0</v>
      </c>
      <c r="E2660">
        <v>6</v>
      </c>
      <c r="F2660">
        <v>0</v>
      </c>
      <c r="H2660" t="str">
        <f>_xlfn.XLOOKUP(A2660,Table1[CLIENTID],Table1[OVERALLSTATUS])</f>
        <v>Live</v>
      </c>
      <c r="I2660" t="str">
        <f>_xlfn.XLOOKUP(A2660,Table1[CLIENTID],Table1[CLIENTSPECIALTY])</f>
        <v>Oncology</v>
      </c>
      <c r="J2660" t="str">
        <f>_xlfn.XLOOKUP(A2660,Table1[CLIENTID],Table1[CLIENTSIZE])</f>
        <v>Large</v>
      </c>
    </row>
    <row r="2661" spans="1:10" x14ac:dyDescent="0.25">
      <c r="A2661">
        <v>188</v>
      </c>
      <c r="B2661" s="1">
        <v>43059</v>
      </c>
      <c r="C2661">
        <v>47</v>
      </c>
      <c r="D2661">
        <v>0</v>
      </c>
      <c r="E2661">
        <v>0</v>
      </c>
      <c r="F2661">
        <v>0</v>
      </c>
      <c r="H2661" t="str">
        <f>_xlfn.XLOOKUP(A2661,Table1[CLIENTID],Table1[OVERALLSTATUS])</f>
        <v>Live</v>
      </c>
      <c r="I2661" t="str">
        <f>_xlfn.XLOOKUP(A2661,Table1[CLIENTID],Table1[CLIENTSPECIALTY])</f>
        <v>Surgery</v>
      </c>
      <c r="J2661" t="str">
        <f>_xlfn.XLOOKUP(A2661,Table1[CLIENTID],Table1[CLIENTSIZE])</f>
        <v>Small</v>
      </c>
    </row>
    <row r="2662" spans="1:10" x14ac:dyDescent="0.25">
      <c r="A2662">
        <v>188</v>
      </c>
      <c r="B2662" s="1">
        <v>43108</v>
      </c>
      <c r="C2662">
        <v>47</v>
      </c>
      <c r="D2662">
        <v>0</v>
      </c>
      <c r="E2662">
        <v>3</v>
      </c>
      <c r="F2662">
        <v>3</v>
      </c>
      <c r="H2662" t="str">
        <f>_xlfn.XLOOKUP(A2662,Table1[CLIENTID],Table1[OVERALLSTATUS])</f>
        <v>Live</v>
      </c>
      <c r="I2662" t="str">
        <f>_xlfn.XLOOKUP(A2662,Table1[CLIENTID],Table1[CLIENTSPECIALTY])</f>
        <v>Surgery</v>
      </c>
      <c r="J2662" t="str">
        <f>_xlfn.XLOOKUP(A2662,Table1[CLIENTID],Table1[CLIENTSIZE])</f>
        <v>Small</v>
      </c>
    </row>
    <row r="2663" spans="1:10" x14ac:dyDescent="0.25">
      <c r="A2663">
        <v>457</v>
      </c>
      <c r="B2663" s="1">
        <v>43080</v>
      </c>
      <c r="C2663">
        <v>47</v>
      </c>
      <c r="D2663">
        <v>0</v>
      </c>
      <c r="E2663">
        <v>39</v>
      </c>
      <c r="F2663">
        <v>0</v>
      </c>
      <c r="H2663" t="str">
        <f>_xlfn.XLOOKUP(A2663,Table1[CLIENTID],Table1[OVERALLSTATUS])</f>
        <v>Live</v>
      </c>
      <c r="I2663" t="str">
        <f>_xlfn.XLOOKUP(A2663,Table1[CLIENTID],Table1[CLIENTSPECIALTY])</f>
        <v>Surgery</v>
      </c>
      <c r="J2663" t="str">
        <f>_xlfn.XLOOKUP(A2663,Table1[CLIENTID],Table1[CLIENTSIZE])</f>
        <v>Small</v>
      </c>
    </row>
    <row r="2664" spans="1:10" x14ac:dyDescent="0.25">
      <c r="A2664">
        <v>457</v>
      </c>
      <c r="B2664" s="1">
        <v>43108</v>
      </c>
      <c r="C2664">
        <v>47</v>
      </c>
      <c r="D2664">
        <v>0</v>
      </c>
      <c r="E2664">
        <v>46</v>
      </c>
      <c r="F2664">
        <v>0</v>
      </c>
      <c r="H2664" t="str">
        <f>_xlfn.XLOOKUP(A2664,Table1[CLIENTID],Table1[OVERALLSTATUS])</f>
        <v>Live</v>
      </c>
      <c r="I2664" t="str">
        <f>_xlfn.XLOOKUP(A2664,Table1[CLIENTID],Table1[CLIENTSPECIALTY])</f>
        <v>Surgery</v>
      </c>
      <c r="J2664" t="str">
        <f>_xlfn.XLOOKUP(A2664,Table1[CLIENTID],Table1[CLIENTSIZE])</f>
        <v>Small</v>
      </c>
    </row>
    <row r="2665" spans="1:10" x14ac:dyDescent="0.25">
      <c r="A2665">
        <v>675</v>
      </c>
      <c r="B2665" s="1">
        <v>43052</v>
      </c>
      <c r="C2665">
        <v>47</v>
      </c>
      <c r="D2665">
        <v>2</v>
      </c>
      <c r="E2665">
        <v>9</v>
      </c>
      <c r="F2665">
        <v>5</v>
      </c>
      <c r="H2665" t="str">
        <f>_xlfn.XLOOKUP(A2665,Table1[CLIENTID],Table1[OVERALLSTATUS])</f>
        <v>Live</v>
      </c>
      <c r="I2665" t="str">
        <f>_xlfn.XLOOKUP(A2665,Table1[CLIENTID],Table1[CLIENTSPECIALTY])</f>
        <v>Surgery</v>
      </c>
      <c r="J2665" t="str">
        <f>_xlfn.XLOOKUP(A2665,Table1[CLIENTID],Table1[CLIENTSIZE])</f>
        <v>Small</v>
      </c>
    </row>
    <row r="2666" spans="1:10" x14ac:dyDescent="0.25">
      <c r="A2666">
        <v>1022</v>
      </c>
      <c r="B2666" s="1">
        <v>43101</v>
      </c>
      <c r="C2666">
        <v>47</v>
      </c>
      <c r="D2666">
        <v>0</v>
      </c>
      <c r="E2666">
        <v>0</v>
      </c>
      <c r="F2666">
        <v>0</v>
      </c>
      <c r="H2666" t="str">
        <f>_xlfn.XLOOKUP(A2666,Table1[CLIENTID],Table1[OVERALLSTATUS])</f>
        <v>Live</v>
      </c>
      <c r="I2666" t="str">
        <f>_xlfn.XLOOKUP(A2666,Table1[CLIENTID],Table1[CLIENTSPECIALTY])</f>
        <v>Surgery</v>
      </c>
      <c r="J2666" t="str">
        <f>_xlfn.XLOOKUP(A2666,Table1[CLIENTID],Table1[CLIENTSIZE])</f>
        <v>Small</v>
      </c>
    </row>
    <row r="2667" spans="1:10" x14ac:dyDescent="0.25">
      <c r="A2667">
        <v>1176</v>
      </c>
      <c r="B2667" s="1">
        <v>43080</v>
      </c>
      <c r="C2667">
        <v>47</v>
      </c>
      <c r="D2667">
        <v>12</v>
      </c>
      <c r="E2667">
        <v>0</v>
      </c>
      <c r="F2667">
        <v>0</v>
      </c>
      <c r="H2667" t="str">
        <f>_xlfn.XLOOKUP(A2667,Table1[CLIENTID],Table1[OVERALLSTATUS])</f>
        <v>Live</v>
      </c>
      <c r="I2667" t="str">
        <f>_xlfn.XLOOKUP(A2667,Table1[CLIENTID],Table1[CLIENTSPECIALTY])</f>
        <v>Family Medicine</v>
      </c>
      <c r="J2667" t="str">
        <f>_xlfn.XLOOKUP(A2667,Table1[CLIENTID],Table1[CLIENTSIZE])</f>
        <v>Small</v>
      </c>
    </row>
    <row r="2668" spans="1:10" x14ac:dyDescent="0.25">
      <c r="A2668">
        <v>1241</v>
      </c>
      <c r="B2668" s="1">
        <v>43066</v>
      </c>
      <c r="C2668">
        <v>47</v>
      </c>
      <c r="D2668">
        <v>3</v>
      </c>
      <c r="E2668">
        <v>0</v>
      </c>
      <c r="F2668">
        <v>0</v>
      </c>
      <c r="H2668" t="str">
        <f>_xlfn.XLOOKUP(A2668,Table1[CLIENTID],Table1[OVERALLSTATUS])</f>
        <v>Live</v>
      </c>
      <c r="I2668" t="str">
        <f>_xlfn.XLOOKUP(A2668,Table1[CLIENTID],Table1[CLIENTSPECIALTY])</f>
        <v>Family Medicine</v>
      </c>
      <c r="J2668" t="str">
        <f>_xlfn.XLOOKUP(A2668,Table1[CLIENTID],Table1[CLIENTSIZE])</f>
        <v>Small</v>
      </c>
    </row>
    <row r="2669" spans="1:10" x14ac:dyDescent="0.25">
      <c r="A2669">
        <v>1241</v>
      </c>
      <c r="B2669" s="1">
        <v>43094</v>
      </c>
      <c r="C2669">
        <v>47</v>
      </c>
      <c r="D2669">
        <v>0</v>
      </c>
      <c r="E2669">
        <v>0</v>
      </c>
      <c r="F2669">
        <v>0</v>
      </c>
      <c r="H2669" t="str">
        <f>_xlfn.XLOOKUP(A2669,Table1[CLIENTID],Table1[OVERALLSTATUS])</f>
        <v>Live</v>
      </c>
      <c r="I2669" t="str">
        <f>_xlfn.XLOOKUP(A2669,Table1[CLIENTID],Table1[CLIENTSPECIALTY])</f>
        <v>Family Medicine</v>
      </c>
      <c r="J2669" t="str">
        <f>_xlfn.XLOOKUP(A2669,Table1[CLIENTID],Table1[CLIENTSIZE])</f>
        <v>Small</v>
      </c>
    </row>
    <row r="2670" spans="1:10" x14ac:dyDescent="0.25">
      <c r="A2670">
        <v>1330</v>
      </c>
      <c r="B2670" s="1">
        <v>43108</v>
      </c>
      <c r="C2670">
        <v>47</v>
      </c>
      <c r="D2670">
        <v>0</v>
      </c>
      <c r="E2670">
        <v>0</v>
      </c>
      <c r="F2670">
        <v>0</v>
      </c>
      <c r="H2670" t="str">
        <f>_xlfn.XLOOKUP(A2670,Table1[CLIENTID],Table1[OVERALLSTATUS])</f>
        <v>Live</v>
      </c>
      <c r="I2670" t="str">
        <f>_xlfn.XLOOKUP(A2670,Table1[CLIENTID],Table1[CLIENTSPECIALTY])</f>
        <v>Family Medicine</v>
      </c>
      <c r="J2670" t="str">
        <f>_xlfn.XLOOKUP(A2670,Table1[CLIENTID],Table1[CLIENTSIZE])</f>
        <v>Small</v>
      </c>
    </row>
    <row r="2671" spans="1:10" x14ac:dyDescent="0.25">
      <c r="A2671">
        <v>1468</v>
      </c>
      <c r="B2671" s="1">
        <v>43094</v>
      </c>
      <c r="C2671">
        <v>47</v>
      </c>
      <c r="D2671">
        <v>5</v>
      </c>
      <c r="E2671">
        <v>3</v>
      </c>
      <c r="F2671">
        <v>0</v>
      </c>
      <c r="H2671" t="str">
        <f>_xlfn.XLOOKUP(A2671,Table1[CLIENTID],Table1[OVERALLSTATUS])</f>
        <v>Live</v>
      </c>
      <c r="I2671" t="str">
        <f>_xlfn.XLOOKUP(A2671,Table1[CLIENTID],Table1[CLIENTSPECIALTY])</f>
        <v>Family Medicine</v>
      </c>
      <c r="J2671" t="str">
        <f>_xlfn.XLOOKUP(A2671,Table1[CLIENTID],Table1[CLIENTSIZE])</f>
        <v>Small</v>
      </c>
    </row>
    <row r="2672" spans="1:10" x14ac:dyDescent="0.25">
      <c r="A2672">
        <v>1518</v>
      </c>
      <c r="B2672" s="1">
        <v>43066</v>
      </c>
      <c r="C2672">
        <v>47</v>
      </c>
      <c r="D2672">
        <v>5</v>
      </c>
      <c r="E2672">
        <v>2</v>
      </c>
      <c r="F2672">
        <v>0</v>
      </c>
      <c r="H2672" t="str">
        <f>_xlfn.XLOOKUP(A2672,Table1[CLIENTID],Table1[OVERALLSTATUS])</f>
        <v>Live</v>
      </c>
      <c r="I2672" t="str">
        <f>_xlfn.XLOOKUP(A2672,Table1[CLIENTID],Table1[CLIENTSPECIALTY])</f>
        <v>Family Medicine</v>
      </c>
      <c r="J2672" t="str">
        <f>_xlfn.XLOOKUP(A2672,Table1[CLIENTID],Table1[CLIENTSIZE])</f>
        <v>Small</v>
      </c>
    </row>
    <row r="2673" spans="1:10" x14ac:dyDescent="0.25">
      <c r="A2673">
        <v>1927</v>
      </c>
      <c r="B2673" s="1">
        <v>43059</v>
      </c>
      <c r="C2673">
        <v>47</v>
      </c>
      <c r="D2673">
        <v>0</v>
      </c>
      <c r="E2673">
        <v>7</v>
      </c>
      <c r="F2673">
        <v>0</v>
      </c>
      <c r="H2673" t="str">
        <f>_xlfn.XLOOKUP(A2673,Table1[CLIENTID],Table1[OVERALLSTATUS])</f>
        <v>Live</v>
      </c>
      <c r="I2673" t="str">
        <f>_xlfn.XLOOKUP(A2673,Table1[CLIENTID],Table1[CLIENTSPECIALTY])</f>
        <v>Family Medicine</v>
      </c>
      <c r="J2673" t="str">
        <f>_xlfn.XLOOKUP(A2673,Table1[CLIENTID],Table1[CLIENTSIZE])</f>
        <v>Small</v>
      </c>
    </row>
    <row r="2674" spans="1:10" x14ac:dyDescent="0.25">
      <c r="A2674">
        <v>2079</v>
      </c>
      <c r="B2674" s="1">
        <v>43108</v>
      </c>
      <c r="C2674">
        <v>47</v>
      </c>
      <c r="D2674">
        <v>35</v>
      </c>
      <c r="E2674">
        <v>0</v>
      </c>
      <c r="F2674">
        <v>0</v>
      </c>
      <c r="H2674" t="str">
        <f>_xlfn.XLOOKUP(A2674,Table1[CLIENTID],Table1[OVERALLSTATUS])</f>
        <v>Live</v>
      </c>
      <c r="I2674" t="str">
        <f>_xlfn.XLOOKUP(A2674,Table1[CLIENTID],Table1[CLIENTSPECIALTY])</f>
        <v>Surgery</v>
      </c>
      <c r="J2674" t="str">
        <f>_xlfn.XLOOKUP(A2674,Table1[CLIENTID],Table1[CLIENTSIZE])</f>
        <v>Small</v>
      </c>
    </row>
    <row r="2675" spans="1:10" x14ac:dyDescent="0.25">
      <c r="A2675">
        <v>2256</v>
      </c>
      <c r="B2675" s="1">
        <v>43073</v>
      </c>
      <c r="C2675">
        <v>47</v>
      </c>
      <c r="D2675">
        <v>0</v>
      </c>
      <c r="E2675">
        <v>0</v>
      </c>
      <c r="F2675">
        <v>0</v>
      </c>
      <c r="H2675" t="str">
        <f>_xlfn.XLOOKUP(A2675,Table1[CLIENTID],Table1[OVERALLSTATUS])</f>
        <v>Live</v>
      </c>
      <c r="I2675" t="str">
        <f>_xlfn.XLOOKUP(A2675,Table1[CLIENTID],Table1[CLIENTSPECIALTY])</f>
        <v>Surgery</v>
      </c>
      <c r="J2675" t="str">
        <f>_xlfn.XLOOKUP(A2675,Table1[CLIENTID],Table1[CLIENTSIZE])</f>
        <v>Small</v>
      </c>
    </row>
    <row r="2676" spans="1:10" x14ac:dyDescent="0.25">
      <c r="A2676">
        <v>2475</v>
      </c>
      <c r="B2676" s="1">
        <v>43073</v>
      </c>
      <c r="C2676">
        <v>47</v>
      </c>
      <c r="D2676">
        <v>0</v>
      </c>
      <c r="E2676">
        <v>0</v>
      </c>
      <c r="F2676">
        <v>0</v>
      </c>
      <c r="H2676" t="str">
        <f>_xlfn.XLOOKUP(A2676,Table1[CLIENTID],Table1[OVERALLSTATUS])</f>
        <v>Live</v>
      </c>
      <c r="I2676" t="str">
        <f>_xlfn.XLOOKUP(A2676,Table1[CLIENTID],Table1[CLIENTSPECIALTY])</f>
        <v>Family Medicine</v>
      </c>
      <c r="J2676" t="str">
        <f>_xlfn.XLOOKUP(A2676,Table1[CLIENTID],Table1[CLIENTSIZE])</f>
        <v>Small</v>
      </c>
    </row>
    <row r="2677" spans="1:10" x14ac:dyDescent="0.25">
      <c r="A2677">
        <v>3034</v>
      </c>
      <c r="B2677" s="1">
        <v>43080</v>
      </c>
      <c r="C2677">
        <v>47</v>
      </c>
      <c r="D2677">
        <v>0</v>
      </c>
      <c r="E2677">
        <v>1</v>
      </c>
      <c r="F2677">
        <v>1</v>
      </c>
      <c r="H2677" t="str">
        <f>_xlfn.XLOOKUP(A2677,Table1[CLIENTID],Table1[OVERALLSTATUS])</f>
        <v>Live</v>
      </c>
      <c r="I2677" t="str">
        <f>_xlfn.XLOOKUP(A2677,Table1[CLIENTID],Table1[CLIENTSPECIALTY])</f>
        <v>Surgery</v>
      </c>
      <c r="J2677" t="str">
        <f>_xlfn.XLOOKUP(A2677,Table1[CLIENTID],Table1[CLIENTSIZE])</f>
        <v>Small</v>
      </c>
    </row>
    <row r="2678" spans="1:10" x14ac:dyDescent="0.25">
      <c r="A2678">
        <v>3106</v>
      </c>
      <c r="B2678" s="1">
        <v>43108</v>
      </c>
      <c r="C2678">
        <v>47</v>
      </c>
      <c r="D2678">
        <v>0</v>
      </c>
      <c r="E2678">
        <v>2</v>
      </c>
      <c r="F2678">
        <v>0</v>
      </c>
      <c r="H2678" t="str">
        <f>_xlfn.XLOOKUP(A2678,Table1[CLIENTID],Table1[OVERALLSTATUS])</f>
        <v>Live</v>
      </c>
      <c r="I2678" t="str">
        <f>_xlfn.XLOOKUP(A2678,Table1[CLIENTID],Table1[CLIENTSPECIALTY])</f>
        <v>Family Medicine</v>
      </c>
      <c r="J2678" t="str">
        <f>_xlfn.XLOOKUP(A2678,Table1[CLIENTID],Table1[CLIENTSIZE])</f>
        <v>Small</v>
      </c>
    </row>
    <row r="2679" spans="1:10" x14ac:dyDescent="0.25">
      <c r="A2679">
        <v>1519</v>
      </c>
      <c r="B2679" s="1">
        <v>43066</v>
      </c>
      <c r="C2679">
        <v>47</v>
      </c>
      <c r="D2679">
        <v>14</v>
      </c>
      <c r="E2679">
        <v>13</v>
      </c>
      <c r="F2679">
        <v>9</v>
      </c>
      <c r="H2679" t="str">
        <f>_xlfn.XLOOKUP(A2679,Table1[CLIENTID],Table1[OVERALLSTATUS])</f>
        <v>Live</v>
      </c>
      <c r="I2679" t="str">
        <f>_xlfn.XLOOKUP(A2679,Table1[CLIENTID],Table1[CLIENTSPECIALTY])</f>
        <v>Pediatrics</v>
      </c>
      <c r="J2679" t="str">
        <f>_xlfn.XLOOKUP(A2679,Table1[CLIENTID],Table1[CLIENTSIZE])</f>
        <v>Medium</v>
      </c>
    </row>
    <row r="2680" spans="1:10" x14ac:dyDescent="0.25">
      <c r="A2680">
        <v>1525</v>
      </c>
      <c r="B2680" s="1">
        <v>43094</v>
      </c>
      <c r="C2680">
        <v>47</v>
      </c>
      <c r="D2680">
        <v>0</v>
      </c>
      <c r="E2680">
        <v>0</v>
      </c>
      <c r="F2680">
        <v>0</v>
      </c>
      <c r="H2680" t="str">
        <f>_xlfn.XLOOKUP(A2680,Table1[CLIENTID],Table1[OVERALLSTATUS])</f>
        <v>Live</v>
      </c>
      <c r="I2680" t="str">
        <f>_xlfn.XLOOKUP(A2680,Table1[CLIENTID],Table1[CLIENTSPECIALTY])</f>
        <v>Pediatrics</v>
      </c>
      <c r="J2680" t="str">
        <f>_xlfn.XLOOKUP(A2680,Table1[CLIENTID],Table1[CLIENTSIZE])</f>
        <v>Medium</v>
      </c>
    </row>
    <row r="2681" spans="1:10" x14ac:dyDescent="0.25">
      <c r="A2681">
        <v>1559</v>
      </c>
      <c r="B2681" s="1">
        <v>43101</v>
      </c>
      <c r="C2681">
        <v>47</v>
      </c>
      <c r="D2681">
        <v>1</v>
      </c>
      <c r="E2681">
        <v>0</v>
      </c>
      <c r="F2681">
        <v>0</v>
      </c>
      <c r="H2681" t="str">
        <f>_xlfn.XLOOKUP(A2681,Table1[CLIENTID],Table1[OVERALLSTATUS])</f>
        <v>Live</v>
      </c>
      <c r="I2681" t="str">
        <f>_xlfn.XLOOKUP(A2681,Table1[CLIENTID],Table1[CLIENTSPECIALTY])</f>
        <v>Surgery</v>
      </c>
      <c r="J2681" t="str">
        <f>_xlfn.XLOOKUP(A2681,Table1[CLIENTID],Table1[CLIENTSIZE])</f>
        <v>Medium</v>
      </c>
    </row>
    <row r="2682" spans="1:10" x14ac:dyDescent="0.25">
      <c r="A2682">
        <v>1572</v>
      </c>
      <c r="B2682" s="1">
        <v>43052</v>
      </c>
      <c r="C2682">
        <v>47</v>
      </c>
      <c r="D2682">
        <v>4</v>
      </c>
      <c r="E2682">
        <v>0</v>
      </c>
      <c r="F2682">
        <v>0</v>
      </c>
      <c r="H2682" t="str">
        <f>_xlfn.XLOOKUP(A2682,Table1[CLIENTID],Table1[OVERALLSTATUS])</f>
        <v>Live</v>
      </c>
      <c r="I2682" t="str">
        <f>_xlfn.XLOOKUP(A2682,Table1[CLIENTID],Table1[CLIENTSPECIALTY])</f>
        <v>Pediatrics</v>
      </c>
      <c r="J2682" t="str">
        <f>_xlfn.XLOOKUP(A2682,Table1[CLIENTID],Table1[CLIENTSIZE])</f>
        <v>Medium</v>
      </c>
    </row>
    <row r="2683" spans="1:10" x14ac:dyDescent="0.25">
      <c r="A2683">
        <v>1572</v>
      </c>
      <c r="B2683" s="1">
        <v>43108</v>
      </c>
      <c r="C2683">
        <v>47</v>
      </c>
      <c r="D2683">
        <v>0</v>
      </c>
      <c r="E2683">
        <v>0</v>
      </c>
      <c r="F2683">
        <v>0</v>
      </c>
      <c r="H2683" t="str">
        <f>_xlfn.XLOOKUP(A2683,Table1[CLIENTID],Table1[OVERALLSTATUS])</f>
        <v>Live</v>
      </c>
      <c r="I2683" t="str">
        <f>_xlfn.XLOOKUP(A2683,Table1[CLIENTID],Table1[CLIENTSPECIALTY])</f>
        <v>Pediatrics</v>
      </c>
      <c r="J2683" t="str">
        <f>_xlfn.XLOOKUP(A2683,Table1[CLIENTID],Table1[CLIENTSIZE])</f>
        <v>Medium</v>
      </c>
    </row>
    <row r="2684" spans="1:10" x14ac:dyDescent="0.25">
      <c r="A2684">
        <v>1579</v>
      </c>
      <c r="B2684" s="1">
        <v>43066</v>
      </c>
      <c r="C2684">
        <v>47</v>
      </c>
      <c r="D2684">
        <v>0</v>
      </c>
      <c r="E2684">
        <v>0</v>
      </c>
      <c r="F2684">
        <v>0</v>
      </c>
      <c r="H2684" t="str">
        <f>_xlfn.XLOOKUP(A2684,Table1[CLIENTID],Table1[OVERALLSTATUS])</f>
        <v>Live</v>
      </c>
      <c r="I2684" t="str">
        <f>_xlfn.XLOOKUP(A2684,Table1[CLIENTID],Table1[CLIENTSPECIALTY])</f>
        <v>Surgery</v>
      </c>
      <c r="J2684" t="str">
        <f>_xlfn.XLOOKUP(A2684,Table1[CLIENTID],Table1[CLIENTSIZE])</f>
        <v>Medium</v>
      </c>
    </row>
    <row r="2685" spans="1:10" x14ac:dyDescent="0.25">
      <c r="A2685">
        <v>1695</v>
      </c>
      <c r="B2685" s="1">
        <v>43066</v>
      </c>
      <c r="C2685">
        <v>47</v>
      </c>
      <c r="D2685">
        <v>0</v>
      </c>
      <c r="E2685">
        <v>1</v>
      </c>
      <c r="F2685">
        <v>0</v>
      </c>
      <c r="H2685" t="str">
        <f>_xlfn.XLOOKUP(A2685,Table1[CLIENTID],Table1[OVERALLSTATUS])</f>
        <v>Live</v>
      </c>
      <c r="I2685" t="str">
        <f>_xlfn.XLOOKUP(A2685,Table1[CLIENTID],Table1[CLIENTSPECIALTY])</f>
        <v>Pediatrics</v>
      </c>
      <c r="J2685" t="str">
        <f>_xlfn.XLOOKUP(A2685,Table1[CLIENTID],Table1[CLIENTSIZE])</f>
        <v>Medium</v>
      </c>
    </row>
    <row r="2686" spans="1:10" x14ac:dyDescent="0.25">
      <c r="A2686">
        <v>1695</v>
      </c>
      <c r="B2686" s="1">
        <v>43094</v>
      </c>
      <c r="C2686">
        <v>47</v>
      </c>
      <c r="D2686">
        <v>0</v>
      </c>
      <c r="E2686">
        <v>0</v>
      </c>
      <c r="F2686">
        <v>0</v>
      </c>
      <c r="H2686" t="str">
        <f>_xlfn.XLOOKUP(A2686,Table1[CLIENTID],Table1[OVERALLSTATUS])</f>
        <v>Live</v>
      </c>
      <c r="I2686" t="str">
        <f>_xlfn.XLOOKUP(A2686,Table1[CLIENTID],Table1[CLIENTSPECIALTY])</f>
        <v>Pediatrics</v>
      </c>
      <c r="J2686" t="str">
        <f>_xlfn.XLOOKUP(A2686,Table1[CLIENTID],Table1[CLIENTSIZE])</f>
        <v>Medium</v>
      </c>
    </row>
    <row r="2687" spans="1:10" x14ac:dyDescent="0.25">
      <c r="A2687">
        <v>1695</v>
      </c>
      <c r="B2687" s="1">
        <v>43108</v>
      </c>
      <c r="C2687">
        <v>47</v>
      </c>
      <c r="D2687">
        <v>0</v>
      </c>
      <c r="E2687">
        <v>0</v>
      </c>
      <c r="F2687">
        <v>0</v>
      </c>
      <c r="H2687" t="str">
        <f>_xlfn.XLOOKUP(A2687,Table1[CLIENTID],Table1[OVERALLSTATUS])</f>
        <v>Live</v>
      </c>
      <c r="I2687" t="str">
        <f>_xlfn.XLOOKUP(A2687,Table1[CLIENTID],Table1[CLIENTSPECIALTY])</f>
        <v>Pediatrics</v>
      </c>
      <c r="J2687" t="str">
        <f>_xlfn.XLOOKUP(A2687,Table1[CLIENTID],Table1[CLIENTSIZE])</f>
        <v>Medium</v>
      </c>
    </row>
    <row r="2688" spans="1:10" x14ac:dyDescent="0.25">
      <c r="A2688">
        <v>1735</v>
      </c>
      <c r="B2688" s="1">
        <v>43073</v>
      </c>
      <c r="C2688">
        <v>47</v>
      </c>
      <c r="D2688">
        <v>1</v>
      </c>
      <c r="E2688">
        <v>1</v>
      </c>
      <c r="F2688">
        <v>1</v>
      </c>
      <c r="H2688" t="str">
        <f>_xlfn.XLOOKUP(A2688,Table1[CLIENTID],Table1[OVERALLSTATUS])</f>
        <v>Live</v>
      </c>
      <c r="I2688" t="str">
        <f>_xlfn.XLOOKUP(A2688,Table1[CLIENTID],Table1[CLIENTSPECIALTY])</f>
        <v>Surgery</v>
      </c>
      <c r="J2688" t="str">
        <f>_xlfn.XLOOKUP(A2688,Table1[CLIENTID],Table1[CLIENTSIZE])</f>
        <v>Medium</v>
      </c>
    </row>
    <row r="2689" spans="1:10" x14ac:dyDescent="0.25">
      <c r="A2689">
        <v>1810</v>
      </c>
      <c r="B2689" s="1">
        <v>43080</v>
      </c>
      <c r="C2689">
        <v>47</v>
      </c>
      <c r="D2689">
        <v>3</v>
      </c>
      <c r="E2689">
        <v>0</v>
      </c>
      <c r="F2689">
        <v>0</v>
      </c>
      <c r="H2689" t="str">
        <f>_xlfn.XLOOKUP(A2689,Table1[CLIENTID],Table1[OVERALLSTATUS])</f>
        <v>Live</v>
      </c>
      <c r="I2689" t="str">
        <f>_xlfn.XLOOKUP(A2689,Table1[CLIENTID],Table1[CLIENTSPECIALTY])</f>
        <v>Pediatrics</v>
      </c>
      <c r="J2689" t="str">
        <f>_xlfn.XLOOKUP(A2689,Table1[CLIENTID],Table1[CLIENTSIZE])</f>
        <v>Medium</v>
      </c>
    </row>
    <row r="2690" spans="1:10" x14ac:dyDescent="0.25">
      <c r="A2690">
        <v>1912</v>
      </c>
      <c r="B2690" s="1">
        <v>43073</v>
      </c>
      <c r="C2690">
        <v>47</v>
      </c>
      <c r="D2690">
        <v>1</v>
      </c>
      <c r="E2690">
        <v>0</v>
      </c>
      <c r="F2690">
        <v>0</v>
      </c>
      <c r="H2690" t="str">
        <f>_xlfn.XLOOKUP(A2690,Table1[CLIENTID],Table1[OVERALLSTATUS])</f>
        <v>Live</v>
      </c>
      <c r="I2690" t="str">
        <f>_xlfn.XLOOKUP(A2690,Table1[CLIENTID],Table1[CLIENTSPECIALTY])</f>
        <v>Pediatrics</v>
      </c>
      <c r="J2690" t="str">
        <f>_xlfn.XLOOKUP(A2690,Table1[CLIENTID],Table1[CLIENTSIZE])</f>
        <v>Medium</v>
      </c>
    </row>
    <row r="2691" spans="1:10" x14ac:dyDescent="0.25">
      <c r="A2691">
        <v>2872</v>
      </c>
      <c r="B2691" s="1">
        <v>43073</v>
      </c>
      <c r="C2691">
        <v>47</v>
      </c>
      <c r="D2691">
        <v>0</v>
      </c>
      <c r="E2691">
        <v>2</v>
      </c>
      <c r="F2691">
        <v>0</v>
      </c>
      <c r="H2691" t="str">
        <f>_xlfn.XLOOKUP(A2691,Table1[CLIENTID],Table1[OVERALLSTATUS])</f>
        <v>Live</v>
      </c>
      <c r="I2691" t="str">
        <f>_xlfn.XLOOKUP(A2691,Table1[CLIENTID],Table1[CLIENTSPECIALTY])</f>
        <v>Pediatrics</v>
      </c>
      <c r="J2691" t="str">
        <f>_xlfn.XLOOKUP(A2691,Table1[CLIENTID],Table1[CLIENTSIZE])</f>
        <v>Medium</v>
      </c>
    </row>
    <row r="2692" spans="1:10" x14ac:dyDescent="0.25">
      <c r="A2692">
        <v>3008</v>
      </c>
      <c r="B2692" s="1">
        <v>43052</v>
      </c>
      <c r="C2692">
        <v>47</v>
      </c>
      <c r="D2692">
        <v>0</v>
      </c>
      <c r="E2692">
        <v>1</v>
      </c>
      <c r="F2692">
        <v>1</v>
      </c>
      <c r="H2692" t="str">
        <f>_xlfn.XLOOKUP(A2692,Table1[CLIENTID],Table1[OVERALLSTATUS])</f>
        <v>Live</v>
      </c>
      <c r="I2692" t="str">
        <f>_xlfn.XLOOKUP(A2692,Table1[CLIENTID],Table1[CLIENTSPECIALTY])</f>
        <v>Pediatrics</v>
      </c>
      <c r="J2692" t="str">
        <f>_xlfn.XLOOKUP(A2692,Table1[CLIENTID],Table1[CLIENTSIZE])</f>
        <v>Medium</v>
      </c>
    </row>
    <row r="2693" spans="1:10" x14ac:dyDescent="0.25">
      <c r="A2693">
        <v>3079</v>
      </c>
      <c r="B2693" s="1">
        <v>43073</v>
      </c>
      <c r="C2693">
        <v>47</v>
      </c>
      <c r="D2693">
        <v>6</v>
      </c>
      <c r="E2693">
        <v>0</v>
      </c>
      <c r="F2693">
        <v>0</v>
      </c>
      <c r="H2693" t="str">
        <f>_xlfn.XLOOKUP(A2693,Table1[CLIENTID],Table1[OVERALLSTATUS])</f>
        <v>Live</v>
      </c>
      <c r="I2693" t="str">
        <f>_xlfn.XLOOKUP(A2693,Table1[CLIENTID],Table1[CLIENTSPECIALTY])</f>
        <v>Pediatrics</v>
      </c>
      <c r="J2693" t="str">
        <f>_xlfn.XLOOKUP(A2693,Table1[CLIENTID],Table1[CLIENTSIZE])</f>
        <v>Medium</v>
      </c>
    </row>
    <row r="2694" spans="1:10" x14ac:dyDescent="0.25">
      <c r="A2694">
        <v>1062</v>
      </c>
      <c r="B2694" s="1">
        <v>43080</v>
      </c>
      <c r="C2694">
        <v>47</v>
      </c>
      <c r="D2694">
        <v>0</v>
      </c>
      <c r="E2694">
        <v>1</v>
      </c>
      <c r="F2694">
        <v>0</v>
      </c>
      <c r="H2694" t="str">
        <f>_xlfn.XLOOKUP(A2694,Table1[CLIENTID],Table1[OVERALLSTATUS])</f>
        <v>Live</v>
      </c>
      <c r="I2694" t="str">
        <f>_xlfn.XLOOKUP(A2694,Table1[CLIENTID],Table1[CLIENTSPECIALTY])</f>
        <v>Dermatology</v>
      </c>
      <c r="J2694" t="str">
        <f>_xlfn.XLOOKUP(A2694,Table1[CLIENTID],Table1[CLIENTSIZE])</f>
        <v>Large</v>
      </c>
    </row>
    <row r="2695" spans="1:10" x14ac:dyDescent="0.25">
      <c r="A2695">
        <v>1268</v>
      </c>
      <c r="B2695" s="1">
        <v>43059</v>
      </c>
      <c r="C2695">
        <v>47</v>
      </c>
      <c r="D2695">
        <v>0</v>
      </c>
      <c r="E2695">
        <v>0</v>
      </c>
      <c r="F2695">
        <v>0</v>
      </c>
      <c r="H2695" t="str">
        <f>_xlfn.XLOOKUP(A2695,Table1[CLIENTID],Table1[OVERALLSTATUS])</f>
        <v>Live</v>
      </c>
      <c r="I2695" t="str">
        <f>_xlfn.XLOOKUP(A2695,Table1[CLIENTID],Table1[CLIENTSPECIALTY])</f>
        <v>Dermatology</v>
      </c>
      <c r="J2695" t="str">
        <f>_xlfn.XLOOKUP(A2695,Table1[CLIENTID],Table1[CLIENTSIZE])</f>
        <v>Large</v>
      </c>
    </row>
    <row r="2696" spans="1:10" x14ac:dyDescent="0.25">
      <c r="A2696">
        <v>1268</v>
      </c>
      <c r="B2696" s="1">
        <v>43101</v>
      </c>
      <c r="C2696">
        <v>47</v>
      </c>
      <c r="D2696">
        <v>0</v>
      </c>
      <c r="E2696">
        <v>11</v>
      </c>
      <c r="F2696">
        <v>1</v>
      </c>
      <c r="H2696" t="str">
        <f>_xlfn.XLOOKUP(A2696,Table1[CLIENTID],Table1[OVERALLSTATUS])</f>
        <v>Live</v>
      </c>
      <c r="I2696" t="str">
        <f>_xlfn.XLOOKUP(A2696,Table1[CLIENTID],Table1[CLIENTSPECIALTY])</f>
        <v>Dermatology</v>
      </c>
      <c r="J2696" t="str">
        <f>_xlfn.XLOOKUP(A2696,Table1[CLIENTID],Table1[CLIENTSIZE])</f>
        <v>Large</v>
      </c>
    </row>
    <row r="2697" spans="1:10" x14ac:dyDescent="0.25">
      <c r="A2697">
        <v>1910</v>
      </c>
      <c r="B2697" s="1">
        <v>43080</v>
      </c>
      <c r="C2697">
        <v>47</v>
      </c>
      <c r="D2697">
        <v>0</v>
      </c>
      <c r="E2697">
        <v>0</v>
      </c>
      <c r="F2697">
        <v>0</v>
      </c>
      <c r="H2697" t="str">
        <f>_xlfn.XLOOKUP(A2697,Table1[CLIENTID],Table1[OVERALLSTATUS])</f>
        <v>Live</v>
      </c>
      <c r="I2697" t="str">
        <f>_xlfn.XLOOKUP(A2697,Table1[CLIENTID],Table1[CLIENTSPECIALTY])</f>
        <v>Oncology</v>
      </c>
      <c r="J2697" t="str">
        <f>_xlfn.XLOOKUP(A2697,Table1[CLIENTID],Table1[CLIENTSIZE])</f>
        <v>Large</v>
      </c>
    </row>
    <row r="2698" spans="1:10" x14ac:dyDescent="0.25">
      <c r="A2698">
        <v>2184</v>
      </c>
      <c r="B2698" s="1">
        <v>43101</v>
      </c>
      <c r="C2698">
        <v>47</v>
      </c>
      <c r="D2698">
        <v>0</v>
      </c>
      <c r="E2698">
        <v>1</v>
      </c>
      <c r="F2698">
        <v>1</v>
      </c>
      <c r="H2698" t="str">
        <f>_xlfn.XLOOKUP(A2698,Table1[CLIENTID],Table1[OVERALLSTATUS])</f>
        <v>Live</v>
      </c>
      <c r="I2698" t="str">
        <f>_xlfn.XLOOKUP(A2698,Table1[CLIENTID],Table1[CLIENTSPECIALTY])</f>
        <v>Dermatology</v>
      </c>
      <c r="J2698" t="str">
        <f>_xlfn.XLOOKUP(A2698,Table1[CLIENTID],Table1[CLIENTSIZE])</f>
        <v>Large</v>
      </c>
    </row>
    <row r="2699" spans="1:10" x14ac:dyDescent="0.25">
      <c r="A2699">
        <v>2801</v>
      </c>
      <c r="B2699" s="1">
        <v>43059</v>
      </c>
      <c r="C2699">
        <v>47</v>
      </c>
      <c r="D2699">
        <v>1</v>
      </c>
      <c r="E2699">
        <v>2</v>
      </c>
      <c r="F2699">
        <v>2</v>
      </c>
      <c r="H2699" t="str">
        <f>_xlfn.XLOOKUP(A2699,Table1[CLIENTID],Table1[OVERALLSTATUS])</f>
        <v>Live</v>
      </c>
      <c r="I2699" t="str">
        <f>_xlfn.XLOOKUP(A2699,Table1[CLIENTID],Table1[CLIENTSPECIALTY])</f>
        <v>Dermatology</v>
      </c>
      <c r="J2699" t="str">
        <f>_xlfn.XLOOKUP(A2699,Table1[CLIENTID],Table1[CLIENTSIZE])</f>
        <v>Large</v>
      </c>
    </row>
    <row r="2700" spans="1:10" x14ac:dyDescent="0.25">
      <c r="A2700">
        <v>411</v>
      </c>
      <c r="B2700" s="1">
        <v>43087</v>
      </c>
      <c r="C2700">
        <v>46</v>
      </c>
      <c r="D2700">
        <v>0</v>
      </c>
      <c r="E2700">
        <v>0</v>
      </c>
      <c r="F2700">
        <v>0</v>
      </c>
      <c r="H2700" t="str">
        <f>_xlfn.XLOOKUP(A2700,Table1[CLIENTID],Table1[OVERALLSTATUS])</f>
        <v>Live</v>
      </c>
      <c r="I2700" t="str">
        <f>_xlfn.XLOOKUP(A2700,Table1[CLIENTID],Table1[CLIENTSPECIALTY])</f>
        <v>Surgery</v>
      </c>
      <c r="J2700" t="str">
        <f>_xlfn.XLOOKUP(A2700,Table1[CLIENTID],Table1[CLIENTSIZE])</f>
        <v>Small</v>
      </c>
    </row>
    <row r="2701" spans="1:10" x14ac:dyDescent="0.25">
      <c r="A2701">
        <v>589</v>
      </c>
      <c r="B2701" s="1">
        <v>43073</v>
      </c>
      <c r="C2701">
        <v>46</v>
      </c>
      <c r="D2701">
        <v>0</v>
      </c>
      <c r="E2701">
        <v>0</v>
      </c>
      <c r="F2701">
        <v>0</v>
      </c>
      <c r="H2701" t="str">
        <f>_xlfn.XLOOKUP(A2701,Table1[CLIENTID],Table1[OVERALLSTATUS])</f>
        <v>Live</v>
      </c>
      <c r="I2701" t="str">
        <f>_xlfn.XLOOKUP(A2701,Table1[CLIENTID],Table1[CLIENTSPECIALTY])</f>
        <v>Family Medicine</v>
      </c>
      <c r="J2701" t="str">
        <f>_xlfn.XLOOKUP(A2701,Table1[CLIENTID],Table1[CLIENTSIZE])</f>
        <v>Small</v>
      </c>
    </row>
    <row r="2702" spans="1:10" x14ac:dyDescent="0.25">
      <c r="A2702">
        <v>618</v>
      </c>
      <c r="B2702" s="1">
        <v>43087</v>
      </c>
      <c r="C2702">
        <v>46</v>
      </c>
      <c r="D2702">
        <v>0</v>
      </c>
      <c r="E2702">
        <v>0</v>
      </c>
      <c r="F2702">
        <v>0</v>
      </c>
      <c r="H2702" t="str">
        <f>_xlfn.XLOOKUP(A2702,Table1[CLIENTID],Table1[OVERALLSTATUS])</f>
        <v>Live</v>
      </c>
      <c r="I2702" t="str">
        <f>_xlfn.XLOOKUP(A2702,Table1[CLIENTID],Table1[CLIENTSPECIALTY])</f>
        <v>Family Medicine</v>
      </c>
      <c r="J2702" t="str">
        <f>_xlfn.XLOOKUP(A2702,Table1[CLIENTID],Table1[CLIENTSIZE])</f>
        <v>Small</v>
      </c>
    </row>
    <row r="2703" spans="1:10" x14ac:dyDescent="0.25">
      <c r="A2703">
        <v>1160</v>
      </c>
      <c r="B2703" s="1">
        <v>43094</v>
      </c>
      <c r="C2703">
        <v>46</v>
      </c>
      <c r="D2703">
        <v>5</v>
      </c>
      <c r="E2703">
        <v>11</v>
      </c>
      <c r="F2703">
        <v>7</v>
      </c>
      <c r="H2703" t="str">
        <f>_xlfn.XLOOKUP(A2703,Table1[CLIENTID],Table1[OVERALLSTATUS])</f>
        <v>Live</v>
      </c>
      <c r="I2703" t="str">
        <f>_xlfn.XLOOKUP(A2703,Table1[CLIENTID],Table1[CLIENTSPECIALTY])</f>
        <v>Family Medicine</v>
      </c>
      <c r="J2703" t="str">
        <f>_xlfn.XLOOKUP(A2703,Table1[CLIENTID],Table1[CLIENTSIZE])</f>
        <v>Small</v>
      </c>
    </row>
    <row r="2704" spans="1:10" x14ac:dyDescent="0.25">
      <c r="A2704">
        <v>1176</v>
      </c>
      <c r="B2704" s="1">
        <v>43087</v>
      </c>
      <c r="C2704">
        <v>46</v>
      </c>
      <c r="D2704">
        <v>0</v>
      </c>
      <c r="E2704">
        <v>0</v>
      </c>
      <c r="F2704">
        <v>0</v>
      </c>
      <c r="H2704" t="str">
        <f>_xlfn.XLOOKUP(A2704,Table1[CLIENTID],Table1[OVERALLSTATUS])</f>
        <v>Live</v>
      </c>
      <c r="I2704" t="str">
        <f>_xlfn.XLOOKUP(A2704,Table1[CLIENTID],Table1[CLIENTSPECIALTY])</f>
        <v>Family Medicine</v>
      </c>
      <c r="J2704" t="str">
        <f>_xlfn.XLOOKUP(A2704,Table1[CLIENTID],Table1[CLIENTSIZE])</f>
        <v>Small</v>
      </c>
    </row>
    <row r="2705" spans="1:10" x14ac:dyDescent="0.25">
      <c r="A2705">
        <v>1394</v>
      </c>
      <c r="B2705" s="1">
        <v>43094</v>
      </c>
      <c r="C2705">
        <v>46</v>
      </c>
      <c r="D2705">
        <v>0</v>
      </c>
      <c r="E2705">
        <v>8</v>
      </c>
      <c r="F2705">
        <v>0</v>
      </c>
      <c r="H2705" t="str">
        <f>_xlfn.XLOOKUP(A2705,Table1[CLIENTID],Table1[OVERALLSTATUS])</f>
        <v>Live</v>
      </c>
      <c r="I2705" t="str">
        <f>_xlfn.XLOOKUP(A2705,Table1[CLIENTID],Table1[CLIENTSPECIALTY])</f>
        <v>Family Medicine</v>
      </c>
      <c r="J2705" t="str">
        <f>_xlfn.XLOOKUP(A2705,Table1[CLIENTID],Table1[CLIENTSIZE])</f>
        <v>Small</v>
      </c>
    </row>
    <row r="2706" spans="1:10" x14ac:dyDescent="0.25">
      <c r="A2706">
        <v>1394</v>
      </c>
      <c r="B2706" s="1">
        <v>43108</v>
      </c>
      <c r="C2706">
        <v>46</v>
      </c>
      <c r="D2706">
        <v>0</v>
      </c>
      <c r="E2706">
        <v>0</v>
      </c>
      <c r="F2706">
        <v>0</v>
      </c>
      <c r="H2706" t="str">
        <f>_xlfn.XLOOKUP(A2706,Table1[CLIENTID],Table1[OVERALLSTATUS])</f>
        <v>Live</v>
      </c>
      <c r="I2706" t="str">
        <f>_xlfn.XLOOKUP(A2706,Table1[CLIENTID],Table1[CLIENTSPECIALTY])</f>
        <v>Family Medicine</v>
      </c>
      <c r="J2706" t="str">
        <f>_xlfn.XLOOKUP(A2706,Table1[CLIENTID],Table1[CLIENTSIZE])</f>
        <v>Small</v>
      </c>
    </row>
    <row r="2707" spans="1:10" x14ac:dyDescent="0.25">
      <c r="A2707">
        <v>1467</v>
      </c>
      <c r="B2707" s="1">
        <v>43087</v>
      </c>
      <c r="C2707">
        <v>46</v>
      </c>
      <c r="D2707">
        <v>0</v>
      </c>
      <c r="E2707">
        <v>0</v>
      </c>
      <c r="F2707">
        <v>0</v>
      </c>
      <c r="H2707" t="str">
        <f>_xlfn.XLOOKUP(A2707,Table1[CLIENTID],Table1[OVERALLSTATUS])</f>
        <v>Live</v>
      </c>
      <c r="I2707" t="str">
        <f>_xlfn.XLOOKUP(A2707,Table1[CLIENTID],Table1[CLIENTSPECIALTY])</f>
        <v>Surgery</v>
      </c>
      <c r="J2707" t="str">
        <f>_xlfn.XLOOKUP(A2707,Table1[CLIENTID],Table1[CLIENTSIZE])</f>
        <v>Small</v>
      </c>
    </row>
    <row r="2708" spans="1:10" x14ac:dyDescent="0.25">
      <c r="A2708">
        <v>1800</v>
      </c>
      <c r="B2708" s="1">
        <v>43066</v>
      </c>
      <c r="C2708">
        <v>46</v>
      </c>
      <c r="D2708">
        <v>0</v>
      </c>
      <c r="E2708">
        <v>0</v>
      </c>
      <c r="F2708">
        <v>0</v>
      </c>
      <c r="H2708" t="str">
        <f>_xlfn.XLOOKUP(A2708,Table1[CLIENTID],Table1[OVERALLSTATUS])</f>
        <v>Live</v>
      </c>
      <c r="I2708" t="str">
        <f>_xlfn.XLOOKUP(A2708,Table1[CLIENTID],Table1[CLIENTSPECIALTY])</f>
        <v>Family Medicine</v>
      </c>
      <c r="J2708" t="str">
        <f>_xlfn.XLOOKUP(A2708,Table1[CLIENTID],Table1[CLIENTSIZE])</f>
        <v>Small</v>
      </c>
    </row>
    <row r="2709" spans="1:10" x14ac:dyDescent="0.25">
      <c r="A2709">
        <v>2079</v>
      </c>
      <c r="B2709" s="1">
        <v>43108</v>
      </c>
      <c r="C2709">
        <v>46</v>
      </c>
      <c r="D2709">
        <v>5</v>
      </c>
      <c r="E2709">
        <v>0</v>
      </c>
      <c r="F2709">
        <v>0</v>
      </c>
      <c r="H2709" t="str">
        <f>_xlfn.XLOOKUP(A2709,Table1[CLIENTID],Table1[OVERALLSTATUS])</f>
        <v>Live</v>
      </c>
      <c r="I2709" t="str">
        <f>_xlfn.XLOOKUP(A2709,Table1[CLIENTID],Table1[CLIENTSPECIALTY])</f>
        <v>Surgery</v>
      </c>
      <c r="J2709" t="str">
        <f>_xlfn.XLOOKUP(A2709,Table1[CLIENTID],Table1[CLIENTSIZE])</f>
        <v>Small</v>
      </c>
    </row>
    <row r="2710" spans="1:10" x14ac:dyDescent="0.25">
      <c r="A2710">
        <v>2106</v>
      </c>
      <c r="B2710" s="1">
        <v>43052</v>
      </c>
      <c r="C2710">
        <v>46</v>
      </c>
      <c r="D2710">
        <v>0</v>
      </c>
      <c r="E2710">
        <v>0</v>
      </c>
      <c r="F2710">
        <v>0</v>
      </c>
      <c r="H2710" t="str">
        <f>_xlfn.XLOOKUP(A2710,Table1[CLIENTID],Table1[OVERALLSTATUS])</f>
        <v>Live</v>
      </c>
      <c r="I2710" t="str">
        <f>_xlfn.XLOOKUP(A2710,Table1[CLIENTID],Table1[CLIENTSPECIALTY])</f>
        <v>Family Medicine</v>
      </c>
      <c r="J2710" t="str">
        <f>_xlfn.XLOOKUP(A2710,Table1[CLIENTID],Table1[CLIENTSIZE])</f>
        <v>Small</v>
      </c>
    </row>
    <row r="2711" spans="1:10" x14ac:dyDescent="0.25">
      <c r="A2711">
        <v>2117</v>
      </c>
      <c r="B2711" s="1">
        <v>43059</v>
      </c>
      <c r="C2711">
        <v>46</v>
      </c>
      <c r="D2711">
        <v>0</v>
      </c>
      <c r="E2711">
        <v>0</v>
      </c>
      <c r="F2711">
        <v>0</v>
      </c>
      <c r="H2711" t="str">
        <f>_xlfn.XLOOKUP(A2711,Table1[CLIENTID],Table1[OVERALLSTATUS])</f>
        <v>Live</v>
      </c>
      <c r="I2711" t="str">
        <f>_xlfn.XLOOKUP(A2711,Table1[CLIENTID],Table1[CLIENTSPECIALTY])</f>
        <v>Surgery</v>
      </c>
      <c r="J2711" t="str">
        <f>_xlfn.XLOOKUP(A2711,Table1[CLIENTID],Table1[CLIENTSIZE])</f>
        <v>Small</v>
      </c>
    </row>
    <row r="2712" spans="1:10" x14ac:dyDescent="0.25">
      <c r="A2712">
        <v>2863</v>
      </c>
      <c r="B2712" s="1">
        <v>43101</v>
      </c>
      <c r="C2712">
        <v>46</v>
      </c>
      <c r="D2712">
        <v>0</v>
      </c>
      <c r="E2712">
        <v>0</v>
      </c>
      <c r="F2712">
        <v>0</v>
      </c>
      <c r="H2712" t="str">
        <f>_xlfn.XLOOKUP(A2712,Table1[CLIENTID],Table1[OVERALLSTATUS])</f>
        <v>Live</v>
      </c>
      <c r="I2712" t="str">
        <f>_xlfn.XLOOKUP(A2712,Table1[CLIENTID],Table1[CLIENTSPECIALTY])</f>
        <v>Surgery</v>
      </c>
      <c r="J2712" t="str">
        <f>_xlfn.XLOOKUP(A2712,Table1[CLIENTID],Table1[CLIENTSIZE])</f>
        <v>Small</v>
      </c>
    </row>
    <row r="2713" spans="1:10" x14ac:dyDescent="0.25">
      <c r="A2713">
        <v>3130</v>
      </c>
      <c r="B2713" s="1">
        <v>43108</v>
      </c>
      <c r="C2713">
        <v>46</v>
      </c>
      <c r="D2713">
        <v>0</v>
      </c>
      <c r="E2713">
        <v>4</v>
      </c>
      <c r="F2713">
        <v>0</v>
      </c>
      <c r="H2713" t="str">
        <f>_xlfn.XLOOKUP(A2713,Table1[CLIENTID],Table1[OVERALLSTATUS])</f>
        <v>Live</v>
      </c>
      <c r="I2713" t="str">
        <f>_xlfn.XLOOKUP(A2713,Table1[CLIENTID],Table1[CLIENTSPECIALTY])</f>
        <v>Surgery</v>
      </c>
      <c r="J2713" t="str">
        <f>_xlfn.XLOOKUP(A2713,Table1[CLIENTID],Table1[CLIENTSIZE])</f>
        <v>Small</v>
      </c>
    </row>
    <row r="2714" spans="1:10" x14ac:dyDescent="0.25">
      <c r="A2714">
        <v>79</v>
      </c>
      <c r="B2714" s="1">
        <v>43066</v>
      </c>
      <c r="C2714">
        <v>46</v>
      </c>
      <c r="D2714">
        <v>0</v>
      </c>
      <c r="E2714">
        <v>0</v>
      </c>
      <c r="F2714">
        <v>0</v>
      </c>
      <c r="H2714" t="str">
        <f>_xlfn.XLOOKUP(A2714,Table1[CLIENTID],Table1[OVERALLSTATUS])</f>
        <v>Live</v>
      </c>
      <c r="I2714" t="str">
        <f>_xlfn.XLOOKUP(A2714,Table1[CLIENTID],Table1[CLIENTSPECIALTY])</f>
        <v>OB-GYN</v>
      </c>
      <c r="J2714" t="str">
        <f>_xlfn.XLOOKUP(A2714,Table1[CLIENTID],Table1[CLIENTSIZE])</f>
        <v>Medium</v>
      </c>
    </row>
    <row r="2715" spans="1:10" x14ac:dyDescent="0.25">
      <c r="A2715">
        <v>434</v>
      </c>
      <c r="B2715" s="1">
        <v>43094</v>
      </c>
      <c r="C2715">
        <v>46</v>
      </c>
      <c r="D2715">
        <v>0</v>
      </c>
      <c r="E2715">
        <v>3</v>
      </c>
      <c r="F2715">
        <v>3</v>
      </c>
      <c r="H2715" t="str">
        <f>_xlfn.XLOOKUP(A2715,Table1[CLIENTID],Table1[OVERALLSTATUS])</f>
        <v>Live</v>
      </c>
      <c r="I2715" t="str">
        <f>_xlfn.XLOOKUP(A2715,Table1[CLIENTID],Table1[CLIENTSPECIALTY])</f>
        <v>Pediatrics</v>
      </c>
      <c r="J2715" t="str">
        <f>_xlfn.XLOOKUP(A2715,Table1[CLIENTID],Table1[CLIENTSIZE])</f>
        <v>Medium</v>
      </c>
    </row>
    <row r="2716" spans="1:10" x14ac:dyDescent="0.25">
      <c r="A2716">
        <v>940</v>
      </c>
      <c r="B2716" s="1">
        <v>43059</v>
      </c>
      <c r="C2716">
        <v>46</v>
      </c>
      <c r="D2716">
        <v>0</v>
      </c>
      <c r="E2716">
        <v>2</v>
      </c>
      <c r="F2716">
        <v>0</v>
      </c>
      <c r="H2716" t="str">
        <f>_xlfn.XLOOKUP(A2716,Table1[CLIENTID],Table1[OVERALLSTATUS])</f>
        <v>Live</v>
      </c>
      <c r="I2716" t="str">
        <f>_xlfn.XLOOKUP(A2716,Table1[CLIENTID],Table1[CLIENTSPECIALTY])</f>
        <v>OB-GYN</v>
      </c>
      <c r="J2716" t="str">
        <f>_xlfn.XLOOKUP(A2716,Table1[CLIENTID],Table1[CLIENTSIZE])</f>
        <v>Medium</v>
      </c>
    </row>
    <row r="2717" spans="1:10" x14ac:dyDescent="0.25">
      <c r="A2717">
        <v>1057</v>
      </c>
      <c r="B2717" s="1">
        <v>43101</v>
      </c>
      <c r="C2717">
        <v>46</v>
      </c>
      <c r="D2717">
        <v>0</v>
      </c>
      <c r="E2717">
        <v>0</v>
      </c>
      <c r="F2717">
        <v>0</v>
      </c>
      <c r="H2717" t="str">
        <f>_xlfn.XLOOKUP(A2717,Table1[CLIENTID],Table1[OVERALLSTATUS])</f>
        <v>Live</v>
      </c>
      <c r="I2717" t="str">
        <f>_xlfn.XLOOKUP(A2717,Table1[CLIENTID],Table1[CLIENTSPECIALTY])</f>
        <v>Pediatrics</v>
      </c>
      <c r="J2717" t="str">
        <f>_xlfn.XLOOKUP(A2717,Table1[CLIENTID],Table1[CLIENTSIZE])</f>
        <v>Medium</v>
      </c>
    </row>
    <row r="2718" spans="1:10" x14ac:dyDescent="0.25">
      <c r="A2718">
        <v>1434</v>
      </c>
      <c r="B2718" s="1">
        <v>43052</v>
      </c>
      <c r="C2718">
        <v>46</v>
      </c>
      <c r="D2718">
        <v>0</v>
      </c>
      <c r="E2718">
        <v>0</v>
      </c>
      <c r="F2718">
        <v>0</v>
      </c>
      <c r="H2718" t="str">
        <f>_xlfn.XLOOKUP(A2718,Table1[CLIENTID],Table1[OVERALLSTATUS])</f>
        <v>Live</v>
      </c>
      <c r="I2718" t="str">
        <f>_xlfn.XLOOKUP(A2718,Table1[CLIENTID],Table1[CLIENTSPECIALTY])</f>
        <v>Pediatrics</v>
      </c>
      <c r="J2718" t="str">
        <f>_xlfn.XLOOKUP(A2718,Table1[CLIENTID],Table1[CLIENTSIZE])</f>
        <v>Medium</v>
      </c>
    </row>
    <row r="2719" spans="1:10" x14ac:dyDescent="0.25">
      <c r="A2719">
        <v>1456</v>
      </c>
      <c r="B2719" s="1">
        <v>43094</v>
      </c>
      <c r="C2719">
        <v>46</v>
      </c>
      <c r="D2719">
        <v>0</v>
      </c>
      <c r="E2719">
        <v>0</v>
      </c>
      <c r="F2719">
        <v>0</v>
      </c>
      <c r="H2719" t="str">
        <f>_xlfn.XLOOKUP(A2719,Table1[CLIENTID],Table1[OVERALLSTATUS])</f>
        <v>Live</v>
      </c>
      <c r="I2719" t="str">
        <f>_xlfn.XLOOKUP(A2719,Table1[CLIENTID],Table1[CLIENTSPECIALTY])</f>
        <v>Surgery</v>
      </c>
      <c r="J2719" t="str">
        <f>_xlfn.XLOOKUP(A2719,Table1[CLIENTID],Table1[CLIENTSIZE])</f>
        <v>Medium</v>
      </c>
    </row>
    <row r="2720" spans="1:10" x14ac:dyDescent="0.25">
      <c r="A2720">
        <v>1695</v>
      </c>
      <c r="B2720" s="1">
        <v>43080</v>
      </c>
      <c r="C2720">
        <v>46</v>
      </c>
      <c r="D2720">
        <v>0</v>
      </c>
      <c r="E2720">
        <v>0</v>
      </c>
      <c r="F2720">
        <v>0</v>
      </c>
      <c r="H2720" t="str">
        <f>_xlfn.XLOOKUP(A2720,Table1[CLIENTID],Table1[OVERALLSTATUS])</f>
        <v>Live</v>
      </c>
      <c r="I2720" t="str">
        <f>_xlfn.XLOOKUP(A2720,Table1[CLIENTID],Table1[CLIENTSPECIALTY])</f>
        <v>Pediatrics</v>
      </c>
      <c r="J2720" t="str">
        <f>_xlfn.XLOOKUP(A2720,Table1[CLIENTID],Table1[CLIENTSIZE])</f>
        <v>Medium</v>
      </c>
    </row>
    <row r="2721" spans="1:10" x14ac:dyDescent="0.25">
      <c r="A2721">
        <v>1735</v>
      </c>
      <c r="B2721" s="1">
        <v>43073</v>
      </c>
      <c r="C2721">
        <v>46</v>
      </c>
      <c r="D2721">
        <v>20</v>
      </c>
      <c r="E2721">
        <v>0</v>
      </c>
      <c r="F2721">
        <v>0</v>
      </c>
      <c r="H2721" t="str">
        <f>_xlfn.XLOOKUP(A2721,Table1[CLIENTID],Table1[OVERALLSTATUS])</f>
        <v>Live</v>
      </c>
      <c r="I2721" t="str">
        <f>_xlfn.XLOOKUP(A2721,Table1[CLIENTID],Table1[CLIENTSPECIALTY])</f>
        <v>Surgery</v>
      </c>
      <c r="J2721" t="str">
        <f>_xlfn.XLOOKUP(A2721,Table1[CLIENTID],Table1[CLIENTSIZE])</f>
        <v>Medium</v>
      </c>
    </row>
    <row r="2722" spans="1:10" x14ac:dyDescent="0.25">
      <c r="A2722">
        <v>1827</v>
      </c>
      <c r="B2722" s="1">
        <v>43066</v>
      </c>
      <c r="C2722">
        <v>46</v>
      </c>
      <c r="D2722">
        <v>4</v>
      </c>
      <c r="E2722">
        <v>1</v>
      </c>
      <c r="F2722">
        <v>1</v>
      </c>
      <c r="H2722" t="str">
        <f>_xlfn.XLOOKUP(A2722,Table1[CLIENTID],Table1[OVERALLSTATUS])</f>
        <v>Live</v>
      </c>
      <c r="I2722" t="str">
        <f>_xlfn.XLOOKUP(A2722,Table1[CLIENTID],Table1[CLIENTSPECIALTY])</f>
        <v>Pediatrics</v>
      </c>
      <c r="J2722" t="str">
        <f>_xlfn.XLOOKUP(A2722,Table1[CLIENTID],Table1[CLIENTSIZE])</f>
        <v>Medium</v>
      </c>
    </row>
    <row r="2723" spans="1:10" x14ac:dyDescent="0.25">
      <c r="A2723">
        <v>1827</v>
      </c>
      <c r="B2723" s="1">
        <v>43080</v>
      </c>
      <c r="C2723">
        <v>46</v>
      </c>
      <c r="D2723">
        <v>1</v>
      </c>
      <c r="E2723">
        <v>0</v>
      </c>
      <c r="F2723">
        <v>0</v>
      </c>
      <c r="H2723" t="str">
        <f>_xlfn.XLOOKUP(A2723,Table1[CLIENTID],Table1[OVERALLSTATUS])</f>
        <v>Live</v>
      </c>
      <c r="I2723" t="str">
        <f>_xlfn.XLOOKUP(A2723,Table1[CLIENTID],Table1[CLIENTSPECIALTY])</f>
        <v>Pediatrics</v>
      </c>
      <c r="J2723" t="str">
        <f>_xlfn.XLOOKUP(A2723,Table1[CLIENTID],Table1[CLIENTSIZE])</f>
        <v>Medium</v>
      </c>
    </row>
    <row r="2724" spans="1:10" x14ac:dyDescent="0.25">
      <c r="A2724">
        <v>1916</v>
      </c>
      <c r="B2724" s="1">
        <v>43087</v>
      </c>
      <c r="C2724">
        <v>46</v>
      </c>
      <c r="D2724">
        <v>0</v>
      </c>
      <c r="E2724">
        <v>2</v>
      </c>
      <c r="F2724">
        <v>1</v>
      </c>
      <c r="H2724" t="str">
        <f>_xlfn.XLOOKUP(A2724,Table1[CLIENTID],Table1[OVERALLSTATUS])</f>
        <v>Live</v>
      </c>
      <c r="I2724" t="str">
        <f>_xlfn.XLOOKUP(A2724,Table1[CLIENTID],Table1[CLIENTSPECIALTY])</f>
        <v>Pediatrics</v>
      </c>
      <c r="J2724" t="str">
        <f>_xlfn.XLOOKUP(A2724,Table1[CLIENTID],Table1[CLIENTSIZE])</f>
        <v>Medium</v>
      </c>
    </row>
    <row r="2725" spans="1:10" x14ac:dyDescent="0.25">
      <c r="A2725">
        <v>1926</v>
      </c>
      <c r="B2725" s="1">
        <v>43059</v>
      </c>
      <c r="C2725">
        <v>46</v>
      </c>
      <c r="D2725">
        <v>0</v>
      </c>
      <c r="E2725">
        <v>0</v>
      </c>
      <c r="F2725">
        <v>0</v>
      </c>
      <c r="H2725" t="str">
        <f>_xlfn.XLOOKUP(A2725,Table1[CLIENTID],Table1[OVERALLSTATUS])</f>
        <v>Live</v>
      </c>
      <c r="I2725" t="str">
        <f>_xlfn.XLOOKUP(A2725,Table1[CLIENTID],Table1[CLIENTSPECIALTY])</f>
        <v>Pediatrics</v>
      </c>
      <c r="J2725" t="str">
        <f>_xlfn.XLOOKUP(A2725,Table1[CLIENTID],Table1[CLIENTSIZE])</f>
        <v>Medium</v>
      </c>
    </row>
    <row r="2726" spans="1:10" x14ac:dyDescent="0.25">
      <c r="A2726">
        <v>1926</v>
      </c>
      <c r="B2726" s="1">
        <v>43087</v>
      </c>
      <c r="C2726">
        <v>46</v>
      </c>
      <c r="D2726">
        <v>0</v>
      </c>
      <c r="E2726">
        <v>0</v>
      </c>
      <c r="F2726">
        <v>0</v>
      </c>
      <c r="H2726" t="str">
        <f>_xlfn.XLOOKUP(A2726,Table1[CLIENTID],Table1[OVERALLSTATUS])</f>
        <v>Live</v>
      </c>
      <c r="I2726" t="str">
        <f>_xlfn.XLOOKUP(A2726,Table1[CLIENTID],Table1[CLIENTSPECIALTY])</f>
        <v>Pediatrics</v>
      </c>
      <c r="J2726" t="str">
        <f>_xlfn.XLOOKUP(A2726,Table1[CLIENTID],Table1[CLIENTSIZE])</f>
        <v>Medium</v>
      </c>
    </row>
    <row r="2727" spans="1:10" x14ac:dyDescent="0.25">
      <c r="A2727">
        <v>1950</v>
      </c>
      <c r="B2727" s="1">
        <v>43087</v>
      </c>
      <c r="C2727">
        <v>46</v>
      </c>
      <c r="D2727">
        <v>0</v>
      </c>
      <c r="E2727">
        <v>0</v>
      </c>
      <c r="F2727">
        <v>0</v>
      </c>
      <c r="H2727" t="str">
        <f>_xlfn.XLOOKUP(A2727,Table1[CLIENTID],Table1[OVERALLSTATUS])</f>
        <v>Live</v>
      </c>
      <c r="I2727" t="str">
        <f>_xlfn.XLOOKUP(A2727,Table1[CLIENTID],Table1[CLIENTSPECIALTY])</f>
        <v>Pediatrics</v>
      </c>
      <c r="J2727" t="str">
        <f>_xlfn.XLOOKUP(A2727,Table1[CLIENTID],Table1[CLIENTSIZE])</f>
        <v>Medium</v>
      </c>
    </row>
    <row r="2728" spans="1:10" x14ac:dyDescent="0.25">
      <c r="A2728">
        <v>2065</v>
      </c>
      <c r="B2728" s="1">
        <v>43108</v>
      </c>
      <c r="C2728">
        <v>46</v>
      </c>
      <c r="D2728">
        <v>0</v>
      </c>
      <c r="E2728">
        <v>1</v>
      </c>
      <c r="F2728">
        <v>0</v>
      </c>
      <c r="H2728" t="str">
        <f>_xlfn.XLOOKUP(A2728,Table1[CLIENTID],Table1[OVERALLSTATUS])</f>
        <v>Live</v>
      </c>
      <c r="I2728" t="str">
        <f>_xlfn.XLOOKUP(A2728,Table1[CLIENTID],Table1[CLIENTSPECIALTY])</f>
        <v>Pediatrics</v>
      </c>
      <c r="J2728" t="str">
        <f>_xlfn.XLOOKUP(A2728,Table1[CLIENTID],Table1[CLIENTSIZE])</f>
        <v>Medium</v>
      </c>
    </row>
    <row r="2729" spans="1:10" x14ac:dyDescent="0.25">
      <c r="A2729">
        <v>2103</v>
      </c>
      <c r="B2729" s="1">
        <v>43108</v>
      </c>
      <c r="C2729">
        <v>46</v>
      </c>
      <c r="D2729">
        <v>64</v>
      </c>
      <c r="E2729">
        <v>1</v>
      </c>
      <c r="F2729">
        <v>0</v>
      </c>
      <c r="H2729" t="str">
        <f>_xlfn.XLOOKUP(A2729,Table1[CLIENTID],Table1[OVERALLSTATUS])</f>
        <v>Live</v>
      </c>
      <c r="I2729" t="str">
        <f>_xlfn.XLOOKUP(A2729,Table1[CLIENTID],Table1[CLIENTSPECIALTY])</f>
        <v>Pediatrics</v>
      </c>
      <c r="J2729" t="str">
        <f>_xlfn.XLOOKUP(A2729,Table1[CLIENTID],Table1[CLIENTSIZE])</f>
        <v>Medium</v>
      </c>
    </row>
    <row r="2730" spans="1:10" x14ac:dyDescent="0.25">
      <c r="A2730">
        <v>2182</v>
      </c>
      <c r="B2730" s="1">
        <v>43059</v>
      </c>
      <c r="C2730">
        <v>46</v>
      </c>
      <c r="D2730">
        <v>0</v>
      </c>
      <c r="E2730">
        <v>0</v>
      </c>
      <c r="F2730">
        <v>0</v>
      </c>
      <c r="H2730" t="str">
        <f>_xlfn.XLOOKUP(A2730,Table1[CLIENTID],Table1[OVERALLSTATUS])</f>
        <v>Live</v>
      </c>
      <c r="I2730" t="str">
        <f>_xlfn.XLOOKUP(A2730,Table1[CLIENTID],Table1[CLIENTSPECIALTY])</f>
        <v>OB-GYN</v>
      </c>
      <c r="J2730" t="str">
        <f>_xlfn.XLOOKUP(A2730,Table1[CLIENTID],Table1[CLIENTSIZE])</f>
        <v>Medium</v>
      </c>
    </row>
    <row r="2731" spans="1:10" x14ac:dyDescent="0.25">
      <c r="A2731">
        <v>2241</v>
      </c>
      <c r="B2731" s="1">
        <v>43108</v>
      </c>
      <c r="C2731">
        <v>46</v>
      </c>
      <c r="D2731">
        <v>0</v>
      </c>
      <c r="E2731">
        <v>1</v>
      </c>
      <c r="F2731">
        <v>1</v>
      </c>
      <c r="H2731" t="str">
        <f>_xlfn.XLOOKUP(A2731,Table1[CLIENTID],Table1[OVERALLSTATUS])</f>
        <v>Live</v>
      </c>
      <c r="I2731" t="str">
        <f>_xlfn.XLOOKUP(A2731,Table1[CLIENTID],Table1[CLIENTSPECIALTY])</f>
        <v>Pediatrics</v>
      </c>
      <c r="J2731" t="str">
        <f>_xlfn.XLOOKUP(A2731,Table1[CLIENTID],Table1[CLIENTSIZE])</f>
        <v>Medium</v>
      </c>
    </row>
    <row r="2732" spans="1:10" x14ac:dyDescent="0.25">
      <c r="A2732">
        <v>2319</v>
      </c>
      <c r="B2732" s="1">
        <v>43080</v>
      </c>
      <c r="C2732">
        <v>46</v>
      </c>
      <c r="D2732">
        <v>0</v>
      </c>
      <c r="E2732">
        <v>0</v>
      </c>
      <c r="F2732">
        <v>0</v>
      </c>
      <c r="H2732" t="str">
        <f>_xlfn.XLOOKUP(A2732,Table1[CLIENTID],Table1[OVERALLSTATUS])</f>
        <v>Live</v>
      </c>
      <c r="I2732" t="str">
        <f>_xlfn.XLOOKUP(A2732,Table1[CLIENTID],Table1[CLIENTSPECIALTY])</f>
        <v>OB-GYN</v>
      </c>
      <c r="J2732" t="str">
        <f>_xlfn.XLOOKUP(A2732,Table1[CLIENTID],Table1[CLIENTSIZE])</f>
        <v>Medium</v>
      </c>
    </row>
    <row r="2733" spans="1:10" x14ac:dyDescent="0.25">
      <c r="A2733">
        <v>2618</v>
      </c>
      <c r="B2733" s="1">
        <v>43087</v>
      </c>
      <c r="C2733">
        <v>46</v>
      </c>
      <c r="D2733">
        <v>2</v>
      </c>
      <c r="E2733">
        <v>5</v>
      </c>
      <c r="F2733">
        <v>5</v>
      </c>
      <c r="H2733" t="str">
        <f>_xlfn.XLOOKUP(A2733,Table1[CLIENTID],Table1[OVERALLSTATUS])</f>
        <v>Live</v>
      </c>
      <c r="I2733" t="str">
        <f>_xlfn.XLOOKUP(A2733,Table1[CLIENTID],Table1[CLIENTSPECIALTY])</f>
        <v>OB-GYN</v>
      </c>
      <c r="J2733" t="str">
        <f>_xlfn.XLOOKUP(A2733,Table1[CLIENTID],Table1[CLIENTSIZE])</f>
        <v>Medium</v>
      </c>
    </row>
    <row r="2734" spans="1:10" x14ac:dyDescent="0.25">
      <c r="A2734">
        <v>2641</v>
      </c>
      <c r="B2734" s="1">
        <v>43059</v>
      </c>
      <c r="C2734">
        <v>46</v>
      </c>
      <c r="D2734">
        <v>0</v>
      </c>
      <c r="E2734">
        <v>0</v>
      </c>
      <c r="F2734">
        <v>0</v>
      </c>
      <c r="H2734" t="str">
        <f>_xlfn.XLOOKUP(A2734,Table1[CLIENTID],Table1[OVERALLSTATUS])</f>
        <v>Live</v>
      </c>
      <c r="I2734" t="str">
        <f>_xlfn.XLOOKUP(A2734,Table1[CLIENTID],Table1[CLIENTSPECIALTY])</f>
        <v>Pediatrics</v>
      </c>
      <c r="J2734" t="str">
        <f>_xlfn.XLOOKUP(A2734,Table1[CLIENTID],Table1[CLIENTSIZE])</f>
        <v>Medium</v>
      </c>
    </row>
    <row r="2735" spans="1:10" x14ac:dyDescent="0.25">
      <c r="A2735">
        <v>2690</v>
      </c>
      <c r="B2735" s="1">
        <v>43108</v>
      </c>
      <c r="C2735">
        <v>46</v>
      </c>
      <c r="D2735">
        <v>2</v>
      </c>
      <c r="E2735">
        <v>3</v>
      </c>
      <c r="F2735">
        <v>0</v>
      </c>
      <c r="H2735" t="str">
        <f>_xlfn.XLOOKUP(A2735,Table1[CLIENTID],Table1[OVERALLSTATUS])</f>
        <v>Live</v>
      </c>
      <c r="I2735" t="str">
        <f>_xlfn.XLOOKUP(A2735,Table1[CLIENTID],Table1[CLIENTSPECIALTY])</f>
        <v>Pediatrics</v>
      </c>
      <c r="J2735" t="str">
        <f>_xlfn.XLOOKUP(A2735,Table1[CLIENTID],Table1[CLIENTSIZE])</f>
        <v>Medium</v>
      </c>
    </row>
    <row r="2736" spans="1:10" x14ac:dyDescent="0.25">
      <c r="A2736">
        <v>252</v>
      </c>
      <c r="B2736" s="1">
        <v>43087</v>
      </c>
      <c r="C2736">
        <v>46</v>
      </c>
      <c r="D2736">
        <v>0</v>
      </c>
      <c r="E2736">
        <v>2</v>
      </c>
      <c r="F2736">
        <v>0</v>
      </c>
      <c r="H2736" t="str">
        <f>_xlfn.XLOOKUP(A2736,Table1[CLIENTID],Table1[OVERALLSTATUS])</f>
        <v>Live</v>
      </c>
      <c r="I2736" t="str">
        <f>_xlfn.XLOOKUP(A2736,Table1[CLIENTID],Table1[CLIENTSPECIALTY])</f>
        <v>Dermatology</v>
      </c>
      <c r="J2736" t="str">
        <f>_xlfn.XLOOKUP(A2736,Table1[CLIENTID],Table1[CLIENTSIZE])</f>
        <v>Large</v>
      </c>
    </row>
    <row r="2737" spans="1:10" x14ac:dyDescent="0.25">
      <c r="A2737">
        <v>677</v>
      </c>
      <c r="B2737" s="1">
        <v>43094</v>
      </c>
      <c r="C2737">
        <v>46</v>
      </c>
      <c r="D2737">
        <v>0</v>
      </c>
      <c r="E2737">
        <v>15</v>
      </c>
      <c r="F2737">
        <v>0</v>
      </c>
      <c r="H2737" t="str">
        <f>_xlfn.XLOOKUP(A2737,Table1[CLIENTID],Table1[OVERALLSTATUS])</f>
        <v>Live</v>
      </c>
      <c r="I2737" t="str">
        <f>_xlfn.XLOOKUP(A2737,Table1[CLIENTID],Table1[CLIENTSPECIALTY])</f>
        <v>Oncology</v>
      </c>
      <c r="J2737" t="str">
        <f>_xlfn.XLOOKUP(A2737,Table1[CLIENTID],Table1[CLIENTSIZE])</f>
        <v>Large</v>
      </c>
    </row>
    <row r="2738" spans="1:10" x14ac:dyDescent="0.25">
      <c r="A2738">
        <v>908</v>
      </c>
      <c r="B2738" s="1">
        <v>43066</v>
      </c>
      <c r="C2738">
        <v>46</v>
      </c>
      <c r="D2738">
        <v>1</v>
      </c>
      <c r="E2738">
        <v>1</v>
      </c>
      <c r="F2738">
        <v>0</v>
      </c>
      <c r="H2738" t="str">
        <f>_xlfn.XLOOKUP(A2738,Table1[CLIENTID],Table1[OVERALLSTATUS])</f>
        <v>Live</v>
      </c>
      <c r="I2738" t="str">
        <f>_xlfn.XLOOKUP(A2738,Table1[CLIENTID],Table1[CLIENTSPECIALTY])</f>
        <v>Dermatology</v>
      </c>
      <c r="J2738" t="str">
        <f>_xlfn.XLOOKUP(A2738,Table1[CLIENTID],Table1[CLIENTSIZE])</f>
        <v>Large</v>
      </c>
    </row>
    <row r="2739" spans="1:10" x14ac:dyDescent="0.25">
      <c r="A2739">
        <v>908</v>
      </c>
      <c r="B2739" s="1">
        <v>43101</v>
      </c>
      <c r="C2739">
        <v>46</v>
      </c>
      <c r="D2739">
        <v>0</v>
      </c>
      <c r="E2739">
        <v>0</v>
      </c>
      <c r="F2739">
        <v>0</v>
      </c>
      <c r="H2739" t="str">
        <f>_xlfn.XLOOKUP(A2739,Table1[CLIENTID],Table1[OVERALLSTATUS])</f>
        <v>Live</v>
      </c>
      <c r="I2739" t="str">
        <f>_xlfn.XLOOKUP(A2739,Table1[CLIENTID],Table1[CLIENTSPECIALTY])</f>
        <v>Dermatology</v>
      </c>
      <c r="J2739" t="str">
        <f>_xlfn.XLOOKUP(A2739,Table1[CLIENTID],Table1[CLIENTSIZE])</f>
        <v>Large</v>
      </c>
    </row>
    <row r="2740" spans="1:10" x14ac:dyDescent="0.25">
      <c r="A2740">
        <v>1148</v>
      </c>
      <c r="B2740" s="1">
        <v>43059</v>
      </c>
      <c r="C2740">
        <v>46</v>
      </c>
      <c r="D2740">
        <v>0</v>
      </c>
      <c r="E2740">
        <v>0</v>
      </c>
      <c r="F2740">
        <v>0</v>
      </c>
      <c r="H2740" t="str">
        <f>_xlfn.XLOOKUP(A2740,Table1[CLIENTID],Table1[OVERALLSTATUS])</f>
        <v>Live</v>
      </c>
      <c r="I2740" t="str">
        <f>_xlfn.XLOOKUP(A2740,Table1[CLIENTID],Table1[CLIENTSPECIALTY])</f>
        <v>Oncology</v>
      </c>
      <c r="J2740" t="str">
        <f>_xlfn.XLOOKUP(A2740,Table1[CLIENTID],Table1[CLIENTSIZE])</f>
        <v>Large</v>
      </c>
    </row>
    <row r="2741" spans="1:10" x14ac:dyDescent="0.25">
      <c r="A2741">
        <v>1502</v>
      </c>
      <c r="B2741" s="1">
        <v>43066</v>
      </c>
      <c r="C2741">
        <v>46</v>
      </c>
      <c r="D2741">
        <v>8</v>
      </c>
      <c r="E2741">
        <v>0</v>
      </c>
      <c r="F2741">
        <v>0</v>
      </c>
      <c r="H2741" t="str">
        <f>_xlfn.XLOOKUP(A2741,Table1[CLIENTID],Table1[OVERALLSTATUS])</f>
        <v>Live</v>
      </c>
      <c r="I2741" t="str">
        <f>_xlfn.XLOOKUP(A2741,Table1[CLIENTID],Table1[CLIENTSPECIALTY])</f>
        <v>Dermatology</v>
      </c>
      <c r="J2741" t="str">
        <f>_xlfn.XLOOKUP(A2741,Table1[CLIENTID],Table1[CLIENTSIZE])</f>
        <v>Large</v>
      </c>
    </row>
    <row r="2742" spans="1:10" x14ac:dyDescent="0.25">
      <c r="A2742">
        <v>1611</v>
      </c>
      <c r="B2742" s="1">
        <v>43059</v>
      </c>
      <c r="C2742">
        <v>46</v>
      </c>
      <c r="D2742">
        <v>0</v>
      </c>
      <c r="E2742">
        <v>0</v>
      </c>
      <c r="F2742">
        <v>0</v>
      </c>
      <c r="H2742" t="str">
        <f>_xlfn.XLOOKUP(A2742,Table1[CLIENTID],Table1[OVERALLSTATUS])</f>
        <v>Live</v>
      </c>
      <c r="I2742" t="str">
        <f>_xlfn.XLOOKUP(A2742,Table1[CLIENTID],Table1[CLIENTSPECIALTY])</f>
        <v>Dermatology</v>
      </c>
      <c r="J2742" t="str">
        <f>_xlfn.XLOOKUP(A2742,Table1[CLIENTID],Table1[CLIENTSIZE])</f>
        <v>Large</v>
      </c>
    </row>
    <row r="2743" spans="1:10" x14ac:dyDescent="0.25">
      <c r="A2743">
        <v>1632</v>
      </c>
      <c r="B2743" s="1">
        <v>43073</v>
      </c>
      <c r="C2743">
        <v>46</v>
      </c>
      <c r="D2743">
        <v>0</v>
      </c>
      <c r="E2743">
        <v>0</v>
      </c>
      <c r="F2743">
        <v>0</v>
      </c>
      <c r="H2743" t="str">
        <f>_xlfn.XLOOKUP(A2743,Table1[CLIENTID],Table1[OVERALLSTATUS])</f>
        <v>Live</v>
      </c>
      <c r="I2743" t="str">
        <f>_xlfn.XLOOKUP(A2743,Table1[CLIENTID],Table1[CLIENTSPECIALTY])</f>
        <v>Oncology</v>
      </c>
      <c r="J2743" t="str">
        <f>_xlfn.XLOOKUP(A2743,Table1[CLIENTID],Table1[CLIENTSIZE])</f>
        <v>Large</v>
      </c>
    </row>
    <row r="2744" spans="1:10" x14ac:dyDescent="0.25">
      <c r="A2744">
        <v>1647</v>
      </c>
      <c r="B2744" s="1">
        <v>43052</v>
      </c>
      <c r="C2744">
        <v>46</v>
      </c>
      <c r="D2744">
        <v>0</v>
      </c>
      <c r="E2744">
        <v>0</v>
      </c>
      <c r="F2744">
        <v>0</v>
      </c>
      <c r="H2744" t="str">
        <f>_xlfn.XLOOKUP(A2744,Table1[CLIENTID],Table1[OVERALLSTATUS])</f>
        <v>Live</v>
      </c>
      <c r="I2744" t="str">
        <f>_xlfn.XLOOKUP(A2744,Table1[CLIENTID],Table1[CLIENTSPECIALTY])</f>
        <v>Oncology</v>
      </c>
      <c r="J2744" t="str">
        <f>_xlfn.XLOOKUP(A2744,Table1[CLIENTID],Table1[CLIENTSIZE])</f>
        <v>Large</v>
      </c>
    </row>
    <row r="2745" spans="1:10" x14ac:dyDescent="0.25">
      <c r="A2745">
        <v>1649</v>
      </c>
      <c r="B2745" s="1">
        <v>43101</v>
      </c>
      <c r="C2745">
        <v>46</v>
      </c>
      <c r="D2745">
        <v>0</v>
      </c>
      <c r="E2745">
        <v>0</v>
      </c>
      <c r="F2745">
        <v>0</v>
      </c>
      <c r="H2745" t="str">
        <f>_xlfn.XLOOKUP(A2745,Table1[CLIENTID],Table1[OVERALLSTATUS])</f>
        <v>Live</v>
      </c>
      <c r="I2745" t="str">
        <f>_xlfn.XLOOKUP(A2745,Table1[CLIENTID],Table1[CLIENTSPECIALTY])</f>
        <v>Oncology</v>
      </c>
      <c r="J2745" t="str">
        <f>_xlfn.XLOOKUP(A2745,Table1[CLIENTID],Table1[CLIENTSIZE])</f>
        <v>Large</v>
      </c>
    </row>
    <row r="2746" spans="1:10" x14ac:dyDescent="0.25">
      <c r="A2746">
        <v>1713</v>
      </c>
      <c r="B2746" s="1">
        <v>43101</v>
      </c>
      <c r="C2746">
        <v>46</v>
      </c>
      <c r="D2746">
        <v>0</v>
      </c>
      <c r="E2746">
        <v>0</v>
      </c>
      <c r="F2746">
        <v>0</v>
      </c>
      <c r="H2746" t="str">
        <f>_xlfn.XLOOKUP(A2746,Table1[CLIENTID],Table1[OVERALLSTATUS])</f>
        <v>Live</v>
      </c>
      <c r="I2746" t="str">
        <f>_xlfn.XLOOKUP(A2746,Table1[CLIENTID],Table1[CLIENTSPECIALTY])</f>
        <v>Dermatology</v>
      </c>
      <c r="J2746" t="str">
        <f>_xlfn.XLOOKUP(A2746,Table1[CLIENTID],Table1[CLIENTSIZE])</f>
        <v>Large</v>
      </c>
    </row>
    <row r="2747" spans="1:10" x14ac:dyDescent="0.25">
      <c r="A2747">
        <v>2120</v>
      </c>
      <c r="B2747" s="1">
        <v>43080</v>
      </c>
      <c r="C2747">
        <v>46</v>
      </c>
      <c r="D2747">
        <v>0</v>
      </c>
      <c r="E2747">
        <v>0</v>
      </c>
      <c r="F2747">
        <v>0</v>
      </c>
      <c r="H2747" t="str">
        <f>_xlfn.XLOOKUP(A2747,Table1[CLIENTID],Table1[OVERALLSTATUS])</f>
        <v>Live</v>
      </c>
      <c r="I2747" t="str">
        <f>_xlfn.XLOOKUP(A2747,Table1[CLIENTID],Table1[CLIENTSPECIALTY])</f>
        <v>Dermatology</v>
      </c>
      <c r="J2747" t="str">
        <f>_xlfn.XLOOKUP(A2747,Table1[CLIENTID],Table1[CLIENTSIZE])</f>
        <v>Large</v>
      </c>
    </row>
    <row r="2748" spans="1:10" x14ac:dyDescent="0.25">
      <c r="A2748">
        <v>2155</v>
      </c>
      <c r="B2748" s="1">
        <v>43101</v>
      </c>
      <c r="C2748">
        <v>46</v>
      </c>
      <c r="D2748">
        <v>0</v>
      </c>
      <c r="E2748">
        <v>0</v>
      </c>
      <c r="F2748">
        <v>0</v>
      </c>
      <c r="H2748" t="str">
        <f>_xlfn.XLOOKUP(A2748,Table1[CLIENTID],Table1[OVERALLSTATUS])</f>
        <v>Live</v>
      </c>
      <c r="I2748" t="str">
        <f>_xlfn.XLOOKUP(A2748,Table1[CLIENTID],Table1[CLIENTSPECIALTY])</f>
        <v>Dermatology</v>
      </c>
      <c r="J2748" t="str">
        <f>_xlfn.XLOOKUP(A2748,Table1[CLIENTID],Table1[CLIENTSIZE])</f>
        <v>Large</v>
      </c>
    </row>
    <row r="2749" spans="1:10" x14ac:dyDescent="0.25">
      <c r="A2749">
        <v>2473</v>
      </c>
      <c r="B2749" s="1">
        <v>43066</v>
      </c>
      <c r="C2749">
        <v>46</v>
      </c>
      <c r="D2749">
        <v>0</v>
      </c>
      <c r="E2749">
        <v>8</v>
      </c>
      <c r="F2749">
        <v>0</v>
      </c>
      <c r="H2749" t="str">
        <f>_xlfn.XLOOKUP(A2749,Table1[CLIENTID],Table1[OVERALLSTATUS])</f>
        <v>Live</v>
      </c>
      <c r="I2749" t="str">
        <f>_xlfn.XLOOKUP(A2749,Table1[CLIENTID],Table1[CLIENTSPECIALTY])</f>
        <v>Oncology</v>
      </c>
      <c r="J2749" t="str">
        <f>_xlfn.XLOOKUP(A2749,Table1[CLIENTID],Table1[CLIENTSIZE])</f>
        <v>Large</v>
      </c>
    </row>
    <row r="2750" spans="1:10" x14ac:dyDescent="0.25">
      <c r="A2750">
        <v>2473</v>
      </c>
      <c r="B2750" s="1">
        <v>43101</v>
      </c>
      <c r="C2750">
        <v>46</v>
      </c>
      <c r="D2750">
        <v>0</v>
      </c>
      <c r="E2750">
        <v>0</v>
      </c>
      <c r="F2750">
        <v>0</v>
      </c>
      <c r="H2750" t="str">
        <f>_xlfn.XLOOKUP(A2750,Table1[CLIENTID],Table1[OVERALLSTATUS])</f>
        <v>Live</v>
      </c>
      <c r="I2750" t="str">
        <f>_xlfn.XLOOKUP(A2750,Table1[CLIENTID],Table1[CLIENTSPECIALTY])</f>
        <v>Oncology</v>
      </c>
      <c r="J2750" t="str">
        <f>_xlfn.XLOOKUP(A2750,Table1[CLIENTID],Table1[CLIENTSIZE])</f>
        <v>Large</v>
      </c>
    </row>
    <row r="2751" spans="1:10" x14ac:dyDescent="0.25">
      <c r="A2751">
        <v>2778</v>
      </c>
      <c r="B2751" s="1">
        <v>43059</v>
      </c>
      <c r="C2751">
        <v>46</v>
      </c>
      <c r="D2751">
        <v>0</v>
      </c>
      <c r="E2751">
        <v>0</v>
      </c>
      <c r="F2751">
        <v>0</v>
      </c>
      <c r="H2751" t="str">
        <f>_xlfn.XLOOKUP(A2751,Table1[CLIENTID],Table1[OVERALLSTATUS])</f>
        <v>Live</v>
      </c>
      <c r="I2751" t="str">
        <f>_xlfn.XLOOKUP(A2751,Table1[CLIENTID],Table1[CLIENTSPECIALTY])</f>
        <v>Oncology</v>
      </c>
      <c r="J2751" t="str">
        <f>_xlfn.XLOOKUP(A2751,Table1[CLIENTID],Table1[CLIENTSIZE])</f>
        <v>Large</v>
      </c>
    </row>
    <row r="2752" spans="1:10" x14ac:dyDescent="0.25">
      <c r="A2752">
        <v>2805</v>
      </c>
      <c r="B2752" s="1">
        <v>43059</v>
      </c>
      <c r="C2752">
        <v>46</v>
      </c>
      <c r="D2752">
        <v>0</v>
      </c>
      <c r="E2752">
        <v>0</v>
      </c>
      <c r="F2752">
        <v>0</v>
      </c>
      <c r="H2752" t="str">
        <f>_xlfn.XLOOKUP(A2752,Table1[CLIENTID],Table1[OVERALLSTATUS])</f>
        <v>Live</v>
      </c>
      <c r="I2752" t="str">
        <f>_xlfn.XLOOKUP(A2752,Table1[CLIENTID],Table1[CLIENTSPECIALTY])</f>
        <v>Dermatology</v>
      </c>
      <c r="J2752" t="str">
        <f>_xlfn.XLOOKUP(A2752,Table1[CLIENTID],Table1[CLIENTSIZE])</f>
        <v>Large</v>
      </c>
    </row>
    <row r="2753" spans="1:10" x14ac:dyDescent="0.25">
      <c r="A2753">
        <v>2964</v>
      </c>
      <c r="B2753" s="1">
        <v>43094</v>
      </c>
      <c r="C2753">
        <v>46</v>
      </c>
      <c r="D2753">
        <v>1</v>
      </c>
      <c r="E2753">
        <v>1</v>
      </c>
      <c r="F2753">
        <v>1</v>
      </c>
      <c r="H2753" t="str">
        <f>_xlfn.XLOOKUP(A2753,Table1[CLIENTID],Table1[OVERALLSTATUS])</f>
        <v>Live</v>
      </c>
      <c r="I2753" t="str">
        <f>_xlfn.XLOOKUP(A2753,Table1[CLIENTID],Table1[CLIENTSPECIALTY])</f>
        <v>Oncology</v>
      </c>
      <c r="J2753" t="str">
        <f>_xlfn.XLOOKUP(A2753,Table1[CLIENTID],Table1[CLIENTSIZE])</f>
        <v>Large</v>
      </c>
    </row>
    <row r="2754" spans="1:10" x14ac:dyDescent="0.25">
      <c r="A2754">
        <v>3150</v>
      </c>
      <c r="B2754" s="1">
        <v>43073</v>
      </c>
      <c r="C2754">
        <v>46</v>
      </c>
      <c r="D2754">
        <v>10</v>
      </c>
      <c r="E2754">
        <v>0</v>
      </c>
      <c r="F2754">
        <v>0</v>
      </c>
      <c r="H2754" t="str">
        <f>_xlfn.XLOOKUP(A2754,Table1[CLIENTID],Table1[OVERALLSTATUS])</f>
        <v>Live</v>
      </c>
      <c r="I2754" t="str">
        <f>_xlfn.XLOOKUP(A2754,Table1[CLIENTID],Table1[CLIENTSPECIALTY])</f>
        <v>Oncology</v>
      </c>
      <c r="J2754" t="str">
        <f>_xlfn.XLOOKUP(A2754,Table1[CLIENTID],Table1[CLIENTSIZE])</f>
        <v>Large</v>
      </c>
    </row>
    <row r="2755" spans="1:10" x14ac:dyDescent="0.25">
      <c r="A2755">
        <v>188</v>
      </c>
      <c r="B2755" s="1">
        <v>43101</v>
      </c>
      <c r="C2755">
        <v>45</v>
      </c>
      <c r="D2755">
        <v>0</v>
      </c>
      <c r="E2755">
        <v>0</v>
      </c>
      <c r="F2755">
        <v>0</v>
      </c>
      <c r="H2755" t="str">
        <f>_xlfn.XLOOKUP(A2755,Table1[CLIENTID],Table1[OVERALLSTATUS])</f>
        <v>Live</v>
      </c>
      <c r="I2755" t="str">
        <f>_xlfn.XLOOKUP(A2755,Table1[CLIENTID],Table1[CLIENTSPECIALTY])</f>
        <v>Surgery</v>
      </c>
      <c r="J2755" t="str">
        <f>_xlfn.XLOOKUP(A2755,Table1[CLIENTID],Table1[CLIENTSIZE])</f>
        <v>Small</v>
      </c>
    </row>
    <row r="2756" spans="1:10" x14ac:dyDescent="0.25">
      <c r="A2756">
        <v>235</v>
      </c>
      <c r="B2756" s="1">
        <v>43094</v>
      </c>
      <c r="C2756">
        <v>45</v>
      </c>
      <c r="D2756">
        <v>0</v>
      </c>
      <c r="E2756">
        <v>0</v>
      </c>
      <c r="F2756">
        <v>0</v>
      </c>
      <c r="H2756" t="str">
        <f>_xlfn.XLOOKUP(A2756,Table1[CLIENTID],Table1[OVERALLSTATUS])</f>
        <v>Live</v>
      </c>
      <c r="I2756" t="str">
        <f>_xlfn.XLOOKUP(A2756,Table1[CLIENTID],Table1[CLIENTSPECIALTY])</f>
        <v>Surgery</v>
      </c>
      <c r="J2756" t="str">
        <f>_xlfn.XLOOKUP(A2756,Table1[CLIENTID],Table1[CLIENTSIZE])</f>
        <v>Small</v>
      </c>
    </row>
    <row r="2757" spans="1:10" x14ac:dyDescent="0.25">
      <c r="A2757">
        <v>589</v>
      </c>
      <c r="B2757" s="1">
        <v>43066</v>
      </c>
      <c r="C2757">
        <v>45</v>
      </c>
      <c r="D2757">
        <v>0</v>
      </c>
      <c r="E2757">
        <v>0</v>
      </c>
      <c r="F2757">
        <v>0</v>
      </c>
      <c r="H2757" t="str">
        <f>_xlfn.XLOOKUP(A2757,Table1[CLIENTID],Table1[OVERALLSTATUS])</f>
        <v>Live</v>
      </c>
      <c r="I2757" t="str">
        <f>_xlfn.XLOOKUP(A2757,Table1[CLIENTID],Table1[CLIENTSPECIALTY])</f>
        <v>Family Medicine</v>
      </c>
      <c r="J2757" t="str">
        <f>_xlfn.XLOOKUP(A2757,Table1[CLIENTID],Table1[CLIENTSIZE])</f>
        <v>Small</v>
      </c>
    </row>
    <row r="2758" spans="1:10" x14ac:dyDescent="0.25">
      <c r="A2758">
        <v>838</v>
      </c>
      <c r="B2758" s="1">
        <v>43108</v>
      </c>
      <c r="C2758">
        <v>45</v>
      </c>
      <c r="D2758">
        <v>0</v>
      </c>
      <c r="E2758">
        <v>0</v>
      </c>
      <c r="F2758">
        <v>0</v>
      </c>
      <c r="H2758" t="str">
        <f>_xlfn.XLOOKUP(A2758,Table1[CLIENTID],Table1[OVERALLSTATUS])</f>
        <v>Live</v>
      </c>
      <c r="I2758" t="str">
        <f>_xlfn.XLOOKUP(A2758,Table1[CLIENTID],Table1[CLIENTSPECIALTY])</f>
        <v>Surgery</v>
      </c>
      <c r="J2758" t="str">
        <f>_xlfn.XLOOKUP(A2758,Table1[CLIENTID],Table1[CLIENTSIZE])</f>
        <v>Small</v>
      </c>
    </row>
    <row r="2759" spans="1:10" x14ac:dyDescent="0.25">
      <c r="A2759">
        <v>1022</v>
      </c>
      <c r="B2759" s="1">
        <v>43073</v>
      </c>
      <c r="C2759">
        <v>45</v>
      </c>
      <c r="D2759">
        <v>1</v>
      </c>
      <c r="E2759">
        <v>0</v>
      </c>
      <c r="F2759">
        <v>0</v>
      </c>
      <c r="H2759" t="str">
        <f>_xlfn.XLOOKUP(A2759,Table1[CLIENTID],Table1[OVERALLSTATUS])</f>
        <v>Live</v>
      </c>
      <c r="I2759" t="str">
        <f>_xlfn.XLOOKUP(A2759,Table1[CLIENTID],Table1[CLIENTSPECIALTY])</f>
        <v>Surgery</v>
      </c>
      <c r="J2759" t="str">
        <f>_xlfn.XLOOKUP(A2759,Table1[CLIENTID],Table1[CLIENTSIZE])</f>
        <v>Small</v>
      </c>
    </row>
    <row r="2760" spans="1:10" x14ac:dyDescent="0.25">
      <c r="A2760">
        <v>1209</v>
      </c>
      <c r="B2760" s="1">
        <v>43087</v>
      </c>
      <c r="C2760">
        <v>45</v>
      </c>
      <c r="D2760">
        <v>0</v>
      </c>
      <c r="E2760">
        <v>0</v>
      </c>
      <c r="F2760">
        <v>0</v>
      </c>
      <c r="H2760" t="str">
        <f>_xlfn.XLOOKUP(A2760,Table1[CLIENTID],Table1[OVERALLSTATUS])</f>
        <v>Live</v>
      </c>
      <c r="I2760" t="str">
        <f>_xlfn.XLOOKUP(A2760,Table1[CLIENTID],Table1[CLIENTSPECIALTY])</f>
        <v>Family Medicine</v>
      </c>
      <c r="J2760" t="str">
        <f>_xlfn.XLOOKUP(A2760,Table1[CLIENTID],Table1[CLIENTSIZE])</f>
        <v>Small</v>
      </c>
    </row>
    <row r="2761" spans="1:10" x14ac:dyDescent="0.25">
      <c r="A2761">
        <v>1209</v>
      </c>
      <c r="B2761" s="1">
        <v>43101</v>
      </c>
      <c r="C2761">
        <v>45</v>
      </c>
      <c r="D2761">
        <v>0</v>
      </c>
      <c r="E2761">
        <v>0</v>
      </c>
      <c r="F2761">
        <v>0</v>
      </c>
      <c r="H2761" t="str">
        <f>_xlfn.XLOOKUP(A2761,Table1[CLIENTID],Table1[OVERALLSTATUS])</f>
        <v>Live</v>
      </c>
      <c r="I2761" t="str">
        <f>_xlfn.XLOOKUP(A2761,Table1[CLIENTID],Table1[CLIENTSPECIALTY])</f>
        <v>Family Medicine</v>
      </c>
      <c r="J2761" t="str">
        <f>_xlfn.XLOOKUP(A2761,Table1[CLIENTID],Table1[CLIENTSIZE])</f>
        <v>Small</v>
      </c>
    </row>
    <row r="2762" spans="1:10" x14ac:dyDescent="0.25">
      <c r="A2762">
        <v>1468</v>
      </c>
      <c r="B2762" s="1">
        <v>43073</v>
      </c>
      <c r="C2762">
        <v>45</v>
      </c>
      <c r="D2762">
        <v>0</v>
      </c>
      <c r="E2762">
        <v>0</v>
      </c>
      <c r="F2762">
        <v>0</v>
      </c>
      <c r="H2762" t="str">
        <f>_xlfn.XLOOKUP(A2762,Table1[CLIENTID],Table1[OVERALLSTATUS])</f>
        <v>Live</v>
      </c>
      <c r="I2762" t="str">
        <f>_xlfn.XLOOKUP(A2762,Table1[CLIENTID],Table1[CLIENTSPECIALTY])</f>
        <v>Family Medicine</v>
      </c>
      <c r="J2762" t="str">
        <f>_xlfn.XLOOKUP(A2762,Table1[CLIENTID],Table1[CLIENTSIZE])</f>
        <v>Small</v>
      </c>
    </row>
    <row r="2763" spans="1:10" x14ac:dyDescent="0.25">
      <c r="A2763">
        <v>2079</v>
      </c>
      <c r="B2763" s="1">
        <v>43066</v>
      </c>
      <c r="C2763">
        <v>45</v>
      </c>
      <c r="D2763">
        <v>0</v>
      </c>
      <c r="E2763">
        <v>0</v>
      </c>
      <c r="F2763">
        <v>0</v>
      </c>
      <c r="H2763" t="str">
        <f>_xlfn.XLOOKUP(A2763,Table1[CLIENTID],Table1[OVERALLSTATUS])</f>
        <v>Live</v>
      </c>
      <c r="I2763" t="str">
        <f>_xlfn.XLOOKUP(A2763,Table1[CLIENTID],Table1[CLIENTSPECIALTY])</f>
        <v>Surgery</v>
      </c>
      <c r="J2763" t="str">
        <f>_xlfn.XLOOKUP(A2763,Table1[CLIENTID],Table1[CLIENTSIZE])</f>
        <v>Small</v>
      </c>
    </row>
    <row r="2764" spans="1:10" x14ac:dyDescent="0.25">
      <c r="A2764">
        <v>2666</v>
      </c>
      <c r="B2764" s="1">
        <v>43080</v>
      </c>
      <c r="C2764">
        <v>45</v>
      </c>
      <c r="D2764">
        <v>1</v>
      </c>
      <c r="E2764">
        <v>1</v>
      </c>
      <c r="F2764">
        <v>1</v>
      </c>
      <c r="H2764" t="str">
        <f>_xlfn.XLOOKUP(A2764,Table1[CLIENTID],Table1[OVERALLSTATUS])</f>
        <v>Live</v>
      </c>
      <c r="I2764" t="str">
        <f>_xlfn.XLOOKUP(A2764,Table1[CLIENTID],Table1[CLIENTSPECIALTY])</f>
        <v>Surgery</v>
      </c>
      <c r="J2764" t="str">
        <f>_xlfn.XLOOKUP(A2764,Table1[CLIENTID],Table1[CLIENTSIZE])</f>
        <v>Small</v>
      </c>
    </row>
    <row r="2765" spans="1:10" x14ac:dyDescent="0.25">
      <c r="A2765">
        <v>2666</v>
      </c>
      <c r="B2765" s="1">
        <v>43094</v>
      </c>
      <c r="C2765">
        <v>45</v>
      </c>
      <c r="D2765">
        <v>2</v>
      </c>
      <c r="E2765">
        <v>0</v>
      </c>
      <c r="F2765">
        <v>0</v>
      </c>
      <c r="H2765" t="str">
        <f>_xlfn.XLOOKUP(A2765,Table1[CLIENTID],Table1[OVERALLSTATUS])</f>
        <v>Live</v>
      </c>
      <c r="I2765" t="str">
        <f>_xlfn.XLOOKUP(A2765,Table1[CLIENTID],Table1[CLIENTSPECIALTY])</f>
        <v>Surgery</v>
      </c>
      <c r="J2765" t="str">
        <f>_xlfn.XLOOKUP(A2765,Table1[CLIENTID],Table1[CLIENTSIZE])</f>
        <v>Small</v>
      </c>
    </row>
    <row r="2766" spans="1:10" x14ac:dyDescent="0.25">
      <c r="A2766">
        <v>198</v>
      </c>
      <c r="B2766" s="1">
        <v>43087</v>
      </c>
      <c r="C2766">
        <v>45</v>
      </c>
      <c r="D2766">
        <v>0</v>
      </c>
      <c r="E2766">
        <v>0</v>
      </c>
      <c r="F2766">
        <v>0</v>
      </c>
      <c r="H2766" t="str">
        <f>_xlfn.XLOOKUP(A2766,Table1[CLIENTID],Table1[OVERALLSTATUS])</f>
        <v>Live</v>
      </c>
      <c r="I2766" t="str">
        <f>_xlfn.XLOOKUP(A2766,Table1[CLIENTID],Table1[CLIENTSPECIALTY])</f>
        <v>Pediatrics</v>
      </c>
      <c r="J2766" t="str">
        <f>_xlfn.XLOOKUP(A2766,Table1[CLIENTID],Table1[CLIENTSIZE])</f>
        <v>Medium</v>
      </c>
    </row>
    <row r="2767" spans="1:10" x14ac:dyDescent="0.25">
      <c r="A2767">
        <v>1057</v>
      </c>
      <c r="B2767" s="1">
        <v>43087</v>
      </c>
      <c r="C2767">
        <v>45</v>
      </c>
      <c r="D2767">
        <v>44</v>
      </c>
      <c r="E2767">
        <v>0</v>
      </c>
      <c r="F2767">
        <v>0</v>
      </c>
      <c r="H2767" t="str">
        <f>_xlfn.XLOOKUP(A2767,Table1[CLIENTID],Table1[OVERALLSTATUS])</f>
        <v>Live</v>
      </c>
      <c r="I2767" t="str">
        <f>_xlfn.XLOOKUP(A2767,Table1[CLIENTID],Table1[CLIENTSPECIALTY])</f>
        <v>Pediatrics</v>
      </c>
      <c r="J2767" t="str">
        <f>_xlfn.XLOOKUP(A2767,Table1[CLIENTID],Table1[CLIENTSIZE])</f>
        <v>Medium</v>
      </c>
    </row>
    <row r="2768" spans="1:10" x14ac:dyDescent="0.25">
      <c r="A2768">
        <v>1220</v>
      </c>
      <c r="B2768" s="1">
        <v>43108</v>
      </c>
      <c r="C2768">
        <v>45</v>
      </c>
      <c r="D2768">
        <v>30</v>
      </c>
      <c r="E2768">
        <v>0</v>
      </c>
      <c r="F2768">
        <v>0</v>
      </c>
      <c r="H2768" t="str">
        <f>_xlfn.XLOOKUP(A2768,Table1[CLIENTID],Table1[OVERALLSTATUS])</f>
        <v>Live</v>
      </c>
      <c r="I2768" t="str">
        <f>_xlfn.XLOOKUP(A2768,Table1[CLIENTID],Table1[CLIENTSPECIALTY])</f>
        <v>Surgery</v>
      </c>
      <c r="J2768" t="str">
        <f>_xlfn.XLOOKUP(A2768,Table1[CLIENTID],Table1[CLIENTSIZE])</f>
        <v>Medium</v>
      </c>
    </row>
    <row r="2769" spans="1:10" x14ac:dyDescent="0.25">
      <c r="A2769">
        <v>1555</v>
      </c>
      <c r="B2769" s="1">
        <v>43073</v>
      </c>
      <c r="C2769">
        <v>45</v>
      </c>
      <c r="D2769">
        <v>2</v>
      </c>
      <c r="E2769">
        <v>0</v>
      </c>
      <c r="F2769">
        <v>0</v>
      </c>
      <c r="H2769" t="str">
        <f>_xlfn.XLOOKUP(A2769,Table1[CLIENTID],Table1[OVERALLSTATUS])</f>
        <v>Live</v>
      </c>
      <c r="I2769" t="str">
        <f>_xlfn.XLOOKUP(A2769,Table1[CLIENTID],Table1[CLIENTSPECIALTY])</f>
        <v>Pediatrics</v>
      </c>
      <c r="J2769" t="str">
        <f>_xlfn.XLOOKUP(A2769,Table1[CLIENTID],Table1[CLIENTSIZE])</f>
        <v>Medium</v>
      </c>
    </row>
    <row r="2770" spans="1:10" x14ac:dyDescent="0.25">
      <c r="A2770">
        <v>1566</v>
      </c>
      <c r="B2770" s="1">
        <v>43066</v>
      </c>
      <c r="C2770">
        <v>45</v>
      </c>
      <c r="D2770">
        <v>0</v>
      </c>
      <c r="E2770">
        <v>0</v>
      </c>
      <c r="F2770">
        <v>0</v>
      </c>
      <c r="H2770" t="str">
        <f>_xlfn.XLOOKUP(A2770,Table1[CLIENTID],Table1[OVERALLSTATUS])</f>
        <v>Live</v>
      </c>
      <c r="I2770" t="str">
        <f>_xlfn.XLOOKUP(A2770,Table1[CLIENTID],Table1[CLIENTSPECIALTY])</f>
        <v>Surgery</v>
      </c>
      <c r="J2770" t="str">
        <f>_xlfn.XLOOKUP(A2770,Table1[CLIENTID],Table1[CLIENTSIZE])</f>
        <v>Medium</v>
      </c>
    </row>
    <row r="2771" spans="1:10" x14ac:dyDescent="0.25">
      <c r="A2771">
        <v>1566</v>
      </c>
      <c r="B2771" s="1">
        <v>43108</v>
      </c>
      <c r="C2771">
        <v>45</v>
      </c>
      <c r="D2771">
        <v>14</v>
      </c>
      <c r="E2771">
        <v>0</v>
      </c>
      <c r="F2771">
        <v>0</v>
      </c>
      <c r="H2771" t="str">
        <f>_xlfn.XLOOKUP(A2771,Table1[CLIENTID],Table1[OVERALLSTATUS])</f>
        <v>Live</v>
      </c>
      <c r="I2771" t="str">
        <f>_xlfn.XLOOKUP(A2771,Table1[CLIENTID],Table1[CLIENTSPECIALTY])</f>
        <v>Surgery</v>
      </c>
      <c r="J2771" t="str">
        <f>_xlfn.XLOOKUP(A2771,Table1[CLIENTID],Table1[CLIENTSIZE])</f>
        <v>Medium</v>
      </c>
    </row>
    <row r="2772" spans="1:10" x14ac:dyDescent="0.25">
      <c r="A2772">
        <v>1602</v>
      </c>
      <c r="B2772" s="1">
        <v>43066</v>
      </c>
      <c r="C2772">
        <v>45</v>
      </c>
      <c r="D2772">
        <v>17</v>
      </c>
      <c r="E2772">
        <v>0</v>
      </c>
      <c r="F2772">
        <v>0</v>
      </c>
      <c r="H2772" t="str">
        <f>_xlfn.XLOOKUP(A2772,Table1[CLIENTID],Table1[OVERALLSTATUS])</f>
        <v>Live</v>
      </c>
      <c r="I2772" t="str">
        <f>_xlfn.XLOOKUP(A2772,Table1[CLIENTID],Table1[CLIENTSPECIALTY])</f>
        <v>Pediatrics</v>
      </c>
      <c r="J2772" t="str">
        <f>_xlfn.XLOOKUP(A2772,Table1[CLIENTID],Table1[CLIENTSIZE])</f>
        <v>Medium</v>
      </c>
    </row>
    <row r="2773" spans="1:10" x14ac:dyDescent="0.25">
      <c r="A2773">
        <v>1602</v>
      </c>
      <c r="B2773" s="1">
        <v>43108</v>
      </c>
      <c r="C2773">
        <v>45</v>
      </c>
      <c r="D2773">
        <v>25</v>
      </c>
      <c r="E2773">
        <v>5</v>
      </c>
      <c r="F2773">
        <v>0</v>
      </c>
      <c r="H2773" t="str">
        <f>_xlfn.XLOOKUP(A2773,Table1[CLIENTID],Table1[OVERALLSTATUS])</f>
        <v>Live</v>
      </c>
      <c r="I2773" t="str">
        <f>_xlfn.XLOOKUP(A2773,Table1[CLIENTID],Table1[CLIENTSPECIALTY])</f>
        <v>Pediatrics</v>
      </c>
      <c r="J2773" t="str">
        <f>_xlfn.XLOOKUP(A2773,Table1[CLIENTID],Table1[CLIENTSIZE])</f>
        <v>Medium</v>
      </c>
    </row>
    <row r="2774" spans="1:10" x14ac:dyDescent="0.25">
      <c r="A2774">
        <v>1606</v>
      </c>
      <c r="B2774" s="1">
        <v>43073</v>
      </c>
      <c r="C2774">
        <v>45</v>
      </c>
      <c r="D2774">
        <v>0</v>
      </c>
      <c r="E2774">
        <v>0</v>
      </c>
      <c r="F2774">
        <v>0</v>
      </c>
      <c r="H2774" t="str">
        <f>_xlfn.XLOOKUP(A2774,Table1[CLIENTID],Table1[OVERALLSTATUS])</f>
        <v>Live</v>
      </c>
      <c r="I2774" t="str">
        <f>_xlfn.XLOOKUP(A2774,Table1[CLIENTID],Table1[CLIENTSPECIALTY])</f>
        <v>Surgery</v>
      </c>
      <c r="J2774" t="str">
        <f>_xlfn.XLOOKUP(A2774,Table1[CLIENTID],Table1[CLIENTSIZE])</f>
        <v>Medium</v>
      </c>
    </row>
    <row r="2775" spans="1:10" x14ac:dyDescent="0.25">
      <c r="A2775">
        <v>1794</v>
      </c>
      <c r="B2775" s="1">
        <v>43059</v>
      </c>
      <c r="C2775">
        <v>45</v>
      </c>
      <c r="D2775">
        <v>1</v>
      </c>
      <c r="E2775">
        <v>0</v>
      </c>
      <c r="F2775">
        <v>0</v>
      </c>
      <c r="H2775" t="str">
        <f>_xlfn.XLOOKUP(A2775,Table1[CLIENTID],Table1[OVERALLSTATUS])</f>
        <v>Live</v>
      </c>
      <c r="I2775" t="str">
        <f>_xlfn.XLOOKUP(A2775,Table1[CLIENTID],Table1[CLIENTSPECIALTY])</f>
        <v>Pediatrics</v>
      </c>
      <c r="J2775" t="str">
        <f>_xlfn.XLOOKUP(A2775,Table1[CLIENTID],Table1[CLIENTSIZE])</f>
        <v>Medium</v>
      </c>
    </row>
    <row r="2776" spans="1:10" x14ac:dyDescent="0.25">
      <c r="A2776">
        <v>1798</v>
      </c>
      <c r="B2776" s="1">
        <v>43066</v>
      </c>
      <c r="C2776">
        <v>45</v>
      </c>
      <c r="D2776">
        <v>0</v>
      </c>
      <c r="E2776">
        <v>0</v>
      </c>
      <c r="F2776">
        <v>0</v>
      </c>
      <c r="H2776" t="str">
        <f>_xlfn.XLOOKUP(A2776,Table1[CLIENTID],Table1[OVERALLSTATUS])</f>
        <v>Live</v>
      </c>
      <c r="I2776" t="str">
        <f>_xlfn.XLOOKUP(A2776,Table1[CLIENTID],Table1[CLIENTSPECIALTY])</f>
        <v>Pediatrics</v>
      </c>
      <c r="J2776" t="str">
        <f>_xlfn.XLOOKUP(A2776,Table1[CLIENTID],Table1[CLIENTSIZE])</f>
        <v>Medium</v>
      </c>
    </row>
    <row r="2777" spans="1:10" x14ac:dyDescent="0.25">
      <c r="A2777">
        <v>1817</v>
      </c>
      <c r="B2777" s="1">
        <v>43066</v>
      </c>
      <c r="C2777">
        <v>45</v>
      </c>
      <c r="D2777">
        <v>21</v>
      </c>
      <c r="E2777">
        <v>12</v>
      </c>
      <c r="F2777">
        <v>0</v>
      </c>
      <c r="H2777" t="str">
        <f>_xlfn.XLOOKUP(A2777,Table1[CLIENTID],Table1[OVERALLSTATUS])</f>
        <v>Live</v>
      </c>
      <c r="I2777" t="str">
        <f>_xlfn.XLOOKUP(A2777,Table1[CLIENTID],Table1[CLIENTSPECIALTY])</f>
        <v>Pediatrics</v>
      </c>
      <c r="J2777" t="str">
        <f>_xlfn.XLOOKUP(A2777,Table1[CLIENTID],Table1[CLIENTSIZE])</f>
        <v>Medium</v>
      </c>
    </row>
    <row r="2778" spans="1:10" x14ac:dyDescent="0.25">
      <c r="A2778">
        <v>1912</v>
      </c>
      <c r="B2778" s="1">
        <v>43108</v>
      </c>
      <c r="C2778">
        <v>45</v>
      </c>
      <c r="D2778">
        <v>0</v>
      </c>
      <c r="E2778">
        <v>5</v>
      </c>
      <c r="F2778">
        <v>0</v>
      </c>
      <c r="H2778" t="str">
        <f>_xlfn.XLOOKUP(A2778,Table1[CLIENTID],Table1[OVERALLSTATUS])</f>
        <v>Live</v>
      </c>
      <c r="I2778" t="str">
        <f>_xlfn.XLOOKUP(A2778,Table1[CLIENTID],Table1[CLIENTSPECIALTY])</f>
        <v>Pediatrics</v>
      </c>
      <c r="J2778" t="str">
        <f>_xlfn.XLOOKUP(A2778,Table1[CLIENTID],Table1[CLIENTSIZE])</f>
        <v>Medium</v>
      </c>
    </row>
    <row r="2779" spans="1:10" x14ac:dyDescent="0.25">
      <c r="A2779">
        <v>2065</v>
      </c>
      <c r="B2779" s="1">
        <v>43066</v>
      </c>
      <c r="C2779">
        <v>45</v>
      </c>
      <c r="D2779">
        <v>1</v>
      </c>
      <c r="E2779">
        <v>3</v>
      </c>
      <c r="F2779">
        <v>0</v>
      </c>
      <c r="H2779" t="str">
        <f>_xlfn.XLOOKUP(A2779,Table1[CLIENTID],Table1[OVERALLSTATUS])</f>
        <v>Live</v>
      </c>
      <c r="I2779" t="str">
        <f>_xlfn.XLOOKUP(A2779,Table1[CLIENTID],Table1[CLIENTSPECIALTY])</f>
        <v>Pediatrics</v>
      </c>
      <c r="J2779" t="str">
        <f>_xlfn.XLOOKUP(A2779,Table1[CLIENTID],Table1[CLIENTSIZE])</f>
        <v>Medium</v>
      </c>
    </row>
    <row r="2780" spans="1:10" x14ac:dyDescent="0.25">
      <c r="A2780">
        <v>2226</v>
      </c>
      <c r="B2780" s="1">
        <v>43101</v>
      </c>
      <c r="C2780">
        <v>45</v>
      </c>
      <c r="D2780">
        <v>0</v>
      </c>
      <c r="E2780">
        <v>2</v>
      </c>
      <c r="F2780">
        <v>0</v>
      </c>
      <c r="H2780" t="str">
        <f>_xlfn.XLOOKUP(A2780,Table1[CLIENTID],Table1[OVERALLSTATUS])</f>
        <v>Live</v>
      </c>
      <c r="I2780" t="str">
        <f>_xlfn.XLOOKUP(A2780,Table1[CLIENTID],Table1[CLIENTSPECIALTY])</f>
        <v>Pediatrics</v>
      </c>
      <c r="J2780" t="str">
        <f>_xlfn.XLOOKUP(A2780,Table1[CLIENTID],Table1[CLIENTSIZE])</f>
        <v>Medium</v>
      </c>
    </row>
    <row r="2781" spans="1:10" x14ac:dyDescent="0.25">
      <c r="A2781">
        <v>2292</v>
      </c>
      <c r="B2781" s="1">
        <v>43066</v>
      </c>
      <c r="C2781">
        <v>45</v>
      </c>
      <c r="D2781">
        <v>0</v>
      </c>
      <c r="E2781">
        <v>4</v>
      </c>
      <c r="F2781">
        <v>0</v>
      </c>
      <c r="H2781" t="str">
        <f>_xlfn.XLOOKUP(A2781,Table1[CLIENTID],Table1[OVERALLSTATUS])</f>
        <v>Live</v>
      </c>
      <c r="I2781" t="str">
        <f>_xlfn.XLOOKUP(A2781,Table1[CLIENTID],Table1[CLIENTSPECIALTY])</f>
        <v>OB-GYN</v>
      </c>
      <c r="J2781" t="str">
        <f>_xlfn.XLOOKUP(A2781,Table1[CLIENTID],Table1[CLIENTSIZE])</f>
        <v>Medium</v>
      </c>
    </row>
    <row r="2782" spans="1:10" x14ac:dyDescent="0.25">
      <c r="A2782">
        <v>2294</v>
      </c>
      <c r="B2782" s="1">
        <v>43108</v>
      </c>
      <c r="C2782">
        <v>45</v>
      </c>
      <c r="D2782">
        <v>1</v>
      </c>
      <c r="E2782">
        <v>0</v>
      </c>
      <c r="F2782">
        <v>0</v>
      </c>
      <c r="H2782" t="str">
        <f>_xlfn.XLOOKUP(A2782,Table1[CLIENTID],Table1[OVERALLSTATUS])</f>
        <v>Live</v>
      </c>
      <c r="I2782" t="str">
        <f>_xlfn.XLOOKUP(A2782,Table1[CLIENTID],Table1[CLIENTSPECIALTY])</f>
        <v>Pediatrics</v>
      </c>
      <c r="J2782" t="str">
        <f>_xlfn.XLOOKUP(A2782,Table1[CLIENTID],Table1[CLIENTSIZE])</f>
        <v>Medium</v>
      </c>
    </row>
    <row r="2783" spans="1:10" x14ac:dyDescent="0.25">
      <c r="A2783">
        <v>2693</v>
      </c>
      <c r="B2783" s="1">
        <v>43059</v>
      </c>
      <c r="C2783">
        <v>45</v>
      </c>
      <c r="D2783">
        <v>0</v>
      </c>
      <c r="E2783">
        <v>0</v>
      </c>
      <c r="F2783">
        <v>0</v>
      </c>
      <c r="H2783" t="str">
        <f>_xlfn.XLOOKUP(A2783,Table1[CLIENTID],Table1[OVERALLSTATUS])</f>
        <v>Live</v>
      </c>
      <c r="I2783" t="str">
        <f>_xlfn.XLOOKUP(A2783,Table1[CLIENTID],Table1[CLIENTSPECIALTY])</f>
        <v>OB-GYN</v>
      </c>
      <c r="J2783" t="str">
        <f>_xlfn.XLOOKUP(A2783,Table1[CLIENTID],Table1[CLIENTSIZE])</f>
        <v>Medium</v>
      </c>
    </row>
    <row r="2784" spans="1:10" x14ac:dyDescent="0.25">
      <c r="A2784">
        <v>2835</v>
      </c>
      <c r="B2784" s="1">
        <v>43094</v>
      </c>
      <c r="C2784">
        <v>45</v>
      </c>
      <c r="D2784">
        <v>0</v>
      </c>
      <c r="E2784">
        <v>0</v>
      </c>
      <c r="F2784">
        <v>0</v>
      </c>
      <c r="H2784" t="str">
        <f>_xlfn.XLOOKUP(A2784,Table1[CLIENTID],Table1[OVERALLSTATUS])</f>
        <v>Live</v>
      </c>
      <c r="I2784" t="str">
        <f>_xlfn.XLOOKUP(A2784,Table1[CLIENTID],Table1[CLIENTSPECIALTY])</f>
        <v>OB-GYN</v>
      </c>
      <c r="J2784" t="str">
        <f>_xlfn.XLOOKUP(A2784,Table1[CLIENTID],Table1[CLIENTSIZE])</f>
        <v>Medium</v>
      </c>
    </row>
    <row r="2785" spans="1:10" x14ac:dyDescent="0.25">
      <c r="A2785">
        <v>2872</v>
      </c>
      <c r="B2785" s="1">
        <v>43087</v>
      </c>
      <c r="C2785">
        <v>45</v>
      </c>
      <c r="D2785">
        <v>0</v>
      </c>
      <c r="E2785">
        <v>0</v>
      </c>
      <c r="F2785">
        <v>0</v>
      </c>
      <c r="H2785" t="str">
        <f>_xlfn.XLOOKUP(A2785,Table1[CLIENTID],Table1[OVERALLSTATUS])</f>
        <v>Live</v>
      </c>
      <c r="I2785" t="str">
        <f>_xlfn.XLOOKUP(A2785,Table1[CLIENTID],Table1[CLIENTSPECIALTY])</f>
        <v>Pediatrics</v>
      </c>
      <c r="J2785" t="str">
        <f>_xlfn.XLOOKUP(A2785,Table1[CLIENTID],Table1[CLIENTSIZE])</f>
        <v>Medium</v>
      </c>
    </row>
    <row r="2786" spans="1:10" x14ac:dyDescent="0.25">
      <c r="A2786">
        <v>78</v>
      </c>
      <c r="B2786" s="1">
        <v>43087</v>
      </c>
      <c r="C2786">
        <v>45</v>
      </c>
      <c r="D2786">
        <v>0</v>
      </c>
      <c r="E2786">
        <v>0</v>
      </c>
      <c r="F2786">
        <v>0</v>
      </c>
      <c r="H2786" t="str">
        <f>_xlfn.XLOOKUP(A2786,Table1[CLIENTID],Table1[OVERALLSTATUS])</f>
        <v>Live</v>
      </c>
      <c r="I2786" t="str">
        <f>_xlfn.XLOOKUP(A2786,Table1[CLIENTID],Table1[CLIENTSPECIALTY])</f>
        <v>Dermatology</v>
      </c>
      <c r="J2786" t="str">
        <f>_xlfn.XLOOKUP(A2786,Table1[CLIENTID],Table1[CLIENTSIZE])</f>
        <v>Large</v>
      </c>
    </row>
    <row r="2787" spans="1:10" x14ac:dyDescent="0.25">
      <c r="A2787">
        <v>486</v>
      </c>
      <c r="B2787" s="1">
        <v>43073</v>
      </c>
      <c r="C2787">
        <v>45</v>
      </c>
      <c r="D2787">
        <v>0</v>
      </c>
      <c r="E2787">
        <v>13</v>
      </c>
      <c r="F2787">
        <v>0</v>
      </c>
      <c r="H2787" t="str">
        <f>_xlfn.XLOOKUP(A2787,Table1[CLIENTID],Table1[OVERALLSTATUS])</f>
        <v>Live</v>
      </c>
      <c r="I2787" t="str">
        <f>_xlfn.XLOOKUP(A2787,Table1[CLIENTID],Table1[CLIENTSPECIALTY])</f>
        <v>Oncology</v>
      </c>
      <c r="J2787" t="str">
        <f>_xlfn.XLOOKUP(A2787,Table1[CLIENTID],Table1[CLIENTSIZE])</f>
        <v>Large</v>
      </c>
    </row>
    <row r="2788" spans="1:10" x14ac:dyDescent="0.25">
      <c r="A2788">
        <v>486</v>
      </c>
      <c r="B2788" s="1">
        <v>43101</v>
      </c>
      <c r="C2788">
        <v>45</v>
      </c>
      <c r="D2788">
        <v>4</v>
      </c>
      <c r="E2788">
        <v>8</v>
      </c>
      <c r="F2788">
        <v>0</v>
      </c>
      <c r="H2788" t="str">
        <f>_xlfn.XLOOKUP(A2788,Table1[CLIENTID],Table1[OVERALLSTATUS])</f>
        <v>Live</v>
      </c>
      <c r="I2788" t="str">
        <f>_xlfn.XLOOKUP(A2788,Table1[CLIENTID],Table1[CLIENTSPECIALTY])</f>
        <v>Oncology</v>
      </c>
      <c r="J2788" t="str">
        <f>_xlfn.XLOOKUP(A2788,Table1[CLIENTID],Table1[CLIENTSIZE])</f>
        <v>Large</v>
      </c>
    </row>
    <row r="2789" spans="1:10" x14ac:dyDescent="0.25">
      <c r="A2789">
        <v>645</v>
      </c>
      <c r="B2789" s="1">
        <v>43108</v>
      </c>
      <c r="C2789">
        <v>45</v>
      </c>
      <c r="D2789">
        <v>0</v>
      </c>
      <c r="E2789">
        <v>0</v>
      </c>
      <c r="F2789">
        <v>0</v>
      </c>
      <c r="H2789" t="str">
        <f>_xlfn.XLOOKUP(A2789,Table1[CLIENTID],Table1[OVERALLSTATUS])</f>
        <v>Live</v>
      </c>
      <c r="I2789" t="str">
        <f>_xlfn.XLOOKUP(A2789,Table1[CLIENTID],Table1[CLIENTSPECIALTY])</f>
        <v>Dermatology</v>
      </c>
      <c r="J2789" t="str">
        <f>_xlfn.XLOOKUP(A2789,Table1[CLIENTID],Table1[CLIENTSIZE])</f>
        <v>Large</v>
      </c>
    </row>
    <row r="2790" spans="1:10" x14ac:dyDescent="0.25">
      <c r="A2790">
        <v>677</v>
      </c>
      <c r="B2790" s="1">
        <v>43087</v>
      </c>
      <c r="C2790">
        <v>45</v>
      </c>
      <c r="D2790">
        <v>0</v>
      </c>
      <c r="E2790">
        <v>8</v>
      </c>
      <c r="F2790">
        <v>0</v>
      </c>
      <c r="H2790" t="str">
        <f>_xlfn.XLOOKUP(A2790,Table1[CLIENTID],Table1[OVERALLSTATUS])</f>
        <v>Live</v>
      </c>
      <c r="I2790" t="str">
        <f>_xlfn.XLOOKUP(A2790,Table1[CLIENTID],Table1[CLIENTSPECIALTY])</f>
        <v>Oncology</v>
      </c>
      <c r="J2790" t="str">
        <f>_xlfn.XLOOKUP(A2790,Table1[CLIENTID],Table1[CLIENTSIZE])</f>
        <v>Large</v>
      </c>
    </row>
    <row r="2791" spans="1:10" x14ac:dyDescent="0.25">
      <c r="A2791">
        <v>908</v>
      </c>
      <c r="B2791" s="1">
        <v>43108</v>
      </c>
      <c r="C2791">
        <v>45</v>
      </c>
      <c r="D2791">
        <v>0</v>
      </c>
      <c r="E2791">
        <v>2</v>
      </c>
      <c r="F2791">
        <v>2</v>
      </c>
      <c r="H2791" t="str">
        <f>_xlfn.XLOOKUP(A2791,Table1[CLIENTID],Table1[OVERALLSTATUS])</f>
        <v>Live</v>
      </c>
      <c r="I2791" t="str">
        <f>_xlfn.XLOOKUP(A2791,Table1[CLIENTID],Table1[CLIENTSPECIALTY])</f>
        <v>Dermatology</v>
      </c>
      <c r="J2791" t="str">
        <f>_xlfn.XLOOKUP(A2791,Table1[CLIENTID],Table1[CLIENTSIZE])</f>
        <v>Large</v>
      </c>
    </row>
    <row r="2792" spans="1:10" x14ac:dyDescent="0.25">
      <c r="A2792">
        <v>1212</v>
      </c>
      <c r="B2792" s="1">
        <v>43052</v>
      </c>
      <c r="C2792">
        <v>45</v>
      </c>
      <c r="D2792">
        <v>0</v>
      </c>
      <c r="E2792">
        <v>0</v>
      </c>
      <c r="F2792">
        <v>0</v>
      </c>
      <c r="H2792" t="str">
        <f>_xlfn.XLOOKUP(A2792,Table1[CLIENTID],Table1[OVERALLSTATUS])</f>
        <v>Live</v>
      </c>
      <c r="I2792" t="str">
        <f>_xlfn.XLOOKUP(A2792,Table1[CLIENTID],Table1[CLIENTSPECIALTY])</f>
        <v>Dermatology</v>
      </c>
      <c r="J2792" t="str">
        <f>_xlfn.XLOOKUP(A2792,Table1[CLIENTID],Table1[CLIENTSIZE])</f>
        <v>Large</v>
      </c>
    </row>
    <row r="2793" spans="1:10" x14ac:dyDescent="0.25">
      <c r="A2793">
        <v>1403</v>
      </c>
      <c r="B2793" s="1">
        <v>43059</v>
      </c>
      <c r="C2793">
        <v>45</v>
      </c>
      <c r="D2793">
        <v>2</v>
      </c>
      <c r="E2793">
        <v>1</v>
      </c>
      <c r="F2793">
        <v>0</v>
      </c>
      <c r="H2793" t="str">
        <f>_xlfn.XLOOKUP(A2793,Table1[CLIENTID],Table1[OVERALLSTATUS])</f>
        <v>Live</v>
      </c>
      <c r="I2793" t="str">
        <f>_xlfn.XLOOKUP(A2793,Table1[CLIENTID],Table1[CLIENTSPECIALTY])</f>
        <v>Oncology</v>
      </c>
      <c r="J2793" t="str">
        <f>_xlfn.XLOOKUP(A2793,Table1[CLIENTID],Table1[CLIENTSIZE])</f>
        <v>Large</v>
      </c>
    </row>
    <row r="2794" spans="1:10" x14ac:dyDescent="0.25">
      <c r="A2794">
        <v>1403</v>
      </c>
      <c r="B2794" s="1">
        <v>43108</v>
      </c>
      <c r="C2794">
        <v>45</v>
      </c>
      <c r="D2794">
        <v>0</v>
      </c>
      <c r="E2794">
        <v>3</v>
      </c>
      <c r="F2794">
        <v>1</v>
      </c>
      <c r="H2794" t="str">
        <f>_xlfn.XLOOKUP(A2794,Table1[CLIENTID],Table1[OVERALLSTATUS])</f>
        <v>Live</v>
      </c>
      <c r="I2794" t="str">
        <f>_xlfn.XLOOKUP(A2794,Table1[CLIENTID],Table1[CLIENTSPECIALTY])</f>
        <v>Oncology</v>
      </c>
      <c r="J2794" t="str">
        <f>_xlfn.XLOOKUP(A2794,Table1[CLIENTID],Table1[CLIENTSIZE])</f>
        <v>Large</v>
      </c>
    </row>
    <row r="2795" spans="1:10" x14ac:dyDescent="0.25">
      <c r="A2795">
        <v>1611</v>
      </c>
      <c r="B2795" s="1">
        <v>43066</v>
      </c>
      <c r="C2795">
        <v>45</v>
      </c>
      <c r="D2795">
        <v>0</v>
      </c>
      <c r="E2795">
        <v>0</v>
      </c>
      <c r="F2795">
        <v>0</v>
      </c>
      <c r="H2795" t="str">
        <f>_xlfn.XLOOKUP(A2795,Table1[CLIENTID],Table1[OVERALLSTATUS])</f>
        <v>Live</v>
      </c>
      <c r="I2795" t="str">
        <f>_xlfn.XLOOKUP(A2795,Table1[CLIENTID],Table1[CLIENTSPECIALTY])</f>
        <v>Dermatology</v>
      </c>
      <c r="J2795" t="str">
        <f>_xlfn.XLOOKUP(A2795,Table1[CLIENTID],Table1[CLIENTSIZE])</f>
        <v>Large</v>
      </c>
    </row>
    <row r="2796" spans="1:10" x14ac:dyDescent="0.25">
      <c r="A2796">
        <v>1611</v>
      </c>
      <c r="B2796" s="1">
        <v>43108</v>
      </c>
      <c r="C2796">
        <v>45</v>
      </c>
      <c r="D2796">
        <v>0</v>
      </c>
      <c r="E2796">
        <v>0</v>
      </c>
      <c r="F2796">
        <v>0</v>
      </c>
      <c r="H2796" t="str">
        <f>_xlfn.XLOOKUP(A2796,Table1[CLIENTID],Table1[OVERALLSTATUS])</f>
        <v>Live</v>
      </c>
      <c r="I2796" t="str">
        <f>_xlfn.XLOOKUP(A2796,Table1[CLIENTID],Table1[CLIENTSPECIALTY])</f>
        <v>Dermatology</v>
      </c>
      <c r="J2796" t="str">
        <f>_xlfn.XLOOKUP(A2796,Table1[CLIENTID],Table1[CLIENTSIZE])</f>
        <v>Large</v>
      </c>
    </row>
    <row r="2797" spans="1:10" x14ac:dyDescent="0.25">
      <c r="A2797">
        <v>1639</v>
      </c>
      <c r="B2797" s="1">
        <v>43087</v>
      </c>
      <c r="C2797">
        <v>45</v>
      </c>
      <c r="D2797">
        <v>3</v>
      </c>
      <c r="E2797">
        <v>0</v>
      </c>
      <c r="F2797">
        <v>0</v>
      </c>
      <c r="H2797" t="str">
        <f>_xlfn.XLOOKUP(A2797,Table1[CLIENTID],Table1[OVERALLSTATUS])</f>
        <v>Live</v>
      </c>
      <c r="I2797" t="str">
        <f>_xlfn.XLOOKUP(A2797,Table1[CLIENTID],Table1[CLIENTSPECIALTY])</f>
        <v>Oncology</v>
      </c>
      <c r="J2797" t="str">
        <f>_xlfn.XLOOKUP(A2797,Table1[CLIENTID],Table1[CLIENTSIZE])</f>
        <v>Large</v>
      </c>
    </row>
    <row r="2798" spans="1:10" x14ac:dyDescent="0.25">
      <c r="A2798">
        <v>1653</v>
      </c>
      <c r="B2798" s="1">
        <v>43101</v>
      </c>
      <c r="C2798">
        <v>45</v>
      </c>
      <c r="D2798">
        <v>0</v>
      </c>
      <c r="E2798">
        <v>0</v>
      </c>
      <c r="F2798">
        <v>0</v>
      </c>
      <c r="H2798" t="str">
        <f>_xlfn.XLOOKUP(A2798,Table1[CLIENTID],Table1[OVERALLSTATUS])</f>
        <v>Live</v>
      </c>
      <c r="I2798" t="str">
        <f>_xlfn.XLOOKUP(A2798,Table1[CLIENTID],Table1[CLIENTSPECIALTY])</f>
        <v>Oncology</v>
      </c>
      <c r="J2798" t="str">
        <f>_xlfn.XLOOKUP(A2798,Table1[CLIENTID],Table1[CLIENTSIZE])</f>
        <v>Large</v>
      </c>
    </row>
    <row r="2799" spans="1:10" x14ac:dyDescent="0.25">
      <c r="A2799">
        <v>1667</v>
      </c>
      <c r="B2799" s="1">
        <v>43101</v>
      </c>
      <c r="C2799">
        <v>45</v>
      </c>
      <c r="D2799">
        <v>0</v>
      </c>
      <c r="E2799">
        <v>0</v>
      </c>
      <c r="F2799">
        <v>0</v>
      </c>
      <c r="H2799" t="str">
        <f>_xlfn.XLOOKUP(A2799,Table1[CLIENTID],Table1[OVERALLSTATUS])</f>
        <v>Live</v>
      </c>
      <c r="I2799" t="str">
        <f>_xlfn.XLOOKUP(A2799,Table1[CLIENTID],Table1[CLIENTSPECIALTY])</f>
        <v>Oncology</v>
      </c>
      <c r="J2799" t="str">
        <f>_xlfn.XLOOKUP(A2799,Table1[CLIENTID],Table1[CLIENTSIZE])</f>
        <v>Large</v>
      </c>
    </row>
    <row r="2800" spans="1:10" x14ac:dyDescent="0.25">
      <c r="A2800">
        <v>2245</v>
      </c>
      <c r="B2800" s="1">
        <v>43080</v>
      </c>
      <c r="C2800">
        <v>45</v>
      </c>
      <c r="D2800">
        <v>1</v>
      </c>
      <c r="E2800">
        <v>0</v>
      </c>
      <c r="F2800">
        <v>0</v>
      </c>
      <c r="H2800" t="str">
        <f>_xlfn.XLOOKUP(A2800,Table1[CLIENTID],Table1[OVERALLSTATUS])</f>
        <v>Live</v>
      </c>
      <c r="I2800" t="str">
        <f>_xlfn.XLOOKUP(A2800,Table1[CLIENTID],Table1[CLIENTSPECIALTY])</f>
        <v>Dermatology</v>
      </c>
      <c r="J2800" t="str">
        <f>_xlfn.XLOOKUP(A2800,Table1[CLIENTID],Table1[CLIENTSIZE])</f>
        <v>Large</v>
      </c>
    </row>
    <row r="2801" spans="1:10" x14ac:dyDescent="0.25">
      <c r="A2801">
        <v>2778</v>
      </c>
      <c r="B2801" s="1">
        <v>43087</v>
      </c>
      <c r="C2801">
        <v>45</v>
      </c>
      <c r="D2801">
        <v>0</v>
      </c>
      <c r="E2801">
        <v>0</v>
      </c>
      <c r="F2801">
        <v>0</v>
      </c>
      <c r="H2801" t="str">
        <f>_xlfn.XLOOKUP(A2801,Table1[CLIENTID],Table1[OVERALLSTATUS])</f>
        <v>Live</v>
      </c>
      <c r="I2801" t="str">
        <f>_xlfn.XLOOKUP(A2801,Table1[CLIENTID],Table1[CLIENTSPECIALTY])</f>
        <v>Oncology</v>
      </c>
      <c r="J2801" t="str">
        <f>_xlfn.XLOOKUP(A2801,Table1[CLIENTID],Table1[CLIENTSIZE])</f>
        <v>Large</v>
      </c>
    </row>
    <row r="2802" spans="1:10" x14ac:dyDescent="0.25">
      <c r="A2802">
        <v>3150</v>
      </c>
      <c r="B2802" s="1">
        <v>43059</v>
      </c>
      <c r="C2802">
        <v>45</v>
      </c>
      <c r="D2802">
        <v>1</v>
      </c>
      <c r="E2802">
        <v>0</v>
      </c>
      <c r="F2802">
        <v>0</v>
      </c>
      <c r="H2802" t="str">
        <f>_xlfn.XLOOKUP(A2802,Table1[CLIENTID],Table1[OVERALLSTATUS])</f>
        <v>Live</v>
      </c>
      <c r="I2802" t="str">
        <f>_xlfn.XLOOKUP(A2802,Table1[CLIENTID],Table1[CLIENTSPECIALTY])</f>
        <v>Oncology</v>
      </c>
      <c r="J2802" t="str">
        <f>_xlfn.XLOOKUP(A2802,Table1[CLIENTID],Table1[CLIENTSIZE])</f>
        <v>Large</v>
      </c>
    </row>
    <row r="2803" spans="1:10" x14ac:dyDescent="0.25">
      <c r="A2803">
        <v>51</v>
      </c>
      <c r="B2803" s="1">
        <v>43066</v>
      </c>
      <c r="C2803">
        <v>44</v>
      </c>
      <c r="D2803">
        <v>0</v>
      </c>
      <c r="E2803">
        <v>0</v>
      </c>
      <c r="F2803">
        <v>0</v>
      </c>
      <c r="H2803" t="str">
        <f>_xlfn.XLOOKUP(A2803,Table1[CLIENTID],Table1[OVERALLSTATUS])</f>
        <v>Live</v>
      </c>
      <c r="I2803" t="str">
        <f>_xlfn.XLOOKUP(A2803,Table1[CLIENTID],Table1[CLIENTSPECIALTY])</f>
        <v>Surgery</v>
      </c>
      <c r="J2803" t="str">
        <f>_xlfn.XLOOKUP(A2803,Table1[CLIENTID],Table1[CLIENTSIZE])</f>
        <v>Small</v>
      </c>
    </row>
    <row r="2804" spans="1:10" x14ac:dyDescent="0.25">
      <c r="A2804">
        <v>51</v>
      </c>
      <c r="B2804" s="1">
        <v>43087</v>
      </c>
      <c r="C2804">
        <v>44</v>
      </c>
      <c r="D2804">
        <v>0</v>
      </c>
      <c r="E2804">
        <v>0</v>
      </c>
      <c r="F2804">
        <v>0</v>
      </c>
      <c r="H2804" t="str">
        <f>_xlfn.XLOOKUP(A2804,Table1[CLIENTID],Table1[OVERALLSTATUS])</f>
        <v>Live</v>
      </c>
      <c r="I2804" t="str">
        <f>_xlfn.XLOOKUP(A2804,Table1[CLIENTID],Table1[CLIENTSPECIALTY])</f>
        <v>Surgery</v>
      </c>
      <c r="J2804" t="str">
        <f>_xlfn.XLOOKUP(A2804,Table1[CLIENTID],Table1[CLIENTSIZE])</f>
        <v>Small</v>
      </c>
    </row>
    <row r="2805" spans="1:10" x14ac:dyDescent="0.25">
      <c r="A2805">
        <v>188</v>
      </c>
      <c r="B2805" s="1">
        <v>43073</v>
      </c>
      <c r="C2805">
        <v>44</v>
      </c>
      <c r="D2805">
        <v>0</v>
      </c>
      <c r="E2805">
        <v>3</v>
      </c>
      <c r="F2805">
        <v>0</v>
      </c>
      <c r="H2805" t="str">
        <f>_xlfn.XLOOKUP(A2805,Table1[CLIENTID],Table1[OVERALLSTATUS])</f>
        <v>Live</v>
      </c>
      <c r="I2805" t="str">
        <f>_xlfn.XLOOKUP(A2805,Table1[CLIENTID],Table1[CLIENTSPECIALTY])</f>
        <v>Surgery</v>
      </c>
      <c r="J2805" t="str">
        <f>_xlfn.XLOOKUP(A2805,Table1[CLIENTID],Table1[CLIENTSIZE])</f>
        <v>Small</v>
      </c>
    </row>
    <row r="2806" spans="1:10" x14ac:dyDescent="0.25">
      <c r="A2806">
        <v>411</v>
      </c>
      <c r="B2806" s="1">
        <v>43059</v>
      </c>
      <c r="C2806">
        <v>44</v>
      </c>
      <c r="D2806">
        <v>0</v>
      </c>
      <c r="E2806">
        <v>0</v>
      </c>
      <c r="F2806">
        <v>0</v>
      </c>
      <c r="H2806" t="str">
        <f>_xlfn.XLOOKUP(A2806,Table1[CLIENTID],Table1[OVERALLSTATUS])</f>
        <v>Live</v>
      </c>
      <c r="I2806" t="str">
        <f>_xlfn.XLOOKUP(A2806,Table1[CLIENTID],Table1[CLIENTSPECIALTY])</f>
        <v>Surgery</v>
      </c>
      <c r="J2806" t="str">
        <f>_xlfn.XLOOKUP(A2806,Table1[CLIENTID],Table1[CLIENTSIZE])</f>
        <v>Small</v>
      </c>
    </row>
    <row r="2807" spans="1:10" x14ac:dyDescent="0.25">
      <c r="A2807">
        <v>487</v>
      </c>
      <c r="B2807" s="1">
        <v>43066</v>
      </c>
      <c r="C2807">
        <v>44</v>
      </c>
      <c r="D2807">
        <v>0</v>
      </c>
      <c r="E2807">
        <v>17</v>
      </c>
      <c r="F2807">
        <v>0</v>
      </c>
      <c r="H2807" t="str">
        <f>_xlfn.XLOOKUP(A2807,Table1[CLIENTID],Table1[OVERALLSTATUS])</f>
        <v>Live</v>
      </c>
      <c r="I2807" t="str">
        <f>_xlfn.XLOOKUP(A2807,Table1[CLIENTID],Table1[CLIENTSPECIALTY])</f>
        <v>Surgery</v>
      </c>
      <c r="J2807" t="str">
        <f>_xlfn.XLOOKUP(A2807,Table1[CLIENTID],Table1[CLIENTSIZE])</f>
        <v>Small</v>
      </c>
    </row>
    <row r="2808" spans="1:10" x14ac:dyDescent="0.25">
      <c r="A2808">
        <v>598</v>
      </c>
      <c r="B2808" s="1">
        <v>43059</v>
      </c>
      <c r="C2808">
        <v>44</v>
      </c>
      <c r="D2808">
        <v>7</v>
      </c>
      <c r="E2808">
        <v>3</v>
      </c>
      <c r="F2808">
        <v>3</v>
      </c>
      <c r="H2808" t="str">
        <f>_xlfn.XLOOKUP(A2808,Table1[CLIENTID],Table1[OVERALLSTATUS])</f>
        <v>Live</v>
      </c>
      <c r="I2808" t="str">
        <f>_xlfn.XLOOKUP(A2808,Table1[CLIENTID],Table1[CLIENTSPECIALTY])</f>
        <v>Surgery</v>
      </c>
      <c r="J2808" t="str">
        <f>_xlfn.XLOOKUP(A2808,Table1[CLIENTID],Table1[CLIENTSIZE])</f>
        <v>Small</v>
      </c>
    </row>
    <row r="2809" spans="1:10" x14ac:dyDescent="0.25">
      <c r="A2809">
        <v>660</v>
      </c>
      <c r="B2809" s="1">
        <v>43066</v>
      </c>
      <c r="C2809">
        <v>44</v>
      </c>
      <c r="D2809">
        <v>0</v>
      </c>
      <c r="E2809">
        <v>0</v>
      </c>
      <c r="F2809">
        <v>0</v>
      </c>
      <c r="H2809" t="str">
        <f>_xlfn.XLOOKUP(A2809,Table1[CLIENTID],Table1[OVERALLSTATUS])</f>
        <v>Live</v>
      </c>
      <c r="I2809" t="str">
        <f>_xlfn.XLOOKUP(A2809,Table1[CLIENTID],Table1[CLIENTSPECIALTY])</f>
        <v>Surgery</v>
      </c>
      <c r="J2809" t="str">
        <f>_xlfn.XLOOKUP(A2809,Table1[CLIENTID],Table1[CLIENTSIZE])</f>
        <v>Small</v>
      </c>
    </row>
    <row r="2810" spans="1:10" x14ac:dyDescent="0.25">
      <c r="A2810">
        <v>838</v>
      </c>
      <c r="B2810" s="1">
        <v>43080</v>
      </c>
      <c r="C2810">
        <v>44</v>
      </c>
      <c r="D2810">
        <v>0</v>
      </c>
      <c r="E2810">
        <v>0</v>
      </c>
      <c r="F2810">
        <v>0</v>
      </c>
      <c r="H2810" t="str">
        <f>_xlfn.XLOOKUP(A2810,Table1[CLIENTID],Table1[OVERALLSTATUS])</f>
        <v>Live</v>
      </c>
      <c r="I2810" t="str">
        <f>_xlfn.XLOOKUP(A2810,Table1[CLIENTID],Table1[CLIENTSPECIALTY])</f>
        <v>Surgery</v>
      </c>
      <c r="J2810" t="str">
        <f>_xlfn.XLOOKUP(A2810,Table1[CLIENTID],Table1[CLIENTSIZE])</f>
        <v>Small</v>
      </c>
    </row>
    <row r="2811" spans="1:10" x14ac:dyDescent="0.25">
      <c r="A2811">
        <v>976</v>
      </c>
      <c r="B2811" s="1">
        <v>43094</v>
      </c>
      <c r="C2811">
        <v>44</v>
      </c>
      <c r="D2811">
        <v>0</v>
      </c>
      <c r="E2811">
        <v>0</v>
      </c>
      <c r="F2811">
        <v>0</v>
      </c>
      <c r="H2811" t="str">
        <f>_xlfn.XLOOKUP(A2811,Table1[CLIENTID],Table1[OVERALLSTATUS])</f>
        <v>Live</v>
      </c>
      <c r="I2811" t="str">
        <f>_xlfn.XLOOKUP(A2811,Table1[CLIENTID],Table1[CLIENTSPECIALTY])</f>
        <v>Family Medicine</v>
      </c>
      <c r="J2811" t="str">
        <f>_xlfn.XLOOKUP(A2811,Table1[CLIENTID],Table1[CLIENTSIZE])</f>
        <v>Small</v>
      </c>
    </row>
    <row r="2812" spans="1:10" x14ac:dyDescent="0.25">
      <c r="A2812">
        <v>1160</v>
      </c>
      <c r="B2812" s="1">
        <v>43108</v>
      </c>
      <c r="C2812">
        <v>44</v>
      </c>
      <c r="D2812">
        <v>0</v>
      </c>
      <c r="E2812">
        <v>1</v>
      </c>
      <c r="F2812">
        <v>1</v>
      </c>
      <c r="H2812" t="str">
        <f>_xlfn.XLOOKUP(A2812,Table1[CLIENTID],Table1[OVERALLSTATUS])</f>
        <v>Live</v>
      </c>
      <c r="I2812" t="str">
        <f>_xlfn.XLOOKUP(A2812,Table1[CLIENTID],Table1[CLIENTSPECIALTY])</f>
        <v>Family Medicine</v>
      </c>
      <c r="J2812" t="str">
        <f>_xlfn.XLOOKUP(A2812,Table1[CLIENTID],Table1[CLIENTSIZE])</f>
        <v>Small</v>
      </c>
    </row>
    <row r="2813" spans="1:10" x14ac:dyDescent="0.25">
      <c r="A2813">
        <v>1213</v>
      </c>
      <c r="B2813" s="1">
        <v>43080</v>
      </c>
      <c r="C2813">
        <v>44</v>
      </c>
      <c r="D2813">
        <v>0</v>
      </c>
      <c r="E2813">
        <v>0</v>
      </c>
      <c r="F2813">
        <v>0</v>
      </c>
      <c r="H2813" t="str">
        <f>_xlfn.XLOOKUP(A2813,Table1[CLIENTID],Table1[OVERALLSTATUS])</f>
        <v>Live</v>
      </c>
      <c r="I2813" t="str">
        <f>_xlfn.XLOOKUP(A2813,Table1[CLIENTID],Table1[CLIENTSPECIALTY])</f>
        <v>Family Medicine</v>
      </c>
      <c r="J2813" t="str">
        <f>_xlfn.XLOOKUP(A2813,Table1[CLIENTID],Table1[CLIENTSIZE])</f>
        <v>Small</v>
      </c>
    </row>
    <row r="2814" spans="1:10" x14ac:dyDescent="0.25">
      <c r="A2814">
        <v>1518</v>
      </c>
      <c r="B2814" s="1">
        <v>43094</v>
      </c>
      <c r="C2814">
        <v>44</v>
      </c>
      <c r="D2814">
        <v>0</v>
      </c>
      <c r="E2814">
        <v>2</v>
      </c>
      <c r="F2814">
        <v>0</v>
      </c>
      <c r="H2814" t="str">
        <f>_xlfn.XLOOKUP(A2814,Table1[CLIENTID],Table1[OVERALLSTATUS])</f>
        <v>Live</v>
      </c>
      <c r="I2814" t="str">
        <f>_xlfn.XLOOKUP(A2814,Table1[CLIENTID],Table1[CLIENTSPECIALTY])</f>
        <v>Family Medicine</v>
      </c>
      <c r="J2814" t="str">
        <f>_xlfn.XLOOKUP(A2814,Table1[CLIENTID],Table1[CLIENTSIZE])</f>
        <v>Small</v>
      </c>
    </row>
    <row r="2815" spans="1:10" x14ac:dyDescent="0.25">
      <c r="A2815">
        <v>2811</v>
      </c>
      <c r="B2815" s="1">
        <v>43101</v>
      </c>
      <c r="C2815">
        <v>44</v>
      </c>
      <c r="D2815">
        <v>3</v>
      </c>
      <c r="E2815">
        <v>0</v>
      </c>
      <c r="F2815">
        <v>0</v>
      </c>
      <c r="H2815" t="str">
        <f>_xlfn.XLOOKUP(A2815,Table1[CLIENTID],Table1[OVERALLSTATUS])</f>
        <v>Live</v>
      </c>
      <c r="I2815" t="str">
        <f>_xlfn.XLOOKUP(A2815,Table1[CLIENTID],Table1[CLIENTSPECIALTY])</f>
        <v>Surgery</v>
      </c>
      <c r="J2815" t="str">
        <f>_xlfn.XLOOKUP(A2815,Table1[CLIENTID],Table1[CLIENTSIZE])</f>
        <v>Small</v>
      </c>
    </row>
    <row r="2816" spans="1:10" x14ac:dyDescent="0.25">
      <c r="A2816">
        <v>2863</v>
      </c>
      <c r="B2816" s="1">
        <v>43087</v>
      </c>
      <c r="C2816">
        <v>44</v>
      </c>
      <c r="D2816">
        <v>0</v>
      </c>
      <c r="E2816">
        <v>0</v>
      </c>
      <c r="F2816">
        <v>0</v>
      </c>
      <c r="H2816" t="str">
        <f>_xlfn.XLOOKUP(A2816,Table1[CLIENTID],Table1[OVERALLSTATUS])</f>
        <v>Live</v>
      </c>
      <c r="I2816" t="str">
        <f>_xlfn.XLOOKUP(A2816,Table1[CLIENTID],Table1[CLIENTSPECIALTY])</f>
        <v>Surgery</v>
      </c>
      <c r="J2816" t="str">
        <f>_xlfn.XLOOKUP(A2816,Table1[CLIENTID],Table1[CLIENTSIZE])</f>
        <v>Small</v>
      </c>
    </row>
    <row r="2817" spans="1:10" x14ac:dyDescent="0.25">
      <c r="A2817">
        <v>1449</v>
      </c>
      <c r="B2817" s="1">
        <v>43073</v>
      </c>
      <c r="C2817">
        <v>44</v>
      </c>
      <c r="D2817">
        <v>0</v>
      </c>
      <c r="E2817">
        <v>0</v>
      </c>
      <c r="F2817">
        <v>0</v>
      </c>
      <c r="H2817" t="str">
        <f>_xlfn.XLOOKUP(A2817,Table1[CLIENTID],Table1[OVERALLSTATUS])</f>
        <v>Live</v>
      </c>
      <c r="I2817" t="str">
        <f>_xlfn.XLOOKUP(A2817,Table1[CLIENTID],Table1[CLIENTSPECIALTY])</f>
        <v>Surgery</v>
      </c>
      <c r="J2817" t="str">
        <f>_xlfn.XLOOKUP(A2817,Table1[CLIENTID],Table1[CLIENTSIZE])</f>
        <v>Medium</v>
      </c>
    </row>
    <row r="2818" spans="1:10" x14ac:dyDescent="0.25">
      <c r="A2818">
        <v>1471</v>
      </c>
      <c r="B2818" s="1">
        <v>43094</v>
      </c>
      <c r="C2818">
        <v>44</v>
      </c>
      <c r="D2818">
        <v>0</v>
      </c>
      <c r="E2818">
        <v>0</v>
      </c>
      <c r="F2818">
        <v>0</v>
      </c>
      <c r="H2818" t="str">
        <f>_xlfn.XLOOKUP(A2818,Table1[CLIENTID],Table1[OVERALLSTATUS])</f>
        <v>Live</v>
      </c>
      <c r="I2818" t="str">
        <f>_xlfn.XLOOKUP(A2818,Table1[CLIENTID],Table1[CLIENTSPECIALTY])</f>
        <v>Surgery</v>
      </c>
      <c r="J2818" t="str">
        <f>_xlfn.XLOOKUP(A2818,Table1[CLIENTID],Table1[CLIENTSIZE])</f>
        <v>Medium</v>
      </c>
    </row>
    <row r="2819" spans="1:10" x14ac:dyDescent="0.25">
      <c r="A2819">
        <v>1558</v>
      </c>
      <c r="B2819" s="1">
        <v>43108</v>
      </c>
      <c r="C2819">
        <v>44</v>
      </c>
      <c r="D2819">
        <v>0</v>
      </c>
      <c r="E2819">
        <v>0</v>
      </c>
      <c r="F2819">
        <v>0</v>
      </c>
      <c r="H2819" t="str">
        <f>_xlfn.XLOOKUP(A2819,Table1[CLIENTID],Table1[OVERALLSTATUS])</f>
        <v>Live</v>
      </c>
      <c r="I2819" t="str">
        <f>_xlfn.XLOOKUP(A2819,Table1[CLIENTID],Table1[CLIENTSPECIALTY])</f>
        <v>Surgery</v>
      </c>
      <c r="J2819" t="str">
        <f>_xlfn.XLOOKUP(A2819,Table1[CLIENTID],Table1[CLIENTSIZE])</f>
        <v>Medium</v>
      </c>
    </row>
    <row r="2820" spans="1:10" x14ac:dyDescent="0.25">
      <c r="A2820">
        <v>1690</v>
      </c>
      <c r="B2820" s="1">
        <v>43101</v>
      </c>
      <c r="C2820">
        <v>44</v>
      </c>
      <c r="D2820">
        <v>4</v>
      </c>
      <c r="E2820">
        <v>1</v>
      </c>
      <c r="F2820">
        <v>0</v>
      </c>
      <c r="H2820" t="str">
        <f>_xlfn.XLOOKUP(A2820,Table1[CLIENTID],Table1[OVERALLSTATUS])</f>
        <v>Live</v>
      </c>
      <c r="I2820" t="str">
        <f>_xlfn.XLOOKUP(A2820,Table1[CLIENTID],Table1[CLIENTSPECIALTY])</f>
        <v>Pediatrics</v>
      </c>
      <c r="J2820" t="str">
        <f>_xlfn.XLOOKUP(A2820,Table1[CLIENTID],Table1[CLIENTSIZE])</f>
        <v>Medium</v>
      </c>
    </row>
    <row r="2821" spans="1:10" x14ac:dyDescent="0.25">
      <c r="A2821">
        <v>1704</v>
      </c>
      <c r="B2821" s="1">
        <v>43073</v>
      </c>
      <c r="C2821">
        <v>44</v>
      </c>
      <c r="D2821">
        <v>0</v>
      </c>
      <c r="E2821">
        <v>4</v>
      </c>
      <c r="F2821">
        <v>0</v>
      </c>
      <c r="H2821" t="str">
        <f>_xlfn.XLOOKUP(A2821,Table1[CLIENTID],Table1[OVERALLSTATUS])</f>
        <v>Live</v>
      </c>
      <c r="I2821" t="str">
        <f>_xlfn.XLOOKUP(A2821,Table1[CLIENTID],Table1[CLIENTSPECIALTY])</f>
        <v>Surgery</v>
      </c>
      <c r="J2821" t="str">
        <f>_xlfn.XLOOKUP(A2821,Table1[CLIENTID],Table1[CLIENTSIZE])</f>
        <v>Medium</v>
      </c>
    </row>
    <row r="2822" spans="1:10" x14ac:dyDescent="0.25">
      <c r="A2822">
        <v>1794</v>
      </c>
      <c r="B2822" s="1">
        <v>43108</v>
      </c>
      <c r="C2822">
        <v>44</v>
      </c>
      <c r="D2822">
        <v>11</v>
      </c>
      <c r="E2822">
        <v>0</v>
      </c>
      <c r="F2822">
        <v>0</v>
      </c>
      <c r="H2822" t="str">
        <f>_xlfn.XLOOKUP(A2822,Table1[CLIENTID],Table1[OVERALLSTATUS])</f>
        <v>Live</v>
      </c>
      <c r="I2822" t="str">
        <f>_xlfn.XLOOKUP(A2822,Table1[CLIENTID],Table1[CLIENTSPECIALTY])</f>
        <v>Pediatrics</v>
      </c>
      <c r="J2822" t="str">
        <f>_xlfn.XLOOKUP(A2822,Table1[CLIENTID],Table1[CLIENTSIZE])</f>
        <v>Medium</v>
      </c>
    </row>
    <row r="2823" spans="1:10" x14ac:dyDescent="0.25">
      <c r="A2823">
        <v>1881</v>
      </c>
      <c r="B2823" s="1">
        <v>43073</v>
      </c>
      <c r="C2823">
        <v>44</v>
      </c>
      <c r="D2823">
        <v>2</v>
      </c>
      <c r="E2823">
        <v>11</v>
      </c>
      <c r="F2823">
        <v>5</v>
      </c>
      <c r="H2823" t="str">
        <f>_xlfn.XLOOKUP(A2823,Table1[CLIENTID],Table1[OVERALLSTATUS])</f>
        <v>Live</v>
      </c>
      <c r="I2823" t="str">
        <f>_xlfn.XLOOKUP(A2823,Table1[CLIENTID],Table1[CLIENTSPECIALTY])</f>
        <v>Pediatrics</v>
      </c>
      <c r="J2823" t="str">
        <f>_xlfn.XLOOKUP(A2823,Table1[CLIENTID],Table1[CLIENTSIZE])</f>
        <v>Medium</v>
      </c>
    </row>
    <row r="2824" spans="1:10" x14ac:dyDescent="0.25">
      <c r="A2824">
        <v>1924</v>
      </c>
      <c r="B2824" s="1">
        <v>43080</v>
      </c>
      <c r="C2824">
        <v>44</v>
      </c>
      <c r="D2824">
        <v>0</v>
      </c>
      <c r="E2824">
        <v>4</v>
      </c>
      <c r="F2824">
        <v>0</v>
      </c>
      <c r="H2824" t="str">
        <f>_xlfn.XLOOKUP(A2824,Table1[CLIENTID],Table1[OVERALLSTATUS])</f>
        <v>Live</v>
      </c>
      <c r="I2824" t="str">
        <f>_xlfn.XLOOKUP(A2824,Table1[CLIENTID],Table1[CLIENTSPECIALTY])</f>
        <v>Pediatrics</v>
      </c>
      <c r="J2824" t="str">
        <f>_xlfn.XLOOKUP(A2824,Table1[CLIENTID],Table1[CLIENTSIZE])</f>
        <v>Medium</v>
      </c>
    </row>
    <row r="2825" spans="1:10" x14ac:dyDescent="0.25">
      <c r="A2825">
        <v>1924</v>
      </c>
      <c r="B2825" s="1">
        <v>43101</v>
      </c>
      <c r="C2825">
        <v>44</v>
      </c>
      <c r="D2825">
        <v>0</v>
      </c>
      <c r="E2825">
        <v>0</v>
      </c>
      <c r="F2825">
        <v>0</v>
      </c>
      <c r="H2825" t="str">
        <f>_xlfn.XLOOKUP(A2825,Table1[CLIENTID],Table1[OVERALLSTATUS])</f>
        <v>Live</v>
      </c>
      <c r="I2825" t="str">
        <f>_xlfn.XLOOKUP(A2825,Table1[CLIENTID],Table1[CLIENTSPECIALTY])</f>
        <v>Pediatrics</v>
      </c>
      <c r="J2825" t="str">
        <f>_xlfn.XLOOKUP(A2825,Table1[CLIENTID],Table1[CLIENTSIZE])</f>
        <v>Medium</v>
      </c>
    </row>
    <row r="2826" spans="1:10" x14ac:dyDescent="0.25">
      <c r="A2826">
        <v>1926</v>
      </c>
      <c r="B2826" s="1">
        <v>43073</v>
      </c>
      <c r="C2826">
        <v>44</v>
      </c>
      <c r="D2826">
        <v>1</v>
      </c>
      <c r="E2826">
        <v>7</v>
      </c>
      <c r="F2826">
        <v>4</v>
      </c>
      <c r="H2826" t="str">
        <f>_xlfn.XLOOKUP(A2826,Table1[CLIENTID],Table1[OVERALLSTATUS])</f>
        <v>Live</v>
      </c>
      <c r="I2826" t="str">
        <f>_xlfn.XLOOKUP(A2826,Table1[CLIENTID],Table1[CLIENTSPECIALTY])</f>
        <v>Pediatrics</v>
      </c>
      <c r="J2826" t="str">
        <f>_xlfn.XLOOKUP(A2826,Table1[CLIENTID],Table1[CLIENTSIZE])</f>
        <v>Medium</v>
      </c>
    </row>
    <row r="2827" spans="1:10" x14ac:dyDescent="0.25">
      <c r="A2827">
        <v>1950</v>
      </c>
      <c r="B2827" s="1">
        <v>43108</v>
      </c>
      <c r="C2827">
        <v>44</v>
      </c>
      <c r="D2827">
        <v>0</v>
      </c>
      <c r="E2827">
        <v>0</v>
      </c>
      <c r="F2827">
        <v>0</v>
      </c>
      <c r="H2827" t="str">
        <f>_xlfn.XLOOKUP(A2827,Table1[CLIENTID],Table1[OVERALLSTATUS])</f>
        <v>Live</v>
      </c>
      <c r="I2827" t="str">
        <f>_xlfn.XLOOKUP(A2827,Table1[CLIENTID],Table1[CLIENTSPECIALTY])</f>
        <v>Pediatrics</v>
      </c>
      <c r="J2827" t="str">
        <f>_xlfn.XLOOKUP(A2827,Table1[CLIENTID],Table1[CLIENTSIZE])</f>
        <v>Medium</v>
      </c>
    </row>
    <row r="2828" spans="1:10" x14ac:dyDescent="0.25">
      <c r="A2828">
        <v>2148</v>
      </c>
      <c r="B2828" s="1">
        <v>43094</v>
      </c>
      <c r="C2828">
        <v>44</v>
      </c>
      <c r="D2828">
        <v>7</v>
      </c>
      <c r="E2828">
        <v>0</v>
      </c>
      <c r="F2828">
        <v>0</v>
      </c>
      <c r="H2828" t="str">
        <f>_xlfn.XLOOKUP(A2828,Table1[CLIENTID],Table1[OVERALLSTATUS])</f>
        <v>Live</v>
      </c>
      <c r="I2828" t="str">
        <f>_xlfn.XLOOKUP(A2828,Table1[CLIENTID],Table1[CLIENTSPECIALTY])</f>
        <v>OB-GYN</v>
      </c>
      <c r="J2828" t="str">
        <f>_xlfn.XLOOKUP(A2828,Table1[CLIENTID],Table1[CLIENTSIZE])</f>
        <v>Medium</v>
      </c>
    </row>
    <row r="2829" spans="1:10" x14ac:dyDescent="0.25">
      <c r="A2829">
        <v>2149</v>
      </c>
      <c r="B2829" s="1">
        <v>43080</v>
      </c>
      <c r="C2829">
        <v>44</v>
      </c>
      <c r="D2829">
        <v>0</v>
      </c>
      <c r="E2829">
        <v>0</v>
      </c>
      <c r="F2829">
        <v>0</v>
      </c>
      <c r="H2829" t="str">
        <f>_xlfn.XLOOKUP(A2829,Table1[CLIENTID],Table1[OVERALLSTATUS])</f>
        <v>Live</v>
      </c>
      <c r="I2829" t="str">
        <f>_xlfn.XLOOKUP(A2829,Table1[CLIENTID],Table1[CLIENTSPECIALTY])</f>
        <v>Pediatrics</v>
      </c>
      <c r="J2829" t="str">
        <f>_xlfn.XLOOKUP(A2829,Table1[CLIENTID],Table1[CLIENTSIZE])</f>
        <v>Medium</v>
      </c>
    </row>
    <row r="2830" spans="1:10" x14ac:dyDescent="0.25">
      <c r="A2830">
        <v>2294</v>
      </c>
      <c r="B2830" s="1">
        <v>43073</v>
      </c>
      <c r="C2830">
        <v>44</v>
      </c>
      <c r="D2830">
        <v>0</v>
      </c>
      <c r="E2830">
        <v>4</v>
      </c>
      <c r="F2830">
        <v>0</v>
      </c>
      <c r="H2830" t="str">
        <f>_xlfn.XLOOKUP(A2830,Table1[CLIENTID],Table1[OVERALLSTATUS])</f>
        <v>Live</v>
      </c>
      <c r="I2830" t="str">
        <f>_xlfn.XLOOKUP(A2830,Table1[CLIENTID],Table1[CLIENTSPECIALTY])</f>
        <v>Pediatrics</v>
      </c>
      <c r="J2830" t="str">
        <f>_xlfn.XLOOKUP(A2830,Table1[CLIENTID],Table1[CLIENTSIZE])</f>
        <v>Medium</v>
      </c>
    </row>
    <row r="2831" spans="1:10" x14ac:dyDescent="0.25">
      <c r="A2831">
        <v>2336</v>
      </c>
      <c r="B2831" s="1">
        <v>43080</v>
      </c>
      <c r="C2831">
        <v>44</v>
      </c>
      <c r="D2831">
        <v>0</v>
      </c>
      <c r="E2831">
        <v>0</v>
      </c>
      <c r="F2831">
        <v>0</v>
      </c>
      <c r="H2831" t="str">
        <f>_xlfn.XLOOKUP(A2831,Table1[CLIENTID],Table1[OVERALLSTATUS])</f>
        <v>Live</v>
      </c>
      <c r="I2831" t="str">
        <f>_xlfn.XLOOKUP(A2831,Table1[CLIENTID],Table1[CLIENTSPECIALTY])</f>
        <v>Pediatrics</v>
      </c>
      <c r="J2831" t="str">
        <f>_xlfn.XLOOKUP(A2831,Table1[CLIENTID],Table1[CLIENTSIZE])</f>
        <v>Medium</v>
      </c>
    </row>
    <row r="2832" spans="1:10" x14ac:dyDescent="0.25">
      <c r="A2832">
        <v>2336</v>
      </c>
      <c r="B2832" s="1">
        <v>43087</v>
      </c>
      <c r="C2832">
        <v>44</v>
      </c>
      <c r="D2832">
        <v>0</v>
      </c>
      <c r="E2832">
        <v>0</v>
      </c>
      <c r="F2832">
        <v>0</v>
      </c>
      <c r="H2832" t="str">
        <f>_xlfn.XLOOKUP(A2832,Table1[CLIENTID],Table1[OVERALLSTATUS])</f>
        <v>Live</v>
      </c>
      <c r="I2832" t="str">
        <f>_xlfn.XLOOKUP(A2832,Table1[CLIENTID],Table1[CLIENTSPECIALTY])</f>
        <v>Pediatrics</v>
      </c>
      <c r="J2832" t="str">
        <f>_xlfn.XLOOKUP(A2832,Table1[CLIENTID],Table1[CLIENTSIZE])</f>
        <v>Medium</v>
      </c>
    </row>
    <row r="2833" spans="1:10" x14ac:dyDescent="0.25">
      <c r="A2833">
        <v>2560</v>
      </c>
      <c r="B2833" s="1">
        <v>43087</v>
      </c>
      <c r="C2833">
        <v>44</v>
      </c>
      <c r="D2833">
        <v>0</v>
      </c>
      <c r="E2833">
        <v>7</v>
      </c>
      <c r="F2833">
        <v>7</v>
      </c>
      <c r="H2833" t="str">
        <f>_xlfn.XLOOKUP(A2833,Table1[CLIENTID],Table1[OVERALLSTATUS])</f>
        <v>Live</v>
      </c>
      <c r="I2833" t="str">
        <f>_xlfn.XLOOKUP(A2833,Table1[CLIENTID],Table1[CLIENTSPECIALTY])</f>
        <v>OB-GYN</v>
      </c>
      <c r="J2833" t="str">
        <f>_xlfn.XLOOKUP(A2833,Table1[CLIENTID],Table1[CLIENTSIZE])</f>
        <v>Medium</v>
      </c>
    </row>
    <row r="2834" spans="1:10" x14ac:dyDescent="0.25">
      <c r="A2834">
        <v>2560</v>
      </c>
      <c r="B2834" s="1">
        <v>43108</v>
      </c>
      <c r="C2834">
        <v>44</v>
      </c>
      <c r="D2834">
        <v>0</v>
      </c>
      <c r="E2834">
        <v>1</v>
      </c>
      <c r="F2834">
        <v>1</v>
      </c>
      <c r="H2834" t="str">
        <f>_xlfn.XLOOKUP(A2834,Table1[CLIENTID],Table1[OVERALLSTATUS])</f>
        <v>Live</v>
      </c>
      <c r="I2834" t="str">
        <f>_xlfn.XLOOKUP(A2834,Table1[CLIENTID],Table1[CLIENTSPECIALTY])</f>
        <v>OB-GYN</v>
      </c>
      <c r="J2834" t="str">
        <f>_xlfn.XLOOKUP(A2834,Table1[CLIENTID],Table1[CLIENTSIZE])</f>
        <v>Medium</v>
      </c>
    </row>
    <row r="2835" spans="1:10" x14ac:dyDescent="0.25">
      <c r="A2835">
        <v>2563</v>
      </c>
      <c r="B2835" s="1">
        <v>43066</v>
      </c>
      <c r="C2835">
        <v>44</v>
      </c>
      <c r="D2835">
        <v>0</v>
      </c>
      <c r="E2835">
        <v>12</v>
      </c>
      <c r="F2835">
        <v>1</v>
      </c>
      <c r="H2835" t="str">
        <f>_xlfn.XLOOKUP(A2835,Table1[CLIENTID],Table1[OVERALLSTATUS])</f>
        <v>Live</v>
      </c>
      <c r="I2835" t="str">
        <f>_xlfn.XLOOKUP(A2835,Table1[CLIENTID],Table1[CLIENTSPECIALTY])</f>
        <v>Pediatrics</v>
      </c>
      <c r="J2835" t="str">
        <f>_xlfn.XLOOKUP(A2835,Table1[CLIENTID],Table1[CLIENTSIZE])</f>
        <v>Medium</v>
      </c>
    </row>
    <row r="2836" spans="1:10" x14ac:dyDescent="0.25">
      <c r="A2836">
        <v>3008</v>
      </c>
      <c r="B2836" s="1">
        <v>43094</v>
      </c>
      <c r="C2836">
        <v>44</v>
      </c>
      <c r="D2836">
        <v>0</v>
      </c>
      <c r="E2836">
        <v>0</v>
      </c>
      <c r="F2836">
        <v>0</v>
      </c>
      <c r="H2836" t="str">
        <f>_xlfn.XLOOKUP(A2836,Table1[CLIENTID],Table1[OVERALLSTATUS])</f>
        <v>Live</v>
      </c>
      <c r="I2836" t="str">
        <f>_xlfn.XLOOKUP(A2836,Table1[CLIENTID],Table1[CLIENTSPECIALTY])</f>
        <v>Pediatrics</v>
      </c>
      <c r="J2836" t="str">
        <f>_xlfn.XLOOKUP(A2836,Table1[CLIENTID],Table1[CLIENTSIZE])</f>
        <v>Medium</v>
      </c>
    </row>
    <row r="2837" spans="1:10" x14ac:dyDescent="0.25">
      <c r="A2837">
        <v>3058</v>
      </c>
      <c r="B2837" s="1">
        <v>43066</v>
      </c>
      <c r="C2837">
        <v>44</v>
      </c>
      <c r="D2837">
        <v>0</v>
      </c>
      <c r="E2837">
        <v>0</v>
      </c>
      <c r="F2837">
        <v>0</v>
      </c>
      <c r="H2837" t="str">
        <f>_xlfn.XLOOKUP(A2837,Table1[CLIENTID],Table1[OVERALLSTATUS])</f>
        <v>Live</v>
      </c>
      <c r="I2837" t="str">
        <f>_xlfn.XLOOKUP(A2837,Table1[CLIENTID],Table1[CLIENTSPECIALTY])</f>
        <v>Dermatology</v>
      </c>
      <c r="J2837" t="str">
        <f>_xlfn.XLOOKUP(A2837,Table1[CLIENTID],Table1[CLIENTSIZE])</f>
        <v>Medium</v>
      </c>
    </row>
    <row r="2838" spans="1:10" x14ac:dyDescent="0.25">
      <c r="A2838">
        <v>78</v>
      </c>
      <c r="B2838" s="1">
        <v>43073</v>
      </c>
      <c r="C2838">
        <v>44</v>
      </c>
      <c r="D2838">
        <v>0</v>
      </c>
      <c r="E2838">
        <v>0</v>
      </c>
      <c r="F2838">
        <v>0</v>
      </c>
      <c r="H2838" t="str">
        <f>_xlfn.XLOOKUP(A2838,Table1[CLIENTID],Table1[OVERALLSTATUS])</f>
        <v>Live</v>
      </c>
      <c r="I2838" t="str">
        <f>_xlfn.XLOOKUP(A2838,Table1[CLIENTID],Table1[CLIENTSPECIALTY])</f>
        <v>Dermatology</v>
      </c>
      <c r="J2838" t="str">
        <f>_xlfn.XLOOKUP(A2838,Table1[CLIENTID],Table1[CLIENTSIZE])</f>
        <v>Large</v>
      </c>
    </row>
    <row r="2839" spans="1:10" x14ac:dyDescent="0.25">
      <c r="A2839">
        <v>908</v>
      </c>
      <c r="B2839" s="1">
        <v>43052</v>
      </c>
      <c r="C2839">
        <v>44</v>
      </c>
      <c r="D2839">
        <v>0</v>
      </c>
      <c r="E2839">
        <v>0</v>
      </c>
      <c r="F2839">
        <v>0</v>
      </c>
      <c r="H2839" t="str">
        <f>_xlfn.XLOOKUP(A2839,Table1[CLIENTID],Table1[OVERALLSTATUS])</f>
        <v>Live</v>
      </c>
      <c r="I2839" t="str">
        <f>_xlfn.XLOOKUP(A2839,Table1[CLIENTID],Table1[CLIENTSPECIALTY])</f>
        <v>Dermatology</v>
      </c>
      <c r="J2839" t="str">
        <f>_xlfn.XLOOKUP(A2839,Table1[CLIENTID],Table1[CLIENTSIZE])</f>
        <v>Large</v>
      </c>
    </row>
    <row r="2840" spans="1:10" x14ac:dyDescent="0.25">
      <c r="A2840">
        <v>1128</v>
      </c>
      <c r="B2840" s="1">
        <v>43101</v>
      </c>
      <c r="C2840">
        <v>44</v>
      </c>
      <c r="D2840">
        <v>0</v>
      </c>
      <c r="E2840">
        <v>0</v>
      </c>
      <c r="F2840">
        <v>0</v>
      </c>
      <c r="H2840" t="str">
        <f>_xlfn.XLOOKUP(A2840,Table1[CLIENTID],Table1[OVERALLSTATUS])</f>
        <v>Live</v>
      </c>
      <c r="I2840" t="str">
        <f>_xlfn.XLOOKUP(A2840,Table1[CLIENTID],Table1[CLIENTSPECIALTY])</f>
        <v>Oncology</v>
      </c>
      <c r="J2840" t="str">
        <f>_xlfn.XLOOKUP(A2840,Table1[CLIENTID],Table1[CLIENTSIZE])</f>
        <v>Large</v>
      </c>
    </row>
    <row r="2841" spans="1:10" x14ac:dyDescent="0.25">
      <c r="A2841">
        <v>1171</v>
      </c>
      <c r="B2841" s="1">
        <v>43087</v>
      </c>
      <c r="C2841">
        <v>44</v>
      </c>
      <c r="D2841">
        <v>0</v>
      </c>
      <c r="E2841">
        <v>0</v>
      </c>
      <c r="F2841">
        <v>0</v>
      </c>
      <c r="H2841" t="str">
        <f>_xlfn.XLOOKUP(A2841,Table1[CLIENTID],Table1[OVERALLSTATUS])</f>
        <v>Live</v>
      </c>
      <c r="I2841" t="str">
        <f>_xlfn.XLOOKUP(A2841,Table1[CLIENTID],Table1[CLIENTSPECIALTY])</f>
        <v>Dermatology</v>
      </c>
      <c r="J2841" t="str">
        <f>_xlfn.XLOOKUP(A2841,Table1[CLIENTID],Table1[CLIENTSIZE])</f>
        <v>Large</v>
      </c>
    </row>
    <row r="2842" spans="1:10" x14ac:dyDescent="0.25">
      <c r="A2842">
        <v>1400</v>
      </c>
      <c r="B2842" s="1">
        <v>43094</v>
      </c>
      <c r="C2842">
        <v>44</v>
      </c>
      <c r="D2842">
        <v>0</v>
      </c>
      <c r="E2842">
        <v>2</v>
      </c>
      <c r="F2842">
        <v>0</v>
      </c>
      <c r="H2842" t="str">
        <f>_xlfn.XLOOKUP(A2842,Table1[CLIENTID],Table1[OVERALLSTATUS])</f>
        <v>Live</v>
      </c>
      <c r="I2842" t="str">
        <f>_xlfn.XLOOKUP(A2842,Table1[CLIENTID],Table1[CLIENTSPECIALTY])</f>
        <v>Dermatology</v>
      </c>
      <c r="J2842" t="str">
        <f>_xlfn.XLOOKUP(A2842,Table1[CLIENTID],Table1[CLIENTSIZE])</f>
        <v>Large</v>
      </c>
    </row>
    <row r="2843" spans="1:10" x14ac:dyDescent="0.25">
      <c r="A2843">
        <v>1408</v>
      </c>
      <c r="B2843" s="1">
        <v>43059</v>
      </c>
      <c r="C2843">
        <v>44</v>
      </c>
      <c r="D2843">
        <v>0</v>
      </c>
      <c r="E2843">
        <v>0</v>
      </c>
      <c r="F2843">
        <v>0</v>
      </c>
      <c r="H2843" t="str">
        <f>_xlfn.XLOOKUP(A2843,Table1[CLIENTID],Table1[OVERALLSTATUS])</f>
        <v>Live</v>
      </c>
      <c r="I2843" t="str">
        <f>_xlfn.XLOOKUP(A2843,Table1[CLIENTID],Table1[CLIENTSPECIALTY])</f>
        <v>Oncology</v>
      </c>
      <c r="J2843" t="str">
        <f>_xlfn.XLOOKUP(A2843,Table1[CLIENTID],Table1[CLIENTSIZE])</f>
        <v>Large</v>
      </c>
    </row>
    <row r="2844" spans="1:10" x14ac:dyDescent="0.25">
      <c r="A2844">
        <v>1648</v>
      </c>
      <c r="B2844" s="1">
        <v>43066</v>
      </c>
      <c r="C2844">
        <v>44</v>
      </c>
      <c r="D2844">
        <v>0</v>
      </c>
      <c r="E2844">
        <v>0</v>
      </c>
      <c r="F2844">
        <v>0</v>
      </c>
      <c r="H2844" t="str">
        <f>_xlfn.XLOOKUP(A2844,Table1[CLIENTID],Table1[OVERALLSTATUS])</f>
        <v>Live</v>
      </c>
      <c r="I2844" t="str">
        <f>_xlfn.XLOOKUP(A2844,Table1[CLIENTID],Table1[CLIENTSPECIALTY])</f>
        <v>Oncology</v>
      </c>
      <c r="J2844" t="str">
        <f>_xlfn.XLOOKUP(A2844,Table1[CLIENTID],Table1[CLIENTSIZE])</f>
        <v>Large</v>
      </c>
    </row>
    <row r="2845" spans="1:10" x14ac:dyDescent="0.25">
      <c r="A2845">
        <v>1668</v>
      </c>
      <c r="B2845" s="1">
        <v>43066</v>
      </c>
      <c r="C2845">
        <v>44</v>
      </c>
      <c r="D2845">
        <v>0</v>
      </c>
      <c r="E2845">
        <v>0</v>
      </c>
      <c r="F2845">
        <v>0</v>
      </c>
      <c r="H2845" t="str">
        <f>_xlfn.XLOOKUP(A2845,Table1[CLIENTID],Table1[OVERALLSTATUS])</f>
        <v>Live</v>
      </c>
      <c r="I2845" t="str">
        <f>_xlfn.XLOOKUP(A2845,Table1[CLIENTID],Table1[CLIENTSPECIALTY])</f>
        <v>Oncology</v>
      </c>
      <c r="J2845" t="str">
        <f>_xlfn.XLOOKUP(A2845,Table1[CLIENTID],Table1[CLIENTSIZE])</f>
        <v>Large</v>
      </c>
    </row>
    <row r="2846" spans="1:10" x14ac:dyDescent="0.25">
      <c r="A2846">
        <v>1880</v>
      </c>
      <c r="B2846" s="1">
        <v>43066</v>
      </c>
      <c r="C2846">
        <v>44</v>
      </c>
      <c r="D2846">
        <v>0</v>
      </c>
      <c r="E2846">
        <v>0</v>
      </c>
      <c r="F2846">
        <v>0</v>
      </c>
      <c r="H2846" t="str">
        <f>_xlfn.XLOOKUP(A2846,Table1[CLIENTID],Table1[OVERALLSTATUS])</f>
        <v>Live</v>
      </c>
      <c r="I2846" t="str">
        <f>_xlfn.XLOOKUP(A2846,Table1[CLIENTID],Table1[CLIENTSPECIALTY])</f>
        <v>Dermatology</v>
      </c>
      <c r="J2846" t="str">
        <f>_xlfn.XLOOKUP(A2846,Table1[CLIENTID],Table1[CLIENTSIZE])</f>
        <v>Large</v>
      </c>
    </row>
    <row r="2847" spans="1:10" x14ac:dyDescent="0.25">
      <c r="A2847">
        <v>1880</v>
      </c>
      <c r="B2847" s="1">
        <v>43108</v>
      </c>
      <c r="C2847">
        <v>44</v>
      </c>
      <c r="D2847">
        <v>4</v>
      </c>
      <c r="E2847">
        <v>13</v>
      </c>
      <c r="F2847">
        <v>0</v>
      </c>
      <c r="H2847" t="str">
        <f>_xlfn.XLOOKUP(A2847,Table1[CLIENTID],Table1[OVERALLSTATUS])</f>
        <v>Live</v>
      </c>
      <c r="I2847" t="str">
        <f>_xlfn.XLOOKUP(A2847,Table1[CLIENTID],Table1[CLIENTSPECIALTY])</f>
        <v>Dermatology</v>
      </c>
      <c r="J2847" t="str">
        <f>_xlfn.XLOOKUP(A2847,Table1[CLIENTID],Table1[CLIENTSIZE])</f>
        <v>Large</v>
      </c>
    </row>
    <row r="2848" spans="1:10" x14ac:dyDescent="0.25">
      <c r="A2848">
        <v>1910</v>
      </c>
      <c r="B2848" s="1">
        <v>43087</v>
      </c>
      <c r="C2848">
        <v>44</v>
      </c>
      <c r="D2848">
        <v>0</v>
      </c>
      <c r="E2848">
        <v>0</v>
      </c>
      <c r="F2848">
        <v>0</v>
      </c>
      <c r="H2848" t="str">
        <f>_xlfn.XLOOKUP(A2848,Table1[CLIENTID],Table1[OVERALLSTATUS])</f>
        <v>Live</v>
      </c>
      <c r="I2848" t="str">
        <f>_xlfn.XLOOKUP(A2848,Table1[CLIENTID],Table1[CLIENTSPECIALTY])</f>
        <v>Oncology</v>
      </c>
      <c r="J2848" t="str">
        <f>_xlfn.XLOOKUP(A2848,Table1[CLIENTID],Table1[CLIENTSIZE])</f>
        <v>Large</v>
      </c>
    </row>
    <row r="2849" spans="1:10" x14ac:dyDescent="0.25">
      <c r="A2849">
        <v>2042</v>
      </c>
      <c r="B2849" s="1">
        <v>43080</v>
      </c>
      <c r="C2849">
        <v>44</v>
      </c>
      <c r="D2849">
        <v>0</v>
      </c>
      <c r="E2849">
        <v>11</v>
      </c>
      <c r="F2849">
        <v>11</v>
      </c>
      <c r="H2849" t="str">
        <f>_xlfn.XLOOKUP(A2849,Table1[CLIENTID],Table1[OVERALLSTATUS])</f>
        <v>Live</v>
      </c>
      <c r="I2849" t="str">
        <f>_xlfn.XLOOKUP(A2849,Table1[CLIENTID],Table1[CLIENTSPECIALTY])</f>
        <v>Dermatology</v>
      </c>
      <c r="J2849" t="str">
        <f>_xlfn.XLOOKUP(A2849,Table1[CLIENTID],Table1[CLIENTSIZE])</f>
        <v>Large</v>
      </c>
    </row>
    <row r="2850" spans="1:10" x14ac:dyDescent="0.25">
      <c r="A2850">
        <v>2094</v>
      </c>
      <c r="B2850" s="1">
        <v>43073</v>
      </c>
      <c r="C2850">
        <v>44</v>
      </c>
      <c r="D2850">
        <v>0</v>
      </c>
      <c r="E2850">
        <v>0</v>
      </c>
      <c r="F2850">
        <v>0</v>
      </c>
      <c r="H2850" t="str">
        <f>_xlfn.XLOOKUP(A2850,Table1[CLIENTID],Table1[OVERALLSTATUS])</f>
        <v>Live</v>
      </c>
      <c r="I2850" t="str">
        <f>_xlfn.XLOOKUP(A2850,Table1[CLIENTID],Table1[CLIENTSPECIALTY])</f>
        <v>Oncology</v>
      </c>
      <c r="J2850" t="str">
        <f>_xlfn.XLOOKUP(A2850,Table1[CLIENTID],Table1[CLIENTSIZE])</f>
        <v>Large</v>
      </c>
    </row>
    <row r="2851" spans="1:10" x14ac:dyDescent="0.25">
      <c r="A2851">
        <v>2120</v>
      </c>
      <c r="B2851" s="1">
        <v>43087</v>
      </c>
      <c r="C2851">
        <v>44</v>
      </c>
      <c r="D2851">
        <v>0</v>
      </c>
      <c r="E2851">
        <v>0</v>
      </c>
      <c r="F2851">
        <v>0</v>
      </c>
      <c r="H2851" t="str">
        <f>_xlfn.XLOOKUP(A2851,Table1[CLIENTID],Table1[OVERALLSTATUS])</f>
        <v>Live</v>
      </c>
      <c r="I2851" t="str">
        <f>_xlfn.XLOOKUP(A2851,Table1[CLIENTID],Table1[CLIENTSPECIALTY])</f>
        <v>Dermatology</v>
      </c>
      <c r="J2851" t="str">
        <f>_xlfn.XLOOKUP(A2851,Table1[CLIENTID],Table1[CLIENTSIZE])</f>
        <v>Large</v>
      </c>
    </row>
    <row r="2852" spans="1:10" x14ac:dyDescent="0.25">
      <c r="A2852">
        <v>2213</v>
      </c>
      <c r="B2852" s="1">
        <v>43087</v>
      </c>
      <c r="C2852">
        <v>44</v>
      </c>
      <c r="D2852">
        <v>0</v>
      </c>
      <c r="E2852">
        <v>1</v>
      </c>
      <c r="F2852">
        <v>0</v>
      </c>
      <c r="H2852" t="str">
        <f>_xlfn.XLOOKUP(A2852,Table1[CLIENTID],Table1[OVERALLSTATUS])</f>
        <v>Live</v>
      </c>
      <c r="I2852" t="str">
        <f>_xlfn.XLOOKUP(A2852,Table1[CLIENTID],Table1[CLIENTSPECIALTY])</f>
        <v>Oncology</v>
      </c>
      <c r="J2852" t="str">
        <f>_xlfn.XLOOKUP(A2852,Table1[CLIENTID],Table1[CLIENTSIZE])</f>
        <v>Large</v>
      </c>
    </row>
    <row r="2853" spans="1:10" x14ac:dyDescent="0.25">
      <c r="A2853">
        <v>2800</v>
      </c>
      <c r="B2853" s="1">
        <v>43080</v>
      </c>
      <c r="C2853">
        <v>44</v>
      </c>
      <c r="D2853">
        <v>0</v>
      </c>
      <c r="E2853">
        <v>0</v>
      </c>
      <c r="F2853">
        <v>0</v>
      </c>
      <c r="H2853" t="str">
        <f>_xlfn.XLOOKUP(A2853,Table1[CLIENTID],Table1[OVERALLSTATUS])</f>
        <v>Live</v>
      </c>
      <c r="I2853" t="str">
        <f>_xlfn.XLOOKUP(A2853,Table1[CLIENTID],Table1[CLIENTSPECIALTY])</f>
        <v>Oncology</v>
      </c>
      <c r="J2853" t="str">
        <f>_xlfn.XLOOKUP(A2853,Table1[CLIENTID],Table1[CLIENTSIZE])</f>
        <v>Large</v>
      </c>
    </row>
    <row r="2854" spans="1:10" x14ac:dyDescent="0.25">
      <c r="A2854">
        <v>438</v>
      </c>
      <c r="B2854" s="1">
        <v>43101</v>
      </c>
      <c r="C2854">
        <v>43</v>
      </c>
      <c r="D2854">
        <v>0</v>
      </c>
      <c r="E2854">
        <v>0</v>
      </c>
      <c r="F2854">
        <v>0</v>
      </c>
      <c r="H2854" t="str">
        <f>_xlfn.XLOOKUP(A2854,Table1[CLIENTID],Table1[OVERALLSTATUS])</f>
        <v>Live</v>
      </c>
      <c r="I2854" t="str">
        <f>_xlfn.XLOOKUP(A2854,Table1[CLIENTID],Table1[CLIENTSPECIALTY])</f>
        <v>Surgery</v>
      </c>
      <c r="J2854" t="str">
        <f>_xlfn.XLOOKUP(A2854,Table1[CLIENTID],Table1[CLIENTSIZE])</f>
        <v>Small</v>
      </c>
    </row>
    <row r="2855" spans="1:10" x14ac:dyDescent="0.25">
      <c r="A2855">
        <v>838</v>
      </c>
      <c r="B2855" s="1">
        <v>43101</v>
      </c>
      <c r="C2855">
        <v>43</v>
      </c>
      <c r="D2855">
        <v>0</v>
      </c>
      <c r="E2855">
        <v>0</v>
      </c>
      <c r="F2855">
        <v>0</v>
      </c>
      <c r="H2855" t="str">
        <f>_xlfn.XLOOKUP(A2855,Table1[CLIENTID],Table1[OVERALLSTATUS])</f>
        <v>Live</v>
      </c>
      <c r="I2855" t="str">
        <f>_xlfn.XLOOKUP(A2855,Table1[CLIENTID],Table1[CLIENTSPECIALTY])</f>
        <v>Surgery</v>
      </c>
      <c r="J2855" t="str">
        <f>_xlfn.XLOOKUP(A2855,Table1[CLIENTID],Table1[CLIENTSIZE])</f>
        <v>Small</v>
      </c>
    </row>
    <row r="2856" spans="1:10" x14ac:dyDescent="0.25">
      <c r="A2856">
        <v>1213</v>
      </c>
      <c r="B2856" s="1">
        <v>43073</v>
      </c>
      <c r="C2856">
        <v>43</v>
      </c>
      <c r="D2856">
        <v>0</v>
      </c>
      <c r="E2856">
        <v>0</v>
      </c>
      <c r="F2856">
        <v>0</v>
      </c>
      <c r="H2856" t="str">
        <f>_xlfn.XLOOKUP(A2856,Table1[CLIENTID],Table1[OVERALLSTATUS])</f>
        <v>Live</v>
      </c>
      <c r="I2856" t="str">
        <f>_xlfn.XLOOKUP(A2856,Table1[CLIENTID],Table1[CLIENTSPECIALTY])</f>
        <v>Family Medicine</v>
      </c>
      <c r="J2856" t="str">
        <f>_xlfn.XLOOKUP(A2856,Table1[CLIENTID],Table1[CLIENTSIZE])</f>
        <v>Small</v>
      </c>
    </row>
    <row r="2857" spans="1:10" x14ac:dyDescent="0.25">
      <c r="A2857">
        <v>2404</v>
      </c>
      <c r="B2857" s="1">
        <v>43087</v>
      </c>
      <c r="C2857">
        <v>43</v>
      </c>
      <c r="D2857">
        <v>0</v>
      </c>
      <c r="E2857">
        <v>0</v>
      </c>
      <c r="F2857">
        <v>0</v>
      </c>
      <c r="H2857" t="str">
        <f>_xlfn.XLOOKUP(A2857,Table1[CLIENTID],Table1[OVERALLSTATUS])</f>
        <v>Live</v>
      </c>
      <c r="I2857" t="str">
        <f>_xlfn.XLOOKUP(A2857,Table1[CLIENTID],Table1[CLIENTSPECIALTY])</f>
        <v>Family Medicine</v>
      </c>
      <c r="J2857" t="str">
        <f>_xlfn.XLOOKUP(A2857,Table1[CLIENTID],Table1[CLIENTSIZE])</f>
        <v>Small</v>
      </c>
    </row>
    <row r="2858" spans="1:10" x14ac:dyDescent="0.25">
      <c r="A2858">
        <v>198</v>
      </c>
      <c r="B2858" s="1">
        <v>43059</v>
      </c>
      <c r="C2858">
        <v>43</v>
      </c>
      <c r="D2858">
        <v>0</v>
      </c>
      <c r="E2858">
        <v>0</v>
      </c>
      <c r="F2858">
        <v>0</v>
      </c>
      <c r="H2858" t="str">
        <f>_xlfn.XLOOKUP(A2858,Table1[CLIENTID],Table1[OVERALLSTATUS])</f>
        <v>Live</v>
      </c>
      <c r="I2858" t="str">
        <f>_xlfn.XLOOKUP(A2858,Table1[CLIENTID],Table1[CLIENTSPECIALTY])</f>
        <v>Pediatrics</v>
      </c>
      <c r="J2858" t="str">
        <f>_xlfn.XLOOKUP(A2858,Table1[CLIENTID],Table1[CLIENTSIZE])</f>
        <v>Medium</v>
      </c>
    </row>
    <row r="2859" spans="1:10" x14ac:dyDescent="0.25">
      <c r="A2859">
        <v>198</v>
      </c>
      <c r="B2859" s="1">
        <v>43066</v>
      </c>
      <c r="C2859">
        <v>43</v>
      </c>
      <c r="D2859">
        <v>0</v>
      </c>
      <c r="E2859">
        <v>0</v>
      </c>
      <c r="F2859">
        <v>0</v>
      </c>
      <c r="H2859" t="str">
        <f>_xlfn.XLOOKUP(A2859,Table1[CLIENTID],Table1[OVERALLSTATUS])</f>
        <v>Live</v>
      </c>
      <c r="I2859" t="str">
        <f>_xlfn.XLOOKUP(A2859,Table1[CLIENTID],Table1[CLIENTSPECIALTY])</f>
        <v>Pediatrics</v>
      </c>
      <c r="J2859" t="str">
        <f>_xlfn.XLOOKUP(A2859,Table1[CLIENTID],Table1[CLIENTSIZE])</f>
        <v>Medium</v>
      </c>
    </row>
    <row r="2860" spans="1:10" x14ac:dyDescent="0.25">
      <c r="A2860">
        <v>949</v>
      </c>
      <c r="B2860" s="1">
        <v>43073</v>
      </c>
      <c r="C2860">
        <v>43</v>
      </c>
      <c r="D2860">
        <v>0</v>
      </c>
      <c r="E2860">
        <v>8</v>
      </c>
      <c r="F2860">
        <v>0</v>
      </c>
      <c r="H2860" t="str">
        <f>_xlfn.XLOOKUP(A2860,Table1[CLIENTID],Table1[OVERALLSTATUS])</f>
        <v>Live</v>
      </c>
      <c r="I2860" t="str">
        <f>_xlfn.XLOOKUP(A2860,Table1[CLIENTID],Table1[CLIENTSPECIALTY])</f>
        <v>OB-GYN</v>
      </c>
      <c r="J2860" t="str">
        <f>_xlfn.XLOOKUP(A2860,Table1[CLIENTID],Table1[CLIENTSIZE])</f>
        <v>Medium</v>
      </c>
    </row>
    <row r="2861" spans="1:10" x14ac:dyDescent="0.25">
      <c r="A2861">
        <v>1469</v>
      </c>
      <c r="B2861" s="1">
        <v>43066</v>
      </c>
      <c r="C2861">
        <v>43</v>
      </c>
      <c r="D2861">
        <v>0</v>
      </c>
      <c r="E2861">
        <v>0</v>
      </c>
      <c r="F2861">
        <v>0</v>
      </c>
      <c r="H2861" t="str">
        <f>_xlfn.XLOOKUP(A2861,Table1[CLIENTID],Table1[OVERALLSTATUS])</f>
        <v>Live</v>
      </c>
      <c r="I2861" t="str">
        <f>_xlfn.XLOOKUP(A2861,Table1[CLIENTID],Table1[CLIENTSPECIALTY])</f>
        <v>Surgery</v>
      </c>
      <c r="J2861" t="str">
        <f>_xlfn.XLOOKUP(A2861,Table1[CLIENTID],Table1[CLIENTSIZE])</f>
        <v>Medium</v>
      </c>
    </row>
    <row r="2862" spans="1:10" x14ac:dyDescent="0.25">
      <c r="A2862">
        <v>1559</v>
      </c>
      <c r="B2862" s="1">
        <v>43101</v>
      </c>
      <c r="C2862">
        <v>43</v>
      </c>
      <c r="D2862">
        <v>0</v>
      </c>
      <c r="E2862">
        <v>1</v>
      </c>
      <c r="F2862">
        <v>0</v>
      </c>
      <c r="H2862" t="str">
        <f>_xlfn.XLOOKUP(A2862,Table1[CLIENTID],Table1[OVERALLSTATUS])</f>
        <v>Live</v>
      </c>
      <c r="I2862" t="str">
        <f>_xlfn.XLOOKUP(A2862,Table1[CLIENTID],Table1[CLIENTSPECIALTY])</f>
        <v>Surgery</v>
      </c>
      <c r="J2862" t="str">
        <f>_xlfn.XLOOKUP(A2862,Table1[CLIENTID],Table1[CLIENTSIZE])</f>
        <v>Medium</v>
      </c>
    </row>
    <row r="2863" spans="1:10" x14ac:dyDescent="0.25">
      <c r="A2863">
        <v>1566</v>
      </c>
      <c r="B2863" s="1">
        <v>43108</v>
      </c>
      <c r="C2863">
        <v>43</v>
      </c>
      <c r="D2863">
        <v>0</v>
      </c>
      <c r="E2863">
        <v>6</v>
      </c>
      <c r="F2863">
        <v>1</v>
      </c>
      <c r="H2863" t="str">
        <f>_xlfn.XLOOKUP(A2863,Table1[CLIENTID],Table1[OVERALLSTATUS])</f>
        <v>Live</v>
      </c>
      <c r="I2863" t="str">
        <f>_xlfn.XLOOKUP(A2863,Table1[CLIENTID],Table1[CLIENTSPECIALTY])</f>
        <v>Surgery</v>
      </c>
      <c r="J2863" t="str">
        <f>_xlfn.XLOOKUP(A2863,Table1[CLIENTID],Table1[CLIENTSIZE])</f>
        <v>Medium</v>
      </c>
    </row>
    <row r="2864" spans="1:10" x14ac:dyDescent="0.25">
      <c r="A2864">
        <v>1595</v>
      </c>
      <c r="B2864" s="1">
        <v>43059</v>
      </c>
      <c r="C2864">
        <v>43</v>
      </c>
      <c r="D2864">
        <v>8</v>
      </c>
      <c r="E2864">
        <v>0</v>
      </c>
      <c r="F2864">
        <v>0</v>
      </c>
      <c r="H2864" t="str">
        <f>_xlfn.XLOOKUP(A2864,Table1[CLIENTID],Table1[OVERALLSTATUS])</f>
        <v>Live</v>
      </c>
      <c r="I2864" t="str">
        <f>_xlfn.XLOOKUP(A2864,Table1[CLIENTID],Table1[CLIENTSPECIALTY])</f>
        <v>Surgery</v>
      </c>
      <c r="J2864" t="str">
        <f>_xlfn.XLOOKUP(A2864,Table1[CLIENTID],Table1[CLIENTSIZE])</f>
        <v>Medium</v>
      </c>
    </row>
    <row r="2865" spans="1:10" x14ac:dyDescent="0.25">
      <c r="A2865">
        <v>1602</v>
      </c>
      <c r="B2865" s="1">
        <v>43080</v>
      </c>
      <c r="C2865">
        <v>43</v>
      </c>
      <c r="D2865">
        <v>5</v>
      </c>
      <c r="E2865">
        <v>0</v>
      </c>
      <c r="F2865">
        <v>0</v>
      </c>
      <c r="H2865" t="str">
        <f>_xlfn.XLOOKUP(A2865,Table1[CLIENTID],Table1[OVERALLSTATUS])</f>
        <v>Live</v>
      </c>
      <c r="I2865" t="str">
        <f>_xlfn.XLOOKUP(A2865,Table1[CLIENTID],Table1[CLIENTSPECIALTY])</f>
        <v>Pediatrics</v>
      </c>
      <c r="J2865" t="str">
        <f>_xlfn.XLOOKUP(A2865,Table1[CLIENTID],Table1[CLIENTSIZE])</f>
        <v>Medium</v>
      </c>
    </row>
    <row r="2866" spans="1:10" x14ac:dyDescent="0.25">
      <c r="A2866">
        <v>1690</v>
      </c>
      <c r="B2866" s="1">
        <v>43101</v>
      </c>
      <c r="C2866">
        <v>43</v>
      </c>
      <c r="D2866">
        <v>24</v>
      </c>
      <c r="E2866">
        <v>2</v>
      </c>
      <c r="F2866">
        <v>0</v>
      </c>
      <c r="H2866" t="str">
        <f>_xlfn.XLOOKUP(A2866,Table1[CLIENTID],Table1[OVERALLSTATUS])</f>
        <v>Live</v>
      </c>
      <c r="I2866" t="str">
        <f>_xlfn.XLOOKUP(A2866,Table1[CLIENTID],Table1[CLIENTSPECIALTY])</f>
        <v>Pediatrics</v>
      </c>
      <c r="J2866" t="str">
        <f>_xlfn.XLOOKUP(A2866,Table1[CLIENTID],Table1[CLIENTSIZE])</f>
        <v>Medium</v>
      </c>
    </row>
    <row r="2867" spans="1:10" x14ac:dyDescent="0.25">
      <c r="A2867">
        <v>1827</v>
      </c>
      <c r="B2867" s="1">
        <v>43101</v>
      </c>
      <c r="C2867">
        <v>43</v>
      </c>
      <c r="D2867">
        <v>10</v>
      </c>
      <c r="E2867">
        <v>3</v>
      </c>
      <c r="F2867">
        <v>0</v>
      </c>
      <c r="H2867" t="str">
        <f>_xlfn.XLOOKUP(A2867,Table1[CLIENTID],Table1[OVERALLSTATUS])</f>
        <v>Live</v>
      </c>
      <c r="I2867" t="str">
        <f>_xlfn.XLOOKUP(A2867,Table1[CLIENTID],Table1[CLIENTSPECIALTY])</f>
        <v>Pediatrics</v>
      </c>
      <c r="J2867" t="str">
        <f>_xlfn.XLOOKUP(A2867,Table1[CLIENTID],Table1[CLIENTSIZE])</f>
        <v>Medium</v>
      </c>
    </row>
    <row r="2868" spans="1:10" x14ac:dyDescent="0.25">
      <c r="A2868">
        <v>1960</v>
      </c>
      <c r="B2868" s="1">
        <v>43066</v>
      </c>
      <c r="C2868">
        <v>43</v>
      </c>
      <c r="D2868">
        <v>5</v>
      </c>
      <c r="E2868">
        <v>4</v>
      </c>
      <c r="F2868">
        <v>0</v>
      </c>
      <c r="H2868" t="str">
        <f>_xlfn.XLOOKUP(A2868,Table1[CLIENTID],Table1[OVERALLSTATUS])</f>
        <v>Live</v>
      </c>
      <c r="I2868" t="str">
        <f>_xlfn.XLOOKUP(A2868,Table1[CLIENTID],Table1[CLIENTSPECIALTY])</f>
        <v>Pediatrics</v>
      </c>
      <c r="J2868" t="str">
        <f>_xlfn.XLOOKUP(A2868,Table1[CLIENTID],Table1[CLIENTSIZE])</f>
        <v>Medium</v>
      </c>
    </row>
    <row r="2869" spans="1:10" x14ac:dyDescent="0.25">
      <c r="A2869">
        <v>1968</v>
      </c>
      <c r="B2869" s="1">
        <v>43080</v>
      </c>
      <c r="C2869">
        <v>43</v>
      </c>
      <c r="D2869">
        <v>0</v>
      </c>
      <c r="E2869">
        <v>0</v>
      </c>
      <c r="F2869">
        <v>0</v>
      </c>
      <c r="H2869" t="str">
        <f>_xlfn.XLOOKUP(A2869,Table1[CLIENTID],Table1[OVERALLSTATUS])</f>
        <v>Live</v>
      </c>
      <c r="I2869" t="str">
        <f>_xlfn.XLOOKUP(A2869,Table1[CLIENTID],Table1[CLIENTSPECIALTY])</f>
        <v>Pediatrics</v>
      </c>
      <c r="J2869" t="str">
        <f>_xlfn.XLOOKUP(A2869,Table1[CLIENTID],Table1[CLIENTSIZE])</f>
        <v>Medium</v>
      </c>
    </row>
    <row r="2870" spans="1:10" x14ac:dyDescent="0.25">
      <c r="A2870">
        <v>2065</v>
      </c>
      <c r="B2870" s="1">
        <v>43073</v>
      </c>
      <c r="C2870">
        <v>43</v>
      </c>
      <c r="D2870">
        <v>0</v>
      </c>
      <c r="E2870">
        <v>4</v>
      </c>
      <c r="F2870">
        <v>0</v>
      </c>
      <c r="H2870" t="str">
        <f>_xlfn.XLOOKUP(A2870,Table1[CLIENTID],Table1[OVERALLSTATUS])</f>
        <v>Live</v>
      </c>
      <c r="I2870" t="str">
        <f>_xlfn.XLOOKUP(A2870,Table1[CLIENTID],Table1[CLIENTSPECIALTY])</f>
        <v>Pediatrics</v>
      </c>
      <c r="J2870" t="str">
        <f>_xlfn.XLOOKUP(A2870,Table1[CLIENTID],Table1[CLIENTSIZE])</f>
        <v>Medium</v>
      </c>
    </row>
    <row r="2871" spans="1:10" x14ac:dyDescent="0.25">
      <c r="A2871">
        <v>2182</v>
      </c>
      <c r="B2871" s="1">
        <v>43101</v>
      </c>
      <c r="C2871">
        <v>43</v>
      </c>
      <c r="D2871">
        <v>5</v>
      </c>
      <c r="E2871">
        <v>1</v>
      </c>
      <c r="F2871">
        <v>1</v>
      </c>
      <c r="H2871" t="str">
        <f>_xlfn.XLOOKUP(A2871,Table1[CLIENTID],Table1[OVERALLSTATUS])</f>
        <v>Live</v>
      </c>
      <c r="I2871" t="str">
        <f>_xlfn.XLOOKUP(A2871,Table1[CLIENTID],Table1[CLIENTSPECIALTY])</f>
        <v>OB-GYN</v>
      </c>
      <c r="J2871" t="str">
        <f>_xlfn.XLOOKUP(A2871,Table1[CLIENTID],Table1[CLIENTSIZE])</f>
        <v>Medium</v>
      </c>
    </row>
    <row r="2872" spans="1:10" x14ac:dyDescent="0.25">
      <c r="A2872">
        <v>2280</v>
      </c>
      <c r="B2872" s="1">
        <v>43080</v>
      </c>
      <c r="C2872">
        <v>43</v>
      </c>
      <c r="D2872">
        <v>0</v>
      </c>
      <c r="E2872">
        <v>130</v>
      </c>
      <c r="F2872">
        <v>0</v>
      </c>
      <c r="H2872" t="str">
        <f>_xlfn.XLOOKUP(A2872,Table1[CLIENTID],Table1[OVERALLSTATUS])</f>
        <v>Live</v>
      </c>
      <c r="I2872" t="str">
        <f>_xlfn.XLOOKUP(A2872,Table1[CLIENTID],Table1[CLIENTSPECIALTY])</f>
        <v>OB-GYN</v>
      </c>
      <c r="J2872" t="str">
        <f>_xlfn.XLOOKUP(A2872,Table1[CLIENTID],Table1[CLIENTSIZE])</f>
        <v>Medium</v>
      </c>
    </row>
    <row r="2873" spans="1:10" x14ac:dyDescent="0.25">
      <c r="A2873">
        <v>2429</v>
      </c>
      <c r="B2873" s="1">
        <v>43101</v>
      </c>
      <c r="C2873">
        <v>43</v>
      </c>
      <c r="D2873">
        <v>0</v>
      </c>
      <c r="E2873">
        <v>12</v>
      </c>
      <c r="F2873">
        <v>0</v>
      </c>
      <c r="H2873" t="str">
        <f>_xlfn.XLOOKUP(A2873,Table1[CLIENTID],Table1[OVERALLSTATUS])</f>
        <v>Live</v>
      </c>
      <c r="I2873" t="str">
        <f>_xlfn.XLOOKUP(A2873,Table1[CLIENTID],Table1[CLIENTSPECIALTY])</f>
        <v>Pediatrics</v>
      </c>
      <c r="J2873" t="str">
        <f>_xlfn.XLOOKUP(A2873,Table1[CLIENTID],Table1[CLIENTSIZE])</f>
        <v>Medium</v>
      </c>
    </row>
    <row r="2874" spans="1:10" x14ac:dyDescent="0.25">
      <c r="A2874">
        <v>2560</v>
      </c>
      <c r="B2874" s="1">
        <v>43073</v>
      </c>
      <c r="C2874">
        <v>43</v>
      </c>
      <c r="D2874">
        <v>0</v>
      </c>
      <c r="E2874">
        <v>17</v>
      </c>
      <c r="F2874">
        <v>17</v>
      </c>
      <c r="H2874" t="str">
        <f>_xlfn.XLOOKUP(A2874,Table1[CLIENTID],Table1[OVERALLSTATUS])</f>
        <v>Live</v>
      </c>
      <c r="I2874" t="str">
        <f>_xlfn.XLOOKUP(A2874,Table1[CLIENTID],Table1[CLIENTSPECIALTY])</f>
        <v>OB-GYN</v>
      </c>
      <c r="J2874" t="str">
        <f>_xlfn.XLOOKUP(A2874,Table1[CLIENTID],Table1[CLIENTSIZE])</f>
        <v>Medium</v>
      </c>
    </row>
    <row r="2875" spans="1:10" x14ac:dyDescent="0.25">
      <c r="A2875">
        <v>2563</v>
      </c>
      <c r="B2875" s="1">
        <v>43073</v>
      </c>
      <c r="C2875">
        <v>43</v>
      </c>
      <c r="D2875">
        <v>0</v>
      </c>
      <c r="E2875">
        <v>0</v>
      </c>
      <c r="F2875">
        <v>0</v>
      </c>
      <c r="H2875" t="str">
        <f>_xlfn.XLOOKUP(A2875,Table1[CLIENTID],Table1[OVERALLSTATUS])</f>
        <v>Live</v>
      </c>
      <c r="I2875" t="str">
        <f>_xlfn.XLOOKUP(A2875,Table1[CLIENTID],Table1[CLIENTSPECIALTY])</f>
        <v>Pediatrics</v>
      </c>
      <c r="J2875" t="str">
        <f>_xlfn.XLOOKUP(A2875,Table1[CLIENTID],Table1[CLIENTSIZE])</f>
        <v>Medium</v>
      </c>
    </row>
    <row r="2876" spans="1:10" x14ac:dyDescent="0.25">
      <c r="A2876">
        <v>2640</v>
      </c>
      <c r="B2876" s="1">
        <v>43108</v>
      </c>
      <c r="C2876">
        <v>43</v>
      </c>
      <c r="D2876">
        <v>0</v>
      </c>
      <c r="E2876">
        <v>0</v>
      </c>
      <c r="F2876">
        <v>0</v>
      </c>
      <c r="H2876" t="str">
        <f>_xlfn.XLOOKUP(A2876,Table1[CLIENTID],Table1[OVERALLSTATUS])</f>
        <v>Live</v>
      </c>
      <c r="I2876" t="str">
        <f>_xlfn.XLOOKUP(A2876,Table1[CLIENTID],Table1[CLIENTSPECIALTY])</f>
        <v>Pediatrics</v>
      </c>
      <c r="J2876" t="str">
        <f>_xlfn.XLOOKUP(A2876,Table1[CLIENTID],Table1[CLIENTSIZE])</f>
        <v>Medium</v>
      </c>
    </row>
    <row r="2877" spans="1:10" x14ac:dyDescent="0.25">
      <c r="A2877">
        <v>2641</v>
      </c>
      <c r="B2877" s="1">
        <v>43108</v>
      </c>
      <c r="C2877">
        <v>43</v>
      </c>
      <c r="D2877">
        <v>0</v>
      </c>
      <c r="E2877">
        <v>0</v>
      </c>
      <c r="F2877">
        <v>0</v>
      </c>
      <c r="H2877" t="str">
        <f>_xlfn.XLOOKUP(A2877,Table1[CLIENTID],Table1[OVERALLSTATUS])</f>
        <v>Live</v>
      </c>
      <c r="I2877" t="str">
        <f>_xlfn.XLOOKUP(A2877,Table1[CLIENTID],Table1[CLIENTSPECIALTY])</f>
        <v>Pediatrics</v>
      </c>
      <c r="J2877" t="str">
        <f>_xlfn.XLOOKUP(A2877,Table1[CLIENTID],Table1[CLIENTSIZE])</f>
        <v>Medium</v>
      </c>
    </row>
    <row r="2878" spans="1:10" x14ac:dyDescent="0.25">
      <c r="A2878">
        <v>2722</v>
      </c>
      <c r="B2878" s="1">
        <v>43108</v>
      </c>
      <c r="C2878">
        <v>43</v>
      </c>
      <c r="D2878">
        <v>0</v>
      </c>
      <c r="E2878">
        <v>19</v>
      </c>
      <c r="F2878">
        <v>0</v>
      </c>
      <c r="H2878" t="str">
        <f>_xlfn.XLOOKUP(A2878,Table1[CLIENTID],Table1[OVERALLSTATUS])</f>
        <v>Live</v>
      </c>
      <c r="I2878" t="str">
        <f>_xlfn.XLOOKUP(A2878,Table1[CLIENTID],Table1[CLIENTSPECIALTY])</f>
        <v>Dermatology</v>
      </c>
      <c r="J2878" t="str">
        <f>_xlfn.XLOOKUP(A2878,Table1[CLIENTID],Table1[CLIENTSIZE])</f>
        <v>Medium</v>
      </c>
    </row>
    <row r="2879" spans="1:10" x14ac:dyDescent="0.25">
      <c r="A2879">
        <v>2815</v>
      </c>
      <c r="B2879" s="1">
        <v>43059</v>
      </c>
      <c r="C2879">
        <v>43</v>
      </c>
      <c r="D2879">
        <v>0</v>
      </c>
      <c r="E2879">
        <v>0</v>
      </c>
      <c r="F2879">
        <v>0</v>
      </c>
      <c r="H2879" t="str">
        <f>_xlfn.XLOOKUP(A2879,Table1[CLIENTID],Table1[OVERALLSTATUS])</f>
        <v>Live</v>
      </c>
      <c r="I2879" t="str">
        <f>_xlfn.XLOOKUP(A2879,Table1[CLIENTID],Table1[CLIENTSPECIALTY])</f>
        <v>Pediatrics</v>
      </c>
      <c r="J2879" t="str">
        <f>_xlfn.XLOOKUP(A2879,Table1[CLIENTID],Table1[CLIENTSIZE])</f>
        <v>Medium</v>
      </c>
    </row>
    <row r="2880" spans="1:10" x14ac:dyDescent="0.25">
      <c r="A2880">
        <v>3123</v>
      </c>
      <c r="B2880" s="1">
        <v>43059</v>
      </c>
      <c r="C2880">
        <v>43</v>
      </c>
      <c r="D2880">
        <v>2</v>
      </c>
      <c r="E2880">
        <v>0</v>
      </c>
      <c r="F2880">
        <v>0</v>
      </c>
      <c r="H2880" t="str">
        <f>_xlfn.XLOOKUP(A2880,Table1[CLIENTID],Table1[OVERALLSTATUS])</f>
        <v>Live</v>
      </c>
      <c r="I2880" t="str">
        <f>_xlfn.XLOOKUP(A2880,Table1[CLIENTID],Table1[CLIENTSPECIALTY])</f>
        <v>Pediatrics</v>
      </c>
      <c r="J2880" t="str">
        <f>_xlfn.XLOOKUP(A2880,Table1[CLIENTID],Table1[CLIENTSIZE])</f>
        <v>Medium</v>
      </c>
    </row>
    <row r="2881" spans="1:10" x14ac:dyDescent="0.25">
      <c r="A2881">
        <v>3123</v>
      </c>
      <c r="B2881" s="1">
        <v>43087</v>
      </c>
      <c r="C2881">
        <v>43</v>
      </c>
      <c r="D2881">
        <v>0</v>
      </c>
      <c r="E2881">
        <v>0</v>
      </c>
      <c r="F2881">
        <v>0</v>
      </c>
      <c r="H2881" t="str">
        <f>_xlfn.XLOOKUP(A2881,Table1[CLIENTID],Table1[OVERALLSTATUS])</f>
        <v>Live</v>
      </c>
      <c r="I2881" t="str">
        <f>_xlfn.XLOOKUP(A2881,Table1[CLIENTID],Table1[CLIENTSPECIALTY])</f>
        <v>Pediatrics</v>
      </c>
      <c r="J2881" t="str">
        <f>_xlfn.XLOOKUP(A2881,Table1[CLIENTID],Table1[CLIENTSIZE])</f>
        <v>Medium</v>
      </c>
    </row>
    <row r="2882" spans="1:10" x14ac:dyDescent="0.25">
      <c r="A2882">
        <v>586</v>
      </c>
      <c r="B2882" s="1">
        <v>43101</v>
      </c>
      <c r="C2882">
        <v>43</v>
      </c>
      <c r="D2882">
        <v>0</v>
      </c>
      <c r="E2882">
        <v>0</v>
      </c>
      <c r="F2882">
        <v>0</v>
      </c>
      <c r="H2882" t="str">
        <f>_xlfn.XLOOKUP(A2882,Table1[CLIENTID],Table1[OVERALLSTATUS])</f>
        <v>Live</v>
      </c>
      <c r="I2882" t="str">
        <f>_xlfn.XLOOKUP(A2882,Table1[CLIENTID],Table1[CLIENTSPECIALTY])</f>
        <v>Oncology</v>
      </c>
      <c r="J2882" t="str">
        <f>_xlfn.XLOOKUP(A2882,Table1[CLIENTID],Table1[CLIENTSIZE])</f>
        <v>Large</v>
      </c>
    </row>
    <row r="2883" spans="1:10" x14ac:dyDescent="0.25">
      <c r="A2883">
        <v>1546</v>
      </c>
      <c r="B2883" s="1">
        <v>43080</v>
      </c>
      <c r="C2883">
        <v>43</v>
      </c>
      <c r="D2883">
        <v>1</v>
      </c>
      <c r="E2883">
        <v>0</v>
      </c>
      <c r="F2883">
        <v>0</v>
      </c>
      <c r="H2883" t="str">
        <f>_xlfn.XLOOKUP(A2883,Table1[CLIENTID],Table1[OVERALLSTATUS])</f>
        <v>Live</v>
      </c>
      <c r="I2883" t="str">
        <f>_xlfn.XLOOKUP(A2883,Table1[CLIENTID],Table1[CLIENTSPECIALTY])</f>
        <v>Oncology</v>
      </c>
      <c r="J2883" t="str">
        <f>_xlfn.XLOOKUP(A2883,Table1[CLIENTID],Table1[CLIENTSIZE])</f>
        <v>Large</v>
      </c>
    </row>
    <row r="2884" spans="1:10" x14ac:dyDescent="0.25">
      <c r="A2884">
        <v>1667</v>
      </c>
      <c r="B2884" s="1">
        <v>43094</v>
      </c>
      <c r="C2884">
        <v>43</v>
      </c>
      <c r="D2884">
        <v>0</v>
      </c>
      <c r="E2884">
        <v>0</v>
      </c>
      <c r="F2884">
        <v>0</v>
      </c>
      <c r="H2884" t="str">
        <f>_xlfn.XLOOKUP(A2884,Table1[CLIENTID],Table1[OVERALLSTATUS])</f>
        <v>Live</v>
      </c>
      <c r="I2884" t="str">
        <f>_xlfn.XLOOKUP(A2884,Table1[CLIENTID],Table1[CLIENTSPECIALTY])</f>
        <v>Oncology</v>
      </c>
      <c r="J2884" t="str">
        <f>_xlfn.XLOOKUP(A2884,Table1[CLIENTID],Table1[CLIENTSIZE])</f>
        <v>Large</v>
      </c>
    </row>
    <row r="2885" spans="1:10" x14ac:dyDescent="0.25">
      <c r="A2885">
        <v>1754</v>
      </c>
      <c r="B2885" s="1">
        <v>43066</v>
      </c>
      <c r="C2885">
        <v>43</v>
      </c>
      <c r="D2885">
        <v>1</v>
      </c>
      <c r="E2885">
        <v>1</v>
      </c>
      <c r="F2885">
        <v>1</v>
      </c>
      <c r="H2885" t="str">
        <f>_xlfn.XLOOKUP(A2885,Table1[CLIENTID],Table1[OVERALLSTATUS])</f>
        <v>Live</v>
      </c>
      <c r="I2885" t="str">
        <f>_xlfn.XLOOKUP(A2885,Table1[CLIENTID],Table1[CLIENTSPECIALTY])</f>
        <v>Dermatology</v>
      </c>
      <c r="J2885" t="str">
        <f>_xlfn.XLOOKUP(A2885,Table1[CLIENTID],Table1[CLIENTSIZE])</f>
        <v>Large</v>
      </c>
    </row>
    <row r="2886" spans="1:10" x14ac:dyDescent="0.25">
      <c r="A2886">
        <v>1754</v>
      </c>
      <c r="B2886" s="1">
        <v>43080</v>
      </c>
      <c r="C2886">
        <v>43</v>
      </c>
      <c r="D2886">
        <v>0</v>
      </c>
      <c r="E2886">
        <v>0</v>
      </c>
      <c r="F2886">
        <v>0</v>
      </c>
      <c r="H2886" t="str">
        <f>_xlfn.XLOOKUP(A2886,Table1[CLIENTID],Table1[OVERALLSTATUS])</f>
        <v>Live</v>
      </c>
      <c r="I2886" t="str">
        <f>_xlfn.XLOOKUP(A2886,Table1[CLIENTID],Table1[CLIENTSPECIALTY])</f>
        <v>Dermatology</v>
      </c>
      <c r="J2886" t="str">
        <f>_xlfn.XLOOKUP(A2886,Table1[CLIENTID],Table1[CLIENTSIZE])</f>
        <v>Large</v>
      </c>
    </row>
    <row r="2887" spans="1:10" x14ac:dyDescent="0.25">
      <c r="A2887">
        <v>2519</v>
      </c>
      <c r="B2887" s="1">
        <v>43080</v>
      </c>
      <c r="C2887">
        <v>43</v>
      </c>
      <c r="D2887">
        <v>0</v>
      </c>
      <c r="E2887">
        <v>0</v>
      </c>
      <c r="F2887">
        <v>0</v>
      </c>
      <c r="H2887" t="str">
        <f>_xlfn.XLOOKUP(A2887,Table1[CLIENTID],Table1[OVERALLSTATUS])</f>
        <v>Live</v>
      </c>
      <c r="I2887" t="str">
        <f>_xlfn.XLOOKUP(A2887,Table1[CLIENTID],Table1[CLIENTSPECIALTY])</f>
        <v>Dermatology</v>
      </c>
      <c r="J2887" t="str">
        <f>_xlfn.XLOOKUP(A2887,Table1[CLIENTID],Table1[CLIENTSIZE])</f>
        <v>Large</v>
      </c>
    </row>
    <row r="2888" spans="1:10" x14ac:dyDescent="0.25">
      <c r="A2888">
        <v>2543</v>
      </c>
      <c r="B2888" s="1">
        <v>43087</v>
      </c>
      <c r="C2888">
        <v>43</v>
      </c>
      <c r="D2888">
        <v>0</v>
      </c>
      <c r="E2888">
        <v>5</v>
      </c>
      <c r="F2888">
        <v>5</v>
      </c>
      <c r="H2888" t="str">
        <f>_xlfn.XLOOKUP(A2888,Table1[CLIENTID],Table1[OVERALLSTATUS])</f>
        <v>Live</v>
      </c>
      <c r="I2888" t="str">
        <f>_xlfn.XLOOKUP(A2888,Table1[CLIENTID],Table1[CLIENTSPECIALTY])</f>
        <v>Oncology</v>
      </c>
      <c r="J2888" t="str">
        <f>_xlfn.XLOOKUP(A2888,Table1[CLIENTID],Table1[CLIENTSIZE])</f>
        <v>Large</v>
      </c>
    </row>
    <row r="2889" spans="1:10" x14ac:dyDescent="0.25">
      <c r="A2889">
        <v>407</v>
      </c>
      <c r="B2889" s="1">
        <v>43059</v>
      </c>
      <c r="C2889">
        <v>42</v>
      </c>
      <c r="D2889">
        <v>0</v>
      </c>
      <c r="E2889">
        <v>0</v>
      </c>
      <c r="F2889">
        <v>0</v>
      </c>
      <c r="H2889" t="str">
        <f>_xlfn.XLOOKUP(A2889,Table1[CLIENTID],Table1[OVERALLSTATUS])</f>
        <v>Live</v>
      </c>
      <c r="I2889" t="str">
        <f>_xlfn.XLOOKUP(A2889,Table1[CLIENTID],Table1[CLIENTSPECIALTY])</f>
        <v>Family Medicine</v>
      </c>
      <c r="J2889" t="str">
        <f>_xlfn.XLOOKUP(A2889,Table1[CLIENTID],Table1[CLIENTSIZE])</f>
        <v>Small</v>
      </c>
    </row>
    <row r="2890" spans="1:10" x14ac:dyDescent="0.25">
      <c r="A2890">
        <v>411</v>
      </c>
      <c r="B2890" s="1">
        <v>43066</v>
      </c>
      <c r="C2890">
        <v>42</v>
      </c>
      <c r="D2890">
        <v>0</v>
      </c>
      <c r="E2890">
        <v>0</v>
      </c>
      <c r="F2890">
        <v>0</v>
      </c>
      <c r="H2890" t="str">
        <f>_xlfn.XLOOKUP(A2890,Table1[CLIENTID],Table1[OVERALLSTATUS])</f>
        <v>Live</v>
      </c>
      <c r="I2890" t="str">
        <f>_xlfn.XLOOKUP(A2890,Table1[CLIENTID],Table1[CLIENTSPECIALTY])</f>
        <v>Surgery</v>
      </c>
      <c r="J2890" t="str">
        <f>_xlfn.XLOOKUP(A2890,Table1[CLIENTID],Table1[CLIENTSIZE])</f>
        <v>Small</v>
      </c>
    </row>
    <row r="2891" spans="1:10" x14ac:dyDescent="0.25">
      <c r="A2891">
        <v>744</v>
      </c>
      <c r="B2891" s="1">
        <v>43059</v>
      </c>
      <c r="C2891">
        <v>42</v>
      </c>
      <c r="D2891">
        <v>32</v>
      </c>
      <c r="E2891">
        <v>0</v>
      </c>
      <c r="F2891">
        <v>0</v>
      </c>
      <c r="H2891" t="str">
        <f>_xlfn.XLOOKUP(A2891,Table1[CLIENTID],Table1[OVERALLSTATUS])</f>
        <v>Live</v>
      </c>
      <c r="I2891" t="str">
        <f>_xlfn.XLOOKUP(A2891,Table1[CLIENTID],Table1[CLIENTSPECIALTY])</f>
        <v>Surgery</v>
      </c>
      <c r="J2891" t="str">
        <f>_xlfn.XLOOKUP(A2891,Table1[CLIENTID],Table1[CLIENTSIZE])</f>
        <v>Small</v>
      </c>
    </row>
    <row r="2892" spans="1:10" x14ac:dyDescent="0.25">
      <c r="A2892">
        <v>1113</v>
      </c>
      <c r="B2892" s="1">
        <v>43108</v>
      </c>
      <c r="C2892">
        <v>42</v>
      </c>
      <c r="D2892">
        <v>0</v>
      </c>
      <c r="E2892">
        <v>1</v>
      </c>
      <c r="F2892">
        <v>1</v>
      </c>
      <c r="H2892" t="str">
        <f>_xlfn.XLOOKUP(A2892,Table1[CLIENTID],Table1[OVERALLSTATUS])</f>
        <v>Live</v>
      </c>
      <c r="I2892" t="str">
        <f>_xlfn.XLOOKUP(A2892,Table1[CLIENTID],Table1[CLIENTSPECIALTY])</f>
        <v>Surgery</v>
      </c>
      <c r="J2892" t="str">
        <f>_xlfn.XLOOKUP(A2892,Table1[CLIENTID],Table1[CLIENTSIZE])</f>
        <v>Small</v>
      </c>
    </row>
    <row r="2893" spans="1:10" x14ac:dyDescent="0.25">
      <c r="A2893">
        <v>1160</v>
      </c>
      <c r="B2893" s="1">
        <v>43066</v>
      </c>
      <c r="C2893">
        <v>42</v>
      </c>
      <c r="D2893">
        <v>3</v>
      </c>
      <c r="E2893">
        <v>0</v>
      </c>
      <c r="F2893">
        <v>0</v>
      </c>
      <c r="H2893" t="str">
        <f>_xlfn.XLOOKUP(A2893,Table1[CLIENTID],Table1[OVERALLSTATUS])</f>
        <v>Live</v>
      </c>
      <c r="I2893" t="str">
        <f>_xlfn.XLOOKUP(A2893,Table1[CLIENTID],Table1[CLIENTSPECIALTY])</f>
        <v>Family Medicine</v>
      </c>
      <c r="J2893" t="str">
        <f>_xlfn.XLOOKUP(A2893,Table1[CLIENTID],Table1[CLIENTSIZE])</f>
        <v>Small</v>
      </c>
    </row>
    <row r="2894" spans="1:10" x14ac:dyDescent="0.25">
      <c r="A2894">
        <v>1330</v>
      </c>
      <c r="B2894" s="1">
        <v>43066</v>
      </c>
      <c r="C2894">
        <v>42</v>
      </c>
      <c r="D2894">
        <v>3</v>
      </c>
      <c r="E2894">
        <v>0</v>
      </c>
      <c r="F2894">
        <v>0</v>
      </c>
      <c r="H2894" t="str">
        <f>_xlfn.XLOOKUP(A2894,Table1[CLIENTID],Table1[OVERALLSTATUS])</f>
        <v>Live</v>
      </c>
      <c r="I2894" t="str">
        <f>_xlfn.XLOOKUP(A2894,Table1[CLIENTID],Table1[CLIENTSPECIALTY])</f>
        <v>Family Medicine</v>
      </c>
      <c r="J2894" t="str">
        <f>_xlfn.XLOOKUP(A2894,Table1[CLIENTID],Table1[CLIENTSIZE])</f>
        <v>Small</v>
      </c>
    </row>
    <row r="2895" spans="1:10" x14ac:dyDescent="0.25">
      <c r="A2895">
        <v>1524</v>
      </c>
      <c r="B2895" s="1">
        <v>43080</v>
      </c>
      <c r="C2895">
        <v>42</v>
      </c>
      <c r="D2895">
        <v>1</v>
      </c>
      <c r="E2895">
        <v>0</v>
      </c>
      <c r="F2895">
        <v>0</v>
      </c>
      <c r="H2895" t="str">
        <f>_xlfn.XLOOKUP(A2895,Table1[CLIENTID],Table1[OVERALLSTATUS])</f>
        <v>Live</v>
      </c>
      <c r="I2895" t="str">
        <f>_xlfn.XLOOKUP(A2895,Table1[CLIENTID],Table1[CLIENTSPECIALTY])</f>
        <v>Surgery</v>
      </c>
      <c r="J2895" t="str">
        <f>_xlfn.XLOOKUP(A2895,Table1[CLIENTID],Table1[CLIENTSIZE])</f>
        <v>Small</v>
      </c>
    </row>
    <row r="2896" spans="1:10" x14ac:dyDescent="0.25">
      <c r="A2896">
        <v>2811</v>
      </c>
      <c r="B2896" s="1">
        <v>43073</v>
      </c>
      <c r="C2896">
        <v>42</v>
      </c>
      <c r="D2896">
        <v>0</v>
      </c>
      <c r="E2896">
        <v>0</v>
      </c>
      <c r="F2896">
        <v>0</v>
      </c>
      <c r="H2896" t="str">
        <f>_xlfn.XLOOKUP(A2896,Table1[CLIENTID],Table1[OVERALLSTATUS])</f>
        <v>Live</v>
      </c>
      <c r="I2896" t="str">
        <f>_xlfn.XLOOKUP(A2896,Table1[CLIENTID],Table1[CLIENTSPECIALTY])</f>
        <v>Surgery</v>
      </c>
      <c r="J2896" t="str">
        <f>_xlfn.XLOOKUP(A2896,Table1[CLIENTID],Table1[CLIENTSIZE])</f>
        <v>Small</v>
      </c>
    </row>
    <row r="2897" spans="1:10" x14ac:dyDescent="0.25">
      <c r="A2897">
        <v>36</v>
      </c>
      <c r="B2897" s="1">
        <v>43052</v>
      </c>
      <c r="C2897">
        <v>42</v>
      </c>
      <c r="D2897">
        <v>0</v>
      </c>
      <c r="E2897">
        <v>0</v>
      </c>
      <c r="F2897">
        <v>0</v>
      </c>
      <c r="H2897" t="str">
        <f>_xlfn.XLOOKUP(A2897,Table1[CLIENTID],Table1[OVERALLSTATUS])</f>
        <v>Live</v>
      </c>
      <c r="I2897" t="str">
        <f>_xlfn.XLOOKUP(A2897,Table1[CLIENTID],Table1[CLIENTSPECIALTY])</f>
        <v>Pediatrics</v>
      </c>
      <c r="J2897" t="str">
        <f>_xlfn.XLOOKUP(A2897,Table1[CLIENTID],Table1[CLIENTSIZE])</f>
        <v>Medium</v>
      </c>
    </row>
    <row r="2898" spans="1:10" x14ac:dyDescent="0.25">
      <c r="A2898">
        <v>36</v>
      </c>
      <c r="B2898" s="1">
        <v>43101</v>
      </c>
      <c r="C2898">
        <v>42</v>
      </c>
      <c r="D2898">
        <v>0</v>
      </c>
      <c r="E2898">
        <v>0</v>
      </c>
      <c r="F2898">
        <v>0</v>
      </c>
      <c r="H2898" t="str">
        <f>_xlfn.XLOOKUP(A2898,Table1[CLIENTID],Table1[OVERALLSTATUS])</f>
        <v>Live</v>
      </c>
      <c r="I2898" t="str">
        <f>_xlfn.XLOOKUP(A2898,Table1[CLIENTID],Table1[CLIENTSPECIALTY])</f>
        <v>Pediatrics</v>
      </c>
      <c r="J2898" t="str">
        <f>_xlfn.XLOOKUP(A2898,Table1[CLIENTID],Table1[CLIENTSIZE])</f>
        <v>Medium</v>
      </c>
    </row>
    <row r="2899" spans="1:10" x14ac:dyDescent="0.25">
      <c r="A2899">
        <v>1449</v>
      </c>
      <c r="B2899" s="1">
        <v>43066</v>
      </c>
      <c r="C2899">
        <v>42</v>
      </c>
      <c r="D2899">
        <v>0</v>
      </c>
      <c r="E2899">
        <v>0</v>
      </c>
      <c r="F2899">
        <v>0</v>
      </c>
      <c r="H2899" t="str">
        <f>_xlfn.XLOOKUP(A2899,Table1[CLIENTID],Table1[OVERALLSTATUS])</f>
        <v>Live</v>
      </c>
      <c r="I2899" t="str">
        <f>_xlfn.XLOOKUP(A2899,Table1[CLIENTID],Table1[CLIENTSPECIALTY])</f>
        <v>Surgery</v>
      </c>
      <c r="J2899" t="str">
        <f>_xlfn.XLOOKUP(A2899,Table1[CLIENTID],Table1[CLIENTSIZE])</f>
        <v>Medium</v>
      </c>
    </row>
    <row r="2900" spans="1:10" x14ac:dyDescent="0.25">
      <c r="A2900">
        <v>1471</v>
      </c>
      <c r="B2900" s="1">
        <v>43073</v>
      </c>
      <c r="C2900">
        <v>42</v>
      </c>
      <c r="D2900">
        <v>0</v>
      </c>
      <c r="E2900">
        <v>1</v>
      </c>
      <c r="F2900">
        <v>0</v>
      </c>
      <c r="H2900" t="str">
        <f>_xlfn.XLOOKUP(A2900,Table1[CLIENTID],Table1[OVERALLSTATUS])</f>
        <v>Live</v>
      </c>
      <c r="I2900" t="str">
        <f>_xlfn.XLOOKUP(A2900,Table1[CLIENTID],Table1[CLIENTSPECIALTY])</f>
        <v>Surgery</v>
      </c>
      <c r="J2900" t="str">
        <f>_xlfn.XLOOKUP(A2900,Table1[CLIENTID],Table1[CLIENTSIZE])</f>
        <v>Medium</v>
      </c>
    </row>
    <row r="2901" spans="1:10" x14ac:dyDescent="0.25">
      <c r="A2901">
        <v>1471</v>
      </c>
      <c r="B2901" s="1">
        <v>43101</v>
      </c>
      <c r="C2901">
        <v>42</v>
      </c>
      <c r="D2901">
        <v>4</v>
      </c>
      <c r="E2901">
        <v>0</v>
      </c>
      <c r="F2901">
        <v>0</v>
      </c>
      <c r="H2901" t="str">
        <f>_xlfn.XLOOKUP(A2901,Table1[CLIENTID],Table1[OVERALLSTATUS])</f>
        <v>Live</v>
      </c>
      <c r="I2901" t="str">
        <f>_xlfn.XLOOKUP(A2901,Table1[CLIENTID],Table1[CLIENTSPECIALTY])</f>
        <v>Surgery</v>
      </c>
      <c r="J2901" t="str">
        <f>_xlfn.XLOOKUP(A2901,Table1[CLIENTID],Table1[CLIENTSIZE])</f>
        <v>Medium</v>
      </c>
    </row>
    <row r="2902" spans="1:10" x14ac:dyDescent="0.25">
      <c r="A2902">
        <v>1471</v>
      </c>
      <c r="B2902" s="1">
        <v>43108</v>
      </c>
      <c r="C2902">
        <v>42</v>
      </c>
      <c r="D2902">
        <v>0</v>
      </c>
      <c r="E2902">
        <v>0</v>
      </c>
      <c r="F2902">
        <v>0</v>
      </c>
      <c r="H2902" t="str">
        <f>_xlfn.XLOOKUP(A2902,Table1[CLIENTID],Table1[OVERALLSTATUS])</f>
        <v>Live</v>
      </c>
      <c r="I2902" t="str">
        <f>_xlfn.XLOOKUP(A2902,Table1[CLIENTID],Table1[CLIENTSPECIALTY])</f>
        <v>Surgery</v>
      </c>
      <c r="J2902" t="str">
        <f>_xlfn.XLOOKUP(A2902,Table1[CLIENTID],Table1[CLIENTSIZE])</f>
        <v>Medium</v>
      </c>
    </row>
    <row r="2903" spans="1:10" x14ac:dyDescent="0.25">
      <c r="A2903">
        <v>1579</v>
      </c>
      <c r="B2903" s="1">
        <v>43087</v>
      </c>
      <c r="C2903">
        <v>42</v>
      </c>
      <c r="D2903">
        <v>0</v>
      </c>
      <c r="E2903">
        <v>0</v>
      </c>
      <c r="F2903">
        <v>0</v>
      </c>
      <c r="H2903" t="str">
        <f>_xlfn.XLOOKUP(A2903,Table1[CLIENTID],Table1[OVERALLSTATUS])</f>
        <v>Live</v>
      </c>
      <c r="I2903" t="str">
        <f>_xlfn.XLOOKUP(A2903,Table1[CLIENTID],Table1[CLIENTSPECIALTY])</f>
        <v>Surgery</v>
      </c>
      <c r="J2903" t="str">
        <f>_xlfn.XLOOKUP(A2903,Table1[CLIENTID],Table1[CLIENTSIZE])</f>
        <v>Medium</v>
      </c>
    </row>
    <row r="2904" spans="1:10" x14ac:dyDescent="0.25">
      <c r="A2904">
        <v>1579</v>
      </c>
      <c r="B2904" s="1">
        <v>43094</v>
      </c>
      <c r="C2904">
        <v>42</v>
      </c>
      <c r="D2904">
        <v>0</v>
      </c>
      <c r="E2904">
        <v>1</v>
      </c>
      <c r="F2904">
        <v>0</v>
      </c>
      <c r="H2904" t="str">
        <f>_xlfn.XLOOKUP(A2904,Table1[CLIENTID],Table1[OVERALLSTATUS])</f>
        <v>Live</v>
      </c>
      <c r="I2904" t="str">
        <f>_xlfn.XLOOKUP(A2904,Table1[CLIENTID],Table1[CLIENTSPECIALTY])</f>
        <v>Surgery</v>
      </c>
      <c r="J2904" t="str">
        <f>_xlfn.XLOOKUP(A2904,Table1[CLIENTID],Table1[CLIENTSIZE])</f>
        <v>Medium</v>
      </c>
    </row>
    <row r="2905" spans="1:10" x14ac:dyDescent="0.25">
      <c r="A2905">
        <v>1595</v>
      </c>
      <c r="B2905" s="1">
        <v>43052</v>
      </c>
      <c r="C2905">
        <v>42</v>
      </c>
      <c r="D2905">
        <v>0</v>
      </c>
      <c r="E2905">
        <v>0</v>
      </c>
      <c r="F2905">
        <v>0</v>
      </c>
      <c r="H2905" t="str">
        <f>_xlfn.XLOOKUP(A2905,Table1[CLIENTID],Table1[OVERALLSTATUS])</f>
        <v>Live</v>
      </c>
      <c r="I2905" t="str">
        <f>_xlfn.XLOOKUP(A2905,Table1[CLIENTID],Table1[CLIENTSPECIALTY])</f>
        <v>Surgery</v>
      </c>
      <c r="J2905" t="str">
        <f>_xlfn.XLOOKUP(A2905,Table1[CLIENTID],Table1[CLIENTSIZE])</f>
        <v>Medium</v>
      </c>
    </row>
    <row r="2906" spans="1:10" x14ac:dyDescent="0.25">
      <c r="A2906">
        <v>1602</v>
      </c>
      <c r="B2906" s="1">
        <v>43059</v>
      </c>
      <c r="C2906">
        <v>42</v>
      </c>
      <c r="D2906">
        <v>5</v>
      </c>
      <c r="E2906">
        <v>0</v>
      </c>
      <c r="F2906">
        <v>0</v>
      </c>
      <c r="H2906" t="str">
        <f>_xlfn.XLOOKUP(A2906,Table1[CLIENTID],Table1[OVERALLSTATUS])</f>
        <v>Live</v>
      </c>
      <c r="I2906" t="str">
        <f>_xlfn.XLOOKUP(A2906,Table1[CLIENTID],Table1[CLIENTSPECIALTY])</f>
        <v>Pediatrics</v>
      </c>
      <c r="J2906" t="str">
        <f>_xlfn.XLOOKUP(A2906,Table1[CLIENTID],Table1[CLIENTSIZE])</f>
        <v>Medium</v>
      </c>
    </row>
    <row r="2907" spans="1:10" x14ac:dyDescent="0.25">
      <c r="A2907">
        <v>1602</v>
      </c>
      <c r="B2907" s="1">
        <v>43066</v>
      </c>
      <c r="C2907">
        <v>42</v>
      </c>
      <c r="D2907">
        <v>0</v>
      </c>
      <c r="E2907">
        <v>0</v>
      </c>
      <c r="F2907">
        <v>0</v>
      </c>
      <c r="H2907" t="str">
        <f>_xlfn.XLOOKUP(A2907,Table1[CLIENTID],Table1[OVERALLSTATUS])</f>
        <v>Live</v>
      </c>
      <c r="I2907" t="str">
        <f>_xlfn.XLOOKUP(A2907,Table1[CLIENTID],Table1[CLIENTSPECIALTY])</f>
        <v>Pediatrics</v>
      </c>
      <c r="J2907" t="str">
        <f>_xlfn.XLOOKUP(A2907,Table1[CLIENTID],Table1[CLIENTSIZE])</f>
        <v>Medium</v>
      </c>
    </row>
    <row r="2908" spans="1:10" x14ac:dyDescent="0.25">
      <c r="A2908">
        <v>1602</v>
      </c>
      <c r="B2908" s="1">
        <v>43073</v>
      </c>
      <c r="C2908">
        <v>42</v>
      </c>
      <c r="D2908">
        <v>3</v>
      </c>
      <c r="E2908">
        <v>0</v>
      </c>
      <c r="F2908">
        <v>0</v>
      </c>
      <c r="H2908" t="str">
        <f>_xlfn.XLOOKUP(A2908,Table1[CLIENTID],Table1[OVERALLSTATUS])</f>
        <v>Live</v>
      </c>
      <c r="I2908" t="str">
        <f>_xlfn.XLOOKUP(A2908,Table1[CLIENTID],Table1[CLIENTSPECIALTY])</f>
        <v>Pediatrics</v>
      </c>
      <c r="J2908" t="str">
        <f>_xlfn.XLOOKUP(A2908,Table1[CLIENTID],Table1[CLIENTSIZE])</f>
        <v>Medium</v>
      </c>
    </row>
    <row r="2909" spans="1:10" x14ac:dyDescent="0.25">
      <c r="A2909">
        <v>1602</v>
      </c>
      <c r="B2909" s="1">
        <v>43080</v>
      </c>
      <c r="C2909">
        <v>42</v>
      </c>
      <c r="D2909">
        <v>11</v>
      </c>
      <c r="E2909">
        <v>0</v>
      </c>
      <c r="F2909">
        <v>0</v>
      </c>
      <c r="H2909" t="str">
        <f>_xlfn.XLOOKUP(A2909,Table1[CLIENTID],Table1[OVERALLSTATUS])</f>
        <v>Live</v>
      </c>
      <c r="I2909" t="str">
        <f>_xlfn.XLOOKUP(A2909,Table1[CLIENTID],Table1[CLIENTSPECIALTY])</f>
        <v>Pediatrics</v>
      </c>
      <c r="J2909" t="str">
        <f>_xlfn.XLOOKUP(A2909,Table1[CLIENTID],Table1[CLIENTSIZE])</f>
        <v>Medium</v>
      </c>
    </row>
    <row r="2910" spans="1:10" x14ac:dyDescent="0.25">
      <c r="A2910">
        <v>1602</v>
      </c>
      <c r="B2910" s="1">
        <v>43094</v>
      </c>
      <c r="C2910">
        <v>42</v>
      </c>
      <c r="D2910">
        <v>1</v>
      </c>
      <c r="E2910">
        <v>3</v>
      </c>
      <c r="F2910">
        <v>0</v>
      </c>
      <c r="H2910" t="str">
        <f>_xlfn.XLOOKUP(A2910,Table1[CLIENTID],Table1[OVERALLSTATUS])</f>
        <v>Live</v>
      </c>
      <c r="I2910" t="str">
        <f>_xlfn.XLOOKUP(A2910,Table1[CLIENTID],Table1[CLIENTSPECIALTY])</f>
        <v>Pediatrics</v>
      </c>
      <c r="J2910" t="str">
        <f>_xlfn.XLOOKUP(A2910,Table1[CLIENTID],Table1[CLIENTSIZE])</f>
        <v>Medium</v>
      </c>
    </row>
    <row r="2911" spans="1:10" x14ac:dyDescent="0.25">
      <c r="A2911">
        <v>1602</v>
      </c>
      <c r="B2911" s="1">
        <v>43108</v>
      </c>
      <c r="C2911">
        <v>42</v>
      </c>
      <c r="D2911">
        <v>0</v>
      </c>
      <c r="E2911">
        <v>1</v>
      </c>
      <c r="F2911">
        <v>0</v>
      </c>
      <c r="H2911" t="str">
        <f>_xlfn.XLOOKUP(A2911,Table1[CLIENTID],Table1[OVERALLSTATUS])</f>
        <v>Live</v>
      </c>
      <c r="I2911" t="str">
        <f>_xlfn.XLOOKUP(A2911,Table1[CLIENTID],Table1[CLIENTSPECIALTY])</f>
        <v>Pediatrics</v>
      </c>
      <c r="J2911" t="str">
        <f>_xlfn.XLOOKUP(A2911,Table1[CLIENTID],Table1[CLIENTSIZE])</f>
        <v>Medium</v>
      </c>
    </row>
    <row r="2912" spans="1:10" x14ac:dyDescent="0.25">
      <c r="A2912">
        <v>1740</v>
      </c>
      <c r="B2912" s="1">
        <v>43059</v>
      </c>
      <c r="C2912">
        <v>42</v>
      </c>
      <c r="D2912">
        <v>2</v>
      </c>
      <c r="E2912">
        <v>2</v>
      </c>
      <c r="F2912">
        <v>2</v>
      </c>
      <c r="H2912" t="str">
        <f>_xlfn.XLOOKUP(A2912,Table1[CLIENTID],Table1[OVERALLSTATUS])</f>
        <v>Live</v>
      </c>
      <c r="I2912" t="str">
        <f>_xlfn.XLOOKUP(A2912,Table1[CLIENTID],Table1[CLIENTSPECIALTY])</f>
        <v>Surgery</v>
      </c>
      <c r="J2912" t="str">
        <f>_xlfn.XLOOKUP(A2912,Table1[CLIENTID],Table1[CLIENTSIZE])</f>
        <v>Medium</v>
      </c>
    </row>
    <row r="2913" spans="1:10" x14ac:dyDescent="0.25">
      <c r="A2913">
        <v>1827</v>
      </c>
      <c r="B2913" s="1">
        <v>43087</v>
      </c>
      <c r="C2913">
        <v>42</v>
      </c>
      <c r="D2913">
        <v>0</v>
      </c>
      <c r="E2913">
        <v>0</v>
      </c>
      <c r="F2913">
        <v>0</v>
      </c>
      <c r="H2913" t="str">
        <f>_xlfn.XLOOKUP(A2913,Table1[CLIENTID],Table1[OVERALLSTATUS])</f>
        <v>Live</v>
      </c>
      <c r="I2913" t="str">
        <f>_xlfn.XLOOKUP(A2913,Table1[CLIENTID],Table1[CLIENTSPECIALTY])</f>
        <v>Pediatrics</v>
      </c>
      <c r="J2913" t="str">
        <f>_xlfn.XLOOKUP(A2913,Table1[CLIENTID],Table1[CLIENTSIZE])</f>
        <v>Medium</v>
      </c>
    </row>
    <row r="2914" spans="1:10" x14ac:dyDescent="0.25">
      <c r="A2914">
        <v>1924</v>
      </c>
      <c r="B2914" s="1">
        <v>43052</v>
      </c>
      <c r="C2914">
        <v>42</v>
      </c>
      <c r="D2914">
        <v>0</v>
      </c>
      <c r="E2914">
        <v>0</v>
      </c>
      <c r="F2914">
        <v>0</v>
      </c>
      <c r="H2914" t="str">
        <f>_xlfn.XLOOKUP(A2914,Table1[CLIENTID],Table1[OVERALLSTATUS])</f>
        <v>Live</v>
      </c>
      <c r="I2914" t="str">
        <f>_xlfn.XLOOKUP(A2914,Table1[CLIENTID],Table1[CLIENTSPECIALTY])</f>
        <v>Pediatrics</v>
      </c>
      <c r="J2914" t="str">
        <f>_xlfn.XLOOKUP(A2914,Table1[CLIENTID],Table1[CLIENTSIZE])</f>
        <v>Medium</v>
      </c>
    </row>
    <row r="2915" spans="1:10" x14ac:dyDescent="0.25">
      <c r="A2915">
        <v>2065</v>
      </c>
      <c r="B2915" s="1">
        <v>43073</v>
      </c>
      <c r="C2915">
        <v>42</v>
      </c>
      <c r="D2915">
        <v>0</v>
      </c>
      <c r="E2915">
        <v>4</v>
      </c>
      <c r="F2915">
        <v>1</v>
      </c>
      <c r="H2915" t="str">
        <f>_xlfn.XLOOKUP(A2915,Table1[CLIENTID],Table1[OVERALLSTATUS])</f>
        <v>Live</v>
      </c>
      <c r="I2915" t="str">
        <f>_xlfn.XLOOKUP(A2915,Table1[CLIENTID],Table1[CLIENTSPECIALTY])</f>
        <v>Pediatrics</v>
      </c>
      <c r="J2915" t="str">
        <f>_xlfn.XLOOKUP(A2915,Table1[CLIENTID],Table1[CLIENTSIZE])</f>
        <v>Medium</v>
      </c>
    </row>
    <row r="2916" spans="1:10" x14ac:dyDescent="0.25">
      <c r="A2916">
        <v>2319</v>
      </c>
      <c r="B2916" s="1">
        <v>43108</v>
      </c>
      <c r="C2916">
        <v>42</v>
      </c>
      <c r="D2916">
        <v>0</v>
      </c>
      <c r="E2916">
        <v>0</v>
      </c>
      <c r="F2916">
        <v>0</v>
      </c>
      <c r="H2916" t="str">
        <f>_xlfn.XLOOKUP(A2916,Table1[CLIENTID],Table1[OVERALLSTATUS])</f>
        <v>Live</v>
      </c>
      <c r="I2916" t="str">
        <f>_xlfn.XLOOKUP(A2916,Table1[CLIENTID],Table1[CLIENTSPECIALTY])</f>
        <v>OB-GYN</v>
      </c>
      <c r="J2916" t="str">
        <f>_xlfn.XLOOKUP(A2916,Table1[CLIENTID],Table1[CLIENTSIZE])</f>
        <v>Medium</v>
      </c>
    </row>
    <row r="2917" spans="1:10" x14ac:dyDescent="0.25">
      <c r="A2917">
        <v>2550</v>
      </c>
      <c r="B2917" s="1">
        <v>43101</v>
      </c>
      <c r="C2917">
        <v>42</v>
      </c>
      <c r="D2917">
        <v>0</v>
      </c>
      <c r="E2917">
        <v>5</v>
      </c>
      <c r="F2917">
        <v>0</v>
      </c>
      <c r="H2917" t="str">
        <f>_xlfn.XLOOKUP(A2917,Table1[CLIENTID],Table1[OVERALLSTATUS])</f>
        <v>Live</v>
      </c>
      <c r="I2917" t="str">
        <f>_xlfn.XLOOKUP(A2917,Table1[CLIENTID],Table1[CLIENTSPECIALTY])</f>
        <v>Pediatrics</v>
      </c>
      <c r="J2917" t="str">
        <f>_xlfn.XLOOKUP(A2917,Table1[CLIENTID],Table1[CLIENTSIZE])</f>
        <v>Medium</v>
      </c>
    </row>
    <row r="2918" spans="1:10" x14ac:dyDescent="0.25">
      <c r="A2918">
        <v>2557</v>
      </c>
      <c r="B2918" s="1">
        <v>43108</v>
      </c>
      <c r="C2918">
        <v>42</v>
      </c>
      <c r="D2918">
        <v>19</v>
      </c>
      <c r="E2918">
        <v>0</v>
      </c>
      <c r="F2918">
        <v>0</v>
      </c>
      <c r="H2918" t="str">
        <f>_xlfn.XLOOKUP(A2918,Table1[CLIENTID],Table1[OVERALLSTATUS])</f>
        <v>Live</v>
      </c>
      <c r="I2918" t="str">
        <f>_xlfn.XLOOKUP(A2918,Table1[CLIENTID],Table1[CLIENTSPECIALTY])</f>
        <v>Pediatrics</v>
      </c>
      <c r="J2918" t="str">
        <f>_xlfn.XLOOKUP(A2918,Table1[CLIENTID],Table1[CLIENTSIZE])</f>
        <v>Medium</v>
      </c>
    </row>
    <row r="2919" spans="1:10" x14ac:dyDescent="0.25">
      <c r="A2919">
        <v>2835</v>
      </c>
      <c r="B2919" s="1">
        <v>43073</v>
      </c>
      <c r="C2919">
        <v>42</v>
      </c>
      <c r="D2919">
        <v>34</v>
      </c>
      <c r="E2919">
        <v>0</v>
      </c>
      <c r="F2919">
        <v>0</v>
      </c>
      <c r="H2919" t="str">
        <f>_xlfn.XLOOKUP(A2919,Table1[CLIENTID],Table1[OVERALLSTATUS])</f>
        <v>Live</v>
      </c>
      <c r="I2919" t="str">
        <f>_xlfn.XLOOKUP(A2919,Table1[CLIENTID],Table1[CLIENTSPECIALTY])</f>
        <v>OB-GYN</v>
      </c>
      <c r="J2919" t="str">
        <f>_xlfn.XLOOKUP(A2919,Table1[CLIENTID],Table1[CLIENTSIZE])</f>
        <v>Medium</v>
      </c>
    </row>
    <row r="2920" spans="1:10" x14ac:dyDescent="0.25">
      <c r="A2920">
        <v>931</v>
      </c>
      <c r="B2920" s="1">
        <v>43108</v>
      </c>
      <c r="C2920">
        <v>42</v>
      </c>
      <c r="D2920">
        <v>0</v>
      </c>
      <c r="E2920">
        <v>0</v>
      </c>
      <c r="F2920">
        <v>0</v>
      </c>
      <c r="H2920" t="str">
        <f>_xlfn.XLOOKUP(A2920,Table1[CLIENTID],Table1[OVERALLSTATUS])</f>
        <v>Live</v>
      </c>
      <c r="I2920" t="str">
        <f>_xlfn.XLOOKUP(A2920,Table1[CLIENTID],Table1[CLIENTSPECIALTY])</f>
        <v>Dermatology</v>
      </c>
      <c r="J2920" t="str">
        <f>_xlfn.XLOOKUP(A2920,Table1[CLIENTID],Table1[CLIENTSIZE])</f>
        <v>Large</v>
      </c>
    </row>
    <row r="2921" spans="1:10" x14ac:dyDescent="0.25">
      <c r="A2921">
        <v>1128</v>
      </c>
      <c r="B2921" s="1">
        <v>43087</v>
      </c>
      <c r="C2921">
        <v>42</v>
      </c>
      <c r="D2921">
        <v>0</v>
      </c>
      <c r="E2921">
        <v>0</v>
      </c>
      <c r="F2921">
        <v>0</v>
      </c>
      <c r="H2921" t="str">
        <f>_xlfn.XLOOKUP(A2921,Table1[CLIENTID],Table1[OVERALLSTATUS])</f>
        <v>Live</v>
      </c>
      <c r="I2921" t="str">
        <f>_xlfn.XLOOKUP(A2921,Table1[CLIENTID],Table1[CLIENTSPECIALTY])</f>
        <v>Oncology</v>
      </c>
      <c r="J2921" t="str">
        <f>_xlfn.XLOOKUP(A2921,Table1[CLIENTID],Table1[CLIENTSIZE])</f>
        <v>Large</v>
      </c>
    </row>
    <row r="2922" spans="1:10" x14ac:dyDescent="0.25">
      <c r="A2922">
        <v>1144</v>
      </c>
      <c r="B2922" s="1">
        <v>43059</v>
      </c>
      <c r="C2922">
        <v>42</v>
      </c>
      <c r="D2922">
        <v>39</v>
      </c>
      <c r="E2922">
        <v>0</v>
      </c>
      <c r="F2922">
        <v>0</v>
      </c>
      <c r="H2922" t="str">
        <f>_xlfn.XLOOKUP(A2922,Table1[CLIENTID],Table1[OVERALLSTATUS])</f>
        <v>Live</v>
      </c>
      <c r="I2922" t="str">
        <f>_xlfn.XLOOKUP(A2922,Table1[CLIENTID],Table1[CLIENTSPECIALTY])</f>
        <v>Oncology</v>
      </c>
      <c r="J2922" t="str">
        <f>_xlfn.XLOOKUP(A2922,Table1[CLIENTID],Table1[CLIENTSIZE])</f>
        <v>Large</v>
      </c>
    </row>
    <row r="2923" spans="1:10" x14ac:dyDescent="0.25">
      <c r="A2923">
        <v>1403</v>
      </c>
      <c r="B2923" s="1">
        <v>43073</v>
      </c>
      <c r="C2923">
        <v>42</v>
      </c>
      <c r="D2923">
        <v>16</v>
      </c>
      <c r="E2923">
        <v>1</v>
      </c>
      <c r="F2923">
        <v>0</v>
      </c>
      <c r="H2923" t="str">
        <f>_xlfn.XLOOKUP(A2923,Table1[CLIENTID],Table1[OVERALLSTATUS])</f>
        <v>Live</v>
      </c>
      <c r="I2923" t="str">
        <f>_xlfn.XLOOKUP(A2923,Table1[CLIENTID],Table1[CLIENTSPECIALTY])</f>
        <v>Oncology</v>
      </c>
      <c r="J2923" t="str">
        <f>_xlfn.XLOOKUP(A2923,Table1[CLIENTID],Table1[CLIENTSIZE])</f>
        <v>Large</v>
      </c>
    </row>
    <row r="2924" spans="1:10" x14ac:dyDescent="0.25">
      <c r="A2924">
        <v>1408</v>
      </c>
      <c r="B2924" s="1">
        <v>43080</v>
      </c>
      <c r="C2924">
        <v>42</v>
      </c>
      <c r="D2924">
        <v>0</v>
      </c>
      <c r="E2924">
        <v>0</v>
      </c>
      <c r="F2924">
        <v>0</v>
      </c>
      <c r="H2924" t="str">
        <f>_xlfn.XLOOKUP(A2924,Table1[CLIENTID],Table1[OVERALLSTATUS])</f>
        <v>Live</v>
      </c>
      <c r="I2924" t="str">
        <f>_xlfn.XLOOKUP(A2924,Table1[CLIENTID],Table1[CLIENTSPECIALTY])</f>
        <v>Oncology</v>
      </c>
      <c r="J2924" t="str">
        <f>_xlfn.XLOOKUP(A2924,Table1[CLIENTID],Table1[CLIENTSIZE])</f>
        <v>Large</v>
      </c>
    </row>
    <row r="2925" spans="1:10" x14ac:dyDescent="0.25">
      <c r="A2925">
        <v>1639</v>
      </c>
      <c r="B2925" s="1">
        <v>43059</v>
      </c>
      <c r="C2925">
        <v>42</v>
      </c>
      <c r="D2925">
        <v>0</v>
      </c>
      <c r="E2925">
        <v>1</v>
      </c>
      <c r="F2925">
        <v>1</v>
      </c>
      <c r="H2925" t="str">
        <f>_xlfn.XLOOKUP(A2925,Table1[CLIENTID],Table1[OVERALLSTATUS])</f>
        <v>Live</v>
      </c>
      <c r="I2925" t="str">
        <f>_xlfn.XLOOKUP(A2925,Table1[CLIENTID],Table1[CLIENTSPECIALTY])</f>
        <v>Oncology</v>
      </c>
      <c r="J2925" t="str">
        <f>_xlfn.XLOOKUP(A2925,Table1[CLIENTID],Table1[CLIENTSIZE])</f>
        <v>Large</v>
      </c>
    </row>
    <row r="2926" spans="1:10" x14ac:dyDescent="0.25">
      <c r="A2926">
        <v>1649</v>
      </c>
      <c r="B2926" s="1">
        <v>43108</v>
      </c>
      <c r="C2926">
        <v>42</v>
      </c>
      <c r="D2926">
        <v>0</v>
      </c>
      <c r="E2926">
        <v>1</v>
      </c>
      <c r="F2926">
        <v>1</v>
      </c>
      <c r="H2926" t="str">
        <f>_xlfn.XLOOKUP(A2926,Table1[CLIENTID],Table1[OVERALLSTATUS])</f>
        <v>Live</v>
      </c>
      <c r="I2926" t="str">
        <f>_xlfn.XLOOKUP(A2926,Table1[CLIENTID],Table1[CLIENTSPECIALTY])</f>
        <v>Oncology</v>
      </c>
      <c r="J2926" t="str">
        <f>_xlfn.XLOOKUP(A2926,Table1[CLIENTID],Table1[CLIENTSIZE])</f>
        <v>Large</v>
      </c>
    </row>
    <row r="2927" spans="1:10" x14ac:dyDescent="0.25">
      <c r="A2927">
        <v>1809</v>
      </c>
      <c r="B2927" s="1">
        <v>43087</v>
      </c>
      <c r="C2927">
        <v>42</v>
      </c>
      <c r="D2927">
        <v>0</v>
      </c>
      <c r="E2927">
        <v>0</v>
      </c>
      <c r="F2927">
        <v>0</v>
      </c>
      <c r="H2927" t="str">
        <f>_xlfn.XLOOKUP(A2927,Table1[CLIENTID],Table1[OVERALLSTATUS])</f>
        <v>Live</v>
      </c>
      <c r="I2927" t="str">
        <f>_xlfn.XLOOKUP(A2927,Table1[CLIENTID],Table1[CLIENTSPECIALTY])</f>
        <v>Dermatology</v>
      </c>
      <c r="J2927" t="str">
        <f>_xlfn.XLOOKUP(A2927,Table1[CLIENTID],Table1[CLIENTSIZE])</f>
        <v>Large</v>
      </c>
    </row>
    <row r="2928" spans="1:10" x14ac:dyDescent="0.25">
      <c r="A2928">
        <v>2513</v>
      </c>
      <c r="B2928" s="1">
        <v>43108</v>
      </c>
      <c r="C2928">
        <v>42</v>
      </c>
      <c r="D2928">
        <v>8</v>
      </c>
      <c r="E2928">
        <v>2</v>
      </c>
      <c r="F2928">
        <v>2</v>
      </c>
      <c r="H2928" t="str">
        <f>_xlfn.XLOOKUP(A2928,Table1[CLIENTID],Table1[OVERALLSTATUS])</f>
        <v>Live</v>
      </c>
      <c r="I2928" t="str">
        <f>_xlfn.XLOOKUP(A2928,Table1[CLIENTID],Table1[CLIENTSPECIALTY])</f>
        <v>Oncology</v>
      </c>
      <c r="J2928" t="str">
        <f>_xlfn.XLOOKUP(A2928,Table1[CLIENTID],Table1[CLIENTSIZE])</f>
        <v>Large</v>
      </c>
    </row>
    <row r="2929" spans="1:10" x14ac:dyDescent="0.25">
      <c r="A2929">
        <v>2519</v>
      </c>
      <c r="B2929" s="1">
        <v>43087</v>
      </c>
      <c r="C2929">
        <v>42</v>
      </c>
      <c r="D2929">
        <v>0</v>
      </c>
      <c r="E2929">
        <v>0</v>
      </c>
      <c r="F2929">
        <v>0</v>
      </c>
      <c r="H2929" t="str">
        <f>_xlfn.XLOOKUP(A2929,Table1[CLIENTID],Table1[OVERALLSTATUS])</f>
        <v>Live</v>
      </c>
      <c r="I2929" t="str">
        <f>_xlfn.XLOOKUP(A2929,Table1[CLIENTID],Table1[CLIENTSPECIALTY])</f>
        <v>Dermatology</v>
      </c>
      <c r="J2929" t="str">
        <f>_xlfn.XLOOKUP(A2929,Table1[CLIENTID],Table1[CLIENTSIZE])</f>
        <v>Large</v>
      </c>
    </row>
    <row r="2930" spans="1:10" x14ac:dyDescent="0.25">
      <c r="A2930">
        <v>51</v>
      </c>
      <c r="B2930" s="1">
        <v>43094</v>
      </c>
      <c r="C2930">
        <v>41</v>
      </c>
      <c r="D2930">
        <v>0</v>
      </c>
      <c r="E2930">
        <v>1</v>
      </c>
      <c r="F2930">
        <v>1</v>
      </c>
      <c r="H2930" t="str">
        <f>_xlfn.XLOOKUP(A2930,Table1[CLIENTID],Table1[OVERALLSTATUS])</f>
        <v>Live</v>
      </c>
      <c r="I2930" t="str">
        <f>_xlfn.XLOOKUP(A2930,Table1[CLIENTID],Table1[CLIENTSPECIALTY])</f>
        <v>Surgery</v>
      </c>
      <c r="J2930" t="str">
        <f>_xlfn.XLOOKUP(A2930,Table1[CLIENTID],Table1[CLIENTSIZE])</f>
        <v>Small</v>
      </c>
    </row>
    <row r="2931" spans="1:10" x14ac:dyDescent="0.25">
      <c r="A2931">
        <v>331</v>
      </c>
      <c r="B2931" s="1">
        <v>43066</v>
      </c>
      <c r="C2931">
        <v>41</v>
      </c>
      <c r="D2931">
        <v>0</v>
      </c>
      <c r="E2931">
        <v>0</v>
      </c>
      <c r="F2931">
        <v>0</v>
      </c>
      <c r="H2931" t="str">
        <f>_xlfn.XLOOKUP(A2931,Table1[CLIENTID],Table1[OVERALLSTATUS])</f>
        <v>Live</v>
      </c>
      <c r="I2931" t="str">
        <f>_xlfn.XLOOKUP(A2931,Table1[CLIENTID],Table1[CLIENTSPECIALTY])</f>
        <v>Family Medicine</v>
      </c>
      <c r="J2931" t="str">
        <f>_xlfn.XLOOKUP(A2931,Table1[CLIENTID],Table1[CLIENTSIZE])</f>
        <v>Small</v>
      </c>
    </row>
    <row r="2932" spans="1:10" x14ac:dyDescent="0.25">
      <c r="A2932">
        <v>391</v>
      </c>
      <c r="B2932" s="1">
        <v>43080</v>
      </c>
      <c r="C2932">
        <v>41</v>
      </c>
      <c r="D2932">
        <v>0</v>
      </c>
      <c r="E2932">
        <v>0</v>
      </c>
      <c r="F2932">
        <v>0</v>
      </c>
      <c r="H2932" t="str">
        <f>_xlfn.XLOOKUP(A2932,Table1[CLIENTID],Table1[OVERALLSTATUS])</f>
        <v>Live</v>
      </c>
      <c r="I2932" t="str">
        <f>_xlfn.XLOOKUP(A2932,Table1[CLIENTID],Table1[CLIENTSPECIALTY])</f>
        <v>Surgery</v>
      </c>
      <c r="J2932" t="str">
        <f>_xlfn.XLOOKUP(A2932,Table1[CLIENTID],Table1[CLIENTSIZE])</f>
        <v>Small</v>
      </c>
    </row>
    <row r="2933" spans="1:10" x14ac:dyDescent="0.25">
      <c r="A2933">
        <v>804</v>
      </c>
      <c r="B2933" s="1">
        <v>43101</v>
      </c>
      <c r="C2933">
        <v>41</v>
      </c>
      <c r="D2933">
        <v>0</v>
      </c>
      <c r="E2933">
        <v>1</v>
      </c>
      <c r="F2933">
        <v>1</v>
      </c>
      <c r="H2933" t="str">
        <f>_xlfn.XLOOKUP(A2933,Table1[CLIENTID],Table1[OVERALLSTATUS])</f>
        <v>Live</v>
      </c>
      <c r="I2933" t="str">
        <f>_xlfn.XLOOKUP(A2933,Table1[CLIENTID],Table1[CLIENTSPECIALTY])</f>
        <v>Surgery</v>
      </c>
      <c r="J2933" t="str">
        <f>_xlfn.XLOOKUP(A2933,Table1[CLIENTID],Table1[CLIENTSIZE])</f>
        <v>Small</v>
      </c>
    </row>
    <row r="2934" spans="1:10" x14ac:dyDescent="0.25">
      <c r="A2934">
        <v>845</v>
      </c>
      <c r="B2934" s="1">
        <v>43094</v>
      </c>
      <c r="C2934">
        <v>41</v>
      </c>
      <c r="D2934">
        <v>4</v>
      </c>
      <c r="E2934">
        <v>12</v>
      </c>
      <c r="F2934">
        <v>0</v>
      </c>
      <c r="H2934" t="str">
        <f>_xlfn.XLOOKUP(A2934,Table1[CLIENTID],Table1[OVERALLSTATUS])</f>
        <v>Live</v>
      </c>
      <c r="I2934" t="str">
        <f>_xlfn.XLOOKUP(A2934,Table1[CLIENTID],Table1[CLIENTSPECIALTY])</f>
        <v>Family Medicine</v>
      </c>
      <c r="J2934" t="str">
        <f>_xlfn.XLOOKUP(A2934,Table1[CLIENTID],Table1[CLIENTSIZE])</f>
        <v>Small</v>
      </c>
    </row>
    <row r="2935" spans="1:10" x14ac:dyDescent="0.25">
      <c r="A2935">
        <v>1115</v>
      </c>
      <c r="B2935" s="1">
        <v>43052</v>
      </c>
      <c r="C2935">
        <v>41</v>
      </c>
      <c r="D2935">
        <v>5</v>
      </c>
      <c r="E2935">
        <v>1</v>
      </c>
      <c r="F2935">
        <v>0</v>
      </c>
      <c r="H2935" t="str">
        <f>_xlfn.XLOOKUP(A2935,Table1[CLIENTID],Table1[OVERALLSTATUS])</f>
        <v>Live</v>
      </c>
      <c r="I2935" t="str">
        <f>_xlfn.XLOOKUP(A2935,Table1[CLIENTID],Table1[CLIENTSPECIALTY])</f>
        <v>Surgery</v>
      </c>
      <c r="J2935" t="str">
        <f>_xlfn.XLOOKUP(A2935,Table1[CLIENTID],Table1[CLIENTSIZE])</f>
        <v>Small</v>
      </c>
    </row>
    <row r="2936" spans="1:10" x14ac:dyDescent="0.25">
      <c r="A2936">
        <v>1115</v>
      </c>
      <c r="B2936" s="1">
        <v>43101</v>
      </c>
      <c r="C2936">
        <v>41</v>
      </c>
      <c r="D2936">
        <v>0</v>
      </c>
      <c r="E2936">
        <v>1</v>
      </c>
      <c r="F2936">
        <v>1</v>
      </c>
      <c r="H2936" t="str">
        <f>_xlfn.XLOOKUP(A2936,Table1[CLIENTID],Table1[OVERALLSTATUS])</f>
        <v>Live</v>
      </c>
      <c r="I2936" t="str">
        <f>_xlfn.XLOOKUP(A2936,Table1[CLIENTID],Table1[CLIENTSPECIALTY])</f>
        <v>Surgery</v>
      </c>
      <c r="J2936" t="str">
        <f>_xlfn.XLOOKUP(A2936,Table1[CLIENTID],Table1[CLIENTSIZE])</f>
        <v>Small</v>
      </c>
    </row>
    <row r="2937" spans="1:10" x14ac:dyDescent="0.25">
      <c r="A2937">
        <v>1394</v>
      </c>
      <c r="B2937" s="1">
        <v>43066</v>
      </c>
      <c r="C2937">
        <v>41</v>
      </c>
      <c r="D2937">
        <v>0</v>
      </c>
      <c r="E2937">
        <v>0</v>
      </c>
      <c r="F2937">
        <v>0</v>
      </c>
      <c r="H2937" t="str">
        <f>_xlfn.XLOOKUP(A2937,Table1[CLIENTID],Table1[OVERALLSTATUS])</f>
        <v>Live</v>
      </c>
      <c r="I2937" t="str">
        <f>_xlfn.XLOOKUP(A2937,Table1[CLIENTID],Table1[CLIENTSPECIALTY])</f>
        <v>Family Medicine</v>
      </c>
      <c r="J2937" t="str">
        <f>_xlfn.XLOOKUP(A2937,Table1[CLIENTID],Table1[CLIENTSIZE])</f>
        <v>Small</v>
      </c>
    </row>
    <row r="2938" spans="1:10" x14ac:dyDescent="0.25">
      <c r="A2938">
        <v>2256</v>
      </c>
      <c r="B2938" s="1">
        <v>43108</v>
      </c>
      <c r="C2938">
        <v>41</v>
      </c>
      <c r="D2938">
        <v>0</v>
      </c>
      <c r="E2938">
        <v>0</v>
      </c>
      <c r="F2938">
        <v>0</v>
      </c>
      <c r="H2938" t="str">
        <f>_xlfn.XLOOKUP(A2938,Table1[CLIENTID],Table1[OVERALLSTATUS])</f>
        <v>Live</v>
      </c>
      <c r="I2938" t="str">
        <f>_xlfn.XLOOKUP(A2938,Table1[CLIENTID],Table1[CLIENTSPECIALTY])</f>
        <v>Surgery</v>
      </c>
      <c r="J2938" t="str">
        <f>_xlfn.XLOOKUP(A2938,Table1[CLIENTID],Table1[CLIENTSIZE])</f>
        <v>Small</v>
      </c>
    </row>
    <row r="2939" spans="1:10" x14ac:dyDescent="0.25">
      <c r="A2939">
        <v>2352</v>
      </c>
      <c r="B2939" s="1">
        <v>43066</v>
      </c>
      <c r="C2939">
        <v>41</v>
      </c>
      <c r="D2939">
        <v>1</v>
      </c>
      <c r="E2939">
        <v>35</v>
      </c>
      <c r="F2939">
        <v>0</v>
      </c>
      <c r="H2939" t="str">
        <f>_xlfn.XLOOKUP(A2939,Table1[CLIENTID],Table1[OVERALLSTATUS])</f>
        <v>Live</v>
      </c>
      <c r="I2939" t="str">
        <f>_xlfn.XLOOKUP(A2939,Table1[CLIENTID],Table1[CLIENTSPECIALTY])</f>
        <v>Family Medicine</v>
      </c>
      <c r="J2939" t="str">
        <f>_xlfn.XLOOKUP(A2939,Table1[CLIENTID],Table1[CLIENTSIZE])</f>
        <v>Small</v>
      </c>
    </row>
    <row r="2940" spans="1:10" x14ac:dyDescent="0.25">
      <c r="A2940">
        <v>1246</v>
      </c>
      <c r="B2940" s="1">
        <v>43059</v>
      </c>
      <c r="C2940">
        <v>41</v>
      </c>
      <c r="D2940">
        <v>0</v>
      </c>
      <c r="E2940">
        <v>105</v>
      </c>
      <c r="F2940">
        <v>0</v>
      </c>
      <c r="H2940" t="str">
        <f>_xlfn.XLOOKUP(A2940,Table1[CLIENTID],Table1[OVERALLSTATUS])</f>
        <v>Live</v>
      </c>
      <c r="I2940" t="str">
        <f>_xlfn.XLOOKUP(A2940,Table1[CLIENTID],Table1[CLIENTSPECIALTY])</f>
        <v>Surgery</v>
      </c>
      <c r="J2940" t="str">
        <f>_xlfn.XLOOKUP(A2940,Table1[CLIENTID],Table1[CLIENTSIZE])</f>
        <v>Medium</v>
      </c>
    </row>
    <row r="2941" spans="1:10" x14ac:dyDescent="0.25">
      <c r="A2941">
        <v>1263</v>
      </c>
      <c r="B2941" s="1">
        <v>43073</v>
      </c>
      <c r="C2941">
        <v>41</v>
      </c>
      <c r="D2941">
        <v>0</v>
      </c>
      <c r="E2941">
        <v>2</v>
      </c>
      <c r="F2941">
        <v>1</v>
      </c>
      <c r="H2941" t="str">
        <f>_xlfn.XLOOKUP(A2941,Table1[CLIENTID],Table1[OVERALLSTATUS])</f>
        <v>Live</v>
      </c>
      <c r="I2941" t="str">
        <f>_xlfn.XLOOKUP(A2941,Table1[CLIENTID],Table1[CLIENTSPECIALTY])</f>
        <v>Surgery</v>
      </c>
      <c r="J2941" t="str">
        <f>_xlfn.XLOOKUP(A2941,Table1[CLIENTID],Table1[CLIENTSIZE])</f>
        <v>Medium</v>
      </c>
    </row>
    <row r="2942" spans="1:10" x14ac:dyDescent="0.25">
      <c r="A2942">
        <v>1360</v>
      </c>
      <c r="B2942" s="1">
        <v>43066</v>
      </c>
      <c r="C2942">
        <v>41</v>
      </c>
      <c r="D2942">
        <v>0</v>
      </c>
      <c r="E2942">
        <v>0</v>
      </c>
      <c r="F2942">
        <v>0</v>
      </c>
      <c r="H2942" t="str">
        <f>_xlfn.XLOOKUP(A2942,Table1[CLIENTID],Table1[OVERALLSTATUS])</f>
        <v>Live</v>
      </c>
      <c r="I2942" t="str">
        <f>_xlfn.XLOOKUP(A2942,Table1[CLIENTID],Table1[CLIENTSPECIALTY])</f>
        <v>Pediatrics</v>
      </c>
      <c r="J2942" t="str">
        <f>_xlfn.XLOOKUP(A2942,Table1[CLIENTID],Table1[CLIENTSIZE])</f>
        <v>Medium</v>
      </c>
    </row>
    <row r="2943" spans="1:10" x14ac:dyDescent="0.25">
      <c r="A2943">
        <v>1554</v>
      </c>
      <c r="B2943" s="1">
        <v>43101</v>
      </c>
      <c r="C2943">
        <v>41</v>
      </c>
      <c r="D2943">
        <v>29</v>
      </c>
      <c r="E2943">
        <v>0</v>
      </c>
      <c r="F2943">
        <v>0</v>
      </c>
      <c r="H2943" t="str">
        <f>_xlfn.XLOOKUP(A2943,Table1[CLIENTID],Table1[OVERALLSTATUS])</f>
        <v>Live</v>
      </c>
      <c r="I2943" t="str">
        <f>_xlfn.XLOOKUP(A2943,Table1[CLIENTID],Table1[CLIENTSPECIALTY])</f>
        <v>Surgery</v>
      </c>
      <c r="J2943" t="str">
        <f>_xlfn.XLOOKUP(A2943,Table1[CLIENTID],Table1[CLIENTSIZE])</f>
        <v>Medium</v>
      </c>
    </row>
    <row r="2944" spans="1:10" x14ac:dyDescent="0.25">
      <c r="A2944">
        <v>1572</v>
      </c>
      <c r="B2944" s="1">
        <v>43073</v>
      </c>
      <c r="C2944">
        <v>41</v>
      </c>
      <c r="D2944">
        <v>0</v>
      </c>
      <c r="E2944">
        <v>3</v>
      </c>
      <c r="F2944">
        <v>1</v>
      </c>
      <c r="H2944" t="str">
        <f>_xlfn.XLOOKUP(A2944,Table1[CLIENTID],Table1[OVERALLSTATUS])</f>
        <v>Live</v>
      </c>
      <c r="I2944" t="str">
        <f>_xlfn.XLOOKUP(A2944,Table1[CLIENTID],Table1[CLIENTSPECIALTY])</f>
        <v>Pediatrics</v>
      </c>
      <c r="J2944" t="str">
        <f>_xlfn.XLOOKUP(A2944,Table1[CLIENTID],Table1[CLIENTSIZE])</f>
        <v>Medium</v>
      </c>
    </row>
    <row r="2945" spans="1:10" x14ac:dyDescent="0.25">
      <c r="A2945">
        <v>1580</v>
      </c>
      <c r="B2945" s="1">
        <v>43066</v>
      </c>
      <c r="C2945">
        <v>41</v>
      </c>
      <c r="D2945">
        <v>0</v>
      </c>
      <c r="E2945">
        <v>9</v>
      </c>
      <c r="F2945">
        <v>2</v>
      </c>
      <c r="H2945" t="str">
        <f>_xlfn.XLOOKUP(A2945,Table1[CLIENTID],Table1[OVERALLSTATUS])</f>
        <v>Live</v>
      </c>
      <c r="I2945" t="str">
        <f>_xlfn.XLOOKUP(A2945,Table1[CLIENTID],Table1[CLIENTSPECIALTY])</f>
        <v>Surgery</v>
      </c>
      <c r="J2945" t="str">
        <f>_xlfn.XLOOKUP(A2945,Table1[CLIENTID],Table1[CLIENTSIZE])</f>
        <v>Medium</v>
      </c>
    </row>
    <row r="2946" spans="1:10" x14ac:dyDescent="0.25">
      <c r="A2946">
        <v>1798</v>
      </c>
      <c r="B2946" s="1">
        <v>43108</v>
      </c>
      <c r="C2946">
        <v>41</v>
      </c>
      <c r="D2946">
        <v>1</v>
      </c>
      <c r="E2946">
        <v>0</v>
      </c>
      <c r="F2946">
        <v>0</v>
      </c>
      <c r="H2946" t="str">
        <f>_xlfn.XLOOKUP(A2946,Table1[CLIENTID],Table1[OVERALLSTATUS])</f>
        <v>Live</v>
      </c>
      <c r="I2946" t="str">
        <f>_xlfn.XLOOKUP(A2946,Table1[CLIENTID],Table1[CLIENTSPECIALTY])</f>
        <v>Pediatrics</v>
      </c>
      <c r="J2946" t="str">
        <f>_xlfn.XLOOKUP(A2946,Table1[CLIENTID],Table1[CLIENTSIZE])</f>
        <v>Medium</v>
      </c>
    </row>
    <row r="2947" spans="1:10" x14ac:dyDescent="0.25">
      <c r="A2947">
        <v>2292</v>
      </c>
      <c r="B2947" s="1">
        <v>43052</v>
      </c>
      <c r="C2947">
        <v>41</v>
      </c>
      <c r="D2947">
        <v>0</v>
      </c>
      <c r="E2947">
        <v>2</v>
      </c>
      <c r="F2947">
        <v>0</v>
      </c>
      <c r="H2947" t="str">
        <f>_xlfn.XLOOKUP(A2947,Table1[CLIENTID],Table1[OVERALLSTATUS])</f>
        <v>Live</v>
      </c>
      <c r="I2947" t="str">
        <f>_xlfn.XLOOKUP(A2947,Table1[CLIENTID],Table1[CLIENTSPECIALTY])</f>
        <v>OB-GYN</v>
      </c>
      <c r="J2947" t="str">
        <f>_xlfn.XLOOKUP(A2947,Table1[CLIENTID],Table1[CLIENTSIZE])</f>
        <v>Medium</v>
      </c>
    </row>
    <row r="2948" spans="1:10" x14ac:dyDescent="0.25">
      <c r="A2948">
        <v>2336</v>
      </c>
      <c r="B2948" s="1">
        <v>43094</v>
      </c>
      <c r="C2948">
        <v>41</v>
      </c>
      <c r="D2948">
        <v>0</v>
      </c>
      <c r="E2948">
        <v>1</v>
      </c>
      <c r="F2948">
        <v>1</v>
      </c>
      <c r="H2948" t="str">
        <f>_xlfn.XLOOKUP(A2948,Table1[CLIENTID],Table1[OVERALLSTATUS])</f>
        <v>Live</v>
      </c>
      <c r="I2948" t="str">
        <f>_xlfn.XLOOKUP(A2948,Table1[CLIENTID],Table1[CLIENTSPECIALTY])</f>
        <v>Pediatrics</v>
      </c>
      <c r="J2948" t="str">
        <f>_xlfn.XLOOKUP(A2948,Table1[CLIENTID],Table1[CLIENTSIZE])</f>
        <v>Medium</v>
      </c>
    </row>
    <row r="2949" spans="1:10" x14ac:dyDescent="0.25">
      <c r="A2949">
        <v>2615</v>
      </c>
      <c r="B2949" s="1">
        <v>43087</v>
      </c>
      <c r="C2949">
        <v>41</v>
      </c>
      <c r="D2949">
        <v>31</v>
      </c>
      <c r="E2949">
        <v>11</v>
      </c>
      <c r="F2949">
        <v>7</v>
      </c>
      <c r="H2949" t="str">
        <f>_xlfn.XLOOKUP(A2949,Table1[CLIENTID],Table1[OVERALLSTATUS])</f>
        <v>Live</v>
      </c>
      <c r="I2949" t="str">
        <f>_xlfn.XLOOKUP(A2949,Table1[CLIENTID],Table1[CLIENTSPECIALTY])</f>
        <v>OB-GYN</v>
      </c>
      <c r="J2949" t="str">
        <f>_xlfn.XLOOKUP(A2949,Table1[CLIENTID],Table1[CLIENTSIZE])</f>
        <v>Medium</v>
      </c>
    </row>
    <row r="2950" spans="1:10" x14ac:dyDescent="0.25">
      <c r="A2950">
        <v>2952</v>
      </c>
      <c r="B2950" s="1">
        <v>43101</v>
      </c>
      <c r="C2950">
        <v>41</v>
      </c>
      <c r="D2950">
        <v>0</v>
      </c>
      <c r="E2950">
        <v>0</v>
      </c>
      <c r="F2950">
        <v>0</v>
      </c>
      <c r="H2950" t="str">
        <f>_xlfn.XLOOKUP(A2950,Table1[CLIENTID],Table1[OVERALLSTATUS])</f>
        <v>Live</v>
      </c>
      <c r="I2950" t="str">
        <f>_xlfn.XLOOKUP(A2950,Table1[CLIENTID],Table1[CLIENTSPECIALTY])</f>
        <v>Pediatrics</v>
      </c>
      <c r="J2950" t="str">
        <f>_xlfn.XLOOKUP(A2950,Table1[CLIENTID],Table1[CLIENTSIZE])</f>
        <v>Medium</v>
      </c>
    </row>
    <row r="2951" spans="1:10" x14ac:dyDescent="0.25">
      <c r="A2951">
        <v>3144</v>
      </c>
      <c r="B2951" s="1">
        <v>43087</v>
      </c>
      <c r="C2951">
        <v>41</v>
      </c>
      <c r="D2951">
        <v>7</v>
      </c>
      <c r="E2951">
        <v>0</v>
      </c>
      <c r="F2951">
        <v>0</v>
      </c>
      <c r="H2951" t="str">
        <f>_xlfn.XLOOKUP(A2951,Table1[CLIENTID],Table1[OVERALLSTATUS])</f>
        <v>Live</v>
      </c>
      <c r="I2951" t="str">
        <f>_xlfn.XLOOKUP(A2951,Table1[CLIENTID],Table1[CLIENTSPECIALTY])</f>
        <v>Pediatrics</v>
      </c>
      <c r="J2951" t="str">
        <f>_xlfn.XLOOKUP(A2951,Table1[CLIENTID],Table1[CLIENTSIZE])</f>
        <v>Medium</v>
      </c>
    </row>
    <row r="2952" spans="1:10" x14ac:dyDescent="0.25">
      <c r="A2952">
        <v>252</v>
      </c>
      <c r="B2952" s="1">
        <v>43101</v>
      </c>
      <c r="C2952">
        <v>41</v>
      </c>
      <c r="D2952">
        <v>0</v>
      </c>
      <c r="E2952">
        <v>11</v>
      </c>
      <c r="F2952">
        <v>0</v>
      </c>
      <c r="H2952" t="str">
        <f>_xlfn.XLOOKUP(A2952,Table1[CLIENTID],Table1[OVERALLSTATUS])</f>
        <v>Live</v>
      </c>
      <c r="I2952" t="str">
        <f>_xlfn.XLOOKUP(A2952,Table1[CLIENTID],Table1[CLIENTSPECIALTY])</f>
        <v>Dermatology</v>
      </c>
      <c r="J2952" t="str">
        <f>_xlfn.XLOOKUP(A2952,Table1[CLIENTID],Table1[CLIENTSIZE])</f>
        <v>Large</v>
      </c>
    </row>
    <row r="2953" spans="1:10" x14ac:dyDescent="0.25">
      <c r="A2953">
        <v>586</v>
      </c>
      <c r="B2953" s="1">
        <v>43059</v>
      </c>
      <c r="C2953">
        <v>41</v>
      </c>
      <c r="D2953">
        <v>0</v>
      </c>
      <c r="E2953">
        <v>0</v>
      </c>
      <c r="F2953">
        <v>0</v>
      </c>
      <c r="H2953" t="str">
        <f>_xlfn.XLOOKUP(A2953,Table1[CLIENTID],Table1[OVERALLSTATUS])</f>
        <v>Live</v>
      </c>
      <c r="I2953" t="str">
        <f>_xlfn.XLOOKUP(A2953,Table1[CLIENTID],Table1[CLIENTSPECIALTY])</f>
        <v>Oncology</v>
      </c>
      <c r="J2953" t="str">
        <f>_xlfn.XLOOKUP(A2953,Table1[CLIENTID],Table1[CLIENTSIZE])</f>
        <v>Large</v>
      </c>
    </row>
    <row r="2954" spans="1:10" x14ac:dyDescent="0.25">
      <c r="A2954">
        <v>586</v>
      </c>
      <c r="B2954" s="1">
        <v>43094</v>
      </c>
      <c r="C2954">
        <v>41</v>
      </c>
      <c r="D2954">
        <v>0</v>
      </c>
      <c r="E2954">
        <v>0</v>
      </c>
      <c r="F2954">
        <v>0</v>
      </c>
      <c r="H2954" t="str">
        <f>_xlfn.XLOOKUP(A2954,Table1[CLIENTID],Table1[OVERALLSTATUS])</f>
        <v>Live</v>
      </c>
      <c r="I2954" t="str">
        <f>_xlfn.XLOOKUP(A2954,Table1[CLIENTID],Table1[CLIENTSPECIALTY])</f>
        <v>Oncology</v>
      </c>
      <c r="J2954" t="str">
        <f>_xlfn.XLOOKUP(A2954,Table1[CLIENTID],Table1[CLIENTSIZE])</f>
        <v>Large</v>
      </c>
    </row>
    <row r="2955" spans="1:10" x14ac:dyDescent="0.25">
      <c r="A2955">
        <v>657</v>
      </c>
      <c r="B2955" s="1">
        <v>43101</v>
      </c>
      <c r="C2955">
        <v>41</v>
      </c>
      <c r="D2955">
        <v>0</v>
      </c>
      <c r="E2955">
        <v>0</v>
      </c>
      <c r="F2955">
        <v>0</v>
      </c>
      <c r="H2955" t="str">
        <f>_xlfn.XLOOKUP(A2955,Table1[CLIENTID],Table1[OVERALLSTATUS])</f>
        <v>Live</v>
      </c>
      <c r="I2955" t="str">
        <f>_xlfn.XLOOKUP(A2955,Table1[CLIENTID],Table1[CLIENTSPECIALTY])</f>
        <v>Oncology</v>
      </c>
      <c r="J2955" t="str">
        <f>_xlfn.XLOOKUP(A2955,Table1[CLIENTID],Table1[CLIENTSIZE])</f>
        <v>Large</v>
      </c>
    </row>
    <row r="2956" spans="1:10" x14ac:dyDescent="0.25">
      <c r="A2956">
        <v>674</v>
      </c>
      <c r="B2956" s="1">
        <v>43087</v>
      </c>
      <c r="C2956">
        <v>41</v>
      </c>
      <c r="D2956">
        <v>0</v>
      </c>
      <c r="E2956">
        <v>0</v>
      </c>
      <c r="F2956">
        <v>0</v>
      </c>
      <c r="H2956" t="str">
        <f>_xlfn.XLOOKUP(A2956,Table1[CLIENTID],Table1[OVERALLSTATUS])</f>
        <v>Live</v>
      </c>
      <c r="I2956" t="str">
        <f>_xlfn.XLOOKUP(A2956,Table1[CLIENTID],Table1[CLIENTSPECIALTY])</f>
        <v>Oncology</v>
      </c>
      <c r="J2956" t="str">
        <f>_xlfn.XLOOKUP(A2956,Table1[CLIENTID],Table1[CLIENTSIZE])</f>
        <v>Large</v>
      </c>
    </row>
    <row r="2957" spans="1:10" x14ac:dyDescent="0.25">
      <c r="A2957">
        <v>745</v>
      </c>
      <c r="B2957" s="1">
        <v>43066</v>
      </c>
      <c r="C2957">
        <v>41</v>
      </c>
      <c r="D2957">
        <v>0</v>
      </c>
      <c r="E2957">
        <v>0</v>
      </c>
      <c r="F2957">
        <v>0</v>
      </c>
      <c r="H2957" t="str">
        <f>_xlfn.XLOOKUP(A2957,Table1[CLIENTID],Table1[OVERALLSTATUS])</f>
        <v>Live</v>
      </c>
      <c r="I2957" t="str">
        <f>_xlfn.XLOOKUP(A2957,Table1[CLIENTID],Table1[CLIENTSPECIALTY])</f>
        <v>Dermatology</v>
      </c>
      <c r="J2957" t="str">
        <f>_xlfn.XLOOKUP(A2957,Table1[CLIENTID],Table1[CLIENTSIZE])</f>
        <v>Large</v>
      </c>
    </row>
    <row r="2958" spans="1:10" x14ac:dyDescent="0.25">
      <c r="A2958">
        <v>1362</v>
      </c>
      <c r="B2958" s="1">
        <v>43052</v>
      </c>
      <c r="C2958">
        <v>41</v>
      </c>
      <c r="D2958">
        <v>4</v>
      </c>
      <c r="E2958">
        <v>2</v>
      </c>
      <c r="F2958">
        <v>2</v>
      </c>
      <c r="H2958" t="str">
        <f>_xlfn.XLOOKUP(A2958,Table1[CLIENTID],Table1[OVERALLSTATUS])</f>
        <v>Live</v>
      </c>
      <c r="I2958" t="str">
        <f>_xlfn.XLOOKUP(A2958,Table1[CLIENTID],Table1[CLIENTSPECIALTY])</f>
        <v>Dermatology</v>
      </c>
      <c r="J2958" t="str">
        <f>_xlfn.XLOOKUP(A2958,Table1[CLIENTID],Table1[CLIENTSIZE])</f>
        <v>Large</v>
      </c>
    </row>
    <row r="2959" spans="1:10" x14ac:dyDescent="0.25">
      <c r="A2959">
        <v>1502</v>
      </c>
      <c r="B2959" s="1">
        <v>43108</v>
      </c>
      <c r="C2959">
        <v>41</v>
      </c>
      <c r="D2959">
        <v>21</v>
      </c>
      <c r="E2959">
        <v>0</v>
      </c>
      <c r="F2959">
        <v>0</v>
      </c>
      <c r="H2959" t="str">
        <f>_xlfn.XLOOKUP(A2959,Table1[CLIENTID],Table1[OVERALLSTATUS])</f>
        <v>Live</v>
      </c>
      <c r="I2959" t="str">
        <f>_xlfn.XLOOKUP(A2959,Table1[CLIENTID],Table1[CLIENTSPECIALTY])</f>
        <v>Dermatology</v>
      </c>
      <c r="J2959" t="str">
        <f>_xlfn.XLOOKUP(A2959,Table1[CLIENTID],Table1[CLIENTSIZE])</f>
        <v>Large</v>
      </c>
    </row>
    <row r="2960" spans="1:10" x14ac:dyDescent="0.25">
      <c r="A2960">
        <v>1611</v>
      </c>
      <c r="B2960" s="1">
        <v>43101</v>
      </c>
      <c r="C2960">
        <v>41</v>
      </c>
      <c r="D2960">
        <v>0</v>
      </c>
      <c r="E2960">
        <v>0</v>
      </c>
      <c r="F2960">
        <v>0</v>
      </c>
      <c r="H2960" t="str">
        <f>_xlfn.XLOOKUP(A2960,Table1[CLIENTID],Table1[OVERALLSTATUS])</f>
        <v>Live</v>
      </c>
      <c r="I2960" t="str">
        <f>_xlfn.XLOOKUP(A2960,Table1[CLIENTID],Table1[CLIENTSPECIALTY])</f>
        <v>Dermatology</v>
      </c>
      <c r="J2960" t="str">
        <f>_xlfn.XLOOKUP(A2960,Table1[CLIENTID],Table1[CLIENTSIZE])</f>
        <v>Large</v>
      </c>
    </row>
    <row r="2961" spans="1:10" x14ac:dyDescent="0.25">
      <c r="A2961">
        <v>1632</v>
      </c>
      <c r="B2961" s="1">
        <v>43087</v>
      </c>
      <c r="C2961">
        <v>41</v>
      </c>
      <c r="D2961">
        <v>0</v>
      </c>
      <c r="E2961">
        <v>0</v>
      </c>
      <c r="F2961">
        <v>0</v>
      </c>
      <c r="H2961" t="str">
        <f>_xlfn.XLOOKUP(A2961,Table1[CLIENTID],Table1[OVERALLSTATUS])</f>
        <v>Live</v>
      </c>
      <c r="I2961" t="str">
        <f>_xlfn.XLOOKUP(A2961,Table1[CLIENTID],Table1[CLIENTSPECIALTY])</f>
        <v>Oncology</v>
      </c>
      <c r="J2961" t="str">
        <f>_xlfn.XLOOKUP(A2961,Table1[CLIENTID],Table1[CLIENTSIZE])</f>
        <v>Large</v>
      </c>
    </row>
    <row r="2962" spans="1:10" x14ac:dyDescent="0.25">
      <c r="A2962">
        <v>1643</v>
      </c>
      <c r="B2962" s="1">
        <v>43059</v>
      </c>
      <c r="C2962">
        <v>41</v>
      </c>
      <c r="D2962">
        <v>0</v>
      </c>
      <c r="E2962">
        <v>5</v>
      </c>
      <c r="F2962">
        <v>5</v>
      </c>
      <c r="H2962" t="str">
        <f>_xlfn.XLOOKUP(A2962,Table1[CLIENTID],Table1[OVERALLSTATUS])</f>
        <v>Live</v>
      </c>
      <c r="I2962" t="str">
        <f>_xlfn.XLOOKUP(A2962,Table1[CLIENTID],Table1[CLIENTSPECIALTY])</f>
        <v>Oncology</v>
      </c>
      <c r="J2962" t="str">
        <f>_xlfn.XLOOKUP(A2962,Table1[CLIENTID],Table1[CLIENTSIZE])</f>
        <v>Large</v>
      </c>
    </row>
    <row r="2963" spans="1:10" x14ac:dyDescent="0.25">
      <c r="A2963">
        <v>1643</v>
      </c>
      <c r="B2963" s="1">
        <v>43073</v>
      </c>
      <c r="C2963">
        <v>41</v>
      </c>
      <c r="D2963">
        <v>0</v>
      </c>
      <c r="E2963">
        <v>33</v>
      </c>
      <c r="F2963">
        <v>33</v>
      </c>
      <c r="H2963" t="str">
        <f>_xlfn.XLOOKUP(A2963,Table1[CLIENTID],Table1[OVERALLSTATUS])</f>
        <v>Live</v>
      </c>
      <c r="I2963" t="str">
        <f>_xlfn.XLOOKUP(A2963,Table1[CLIENTID],Table1[CLIENTSPECIALTY])</f>
        <v>Oncology</v>
      </c>
      <c r="J2963" t="str">
        <f>_xlfn.XLOOKUP(A2963,Table1[CLIENTID],Table1[CLIENTSIZE])</f>
        <v>Large</v>
      </c>
    </row>
    <row r="2964" spans="1:10" x14ac:dyDescent="0.25">
      <c r="A2964">
        <v>1647</v>
      </c>
      <c r="B2964" s="1">
        <v>43080</v>
      </c>
      <c r="C2964">
        <v>41</v>
      </c>
      <c r="D2964">
        <v>0</v>
      </c>
      <c r="E2964">
        <v>3</v>
      </c>
      <c r="F2964">
        <v>3</v>
      </c>
      <c r="H2964" t="str">
        <f>_xlfn.XLOOKUP(A2964,Table1[CLIENTID],Table1[OVERALLSTATUS])</f>
        <v>Live</v>
      </c>
      <c r="I2964" t="str">
        <f>_xlfn.XLOOKUP(A2964,Table1[CLIENTID],Table1[CLIENTSPECIALTY])</f>
        <v>Oncology</v>
      </c>
      <c r="J2964" t="str">
        <f>_xlfn.XLOOKUP(A2964,Table1[CLIENTID],Table1[CLIENTSIZE])</f>
        <v>Large</v>
      </c>
    </row>
    <row r="2965" spans="1:10" x14ac:dyDescent="0.25">
      <c r="A2965">
        <v>1682</v>
      </c>
      <c r="B2965" s="1">
        <v>43066</v>
      </c>
      <c r="C2965">
        <v>41</v>
      </c>
      <c r="D2965">
        <v>4</v>
      </c>
      <c r="E2965">
        <v>2</v>
      </c>
      <c r="F2965">
        <v>0</v>
      </c>
      <c r="H2965" t="str">
        <f>_xlfn.XLOOKUP(A2965,Table1[CLIENTID],Table1[OVERALLSTATUS])</f>
        <v>Live</v>
      </c>
      <c r="I2965" t="str">
        <f>_xlfn.XLOOKUP(A2965,Table1[CLIENTID],Table1[CLIENTSPECIALTY])</f>
        <v>Dermatology</v>
      </c>
      <c r="J2965" t="str">
        <f>_xlfn.XLOOKUP(A2965,Table1[CLIENTID],Table1[CLIENTSIZE])</f>
        <v>Large</v>
      </c>
    </row>
    <row r="2966" spans="1:10" x14ac:dyDescent="0.25">
      <c r="A2966">
        <v>1880</v>
      </c>
      <c r="B2966" s="1">
        <v>43087</v>
      </c>
      <c r="C2966">
        <v>41</v>
      </c>
      <c r="D2966">
        <v>0</v>
      </c>
      <c r="E2966">
        <v>9</v>
      </c>
      <c r="F2966">
        <v>0</v>
      </c>
      <c r="H2966" t="str">
        <f>_xlfn.XLOOKUP(A2966,Table1[CLIENTID],Table1[OVERALLSTATUS])</f>
        <v>Live</v>
      </c>
      <c r="I2966" t="str">
        <f>_xlfn.XLOOKUP(A2966,Table1[CLIENTID],Table1[CLIENTSPECIALTY])</f>
        <v>Dermatology</v>
      </c>
      <c r="J2966" t="str">
        <f>_xlfn.XLOOKUP(A2966,Table1[CLIENTID],Table1[CLIENTSIZE])</f>
        <v>Large</v>
      </c>
    </row>
    <row r="2967" spans="1:10" x14ac:dyDescent="0.25">
      <c r="A2967">
        <v>2818</v>
      </c>
      <c r="B2967" s="1">
        <v>43066</v>
      </c>
      <c r="C2967">
        <v>41</v>
      </c>
      <c r="D2967">
        <v>0</v>
      </c>
      <c r="E2967">
        <v>3</v>
      </c>
      <c r="F2967">
        <v>0</v>
      </c>
      <c r="H2967" t="str">
        <f>_xlfn.XLOOKUP(A2967,Table1[CLIENTID],Table1[OVERALLSTATUS])</f>
        <v>Live</v>
      </c>
      <c r="I2967" t="str">
        <f>_xlfn.XLOOKUP(A2967,Table1[CLIENTID],Table1[CLIENTSPECIALTY])</f>
        <v>Oncology</v>
      </c>
      <c r="J2967" t="str">
        <f>_xlfn.XLOOKUP(A2967,Table1[CLIENTID],Table1[CLIENTSIZE])</f>
        <v>Large</v>
      </c>
    </row>
    <row r="2968" spans="1:10" x14ac:dyDescent="0.25">
      <c r="A2968">
        <v>589</v>
      </c>
      <c r="B2968" s="1">
        <v>43087</v>
      </c>
      <c r="C2968">
        <v>40</v>
      </c>
      <c r="D2968">
        <v>0</v>
      </c>
      <c r="E2968">
        <v>0</v>
      </c>
      <c r="F2968">
        <v>0</v>
      </c>
      <c r="H2968" t="str">
        <f>_xlfn.XLOOKUP(A2968,Table1[CLIENTID],Table1[OVERALLSTATUS])</f>
        <v>Live</v>
      </c>
      <c r="I2968" t="str">
        <f>_xlfn.XLOOKUP(A2968,Table1[CLIENTID],Table1[CLIENTSPECIALTY])</f>
        <v>Family Medicine</v>
      </c>
      <c r="J2968" t="str">
        <f>_xlfn.XLOOKUP(A2968,Table1[CLIENTID],Table1[CLIENTSIZE])</f>
        <v>Small</v>
      </c>
    </row>
    <row r="2969" spans="1:10" x14ac:dyDescent="0.25">
      <c r="A2969">
        <v>820</v>
      </c>
      <c r="B2969" s="1">
        <v>43101</v>
      </c>
      <c r="C2969">
        <v>40</v>
      </c>
      <c r="D2969">
        <v>34</v>
      </c>
      <c r="E2969">
        <v>2</v>
      </c>
      <c r="F2969">
        <v>2</v>
      </c>
      <c r="H2969" t="str">
        <f>_xlfn.XLOOKUP(A2969,Table1[CLIENTID],Table1[OVERALLSTATUS])</f>
        <v>Live</v>
      </c>
      <c r="I2969" t="str">
        <f>_xlfn.XLOOKUP(A2969,Table1[CLIENTID],Table1[CLIENTSPECIALTY])</f>
        <v>Family Medicine</v>
      </c>
      <c r="J2969" t="str">
        <f>_xlfn.XLOOKUP(A2969,Table1[CLIENTID],Table1[CLIENTSIZE])</f>
        <v>Small</v>
      </c>
    </row>
    <row r="2970" spans="1:10" x14ac:dyDescent="0.25">
      <c r="A2970">
        <v>1467</v>
      </c>
      <c r="B2970" s="1">
        <v>43073</v>
      </c>
      <c r="C2970">
        <v>40</v>
      </c>
      <c r="D2970">
        <v>0</v>
      </c>
      <c r="E2970">
        <v>0</v>
      </c>
      <c r="F2970">
        <v>0</v>
      </c>
      <c r="H2970" t="str">
        <f>_xlfn.XLOOKUP(A2970,Table1[CLIENTID],Table1[OVERALLSTATUS])</f>
        <v>Live</v>
      </c>
      <c r="I2970" t="str">
        <f>_xlfn.XLOOKUP(A2970,Table1[CLIENTID],Table1[CLIENTSPECIALTY])</f>
        <v>Surgery</v>
      </c>
      <c r="J2970" t="str">
        <f>_xlfn.XLOOKUP(A2970,Table1[CLIENTID],Table1[CLIENTSIZE])</f>
        <v>Small</v>
      </c>
    </row>
    <row r="2971" spans="1:10" x14ac:dyDescent="0.25">
      <c r="A2971">
        <v>2031</v>
      </c>
      <c r="B2971" s="1">
        <v>43087</v>
      </c>
      <c r="C2971">
        <v>40</v>
      </c>
      <c r="D2971">
        <v>38</v>
      </c>
      <c r="E2971">
        <v>0</v>
      </c>
      <c r="F2971">
        <v>0</v>
      </c>
      <c r="H2971" t="str">
        <f>_xlfn.XLOOKUP(A2971,Table1[CLIENTID],Table1[OVERALLSTATUS])</f>
        <v>Live</v>
      </c>
      <c r="I2971" t="str">
        <f>_xlfn.XLOOKUP(A2971,Table1[CLIENTID],Table1[CLIENTSPECIALTY])</f>
        <v>Surgery</v>
      </c>
      <c r="J2971" t="str">
        <f>_xlfn.XLOOKUP(A2971,Table1[CLIENTID],Table1[CLIENTSIZE])</f>
        <v>Small</v>
      </c>
    </row>
    <row r="2972" spans="1:10" x14ac:dyDescent="0.25">
      <c r="A2972">
        <v>2079</v>
      </c>
      <c r="B2972" s="1">
        <v>43052</v>
      </c>
      <c r="C2972">
        <v>40</v>
      </c>
      <c r="D2972">
        <v>25</v>
      </c>
      <c r="E2972">
        <v>0</v>
      </c>
      <c r="F2972">
        <v>0</v>
      </c>
      <c r="H2972" t="str">
        <f>_xlfn.XLOOKUP(A2972,Table1[CLIENTID],Table1[OVERALLSTATUS])</f>
        <v>Live</v>
      </c>
      <c r="I2972" t="str">
        <f>_xlfn.XLOOKUP(A2972,Table1[CLIENTID],Table1[CLIENTSPECIALTY])</f>
        <v>Surgery</v>
      </c>
      <c r="J2972" t="str">
        <f>_xlfn.XLOOKUP(A2972,Table1[CLIENTID],Table1[CLIENTSIZE])</f>
        <v>Small</v>
      </c>
    </row>
    <row r="2973" spans="1:10" x14ac:dyDescent="0.25">
      <c r="A2973">
        <v>2106</v>
      </c>
      <c r="B2973" s="1">
        <v>43052</v>
      </c>
      <c r="C2973">
        <v>40</v>
      </c>
      <c r="D2973">
        <v>0</v>
      </c>
      <c r="E2973">
        <v>0</v>
      </c>
      <c r="F2973">
        <v>0</v>
      </c>
      <c r="H2973" t="str">
        <f>_xlfn.XLOOKUP(A2973,Table1[CLIENTID],Table1[OVERALLSTATUS])</f>
        <v>Live</v>
      </c>
      <c r="I2973" t="str">
        <f>_xlfn.XLOOKUP(A2973,Table1[CLIENTID],Table1[CLIENTSPECIALTY])</f>
        <v>Family Medicine</v>
      </c>
      <c r="J2973" t="str">
        <f>_xlfn.XLOOKUP(A2973,Table1[CLIENTID],Table1[CLIENTSIZE])</f>
        <v>Small</v>
      </c>
    </row>
    <row r="2974" spans="1:10" x14ac:dyDescent="0.25">
      <c r="A2974">
        <v>2228</v>
      </c>
      <c r="B2974" s="1">
        <v>43101</v>
      </c>
      <c r="C2974">
        <v>40</v>
      </c>
      <c r="D2974">
        <v>0</v>
      </c>
      <c r="E2974">
        <v>0</v>
      </c>
      <c r="F2974">
        <v>0</v>
      </c>
      <c r="H2974" t="str">
        <f>_xlfn.XLOOKUP(A2974,Table1[CLIENTID],Table1[OVERALLSTATUS])</f>
        <v>Live</v>
      </c>
      <c r="I2974" t="str">
        <f>_xlfn.XLOOKUP(A2974,Table1[CLIENTID],Table1[CLIENTSPECIALTY])</f>
        <v>Family Medicine</v>
      </c>
      <c r="J2974" t="str">
        <f>_xlfn.XLOOKUP(A2974,Table1[CLIENTID],Table1[CLIENTSIZE])</f>
        <v>Small</v>
      </c>
    </row>
    <row r="2975" spans="1:10" x14ac:dyDescent="0.25">
      <c r="A2975">
        <v>2827</v>
      </c>
      <c r="B2975" s="1">
        <v>43073</v>
      </c>
      <c r="C2975">
        <v>40</v>
      </c>
      <c r="D2975">
        <v>24</v>
      </c>
      <c r="E2975">
        <v>0</v>
      </c>
      <c r="F2975">
        <v>0</v>
      </c>
      <c r="H2975" t="str">
        <f>_xlfn.XLOOKUP(A2975,Table1[CLIENTID],Table1[OVERALLSTATUS])</f>
        <v>Live</v>
      </c>
      <c r="I2975" t="str">
        <f>_xlfn.XLOOKUP(A2975,Table1[CLIENTID],Table1[CLIENTSPECIALTY])</f>
        <v>Family Medicine</v>
      </c>
      <c r="J2975" t="str">
        <f>_xlfn.XLOOKUP(A2975,Table1[CLIENTID],Table1[CLIENTSIZE])</f>
        <v>Small</v>
      </c>
    </row>
    <row r="2976" spans="1:10" x14ac:dyDescent="0.25">
      <c r="A2976">
        <v>2829</v>
      </c>
      <c r="B2976" s="1">
        <v>43080</v>
      </c>
      <c r="C2976">
        <v>40</v>
      </c>
      <c r="D2976">
        <v>0</v>
      </c>
      <c r="E2976">
        <v>0</v>
      </c>
      <c r="F2976">
        <v>0</v>
      </c>
      <c r="H2976" t="str">
        <f>_xlfn.XLOOKUP(A2976,Table1[CLIENTID],Table1[OVERALLSTATUS])</f>
        <v>Live</v>
      </c>
      <c r="I2976" t="str">
        <f>_xlfn.XLOOKUP(A2976,Table1[CLIENTID],Table1[CLIENTSPECIALTY])</f>
        <v>Surgery</v>
      </c>
      <c r="J2976" t="str">
        <f>_xlfn.XLOOKUP(A2976,Table1[CLIENTID],Table1[CLIENTSIZE])</f>
        <v>Small</v>
      </c>
    </row>
    <row r="2977" spans="1:10" x14ac:dyDescent="0.25">
      <c r="A2977">
        <v>3034</v>
      </c>
      <c r="B2977" s="1">
        <v>43073</v>
      </c>
      <c r="C2977">
        <v>40</v>
      </c>
      <c r="D2977">
        <v>3</v>
      </c>
      <c r="E2977">
        <v>0</v>
      </c>
      <c r="F2977">
        <v>0</v>
      </c>
      <c r="H2977" t="str">
        <f>_xlfn.XLOOKUP(A2977,Table1[CLIENTID],Table1[OVERALLSTATUS])</f>
        <v>Live</v>
      </c>
      <c r="I2977" t="str">
        <f>_xlfn.XLOOKUP(A2977,Table1[CLIENTID],Table1[CLIENTSPECIALTY])</f>
        <v>Surgery</v>
      </c>
      <c r="J2977" t="str">
        <f>_xlfn.XLOOKUP(A2977,Table1[CLIENTID],Table1[CLIENTSIZE])</f>
        <v>Small</v>
      </c>
    </row>
    <row r="2978" spans="1:10" x14ac:dyDescent="0.25">
      <c r="A2978">
        <v>36</v>
      </c>
      <c r="B2978" s="1">
        <v>43087</v>
      </c>
      <c r="C2978">
        <v>40</v>
      </c>
      <c r="D2978">
        <v>15</v>
      </c>
      <c r="E2978">
        <v>0</v>
      </c>
      <c r="F2978">
        <v>0</v>
      </c>
      <c r="H2978" t="str">
        <f>_xlfn.XLOOKUP(A2978,Table1[CLIENTID],Table1[OVERALLSTATUS])</f>
        <v>Live</v>
      </c>
      <c r="I2978" t="str">
        <f>_xlfn.XLOOKUP(A2978,Table1[CLIENTID],Table1[CLIENTSPECIALTY])</f>
        <v>Pediatrics</v>
      </c>
      <c r="J2978" t="str">
        <f>_xlfn.XLOOKUP(A2978,Table1[CLIENTID],Table1[CLIENTSIZE])</f>
        <v>Medium</v>
      </c>
    </row>
    <row r="2979" spans="1:10" x14ac:dyDescent="0.25">
      <c r="A2979">
        <v>837</v>
      </c>
      <c r="B2979" s="1">
        <v>43066</v>
      </c>
      <c r="C2979">
        <v>40</v>
      </c>
      <c r="D2979">
        <v>2</v>
      </c>
      <c r="E2979">
        <v>3</v>
      </c>
      <c r="F2979">
        <v>0</v>
      </c>
      <c r="H2979" t="str">
        <f>_xlfn.XLOOKUP(A2979,Table1[CLIENTID],Table1[OVERALLSTATUS])</f>
        <v>Live</v>
      </c>
      <c r="I2979" t="str">
        <f>_xlfn.XLOOKUP(A2979,Table1[CLIENTID],Table1[CLIENTSPECIALTY])</f>
        <v>Pediatrics</v>
      </c>
      <c r="J2979" t="str">
        <f>_xlfn.XLOOKUP(A2979,Table1[CLIENTID],Table1[CLIENTSIZE])</f>
        <v>Medium</v>
      </c>
    </row>
    <row r="2980" spans="1:10" x14ac:dyDescent="0.25">
      <c r="A2980">
        <v>1554</v>
      </c>
      <c r="B2980" s="1">
        <v>43066</v>
      </c>
      <c r="C2980">
        <v>40</v>
      </c>
      <c r="D2980">
        <v>0</v>
      </c>
      <c r="E2980">
        <v>1</v>
      </c>
      <c r="F2980">
        <v>0</v>
      </c>
      <c r="H2980" t="str">
        <f>_xlfn.XLOOKUP(A2980,Table1[CLIENTID],Table1[OVERALLSTATUS])</f>
        <v>Live</v>
      </c>
      <c r="I2980" t="str">
        <f>_xlfn.XLOOKUP(A2980,Table1[CLIENTID],Table1[CLIENTSPECIALTY])</f>
        <v>Surgery</v>
      </c>
      <c r="J2980" t="str">
        <f>_xlfn.XLOOKUP(A2980,Table1[CLIENTID],Table1[CLIENTSIZE])</f>
        <v>Medium</v>
      </c>
    </row>
    <row r="2981" spans="1:10" x14ac:dyDescent="0.25">
      <c r="A2981">
        <v>1566</v>
      </c>
      <c r="B2981" s="1">
        <v>43073</v>
      </c>
      <c r="C2981">
        <v>40</v>
      </c>
      <c r="D2981">
        <v>2</v>
      </c>
      <c r="E2981">
        <v>2</v>
      </c>
      <c r="F2981">
        <v>0</v>
      </c>
      <c r="H2981" t="str">
        <f>_xlfn.XLOOKUP(A2981,Table1[CLIENTID],Table1[OVERALLSTATUS])</f>
        <v>Live</v>
      </c>
      <c r="I2981" t="str">
        <f>_xlfn.XLOOKUP(A2981,Table1[CLIENTID],Table1[CLIENTSPECIALTY])</f>
        <v>Surgery</v>
      </c>
      <c r="J2981" t="str">
        <f>_xlfn.XLOOKUP(A2981,Table1[CLIENTID],Table1[CLIENTSIZE])</f>
        <v>Medium</v>
      </c>
    </row>
    <row r="2982" spans="1:10" x14ac:dyDescent="0.25">
      <c r="A2982">
        <v>1597</v>
      </c>
      <c r="B2982" s="1">
        <v>43094</v>
      </c>
      <c r="C2982">
        <v>40</v>
      </c>
      <c r="D2982">
        <v>0</v>
      </c>
      <c r="E2982">
        <v>0</v>
      </c>
      <c r="F2982">
        <v>0</v>
      </c>
      <c r="H2982" t="str">
        <f>_xlfn.XLOOKUP(A2982,Table1[CLIENTID],Table1[OVERALLSTATUS])</f>
        <v>Live</v>
      </c>
      <c r="I2982" t="str">
        <f>_xlfn.XLOOKUP(A2982,Table1[CLIENTID],Table1[CLIENTSPECIALTY])</f>
        <v>Surgery</v>
      </c>
      <c r="J2982" t="str">
        <f>_xlfn.XLOOKUP(A2982,Table1[CLIENTID],Table1[CLIENTSIZE])</f>
        <v>Medium</v>
      </c>
    </row>
    <row r="2983" spans="1:10" x14ac:dyDescent="0.25">
      <c r="A2983">
        <v>1817</v>
      </c>
      <c r="B2983" s="1">
        <v>43066</v>
      </c>
      <c r="C2983">
        <v>40</v>
      </c>
      <c r="D2983">
        <v>11</v>
      </c>
      <c r="E2983">
        <v>0</v>
      </c>
      <c r="F2983">
        <v>0</v>
      </c>
      <c r="H2983" t="str">
        <f>_xlfn.XLOOKUP(A2983,Table1[CLIENTID],Table1[OVERALLSTATUS])</f>
        <v>Live</v>
      </c>
      <c r="I2983" t="str">
        <f>_xlfn.XLOOKUP(A2983,Table1[CLIENTID],Table1[CLIENTSPECIALTY])</f>
        <v>Pediatrics</v>
      </c>
      <c r="J2983" t="str">
        <f>_xlfn.XLOOKUP(A2983,Table1[CLIENTID],Table1[CLIENTSIZE])</f>
        <v>Medium</v>
      </c>
    </row>
    <row r="2984" spans="1:10" x14ac:dyDescent="0.25">
      <c r="A2984">
        <v>1817</v>
      </c>
      <c r="B2984" s="1">
        <v>43087</v>
      </c>
      <c r="C2984">
        <v>40</v>
      </c>
      <c r="D2984">
        <v>14</v>
      </c>
      <c r="E2984">
        <v>6</v>
      </c>
      <c r="F2984">
        <v>0</v>
      </c>
      <c r="H2984" t="str">
        <f>_xlfn.XLOOKUP(A2984,Table1[CLIENTID],Table1[OVERALLSTATUS])</f>
        <v>Live</v>
      </c>
      <c r="I2984" t="str">
        <f>_xlfn.XLOOKUP(A2984,Table1[CLIENTID],Table1[CLIENTSPECIALTY])</f>
        <v>Pediatrics</v>
      </c>
      <c r="J2984" t="str">
        <f>_xlfn.XLOOKUP(A2984,Table1[CLIENTID],Table1[CLIENTSIZE])</f>
        <v>Medium</v>
      </c>
    </row>
    <row r="2985" spans="1:10" x14ac:dyDescent="0.25">
      <c r="A2985">
        <v>1881</v>
      </c>
      <c r="B2985" s="1">
        <v>43094</v>
      </c>
      <c r="C2985">
        <v>40</v>
      </c>
      <c r="D2985">
        <v>5</v>
      </c>
      <c r="E2985">
        <v>3</v>
      </c>
      <c r="F2985">
        <v>3</v>
      </c>
      <c r="H2985" t="str">
        <f>_xlfn.XLOOKUP(A2985,Table1[CLIENTID],Table1[OVERALLSTATUS])</f>
        <v>Live</v>
      </c>
      <c r="I2985" t="str">
        <f>_xlfn.XLOOKUP(A2985,Table1[CLIENTID],Table1[CLIENTSPECIALTY])</f>
        <v>Pediatrics</v>
      </c>
      <c r="J2985" t="str">
        <f>_xlfn.XLOOKUP(A2985,Table1[CLIENTID],Table1[CLIENTSIZE])</f>
        <v>Medium</v>
      </c>
    </row>
    <row r="2986" spans="1:10" x14ac:dyDescent="0.25">
      <c r="A2986">
        <v>2280</v>
      </c>
      <c r="B2986" s="1">
        <v>43108</v>
      </c>
      <c r="C2986">
        <v>40</v>
      </c>
      <c r="D2986">
        <v>0</v>
      </c>
      <c r="E2986">
        <v>55</v>
      </c>
      <c r="F2986">
        <v>0</v>
      </c>
      <c r="H2986" t="str">
        <f>_xlfn.XLOOKUP(A2986,Table1[CLIENTID],Table1[OVERALLSTATUS])</f>
        <v>Live</v>
      </c>
      <c r="I2986" t="str">
        <f>_xlfn.XLOOKUP(A2986,Table1[CLIENTID],Table1[CLIENTSPECIALTY])</f>
        <v>OB-GYN</v>
      </c>
      <c r="J2986" t="str">
        <f>_xlfn.XLOOKUP(A2986,Table1[CLIENTID],Table1[CLIENTSIZE])</f>
        <v>Medium</v>
      </c>
    </row>
    <row r="2987" spans="1:10" x14ac:dyDescent="0.25">
      <c r="A2987">
        <v>2619</v>
      </c>
      <c r="B2987" s="1">
        <v>43108</v>
      </c>
      <c r="C2987">
        <v>40</v>
      </c>
      <c r="D2987">
        <v>3</v>
      </c>
      <c r="E2987">
        <v>0</v>
      </c>
      <c r="F2987">
        <v>0</v>
      </c>
      <c r="H2987" t="str">
        <f>_xlfn.XLOOKUP(A2987,Table1[CLIENTID],Table1[OVERALLSTATUS])</f>
        <v>Live</v>
      </c>
      <c r="I2987" t="str">
        <f>_xlfn.XLOOKUP(A2987,Table1[CLIENTID],Table1[CLIENTSPECIALTY])</f>
        <v>Pediatrics</v>
      </c>
      <c r="J2987" t="str">
        <f>_xlfn.XLOOKUP(A2987,Table1[CLIENTID],Table1[CLIENTSIZE])</f>
        <v>Medium</v>
      </c>
    </row>
    <row r="2988" spans="1:10" x14ac:dyDescent="0.25">
      <c r="A2988">
        <v>2641</v>
      </c>
      <c r="B2988" s="1">
        <v>43101</v>
      </c>
      <c r="C2988">
        <v>40</v>
      </c>
      <c r="D2988">
        <v>0</v>
      </c>
      <c r="E2988">
        <v>0</v>
      </c>
      <c r="F2988">
        <v>0</v>
      </c>
      <c r="H2988" t="str">
        <f>_xlfn.XLOOKUP(A2988,Table1[CLIENTID],Table1[OVERALLSTATUS])</f>
        <v>Live</v>
      </c>
      <c r="I2988" t="str">
        <f>_xlfn.XLOOKUP(A2988,Table1[CLIENTID],Table1[CLIENTSPECIALTY])</f>
        <v>Pediatrics</v>
      </c>
      <c r="J2988" t="str">
        <f>_xlfn.XLOOKUP(A2988,Table1[CLIENTID],Table1[CLIENTSIZE])</f>
        <v>Medium</v>
      </c>
    </row>
    <row r="2989" spans="1:10" x14ac:dyDescent="0.25">
      <c r="A2989">
        <v>593</v>
      </c>
      <c r="B2989" s="1">
        <v>43073</v>
      </c>
      <c r="C2989">
        <v>40</v>
      </c>
      <c r="D2989">
        <v>16</v>
      </c>
      <c r="E2989">
        <v>0</v>
      </c>
      <c r="F2989">
        <v>0</v>
      </c>
      <c r="H2989" t="str">
        <f>_xlfn.XLOOKUP(A2989,Table1[CLIENTID],Table1[OVERALLSTATUS])</f>
        <v>Live</v>
      </c>
      <c r="I2989" t="str">
        <f>_xlfn.XLOOKUP(A2989,Table1[CLIENTID],Table1[CLIENTSPECIALTY])</f>
        <v>Dermatology</v>
      </c>
      <c r="J2989" t="str">
        <f>_xlfn.XLOOKUP(A2989,Table1[CLIENTID],Table1[CLIENTSIZE])</f>
        <v>Large</v>
      </c>
    </row>
    <row r="2990" spans="1:10" x14ac:dyDescent="0.25">
      <c r="A2990">
        <v>908</v>
      </c>
      <c r="B2990" s="1">
        <v>43073</v>
      </c>
      <c r="C2990">
        <v>40</v>
      </c>
      <c r="D2990">
        <v>0</v>
      </c>
      <c r="E2990">
        <v>0</v>
      </c>
      <c r="F2990">
        <v>0</v>
      </c>
      <c r="H2990" t="str">
        <f>_xlfn.XLOOKUP(A2990,Table1[CLIENTID],Table1[OVERALLSTATUS])</f>
        <v>Live</v>
      </c>
      <c r="I2990" t="str">
        <f>_xlfn.XLOOKUP(A2990,Table1[CLIENTID],Table1[CLIENTSPECIALTY])</f>
        <v>Dermatology</v>
      </c>
      <c r="J2990" t="str">
        <f>_xlfn.XLOOKUP(A2990,Table1[CLIENTID],Table1[CLIENTSIZE])</f>
        <v>Large</v>
      </c>
    </row>
    <row r="2991" spans="1:10" x14ac:dyDescent="0.25">
      <c r="A2991">
        <v>908</v>
      </c>
      <c r="B2991" s="1">
        <v>43080</v>
      </c>
      <c r="C2991">
        <v>40</v>
      </c>
      <c r="D2991">
        <v>2</v>
      </c>
      <c r="E2991">
        <v>1</v>
      </c>
      <c r="F2991">
        <v>0</v>
      </c>
      <c r="H2991" t="str">
        <f>_xlfn.XLOOKUP(A2991,Table1[CLIENTID],Table1[OVERALLSTATUS])</f>
        <v>Live</v>
      </c>
      <c r="I2991" t="str">
        <f>_xlfn.XLOOKUP(A2991,Table1[CLIENTID],Table1[CLIENTSPECIALTY])</f>
        <v>Dermatology</v>
      </c>
      <c r="J2991" t="str">
        <f>_xlfn.XLOOKUP(A2991,Table1[CLIENTID],Table1[CLIENTSIZE])</f>
        <v>Large</v>
      </c>
    </row>
    <row r="2992" spans="1:10" x14ac:dyDescent="0.25">
      <c r="A2992">
        <v>1062</v>
      </c>
      <c r="B2992" s="1">
        <v>43101</v>
      </c>
      <c r="C2992">
        <v>40</v>
      </c>
      <c r="D2992">
        <v>0</v>
      </c>
      <c r="E2992">
        <v>7</v>
      </c>
      <c r="F2992">
        <v>7</v>
      </c>
      <c r="H2992" t="str">
        <f>_xlfn.XLOOKUP(A2992,Table1[CLIENTID],Table1[OVERALLSTATUS])</f>
        <v>Live</v>
      </c>
      <c r="I2992" t="str">
        <f>_xlfn.XLOOKUP(A2992,Table1[CLIENTID],Table1[CLIENTSPECIALTY])</f>
        <v>Dermatology</v>
      </c>
      <c r="J2992" t="str">
        <f>_xlfn.XLOOKUP(A2992,Table1[CLIENTID],Table1[CLIENTSIZE])</f>
        <v>Large</v>
      </c>
    </row>
    <row r="2993" spans="1:10" x14ac:dyDescent="0.25">
      <c r="A2993">
        <v>1144</v>
      </c>
      <c r="B2993" s="1">
        <v>43101</v>
      </c>
      <c r="C2993">
        <v>40</v>
      </c>
      <c r="D2993">
        <v>29</v>
      </c>
      <c r="E2993">
        <v>0</v>
      </c>
      <c r="F2993">
        <v>0</v>
      </c>
      <c r="H2993" t="str">
        <f>_xlfn.XLOOKUP(A2993,Table1[CLIENTID],Table1[OVERALLSTATUS])</f>
        <v>Live</v>
      </c>
      <c r="I2993" t="str">
        <f>_xlfn.XLOOKUP(A2993,Table1[CLIENTID],Table1[CLIENTSPECIALTY])</f>
        <v>Oncology</v>
      </c>
      <c r="J2993" t="str">
        <f>_xlfn.XLOOKUP(A2993,Table1[CLIENTID],Table1[CLIENTSIZE])</f>
        <v>Large</v>
      </c>
    </row>
    <row r="2994" spans="1:10" x14ac:dyDescent="0.25">
      <c r="A2994">
        <v>1483</v>
      </c>
      <c r="B2994" s="1">
        <v>43080</v>
      </c>
      <c r="C2994">
        <v>40</v>
      </c>
      <c r="D2994">
        <v>0</v>
      </c>
      <c r="E2994">
        <v>13</v>
      </c>
      <c r="F2994">
        <v>0</v>
      </c>
      <c r="H2994" t="str">
        <f>_xlfn.XLOOKUP(A2994,Table1[CLIENTID],Table1[OVERALLSTATUS])</f>
        <v>Live</v>
      </c>
      <c r="I2994" t="str">
        <f>_xlfn.XLOOKUP(A2994,Table1[CLIENTID],Table1[CLIENTSPECIALTY])</f>
        <v>Oncology</v>
      </c>
      <c r="J2994" t="str">
        <f>_xlfn.XLOOKUP(A2994,Table1[CLIENTID],Table1[CLIENTSIZE])</f>
        <v>Large</v>
      </c>
    </row>
    <row r="2995" spans="1:10" x14ac:dyDescent="0.25">
      <c r="A2995">
        <v>1502</v>
      </c>
      <c r="B2995" s="1">
        <v>43059</v>
      </c>
      <c r="C2995">
        <v>40</v>
      </c>
      <c r="D2995">
        <v>17</v>
      </c>
      <c r="E2995">
        <v>0</v>
      </c>
      <c r="F2995">
        <v>0</v>
      </c>
      <c r="H2995" t="str">
        <f>_xlfn.XLOOKUP(A2995,Table1[CLIENTID],Table1[OVERALLSTATUS])</f>
        <v>Live</v>
      </c>
      <c r="I2995" t="str">
        <f>_xlfn.XLOOKUP(A2995,Table1[CLIENTID],Table1[CLIENTSPECIALTY])</f>
        <v>Dermatology</v>
      </c>
      <c r="J2995" t="str">
        <f>_xlfn.XLOOKUP(A2995,Table1[CLIENTID],Table1[CLIENTSIZE])</f>
        <v>Large</v>
      </c>
    </row>
    <row r="2996" spans="1:10" x14ac:dyDescent="0.25">
      <c r="A2996">
        <v>1632</v>
      </c>
      <c r="B2996" s="1">
        <v>43066</v>
      </c>
      <c r="C2996">
        <v>40</v>
      </c>
      <c r="D2996">
        <v>0</v>
      </c>
      <c r="E2996">
        <v>0</v>
      </c>
      <c r="F2996">
        <v>0</v>
      </c>
      <c r="H2996" t="str">
        <f>_xlfn.XLOOKUP(A2996,Table1[CLIENTID],Table1[OVERALLSTATUS])</f>
        <v>Live</v>
      </c>
      <c r="I2996" t="str">
        <f>_xlfn.XLOOKUP(A2996,Table1[CLIENTID],Table1[CLIENTSPECIALTY])</f>
        <v>Oncology</v>
      </c>
      <c r="J2996" t="str">
        <f>_xlfn.XLOOKUP(A2996,Table1[CLIENTID],Table1[CLIENTSIZE])</f>
        <v>Large</v>
      </c>
    </row>
    <row r="2997" spans="1:10" x14ac:dyDescent="0.25">
      <c r="A2997">
        <v>1667</v>
      </c>
      <c r="B2997" s="1">
        <v>43087</v>
      </c>
      <c r="C2997">
        <v>40</v>
      </c>
      <c r="D2997">
        <v>0</v>
      </c>
      <c r="E2997">
        <v>0</v>
      </c>
      <c r="F2997">
        <v>0</v>
      </c>
      <c r="H2997" t="str">
        <f>_xlfn.XLOOKUP(A2997,Table1[CLIENTID],Table1[OVERALLSTATUS])</f>
        <v>Live</v>
      </c>
      <c r="I2997" t="str">
        <f>_xlfn.XLOOKUP(A2997,Table1[CLIENTID],Table1[CLIENTSPECIALTY])</f>
        <v>Oncology</v>
      </c>
      <c r="J2997" t="str">
        <f>_xlfn.XLOOKUP(A2997,Table1[CLIENTID],Table1[CLIENTSIZE])</f>
        <v>Large</v>
      </c>
    </row>
    <row r="2998" spans="1:10" x14ac:dyDescent="0.25">
      <c r="A2998">
        <v>1668</v>
      </c>
      <c r="B2998" s="1">
        <v>43052</v>
      </c>
      <c r="C2998">
        <v>40</v>
      </c>
      <c r="D2998">
        <v>0</v>
      </c>
      <c r="E2998">
        <v>0</v>
      </c>
      <c r="F2998">
        <v>0</v>
      </c>
      <c r="H2998" t="str">
        <f>_xlfn.XLOOKUP(A2998,Table1[CLIENTID],Table1[OVERALLSTATUS])</f>
        <v>Live</v>
      </c>
      <c r="I2998" t="str">
        <f>_xlfn.XLOOKUP(A2998,Table1[CLIENTID],Table1[CLIENTSPECIALTY])</f>
        <v>Oncology</v>
      </c>
      <c r="J2998" t="str">
        <f>_xlfn.XLOOKUP(A2998,Table1[CLIENTID],Table1[CLIENTSIZE])</f>
        <v>Large</v>
      </c>
    </row>
    <row r="2999" spans="1:10" x14ac:dyDescent="0.25">
      <c r="A2999">
        <v>1809</v>
      </c>
      <c r="B2999" s="1">
        <v>43080</v>
      </c>
      <c r="C2999">
        <v>40</v>
      </c>
      <c r="D2999">
        <v>0</v>
      </c>
      <c r="E2999">
        <v>0</v>
      </c>
      <c r="F2999">
        <v>0</v>
      </c>
      <c r="H2999" t="str">
        <f>_xlfn.XLOOKUP(A2999,Table1[CLIENTID],Table1[OVERALLSTATUS])</f>
        <v>Live</v>
      </c>
      <c r="I2999" t="str">
        <f>_xlfn.XLOOKUP(A2999,Table1[CLIENTID],Table1[CLIENTSPECIALTY])</f>
        <v>Dermatology</v>
      </c>
      <c r="J2999" t="str">
        <f>_xlfn.XLOOKUP(A2999,Table1[CLIENTID],Table1[CLIENTSIZE])</f>
        <v>Large</v>
      </c>
    </row>
    <row r="3000" spans="1:10" x14ac:dyDescent="0.25">
      <c r="A3000">
        <v>2800</v>
      </c>
      <c r="B3000" s="1">
        <v>43101</v>
      </c>
      <c r="C3000">
        <v>40</v>
      </c>
      <c r="D3000">
        <v>0</v>
      </c>
      <c r="E3000">
        <v>0</v>
      </c>
      <c r="F3000">
        <v>0</v>
      </c>
      <c r="H3000" t="str">
        <f>_xlfn.XLOOKUP(A3000,Table1[CLIENTID],Table1[OVERALLSTATUS])</f>
        <v>Live</v>
      </c>
      <c r="I3000" t="str">
        <f>_xlfn.XLOOKUP(A3000,Table1[CLIENTID],Table1[CLIENTSPECIALTY])</f>
        <v>Oncology</v>
      </c>
      <c r="J3000" t="str">
        <f>_xlfn.XLOOKUP(A3000,Table1[CLIENTID],Table1[CLIENTSIZE])</f>
        <v>Large</v>
      </c>
    </row>
    <row r="3001" spans="1:10" x14ac:dyDescent="0.25">
      <c r="A3001">
        <v>2805</v>
      </c>
      <c r="B3001" s="1">
        <v>43094</v>
      </c>
      <c r="C3001">
        <v>40</v>
      </c>
      <c r="D3001">
        <v>0</v>
      </c>
      <c r="E3001">
        <v>0</v>
      </c>
      <c r="F3001">
        <v>0</v>
      </c>
      <c r="H3001" t="str">
        <f>_xlfn.XLOOKUP(A3001,Table1[CLIENTID],Table1[OVERALLSTATUS])</f>
        <v>Live</v>
      </c>
      <c r="I3001" t="str">
        <f>_xlfn.XLOOKUP(A3001,Table1[CLIENTID],Table1[CLIENTSPECIALTY])</f>
        <v>Dermatology</v>
      </c>
      <c r="J3001" t="str">
        <f>_xlfn.XLOOKUP(A3001,Table1[CLIENTID],Table1[CLIENTSIZE])</f>
        <v>Large</v>
      </c>
    </row>
    <row r="3002" spans="1:10" x14ac:dyDescent="0.25">
      <c r="A3002">
        <v>2937</v>
      </c>
      <c r="B3002" s="1">
        <v>43073</v>
      </c>
      <c r="C3002">
        <v>40</v>
      </c>
      <c r="D3002">
        <v>0</v>
      </c>
      <c r="E3002">
        <v>0</v>
      </c>
      <c r="F3002">
        <v>0</v>
      </c>
      <c r="H3002" t="str">
        <f>_xlfn.XLOOKUP(A3002,Table1[CLIENTID],Table1[OVERALLSTATUS])</f>
        <v>Live</v>
      </c>
      <c r="I3002" t="str">
        <f>_xlfn.XLOOKUP(A3002,Table1[CLIENTID],Table1[CLIENTSPECIALTY])</f>
        <v>Oncology</v>
      </c>
      <c r="J3002" t="str">
        <f>_xlfn.XLOOKUP(A3002,Table1[CLIENTID],Table1[CLIENTSIZE])</f>
        <v>Large</v>
      </c>
    </row>
    <row r="3003" spans="1:10" x14ac:dyDescent="0.25">
      <c r="A3003">
        <v>51</v>
      </c>
      <c r="B3003" s="1">
        <v>43052</v>
      </c>
      <c r="C3003">
        <v>39</v>
      </c>
      <c r="D3003">
        <v>0</v>
      </c>
      <c r="E3003">
        <v>0</v>
      </c>
      <c r="F3003">
        <v>0</v>
      </c>
      <c r="H3003" t="str">
        <f>_xlfn.XLOOKUP(A3003,Table1[CLIENTID],Table1[OVERALLSTATUS])</f>
        <v>Live</v>
      </c>
      <c r="I3003" t="str">
        <f>_xlfn.XLOOKUP(A3003,Table1[CLIENTID],Table1[CLIENTSPECIALTY])</f>
        <v>Surgery</v>
      </c>
      <c r="J3003" t="str">
        <f>_xlfn.XLOOKUP(A3003,Table1[CLIENTID],Table1[CLIENTSIZE])</f>
        <v>Small</v>
      </c>
    </row>
    <row r="3004" spans="1:10" x14ac:dyDescent="0.25">
      <c r="A3004">
        <v>331</v>
      </c>
      <c r="B3004" s="1">
        <v>43080</v>
      </c>
      <c r="C3004">
        <v>39</v>
      </c>
      <c r="D3004">
        <v>0</v>
      </c>
      <c r="E3004">
        <v>0</v>
      </c>
      <c r="F3004">
        <v>0</v>
      </c>
      <c r="H3004" t="str">
        <f>_xlfn.XLOOKUP(A3004,Table1[CLIENTID],Table1[OVERALLSTATUS])</f>
        <v>Live</v>
      </c>
      <c r="I3004" t="str">
        <f>_xlfn.XLOOKUP(A3004,Table1[CLIENTID],Table1[CLIENTSPECIALTY])</f>
        <v>Family Medicine</v>
      </c>
      <c r="J3004" t="str">
        <f>_xlfn.XLOOKUP(A3004,Table1[CLIENTID],Table1[CLIENTSIZE])</f>
        <v>Small</v>
      </c>
    </row>
    <row r="3005" spans="1:10" x14ac:dyDescent="0.25">
      <c r="A3005">
        <v>815</v>
      </c>
      <c r="B3005" s="1">
        <v>43052</v>
      </c>
      <c r="C3005">
        <v>39</v>
      </c>
      <c r="D3005">
        <v>2</v>
      </c>
      <c r="E3005">
        <v>0</v>
      </c>
      <c r="F3005">
        <v>0</v>
      </c>
      <c r="H3005" t="str">
        <f>_xlfn.XLOOKUP(A3005,Table1[CLIENTID],Table1[OVERALLSTATUS])</f>
        <v>Live</v>
      </c>
      <c r="I3005" t="str">
        <f>_xlfn.XLOOKUP(A3005,Table1[CLIENTID],Table1[CLIENTSPECIALTY])</f>
        <v>Surgery</v>
      </c>
      <c r="J3005" t="str">
        <f>_xlfn.XLOOKUP(A3005,Table1[CLIENTID],Table1[CLIENTSIZE])</f>
        <v>Small</v>
      </c>
    </row>
    <row r="3006" spans="1:10" x14ac:dyDescent="0.25">
      <c r="A3006">
        <v>815</v>
      </c>
      <c r="B3006" s="1">
        <v>43059</v>
      </c>
      <c r="C3006">
        <v>39</v>
      </c>
      <c r="D3006">
        <v>0</v>
      </c>
      <c r="E3006">
        <v>0</v>
      </c>
      <c r="F3006">
        <v>0</v>
      </c>
      <c r="H3006" t="str">
        <f>_xlfn.XLOOKUP(A3006,Table1[CLIENTID],Table1[OVERALLSTATUS])</f>
        <v>Live</v>
      </c>
      <c r="I3006" t="str">
        <f>_xlfn.XLOOKUP(A3006,Table1[CLIENTID],Table1[CLIENTSPECIALTY])</f>
        <v>Surgery</v>
      </c>
      <c r="J3006" t="str">
        <f>_xlfn.XLOOKUP(A3006,Table1[CLIENTID],Table1[CLIENTSIZE])</f>
        <v>Small</v>
      </c>
    </row>
    <row r="3007" spans="1:10" x14ac:dyDescent="0.25">
      <c r="A3007">
        <v>815</v>
      </c>
      <c r="B3007" s="1">
        <v>43066</v>
      </c>
      <c r="C3007">
        <v>39</v>
      </c>
      <c r="D3007">
        <v>0</v>
      </c>
      <c r="E3007">
        <v>0</v>
      </c>
      <c r="F3007">
        <v>0</v>
      </c>
      <c r="H3007" t="str">
        <f>_xlfn.XLOOKUP(A3007,Table1[CLIENTID],Table1[OVERALLSTATUS])</f>
        <v>Live</v>
      </c>
      <c r="I3007" t="str">
        <f>_xlfn.XLOOKUP(A3007,Table1[CLIENTID],Table1[CLIENTSPECIALTY])</f>
        <v>Surgery</v>
      </c>
      <c r="J3007" t="str">
        <f>_xlfn.XLOOKUP(A3007,Table1[CLIENTID],Table1[CLIENTSIZE])</f>
        <v>Small</v>
      </c>
    </row>
    <row r="3008" spans="1:10" x14ac:dyDescent="0.25">
      <c r="A3008">
        <v>858</v>
      </c>
      <c r="B3008" s="1">
        <v>43066</v>
      </c>
      <c r="C3008">
        <v>39</v>
      </c>
      <c r="D3008">
        <v>0</v>
      </c>
      <c r="E3008">
        <v>4</v>
      </c>
      <c r="F3008">
        <v>0</v>
      </c>
      <c r="H3008" t="str">
        <f>_xlfn.XLOOKUP(A3008,Table1[CLIENTID],Table1[OVERALLSTATUS])</f>
        <v>Live</v>
      </c>
      <c r="I3008" t="str">
        <f>_xlfn.XLOOKUP(A3008,Table1[CLIENTID],Table1[CLIENTSPECIALTY])</f>
        <v>Surgery</v>
      </c>
      <c r="J3008" t="str">
        <f>_xlfn.XLOOKUP(A3008,Table1[CLIENTID],Table1[CLIENTSIZE])</f>
        <v>Small</v>
      </c>
    </row>
    <row r="3009" spans="1:10" x14ac:dyDescent="0.25">
      <c r="A3009">
        <v>976</v>
      </c>
      <c r="B3009" s="1">
        <v>43108</v>
      </c>
      <c r="C3009">
        <v>39</v>
      </c>
      <c r="D3009">
        <v>1</v>
      </c>
      <c r="E3009">
        <v>0</v>
      </c>
      <c r="F3009">
        <v>0</v>
      </c>
      <c r="H3009" t="str">
        <f>_xlfn.XLOOKUP(A3009,Table1[CLIENTID],Table1[OVERALLSTATUS])</f>
        <v>Live</v>
      </c>
      <c r="I3009" t="str">
        <f>_xlfn.XLOOKUP(A3009,Table1[CLIENTID],Table1[CLIENTSPECIALTY])</f>
        <v>Family Medicine</v>
      </c>
      <c r="J3009" t="str">
        <f>_xlfn.XLOOKUP(A3009,Table1[CLIENTID],Table1[CLIENTSIZE])</f>
        <v>Small</v>
      </c>
    </row>
    <row r="3010" spans="1:10" x14ac:dyDescent="0.25">
      <c r="A3010">
        <v>1050</v>
      </c>
      <c r="B3010" s="1">
        <v>43108</v>
      </c>
      <c r="C3010">
        <v>39</v>
      </c>
      <c r="D3010">
        <v>0</v>
      </c>
      <c r="E3010">
        <v>3</v>
      </c>
      <c r="F3010">
        <v>2</v>
      </c>
      <c r="H3010" t="str">
        <f>_xlfn.XLOOKUP(A3010,Table1[CLIENTID],Table1[OVERALLSTATUS])</f>
        <v>Live</v>
      </c>
      <c r="I3010" t="str">
        <f>_xlfn.XLOOKUP(A3010,Table1[CLIENTID],Table1[CLIENTSPECIALTY])</f>
        <v>Surgery</v>
      </c>
      <c r="J3010" t="str">
        <f>_xlfn.XLOOKUP(A3010,Table1[CLIENTID],Table1[CLIENTSIZE])</f>
        <v>Small</v>
      </c>
    </row>
    <row r="3011" spans="1:10" x14ac:dyDescent="0.25">
      <c r="A3011">
        <v>1394</v>
      </c>
      <c r="B3011" s="1">
        <v>43080</v>
      </c>
      <c r="C3011">
        <v>39</v>
      </c>
      <c r="D3011">
        <v>7</v>
      </c>
      <c r="E3011">
        <v>3</v>
      </c>
      <c r="F3011">
        <v>0</v>
      </c>
      <c r="H3011" t="str">
        <f>_xlfn.XLOOKUP(A3011,Table1[CLIENTID],Table1[OVERALLSTATUS])</f>
        <v>Live</v>
      </c>
      <c r="I3011" t="str">
        <f>_xlfn.XLOOKUP(A3011,Table1[CLIENTID],Table1[CLIENTSPECIALTY])</f>
        <v>Family Medicine</v>
      </c>
      <c r="J3011" t="str">
        <f>_xlfn.XLOOKUP(A3011,Table1[CLIENTID],Table1[CLIENTSIZE])</f>
        <v>Small</v>
      </c>
    </row>
    <row r="3012" spans="1:10" x14ac:dyDescent="0.25">
      <c r="A3012">
        <v>1394</v>
      </c>
      <c r="B3012" s="1">
        <v>43087</v>
      </c>
      <c r="C3012">
        <v>39</v>
      </c>
      <c r="D3012">
        <v>0</v>
      </c>
      <c r="E3012">
        <v>0</v>
      </c>
      <c r="F3012">
        <v>0</v>
      </c>
      <c r="H3012" t="str">
        <f>_xlfn.XLOOKUP(A3012,Table1[CLIENTID],Table1[OVERALLSTATUS])</f>
        <v>Live</v>
      </c>
      <c r="I3012" t="str">
        <f>_xlfn.XLOOKUP(A3012,Table1[CLIENTID],Table1[CLIENTSPECIALTY])</f>
        <v>Family Medicine</v>
      </c>
      <c r="J3012" t="str">
        <f>_xlfn.XLOOKUP(A3012,Table1[CLIENTID],Table1[CLIENTSIZE])</f>
        <v>Small</v>
      </c>
    </row>
    <row r="3013" spans="1:10" x14ac:dyDescent="0.25">
      <c r="A3013">
        <v>1394</v>
      </c>
      <c r="B3013" s="1">
        <v>43101</v>
      </c>
      <c r="C3013">
        <v>39</v>
      </c>
      <c r="D3013">
        <v>0</v>
      </c>
      <c r="E3013">
        <v>4</v>
      </c>
      <c r="F3013">
        <v>0</v>
      </c>
      <c r="H3013" t="str">
        <f>_xlfn.XLOOKUP(A3013,Table1[CLIENTID],Table1[OVERALLSTATUS])</f>
        <v>Live</v>
      </c>
      <c r="I3013" t="str">
        <f>_xlfn.XLOOKUP(A3013,Table1[CLIENTID],Table1[CLIENTSPECIALTY])</f>
        <v>Family Medicine</v>
      </c>
      <c r="J3013" t="str">
        <f>_xlfn.XLOOKUP(A3013,Table1[CLIENTID],Table1[CLIENTSIZE])</f>
        <v>Small</v>
      </c>
    </row>
    <row r="3014" spans="1:10" x14ac:dyDescent="0.25">
      <c r="A3014">
        <v>1518</v>
      </c>
      <c r="B3014" s="1">
        <v>43080</v>
      </c>
      <c r="C3014">
        <v>39</v>
      </c>
      <c r="D3014">
        <v>1</v>
      </c>
      <c r="E3014">
        <v>3</v>
      </c>
      <c r="F3014">
        <v>0</v>
      </c>
      <c r="H3014" t="str">
        <f>_xlfn.XLOOKUP(A3014,Table1[CLIENTID],Table1[OVERALLSTATUS])</f>
        <v>Live</v>
      </c>
      <c r="I3014" t="str">
        <f>_xlfn.XLOOKUP(A3014,Table1[CLIENTID],Table1[CLIENTSPECIALTY])</f>
        <v>Family Medicine</v>
      </c>
      <c r="J3014" t="str">
        <f>_xlfn.XLOOKUP(A3014,Table1[CLIENTID],Table1[CLIENTSIZE])</f>
        <v>Small</v>
      </c>
    </row>
    <row r="3015" spans="1:10" x14ac:dyDescent="0.25">
      <c r="A3015">
        <v>1518</v>
      </c>
      <c r="B3015" s="1">
        <v>43108</v>
      </c>
      <c r="C3015">
        <v>39</v>
      </c>
      <c r="D3015">
        <v>6</v>
      </c>
      <c r="E3015">
        <v>6</v>
      </c>
      <c r="F3015">
        <v>4</v>
      </c>
      <c r="H3015" t="str">
        <f>_xlfn.XLOOKUP(A3015,Table1[CLIENTID],Table1[OVERALLSTATUS])</f>
        <v>Live</v>
      </c>
      <c r="I3015" t="str">
        <f>_xlfn.XLOOKUP(A3015,Table1[CLIENTID],Table1[CLIENTSPECIALTY])</f>
        <v>Family Medicine</v>
      </c>
      <c r="J3015" t="str">
        <f>_xlfn.XLOOKUP(A3015,Table1[CLIENTID],Table1[CLIENTSIZE])</f>
        <v>Small</v>
      </c>
    </row>
    <row r="3016" spans="1:10" x14ac:dyDescent="0.25">
      <c r="A3016">
        <v>1575</v>
      </c>
      <c r="B3016" s="1">
        <v>43108</v>
      </c>
      <c r="C3016">
        <v>39</v>
      </c>
      <c r="D3016">
        <v>0</v>
      </c>
      <c r="E3016">
        <v>1</v>
      </c>
      <c r="F3016">
        <v>0</v>
      </c>
      <c r="H3016" t="str">
        <f>_xlfn.XLOOKUP(A3016,Table1[CLIENTID],Table1[OVERALLSTATUS])</f>
        <v>Live</v>
      </c>
      <c r="I3016" t="str">
        <f>_xlfn.XLOOKUP(A3016,Table1[CLIENTID],Table1[CLIENTSPECIALTY])</f>
        <v>Family Medicine</v>
      </c>
      <c r="J3016" t="str">
        <f>_xlfn.XLOOKUP(A3016,Table1[CLIENTID],Table1[CLIENTSIZE])</f>
        <v>Small</v>
      </c>
    </row>
    <row r="3017" spans="1:10" x14ac:dyDescent="0.25">
      <c r="A3017">
        <v>36</v>
      </c>
      <c r="B3017" s="1">
        <v>43073</v>
      </c>
      <c r="C3017">
        <v>39</v>
      </c>
      <c r="D3017">
        <v>0</v>
      </c>
      <c r="E3017">
        <v>0</v>
      </c>
      <c r="F3017">
        <v>0</v>
      </c>
      <c r="H3017" t="str">
        <f>_xlfn.XLOOKUP(A3017,Table1[CLIENTID],Table1[OVERALLSTATUS])</f>
        <v>Live</v>
      </c>
      <c r="I3017" t="str">
        <f>_xlfn.XLOOKUP(A3017,Table1[CLIENTID],Table1[CLIENTSPECIALTY])</f>
        <v>Pediatrics</v>
      </c>
      <c r="J3017" t="str">
        <f>_xlfn.XLOOKUP(A3017,Table1[CLIENTID],Table1[CLIENTSIZE])</f>
        <v>Medium</v>
      </c>
    </row>
    <row r="3018" spans="1:10" x14ac:dyDescent="0.25">
      <c r="A3018">
        <v>36</v>
      </c>
      <c r="B3018" s="1">
        <v>43087</v>
      </c>
      <c r="C3018">
        <v>39</v>
      </c>
      <c r="D3018">
        <v>0</v>
      </c>
      <c r="E3018">
        <v>0</v>
      </c>
      <c r="F3018">
        <v>0</v>
      </c>
      <c r="H3018" t="str">
        <f>_xlfn.XLOOKUP(A3018,Table1[CLIENTID],Table1[OVERALLSTATUS])</f>
        <v>Live</v>
      </c>
      <c r="I3018" t="str">
        <f>_xlfn.XLOOKUP(A3018,Table1[CLIENTID],Table1[CLIENTSPECIALTY])</f>
        <v>Pediatrics</v>
      </c>
      <c r="J3018" t="str">
        <f>_xlfn.XLOOKUP(A3018,Table1[CLIENTID],Table1[CLIENTSIZE])</f>
        <v>Medium</v>
      </c>
    </row>
    <row r="3019" spans="1:10" x14ac:dyDescent="0.25">
      <c r="A3019">
        <v>198</v>
      </c>
      <c r="B3019" s="1">
        <v>43080</v>
      </c>
      <c r="C3019">
        <v>39</v>
      </c>
      <c r="D3019">
        <v>0</v>
      </c>
      <c r="E3019">
        <v>1</v>
      </c>
      <c r="F3019">
        <v>0</v>
      </c>
      <c r="H3019" t="str">
        <f>_xlfn.XLOOKUP(A3019,Table1[CLIENTID],Table1[OVERALLSTATUS])</f>
        <v>Live</v>
      </c>
      <c r="I3019" t="str">
        <f>_xlfn.XLOOKUP(A3019,Table1[CLIENTID],Table1[CLIENTSPECIALTY])</f>
        <v>Pediatrics</v>
      </c>
      <c r="J3019" t="str">
        <f>_xlfn.XLOOKUP(A3019,Table1[CLIENTID],Table1[CLIENTSIZE])</f>
        <v>Medium</v>
      </c>
    </row>
    <row r="3020" spans="1:10" x14ac:dyDescent="0.25">
      <c r="A3020">
        <v>387</v>
      </c>
      <c r="B3020" s="1">
        <v>43108</v>
      </c>
      <c r="C3020">
        <v>39</v>
      </c>
      <c r="D3020">
        <v>0</v>
      </c>
      <c r="E3020">
        <v>3</v>
      </c>
      <c r="F3020">
        <v>1</v>
      </c>
      <c r="H3020" t="str">
        <f>_xlfn.XLOOKUP(A3020,Table1[CLIENTID],Table1[OVERALLSTATUS])</f>
        <v>Live</v>
      </c>
      <c r="I3020" t="str">
        <f>_xlfn.XLOOKUP(A3020,Table1[CLIENTID],Table1[CLIENTSPECIALTY])</f>
        <v>Pediatrics</v>
      </c>
      <c r="J3020" t="str">
        <f>_xlfn.XLOOKUP(A3020,Table1[CLIENTID],Table1[CLIENTSIZE])</f>
        <v>Medium</v>
      </c>
    </row>
    <row r="3021" spans="1:10" x14ac:dyDescent="0.25">
      <c r="A3021">
        <v>521</v>
      </c>
      <c r="B3021" s="1">
        <v>43073</v>
      </c>
      <c r="C3021">
        <v>39</v>
      </c>
      <c r="D3021">
        <v>31</v>
      </c>
      <c r="E3021">
        <v>0</v>
      </c>
      <c r="F3021">
        <v>0</v>
      </c>
      <c r="H3021" t="str">
        <f>_xlfn.XLOOKUP(A3021,Table1[CLIENTID],Table1[OVERALLSTATUS])</f>
        <v>Live</v>
      </c>
      <c r="I3021" t="str">
        <f>_xlfn.XLOOKUP(A3021,Table1[CLIENTID],Table1[CLIENTSPECIALTY])</f>
        <v>Pediatrics</v>
      </c>
      <c r="J3021" t="str">
        <f>_xlfn.XLOOKUP(A3021,Table1[CLIENTID],Table1[CLIENTSIZE])</f>
        <v>Medium</v>
      </c>
    </row>
    <row r="3022" spans="1:10" x14ac:dyDescent="0.25">
      <c r="A3022">
        <v>1220</v>
      </c>
      <c r="B3022" s="1">
        <v>43080</v>
      </c>
      <c r="C3022">
        <v>39</v>
      </c>
      <c r="D3022">
        <v>10</v>
      </c>
      <c r="E3022">
        <v>0</v>
      </c>
      <c r="F3022">
        <v>0</v>
      </c>
      <c r="H3022" t="str">
        <f>_xlfn.XLOOKUP(A3022,Table1[CLIENTID],Table1[OVERALLSTATUS])</f>
        <v>Live</v>
      </c>
      <c r="I3022" t="str">
        <f>_xlfn.XLOOKUP(A3022,Table1[CLIENTID],Table1[CLIENTSPECIALTY])</f>
        <v>Surgery</v>
      </c>
      <c r="J3022" t="str">
        <f>_xlfn.XLOOKUP(A3022,Table1[CLIENTID],Table1[CLIENTSIZE])</f>
        <v>Medium</v>
      </c>
    </row>
    <row r="3023" spans="1:10" x14ac:dyDescent="0.25">
      <c r="A3023">
        <v>1220</v>
      </c>
      <c r="B3023" s="1">
        <v>43080</v>
      </c>
      <c r="C3023">
        <v>39</v>
      </c>
      <c r="D3023">
        <v>0</v>
      </c>
      <c r="E3023">
        <v>0</v>
      </c>
      <c r="F3023">
        <v>0</v>
      </c>
      <c r="H3023" t="str">
        <f>_xlfn.XLOOKUP(A3023,Table1[CLIENTID],Table1[OVERALLSTATUS])</f>
        <v>Live</v>
      </c>
      <c r="I3023" t="str">
        <f>_xlfn.XLOOKUP(A3023,Table1[CLIENTID],Table1[CLIENTSPECIALTY])</f>
        <v>Surgery</v>
      </c>
      <c r="J3023" t="str">
        <f>_xlfn.XLOOKUP(A3023,Table1[CLIENTID],Table1[CLIENTSIZE])</f>
        <v>Medium</v>
      </c>
    </row>
    <row r="3024" spans="1:10" x14ac:dyDescent="0.25">
      <c r="A3024">
        <v>1555</v>
      </c>
      <c r="B3024" s="1">
        <v>43066</v>
      </c>
      <c r="C3024">
        <v>39</v>
      </c>
      <c r="D3024">
        <v>79</v>
      </c>
      <c r="E3024">
        <v>8</v>
      </c>
      <c r="F3024">
        <v>0</v>
      </c>
      <c r="H3024" t="str">
        <f>_xlfn.XLOOKUP(A3024,Table1[CLIENTID],Table1[OVERALLSTATUS])</f>
        <v>Live</v>
      </c>
      <c r="I3024" t="str">
        <f>_xlfn.XLOOKUP(A3024,Table1[CLIENTID],Table1[CLIENTSPECIALTY])</f>
        <v>Pediatrics</v>
      </c>
      <c r="J3024" t="str">
        <f>_xlfn.XLOOKUP(A3024,Table1[CLIENTID],Table1[CLIENTSIZE])</f>
        <v>Medium</v>
      </c>
    </row>
    <row r="3025" spans="1:10" x14ac:dyDescent="0.25">
      <c r="A3025">
        <v>1555</v>
      </c>
      <c r="B3025" s="1">
        <v>43094</v>
      </c>
      <c r="C3025">
        <v>39</v>
      </c>
      <c r="D3025">
        <v>1</v>
      </c>
      <c r="E3025">
        <v>0</v>
      </c>
      <c r="F3025">
        <v>0</v>
      </c>
      <c r="H3025" t="str">
        <f>_xlfn.XLOOKUP(A3025,Table1[CLIENTID],Table1[OVERALLSTATUS])</f>
        <v>Live</v>
      </c>
      <c r="I3025" t="str">
        <f>_xlfn.XLOOKUP(A3025,Table1[CLIENTID],Table1[CLIENTSPECIALTY])</f>
        <v>Pediatrics</v>
      </c>
      <c r="J3025" t="str">
        <f>_xlfn.XLOOKUP(A3025,Table1[CLIENTID],Table1[CLIENTSIZE])</f>
        <v>Medium</v>
      </c>
    </row>
    <row r="3026" spans="1:10" x14ac:dyDescent="0.25">
      <c r="A3026">
        <v>1597</v>
      </c>
      <c r="B3026" s="1">
        <v>43108</v>
      </c>
      <c r="C3026">
        <v>39</v>
      </c>
      <c r="D3026">
        <v>1</v>
      </c>
      <c r="E3026">
        <v>0</v>
      </c>
      <c r="F3026">
        <v>0</v>
      </c>
      <c r="H3026" t="str">
        <f>_xlfn.XLOOKUP(A3026,Table1[CLIENTID],Table1[OVERALLSTATUS])</f>
        <v>Live</v>
      </c>
      <c r="I3026" t="str">
        <f>_xlfn.XLOOKUP(A3026,Table1[CLIENTID],Table1[CLIENTSPECIALTY])</f>
        <v>Surgery</v>
      </c>
      <c r="J3026" t="str">
        <f>_xlfn.XLOOKUP(A3026,Table1[CLIENTID],Table1[CLIENTSIZE])</f>
        <v>Medium</v>
      </c>
    </row>
    <row r="3027" spans="1:10" x14ac:dyDescent="0.25">
      <c r="A3027">
        <v>1602</v>
      </c>
      <c r="B3027" s="1">
        <v>43087</v>
      </c>
      <c r="C3027">
        <v>39</v>
      </c>
      <c r="D3027">
        <v>1</v>
      </c>
      <c r="E3027">
        <v>2</v>
      </c>
      <c r="F3027">
        <v>0</v>
      </c>
      <c r="H3027" t="str">
        <f>_xlfn.XLOOKUP(A3027,Table1[CLIENTID],Table1[OVERALLSTATUS])</f>
        <v>Live</v>
      </c>
      <c r="I3027" t="str">
        <f>_xlfn.XLOOKUP(A3027,Table1[CLIENTID],Table1[CLIENTSPECIALTY])</f>
        <v>Pediatrics</v>
      </c>
      <c r="J3027" t="str">
        <f>_xlfn.XLOOKUP(A3027,Table1[CLIENTID],Table1[CLIENTSIZE])</f>
        <v>Medium</v>
      </c>
    </row>
    <row r="3028" spans="1:10" x14ac:dyDescent="0.25">
      <c r="A3028">
        <v>1602</v>
      </c>
      <c r="B3028" s="1">
        <v>43094</v>
      </c>
      <c r="C3028">
        <v>39</v>
      </c>
      <c r="D3028">
        <v>4</v>
      </c>
      <c r="E3028">
        <v>0</v>
      </c>
      <c r="F3028">
        <v>0</v>
      </c>
      <c r="H3028" t="str">
        <f>_xlfn.XLOOKUP(A3028,Table1[CLIENTID],Table1[OVERALLSTATUS])</f>
        <v>Live</v>
      </c>
      <c r="I3028" t="str">
        <f>_xlfn.XLOOKUP(A3028,Table1[CLIENTID],Table1[CLIENTSPECIALTY])</f>
        <v>Pediatrics</v>
      </c>
      <c r="J3028" t="str">
        <f>_xlfn.XLOOKUP(A3028,Table1[CLIENTID],Table1[CLIENTSIZE])</f>
        <v>Medium</v>
      </c>
    </row>
    <row r="3029" spans="1:10" x14ac:dyDescent="0.25">
      <c r="A3029">
        <v>1817</v>
      </c>
      <c r="B3029" s="1">
        <v>43059</v>
      </c>
      <c r="C3029">
        <v>39</v>
      </c>
      <c r="D3029">
        <v>9</v>
      </c>
      <c r="E3029">
        <v>8</v>
      </c>
      <c r="F3029">
        <v>0</v>
      </c>
      <c r="H3029" t="str">
        <f>_xlfn.XLOOKUP(A3029,Table1[CLIENTID],Table1[OVERALLSTATUS])</f>
        <v>Live</v>
      </c>
      <c r="I3029" t="str">
        <f>_xlfn.XLOOKUP(A3029,Table1[CLIENTID],Table1[CLIENTSPECIALTY])</f>
        <v>Pediatrics</v>
      </c>
      <c r="J3029" t="str">
        <f>_xlfn.XLOOKUP(A3029,Table1[CLIENTID],Table1[CLIENTSIZE])</f>
        <v>Medium</v>
      </c>
    </row>
    <row r="3030" spans="1:10" x14ac:dyDescent="0.25">
      <c r="A3030">
        <v>1924</v>
      </c>
      <c r="B3030" s="1">
        <v>43052</v>
      </c>
      <c r="C3030">
        <v>39</v>
      </c>
      <c r="D3030">
        <v>0</v>
      </c>
      <c r="E3030">
        <v>0</v>
      </c>
      <c r="F3030">
        <v>0</v>
      </c>
      <c r="H3030" t="str">
        <f>_xlfn.XLOOKUP(A3030,Table1[CLIENTID],Table1[OVERALLSTATUS])</f>
        <v>Live</v>
      </c>
      <c r="I3030" t="str">
        <f>_xlfn.XLOOKUP(A3030,Table1[CLIENTID],Table1[CLIENTSPECIALTY])</f>
        <v>Pediatrics</v>
      </c>
      <c r="J3030" t="str">
        <f>_xlfn.XLOOKUP(A3030,Table1[CLIENTID],Table1[CLIENTSIZE])</f>
        <v>Medium</v>
      </c>
    </row>
    <row r="3031" spans="1:10" x14ac:dyDescent="0.25">
      <c r="A3031">
        <v>1926</v>
      </c>
      <c r="B3031" s="1">
        <v>43094</v>
      </c>
      <c r="C3031">
        <v>39</v>
      </c>
      <c r="D3031">
        <v>0</v>
      </c>
      <c r="E3031">
        <v>0</v>
      </c>
      <c r="F3031">
        <v>0</v>
      </c>
      <c r="H3031" t="str">
        <f>_xlfn.XLOOKUP(A3031,Table1[CLIENTID],Table1[OVERALLSTATUS])</f>
        <v>Live</v>
      </c>
      <c r="I3031" t="str">
        <f>_xlfn.XLOOKUP(A3031,Table1[CLIENTID],Table1[CLIENTSPECIALTY])</f>
        <v>Pediatrics</v>
      </c>
      <c r="J3031" t="str">
        <f>_xlfn.XLOOKUP(A3031,Table1[CLIENTID],Table1[CLIENTSIZE])</f>
        <v>Medium</v>
      </c>
    </row>
    <row r="3032" spans="1:10" x14ac:dyDescent="0.25">
      <c r="A3032">
        <v>1926</v>
      </c>
      <c r="B3032" s="1">
        <v>43094</v>
      </c>
      <c r="C3032">
        <v>39</v>
      </c>
      <c r="D3032">
        <v>1</v>
      </c>
      <c r="E3032">
        <v>1</v>
      </c>
      <c r="F3032">
        <v>0</v>
      </c>
      <c r="H3032" t="str">
        <f>_xlfn.XLOOKUP(A3032,Table1[CLIENTID],Table1[OVERALLSTATUS])</f>
        <v>Live</v>
      </c>
      <c r="I3032" t="str">
        <f>_xlfn.XLOOKUP(A3032,Table1[CLIENTID],Table1[CLIENTSPECIALTY])</f>
        <v>Pediatrics</v>
      </c>
      <c r="J3032" t="str">
        <f>_xlfn.XLOOKUP(A3032,Table1[CLIENTID],Table1[CLIENTSIZE])</f>
        <v>Medium</v>
      </c>
    </row>
    <row r="3033" spans="1:10" x14ac:dyDescent="0.25">
      <c r="A3033">
        <v>2065</v>
      </c>
      <c r="B3033" s="1">
        <v>43059</v>
      </c>
      <c r="C3033">
        <v>39</v>
      </c>
      <c r="D3033">
        <v>1</v>
      </c>
      <c r="E3033">
        <v>3</v>
      </c>
      <c r="F3033">
        <v>1</v>
      </c>
      <c r="H3033" t="str">
        <f>_xlfn.XLOOKUP(A3033,Table1[CLIENTID],Table1[OVERALLSTATUS])</f>
        <v>Live</v>
      </c>
      <c r="I3033" t="str">
        <f>_xlfn.XLOOKUP(A3033,Table1[CLIENTID],Table1[CLIENTSPECIALTY])</f>
        <v>Pediatrics</v>
      </c>
      <c r="J3033" t="str">
        <f>_xlfn.XLOOKUP(A3033,Table1[CLIENTID],Table1[CLIENTSIZE])</f>
        <v>Medium</v>
      </c>
    </row>
    <row r="3034" spans="1:10" x14ac:dyDescent="0.25">
      <c r="A3034">
        <v>2065</v>
      </c>
      <c r="B3034" s="1">
        <v>43080</v>
      </c>
      <c r="C3034">
        <v>39</v>
      </c>
      <c r="D3034">
        <v>0</v>
      </c>
      <c r="E3034">
        <v>21</v>
      </c>
      <c r="F3034">
        <v>2</v>
      </c>
      <c r="H3034" t="str">
        <f>_xlfn.XLOOKUP(A3034,Table1[CLIENTID],Table1[OVERALLSTATUS])</f>
        <v>Live</v>
      </c>
      <c r="I3034" t="str">
        <f>_xlfn.XLOOKUP(A3034,Table1[CLIENTID],Table1[CLIENTSPECIALTY])</f>
        <v>Pediatrics</v>
      </c>
      <c r="J3034" t="str">
        <f>_xlfn.XLOOKUP(A3034,Table1[CLIENTID],Table1[CLIENTSIZE])</f>
        <v>Medium</v>
      </c>
    </row>
    <row r="3035" spans="1:10" x14ac:dyDescent="0.25">
      <c r="A3035">
        <v>2103</v>
      </c>
      <c r="B3035" s="1">
        <v>43080</v>
      </c>
      <c r="C3035">
        <v>39</v>
      </c>
      <c r="D3035">
        <v>18</v>
      </c>
      <c r="E3035">
        <v>6</v>
      </c>
      <c r="F3035">
        <v>0</v>
      </c>
      <c r="H3035" t="str">
        <f>_xlfn.XLOOKUP(A3035,Table1[CLIENTID],Table1[OVERALLSTATUS])</f>
        <v>Live</v>
      </c>
      <c r="I3035" t="str">
        <f>_xlfn.XLOOKUP(A3035,Table1[CLIENTID],Table1[CLIENTSPECIALTY])</f>
        <v>Pediatrics</v>
      </c>
      <c r="J3035" t="str">
        <f>_xlfn.XLOOKUP(A3035,Table1[CLIENTID],Table1[CLIENTSIZE])</f>
        <v>Medium</v>
      </c>
    </row>
    <row r="3036" spans="1:10" x14ac:dyDescent="0.25">
      <c r="A3036">
        <v>2182</v>
      </c>
      <c r="B3036" s="1">
        <v>43080</v>
      </c>
      <c r="C3036">
        <v>39</v>
      </c>
      <c r="D3036">
        <v>3</v>
      </c>
      <c r="E3036">
        <v>7</v>
      </c>
      <c r="F3036">
        <v>6</v>
      </c>
      <c r="H3036" t="str">
        <f>_xlfn.XLOOKUP(A3036,Table1[CLIENTID],Table1[OVERALLSTATUS])</f>
        <v>Live</v>
      </c>
      <c r="I3036" t="str">
        <f>_xlfn.XLOOKUP(A3036,Table1[CLIENTID],Table1[CLIENTSPECIALTY])</f>
        <v>OB-GYN</v>
      </c>
      <c r="J3036" t="str">
        <f>_xlfn.XLOOKUP(A3036,Table1[CLIENTID],Table1[CLIENTSIZE])</f>
        <v>Medium</v>
      </c>
    </row>
    <row r="3037" spans="1:10" x14ac:dyDescent="0.25">
      <c r="A3037">
        <v>2226</v>
      </c>
      <c r="B3037" s="1">
        <v>43080</v>
      </c>
      <c r="C3037">
        <v>39</v>
      </c>
      <c r="D3037">
        <v>0</v>
      </c>
      <c r="E3037">
        <v>3</v>
      </c>
      <c r="F3037">
        <v>1</v>
      </c>
      <c r="H3037" t="str">
        <f>_xlfn.XLOOKUP(A3037,Table1[CLIENTID],Table1[OVERALLSTATUS])</f>
        <v>Live</v>
      </c>
      <c r="I3037" t="str">
        <f>_xlfn.XLOOKUP(A3037,Table1[CLIENTID],Table1[CLIENTSPECIALTY])</f>
        <v>Pediatrics</v>
      </c>
      <c r="J3037" t="str">
        <f>_xlfn.XLOOKUP(A3037,Table1[CLIENTID],Table1[CLIENTSIZE])</f>
        <v>Medium</v>
      </c>
    </row>
    <row r="3038" spans="1:10" x14ac:dyDescent="0.25">
      <c r="A3038">
        <v>2391</v>
      </c>
      <c r="B3038" s="1">
        <v>43066</v>
      </c>
      <c r="C3038">
        <v>39</v>
      </c>
      <c r="D3038">
        <v>0</v>
      </c>
      <c r="E3038">
        <v>0</v>
      </c>
      <c r="F3038">
        <v>0</v>
      </c>
      <c r="H3038" t="str">
        <f>_xlfn.XLOOKUP(A3038,Table1[CLIENTID],Table1[OVERALLSTATUS])</f>
        <v>Live</v>
      </c>
      <c r="I3038" t="str">
        <f>_xlfn.XLOOKUP(A3038,Table1[CLIENTID],Table1[CLIENTSPECIALTY])</f>
        <v>OB-GYN</v>
      </c>
      <c r="J3038" t="str">
        <f>_xlfn.XLOOKUP(A3038,Table1[CLIENTID],Table1[CLIENTSIZE])</f>
        <v>Medium</v>
      </c>
    </row>
    <row r="3039" spans="1:10" x14ac:dyDescent="0.25">
      <c r="A3039">
        <v>2619</v>
      </c>
      <c r="B3039" s="1">
        <v>43101</v>
      </c>
      <c r="C3039">
        <v>39</v>
      </c>
      <c r="D3039">
        <v>3</v>
      </c>
      <c r="E3039">
        <v>0</v>
      </c>
      <c r="F3039">
        <v>0</v>
      </c>
      <c r="H3039" t="str">
        <f>_xlfn.XLOOKUP(A3039,Table1[CLIENTID],Table1[OVERALLSTATUS])</f>
        <v>Live</v>
      </c>
      <c r="I3039" t="str">
        <f>_xlfn.XLOOKUP(A3039,Table1[CLIENTID],Table1[CLIENTSPECIALTY])</f>
        <v>Pediatrics</v>
      </c>
      <c r="J3039" t="str">
        <f>_xlfn.XLOOKUP(A3039,Table1[CLIENTID],Table1[CLIENTSIZE])</f>
        <v>Medium</v>
      </c>
    </row>
    <row r="3040" spans="1:10" x14ac:dyDescent="0.25">
      <c r="A3040">
        <v>2640</v>
      </c>
      <c r="B3040" s="1">
        <v>43101</v>
      </c>
      <c r="C3040">
        <v>39</v>
      </c>
      <c r="D3040">
        <v>0</v>
      </c>
      <c r="E3040">
        <v>0</v>
      </c>
      <c r="F3040">
        <v>0</v>
      </c>
      <c r="H3040" t="str">
        <f>_xlfn.XLOOKUP(A3040,Table1[CLIENTID],Table1[OVERALLSTATUS])</f>
        <v>Live</v>
      </c>
      <c r="I3040" t="str">
        <f>_xlfn.XLOOKUP(A3040,Table1[CLIENTID],Table1[CLIENTSPECIALTY])</f>
        <v>Pediatrics</v>
      </c>
      <c r="J3040" t="str">
        <f>_xlfn.XLOOKUP(A3040,Table1[CLIENTID],Table1[CLIENTSIZE])</f>
        <v>Medium</v>
      </c>
    </row>
    <row r="3041" spans="1:10" x14ac:dyDescent="0.25">
      <c r="A3041">
        <v>3079</v>
      </c>
      <c r="B3041" s="1">
        <v>43094</v>
      </c>
      <c r="C3041">
        <v>39</v>
      </c>
      <c r="D3041">
        <v>9</v>
      </c>
      <c r="E3041">
        <v>0</v>
      </c>
      <c r="F3041">
        <v>0</v>
      </c>
      <c r="H3041" t="str">
        <f>_xlfn.XLOOKUP(A3041,Table1[CLIENTID],Table1[OVERALLSTATUS])</f>
        <v>Live</v>
      </c>
      <c r="I3041" t="str">
        <f>_xlfn.XLOOKUP(A3041,Table1[CLIENTID],Table1[CLIENTSPECIALTY])</f>
        <v>Pediatrics</v>
      </c>
      <c r="J3041" t="str">
        <f>_xlfn.XLOOKUP(A3041,Table1[CLIENTID],Table1[CLIENTSIZE])</f>
        <v>Medium</v>
      </c>
    </row>
    <row r="3042" spans="1:10" x14ac:dyDescent="0.25">
      <c r="A3042">
        <v>3122</v>
      </c>
      <c r="B3042" s="1">
        <v>43094</v>
      </c>
      <c r="C3042">
        <v>39</v>
      </c>
      <c r="D3042">
        <v>0</v>
      </c>
      <c r="E3042">
        <v>0</v>
      </c>
      <c r="F3042">
        <v>0</v>
      </c>
      <c r="H3042" t="str">
        <f>_xlfn.XLOOKUP(A3042,Table1[CLIENTID],Table1[OVERALLSTATUS])</f>
        <v>Live</v>
      </c>
      <c r="I3042" t="str">
        <f>_xlfn.XLOOKUP(A3042,Table1[CLIENTID],Table1[CLIENTSPECIALTY])</f>
        <v>Pediatrics</v>
      </c>
      <c r="J3042" t="str">
        <f>_xlfn.XLOOKUP(A3042,Table1[CLIENTID],Table1[CLIENTSIZE])</f>
        <v>Medium</v>
      </c>
    </row>
    <row r="3043" spans="1:10" x14ac:dyDescent="0.25">
      <c r="A3043">
        <v>78</v>
      </c>
      <c r="B3043" s="1">
        <v>43087</v>
      </c>
      <c r="C3043">
        <v>39</v>
      </c>
      <c r="D3043">
        <v>1</v>
      </c>
      <c r="E3043">
        <v>0</v>
      </c>
      <c r="F3043">
        <v>0</v>
      </c>
      <c r="H3043" t="str">
        <f>_xlfn.XLOOKUP(A3043,Table1[CLIENTID],Table1[OVERALLSTATUS])</f>
        <v>Live</v>
      </c>
      <c r="I3043" t="str">
        <f>_xlfn.XLOOKUP(A3043,Table1[CLIENTID],Table1[CLIENTSPECIALTY])</f>
        <v>Dermatology</v>
      </c>
      <c r="J3043" t="str">
        <f>_xlfn.XLOOKUP(A3043,Table1[CLIENTID],Table1[CLIENTSIZE])</f>
        <v>Large</v>
      </c>
    </row>
    <row r="3044" spans="1:10" x14ac:dyDescent="0.25">
      <c r="A3044">
        <v>90</v>
      </c>
      <c r="B3044" s="1">
        <v>43087</v>
      </c>
      <c r="C3044">
        <v>39</v>
      </c>
      <c r="D3044">
        <v>0</v>
      </c>
      <c r="E3044">
        <v>5</v>
      </c>
      <c r="F3044">
        <v>0</v>
      </c>
      <c r="H3044" t="str">
        <f>_xlfn.XLOOKUP(A3044,Table1[CLIENTID],Table1[OVERALLSTATUS])</f>
        <v>Live</v>
      </c>
      <c r="I3044" t="str">
        <f>_xlfn.XLOOKUP(A3044,Table1[CLIENTID],Table1[CLIENTSPECIALTY])</f>
        <v>Dermatology</v>
      </c>
      <c r="J3044" t="str">
        <f>_xlfn.XLOOKUP(A3044,Table1[CLIENTID],Table1[CLIENTSIZE])</f>
        <v>Large</v>
      </c>
    </row>
    <row r="3045" spans="1:10" x14ac:dyDescent="0.25">
      <c r="A3045">
        <v>586</v>
      </c>
      <c r="B3045" s="1">
        <v>43073</v>
      </c>
      <c r="C3045">
        <v>39</v>
      </c>
      <c r="D3045">
        <v>0</v>
      </c>
      <c r="E3045">
        <v>0</v>
      </c>
      <c r="F3045">
        <v>0</v>
      </c>
      <c r="H3045" t="str">
        <f>_xlfn.XLOOKUP(A3045,Table1[CLIENTID],Table1[OVERALLSTATUS])</f>
        <v>Live</v>
      </c>
      <c r="I3045" t="str">
        <f>_xlfn.XLOOKUP(A3045,Table1[CLIENTID],Table1[CLIENTSPECIALTY])</f>
        <v>Oncology</v>
      </c>
      <c r="J3045" t="str">
        <f>_xlfn.XLOOKUP(A3045,Table1[CLIENTID],Table1[CLIENTSIZE])</f>
        <v>Large</v>
      </c>
    </row>
    <row r="3046" spans="1:10" x14ac:dyDescent="0.25">
      <c r="A3046">
        <v>657</v>
      </c>
      <c r="B3046" s="1">
        <v>43108</v>
      </c>
      <c r="C3046">
        <v>39</v>
      </c>
      <c r="D3046">
        <v>0</v>
      </c>
      <c r="E3046">
        <v>20</v>
      </c>
      <c r="F3046">
        <v>13</v>
      </c>
      <c r="H3046" t="str">
        <f>_xlfn.XLOOKUP(A3046,Table1[CLIENTID],Table1[OVERALLSTATUS])</f>
        <v>Live</v>
      </c>
      <c r="I3046" t="str">
        <f>_xlfn.XLOOKUP(A3046,Table1[CLIENTID],Table1[CLIENTSPECIALTY])</f>
        <v>Oncology</v>
      </c>
      <c r="J3046" t="str">
        <f>_xlfn.XLOOKUP(A3046,Table1[CLIENTID],Table1[CLIENTSIZE])</f>
        <v>Large</v>
      </c>
    </row>
    <row r="3047" spans="1:10" x14ac:dyDescent="0.25">
      <c r="A3047">
        <v>1128</v>
      </c>
      <c r="B3047" s="1">
        <v>43094</v>
      </c>
      <c r="C3047">
        <v>39</v>
      </c>
      <c r="D3047">
        <v>0</v>
      </c>
      <c r="E3047">
        <v>0</v>
      </c>
      <c r="F3047">
        <v>0</v>
      </c>
      <c r="H3047" t="str">
        <f>_xlfn.XLOOKUP(A3047,Table1[CLIENTID],Table1[OVERALLSTATUS])</f>
        <v>Live</v>
      </c>
      <c r="I3047" t="str">
        <f>_xlfn.XLOOKUP(A3047,Table1[CLIENTID],Table1[CLIENTSPECIALTY])</f>
        <v>Oncology</v>
      </c>
      <c r="J3047" t="str">
        <f>_xlfn.XLOOKUP(A3047,Table1[CLIENTID],Table1[CLIENTSIZE])</f>
        <v>Large</v>
      </c>
    </row>
    <row r="3048" spans="1:10" x14ac:dyDescent="0.25">
      <c r="A3048">
        <v>1333</v>
      </c>
      <c r="B3048" s="1">
        <v>43087</v>
      </c>
      <c r="C3048">
        <v>39</v>
      </c>
      <c r="D3048">
        <v>0</v>
      </c>
      <c r="E3048">
        <v>0</v>
      </c>
      <c r="F3048">
        <v>0</v>
      </c>
      <c r="H3048" t="str">
        <f>_xlfn.XLOOKUP(A3048,Table1[CLIENTID],Table1[OVERALLSTATUS])</f>
        <v>Live</v>
      </c>
      <c r="I3048" t="str">
        <f>_xlfn.XLOOKUP(A3048,Table1[CLIENTID],Table1[CLIENTSPECIALTY])</f>
        <v>Dermatology</v>
      </c>
      <c r="J3048" t="str">
        <f>_xlfn.XLOOKUP(A3048,Table1[CLIENTID],Table1[CLIENTSIZE])</f>
        <v>Large</v>
      </c>
    </row>
    <row r="3049" spans="1:10" x14ac:dyDescent="0.25">
      <c r="A3049">
        <v>1408</v>
      </c>
      <c r="B3049" s="1">
        <v>43108</v>
      </c>
      <c r="C3049">
        <v>39</v>
      </c>
      <c r="D3049">
        <v>0</v>
      </c>
      <c r="E3049">
        <v>0</v>
      </c>
      <c r="F3049">
        <v>0</v>
      </c>
      <c r="H3049" t="str">
        <f>_xlfn.XLOOKUP(A3049,Table1[CLIENTID],Table1[OVERALLSTATUS])</f>
        <v>Live</v>
      </c>
      <c r="I3049" t="str">
        <f>_xlfn.XLOOKUP(A3049,Table1[CLIENTID],Table1[CLIENTSPECIALTY])</f>
        <v>Oncology</v>
      </c>
      <c r="J3049" t="str">
        <f>_xlfn.XLOOKUP(A3049,Table1[CLIENTID],Table1[CLIENTSIZE])</f>
        <v>Large</v>
      </c>
    </row>
    <row r="3050" spans="1:10" x14ac:dyDescent="0.25">
      <c r="A3050">
        <v>1438</v>
      </c>
      <c r="B3050" s="1">
        <v>43059</v>
      </c>
      <c r="C3050">
        <v>39</v>
      </c>
      <c r="D3050">
        <v>0</v>
      </c>
      <c r="E3050">
        <v>0</v>
      </c>
      <c r="F3050">
        <v>0</v>
      </c>
      <c r="H3050" t="str">
        <f>_xlfn.XLOOKUP(A3050,Table1[CLIENTID],Table1[OVERALLSTATUS])</f>
        <v>Live</v>
      </c>
      <c r="I3050" t="str">
        <f>_xlfn.XLOOKUP(A3050,Table1[CLIENTID],Table1[CLIENTSPECIALTY])</f>
        <v>Oncology</v>
      </c>
      <c r="J3050" t="str">
        <f>_xlfn.XLOOKUP(A3050,Table1[CLIENTID],Table1[CLIENTSIZE])</f>
        <v>Large</v>
      </c>
    </row>
    <row r="3051" spans="1:10" x14ac:dyDescent="0.25">
      <c r="A3051">
        <v>1502</v>
      </c>
      <c r="B3051" s="1">
        <v>43080</v>
      </c>
      <c r="C3051">
        <v>39</v>
      </c>
      <c r="D3051">
        <v>8</v>
      </c>
      <c r="E3051">
        <v>0</v>
      </c>
      <c r="F3051">
        <v>0</v>
      </c>
      <c r="H3051" t="str">
        <f>_xlfn.XLOOKUP(A3051,Table1[CLIENTID],Table1[OVERALLSTATUS])</f>
        <v>Live</v>
      </c>
      <c r="I3051" t="str">
        <f>_xlfn.XLOOKUP(A3051,Table1[CLIENTID],Table1[CLIENTSPECIALTY])</f>
        <v>Dermatology</v>
      </c>
      <c r="J3051" t="str">
        <f>_xlfn.XLOOKUP(A3051,Table1[CLIENTID],Table1[CLIENTSIZE])</f>
        <v>Large</v>
      </c>
    </row>
    <row r="3052" spans="1:10" x14ac:dyDescent="0.25">
      <c r="A3052">
        <v>1641</v>
      </c>
      <c r="B3052" s="1">
        <v>43073</v>
      </c>
      <c r="C3052">
        <v>39</v>
      </c>
      <c r="D3052">
        <v>0</v>
      </c>
      <c r="E3052">
        <v>3</v>
      </c>
      <c r="F3052">
        <v>0</v>
      </c>
      <c r="H3052" t="str">
        <f>_xlfn.XLOOKUP(A3052,Table1[CLIENTID],Table1[OVERALLSTATUS])</f>
        <v>Live</v>
      </c>
      <c r="I3052" t="str">
        <f>_xlfn.XLOOKUP(A3052,Table1[CLIENTID],Table1[CLIENTSPECIALTY])</f>
        <v>Oncology</v>
      </c>
      <c r="J3052" t="str">
        <f>_xlfn.XLOOKUP(A3052,Table1[CLIENTID],Table1[CLIENTSIZE])</f>
        <v>Large</v>
      </c>
    </row>
    <row r="3053" spans="1:10" x14ac:dyDescent="0.25">
      <c r="A3053">
        <v>2155</v>
      </c>
      <c r="B3053" s="1">
        <v>43108</v>
      </c>
      <c r="C3053">
        <v>39</v>
      </c>
      <c r="D3053">
        <v>0</v>
      </c>
      <c r="E3053">
        <v>0</v>
      </c>
      <c r="F3053">
        <v>0</v>
      </c>
      <c r="H3053" t="str">
        <f>_xlfn.XLOOKUP(A3053,Table1[CLIENTID],Table1[OVERALLSTATUS])</f>
        <v>Live</v>
      </c>
      <c r="I3053" t="str">
        <f>_xlfn.XLOOKUP(A3053,Table1[CLIENTID],Table1[CLIENTSPECIALTY])</f>
        <v>Dermatology</v>
      </c>
      <c r="J3053" t="str">
        <f>_xlfn.XLOOKUP(A3053,Table1[CLIENTID],Table1[CLIENTSIZE])</f>
        <v>Large</v>
      </c>
    </row>
    <row r="3054" spans="1:10" x14ac:dyDescent="0.25">
      <c r="A3054">
        <v>2513</v>
      </c>
      <c r="B3054" s="1">
        <v>43073</v>
      </c>
      <c r="C3054">
        <v>39</v>
      </c>
      <c r="D3054">
        <v>15</v>
      </c>
      <c r="E3054">
        <v>6</v>
      </c>
      <c r="F3054">
        <v>4</v>
      </c>
      <c r="H3054" t="str">
        <f>_xlfn.XLOOKUP(A3054,Table1[CLIENTID],Table1[OVERALLSTATUS])</f>
        <v>Live</v>
      </c>
      <c r="I3054" t="str">
        <f>_xlfn.XLOOKUP(A3054,Table1[CLIENTID],Table1[CLIENTSPECIALTY])</f>
        <v>Oncology</v>
      </c>
      <c r="J3054" t="str">
        <f>_xlfn.XLOOKUP(A3054,Table1[CLIENTID],Table1[CLIENTSIZE])</f>
        <v>Large</v>
      </c>
    </row>
    <row r="3055" spans="1:10" x14ac:dyDescent="0.25">
      <c r="A3055">
        <v>2778</v>
      </c>
      <c r="B3055" s="1">
        <v>43059</v>
      </c>
      <c r="C3055">
        <v>39</v>
      </c>
      <c r="D3055">
        <v>0</v>
      </c>
      <c r="E3055">
        <v>0</v>
      </c>
      <c r="F3055">
        <v>0</v>
      </c>
      <c r="H3055" t="str">
        <f>_xlfn.XLOOKUP(A3055,Table1[CLIENTID],Table1[OVERALLSTATUS])</f>
        <v>Live</v>
      </c>
      <c r="I3055" t="str">
        <f>_xlfn.XLOOKUP(A3055,Table1[CLIENTID],Table1[CLIENTSPECIALTY])</f>
        <v>Oncology</v>
      </c>
      <c r="J3055" t="str">
        <f>_xlfn.XLOOKUP(A3055,Table1[CLIENTID],Table1[CLIENTSIZE])</f>
        <v>Large</v>
      </c>
    </row>
    <row r="3056" spans="1:10" x14ac:dyDescent="0.25">
      <c r="A3056">
        <v>2800</v>
      </c>
      <c r="B3056" s="1">
        <v>43073</v>
      </c>
      <c r="C3056">
        <v>39</v>
      </c>
      <c r="D3056">
        <v>0</v>
      </c>
      <c r="E3056">
        <v>2</v>
      </c>
      <c r="F3056">
        <v>2</v>
      </c>
      <c r="H3056" t="str">
        <f>_xlfn.XLOOKUP(A3056,Table1[CLIENTID],Table1[OVERALLSTATUS])</f>
        <v>Live</v>
      </c>
      <c r="I3056" t="str">
        <f>_xlfn.XLOOKUP(A3056,Table1[CLIENTID],Table1[CLIENTSPECIALTY])</f>
        <v>Oncology</v>
      </c>
      <c r="J3056" t="str">
        <f>_xlfn.XLOOKUP(A3056,Table1[CLIENTID],Table1[CLIENTSIZE])</f>
        <v>Large</v>
      </c>
    </row>
    <row r="3057" spans="1:10" x14ac:dyDescent="0.25">
      <c r="A3057">
        <v>331</v>
      </c>
      <c r="B3057" s="1">
        <v>43087</v>
      </c>
      <c r="C3057">
        <v>38</v>
      </c>
      <c r="D3057">
        <v>2</v>
      </c>
      <c r="E3057">
        <v>0</v>
      </c>
      <c r="F3057">
        <v>0</v>
      </c>
      <c r="H3057" t="str">
        <f>_xlfn.XLOOKUP(A3057,Table1[CLIENTID],Table1[OVERALLSTATUS])</f>
        <v>Live</v>
      </c>
      <c r="I3057" t="str">
        <f>_xlfn.XLOOKUP(A3057,Table1[CLIENTID],Table1[CLIENTSPECIALTY])</f>
        <v>Family Medicine</v>
      </c>
      <c r="J3057" t="str">
        <f>_xlfn.XLOOKUP(A3057,Table1[CLIENTID],Table1[CLIENTSIZE])</f>
        <v>Small</v>
      </c>
    </row>
    <row r="3058" spans="1:10" x14ac:dyDescent="0.25">
      <c r="A3058">
        <v>432</v>
      </c>
      <c r="B3058" s="1">
        <v>43073</v>
      </c>
      <c r="C3058">
        <v>38</v>
      </c>
      <c r="D3058">
        <v>0</v>
      </c>
      <c r="E3058">
        <v>0</v>
      </c>
      <c r="F3058">
        <v>0</v>
      </c>
      <c r="H3058" t="str">
        <f>_xlfn.XLOOKUP(A3058,Table1[CLIENTID],Table1[OVERALLSTATUS])</f>
        <v>Live</v>
      </c>
      <c r="I3058" t="str">
        <f>_xlfn.XLOOKUP(A3058,Table1[CLIENTID],Table1[CLIENTSPECIALTY])</f>
        <v>Family Medicine</v>
      </c>
      <c r="J3058" t="str">
        <f>_xlfn.XLOOKUP(A3058,Table1[CLIENTID],Table1[CLIENTSIZE])</f>
        <v>Small</v>
      </c>
    </row>
    <row r="3059" spans="1:10" x14ac:dyDescent="0.25">
      <c r="A3059">
        <v>432</v>
      </c>
      <c r="B3059" s="1">
        <v>43080</v>
      </c>
      <c r="C3059">
        <v>38</v>
      </c>
      <c r="D3059">
        <v>12</v>
      </c>
      <c r="E3059">
        <v>0</v>
      </c>
      <c r="F3059">
        <v>0</v>
      </c>
      <c r="H3059" t="str">
        <f>_xlfn.XLOOKUP(A3059,Table1[CLIENTID],Table1[OVERALLSTATUS])</f>
        <v>Live</v>
      </c>
      <c r="I3059" t="str">
        <f>_xlfn.XLOOKUP(A3059,Table1[CLIENTID],Table1[CLIENTSPECIALTY])</f>
        <v>Family Medicine</v>
      </c>
      <c r="J3059" t="str">
        <f>_xlfn.XLOOKUP(A3059,Table1[CLIENTID],Table1[CLIENTSIZE])</f>
        <v>Small</v>
      </c>
    </row>
    <row r="3060" spans="1:10" x14ac:dyDescent="0.25">
      <c r="A3060">
        <v>820</v>
      </c>
      <c r="B3060" s="1">
        <v>43094</v>
      </c>
      <c r="C3060">
        <v>38</v>
      </c>
      <c r="D3060">
        <v>3</v>
      </c>
      <c r="E3060">
        <v>3</v>
      </c>
      <c r="F3060">
        <v>3</v>
      </c>
      <c r="H3060" t="str">
        <f>_xlfn.XLOOKUP(A3060,Table1[CLIENTID],Table1[OVERALLSTATUS])</f>
        <v>Live</v>
      </c>
      <c r="I3060" t="str">
        <f>_xlfn.XLOOKUP(A3060,Table1[CLIENTID],Table1[CLIENTSPECIALTY])</f>
        <v>Family Medicine</v>
      </c>
      <c r="J3060" t="str">
        <f>_xlfn.XLOOKUP(A3060,Table1[CLIENTID],Table1[CLIENTSIZE])</f>
        <v>Small</v>
      </c>
    </row>
    <row r="3061" spans="1:10" x14ac:dyDescent="0.25">
      <c r="A3061">
        <v>928</v>
      </c>
      <c r="B3061" s="1">
        <v>43059</v>
      </c>
      <c r="C3061">
        <v>38</v>
      </c>
      <c r="D3061">
        <v>11</v>
      </c>
      <c r="E3061">
        <v>2</v>
      </c>
      <c r="F3061">
        <v>0</v>
      </c>
      <c r="H3061" t="str">
        <f>_xlfn.XLOOKUP(A3061,Table1[CLIENTID],Table1[OVERALLSTATUS])</f>
        <v>Live</v>
      </c>
      <c r="I3061" t="str">
        <f>_xlfn.XLOOKUP(A3061,Table1[CLIENTID],Table1[CLIENTSPECIALTY])</f>
        <v>Family Medicine</v>
      </c>
      <c r="J3061" t="str">
        <f>_xlfn.XLOOKUP(A3061,Table1[CLIENTID],Table1[CLIENTSIZE])</f>
        <v>Small</v>
      </c>
    </row>
    <row r="3062" spans="1:10" x14ac:dyDescent="0.25">
      <c r="A3062">
        <v>1159</v>
      </c>
      <c r="B3062" s="1">
        <v>43073</v>
      </c>
      <c r="C3062">
        <v>38</v>
      </c>
      <c r="D3062">
        <v>0</v>
      </c>
      <c r="E3062">
        <v>0</v>
      </c>
      <c r="F3062">
        <v>0</v>
      </c>
      <c r="H3062" t="str">
        <f>_xlfn.XLOOKUP(A3062,Table1[CLIENTID],Table1[OVERALLSTATUS])</f>
        <v>Live</v>
      </c>
      <c r="I3062" t="str">
        <f>_xlfn.XLOOKUP(A3062,Table1[CLIENTID],Table1[CLIENTSPECIALTY])</f>
        <v>Surgery</v>
      </c>
      <c r="J3062" t="str">
        <f>_xlfn.XLOOKUP(A3062,Table1[CLIENTID],Table1[CLIENTSIZE])</f>
        <v>Small</v>
      </c>
    </row>
    <row r="3063" spans="1:10" x14ac:dyDescent="0.25">
      <c r="A3063">
        <v>1518</v>
      </c>
      <c r="B3063" s="1">
        <v>43108</v>
      </c>
      <c r="C3063">
        <v>38</v>
      </c>
      <c r="D3063">
        <v>33</v>
      </c>
      <c r="E3063">
        <v>0</v>
      </c>
      <c r="F3063">
        <v>0</v>
      </c>
      <c r="H3063" t="str">
        <f>_xlfn.XLOOKUP(A3063,Table1[CLIENTID],Table1[OVERALLSTATUS])</f>
        <v>Live</v>
      </c>
      <c r="I3063" t="str">
        <f>_xlfn.XLOOKUP(A3063,Table1[CLIENTID],Table1[CLIENTSPECIALTY])</f>
        <v>Family Medicine</v>
      </c>
      <c r="J3063" t="str">
        <f>_xlfn.XLOOKUP(A3063,Table1[CLIENTID],Table1[CLIENTSIZE])</f>
        <v>Small</v>
      </c>
    </row>
    <row r="3064" spans="1:10" x14ac:dyDescent="0.25">
      <c r="A3064">
        <v>1800</v>
      </c>
      <c r="B3064" s="1">
        <v>43108</v>
      </c>
      <c r="C3064">
        <v>38</v>
      </c>
      <c r="D3064">
        <v>0</v>
      </c>
      <c r="E3064">
        <v>3</v>
      </c>
      <c r="F3064">
        <v>0</v>
      </c>
      <c r="H3064" t="str">
        <f>_xlfn.XLOOKUP(A3064,Table1[CLIENTID],Table1[OVERALLSTATUS])</f>
        <v>Live</v>
      </c>
      <c r="I3064" t="str">
        <f>_xlfn.XLOOKUP(A3064,Table1[CLIENTID],Table1[CLIENTSPECIALTY])</f>
        <v>Family Medicine</v>
      </c>
      <c r="J3064" t="str">
        <f>_xlfn.XLOOKUP(A3064,Table1[CLIENTID],Table1[CLIENTSIZE])</f>
        <v>Small</v>
      </c>
    </row>
    <row r="3065" spans="1:10" x14ac:dyDescent="0.25">
      <c r="A3065">
        <v>2404</v>
      </c>
      <c r="B3065" s="1">
        <v>43094</v>
      </c>
      <c r="C3065">
        <v>38</v>
      </c>
      <c r="D3065">
        <v>0</v>
      </c>
      <c r="E3065">
        <v>0</v>
      </c>
      <c r="F3065">
        <v>0</v>
      </c>
      <c r="H3065" t="str">
        <f>_xlfn.XLOOKUP(A3065,Table1[CLIENTID],Table1[OVERALLSTATUS])</f>
        <v>Live</v>
      </c>
      <c r="I3065" t="str">
        <f>_xlfn.XLOOKUP(A3065,Table1[CLIENTID],Table1[CLIENTSPECIALTY])</f>
        <v>Family Medicine</v>
      </c>
      <c r="J3065" t="str">
        <f>_xlfn.XLOOKUP(A3065,Table1[CLIENTID],Table1[CLIENTSIZE])</f>
        <v>Small</v>
      </c>
    </row>
    <row r="3066" spans="1:10" x14ac:dyDescent="0.25">
      <c r="A3066">
        <v>2420</v>
      </c>
      <c r="B3066" s="1">
        <v>43066</v>
      </c>
      <c r="C3066">
        <v>38</v>
      </c>
      <c r="D3066">
        <v>0</v>
      </c>
      <c r="E3066">
        <v>0</v>
      </c>
      <c r="F3066">
        <v>0</v>
      </c>
      <c r="H3066" t="str">
        <f>_xlfn.XLOOKUP(A3066,Table1[CLIENTID],Table1[OVERALLSTATUS])</f>
        <v>Live</v>
      </c>
      <c r="I3066" t="str">
        <f>_xlfn.XLOOKUP(A3066,Table1[CLIENTID],Table1[CLIENTSPECIALTY])</f>
        <v>Family Medicine</v>
      </c>
      <c r="J3066" t="str">
        <f>_xlfn.XLOOKUP(A3066,Table1[CLIENTID],Table1[CLIENTSIZE])</f>
        <v>Small</v>
      </c>
    </row>
    <row r="3067" spans="1:10" x14ac:dyDescent="0.25">
      <c r="A3067">
        <v>2475</v>
      </c>
      <c r="B3067" s="1">
        <v>43059</v>
      </c>
      <c r="C3067">
        <v>38</v>
      </c>
      <c r="D3067">
        <v>0</v>
      </c>
      <c r="E3067">
        <v>0</v>
      </c>
      <c r="F3067">
        <v>0</v>
      </c>
      <c r="H3067" t="str">
        <f>_xlfn.XLOOKUP(A3067,Table1[CLIENTID],Table1[OVERALLSTATUS])</f>
        <v>Live</v>
      </c>
      <c r="I3067" t="str">
        <f>_xlfn.XLOOKUP(A3067,Table1[CLIENTID],Table1[CLIENTSPECIALTY])</f>
        <v>Family Medicine</v>
      </c>
      <c r="J3067" t="str">
        <f>_xlfn.XLOOKUP(A3067,Table1[CLIENTID],Table1[CLIENTSIZE])</f>
        <v>Small</v>
      </c>
    </row>
    <row r="3068" spans="1:10" x14ac:dyDescent="0.25">
      <c r="A3068">
        <v>2666</v>
      </c>
      <c r="B3068" s="1">
        <v>43059</v>
      </c>
      <c r="C3068">
        <v>38</v>
      </c>
      <c r="D3068">
        <v>1</v>
      </c>
      <c r="E3068">
        <v>0</v>
      </c>
      <c r="F3068">
        <v>0</v>
      </c>
      <c r="H3068" t="str">
        <f>_xlfn.XLOOKUP(A3068,Table1[CLIENTID],Table1[OVERALLSTATUS])</f>
        <v>Live</v>
      </c>
      <c r="I3068" t="str">
        <f>_xlfn.XLOOKUP(A3068,Table1[CLIENTID],Table1[CLIENTSPECIALTY])</f>
        <v>Surgery</v>
      </c>
      <c r="J3068" t="str">
        <f>_xlfn.XLOOKUP(A3068,Table1[CLIENTID],Table1[CLIENTSIZE])</f>
        <v>Small</v>
      </c>
    </row>
    <row r="3069" spans="1:10" x14ac:dyDescent="0.25">
      <c r="A3069">
        <v>940</v>
      </c>
      <c r="B3069" s="1">
        <v>43066</v>
      </c>
      <c r="C3069">
        <v>38</v>
      </c>
      <c r="D3069">
        <v>0</v>
      </c>
      <c r="E3069">
        <v>3</v>
      </c>
      <c r="F3069">
        <v>0</v>
      </c>
      <c r="H3069" t="str">
        <f>_xlfn.XLOOKUP(A3069,Table1[CLIENTID],Table1[OVERALLSTATUS])</f>
        <v>Live</v>
      </c>
      <c r="I3069" t="str">
        <f>_xlfn.XLOOKUP(A3069,Table1[CLIENTID],Table1[CLIENTSPECIALTY])</f>
        <v>OB-GYN</v>
      </c>
      <c r="J3069" t="str">
        <f>_xlfn.XLOOKUP(A3069,Table1[CLIENTID],Table1[CLIENTSIZE])</f>
        <v>Medium</v>
      </c>
    </row>
    <row r="3070" spans="1:10" x14ac:dyDescent="0.25">
      <c r="A3070">
        <v>1057</v>
      </c>
      <c r="B3070" s="1">
        <v>43066</v>
      </c>
      <c r="C3070">
        <v>38</v>
      </c>
      <c r="D3070">
        <v>5</v>
      </c>
      <c r="E3070">
        <v>0</v>
      </c>
      <c r="F3070">
        <v>0</v>
      </c>
      <c r="H3070" t="str">
        <f>_xlfn.XLOOKUP(A3070,Table1[CLIENTID],Table1[OVERALLSTATUS])</f>
        <v>Live</v>
      </c>
      <c r="I3070" t="str">
        <f>_xlfn.XLOOKUP(A3070,Table1[CLIENTID],Table1[CLIENTSPECIALTY])</f>
        <v>Pediatrics</v>
      </c>
      <c r="J3070" t="str">
        <f>_xlfn.XLOOKUP(A3070,Table1[CLIENTID],Table1[CLIENTSIZE])</f>
        <v>Medium</v>
      </c>
    </row>
    <row r="3071" spans="1:10" x14ac:dyDescent="0.25">
      <c r="A3071">
        <v>1449</v>
      </c>
      <c r="B3071" s="1">
        <v>43094</v>
      </c>
      <c r="C3071">
        <v>38</v>
      </c>
      <c r="D3071">
        <v>1</v>
      </c>
      <c r="E3071">
        <v>4</v>
      </c>
      <c r="F3071">
        <v>3</v>
      </c>
      <c r="H3071" t="str">
        <f>_xlfn.XLOOKUP(A3071,Table1[CLIENTID],Table1[OVERALLSTATUS])</f>
        <v>Live</v>
      </c>
      <c r="I3071" t="str">
        <f>_xlfn.XLOOKUP(A3071,Table1[CLIENTID],Table1[CLIENTSPECIALTY])</f>
        <v>Surgery</v>
      </c>
      <c r="J3071" t="str">
        <f>_xlfn.XLOOKUP(A3071,Table1[CLIENTID],Table1[CLIENTSIZE])</f>
        <v>Medium</v>
      </c>
    </row>
    <row r="3072" spans="1:10" x14ac:dyDescent="0.25">
      <c r="A3072">
        <v>1469</v>
      </c>
      <c r="B3072" s="1">
        <v>43094</v>
      </c>
      <c r="C3072">
        <v>38</v>
      </c>
      <c r="D3072">
        <v>0</v>
      </c>
      <c r="E3072">
        <v>0</v>
      </c>
      <c r="F3072">
        <v>0</v>
      </c>
      <c r="H3072" t="str">
        <f>_xlfn.XLOOKUP(A3072,Table1[CLIENTID],Table1[OVERALLSTATUS])</f>
        <v>Live</v>
      </c>
      <c r="I3072" t="str">
        <f>_xlfn.XLOOKUP(A3072,Table1[CLIENTID],Table1[CLIENTSPECIALTY])</f>
        <v>Surgery</v>
      </c>
      <c r="J3072" t="str">
        <f>_xlfn.XLOOKUP(A3072,Table1[CLIENTID],Table1[CLIENTSIZE])</f>
        <v>Medium</v>
      </c>
    </row>
    <row r="3073" spans="1:10" x14ac:dyDescent="0.25">
      <c r="A3073">
        <v>1471</v>
      </c>
      <c r="B3073" s="1">
        <v>43066</v>
      </c>
      <c r="C3073">
        <v>38</v>
      </c>
      <c r="D3073">
        <v>1</v>
      </c>
      <c r="E3073">
        <v>14</v>
      </c>
      <c r="F3073">
        <v>0</v>
      </c>
      <c r="H3073" t="str">
        <f>_xlfn.XLOOKUP(A3073,Table1[CLIENTID],Table1[OVERALLSTATUS])</f>
        <v>Live</v>
      </c>
      <c r="I3073" t="str">
        <f>_xlfn.XLOOKUP(A3073,Table1[CLIENTID],Table1[CLIENTSPECIALTY])</f>
        <v>Surgery</v>
      </c>
      <c r="J3073" t="str">
        <f>_xlfn.XLOOKUP(A3073,Table1[CLIENTID],Table1[CLIENTSIZE])</f>
        <v>Medium</v>
      </c>
    </row>
    <row r="3074" spans="1:10" x14ac:dyDescent="0.25">
      <c r="A3074">
        <v>1521</v>
      </c>
      <c r="B3074" s="1">
        <v>43059</v>
      </c>
      <c r="C3074">
        <v>38</v>
      </c>
      <c r="D3074">
        <v>3</v>
      </c>
      <c r="E3074">
        <v>0</v>
      </c>
      <c r="F3074">
        <v>0</v>
      </c>
      <c r="H3074" t="str">
        <f>_xlfn.XLOOKUP(A3074,Table1[CLIENTID],Table1[OVERALLSTATUS])</f>
        <v>Live</v>
      </c>
      <c r="I3074" t="str">
        <f>_xlfn.XLOOKUP(A3074,Table1[CLIENTID],Table1[CLIENTSPECIALTY])</f>
        <v>Pediatrics</v>
      </c>
      <c r="J3074" t="str">
        <f>_xlfn.XLOOKUP(A3074,Table1[CLIENTID],Table1[CLIENTSIZE])</f>
        <v>Medium</v>
      </c>
    </row>
    <row r="3075" spans="1:10" x14ac:dyDescent="0.25">
      <c r="A3075">
        <v>1584</v>
      </c>
      <c r="B3075" s="1">
        <v>43059</v>
      </c>
      <c r="C3075">
        <v>38</v>
      </c>
      <c r="D3075">
        <v>0</v>
      </c>
      <c r="E3075">
        <v>17</v>
      </c>
      <c r="F3075">
        <v>0</v>
      </c>
      <c r="H3075" t="str">
        <f>_xlfn.XLOOKUP(A3075,Table1[CLIENTID],Table1[OVERALLSTATUS])</f>
        <v>Live</v>
      </c>
      <c r="I3075" t="str">
        <f>_xlfn.XLOOKUP(A3075,Table1[CLIENTID],Table1[CLIENTSPECIALTY])</f>
        <v>Pediatrics</v>
      </c>
      <c r="J3075" t="str">
        <f>_xlfn.XLOOKUP(A3075,Table1[CLIENTID],Table1[CLIENTSIZE])</f>
        <v>Medium</v>
      </c>
    </row>
    <row r="3076" spans="1:10" x14ac:dyDescent="0.25">
      <c r="A3076">
        <v>1584</v>
      </c>
      <c r="B3076" s="1">
        <v>43073</v>
      </c>
      <c r="C3076">
        <v>38</v>
      </c>
      <c r="D3076">
        <v>0</v>
      </c>
      <c r="E3076">
        <v>3</v>
      </c>
      <c r="F3076">
        <v>1</v>
      </c>
      <c r="H3076" t="str">
        <f>_xlfn.XLOOKUP(A3076,Table1[CLIENTID],Table1[OVERALLSTATUS])</f>
        <v>Live</v>
      </c>
      <c r="I3076" t="str">
        <f>_xlfn.XLOOKUP(A3076,Table1[CLIENTID],Table1[CLIENTSPECIALTY])</f>
        <v>Pediatrics</v>
      </c>
      <c r="J3076" t="str">
        <f>_xlfn.XLOOKUP(A3076,Table1[CLIENTID],Table1[CLIENTSIZE])</f>
        <v>Medium</v>
      </c>
    </row>
    <row r="3077" spans="1:10" x14ac:dyDescent="0.25">
      <c r="A3077">
        <v>1592</v>
      </c>
      <c r="B3077" s="1">
        <v>43059</v>
      </c>
      <c r="C3077">
        <v>38</v>
      </c>
      <c r="D3077">
        <v>0</v>
      </c>
      <c r="E3077">
        <v>0</v>
      </c>
      <c r="F3077">
        <v>0</v>
      </c>
      <c r="H3077" t="str">
        <f>_xlfn.XLOOKUP(A3077,Table1[CLIENTID],Table1[OVERALLSTATUS])</f>
        <v>Live</v>
      </c>
      <c r="I3077" t="str">
        <f>_xlfn.XLOOKUP(A3077,Table1[CLIENTID],Table1[CLIENTSPECIALTY])</f>
        <v>Surgery</v>
      </c>
      <c r="J3077" t="str">
        <f>_xlfn.XLOOKUP(A3077,Table1[CLIENTID],Table1[CLIENTSIZE])</f>
        <v>Medium</v>
      </c>
    </row>
    <row r="3078" spans="1:10" x14ac:dyDescent="0.25">
      <c r="A3078">
        <v>1602</v>
      </c>
      <c r="B3078" s="1">
        <v>43059</v>
      </c>
      <c r="C3078">
        <v>38</v>
      </c>
      <c r="D3078">
        <v>13</v>
      </c>
      <c r="E3078">
        <v>4</v>
      </c>
      <c r="F3078">
        <v>0</v>
      </c>
      <c r="H3078" t="str">
        <f>_xlfn.XLOOKUP(A3078,Table1[CLIENTID],Table1[OVERALLSTATUS])</f>
        <v>Live</v>
      </c>
      <c r="I3078" t="str">
        <f>_xlfn.XLOOKUP(A3078,Table1[CLIENTID],Table1[CLIENTSPECIALTY])</f>
        <v>Pediatrics</v>
      </c>
      <c r="J3078" t="str">
        <f>_xlfn.XLOOKUP(A3078,Table1[CLIENTID],Table1[CLIENTSIZE])</f>
        <v>Medium</v>
      </c>
    </row>
    <row r="3079" spans="1:10" x14ac:dyDescent="0.25">
      <c r="A3079">
        <v>1606</v>
      </c>
      <c r="B3079" s="1">
        <v>43073</v>
      </c>
      <c r="C3079">
        <v>38</v>
      </c>
      <c r="D3079">
        <v>0</v>
      </c>
      <c r="E3079">
        <v>0</v>
      </c>
      <c r="F3079">
        <v>0</v>
      </c>
      <c r="H3079" t="str">
        <f>_xlfn.XLOOKUP(A3079,Table1[CLIENTID],Table1[OVERALLSTATUS])</f>
        <v>Live</v>
      </c>
      <c r="I3079" t="str">
        <f>_xlfn.XLOOKUP(A3079,Table1[CLIENTID],Table1[CLIENTSPECIALTY])</f>
        <v>Surgery</v>
      </c>
      <c r="J3079" t="str">
        <f>_xlfn.XLOOKUP(A3079,Table1[CLIENTID],Table1[CLIENTSIZE])</f>
        <v>Medium</v>
      </c>
    </row>
    <row r="3080" spans="1:10" x14ac:dyDescent="0.25">
      <c r="A3080">
        <v>1690</v>
      </c>
      <c r="B3080" s="1">
        <v>43080</v>
      </c>
      <c r="C3080">
        <v>38</v>
      </c>
      <c r="D3080">
        <v>1</v>
      </c>
      <c r="E3080">
        <v>0</v>
      </c>
      <c r="F3080">
        <v>0</v>
      </c>
      <c r="H3080" t="str">
        <f>_xlfn.XLOOKUP(A3080,Table1[CLIENTID],Table1[OVERALLSTATUS])</f>
        <v>Live</v>
      </c>
      <c r="I3080" t="str">
        <f>_xlfn.XLOOKUP(A3080,Table1[CLIENTID],Table1[CLIENTSPECIALTY])</f>
        <v>Pediatrics</v>
      </c>
      <c r="J3080" t="str">
        <f>_xlfn.XLOOKUP(A3080,Table1[CLIENTID],Table1[CLIENTSIZE])</f>
        <v>Medium</v>
      </c>
    </row>
    <row r="3081" spans="1:10" x14ac:dyDescent="0.25">
      <c r="A3081">
        <v>1735</v>
      </c>
      <c r="B3081" s="1">
        <v>43080</v>
      </c>
      <c r="C3081">
        <v>38</v>
      </c>
      <c r="D3081">
        <v>0</v>
      </c>
      <c r="E3081">
        <v>1</v>
      </c>
      <c r="F3081">
        <v>0</v>
      </c>
      <c r="H3081" t="str">
        <f>_xlfn.XLOOKUP(A3081,Table1[CLIENTID],Table1[OVERALLSTATUS])</f>
        <v>Live</v>
      </c>
      <c r="I3081" t="str">
        <f>_xlfn.XLOOKUP(A3081,Table1[CLIENTID],Table1[CLIENTSPECIALTY])</f>
        <v>Surgery</v>
      </c>
      <c r="J3081" t="str">
        <f>_xlfn.XLOOKUP(A3081,Table1[CLIENTID],Table1[CLIENTSIZE])</f>
        <v>Medium</v>
      </c>
    </row>
    <row r="3082" spans="1:10" x14ac:dyDescent="0.25">
      <c r="A3082">
        <v>1794</v>
      </c>
      <c r="B3082" s="1">
        <v>43066</v>
      </c>
      <c r="C3082">
        <v>38</v>
      </c>
      <c r="D3082">
        <v>1</v>
      </c>
      <c r="E3082">
        <v>0</v>
      </c>
      <c r="F3082">
        <v>0</v>
      </c>
      <c r="H3082" t="str">
        <f>_xlfn.XLOOKUP(A3082,Table1[CLIENTID],Table1[OVERALLSTATUS])</f>
        <v>Live</v>
      </c>
      <c r="I3082" t="str">
        <f>_xlfn.XLOOKUP(A3082,Table1[CLIENTID],Table1[CLIENTSPECIALTY])</f>
        <v>Pediatrics</v>
      </c>
      <c r="J3082" t="str">
        <f>_xlfn.XLOOKUP(A3082,Table1[CLIENTID],Table1[CLIENTSIZE])</f>
        <v>Medium</v>
      </c>
    </row>
    <row r="3083" spans="1:10" x14ac:dyDescent="0.25">
      <c r="A3083">
        <v>1817</v>
      </c>
      <c r="B3083" s="1">
        <v>43108</v>
      </c>
      <c r="C3083">
        <v>38</v>
      </c>
      <c r="D3083">
        <v>10</v>
      </c>
      <c r="E3083">
        <v>2</v>
      </c>
      <c r="F3083">
        <v>0</v>
      </c>
      <c r="H3083" t="str">
        <f>_xlfn.XLOOKUP(A3083,Table1[CLIENTID],Table1[OVERALLSTATUS])</f>
        <v>Live</v>
      </c>
      <c r="I3083" t="str">
        <f>_xlfn.XLOOKUP(A3083,Table1[CLIENTID],Table1[CLIENTSPECIALTY])</f>
        <v>Pediatrics</v>
      </c>
      <c r="J3083" t="str">
        <f>_xlfn.XLOOKUP(A3083,Table1[CLIENTID],Table1[CLIENTSIZE])</f>
        <v>Medium</v>
      </c>
    </row>
    <row r="3084" spans="1:10" x14ac:dyDescent="0.25">
      <c r="A3084">
        <v>1960</v>
      </c>
      <c r="B3084" s="1">
        <v>43080</v>
      </c>
      <c r="C3084">
        <v>38</v>
      </c>
      <c r="D3084">
        <v>30</v>
      </c>
      <c r="E3084">
        <v>2</v>
      </c>
      <c r="F3084">
        <v>1</v>
      </c>
      <c r="H3084" t="str">
        <f>_xlfn.XLOOKUP(A3084,Table1[CLIENTID],Table1[OVERALLSTATUS])</f>
        <v>Live</v>
      </c>
      <c r="I3084" t="str">
        <f>_xlfn.XLOOKUP(A3084,Table1[CLIENTID],Table1[CLIENTSPECIALTY])</f>
        <v>Pediatrics</v>
      </c>
      <c r="J3084" t="str">
        <f>_xlfn.XLOOKUP(A3084,Table1[CLIENTID],Table1[CLIENTSIZE])</f>
        <v>Medium</v>
      </c>
    </row>
    <row r="3085" spans="1:10" x14ac:dyDescent="0.25">
      <c r="A3085">
        <v>1968</v>
      </c>
      <c r="B3085" s="1">
        <v>43094</v>
      </c>
      <c r="C3085">
        <v>38</v>
      </c>
      <c r="D3085">
        <v>0</v>
      </c>
      <c r="E3085">
        <v>1</v>
      </c>
      <c r="F3085">
        <v>1</v>
      </c>
      <c r="H3085" t="str">
        <f>_xlfn.XLOOKUP(A3085,Table1[CLIENTID],Table1[OVERALLSTATUS])</f>
        <v>Live</v>
      </c>
      <c r="I3085" t="str">
        <f>_xlfn.XLOOKUP(A3085,Table1[CLIENTID],Table1[CLIENTSPECIALTY])</f>
        <v>Pediatrics</v>
      </c>
      <c r="J3085" t="str">
        <f>_xlfn.XLOOKUP(A3085,Table1[CLIENTID],Table1[CLIENTSIZE])</f>
        <v>Medium</v>
      </c>
    </row>
    <row r="3086" spans="1:10" x14ac:dyDescent="0.25">
      <c r="A3086">
        <v>2182</v>
      </c>
      <c r="B3086" s="1">
        <v>43052</v>
      </c>
      <c r="C3086">
        <v>38</v>
      </c>
      <c r="D3086">
        <v>1</v>
      </c>
      <c r="E3086">
        <v>1</v>
      </c>
      <c r="F3086">
        <v>1</v>
      </c>
      <c r="H3086" t="str">
        <f>_xlfn.XLOOKUP(A3086,Table1[CLIENTID],Table1[OVERALLSTATUS])</f>
        <v>Live</v>
      </c>
      <c r="I3086" t="str">
        <f>_xlfn.XLOOKUP(A3086,Table1[CLIENTID],Table1[CLIENTSPECIALTY])</f>
        <v>OB-GYN</v>
      </c>
      <c r="J3086" t="str">
        <f>_xlfn.XLOOKUP(A3086,Table1[CLIENTID],Table1[CLIENTSIZE])</f>
        <v>Medium</v>
      </c>
    </row>
    <row r="3087" spans="1:10" x14ac:dyDescent="0.25">
      <c r="A3087">
        <v>2280</v>
      </c>
      <c r="B3087" s="1">
        <v>43066</v>
      </c>
      <c r="C3087">
        <v>38</v>
      </c>
      <c r="D3087">
        <v>0</v>
      </c>
      <c r="E3087">
        <v>98</v>
      </c>
      <c r="F3087">
        <v>0</v>
      </c>
      <c r="H3087" t="str">
        <f>_xlfn.XLOOKUP(A3087,Table1[CLIENTID],Table1[OVERALLSTATUS])</f>
        <v>Live</v>
      </c>
      <c r="I3087" t="str">
        <f>_xlfn.XLOOKUP(A3087,Table1[CLIENTID],Table1[CLIENTSPECIALTY])</f>
        <v>OB-GYN</v>
      </c>
      <c r="J3087" t="str">
        <f>_xlfn.XLOOKUP(A3087,Table1[CLIENTID],Table1[CLIENTSIZE])</f>
        <v>Medium</v>
      </c>
    </row>
    <row r="3088" spans="1:10" x14ac:dyDescent="0.25">
      <c r="A3088">
        <v>486</v>
      </c>
      <c r="B3088" s="1">
        <v>43087</v>
      </c>
      <c r="C3088">
        <v>38</v>
      </c>
      <c r="D3088">
        <v>0</v>
      </c>
      <c r="E3088">
        <v>0</v>
      </c>
      <c r="F3088">
        <v>0</v>
      </c>
      <c r="H3088" t="str">
        <f>_xlfn.XLOOKUP(A3088,Table1[CLIENTID],Table1[OVERALLSTATUS])</f>
        <v>Live</v>
      </c>
      <c r="I3088" t="str">
        <f>_xlfn.XLOOKUP(A3088,Table1[CLIENTID],Table1[CLIENTSPECIALTY])</f>
        <v>Oncology</v>
      </c>
      <c r="J3088" t="str">
        <f>_xlfn.XLOOKUP(A3088,Table1[CLIENTID],Table1[CLIENTSIZE])</f>
        <v>Large</v>
      </c>
    </row>
    <row r="3089" spans="1:10" x14ac:dyDescent="0.25">
      <c r="A3089">
        <v>677</v>
      </c>
      <c r="B3089" s="1">
        <v>43080</v>
      </c>
      <c r="C3089">
        <v>38</v>
      </c>
      <c r="D3089">
        <v>0</v>
      </c>
      <c r="E3089">
        <v>3</v>
      </c>
      <c r="F3089">
        <v>0</v>
      </c>
      <c r="H3089" t="str">
        <f>_xlfn.XLOOKUP(A3089,Table1[CLIENTID],Table1[OVERALLSTATUS])</f>
        <v>Live</v>
      </c>
      <c r="I3089" t="str">
        <f>_xlfn.XLOOKUP(A3089,Table1[CLIENTID],Table1[CLIENTSPECIALTY])</f>
        <v>Oncology</v>
      </c>
      <c r="J3089" t="str">
        <f>_xlfn.XLOOKUP(A3089,Table1[CLIENTID],Table1[CLIENTSIZE])</f>
        <v>Large</v>
      </c>
    </row>
    <row r="3090" spans="1:10" x14ac:dyDescent="0.25">
      <c r="A3090">
        <v>942</v>
      </c>
      <c r="B3090" s="1">
        <v>43087</v>
      </c>
      <c r="C3090">
        <v>38</v>
      </c>
      <c r="D3090">
        <v>23</v>
      </c>
      <c r="E3090">
        <v>4</v>
      </c>
      <c r="F3090">
        <v>2</v>
      </c>
      <c r="H3090" t="str">
        <f>_xlfn.XLOOKUP(A3090,Table1[CLIENTID],Table1[OVERALLSTATUS])</f>
        <v>Live</v>
      </c>
      <c r="I3090" t="str">
        <f>_xlfn.XLOOKUP(A3090,Table1[CLIENTID],Table1[CLIENTSPECIALTY])</f>
        <v>Dermatology</v>
      </c>
      <c r="J3090" t="str">
        <f>_xlfn.XLOOKUP(A3090,Table1[CLIENTID],Table1[CLIENTSIZE])</f>
        <v>Large</v>
      </c>
    </row>
    <row r="3091" spans="1:10" x14ac:dyDescent="0.25">
      <c r="A3091">
        <v>1268</v>
      </c>
      <c r="B3091" s="1">
        <v>43066</v>
      </c>
      <c r="C3091">
        <v>38</v>
      </c>
      <c r="D3091">
        <v>0</v>
      </c>
      <c r="E3091">
        <v>69</v>
      </c>
      <c r="F3091">
        <v>0</v>
      </c>
      <c r="H3091" t="str">
        <f>_xlfn.XLOOKUP(A3091,Table1[CLIENTID],Table1[OVERALLSTATUS])</f>
        <v>Live</v>
      </c>
      <c r="I3091" t="str">
        <f>_xlfn.XLOOKUP(A3091,Table1[CLIENTID],Table1[CLIENTSPECIALTY])</f>
        <v>Dermatology</v>
      </c>
      <c r="J3091" t="str">
        <f>_xlfn.XLOOKUP(A3091,Table1[CLIENTID],Table1[CLIENTSIZE])</f>
        <v>Large</v>
      </c>
    </row>
    <row r="3092" spans="1:10" x14ac:dyDescent="0.25">
      <c r="A3092">
        <v>1268</v>
      </c>
      <c r="B3092" s="1">
        <v>43108</v>
      </c>
      <c r="C3092">
        <v>38</v>
      </c>
      <c r="D3092">
        <v>0</v>
      </c>
      <c r="E3092">
        <v>0</v>
      </c>
      <c r="F3092">
        <v>0</v>
      </c>
      <c r="H3092" t="str">
        <f>_xlfn.XLOOKUP(A3092,Table1[CLIENTID],Table1[OVERALLSTATUS])</f>
        <v>Live</v>
      </c>
      <c r="I3092" t="str">
        <f>_xlfn.XLOOKUP(A3092,Table1[CLIENTID],Table1[CLIENTSPECIALTY])</f>
        <v>Dermatology</v>
      </c>
      <c r="J3092" t="str">
        <f>_xlfn.XLOOKUP(A3092,Table1[CLIENTID],Table1[CLIENTSIZE])</f>
        <v>Large</v>
      </c>
    </row>
    <row r="3093" spans="1:10" x14ac:dyDescent="0.25">
      <c r="A3093">
        <v>1589</v>
      </c>
      <c r="B3093" s="1">
        <v>43080</v>
      </c>
      <c r="C3093">
        <v>38</v>
      </c>
      <c r="D3093">
        <v>10</v>
      </c>
      <c r="E3093">
        <v>0</v>
      </c>
      <c r="F3093">
        <v>0</v>
      </c>
      <c r="H3093" t="str">
        <f>_xlfn.XLOOKUP(A3093,Table1[CLIENTID],Table1[OVERALLSTATUS])</f>
        <v>Live</v>
      </c>
      <c r="I3093" t="str">
        <f>_xlfn.XLOOKUP(A3093,Table1[CLIENTID],Table1[CLIENTSPECIALTY])</f>
        <v>Oncology</v>
      </c>
      <c r="J3093" t="str">
        <f>_xlfn.XLOOKUP(A3093,Table1[CLIENTID],Table1[CLIENTSIZE])</f>
        <v>Large</v>
      </c>
    </row>
    <row r="3094" spans="1:10" x14ac:dyDescent="0.25">
      <c r="A3094">
        <v>1631</v>
      </c>
      <c r="B3094" s="1">
        <v>43094</v>
      </c>
      <c r="C3094">
        <v>38</v>
      </c>
      <c r="D3094">
        <v>0</v>
      </c>
      <c r="E3094">
        <v>0</v>
      </c>
      <c r="F3094">
        <v>0</v>
      </c>
      <c r="H3094" t="str">
        <f>_xlfn.XLOOKUP(A3094,Table1[CLIENTID],Table1[OVERALLSTATUS])</f>
        <v>Live</v>
      </c>
      <c r="I3094" t="str">
        <f>_xlfn.XLOOKUP(A3094,Table1[CLIENTID],Table1[CLIENTSPECIALTY])</f>
        <v>Oncology</v>
      </c>
      <c r="J3094" t="str">
        <f>_xlfn.XLOOKUP(A3094,Table1[CLIENTID],Table1[CLIENTSIZE])</f>
        <v>Large</v>
      </c>
    </row>
    <row r="3095" spans="1:10" x14ac:dyDescent="0.25">
      <c r="A3095">
        <v>1641</v>
      </c>
      <c r="B3095" s="1">
        <v>43066</v>
      </c>
      <c r="C3095">
        <v>38</v>
      </c>
      <c r="D3095">
        <v>0</v>
      </c>
      <c r="E3095">
        <v>0</v>
      </c>
      <c r="F3095">
        <v>0</v>
      </c>
      <c r="H3095" t="str">
        <f>_xlfn.XLOOKUP(A3095,Table1[CLIENTID],Table1[OVERALLSTATUS])</f>
        <v>Live</v>
      </c>
      <c r="I3095" t="str">
        <f>_xlfn.XLOOKUP(A3095,Table1[CLIENTID],Table1[CLIENTSPECIALTY])</f>
        <v>Oncology</v>
      </c>
      <c r="J3095" t="str">
        <f>_xlfn.XLOOKUP(A3095,Table1[CLIENTID],Table1[CLIENTSIZE])</f>
        <v>Large</v>
      </c>
    </row>
    <row r="3096" spans="1:10" x14ac:dyDescent="0.25">
      <c r="A3096">
        <v>1835</v>
      </c>
      <c r="B3096" s="1">
        <v>43108</v>
      </c>
      <c r="C3096">
        <v>38</v>
      </c>
      <c r="D3096">
        <v>0</v>
      </c>
      <c r="E3096">
        <v>13</v>
      </c>
      <c r="F3096">
        <v>8</v>
      </c>
      <c r="H3096" t="str">
        <f>_xlfn.XLOOKUP(A3096,Table1[CLIENTID],Table1[OVERALLSTATUS])</f>
        <v>Live</v>
      </c>
      <c r="I3096" t="str">
        <f>_xlfn.XLOOKUP(A3096,Table1[CLIENTID],Table1[CLIENTSPECIALTY])</f>
        <v>Oncology</v>
      </c>
      <c r="J3096" t="str">
        <f>_xlfn.XLOOKUP(A3096,Table1[CLIENTID],Table1[CLIENTSIZE])</f>
        <v>Large</v>
      </c>
    </row>
    <row r="3097" spans="1:10" x14ac:dyDescent="0.25">
      <c r="A3097">
        <v>2014</v>
      </c>
      <c r="B3097" s="1">
        <v>43101</v>
      </c>
      <c r="C3097">
        <v>38</v>
      </c>
      <c r="D3097">
        <v>0</v>
      </c>
      <c r="E3097">
        <v>1</v>
      </c>
      <c r="F3097">
        <v>0</v>
      </c>
      <c r="H3097" t="str">
        <f>_xlfn.XLOOKUP(A3097,Table1[CLIENTID],Table1[OVERALLSTATUS])</f>
        <v>Live</v>
      </c>
      <c r="I3097" t="str">
        <f>_xlfn.XLOOKUP(A3097,Table1[CLIENTID],Table1[CLIENTSPECIALTY])</f>
        <v>Dermatology</v>
      </c>
      <c r="J3097" t="str">
        <f>_xlfn.XLOOKUP(A3097,Table1[CLIENTID],Table1[CLIENTSIZE])</f>
        <v>Large</v>
      </c>
    </row>
    <row r="3098" spans="1:10" x14ac:dyDescent="0.25">
      <c r="A3098">
        <v>2151</v>
      </c>
      <c r="B3098" s="1">
        <v>43094</v>
      </c>
      <c r="C3098">
        <v>38</v>
      </c>
      <c r="D3098">
        <v>13</v>
      </c>
      <c r="E3098">
        <v>6</v>
      </c>
      <c r="F3098">
        <v>6</v>
      </c>
      <c r="H3098" t="str">
        <f>_xlfn.XLOOKUP(A3098,Table1[CLIENTID],Table1[OVERALLSTATUS])</f>
        <v>Live</v>
      </c>
      <c r="I3098" t="str">
        <f>_xlfn.XLOOKUP(A3098,Table1[CLIENTID],Table1[CLIENTSPECIALTY])</f>
        <v>Oncology</v>
      </c>
      <c r="J3098" t="str">
        <f>_xlfn.XLOOKUP(A3098,Table1[CLIENTID],Table1[CLIENTSIZE])</f>
        <v>Large</v>
      </c>
    </row>
    <row r="3099" spans="1:10" x14ac:dyDescent="0.25">
      <c r="A3099">
        <v>2343</v>
      </c>
      <c r="B3099" s="1">
        <v>43101</v>
      </c>
      <c r="C3099">
        <v>38</v>
      </c>
      <c r="D3099">
        <v>4</v>
      </c>
      <c r="E3099">
        <v>0</v>
      </c>
      <c r="F3099">
        <v>0</v>
      </c>
      <c r="H3099" t="str">
        <f>_xlfn.XLOOKUP(A3099,Table1[CLIENTID],Table1[OVERALLSTATUS])</f>
        <v>Live</v>
      </c>
      <c r="I3099" t="str">
        <f>_xlfn.XLOOKUP(A3099,Table1[CLIENTID],Table1[CLIENTSPECIALTY])</f>
        <v>Oncology</v>
      </c>
      <c r="J3099" t="str">
        <f>_xlfn.XLOOKUP(A3099,Table1[CLIENTID],Table1[CLIENTSIZE])</f>
        <v>Large</v>
      </c>
    </row>
    <row r="3100" spans="1:10" x14ac:dyDescent="0.25">
      <c r="A3100">
        <v>2519</v>
      </c>
      <c r="B3100" s="1">
        <v>43108</v>
      </c>
      <c r="C3100">
        <v>38</v>
      </c>
      <c r="D3100">
        <v>0</v>
      </c>
      <c r="E3100">
        <v>0</v>
      </c>
      <c r="F3100">
        <v>0</v>
      </c>
      <c r="H3100" t="str">
        <f>_xlfn.XLOOKUP(A3100,Table1[CLIENTID],Table1[OVERALLSTATUS])</f>
        <v>Live</v>
      </c>
      <c r="I3100" t="str">
        <f>_xlfn.XLOOKUP(A3100,Table1[CLIENTID],Table1[CLIENTSPECIALTY])</f>
        <v>Dermatology</v>
      </c>
      <c r="J3100" t="str">
        <f>_xlfn.XLOOKUP(A3100,Table1[CLIENTID],Table1[CLIENTSIZE])</f>
        <v>Large</v>
      </c>
    </row>
    <row r="3101" spans="1:10" x14ac:dyDescent="0.25">
      <c r="A3101">
        <v>2768</v>
      </c>
      <c r="B3101" s="1">
        <v>43087</v>
      </c>
      <c r="C3101">
        <v>38</v>
      </c>
      <c r="D3101">
        <v>176</v>
      </c>
      <c r="E3101">
        <v>1</v>
      </c>
      <c r="F3101">
        <v>0</v>
      </c>
      <c r="H3101" t="str">
        <f>_xlfn.XLOOKUP(A3101,Table1[CLIENTID],Table1[OVERALLSTATUS])</f>
        <v>Live</v>
      </c>
      <c r="I3101" t="str">
        <f>_xlfn.XLOOKUP(A3101,Table1[CLIENTID],Table1[CLIENTSPECIALTY])</f>
        <v>Oncology</v>
      </c>
      <c r="J3101" t="str">
        <f>_xlfn.XLOOKUP(A3101,Table1[CLIENTID],Table1[CLIENTSIZE])</f>
        <v>Large</v>
      </c>
    </row>
    <row r="3102" spans="1:10" x14ac:dyDescent="0.25">
      <c r="A3102">
        <v>6</v>
      </c>
      <c r="B3102" s="1">
        <v>43059</v>
      </c>
      <c r="C3102">
        <v>37</v>
      </c>
      <c r="D3102">
        <v>0</v>
      </c>
      <c r="E3102">
        <v>1</v>
      </c>
      <c r="F3102">
        <v>0</v>
      </c>
      <c r="H3102" t="str">
        <f>_xlfn.XLOOKUP(A3102,Table1[CLIENTID],Table1[OVERALLSTATUS])</f>
        <v>Live</v>
      </c>
      <c r="I3102" t="str">
        <f>_xlfn.XLOOKUP(A3102,Table1[CLIENTID],Table1[CLIENTSPECIALTY])</f>
        <v>Surgery</v>
      </c>
      <c r="J3102" t="str">
        <f>_xlfn.XLOOKUP(A3102,Table1[CLIENTID],Table1[CLIENTSIZE])</f>
        <v>Small</v>
      </c>
    </row>
    <row r="3103" spans="1:10" x14ac:dyDescent="0.25">
      <c r="A3103">
        <v>180</v>
      </c>
      <c r="B3103" s="1">
        <v>43087</v>
      </c>
      <c r="C3103">
        <v>37</v>
      </c>
      <c r="D3103">
        <v>36</v>
      </c>
      <c r="E3103">
        <v>6</v>
      </c>
      <c r="F3103">
        <v>6</v>
      </c>
      <c r="H3103" t="str">
        <f>_xlfn.XLOOKUP(A3103,Table1[CLIENTID],Table1[OVERALLSTATUS])</f>
        <v>Live</v>
      </c>
      <c r="I3103" t="str">
        <f>_xlfn.XLOOKUP(A3103,Table1[CLIENTID],Table1[CLIENTSPECIALTY])</f>
        <v>Surgery</v>
      </c>
      <c r="J3103" t="str">
        <f>_xlfn.XLOOKUP(A3103,Table1[CLIENTID],Table1[CLIENTSIZE])</f>
        <v>Small</v>
      </c>
    </row>
    <row r="3104" spans="1:10" x14ac:dyDescent="0.25">
      <c r="A3104">
        <v>235</v>
      </c>
      <c r="B3104" s="1">
        <v>43052</v>
      </c>
      <c r="C3104">
        <v>37</v>
      </c>
      <c r="D3104">
        <v>25</v>
      </c>
      <c r="E3104">
        <v>1</v>
      </c>
      <c r="F3104">
        <v>0</v>
      </c>
      <c r="H3104" t="str">
        <f>_xlfn.XLOOKUP(A3104,Table1[CLIENTID],Table1[OVERALLSTATUS])</f>
        <v>Live</v>
      </c>
      <c r="I3104" t="str">
        <f>_xlfn.XLOOKUP(A3104,Table1[CLIENTID],Table1[CLIENTSPECIALTY])</f>
        <v>Surgery</v>
      </c>
      <c r="J3104" t="str">
        <f>_xlfn.XLOOKUP(A3104,Table1[CLIENTID],Table1[CLIENTSIZE])</f>
        <v>Small</v>
      </c>
    </row>
    <row r="3105" spans="1:10" x14ac:dyDescent="0.25">
      <c r="A3105">
        <v>438</v>
      </c>
      <c r="B3105" s="1">
        <v>43059</v>
      </c>
      <c r="C3105">
        <v>37</v>
      </c>
      <c r="D3105">
        <v>0</v>
      </c>
      <c r="E3105">
        <v>0</v>
      </c>
      <c r="F3105">
        <v>0</v>
      </c>
      <c r="H3105" t="str">
        <f>_xlfn.XLOOKUP(A3105,Table1[CLIENTID],Table1[OVERALLSTATUS])</f>
        <v>Live</v>
      </c>
      <c r="I3105" t="str">
        <f>_xlfn.XLOOKUP(A3105,Table1[CLIENTID],Table1[CLIENTSPECIALTY])</f>
        <v>Surgery</v>
      </c>
      <c r="J3105" t="str">
        <f>_xlfn.XLOOKUP(A3105,Table1[CLIENTID],Table1[CLIENTSIZE])</f>
        <v>Small</v>
      </c>
    </row>
    <row r="3106" spans="1:10" x14ac:dyDescent="0.25">
      <c r="A3106">
        <v>598</v>
      </c>
      <c r="B3106" s="1">
        <v>43094</v>
      </c>
      <c r="C3106">
        <v>37</v>
      </c>
      <c r="D3106">
        <v>0</v>
      </c>
      <c r="E3106">
        <v>0</v>
      </c>
      <c r="F3106">
        <v>0</v>
      </c>
      <c r="H3106" t="str">
        <f>_xlfn.XLOOKUP(A3106,Table1[CLIENTID],Table1[OVERALLSTATUS])</f>
        <v>Live</v>
      </c>
      <c r="I3106" t="str">
        <f>_xlfn.XLOOKUP(A3106,Table1[CLIENTID],Table1[CLIENTSPECIALTY])</f>
        <v>Surgery</v>
      </c>
      <c r="J3106" t="str">
        <f>_xlfn.XLOOKUP(A3106,Table1[CLIENTID],Table1[CLIENTSIZE])</f>
        <v>Small</v>
      </c>
    </row>
    <row r="3107" spans="1:10" x14ac:dyDescent="0.25">
      <c r="A3107">
        <v>618</v>
      </c>
      <c r="B3107" s="1">
        <v>43094</v>
      </c>
      <c r="C3107">
        <v>37</v>
      </c>
      <c r="D3107">
        <v>0</v>
      </c>
      <c r="E3107">
        <v>1</v>
      </c>
      <c r="F3107">
        <v>0</v>
      </c>
      <c r="H3107" t="str">
        <f>_xlfn.XLOOKUP(A3107,Table1[CLIENTID],Table1[OVERALLSTATUS])</f>
        <v>Live</v>
      </c>
      <c r="I3107" t="str">
        <f>_xlfn.XLOOKUP(A3107,Table1[CLIENTID],Table1[CLIENTSPECIALTY])</f>
        <v>Family Medicine</v>
      </c>
      <c r="J3107" t="str">
        <f>_xlfn.XLOOKUP(A3107,Table1[CLIENTID],Table1[CLIENTSIZE])</f>
        <v>Small</v>
      </c>
    </row>
    <row r="3108" spans="1:10" x14ac:dyDescent="0.25">
      <c r="A3108">
        <v>703</v>
      </c>
      <c r="B3108" s="1">
        <v>43059</v>
      </c>
      <c r="C3108">
        <v>37</v>
      </c>
      <c r="D3108">
        <v>0</v>
      </c>
      <c r="E3108">
        <v>11</v>
      </c>
      <c r="F3108">
        <v>0</v>
      </c>
      <c r="H3108" t="str">
        <f>_xlfn.XLOOKUP(A3108,Table1[CLIENTID],Table1[OVERALLSTATUS])</f>
        <v>Live</v>
      </c>
      <c r="I3108" t="str">
        <f>_xlfn.XLOOKUP(A3108,Table1[CLIENTID],Table1[CLIENTSPECIALTY])</f>
        <v>Family Medicine</v>
      </c>
      <c r="J3108" t="str">
        <f>_xlfn.XLOOKUP(A3108,Table1[CLIENTID],Table1[CLIENTSIZE])</f>
        <v>Small</v>
      </c>
    </row>
    <row r="3109" spans="1:10" x14ac:dyDescent="0.25">
      <c r="A3109">
        <v>815</v>
      </c>
      <c r="B3109" s="1">
        <v>43052</v>
      </c>
      <c r="C3109">
        <v>37</v>
      </c>
      <c r="D3109">
        <v>3</v>
      </c>
      <c r="E3109">
        <v>0</v>
      </c>
      <c r="F3109">
        <v>0</v>
      </c>
      <c r="H3109" t="str">
        <f>_xlfn.XLOOKUP(A3109,Table1[CLIENTID],Table1[OVERALLSTATUS])</f>
        <v>Live</v>
      </c>
      <c r="I3109" t="str">
        <f>_xlfn.XLOOKUP(A3109,Table1[CLIENTID],Table1[CLIENTSPECIALTY])</f>
        <v>Surgery</v>
      </c>
      <c r="J3109" t="str">
        <f>_xlfn.XLOOKUP(A3109,Table1[CLIENTID],Table1[CLIENTSIZE])</f>
        <v>Small</v>
      </c>
    </row>
    <row r="3110" spans="1:10" x14ac:dyDescent="0.25">
      <c r="A3110">
        <v>976</v>
      </c>
      <c r="B3110" s="1">
        <v>43087</v>
      </c>
      <c r="C3110">
        <v>37</v>
      </c>
      <c r="D3110">
        <v>0</v>
      </c>
      <c r="E3110">
        <v>0</v>
      </c>
      <c r="F3110">
        <v>0</v>
      </c>
      <c r="H3110" t="str">
        <f>_xlfn.XLOOKUP(A3110,Table1[CLIENTID],Table1[OVERALLSTATUS])</f>
        <v>Live</v>
      </c>
      <c r="I3110" t="str">
        <f>_xlfn.XLOOKUP(A3110,Table1[CLIENTID],Table1[CLIENTSPECIALTY])</f>
        <v>Family Medicine</v>
      </c>
      <c r="J3110" t="str">
        <f>_xlfn.XLOOKUP(A3110,Table1[CLIENTID],Table1[CLIENTSIZE])</f>
        <v>Small</v>
      </c>
    </row>
    <row r="3111" spans="1:10" x14ac:dyDescent="0.25">
      <c r="A3111">
        <v>1050</v>
      </c>
      <c r="B3111" s="1">
        <v>43059</v>
      </c>
      <c r="C3111">
        <v>37</v>
      </c>
      <c r="D3111">
        <v>0</v>
      </c>
      <c r="E3111">
        <v>3</v>
      </c>
      <c r="F3111">
        <v>3</v>
      </c>
      <c r="H3111" t="str">
        <f>_xlfn.XLOOKUP(A3111,Table1[CLIENTID],Table1[OVERALLSTATUS])</f>
        <v>Live</v>
      </c>
      <c r="I3111" t="str">
        <f>_xlfn.XLOOKUP(A3111,Table1[CLIENTID],Table1[CLIENTSPECIALTY])</f>
        <v>Surgery</v>
      </c>
      <c r="J3111" t="str">
        <f>_xlfn.XLOOKUP(A3111,Table1[CLIENTID],Table1[CLIENTSIZE])</f>
        <v>Small</v>
      </c>
    </row>
    <row r="3112" spans="1:10" x14ac:dyDescent="0.25">
      <c r="A3112">
        <v>1213</v>
      </c>
      <c r="B3112" s="1">
        <v>43066</v>
      </c>
      <c r="C3112">
        <v>37</v>
      </c>
      <c r="D3112">
        <v>0</v>
      </c>
      <c r="E3112">
        <v>2</v>
      </c>
      <c r="F3112">
        <v>1</v>
      </c>
      <c r="H3112" t="str">
        <f>_xlfn.XLOOKUP(A3112,Table1[CLIENTID],Table1[OVERALLSTATUS])</f>
        <v>Live</v>
      </c>
      <c r="I3112" t="str">
        <f>_xlfn.XLOOKUP(A3112,Table1[CLIENTID],Table1[CLIENTSPECIALTY])</f>
        <v>Family Medicine</v>
      </c>
      <c r="J3112" t="str">
        <f>_xlfn.XLOOKUP(A3112,Table1[CLIENTID],Table1[CLIENTSIZE])</f>
        <v>Small</v>
      </c>
    </row>
    <row r="3113" spans="1:10" x14ac:dyDescent="0.25">
      <c r="A3113">
        <v>1241</v>
      </c>
      <c r="B3113" s="1">
        <v>43073</v>
      </c>
      <c r="C3113">
        <v>37</v>
      </c>
      <c r="D3113">
        <v>0</v>
      </c>
      <c r="E3113">
        <v>0</v>
      </c>
      <c r="F3113">
        <v>0</v>
      </c>
      <c r="H3113" t="str">
        <f>_xlfn.XLOOKUP(A3113,Table1[CLIENTID],Table1[OVERALLSTATUS])</f>
        <v>Live</v>
      </c>
      <c r="I3113" t="str">
        <f>_xlfn.XLOOKUP(A3113,Table1[CLIENTID],Table1[CLIENTSPECIALTY])</f>
        <v>Family Medicine</v>
      </c>
      <c r="J3113" t="str">
        <f>_xlfn.XLOOKUP(A3113,Table1[CLIENTID],Table1[CLIENTSIZE])</f>
        <v>Small</v>
      </c>
    </row>
    <row r="3114" spans="1:10" x14ac:dyDescent="0.25">
      <c r="A3114">
        <v>1241</v>
      </c>
      <c r="B3114" s="1">
        <v>43087</v>
      </c>
      <c r="C3114">
        <v>37</v>
      </c>
      <c r="D3114">
        <v>0</v>
      </c>
      <c r="E3114">
        <v>0</v>
      </c>
      <c r="F3114">
        <v>0</v>
      </c>
      <c r="H3114" t="str">
        <f>_xlfn.XLOOKUP(A3114,Table1[CLIENTID],Table1[OVERALLSTATUS])</f>
        <v>Live</v>
      </c>
      <c r="I3114" t="str">
        <f>_xlfn.XLOOKUP(A3114,Table1[CLIENTID],Table1[CLIENTSPECIALTY])</f>
        <v>Family Medicine</v>
      </c>
      <c r="J3114" t="str">
        <f>_xlfn.XLOOKUP(A3114,Table1[CLIENTID],Table1[CLIENTSIZE])</f>
        <v>Small</v>
      </c>
    </row>
    <row r="3115" spans="1:10" x14ac:dyDescent="0.25">
      <c r="A3115">
        <v>1518</v>
      </c>
      <c r="B3115" s="1">
        <v>43108</v>
      </c>
      <c r="C3115">
        <v>37</v>
      </c>
      <c r="D3115">
        <v>0</v>
      </c>
      <c r="E3115">
        <v>20</v>
      </c>
      <c r="F3115">
        <v>0</v>
      </c>
      <c r="H3115" t="str">
        <f>_xlfn.XLOOKUP(A3115,Table1[CLIENTID],Table1[OVERALLSTATUS])</f>
        <v>Live</v>
      </c>
      <c r="I3115" t="str">
        <f>_xlfn.XLOOKUP(A3115,Table1[CLIENTID],Table1[CLIENTSPECIALTY])</f>
        <v>Family Medicine</v>
      </c>
      <c r="J3115" t="str">
        <f>_xlfn.XLOOKUP(A3115,Table1[CLIENTID],Table1[CLIENTSIZE])</f>
        <v>Small</v>
      </c>
    </row>
    <row r="3116" spans="1:10" x14ac:dyDescent="0.25">
      <c r="A3116">
        <v>1790</v>
      </c>
      <c r="B3116" s="1">
        <v>43059</v>
      </c>
      <c r="C3116">
        <v>37</v>
      </c>
      <c r="D3116">
        <v>0</v>
      </c>
      <c r="E3116">
        <v>0</v>
      </c>
      <c r="F3116">
        <v>0</v>
      </c>
      <c r="H3116" t="str">
        <f>_xlfn.XLOOKUP(A3116,Table1[CLIENTID],Table1[OVERALLSTATUS])</f>
        <v>Live</v>
      </c>
      <c r="I3116" t="str">
        <f>_xlfn.XLOOKUP(A3116,Table1[CLIENTID],Table1[CLIENTSPECIALTY])</f>
        <v>Family Medicine</v>
      </c>
      <c r="J3116" t="str">
        <f>_xlfn.XLOOKUP(A3116,Table1[CLIENTID],Table1[CLIENTSIZE])</f>
        <v>Small</v>
      </c>
    </row>
    <row r="3117" spans="1:10" x14ac:dyDescent="0.25">
      <c r="A3117">
        <v>1790</v>
      </c>
      <c r="B3117" s="1">
        <v>43108</v>
      </c>
      <c r="C3117">
        <v>37</v>
      </c>
      <c r="D3117">
        <v>0</v>
      </c>
      <c r="E3117">
        <v>0</v>
      </c>
      <c r="F3117">
        <v>0</v>
      </c>
      <c r="H3117" t="str">
        <f>_xlfn.XLOOKUP(A3117,Table1[CLIENTID],Table1[OVERALLSTATUS])</f>
        <v>Live</v>
      </c>
      <c r="I3117" t="str">
        <f>_xlfn.XLOOKUP(A3117,Table1[CLIENTID],Table1[CLIENTSPECIALTY])</f>
        <v>Family Medicine</v>
      </c>
      <c r="J3117" t="str">
        <f>_xlfn.XLOOKUP(A3117,Table1[CLIENTID],Table1[CLIENTSIZE])</f>
        <v>Small</v>
      </c>
    </row>
    <row r="3118" spans="1:10" x14ac:dyDescent="0.25">
      <c r="A3118">
        <v>2079</v>
      </c>
      <c r="B3118" s="1">
        <v>43094</v>
      </c>
      <c r="C3118">
        <v>37</v>
      </c>
      <c r="D3118">
        <v>0</v>
      </c>
      <c r="E3118">
        <v>0</v>
      </c>
      <c r="F3118">
        <v>0</v>
      </c>
      <c r="H3118" t="str">
        <f>_xlfn.XLOOKUP(A3118,Table1[CLIENTID],Table1[OVERALLSTATUS])</f>
        <v>Live</v>
      </c>
      <c r="I3118" t="str">
        <f>_xlfn.XLOOKUP(A3118,Table1[CLIENTID],Table1[CLIENTSPECIALTY])</f>
        <v>Surgery</v>
      </c>
      <c r="J3118" t="str">
        <f>_xlfn.XLOOKUP(A3118,Table1[CLIENTID],Table1[CLIENTSIZE])</f>
        <v>Small</v>
      </c>
    </row>
    <row r="3119" spans="1:10" x14ac:dyDescent="0.25">
      <c r="A3119">
        <v>2117</v>
      </c>
      <c r="B3119" s="1">
        <v>43108</v>
      </c>
      <c r="C3119">
        <v>37</v>
      </c>
      <c r="D3119">
        <v>0</v>
      </c>
      <c r="E3119">
        <v>0</v>
      </c>
      <c r="F3119">
        <v>0</v>
      </c>
      <c r="H3119" t="str">
        <f>_xlfn.XLOOKUP(A3119,Table1[CLIENTID],Table1[OVERALLSTATUS])</f>
        <v>Live</v>
      </c>
      <c r="I3119" t="str">
        <f>_xlfn.XLOOKUP(A3119,Table1[CLIENTID],Table1[CLIENTSPECIALTY])</f>
        <v>Surgery</v>
      </c>
      <c r="J3119" t="str">
        <f>_xlfn.XLOOKUP(A3119,Table1[CLIENTID],Table1[CLIENTSIZE])</f>
        <v>Small</v>
      </c>
    </row>
    <row r="3120" spans="1:10" x14ac:dyDescent="0.25">
      <c r="A3120">
        <v>2863</v>
      </c>
      <c r="B3120" s="1">
        <v>43080</v>
      </c>
      <c r="C3120">
        <v>37</v>
      </c>
      <c r="D3120">
        <v>0</v>
      </c>
      <c r="E3120">
        <v>0</v>
      </c>
      <c r="F3120">
        <v>0</v>
      </c>
      <c r="H3120" t="str">
        <f>_xlfn.XLOOKUP(A3120,Table1[CLIENTID],Table1[OVERALLSTATUS])</f>
        <v>Live</v>
      </c>
      <c r="I3120" t="str">
        <f>_xlfn.XLOOKUP(A3120,Table1[CLIENTID],Table1[CLIENTSPECIALTY])</f>
        <v>Surgery</v>
      </c>
      <c r="J3120" t="str">
        <f>_xlfn.XLOOKUP(A3120,Table1[CLIENTID],Table1[CLIENTSIZE])</f>
        <v>Small</v>
      </c>
    </row>
    <row r="3121" spans="1:10" x14ac:dyDescent="0.25">
      <c r="A3121">
        <v>3034</v>
      </c>
      <c r="B3121" s="1">
        <v>43108</v>
      </c>
      <c r="C3121">
        <v>37</v>
      </c>
      <c r="D3121">
        <v>0</v>
      </c>
      <c r="E3121">
        <v>0</v>
      </c>
      <c r="F3121">
        <v>0</v>
      </c>
      <c r="H3121" t="str">
        <f>_xlfn.XLOOKUP(A3121,Table1[CLIENTID],Table1[OVERALLSTATUS])</f>
        <v>Live</v>
      </c>
      <c r="I3121" t="str">
        <f>_xlfn.XLOOKUP(A3121,Table1[CLIENTID],Table1[CLIENTSPECIALTY])</f>
        <v>Surgery</v>
      </c>
      <c r="J3121" t="str">
        <f>_xlfn.XLOOKUP(A3121,Table1[CLIENTID],Table1[CLIENTSIZE])</f>
        <v>Small</v>
      </c>
    </row>
    <row r="3122" spans="1:10" x14ac:dyDescent="0.25">
      <c r="A3122">
        <v>36</v>
      </c>
      <c r="B3122" s="1">
        <v>43080</v>
      </c>
      <c r="C3122">
        <v>37</v>
      </c>
      <c r="D3122">
        <v>0</v>
      </c>
      <c r="E3122">
        <v>0</v>
      </c>
      <c r="F3122">
        <v>0</v>
      </c>
      <c r="H3122" t="str">
        <f>_xlfn.XLOOKUP(A3122,Table1[CLIENTID],Table1[OVERALLSTATUS])</f>
        <v>Live</v>
      </c>
      <c r="I3122" t="str">
        <f>_xlfn.XLOOKUP(A3122,Table1[CLIENTID],Table1[CLIENTSPECIALTY])</f>
        <v>Pediatrics</v>
      </c>
      <c r="J3122" t="str">
        <f>_xlfn.XLOOKUP(A3122,Table1[CLIENTID],Table1[CLIENTSIZE])</f>
        <v>Medium</v>
      </c>
    </row>
    <row r="3123" spans="1:10" x14ac:dyDescent="0.25">
      <c r="A3123">
        <v>79</v>
      </c>
      <c r="B3123" s="1">
        <v>43108</v>
      </c>
      <c r="C3123">
        <v>37</v>
      </c>
      <c r="D3123">
        <v>0</v>
      </c>
      <c r="E3123">
        <v>0</v>
      </c>
      <c r="F3123">
        <v>0</v>
      </c>
      <c r="H3123" t="str">
        <f>_xlfn.XLOOKUP(A3123,Table1[CLIENTID],Table1[OVERALLSTATUS])</f>
        <v>Live</v>
      </c>
      <c r="I3123" t="str">
        <f>_xlfn.XLOOKUP(A3123,Table1[CLIENTID],Table1[CLIENTSPECIALTY])</f>
        <v>OB-GYN</v>
      </c>
      <c r="J3123" t="str">
        <f>_xlfn.XLOOKUP(A3123,Table1[CLIENTID],Table1[CLIENTSIZE])</f>
        <v>Medium</v>
      </c>
    </row>
    <row r="3124" spans="1:10" x14ac:dyDescent="0.25">
      <c r="A3124">
        <v>837</v>
      </c>
      <c r="B3124" s="1">
        <v>43073</v>
      </c>
      <c r="C3124">
        <v>37</v>
      </c>
      <c r="D3124">
        <v>0</v>
      </c>
      <c r="E3124">
        <v>0</v>
      </c>
      <c r="F3124">
        <v>0</v>
      </c>
      <c r="H3124" t="str">
        <f>_xlfn.XLOOKUP(A3124,Table1[CLIENTID],Table1[OVERALLSTATUS])</f>
        <v>Live</v>
      </c>
      <c r="I3124" t="str">
        <f>_xlfn.XLOOKUP(A3124,Table1[CLIENTID],Table1[CLIENTSPECIALTY])</f>
        <v>Pediatrics</v>
      </c>
      <c r="J3124" t="str">
        <f>_xlfn.XLOOKUP(A3124,Table1[CLIENTID],Table1[CLIENTSIZE])</f>
        <v>Medium</v>
      </c>
    </row>
    <row r="3125" spans="1:10" x14ac:dyDescent="0.25">
      <c r="A3125">
        <v>1449</v>
      </c>
      <c r="B3125" s="1">
        <v>43087</v>
      </c>
      <c r="C3125">
        <v>37</v>
      </c>
      <c r="D3125">
        <v>0</v>
      </c>
      <c r="E3125">
        <v>0</v>
      </c>
      <c r="F3125">
        <v>0</v>
      </c>
      <c r="H3125" t="str">
        <f>_xlfn.XLOOKUP(A3125,Table1[CLIENTID],Table1[OVERALLSTATUS])</f>
        <v>Live</v>
      </c>
      <c r="I3125" t="str">
        <f>_xlfn.XLOOKUP(A3125,Table1[CLIENTID],Table1[CLIENTSPECIALTY])</f>
        <v>Surgery</v>
      </c>
      <c r="J3125" t="str">
        <f>_xlfn.XLOOKUP(A3125,Table1[CLIENTID],Table1[CLIENTSIZE])</f>
        <v>Medium</v>
      </c>
    </row>
    <row r="3126" spans="1:10" x14ac:dyDescent="0.25">
      <c r="A3126">
        <v>1471</v>
      </c>
      <c r="B3126" s="1">
        <v>43066</v>
      </c>
      <c r="C3126">
        <v>37</v>
      </c>
      <c r="D3126">
        <v>0</v>
      </c>
      <c r="E3126">
        <v>1</v>
      </c>
      <c r="F3126">
        <v>1</v>
      </c>
      <c r="H3126" t="str">
        <f>_xlfn.XLOOKUP(A3126,Table1[CLIENTID],Table1[OVERALLSTATUS])</f>
        <v>Live</v>
      </c>
      <c r="I3126" t="str">
        <f>_xlfn.XLOOKUP(A3126,Table1[CLIENTID],Table1[CLIENTSPECIALTY])</f>
        <v>Surgery</v>
      </c>
      <c r="J3126" t="str">
        <f>_xlfn.XLOOKUP(A3126,Table1[CLIENTID],Table1[CLIENTSIZE])</f>
        <v>Medium</v>
      </c>
    </row>
    <row r="3127" spans="1:10" x14ac:dyDescent="0.25">
      <c r="A3127">
        <v>1519</v>
      </c>
      <c r="B3127" s="1">
        <v>43108</v>
      </c>
      <c r="C3127">
        <v>37</v>
      </c>
      <c r="D3127">
        <v>2</v>
      </c>
      <c r="E3127">
        <v>8</v>
      </c>
      <c r="F3127">
        <v>1</v>
      </c>
      <c r="H3127" t="str">
        <f>_xlfn.XLOOKUP(A3127,Table1[CLIENTID],Table1[OVERALLSTATUS])</f>
        <v>Live</v>
      </c>
      <c r="I3127" t="str">
        <f>_xlfn.XLOOKUP(A3127,Table1[CLIENTID],Table1[CLIENTSPECIALTY])</f>
        <v>Pediatrics</v>
      </c>
      <c r="J3127" t="str">
        <f>_xlfn.XLOOKUP(A3127,Table1[CLIENTID],Table1[CLIENTSIZE])</f>
        <v>Medium</v>
      </c>
    </row>
    <row r="3128" spans="1:10" x14ac:dyDescent="0.25">
      <c r="A3128">
        <v>1558</v>
      </c>
      <c r="B3128" s="1">
        <v>43080</v>
      </c>
      <c r="C3128">
        <v>37</v>
      </c>
      <c r="D3128">
        <v>0</v>
      </c>
      <c r="E3128">
        <v>0</v>
      </c>
      <c r="F3128">
        <v>0</v>
      </c>
      <c r="H3128" t="str">
        <f>_xlfn.XLOOKUP(A3128,Table1[CLIENTID],Table1[OVERALLSTATUS])</f>
        <v>Live</v>
      </c>
      <c r="I3128" t="str">
        <f>_xlfn.XLOOKUP(A3128,Table1[CLIENTID],Table1[CLIENTSPECIALTY])</f>
        <v>Surgery</v>
      </c>
      <c r="J3128" t="str">
        <f>_xlfn.XLOOKUP(A3128,Table1[CLIENTID],Table1[CLIENTSIZE])</f>
        <v>Medium</v>
      </c>
    </row>
    <row r="3129" spans="1:10" x14ac:dyDescent="0.25">
      <c r="A3129">
        <v>1566</v>
      </c>
      <c r="B3129" s="1">
        <v>43094</v>
      </c>
      <c r="C3129">
        <v>37</v>
      </c>
      <c r="D3129">
        <v>0</v>
      </c>
      <c r="E3129">
        <v>1</v>
      </c>
      <c r="F3129">
        <v>0</v>
      </c>
      <c r="H3129" t="str">
        <f>_xlfn.XLOOKUP(A3129,Table1[CLIENTID],Table1[OVERALLSTATUS])</f>
        <v>Live</v>
      </c>
      <c r="I3129" t="str">
        <f>_xlfn.XLOOKUP(A3129,Table1[CLIENTID],Table1[CLIENTSPECIALTY])</f>
        <v>Surgery</v>
      </c>
      <c r="J3129" t="str">
        <f>_xlfn.XLOOKUP(A3129,Table1[CLIENTID],Table1[CLIENTSIZE])</f>
        <v>Medium</v>
      </c>
    </row>
    <row r="3130" spans="1:10" x14ac:dyDescent="0.25">
      <c r="A3130">
        <v>1572</v>
      </c>
      <c r="B3130" s="1">
        <v>43066</v>
      </c>
      <c r="C3130">
        <v>37</v>
      </c>
      <c r="D3130">
        <v>0</v>
      </c>
      <c r="E3130">
        <v>3</v>
      </c>
      <c r="F3130">
        <v>1</v>
      </c>
      <c r="H3130" t="str">
        <f>_xlfn.XLOOKUP(A3130,Table1[CLIENTID],Table1[OVERALLSTATUS])</f>
        <v>Live</v>
      </c>
      <c r="I3130" t="str">
        <f>_xlfn.XLOOKUP(A3130,Table1[CLIENTID],Table1[CLIENTSPECIALTY])</f>
        <v>Pediatrics</v>
      </c>
      <c r="J3130" t="str">
        <f>_xlfn.XLOOKUP(A3130,Table1[CLIENTID],Table1[CLIENTSIZE])</f>
        <v>Medium</v>
      </c>
    </row>
    <row r="3131" spans="1:10" x14ac:dyDescent="0.25">
      <c r="A3131">
        <v>1584</v>
      </c>
      <c r="B3131" s="1">
        <v>43087</v>
      </c>
      <c r="C3131">
        <v>37</v>
      </c>
      <c r="D3131">
        <v>0</v>
      </c>
      <c r="E3131">
        <v>19</v>
      </c>
      <c r="F3131">
        <v>2</v>
      </c>
      <c r="H3131" t="str">
        <f>_xlfn.XLOOKUP(A3131,Table1[CLIENTID],Table1[OVERALLSTATUS])</f>
        <v>Live</v>
      </c>
      <c r="I3131" t="str">
        <f>_xlfn.XLOOKUP(A3131,Table1[CLIENTID],Table1[CLIENTSPECIALTY])</f>
        <v>Pediatrics</v>
      </c>
      <c r="J3131" t="str">
        <f>_xlfn.XLOOKUP(A3131,Table1[CLIENTID],Table1[CLIENTSIZE])</f>
        <v>Medium</v>
      </c>
    </row>
    <row r="3132" spans="1:10" x14ac:dyDescent="0.25">
      <c r="A3132">
        <v>1592</v>
      </c>
      <c r="B3132" s="1">
        <v>43073</v>
      </c>
      <c r="C3132">
        <v>37</v>
      </c>
      <c r="D3132">
        <v>0</v>
      </c>
      <c r="E3132">
        <v>0</v>
      </c>
      <c r="F3132">
        <v>0</v>
      </c>
      <c r="H3132" t="str">
        <f>_xlfn.XLOOKUP(A3132,Table1[CLIENTID],Table1[OVERALLSTATUS])</f>
        <v>Live</v>
      </c>
      <c r="I3132" t="str">
        <f>_xlfn.XLOOKUP(A3132,Table1[CLIENTID],Table1[CLIENTSPECIALTY])</f>
        <v>Surgery</v>
      </c>
      <c r="J3132" t="str">
        <f>_xlfn.XLOOKUP(A3132,Table1[CLIENTID],Table1[CLIENTSIZE])</f>
        <v>Medium</v>
      </c>
    </row>
    <row r="3133" spans="1:10" x14ac:dyDescent="0.25">
      <c r="A3133">
        <v>1690</v>
      </c>
      <c r="B3133" s="1">
        <v>43108</v>
      </c>
      <c r="C3133">
        <v>37</v>
      </c>
      <c r="D3133">
        <v>0</v>
      </c>
      <c r="E3133">
        <v>0</v>
      </c>
      <c r="F3133">
        <v>0</v>
      </c>
      <c r="H3133" t="str">
        <f>_xlfn.XLOOKUP(A3133,Table1[CLIENTID],Table1[OVERALLSTATUS])</f>
        <v>Live</v>
      </c>
      <c r="I3133" t="str">
        <f>_xlfn.XLOOKUP(A3133,Table1[CLIENTID],Table1[CLIENTSPECIALTY])</f>
        <v>Pediatrics</v>
      </c>
      <c r="J3133" t="str">
        <f>_xlfn.XLOOKUP(A3133,Table1[CLIENTID],Table1[CLIENTSIZE])</f>
        <v>Medium</v>
      </c>
    </row>
    <row r="3134" spans="1:10" x14ac:dyDescent="0.25">
      <c r="A3134">
        <v>1924</v>
      </c>
      <c r="B3134" s="1">
        <v>43073</v>
      </c>
      <c r="C3134">
        <v>37</v>
      </c>
      <c r="D3134">
        <v>3</v>
      </c>
      <c r="E3134">
        <v>0</v>
      </c>
      <c r="F3134">
        <v>0</v>
      </c>
      <c r="H3134" t="str">
        <f>_xlfn.XLOOKUP(A3134,Table1[CLIENTID],Table1[OVERALLSTATUS])</f>
        <v>Live</v>
      </c>
      <c r="I3134" t="str">
        <f>_xlfn.XLOOKUP(A3134,Table1[CLIENTID],Table1[CLIENTSPECIALTY])</f>
        <v>Pediatrics</v>
      </c>
      <c r="J3134" t="str">
        <f>_xlfn.XLOOKUP(A3134,Table1[CLIENTID],Table1[CLIENTSIZE])</f>
        <v>Medium</v>
      </c>
    </row>
    <row r="3135" spans="1:10" x14ac:dyDescent="0.25">
      <c r="A3135">
        <v>2148</v>
      </c>
      <c r="B3135" s="1">
        <v>43052</v>
      </c>
      <c r="C3135">
        <v>37</v>
      </c>
      <c r="D3135">
        <v>8</v>
      </c>
      <c r="E3135">
        <v>1</v>
      </c>
      <c r="F3135">
        <v>1</v>
      </c>
      <c r="H3135" t="str">
        <f>_xlfn.XLOOKUP(A3135,Table1[CLIENTID],Table1[OVERALLSTATUS])</f>
        <v>Live</v>
      </c>
      <c r="I3135" t="str">
        <f>_xlfn.XLOOKUP(A3135,Table1[CLIENTID],Table1[CLIENTSPECIALTY])</f>
        <v>OB-GYN</v>
      </c>
      <c r="J3135" t="str">
        <f>_xlfn.XLOOKUP(A3135,Table1[CLIENTID],Table1[CLIENTSIZE])</f>
        <v>Medium</v>
      </c>
    </row>
    <row r="3136" spans="1:10" x14ac:dyDescent="0.25">
      <c r="A3136">
        <v>2214</v>
      </c>
      <c r="B3136" s="1">
        <v>43094</v>
      </c>
      <c r="C3136">
        <v>37</v>
      </c>
      <c r="D3136">
        <v>0</v>
      </c>
      <c r="E3136">
        <v>0</v>
      </c>
      <c r="F3136">
        <v>0</v>
      </c>
      <c r="H3136" t="str">
        <f>_xlfn.XLOOKUP(A3136,Table1[CLIENTID],Table1[OVERALLSTATUS])</f>
        <v>Live</v>
      </c>
      <c r="I3136" t="str">
        <f>_xlfn.XLOOKUP(A3136,Table1[CLIENTID],Table1[CLIENTSPECIALTY])</f>
        <v>OB-GYN</v>
      </c>
      <c r="J3136" t="str">
        <f>_xlfn.XLOOKUP(A3136,Table1[CLIENTID],Table1[CLIENTSIZE])</f>
        <v>Medium</v>
      </c>
    </row>
    <row r="3137" spans="1:10" x14ac:dyDescent="0.25">
      <c r="A3137">
        <v>2280</v>
      </c>
      <c r="B3137" s="1">
        <v>43066</v>
      </c>
      <c r="C3137">
        <v>37</v>
      </c>
      <c r="D3137">
        <v>0</v>
      </c>
      <c r="E3137">
        <v>0</v>
      </c>
      <c r="F3137">
        <v>0</v>
      </c>
      <c r="H3137" t="str">
        <f>_xlfn.XLOOKUP(A3137,Table1[CLIENTID],Table1[OVERALLSTATUS])</f>
        <v>Live</v>
      </c>
      <c r="I3137" t="str">
        <f>_xlfn.XLOOKUP(A3137,Table1[CLIENTID],Table1[CLIENTSPECIALTY])</f>
        <v>OB-GYN</v>
      </c>
      <c r="J3137" t="str">
        <f>_xlfn.XLOOKUP(A3137,Table1[CLIENTID],Table1[CLIENTSIZE])</f>
        <v>Medium</v>
      </c>
    </row>
    <row r="3138" spans="1:10" x14ac:dyDescent="0.25">
      <c r="A3138">
        <v>2280</v>
      </c>
      <c r="B3138" s="1">
        <v>43087</v>
      </c>
      <c r="C3138">
        <v>37</v>
      </c>
      <c r="D3138">
        <v>0</v>
      </c>
      <c r="E3138">
        <v>96</v>
      </c>
      <c r="F3138">
        <v>0</v>
      </c>
      <c r="H3138" t="str">
        <f>_xlfn.XLOOKUP(A3138,Table1[CLIENTID],Table1[OVERALLSTATUS])</f>
        <v>Live</v>
      </c>
      <c r="I3138" t="str">
        <f>_xlfn.XLOOKUP(A3138,Table1[CLIENTID],Table1[CLIENTSPECIALTY])</f>
        <v>OB-GYN</v>
      </c>
      <c r="J3138" t="str">
        <f>_xlfn.XLOOKUP(A3138,Table1[CLIENTID],Table1[CLIENTSIZE])</f>
        <v>Medium</v>
      </c>
    </row>
    <row r="3139" spans="1:10" x14ac:dyDescent="0.25">
      <c r="A3139">
        <v>2294</v>
      </c>
      <c r="B3139" s="1">
        <v>43080</v>
      </c>
      <c r="C3139">
        <v>37</v>
      </c>
      <c r="D3139">
        <v>27</v>
      </c>
      <c r="E3139">
        <v>0</v>
      </c>
      <c r="F3139">
        <v>0</v>
      </c>
      <c r="H3139" t="str">
        <f>_xlfn.XLOOKUP(A3139,Table1[CLIENTID],Table1[OVERALLSTATUS])</f>
        <v>Live</v>
      </c>
      <c r="I3139" t="str">
        <f>_xlfn.XLOOKUP(A3139,Table1[CLIENTID],Table1[CLIENTSPECIALTY])</f>
        <v>Pediatrics</v>
      </c>
      <c r="J3139" t="str">
        <f>_xlfn.XLOOKUP(A3139,Table1[CLIENTID],Table1[CLIENTSIZE])</f>
        <v>Medium</v>
      </c>
    </row>
    <row r="3140" spans="1:10" x14ac:dyDescent="0.25">
      <c r="A3140">
        <v>2479</v>
      </c>
      <c r="B3140" s="1">
        <v>43059</v>
      </c>
      <c r="C3140">
        <v>37</v>
      </c>
      <c r="D3140">
        <v>1</v>
      </c>
      <c r="E3140">
        <v>3</v>
      </c>
      <c r="F3140">
        <v>3</v>
      </c>
      <c r="H3140" t="str">
        <f>_xlfn.XLOOKUP(A3140,Table1[CLIENTID],Table1[OVERALLSTATUS])</f>
        <v>Live</v>
      </c>
      <c r="I3140" t="str">
        <f>_xlfn.XLOOKUP(A3140,Table1[CLIENTID],Table1[CLIENTSPECIALTY])</f>
        <v>Pediatrics</v>
      </c>
      <c r="J3140" t="str">
        <f>_xlfn.XLOOKUP(A3140,Table1[CLIENTID],Table1[CLIENTSIZE])</f>
        <v>Medium</v>
      </c>
    </row>
    <row r="3141" spans="1:10" x14ac:dyDescent="0.25">
      <c r="A3141">
        <v>2550</v>
      </c>
      <c r="B3141" s="1">
        <v>43059</v>
      </c>
      <c r="C3141">
        <v>37</v>
      </c>
      <c r="D3141">
        <v>0</v>
      </c>
      <c r="E3141">
        <v>3</v>
      </c>
      <c r="F3141">
        <v>0</v>
      </c>
      <c r="H3141" t="str">
        <f>_xlfn.XLOOKUP(A3141,Table1[CLIENTID],Table1[OVERALLSTATUS])</f>
        <v>Live</v>
      </c>
      <c r="I3141" t="str">
        <f>_xlfn.XLOOKUP(A3141,Table1[CLIENTID],Table1[CLIENTSPECIALTY])</f>
        <v>Pediatrics</v>
      </c>
      <c r="J3141" t="str">
        <f>_xlfn.XLOOKUP(A3141,Table1[CLIENTID],Table1[CLIENTSIZE])</f>
        <v>Medium</v>
      </c>
    </row>
    <row r="3142" spans="1:10" x14ac:dyDescent="0.25">
      <c r="A3142">
        <v>3079</v>
      </c>
      <c r="B3142" s="1">
        <v>43066</v>
      </c>
      <c r="C3142">
        <v>37</v>
      </c>
      <c r="D3142">
        <v>23</v>
      </c>
      <c r="E3142">
        <v>0</v>
      </c>
      <c r="F3142">
        <v>0</v>
      </c>
      <c r="H3142" t="str">
        <f>_xlfn.XLOOKUP(A3142,Table1[CLIENTID],Table1[OVERALLSTATUS])</f>
        <v>Live</v>
      </c>
      <c r="I3142" t="str">
        <f>_xlfn.XLOOKUP(A3142,Table1[CLIENTID],Table1[CLIENTSPECIALTY])</f>
        <v>Pediatrics</v>
      </c>
      <c r="J3142" t="str">
        <f>_xlfn.XLOOKUP(A3142,Table1[CLIENTID],Table1[CLIENTSIZE])</f>
        <v>Medium</v>
      </c>
    </row>
    <row r="3143" spans="1:10" x14ac:dyDescent="0.25">
      <c r="A3143">
        <v>645</v>
      </c>
      <c r="B3143" s="1">
        <v>43101</v>
      </c>
      <c r="C3143">
        <v>37</v>
      </c>
      <c r="D3143">
        <v>0</v>
      </c>
      <c r="E3143">
        <v>0</v>
      </c>
      <c r="F3143">
        <v>0</v>
      </c>
      <c r="H3143" t="str">
        <f>_xlfn.XLOOKUP(A3143,Table1[CLIENTID],Table1[OVERALLSTATUS])</f>
        <v>Live</v>
      </c>
      <c r="I3143" t="str">
        <f>_xlfn.XLOOKUP(A3143,Table1[CLIENTID],Table1[CLIENTSPECIALTY])</f>
        <v>Dermatology</v>
      </c>
      <c r="J3143" t="str">
        <f>_xlfn.XLOOKUP(A3143,Table1[CLIENTID],Table1[CLIENTSIZE])</f>
        <v>Large</v>
      </c>
    </row>
    <row r="3144" spans="1:10" x14ac:dyDescent="0.25">
      <c r="A3144">
        <v>677</v>
      </c>
      <c r="B3144" s="1">
        <v>43094</v>
      </c>
      <c r="C3144">
        <v>37</v>
      </c>
      <c r="D3144">
        <v>0</v>
      </c>
      <c r="E3144">
        <v>1</v>
      </c>
      <c r="F3144">
        <v>0</v>
      </c>
      <c r="H3144" t="str">
        <f>_xlfn.XLOOKUP(A3144,Table1[CLIENTID],Table1[OVERALLSTATUS])</f>
        <v>Live</v>
      </c>
      <c r="I3144" t="str">
        <f>_xlfn.XLOOKUP(A3144,Table1[CLIENTID],Table1[CLIENTSPECIALTY])</f>
        <v>Oncology</v>
      </c>
      <c r="J3144" t="str">
        <f>_xlfn.XLOOKUP(A3144,Table1[CLIENTID],Table1[CLIENTSIZE])</f>
        <v>Large</v>
      </c>
    </row>
    <row r="3145" spans="1:10" x14ac:dyDescent="0.25">
      <c r="A3145">
        <v>745</v>
      </c>
      <c r="B3145" s="1">
        <v>43108</v>
      </c>
      <c r="C3145">
        <v>37</v>
      </c>
      <c r="D3145">
        <v>0</v>
      </c>
      <c r="E3145">
        <v>0</v>
      </c>
      <c r="F3145">
        <v>0</v>
      </c>
      <c r="H3145" t="str">
        <f>_xlfn.XLOOKUP(A3145,Table1[CLIENTID],Table1[OVERALLSTATUS])</f>
        <v>Live</v>
      </c>
      <c r="I3145" t="str">
        <f>_xlfn.XLOOKUP(A3145,Table1[CLIENTID],Table1[CLIENTSPECIALTY])</f>
        <v>Dermatology</v>
      </c>
      <c r="J3145" t="str">
        <f>_xlfn.XLOOKUP(A3145,Table1[CLIENTID],Table1[CLIENTSIZE])</f>
        <v>Large</v>
      </c>
    </row>
    <row r="3146" spans="1:10" x14ac:dyDescent="0.25">
      <c r="A3146">
        <v>1086</v>
      </c>
      <c r="B3146" s="1">
        <v>43108</v>
      </c>
      <c r="C3146">
        <v>37</v>
      </c>
      <c r="D3146">
        <v>0</v>
      </c>
      <c r="E3146">
        <v>9</v>
      </c>
      <c r="F3146">
        <v>9</v>
      </c>
      <c r="H3146" t="str">
        <f>_xlfn.XLOOKUP(A3146,Table1[CLIENTID],Table1[OVERALLSTATUS])</f>
        <v>Live</v>
      </c>
      <c r="I3146" t="str">
        <f>_xlfn.XLOOKUP(A3146,Table1[CLIENTID],Table1[CLIENTSPECIALTY])</f>
        <v>Oncology</v>
      </c>
      <c r="J3146" t="str">
        <f>_xlfn.XLOOKUP(A3146,Table1[CLIENTID],Table1[CLIENTSIZE])</f>
        <v>Large</v>
      </c>
    </row>
    <row r="3147" spans="1:10" x14ac:dyDescent="0.25">
      <c r="A3147">
        <v>1641</v>
      </c>
      <c r="B3147" s="1">
        <v>43108</v>
      </c>
      <c r="C3147">
        <v>37</v>
      </c>
      <c r="D3147">
        <v>0</v>
      </c>
      <c r="E3147">
        <v>0</v>
      </c>
      <c r="F3147">
        <v>0</v>
      </c>
      <c r="H3147" t="str">
        <f>_xlfn.XLOOKUP(A3147,Table1[CLIENTID],Table1[OVERALLSTATUS])</f>
        <v>Live</v>
      </c>
      <c r="I3147" t="str">
        <f>_xlfn.XLOOKUP(A3147,Table1[CLIENTID],Table1[CLIENTSPECIALTY])</f>
        <v>Oncology</v>
      </c>
      <c r="J3147" t="str">
        <f>_xlfn.XLOOKUP(A3147,Table1[CLIENTID],Table1[CLIENTSIZE])</f>
        <v>Large</v>
      </c>
    </row>
    <row r="3148" spans="1:10" x14ac:dyDescent="0.25">
      <c r="A3148">
        <v>1642</v>
      </c>
      <c r="B3148" s="1">
        <v>43059</v>
      </c>
      <c r="C3148">
        <v>37</v>
      </c>
      <c r="D3148">
        <v>0</v>
      </c>
      <c r="E3148">
        <v>0</v>
      </c>
      <c r="F3148">
        <v>0</v>
      </c>
      <c r="H3148" t="str">
        <f>_xlfn.XLOOKUP(A3148,Table1[CLIENTID],Table1[OVERALLSTATUS])</f>
        <v>Live</v>
      </c>
      <c r="I3148" t="str">
        <f>_xlfn.XLOOKUP(A3148,Table1[CLIENTID],Table1[CLIENTSPECIALTY])</f>
        <v>Oncology</v>
      </c>
      <c r="J3148" t="str">
        <f>_xlfn.XLOOKUP(A3148,Table1[CLIENTID],Table1[CLIENTSIZE])</f>
        <v>Large</v>
      </c>
    </row>
    <row r="3149" spans="1:10" x14ac:dyDescent="0.25">
      <c r="A3149">
        <v>1654</v>
      </c>
      <c r="B3149" s="1">
        <v>43059</v>
      </c>
      <c r="C3149">
        <v>37</v>
      </c>
      <c r="D3149">
        <v>0</v>
      </c>
      <c r="E3149">
        <v>0</v>
      </c>
      <c r="F3149">
        <v>0</v>
      </c>
      <c r="H3149" t="str">
        <f>_xlfn.XLOOKUP(A3149,Table1[CLIENTID],Table1[OVERALLSTATUS])</f>
        <v>Live</v>
      </c>
      <c r="I3149" t="str">
        <f>_xlfn.XLOOKUP(A3149,Table1[CLIENTID],Table1[CLIENTSPECIALTY])</f>
        <v>Oncology</v>
      </c>
      <c r="J3149" t="str">
        <f>_xlfn.XLOOKUP(A3149,Table1[CLIENTID],Table1[CLIENTSIZE])</f>
        <v>Large</v>
      </c>
    </row>
    <row r="3150" spans="1:10" x14ac:dyDescent="0.25">
      <c r="A3150">
        <v>2089</v>
      </c>
      <c r="B3150" s="1">
        <v>43066</v>
      </c>
      <c r="C3150">
        <v>37</v>
      </c>
      <c r="D3150">
        <v>0</v>
      </c>
      <c r="E3150">
        <v>0</v>
      </c>
      <c r="F3150">
        <v>0</v>
      </c>
      <c r="H3150" t="str">
        <f>_xlfn.XLOOKUP(A3150,Table1[CLIENTID],Table1[OVERALLSTATUS])</f>
        <v>Live</v>
      </c>
      <c r="I3150" t="str">
        <f>_xlfn.XLOOKUP(A3150,Table1[CLIENTID],Table1[CLIENTSPECIALTY])</f>
        <v>Oncology</v>
      </c>
      <c r="J3150" t="str">
        <f>_xlfn.XLOOKUP(A3150,Table1[CLIENTID],Table1[CLIENTSIZE])</f>
        <v>Large</v>
      </c>
    </row>
    <row r="3151" spans="1:10" x14ac:dyDescent="0.25">
      <c r="A3151">
        <v>2213</v>
      </c>
      <c r="B3151" s="1">
        <v>43066</v>
      </c>
      <c r="C3151">
        <v>37</v>
      </c>
      <c r="D3151">
        <v>0</v>
      </c>
      <c r="E3151">
        <v>1</v>
      </c>
      <c r="F3151">
        <v>0</v>
      </c>
      <c r="H3151" t="str">
        <f>_xlfn.XLOOKUP(A3151,Table1[CLIENTID],Table1[OVERALLSTATUS])</f>
        <v>Live</v>
      </c>
      <c r="I3151" t="str">
        <f>_xlfn.XLOOKUP(A3151,Table1[CLIENTID],Table1[CLIENTSPECIALTY])</f>
        <v>Oncology</v>
      </c>
      <c r="J3151" t="str">
        <f>_xlfn.XLOOKUP(A3151,Table1[CLIENTID],Table1[CLIENTSIZE])</f>
        <v>Large</v>
      </c>
    </row>
    <row r="3152" spans="1:10" x14ac:dyDescent="0.25">
      <c r="A3152">
        <v>2235</v>
      </c>
      <c r="B3152" s="1">
        <v>43080</v>
      </c>
      <c r="C3152">
        <v>37</v>
      </c>
      <c r="D3152">
        <v>0</v>
      </c>
      <c r="E3152">
        <v>0</v>
      </c>
      <c r="F3152">
        <v>0</v>
      </c>
      <c r="H3152" t="str">
        <f>_xlfn.XLOOKUP(A3152,Table1[CLIENTID],Table1[OVERALLSTATUS])</f>
        <v>Live</v>
      </c>
      <c r="I3152" t="str">
        <f>_xlfn.XLOOKUP(A3152,Table1[CLIENTID],Table1[CLIENTSPECIALTY])</f>
        <v>Oncology</v>
      </c>
      <c r="J3152" t="str">
        <f>_xlfn.XLOOKUP(A3152,Table1[CLIENTID],Table1[CLIENTSIZE])</f>
        <v>Large</v>
      </c>
    </row>
    <row r="3153" spans="1:10" x14ac:dyDescent="0.25">
      <c r="A3153">
        <v>2235</v>
      </c>
      <c r="B3153" s="1">
        <v>43087</v>
      </c>
      <c r="C3153">
        <v>37</v>
      </c>
      <c r="D3153">
        <v>0</v>
      </c>
      <c r="E3153">
        <v>0</v>
      </c>
      <c r="F3153">
        <v>0</v>
      </c>
      <c r="H3153" t="str">
        <f>_xlfn.XLOOKUP(A3153,Table1[CLIENTID],Table1[OVERALLSTATUS])</f>
        <v>Live</v>
      </c>
      <c r="I3153" t="str">
        <f>_xlfn.XLOOKUP(A3153,Table1[CLIENTID],Table1[CLIENTSPECIALTY])</f>
        <v>Oncology</v>
      </c>
      <c r="J3153" t="str">
        <f>_xlfn.XLOOKUP(A3153,Table1[CLIENTID],Table1[CLIENTSIZE])</f>
        <v>Large</v>
      </c>
    </row>
    <row r="3154" spans="1:10" x14ac:dyDescent="0.25">
      <c r="A3154">
        <v>2473</v>
      </c>
      <c r="B3154" s="1">
        <v>43080</v>
      </c>
      <c r="C3154">
        <v>37</v>
      </c>
      <c r="D3154">
        <v>0</v>
      </c>
      <c r="E3154">
        <v>0</v>
      </c>
      <c r="F3154">
        <v>0</v>
      </c>
      <c r="H3154" t="str">
        <f>_xlfn.XLOOKUP(A3154,Table1[CLIENTID],Table1[OVERALLSTATUS])</f>
        <v>Live</v>
      </c>
      <c r="I3154" t="str">
        <f>_xlfn.XLOOKUP(A3154,Table1[CLIENTID],Table1[CLIENTSPECIALTY])</f>
        <v>Oncology</v>
      </c>
      <c r="J3154" t="str">
        <f>_xlfn.XLOOKUP(A3154,Table1[CLIENTID],Table1[CLIENTSIZE])</f>
        <v>Large</v>
      </c>
    </row>
    <row r="3155" spans="1:10" x14ac:dyDescent="0.25">
      <c r="A3155">
        <v>2964</v>
      </c>
      <c r="B3155" s="1">
        <v>43080</v>
      </c>
      <c r="C3155">
        <v>37</v>
      </c>
      <c r="D3155">
        <v>2</v>
      </c>
      <c r="E3155">
        <v>1</v>
      </c>
      <c r="F3155">
        <v>0</v>
      </c>
      <c r="H3155" t="str">
        <f>_xlfn.XLOOKUP(A3155,Table1[CLIENTID],Table1[OVERALLSTATUS])</f>
        <v>Live</v>
      </c>
      <c r="I3155" t="str">
        <f>_xlfn.XLOOKUP(A3155,Table1[CLIENTID],Table1[CLIENTSPECIALTY])</f>
        <v>Oncology</v>
      </c>
      <c r="J3155" t="str">
        <f>_xlfn.XLOOKUP(A3155,Table1[CLIENTID],Table1[CLIENTSIZE])</f>
        <v>Large</v>
      </c>
    </row>
    <row r="3156" spans="1:10" x14ac:dyDescent="0.25">
      <c r="A3156">
        <v>317</v>
      </c>
      <c r="B3156" s="1">
        <v>43052</v>
      </c>
      <c r="C3156">
        <v>36</v>
      </c>
      <c r="D3156">
        <v>0</v>
      </c>
      <c r="E3156">
        <v>0</v>
      </c>
      <c r="F3156">
        <v>0</v>
      </c>
      <c r="H3156" t="str">
        <f>_xlfn.XLOOKUP(A3156,Table1[CLIENTID],Table1[OVERALLSTATUS])</f>
        <v>Live</v>
      </c>
      <c r="I3156" t="str">
        <f>_xlfn.XLOOKUP(A3156,Table1[CLIENTID],Table1[CLIENTSPECIALTY])</f>
        <v>Surgery</v>
      </c>
      <c r="J3156" t="str">
        <f>_xlfn.XLOOKUP(A3156,Table1[CLIENTID],Table1[CLIENTSIZE])</f>
        <v>Small</v>
      </c>
    </row>
    <row r="3157" spans="1:10" x14ac:dyDescent="0.25">
      <c r="A3157">
        <v>411</v>
      </c>
      <c r="B3157" s="1">
        <v>43087</v>
      </c>
      <c r="C3157">
        <v>36</v>
      </c>
      <c r="D3157">
        <v>3</v>
      </c>
      <c r="E3157">
        <v>4</v>
      </c>
      <c r="F3157">
        <v>3</v>
      </c>
      <c r="H3157" t="str">
        <f>_xlfn.XLOOKUP(A3157,Table1[CLIENTID],Table1[OVERALLSTATUS])</f>
        <v>Live</v>
      </c>
      <c r="I3157" t="str">
        <f>_xlfn.XLOOKUP(A3157,Table1[CLIENTID],Table1[CLIENTSPECIALTY])</f>
        <v>Surgery</v>
      </c>
      <c r="J3157" t="str">
        <f>_xlfn.XLOOKUP(A3157,Table1[CLIENTID],Table1[CLIENTSIZE])</f>
        <v>Small</v>
      </c>
    </row>
    <row r="3158" spans="1:10" x14ac:dyDescent="0.25">
      <c r="A3158">
        <v>432</v>
      </c>
      <c r="B3158" s="1">
        <v>43066</v>
      </c>
      <c r="C3158">
        <v>36</v>
      </c>
      <c r="D3158">
        <v>5</v>
      </c>
      <c r="E3158">
        <v>0</v>
      </c>
      <c r="F3158">
        <v>0</v>
      </c>
      <c r="H3158" t="str">
        <f>_xlfn.XLOOKUP(A3158,Table1[CLIENTID],Table1[OVERALLSTATUS])</f>
        <v>Live</v>
      </c>
      <c r="I3158" t="str">
        <f>_xlfn.XLOOKUP(A3158,Table1[CLIENTID],Table1[CLIENTSPECIALTY])</f>
        <v>Family Medicine</v>
      </c>
      <c r="J3158" t="str">
        <f>_xlfn.XLOOKUP(A3158,Table1[CLIENTID],Table1[CLIENTSIZE])</f>
        <v>Small</v>
      </c>
    </row>
    <row r="3159" spans="1:10" x14ac:dyDescent="0.25">
      <c r="A3159">
        <v>660</v>
      </c>
      <c r="B3159" s="1">
        <v>43080</v>
      </c>
      <c r="C3159">
        <v>36</v>
      </c>
      <c r="D3159">
        <v>0</v>
      </c>
      <c r="E3159">
        <v>0</v>
      </c>
      <c r="F3159">
        <v>0</v>
      </c>
      <c r="H3159" t="str">
        <f>_xlfn.XLOOKUP(A3159,Table1[CLIENTID],Table1[OVERALLSTATUS])</f>
        <v>Live</v>
      </c>
      <c r="I3159" t="str">
        <f>_xlfn.XLOOKUP(A3159,Table1[CLIENTID],Table1[CLIENTSPECIALTY])</f>
        <v>Surgery</v>
      </c>
      <c r="J3159" t="str">
        <f>_xlfn.XLOOKUP(A3159,Table1[CLIENTID],Table1[CLIENTSIZE])</f>
        <v>Small</v>
      </c>
    </row>
    <row r="3160" spans="1:10" x14ac:dyDescent="0.25">
      <c r="A3160">
        <v>845</v>
      </c>
      <c r="B3160" s="1">
        <v>43108</v>
      </c>
      <c r="C3160">
        <v>36</v>
      </c>
      <c r="D3160">
        <v>0</v>
      </c>
      <c r="E3160">
        <v>5</v>
      </c>
      <c r="F3160">
        <v>0</v>
      </c>
      <c r="H3160" t="str">
        <f>_xlfn.XLOOKUP(A3160,Table1[CLIENTID],Table1[OVERALLSTATUS])</f>
        <v>Live</v>
      </c>
      <c r="I3160" t="str">
        <f>_xlfn.XLOOKUP(A3160,Table1[CLIENTID],Table1[CLIENTSPECIALTY])</f>
        <v>Family Medicine</v>
      </c>
      <c r="J3160" t="str">
        <f>_xlfn.XLOOKUP(A3160,Table1[CLIENTID],Table1[CLIENTSIZE])</f>
        <v>Small</v>
      </c>
    </row>
    <row r="3161" spans="1:10" x14ac:dyDescent="0.25">
      <c r="A3161">
        <v>2172</v>
      </c>
      <c r="B3161" s="1">
        <v>43101</v>
      </c>
      <c r="C3161">
        <v>36</v>
      </c>
      <c r="D3161">
        <v>21</v>
      </c>
      <c r="E3161">
        <v>18</v>
      </c>
      <c r="F3161">
        <v>17</v>
      </c>
      <c r="H3161" t="str">
        <f>_xlfn.XLOOKUP(A3161,Table1[CLIENTID],Table1[OVERALLSTATUS])</f>
        <v>Live</v>
      </c>
      <c r="I3161" t="str">
        <f>_xlfn.XLOOKUP(A3161,Table1[CLIENTID],Table1[CLIENTSPECIALTY])</f>
        <v>Surgery</v>
      </c>
      <c r="J3161" t="str">
        <f>_xlfn.XLOOKUP(A3161,Table1[CLIENTID],Table1[CLIENTSIZE])</f>
        <v>Small</v>
      </c>
    </row>
    <row r="3162" spans="1:10" x14ac:dyDescent="0.25">
      <c r="A3162">
        <v>2863</v>
      </c>
      <c r="B3162" s="1">
        <v>43094</v>
      </c>
      <c r="C3162">
        <v>36</v>
      </c>
      <c r="D3162">
        <v>0</v>
      </c>
      <c r="E3162">
        <v>0</v>
      </c>
      <c r="F3162">
        <v>0</v>
      </c>
      <c r="H3162" t="str">
        <f>_xlfn.XLOOKUP(A3162,Table1[CLIENTID],Table1[OVERALLSTATUS])</f>
        <v>Live</v>
      </c>
      <c r="I3162" t="str">
        <f>_xlfn.XLOOKUP(A3162,Table1[CLIENTID],Table1[CLIENTSPECIALTY])</f>
        <v>Surgery</v>
      </c>
      <c r="J3162" t="str">
        <f>_xlfn.XLOOKUP(A3162,Table1[CLIENTID],Table1[CLIENTSIZE])</f>
        <v>Small</v>
      </c>
    </row>
    <row r="3163" spans="1:10" x14ac:dyDescent="0.25">
      <c r="A3163">
        <v>36</v>
      </c>
      <c r="B3163" s="1">
        <v>43101</v>
      </c>
      <c r="C3163">
        <v>36</v>
      </c>
      <c r="D3163">
        <v>7</v>
      </c>
      <c r="E3163">
        <v>0</v>
      </c>
      <c r="F3163">
        <v>0</v>
      </c>
      <c r="H3163" t="str">
        <f>_xlfn.XLOOKUP(A3163,Table1[CLIENTID],Table1[OVERALLSTATUS])</f>
        <v>Live</v>
      </c>
      <c r="I3163" t="str">
        <f>_xlfn.XLOOKUP(A3163,Table1[CLIENTID],Table1[CLIENTSPECIALTY])</f>
        <v>Pediatrics</v>
      </c>
      <c r="J3163" t="str">
        <f>_xlfn.XLOOKUP(A3163,Table1[CLIENTID],Table1[CLIENTSIZE])</f>
        <v>Medium</v>
      </c>
    </row>
    <row r="3164" spans="1:10" x14ac:dyDescent="0.25">
      <c r="A3164">
        <v>434</v>
      </c>
      <c r="B3164" s="1">
        <v>43101</v>
      </c>
      <c r="C3164">
        <v>36</v>
      </c>
      <c r="D3164">
        <v>0</v>
      </c>
      <c r="E3164">
        <v>0</v>
      </c>
      <c r="F3164">
        <v>0</v>
      </c>
      <c r="H3164" t="str">
        <f>_xlfn.XLOOKUP(A3164,Table1[CLIENTID],Table1[OVERALLSTATUS])</f>
        <v>Live</v>
      </c>
      <c r="I3164" t="str">
        <f>_xlfn.XLOOKUP(A3164,Table1[CLIENTID],Table1[CLIENTSPECIALTY])</f>
        <v>Pediatrics</v>
      </c>
      <c r="J3164" t="str">
        <f>_xlfn.XLOOKUP(A3164,Table1[CLIENTID],Table1[CLIENTSIZE])</f>
        <v>Medium</v>
      </c>
    </row>
    <row r="3165" spans="1:10" x14ac:dyDescent="0.25">
      <c r="A3165">
        <v>1456</v>
      </c>
      <c r="B3165" s="1">
        <v>43087</v>
      </c>
      <c r="C3165">
        <v>36</v>
      </c>
      <c r="D3165">
        <v>0</v>
      </c>
      <c r="E3165">
        <v>9</v>
      </c>
      <c r="F3165">
        <v>9</v>
      </c>
      <c r="H3165" t="str">
        <f>_xlfn.XLOOKUP(A3165,Table1[CLIENTID],Table1[OVERALLSTATUS])</f>
        <v>Live</v>
      </c>
      <c r="I3165" t="str">
        <f>_xlfn.XLOOKUP(A3165,Table1[CLIENTID],Table1[CLIENTSPECIALTY])</f>
        <v>Surgery</v>
      </c>
      <c r="J3165" t="str">
        <f>_xlfn.XLOOKUP(A3165,Table1[CLIENTID],Table1[CLIENTSIZE])</f>
        <v>Medium</v>
      </c>
    </row>
    <row r="3166" spans="1:10" x14ac:dyDescent="0.25">
      <c r="A3166">
        <v>1469</v>
      </c>
      <c r="B3166" s="1">
        <v>43059</v>
      </c>
      <c r="C3166">
        <v>36</v>
      </c>
      <c r="D3166">
        <v>0</v>
      </c>
      <c r="E3166">
        <v>1</v>
      </c>
      <c r="F3166">
        <v>0</v>
      </c>
      <c r="H3166" t="str">
        <f>_xlfn.XLOOKUP(A3166,Table1[CLIENTID],Table1[OVERALLSTATUS])</f>
        <v>Live</v>
      </c>
      <c r="I3166" t="str">
        <f>_xlfn.XLOOKUP(A3166,Table1[CLIENTID],Table1[CLIENTSPECIALTY])</f>
        <v>Surgery</v>
      </c>
      <c r="J3166" t="str">
        <f>_xlfn.XLOOKUP(A3166,Table1[CLIENTID],Table1[CLIENTSIZE])</f>
        <v>Medium</v>
      </c>
    </row>
    <row r="3167" spans="1:10" x14ac:dyDescent="0.25">
      <c r="A3167">
        <v>1690</v>
      </c>
      <c r="B3167" s="1">
        <v>43066</v>
      </c>
      <c r="C3167">
        <v>36</v>
      </c>
      <c r="D3167">
        <v>0</v>
      </c>
      <c r="E3167">
        <v>0</v>
      </c>
      <c r="F3167">
        <v>0</v>
      </c>
      <c r="H3167" t="str">
        <f>_xlfn.XLOOKUP(A3167,Table1[CLIENTID],Table1[OVERALLSTATUS])</f>
        <v>Live</v>
      </c>
      <c r="I3167" t="str">
        <f>_xlfn.XLOOKUP(A3167,Table1[CLIENTID],Table1[CLIENTSPECIALTY])</f>
        <v>Pediatrics</v>
      </c>
      <c r="J3167" t="str">
        <f>_xlfn.XLOOKUP(A3167,Table1[CLIENTID],Table1[CLIENTSIZE])</f>
        <v>Medium</v>
      </c>
    </row>
    <row r="3168" spans="1:10" x14ac:dyDescent="0.25">
      <c r="A3168">
        <v>1690</v>
      </c>
      <c r="B3168" s="1">
        <v>43080</v>
      </c>
      <c r="C3168">
        <v>36</v>
      </c>
      <c r="D3168">
        <v>0</v>
      </c>
      <c r="E3168">
        <v>0</v>
      </c>
      <c r="F3168">
        <v>0</v>
      </c>
      <c r="H3168" t="str">
        <f>_xlfn.XLOOKUP(A3168,Table1[CLIENTID],Table1[OVERALLSTATUS])</f>
        <v>Live</v>
      </c>
      <c r="I3168" t="str">
        <f>_xlfn.XLOOKUP(A3168,Table1[CLIENTID],Table1[CLIENTSPECIALTY])</f>
        <v>Pediatrics</v>
      </c>
      <c r="J3168" t="str">
        <f>_xlfn.XLOOKUP(A3168,Table1[CLIENTID],Table1[CLIENTSIZE])</f>
        <v>Medium</v>
      </c>
    </row>
    <row r="3169" spans="1:10" x14ac:dyDescent="0.25">
      <c r="A3169">
        <v>1695</v>
      </c>
      <c r="B3169" s="1">
        <v>43101</v>
      </c>
      <c r="C3169">
        <v>36</v>
      </c>
      <c r="D3169">
        <v>0</v>
      </c>
      <c r="E3169">
        <v>0</v>
      </c>
      <c r="F3169">
        <v>0</v>
      </c>
      <c r="H3169" t="str">
        <f>_xlfn.XLOOKUP(A3169,Table1[CLIENTID],Table1[OVERALLSTATUS])</f>
        <v>Live</v>
      </c>
      <c r="I3169" t="str">
        <f>_xlfn.XLOOKUP(A3169,Table1[CLIENTID],Table1[CLIENTSPECIALTY])</f>
        <v>Pediatrics</v>
      </c>
      <c r="J3169" t="str">
        <f>_xlfn.XLOOKUP(A3169,Table1[CLIENTID],Table1[CLIENTSIZE])</f>
        <v>Medium</v>
      </c>
    </row>
    <row r="3170" spans="1:10" x14ac:dyDescent="0.25">
      <c r="A3170">
        <v>1740</v>
      </c>
      <c r="B3170" s="1">
        <v>43094</v>
      </c>
      <c r="C3170">
        <v>36</v>
      </c>
      <c r="D3170">
        <v>3</v>
      </c>
      <c r="E3170">
        <v>0</v>
      </c>
      <c r="F3170">
        <v>0</v>
      </c>
      <c r="H3170" t="str">
        <f>_xlfn.XLOOKUP(A3170,Table1[CLIENTID],Table1[OVERALLSTATUS])</f>
        <v>Live</v>
      </c>
      <c r="I3170" t="str">
        <f>_xlfn.XLOOKUP(A3170,Table1[CLIENTID],Table1[CLIENTSPECIALTY])</f>
        <v>Surgery</v>
      </c>
      <c r="J3170" t="str">
        <f>_xlfn.XLOOKUP(A3170,Table1[CLIENTID],Table1[CLIENTSIZE])</f>
        <v>Medium</v>
      </c>
    </row>
    <row r="3171" spans="1:10" x14ac:dyDescent="0.25">
      <c r="A3171">
        <v>1827</v>
      </c>
      <c r="B3171" s="1">
        <v>43059</v>
      </c>
      <c r="C3171">
        <v>36</v>
      </c>
      <c r="D3171">
        <v>3</v>
      </c>
      <c r="E3171">
        <v>4</v>
      </c>
      <c r="F3171">
        <v>1</v>
      </c>
      <c r="H3171" t="str">
        <f>_xlfn.XLOOKUP(A3171,Table1[CLIENTID],Table1[OVERALLSTATUS])</f>
        <v>Live</v>
      </c>
      <c r="I3171" t="str">
        <f>_xlfn.XLOOKUP(A3171,Table1[CLIENTID],Table1[CLIENTSPECIALTY])</f>
        <v>Pediatrics</v>
      </c>
      <c r="J3171" t="str">
        <f>_xlfn.XLOOKUP(A3171,Table1[CLIENTID],Table1[CLIENTSIZE])</f>
        <v>Medium</v>
      </c>
    </row>
    <row r="3172" spans="1:10" x14ac:dyDescent="0.25">
      <c r="A3172">
        <v>1901</v>
      </c>
      <c r="B3172" s="1">
        <v>43094</v>
      </c>
      <c r="C3172">
        <v>36</v>
      </c>
      <c r="D3172">
        <v>0</v>
      </c>
      <c r="E3172">
        <v>4</v>
      </c>
      <c r="F3172">
        <v>0</v>
      </c>
      <c r="H3172" t="str">
        <f>_xlfn.XLOOKUP(A3172,Table1[CLIENTID],Table1[OVERALLSTATUS])</f>
        <v>Live</v>
      </c>
      <c r="I3172" t="str">
        <f>_xlfn.XLOOKUP(A3172,Table1[CLIENTID],Table1[CLIENTSPECIALTY])</f>
        <v>Pediatrics</v>
      </c>
      <c r="J3172" t="str">
        <f>_xlfn.XLOOKUP(A3172,Table1[CLIENTID],Table1[CLIENTSIZE])</f>
        <v>Medium</v>
      </c>
    </row>
    <row r="3173" spans="1:10" x14ac:dyDescent="0.25">
      <c r="A3173">
        <v>1952</v>
      </c>
      <c r="B3173" s="1">
        <v>43087</v>
      </c>
      <c r="C3173">
        <v>36</v>
      </c>
      <c r="D3173">
        <v>0</v>
      </c>
      <c r="E3173">
        <v>1</v>
      </c>
      <c r="F3173">
        <v>1</v>
      </c>
      <c r="H3173" t="str">
        <f>_xlfn.XLOOKUP(A3173,Table1[CLIENTID],Table1[OVERALLSTATUS])</f>
        <v>Live</v>
      </c>
      <c r="I3173" t="str">
        <f>_xlfn.XLOOKUP(A3173,Table1[CLIENTID],Table1[CLIENTSPECIALTY])</f>
        <v>Pediatrics</v>
      </c>
      <c r="J3173" t="str">
        <f>_xlfn.XLOOKUP(A3173,Table1[CLIENTID],Table1[CLIENTSIZE])</f>
        <v>Medium</v>
      </c>
    </row>
    <row r="3174" spans="1:10" x14ac:dyDescent="0.25">
      <c r="A3174">
        <v>2141</v>
      </c>
      <c r="B3174" s="1">
        <v>43087</v>
      </c>
      <c r="C3174">
        <v>36</v>
      </c>
      <c r="D3174">
        <v>0</v>
      </c>
      <c r="E3174">
        <v>1</v>
      </c>
      <c r="F3174">
        <v>0</v>
      </c>
      <c r="H3174" t="str">
        <f>_xlfn.XLOOKUP(A3174,Table1[CLIENTID],Table1[OVERALLSTATUS])</f>
        <v>Live</v>
      </c>
      <c r="I3174" t="str">
        <f>_xlfn.XLOOKUP(A3174,Table1[CLIENTID],Table1[CLIENTSPECIALTY])</f>
        <v>Pediatrics</v>
      </c>
      <c r="J3174" t="str">
        <f>_xlfn.XLOOKUP(A3174,Table1[CLIENTID],Table1[CLIENTSIZE])</f>
        <v>Medium</v>
      </c>
    </row>
    <row r="3175" spans="1:10" x14ac:dyDescent="0.25">
      <c r="A3175">
        <v>2225</v>
      </c>
      <c r="B3175" s="1">
        <v>43052</v>
      </c>
      <c r="C3175">
        <v>36</v>
      </c>
      <c r="D3175">
        <v>0</v>
      </c>
      <c r="E3175">
        <v>0</v>
      </c>
      <c r="F3175">
        <v>0</v>
      </c>
      <c r="H3175" t="str">
        <f>_xlfn.XLOOKUP(A3175,Table1[CLIENTID],Table1[OVERALLSTATUS])</f>
        <v>Live</v>
      </c>
      <c r="I3175" t="str">
        <f>_xlfn.XLOOKUP(A3175,Table1[CLIENTID],Table1[CLIENTSPECIALTY])</f>
        <v>Pediatrics</v>
      </c>
      <c r="J3175" t="str">
        <f>_xlfn.XLOOKUP(A3175,Table1[CLIENTID],Table1[CLIENTSIZE])</f>
        <v>Medium</v>
      </c>
    </row>
    <row r="3176" spans="1:10" x14ac:dyDescent="0.25">
      <c r="A3176">
        <v>2280</v>
      </c>
      <c r="B3176" s="1">
        <v>43073</v>
      </c>
      <c r="C3176">
        <v>36</v>
      </c>
      <c r="D3176">
        <v>0</v>
      </c>
      <c r="E3176">
        <v>76</v>
      </c>
      <c r="F3176">
        <v>0</v>
      </c>
      <c r="H3176" t="str">
        <f>_xlfn.XLOOKUP(A3176,Table1[CLIENTID],Table1[OVERALLSTATUS])</f>
        <v>Live</v>
      </c>
      <c r="I3176" t="str">
        <f>_xlfn.XLOOKUP(A3176,Table1[CLIENTID],Table1[CLIENTSPECIALTY])</f>
        <v>OB-GYN</v>
      </c>
      <c r="J3176" t="str">
        <f>_xlfn.XLOOKUP(A3176,Table1[CLIENTID],Table1[CLIENTSIZE])</f>
        <v>Medium</v>
      </c>
    </row>
    <row r="3177" spans="1:10" x14ac:dyDescent="0.25">
      <c r="A3177">
        <v>2280</v>
      </c>
      <c r="B3177" s="1">
        <v>43101</v>
      </c>
      <c r="C3177">
        <v>36</v>
      </c>
      <c r="D3177">
        <v>0</v>
      </c>
      <c r="E3177">
        <v>1</v>
      </c>
      <c r="F3177">
        <v>0</v>
      </c>
      <c r="H3177" t="str">
        <f>_xlfn.XLOOKUP(A3177,Table1[CLIENTID],Table1[OVERALLSTATUS])</f>
        <v>Live</v>
      </c>
      <c r="I3177" t="str">
        <f>_xlfn.XLOOKUP(A3177,Table1[CLIENTID],Table1[CLIENTSPECIALTY])</f>
        <v>OB-GYN</v>
      </c>
      <c r="J3177" t="str">
        <f>_xlfn.XLOOKUP(A3177,Table1[CLIENTID],Table1[CLIENTSIZE])</f>
        <v>Medium</v>
      </c>
    </row>
    <row r="3178" spans="1:10" x14ac:dyDescent="0.25">
      <c r="A3178">
        <v>2294</v>
      </c>
      <c r="B3178" s="1">
        <v>43087</v>
      </c>
      <c r="C3178">
        <v>36</v>
      </c>
      <c r="D3178">
        <v>2</v>
      </c>
      <c r="E3178">
        <v>0</v>
      </c>
      <c r="F3178">
        <v>0</v>
      </c>
      <c r="H3178" t="str">
        <f>_xlfn.XLOOKUP(A3178,Table1[CLIENTID],Table1[OVERALLSTATUS])</f>
        <v>Live</v>
      </c>
      <c r="I3178" t="str">
        <f>_xlfn.XLOOKUP(A3178,Table1[CLIENTID],Table1[CLIENTSPECIALTY])</f>
        <v>Pediatrics</v>
      </c>
      <c r="J3178" t="str">
        <f>_xlfn.XLOOKUP(A3178,Table1[CLIENTID],Table1[CLIENTSIZE])</f>
        <v>Medium</v>
      </c>
    </row>
    <row r="3179" spans="1:10" x14ac:dyDescent="0.25">
      <c r="A3179">
        <v>2560</v>
      </c>
      <c r="B3179" s="1">
        <v>43080</v>
      </c>
      <c r="C3179">
        <v>36</v>
      </c>
      <c r="D3179">
        <v>0</v>
      </c>
      <c r="E3179">
        <v>0</v>
      </c>
      <c r="F3179">
        <v>0</v>
      </c>
      <c r="H3179" t="str">
        <f>_xlfn.XLOOKUP(A3179,Table1[CLIENTID],Table1[OVERALLSTATUS])</f>
        <v>Live</v>
      </c>
      <c r="I3179" t="str">
        <f>_xlfn.XLOOKUP(A3179,Table1[CLIENTID],Table1[CLIENTSPECIALTY])</f>
        <v>OB-GYN</v>
      </c>
      <c r="J3179" t="str">
        <f>_xlfn.XLOOKUP(A3179,Table1[CLIENTID],Table1[CLIENTSIZE])</f>
        <v>Medium</v>
      </c>
    </row>
    <row r="3180" spans="1:10" x14ac:dyDescent="0.25">
      <c r="A3180">
        <v>2641</v>
      </c>
      <c r="B3180" s="1">
        <v>43108</v>
      </c>
      <c r="C3180">
        <v>36</v>
      </c>
      <c r="D3180">
        <v>0</v>
      </c>
      <c r="E3180">
        <v>0</v>
      </c>
      <c r="F3180">
        <v>0</v>
      </c>
      <c r="H3180" t="str">
        <f>_xlfn.XLOOKUP(A3180,Table1[CLIENTID],Table1[OVERALLSTATUS])</f>
        <v>Live</v>
      </c>
      <c r="I3180" t="str">
        <f>_xlfn.XLOOKUP(A3180,Table1[CLIENTID],Table1[CLIENTSPECIALTY])</f>
        <v>Pediatrics</v>
      </c>
      <c r="J3180" t="str">
        <f>_xlfn.XLOOKUP(A3180,Table1[CLIENTID],Table1[CLIENTSIZE])</f>
        <v>Medium</v>
      </c>
    </row>
    <row r="3181" spans="1:10" x14ac:dyDescent="0.25">
      <c r="A3181">
        <v>3144</v>
      </c>
      <c r="B3181" s="1">
        <v>43101</v>
      </c>
      <c r="C3181">
        <v>36</v>
      </c>
      <c r="D3181">
        <v>0</v>
      </c>
      <c r="E3181">
        <v>0</v>
      </c>
      <c r="F3181">
        <v>0</v>
      </c>
      <c r="H3181" t="str">
        <f>_xlfn.XLOOKUP(A3181,Table1[CLIENTID],Table1[OVERALLSTATUS])</f>
        <v>Live</v>
      </c>
      <c r="I3181" t="str">
        <f>_xlfn.XLOOKUP(A3181,Table1[CLIENTID],Table1[CLIENTSPECIALTY])</f>
        <v>Pediatrics</v>
      </c>
      <c r="J3181" t="str">
        <f>_xlfn.XLOOKUP(A3181,Table1[CLIENTID],Table1[CLIENTSIZE])</f>
        <v>Medium</v>
      </c>
    </row>
    <row r="3182" spans="1:10" x14ac:dyDescent="0.25">
      <c r="A3182">
        <v>488</v>
      </c>
      <c r="B3182" s="1">
        <v>43087</v>
      </c>
      <c r="C3182">
        <v>36</v>
      </c>
      <c r="D3182">
        <v>0</v>
      </c>
      <c r="E3182">
        <v>0</v>
      </c>
      <c r="F3182">
        <v>0</v>
      </c>
      <c r="H3182" t="str">
        <f>_xlfn.XLOOKUP(A3182,Table1[CLIENTID],Table1[OVERALLSTATUS])</f>
        <v>Live</v>
      </c>
      <c r="I3182" t="str">
        <f>_xlfn.XLOOKUP(A3182,Table1[CLIENTID],Table1[CLIENTSPECIALTY])</f>
        <v>Dermatology</v>
      </c>
      <c r="J3182" t="str">
        <f>_xlfn.XLOOKUP(A3182,Table1[CLIENTID],Table1[CLIENTSIZE])</f>
        <v>Large</v>
      </c>
    </row>
    <row r="3183" spans="1:10" x14ac:dyDescent="0.25">
      <c r="A3183">
        <v>642</v>
      </c>
      <c r="B3183" s="1">
        <v>43101</v>
      </c>
      <c r="C3183">
        <v>36</v>
      </c>
      <c r="D3183">
        <v>1</v>
      </c>
      <c r="E3183">
        <v>0</v>
      </c>
      <c r="F3183">
        <v>0</v>
      </c>
      <c r="H3183" t="str">
        <f>_xlfn.XLOOKUP(A3183,Table1[CLIENTID],Table1[OVERALLSTATUS])</f>
        <v>Live</v>
      </c>
      <c r="I3183" t="str">
        <f>_xlfn.XLOOKUP(A3183,Table1[CLIENTID],Table1[CLIENTSPECIALTY])</f>
        <v>Oncology</v>
      </c>
      <c r="J3183" t="str">
        <f>_xlfn.XLOOKUP(A3183,Table1[CLIENTID],Table1[CLIENTSIZE])</f>
        <v>Large</v>
      </c>
    </row>
    <row r="3184" spans="1:10" x14ac:dyDescent="0.25">
      <c r="A3184">
        <v>931</v>
      </c>
      <c r="B3184" s="1">
        <v>43066</v>
      </c>
      <c r="C3184">
        <v>36</v>
      </c>
      <c r="D3184">
        <v>0</v>
      </c>
      <c r="E3184">
        <v>4</v>
      </c>
      <c r="F3184">
        <v>3</v>
      </c>
      <c r="H3184" t="str">
        <f>_xlfn.XLOOKUP(A3184,Table1[CLIENTID],Table1[OVERALLSTATUS])</f>
        <v>Live</v>
      </c>
      <c r="I3184" t="str">
        <f>_xlfn.XLOOKUP(A3184,Table1[CLIENTID],Table1[CLIENTSPECIALTY])</f>
        <v>Dermatology</v>
      </c>
      <c r="J3184" t="str">
        <f>_xlfn.XLOOKUP(A3184,Table1[CLIENTID],Table1[CLIENTSIZE])</f>
        <v>Large</v>
      </c>
    </row>
    <row r="3185" spans="1:10" x14ac:dyDescent="0.25">
      <c r="A3185">
        <v>931</v>
      </c>
      <c r="B3185" s="1">
        <v>43101</v>
      </c>
      <c r="C3185">
        <v>36</v>
      </c>
      <c r="D3185">
        <v>4</v>
      </c>
      <c r="E3185">
        <v>4</v>
      </c>
      <c r="F3185">
        <v>3</v>
      </c>
      <c r="H3185" t="str">
        <f>_xlfn.XLOOKUP(A3185,Table1[CLIENTID],Table1[OVERALLSTATUS])</f>
        <v>Live</v>
      </c>
      <c r="I3185" t="str">
        <f>_xlfn.XLOOKUP(A3185,Table1[CLIENTID],Table1[CLIENTSPECIALTY])</f>
        <v>Dermatology</v>
      </c>
      <c r="J3185" t="str">
        <f>_xlfn.XLOOKUP(A3185,Table1[CLIENTID],Table1[CLIENTSIZE])</f>
        <v>Large</v>
      </c>
    </row>
    <row r="3186" spans="1:10" x14ac:dyDescent="0.25">
      <c r="A3186">
        <v>1062</v>
      </c>
      <c r="B3186" s="1">
        <v>43108</v>
      </c>
      <c r="C3186">
        <v>36</v>
      </c>
      <c r="D3186">
        <v>5</v>
      </c>
      <c r="E3186">
        <v>0</v>
      </c>
      <c r="F3186">
        <v>0</v>
      </c>
      <c r="H3186" t="str">
        <f>_xlfn.XLOOKUP(A3186,Table1[CLIENTID],Table1[OVERALLSTATUS])</f>
        <v>Live</v>
      </c>
      <c r="I3186" t="str">
        <f>_xlfn.XLOOKUP(A3186,Table1[CLIENTID],Table1[CLIENTSPECIALTY])</f>
        <v>Dermatology</v>
      </c>
      <c r="J3186" t="str">
        <f>_xlfn.XLOOKUP(A3186,Table1[CLIENTID],Table1[CLIENTSIZE])</f>
        <v>Large</v>
      </c>
    </row>
    <row r="3187" spans="1:10" x14ac:dyDescent="0.25">
      <c r="A3187">
        <v>1438</v>
      </c>
      <c r="B3187" s="1">
        <v>43080</v>
      </c>
      <c r="C3187">
        <v>36</v>
      </c>
      <c r="D3187">
        <v>16</v>
      </c>
      <c r="E3187">
        <v>2</v>
      </c>
      <c r="F3187">
        <v>1</v>
      </c>
      <c r="H3187" t="str">
        <f>_xlfn.XLOOKUP(A3187,Table1[CLIENTID],Table1[OVERALLSTATUS])</f>
        <v>Live</v>
      </c>
      <c r="I3187" t="str">
        <f>_xlfn.XLOOKUP(A3187,Table1[CLIENTID],Table1[CLIENTSPECIALTY])</f>
        <v>Oncology</v>
      </c>
      <c r="J3187" t="str">
        <f>_xlfn.XLOOKUP(A3187,Table1[CLIENTID],Table1[CLIENTSIZE])</f>
        <v>Large</v>
      </c>
    </row>
    <row r="3188" spans="1:10" x14ac:dyDescent="0.25">
      <c r="A3188">
        <v>1639</v>
      </c>
      <c r="B3188" s="1">
        <v>43066</v>
      </c>
      <c r="C3188">
        <v>36</v>
      </c>
      <c r="D3188">
        <v>1</v>
      </c>
      <c r="E3188">
        <v>0</v>
      </c>
      <c r="F3188">
        <v>0</v>
      </c>
      <c r="H3188" t="str">
        <f>_xlfn.XLOOKUP(A3188,Table1[CLIENTID],Table1[OVERALLSTATUS])</f>
        <v>Live</v>
      </c>
      <c r="I3188" t="str">
        <f>_xlfn.XLOOKUP(A3188,Table1[CLIENTID],Table1[CLIENTSPECIALTY])</f>
        <v>Oncology</v>
      </c>
      <c r="J3188" t="str">
        <f>_xlfn.XLOOKUP(A3188,Table1[CLIENTID],Table1[CLIENTSIZE])</f>
        <v>Large</v>
      </c>
    </row>
    <row r="3189" spans="1:10" x14ac:dyDescent="0.25">
      <c r="A3189">
        <v>1640</v>
      </c>
      <c r="B3189" s="1">
        <v>43101</v>
      </c>
      <c r="C3189">
        <v>36</v>
      </c>
      <c r="D3189">
        <v>0</v>
      </c>
      <c r="E3189">
        <v>3</v>
      </c>
      <c r="F3189">
        <v>3</v>
      </c>
      <c r="H3189" t="str">
        <f>_xlfn.XLOOKUP(A3189,Table1[CLIENTID],Table1[OVERALLSTATUS])</f>
        <v>Live</v>
      </c>
      <c r="I3189" t="str">
        <f>_xlfn.XLOOKUP(A3189,Table1[CLIENTID],Table1[CLIENTSPECIALTY])</f>
        <v>Oncology</v>
      </c>
      <c r="J3189" t="str">
        <f>_xlfn.XLOOKUP(A3189,Table1[CLIENTID],Table1[CLIENTSIZE])</f>
        <v>Large</v>
      </c>
    </row>
    <row r="3190" spans="1:10" x14ac:dyDescent="0.25">
      <c r="A3190">
        <v>1650</v>
      </c>
      <c r="B3190" s="1">
        <v>43066</v>
      </c>
      <c r="C3190">
        <v>36</v>
      </c>
      <c r="D3190">
        <v>0</v>
      </c>
      <c r="E3190">
        <v>2</v>
      </c>
      <c r="F3190">
        <v>0</v>
      </c>
      <c r="H3190" t="str">
        <f>_xlfn.XLOOKUP(A3190,Table1[CLIENTID],Table1[OVERALLSTATUS])</f>
        <v>Live</v>
      </c>
      <c r="I3190" t="str">
        <f>_xlfn.XLOOKUP(A3190,Table1[CLIENTID],Table1[CLIENTSPECIALTY])</f>
        <v>Oncology</v>
      </c>
      <c r="J3190" t="str">
        <f>_xlfn.XLOOKUP(A3190,Table1[CLIENTID],Table1[CLIENTSIZE])</f>
        <v>Large</v>
      </c>
    </row>
    <row r="3191" spans="1:10" x14ac:dyDescent="0.25">
      <c r="A3191">
        <v>1721</v>
      </c>
      <c r="B3191" s="1">
        <v>43080</v>
      </c>
      <c r="C3191">
        <v>36</v>
      </c>
      <c r="D3191">
        <v>3</v>
      </c>
      <c r="E3191">
        <v>0</v>
      </c>
      <c r="F3191">
        <v>0</v>
      </c>
      <c r="H3191" t="str">
        <f>_xlfn.XLOOKUP(A3191,Table1[CLIENTID],Table1[OVERALLSTATUS])</f>
        <v>Live</v>
      </c>
      <c r="I3191" t="str">
        <f>_xlfn.XLOOKUP(A3191,Table1[CLIENTID],Table1[CLIENTSPECIALTY])</f>
        <v>Oncology</v>
      </c>
      <c r="J3191" t="str">
        <f>_xlfn.XLOOKUP(A3191,Table1[CLIENTID],Table1[CLIENTSIZE])</f>
        <v>Large</v>
      </c>
    </row>
    <row r="3192" spans="1:10" x14ac:dyDescent="0.25">
      <c r="A3192">
        <v>1807</v>
      </c>
      <c r="B3192" s="1">
        <v>43087</v>
      </c>
      <c r="C3192">
        <v>36</v>
      </c>
      <c r="D3192">
        <v>0</v>
      </c>
      <c r="E3192">
        <v>0</v>
      </c>
      <c r="F3192">
        <v>0</v>
      </c>
      <c r="H3192" t="str">
        <f>_xlfn.XLOOKUP(A3192,Table1[CLIENTID],Table1[OVERALLSTATUS])</f>
        <v>Live</v>
      </c>
      <c r="I3192" t="str">
        <f>_xlfn.XLOOKUP(A3192,Table1[CLIENTID],Table1[CLIENTSPECIALTY])</f>
        <v>Oncology</v>
      </c>
      <c r="J3192" t="str">
        <f>_xlfn.XLOOKUP(A3192,Table1[CLIENTID],Table1[CLIENTSIZE])</f>
        <v>Large</v>
      </c>
    </row>
    <row r="3193" spans="1:10" x14ac:dyDescent="0.25">
      <c r="A3193">
        <v>1880</v>
      </c>
      <c r="B3193" s="1">
        <v>43066</v>
      </c>
      <c r="C3193">
        <v>36</v>
      </c>
      <c r="D3193">
        <v>5</v>
      </c>
      <c r="E3193">
        <v>7</v>
      </c>
      <c r="F3193">
        <v>0</v>
      </c>
      <c r="H3193" t="str">
        <f>_xlfn.XLOOKUP(A3193,Table1[CLIENTID],Table1[OVERALLSTATUS])</f>
        <v>Live</v>
      </c>
      <c r="I3193" t="str">
        <f>_xlfn.XLOOKUP(A3193,Table1[CLIENTID],Table1[CLIENTSPECIALTY])</f>
        <v>Dermatology</v>
      </c>
      <c r="J3193" t="str">
        <f>_xlfn.XLOOKUP(A3193,Table1[CLIENTID],Table1[CLIENTSIZE])</f>
        <v>Large</v>
      </c>
    </row>
    <row r="3194" spans="1:10" x14ac:dyDescent="0.25">
      <c r="A3194">
        <v>2014</v>
      </c>
      <c r="B3194" s="1">
        <v>43108</v>
      </c>
      <c r="C3194">
        <v>36</v>
      </c>
      <c r="D3194">
        <v>1</v>
      </c>
      <c r="E3194">
        <v>0</v>
      </c>
      <c r="F3194">
        <v>0</v>
      </c>
      <c r="H3194" t="str">
        <f>_xlfn.XLOOKUP(A3194,Table1[CLIENTID],Table1[OVERALLSTATUS])</f>
        <v>Live</v>
      </c>
      <c r="I3194" t="str">
        <f>_xlfn.XLOOKUP(A3194,Table1[CLIENTID],Table1[CLIENTSPECIALTY])</f>
        <v>Dermatology</v>
      </c>
      <c r="J3194" t="str">
        <f>_xlfn.XLOOKUP(A3194,Table1[CLIENTID],Table1[CLIENTSIZE])</f>
        <v>Large</v>
      </c>
    </row>
    <row r="3195" spans="1:10" x14ac:dyDescent="0.25">
      <c r="A3195">
        <v>2185</v>
      </c>
      <c r="B3195" s="1">
        <v>43080</v>
      </c>
      <c r="C3195">
        <v>36</v>
      </c>
      <c r="D3195">
        <v>0</v>
      </c>
      <c r="E3195">
        <v>5</v>
      </c>
      <c r="F3195">
        <v>0</v>
      </c>
      <c r="H3195" t="str">
        <f>_xlfn.XLOOKUP(A3195,Table1[CLIENTID],Table1[OVERALLSTATUS])</f>
        <v>Live</v>
      </c>
      <c r="I3195" t="str">
        <f>_xlfn.XLOOKUP(A3195,Table1[CLIENTID],Table1[CLIENTSPECIALTY])</f>
        <v>Dermatology</v>
      </c>
      <c r="J3195" t="str">
        <f>_xlfn.XLOOKUP(A3195,Table1[CLIENTID],Table1[CLIENTSIZE])</f>
        <v>Large</v>
      </c>
    </row>
    <row r="3196" spans="1:10" x14ac:dyDescent="0.25">
      <c r="A3196">
        <v>2314</v>
      </c>
      <c r="B3196" s="1">
        <v>43066</v>
      </c>
      <c r="C3196">
        <v>36</v>
      </c>
      <c r="D3196">
        <v>0</v>
      </c>
      <c r="E3196">
        <v>6</v>
      </c>
      <c r="F3196">
        <v>5</v>
      </c>
      <c r="H3196" t="str">
        <f>_xlfn.XLOOKUP(A3196,Table1[CLIENTID],Table1[OVERALLSTATUS])</f>
        <v>Live</v>
      </c>
      <c r="I3196" t="str">
        <f>_xlfn.XLOOKUP(A3196,Table1[CLIENTID],Table1[CLIENTSPECIALTY])</f>
        <v>Oncology</v>
      </c>
      <c r="J3196" t="str">
        <f>_xlfn.XLOOKUP(A3196,Table1[CLIENTID],Table1[CLIENTSIZE])</f>
        <v>Large</v>
      </c>
    </row>
    <row r="3197" spans="1:10" x14ac:dyDescent="0.25">
      <c r="A3197">
        <v>2473</v>
      </c>
      <c r="B3197" s="1">
        <v>43087</v>
      </c>
      <c r="C3197">
        <v>36</v>
      </c>
      <c r="D3197">
        <v>0</v>
      </c>
      <c r="E3197">
        <v>11</v>
      </c>
      <c r="F3197">
        <v>2</v>
      </c>
      <c r="H3197" t="str">
        <f>_xlfn.XLOOKUP(A3197,Table1[CLIENTID],Table1[OVERALLSTATUS])</f>
        <v>Live</v>
      </c>
      <c r="I3197" t="str">
        <f>_xlfn.XLOOKUP(A3197,Table1[CLIENTID],Table1[CLIENTSPECIALTY])</f>
        <v>Oncology</v>
      </c>
      <c r="J3197" t="str">
        <f>_xlfn.XLOOKUP(A3197,Table1[CLIENTID],Table1[CLIENTSIZE])</f>
        <v>Large</v>
      </c>
    </row>
    <row r="3198" spans="1:10" x14ac:dyDescent="0.25">
      <c r="A3198">
        <v>2718</v>
      </c>
      <c r="B3198" s="1">
        <v>43073</v>
      </c>
      <c r="C3198">
        <v>36</v>
      </c>
      <c r="D3198">
        <v>8</v>
      </c>
      <c r="E3198">
        <v>0</v>
      </c>
      <c r="F3198">
        <v>0</v>
      </c>
      <c r="H3198" t="str">
        <f>_xlfn.XLOOKUP(A3198,Table1[CLIENTID],Table1[OVERALLSTATUS])</f>
        <v>Live</v>
      </c>
      <c r="I3198" t="str">
        <f>_xlfn.XLOOKUP(A3198,Table1[CLIENTID],Table1[CLIENTSPECIALTY])</f>
        <v>Dermatology</v>
      </c>
      <c r="J3198" t="str">
        <f>_xlfn.XLOOKUP(A3198,Table1[CLIENTID],Table1[CLIENTSIZE])</f>
        <v>Large</v>
      </c>
    </row>
    <row r="3199" spans="1:10" x14ac:dyDescent="0.25">
      <c r="A3199">
        <v>2761</v>
      </c>
      <c r="B3199" s="1">
        <v>43073</v>
      </c>
      <c r="C3199">
        <v>36</v>
      </c>
      <c r="D3199">
        <v>1</v>
      </c>
      <c r="E3199">
        <v>0</v>
      </c>
      <c r="F3199">
        <v>0</v>
      </c>
      <c r="H3199" t="str">
        <f>_xlfn.XLOOKUP(A3199,Table1[CLIENTID],Table1[OVERALLSTATUS])</f>
        <v>Live</v>
      </c>
      <c r="I3199" t="str">
        <f>_xlfn.XLOOKUP(A3199,Table1[CLIENTID],Table1[CLIENTSPECIALTY])</f>
        <v>Oncology</v>
      </c>
      <c r="J3199" t="str">
        <f>_xlfn.XLOOKUP(A3199,Table1[CLIENTID],Table1[CLIENTSIZE])</f>
        <v>Large</v>
      </c>
    </row>
    <row r="3200" spans="1:10" x14ac:dyDescent="0.25">
      <c r="A3200">
        <v>180</v>
      </c>
      <c r="B3200" s="1">
        <v>43066</v>
      </c>
      <c r="C3200">
        <v>35</v>
      </c>
      <c r="D3200">
        <v>16</v>
      </c>
      <c r="E3200">
        <v>8</v>
      </c>
      <c r="F3200">
        <v>3</v>
      </c>
      <c r="H3200" t="str">
        <f>_xlfn.XLOOKUP(A3200,Table1[CLIENTID],Table1[OVERALLSTATUS])</f>
        <v>Live</v>
      </c>
      <c r="I3200" t="str">
        <f>_xlfn.XLOOKUP(A3200,Table1[CLIENTID],Table1[CLIENTSPECIALTY])</f>
        <v>Surgery</v>
      </c>
      <c r="J3200" t="str">
        <f>_xlfn.XLOOKUP(A3200,Table1[CLIENTID],Table1[CLIENTSIZE])</f>
        <v>Small</v>
      </c>
    </row>
    <row r="3201" spans="1:10" x14ac:dyDescent="0.25">
      <c r="A3201">
        <v>188</v>
      </c>
      <c r="B3201" s="1">
        <v>43094</v>
      </c>
      <c r="C3201">
        <v>35</v>
      </c>
      <c r="D3201">
        <v>1</v>
      </c>
      <c r="E3201">
        <v>3</v>
      </c>
      <c r="F3201">
        <v>3</v>
      </c>
      <c r="H3201" t="str">
        <f>_xlfn.XLOOKUP(A3201,Table1[CLIENTID],Table1[OVERALLSTATUS])</f>
        <v>Live</v>
      </c>
      <c r="I3201" t="str">
        <f>_xlfn.XLOOKUP(A3201,Table1[CLIENTID],Table1[CLIENTSPECIALTY])</f>
        <v>Surgery</v>
      </c>
      <c r="J3201" t="str">
        <f>_xlfn.XLOOKUP(A3201,Table1[CLIENTID],Table1[CLIENTSIZE])</f>
        <v>Small</v>
      </c>
    </row>
    <row r="3202" spans="1:10" x14ac:dyDescent="0.25">
      <c r="A3202">
        <v>411</v>
      </c>
      <c r="B3202" s="1">
        <v>43080</v>
      </c>
      <c r="C3202">
        <v>35</v>
      </c>
      <c r="D3202">
        <v>1</v>
      </c>
      <c r="E3202">
        <v>0</v>
      </c>
      <c r="F3202">
        <v>0</v>
      </c>
      <c r="H3202" t="str">
        <f>_xlfn.XLOOKUP(A3202,Table1[CLIENTID],Table1[OVERALLSTATUS])</f>
        <v>Live</v>
      </c>
      <c r="I3202" t="str">
        <f>_xlfn.XLOOKUP(A3202,Table1[CLIENTID],Table1[CLIENTSPECIALTY])</f>
        <v>Surgery</v>
      </c>
      <c r="J3202" t="str">
        <f>_xlfn.XLOOKUP(A3202,Table1[CLIENTID],Table1[CLIENTSIZE])</f>
        <v>Small</v>
      </c>
    </row>
    <row r="3203" spans="1:10" x14ac:dyDescent="0.25">
      <c r="A3203">
        <v>589</v>
      </c>
      <c r="B3203" s="1">
        <v>43080</v>
      </c>
      <c r="C3203">
        <v>35</v>
      </c>
      <c r="D3203">
        <v>0</v>
      </c>
      <c r="E3203">
        <v>0</v>
      </c>
      <c r="F3203">
        <v>0</v>
      </c>
      <c r="H3203" t="str">
        <f>_xlfn.XLOOKUP(A3203,Table1[CLIENTID],Table1[OVERALLSTATUS])</f>
        <v>Live</v>
      </c>
      <c r="I3203" t="str">
        <f>_xlfn.XLOOKUP(A3203,Table1[CLIENTID],Table1[CLIENTSPECIALTY])</f>
        <v>Family Medicine</v>
      </c>
      <c r="J3203" t="str">
        <f>_xlfn.XLOOKUP(A3203,Table1[CLIENTID],Table1[CLIENTSIZE])</f>
        <v>Small</v>
      </c>
    </row>
    <row r="3204" spans="1:10" x14ac:dyDescent="0.25">
      <c r="A3204">
        <v>598</v>
      </c>
      <c r="B3204" s="1">
        <v>43073</v>
      </c>
      <c r="C3204">
        <v>35</v>
      </c>
      <c r="D3204">
        <v>0</v>
      </c>
      <c r="E3204">
        <v>4</v>
      </c>
      <c r="F3204">
        <v>3</v>
      </c>
      <c r="H3204" t="str">
        <f>_xlfn.XLOOKUP(A3204,Table1[CLIENTID],Table1[OVERALLSTATUS])</f>
        <v>Live</v>
      </c>
      <c r="I3204" t="str">
        <f>_xlfn.XLOOKUP(A3204,Table1[CLIENTID],Table1[CLIENTSPECIALTY])</f>
        <v>Surgery</v>
      </c>
      <c r="J3204" t="str">
        <f>_xlfn.XLOOKUP(A3204,Table1[CLIENTID],Table1[CLIENTSIZE])</f>
        <v>Small</v>
      </c>
    </row>
    <row r="3205" spans="1:10" x14ac:dyDescent="0.25">
      <c r="A3205">
        <v>618</v>
      </c>
      <c r="B3205" s="1">
        <v>43080</v>
      </c>
      <c r="C3205">
        <v>35</v>
      </c>
      <c r="D3205">
        <v>0</v>
      </c>
      <c r="E3205">
        <v>6</v>
      </c>
      <c r="F3205">
        <v>0</v>
      </c>
      <c r="H3205" t="str">
        <f>_xlfn.XLOOKUP(A3205,Table1[CLIENTID],Table1[OVERALLSTATUS])</f>
        <v>Live</v>
      </c>
      <c r="I3205" t="str">
        <f>_xlfn.XLOOKUP(A3205,Table1[CLIENTID],Table1[CLIENTSPECIALTY])</f>
        <v>Family Medicine</v>
      </c>
      <c r="J3205" t="str">
        <f>_xlfn.XLOOKUP(A3205,Table1[CLIENTID],Table1[CLIENTSIZE])</f>
        <v>Small</v>
      </c>
    </row>
    <row r="3206" spans="1:10" x14ac:dyDescent="0.25">
      <c r="A3206">
        <v>618</v>
      </c>
      <c r="B3206" s="1">
        <v>43108</v>
      </c>
      <c r="C3206">
        <v>35</v>
      </c>
      <c r="D3206">
        <v>0</v>
      </c>
      <c r="E3206">
        <v>0</v>
      </c>
      <c r="F3206">
        <v>0</v>
      </c>
      <c r="H3206" t="str">
        <f>_xlfn.XLOOKUP(A3206,Table1[CLIENTID],Table1[OVERALLSTATUS])</f>
        <v>Live</v>
      </c>
      <c r="I3206" t="str">
        <f>_xlfn.XLOOKUP(A3206,Table1[CLIENTID],Table1[CLIENTSPECIALTY])</f>
        <v>Family Medicine</v>
      </c>
      <c r="J3206" t="str">
        <f>_xlfn.XLOOKUP(A3206,Table1[CLIENTID],Table1[CLIENTSIZE])</f>
        <v>Small</v>
      </c>
    </row>
    <row r="3207" spans="1:10" x14ac:dyDescent="0.25">
      <c r="A3207">
        <v>660</v>
      </c>
      <c r="B3207" s="1">
        <v>43059</v>
      </c>
      <c r="C3207">
        <v>35</v>
      </c>
      <c r="D3207">
        <v>0</v>
      </c>
      <c r="E3207">
        <v>295</v>
      </c>
      <c r="F3207">
        <v>0</v>
      </c>
      <c r="H3207" t="str">
        <f>_xlfn.XLOOKUP(A3207,Table1[CLIENTID],Table1[OVERALLSTATUS])</f>
        <v>Live</v>
      </c>
      <c r="I3207" t="str">
        <f>_xlfn.XLOOKUP(A3207,Table1[CLIENTID],Table1[CLIENTSPECIALTY])</f>
        <v>Surgery</v>
      </c>
      <c r="J3207" t="str">
        <f>_xlfn.XLOOKUP(A3207,Table1[CLIENTID],Table1[CLIENTSIZE])</f>
        <v>Small</v>
      </c>
    </row>
    <row r="3208" spans="1:10" x14ac:dyDescent="0.25">
      <c r="A3208">
        <v>820</v>
      </c>
      <c r="B3208" s="1">
        <v>43059</v>
      </c>
      <c r="C3208">
        <v>35</v>
      </c>
      <c r="D3208">
        <v>0</v>
      </c>
      <c r="E3208">
        <v>1</v>
      </c>
      <c r="F3208">
        <v>0</v>
      </c>
      <c r="H3208" t="str">
        <f>_xlfn.XLOOKUP(A3208,Table1[CLIENTID],Table1[OVERALLSTATUS])</f>
        <v>Live</v>
      </c>
      <c r="I3208" t="str">
        <f>_xlfn.XLOOKUP(A3208,Table1[CLIENTID],Table1[CLIENTSPECIALTY])</f>
        <v>Family Medicine</v>
      </c>
      <c r="J3208" t="str">
        <f>_xlfn.XLOOKUP(A3208,Table1[CLIENTID],Table1[CLIENTSIZE])</f>
        <v>Small</v>
      </c>
    </row>
    <row r="3209" spans="1:10" x14ac:dyDescent="0.25">
      <c r="A3209">
        <v>820</v>
      </c>
      <c r="B3209" s="1">
        <v>43108</v>
      </c>
      <c r="C3209">
        <v>35</v>
      </c>
      <c r="D3209">
        <v>33</v>
      </c>
      <c r="E3209">
        <v>10</v>
      </c>
      <c r="F3209">
        <v>10</v>
      </c>
      <c r="H3209" t="str">
        <f>_xlfn.XLOOKUP(A3209,Table1[CLIENTID],Table1[OVERALLSTATUS])</f>
        <v>Live</v>
      </c>
      <c r="I3209" t="str">
        <f>_xlfn.XLOOKUP(A3209,Table1[CLIENTID],Table1[CLIENTSPECIALTY])</f>
        <v>Family Medicine</v>
      </c>
      <c r="J3209" t="str">
        <f>_xlfn.XLOOKUP(A3209,Table1[CLIENTID],Table1[CLIENTSIZE])</f>
        <v>Small</v>
      </c>
    </row>
    <row r="3210" spans="1:10" x14ac:dyDescent="0.25">
      <c r="A3210">
        <v>962</v>
      </c>
      <c r="B3210" s="1">
        <v>43101</v>
      </c>
      <c r="C3210">
        <v>35</v>
      </c>
      <c r="D3210">
        <v>0</v>
      </c>
      <c r="E3210">
        <v>0</v>
      </c>
      <c r="F3210">
        <v>0</v>
      </c>
      <c r="H3210" t="str">
        <f>_xlfn.XLOOKUP(A3210,Table1[CLIENTID],Table1[OVERALLSTATUS])</f>
        <v>Live</v>
      </c>
      <c r="I3210" t="str">
        <f>_xlfn.XLOOKUP(A3210,Table1[CLIENTID],Table1[CLIENTSPECIALTY])</f>
        <v>Surgery</v>
      </c>
      <c r="J3210" t="str">
        <f>_xlfn.XLOOKUP(A3210,Table1[CLIENTID],Table1[CLIENTSIZE])</f>
        <v>Small</v>
      </c>
    </row>
    <row r="3211" spans="1:10" x14ac:dyDescent="0.25">
      <c r="A3211">
        <v>1160</v>
      </c>
      <c r="B3211" s="1">
        <v>43108</v>
      </c>
      <c r="C3211">
        <v>35</v>
      </c>
      <c r="D3211">
        <v>3</v>
      </c>
      <c r="E3211">
        <v>2</v>
      </c>
      <c r="F3211">
        <v>2</v>
      </c>
      <c r="H3211" t="str">
        <f>_xlfn.XLOOKUP(A3211,Table1[CLIENTID],Table1[OVERALLSTATUS])</f>
        <v>Live</v>
      </c>
      <c r="I3211" t="str">
        <f>_xlfn.XLOOKUP(A3211,Table1[CLIENTID],Table1[CLIENTSPECIALTY])</f>
        <v>Family Medicine</v>
      </c>
      <c r="J3211" t="str">
        <f>_xlfn.XLOOKUP(A3211,Table1[CLIENTID],Table1[CLIENTSIZE])</f>
        <v>Small</v>
      </c>
    </row>
    <row r="3212" spans="1:10" x14ac:dyDescent="0.25">
      <c r="A3212">
        <v>1176</v>
      </c>
      <c r="B3212" s="1">
        <v>43094</v>
      </c>
      <c r="C3212">
        <v>35</v>
      </c>
      <c r="D3212">
        <v>2</v>
      </c>
      <c r="E3212">
        <v>0</v>
      </c>
      <c r="F3212">
        <v>0</v>
      </c>
      <c r="H3212" t="str">
        <f>_xlfn.XLOOKUP(A3212,Table1[CLIENTID],Table1[OVERALLSTATUS])</f>
        <v>Live</v>
      </c>
      <c r="I3212" t="str">
        <f>_xlfn.XLOOKUP(A3212,Table1[CLIENTID],Table1[CLIENTSPECIALTY])</f>
        <v>Family Medicine</v>
      </c>
      <c r="J3212" t="str">
        <f>_xlfn.XLOOKUP(A3212,Table1[CLIENTID],Table1[CLIENTSIZE])</f>
        <v>Small</v>
      </c>
    </row>
    <row r="3213" spans="1:10" x14ac:dyDescent="0.25">
      <c r="A3213">
        <v>1213</v>
      </c>
      <c r="B3213" s="1">
        <v>43087</v>
      </c>
      <c r="C3213">
        <v>35</v>
      </c>
      <c r="D3213">
        <v>0</v>
      </c>
      <c r="E3213">
        <v>2</v>
      </c>
      <c r="F3213">
        <v>0</v>
      </c>
      <c r="H3213" t="str">
        <f>_xlfn.XLOOKUP(A3213,Table1[CLIENTID],Table1[OVERALLSTATUS])</f>
        <v>Live</v>
      </c>
      <c r="I3213" t="str">
        <f>_xlfn.XLOOKUP(A3213,Table1[CLIENTID],Table1[CLIENTSPECIALTY])</f>
        <v>Family Medicine</v>
      </c>
      <c r="J3213" t="str">
        <f>_xlfn.XLOOKUP(A3213,Table1[CLIENTID],Table1[CLIENTSIZE])</f>
        <v>Small</v>
      </c>
    </row>
    <row r="3214" spans="1:10" x14ac:dyDescent="0.25">
      <c r="A3214">
        <v>1319</v>
      </c>
      <c r="B3214" s="1">
        <v>43101</v>
      </c>
      <c r="C3214">
        <v>35</v>
      </c>
      <c r="D3214">
        <v>5</v>
      </c>
      <c r="E3214">
        <v>0</v>
      </c>
      <c r="F3214">
        <v>0</v>
      </c>
      <c r="H3214" t="str">
        <f>_xlfn.XLOOKUP(A3214,Table1[CLIENTID],Table1[OVERALLSTATUS])</f>
        <v>Live</v>
      </c>
      <c r="I3214" t="str">
        <f>_xlfn.XLOOKUP(A3214,Table1[CLIENTID],Table1[CLIENTSPECIALTY])</f>
        <v>Surgery</v>
      </c>
      <c r="J3214" t="str">
        <f>_xlfn.XLOOKUP(A3214,Table1[CLIENTID],Table1[CLIENTSIZE])</f>
        <v>Small</v>
      </c>
    </row>
    <row r="3215" spans="1:10" x14ac:dyDescent="0.25">
      <c r="A3215">
        <v>1518</v>
      </c>
      <c r="B3215" s="1">
        <v>43066</v>
      </c>
      <c r="C3215">
        <v>35</v>
      </c>
      <c r="D3215">
        <v>0</v>
      </c>
      <c r="E3215">
        <v>16</v>
      </c>
      <c r="F3215">
        <v>9</v>
      </c>
      <c r="H3215" t="str">
        <f>_xlfn.XLOOKUP(A3215,Table1[CLIENTID],Table1[OVERALLSTATUS])</f>
        <v>Live</v>
      </c>
      <c r="I3215" t="str">
        <f>_xlfn.XLOOKUP(A3215,Table1[CLIENTID],Table1[CLIENTSPECIALTY])</f>
        <v>Family Medicine</v>
      </c>
      <c r="J3215" t="str">
        <f>_xlfn.XLOOKUP(A3215,Table1[CLIENTID],Table1[CLIENTSIZE])</f>
        <v>Small</v>
      </c>
    </row>
    <row r="3216" spans="1:10" x14ac:dyDescent="0.25">
      <c r="A3216">
        <v>1575</v>
      </c>
      <c r="B3216" s="1">
        <v>43094</v>
      </c>
      <c r="C3216">
        <v>35</v>
      </c>
      <c r="D3216">
        <v>0</v>
      </c>
      <c r="E3216">
        <v>2</v>
      </c>
      <c r="F3216">
        <v>0</v>
      </c>
      <c r="H3216" t="str">
        <f>_xlfn.XLOOKUP(A3216,Table1[CLIENTID],Table1[OVERALLSTATUS])</f>
        <v>Live</v>
      </c>
      <c r="I3216" t="str">
        <f>_xlfn.XLOOKUP(A3216,Table1[CLIENTID],Table1[CLIENTSPECIALTY])</f>
        <v>Family Medicine</v>
      </c>
      <c r="J3216" t="str">
        <f>_xlfn.XLOOKUP(A3216,Table1[CLIENTID],Table1[CLIENTSIZE])</f>
        <v>Small</v>
      </c>
    </row>
    <row r="3217" spans="1:10" x14ac:dyDescent="0.25">
      <c r="A3217">
        <v>1907</v>
      </c>
      <c r="B3217" s="1">
        <v>43108</v>
      </c>
      <c r="C3217">
        <v>35</v>
      </c>
      <c r="D3217">
        <v>0</v>
      </c>
      <c r="E3217">
        <v>0</v>
      </c>
      <c r="F3217">
        <v>0</v>
      </c>
      <c r="H3217" t="str">
        <f>_xlfn.XLOOKUP(A3217,Table1[CLIENTID],Table1[OVERALLSTATUS])</f>
        <v>Live</v>
      </c>
      <c r="I3217" t="str">
        <f>_xlfn.XLOOKUP(A3217,Table1[CLIENTID],Table1[CLIENTSPECIALTY])</f>
        <v>Family Medicine</v>
      </c>
      <c r="J3217" t="str">
        <f>_xlfn.XLOOKUP(A3217,Table1[CLIENTID],Table1[CLIENTSIZE])</f>
        <v>Small</v>
      </c>
    </row>
    <row r="3218" spans="1:10" x14ac:dyDescent="0.25">
      <c r="A3218">
        <v>1927</v>
      </c>
      <c r="B3218" s="1">
        <v>43080</v>
      </c>
      <c r="C3218">
        <v>35</v>
      </c>
      <c r="D3218">
        <v>0</v>
      </c>
      <c r="E3218">
        <v>14</v>
      </c>
      <c r="F3218">
        <v>1</v>
      </c>
      <c r="H3218" t="str">
        <f>_xlfn.XLOOKUP(A3218,Table1[CLIENTID],Table1[OVERALLSTATUS])</f>
        <v>Live</v>
      </c>
      <c r="I3218" t="str">
        <f>_xlfn.XLOOKUP(A3218,Table1[CLIENTID],Table1[CLIENTSPECIALTY])</f>
        <v>Family Medicine</v>
      </c>
      <c r="J3218" t="str">
        <f>_xlfn.XLOOKUP(A3218,Table1[CLIENTID],Table1[CLIENTSIZE])</f>
        <v>Small</v>
      </c>
    </row>
    <row r="3219" spans="1:10" x14ac:dyDescent="0.25">
      <c r="A3219">
        <v>2079</v>
      </c>
      <c r="B3219" s="1">
        <v>43066</v>
      </c>
      <c r="C3219">
        <v>35</v>
      </c>
      <c r="D3219">
        <v>0</v>
      </c>
      <c r="E3219">
        <v>0</v>
      </c>
      <c r="F3219">
        <v>0</v>
      </c>
      <c r="H3219" t="str">
        <f>_xlfn.XLOOKUP(A3219,Table1[CLIENTID],Table1[OVERALLSTATUS])</f>
        <v>Live</v>
      </c>
      <c r="I3219" t="str">
        <f>_xlfn.XLOOKUP(A3219,Table1[CLIENTID],Table1[CLIENTSPECIALTY])</f>
        <v>Surgery</v>
      </c>
      <c r="J3219" t="str">
        <f>_xlfn.XLOOKUP(A3219,Table1[CLIENTID],Table1[CLIENTSIZE])</f>
        <v>Small</v>
      </c>
    </row>
    <row r="3220" spans="1:10" x14ac:dyDescent="0.25">
      <c r="A3220">
        <v>2161</v>
      </c>
      <c r="B3220" s="1">
        <v>43080</v>
      </c>
      <c r="C3220">
        <v>35</v>
      </c>
      <c r="D3220">
        <v>0</v>
      </c>
      <c r="E3220">
        <v>0</v>
      </c>
      <c r="F3220">
        <v>0</v>
      </c>
      <c r="H3220" t="str">
        <f>_xlfn.XLOOKUP(A3220,Table1[CLIENTID],Table1[OVERALLSTATUS])</f>
        <v>Live</v>
      </c>
      <c r="I3220" t="str">
        <f>_xlfn.XLOOKUP(A3220,Table1[CLIENTID],Table1[CLIENTSPECIALTY])</f>
        <v>Surgery</v>
      </c>
      <c r="J3220" t="str">
        <f>_xlfn.XLOOKUP(A3220,Table1[CLIENTID],Table1[CLIENTSIZE])</f>
        <v>Small</v>
      </c>
    </row>
    <row r="3221" spans="1:10" x14ac:dyDescent="0.25">
      <c r="A3221">
        <v>2702</v>
      </c>
      <c r="B3221" s="1">
        <v>43080</v>
      </c>
      <c r="C3221">
        <v>35</v>
      </c>
      <c r="D3221">
        <v>3</v>
      </c>
      <c r="E3221">
        <v>0</v>
      </c>
      <c r="F3221">
        <v>0</v>
      </c>
      <c r="H3221" t="str">
        <f>_xlfn.XLOOKUP(A3221,Table1[CLIENTID],Table1[OVERALLSTATUS])</f>
        <v>Live</v>
      </c>
      <c r="I3221" t="str">
        <f>_xlfn.XLOOKUP(A3221,Table1[CLIENTID],Table1[CLIENTSPECIALTY])</f>
        <v>Surgery</v>
      </c>
      <c r="J3221" t="str">
        <f>_xlfn.XLOOKUP(A3221,Table1[CLIENTID],Table1[CLIENTSIZE])</f>
        <v>Small</v>
      </c>
    </row>
    <row r="3222" spans="1:10" x14ac:dyDescent="0.25">
      <c r="A3222">
        <v>3130</v>
      </c>
      <c r="B3222" s="1">
        <v>43066</v>
      </c>
      <c r="C3222">
        <v>35</v>
      </c>
      <c r="D3222">
        <v>0</v>
      </c>
      <c r="E3222">
        <v>15</v>
      </c>
      <c r="F3222">
        <v>0</v>
      </c>
      <c r="H3222" t="str">
        <f>_xlfn.XLOOKUP(A3222,Table1[CLIENTID],Table1[OVERALLSTATUS])</f>
        <v>Live</v>
      </c>
      <c r="I3222" t="str">
        <f>_xlfn.XLOOKUP(A3222,Table1[CLIENTID],Table1[CLIENTSPECIALTY])</f>
        <v>Surgery</v>
      </c>
      <c r="J3222" t="str">
        <f>_xlfn.XLOOKUP(A3222,Table1[CLIENTID],Table1[CLIENTSIZE])</f>
        <v>Small</v>
      </c>
    </row>
    <row r="3223" spans="1:10" x14ac:dyDescent="0.25">
      <c r="A3223">
        <v>837</v>
      </c>
      <c r="B3223" s="1">
        <v>43080</v>
      </c>
      <c r="C3223">
        <v>35</v>
      </c>
      <c r="D3223">
        <v>0</v>
      </c>
      <c r="E3223">
        <v>0</v>
      </c>
      <c r="F3223">
        <v>0</v>
      </c>
      <c r="H3223" t="str">
        <f>_xlfn.XLOOKUP(A3223,Table1[CLIENTID],Table1[OVERALLSTATUS])</f>
        <v>Live</v>
      </c>
      <c r="I3223" t="str">
        <f>_xlfn.XLOOKUP(A3223,Table1[CLIENTID],Table1[CLIENTSPECIALTY])</f>
        <v>Pediatrics</v>
      </c>
      <c r="J3223" t="str">
        <f>_xlfn.XLOOKUP(A3223,Table1[CLIENTID],Table1[CLIENTSIZE])</f>
        <v>Medium</v>
      </c>
    </row>
    <row r="3224" spans="1:10" x14ac:dyDescent="0.25">
      <c r="A3224">
        <v>1494</v>
      </c>
      <c r="B3224" s="1">
        <v>43087</v>
      </c>
      <c r="C3224">
        <v>35</v>
      </c>
      <c r="D3224">
        <v>0</v>
      </c>
      <c r="E3224">
        <v>68</v>
      </c>
      <c r="F3224">
        <v>0</v>
      </c>
      <c r="H3224" t="str">
        <f>_xlfn.XLOOKUP(A3224,Table1[CLIENTID],Table1[OVERALLSTATUS])</f>
        <v>Live</v>
      </c>
      <c r="I3224" t="str">
        <f>_xlfn.XLOOKUP(A3224,Table1[CLIENTID],Table1[CLIENTSPECIALTY])</f>
        <v>Surgery</v>
      </c>
      <c r="J3224" t="str">
        <f>_xlfn.XLOOKUP(A3224,Table1[CLIENTID],Table1[CLIENTSIZE])</f>
        <v>Medium</v>
      </c>
    </row>
    <row r="3225" spans="1:10" x14ac:dyDescent="0.25">
      <c r="A3225">
        <v>1519</v>
      </c>
      <c r="B3225" s="1">
        <v>43101</v>
      </c>
      <c r="C3225">
        <v>35</v>
      </c>
      <c r="D3225">
        <v>1</v>
      </c>
      <c r="E3225">
        <v>3</v>
      </c>
      <c r="F3225">
        <v>3</v>
      </c>
      <c r="H3225" t="str">
        <f>_xlfn.XLOOKUP(A3225,Table1[CLIENTID],Table1[OVERALLSTATUS])</f>
        <v>Live</v>
      </c>
      <c r="I3225" t="str">
        <f>_xlfn.XLOOKUP(A3225,Table1[CLIENTID],Table1[CLIENTSPECIALTY])</f>
        <v>Pediatrics</v>
      </c>
      <c r="J3225" t="str">
        <f>_xlfn.XLOOKUP(A3225,Table1[CLIENTID],Table1[CLIENTSIZE])</f>
        <v>Medium</v>
      </c>
    </row>
    <row r="3226" spans="1:10" x14ac:dyDescent="0.25">
      <c r="A3226">
        <v>1521</v>
      </c>
      <c r="B3226" s="1">
        <v>43059</v>
      </c>
      <c r="C3226">
        <v>35</v>
      </c>
      <c r="D3226">
        <v>0</v>
      </c>
      <c r="E3226">
        <v>0</v>
      </c>
      <c r="F3226">
        <v>0</v>
      </c>
      <c r="H3226" t="str">
        <f>_xlfn.XLOOKUP(A3226,Table1[CLIENTID],Table1[OVERALLSTATUS])</f>
        <v>Live</v>
      </c>
      <c r="I3226" t="str">
        <f>_xlfn.XLOOKUP(A3226,Table1[CLIENTID],Table1[CLIENTSPECIALTY])</f>
        <v>Pediatrics</v>
      </c>
      <c r="J3226" t="str">
        <f>_xlfn.XLOOKUP(A3226,Table1[CLIENTID],Table1[CLIENTSIZE])</f>
        <v>Medium</v>
      </c>
    </row>
    <row r="3227" spans="1:10" x14ac:dyDescent="0.25">
      <c r="A3227">
        <v>1584</v>
      </c>
      <c r="B3227" s="1">
        <v>43087</v>
      </c>
      <c r="C3227">
        <v>35</v>
      </c>
      <c r="D3227">
        <v>0</v>
      </c>
      <c r="E3227">
        <v>1</v>
      </c>
      <c r="F3227">
        <v>1</v>
      </c>
      <c r="H3227" t="str">
        <f>_xlfn.XLOOKUP(A3227,Table1[CLIENTID],Table1[OVERALLSTATUS])</f>
        <v>Live</v>
      </c>
      <c r="I3227" t="str">
        <f>_xlfn.XLOOKUP(A3227,Table1[CLIENTID],Table1[CLIENTSPECIALTY])</f>
        <v>Pediatrics</v>
      </c>
      <c r="J3227" t="str">
        <f>_xlfn.XLOOKUP(A3227,Table1[CLIENTID],Table1[CLIENTSIZE])</f>
        <v>Medium</v>
      </c>
    </row>
    <row r="3228" spans="1:10" x14ac:dyDescent="0.25">
      <c r="A3228">
        <v>1593</v>
      </c>
      <c r="B3228" s="1">
        <v>43080</v>
      </c>
      <c r="C3228">
        <v>35</v>
      </c>
      <c r="D3228">
        <v>1</v>
      </c>
      <c r="E3228">
        <v>0</v>
      </c>
      <c r="F3228">
        <v>0</v>
      </c>
      <c r="H3228" t="str">
        <f>_xlfn.XLOOKUP(A3228,Table1[CLIENTID],Table1[OVERALLSTATUS])</f>
        <v>Live</v>
      </c>
      <c r="I3228" t="str">
        <f>_xlfn.XLOOKUP(A3228,Table1[CLIENTID],Table1[CLIENTSPECIALTY])</f>
        <v>Surgery</v>
      </c>
      <c r="J3228" t="str">
        <f>_xlfn.XLOOKUP(A3228,Table1[CLIENTID],Table1[CLIENTSIZE])</f>
        <v>Medium</v>
      </c>
    </row>
    <row r="3229" spans="1:10" x14ac:dyDescent="0.25">
      <c r="A3229">
        <v>1595</v>
      </c>
      <c r="B3229" s="1">
        <v>43087</v>
      </c>
      <c r="C3229">
        <v>35</v>
      </c>
      <c r="D3229">
        <v>14</v>
      </c>
      <c r="E3229">
        <v>2</v>
      </c>
      <c r="F3229">
        <v>2</v>
      </c>
      <c r="H3229" t="str">
        <f>_xlfn.XLOOKUP(A3229,Table1[CLIENTID],Table1[OVERALLSTATUS])</f>
        <v>Live</v>
      </c>
      <c r="I3229" t="str">
        <f>_xlfn.XLOOKUP(A3229,Table1[CLIENTID],Table1[CLIENTSPECIALTY])</f>
        <v>Surgery</v>
      </c>
      <c r="J3229" t="str">
        <f>_xlfn.XLOOKUP(A3229,Table1[CLIENTID],Table1[CLIENTSIZE])</f>
        <v>Medium</v>
      </c>
    </row>
    <row r="3230" spans="1:10" x14ac:dyDescent="0.25">
      <c r="A3230">
        <v>1597</v>
      </c>
      <c r="B3230" s="1">
        <v>43094</v>
      </c>
      <c r="C3230">
        <v>35</v>
      </c>
      <c r="D3230">
        <v>13</v>
      </c>
      <c r="E3230">
        <v>0</v>
      </c>
      <c r="F3230">
        <v>0</v>
      </c>
      <c r="H3230" t="str">
        <f>_xlfn.XLOOKUP(A3230,Table1[CLIENTID],Table1[OVERALLSTATUS])</f>
        <v>Live</v>
      </c>
      <c r="I3230" t="str">
        <f>_xlfn.XLOOKUP(A3230,Table1[CLIENTID],Table1[CLIENTSPECIALTY])</f>
        <v>Surgery</v>
      </c>
      <c r="J3230" t="str">
        <f>_xlfn.XLOOKUP(A3230,Table1[CLIENTID],Table1[CLIENTSIZE])</f>
        <v>Medium</v>
      </c>
    </row>
    <row r="3231" spans="1:10" x14ac:dyDescent="0.25">
      <c r="A3231">
        <v>1603</v>
      </c>
      <c r="B3231" s="1">
        <v>43073</v>
      </c>
      <c r="C3231">
        <v>35</v>
      </c>
      <c r="D3231">
        <v>0</v>
      </c>
      <c r="E3231">
        <v>0</v>
      </c>
      <c r="F3231">
        <v>0</v>
      </c>
      <c r="H3231" t="str">
        <f>_xlfn.XLOOKUP(A3231,Table1[CLIENTID],Table1[OVERALLSTATUS])</f>
        <v>Live</v>
      </c>
      <c r="I3231" t="str">
        <f>_xlfn.XLOOKUP(A3231,Table1[CLIENTID],Table1[CLIENTSPECIALTY])</f>
        <v>Surgery</v>
      </c>
      <c r="J3231" t="str">
        <f>_xlfn.XLOOKUP(A3231,Table1[CLIENTID],Table1[CLIENTSIZE])</f>
        <v>Medium</v>
      </c>
    </row>
    <row r="3232" spans="1:10" x14ac:dyDescent="0.25">
      <c r="A3232">
        <v>1740</v>
      </c>
      <c r="B3232" s="1">
        <v>43073</v>
      </c>
      <c r="C3232">
        <v>35</v>
      </c>
      <c r="D3232">
        <v>4</v>
      </c>
      <c r="E3232">
        <v>2</v>
      </c>
      <c r="F3232">
        <v>2</v>
      </c>
      <c r="H3232" t="str">
        <f>_xlfn.XLOOKUP(A3232,Table1[CLIENTID],Table1[OVERALLSTATUS])</f>
        <v>Live</v>
      </c>
      <c r="I3232" t="str">
        <f>_xlfn.XLOOKUP(A3232,Table1[CLIENTID],Table1[CLIENTSPECIALTY])</f>
        <v>Surgery</v>
      </c>
      <c r="J3232" t="str">
        <f>_xlfn.XLOOKUP(A3232,Table1[CLIENTID],Table1[CLIENTSIZE])</f>
        <v>Medium</v>
      </c>
    </row>
    <row r="3233" spans="1:10" x14ac:dyDescent="0.25">
      <c r="A3233">
        <v>1810</v>
      </c>
      <c r="B3233" s="1">
        <v>43059</v>
      </c>
      <c r="C3233">
        <v>35</v>
      </c>
      <c r="D3233">
        <v>1</v>
      </c>
      <c r="E3233">
        <v>0</v>
      </c>
      <c r="F3233">
        <v>0</v>
      </c>
      <c r="H3233" t="str">
        <f>_xlfn.XLOOKUP(A3233,Table1[CLIENTID],Table1[OVERALLSTATUS])</f>
        <v>Live</v>
      </c>
      <c r="I3233" t="str">
        <f>_xlfn.XLOOKUP(A3233,Table1[CLIENTID],Table1[CLIENTSPECIALTY])</f>
        <v>Pediatrics</v>
      </c>
      <c r="J3233" t="str">
        <f>_xlfn.XLOOKUP(A3233,Table1[CLIENTID],Table1[CLIENTSIZE])</f>
        <v>Medium</v>
      </c>
    </row>
    <row r="3234" spans="1:10" x14ac:dyDescent="0.25">
      <c r="A3234">
        <v>1912</v>
      </c>
      <c r="B3234" s="1">
        <v>43066</v>
      </c>
      <c r="C3234">
        <v>35</v>
      </c>
      <c r="D3234">
        <v>0</v>
      </c>
      <c r="E3234">
        <v>1</v>
      </c>
      <c r="F3234">
        <v>0</v>
      </c>
      <c r="H3234" t="str">
        <f>_xlfn.XLOOKUP(A3234,Table1[CLIENTID],Table1[OVERALLSTATUS])</f>
        <v>Live</v>
      </c>
      <c r="I3234" t="str">
        <f>_xlfn.XLOOKUP(A3234,Table1[CLIENTID],Table1[CLIENTSPECIALTY])</f>
        <v>Pediatrics</v>
      </c>
      <c r="J3234" t="str">
        <f>_xlfn.XLOOKUP(A3234,Table1[CLIENTID],Table1[CLIENTSIZE])</f>
        <v>Medium</v>
      </c>
    </row>
    <row r="3235" spans="1:10" x14ac:dyDescent="0.25">
      <c r="A3235">
        <v>1926</v>
      </c>
      <c r="B3235" s="1">
        <v>43073</v>
      </c>
      <c r="C3235">
        <v>35</v>
      </c>
      <c r="D3235">
        <v>0</v>
      </c>
      <c r="E3235">
        <v>0</v>
      </c>
      <c r="F3235">
        <v>0</v>
      </c>
      <c r="H3235" t="str">
        <f>_xlfn.XLOOKUP(A3235,Table1[CLIENTID],Table1[OVERALLSTATUS])</f>
        <v>Live</v>
      </c>
      <c r="I3235" t="str">
        <f>_xlfn.XLOOKUP(A3235,Table1[CLIENTID],Table1[CLIENTSPECIALTY])</f>
        <v>Pediatrics</v>
      </c>
      <c r="J3235" t="str">
        <f>_xlfn.XLOOKUP(A3235,Table1[CLIENTID],Table1[CLIENTSIZE])</f>
        <v>Medium</v>
      </c>
    </row>
    <row r="3236" spans="1:10" x14ac:dyDescent="0.25">
      <c r="A3236">
        <v>1968</v>
      </c>
      <c r="B3236" s="1">
        <v>43066</v>
      </c>
      <c r="C3236">
        <v>35</v>
      </c>
      <c r="D3236">
        <v>0</v>
      </c>
      <c r="E3236">
        <v>0</v>
      </c>
      <c r="F3236">
        <v>0</v>
      </c>
      <c r="H3236" t="str">
        <f>_xlfn.XLOOKUP(A3236,Table1[CLIENTID],Table1[OVERALLSTATUS])</f>
        <v>Live</v>
      </c>
      <c r="I3236" t="str">
        <f>_xlfn.XLOOKUP(A3236,Table1[CLIENTID],Table1[CLIENTSPECIALTY])</f>
        <v>Pediatrics</v>
      </c>
      <c r="J3236" t="str">
        <f>_xlfn.XLOOKUP(A3236,Table1[CLIENTID],Table1[CLIENTSIZE])</f>
        <v>Medium</v>
      </c>
    </row>
    <row r="3237" spans="1:10" x14ac:dyDescent="0.25">
      <c r="A3237">
        <v>2148</v>
      </c>
      <c r="B3237" s="1">
        <v>43052</v>
      </c>
      <c r="C3237">
        <v>35</v>
      </c>
      <c r="D3237">
        <v>22</v>
      </c>
      <c r="E3237">
        <v>3</v>
      </c>
      <c r="F3237">
        <v>1</v>
      </c>
      <c r="H3237" t="str">
        <f>_xlfn.XLOOKUP(A3237,Table1[CLIENTID],Table1[OVERALLSTATUS])</f>
        <v>Live</v>
      </c>
      <c r="I3237" t="str">
        <f>_xlfn.XLOOKUP(A3237,Table1[CLIENTID],Table1[CLIENTSPECIALTY])</f>
        <v>OB-GYN</v>
      </c>
      <c r="J3237" t="str">
        <f>_xlfn.XLOOKUP(A3237,Table1[CLIENTID],Table1[CLIENTSIZE])</f>
        <v>Medium</v>
      </c>
    </row>
    <row r="3238" spans="1:10" x14ac:dyDescent="0.25">
      <c r="A3238">
        <v>2319</v>
      </c>
      <c r="B3238" s="1">
        <v>43094</v>
      </c>
      <c r="C3238">
        <v>35</v>
      </c>
      <c r="D3238">
        <v>0</v>
      </c>
      <c r="E3238">
        <v>0</v>
      </c>
      <c r="F3238">
        <v>0</v>
      </c>
      <c r="H3238" t="str">
        <f>_xlfn.XLOOKUP(A3238,Table1[CLIENTID],Table1[OVERALLSTATUS])</f>
        <v>Live</v>
      </c>
      <c r="I3238" t="str">
        <f>_xlfn.XLOOKUP(A3238,Table1[CLIENTID],Table1[CLIENTSPECIALTY])</f>
        <v>OB-GYN</v>
      </c>
      <c r="J3238" t="str">
        <f>_xlfn.XLOOKUP(A3238,Table1[CLIENTID],Table1[CLIENTSIZE])</f>
        <v>Medium</v>
      </c>
    </row>
    <row r="3239" spans="1:10" x14ac:dyDescent="0.25">
      <c r="A3239">
        <v>2336</v>
      </c>
      <c r="B3239" s="1">
        <v>43052</v>
      </c>
      <c r="C3239">
        <v>35</v>
      </c>
      <c r="D3239">
        <v>1</v>
      </c>
      <c r="E3239">
        <v>0</v>
      </c>
      <c r="F3239">
        <v>0</v>
      </c>
      <c r="H3239" t="str">
        <f>_xlfn.XLOOKUP(A3239,Table1[CLIENTID],Table1[OVERALLSTATUS])</f>
        <v>Live</v>
      </c>
      <c r="I3239" t="str">
        <f>_xlfn.XLOOKUP(A3239,Table1[CLIENTID],Table1[CLIENTSPECIALTY])</f>
        <v>Pediatrics</v>
      </c>
      <c r="J3239" t="str">
        <f>_xlfn.XLOOKUP(A3239,Table1[CLIENTID],Table1[CLIENTSIZE])</f>
        <v>Medium</v>
      </c>
    </row>
    <row r="3240" spans="1:10" x14ac:dyDescent="0.25">
      <c r="A3240">
        <v>2641</v>
      </c>
      <c r="B3240" s="1">
        <v>43052</v>
      </c>
      <c r="C3240">
        <v>35</v>
      </c>
      <c r="D3240">
        <v>7</v>
      </c>
      <c r="E3240">
        <v>0</v>
      </c>
      <c r="F3240">
        <v>0</v>
      </c>
      <c r="H3240" t="str">
        <f>_xlfn.XLOOKUP(A3240,Table1[CLIENTID],Table1[OVERALLSTATUS])</f>
        <v>Live</v>
      </c>
      <c r="I3240" t="str">
        <f>_xlfn.XLOOKUP(A3240,Table1[CLIENTID],Table1[CLIENTSPECIALTY])</f>
        <v>Pediatrics</v>
      </c>
      <c r="J3240" t="str">
        <f>_xlfn.XLOOKUP(A3240,Table1[CLIENTID],Table1[CLIENTSIZE])</f>
        <v>Medium</v>
      </c>
    </row>
    <row r="3241" spans="1:10" x14ac:dyDescent="0.25">
      <c r="A3241">
        <v>2952</v>
      </c>
      <c r="B3241" s="1">
        <v>43094</v>
      </c>
      <c r="C3241">
        <v>35</v>
      </c>
      <c r="D3241">
        <v>0</v>
      </c>
      <c r="E3241">
        <v>0</v>
      </c>
      <c r="F3241">
        <v>0</v>
      </c>
      <c r="H3241" t="str">
        <f>_xlfn.XLOOKUP(A3241,Table1[CLIENTID],Table1[OVERALLSTATUS])</f>
        <v>Live</v>
      </c>
      <c r="I3241" t="str">
        <f>_xlfn.XLOOKUP(A3241,Table1[CLIENTID],Table1[CLIENTSPECIALTY])</f>
        <v>Pediatrics</v>
      </c>
      <c r="J3241" t="str">
        <f>_xlfn.XLOOKUP(A3241,Table1[CLIENTID],Table1[CLIENTSIZE])</f>
        <v>Medium</v>
      </c>
    </row>
    <row r="3242" spans="1:10" x14ac:dyDescent="0.25">
      <c r="A3242">
        <v>3058</v>
      </c>
      <c r="B3242" s="1">
        <v>43080</v>
      </c>
      <c r="C3242">
        <v>35</v>
      </c>
      <c r="D3242">
        <v>1</v>
      </c>
      <c r="E3242">
        <v>0</v>
      </c>
      <c r="F3242">
        <v>0</v>
      </c>
      <c r="H3242" t="str">
        <f>_xlfn.XLOOKUP(A3242,Table1[CLIENTID],Table1[OVERALLSTATUS])</f>
        <v>Live</v>
      </c>
      <c r="I3242" t="str">
        <f>_xlfn.XLOOKUP(A3242,Table1[CLIENTID],Table1[CLIENTSPECIALTY])</f>
        <v>Dermatology</v>
      </c>
      <c r="J3242" t="str">
        <f>_xlfn.XLOOKUP(A3242,Table1[CLIENTID],Table1[CLIENTSIZE])</f>
        <v>Medium</v>
      </c>
    </row>
    <row r="3243" spans="1:10" x14ac:dyDescent="0.25">
      <c r="A3243">
        <v>3122</v>
      </c>
      <c r="B3243" s="1">
        <v>43080</v>
      </c>
      <c r="C3243">
        <v>35</v>
      </c>
      <c r="D3243">
        <v>0</v>
      </c>
      <c r="E3243">
        <v>10</v>
      </c>
      <c r="F3243">
        <v>9</v>
      </c>
      <c r="H3243" t="str">
        <f>_xlfn.XLOOKUP(A3243,Table1[CLIENTID],Table1[OVERALLSTATUS])</f>
        <v>Live</v>
      </c>
      <c r="I3243" t="str">
        <f>_xlfn.XLOOKUP(A3243,Table1[CLIENTID],Table1[CLIENTSPECIALTY])</f>
        <v>Pediatrics</v>
      </c>
      <c r="J3243" t="str">
        <f>_xlfn.XLOOKUP(A3243,Table1[CLIENTID],Table1[CLIENTSIZE])</f>
        <v>Medium</v>
      </c>
    </row>
    <row r="3244" spans="1:10" x14ac:dyDescent="0.25">
      <c r="A3244">
        <v>3144</v>
      </c>
      <c r="B3244" s="1">
        <v>43080</v>
      </c>
      <c r="C3244">
        <v>35</v>
      </c>
      <c r="D3244">
        <v>0</v>
      </c>
      <c r="E3244">
        <v>0</v>
      </c>
      <c r="F3244">
        <v>0</v>
      </c>
      <c r="H3244" t="str">
        <f>_xlfn.XLOOKUP(A3244,Table1[CLIENTID],Table1[OVERALLSTATUS])</f>
        <v>Live</v>
      </c>
      <c r="I3244" t="str">
        <f>_xlfn.XLOOKUP(A3244,Table1[CLIENTID],Table1[CLIENTSPECIALTY])</f>
        <v>Pediatrics</v>
      </c>
      <c r="J3244" t="str">
        <f>_xlfn.XLOOKUP(A3244,Table1[CLIENTID],Table1[CLIENTSIZE])</f>
        <v>Medium</v>
      </c>
    </row>
    <row r="3245" spans="1:10" x14ac:dyDescent="0.25">
      <c r="A3245">
        <v>3145</v>
      </c>
      <c r="B3245" s="1">
        <v>43101</v>
      </c>
      <c r="C3245">
        <v>35</v>
      </c>
      <c r="D3245">
        <v>0</v>
      </c>
      <c r="E3245">
        <v>0</v>
      </c>
      <c r="F3245">
        <v>0</v>
      </c>
      <c r="H3245" t="str">
        <f>_xlfn.XLOOKUP(A3245,Table1[CLIENTID],Table1[OVERALLSTATUS])</f>
        <v>Live</v>
      </c>
      <c r="I3245" t="str">
        <f>_xlfn.XLOOKUP(A3245,Table1[CLIENTID],Table1[CLIENTSPECIALTY])</f>
        <v>Dermatology</v>
      </c>
      <c r="J3245" t="str">
        <f>_xlfn.XLOOKUP(A3245,Table1[CLIENTID],Table1[CLIENTSIZE])</f>
        <v>Medium</v>
      </c>
    </row>
    <row r="3246" spans="1:10" x14ac:dyDescent="0.25">
      <c r="A3246">
        <v>252</v>
      </c>
      <c r="B3246" s="1">
        <v>43073</v>
      </c>
      <c r="C3246">
        <v>35</v>
      </c>
      <c r="D3246">
        <v>0</v>
      </c>
      <c r="E3246">
        <v>16</v>
      </c>
      <c r="F3246">
        <v>4</v>
      </c>
      <c r="H3246" t="str">
        <f>_xlfn.XLOOKUP(A3246,Table1[CLIENTID],Table1[OVERALLSTATUS])</f>
        <v>Live</v>
      </c>
      <c r="I3246" t="str">
        <f>_xlfn.XLOOKUP(A3246,Table1[CLIENTID],Table1[CLIENTSPECIALTY])</f>
        <v>Dermatology</v>
      </c>
      <c r="J3246" t="str">
        <f>_xlfn.XLOOKUP(A3246,Table1[CLIENTID],Table1[CLIENTSIZE])</f>
        <v>Large</v>
      </c>
    </row>
    <row r="3247" spans="1:10" x14ac:dyDescent="0.25">
      <c r="A3247">
        <v>488</v>
      </c>
      <c r="B3247" s="1">
        <v>43108</v>
      </c>
      <c r="C3247">
        <v>35</v>
      </c>
      <c r="D3247">
        <v>10</v>
      </c>
      <c r="E3247">
        <v>2</v>
      </c>
      <c r="F3247">
        <v>0</v>
      </c>
      <c r="H3247" t="str">
        <f>_xlfn.XLOOKUP(A3247,Table1[CLIENTID],Table1[OVERALLSTATUS])</f>
        <v>Live</v>
      </c>
      <c r="I3247" t="str">
        <f>_xlfn.XLOOKUP(A3247,Table1[CLIENTID],Table1[CLIENTSPECIALTY])</f>
        <v>Dermatology</v>
      </c>
      <c r="J3247" t="str">
        <f>_xlfn.XLOOKUP(A3247,Table1[CLIENTID],Table1[CLIENTSIZE])</f>
        <v>Large</v>
      </c>
    </row>
    <row r="3248" spans="1:10" x14ac:dyDescent="0.25">
      <c r="A3248">
        <v>931</v>
      </c>
      <c r="B3248" s="1">
        <v>43059</v>
      </c>
      <c r="C3248">
        <v>35</v>
      </c>
      <c r="D3248">
        <v>0</v>
      </c>
      <c r="E3248">
        <v>3</v>
      </c>
      <c r="F3248">
        <v>3</v>
      </c>
      <c r="H3248" t="str">
        <f>_xlfn.XLOOKUP(A3248,Table1[CLIENTID],Table1[OVERALLSTATUS])</f>
        <v>Live</v>
      </c>
      <c r="I3248" t="str">
        <f>_xlfn.XLOOKUP(A3248,Table1[CLIENTID],Table1[CLIENTSPECIALTY])</f>
        <v>Dermatology</v>
      </c>
      <c r="J3248" t="str">
        <f>_xlfn.XLOOKUP(A3248,Table1[CLIENTID],Table1[CLIENTSIZE])</f>
        <v>Large</v>
      </c>
    </row>
    <row r="3249" spans="1:10" x14ac:dyDescent="0.25">
      <c r="A3249">
        <v>1062</v>
      </c>
      <c r="B3249" s="1">
        <v>43094</v>
      </c>
      <c r="C3249">
        <v>35</v>
      </c>
      <c r="D3249">
        <v>0</v>
      </c>
      <c r="E3249">
        <v>8</v>
      </c>
      <c r="F3249">
        <v>8</v>
      </c>
      <c r="H3249" t="str">
        <f>_xlfn.XLOOKUP(A3249,Table1[CLIENTID],Table1[OVERALLSTATUS])</f>
        <v>Live</v>
      </c>
      <c r="I3249" t="str">
        <f>_xlfn.XLOOKUP(A3249,Table1[CLIENTID],Table1[CLIENTSPECIALTY])</f>
        <v>Dermatology</v>
      </c>
      <c r="J3249" t="str">
        <f>_xlfn.XLOOKUP(A3249,Table1[CLIENTID],Table1[CLIENTSIZE])</f>
        <v>Large</v>
      </c>
    </row>
    <row r="3250" spans="1:10" x14ac:dyDescent="0.25">
      <c r="A3250">
        <v>1144</v>
      </c>
      <c r="B3250" s="1">
        <v>43094</v>
      </c>
      <c r="C3250">
        <v>35</v>
      </c>
      <c r="D3250">
        <v>28</v>
      </c>
      <c r="E3250">
        <v>0</v>
      </c>
      <c r="F3250">
        <v>0</v>
      </c>
      <c r="H3250" t="str">
        <f>_xlfn.XLOOKUP(A3250,Table1[CLIENTID],Table1[OVERALLSTATUS])</f>
        <v>Live</v>
      </c>
      <c r="I3250" t="str">
        <f>_xlfn.XLOOKUP(A3250,Table1[CLIENTID],Table1[CLIENTSPECIALTY])</f>
        <v>Oncology</v>
      </c>
      <c r="J3250" t="str">
        <f>_xlfn.XLOOKUP(A3250,Table1[CLIENTID],Table1[CLIENTSIZE])</f>
        <v>Large</v>
      </c>
    </row>
    <row r="3251" spans="1:10" x14ac:dyDescent="0.25">
      <c r="A3251">
        <v>1268</v>
      </c>
      <c r="B3251" s="1">
        <v>43073</v>
      </c>
      <c r="C3251">
        <v>35</v>
      </c>
      <c r="D3251">
        <v>0</v>
      </c>
      <c r="E3251">
        <v>111</v>
      </c>
      <c r="F3251">
        <v>0</v>
      </c>
      <c r="H3251" t="str">
        <f>_xlfn.XLOOKUP(A3251,Table1[CLIENTID],Table1[OVERALLSTATUS])</f>
        <v>Live</v>
      </c>
      <c r="I3251" t="str">
        <f>_xlfn.XLOOKUP(A3251,Table1[CLIENTID],Table1[CLIENTSPECIALTY])</f>
        <v>Dermatology</v>
      </c>
      <c r="J3251" t="str">
        <f>_xlfn.XLOOKUP(A3251,Table1[CLIENTID],Table1[CLIENTSIZE])</f>
        <v>Large</v>
      </c>
    </row>
    <row r="3252" spans="1:10" x14ac:dyDescent="0.25">
      <c r="A3252">
        <v>1483</v>
      </c>
      <c r="B3252" s="1">
        <v>43066</v>
      </c>
      <c r="C3252">
        <v>35</v>
      </c>
      <c r="D3252">
        <v>0</v>
      </c>
      <c r="E3252">
        <v>0</v>
      </c>
      <c r="F3252">
        <v>0</v>
      </c>
      <c r="H3252" t="str">
        <f>_xlfn.XLOOKUP(A3252,Table1[CLIENTID],Table1[OVERALLSTATUS])</f>
        <v>Live</v>
      </c>
      <c r="I3252" t="str">
        <f>_xlfn.XLOOKUP(A3252,Table1[CLIENTID],Table1[CLIENTSPECIALTY])</f>
        <v>Oncology</v>
      </c>
      <c r="J3252" t="str">
        <f>_xlfn.XLOOKUP(A3252,Table1[CLIENTID],Table1[CLIENTSIZE])</f>
        <v>Large</v>
      </c>
    </row>
    <row r="3253" spans="1:10" x14ac:dyDescent="0.25">
      <c r="A3253">
        <v>1639</v>
      </c>
      <c r="B3253" s="1">
        <v>43059</v>
      </c>
      <c r="C3253">
        <v>35</v>
      </c>
      <c r="D3253">
        <v>0</v>
      </c>
      <c r="E3253">
        <v>0</v>
      </c>
      <c r="F3253">
        <v>0</v>
      </c>
      <c r="H3253" t="str">
        <f>_xlfn.XLOOKUP(A3253,Table1[CLIENTID],Table1[OVERALLSTATUS])</f>
        <v>Live</v>
      </c>
      <c r="I3253" t="str">
        <f>_xlfn.XLOOKUP(A3253,Table1[CLIENTID],Table1[CLIENTSPECIALTY])</f>
        <v>Oncology</v>
      </c>
      <c r="J3253" t="str">
        <f>_xlfn.XLOOKUP(A3253,Table1[CLIENTID],Table1[CLIENTSIZE])</f>
        <v>Large</v>
      </c>
    </row>
    <row r="3254" spans="1:10" x14ac:dyDescent="0.25">
      <c r="A3254">
        <v>1648</v>
      </c>
      <c r="B3254" s="1">
        <v>43108</v>
      </c>
      <c r="C3254">
        <v>35</v>
      </c>
      <c r="D3254">
        <v>0</v>
      </c>
      <c r="E3254">
        <v>6</v>
      </c>
      <c r="F3254">
        <v>2</v>
      </c>
      <c r="H3254" t="str">
        <f>_xlfn.XLOOKUP(A3254,Table1[CLIENTID],Table1[OVERALLSTATUS])</f>
        <v>Live</v>
      </c>
      <c r="I3254" t="str">
        <f>_xlfn.XLOOKUP(A3254,Table1[CLIENTID],Table1[CLIENTSPECIALTY])</f>
        <v>Oncology</v>
      </c>
      <c r="J3254" t="str">
        <f>_xlfn.XLOOKUP(A3254,Table1[CLIENTID],Table1[CLIENTSIZE])</f>
        <v>Large</v>
      </c>
    </row>
    <row r="3255" spans="1:10" x14ac:dyDescent="0.25">
      <c r="A3255">
        <v>1713</v>
      </c>
      <c r="B3255" s="1">
        <v>43094</v>
      </c>
      <c r="C3255">
        <v>35</v>
      </c>
      <c r="D3255">
        <v>0</v>
      </c>
      <c r="E3255">
        <v>0</v>
      </c>
      <c r="F3255">
        <v>0</v>
      </c>
      <c r="H3255" t="str">
        <f>_xlfn.XLOOKUP(A3255,Table1[CLIENTID],Table1[OVERALLSTATUS])</f>
        <v>Live</v>
      </c>
      <c r="I3255" t="str">
        <f>_xlfn.XLOOKUP(A3255,Table1[CLIENTID],Table1[CLIENTSPECIALTY])</f>
        <v>Dermatology</v>
      </c>
      <c r="J3255" t="str">
        <f>_xlfn.XLOOKUP(A3255,Table1[CLIENTID],Table1[CLIENTSIZE])</f>
        <v>Large</v>
      </c>
    </row>
    <row r="3256" spans="1:10" x14ac:dyDescent="0.25">
      <c r="A3256">
        <v>1809</v>
      </c>
      <c r="B3256" s="1">
        <v>43101</v>
      </c>
      <c r="C3256">
        <v>35</v>
      </c>
      <c r="D3256">
        <v>0</v>
      </c>
      <c r="E3256">
        <v>1</v>
      </c>
      <c r="F3256">
        <v>0</v>
      </c>
      <c r="H3256" t="str">
        <f>_xlfn.XLOOKUP(A3256,Table1[CLIENTID],Table1[OVERALLSTATUS])</f>
        <v>Live</v>
      </c>
      <c r="I3256" t="str">
        <f>_xlfn.XLOOKUP(A3256,Table1[CLIENTID],Table1[CLIENTSPECIALTY])</f>
        <v>Dermatology</v>
      </c>
      <c r="J3256" t="str">
        <f>_xlfn.XLOOKUP(A3256,Table1[CLIENTID],Table1[CLIENTSIZE])</f>
        <v>Large</v>
      </c>
    </row>
    <row r="3257" spans="1:10" x14ac:dyDescent="0.25">
      <c r="A3257">
        <v>1809</v>
      </c>
      <c r="B3257" s="1">
        <v>43108</v>
      </c>
      <c r="C3257">
        <v>35</v>
      </c>
      <c r="D3257">
        <v>0</v>
      </c>
      <c r="E3257">
        <v>0</v>
      </c>
      <c r="F3257">
        <v>0</v>
      </c>
      <c r="H3257" t="str">
        <f>_xlfn.XLOOKUP(A3257,Table1[CLIENTID],Table1[OVERALLSTATUS])</f>
        <v>Live</v>
      </c>
      <c r="I3257" t="str">
        <f>_xlfn.XLOOKUP(A3257,Table1[CLIENTID],Table1[CLIENTSPECIALTY])</f>
        <v>Dermatology</v>
      </c>
      <c r="J3257" t="str">
        <f>_xlfn.XLOOKUP(A3257,Table1[CLIENTID],Table1[CLIENTSIZE])</f>
        <v>Large</v>
      </c>
    </row>
    <row r="3258" spans="1:10" x14ac:dyDescent="0.25">
      <c r="A3258">
        <v>2014</v>
      </c>
      <c r="B3258" s="1">
        <v>43101</v>
      </c>
      <c r="C3258">
        <v>35</v>
      </c>
      <c r="D3258">
        <v>2</v>
      </c>
      <c r="E3258">
        <v>2</v>
      </c>
      <c r="F3258">
        <v>0</v>
      </c>
      <c r="H3258" t="str">
        <f>_xlfn.XLOOKUP(A3258,Table1[CLIENTID],Table1[OVERALLSTATUS])</f>
        <v>Live</v>
      </c>
      <c r="I3258" t="str">
        <f>_xlfn.XLOOKUP(A3258,Table1[CLIENTID],Table1[CLIENTSPECIALTY])</f>
        <v>Dermatology</v>
      </c>
      <c r="J3258" t="str">
        <f>_xlfn.XLOOKUP(A3258,Table1[CLIENTID],Table1[CLIENTSIZE])</f>
        <v>Large</v>
      </c>
    </row>
    <row r="3259" spans="1:10" x14ac:dyDescent="0.25">
      <c r="A3259">
        <v>2235</v>
      </c>
      <c r="B3259" s="1">
        <v>43073</v>
      </c>
      <c r="C3259">
        <v>35</v>
      </c>
      <c r="D3259">
        <v>0</v>
      </c>
      <c r="E3259">
        <v>0</v>
      </c>
      <c r="F3259">
        <v>0</v>
      </c>
      <c r="H3259" t="str">
        <f>_xlfn.XLOOKUP(A3259,Table1[CLIENTID],Table1[OVERALLSTATUS])</f>
        <v>Live</v>
      </c>
      <c r="I3259" t="str">
        <f>_xlfn.XLOOKUP(A3259,Table1[CLIENTID],Table1[CLIENTSPECIALTY])</f>
        <v>Oncology</v>
      </c>
      <c r="J3259" t="str">
        <f>_xlfn.XLOOKUP(A3259,Table1[CLIENTID],Table1[CLIENTSIZE])</f>
        <v>Large</v>
      </c>
    </row>
    <row r="3260" spans="1:10" x14ac:dyDescent="0.25">
      <c r="A3260">
        <v>2768</v>
      </c>
      <c r="B3260" s="1">
        <v>43101</v>
      </c>
      <c r="C3260">
        <v>35</v>
      </c>
      <c r="D3260">
        <v>121</v>
      </c>
      <c r="E3260">
        <v>3</v>
      </c>
      <c r="F3260">
        <v>0</v>
      </c>
      <c r="H3260" t="str">
        <f>_xlfn.XLOOKUP(A3260,Table1[CLIENTID],Table1[OVERALLSTATUS])</f>
        <v>Live</v>
      </c>
      <c r="I3260" t="str">
        <f>_xlfn.XLOOKUP(A3260,Table1[CLIENTID],Table1[CLIENTSPECIALTY])</f>
        <v>Oncology</v>
      </c>
      <c r="J3260" t="str">
        <f>_xlfn.XLOOKUP(A3260,Table1[CLIENTID],Table1[CLIENTSIZE])</f>
        <v>Large</v>
      </c>
    </row>
    <row r="3261" spans="1:10" x14ac:dyDescent="0.25">
      <c r="A3261">
        <v>6</v>
      </c>
      <c r="B3261" s="1">
        <v>43108</v>
      </c>
      <c r="C3261">
        <v>34</v>
      </c>
      <c r="D3261">
        <v>0</v>
      </c>
      <c r="E3261">
        <v>7</v>
      </c>
      <c r="F3261">
        <v>0</v>
      </c>
      <c r="H3261" t="str">
        <f>_xlfn.XLOOKUP(A3261,Table1[CLIENTID],Table1[OVERALLSTATUS])</f>
        <v>Live</v>
      </c>
      <c r="I3261" t="str">
        <f>_xlfn.XLOOKUP(A3261,Table1[CLIENTID],Table1[CLIENTSPECIALTY])</f>
        <v>Surgery</v>
      </c>
      <c r="J3261" t="str">
        <f>_xlfn.XLOOKUP(A3261,Table1[CLIENTID],Table1[CLIENTSIZE])</f>
        <v>Small</v>
      </c>
    </row>
    <row r="3262" spans="1:10" x14ac:dyDescent="0.25">
      <c r="A3262">
        <v>534</v>
      </c>
      <c r="B3262" s="1">
        <v>43080</v>
      </c>
      <c r="C3262">
        <v>34</v>
      </c>
      <c r="D3262">
        <v>0</v>
      </c>
      <c r="E3262">
        <v>0</v>
      </c>
      <c r="F3262">
        <v>0</v>
      </c>
      <c r="H3262" t="str">
        <f>_xlfn.XLOOKUP(A3262,Table1[CLIENTID],Table1[OVERALLSTATUS])</f>
        <v>Live</v>
      </c>
      <c r="I3262" t="str">
        <f>_xlfn.XLOOKUP(A3262,Table1[CLIENTID],Table1[CLIENTSPECIALTY])</f>
        <v>Surgery</v>
      </c>
      <c r="J3262" t="str">
        <f>_xlfn.XLOOKUP(A3262,Table1[CLIENTID],Table1[CLIENTSIZE])</f>
        <v>Small</v>
      </c>
    </row>
    <row r="3263" spans="1:10" x14ac:dyDescent="0.25">
      <c r="A3263">
        <v>815</v>
      </c>
      <c r="B3263" s="1">
        <v>43073</v>
      </c>
      <c r="C3263">
        <v>34</v>
      </c>
      <c r="D3263">
        <v>0</v>
      </c>
      <c r="E3263">
        <v>0</v>
      </c>
      <c r="F3263">
        <v>0</v>
      </c>
      <c r="H3263" t="str">
        <f>_xlfn.XLOOKUP(A3263,Table1[CLIENTID],Table1[OVERALLSTATUS])</f>
        <v>Live</v>
      </c>
      <c r="I3263" t="str">
        <f>_xlfn.XLOOKUP(A3263,Table1[CLIENTID],Table1[CLIENTSPECIALTY])</f>
        <v>Surgery</v>
      </c>
      <c r="J3263" t="str">
        <f>_xlfn.XLOOKUP(A3263,Table1[CLIENTID],Table1[CLIENTSIZE])</f>
        <v>Small</v>
      </c>
    </row>
    <row r="3264" spans="1:10" x14ac:dyDescent="0.25">
      <c r="A3264">
        <v>838</v>
      </c>
      <c r="B3264" s="1">
        <v>43073</v>
      </c>
      <c r="C3264">
        <v>34</v>
      </c>
      <c r="D3264">
        <v>0</v>
      </c>
      <c r="E3264">
        <v>0</v>
      </c>
      <c r="F3264">
        <v>0</v>
      </c>
      <c r="H3264" t="str">
        <f>_xlfn.XLOOKUP(A3264,Table1[CLIENTID],Table1[OVERALLSTATUS])</f>
        <v>Live</v>
      </c>
      <c r="I3264" t="str">
        <f>_xlfn.XLOOKUP(A3264,Table1[CLIENTID],Table1[CLIENTSPECIALTY])</f>
        <v>Surgery</v>
      </c>
      <c r="J3264" t="str">
        <f>_xlfn.XLOOKUP(A3264,Table1[CLIENTID],Table1[CLIENTSIZE])</f>
        <v>Small</v>
      </c>
    </row>
    <row r="3265" spans="1:10" x14ac:dyDescent="0.25">
      <c r="A3265">
        <v>1241</v>
      </c>
      <c r="B3265" s="1">
        <v>43080</v>
      </c>
      <c r="C3265">
        <v>34</v>
      </c>
      <c r="D3265">
        <v>0</v>
      </c>
      <c r="E3265">
        <v>0</v>
      </c>
      <c r="F3265">
        <v>0</v>
      </c>
      <c r="H3265" t="str">
        <f>_xlfn.XLOOKUP(A3265,Table1[CLIENTID],Table1[OVERALLSTATUS])</f>
        <v>Live</v>
      </c>
      <c r="I3265" t="str">
        <f>_xlfn.XLOOKUP(A3265,Table1[CLIENTID],Table1[CLIENTSPECIALTY])</f>
        <v>Family Medicine</v>
      </c>
      <c r="J3265" t="str">
        <f>_xlfn.XLOOKUP(A3265,Table1[CLIENTID],Table1[CLIENTSIZE])</f>
        <v>Small</v>
      </c>
    </row>
    <row r="3266" spans="1:10" x14ac:dyDescent="0.25">
      <c r="A3266">
        <v>1304</v>
      </c>
      <c r="B3266" s="1">
        <v>43094</v>
      </c>
      <c r="C3266">
        <v>34</v>
      </c>
      <c r="D3266">
        <v>0</v>
      </c>
      <c r="E3266">
        <v>0</v>
      </c>
      <c r="F3266">
        <v>0</v>
      </c>
      <c r="H3266" t="str">
        <f>_xlfn.XLOOKUP(A3266,Table1[CLIENTID],Table1[OVERALLSTATUS])</f>
        <v>Live</v>
      </c>
      <c r="I3266" t="str">
        <f>_xlfn.XLOOKUP(A3266,Table1[CLIENTID],Table1[CLIENTSPECIALTY])</f>
        <v>Family Medicine</v>
      </c>
      <c r="J3266" t="str">
        <f>_xlfn.XLOOKUP(A3266,Table1[CLIENTID],Table1[CLIENTSIZE])</f>
        <v>Small</v>
      </c>
    </row>
    <row r="3267" spans="1:10" x14ac:dyDescent="0.25">
      <c r="A3267">
        <v>1394</v>
      </c>
      <c r="B3267" s="1">
        <v>43080</v>
      </c>
      <c r="C3267">
        <v>34</v>
      </c>
      <c r="D3267">
        <v>0</v>
      </c>
      <c r="E3267">
        <v>0</v>
      </c>
      <c r="F3267">
        <v>0</v>
      </c>
      <c r="H3267" t="str">
        <f>_xlfn.XLOOKUP(A3267,Table1[CLIENTID],Table1[OVERALLSTATUS])</f>
        <v>Live</v>
      </c>
      <c r="I3267" t="str">
        <f>_xlfn.XLOOKUP(A3267,Table1[CLIENTID],Table1[CLIENTSPECIALTY])</f>
        <v>Family Medicine</v>
      </c>
      <c r="J3267" t="str">
        <f>_xlfn.XLOOKUP(A3267,Table1[CLIENTID],Table1[CLIENTSIZE])</f>
        <v>Small</v>
      </c>
    </row>
    <row r="3268" spans="1:10" x14ac:dyDescent="0.25">
      <c r="A3268">
        <v>1394</v>
      </c>
      <c r="B3268" s="1">
        <v>43101</v>
      </c>
      <c r="C3268">
        <v>34</v>
      </c>
      <c r="D3268">
        <v>0</v>
      </c>
      <c r="E3268">
        <v>0</v>
      </c>
      <c r="F3268">
        <v>0</v>
      </c>
      <c r="H3268" t="str">
        <f>_xlfn.XLOOKUP(A3268,Table1[CLIENTID],Table1[OVERALLSTATUS])</f>
        <v>Live</v>
      </c>
      <c r="I3268" t="str">
        <f>_xlfn.XLOOKUP(A3268,Table1[CLIENTID],Table1[CLIENTSPECIALTY])</f>
        <v>Family Medicine</v>
      </c>
      <c r="J3268" t="str">
        <f>_xlfn.XLOOKUP(A3268,Table1[CLIENTID],Table1[CLIENTSIZE])</f>
        <v>Small</v>
      </c>
    </row>
    <row r="3269" spans="1:10" x14ac:dyDescent="0.25">
      <c r="A3269">
        <v>1518</v>
      </c>
      <c r="B3269" s="1">
        <v>43087</v>
      </c>
      <c r="C3269">
        <v>34</v>
      </c>
      <c r="D3269">
        <v>2</v>
      </c>
      <c r="E3269">
        <v>2</v>
      </c>
      <c r="F3269">
        <v>2</v>
      </c>
      <c r="H3269" t="str">
        <f>_xlfn.XLOOKUP(A3269,Table1[CLIENTID],Table1[OVERALLSTATUS])</f>
        <v>Live</v>
      </c>
      <c r="I3269" t="str">
        <f>_xlfn.XLOOKUP(A3269,Table1[CLIENTID],Table1[CLIENTSPECIALTY])</f>
        <v>Family Medicine</v>
      </c>
      <c r="J3269" t="str">
        <f>_xlfn.XLOOKUP(A3269,Table1[CLIENTID],Table1[CLIENTSIZE])</f>
        <v>Small</v>
      </c>
    </row>
    <row r="3270" spans="1:10" x14ac:dyDescent="0.25">
      <c r="A3270">
        <v>1790</v>
      </c>
      <c r="B3270" s="1">
        <v>43073</v>
      </c>
      <c r="C3270">
        <v>34</v>
      </c>
      <c r="D3270">
        <v>0</v>
      </c>
      <c r="E3270">
        <v>0</v>
      </c>
      <c r="F3270">
        <v>0</v>
      </c>
      <c r="H3270" t="str">
        <f>_xlfn.XLOOKUP(A3270,Table1[CLIENTID],Table1[OVERALLSTATUS])</f>
        <v>Live</v>
      </c>
      <c r="I3270" t="str">
        <f>_xlfn.XLOOKUP(A3270,Table1[CLIENTID],Table1[CLIENTSPECIALTY])</f>
        <v>Family Medicine</v>
      </c>
      <c r="J3270" t="str">
        <f>_xlfn.XLOOKUP(A3270,Table1[CLIENTID],Table1[CLIENTSIZE])</f>
        <v>Small</v>
      </c>
    </row>
    <row r="3271" spans="1:10" x14ac:dyDescent="0.25">
      <c r="A3271">
        <v>1927</v>
      </c>
      <c r="B3271" s="1">
        <v>43052</v>
      </c>
      <c r="C3271">
        <v>34</v>
      </c>
      <c r="D3271">
        <v>0</v>
      </c>
      <c r="E3271">
        <v>0</v>
      </c>
      <c r="F3271">
        <v>0</v>
      </c>
      <c r="H3271" t="str">
        <f>_xlfn.XLOOKUP(A3271,Table1[CLIENTID],Table1[OVERALLSTATUS])</f>
        <v>Live</v>
      </c>
      <c r="I3271" t="str">
        <f>_xlfn.XLOOKUP(A3271,Table1[CLIENTID],Table1[CLIENTSPECIALTY])</f>
        <v>Family Medicine</v>
      </c>
      <c r="J3271" t="str">
        <f>_xlfn.XLOOKUP(A3271,Table1[CLIENTID],Table1[CLIENTSIZE])</f>
        <v>Small</v>
      </c>
    </row>
    <row r="3272" spans="1:10" x14ac:dyDescent="0.25">
      <c r="A3272">
        <v>2079</v>
      </c>
      <c r="B3272" s="1">
        <v>43059</v>
      </c>
      <c r="C3272">
        <v>34</v>
      </c>
      <c r="D3272">
        <v>0</v>
      </c>
      <c r="E3272">
        <v>0</v>
      </c>
      <c r="F3272">
        <v>0</v>
      </c>
      <c r="H3272" t="str">
        <f>_xlfn.XLOOKUP(A3272,Table1[CLIENTID],Table1[OVERALLSTATUS])</f>
        <v>Live</v>
      </c>
      <c r="I3272" t="str">
        <f>_xlfn.XLOOKUP(A3272,Table1[CLIENTID],Table1[CLIENTSPECIALTY])</f>
        <v>Surgery</v>
      </c>
      <c r="J3272" t="str">
        <f>_xlfn.XLOOKUP(A3272,Table1[CLIENTID],Table1[CLIENTSIZE])</f>
        <v>Small</v>
      </c>
    </row>
    <row r="3273" spans="1:10" x14ac:dyDescent="0.25">
      <c r="A3273">
        <v>2117</v>
      </c>
      <c r="B3273" s="1">
        <v>43080</v>
      </c>
      <c r="C3273">
        <v>34</v>
      </c>
      <c r="D3273">
        <v>12</v>
      </c>
      <c r="E3273">
        <v>0</v>
      </c>
      <c r="F3273">
        <v>0</v>
      </c>
      <c r="H3273" t="str">
        <f>_xlfn.XLOOKUP(A3273,Table1[CLIENTID],Table1[OVERALLSTATUS])</f>
        <v>Live</v>
      </c>
      <c r="I3273" t="str">
        <f>_xlfn.XLOOKUP(A3273,Table1[CLIENTID],Table1[CLIENTSPECIALTY])</f>
        <v>Surgery</v>
      </c>
      <c r="J3273" t="str">
        <f>_xlfn.XLOOKUP(A3273,Table1[CLIENTID],Table1[CLIENTSIZE])</f>
        <v>Small</v>
      </c>
    </row>
    <row r="3274" spans="1:10" x14ac:dyDescent="0.25">
      <c r="A3274">
        <v>2420</v>
      </c>
      <c r="B3274" s="1">
        <v>43059</v>
      </c>
      <c r="C3274">
        <v>34</v>
      </c>
      <c r="D3274">
        <v>0</v>
      </c>
      <c r="E3274">
        <v>4</v>
      </c>
      <c r="F3274">
        <v>2</v>
      </c>
      <c r="H3274" t="str">
        <f>_xlfn.XLOOKUP(A3274,Table1[CLIENTID],Table1[OVERALLSTATUS])</f>
        <v>Live</v>
      </c>
      <c r="I3274" t="str">
        <f>_xlfn.XLOOKUP(A3274,Table1[CLIENTID],Table1[CLIENTSPECIALTY])</f>
        <v>Family Medicine</v>
      </c>
      <c r="J3274" t="str">
        <f>_xlfn.XLOOKUP(A3274,Table1[CLIENTID],Table1[CLIENTSIZE])</f>
        <v>Small</v>
      </c>
    </row>
    <row r="3275" spans="1:10" x14ac:dyDescent="0.25">
      <c r="A3275">
        <v>3034</v>
      </c>
      <c r="B3275" s="1">
        <v>43101</v>
      </c>
      <c r="C3275">
        <v>34</v>
      </c>
      <c r="D3275">
        <v>0</v>
      </c>
      <c r="E3275">
        <v>0</v>
      </c>
      <c r="F3275">
        <v>0</v>
      </c>
      <c r="H3275" t="str">
        <f>_xlfn.XLOOKUP(A3275,Table1[CLIENTID],Table1[OVERALLSTATUS])</f>
        <v>Live</v>
      </c>
      <c r="I3275" t="str">
        <f>_xlfn.XLOOKUP(A3275,Table1[CLIENTID],Table1[CLIENTSPECIALTY])</f>
        <v>Surgery</v>
      </c>
      <c r="J3275" t="str">
        <f>_xlfn.XLOOKUP(A3275,Table1[CLIENTID],Table1[CLIENTSIZE])</f>
        <v>Small</v>
      </c>
    </row>
    <row r="3276" spans="1:10" x14ac:dyDescent="0.25">
      <c r="A3276">
        <v>3059</v>
      </c>
      <c r="B3276" s="1">
        <v>43108</v>
      </c>
      <c r="C3276">
        <v>34</v>
      </c>
      <c r="D3276">
        <v>0</v>
      </c>
      <c r="E3276">
        <v>5</v>
      </c>
      <c r="F3276">
        <v>0</v>
      </c>
      <c r="H3276" t="str">
        <f>_xlfn.XLOOKUP(A3276,Table1[CLIENTID],Table1[OVERALLSTATUS])</f>
        <v>Live</v>
      </c>
      <c r="I3276" t="str">
        <f>_xlfn.XLOOKUP(A3276,Table1[CLIENTID],Table1[CLIENTSPECIALTY])</f>
        <v>Surgery</v>
      </c>
      <c r="J3276" t="str">
        <f>_xlfn.XLOOKUP(A3276,Table1[CLIENTID],Table1[CLIENTSIZE])</f>
        <v>Small</v>
      </c>
    </row>
    <row r="3277" spans="1:10" x14ac:dyDescent="0.25">
      <c r="A3277">
        <v>36</v>
      </c>
      <c r="B3277" s="1">
        <v>43108</v>
      </c>
      <c r="C3277">
        <v>34</v>
      </c>
      <c r="D3277">
        <v>0</v>
      </c>
      <c r="E3277">
        <v>0</v>
      </c>
      <c r="F3277">
        <v>0</v>
      </c>
      <c r="H3277" t="str">
        <f>_xlfn.XLOOKUP(A3277,Table1[CLIENTID],Table1[OVERALLSTATUS])</f>
        <v>Live</v>
      </c>
      <c r="I3277" t="str">
        <f>_xlfn.XLOOKUP(A3277,Table1[CLIENTID],Table1[CLIENTSPECIALTY])</f>
        <v>Pediatrics</v>
      </c>
      <c r="J3277" t="str">
        <f>_xlfn.XLOOKUP(A3277,Table1[CLIENTID],Table1[CLIENTSIZE])</f>
        <v>Medium</v>
      </c>
    </row>
    <row r="3278" spans="1:10" x14ac:dyDescent="0.25">
      <c r="A3278">
        <v>434</v>
      </c>
      <c r="B3278" s="1">
        <v>43052</v>
      </c>
      <c r="C3278">
        <v>34</v>
      </c>
      <c r="D3278">
        <v>0</v>
      </c>
      <c r="E3278">
        <v>0</v>
      </c>
      <c r="F3278">
        <v>0</v>
      </c>
      <c r="H3278" t="str">
        <f>_xlfn.XLOOKUP(A3278,Table1[CLIENTID],Table1[OVERALLSTATUS])</f>
        <v>Live</v>
      </c>
      <c r="I3278" t="str">
        <f>_xlfn.XLOOKUP(A3278,Table1[CLIENTID],Table1[CLIENTSPECIALTY])</f>
        <v>Pediatrics</v>
      </c>
      <c r="J3278" t="str">
        <f>_xlfn.XLOOKUP(A3278,Table1[CLIENTID],Table1[CLIENTSIZE])</f>
        <v>Medium</v>
      </c>
    </row>
    <row r="3279" spans="1:10" x14ac:dyDescent="0.25">
      <c r="A3279">
        <v>1220</v>
      </c>
      <c r="B3279" s="1">
        <v>43094</v>
      </c>
      <c r="C3279">
        <v>34</v>
      </c>
      <c r="D3279">
        <v>0</v>
      </c>
      <c r="E3279">
        <v>0</v>
      </c>
      <c r="F3279">
        <v>0</v>
      </c>
      <c r="H3279" t="str">
        <f>_xlfn.XLOOKUP(A3279,Table1[CLIENTID],Table1[OVERALLSTATUS])</f>
        <v>Live</v>
      </c>
      <c r="I3279" t="str">
        <f>_xlfn.XLOOKUP(A3279,Table1[CLIENTID],Table1[CLIENTSPECIALTY])</f>
        <v>Surgery</v>
      </c>
      <c r="J3279" t="str">
        <f>_xlfn.XLOOKUP(A3279,Table1[CLIENTID],Table1[CLIENTSIZE])</f>
        <v>Medium</v>
      </c>
    </row>
    <row r="3280" spans="1:10" x14ac:dyDescent="0.25">
      <c r="A3280">
        <v>1372</v>
      </c>
      <c r="B3280" s="1">
        <v>43052</v>
      </c>
      <c r="C3280">
        <v>34</v>
      </c>
      <c r="D3280">
        <v>0</v>
      </c>
      <c r="E3280">
        <v>0</v>
      </c>
      <c r="F3280">
        <v>0</v>
      </c>
      <c r="H3280" t="str">
        <f>_xlfn.XLOOKUP(A3280,Table1[CLIENTID],Table1[OVERALLSTATUS])</f>
        <v>Live</v>
      </c>
      <c r="I3280" t="str">
        <f>_xlfn.XLOOKUP(A3280,Table1[CLIENTID],Table1[CLIENTSPECIALTY])</f>
        <v>Surgery</v>
      </c>
      <c r="J3280" t="str">
        <f>_xlfn.XLOOKUP(A3280,Table1[CLIENTID],Table1[CLIENTSIZE])</f>
        <v>Medium</v>
      </c>
    </row>
    <row r="3281" spans="1:10" x14ac:dyDescent="0.25">
      <c r="A3281">
        <v>1566</v>
      </c>
      <c r="B3281" s="1">
        <v>43059</v>
      </c>
      <c r="C3281">
        <v>34</v>
      </c>
      <c r="D3281">
        <v>2</v>
      </c>
      <c r="E3281">
        <v>5</v>
      </c>
      <c r="F3281">
        <v>2</v>
      </c>
      <c r="H3281" t="str">
        <f>_xlfn.XLOOKUP(A3281,Table1[CLIENTID],Table1[OVERALLSTATUS])</f>
        <v>Live</v>
      </c>
      <c r="I3281" t="str">
        <f>_xlfn.XLOOKUP(A3281,Table1[CLIENTID],Table1[CLIENTSPECIALTY])</f>
        <v>Surgery</v>
      </c>
      <c r="J3281" t="str">
        <f>_xlfn.XLOOKUP(A3281,Table1[CLIENTID],Table1[CLIENTSIZE])</f>
        <v>Medium</v>
      </c>
    </row>
    <row r="3282" spans="1:10" x14ac:dyDescent="0.25">
      <c r="A3282">
        <v>1580</v>
      </c>
      <c r="B3282" s="1">
        <v>43087</v>
      </c>
      <c r="C3282">
        <v>34</v>
      </c>
      <c r="D3282">
        <v>0</v>
      </c>
      <c r="E3282">
        <v>4</v>
      </c>
      <c r="F3282">
        <v>0</v>
      </c>
      <c r="H3282" t="str">
        <f>_xlfn.XLOOKUP(A3282,Table1[CLIENTID],Table1[OVERALLSTATUS])</f>
        <v>Live</v>
      </c>
      <c r="I3282" t="str">
        <f>_xlfn.XLOOKUP(A3282,Table1[CLIENTID],Table1[CLIENTSPECIALTY])</f>
        <v>Surgery</v>
      </c>
      <c r="J3282" t="str">
        <f>_xlfn.XLOOKUP(A3282,Table1[CLIENTID],Table1[CLIENTSIZE])</f>
        <v>Medium</v>
      </c>
    </row>
    <row r="3283" spans="1:10" x14ac:dyDescent="0.25">
      <c r="A3283">
        <v>1584</v>
      </c>
      <c r="B3283" s="1">
        <v>43080</v>
      </c>
      <c r="C3283">
        <v>34</v>
      </c>
      <c r="D3283">
        <v>0</v>
      </c>
      <c r="E3283">
        <v>1</v>
      </c>
      <c r="F3283">
        <v>0</v>
      </c>
      <c r="H3283" t="str">
        <f>_xlfn.XLOOKUP(A3283,Table1[CLIENTID],Table1[OVERALLSTATUS])</f>
        <v>Live</v>
      </c>
      <c r="I3283" t="str">
        <f>_xlfn.XLOOKUP(A3283,Table1[CLIENTID],Table1[CLIENTSPECIALTY])</f>
        <v>Pediatrics</v>
      </c>
      <c r="J3283" t="str">
        <f>_xlfn.XLOOKUP(A3283,Table1[CLIENTID],Table1[CLIENTSIZE])</f>
        <v>Medium</v>
      </c>
    </row>
    <row r="3284" spans="1:10" x14ac:dyDescent="0.25">
      <c r="A3284">
        <v>1584</v>
      </c>
      <c r="B3284" s="1">
        <v>43101</v>
      </c>
      <c r="C3284">
        <v>34</v>
      </c>
      <c r="D3284">
        <v>2</v>
      </c>
      <c r="E3284">
        <v>2</v>
      </c>
      <c r="F3284">
        <v>0</v>
      </c>
      <c r="H3284" t="str">
        <f>_xlfn.XLOOKUP(A3284,Table1[CLIENTID],Table1[OVERALLSTATUS])</f>
        <v>Live</v>
      </c>
      <c r="I3284" t="str">
        <f>_xlfn.XLOOKUP(A3284,Table1[CLIENTID],Table1[CLIENTSPECIALTY])</f>
        <v>Pediatrics</v>
      </c>
      <c r="J3284" t="str">
        <f>_xlfn.XLOOKUP(A3284,Table1[CLIENTID],Table1[CLIENTSIZE])</f>
        <v>Medium</v>
      </c>
    </row>
    <row r="3285" spans="1:10" x14ac:dyDescent="0.25">
      <c r="A3285">
        <v>1584</v>
      </c>
      <c r="B3285" s="1">
        <v>43108</v>
      </c>
      <c r="C3285">
        <v>34</v>
      </c>
      <c r="D3285">
        <v>0</v>
      </c>
      <c r="E3285">
        <v>1</v>
      </c>
      <c r="F3285">
        <v>0</v>
      </c>
      <c r="H3285" t="str">
        <f>_xlfn.XLOOKUP(A3285,Table1[CLIENTID],Table1[OVERALLSTATUS])</f>
        <v>Live</v>
      </c>
      <c r="I3285" t="str">
        <f>_xlfn.XLOOKUP(A3285,Table1[CLIENTID],Table1[CLIENTSPECIALTY])</f>
        <v>Pediatrics</v>
      </c>
      <c r="J3285" t="str">
        <f>_xlfn.XLOOKUP(A3285,Table1[CLIENTID],Table1[CLIENTSIZE])</f>
        <v>Medium</v>
      </c>
    </row>
    <row r="3286" spans="1:10" x14ac:dyDescent="0.25">
      <c r="A3286">
        <v>1587</v>
      </c>
      <c r="B3286" s="1">
        <v>43094</v>
      </c>
      <c r="C3286">
        <v>34</v>
      </c>
      <c r="D3286">
        <v>1</v>
      </c>
      <c r="E3286">
        <v>0</v>
      </c>
      <c r="F3286">
        <v>0</v>
      </c>
      <c r="H3286" t="str">
        <f>_xlfn.XLOOKUP(A3286,Table1[CLIENTID],Table1[OVERALLSTATUS])</f>
        <v>Live</v>
      </c>
      <c r="I3286" t="str">
        <f>_xlfn.XLOOKUP(A3286,Table1[CLIENTID],Table1[CLIENTSPECIALTY])</f>
        <v>OB-GYN</v>
      </c>
      <c r="J3286" t="str">
        <f>_xlfn.XLOOKUP(A3286,Table1[CLIENTID],Table1[CLIENTSIZE])</f>
        <v>Medium</v>
      </c>
    </row>
    <row r="3287" spans="1:10" x14ac:dyDescent="0.25">
      <c r="A3287">
        <v>1597</v>
      </c>
      <c r="B3287" s="1">
        <v>43094</v>
      </c>
      <c r="C3287">
        <v>34</v>
      </c>
      <c r="D3287">
        <v>0</v>
      </c>
      <c r="E3287">
        <v>0</v>
      </c>
      <c r="F3287">
        <v>0</v>
      </c>
      <c r="H3287" t="str">
        <f>_xlfn.XLOOKUP(A3287,Table1[CLIENTID],Table1[OVERALLSTATUS])</f>
        <v>Live</v>
      </c>
      <c r="I3287" t="str">
        <f>_xlfn.XLOOKUP(A3287,Table1[CLIENTID],Table1[CLIENTSPECIALTY])</f>
        <v>Surgery</v>
      </c>
      <c r="J3287" t="str">
        <f>_xlfn.XLOOKUP(A3287,Table1[CLIENTID],Table1[CLIENTSIZE])</f>
        <v>Medium</v>
      </c>
    </row>
    <row r="3288" spans="1:10" x14ac:dyDescent="0.25">
      <c r="A3288">
        <v>1597</v>
      </c>
      <c r="B3288" s="1">
        <v>43101</v>
      </c>
      <c r="C3288">
        <v>34</v>
      </c>
      <c r="D3288">
        <v>3</v>
      </c>
      <c r="E3288">
        <v>1</v>
      </c>
      <c r="F3288">
        <v>0</v>
      </c>
      <c r="H3288" t="str">
        <f>_xlfn.XLOOKUP(A3288,Table1[CLIENTID],Table1[OVERALLSTATUS])</f>
        <v>Live</v>
      </c>
      <c r="I3288" t="str">
        <f>_xlfn.XLOOKUP(A3288,Table1[CLIENTID],Table1[CLIENTSPECIALTY])</f>
        <v>Surgery</v>
      </c>
      <c r="J3288" t="str">
        <f>_xlfn.XLOOKUP(A3288,Table1[CLIENTID],Table1[CLIENTSIZE])</f>
        <v>Medium</v>
      </c>
    </row>
    <row r="3289" spans="1:10" x14ac:dyDescent="0.25">
      <c r="A3289">
        <v>1602</v>
      </c>
      <c r="B3289" s="1">
        <v>43101</v>
      </c>
      <c r="C3289">
        <v>34</v>
      </c>
      <c r="D3289">
        <v>0</v>
      </c>
      <c r="E3289">
        <v>0</v>
      </c>
      <c r="F3289">
        <v>0</v>
      </c>
      <c r="H3289" t="str">
        <f>_xlfn.XLOOKUP(A3289,Table1[CLIENTID],Table1[OVERALLSTATUS])</f>
        <v>Live</v>
      </c>
      <c r="I3289" t="str">
        <f>_xlfn.XLOOKUP(A3289,Table1[CLIENTID],Table1[CLIENTSPECIALTY])</f>
        <v>Pediatrics</v>
      </c>
      <c r="J3289" t="str">
        <f>_xlfn.XLOOKUP(A3289,Table1[CLIENTID],Table1[CLIENTSIZE])</f>
        <v>Medium</v>
      </c>
    </row>
    <row r="3290" spans="1:10" x14ac:dyDescent="0.25">
      <c r="A3290">
        <v>1690</v>
      </c>
      <c r="B3290" s="1">
        <v>43066</v>
      </c>
      <c r="C3290">
        <v>34</v>
      </c>
      <c r="D3290">
        <v>1</v>
      </c>
      <c r="E3290">
        <v>0</v>
      </c>
      <c r="F3290">
        <v>0</v>
      </c>
      <c r="H3290" t="str">
        <f>_xlfn.XLOOKUP(A3290,Table1[CLIENTID],Table1[OVERALLSTATUS])</f>
        <v>Live</v>
      </c>
      <c r="I3290" t="str">
        <f>_xlfn.XLOOKUP(A3290,Table1[CLIENTID],Table1[CLIENTSPECIALTY])</f>
        <v>Pediatrics</v>
      </c>
      <c r="J3290" t="str">
        <f>_xlfn.XLOOKUP(A3290,Table1[CLIENTID],Table1[CLIENTSIZE])</f>
        <v>Medium</v>
      </c>
    </row>
    <row r="3291" spans="1:10" x14ac:dyDescent="0.25">
      <c r="A3291">
        <v>1740</v>
      </c>
      <c r="B3291" s="1">
        <v>43066</v>
      </c>
      <c r="C3291">
        <v>34</v>
      </c>
      <c r="D3291">
        <v>3</v>
      </c>
      <c r="E3291">
        <v>0</v>
      </c>
      <c r="F3291">
        <v>0</v>
      </c>
      <c r="H3291" t="str">
        <f>_xlfn.XLOOKUP(A3291,Table1[CLIENTID],Table1[OVERALLSTATUS])</f>
        <v>Live</v>
      </c>
      <c r="I3291" t="str">
        <f>_xlfn.XLOOKUP(A3291,Table1[CLIENTID],Table1[CLIENTSPECIALTY])</f>
        <v>Surgery</v>
      </c>
      <c r="J3291" t="str">
        <f>_xlfn.XLOOKUP(A3291,Table1[CLIENTID],Table1[CLIENTSIZE])</f>
        <v>Medium</v>
      </c>
    </row>
    <row r="3292" spans="1:10" x14ac:dyDescent="0.25">
      <c r="A3292">
        <v>1740</v>
      </c>
      <c r="B3292" s="1">
        <v>43108</v>
      </c>
      <c r="C3292">
        <v>34</v>
      </c>
      <c r="D3292">
        <v>1</v>
      </c>
      <c r="E3292">
        <v>0</v>
      </c>
      <c r="F3292">
        <v>0</v>
      </c>
      <c r="H3292" t="str">
        <f>_xlfn.XLOOKUP(A3292,Table1[CLIENTID],Table1[OVERALLSTATUS])</f>
        <v>Live</v>
      </c>
      <c r="I3292" t="str">
        <f>_xlfn.XLOOKUP(A3292,Table1[CLIENTID],Table1[CLIENTSPECIALTY])</f>
        <v>Surgery</v>
      </c>
      <c r="J3292" t="str">
        <f>_xlfn.XLOOKUP(A3292,Table1[CLIENTID],Table1[CLIENTSIZE])</f>
        <v>Medium</v>
      </c>
    </row>
    <row r="3293" spans="1:10" x14ac:dyDescent="0.25">
      <c r="A3293">
        <v>1924</v>
      </c>
      <c r="B3293" s="1">
        <v>43066</v>
      </c>
      <c r="C3293">
        <v>34</v>
      </c>
      <c r="D3293">
        <v>0</v>
      </c>
      <c r="E3293">
        <v>2</v>
      </c>
      <c r="F3293">
        <v>2</v>
      </c>
      <c r="H3293" t="str">
        <f>_xlfn.XLOOKUP(A3293,Table1[CLIENTID],Table1[OVERALLSTATUS])</f>
        <v>Live</v>
      </c>
      <c r="I3293" t="str">
        <f>_xlfn.XLOOKUP(A3293,Table1[CLIENTID],Table1[CLIENTSPECIALTY])</f>
        <v>Pediatrics</v>
      </c>
      <c r="J3293" t="str">
        <f>_xlfn.XLOOKUP(A3293,Table1[CLIENTID],Table1[CLIENTSIZE])</f>
        <v>Medium</v>
      </c>
    </row>
    <row r="3294" spans="1:10" x14ac:dyDescent="0.25">
      <c r="A3294">
        <v>1924</v>
      </c>
      <c r="B3294" s="1">
        <v>43087</v>
      </c>
      <c r="C3294">
        <v>34</v>
      </c>
      <c r="D3294">
        <v>0</v>
      </c>
      <c r="E3294">
        <v>0</v>
      </c>
      <c r="F3294">
        <v>0</v>
      </c>
      <c r="H3294" t="str">
        <f>_xlfn.XLOOKUP(A3294,Table1[CLIENTID],Table1[OVERALLSTATUS])</f>
        <v>Live</v>
      </c>
      <c r="I3294" t="str">
        <f>_xlfn.XLOOKUP(A3294,Table1[CLIENTID],Table1[CLIENTSPECIALTY])</f>
        <v>Pediatrics</v>
      </c>
      <c r="J3294" t="str">
        <f>_xlfn.XLOOKUP(A3294,Table1[CLIENTID],Table1[CLIENTSIZE])</f>
        <v>Medium</v>
      </c>
    </row>
    <row r="3295" spans="1:10" x14ac:dyDescent="0.25">
      <c r="A3295">
        <v>1926</v>
      </c>
      <c r="B3295" s="1">
        <v>43059</v>
      </c>
      <c r="C3295">
        <v>34</v>
      </c>
      <c r="D3295">
        <v>9</v>
      </c>
      <c r="E3295">
        <v>2</v>
      </c>
      <c r="F3295">
        <v>2</v>
      </c>
      <c r="H3295" t="str">
        <f>_xlfn.XLOOKUP(A3295,Table1[CLIENTID],Table1[OVERALLSTATUS])</f>
        <v>Live</v>
      </c>
      <c r="I3295" t="str">
        <f>_xlfn.XLOOKUP(A3295,Table1[CLIENTID],Table1[CLIENTSPECIALTY])</f>
        <v>Pediatrics</v>
      </c>
      <c r="J3295" t="str">
        <f>_xlfn.XLOOKUP(A3295,Table1[CLIENTID],Table1[CLIENTSIZE])</f>
        <v>Medium</v>
      </c>
    </row>
    <row r="3296" spans="1:10" x14ac:dyDescent="0.25">
      <c r="A3296">
        <v>2103</v>
      </c>
      <c r="B3296" s="1">
        <v>43066</v>
      </c>
      <c r="C3296">
        <v>34</v>
      </c>
      <c r="D3296">
        <v>17</v>
      </c>
      <c r="E3296">
        <v>0</v>
      </c>
      <c r="F3296">
        <v>0</v>
      </c>
      <c r="H3296" t="str">
        <f>_xlfn.XLOOKUP(A3296,Table1[CLIENTID],Table1[OVERALLSTATUS])</f>
        <v>Live</v>
      </c>
      <c r="I3296" t="str">
        <f>_xlfn.XLOOKUP(A3296,Table1[CLIENTID],Table1[CLIENTSPECIALTY])</f>
        <v>Pediatrics</v>
      </c>
      <c r="J3296" t="str">
        <f>_xlfn.XLOOKUP(A3296,Table1[CLIENTID],Table1[CLIENTSIZE])</f>
        <v>Medium</v>
      </c>
    </row>
    <row r="3297" spans="1:10" x14ac:dyDescent="0.25">
      <c r="A3297">
        <v>2103</v>
      </c>
      <c r="B3297" s="1">
        <v>43094</v>
      </c>
      <c r="C3297">
        <v>34</v>
      </c>
      <c r="D3297">
        <v>17</v>
      </c>
      <c r="E3297">
        <v>3</v>
      </c>
      <c r="F3297">
        <v>0</v>
      </c>
      <c r="H3297" t="str">
        <f>_xlfn.XLOOKUP(A3297,Table1[CLIENTID],Table1[OVERALLSTATUS])</f>
        <v>Live</v>
      </c>
      <c r="I3297" t="str">
        <f>_xlfn.XLOOKUP(A3297,Table1[CLIENTID],Table1[CLIENTSPECIALTY])</f>
        <v>Pediatrics</v>
      </c>
      <c r="J3297" t="str">
        <f>_xlfn.XLOOKUP(A3297,Table1[CLIENTID],Table1[CLIENTSIZE])</f>
        <v>Medium</v>
      </c>
    </row>
    <row r="3298" spans="1:10" x14ac:dyDescent="0.25">
      <c r="A3298">
        <v>2225</v>
      </c>
      <c r="B3298" s="1">
        <v>43094</v>
      </c>
      <c r="C3298">
        <v>34</v>
      </c>
      <c r="D3298">
        <v>0</v>
      </c>
      <c r="E3298">
        <v>82</v>
      </c>
      <c r="F3298">
        <v>53</v>
      </c>
      <c r="H3298" t="str">
        <f>_xlfn.XLOOKUP(A3298,Table1[CLIENTID],Table1[OVERALLSTATUS])</f>
        <v>Live</v>
      </c>
      <c r="I3298" t="str">
        <f>_xlfn.XLOOKUP(A3298,Table1[CLIENTID],Table1[CLIENTSPECIALTY])</f>
        <v>Pediatrics</v>
      </c>
      <c r="J3298" t="str">
        <f>_xlfn.XLOOKUP(A3298,Table1[CLIENTID],Table1[CLIENTSIZE])</f>
        <v>Medium</v>
      </c>
    </row>
    <row r="3299" spans="1:10" x14ac:dyDescent="0.25">
      <c r="A3299">
        <v>2479</v>
      </c>
      <c r="B3299" s="1">
        <v>43094</v>
      </c>
      <c r="C3299">
        <v>34</v>
      </c>
      <c r="D3299">
        <v>0</v>
      </c>
      <c r="E3299">
        <v>0</v>
      </c>
      <c r="F3299">
        <v>0</v>
      </c>
      <c r="H3299" t="str">
        <f>_xlfn.XLOOKUP(A3299,Table1[CLIENTID],Table1[OVERALLSTATUS])</f>
        <v>Live</v>
      </c>
      <c r="I3299" t="str">
        <f>_xlfn.XLOOKUP(A3299,Table1[CLIENTID],Table1[CLIENTSPECIALTY])</f>
        <v>Pediatrics</v>
      </c>
      <c r="J3299" t="str">
        <f>_xlfn.XLOOKUP(A3299,Table1[CLIENTID],Table1[CLIENTSIZE])</f>
        <v>Medium</v>
      </c>
    </row>
    <row r="3300" spans="1:10" x14ac:dyDescent="0.25">
      <c r="A3300">
        <v>2550</v>
      </c>
      <c r="B3300" s="1">
        <v>43073</v>
      </c>
      <c r="C3300">
        <v>34</v>
      </c>
      <c r="D3300">
        <v>5</v>
      </c>
      <c r="E3300">
        <v>4</v>
      </c>
      <c r="F3300">
        <v>0</v>
      </c>
      <c r="H3300" t="str">
        <f>_xlfn.XLOOKUP(A3300,Table1[CLIENTID],Table1[OVERALLSTATUS])</f>
        <v>Live</v>
      </c>
      <c r="I3300" t="str">
        <f>_xlfn.XLOOKUP(A3300,Table1[CLIENTID],Table1[CLIENTSPECIALTY])</f>
        <v>Pediatrics</v>
      </c>
      <c r="J3300" t="str">
        <f>_xlfn.XLOOKUP(A3300,Table1[CLIENTID],Table1[CLIENTSIZE])</f>
        <v>Medium</v>
      </c>
    </row>
    <row r="3301" spans="1:10" x14ac:dyDescent="0.25">
      <c r="A3301">
        <v>2618</v>
      </c>
      <c r="B3301" s="1">
        <v>43066</v>
      </c>
      <c r="C3301">
        <v>34</v>
      </c>
      <c r="D3301">
        <v>0</v>
      </c>
      <c r="E3301">
        <v>0</v>
      </c>
      <c r="F3301">
        <v>0</v>
      </c>
      <c r="H3301" t="str">
        <f>_xlfn.XLOOKUP(A3301,Table1[CLIENTID],Table1[OVERALLSTATUS])</f>
        <v>Live</v>
      </c>
      <c r="I3301" t="str">
        <f>_xlfn.XLOOKUP(A3301,Table1[CLIENTID],Table1[CLIENTSPECIALTY])</f>
        <v>OB-GYN</v>
      </c>
      <c r="J3301" t="str">
        <f>_xlfn.XLOOKUP(A3301,Table1[CLIENTID],Table1[CLIENTSIZE])</f>
        <v>Medium</v>
      </c>
    </row>
    <row r="3302" spans="1:10" x14ac:dyDescent="0.25">
      <c r="A3302">
        <v>2619</v>
      </c>
      <c r="B3302" s="1">
        <v>43080</v>
      </c>
      <c r="C3302">
        <v>34</v>
      </c>
      <c r="D3302">
        <v>0</v>
      </c>
      <c r="E3302">
        <v>0</v>
      </c>
      <c r="F3302">
        <v>0</v>
      </c>
      <c r="H3302" t="str">
        <f>_xlfn.XLOOKUP(A3302,Table1[CLIENTID],Table1[OVERALLSTATUS])</f>
        <v>Live</v>
      </c>
      <c r="I3302" t="str">
        <f>_xlfn.XLOOKUP(A3302,Table1[CLIENTID],Table1[CLIENTSPECIALTY])</f>
        <v>Pediatrics</v>
      </c>
      <c r="J3302" t="str">
        <f>_xlfn.XLOOKUP(A3302,Table1[CLIENTID],Table1[CLIENTSIZE])</f>
        <v>Medium</v>
      </c>
    </row>
    <row r="3303" spans="1:10" x14ac:dyDescent="0.25">
      <c r="A3303">
        <v>3122</v>
      </c>
      <c r="B3303" s="1">
        <v>43066</v>
      </c>
      <c r="C3303">
        <v>34</v>
      </c>
      <c r="D3303">
        <v>0</v>
      </c>
      <c r="E3303">
        <v>0</v>
      </c>
      <c r="F3303">
        <v>0</v>
      </c>
      <c r="H3303" t="str">
        <f>_xlfn.XLOOKUP(A3303,Table1[CLIENTID],Table1[OVERALLSTATUS])</f>
        <v>Live</v>
      </c>
      <c r="I3303" t="str">
        <f>_xlfn.XLOOKUP(A3303,Table1[CLIENTID],Table1[CLIENTSPECIALTY])</f>
        <v>Pediatrics</v>
      </c>
      <c r="J3303" t="str">
        <f>_xlfn.XLOOKUP(A3303,Table1[CLIENTID],Table1[CLIENTSIZE])</f>
        <v>Medium</v>
      </c>
    </row>
    <row r="3304" spans="1:10" x14ac:dyDescent="0.25">
      <c r="A3304">
        <v>486</v>
      </c>
      <c r="B3304" s="1">
        <v>43066</v>
      </c>
      <c r="C3304">
        <v>34</v>
      </c>
      <c r="D3304">
        <v>0</v>
      </c>
      <c r="E3304">
        <v>5</v>
      </c>
      <c r="F3304">
        <v>0</v>
      </c>
      <c r="H3304" t="str">
        <f>_xlfn.XLOOKUP(A3304,Table1[CLIENTID],Table1[OVERALLSTATUS])</f>
        <v>Live</v>
      </c>
      <c r="I3304" t="str">
        <f>_xlfn.XLOOKUP(A3304,Table1[CLIENTID],Table1[CLIENTSPECIALTY])</f>
        <v>Oncology</v>
      </c>
      <c r="J3304" t="str">
        <f>_xlfn.XLOOKUP(A3304,Table1[CLIENTID],Table1[CLIENTSIZE])</f>
        <v>Large</v>
      </c>
    </row>
    <row r="3305" spans="1:10" x14ac:dyDescent="0.25">
      <c r="A3305">
        <v>486</v>
      </c>
      <c r="B3305" s="1">
        <v>43108</v>
      </c>
      <c r="C3305">
        <v>34</v>
      </c>
      <c r="D3305">
        <v>1</v>
      </c>
      <c r="E3305">
        <v>1</v>
      </c>
      <c r="F3305">
        <v>0</v>
      </c>
      <c r="H3305" t="str">
        <f>_xlfn.XLOOKUP(A3305,Table1[CLIENTID],Table1[OVERALLSTATUS])</f>
        <v>Live</v>
      </c>
      <c r="I3305" t="str">
        <f>_xlfn.XLOOKUP(A3305,Table1[CLIENTID],Table1[CLIENTSPECIALTY])</f>
        <v>Oncology</v>
      </c>
      <c r="J3305" t="str">
        <f>_xlfn.XLOOKUP(A3305,Table1[CLIENTID],Table1[CLIENTSIZE])</f>
        <v>Large</v>
      </c>
    </row>
    <row r="3306" spans="1:10" x14ac:dyDescent="0.25">
      <c r="A3306">
        <v>586</v>
      </c>
      <c r="B3306" s="1">
        <v>43066</v>
      </c>
      <c r="C3306">
        <v>34</v>
      </c>
      <c r="D3306">
        <v>0</v>
      </c>
      <c r="E3306">
        <v>0</v>
      </c>
      <c r="F3306">
        <v>0</v>
      </c>
      <c r="H3306" t="str">
        <f>_xlfn.XLOOKUP(A3306,Table1[CLIENTID],Table1[OVERALLSTATUS])</f>
        <v>Live</v>
      </c>
      <c r="I3306" t="str">
        <f>_xlfn.XLOOKUP(A3306,Table1[CLIENTID],Table1[CLIENTSPECIALTY])</f>
        <v>Oncology</v>
      </c>
      <c r="J3306" t="str">
        <f>_xlfn.XLOOKUP(A3306,Table1[CLIENTID],Table1[CLIENTSIZE])</f>
        <v>Large</v>
      </c>
    </row>
    <row r="3307" spans="1:10" x14ac:dyDescent="0.25">
      <c r="A3307">
        <v>677</v>
      </c>
      <c r="B3307" s="1">
        <v>43101</v>
      </c>
      <c r="C3307">
        <v>34</v>
      </c>
      <c r="D3307">
        <v>7</v>
      </c>
      <c r="E3307">
        <v>15</v>
      </c>
      <c r="F3307">
        <v>0</v>
      </c>
      <c r="H3307" t="str">
        <f>_xlfn.XLOOKUP(A3307,Table1[CLIENTID],Table1[OVERALLSTATUS])</f>
        <v>Live</v>
      </c>
      <c r="I3307" t="str">
        <f>_xlfn.XLOOKUP(A3307,Table1[CLIENTID],Table1[CLIENTSPECIALTY])</f>
        <v>Oncology</v>
      </c>
      <c r="J3307" t="str">
        <f>_xlfn.XLOOKUP(A3307,Table1[CLIENTID],Table1[CLIENTSIZE])</f>
        <v>Large</v>
      </c>
    </row>
    <row r="3308" spans="1:10" x14ac:dyDescent="0.25">
      <c r="A3308">
        <v>1438</v>
      </c>
      <c r="B3308" s="1">
        <v>43101</v>
      </c>
      <c r="C3308">
        <v>34</v>
      </c>
      <c r="D3308">
        <v>32</v>
      </c>
      <c r="E3308">
        <v>0</v>
      </c>
      <c r="F3308">
        <v>0</v>
      </c>
      <c r="H3308" t="str">
        <f>_xlfn.XLOOKUP(A3308,Table1[CLIENTID],Table1[OVERALLSTATUS])</f>
        <v>Live</v>
      </c>
      <c r="I3308" t="str">
        <f>_xlfn.XLOOKUP(A3308,Table1[CLIENTID],Table1[CLIENTSPECIALTY])</f>
        <v>Oncology</v>
      </c>
      <c r="J3308" t="str">
        <f>_xlfn.XLOOKUP(A3308,Table1[CLIENTID],Table1[CLIENTSIZE])</f>
        <v>Large</v>
      </c>
    </row>
    <row r="3309" spans="1:10" x14ac:dyDescent="0.25">
      <c r="A3309">
        <v>1629</v>
      </c>
      <c r="B3309" s="1">
        <v>43073</v>
      </c>
      <c r="C3309">
        <v>34</v>
      </c>
      <c r="D3309">
        <v>0</v>
      </c>
      <c r="E3309">
        <v>0</v>
      </c>
      <c r="F3309">
        <v>0</v>
      </c>
      <c r="H3309" t="str">
        <f>_xlfn.XLOOKUP(A3309,Table1[CLIENTID],Table1[OVERALLSTATUS])</f>
        <v>Live</v>
      </c>
      <c r="I3309" t="str">
        <f>_xlfn.XLOOKUP(A3309,Table1[CLIENTID],Table1[CLIENTSPECIALTY])</f>
        <v>Oncology</v>
      </c>
      <c r="J3309" t="str">
        <f>_xlfn.XLOOKUP(A3309,Table1[CLIENTID],Table1[CLIENTSIZE])</f>
        <v>Large</v>
      </c>
    </row>
    <row r="3310" spans="1:10" x14ac:dyDescent="0.25">
      <c r="A3310">
        <v>1640</v>
      </c>
      <c r="B3310" s="1">
        <v>43087</v>
      </c>
      <c r="C3310">
        <v>34</v>
      </c>
      <c r="D3310">
        <v>0</v>
      </c>
      <c r="E3310">
        <v>0</v>
      </c>
      <c r="F3310">
        <v>0</v>
      </c>
      <c r="H3310" t="str">
        <f>_xlfn.XLOOKUP(A3310,Table1[CLIENTID],Table1[OVERALLSTATUS])</f>
        <v>Live</v>
      </c>
      <c r="I3310" t="str">
        <f>_xlfn.XLOOKUP(A3310,Table1[CLIENTID],Table1[CLIENTSPECIALTY])</f>
        <v>Oncology</v>
      </c>
      <c r="J3310" t="str">
        <f>_xlfn.XLOOKUP(A3310,Table1[CLIENTID],Table1[CLIENTSIZE])</f>
        <v>Large</v>
      </c>
    </row>
    <row r="3311" spans="1:10" x14ac:dyDescent="0.25">
      <c r="A3311">
        <v>1730</v>
      </c>
      <c r="B3311" s="1">
        <v>43066</v>
      </c>
      <c r="C3311">
        <v>34</v>
      </c>
      <c r="D3311">
        <v>27</v>
      </c>
      <c r="E3311">
        <v>5</v>
      </c>
      <c r="F3311">
        <v>3</v>
      </c>
      <c r="H3311" t="str">
        <f>_xlfn.XLOOKUP(A3311,Table1[CLIENTID],Table1[OVERALLSTATUS])</f>
        <v>Live</v>
      </c>
      <c r="I3311" t="str">
        <f>_xlfn.XLOOKUP(A3311,Table1[CLIENTID],Table1[CLIENTSPECIALTY])</f>
        <v>Dermatology</v>
      </c>
      <c r="J3311" t="str">
        <f>_xlfn.XLOOKUP(A3311,Table1[CLIENTID],Table1[CLIENTSIZE])</f>
        <v>Large</v>
      </c>
    </row>
    <row r="3312" spans="1:10" x14ac:dyDescent="0.25">
      <c r="A3312">
        <v>1880</v>
      </c>
      <c r="B3312" s="1">
        <v>43080</v>
      </c>
      <c r="C3312">
        <v>34</v>
      </c>
      <c r="D3312">
        <v>0</v>
      </c>
      <c r="E3312">
        <v>28</v>
      </c>
      <c r="F3312">
        <v>0</v>
      </c>
      <c r="H3312" t="str">
        <f>_xlfn.XLOOKUP(A3312,Table1[CLIENTID],Table1[OVERALLSTATUS])</f>
        <v>Live</v>
      </c>
      <c r="I3312" t="str">
        <f>_xlfn.XLOOKUP(A3312,Table1[CLIENTID],Table1[CLIENTSPECIALTY])</f>
        <v>Dermatology</v>
      </c>
      <c r="J3312" t="str">
        <f>_xlfn.XLOOKUP(A3312,Table1[CLIENTID],Table1[CLIENTSIZE])</f>
        <v>Large</v>
      </c>
    </row>
    <row r="3313" spans="1:10" x14ac:dyDescent="0.25">
      <c r="A3313">
        <v>2155</v>
      </c>
      <c r="B3313" s="1">
        <v>43087</v>
      </c>
      <c r="C3313">
        <v>34</v>
      </c>
      <c r="D3313">
        <v>0</v>
      </c>
      <c r="E3313">
        <v>0</v>
      </c>
      <c r="F3313">
        <v>0</v>
      </c>
      <c r="H3313" t="str">
        <f>_xlfn.XLOOKUP(A3313,Table1[CLIENTID],Table1[OVERALLSTATUS])</f>
        <v>Live</v>
      </c>
      <c r="I3313" t="str">
        <f>_xlfn.XLOOKUP(A3313,Table1[CLIENTID],Table1[CLIENTSPECIALTY])</f>
        <v>Dermatology</v>
      </c>
      <c r="J3313" t="str">
        <f>_xlfn.XLOOKUP(A3313,Table1[CLIENTID],Table1[CLIENTSIZE])</f>
        <v>Large</v>
      </c>
    </row>
    <row r="3314" spans="1:10" x14ac:dyDescent="0.25">
      <c r="A3314">
        <v>2602</v>
      </c>
      <c r="B3314" s="1">
        <v>43087</v>
      </c>
      <c r="C3314">
        <v>34</v>
      </c>
      <c r="D3314">
        <v>0</v>
      </c>
      <c r="E3314">
        <v>0</v>
      </c>
      <c r="F3314">
        <v>0</v>
      </c>
      <c r="H3314" t="str">
        <f>_xlfn.XLOOKUP(A3314,Table1[CLIENTID],Table1[OVERALLSTATUS])</f>
        <v>Live</v>
      </c>
      <c r="I3314" t="str">
        <f>_xlfn.XLOOKUP(A3314,Table1[CLIENTID],Table1[CLIENTSPECIALTY])</f>
        <v>Oncology</v>
      </c>
      <c r="J3314" t="str">
        <f>_xlfn.XLOOKUP(A3314,Table1[CLIENTID],Table1[CLIENTSIZE])</f>
        <v>Large</v>
      </c>
    </row>
    <row r="3315" spans="1:10" x14ac:dyDescent="0.25">
      <c r="A3315">
        <v>2964</v>
      </c>
      <c r="B3315" s="1">
        <v>43101</v>
      </c>
      <c r="C3315">
        <v>34</v>
      </c>
      <c r="D3315">
        <v>1</v>
      </c>
      <c r="E3315">
        <v>0</v>
      </c>
      <c r="F3315">
        <v>0</v>
      </c>
      <c r="H3315" t="str">
        <f>_xlfn.XLOOKUP(A3315,Table1[CLIENTID],Table1[OVERALLSTATUS])</f>
        <v>Live</v>
      </c>
      <c r="I3315" t="str">
        <f>_xlfn.XLOOKUP(A3315,Table1[CLIENTID],Table1[CLIENTSPECIALTY])</f>
        <v>Oncology</v>
      </c>
      <c r="J3315" t="str">
        <f>_xlfn.XLOOKUP(A3315,Table1[CLIENTID],Table1[CLIENTSIZE])</f>
        <v>Large</v>
      </c>
    </row>
    <row r="3316" spans="1:10" x14ac:dyDescent="0.25">
      <c r="A3316">
        <v>418</v>
      </c>
      <c r="B3316" s="1">
        <v>43101</v>
      </c>
      <c r="C3316">
        <v>33</v>
      </c>
      <c r="D3316">
        <v>0</v>
      </c>
      <c r="E3316">
        <v>1</v>
      </c>
      <c r="F3316">
        <v>0</v>
      </c>
      <c r="H3316" t="str">
        <f>_xlfn.XLOOKUP(A3316,Table1[CLIENTID],Table1[OVERALLSTATUS])</f>
        <v>Live</v>
      </c>
      <c r="I3316" t="str">
        <f>_xlfn.XLOOKUP(A3316,Table1[CLIENTID],Table1[CLIENTSPECIALTY])</f>
        <v>Surgery</v>
      </c>
      <c r="J3316" t="str">
        <f>_xlfn.XLOOKUP(A3316,Table1[CLIENTID],Table1[CLIENTSIZE])</f>
        <v>Small</v>
      </c>
    </row>
    <row r="3317" spans="1:10" x14ac:dyDescent="0.25">
      <c r="A3317">
        <v>426</v>
      </c>
      <c r="B3317" s="1">
        <v>43080</v>
      </c>
      <c r="C3317">
        <v>33</v>
      </c>
      <c r="D3317">
        <v>34</v>
      </c>
      <c r="E3317">
        <v>0</v>
      </c>
      <c r="F3317">
        <v>0</v>
      </c>
      <c r="H3317" t="str">
        <f>_xlfn.XLOOKUP(A3317,Table1[CLIENTID],Table1[OVERALLSTATUS])</f>
        <v>Live</v>
      </c>
      <c r="I3317" t="str">
        <f>_xlfn.XLOOKUP(A3317,Table1[CLIENTID],Table1[CLIENTSPECIALTY])</f>
        <v>Surgery</v>
      </c>
      <c r="J3317" t="str">
        <f>_xlfn.XLOOKUP(A3317,Table1[CLIENTID],Table1[CLIENTSIZE])</f>
        <v>Small</v>
      </c>
    </row>
    <row r="3318" spans="1:10" x14ac:dyDescent="0.25">
      <c r="A3318">
        <v>660</v>
      </c>
      <c r="B3318" s="1">
        <v>43052</v>
      </c>
      <c r="C3318">
        <v>33</v>
      </c>
      <c r="D3318">
        <v>0</v>
      </c>
      <c r="E3318">
        <v>0</v>
      </c>
      <c r="F3318">
        <v>0</v>
      </c>
      <c r="H3318" t="str">
        <f>_xlfn.XLOOKUP(A3318,Table1[CLIENTID],Table1[OVERALLSTATUS])</f>
        <v>Live</v>
      </c>
      <c r="I3318" t="str">
        <f>_xlfn.XLOOKUP(A3318,Table1[CLIENTID],Table1[CLIENTSPECIALTY])</f>
        <v>Surgery</v>
      </c>
      <c r="J3318" t="str">
        <f>_xlfn.XLOOKUP(A3318,Table1[CLIENTID],Table1[CLIENTSIZE])</f>
        <v>Small</v>
      </c>
    </row>
    <row r="3319" spans="1:10" x14ac:dyDescent="0.25">
      <c r="A3319">
        <v>815</v>
      </c>
      <c r="B3319" s="1">
        <v>43087</v>
      </c>
      <c r="C3319">
        <v>33</v>
      </c>
      <c r="D3319">
        <v>0</v>
      </c>
      <c r="E3319">
        <v>1</v>
      </c>
      <c r="F3319">
        <v>0</v>
      </c>
      <c r="H3319" t="str">
        <f>_xlfn.XLOOKUP(A3319,Table1[CLIENTID],Table1[OVERALLSTATUS])</f>
        <v>Live</v>
      </c>
      <c r="I3319" t="str">
        <f>_xlfn.XLOOKUP(A3319,Table1[CLIENTID],Table1[CLIENTSPECIALTY])</f>
        <v>Surgery</v>
      </c>
      <c r="J3319" t="str">
        <f>_xlfn.XLOOKUP(A3319,Table1[CLIENTID],Table1[CLIENTSIZE])</f>
        <v>Small</v>
      </c>
    </row>
    <row r="3320" spans="1:10" x14ac:dyDescent="0.25">
      <c r="A3320">
        <v>1187</v>
      </c>
      <c r="B3320" s="1">
        <v>43073</v>
      </c>
      <c r="C3320">
        <v>33</v>
      </c>
      <c r="D3320">
        <v>1</v>
      </c>
      <c r="E3320">
        <v>0</v>
      </c>
      <c r="F3320">
        <v>0</v>
      </c>
      <c r="H3320" t="str">
        <f>_xlfn.XLOOKUP(A3320,Table1[CLIENTID],Table1[OVERALLSTATUS])</f>
        <v>Live</v>
      </c>
      <c r="I3320" t="str">
        <f>_xlfn.XLOOKUP(A3320,Table1[CLIENTID],Table1[CLIENTSPECIALTY])</f>
        <v>Family Medicine</v>
      </c>
      <c r="J3320" t="str">
        <f>_xlfn.XLOOKUP(A3320,Table1[CLIENTID],Table1[CLIENTSIZE])</f>
        <v>Small</v>
      </c>
    </row>
    <row r="3321" spans="1:10" x14ac:dyDescent="0.25">
      <c r="A3321">
        <v>1264</v>
      </c>
      <c r="B3321" s="1">
        <v>43059</v>
      </c>
      <c r="C3321">
        <v>33</v>
      </c>
      <c r="D3321">
        <v>0</v>
      </c>
      <c r="E3321">
        <v>0</v>
      </c>
      <c r="F3321">
        <v>0</v>
      </c>
      <c r="H3321" t="str">
        <f>_xlfn.XLOOKUP(A3321,Table1[CLIENTID],Table1[OVERALLSTATUS])</f>
        <v>Live</v>
      </c>
      <c r="I3321" t="str">
        <f>_xlfn.XLOOKUP(A3321,Table1[CLIENTID],Table1[CLIENTSPECIALTY])</f>
        <v>Surgery</v>
      </c>
      <c r="J3321" t="str">
        <f>_xlfn.XLOOKUP(A3321,Table1[CLIENTID],Table1[CLIENTSIZE])</f>
        <v>Small</v>
      </c>
    </row>
    <row r="3322" spans="1:10" x14ac:dyDescent="0.25">
      <c r="A3322">
        <v>1264</v>
      </c>
      <c r="B3322" s="1">
        <v>43066</v>
      </c>
      <c r="C3322">
        <v>33</v>
      </c>
      <c r="D3322">
        <v>0</v>
      </c>
      <c r="E3322">
        <v>0</v>
      </c>
      <c r="F3322">
        <v>0</v>
      </c>
      <c r="H3322" t="str">
        <f>_xlfn.XLOOKUP(A3322,Table1[CLIENTID],Table1[OVERALLSTATUS])</f>
        <v>Live</v>
      </c>
      <c r="I3322" t="str">
        <f>_xlfn.XLOOKUP(A3322,Table1[CLIENTID],Table1[CLIENTSPECIALTY])</f>
        <v>Surgery</v>
      </c>
      <c r="J3322" t="str">
        <f>_xlfn.XLOOKUP(A3322,Table1[CLIENTID],Table1[CLIENTSIZE])</f>
        <v>Small</v>
      </c>
    </row>
    <row r="3323" spans="1:10" x14ac:dyDescent="0.25">
      <c r="A3323">
        <v>1788</v>
      </c>
      <c r="B3323" s="1">
        <v>43066</v>
      </c>
      <c r="C3323">
        <v>33</v>
      </c>
      <c r="D3323">
        <v>0</v>
      </c>
      <c r="E3323">
        <v>0</v>
      </c>
      <c r="F3323">
        <v>0</v>
      </c>
      <c r="H3323" t="str">
        <f>_xlfn.XLOOKUP(A3323,Table1[CLIENTID],Table1[OVERALLSTATUS])</f>
        <v>Live</v>
      </c>
      <c r="I3323" t="str">
        <f>_xlfn.XLOOKUP(A3323,Table1[CLIENTID],Table1[CLIENTSPECIALTY])</f>
        <v>Family Medicine</v>
      </c>
      <c r="J3323" t="str">
        <f>_xlfn.XLOOKUP(A3323,Table1[CLIENTID],Table1[CLIENTSIZE])</f>
        <v>Small</v>
      </c>
    </row>
    <row r="3324" spans="1:10" x14ac:dyDescent="0.25">
      <c r="A3324">
        <v>1927</v>
      </c>
      <c r="B3324" s="1">
        <v>43073</v>
      </c>
      <c r="C3324">
        <v>33</v>
      </c>
      <c r="D3324">
        <v>0</v>
      </c>
      <c r="E3324">
        <v>15</v>
      </c>
      <c r="F3324">
        <v>4</v>
      </c>
      <c r="H3324" t="str">
        <f>_xlfn.XLOOKUP(A3324,Table1[CLIENTID],Table1[OVERALLSTATUS])</f>
        <v>Live</v>
      </c>
      <c r="I3324" t="str">
        <f>_xlfn.XLOOKUP(A3324,Table1[CLIENTID],Table1[CLIENTSPECIALTY])</f>
        <v>Family Medicine</v>
      </c>
      <c r="J3324" t="str">
        <f>_xlfn.XLOOKUP(A3324,Table1[CLIENTID],Table1[CLIENTSIZE])</f>
        <v>Small</v>
      </c>
    </row>
    <row r="3325" spans="1:10" x14ac:dyDescent="0.25">
      <c r="A3325">
        <v>2029</v>
      </c>
      <c r="B3325" s="1">
        <v>43066</v>
      </c>
      <c r="C3325">
        <v>33</v>
      </c>
      <c r="D3325">
        <v>21</v>
      </c>
      <c r="E3325">
        <v>0</v>
      </c>
      <c r="F3325">
        <v>0</v>
      </c>
      <c r="H3325" t="str">
        <f>_xlfn.XLOOKUP(A3325,Table1[CLIENTID],Table1[OVERALLSTATUS])</f>
        <v>Live</v>
      </c>
      <c r="I3325" t="str">
        <f>_xlfn.XLOOKUP(A3325,Table1[CLIENTID],Table1[CLIENTSPECIALTY])</f>
        <v>Surgery</v>
      </c>
      <c r="J3325" t="str">
        <f>_xlfn.XLOOKUP(A3325,Table1[CLIENTID],Table1[CLIENTSIZE])</f>
        <v>Small</v>
      </c>
    </row>
    <row r="3326" spans="1:10" x14ac:dyDescent="0.25">
      <c r="A3326">
        <v>2172</v>
      </c>
      <c r="B3326" s="1">
        <v>43080</v>
      </c>
      <c r="C3326">
        <v>33</v>
      </c>
      <c r="D3326">
        <v>24</v>
      </c>
      <c r="E3326">
        <v>26</v>
      </c>
      <c r="F3326">
        <v>26</v>
      </c>
      <c r="H3326" t="str">
        <f>_xlfn.XLOOKUP(A3326,Table1[CLIENTID],Table1[OVERALLSTATUS])</f>
        <v>Live</v>
      </c>
      <c r="I3326" t="str">
        <f>_xlfn.XLOOKUP(A3326,Table1[CLIENTID],Table1[CLIENTSPECIALTY])</f>
        <v>Surgery</v>
      </c>
      <c r="J3326" t="str">
        <f>_xlfn.XLOOKUP(A3326,Table1[CLIENTID],Table1[CLIENTSIZE])</f>
        <v>Small</v>
      </c>
    </row>
    <row r="3327" spans="1:10" x14ac:dyDescent="0.25">
      <c r="A3327">
        <v>2256</v>
      </c>
      <c r="B3327" s="1">
        <v>43094</v>
      </c>
      <c r="C3327">
        <v>33</v>
      </c>
      <c r="D3327">
        <v>0</v>
      </c>
      <c r="E3327">
        <v>0</v>
      </c>
      <c r="F3327">
        <v>0</v>
      </c>
      <c r="H3327" t="str">
        <f>_xlfn.XLOOKUP(A3327,Table1[CLIENTID],Table1[OVERALLSTATUS])</f>
        <v>Live</v>
      </c>
      <c r="I3327" t="str">
        <f>_xlfn.XLOOKUP(A3327,Table1[CLIENTID],Table1[CLIENTSPECIALTY])</f>
        <v>Surgery</v>
      </c>
      <c r="J3327" t="str">
        <f>_xlfn.XLOOKUP(A3327,Table1[CLIENTID],Table1[CLIENTSIZE])</f>
        <v>Small</v>
      </c>
    </row>
    <row r="3328" spans="1:10" x14ac:dyDescent="0.25">
      <c r="A3328">
        <v>2352</v>
      </c>
      <c r="B3328" s="1">
        <v>43059</v>
      </c>
      <c r="C3328">
        <v>33</v>
      </c>
      <c r="D3328">
        <v>0</v>
      </c>
      <c r="E3328">
        <v>48</v>
      </c>
      <c r="F3328">
        <v>0</v>
      </c>
      <c r="H3328" t="str">
        <f>_xlfn.XLOOKUP(A3328,Table1[CLIENTID],Table1[OVERALLSTATUS])</f>
        <v>Live</v>
      </c>
      <c r="I3328" t="str">
        <f>_xlfn.XLOOKUP(A3328,Table1[CLIENTID],Table1[CLIENTSPECIALTY])</f>
        <v>Family Medicine</v>
      </c>
      <c r="J3328" t="str">
        <f>_xlfn.XLOOKUP(A3328,Table1[CLIENTID],Table1[CLIENTSIZE])</f>
        <v>Small</v>
      </c>
    </row>
    <row r="3329" spans="1:10" x14ac:dyDescent="0.25">
      <c r="A3329">
        <v>2475</v>
      </c>
      <c r="B3329" s="1">
        <v>43066</v>
      </c>
      <c r="C3329">
        <v>33</v>
      </c>
      <c r="D3329">
        <v>0</v>
      </c>
      <c r="E3329">
        <v>0</v>
      </c>
      <c r="F3329">
        <v>0</v>
      </c>
      <c r="H3329" t="str">
        <f>_xlfn.XLOOKUP(A3329,Table1[CLIENTID],Table1[OVERALLSTATUS])</f>
        <v>Live</v>
      </c>
      <c r="I3329" t="str">
        <f>_xlfn.XLOOKUP(A3329,Table1[CLIENTID],Table1[CLIENTSPECIALTY])</f>
        <v>Family Medicine</v>
      </c>
      <c r="J3329" t="str">
        <f>_xlfn.XLOOKUP(A3329,Table1[CLIENTID],Table1[CLIENTSIZE])</f>
        <v>Small</v>
      </c>
    </row>
    <row r="3330" spans="1:10" x14ac:dyDescent="0.25">
      <c r="A3330">
        <v>2749</v>
      </c>
      <c r="B3330" s="1">
        <v>43087</v>
      </c>
      <c r="C3330">
        <v>33</v>
      </c>
      <c r="D3330">
        <v>0</v>
      </c>
      <c r="E3330">
        <v>3</v>
      </c>
      <c r="F3330">
        <v>0</v>
      </c>
      <c r="H3330" t="str">
        <f>_xlfn.XLOOKUP(A3330,Table1[CLIENTID],Table1[OVERALLSTATUS])</f>
        <v>Live</v>
      </c>
      <c r="I3330" t="str">
        <f>_xlfn.XLOOKUP(A3330,Table1[CLIENTID],Table1[CLIENTSPECIALTY])</f>
        <v>Surgery</v>
      </c>
      <c r="J3330" t="str">
        <f>_xlfn.XLOOKUP(A3330,Table1[CLIENTID],Table1[CLIENTSIZE])</f>
        <v>Small</v>
      </c>
    </row>
    <row r="3331" spans="1:10" x14ac:dyDescent="0.25">
      <c r="A3331">
        <v>2863</v>
      </c>
      <c r="B3331" s="1">
        <v>43066</v>
      </c>
      <c r="C3331">
        <v>33</v>
      </c>
      <c r="D3331">
        <v>0</v>
      </c>
      <c r="E3331">
        <v>0</v>
      </c>
      <c r="F3331">
        <v>0</v>
      </c>
      <c r="H3331" t="str">
        <f>_xlfn.XLOOKUP(A3331,Table1[CLIENTID],Table1[OVERALLSTATUS])</f>
        <v>Live</v>
      </c>
      <c r="I3331" t="str">
        <f>_xlfn.XLOOKUP(A3331,Table1[CLIENTID],Table1[CLIENTSPECIALTY])</f>
        <v>Surgery</v>
      </c>
      <c r="J3331" t="str">
        <f>_xlfn.XLOOKUP(A3331,Table1[CLIENTID],Table1[CLIENTSIZE])</f>
        <v>Small</v>
      </c>
    </row>
    <row r="3332" spans="1:10" x14ac:dyDescent="0.25">
      <c r="A3332">
        <v>3130</v>
      </c>
      <c r="B3332" s="1">
        <v>43087</v>
      </c>
      <c r="C3332">
        <v>33</v>
      </c>
      <c r="D3332">
        <v>0</v>
      </c>
      <c r="E3332">
        <v>11</v>
      </c>
      <c r="F3332">
        <v>0</v>
      </c>
      <c r="H3332" t="str">
        <f>_xlfn.XLOOKUP(A3332,Table1[CLIENTID],Table1[OVERALLSTATUS])</f>
        <v>Live</v>
      </c>
      <c r="I3332" t="str">
        <f>_xlfn.XLOOKUP(A3332,Table1[CLIENTID],Table1[CLIENTSPECIALTY])</f>
        <v>Surgery</v>
      </c>
      <c r="J3332" t="str">
        <f>_xlfn.XLOOKUP(A3332,Table1[CLIENTID],Table1[CLIENTSIZE])</f>
        <v>Small</v>
      </c>
    </row>
    <row r="3333" spans="1:10" x14ac:dyDescent="0.25">
      <c r="A3333">
        <v>198</v>
      </c>
      <c r="B3333" s="1">
        <v>43052</v>
      </c>
      <c r="C3333">
        <v>33</v>
      </c>
      <c r="D3333">
        <v>2</v>
      </c>
      <c r="E3333">
        <v>0</v>
      </c>
      <c r="F3333">
        <v>0</v>
      </c>
      <c r="H3333" t="str">
        <f>_xlfn.XLOOKUP(A3333,Table1[CLIENTID],Table1[OVERALLSTATUS])</f>
        <v>Live</v>
      </c>
      <c r="I3333" t="str">
        <f>_xlfn.XLOOKUP(A3333,Table1[CLIENTID],Table1[CLIENTSPECIALTY])</f>
        <v>Pediatrics</v>
      </c>
      <c r="J3333" t="str">
        <f>_xlfn.XLOOKUP(A3333,Table1[CLIENTID],Table1[CLIENTSIZE])</f>
        <v>Medium</v>
      </c>
    </row>
    <row r="3334" spans="1:10" x14ac:dyDescent="0.25">
      <c r="A3334">
        <v>1057</v>
      </c>
      <c r="B3334" s="1">
        <v>43101</v>
      </c>
      <c r="C3334">
        <v>33</v>
      </c>
      <c r="D3334">
        <v>0</v>
      </c>
      <c r="E3334">
        <v>0</v>
      </c>
      <c r="F3334">
        <v>0</v>
      </c>
      <c r="H3334" t="str">
        <f>_xlfn.XLOOKUP(A3334,Table1[CLIENTID],Table1[OVERALLSTATUS])</f>
        <v>Live</v>
      </c>
      <c r="I3334" t="str">
        <f>_xlfn.XLOOKUP(A3334,Table1[CLIENTID],Table1[CLIENTSPECIALTY])</f>
        <v>Pediatrics</v>
      </c>
      <c r="J3334" t="str">
        <f>_xlfn.XLOOKUP(A3334,Table1[CLIENTID],Table1[CLIENTSIZE])</f>
        <v>Medium</v>
      </c>
    </row>
    <row r="3335" spans="1:10" x14ac:dyDescent="0.25">
      <c r="A3335">
        <v>1360</v>
      </c>
      <c r="B3335" s="1">
        <v>43108</v>
      </c>
      <c r="C3335">
        <v>33</v>
      </c>
      <c r="D3335">
        <v>0</v>
      </c>
      <c r="E3335">
        <v>0</v>
      </c>
      <c r="F3335">
        <v>0</v>
      </c>
      <c r="H3335" t="str">
        <f>_xlfn.XLOOKUP(A3335,Table1[CLIENTID],Table1[OVERALLSTATUS])</f>
        <v>Live</v>
      </c>
      <c r="I3335" t="str">
        <f>_xlfn.XLOOKUP(A3335,Table1[CLIENTID],Table1[CLIENTSPECIALTY])</f>
        <v>Pediatrics</v>
      </c>
      <c r="J3335" t="str">
        <f>_xlfn.XLOOKUP(A3335,Table1[CLIENTID],Table1[CLIENTSIZE])</f>
        <v>Medium</v>
      </c>
    </row>
    <row r="3336" spans="1:10" x14ac:dyDescent="0.25">
      <c r="A3336">
        <v>1471</v>
      </c>
      <c r="B3336" s="1">
        <v>43059</v>
      </c>
      <c r="C3336">
        <v>33</v>
      </c>
      <c r="D3336">
        <v>0</v>
      </c>
      <c r="E3336">
        <v>0</v>
      </c>
      <c r="F3336">
        <v>0</v>
      </c>
      <c r="H3336" t="str">
        <f>_xlfn.XLOOKUP(A3336,Table1[CLIENTID],Table1[OVERALLSTATUS])</f>
        <v>Live</v>
      </c>
      <c r="I3336" t="str">
        <f>_xlfn.XLOOKUP(A3336,Table1[CLIENTID],Table1[CLIENTSPECIALTY])</f>
        <v>Surgery</v>
      </c>
      <c r="J3336" t="str">
        <f>_xlfn.XLOOKUP(A3336,Table1[CLIENTID],Table1[CLIENTSIZE])</f>
        <v>Medium</v>
      </c>
    </row>
    <row r="3337" spans="1:10" x14ac:dyDescent="0.25">
      <c r="A3337">
        <v>1554</v>
      </c>
      <c r="B3337" s="1">
        <v>43094</v>
      </c>
      <c r="C3337">
        <v>33</v>
      </c>
      <c r="D3337">
        <v>0</v>
      </c>
      <c r="E3337">
        <v>0</v>
      </c>
      <c r="F3337">
        <v>0</v>
      </c>
      <c r="H3337" t="str">
        <f>_xlfn.XLOOKUP(A3337,Table1[CLIENTID],Table1[OVERALLSTATUS])</f>
        <v>Live</v>
      </c>
      <c r="I3337" t="str">
        <f>_xlfn.XLOOKUP(A3337,Table1[CLIENTID],Table1[CLIENTSPECIALTY])</f>
        <v>Surgery</v>
      </c>
      <c r="J3337" t="str">
        <f>_xlfn.XLOOKUP(A3337,Table1[CLIENTID],Table1[CLIENTSIZE])</f>
        <v>Medium</v>
      </c>
    </row>
    <row r="3338" spans="1:10" x14ac:dyDescent="0.25">
      <c r="A3338">
        <v>1602</v>
      </c>
      <c r="B3338" s="1">
        <v>43094</v>
      </c>
      <c r="C3338">
        <v>33</v>
      </c>
      <c r="D3338">
        <v>14</v>
      </c>
      <c r="E3338">
        <v>2</v>
      </c>
      <c r="F3338">
        <v>0</v>
      </c>
      <c r="H3338" t="str">
        <f>_xlfn.XLOOKUP(A3338,Table1[CLIENTID],Table1[OVERALLSTATUS])</f>
        <v>Live</v>
      </c>
      <c r="I3338" t="str">
        <f>_xlfn.XLOOKUP(A3338,Table1[CLIENTID],Table1[CLIENTSPECIALTY])</f>
        <v>Pediatrics</v>
      </c>
      <c r="J3338" t="str">
        <f>_xlfn.XLOOKUP(A3338,Table1[CLIENTID],Table1[CLIENTSIZE])</f>
        <v>Medium</v>
      </c>
    </row>
    <row r="3339" spans="1:10" x14ac:dyDescent="0.25">
      <c r="A3339">
        <v>1735</v>
      </c>
      <c r="B3339" s="1">
        <v>43066</v>
      </c>
      <c r="C3339">
        <v>33</v>
      </c>
      <c r="D3339">
        <v>1</v>
      </c>
      <c r="E3339">
        <v>8</v>
      </c>
      <c r="F3339">
        <v>2</v>
      </c>
      <c r="H3339" t="str">
        <f>_xlfn.XLOOKUP(A3339,Table1[CLIENTID],Table1[OVERALLSTATUS])</f>
        <v>Live</v>
      </c>
      <c r="I3339" t="str">
        <f>_xlfn.XLOOKUP(A3339,Table1[CLIENTID],Table1[CLIENTSPECIALTY])</f>
        <v>Surgery</v>
      </c>
      <c r="J3339" t="str">
        <f>_xlfn.XLOOKUP(A3339,Table1[CLIENTID],Table1[CLIENTSIZE])</f>
        <v>Medium</v>
      </c>
    </row>
    <row r="3340" spans="1:10" x14ac:dyDescent="0.25">
      <c r="A3340">
        <v>1740</v>
      </c>
      <c r="B3340" s="1">
        <v>43059</v>
      </c>
      <c r="C3340">
        <v>33</v>
      </c>
      <c r="D3340">
        <v>4</v>
      </c>
      <c r="E3340">
        <v>0</v>
      </c>
      <c r="F3340">
        <v>0</v>
      </c>
      <c r="H3340" t="str">
        <f>_xlfn.XLOOKUP(A3340,Table1[CLIENTID],Table1[OVERALLSTATUS])</f>
        <v>Live</v>
      </c>
      <c r="I3340" t="str">
        <f>_xlfn.XLOOKUP(A3340,Table1[CLIENTID],Table1[CLIENTSPECIALTY])</f>
        <v>Surgery</v>
      </c>
      <c r="J3340" t="str">
        <f>_xlfn.XLOOKUP(A3340,Table1[CLIENTID],Table1[CLIENTSIZE])</f>
        <v>Medium</v>
      </c>
    </row>
    <row r="3341" spans="1:10" x14ac:dyDescent="0.25">
      <c r="A3341">
        <v>1749</v>
      </c>
      <c r="B3341" s="1">
        <v>43073</v>
      </c>
      <c r="C3341">
        <v>33</v>
      </c>
      <c r="D3341">
        <v>0</v>
      </c>
      <c r="E3341">
        <v>5</v>
      </c>
      <c r="F3341">
        <v>5</v>
      </c>
      <c r="H3341" t="str">
        <f>_xlfn.XLOOKUP(A3341,Table1[CLIENTID],Table1[OVERALLSTATUS])</f>
        <v>Live</v>
      </c>
      <c r="I3341" t="str">
        <f>_xlfn.XLOOKUP(A3341,Table1[CLIENTID],Table1[CLIENTSPECIALTY])</f>
        <v>Pediatrics</v>
      </c>
      <c r="J3341" t="str">
        <f>_xlfn.XLOOKUP(A3341,Table1[CLIENTID],Table1[CLIENTSIZE])</f>
        <v>Medium</v>
      </c>
    </row>
    <row r="3342" spans="1:10" x14ac:dyDescent="0.25">
      <c r="A3342">
        <v>1752</v>
      </c>
      <c r="B3342" s="1">
        <v>43094</v>
      </c>
      <c r="C3342">
        <v>33</v>
      </c>
      <c r="D3342">
        <v>0</v>
      </c>
      <c r="E3342">
        <v>0</v>
      </c>
      <c r="F3342">
        <v>0</v>
      </c>
      <c r="H3342" t="str">
        <f>_xlfn.XLOOKUP(A3342,Table1[CLIENTID],Table1[OVERALLSTATUS])</f>
        <v>Live</v>
      </c>
      <c r="I3342" t="str">
        <f>_xlfn.XLOOKUP(A3342,Table1[CLIENTID],Table1[CLIENTSPECIALTY])</f>
        <v>OB-GYN</v>
      </c>
      <c r="J3342" t="str">
        <f>_xlfn.XLOOKUP(A3342,Table1[CLIENTID],Table1[CLIENTSIZE])</f>
        <v>Medium</v>
      </c>
    </row>
    <row r="3343" spans="1:10" x14ac:dyDescent="0.25">
      <c r="A3343">
        <v>1798</v>
      </c>
      <c r="B3343" s="1">
        <v>43108</v>
      </c>
      <c r="C3343">
        <v>33</v>
      </c>
      <c r="D3343">
        <v>0</v>
      </c>
      <c r="E3343">
        <v>2</v>
      </c>
      <c r="F3343">
        <v>0</v>
      </c>
      <c r="H3343" t="str">
        <f>_xlfn.XLOOKUP(A3343,Table1[CLIENTID],Table1[OVERALLSTATUS])</f>
        <v>Live</v>
      </c>
      <c r="I3343" t="str">
        <f>_xlfn.XLOOKUP(A3343,Table1[CLIENTID],Table1[CLIENTSPECIALTY])</f>
        <v>Pediatrics</v>
      </c>
      <c r="J3343" t="str">
        <f>_xlfn.XLOOKUP(A3343,Table1[CLIENTID],Table1[CLIENTSIZE])</f>
        <v>Medium</v>
      </c>
    </row>
    <row r="3344" spans="1:10" x14ac:dyDescent="0.25">
      <c r="A3344">
        <v>1819</v>
      </c>
      <c r="B3344" s="1">
        <v>43094</v>
      </c>
      <c r="C3344">
        <v>33</v>
      </c>
      <c r="D3344">
        <v>4</v>
      </c>
      <c r="E3344">
        <v>1</v>
      </c>
      <c r="F3344">
        <v>0</v>
      </c>
      <c r="H3344" t="str">
        <f>_xlfn.XLOOKUP(A3344,Table1[CLIENTID],Table1[OVERALLSTATUS])</f>
        <v>Live</v>
      </c>
      <c r="I3344" t="str">
        <f>_xlfn.XLOOKUP(A3344,Table1[CLIENTID],Table1[CLIENTSPECIALTY])</f>
        <v>Pediatrics</v>
      </c>
      <c r="J3344" t="str">
        <f>_xlfn.XLOOKUP(A3344,Table1[CLIENTID],Table1[CLIENTSIZE])</f>
        <v>Medium</v>
      </c>
    </row>
    <row r="3345" spans="1:10" x14ac:dyDescent="0.25">
      <c r="A3345">
        <v>1924</v>
      </c>
      <c r="B3345" s="1">
        <v>43080</v>
      </c>
      <c r="C3345">
        <v>33</v>
      </c>
      <c r="D3345">
        <v>0</v>
      </c>
      <c r="E3345">
        <v>0</v>
      </c>
      <c r="F3345">
        <v>0</v>
      </c>
      <c r="H3345" t="str">
        <f>_xlfn.XLOOKUP(A3345,Table1[CLIENTID],Table1[OVERALLSTATUS])</f>
        <v>Live</v>
      </c>
      <c r="I3345" t="str">
        <f>_xlfn.XLOOKUP(A3345,Table1[CLIENTID],Table1[CLIENTSPECIALTY])</f>
        <v>Pediatrics</v>
      </c>
      <c r="J3345" t="str">
        <f>_xlfn.XLOOKUP(A3345,Table1[CLIENTID],Table1[CLIENTSIZE])</f>
        <v>Medium</v>
      </c>
    </row>
    <row r="3346" spans="1:10" x14ac:dyDescent="0.25">
      <c r="A3346">
        <v>1952</v>
      </c>
      <c r="B3346" s="1">
        <v>43066</v>
      </c>
      <c r="C3346">
        <v>33</v>
      </c>
      <c r="D3346">
        <v>0</v>
      </c>
      <c r="E3346">
        <v>5</v>
      </c>
      <c r="F3346">
        <v>3</v>
      </c>
      <c r="H3346" t="str">
        <f>_xlfn.XLOOKUP(A3346,Table1[CLIENTID],Table1[OVERALLSTATUS])</f>
        <v>Live</v>
      </c>
      <c r="I3346" t="str">
        <f>_xlfn.XLOOKUP(A3346,Table1[CLIENTID],Table1[CLIENTSPECIALTY])</f>
        <v>Pediatrics</v>
      </c>
      <c r="J3346" t="str">
        <f>_xlfn.XLOOKUP(A3346,Table1[CLIENTID],Table1[CLIENTSIZE])</f>
        <v>Medium</v>
      </c>
    </row>
    <row r="3347" spans="1:10" x14ac:dyDescent="0.25">
      <c r="A3347">
        <v>1952</v>
      </c>
      <c r="B3347" s="1">
        <v>43073</v>
      </c>
      <c r="C3347">
        <v>33</v>
      </c>
      <c r="D3347">
        <v>0</v>
      </c>
      <c r="E3347">
        <v>5</v>
      </c>
      <c r="F3347">
        <v>3</v>
      </c>
      <c r="H3347" t="str">
        <f>_xlfn.XLOOKUP(A3347,Table1[CLIENTID],Table1[OVERALLSTATUS])</f>
        <v>Live</v>
      </c>
      <c r="I3347" t="str">
        <f>_xlfn.XLOOKUP(A3347,Table1[CLIENTID],Table1[CLIENTSPECIALTY])</f>
        <v>Pediatrics</v>
      </c>
      <c r="J3347" t="str">
        <f>_xlfn.XLOOKUP(A3347,Table1[CLIENTID],Table1[CLIENTSIZE])</f>
        <v>Medium</v>
      </c>
    </row>
    <row r="3348" spans="1:10" x14ac:dyDescent="0.25">
      <c r="A3348">
        <v>1961</v>
      </c>
      <c r="B3348" s="1">
        <v>43066</v>
      </c>
      <c r="C3348">
        <v>33</v>
      </c>
      <c r="D3348">
        <v>0</v>
      </c>
      <c r="E3348">
        <v>0</v>
      </c>
      <c r="F3348">
        <v>0</v>
      </c>
      <c r="H3348" t="str">
        <f>_xlfn.XLOOKUP(A3348,Table1[CLIENTID],Table1[OVERALLSTATUS])</f>
        <v>Live</v>
      </c>
      <c r="I3348" t="str">
        <f>_xlfn.XLOOKUP(A3348,Table1[CLIENTID],Table1[CLIENTSPECIALTY])</f>
        <v>Pediatrics</v>
      </c>
      <c r="J3348" t="str">
        <f>_xlfn.XLOOKUP(A3348,Table1[CLIENTID],Table1[CLIENTSIZE])</f>
        <v>Medium</v>
      </c>
    </row>
    <row r="3349" spans="1:10" x14ac:dyDescent="0.25">
      <c r="A3349">
        <v>2294</v>
      </c>
      <c r="B3349" s="1">
        <v>43059</v>
      </c>
      <c r="C3349">
        <v>33</v>
      </c>
      <c r="D3349">
        <v>0</v>
      </c>
      <c r="E3349">
        <v>0</v>
      </c>
      <c r="F3349">
        <v>0</v>
      </c>
      <c r="H3349" t="str">
        <f>_xlfn.XLOOKUP(A3349,Table1[CLIENTID],Table1[OVERALLSTATUS])</f>
        <v>Live</v>
      </c>
      <c r="I3349" t="str">
        <f>_xlfn.XLOOKUP(A3349,Table1[CLIENTID],Table1[CLIENTSPECIALTY])</f>
        <v>Pediatrics</v>
      </c>
      <c r="J3349" t="str">
        <f>_xlfn.XLOOKUP(A3349,Table1[CLIENTID],Table1[CLIENTSIZE])</f>
        <v>Medium</v>
      </c>
    </row>
    <row r="3350" spans="1:10" x14ac:dyDescent="0.25">
      <c r="A3350">
        <v>2429</v>
      </c>
      <c r="B3350" s="1">
        <v>43052</v>
      </c>
      <c r="C3350">
        <v>33</v>
      </c>
      <c r="D3350">
        <v>0</v>
      </c>
      <c r="E3350">
        <v>0</v>
      </c>
      <c r="F3350">
        <v>0</v>
      </c>
      <c r="H3350" t="str">
        <f>_xlfn.XLOOKUP(A3350,Table1[CLIENTID],Table1[OVERALLSTATUS])</f>
        <v>Live</v>
      </c>
      <c r="I3350" t="str">
        <f>_xlfn.XLOOKUP(A3350,Table1[CLIENTID],Table1[CLIENTSPECIALTY])</f>
        <v>Pediatrics</v>
      </c>
      <c r="J3350" t="str">
        <f>_xlfn.XLOOKUP(A3350,Table1[CLIENTID],Table1[CLIENTSIZE])</f>
        <v>Medium</v>
      </c>
    </row>
    <row r="3351" spans="1:10" x14ac:dyDescent="0.25">
      <c r="A3351">
        <v>2563</v>
      </c>
      <c r="B3351" s="1">
        <v>43080</v>
      </c>
      <c r="C3351">
        <v>33</v>
      </c>
      <c r="D3351">
        <v>0</v>
      </c>
      <c r="E3351">
        <v>0</v>
      </c>
      <c r="F3351">
        <v>0</v>
      </c>
      <c r="H3351" t="str">
        <f>_xlfn.XLOOKUP(A3351,Table1[CLIENTID],Table1[OVERALLSTATUS])</f>
        <v>Live</v>
      </c>
      <c r="I3351" t="str">
        <f>_xlfn.XLOOKUP(A3351,Table1[CLIENTID],Table1[CLIENTSPECIALTY])</f>
        <v>Pediatrics</v>
      </c>
      <c r="J3351" t="str">
        <f>_xlfn.XLOOKUP(A3351,Table1[CLIENTID],Table1[CLIENTSIZE])</f>
        <v>Medium</v>
      </c>
    </row>
    <row r="3352" spans="1:10" x14ac:dyDescent="0.25">
      <c r="A3352">
        <v>2618</v>
      </c>
      <c r="B3352" s="1">
        <v>43080</v>
      </c>
      <c r="C3352">
        <v>33</v>
      </c>
      <c r="D3352">
        <v>3</v>
      </c>
      <c r="E3352">
        <v>2</v>
      </c>
      <c r="F3352">
        <v>2</v>
      </c>
      <c r="H3352" t="str">
        <f>_xlfn.XLOOKUP(A3352,Table1[CLIENTID],Table1[OVERALLSTATUS])</f>
        <v>Live</v>
      </c>
      <c r="I3352" t="str">
        <f>_xlfn.XLOOKUP(A3352,Table1[CLIENTID],Table1[CLIENTSPECIALTY])</f>
        <v>OB-GYN</v>
      </c>
      <c r="J3352" t="str">
        <f>_xlfn.XLOOKUP(A3352,Table1[CLIENTID],Table1[CLIENTSIZE])</f>
        <v>Medium</v>
      </c>
    </row>
    <row r="3353" spans="1:10" x14ac:dyDescent="0.25">
      <c r="A3353">
        <v>2690</v>
      </c>
      <c r="B3353" s="1">
        <v>43073</v>
      </c>
      <c r="C3353">
        <v>33</v>
      </c>
      <c r="D3353">
        <v>0</v>
      </c>
      <c r="E3353">
        <v>1</v>
      </c>
      <c r="F3353">
        <v>0</v>
      </c>
      <c r="H3353" t="str">
        <f>_xlfn.XLOOKUP(A3353,Table1[CLIENTID],Table1[OVERALLSTATUS])</f>
        <v>Live</v>
      </c>
      <c r="I3353" t="str">
        <f>_xlfn.XLOOKUP(A3353,Table1[CLIENTID],Table1[CLIENTSPECIALTY])</f>
        <v>Pediatrics</v>
      </c>
      <c r="J3353" t="str">
        <f>_xlfn.XLOOKUP(A3353,Table1[CLIENTID],Table1[CLIENTSIZE])</f>
        <v>Medium</v>
      </c>
    </row>
    <row r="3354" spans="1:10" x14ac:dyDescent="0.25">
      <c r="A3354">
        <v>2952</v>
      </c>
      <c r="B3354" s="1">
        <v>43087</v>
      </c>
      <c r="C3354">
        <v>33</v>
      </c>
      <c r="D3354">
        <v>0</v>
      </c>
      <c r="E3354">
        <v>0</v>
      </c>
      <c r="F3354">
        <v>0</v>
      </c>
      <c r="H3354" t="str">
        <f>_xlfn.XLOOKUP(A3354,Table1[CLIENTID],Table1[OVERALLSTATUS])</f>
        <v>Live</v>
      </c>
      <c r="I3354" t="str">
        <f>_xlfn.XLOOKUP(A3354,Table1[CLIENTID],Table1[CLIENTSPECIALTY])</f>
        <v>Pediatrics</v>
      </c>
      <c r="J3354" t="str">
        <f>_xlfn.XLOOKUP(A3354,Table1[CLIENTID],Table1[CLIENTSIZE])</f>
        <v>Medium</v>
      </c>
    </row>
    <row r="3355" spans="1:10" x14ac:dyDescent="0.25">
      <c r="A3355">
        <v>3122</v>
      </c>
      <c r="B3355" s="1">
        <v>43087</v>
      </c>
      <c r="C3355">
        <v>33</v>
      </c>
      <c r="D3355">
        <v>0</v>
      </c>
      <c r="E3355">
        <v>3</v>
      </c>
      <c r="F3355">
        <v>3</v>
      </c>
      <c r="H3355" t="str">
        <f>_xlfn.XLOOKUP(A3355,Table1[CLIENTID],Table1[OVERALLSTATUS])</f>
        <v>Live</v>
      </c>
      <c r="I3355" t="str">
        <f>_xlfn.XLOOKUP(A3355,Table1[CLIENTID],Table1[CLIENTSPECIALTY])</f>
        <v>Pediatrics</v>
      </c>
      <c r="J3355" t="str">
        <f>_xlfn.XLOOKUP(A3355,Table1[CLIENTID],Table1[CLIENTSIZE])</f>
        <v>Medium</v>
      </c>
    </row>
    <row r="3356" spans="1:10" x14ac:dyDescent="0.25">
      <c r="A3356">
        <v>3122</v>
      </c>
      <c r="B3356" s="1">
        <v>43101</v>
      </c>
      <c r="C3356">
        <v>33</v>
      </c>
      <c r="D3356">
        <v>0</v>
      </c>
      <c r="E3356">
        <v>2</v>
      </c>
      <c r="F3356">
        <v>0</v>
      </c>
      <c r="H3356" t="str">
        <f>_xlfn.XLOOKUP(A3356,Table1[CLIENTID],Table1[OVERALLSTATUS])</f>
        <v>Live</v>
      </c>
      <c r="I3356" t="str">
        <f>_xlfn.XLOOKUP(A3356,Table1[CLIENTID],Table1[CLIENTSPECIALTY])</f>
        <v>Pediatrics</v>
      </c>
      <c r="J3356" t="str">
        <f>_xlfn.XLOOKUP(A3356,Table1[CLIENTID],Table1[CLIENTSIZE])</f>
        <v>Medium</v>
      </c>
    </row>
    <row r="3357" spans="1:10" x14ac:dyDescent="0.25">
      <c r="A3357">
        <v>488</v>
      </c>
      <c r="B3357" s="1">
        <v>43073</v>
      </c>
      <c r="C3357">
        <v>33</v>
      </c>
      <c r="D3357">
        <v>5</v>
      </c>
      <c r="E3357">
        <v>1</v>
      </c>
      <c r="F3357">
        <v>1</v>
      </c>
      <c r="H3357" t="str">
        <f>_xlfn.XLOOKUP(A3357,Table1[CLIENTID],Table1[OVERALLSTATUS])</f>
        <v>Live</v>
      </c>
      <c r="I3357" t="str">
        <f>_xlfn.XLOOKUP(A3357,Table1[CLIENTID],Table1[CLIENTSPECIALTY])</f>
        <v>Dermatology</v>
      </c>
      <c r="J3357" t="str">
        <f>_xlfn.XLOOKUP(A3357,Table1[CLIENTID],Table1[CLIENTSIZE])</f>
        <v>Large</v>
      </c>
    </row>
    <row r="3358" spans="1:10" x14ac:dyDescent="0.25">
      <c r="A3358">
        <v>642</v>
      </c>
      <c r="B3358" s="1">
        <v>43059</v>
      </c>
      <c r="C3358">
        <v>33</v>
      </c>
      <c r="D3358">
        <v>0</v>
      </c>
      <c r="E3358">
        <v>0</v>
      </c>
      <c r="F3358">
        <v>0</v>
      </c>
      <c r="H3358" t="str">
        <f>_xlfn.XLOOKUP(A3358,Table1[CLIENTID],Table1[OVERALLSTATUS])</f>
        <v>Live</v>
      </c>
      <c r="I3358" t="str">
        <f>_xlfn.XLOOKUP(A3358,Table1[CLIENTID],Table1[CLIENTSPECIALTY])</f>
        <v>Oncology</v>
      </c>
      <c r="J3358" t="str">
        <f>_xlfn.XLOOKUP(A3358,Table1[CLIENTID],Table1[CLIENTSIZE])</f>
        <v>Large</v>
      </c>
    </row>
    <row r="3359" spans="1:10" x14ac:dyDescent="0.25">
      <c r="A3359">
        <v>761</v>
      </c>
      <c r="B3359" s="1">
        <v>43052</v>
      </c>
      <c r="C3359">
        <v>33</v>
      </c>
      <c r="D3359">
        <v>40</v>
      </c>
      <c r="E3359">
        <v>0</v>
      </c>
      <c r="F3359">
        <v>0</v>
      </c>
      <c r="H3359" t="str">
        <f>_xlfn.XLOOKUP(A3359,Table1[CLIENTID],Table1[OVERALLSTATUS])</f>
        <v>Live</v>
      </c>
      <c r="I3359" t="str">
        <f>_xlfn.XLOOKUP(A3359,Table1[CLIENTID],Table1[CLIENTSPECIALTY])</f>
        <v>Oncology</v>
      </c>
      <c r="J3359" t="str">
        <f>_xlfn.XLOOKUP(A3359,Table1[CLIENTID],Table1[CLIENTSIZE])</f>
        <v>Large</v>
      </c>
    </row>
    <row r="3360" spans="1:10" x14ac:dyDescent="0.25">
      <c r="A3360">
        <v>1086</v>
      </c>
      <c r="B3360" s="1">
        <v>43080</v>
      </c>
      <c r="C3360">
        <v>33</v>
      </c>
      <c r="D3360">
        <v>0</v>
      </c>
      <c r="E3360">
        <v>25</v>
      </c>
      <c r="F3360">
        <v>18</v>
      </c>
      <c r="H3360" t="str">
        <f>_xlfn.XLOOKUP(A3360,Table1[CLIENTID],Table1[OVERALLSTATUS])</f>
        <v>Live</v>
      </c>
      <c r="I3360" t="str">
        <f>_xlfn.XLOOKUP(A3360,Table1[CLIENTID],Table1[CLIENTSPECIALTY])</f>
        <v>Oncology</v>
      </c>
      <c r="J3360" t="str">
        <f>_xlfn.XLOOKUP(A3360,Table1[CLIENTID],Table1[CLIENTSIZE])</f>
        <v>Large</v>
      </c>
    </row>
    <row r="3361" spans="1:10" x14ac:dyDescent="0.25">
      <c r="A3361">
        <v>1128</v>
      </c>
      <c r="B3361" s="1">
        <v>43059</v>
      </c>
      <c r="C3361">
        <v>33</v>
      </c>
      <c r="D3361">
        <v>0</v>
      </c>
      <c r="E3361">
        <v>2</v>
      </c>
      <c r="F3361">
        <v>2</v>
      </c>
      <c r="H3361" t="str">
        <f>_xlfn.XLOOKUP(A3361,Table1[CLIENTID],Table1[OVERALLSTATUS])</f>
        <v>Live</v>
      </c>
      <c r="I3361" t="str">
        <f>_xlfn.XLOOKUP(A3361,Table1[CLIENTID],Table1[CLIENTSPECIALTY])</f>
        <v>Oncology</v>
      </c>
      <c r="J3361" t="str">
        <f>_xlfn.XLOOKUP(A3361,Table1[CLIENTID],Table1[CLIENTSIZE])</f>
        <v>Large</v>
      </c>
    </row>
    <row r="3362" spans="1:10" x14ac:dyDescent="0.25">
      <c r="A3362">
        <v>1148</v>
      </c>
      <c r="B3362" s="1">
        <v>43073</v>
      </c>
      <c r="C3362">
        <v>33</v>
      </c>
      <c r="D3362">
        <v>0</v>
      </c>
      <c r="E3362">
        <v>0</v>
      </c>
      <c r="F3362">
        <v>0</v>
      </c>
      <c r="H3362" t="str">
        <f>_xlfn.XLOOKUP(A3362,Table1[CLIENTID],Table1[OVERALLSTATUS])</f>
        <v>Live</v>
      </c>
      <c r="I3362" t="str">
        <f>_xlfn.XLOOKUP(A3362,Table1[CLIENTID],Table1[CLIENTSPECIALTY])</f>
        <v>Oncology</v>
      </c>
      <c r="J3362" t="str">
        <f>_xlfn.XLOOKUP(A3362,Table1[CLIENTID],Table1[CLIENTSIZE])</f>
        <v>Large</v>
      </c>
    </row>
    <row r="3363" spans="1:10" x14ac:dyDescent="0.25">
      <c r="A3363">
        <v>1212</v>
      </c>
      <c r="B3363" s="1">
        <v>43101</v>
      </c>
      <c r="C3363">
        <v>33</v>
      </c>
      <c r="D3363">
        <v>0</v>
      </c>
      <c r="E3363">
        <v>0</v>
      </c>
      <c r="F3363">
        <v>0</v>
      </c>
      <c r="H3363" t="str">
        <f>_xlfn.XLOOKUP(A3363,Table1[CLIENTID],Table1[OVERALLSTATUS])</f>
        <v>Live</v>
      </c>
      <c r="I3363" t="str">
        <f>_xlfn.XLOOKUP(A3363,Table1[CLIENTID],Table1[CLIENTSPECIALTY])</f>
        <v>Dermatology</v>
      </c>
      <c r="J3363" t="str">
        <f>_xlfn.XLOOKUP(A3363,Table1[CLIENTID],Table1[CLIENTSIZE])</f>
        <v>Large</v>
      </c>
    </row>
    <row r="3364" spans="1:10" x14ac:dyDescent="0.25">
      <c r="A3364">
        <v>1261</v>
      </c>
      <c r="B3364" s="1">
        <v>43101</v>
      </c>
      <c r="C3364">
        <v>33</v>
      </c>
      <c r="D3364">
        <v>0</v>
      </c>
      <c r="E3364">
        <v>0</v>
      </c>
      <c r="F3364">
        <v>0</v>
      </c>
      <c r="H3364" t="str">
        <f>_xlfn.XLOOKUP(A3364,Table1[CLIENTID],Table1[OVERALLSTATUS])</f>
        <v>Live</v>
      </c>
      <c r="I3364" t="str">
        <f>_xlfn.XLOOKUP(A3364,Table1[CLIENTID],Table1[CLIENTSPECIALTY])</f>
        <v>Dermatology</v>
      </c>
      <c r="J3364" t="str">
        <f>_xlfn.XLOOKUP(A3364,Table1[CLIENTID],Table1[CLIENTSIZE])</f>
        <v>Large</v>
      </c>
    </row>
    <row r="3365" spans="1:10" x14ac:dyDescent="0.25">
      <c r="A3365">
        <v>1403</v>
      </c>
      <c r="B3365" s="1">
        <v>43094</v>
      </c>
      <c r="C3365">
        <v>33</v>
      </c>
      <c r="D3365">
        <v>3</v>
      </c>
      <c r="E3365">
        <v>13</v>
      </c>
      <c r="F3365">
        <v>8</v>
      </c>
      <c r="H3365" t="str">
        <f>_xlfn.XLOOKUP(A3365,Table1[CLIENTID],Table1[OVERALLSTATUS])</f>
        <v>Live</v>
      </c>
      <c r="I3365" t="str">
        <f>_xlfn.XLOOKUP(A3365,Table1[CLIENTID],Table1[CLIENTSPECIALTY])</f>
        <v>Oncology</v>
      </c>
      <c r="J3365" t="str">
        <f>_xlfn.XLOOKUP(A3365,Table1[CLIENTID],Table1[CLIENTSIZE])</f>
        <v>Large</v>
      </c>
    </row>
    <row r="3366" spans="1:10" x14ac:dyDescent="0.25">
      <c r="A3366">
        <v>1408</v>
      </c>
      <c r="B3366" s="1">
        <v>43094</v>
      </c>
      <c r="C3366">
        <v>33</v>
      </c>
      <c r="D3366">
        <v>0</v>
      </c>
      <c r="E3366">
        <v>0</v>
      </c>
      <c r="F3366">
        <v>0</v>
      </c>
      <c r="H3366" t="str">
        <f>_xlfn.XLOOKUP(A3366,Table1[CLIENTID],Table1[OVERALLSTATUS])</f>
        <v>Live</v>
      </c>
      <c r="I3366" t="str">
        <f>_xlfn.XLOOKUP(A3366,Table1[CLIENTID],Table1[CLIENTSPECIALTY])</f>
        <v>Oncology</v>
      </c>
      <c r="J3366" t="str">
        <f>_xlfn.XLOOKUP(A3366,Table1[CLIENTID],Table1[CLIENTSIZE])</f>
        <v>Large</v>
      </c>
    </row>
    <row r="3367" spans="1:10" x14ac:dyDescent="0.25">
      <c r="A3367">
        <v>1611</v>
      </c>
      <c r="B3367" s="1">
        <v>43094</v>
      </c>
      <c r="C3367">
        <v>33</v>
      </c>
      <c r="D3367">
        <v>0</v>
      </c>
      <c r="E3367">
        <v>0</v>
      </c>
      <c r="F3367">
        <v>0</v>
      </c>
      <c r="H3367" t="str">
        <f>_xlfn.XLOOKUP(A3367,Table1[CLIENTID],Table1[OVERALLSTATUS])</f>
        <v>Live</v>
      </c>
      <c r="I3367" t="str">
        <f>_xlfn.XLOOKUP(A3367,Table1[CLIENTID],Table1[CLIENTSPECIALTY])</f>
        <v>Dermatology</v>
      </c>
      <c r="J3367" t="str">
        <f>_xlfn.XLOOKUP(A3367,Table1[CLIENTID],Table1[CLIENTSIZE])</f>
        <v>Large</v>
      </c>
    </row>
    <row r="3368" spans="1:10" x14ac:dyDescent="0.25">
      <c r="A3368">
        <v>1641</v>
      </c>
      <c r="B3368" s="1">
        <v>43087</v>
      </c>
      <c r="C3368">
        <v>33</v>
      </c>
      <c r="D3368">
        <v>0</v>
      </c>
      <c r="E3368">
        <v>0</v>
      </c>
      <c r="F3368">
        <v>0</v>
      </c>
      <c r="H3368" t="str">
        <f>_xlfn.XLOOKUP(A3368,Table1[CLIENTID],Table1[OVERALLSTATUS])</f>
        <v>Live</v>
      </c>
      <c r="I3368" t="str">
        <f>_xlfn.XLOOKUP(A3368,Table1[CLIENTID],Table1[CLIENTSPECIALTY])</f>
        <v>Oncology</v>
      </c>
      <c r="J3368" t="str">
        <f>_xlfn.XLOOKUP(A3368,Table1[CLIENTID],Table1[CLIENTSIZE])</f>
        <v>Large</v>
      </c>
    </row>
    <row r="3369" spans="1:10" x14ac:dyDescent="0.25">
      <c r="A3369">
        <v>1648</v>
      </c>
      <c r="B3369" s="1">
        <v>43066</v>
      </c>
      <c r="C3369">
        <v>33</v>
      </c>
      <c r="D3369">
        <v>0</v>
      </c>
      <c r="E3369">
        <v>0</v>
      </c>
      <c r="F3369">
        <v>0</v>
      </c>
      <c r="H3369" t="str">
        <f>_xlfn.XLOOKUP(A3369,Table1[CLIENTID],Table1[OVERALLSTATUS])</f>
        <v>Live</v>
      </c>
      <c r="I3369" t="str">
        <f>_xlfn.XLOOKUP(A3369,Table1[CLIENTID],Table1[CLIENTSPECIALTY])</f>
        <v>Oncology</v>
      </c>
      <c r="J3369" t="str">
        <f>_xlfn.XLOOKUP(A3369,Table1[CLIENTID],Table1[CLIENTSIZE])</f>
        <v>Large</v>
      </c>
    </row>
    <row r="3370" spans="1:10" x14ac:dyDescent="0.25">
      <c r="A3370">
        <v>1652</v>
      </c>
      <c r="B3370" s="1">
        <v>43080</v>
      </c>
      <c r="C3370">
        <v>33</v>
      </c>
      <c r="D3370">
        <v>0</v>
      </c>
      <c r="E3370">
        <v>0</v>
      </c>
      <c r="F3370">
        <v>0</v>
      </c>
      <c r="H3370" t="str">
        <f>_xlfn.XLOOKUP(A3370,Table1[CLIENTID],Table1[OVERALLSTATUS])</f>
        <v>Live</v>
      </c>
      <c r="I3370" t="str">
        <f>_xlfn.XLOOKUP(A3370,Table1[CLIENTID],Table1[CLIENTSPECIALTY])</f>
        <v>Oncology</v>
      </c>
      <c r="J3370" t="str">
        <f>_xlfn.XLOOKUP(A3370,Table1[CLIENTID],Table1[CLIENTSIZE])</f>
        <v>Large</v>
      </c>
    </row>
    <row r="3371" spans="1:10" x14ac:dyDescent="0.25">
      <c r="A3371">
        <v>1721</v>
      </c>
      <c r="B3371" s="1">
        <v>43073</v>
      </c>
      <c r="C3371">
        <v>33</v>
      </c>
      <c r="D3371">
        <v>0</v>
      </c>
      <c r="E3371">
        <v>0</v>
      </c>
      <c r="F3371">
        <v>0</v>
      </c>
      <c r="H3371" t="str">
        <f>_xlfn.XLOOKUP(A3371,Table1[CLIENTID],Table1[OVERALLSTATUS])</f>
        <v>Live</v>
      </c>
      <c r="I3371" t="str">
        <f>_xlfn.XLOOKUP(A3371,Table1[CLIENTID],Table1[CLIENTSPECIALTY])</f>
        <v>Oncology</v>
      </c>
      <c r="J3371" t="str">
        <f>_xlfn.XLOOKUP(A3371,Table1[CLIENTID],Table1[CLIENTSIZE])</f>
        <v>Large</v>
      </c>
    </row>
    <row r="3372" spans="1:10" x14ac:dyDescent="0.25">
      <c r="A3372">
        <v>2155</v>
      </c>
      <c r="B3372" s="1">
        <v>43066</v>
      </c>
      <c r="C3372">
        <v>33</v>
      </c>
      <c r="D3372">
        <v>0</v>
      </c>
      <c r="E3372">
        <v>0</v>
      </c>
      <c r="F3372">
        <v>0</v>
      </c>
      <c r="H3372" t="str">
        <f>_xlfn.XLOOKUP(A3372,Table1[CLIENTID],Table1[OVERALLSTATUS])</f>
        <v>Live</v>
      </c>
      <c r="I3372" t="str">
        <f>_xlfn.XLOOKUP(A3372,Table1[CLIENTID],Table1[CLIENTSPECIALTY])</f>
        <v>Dermatology</v>
      </c>
      <c r="J3372" t="str">
        <f>_xlfn.XLOOKUP(A3372,Table1[CLIENTID],Table1[CLIENTSIZE])</f>
        <v>Large</v>
      </c>
    </row>
    <row r="3373" spans="1:10" x14ac:dyDescent="0.25">
      <c r="A3373">
        <v>2363</v>
      </c>
      <c r="B3373" s="1">
        <v>43066</v>
      </c>
      <c r="C3373">
        <v>33</v>
      </c>
      <c r="D3373">
        <v>0</v>
      </c>
      <c r="E3373">
        <v>0</v>
      </c>
      <c r="F3373">
        <v>0</v>
      </c>
      <c r="H3373" t="str">
        <f>_xlfn.XLOOKUP(A3373,Table1[CLIENTID],Table1[OVERALLSTATUS])</f>
        <v>Live</v>
      </c>
      <c r="I3373" t="str">
        <f>_xlfn.XLOOKUP(A3373,Table1[CLIENTID],Table1[CLIENTSPECIALTY])</f>
        <v>Dermatology</v>
      </c>
      <c r="J3373" t="str">
        <f>_xlfn.XLOOKUP(A3373,Table1[CLIENTID],Table1[CLIENTSIZE])</f>
        <v>Large</v>
      </c>
    </row>
    <row r="3374" spans="1:10" x14ac:dyDescent="0.25">
      <c r="A3374">
        <v>2460</v>
      </c>
      <c r="B3374" s="1">
        <v>43087</v>
      </c>
      <c r="C3374">
        <v>33</v>
      </c>
      <c r="D3374">
        <v>0</v>
      </c>
      <c r="E3374">
        <v>13</v>
      </c>
      <c r="F3374">
        <v>0</v>
      </c>
      <c r="H3374" t="str">
        <f>_xlfn.XLOOKUP(A3374,Table1[CLIENTID],Table1[OVERALLSTATUS])</f>
        <v>Live</v>
      </c>
      <c r="I3374" t="str">
        <f>_xlfn.XLOOKUP(A3374,Table1[CLIENTID],Table1[CLIENTSPECIALTY])</f>
        <v>Oncology</v>
      </c>
      <c r="J3374" t="str">
        <f>_xlfn.XLOOKUP(A3374,Table1[CLIENTID],Table1[CLIENTSIZE])</f>
        <v>Large</v>
      </c>
    </row>
    <row r="3375" spans="1:10" x14ac:dyDescent="0.25">
      <c r="A3375">
        <v>2473</v>
      </c>
      <c r="B3375" s="1">
        <v>43108</v>
      </c>
      <c r="C3375">
        <v>33</v>
      </c>
      <c r="D3375">
        <v>2</v>
      </c>
      <c r="E3375">
        <v>6</v>
      </c>
      <c r="F3375">
        <v>4</v>
      </c>
      <c r="H3375" t="str">
        <f>_xlfn.XLOOKUP(A3375,Table1[CLIENTID],Table1[OVERALLSTATUS])</f>
        <v>Live</v>
      </c>
      <c r="I3375" t="str">
        <f>_xlfn.XLOOKUP(A3375,Table1[CLIENTID],Table1[CLIENTSPECIALTY])</f>
        <v>Oncology</v>
      </c>
      <c r="J3375" t="str">
        <f>_xlfn.XLOOKUP(A3375,Table1[CLIENTID],Table1[CLIENTSIZE])</f>
        <v>Large</v>
      </c>
    </row>
    <row r="3376" spans="1:10" x14ac:dyDescent="0.25">
      <c r="A3376">
        <v>51</v>
      </c>
      <c r="B3376" s="1">
        <v>43108</v>
      </c>
      <c r="C3376">
        <v>32</v>
      </c>
      <c r="D3376">
        <v>0</v>
      </c>
      <c r="E3376">
        <v>0</v>
      </c>
      <c r="F3376">
        <v>0</v>
      </c>
      <c r="H3376" t="str">
        <f>_xlfn.XLOOKUP(A3376,Table1[CLIENTID],Table1[OVERALLSTATUS])</f>
        <v>Live</v>
      </c>
      <c r="I3376" t="str">
        <f>_xlfn.XLOOKUP(A3376,Table1[CLIENTID],Table1[CLIENTSPECIALTY])</f>
        <v>Surgery</v>
      </c>
      <c r="J3376" t="str">
        <f>_xlfn.XLOOKUP(A3376,Table1[CLIENTID],Table1[CLIENTSIZE])</f>
        <v>Small</v>
      </c>
    </row>
    <row r="3377" spans="1:10" x14ac:dyDescent="0.25">
      <c r="A3377">
        <v>534</v>
      </c>
      <c r="B3377" s="1">
        <v>43066</v>
      </c>
      <c r="C3377">
        <v>32</v>
      </c>
      <c r="D3377">
        <v>0</v>
      </c>
      <c r="E3377">
        <v>2</v>
      </c>
      <c r="F3377">
        <v>2</v>
      </c>
      <c r="H3377" t="str">
        <f>_xlfn.XLOOKUP(A3377,Table1[CLIENTID],Table1[OVERALLSTATUS])</f>
        <v>Live</v>
      </c>
      <c r="I3377" t="str">
        <f>_xlfn.XLOOKUP(A3377,Table1[CLIENTID],Table1[CLIENTSPECIALTY])</f>
        <v>Surgery</v>
      </c>
      <c r="J3377" t="str">
        <f>_xlfn.XLOOKUP(A3377,Table1[CLIENTID],Table1[CLIENTSIZE])</f>
        <v>Small</v>
      </c>
    </row>
    <row r="3378" spans="1:10" x14ac:dyDescent="0.25">
      <c r="A3378">
        <v>687</v>
      </c>
      <c r="B3378" s="1">
        <v>43094</v>
      </c>
      <c r="C3378">
        <v>32</v>
      </c>
      <c r="D3378">
        <v>1</v>
      </c>
      <c r="E3378">
        <v>0</v>
      </c>
      <c r="F3378">
        <v>0</v>
      </c>
      <c r="H3378" t="str">
        <f>_xlfn.XLOOKUP(A3378,Table1[CLIENTID],Table1[OVERALLSTATUS])</f>
        <v>Live</v>
      </c>
      <c r="I3378" t="str">
        <f>_xlfn.XLOOKUP(A3378,Table1[CLIENTID],Table1[CLIENTSPECIALTY])</f>
        <v>Family Medicine</v>
      </c>
      <c r="J3378" t="str">
        <f>_xlfn.XLOOKUP(A3378,Table1[CLIENTID],Table1[CLIENTSIZE])</f>
        <v>Small</v>
      </c>
    </row>
    <row r="3379" spans="1:10" x14ac:dyDescent="0.25">
      <c r="A3379">
        <v>1050</v>
      </c>
      <c r="B3379" s="1">
        <v>43052</v>
      </c>
      <c r="C3379">
        <v>32</v>
      </c>
      <c r="D3379">
        <v>0</v>
      </c>
      <c r="E3379">
        <v>0</v>
      </c>
      <c r="F3379">
        <v>0</v>
      </c>
      <c r="H3379" t="str">
        <f>_xlfn.XLOOKUP(A3379,Table1[CLIENTID],Table1[OVERALLSTATUS])</f>
        <v>Live</v>
      </c>
      <c r="I3379" t="str">
        <f>_xlfn.XLOOKUP(A3379,Table1[CLIENTID],Table1[CLIENTSPECIALTY])</f>
        <v>Surgery</v>
      </c>
      <c r="J3379" t="str">
        <f>_xlfn.XLOOKUP(A3379,Table1[CLIENTID],Table1[CLIENTSIZE])</f>
        <v>Small</v>
      </c>
    </row>
    <row r="3380" spans="1:10" x14ac:dyDescent="0.25">
      <c r="A3380">
        <v>1050</v>
      </c>
      <c r="B3380" s="1">
        <v>43094</v>
      </c>
      <c r="C3380">
        <v>32</v>
      </c>
      <c r="D3380">
        <v>0</v>
      </c>
      <c r="E3380">
        <v>0</v>
      </c>
      <c r="F3380">
        <v>0</v>
      </c>
      <c r="H3380" t="str">
        <f>_xlfn.XLOOKUP(A3380,Table1[CLIENTID],Table1[OVERALLSTATUS])</f>
        <v>Live</v>
      </c>
      <c r="I3380" t="str">
        <f>_xlfn.XLOOKUP(A3380,Table1[CLIENTID],Table1[CLIENTSPECIALTY])</f>
        <v>Surgery</v>
      </c>
      <c r="J3380" t="str">
        <f>_xlfn.XLOOKUP(A3380,Table1[CLIENTID],Table1[CLIENTSIZE])</f>
        <v>Small</v>
      </c>
    </row>
    <row r="3381" spans="1:10" x14ac:dyDescent="0.25">
      <c r="A3381">
        <v>1113</v>
      </c>
      <c r="B3381" s="1">
        <v>43059</v>
      </c>
      <c r="C3381">
        <v>32</v>
      </c>
      <c r="D3381">
        <v>0</v>
      </c>
      <c r="E3381">
        <v>0</v>
      </c>
      <c r="F3381">
        <v>0</v>
      </c>
      <c r="H3381" t="str">
        <f>_xlfn.XLOOKUP(A3381,Table1[CLIENTID],Table1[OVERALLSTATUS])</f>
        <v>Live</v>
      </c>
      <c r="I3381" t="str">
        <f>_xlfn.XLOOKUP(A3381,Table1[CLIENTID],Table1[CLIENTSPECIALTY])</f>
        <v>Surgery</v>
      </c>
      <c r="J3381" t="str">
        <f>_xlfn.XLOOKUP(A3381,Table1[CLIENTID],Table1[CLIENTSIZE])</f>
        <v>Small</v>
      </c>
    </row>
    <row r="3382" spans="1:10" x14ac:dyDescent="0.25">
      <c r="A3382">
        <v>1160</v>
      </c>
      <c r="B3382" s="1">
        <v>43080</v>
      </c>
      <c r="C3382">
        <v>32</v>
      </c>
      <c r="D3382">
        <v>0</v>
      </c>
      <c r="E3382">
        <v>2</v>
      </c>
      <c r="F3382">
        <v>0</v>
      </c>
      <c r="H3382" t="str">
        <f>_xlfn.XLOOKUP(A3382,Table1[CLIENTID],Table1[OVERALLSTATUS])</f>
        <v>Live</v>
      </c>
      <c r="I3382" t="str">
        <f>_xlfn.XLOOKUP(A3382,Table1[CLIENTID],Table1[CLIENTSPECIALTY])</f>
        <v>Family Medicine</v>
      </c>
      <c r="J3382" t="str">
        <f>_xlfn.XLOOKUP(A3382,Table1[CLIENTID],Table1[CLIENTSIZE])</f>
        <v>Small</v>
      </c>
    </row>
    <row r="3383" spans="1:10" x14ac:dyDescent="0.25">
      <c r="A3383">
        <v>1160</v>
      </c>
      <c r="B3383" s="1">
        <v>43087</v>
      </c>
      <c r="C3383">
        <v>32</v>
      </c>
      <c r="D3383">
        <v>1</v>
      </c>
      <c r="E3383">
        <v>9</v>
      </c>
      <c r="F3383">
        <v>6</v>
      </c>
      <c r="H3383" t="str">
        <f>_xlfn.XLOOKUP(A3383,Table1[CLIENTID],Table1[OVERALLSTATUS])</f>
        <v>Live</v>
      </c>
      <c r="I3383" t="str">
        <f>_xlfn.XLOOKUP(A3383,Table1[CLIENTID],Table1[CLIENTSPECIALTY])</f>
        <v>Family Medicine</v>
      </c>
      <c r="J3383" t="str">
        <f>_xlfn.XLOOKUP(A3383,Table1[CLIENTID],Table1[CLIENTSIZE])</f>
        <v>Small</v>
      </c>
    </row>
    <row r="3384" spans="1:10" x14ac:dyDescent="0.25">
      <c r="A3384">
        <v>1264</v>
      </c>
      <c r="B3384" s="1">
        <v>43108</v>
      </c>
      <c r="C3384">
        <v>32</v>
      </c>
      <c r="D3384">
        <v>0</v>
      </c>
      <c r="E3384">
        <v>0</v>
      </c>
      <c r="F3384">
        <v>0</v>
      </c>
      <c r="H3384" t="str">
        <f>_xlfn.XLOOKUP(A3384,Table1[CLIENTID],Table1[OVERALLSTATUS])</f>
        <v>Live</v>
      </c>
      <c r="I3384" t="str">
        <f>_xlfn.XLOOKUP(A3384,Table1[CLIENTID],Table1[CLIENTSPECIALTY])</f>
        <v>Surgery</v>
      </c>
      <c r="J3384" t="str">
        <f>_xlfn.XLOOKUP(A3384,Table1[CLIENTID],Table1[CLIENTSIZE])</f>
        <v>Small</v>
      </c>
    </row>
    <row r="3385" spans="1:10" x14ac:dyDescent="0.25">
      <c r="A3385">
        <v>1289</v>
      </c>
      <c r="B3385" s="1">
        <v>43087</v>
      </c>
      <c r="C3385">
        <v>32</v>
      </c>
      <c r="D3385">
        <v>0</v>
      </c>
      <c r="E3385">
        <v>1</v>
      </c>
      <c r="F3385">
        <v>0</v>
      </c>
      <c r="H3385" t="str">
        <f>_xlfn.XLOOKUP(A3385,Table1[CLIENTID],Table1[OVERALLSTATUS])</f>
        <v>Live</v>
      </c>
      <c r="I3385" t="str">
        <f>_xlfn.XLOOKUP(A3385,Table1[CLIENTID],Table1[CLIENTSPECIALTY])</f>
        <v>Family Medicine</v>
      </c>
      <c r="J3385" t="str">
        <f>_xlfn.XLOOKUP(A3385,Table1[CLIENTID],Table1[CLIENTSIZE])</f>
        <v>Small</v>
      </c>
    </row>
    <row r="3386" spans="1:10" x14ac:dyDescent="0.25">
      <c r="A3386">
        <v>1330</v>
      </c>
      <c r="B3386" s="1">
        <v>43073</v>
      </c>
      <c r="C3386">
        <v>32</v>
      </c>
      <c r="D3386">
        <v>0</v>
      </c>
      <c r="E3386">
        <v>0</v>
      </c>
      <c r="F3386">
        <v>0</v>
      </c>
      <c r="H3386" t="str">
        <f>_xlfn.XLOOKUP(A3386,Table1[CLIENTID],Table1[OVERALLSTATUS])</f>
        <v>Live</v>
      </c>
      <c r="I3386" t="str">
        <f>_xlfn.XLOOKUP(A3386,Table1[CLIENTID],Table1[CLIENTSPECIALTY])</f>
        <v>Family Medicine</v>
      </c>
      <c r="J3386" t="str">
        <f>_xlfn.XLOOKUP(A3386,Table1[CLIENTID],Table1[CLIENTSIZE])</f>
        <v>Small</v>
      </c>
    </row>
    <row r="3387" spans="1:10" x14ac:dyDescent="0.25">
      <c r="A3387">
        <v>1478</v>
      </c>
      <c r="B3387" s="1">
        <v>43052</v>
      </c>
      <c r="C3387">
        <v>32</v>
      </c>
      <c r="D3387">
        <v>0</v>
      </c>
      <c r="E3387">
        <v>0</v>
      </c>
      <c r="F3387">
        <v>0</v>
      </c>
      <c r="H3387" t="str">
        <f>_xlfn.XLOOKUP(A3387,Table1[CLIENTID],Table1[OVERALLSTATUS])</f>
        <v>Live</v>
      </c>
      <c r="I3387" t="str">
        <f>_xlfn.XLOOKUP(A3387,Table1[CLIENTID],Table1[CLIENTSPECIALTY])</f>
        <v>Family Medicine</v>
      </c>
      <c r="J3387" t="str">
        <f>_xlfn.XLOOKUP(A3387,Table1[CLIENTID],Table1[CLIENTSIZE])</f>
        <v>Small</v>
      </c>
    </row>
    <row r="3388" spans="1:10" x14ac:dyDescent="0.25">
      <c r="A3388">
        <v>1790</v>
      </c>
      <c r="B3388" s="1">
        <v>43101</v>
      </c>
      <c r="C3388">
        <v>32</v>
      </c>
      <c r="D3388">
        <v>0</v>
      </c>
      <c r="E3388">
        <v>0</v>
      </c>
      <c r="F3388">
        <v>0</v>
      </c>
      <c r="H3388" t="str">
        <f>_xlfn.XLOOKUP(A3388,Table1[CLIENTID],Table1[OVERALLSTATUS])</f>
        <v>Live</v>
      </c>
      <c r="I3388" t="str">
        <f>_xlfn.XLOOKUP(A3388,Table1[CLIENTID],Table1[CLIENTSPECIALTY])</f>
        <v>Family Medicine</v>
      </c>
      <c r="J3388" t="str">
        <f>_xlfn.XLOOKUP(A3388,Table1[CLIENTID],Table1[CLIENTSIZE])</f>
        <v>Small</v>
      </c>
    </row>
    <row r="3389" spans="1:10" x14ac:dyDescent="0.25">
      <c r="A3389">
        <v>1907</v>
      </c>
      <c r="B3389" s="1">
        <v>43080</v>
      </c>
      <c r="C3389">
        <v>32</v>
      </c>
      <c r="D3389">
        <v>0</v>
      </c>
      <c r="E3389">
        <v>0</v>
      </c>
      <c r="F3389">
        <v>0</v>
      </c>
      <c r="H3389" t="str">
        <f>_xlfn.XLOOKUP(A3389,Table1[CLIENTID],Table1[OVERALLSTATUS])</f>
        <v>Live</v>
      </c>
      <c r="I3389" t="str">
        <f>_xlfn.XLOOKUP(A3389,Table1[CLIENTID],Table1[CLIENTSPECIALTY])</f>
        <v>Family Medicine</v>
      </c>
      <c r="J3389" t="str">
        <f>_xlfn.XLOOKUP(A3389,Table1[CLIENTID],Table1[CLIENTSIZE])</f>
        <v>Small</v>
      </c>
    </row>
    <row r="3390" spans="1:10" x14ac:dyDescent="0.25">
      <c r="A3390">
        <v>1927</v>
      </c>
      <c r="B3390" s="1">
        <v>43087</v>
      </c>
      <c r="C3390">
        <v>32</v>
      </c>
      <c r="D3390">
        <v>0</v>
      </c>
      <c r="E3390">
        <v>2</v>
      </c>
      <c r="F3390">
        <v>2</v>
      </c>
      <c r="H3390" t="str">
        <f>_xlfn.XLOOKUP(A3390,Table1[CLIENTID],Table1[OVERALLSTATUS])</f>
        <v>Live</v>
      </c>
      <c r="I3390" t="str">
        <f>_xlfn.XLOOKUP(A3390,Table1[CLIENTID],Table1[CLIENTSPECIALTY])</f>
        <v>Family Medicine</v>
      </c>
      <c r="J3390" t="str">
        <f>_xlfn.XLOOKUP(A3390,Table1[CLIENTID],Table1[CLIENTSIZE])</f>
        <v>Small</v>
      </c>
    </row>
    <row r="3391" spans="1:10" x14ac:dyDescent="0.25">
      <c r="A3391">
        <v>2620</v>
      </c>
      <c r="B3391" s="1">
        <v>43066</v>
      </c>
      <c r="C3391">
        <v>32</v>
      </c>
      <c r="D3391">
        <v>0</v>
      </c>
      <c r="E3391">
        <v>1</v>
      </c>
      <c r="F3391">
        <v>0</v>
      </c>
      <c r="H3391" t="str">
        <f>_xlfn.XLOOKUP(A3391,Table1[CLIENTID],Table1[OVERALLSTATUS])</f>
        <v>Live</v>
      </c>
      <c r="I3391" t="str">
        <f>_xlfn.XLOOKUP(A3391,Table1[CLIENTID],Table1[CLIENTSPECIALTY])</f>
        <v>Surgery</v>
      </c>
      <c r="J3391" t="str">
        <f>_xlfn.XLOOKUP(A3391,Table1[CLIENTID],Table1[CLIENTSIZE])</f>
        <v>Small</v>
      </c>
    </row>
    <row r="3392" spans="1:10" x14ac:dyDescent="0.25">
      <c r="A3392">
        <v>13</v>
      </c>
      <c r="B3392" s="1">
        <v>43080</v>
      </c>
      <c r="C3392">
        <v>32</v>
      </c>
      <c r="D3392">
        <v>0</v>
      </c>
      <c r="E3392">
        <v>2</v>
      </c>
      <c r="F3392">
        <v>2</v>
      </c>
      <c r="H3392" t="str">
        <f>_xlfn.XLOOKUP(A3392,Table1[CLIENTID],Table1[OVERALLSTATUS])</f>
        <v>Live</v>
      </c>
      <c r="I3392" t="str">
        <f>_xlfn.XLOOKUP(A3392,Table1[CLIENTID],Table1[CLIENTSPECIALTY])</f>
        <v>OB-GYN</v>
      </c>
      <c r="J3392" t="str">
        <f>_xlfn.XLOOKUP(A3392,Table1[CLIENTID],Table1[CLIENTSIZE])</f>
        <v>Medium</v>
      </c>
    </row>
    <row r="3393" spans="1:10" x14ac:dyDescent="0.25">
      <c r="A3393">
        <v>36</v>
      </c>
      <c r="B3393" s="1">
        <v>43066</v>
      </c>
      <c r="C3393">
        <v>32</v>
      </c>
      <c r="D3393">
        <v>0</v>
      </c>
      <c r="E3393">
        <v>0</v>
      </c>
      <c r="F3393">
        <v>0</v>
      </c>
      <c r="H3393" t="str">
        <f>_xlfn.XLOOKUP(A3393,Table1[CLIENTID],Table1[OVERALLSTATUS])</f>
        <v>Live</v>
      </c>
      <c r="I3393" t="str">
        <f>_xlfn.XLOOKUP(A3393,Table1[CLIENTID],Table1[CLIENTSPECIALTY])</f>
        <v>Pediatrics</v>
      </c>
      <c r="J3393" t="str">
        <f>_xlfn.XLOOKUP(A3393,Table1[CLIENTID],Table1[CLIENTSIZE])</f>
        <v>Medium</v>
      </c>
    </row>
    <row r="3394" spans="1:10" x14ac:dyDescent="0.25">
      <c r="A3394">
        <v>837</v>
      </c>
      <c r="B3394" s="1">
        <v>43059</v>
      </c>
      <c r="C3394">
        <v>32</v>
      </c>
      <c r="D3394">
        <v>0</v>
      </c>
      <c r="E3394">
        <v>6</v>
      </c>
      <c r="F3394">
        <v>0</v>
      </c>
      <c r="H3394" t="str">
        <f>_xlfn.XLOOKUP(A3394,Table1[CLIENTID],Table1[OVERALLSTATUS])</f>
        <v>Live</v>
      </c>
      <c r="I3394" t="str">
        <f>_xlfn.XLOOKUP(A3394,Table1[CLIENTID],Table1[CLIENTSPECIALTY])</f>
        <v>Pediatrics</v>
      </c>
      <c r="J3394" t="str">
        <f>_xlfn.XLOOKUP(A3394,Table1[CLIENTID],Table1[CLIENTSIZE])</f>
        <v>Medium</v>
      </c>
    </row>
    <row r="3395" spans="1:10" x14ac:dyDescent="0.25">
      <c r="A3395">
        <v>1220</v>
      </c>
      <c r="B3395" s="1">
        <v>43108</v>
      </c>
      <c r="C3395">
        <v>32</v>
      </c>
      <c r="D3395">
        <v>13</v>
      </c>
      <c r="E3395">
        <v>0</v>
      </c>
      <c r="F3395">
        <v>0</v>
      </c>
      <c r="H3395" t="str">
        <f>_xlfn.XLOOKUP(A3395,Table1[CLIENTID],Table1[OVERALLSTATUS])</f>
        <v>Live</v>
      </c>
      <c r="I3395" t="str">
        <f>_xlfn.XLOOKUP(A3395,Table1[CLIENTID],Table1[CLIENTSPECIALTY])</f>
        <v>Surgery</v>
      </c>
      <c r="J3395" t="str">
        <f>_xlfn.XLOOKUP(A3395,Table1[CLIENTID],Table1[CLIENTSIZE])</f>
        <v>Medium</v>
      </c>
    </row>
    <row r="3396" spans="1:10" x14ac:dyDescent="0.25">
      <c r="A3396">
        <v>1519</v>
      </c>
      <c r="B3396" s="1">
        <v>43094</v>
      </c>
      <c r="C3396">
        <v>32</v>
      </c>
      <c r="D3396">
        <v>0</v>
      </c>
      <c r="E3396">
        <v>5</v>
      </c>
      <c r="F3396">
        <v>0</v>
      </c>
      <c r="H3396" t="str">
        <f>_xlfn.XLOOKUP(A3396,Table1[CLIENTID],Table1[OVERALLSTATUS])</f>
        <v>Live</v>
      </c>
      <c r="I3396" t="str">
        <f>_xlfn.XLOOKUP(A3396,Table1[CLIENTID],Table1[CLIENTSPECIALTY])</f>
        <v>Pediatrics</v>
      </c>
      <c r="J3396" t="str">
        <f>_xlfn.XLOOKUP(A3396,Table1[CLIENTID],Table1[CLIENTSIZE])</f>
        <v>Medium</v>
      </c>
    </row>
    <row r="3397" spans="1:10" x14ac:dyDescent="0.25">
      <c r="A3397">
        <v>1520</v>
      </c>
      <c r="B3397" s="1">
        <v>43059</v>
      </c>
      <c r="C3397">
        <v>32</v>
      </c>
      <c r="D3397">
        <v>0</v>
      </c>
      <c r="E3397">
        <v>0</v>
      </c>
      <c r="F3397">
        <v>0</v>
      </c>
      <c r="H3397" t="str">
        <f>_xlfn.XLOOKUP(A3397,Table1[CLIENTID],Table1[OVERALLSTATUS])</f>
        <v>Live</v>
      </c>
      <c r="I3397" t="str">
        <f>_xlfn.XLOOKUP(A3397,Table1[CLIENTID],Table1[CLIENTSPECIALTY])</f>
        <v>Pediatrics</v>
      </c>
      <c r="J3397" t="str">
        <f>_xlfn.XLOOKUP(A3397,Table1[CLIENTID],Table1[CLIENTSIZE])</f>
        <v>Medium</v>
      </c>
    </row>
    <row r="3398" spans="1:10" x14ac:dyDescent="0.25">
      <c r="A3398">
        <v>1572</v>
      </c>
      <c r="B3398" s="1">
        <v>43059</v>
      </c>
      <c r="C3398">
        <v>32</v>
      </c>
      <c r="D3398">
        <v>0</v>
      </c>
      <c r="E3398">
        <v>1</v>
      </c>
      <c r="F3398">
        <v>0</v>
      </c>
      <c r="H3398" t="str">
        <f>_xlfn.XLOOKUP(A3398,Table1[CLIENTID],Table1[OVERALLSTATUS])</f>
        <v>Live</v>
      </c>
      <c r="I3398" t="str">
        <f>_xlfn.XLOOKUP(A3398,Table1[CLIENTID],Table1[CLIENTSPECIALTY])</f>
        <v>Pediatrics</v>
      </c>
      <c r="J3398" t="str">
        <f>_xlfn.XLOOKUP(A3398,Table1[CLIENTID],Table1[CLIENTSIZE])</f>
        <v>Medium</v>
      </c>
    </row>
    <row r="3399" spans="1:10" x14ac:dyDescent="0.25">
      <c r="A3399">
        <v>1735</v>
      </c>
      <c r="B3399" s="1">
        <v>43108</v>
      </c>
      <c r="C3399">
        <v>32</v>
      </c>
      <c r="D3399">
        <v>0</v>
      </c>
      <c r="E3399">
        <v>2</v>
      </c>
      <c r="F3399">
        <v>0</v>
      </c>
      <c r="H3399" t="str">
        <f>_xlfn.XLOOKUP(A3399,Table1[CLIENTID],Table1[OVERALLSTATUS])</f>
        <v>Live</v>
      </c>
      <c r="I3399" t="str">
        <f>_xlfn.XLOOKUP(A3399,Table1[CLIENTID],Table1[CLIENTSPECIALTY])</f>
        <v>Surgery</v>
      </c>
      <c r="J3399" t="str">
        <f>_xlfn.XLOOKUP(A3399,Table1[CLIENTID],Table1[CLIENTSIZE])</f>
        <v>Medium</v>
      </c>
    </row>
    <row r="3400" spans="1:10" x14ac:dyDescent="0.25">
      <c r="A3400">
        <v>1749</v>
      </c>
      <c r="B3400" s="1">
        <v>43087</v>
      </c>
      <c r="C3400">
        <v>32</v>
      </c>
      <c r="D3400">
        <v>0</v>
      </c>
      <c r="E3400">
        <v>6</v>
      </c>
      <c r="F3400">
        <v>2</v>
      </c>
      <c r="H3400" t="str">
        <f>_xlfn.XLOOKUP(A3400,Table1[CLIENTID],Table1[OVERALLSTATUS])</f>
        <v>Live</v>
      </c>
      <c r="I3400" t="str">
        <f>_xlfn.XLOOKUP(A3400,Table1[CLIENTID],Table1[CLIENTSPECIALTY])</f>
        <v>Pediatrics</v>
      </c>
      <c r="J3400" t="str">
        <f>_xlfn.XLOOKUP(A3400,Table1[CLIENTID],Table1[CLIENTSIZE])</f>
        <v>Medium</v>
      </c>
    </row>
    <row r="3401" spans="1:10" x14ac:dyDescent="0.25">
      <c r="A3401">
        <v>1798</v>
      </c>
      <c r="B3401" s="1">
        <v>43052</v>
      </c>
      <c r="C3401">
        <v>32</v>
      </c>
      <c r="D3401">
        <v>0</v>
      </c>
      <c r="E3401">
        <v>0</v>
      </c>
      <c r="F3401">
        <v>0</v>
      </c>
      <c r="H3401" t="str">
        <f>_xlfn.XLOOKUP(A3401,Table1[CLIENTID],Table1[OVERALLSTATUS])</f>
        <v>Live</v>
      </c>
      <c r="I3401" t="str">
        <f>_xlfn.XLOOKUP(A3401,Table1[CLIENTID],Table1[CLIENTSPECIALTY])</f>
        <v>Pediatrics</v>
      </c>
      <c r="J3401" t="str">
        <f>_xlfn.XLOOKUP(A3401,Table1[CLIENTID],Table1[CLIENTSIZE])</f>
        <v>Medium</v>
      </c>
    </row>
    <row r="3402" spans="1:10" x14ac:dyDescent="0.25">
      <c r="A3402">
        <v>1810</v>
      </c>
      <c r="B3402" s="1">
        <v>43087</v>
      </c>
      <c r="C3402">
        <v>32</v>
      </c>
      <c r="D3402">
        <v>6</v>
      </c>
      <c r="E3402">
        <v>0</v>
      </c>
      <c r="F3402">
        <v>0</v>
      </c>
      <c r="H3402" t="str">
        <f>_xlfn.XLOOKUP(A3402,Table1[CLIENTID],Table1[OVERALLSTATUS])</f>
        <v>Live</v>
      </c>
      <c r="I3402" t="str">
        <f>_xlfn.XLOOKUP(A3402,Table1[CLIENTID],Table1[CLIENTSPECIALTY])</f>
        <v>Pediatrics</v>
      </c>
      <c r="J3402" t="str">
        <f>_xlfn.XLOOKUP(A3402,Table1[CLIENTID],Table1[CLIENTSIZE])</f>
        <v>Medium</v>
      </c>
    </row>
    <row r="3403" spans="1:10" x14ac:dyDescent="0.25">
      <c r="A3403">
        <v>1916</v>
      </c>
      <c r="B3403" s="1">
        <v>43108</v>
      </c>
      <c r="C3403">
        <v>32</v>
      </c>
      <c r="D3403">
        <v>0</v>
      </c>
      <c r="E3403">
        <v>0</v>
      </c>
      <c r="F3403">
        <v>0</v>
      </c>
      <c r="H3403" t="str">
        <f>_xlfn.XLOOKUP(A3403,Table1[CLIENTID],Table1[OVERALLSTATUS])</f>
        <v>Live</v>
      </c>
      <c r="I3403" t="str">
        <f>_xlfn.XLOOKUP(A3403,Table1[CLIENTID],Table1[CLIENTSPECIALTY])</f>
        <v>Pediatrics</v>
      </c>
      <c r="J3403" t="str">
        <f>_xlfn.XLOOKUP(A3403,Table1[CLIENTID],Table1[CLIENTSIZE])</f>
        <v>Medium</v>
      </c>
    </row>
    <row r="3404" spans="1:10" x14ac:dyDescent="0.25">
      <c r="A3404">
        <v>1926</v>
      </c>
      <c r="B3404" s="1">
        <v>43101</v>
      </c>
      <c r="C3404">
        <v>32</v>
      </c>
      <c r="D3404">
        <v>0</v>
      </c>
      <c r="E3404">
        <v>0</v>
      </c>
      <c r="F3404">
        <v>0</v>
      </c>
      <c r="H3404" t="str">
        <f>_xlfn.XLOOKUP(A3404,Table1[CLIENTID],Table1[OVERALLSTATUS])</f>
        <v>Live</v>
      </c>
      <c r="I3404" t="str">
        <f>_xlfn.XLOOKUP(A3404,Table1[CLIENTID],Table1[CLIENTSPECIALTY])</f>
        <v>Pediatrics</v>
      </c>
      <c r="J3404" t="str">
        <f>_xlfn.XLOOKUP(A3404,Table1[CLIENTID],Table1[CLIENTSIZE])</f>
        <v>Medium</v>
      </c>
    </row>
    <row r="3405" spans="1:10" x14ac:dyDescent="0.25">
      <c r="A3405">
        <v>1960</v>
      </c>
      <c r="B3405" s="1">
        <v>43073</v>
      </c>
      <c r="C3405">
        <v>32</v>
      </c>
      <c r="D3405">
        <v>24</v>
      </c>
      <c r="E3405">
        <v>7</v>
      </c>
      <c r="F3405">
        <v>4</v>
      </c>
      <c r="H3405" t="str">
        <f>_xlfn.XLOOKUP(A3405,Table1[CLIENTID],Table1[OVERALLSTATUS])</f>
        <v>Live</v>
      </c>
      <c r="I3405" t="str">
        <f>_xlfn.XLOOKUP(A3405,Table1[CLIENTID],Table1[CLIENTSPECIALTY])</f>
        <v>Pediatrics</v>
      </c>
      <c r="J3405" t="str">
        <f>_xlfn.XLOOKUP(A3405,Table1[CLIENTID],Table1[CLIENTSIZE])</f>
        <v>Medium</v>
      </c>
    </row>
    <row r="3406" spans="1:10" x14ac:dyDescent="0.25">
      <c r="A3406">
        <v>2180</v>
      </c>
      <c r="B3406" s="1">
        <v>43101</v>
      </c>
      <c r="C3406">
        <v>32</v>
      </c>
      <c r="D3406">
        <v>1</v>
      </c>
      <c r="E3406">
        <v>0</v>
      </c>
      <c r="F3406">
        <v>0</v>
      </c>
      <c r="H3406" t="str">
        <f>_xlfn.XLOOKUP(A3406,Table1[CLIENTID],Table1[OVERALLSTATUS])</f>
        <v>Live</v>
      </c>
      <c r="I3406" t="str">
        <f>_xlfn.XLOOKUP(A3406,Table1[CLIENTID],Table1[CLIENTSPECIALTY])</f>
        <v>Pediatrics</v>
      </c>
      <c r="J3406" t="str">
        <f>_xlfn.XLOOKUP(A3406,Table1[CLIENTID],Table1[CLIENTSIZE])</f>
        <v>Medium</v>
      </c>
    </row>
    <row r="3407" spans="1:10" x14ac:dyDescent="0.25">
      <c r="A3407">
        <v>2241</v>
      </c>
      <c r="B3407" s="1">
        <v>43101</v>
      </c>
      <c r="C3407">
        <v>32</v>
      </c>
      <c r="D3407">
        <v>0</v>
      </c>
      <c r="E3407">
        <v>1</v>
      </c>
      <c r="F3407">
        <v>1</v>
      </c>
      <c r="H3407" t="str">
        <f>_xlfn.XLOOKUP(A3407,Table1[CLIENTID],Table1[OVERALLSTATUS])</f>
        <v>Live</v>
      </c>
      <c r="I3407" t="str">
        <f>_xlfn.XLOOKUP(A3407,Table1[CLIENTID],Table1[CLIENTSPECIALTY])</f>
        <v>Pediatrics</v>
      </c>
      <c r="J3407" t="str">
        <f>_xlfn.XLOOKUP(A3407,Table1[CLIENTID],Table1[CLIENTSIZE])</f>
        <v>Medium</v>
      </c>
    </row>
    <row r="3408" spans="1:10" x14ac:dyDescent="0.25">
      <c r="A3408">
        <v>2280</v>
      </c>
      <c r="B3408" s="1">
        <v>43108</v>
      </c>
      <c r="C3408">
        <v>32</v>
      </c>
      <c r="D3408">
        <v>0</v>
      </c>
      <c r="E3408">
        <v>1</v>
      </c>
      <c r="F3408">
        <v>0</v>
      </c>
      <c r="H3408" t="str">
        <f>_xlfn.XLOOKUP(A3408,Table1[CLIENTID],Table1[OVERALLSTATUS])</f>
        <v>Live</v>
      </c>
      <c r="I3408" t="str">
        <f>_xlfn.XLOOKUP(A3408,Table1[CLIENTID],Table1[CLIENTSPECIALTY])</f>
        <v>OB-GYN</v>
      </c>
      <c r="J3408" t="str">
        <f>_xlfn.XLOOKUP(A3408,Table1[CLIENTID],Table1[CLIENTSIZE])</f>
        <v>Medium</v>
      </c>
    </row>
    <row r="3409" spans="1:10" x14ac:dyDescent="0.25">
      <c r="A3409">
        <v>2294</v>
      </c>
      <c r="B3409" s="1">
        <v>43108</v>
      </c>
      <c r="C3409">
        <v>32</v>
      </c>
      <c r="D3409">
        <v>0</v>
      </c>
      <c r="E3409">
        <v>1</v>
      </c>
      <c r="F3409">
        <v>0</v>
      </c>
      <c r="H3409" t="str">
        <f>_xlfn.XLOOKUP(A3409,Table1[CLIENTID],Table1[OVERALLSTATUS])</f>
        <v>Live</v>
      </c>
      <c r="I3409" t="str">
        <f>_xlfn.XLOOKUP(A3409,Table1[CLIENTID],Table1[CLIENTSPECIALTY])</f>
        <v>Pediatrics</v>
      </c>
      <c r="J3409" t="str">
        <f>_xlfn.XLOOKUP(A3409,Table1[CLIENTID],Table1[CLIENTSIZE])</f>
        <v>Medium</v>
      </c>
    </row>
    <row r="3410" spans="1:10" x14ac:dyDescent="0.25">
      <c r="A3410">
        <v>2429</v>
      </c>
      <c r="B3410" s="1">
        <v>43059</v>
      </c>
      <c r="C3410">
        <v>32</v>
      </c>
      <c r="D3410">
        <v>1</v>
      </c>
      <c r="E3410">
        <v>0</v>
      </c>
      <c r="F3410">
        <v>0</v>
      </c>
      <c r="H3410" t="str">
        <f>_xlfn.XLOOKUP(A3410,Table1[CLIENTID],Table1[OVERALLSTATUS])</f>
        <v>Live</v>
      </c>
      <c r="I3410" t="str">
        <f>_xlfn.XLOOKUP(A3410,Table1[CLIENTID],Table1[CLIENTSPECIALTY])</f>
        <v>Pediatrics</v>
      </c>
      <c r="J3410" t="str">
        <f>_xlfn.XLOOKUP(A3410,Table1[CLIENTID],Table1[CLIENTSIZE])</f>
        <v>Medium</v>
      </c>
    </row>
    <row r="3411" spans="1:10" x14ac:dyDescent="0.25">
      <c r="A3411">
        <v>2550</v>
      </c>
      <c r="B3411" s="1">
        <v>43087</v>
      </c>
      <c r="C3411">
        <v>32</v>
      </c>
      <c r="D3411">
        <v>0</v>
      </c>
      <c r="E3411">
        <v>1</v>
      </c>
      <c r="F3411">
        <v>0</v>
      </c>
      <c r="H3411" t="str">
        <f>_xlfn.XLOOKUP(A3411,Table1[CLIENTID],Table1[OVERALLSTATUS])</f>
        <v>Live</v>
      </c>
      <c r="I3411" t="str">
        <f>_xlfn.XLOOKUP(A3411,Table1[CLIENTID],Table1[CLIENTSPECIALTY])</f>
        <v>Pediatrics</v>
      </c>
      <c r="J3411" t="str">
        <f>_xlfn.XLOOKUP(A3411,Table1[CLIENTID],Table1[CLIENTSIZE])</f>
        <v>Medium</v>
      </c>
    </row>
    <row r="3412" spans="1:10" x14ac:dyDescent="0.25">
      <c r="A3412">
        <v>2615</v>
      </c>
      <c r="B3412" s="1">
        <v>43101</v>
      </c>
      <c r="C3412">
        <v>32</v>
      </c>
      <c r="D3412">
        <v>20</v>
      </c>
      <c r="E3412">
        <v>2</v>
      </c>
      <c r="F3412">
        <v>1</v>
      </c>
      <c r="H3412" t="str">
        <f>_xlfn.XLOOKUP(A3412,Table1[CLIENTID],Table1[OVERALLSTATUS])</f>
        <v>Live</v>
      </c>
      <c r="I3412" t="str">
        <f>_xlfn.XLOOKUP(A3412,Table1[CLIENTID],Table1[CLIENTSPECIALTY])</f>
        <v>OB-GYN</v>
      </c>
      <c r="J3412" t="str">
        <f>_xlfn.XLOOKUP(A3412,Table1[CLIENTID],Table1[CLIENTSIZE])</f>
        <v>Medium</v>
      </c>
    </row>
    <row r="3413" spans="1:10" x14ac:dyDescent="0.25">
      <c r="A3413">
        <v>2619</v>
      </c>
      <c r="B3413" s="1">
        <v>43087</v>
      </c>
      <c r="C3413">
        <v>32</v>
      </c>
      <c r="D3413">
        <v>0</v>
      </c>
      <c r="E3413">
        <v>1</v>
      </c>
      <c r="F3413">
        <v>0</v>
      </c>
      <c r="H3413" t="str">
        <f>_xlfn.XLOOKUP(A3413,Table1[CLIENTID],Table1[OVERALLSTATUS])</f>
        <v>Live</v>
      </c>
      <c r="I3413" t="str">
        <f>_xlfn.XLOOKUP(A3413,Table1[CLIENTID],Table1[CLIENTSPECIALTY])</f>
        <v>Pediatrics</v>
      </c>
      <c r="J3413" t="str">
        <f>_xlfn.XLOOKUP(A3413,Table1[CLIENTID],Table1[CLIENTSIZE])</f>
        <v>Medium</v>
      </c>
    </row>
    <row r="3414" spans="1:10" x14ac:dyDescent="0.25">
      <c r="A3414">
        <v>2619</v>
      </c>
      <c r="B3414" s="1">
        <v>43094</v>
      </c>
      <c r="C3414">
        <v>32</v>
      </c>
      <c r="D3414">
        <v>0</v>
      </c>
      <c r="E3414">
        <v>0</v>
      </c>
      <c r="F3414">
        <v>0</v>
      </c>
      <c r="H3414" t="str">
        <f>_xlfn.XLOOKUP(A3414,Table1[CLIENTID],Table1[OVERALLSTATUS])</f>
        <v>Live</v>
      </c>
      <c r="I3414" t="str">
        <f>_xlfn.XLOOKUP(A3414,Table1[CLIENTID],Table1[CLIENTSPECIALTY])</f>
        <v>Pediatrics</v>
      </c>
      <c r="J3414" t="str">
        <f>_xlfn.XLOOKUP(A3414,Table1[CLIENTID],Table1[CLIENTSIZE])</f>
        <v>Medium</v>
      </c>
    </row>
    <row r="3415" spans="1:10" x14ac:dyDescent="0.25">
      <c r="A3415">
        <v>78</v>
      </c>
      <c r="B3415" s="1">
        <v>43059</v>
      </c>
      <c r="C3415">
        <v>32</v>
      </c>
      <c r="D3415">
        <v>1</v>
      </c>
      <c r="E3415">
        <v>2</v>
      </c>
      <c r="F3415">
        <v>0</v>
      </c>
      <c r="H3415" t="str">
        <f>_xlfn.XLOOKUP(A3415,Table1[CLIENTID],Table1[OVERALLSTATUS])</f>
        <v>Live</v>
      </c>
      <c r="I3415" t="str">
        <f>_xlfn.XLOOKUP(A3415,Table1[CLIENTID],Table1[CLIENTSPECIALTY])</f>
        <v>Dermatology</v>
      </c>
      <c r="J3415" t="str">
        <f>_xlfn.XLOOKUP(A3415,Table1[CLIENTID],Table1[CLIENTSIZE])</f>
        <v>Large</v>
      </c>
    </row>
    <row r="3416" spans="1:10" x14ac:dyDescent="0.25">
      <c r="A3416">
        <v>78</v>
      </c>
      <c r="B3416" s="1">
        <v>43073</v>
      </c>
      <c r="C3416">
        <v>32</v>
      </c>
      <c r="D3416">
        <v>0</v>
      </c>
      <c r="E3416">
        <v>0</v>
      </c>
      <c r="F3416">
        <v>0</v>
      </c>
      <c r="H3416" t="str">
        <f>_xlfn.XLOOKUP(A3416,Table1[CLIENTID],Table1[OVERALLSTATUS])</f>
        <v>Live</v>
      </c>
      <c r="I3416" t="str">
        <f>_xlfn.XLOOKUP(A3416,Table1[CLIENTID],Table1[CLIENTSPECIALTY])</f>
        <v>Dermatology</v>
      </c>
      <c r="J3416" t="str">
        <f>_xlfn.XLOOKUP(A3416,Table1[CLIENTID],Table1[CLIENTSIZE])</f>
        <v>Large</v>
      </c>
    </row>
    <row r="3417" spans="1:10" x14ac:dyDescent="0.25">
      <c r="A3417">
        <v>252</v>
      </c>
      <c r="B3417" s="1">
        <v>43094</v>
      </c>
      <c r="C3417">
        <v>32</v>
      </c>
      <c r="D3417">
        <v>0</v>
      </c>
      <c r="E3417">
        <v>3</v>
      </c>
      <c r="F3417">
        <v>1</v>
      </c>
      <c r="H3417" t="str">
        <f>_xlfn.XLOOKUP(A3417,Table1[CLIENTID],Table1[OVERALLSTATUS])</f>
        <v>Live</v>
      </c>
      <c r="I3417" t="str">
        <f>_xlfn.XLOOKUP(A3417,Table1[CLIENTID],Table1[CLIENTSPECIALTY])</f>
        <v>Dermatology</v>
      </c>
      <c r="J3417" t="str">
        <f>_xlfn.XLOOKUP(A3417,Table1[CLIENTID],Table1[CLIENTSIZE])</f>
        <v>Large</v>
      </c>
    </row>
    <row r="3418" spans="1:10" x14ac:dyDescent="0.25">
      <c r="A3418">
        <v>486</v>
      </c>
      <c r="B3418" s="1">
        <v>43059</v>
      </c>
      <c r="C3418">
        <v>32</v>
      </c>
      <c r="D3418">
        <v>0</v>
      </c>
      <c r="E3418">
        <v>4</v>
      </c>
      <c r="F3418">
        <v>1</v>
      </c>
      <c r="H3418" t="str">
        <f>_xlfn.XLOOKUP(A3418,Table1[CLIENTID],Table1[OVERALLSTATUS])</f>
        <v>Live</v>
      </c>
      <c r="I3418" t="str">
        <f>_xlfn.XLOOKUP(A3418,Table1[CLIENTID],Table1[CLIENTSPECIALTY])</f>
        <v>Oncology</v>
      </c>
      <c r="J3418" t="str">
        <f>_xlfn.XLOOKUP(A3418,Table1[CLIENTID],Table1[CLIENTSIZE])</f>
        <v>Large</v>
      </c>
    </row>
    <row r="3419" spans="1:10" x14ac:dyDescent="0.25">
      <c r="A3419">
        <v>486</v>
      </c>
      <c r="B3419" s="1">
        <v>43059</v>
      </c>
      <c r="C3419">
        <v>32</v>
      </c>
      <c r="D3419">
        <v>0</v>
      </c>
      <c r="E3419">
        <v>3</v>
      </c>
      <c r="F3419">
        <v>0</v>
      </c>
      <c r="H3419" t="str">
        <f>_xlfn.XLOOKUP(A3419,Table1[CLIENTID],Table1[OVERALLSTATUS])</f>
        <v>Live</v>
      </c>
      <c r="I3419" t="str">
        <f>_xlfn.XLOOKUP(A3419,Table1[CLIENTID],Table1[CLIENTSPECIALTY])</f>
        <v>Oncology</v>
      </c>
      <c r="J3419" t="str">
        <f>_xlfn.XLOOKUP(A3419,Table1[CLIENTID],Table1[CLIENTSIZE])</f>
        <v>Large</v>
      </c>
    </row>
    <row r="3420" spans="1:10" x14ac:dyDescent="0.25">
      <c r="A3420">
        <v>677</v>
      </c>
      <c r="B3420" s="1">
        <v>43108</v>
      </c>
      <c r="C3420">
        <v>32</v>
      </c>
      <c r="D3420">
        <v>0</v>
      </c>
      <c r="E3420">
        <v>5</v>
      </c>
      <c r="F3420">
        <v>0</v>
      </c>
      <c r="H3420" t="str">
        <f>_xlfn.XLOOKUP(A3420,Table1[CLIENTID],Table1[OVERALLSTATUS])</f>
        <v>Live</v>
      </c>
      <c r="I3420" t="str">
        <f>_xlfn.XLOOKUP(A3420,Table1[CLIENTID],Table1[CLIENTSPECIALTY])</f>
        <v>Oncology</v>
      </c>
      <c r="J3420" t="str">
        <f>_xlfn.XLOOKUP(A3420,Table1[CLIENTID],Table1[CLIENTSIZE])</f>
        <v>Large</v>
      </c>
    </row>
    <row r="3421" spans="1:10" x14ac:dyDescent="0.25">
      <c r="A3421">
        <v>1196</v>
      </c>
      <c r="B3421" s="1">
        <v>43094</v>
      </c>
      <c r="C3421">
        <v>32</v>
      </c>
      <c r="D3421">
        <v>0</v>
      </c>
      <c r="E3421">
        <v>0</v>
      </c>
      <c r="F3421">
        <v>0</v>
      </c>
      <c r="H3421" t="str">
        <f>_xlfn.XLOOKUP(A3421,Table1[CLIENTID],Table1[OVERALLSTATUS])</f>
        <v>Live</v>
      </c>
      <c r="I3421" t="str">
        <f>_xlfn.XLOOKUP(A3421,Table1[CLIENTID],Table1[CLIENTSPECIALTY])</f>
        <v>Oncology</v>
      </c>
      <c r="J3421" t="str">
        <f>_xlfn.XLOOKUP(A3421,Table1[CLIENTID],Table1[CLIENTSIZE])</f>
        <v>Large</v>
      </c>
    </row>
    <row r="3422" spans="1:10" x14ac:dyDescent="0.25">
      <c r="A3422">
        <v>1333</v>
      </c>
      <c r="B3422" s="1">
        <v>43073</v>
      </c>
      <c r="C3422">
        <v>32</v>
      </c>
      <c r="D3422">
        <v>0</v>
      </c>
      <c r="E3422">
        <v>0</v>
      </c>
      <c r="F3422">
        <v>0</v>
      </c>
      <c r="H3422" t="str">
        <f>_xlfn.XLOOKUP(A3422,Table1[CLIENTID],Table1[OVERALLSTATUS])</f>
        <v>Live</v>
      </c>
      <c r="I3422" t="str">
        <f>_xlfn.XLOOKUP(A3422,Table1[CLIENTID],Table1[CLIENTSPECIALTY])</f>
        <v>Dermatology</v>
      </c>
      <c r="J3422" t="str">
        <f>_xlfn.XLOOKUP(A3422,Table1[CLIENTID],Table1[CLIENTSIZE])</f>
        <v>Large</v>
      </c>
    </row>
    <row r="3423" spans="1:10" x14ac:dyDescent="0.25">
      <c r="A3423">
        <v>1408</v>
      </c>
      <c r="B3423" s="1">
        <v>43087</v>
      </c>
      <c r="C3423">
        <v>32</v>
      </c>
      <c r="D3423">
        <v>0</v>
      </c>
      <c r="E3423">
        <v>0</v>
      </c>
      <c r="F3423">
        <v>0</v>
      </c>
      <c r="H3423" t="str">
        <f>_xlfn.XLOOKUP(A3423,Table1[CLIENTID],Table1[OVERALLSTATUS])</f>
        <v>Live</v>
      </c>
      <c r="I3423" t="str">
        <f>_xlfn.XLOOKUP(A3423,Table1[CLIENTID],Table1[CLIENTSPECIALTY])</f>
        <v>Oncology</v>
      </c>
      <c r="J3423" t="str">
        <f>_xlfn.XLOOKUP(A3423,Table1[CLIENTID],Table1[CLIENTSIZE])</f>
        <v>Large</v>
      </c>
    </row>
    <row r="3424" spans="1:10" x14ac:dyDescent="0.25">
      <c r="A3424">
        <v>1502</v>
      </c>
      <c r="B3424" s="1">
        <v>43101</v>
      </c>
      <c r="C3424">
        <v>32</v>
      </c>
      <c r="D3424">
        <v>17</v>
      </c>
      <c r="E3424">
        <v>0</v>
      </c>
      <c r="F3424">
        <v>0</v>
      </c>
      <c r="H3424" t="str">
        <f>_xlfn.XLOOKUP(A3424,Table1[CLIENTID],Table1[OVERALLSTATUS])</f>
        <v>Live</v>
      </c>
      <c r="I3424" t="str">
        <f>_xlfn.XLOOKUP(A3424,Table1[CLIENTID],Table1[CLIENTSPECIALTY])</f>
        <v>Dermatology</v>
      </c>
      <c r="J3424" t="str">
        <f>_xlfn.XLOOKUP(A3424,Table1[CLIENTID],Table1[CLIENTSIZE])</f>
        <v>Large</v>
      </c>
    </row>
    <row r="3425" spans="1:10" x14ac:dyDescent="0.25">
      <c r="A3425">
        <v>1571</v>
      </c>
      <c r="B3425" s="1">
        <v>43073</v>
      </c>
      <c r="C3425">
        <v>32</v>
      </c>
      <c r="D3425">
        <v>5</v>
      </c>
      <c r="E3425">
        <v>8</v>
      </c>
      <c r="F3425">
        <v>7</v>
      </c>
      <c r="H3425" t="str">
        <f>_xlfn.XLOOKUP(A3425,Table1[CLIENTID],Table1[OVERALLSTATUS])</f>
        <v>Live</v>
      </c>
      <c r="I3425" t="str">
        <f>_xlfn.XLOOKUP(A3425,Table1[CLIENTID],Table1[CLIENTSPECIALTY])</f>
        <v>Oncology</v>
      </c>
      <c r="J3425" t="str">
        <f>_xlfn.XLOOKUP(A3425,Table1[CLIENTID],Table1[CLIENTSIZE])</f>
        <v>Large</v>
      </c>
    </row>
    <row r="3426" spans="1:10" x14ac:dyDescent="0.25">
      <c r="A3426">
        <v>1649</v>
      </c>
      <c r="B3426" s="1">
        <v>43066</v>
      </c>
      <c r="C3426">
        <v>32</v>
      </c>
      <c r="D3426">
        <v>0</v>
      </c>
      <c r="E3426">
        <v>0</v>
      </c>
      <c r="F3426">
        <v>0</v>
      </c>
      <c r="H3426" t="str">
        <f>_xlfn.XLOOKUP(A3426,Table1[CLIENTID],Table1[OVERALLSTATUS])</f>
        <v>Live</v>
      </c>
      <c r="I3426" t="str">
        <f>_xlfn.XLOOKUP(A3426,Table1[CLIENTID],Table1[CLIENTSPECIALTY])</f>
        <v>Oncology</v>
      </c>
      <c r="J3426" t="str">
        <f>_xlfn.XLOOKUP(A3426,Table1[CLIENTID],Table1[CLIENTSIZE])</f>
        <v>Large</v>
      </c>
    </row>
    <row r="3427" spans="1:10" x14ac:dyDescent="0.25">
      <c r="A3427">
        <v>1807</v>
      </c>
      <c r="B3427" s="1">
        <v>43101</v>
      </c>
      <c r="C3427">
        <v>32</v>
      </c>
      <c r="D3427">
        <v>0</v>
      </c>
      <c r="E3427">
        <v>3</v>
      </c>
      <c r="F3427">
        <v>3</v>
      </c>
      <c r="H3427" t="str">
        <f>_xlfn.XLOOKUP(A3427,Table1[CLIENTID],Table1[OVERALLSTATUS])</f>
        <v>Live</v>
      </c>
      <c r="I3427" t="str">
        <f>_xlfn.XLOOKUP(A3427,Table1[CLIENTID],Table1[CLIENTSPECIALTY])</f>
        <v>Oncology</v>
      </c>
      <c r="J3427" t="str">
        <f>_xlfn.XLOOKUP(A3427,Table1[CLIENTID],Table1[CLIENTSIZE])</f>
        <v>Large</v>
      </c>
    </row>
    <row r="3428" spans="1:10" x14ac:dyDescent="0.25">
      <c r="A3428">
        <v>1969</v>
      </c>
      <c r="B3428" s="1">
        <v>43101</v>
      </c>
      <c r="C3428">
        <v>32</v>
      </c>
      <c r="D3428">
        <v>0</v>
      </c>
      <c r="E3428">
        <v>0</v>
      </c>
      <c r="F3428">
        <v>0</v>
      </c>
      <c r="H3428" t="str">
        <f>_xlfn.XLOOKUP(A3428,Table1[CLIENTID],Table1[OVERALLSTATUS])</f>
        <v>Live</v>
      </c>
      <c r="I3428" t="str">
        <f>_xlfn.XLOOKUP(A3428,Table1[CLIENTID],Table1[CLIENTSPECIALTY])</f>
        <v>Dermatology</v>
      </c>
      <c r="J3428" t="str">
        <f>_xlfn.XLOOKUP(A3428,Table1[CLIENTID],Table1[CLIENTSIZE])</f>
        <v>Large</v>
      </c>
    </row>
    <row r="3429" spans="1:10" x14ac:dyDescent="0.25">
      <c r="A3429">
        <v>2273</v>
      </c>
      <c r="B3429" s="1">
        <v>43101</v>
      </c>
      <c r="C3429">
        <v>32</v>
      </c>
      <c r="D3429">
        <v>3</v>
      </c>
      <c r="E3429">
        <v>0</v>
      </c>
      <c r="F3429">
        <v>0</v>
      </c>
      <c r="H3429" t="str">
        <f>_xlfn.XLOOKUP(A3429,Table1[CLIENTID],Table1[OVERALLSTATUS])</f>
        <v>Live</v>
      </c>
      <c r="I3429" t="str">
        <f>_xlfn.XLOOKUP(A3429,Table1[CLIENTID],Table1[CLIENTSPECIALTY])</f>
        <v>Dermatology</v>
      </c>
      <c r="J3429" t="str">
        <f>_xlfn.XLOOKUP(A3429,Table1[CLIENTID],Table1[CLIENTSIZE])</f>
        <v>Large</v>
      </c>
    </row>
    <row r="3430" spans="1:10" x14ac:dyDescent="0.25">
      <c r="A3430">
        <v>3150</v>
      </c>
      <c r="B3430" s="1">
        <v>43080</v>
      </c>
      <c r="C3430">
        <v>32</v>
      </c>
      <c r="D3430">
        <v>0</v>
      </c>
      <c r="E3430">
        <v>0</v>
      </c>
      <c r="F3430">
        <v>0</v>
      </c>
      <c r="H3430" t="str">
        <f>_xlfn.XLOOKUP(A3430,Table1[CLIENTID],Table1[OVERALLSTATUS])</f>
        <v>Live</v>
      </c>
      <c r="I3430" t="str">
        <f>_xlfn.XLOOKUP(A3430,Table1[CLIENTID],Table1[CLIENTSPECIALTY])</f>
        <v>Oncology</v>
      </c>
      <c r="J3430" t="str">
        <f>_xlfn.XLOOKUP(A3430,Table1[CLIENTID],Table1[CLIENTSIZE])</f>
        <v>Large</v>
      </c>
    </row>
    <row r="3431" spans="1:10" x14ac:dyDescent="0.25">
      <c r="A3431">
        <v>407</v>
      </c>
      <c r="B3431" s="1">
        <v>43080</v>
      </c>
      <c r="C3431">
        <v>31</v>
      </c>
      <c r="D3431">
        <v>0</v>
      </c>
      <c r="E3431">
        <v>3</v>
      </c>
      <c r="F3431">
        <v>0</v>
      </c>
      <c r="H3431" t="str">
        <f>_xlfn.XLOOKUP(A3431,Table1[CLIENTID],Table1[OVERALLSTATUS])</f>
        <v>Live</v>
      </c>
      <c r="I3431" t="str">
        <f>_xlfn.XLOOKUP(A3431,Table1[CLIENTID],Table1[CLIENTSPECIALTY])</f>
        <v>Family Medicine</v>
      </c>
      <c r="J3431" t="str">
        <f>_xlfn.XLOOKUP(A3431,Table1[CLIENTID],Table1[CLIENTSIZE])</f>
        <v>Small</v>
      </c>
    </row>
    <row r="3432" spans="1:10" x14ac:dyDescent="0.25">
      <c r="A3432">
        <v>411</v>
      </c>
      <c r="B3432" s="1">
        <v>43101</v>
      </c>
      <c r="C3432">
        <v>31</v>
      </c>
      <c r="D3432">
        <v>7</v>
      </c>
      <c r="E3432">
        <v>0</v>
      </c>
      <c r="F3432">
        <v>0</v>
      </c>
      <c r="H3432" t="str">
        <f>_xlfn.XLOOKUP(A3432,Table1[CLIENTID],Table1[OVERALLSTATUS])</f>
        <v>Live</v>
      </c>
      <c r="I3432" t="str">
        <f>_xlfn.XLOOKUP(A3432,Table1[CLIENTID],Table1[CLIENTSPECIALTY])</f>
        <v>Surgery</v>
      </c>
      <c r="J3432" t="str">
        <f>_xlfn.XLOOKUP(A3432,Table1[CLIENTID],Table1[CLIENTSIZE])</f>
        <v>Small</v>
      </c>
    </row>
    <row r="3433" spans="1:10" x14ac:dyDescent="0.25">
      <c r="A3433">
        <v>432</v>
      </c>
      <c r="B3433" s="1">
        <v>43059</v>
      </c>
      <c r="C3433">
        <v>31</v>
      </c>
      <c r="D3433">
        <v>6</v>
      </c>
      <c r="E3433">
        <v>2</v>
      </c>
      <c r="F3433">
        <v>0</v>
      </c>
      <c r="H3433" t="str">
        <f>_xlfn.XLOOKUP(A3433,Table1[CLIENTID],Table1[OVERALLSTATUS])</f>
        <v>Live</v>
      </c>
      <c r="I3433" t="str">
        <f>_xlfn.XLOOKUP(A3433,Table1[CLIENTID],Table1[CLIENTSPECIALTY])</f>
        <v>Family Medicine</v>
      </c>
      <c r="J3433" t="str">
        <f>_xlfn.XLOOKUP(A3433,Table1[CLIENTID],Table1[CLIENTSIZE])</f>
        <v>Small</v>
      </c>
    </row>
    <row r="3434" spans="1:10" x14ac:dyDescent="0.25">
      <c r="A3434">
        <v>438</v>
      </c>
      <c r="B3434" s="1">
        <v>43108</v>
      </c>
      <c r="C3434">
        <v>31</v>
      </c>
      <c r="D3434">
        <v>0</v>
      </c>
      <c r="E3434">
        <v>0</v>
      </c>
      <c r="F3434">
        <v>0</v>
      </c>
      <c r="H3434" t="str">
        <f>_xlfn.XLOOKUP(A3434,Table1[CLIENTID],Table1[OVERALLSTATUS])</f>
        <v>Live</v>
      </c>
      <c r="I3434" t="str">
        <f>_xlfn.XLOOKUP(A3434,Table1[CLIENTID],Table1[CLIENTSPECIALTY])</f>
        <v>Surgery</v>
      </c>
      <c r="J3434" t="str">
        <f>_xlfn.XLOOKUP(A3434,Table1[CLIENTID],Table1[CLIENTSIZE])</f>
        <v>Small</v>
      </c>
    </row>
    <row r="3435" spans="1:10" x14ac:dyDescent="0.25">
      <c r="A3435">
        <v>487</v>
      </c>
      <c r="B3435" s="1">
        <v>43101</v>
      </c>
      <c r="C3435">
        <v>31</v>
      </c>
      <c r="D3435">
        <v>0</v>
      </c>
      <c r="E3435">
        <v>8</v>
      </c>
      <c r="F3435">
        <v>7</v>
      </c>
      <c r="H3435" t="str">
        <f>_xlfn.XLOOKUP(A3435,Table1[CLIENTID],Table1[OVERALLSTATUS])</f>
        <v>Live</v>
      </c>
      <c r="I3435" t="str">
        <f>_xlfn.XLOOKUP(A3435,Table1[CLIENTID],Table1[CLIENTSPECIALTY])</f>
        <v>Surgery</v>
      </c>
      <c r="J3435" t="str">
        <f>_xlfn.XLOOKUP(A3435,Table1[CLIENTID],Table1[CLIENTSIZE])</f>
        <v>Small</v>
      </c>
    </row>
    <row r="3436" spans="1:10" x14ac:dyDescent="0.25">
      <c r="A3436">
        <v>550</v>
      </c>
      <c r="B3436" s="1">
        <v>43108</v>
      </c>
      <c r="C3436">
        <v>31</v>
      </c>
      <c r="D3436">
        <v>0</v>
      </c>
      <c r="E3436">
        <v>0</v>
      </c>
      <c r="F3436">
        <v>0</v>
      </c>
      <c r="H3436" t="str">
        <f>_xlfn.XLOOKUP(A3436,Table1[CLIENTID],Table1[OVERALLSTATUS])</f>
        <v>Live</v>
      </c>
      <c r="I3436" t="str">
        <f>_xlfn.XLOOKUP(A3436,Table1[CLIENTID],Table1[CLIENTSPECIALTY])</f>
        <v>Surgery</v>
      </c>
      <c r="J3436" t="str">
        <f>_xlfn.XLOOKUP(A3436,Table1[CLIENTID],Table1[CLIENTSIZE])</f>
        <v>Small</v>
      </c>
    </row>
    <row r="3437" spans="1:10" x14ac:dyDescent="0.25">
      <c r="A3437">
        <v>744</v>
      </c>
      <c r="B3437" s="1">
        <v>43108</v>
      </c>
      <c r="C3437">
        <v>31</v>
      </c>
      <c r="D3437">
        <v>0</v>
      </c>
      <c r="E3437">
        <v>2</v>
      </c>
      <c r="F3437">
        <v>0</v>
      </c>
      <c r="H3437" t="str">
        <f>_xlfn.XLOOKUP(A3437,Table1[CLIENTID],Table1[OVERALLSTATUS])</f>
        <v>Live</v>
      </c>
      <c r="I3437" t="str">
        <f>_xlfn.XLOOKUP(A3437,Table1[CLIENTID],Table1[CLIENTSPECIALTY])</f>
        <v>Surgery</v>
      </c>
      <c r="J3437" t="str">
        <f>_xlfn.XLOOKUP(A3437,Table1[CLIENTID],Table1[CLIENTSIZE])</f>
        <v>Small</v>
      </c>
    </row>
    <row r="3438" spans="1:10" x14ac:dyDescent="0.25">
      <c r="A3438">
        <v>744</v>
      </c>
      <c r="B3438" s="1">
        <v>43108</v>
      </c>
      <c r="C3438">
        <v>31</v>
      </c>
      <c r="D3438">
        <v>31</v>
      </c>
      <c r="E3438">
        <v>0</v>
      </c>
      <c r="F3438">
        <v>0</v>
      </c>
      <c r="H3438" t="str">
        <f>_xlfn.XLOOKUP(A3438,Table1[CLIENTID],Table1[OVERALLSTATUS])</f>
        <v>Live</v>
      </c>
      <c r="I3438" t="str">
        <f>_xlfn.XLOOKUP(A3438,Table1[CLIENTID],Table1[CLIENTSPECIALTY])</f>
        <v>Surgery</v>
      </c>
      <c r="J3438" t="str">
        <f>_xlfn.XLOOKUP(A3438,Table1[CLIENTID],Table1[CLIENTSIZE])</f>
        <v>Small</v>
      </c>
    </row>
    <row r="3439" spans="1:10" x14ac:dyDescent="0.25">
      <c r="A3439">
        <v>815</v>
      </c>
      <c r="B3439" s="1">
        <v>43080</v>
      </c>
      <c r="C3439">
        <v>31</v>
      </c>
      <c r="D3439">
        <v>0</v>
      </c>
      <c r="E3439">
        <v>0</v>
      </c>
      <c r="F3439">
        <v>0</v>
      </c>
      <c r="H3439" t="str">
        <f>_xlfn.XLOOKUP(A3439,Table1[CLIENTID],Table1[OVERALLSTATUS])</f>
        <v>Live</v>
      </c>
      <c r="I3439" t="str">
        <f>_xlfn.XLOOKUP(A3439,Table1[CLIENTID],Table1[CLIENTSPECIALTY])</f>
        <v>Surgery</v>
      </c>
      <c r="J3439" t="str">
        <f>_xlfn.XLOOKUP(A3439,Table1[CLIENTID],Table1[CLIENTSIZE])</f>
        <v>Small</v>
      </c>
    </row>
    <row r="3440" spans="1:10" x14ac:dyDescent="0.25">
      <c r="A3440">
        <v>820</v>
      </c>
      <c r="B3440" s="1">
        <v>43087</v>
      </c>
      <c r="C3440">
        <v>31</v>
      </c>
      <c r="D3440">
        <v>0</v>
      </c>
      <c r="E3440">
        <v>0</v>
      </c>
      <c r="F3440">
        <v>0</v>
      </c>
      <c r="H3440" t="str">
        <f>_xlfn.XLOOKUP(A3440,Table1[CLIENTID],Table1[OVERALLSTATUS])</f>
        <v>Live</v>
      </c>
      <c r="I3440" t="str">
        <f>_xlfn.XLOOKUP(A3440,Table1[CLIENTID],Table1[CLIENTSPECIALTY])</f>
        <v>Family Medicine</v>
      </c>
      <c r="J3440" t="str">
        <f>_xlfn.XLOOKUP(A3440,Table1[CLIENTID],Table1[CLIENTSIZE])</f>
        <v>Small</v>
      </c>
    </row>
    <row r="3441" spans="1:10" x14ac:dyDescent="0.25">
      <c r="A3441">
        <v>838</v>
      </c>
      <c r="B3441" s="1">
        <v>43052</v>
      </c>
      <c r="C3441">
        <v>31</v>
      </c>
      <c r="D3441">
        <v>0</v>
      </c>
      <c r="E3441">
        <v>0</v>
      </c>
      <c r="F3441">
        <v>0</v>
      </c>
      <c r="H3441" t="str">
        <f>_xlfn.XLOOKUP(A3441,Table1[CLIENTID],Table1[OVERALLSTATUS])</f>
        <v>Live</v>
      </c>
      <c r="I3441" t="str">
        <f>_xlfn.XLOOKUP(A3441,Table1[CLIENTID],Table1[CLIENTSPECIALTY])</f>
        <v>Surgery</v>
      </c>
      <c r="J3441" t="str">
        <f>_xlfn.XLOOKUP(A3441,Table1[CLIENTID],Table1[CLIENTSIZE])</f>
        <v>Small</v>
      </c>
    </row>
    <row r="3442" spans="1:10" x14ac:dyDescent="0.25">
      <c r="A3442">
        <v>928</v>
      </c>
      <c r="B3442" s="1">
        <v>43073</v>
      </c>
      <c r="C3442">
        <v>31</v>
      </c>
      <c r="D3442">
        <v>17</v>
      </c>
      <c r="E3442">
        <v>2</v>
      </c>
      <c r="F3442">
        <v>0</v>
      </c>
      <c r="H3442" t="str">
        <f>_xlfn.XLOOKUP(A3442,Table1[CLIENTID],Table1[OVERALLSTATUS])</f>
        <v>Live</v>
      </c>
      <c r="I3442" t="str">
        <f>_xlfn.XLOOKUP(A3442,Table1[CLIENTID],Table1[CLIENTSPECIALTY])</f>
        <v>Family Medicine</v>
      </c>
      <c r="J3442" t="str">
        <f>_xlfn.XLOOKUP(A3442,Table1[CLIENTID],Table1[CLIENTSIZE])</f>
        <v>Small</v>
      </c>
    </row>
    <row r="3443" spans="1:10" x14ac:dyDescent="0.25">
      <c r="A3443">
        <v>1022</v>
      </c>
      <c r="B3443" s="1">
        <v>43101</v>
      </c>
      <c r="C3443">
        <v>31</v>
      </c>
      <c r="D3443">
        <v>0</v>
      </c>
      <c r="E3443">
        <v>0</v>
      </c>
      <c r="F3443">
        <v>0</v>
      </c>
      <c r="H3443" t="str">
        <f>_xlfn.XLOOKUP(A3443,Table1[CLIENTID],Table1[OVERALLSTATUS])</f>
        <v>Live</v>
      </c>
      <c r="I3443" t="str">
        <f>_xlfn.XLOOKUP(A3443,Table1[CLIENTID],Table1[CLIENTSPECIALTY])</f>
        <v>Surgery</v>
      </c>
      <c r="J3443" t="str">
        <f>_xlfn.XLOOKUP(A3443,Table1[CLIENTID],Table1[CLIENTSIZE])</f>
        <v>Small</v>
      </c>
    </row>
    <row r="3444" spans="1:10" x14ac:dyDescent="0.25">
      <c r="A3444">
        <v>1160</v>
      </c>
      <c r="B3444" s="1">
        <v>43066</v>
      </c>
      <c r="C3444">
        <v>31</v>
      </c>
      <c r="D3444">
        <v>0</v>
      </c>
      <c r="E3444">
        <v>10</v>
      </c>
      <c r="F3444">
        <v>4</v>
      </c>
      <c r="H3444" t="str">
        <f>_xlfn.XLOOKUP(A3444,Table1[CLIENTID],Table1[OVERALLSTATUS])</f>
        <v>Live</v>
      </c>
      <c r="I3444" t="str">
        <f>_xlfn.XLOOKUP(A3444,Table1[CLIENTID],Table1[CLIENTSPECIALTY])</f>
        <v>Family Medicine</v>
      </c>
      <c r="J3444" t="str">
        <f>_xlfn.XLOOKUP(A3444,Table1[CLIENTID],Table1[CLIENTSIZE])</f>
        <v>Small</v>
      </c>
    </row>
    <row r="3445" spans="1:10" x14ac:dyDescent="0.25">
      <c r="A3445">
        <v>1289</v>
      </c>
      <c r="B3445" s="1">
        <v>43052</v>
      </c>
      <c r="C3445">
        <v>31</v>
      </c>
      <c r="D3445">
        <v>0</v>
      </c>
      <c r="E3445">
        <v>0</v>
      </c>
      <c r="F3445">
        <v>0</v>
      </c>
      <c r="H3445" t="str">
        <f>_xlfn.XLOOKUP(A3445,Table1[CLIENTID],Table1[OVERALLSTATUS])</f>
        <v>Live</v>
      </c>
      <c r="I3445" t="str">
        <f>_xlfn.XLOOKUP(A3445,Table1[CLIENTID],Table1[CLIENTSPECIALTY])</f>
        <v>Family Medicine</v>
      </c>
      <c r="J3445" t="str">
        <f>_xlfn.XLOOKUP(A3445,Table1[CLIENTID],Table1[CLIENTSIZE])</f>
        <v>Small</v>
      </c>
    </row>
    <row r="3446" spans="1:10" x14ac:dyDescent="0.25">
      <c r="A3446">
        <v>1328</v>
      </c>
      <c r="B3446" s="1">
        <v>43087</v>
      </c>
      <c r="C3446">
        <v>31</v>
      </c>
      <c r="D3446">
        <v>0</v>
      </c>
      <c r="E3446">
        <v>7</v>
      </c>
      <c r="F3446">
        <v>7</v>
      </c>
      <c r="H3446" t="str">
        <f>_xlfn.XLOOKUP(A3446,Table1[CLIENTID],Table1[OVERALLSTATUS])</f>
        <v>Live</v>
      </c>
      <c r="I3446" t="str">
        <f>_xlfn.XLOOKUP(A3446,Table1[CLIENTID],Table1[CLIENTSPECIALTY])</f>
        <v>Surgery</v>
      </c>
      <c r="J3446" t="str">
        <f>_xlfn.XLOOKUP(A3446,Table1[CLIENTID],Table1[CLIENTSIZE])</f>
        <v>Small</v>
      </c>
    </row>
    <row r="3447" spans="1:10" x14ac:dyDescent="0.25">
      <c r="A3447">
        <v>1468</v>
      </c>
      <c r="B3447" s="1">
        <v>43087</v>
      </c>
      <c r="C3447">
        <v>31</v>
      </c>
      <c r="D3447">
        <v>6</v>
      </c>
      <c r="E3447">
        <v>0</v>
      </c>
      <c r="F3447">
        <v>0</v>
      </c>
      <c r="H3447" t="str">
        <f>_xlfn.XLOOKUP(A3447,Table1[CLIENTID],Table1[OVERALLSTATUS])</f>
        <v>Live</v>
      </c>
      <c r="I3447" t="str">
        <f>_xlfn.XLOOKUP(A3447,Table1[CLIENTID],Table1[CLIENTSPECIALTY])</f>
        <v>Family Medicine</v>
      </c>
      <c r="J3447" t="str">
        <f>_xlfn.XLOOKUP(A3447,Table1[CLIENTID],Table1[CLIENTSIZE])</f>
        <v>Small</v>
      </c>
    </row>
    <row r="3448" spans="1:10" x14ac:dyDescent="0.25">
      <c r="A3448">
        <v>1568</v>
      </c>
      <c r="B3448" s="1">
        <v>43108</v>
      </c>
      <c r="C3448">
        <v>31</v>
      </c>
      <c r="D3448">
        <v>0</v>
      </c>
      <c r="E3448">
        <v>1</v>
      </c>
      <c r="F3448">
        <v>0</v>
      </c>
      <c r="H3448" t="str">
        <f>_xlfn.XLOOKUP(A3448,Table1[CLIENTID],Table1[OVERALLSTATUS])</f>
        <v>Live</v>
      </c>
      <c r="I3448" t="str">
        <f>_xlfn.XLOOKUP(A3448,Table1[CLIENTID],Table1[CLIENTSPECIALTY])</f>
        <v>Family Medicine</v>
      </c>
      <c r="J3448" t="str">
        <f>_xlfn.XLOOKUP(A3448,Table1[CLIENTID],Table1[CLIENTSIZE])</f>
        <v>Small</v>
      </c>
    </row>
    <row r="3449" spans="1:10" x14ac:dyDescent="0.25">
      <c r="A3449">
        <v>2079</v>
      </c>
      <c r="B3449" s="1">
        <v>43101</v>
      </c>
      <c r="C3449">
        <v>31</v>
      </c>
      <c r="D3449">
        <v>0</v>
      </c>
      <c r="E3449">
        <v>0</v>
      </c>
      <c r="F3449">
        <v>0</v>
      </c>
      <c r="H3449" t="str">
        <f>_xlfn.XLOOKUP(A3449,Table1[CLIENTID],Table1[OVERALLSTATUS])</f>
        <v>Live</v>
      </c>
      <c r="I3449" t="str">
        <f>_xlfn.XLOOKUP(A3449,Table1[CLIENTID],Table1[CLIENTSPECIALTY])</f>
        <v>Surgery</v>
      </c>
      <c r="J3449" t="str">
        <f>_xlfn.XLOOKUP(A3449,Table1[CLIENTID],Table1[CLIENTSIZE])</f>
        <v>Small</v>
      </c>
    </row>
    <row r="3450" spans="1:10" x14ac:dyDescent="0.25">
      <c r="A3450">
        <v>2126</v>
      </c>
      <c r="B3450" s="1">
        <v>43073</v>
      </c>
      <c r="C3450">
        <v>31</v>
      </c>
      <c r="D3450">
        <v>0</v>
      </c>
      <c r="E3450">
        <v>1</v>
      </c>
      <c r="F3450">
        <v>0</v>
      </c>
      <c r="H3450" t="str">
        <f>_xlfn.XLOOKUP(A3450,Table1[CLIENTID],Table1[OVERALLSTATUS])</f>
        <v>Live</v>
      </c>
      <c r="I3450" t="str">
        <f>_xlfn.XLOOKUP(A3450,Table1[CLIENTID],Table1[CLIENTSPECIALTY])</f>
        <v>Family Medicine</v>
      </c>
      <c r="J3450" t="str">
        <f>_xlfn.XLOOKUP(A3450,Table1[CLIENTID],Table1[CLIENTSIZE])</f>
        <v>Small</v>
      </c>
    </row>
    <row r="3451" spans="1:10" x14ac:dyDescent="0.25">
      <c r="A3451">
        <v>2228</v>
      </c>
      <c r="B3451" s="1">
        <v>43108</v>
      </c>
      <c r="C3451">
        <v>31</v>
      </c>
      <c r="D3451">
        <v>0</v>
      </c>
      <c r="E3451">
        <v>1</v>
      </c>
      <c r="F3451">
        <v>1</v>
      </c>
      <c r="H3451" t="str">
        <f>_xlfn.XLOOKUP(A3451,Table1[CLIENTID],Table1[OVERALLSTATUS])</f>
        <v>Live</v>
      </c>
      <c r="I3451" t="str">
        <f>_xlfn.XLOOKUP(A3451,Table1[CLIENTID],Table1[CLIENTSPECIALTY])</f>
        <v>Family Medicine</v>
      </c>
      <c r="J3451" t="str">
        <f>_xlfn.XLOOKUP(A3451,Table1[CLIENTID],Table1[CLIENTSIZE])</f>
        <v>Small</v>
      </c>
    </row>
    <row r="3452" spans="1:10" x14ac:dyDescent="0.25">
      <c r="A3452">
        <v>2268</v>
      </c>
      <c r="B3452" s="1">
        <v>43094</v>
      </c>
      <c r="C3452">
        <v>31</v>
      </c>
      <c r="D3452">
        <v>0</v>
      </c>
      <c r="E3452">
        <v>0</v>
      </c>
      <c r="F3452">
        <v>0</v>
      </c>
      <c r="H3452" t="str">
        <f>_xlfn.XLOOKUP(A3452,Table1[CLIENTID],Table1[OVERALLSTATUS])</f>
        <v>Live</v>
      </c>
      <c r="I3452" t="str">
        <f>_xlfn.XLOOKUP(A3452,Table1[CLIENTID],Table1[CLIENTSPECIALTY])</f>
        <v>Surgery</v>
      </c>
      <c r="J3452" t="str">
        <f>_xlfn.XLOOKUP(A3452,Table1[CLIENTID],Table1[CLIENTSIZE])</f>
        <v>Small</v>
      </c>
    </row>
    <row r="3453" spans="1:10" x14ac:dyDescent="0.25">
      <c r="A3453">
        <v>949</v>
      </c>
      <c r="B3453" s="1">
        <v>43087</v>
      </c>
      <c r="C3453">
        <v>31</v>
      </c>
      <c r="D3453">
        <v>0</v>
      </c>
      <c r="E3453">
        <v>0</v>
      </c>
      <c r="F3453">
        <v>0</v>
      </c>
      <c r="H3453" t="str">
        <f>_xlfn.XLOOKUP(A3453,Table1[CLIENTID],Table1[OVERALLSTATUS])</f>
        <v>Live</v>
      </c>
      <c r="I3453" t="str">
        <f>_xlfn.XLOOKUP(A3453,Table1[CLIENTID],Table1[CLIENTSPECIALTY])</f>
        <v>OB-GYN</v>
      </c>
      <c r="J3453" t="str">
        <f>_xlfn.XLOOKUP(A3453,Table1[CLIENTID],Table1[CLIENTSIZE])</f>
        <v>Medium</v>
      </c>
    </row>
    <row r="3454" spans="1:10" x14ac:dyDescent="0.25">
      <c r="A3454">
        <v>1520</v>
      </c>
      <c r="B3454" s="1">
        <v>43094</v>
      </c>
      <c r="C3454">
        <v>31</v>
      </c>
      <c r="D3454">
        <v>0</v>
      </c>
      <c r="E3454">
        <v>0</v>
      </c>
      <c r="F3454">
        <v>0</v>
      </c>
      <c r="H3454" t="str">
        <f>_xlfn.XLOOKUP(A3454,Table1[CLIENTID],Table1[OVERALLSTATUS])</f>
        <v>Live</v>
      </c>
      <c r="I3454" t="str">
        <f>_xlfn.XLOOKUP(A3454,Table1[CLIENTID],Table1[CLIENTSPECIALTY])</f>
        <v>Pediatrics</v>
      </c>
      <c r="J3454" t="str">
        <f>_xlfn.XLOOKUP(A3454,Table1[CLIENTID],Table1[CLIENTSIZE])</f>
        <v>Medium</v>
      </c>
    </row>
    <row r="3455" spans="1:10" x14ac:dyDescent="0.25">
      <c r="A3455">
        <v>1566</v>
      </c>
      <c r="B3455" s="1">
        <v>43101</v>
      </c>
      <c r="C3455">
        <v>31</v>
      </c>
      <c r="D3455">
        <v>1</v>
      </c>
      <c r="E3455">
        <v>3</v>
      </c>
      <c r="F3455">
        <v>0</v>
      </c>
      <c r="H3455" t="str">
        <f>_xlfn.XLOOKUP(A3455,Table1[CLIENTID],Table1[OVERALLSTATUS])</f>
        <v>Live</v>
      </c>
      <c r="I3455" t="str">
        <f>_xlfn.XLOOKUP(A3455,Table1[CLIENTID],Table1[CLIENTSPECIALTY])</f>
        <v>Surgery</v>
      </c>
      <c r="J3455" t="str">
        <f>_xlfn.XLOOKUP(A3455,Table1[CLIENTID],Table1[CLIENTSIZE])</f>
        <v>Medium</v>
      </c>
    </row>
    <row r="3456" spans="1:10" x14ac:dyDescent="0.25">
      <c r="A3456">
        <v>1572</v>
      </c>
      <c r="B3456" s="1">
        <v>43080</v>
      </c>
      <c r="C3456">
        <v>31</v>
      </c>
      <c r="D3456">
        <v>0</v>
      </c>
      <c r="E3456">
        <v>0</v>
      </c>
      <c r="F3456">
        <v>0</v>
      </c>
      <c r="H3456" t="str">
        <f>_xlfn.XLOOKUP(A3456,Table1[CLIENTID],Table1[OVERALLSTATUS])</f>
        <v>Live</v>
      </c>
      <c r="I3456" t="str">
        <f>_xlfn.XLOOKUP(A3456,Table1[CLIENTID],Table1[CLIENTSPECIALTY])</f>
        <v>Pediatrics</v>
      </c>
      <c r="J3456" t="str">
        <f>_xlfn.XLOOKUP(A3456,Table1[CLIENTID],Table1[CLIENTSIZE])</f>
        <v>Medium</v>
      </c>
    </row>
    <row r="3457" spans="1:10" x14ac:dyDescent="0.25">
      <c r="A3457">
        <v>1584</v>
      </c>
      <c r="B3457" s="1">
        <v>43066</v>
      </c>
      <c r="C3457">
        <v>31</v>
      </c>
      <c r="D3457">
        <v>4</v>
      </c>
      <c r="E3457">
        <v>1</v>
      </c>
      <c r="F3457">
        <v>0</v>
      </c>
      <c r="H3457" t="str">
        <f>_xlfn.XLOOKUP(A3457,Table1[CLIENTID],Table1[OVERALLSTATUS])</f>
        <v>Live</v>
      </c>
      <c r="I3457" t="str">
        <f>_xlfn.XLOOKUP(A3457,Table1[CLIENTID],Table1[CLIENTSPECIALTY])</f>
        <v>Pediatrics</v>
      </c>
      <c r="J3457" t="str">
        <f>_xlfn.XLOOKUP(A3457,Table1[CLIENTID],Table1[CLIENTSIZE])</f>
        <v>Medium</v>
      </c>
    </row>
    <row r="3458" spans="1:10" x14ac:dyDescent="0.25">
      <c r="A3458">
        <v>1740</v>
      </c>
      <c r="B3458" s="1">
        <v>43080</v>
      </c>
      <c r="C3458">
        <v>31</v>
      </c>
      <c r="D3458">
        <v>0</v>
      </c>
      <c r="E3458">
        <v>0</v>
      </c>
      <c r="F3458">
        <v>0</v>
      </c>
      <c r="H3458" t="str">
        <f>_xlfn.XLOOKUP(A3458,Table1[CLIENTID],Table1[OVERALLSTATUS])</f>
        <v>Live</v>
      </c>
      <c r="I3458" t="str">
        <f>_xlfn.XLOOKUP(A3458,Table1[CLIENTID],Table1[CLIENTSPECIALTY])</f>
        <v>Surgery</v>
      </c>
      <c r="J3458" t="str">
        <f>_xlfn.XLOOKUP(A3458,Table1[CLIENTID],Table1[CLIENTSIZE])</f>
        <v>Medium</v>
      </c>
    </row>
    <row r="3459" spans="1:10" x14ac:dyDescent="0.25">
      <c r="A3459">
        <v>1740</v>
      </c>
      <c r="B3459" s="1">
        <v>43087</v>
      </c>
      <c r="C3459">
        <v>31</v>
      </c>
      <c r="D3459">
        <v>0</v>
      </c>
      <c r="E3459">
        <v>0</v>
      </c>
      <c r="F3459">
        <v>0</v>
      </c>
      <c r="H3459" t="str">
        <f>_xlfn.XLOOKUP(A3459,Table1[CLIENTID],Table1[OVERALLSTATUS])</f>
        <v>Live</v>
      </c>
      <c r="I3459" t="str">
        <f>_xlfn.XLOOKUP(A3459,Table1[CLIENTID],Table1[CLIENTSPECIALTY])</f>
        <v>Surgery</v>
      </c>
      <c r="J3459" t="str">
        <f>_xlfn.XLOOKUP(A3459,Table1[CLIENTID],Table1[CLIENTSIZE])</f>
        <v>Medium</v>
      </c>
    </row>
    <row r="3460" spans="1:10" x14ac:dyDescent="0.25">
      <c r="A3460">
        <v>1769</v>
      </c>
      <c r="B3460" s="1">
        <v>43108</v>
      </c>
      <c r="C3460">
        <v>31</v>
      </c>
      <c r="D3460">
        <v>25</v>
      </c>
      <c r="E3460">
        <v>0</v>
      </c>
      <c r="F3460">
        <v>0</v>
      </c>
      <c r="H3460" t="str">
        <f>_xlfn.XLOOKUP(A3460,Table1[CLIENTID],Table1[OVERALLSTATUS])</f>
        <v>Live</v>
      </c>
      <c r="I3460" t="str">
        <f>_xlfn.XLOOKUP(A3460,Table1[CLIENTID],Table1[CLIENTSPECIALTY])</f>
        <v>Pediatrics</v>
      </c>
      <c r="J3460" t="str">
        <f>_xlfn.XLOOKUP(A3460,Table1[CLIENTID],Table1[CLIENTSIZE])</f>
        <v>Medium</v>
      </c>
    </row>
    <row r="3461" spans="1:10" x14ac:dyDescent="0.25">
      <c r="A3461">
        <v>1798</v>
      </c>
      <c r="B3461" s="1">
        <v>43059</v>
      </c>
      <c r="C3461">
        <v>31</v>
      </c>
      <c r="D3461">
        <v>1</v>
      </c>
      <c r="E3461">
        <v>4</v>
      </c>
      <c r="F3461">
        <v>4</v>
      </c>
      <c r="H3461" t="str">
        <f>_xlfn.XLOOKUP(A3461,Table1[CLIENTID],Table1[OVERALLSTATUS])</f>
        <v>Live</v>
      </c>
      <c r="I3461" t="str">
        <f>_xlfn.XLOOKUP(A3461,Table1[CLIENTID],Table1[CLIENTSPECIALTY])</f>
        <v>Pediatrics</v>
      </c>
      <c r="J3461" t="str">
        <f>_xlfn.XLOOKUP(A3461,Table1[CLIENTID],Table1[CLIENTSIZE])</f>
        <v>Medium</v>
      </c>
    </row>
    <row r="3462" spans="1:10" x14ac:dyDescent="0.25">
      <c r="A3462">
        <v>1817</v>
      </c>
      <c r="B3462" s="1">
        <v>43073</v>
      </c>
      <c r="C3462">
        <v>31</v>
      </c>
      <c r="D3462">
        <v>11</v>
      </c>
      <c r="E3462">
        <v>0</v>
      </c>
      <c r="F3462">
        <v>0</v>
      </c>
      <c r="H3462" t="str">
        <f>_xlfn.XLOOKUP(A3462,Table1[CLIENTID],Table1[OVERALLSTATUS])</f>
        <v>Live</v>
      </c>
      <c r="I3462" t="str">
        <f>_xlfn.XLOOKUP(A3462,Table1[CLIENTID],Table1[CLIENTSPECIALTY])</f>
        <v>Pediatrics</v>
      </c>
      <c r="J3462" t="str">
        <f>_xlfn.XLOOKUP(A3462,Table1[CLIENTID],Table1[CLIENTSIZE])</f>
        <v>Medium</v>
      </c>
    </row>
    <row r="3463" spans="1:10" x14ac:dyDescent="0.25">
      <c r="A3463">
        <v>1817</v>
      </c>
      <c r="B3463" s="1">
        <v>43094</v>
      </c>
      <c r="C3463">
        <v>31</v>
      </c>
      <c r="D3463">
        <v>12</v>
      </c>
      <c r="E3463">
        <v>2</v>
      </c>
      <c r="F3463">
        <v>1</v>
      </c>
      <c r="H3463" t="str">
        <f>_xlfn.XLOOKUP(A3463,Table1[CLIENTID],Table1[OVERALLSTATUS])</f>
        <v>Live</v>
      </c>
      <c r="I3463" t="str">
        <f>_xlfn.XLOOKUP(A3463,Table1[CLIENTID],Table1[CLIENTSPECIALTY])</f>
        <v>Pediatrics</v>
      </c>
      <c r="J3463" t="str">
        <f>_xlfn.XLOOKUP(A3463,Table1[CLIENTID],Table1[CLIENTSIZE])</f>
        <v>Medium</v>
      </c>
    </row>
    <row r="3464" spans="1:10" x14ac:dyDescent="0.25">
      <c r="A3464">
        <v>1901</v>
      </c>
      <c r="B3464" s="1">
        <v>43052</v>
      </c>
      <c r="C3464">
        <v>31</v>
      </c>
      <c r="D3464">
        <v>0</v>
      </c>
      <c r="E3464">
        <v>0</v>
      </c>
      <c r="F3464">
        <v>0</v>
      </c>
      <c r="H3464" t="str">
        <f>_xlfn.XLOOKUP(A3464,Table1[CLIENTID],Table1[OVERALLSTATUS])</f>
        <v>Live</v>
      </c>
      <c r="I3464" t="str">
        <f>_xlfn.XLOOKUP(A3464,Table1[CLIENTID],Table1[CLIENTSPECIALTY])</f>
        <v>Pediatrics</v>
      </c>
      <c r="J3464" t="str">
        <f>_xlfn.XLOOKUP(A3464,Table1[CLIENTID],Table1[CLIENTSIZE])</f>
        <v>Medium</v>
      </c>
    </row>
    <row r="3465" spans="1:10" x14ac:dyDescent="0.25">
      <c r="A3465">
        <v>1901</v>
      </c>
      <c r="B3465" s="1">
        <v>43094</v>
      </c>
      <c r="C3465">
        <v>31</v>
      </c>
      <c r="D3465">
        <v>0</v>
      </c>
      <c r="E3465">
        <v>0</v>
      </c>
      <c r="F3465">
        <v>0</v>
      </c>
      <c r="H3465" t="str">
        <f>_xlfn.XLOOKUP(A3465,Table1[CLIENTID],Table1[OVERALLSTATUS])</f>
        <v>Live</v>
      </c>
      <c r="I3465" t="str">
        <f>_xlfn.XLOOKUP(A3465,Table1[CLIENTID],Table1[CLIENTSPECIALTY])</f>
        <v>Pediatrics</v>
      </c>
      <c r="J3465" t="str">
        <f>_xlfn.XLOOKUP(A3465,Table1[CLIENTID],Table1[CLIENTSIZE])</f>
        <v>Medium</v>
      </c>
    </row>
    <row r="3466" spans="1:10" x14ac:dyDescent="0.25">
      <c r="A3466">
        <v>1912</v>
      </c>
      <c r="B3466" s="1">
        <v>43101</v>
      </c>
      <c r="C3466">
        <v>31</v>
      </c>
      <c r="D3466">
        <v>6</v>
      </c>
      <c r="E3466">
        <v>0</v>
      </c>
      <c r="F3466">
        <v>0</v>
      </c>
      <c r="H3466" t="str">
        <f>_xlfn.XLOOKUP(A3466,Table1[CLIENTID],Table1[OVERALLSTATUS])</f>
        <v>Live</v>
      </c>
      <c r="I3466" t="str">
        <f>_xlfn.XLOOKUP(A3466,Table1[CLIENTID],Table1[CLIENTSPECIALTY])</f>
        <v>Pediatrics</v>
      </c>
      <c r="J3466" t="str">
        <f>_xlfn.XLOOKUP(A3466,Table1[CLIENTID],Table1[CLIENTSIZE])</f>
        <v>Medium</v>
      </c>
    </row>
    <row r="3467" spans="1:10" x14ac:dyDescent="0.25">
      <c r="A3467">
        <v>1950</v>
      </c>
      <c r="B3467" s="1">
        <v>43073</v>
      </c>
      <c r="C3467">
        <v>31</v>
      </c>
      <c r="D3467">
        <v>0</v>
      </c>
      <c r="E3467">
        <v>10</v>
      </c>
      <c r="F3467">
        <v>6</v>
      </c>
      <c r="H3467" t="str">
        <f>_xlfn.XLOOKUP(A3467,Table1[CLIENTID],Table1[OVERALLSTATUS])</f>
        <v>Live</v>
      </c>
      <c r="I3467" t="str">
        <f>_xlfn.XLOOKUP(A3467,Table1[CLIENTID],Table1[CLIENTSPECIALTY])</f>
        <v>Pediatrics</v>
      </c>
      <c r="J3467" t="str">
        <f>_xlfn.XLOOKUP(A3467,Table1[CLIENTID],Table1[CLIENTSIZE])</f>
        <v>Medium</v>
      </c>
    </row>
    <row r="3468" spans="1:10" x14ac:dyDescent="0.25">
      <c r="A3468">
        <v>1968</v>
      </c>
      <c r="B3468" s="1">
        <v>43087</v>
      </c>
      <c r="C3468">
        <v>31</v>
      </c>
      <c r="D3468">
        <v>0</v>
      </c>
      <c r="E3468">
        <v>0</v>
      </c>
      <c r="F3468">
        <v>0</v>
      </c>
      <c r="H3468" t="str">
        <f>_xlfn.XLOOKUP(A3468,Table1[CLIENTID],Table1[OVERALLSTATUS])</f>
        <v>Live</v>
      </c>
      <c r="I3468" t="str">
        <f>_xlfn.XLOOKUP(A3468,Table1[CLIENTID],Table1[CLIENTSPECIALTY])</f>
        <v>Pediatrics</v>
      </c>
      <c r="J3468" t="str">
        <f>_xlfn.XLOOKUP(A3468,Table1[CLIENTID],Table1[CLIENTSIZE])</f>
        <v>Medium</v>
      </c>
    </row>
    <row r="3469" spans="1:10" x14ac:dyDescent="0.25">
      <c r="A3469">
        <v>2280</v>
      </c>
      <c r="B3469" s="1">
        <v>43094</v>
      </c>
      <c r="C3469">
        <v>31</v>
      </c>
      <c r="D3469">
        <v>0</v>
      </c>
      <c r="E3469">
        <v>61</v>
      </c>
      <c r="F3469">
        <v>0</v>
      </c>
      <c r="H3469" t="str">
        <f>_xlfn.XLOOKUP(A3469,Table1[CLIENTID],Table1[OVERALLSTATUS])</f>
        <v>Live</v>
      </c>
      <c r="I3469" t="str">
        <f>_xlfn.XLOOKUP(A3469,Table1[CLIENTID],Table1[CLIENTSPECIALTY])</f>
        <v>OB-GYN</v>
      </c>
      <c r="J3469" t="str">
        <f>_xlfn.XLOOKUP(A3469,Table1[CLIENTID],Table1[CLIENTSIZE])</f>
        <v>Medium</v>
      </c>
    </row>
    <row r="3470" spans="1:10" x14ac:dyDescent="0.25">
      <c r="A3470">
        <v>2550</v>
      </c>
      <c r="B3470" s="1">
        <v>43108</v>
      </c>
      <c r="C3470">
        <v>31</v>
      </c>
      <c r="D3470">
        <v>0</v>
      </c>
      <c r="E3470">
        <v>1</v>
      </c>
      <c r="F3470">
        <v>0</v>
      </c>
      <c r="H3470" t="str">
        <f>_xlfn.XLOOKUP(A3470,Table1[CLIENTID],Table1[OVERALLSTATUS])</f>
        <v>Live</v>
      </c>
      <c r="I3470" t="str">
        <f>_xlfn.XLOOKUP(A3470,Table1[CLIENTID],Table1[CLIENTSPECIALTY])</f>
        <v>Pediatrics</v>
      </c>
      <c r="J3470" t="str">
        <f>_xlfn.XLOOKUP(A3470,Table1[CLIENTID],Table1[CLIENTSIZE])</f>
        <v>Medium</v>
      </c>
    </row>
    <row r="3471" spans="1:10" x14ac:dyDescent="0.25">
      <c r="A3471">
        <v>2652</v>
      </c>
      <c r="B3471" s="1">
        <v>43066</v>
      </c>
      <c r="C3471">
        <v>31</v>
      </c>
      <c r="D3471">
        <v>0</v>
      </c>
      <c r="E3471">
        <v>1</v>
      </c>
      <c r="F3471">
        <v>1</v>
      </c>
      <c r="H3471" t="str">
        <f>_xlfn.XLOOKUP(A3471,Table1[CLIENTID],Table1[OVERALLSTATUS])</f>
        <v>Live</v>
      </c>
      <c r="I3471" t="str">
        <f>_xlfn.XLOOKUP(A3471,Table1[CLIENTID],Table1[CLIENTSPECIALTY])</f>
        <v>Pediatrics</v>
      </c>
      <c r="J3471" t="str">
        <f>_xlfn.XLOOKUP(A3471,Table1[CLIENTID],Table1[CLIENTSIZE])</f>
        <v>Medium</v>
      </c>
    </row>
    <row r="3472" spans="1:10" x14ac:dyDescent="0.25">
      <c r="A3472">
        <v>2859</v>
      </c>
      <c r="B3472" s="1">
        <v>43066</v>
      </c>
      <c r="C3472">
        <v>31</v>
      </c>
      <c r="D3472">
        <v>0</v>
      </c>
      <c r="E3472">
        <v>0</v>
      </c>
      <c r="F3472">
        <v>0</v>
      </c>
      <c r="H3472" t="str">
        <f>_xlfn.XLOOKUP(A3472,Table1[CLIENTID],Table1[OVERALLSTATUS])</f>
        <v>Live</v>
      </c>
      <c r="I3472" t="str">
        <f>_xlfn.XLOOKUP(A3472,Table1[CLIENTID],Table1[CLIENTSPECIALTY])</f>
        <v>Pediatrics</v>
      </c>
      <c r="J3472" t="str">
        <f>_xlfn.XLOOKUP(A3472,Table1[CLIENTID],Table1[CLIENTSIZE])</f>
        <v>Medium</v>
      </c>
    </row>
    <row r="3473" spans="1:10" x14ac:dyDescent="0.25">
      <c r="A3473">
        <v>2872</v>
      </c>
      <c r="B3473" s="1">
        <v>43094</v>
      </c>
      <c r="C3473">
        <v>31</v>
      </c>
      <c r="D3473">
        <v>2</v>
      </c>
      <c r="E3473">
        <v>4</v>
      </c>
      <c r="F3473">
        <v>4</v>
      </c>
      <c r="H3473" t="str">
        <f>_xlfn.XLOOKUP(A3473,Table1[CLIENTID],Table1[OVERALLSTATUS])</f>
        <v>Live</v>
      </c>
      <c r="I3473" t="str">
        <f>_xlfn.XLOOKUP(A3473,Table1[CLIENTID],Table1[CLIENTSPECIALTY])</f>
        <v>Pediatrics</v>
      </c>
      <c r="J3473" t="str">
        <f>_xlfn.XLOOKUP(A3473,Table1[CLIENTID],Table1[CLIENTSIZE])</f>
        <v>Medium</v>
      </c>
    </row>
    <row r="3474" spans="1:10" x14ac:dyDescent="0.25">
      <c r="A3474">
        <v>3123</v>
      </c>
      <c r="B3474" s="1">
        <v>43073</v>
      </c>
      <c r="C3474">
        <v>31</v>
      </c>
      <c r="D3474">
        <v>0</v>
      </c>
      <c r="E3474">
        <v>2</v>
      </c>
      <c r="F3474">
        <v>0</v>
      </c>
      <c r="H3474" t="str">
        <f>_xlfn.XLOOKUP(A3474,Table1[CLIENTID],Table1[OVERALLSTATUS])</f>
        <v>Live</v>
      </c>
      <c r="I3474" t="str">
        <f>_xlfn.XLOOKUP(A3474,Table1[CLIENTID],Table1[CLIENTSPECIALTY])</f>
        <v>Pediatrics</v>
      </c>
      <c r="J3474" t="str">
        <f>_xlfn.XLOOKUP(A3474,Table1[CLIENTID],Table1[CLIENTSIZE])</f>
        <v>Medium</v>
      </c>
    </row>
    <row r="3475" spans="1:10" x14ac:dyDescent="0.25">
      <c r="A3475">
        <v>252</v>
      </c>
      <c r="B3475" s="1">
        <v>43101</v>
      </c>
      <c r="C3475">
        <v>31</v>
      </c>
      <c r="D3475">
        <v>0</v>
      </c>
      <c r="E3475">
        <v>6</v>
      </c>
      <c r="F3475">
        <v>0</v>
      </c>
      <c r="H3475" t="str">
        <f>_xlfn.XLOOKUP(A3475,Table1[CLIENTID],Table1[OVERALLSTATUS])</f>
        <v>Live</v>
      </c>
      <c r="I3475" t="str">
        <f>_xlfn.XLOOKUP(A3475,Table1[CLIENTID],Table1[CLIENTSPECIALTY])</f>
        <v>Dermatology</v>
      </c>
      <c r="J3475" t="str">
        <f>_xlfn.XLOOKUP(A3475,Table1[CLIENTID],Table1[CLIENTSIZE])</f>
        <v>Large</v>
      </c>
    </row>
    <row r="3476" spans="1:10" x14ac:dyDescent="0.25">
      <c r="A3476">
        <v>677</v>
      </c>
      <c r="B3476" s="1">
        <v>43059</v>
      </c>
      <c r="C3476">
        <v>31</v>
      </c>
      <c r="D3476">
        <v>6</v>
      </c>
      <c r="E3476">
        <v>0</v>
      </c>
      <c r="F3476">
        <v>0</v>
      </c>
      <c r="H3476" t="str">
        <f>_xlfn.XLOOKUP(A3476,Table1[CLIENTID],Table1[OVERALLSTATUS])</f>
        <v>Live</v>
      </c>
      <c r="I3476" t="str">
        <f>_xlfn.XLOOKUP(A3476,Table1[CLIENTID],Table1[CLIENTSPECIALTY])</f>
        <v>Oncology</v>
      </c>
      <c r="J3476" t="str">
        <f>_xlfn.XLOOKUP(A3476,Table1[CLIENTID],Table1[CLIENTSIZE])</f>
        <v>Large</v>
      </c>
    </row>
    <row r="3477" spans="1:10" x14ac:dyDescent="0.25">
      <c r="A3477">
        <v>1070</v>
      </c>
      <c r="B3477" s="1">
        <v>43087</v>
      </c>
      <c r="C3477">
        <v>31</v>
      </c>
      <c r="D3477">
        <v>0</v>
      </c>
      <c r="E3477">
        <v>0</v>
      </c>
      <c r="F3477">
        <v>0</v>
      </c>
      <c r="H3477" t="str">
        <f>_xlfn.XLOOKUP(A3477,Table1[CLIENTID],Table1[OVERALLSTATUS])</f>
        <v>Live</v>
      </c>
      <c r="I3477" t="str">
        <f>_xlfn.XLOOKUP(A3477,Table1[CLIENTID],Table1[CLIENTSPECIALTY])</f>
        <v>Oncology</v>
      </c>
      <c r="J3477" t="str">
        <f>_xlfn.XLOOKUP(A3477,Table1[CLIENTID],Table1[CLIENTSIZE])</f>
        <v>Large</v>
      </c>
    </row>
    <row r="3478" spans="1:10" x14ac:dyDescent="0.25">
      <c r="A3478">
        <v>1144</v>
      </c>
      <c r="B3478" s="1">
        <v>43073</v>
      </c>
      <c r="C3478">
        <v>31</v>
      </c>
      <c r="D3478">
        <v>17</v>
      </c>
      <c r="E3478">
        <v>2</v>
      </c>
      <c r="F3478">
        <v>0</v>
      </c>
      <c r="H3478" t="str">
        <f>_xlfn.XLOOKUP(A3478,Table1[CLIENTID],Table1[OVERALLSTATUS])</f>
        <v>Live</v>
      </c>
      <c r="I3478" t="str">
        <f>_xlfn.XLOOKUP(A3478,Table1[CLIENTID],Table1[CLIENTSPECIALTY])</f>
        <v>Oncology</v>
      </c>
      <c r="J3478" t="str">
        <f>_xlfn.XLOOKUP(A3478,Table1[CLIENTID],Table1[CLIENTSIZE])</f>
        <v>Large</v>
      </c>
    </row>
    <row r="3479" spans="1:10" x14ac:dyDescent="0.25">
      <c r="A3479">
        <v>1148</v>
      </c>
      <c r="B3479" s="1">
        <v>43052</v>
      </c>
      <c r="C3479">
        <v>31</v>
      </c>
      <c r="D3479">
        <v>0</v>
      </c>
      <c r="E3479">
        <v>0</v>
      </c>
      <c r="F3479">
        <v>0</v>
      </c>
      <c r="H3479" t="str">
        <f>_xlfn.XLOOKUP(A3479,Table1[CLIENTID],Table1[OVERALLSTATUS])</f>
        <v>Live</v>
      </c>
      <c r="I3479" t="str">
        <f>_xlfn.XLOOKUP(A3479,Table1[CLIENTID],Table1[CLIENTSPECIALTY])</f>
        <v>Oncology</v>
      </c>
      <c r="J3479" t="str">
        <f>_xlfn.XLOOKUP(A3479,Table1[CLIENTID],Table1[CLIENTSIZE])</f>
        <v>Large</v>
      </c>
    </row>
    <row r="3480" spans="1:10" x14ac:dyDescent="0.25">
      <c r="A3480">
        <v>1196</v>
      </c>
      <c r="B3480" s="1">
        <v>43101</v>
      </c>
      <c r="C3480">
        <v>31</v>
      </c>
      <c r="D3480">
        <v>0</v>
      </c>
      <c r="E3480">
        <v>0</v>
      </c>
      <c r="F3480">
        <v>0</v>
      </c>
      <c r="H3480" t="str">
        <f>_xlfn.XLOOKUP(A3480,Table1[CLIENTID],Table1[OVERALLSTATUS])</f>
        <v>Live</v>
      </c>
      <c r="I3480" t="str">
        <f>_xlfn.XLOOKUP(A3480,Table1[CLIENTID],Table1[CLIENTSPECIALTY])</f>
        <v>Oncology</v>
      </c>
      <c r="J3480" t="str">
        <f>_xlfn.XLOOKUP(A3480,Table1[CLIENTID],Table1[CLIENTSIZE])</f>
        <v>Large</v>
      </c>
    </row>
    <row r="3481" spans="1:10" x14ac:dyDescent="0.25">
      <c r="A3481">
        <v>1314</v>
      </c>
      <c r="B3481" s="1">
        <v>43108</v>
      </c>
      <c r="C3481">
        <v>31</v>
      </c>
      <c r="D3481">
        <v>0</v>
      </c>
      <c r="E3481">
        <v>0</v>
      </c>
      <c r="F3481">
        <v>0</v>
      </c>
      <c r="H3481" t="str">
        <f>_xlfn.XLOOKUP(A3481,Table1[CLIENTID],Table1[OVERALLSTATUS])</f>
        <v>Live</v>
      </c>
      <c r="I3481" t="str">
        <f>_xlfn.XLOOKUP(A3481,Table1[CLIENTID],Table1[CLIENTSPECIALTY])</f>
        <v>Oncology</v>
      </c>
      <c r="J3481" t="str">
        <f>_xlfn.XLOOKUP(A3481,Table1[CLIENTID],Table1[CLIENTSIZE])</f>
        <v>Large</v>
      </c>
    </row>
    <row r="3482" spans="1:10" x14ac:dyDescent="0.25">
      <c r="A3482">
        <v>1365</v>
      </c>
      <c r="B3482" s="1">
        <v>43080</v>
      </c>
      <c r="C3482">
        <v>31</v>
      </c>
      <c r="D3482">
        <v>10</v>
      </c>
      <c r="E3482">
        <v>1</v>
      </c>
      <c r="F3482">
        <v>0</v>
      </c>
      <c r="H3482" t="str">
        <f>_xlfn.XLOOKUP(A3482,Table1[CLIENTID],Table1[OVERALLSTATUS])</f>
        <v>Live</v>
      </c>
      <c r="I3482" t="str">
        <f>_xlfn.XLOOKUP(A3482,Table1[CLIENTID],Table1[CLIENTSPECIALTY])</f>
        <v>Oncology</v>
      </c>
      <c r="J3482" t="str">
        <f>_xlfn.XLOOKUP(A3482,Table1[CLIENTID],Table1[CLIENTSIZE])</f>
        <v>Large</v>
      </c>
    </row>
    <row r="3483" spans="1:10" x14ac:dyDescent="0.25">
      <c r="A3483">
        <v>1400</v>
      </c>
      <c r="B3483" s="1">
        <v>43087</v>
      </c>
      <c r="C3483">
        <v>31</v>
      </c>
      <c r="D3483">
        <v>0</v>
      </c>
      <c r="E3483">
        <v>1</v>
      </c>
      <c r="F3483">
        <v>0</v>
      </c>
      <c r="H3483" t="str">
        <f>_xlfn.XLOOKUP(A3483,Table1[CLIENTID],Table1[OVERALLSTATUS])</f>
        <v>Live</v>
      </c>
      <c r="I3483" t="str">
        <f>_xlfn.XLOOKUP(A3483,Table1[CLIENTID],Table1[CLIENTSPECIALTY])</f>
        <v>Dermatology</v>
      </c>
      <c r="J3483" t="str">
        <f>_xlfn.XLOOKUP(A3483,Table1[CLIENTID],Table1[CLIENTSIZE])</f>
        <v>Large</v>
      </c>
    </row>
    <row r="3484" spans="1:10" x14ac:dyDescent="0.25">
      <c r="A3484">
        <v>1571</v>
      </c>
      <c r="B3484" s="1">
        <v>43059</v>
      </c>
      <c r="C3484">
        <v>31</v>
      </c>
      <c r="D3484">
        <v>8</v>
      </c>
      <c r="E3484">
        <v>2</v>
      </c>
      <c r="F3484">
        <v>0</v>
      </c>
      <c r="H3484" t="str">
        <f>_xlfn.XLOOKUP(A3484,Table1[CLIENTID],Table1[OVERALLSTATUS])</f>
        <v>Live</v>
      </c>
      <c r="I3484" t="str">
        <f>_xlfn.XLOOKUP(A3484,Table1[CLIENTID],Table1[CLIENTSPECIALTY])</f>
        <v>Oncology</v>
      </c>
      <c r="J3484" t="str">
        <f>_xlfn.XLOOKUP(A3484,Table1[CLIENTID],Table1[CLIENTSIZE])</f>
        <v>Large</v>
      </c>
    </row>
    <row r="3485" spans="1:10" x14ac:dyDescent="0.25">
      <c r="A3485">
        <v>1589</v>
      </c>
      <c r="B3485" s="1">
        <v>43066</v>
      </c>
      <c r="C3485">
        <v>31</v>
      </c>
      <c r="D3485">
        <v>27</v>
      </c>
      <c r="E3485">
        <v>17</v>
      </c>
      <c r="F3485">
        <v>17</v>
      </c>
      <c r="H3485" t="str">
        <f>_xlfn.XLOOKUP(A3485,Table1[CLIENTID],Table1[OVERALLSTATUS])</f>
        <v>Live</v>
      </c>
      <c r="I3485" t="str">
        <f>_xlfn.XLOOKUP(A3485,Table1[CLIENTID],Table1[CLIENTSPECIALTY])</f>
        <v>Oncology</v>
      </c>
      <c r="J3485" t="str">
        <f>_xlfn.XLOOKUP(A3485,Table1[CLIENTID],Table1[CLIENTSIZE])</f>
        <v>Large</v>
      </c>
    </row>
    <row r="3486" spans="1:10" x14ac:dyDescent="0.25">
      <c r="A3486">
        <v>1641</v>
      </c>
      <c r="B3486" s="1">
        <v>43094</v>
      </c>
      <c r="C3486">
        <v>31</v>
      </c>
      <c r="D3486">
        <v>0</v>
      </c>
      <c r="E3486">
        <v>0</v>
      </c>
      <c r="F3486">
        <v>0</v>
      </c>
      <c r="H3486" t="str">
        <f>_xlfn.XLOOKUP(A3486,Table1[CLIENTID],Table1[OVERALLSTATUS])</f>
        <v>Live</v>
      </c>
      <c r="I3486" t="str">
        <f>_xlfn.XLOOKUP(A3486,Table1[CLIENTID],Table1[CLIENTSPECIALTY])</f>
        <v>Oncology</v>
      </c>
      <c r="J3486" t="str">
        <f>_xlfn.XLOOKUP(A3486,Table1[CLIENTID],Table1[CLIENTSIZE])</f>
        <v>Large</v>
      </c>
    </row>
    <row r="3487" spans="1:10" x14ac:dyDescent="0.25">
      <c r="A3487">
        <v>1880</v>
      </c>
      <c r="B3487" s="1">
        <v>43101</v>
      </c>
      <c r="C3487">
        <v>31</v>
      </c>
      <c r="D3487">
        <v>15</v>
      </c>
      <c r="E3487">
        <v>17</v>
      </c>
      <c r="F3487">
        <v>0</v>
      </c>
      <c r="H3487" t="str">
        <f>_xlfn.XLOOKUP(A3487,Table1[CLIENTID],Table1[OVERALLSTATUS])</f>
        <v>Live</v>
      </c>
      <c r="I3487" t="str">
        <f>_xlfn.XLOOKUP(A3487,Table1[CLIENTID],Table1[CLIENTSPECIALTY])</f>
        <v>Dermatology</v>
      </c>
      <c r="J3487" t="str">
        <f>_xlfn.XLOOKUP(A3487,Table1[CLIENTID],Table1[CLIENTSIZE])</f>
        <v>Large</v>
      </c>
    </row>
    <row r="3488" spans="1:10" x14ac:dyDescent="0.25">
      <c r="A3488">
        <v>1910</v>
      </c>
      <c r="B3488" s="1">
        <v>43059</v>
      </c>
      <c r="C3488">
        <v>31</v>
      </c>
      <c r="D3488">
        <v>0</v>
      </c>
      <c r="E3488">
        <v>0</v>
      </c>
      <c r="F3488">
        <v>0</v>
      </c>
      <c r="H3488" t="str">
        <f>_xlfn.XLOOKUP(A3488,Table1[CLIENTID],Table1[OVERALLSTATUS])</f>
        <v>Live</v>
      </c>
      <c r="I3488" t="str">
        <f>_xlfn.XLOOKUP(A3488,Table1[CLIENTID],Table1[CLIENTSPECIALTY])</f>
        <v>Oncology</v>
      </c>
      <c r="J3488" t="str">
        <f>_xlfn.XLOOKUP(A3488,Table1[CLIENTID],Table1[CLIENTSIZE])</f>
        <v>Large</v>
      </c>
    </row>
    <row r="3489" spans="1:10" x14ac:dyDescent="0.25">
      <c r="A3489">
        <v>1969</v>
      </c>
      <c r="B3489" s="1">
        <v>43087</v>
      </c>
      <c r="C3489">
        <v>31</v>
      </c>
      <c r="D3489">
        <v>0</v>
      </c>
      <c r="E3489">
        <v>0</v>
      </c>
      <c r="F3489">
        <v>0</v>
      </c>
      <c r="H3489" t="str">
        <f>_xlfn.XLOOKUP(A3489,Table1[CLIENTID],Table1[OVERALLSTATUS])</f>
        <v>Live</v>
      </c>
      <c r="I3489" t="str">
        <f>_xlfn.XLOOKUP(A3489,Table1[CLIENTID],Table1[CLIENTSPECIALTY])</f>
        <v>Dermatology</v>
      </c>
      <c r="J3489" t="str">
        <f>_xlfn.XLOOKUP(A3489,Table1[CLIENTID],Table1[CLIENTSIZE])</f>
        <v>Large</v>
      </c>
    </row>
    <row r="3490" spans="1:10" x14ac:dyDescent="0.25">
      <c r="A3490">
        <v>2151</v>
      </c>
      <c r="B3490" s="1">
        <v>43073</v>
      </c>
      <c r="C3490">
        <v>31</v>
      </c>
      <c r="D3490">
        <v>0</v>
      </c>
      <c r="E3490">
        <v>11</v>
      </c>
      <c r="F3490">
        <v>10</v>
      </c>
      <c r="H3490" t="str">
        <f>_xlfn.XLOOKUP(A3490,Table1[CLIENTID],Table1[OVERALLSTATUS])</f>
        <v>Live</v>
      </c>
      <c r="I3490" t="str">
        <f>_xlfn.XLOOKUP(A3490,Table1[CLIENTID],Table1[CLIENTSPECIALTY])</f>
        <v>Oncology</v>
      </c>
      <c r="J3490" t="str">
        <f>_xlfn.XLOOKUP(A3490,Table1[CLIENTID],Table1[CLIENTSIZE])</f>
        <v>Large</v>
      </c>
    </row>
    <row r="3491" spans="1:10" x14ac:dyDescent="0.25">
      <c r="A3491">
        <v>2911</v>
      </c>
      <c r="B3491" s="1">
        <v>43108</v>
      </c>
      <c r="C3491">
        <v>31</v>
      </c>
      <c r="D3491">
        <v>0</v>
      </c>
      <c r="E3491">
        <v>3</v>
      </c>
      <c r="F3491">
        <v>1</v>
      </c>
      <c r="H3491" t="str">
        <f>_xlfn.XLOOKUP(A3491,Table1[CLIENTID],Table1[OVERALLSTATUS])</f>
        <v>Live</v>
      </c>
      <c r="I3491" t="str">
        <f>_xlfn.XLOOKUP(A3491,Table1[CLIENTID],Table1[CLIENTSPECIALTY])</f>
        <v>Oncology</v>
      </c>
      <c r="J3491" t="str">
        <f>_xlfn.XLOOKUP(A3491,Table1[CLIENTID],Table1[CLIENTSIZE])</f>
        <v>Large</v>
      </c>
    </row>
    <row r="3492" spans="1:10" x14ac:dyDescent="0.25">
      <c r="A3492">
        <v>6</v>
      </c>
      <c r="B3492" s="1">
        <v>43066</v>
      </c>
      <c r="C3492">
        <v>30</v>
      </c>
      <c r="D3492">
        <v>0</v>
      </c>
      <c r="E3492">
        <v>6</v>
      </c>
      <c r="F3492">
        <v>0</v>
      </c>
      <c r="H3492" t="str">
        <f>_xlfn.XLOOKUP(A3492,Table1[CLIENTID],Table1[OVERALLSTATUS])</f>
        <v>Live</v>
      </c>
      <c r="I3492" t="str">
        <f>_xlfn.XLOOKUP(A3492,Table1[CLIENTID],Table1[CLIENTSPECIALTY])</f>
        <v>Surgery</v>
      </c>
      <c r="J3492" t="str">
        <f>_xlfn.XLOOKUP(A3492,Table1[CLIENTID],Table1[CLIENTSIZE])</f>
        <v>Small</v>
      </c>
    </row>
    <row r="3493" spans="1:10" x14ac:dyDescent="0.25">
      <c r="A3493">
        <v>183</v>
      </c>
      <c r="B3493" s="1">
        <v>43066</v>
      </c>
      <c r="C3493">
        <v>30</v>
      </c>
      <c r="D3493">
        <v>0</v>
      </c>
      <c r="E3493">
        <v>0</v>
      </c>
      <c r="F3493">
        <v>0</v>
      </c>
      <c r="H3493" t="str">
        <f>_xlfn.XLOOKUP(A3493,Table1[CLIENTID],Table1[OVERALLSTATUS])</f>
        <v>Live</v>
      </c>
      <c r="I3493" t="str">
        <f>_xlfn.XLOOKUP(A3493,Table1[CLIENTID],Table1[CLIENTSPECIALTY])</f>
        <v>Family Medicine</v>
      </c>
      <c r="J3493" t="str">
        <f>_xlfn.XLOOKUP(A3493,Table1[CLIENTID],Table1[CLIENTSIZE])</f>
        <v>Small</v>
      </c>
    </row>
    <row r="3494" spans="1:10" x14ac:dyDescent="0.25">
      <c r="A3494">
        <v>411</v>
      </c>
      <c r="B3494" s="1">
        <v>43094</v>
      </c>
      <c r="C3494">
        <v>30</v>
      </c>
      <c r="D3494">
        <v>1</v>
      </c>
      <c r="E3494">
        <v>4</v>
      </c>
      <c r="F3494">
        <v>3</v>
      </c>
      <c r="H3494" t="str">
        <f>_xlfn.XLOOKUP(A3494,Table1[CLIENTID],Table1[OVERALLSTATUS])</f>
        <v>Live</v>
      </c>
      <c r="I3494" t="str">
        <f>_xlfn.XLOOKUP(A3494,Table1[CLIENTID],Table1[CLIENTSPECIALTY])</f>
        <v>Surgery</v>
      </c>
      <c r="J3494" t="str">
        <f>_xlfn.XLOOKUP(A3494,Table1[CLIENTID],Table1[CLIENTSIZE])</f>
        <v>Small</v>
      </c>
    </row>
    <row r="3495" spans="1:10" x14ac:dyDescent="0.25">
      <c r="A3495">
        <v>438</v>
      </c>
      <c r="B3495" s="1">
        <v>43066</v>
      </c>
      <c r="C3495">
        <v>30</v>
      </c>
      <c r="D3495">
        <v>0</v>
      </c>
      <c r="E3495">
        <v>0</v>
      </c>
      <c r="F3495">
        <v>0</v>
      </c>
      <c r="H3495" t="str">
        <f>_xlfn.XLOOKUP(A3495,Table1[CLIENTID],Table1[OVERALLSTATUS])</f>
        <v>Live</v>
      </c>
      <c r="I3495" t="str">
        <f>_xlfn.XLOOKUP(A3495,Table1[CLIENTID],Table1[CLIENTSPECIALTY])</f>
        <v>Surgery</v>
      </c>
      <c r="J3495" t="str">
        <f>_xlfn.XLOOKUP(A3495,Table1[CLIENTID],Table1[CLIENTSIZE])</f>
        <v>Small</v>
      </c>
    </row>
    <row r="3496" spans="1:10" x14ac:dyDescent="0.25">
      <c r="A3496">
        <v>618</v>
      </c>
      <c r="B3496" s="1">
        <v>43073</v>
      </c>
      <c r="C3496">
        <v>30</v>
      </c>
      <c r="D3496">
        <v>0</v>
      </c>
      <c r="E3496">
        <v>7</v>
      </c>
      <c r="F3496">
        <v>0</v>
      </c>
      <c r="H3496" t="str">
        <f>_xlfn.XLOOKUP(A3496,Table1[CLIENTID],Table1[OVERALLSTATUS])</f>
        <v>Live</v>
      </c>
      <c r="I3496" t="str">
        <f>_xlfn.XLOOKUP(A3496,Table1[CLIENTID],Table1[CLIENTSPECIALTY])</f>
        <v>Family Medicine</v>
      </c>
      <c r="J3496" t="str">
        <f>_xlfn.XLOOKUP(A3496,Table1[CLIENTID],Table1[CLIENTSIZE])</f>
        <v>Small</v>
      </c>
    </row>
    <row r="3497" spans="1:10" x14ac:dyDescent="0.25">
      <c r="A3497">
        <v>660</v>
      </c>
      <c r="B3497" s="1">
        <v>43094</v>
      </c>
      <c r="C3497">
        <v>30</v>
      </c>
      <c r="D3497">
        <v>0</v>
      </c>
      <c r="E3497">
        <v>0</v>
      </c>
      <c r="F3497">
        <v>0</v>
      </c>
      <c r="H3497" t="str">
        <f>_xlfn.XLOOKUP(A3497,Table1[CLIENTID],Table1[OVERALLSTATUS])</f>
        <v>Live</v>
      </c>
      <c r="I3497" t="str">
        <f>_xlfn.XLOOKUP(A3497,Table1[CLIENTID],Table1[CLIENTSPECIALTY])</f>
        <v>Surgery</v>
      </c>
      <c r="J3497" t="str">
        <f>_xlfn.XLOOKUP(A3497,Table1[CLIENTID],Table1[CLIENTSIZE])</f>
        <v>Small</v>
      </c>
    </row>
    <row r="3498" spans="1:10" x14ac:dyDescent="0.25">
      <c r="A3498">
        <v>703</v>
      </c>
      <c r="B3498" s="1">
        <v>43052</v>
      </c>
      <c r="C3498">
        <v>30</v>
      </c>
      <c r="D3498">
        <v>0</v>
      </c>
      <c r="E3498">
        <v>23</v>
      </c>
      <c r="F3498">
        <v>18</v>
      </c>
      <c r="H3498" t="str">
        <f>_xlfn.XLOOKUP(A3498,Table1[CLIENTID],Table1[OVERALLSTATUS])</f>
        <v>Live</v>
      </c>
      <c r="I3498" t="str">
        <f>_xlfn.XLOOKUP(A3498,Table1[CLIENTID],Table1[CLIENTSPECIALTY])</f>
        <v>Family Medicine</v>
      </c>
      <c r="J3498" t="str">
        <f>_xlfn.XLOOKUP(A3498,Table1[CLIENTID],Table1[CLIENTSIZE])</f>
        <v>Small</v>
      </c>
    </row>
    <row r="3499" spans="1:10" x14ac:dyDescent="0.25">
      <c r="A3499">
        <v>1050</v>
      </c>
      <c r="B3499" s="1">
        <v>43087</v>
      </c>
      <c r="C3499">
        <v>30</v>
      </c>
      <c r="D3499">
        <v>2</v>
      </c>
      <c r="E3499">
        <v>1</v>
      </c>
      <c r="F3499">
        <v>1</v>
      </c>
      <c r="H3499" t="str">
        <f>_xlfn.XLOOKUP(A3499,Table1[CLIENTID],Table1[OVERALLSTATUS])</f>
        <v>Live</v>
      </c>
      <c r="I3499" t="str">
        <f>_xlfn.XLOOKUP(A3499,Table1[CLIENTID],Table1[CLIENTSPECIALTY])</f>
        <v>Surgery</v>
      </c>
      <c r="J3499" t="str">
        <f>_xlfn.XLOOKUP(A3499,Table1[CLIENTID],Table1[CLIENTSIZE])</f>
        <v>Small</v>
      </c>
    </row>
    <row r="3500" spans="1:10" x14ac:dyDescent="0.25">
      <c r="A3500">
        <v>1102</v>
      </c>
      <c r="B3500" s="1">
        <v>43066</v>
      </c>
      <c r="C3500">
        <v>30</v>
      </c>
      <c r="D3500">
        <v>0</v>
      </c>
      <c r="E3500">
        <v>0</v>
      </c>
      <c r="F3500">
        <v>0</v>
      </c>
      <c r="H3500" t="str">
        <f>_xlfn.XLOOKUP(A3500,Table1[CLIENTID],Table1[OVERALLSTATUS])</f>
        <v>Live</v>
      </c>
      <c r="I3500" t="str">
        <f>_xlfn.XLOOKUP(A3500,Table1[CLIENTID],Table1[CLIENTSPECIALTY])</f>
        <v>Surgery</v>
      </c>
      <c r="J3500" t="str">
        <f>_xlfn.XLOOKUP(A3500,Table1[CLIENTID],Table1[CLIENTSIZE])</f>
        <v>Small</v>
      </c>
    </row>
    <row r="3501" spans="1:10" x14ac:dyDescent="0.25">
      <c r="A3501">
        <v>1113</v>
      </c>
      <c r="B3501" s="1">
        <v>43087</v>
      </c>
      <c r="C3501">
        <v>30</v>
      </c>
      <c r="D3501">
        <v>0</v>
      </c>
      <c r="E3501">
        <v>4</v>
      </c>
      <c r="F3501">
        <v>3</v>
      </c>
      <c r="H3501" t="str">
        <f>_xlfn.XLOOKUP(A3501,Table1[CLIENTID],Table1[OVERALLSTATUS])</f>
        <v>Live</v>
      </c>
      <c r="I3501" t="str">
        <f>_xlfn.XLOOKUP(A3501,Table1[CLIENTID],Table1[CLIENTSPECIALTY])</f>
        <v>Surgery</v>
      </c>
      <c r="J3501" t="str">
        <f>_xlfn.XLOOKUP(A3501,Table1[CLIENTID],Table1[CLIENTSIZE])</f>
        <v>Small</v>
      </c>
    </row>
    <row r="3502" spans="1:10" x14ac:dyDescent="0.25">
      <c r="A3502">
        <v>1160</v>
      </c>
      <c r="B3502" s="1">
        <v>43059</v>
      </c>
      <c r="C3502">
        <v>30</v>
      </c>
      <c r="D3502">
        <v>1</v>
      </c>
      <c r="E3502">
        <v>12</v>
      </c>
      <c r="F3502">
        <v>0</v>
      </c>
      <c r="H3502" t="str">
        <f>_xlfn.XLOOKUP(A3502,Table1[CLIENTID],Table1[OVERALLSTATUS])</f>
        <v>Live</v>
      </c>
      <c r="I3502" t="str">
        <f>_xlfn.XLOOKUP(A3502,Table1[CLIENTID],Table1[CLIENTSPECIALTY])</f>
        <v>Family Medicine</v>
      </c>
      <c r="J3502" t="str">
        <f>_xlfn.XLOOKUP(A3502,Table1[CLIENTID],Table1[CLIENTSIZE])</f>
        <v>Small</v>
      </c>
    </row>
    <row r="3503" spans="1:10" x14ac:dyDescent="0.25">
      <c r="A3503">
        <v>1165</v>
      </c>
      <c r="B3503" s="1">
        <v>43080</v>
      </c>
      <c r="C3503">
        <v>30</v>
      </c>
      <c r="D3503">
        <v>0</v>
      </c>
      <c r="E3503">
        <v>1</v>
      </c>
      <c r="F3503">
        <v>0</v>
      </c>
      <c r="H3503" t="str">
        <f>_xlfn.XLOOKUP(A3503,Table1[CLIENTID],Table1[OVERALLSTATUS])</f>
        <v>Live</v>
      </c>
      <c r="I3503" t="str">
        <f>_xlfn.XLOOKUP(A3503,Table1[CLIENTID],Table1[CLIENTSPECIALTY])</f>
        <v>Surgery</v>
      </c>
      <c r="J3503" t="str">
        <f>_xlfn.XLOOKUP(A3503,Table1[CLIENTID],Table1[CLIENTSIZE])</f>
        <v>Small</v>
      </c>
    </row>
    <row r="3504" spans="1:10" x14ac:dyDescent="0.25">
      <c r="A3504">
        <v>1394</v>
      </c>
      <c r="B3504" s="1">
        <v>43094</v>
      </c>
      <c r="C3504">
        <v>30</v>
      </c>
      <c r="D3504">
        <v>0</v>
      </c>
      <c r="E3504">
        <v>0</v>
      </c>
      <c r="F3504">
        <v>0</v>
      </c>
      <c r="H3504" t="str">
        <f>_xlfn.XLOOKUP(A3504,Table1[CLIENTID],Table1[OVERALLSTATUS])</f>
        <v>Live</v>
      </c>
      <c r="I3504" t="str">
        <f>_xlfn.XLOOKUP(A3504,Table1[CLIENTID],Table1[CLIENTSPECIALTY])</f>
        <v>Family Medicine</v>
      </c>
      <c r="J3504" t="str">
        <f>_xlfn.XLOOKUP(A3504,Table1[CLIENTID],Table1[CLIENTSIZE])</f>
        <v>Small</v>
      </c>
    </row>
    <row r="3505" spans="1:10" x14ac:dyDescent="0.25">
      <c r="A3505">
        <v>1482</v>
      </c>
      <c r="B3505" s="1">
        <v>43101</v>
      </c>
      <c r="C3505">
        <v>30</v>
      </c>
      <c r="D3505">
        <v>2</v>
      </c>
      <c r="E3505">
        <v>0</v>
      </c>
      <c r="F3505">
        <v>0</v>
      </c>
      <c r="H3505" t="str">
        <f>_xlfn.XLOOKUP(A3505,Table1[CLIENTID],Table1[OVERALLSTATUS])</f>
        <v>Live</v>
      </c>
      <c r="I3505" t="str">
        <f>_xlfn.XLOOKUP(A3505,Table1[CLIENTID],Table1[CLIENTSPECIALTY])</f>
        <v>Surgery</v>
      </c>
      <c r="J3505" t="str">
        <f>_xlfn.XLOOKUP(A3505,Table1[CLIENTID],Table1[CLIENTSIZE])</f>
        <v>Small</v>
      </c>
    </row>
    <row r="3506" spans="1:10" x14ac:dyDescent="0.25">
      <c r="A3506">
        <v>2117</v>
      </c>
      <c r="B3506" s="1">
        <v>43101</v>
      </c>
      <c r="C3506">
        <v>30</v>
      </c>
      <c r="D3506">
        <v>0</v>
      </c>
      <c r="E3506">
        <v>0</v>
      </c>
      <c r="F3506">
        <v>0</v>
      </c>
      <c r="H3506" t="str">
        <f>_xlfn.XLOOKUP(A3506,Table1[CLIENTID],Table1[OVERALLSTATUS])</f>
        <v>Live</v>
      </c>
      <c r="I3506" t="str">
        <f>_xlfn.XLOOKUP(A3506,Table1[CLIENTID],Table1[CLIENTSPECIALTY])</f>
        <v>Surgery</v>
      </c>
      <c r="J3506" t="str">
        <f>_xlfn.XLOOKUP(A3506,Table1[CLIENTID],Table1[CLIENTSIZE])</f>
        <v>Small</v>
      </c>
    </row>
    <row r="3507" spans="1:10" x14ac:dyDescent="0.25">
      <c r="A3507">
        <v>2404</v>
      </c>
      <c r="B3507" s="1">
        <v>43073</v>
      </c>
      <c r="C3507">
        <v>30</v>
      </c>
      <c r="D3507">
        <v>0</v>
      </c>
      <c r="E3507">
        <v>0</v>
      </c>
      <c r="F3507">
        <v>0</v>
      </c>
      <c r="H3507" t="str">
        <f>_xlfn.XLOOKUP(A3507,Table1[CLIENTID],Table1[OVERALLSTATUS])</f>
        <v>Live</v>
      </c>
      <c r="I3507" t="str">
        <f>_xlfn.XLOOKUP(A3507,Table1[CLIENTID],Table1[CLIENTSPECIALTY])</f>
        <v>Family Medicine</v>
      </c>
      <c r="J3507" t="str">
        <f>_xlfn.XLOOKUP(A3507,Table1[CLIENTID],Table1[CLIENTSIZE])</f>
        <v>Small</v>
      </c>
    </row>
    <row r="3508" spans="1:10" x14ac:dyDescent="0.25">
      <c r="A3508">
        <v>2404</v>
      </c>
      <c r="B3508" s="1">
        <v>43108</v>
      </c>
      <c r="C3508">
        <v>30</v>
      </c>
      <c r="D3508">
        <v>0</v>
      </c>
      <c r="E3508">
        <v>0</v>
      </c>
      <c r="F3508">
        <v>0</v>
      </c>
      <c r="H3508" t="str">
        <f>_xlfn.XLOOKUP(A3508,Table1[CLIENTID],Table1[OVERALLSTATUS])</f>
        <v>Live</v>
      </c>
      <c r="I3508" t="str">
        <f>_xlfn.XLOOKUP(A3508,Table1[CLIENTID],Table1[CLIENTSPECIALTY])</f>
        <v>Family Medicine</v>
      </c>
      <c r="J3508" t="str">
        <f>_xlfn.XLOOKUP(A3508,Table1[CLIENTID],Table1[CLIENTSIZE])</f>
        <v>Small</v>
      </c>
    </row>
    <row r="3509" spans="1:10" x14ac:dyDescent="0.25">
      <c r="A3509">
        <v>2702</v>
      </c>
      <c r="B3509" s="1">
        <v>43066</v>
      </c>
      <c r="C3509">
        <v>30</v>
      </c>
      <c r="D3509">
        <v>0</v>
      </c>
      <c r="E3509">
        <v>0</v>
      </c>
      <c r="F3509">
        <v>0</v>
      </c>
      <c r="H3509" t="str">
        <f>_xlfn.XLOOKUP(A3509,Table1[CLIENTID],Table1[OVERALLSTATUS])</f>
        <v>Live</v>
      </c>
      <c r="I3509" t="str">
        <f>_xlfn.XLOOKUP(A3509,Table1[CLIENTID],Table1[CLIENTSPECIALTY])</f>
        <v>Surgery</v>
      </c>
      <c r="J3509" t="str">
        <f>_xlfn.XLOOKUP(A3509,Table1[CLIENTID],Table1[CLIENTSIZE])</f>
        <v>Small</v>
      </c>
    </row>
    <row r="3510" spans="1:10" x14ac:dyDescent="0.25">
      <c r="A3510">
        <v>2983</v>
      </c>
      <c r="B3510" s="1">
        <v>43066</v>
      </c>
      <c r="C3510">
        <v>30</v>
      </c>
      <c r="D3510">
        <v>0</v>
      </c>
      <c r="E3510">
        <v>0</v>
      </c>
      <c r="F3510">
        <v>0</v>
      </c>
      <c r="H3510" t="str">
        <f>_xlfn.XLOOKUP(A3510,Table1[CLIENTID],Table1[OVERALLSTATUS])</f>
        <v>Live</v>
      </c>
      <c r="I3510" t="str">
        <f>_xlfn.XLOOKUP(A3510,Table1[CLIENTID],Table1[CLIENTSPECIALTY])</f>
        <v>Family Medicine</v>
      </c>
      <c r="J3510" t="str">
        <f>_xlfn.XLOOKUP(A3510,Table1[CLIENTID],Table1[CLIENTSIZE])</f>
        <v>Small</v>
      </c>
    </row>
    <row r="3511" spans="1:10" x14ac:dyDescent="0.25">
      <c r="A3511">
        <v>2983</v>
      </c>
      <c r="B3511" s="1">
        <v>43073</v>
      </c>
      <c r="C3511">
        <v>30</v>
      </c>
      <c r="D3511">
        <v>0</v>
      </c>
      <c r="E3511">
        <v>0</v>
      </c>
      <c r="F3511">
        <v>0</v>
      </c>
      <c r="H3511" t="str">
        <f>_xlfn.XLOOKUP(A3511,Table1[CLIENTID],Table1[OVERALLSTATUS])</f>
        <v>Live</v>
      </c>
      <c r="I3511" t="str">
        <f>_xlfn.XLOOKUP(A3511,Table1[CLIENTID],Table1[CLIENTSPECIALTY])</f>
        <v>Family Medicine</v>
      </c>
      <c r="J3511" t="str">
        <f>_xlfn.XLOOKUP(A3511,Table1[CLIENTID],Table1[CLIENTSIZE])</f>
        <v>Small</v>
      </c>
    </row>
    <row r="3512" spans="1:10" x14ac:dyDescent="0.25">
      <c r="A3512">
        <v>3034</v>
      </c>
      <c r="B3512" s="1">
        <v>43101</v>
      </c>
      <c r="C3512">
        <v>30</v>
      </c>
      <c r="D3512">
        <v>0</v>
      </c>
      <c r="E3512">
        <v>1</v>
      </c>
      <c r="F3512">
        <v>0</v>
      </c>
      <c r="H3512" t="str">
        <f>_xlfn.XLOOKUP(A3512,Table1[CLIENTID],Table1[OVERALLSTATUS])</f>
        <v>Live</v>
      </c>
      <c r="I3512" t="str">
        <f>_xlfn.XLOOKUP(A3512,Table1[CLIENTID],Table1[CLIENTSPECIALTY])</f>
        <v>Surgery</v>
      </c>
      <c r="J3512" t="str">
        <f>_xlfn.XLOOKUP(A3512,Table1[CLIENTID],Table1[CLIENTSIZE])</f>
        <v>Small</v>
      </c>
    </row>
    <row r="3513" spans="1:10" x14ac:dyDescent="0.25">
      <c r="A3513">
        <v>1246</v>
      </c>
      <c r="B3513" s="1">
        <v>43080</v>
      </c>
      <c r="C3513">
        <v>30</v>
      </c>
      <c r="D3513">
        <v>0</v>
      </c>
      <c r="E3513">
        <v>21</v>
      </c>
      <c r="F3513">
        <v>0</v>
      </c>
      <c r="H3513" t="str">
        <f>_xlfn.XLOOKUP(A3513,Table1[CLIENTID],Table1[OVERALLSTATUS])</f>
        <v>Live</v>
      </c>
      <c r="I3513" t="str">
        <f>_xlfn.XLOOKUP(A3513,Table1[CLIENTID],Table1[CLIENTSPECIALTY])</f>
        <v>Surgery</v>
      </c>
      <c r="J3513" t="str">
        <f>_xlfn.XLOOKUP(A3513,Table1[CLIENTID],Table1[CLIENTSIZE])</f>
        <v>Medium</v>
      </c>
    </row>
    <row r="3514" spans="1:10" x14ac:dyDescent="0.25">
      <c r="A3514">
        <v>1360</v>
      </c>
      <c r="B3514" s="1">
        <v>43080</v>
      </c>
      <c r="C3514">
        <v>30</v>
      </c>
      <c r="D3514">
        <v>0</v>
      </c>
      <c r="E3514">
        <v>0</v>
      </c>
      <c r="F3514">
        <v>0</v>
      </c>
      <c r="H3514" t="str">
        <f>_xlfn.XLOOKUP(A3514,Table1[CLIENTID],Table1[OVERALLSTATUS])</f>
        <v>Live</v>
      </c>
      <c r="I3514" t="str">
        <f>_xlfn.XLOOKUP(A3514,Table1[CLIENTID],Table1[CLIENTSPECIALTY])</f>
        <v>Pediatrics</v>
      </c>
      <c r="J3514" t="str">
        <f>_xlfn.XLOOKUP(A3514,Table1[CLIENTID],Table1[CLIENTSIZE])</f>
        <v>Medium</v>
      </c>
    </row>
    <row r="3515" spans="1:10" x14ac:dyDescent="0.25">
      <c r="A3515">
        <v>1519</v>
      </c>
      <c r="B3515" s="1">
        <v>43073</v>
      </c>
      <c r="C3515">
        <v>30</v>
      </c>
      <c r="D3515">
        <v>1</v>
      </c>
      <c r="E3515">
        <v>3</v>
      </c>
      <c r="F3515">
        <v>3</v>
      </c>
      <c r="H3515" t="str">
        <f>_xlfn.XLOOKUP(A3515,Table1[CLIENTID],Table1[OVERALLSTATUS])</f>
        <v>Live</v>
      </c>
      <c r="I3515" t="str">
        <f>_xlfn.XLOOKUP(A3515,Table1[CLIENTID],Table1[CLIENTSPECIALTY])</f>
        <v>Pediatrics</v>
      </c>
      <c r="J3515" t="str">
        <f>_xlfn.XLOOKUP(A3515,Table1[CLIENTID],Table1[CLIENTSIZE])</f>
        <v>Medium</v>
      </c>
    </row>
    <row r="3516" spans="1:10" x14ac:dyDescent="0.25">
      <c r="A3516">
        <v>1521</v>
      </c>
      <c r="B3516" s="1">
        <v>43066</v>
      </c>
      <c r="C3516">
        <v>30</v>
      </c>
      <c r="D3516">
        <v>0</v>
      </c>
      <c r="E3516">
        <v>0</v>
      </c>
      <c r="F3516">
        <v>0</v>
      </c>
      <c r="H3516" t="str">
        <f>_xlfn.XLOOKUP(A3516,Table1[CLIENTID],Table1[OVERALLSTATUS])</f>
        <v>Live</v>
      </c>
      <c r="I3516" t="str">
        <f>_xlfn.XLOOKUP(A3516,Table1[CLIENTID],Table1[CLIENTSPECIALTY])</f>
        <v>Pediatrics</v>
      </c>
      <c r="J3516" t="str">
        <f>_xlfn.XLOOKUP(A3516,Table1[CLIENTID],Table1[CLIENTSIZE])</f>
        <v>Medium</v>
      </c>
    </row>
    <row r="3517" spans="1:10" x14ac:dyDescent="0.25">
      <c r="A3517">
        <v>1580</v>
      </c>
      <c r="B3517" s="1">
        <v>43108</v>
      </c>
      <c r="C3517">
        <v>30</v>
      </c>
      <c r="D3517">
        <v>0</v>
      </c>
      <c r="E3517">
        <v>6</v>
      </c>
      <c r="F3517">
        <v>2</v>
      </c>
      <c r="H3517" t="str">
        <f>_xlfn.XLOOKUP(A3517,Table1[CLIENTID],Table1[OVERALLSTATUS])</f>
        <v>Live</v>
      </c>
      <c r="I3517" t="str">
        <f>_xlfn.XLOOKUP(A3517,Table1[CLIENTID],Table1[CLIENTSPECIALTY])</f>
        <v>Surgery</v>
      </c>
      <c r="J3517" t="str">
        <f>_xlfn.XLOOKUP(A3517,Table1[CLIENTID],Table1[CLIENTSIZE])</f>
        <v>Medium</v>
      </c>
    </row>
    <row r="3518" spans="1:10" x14ac:dyDescent="0.25">
      <c r="A3518">
        <v>1597</v>
      </c>
      <c r="B3518" s="1">
        <v>43066</v>
      </c>
      <c r="C3518">
        <v>30</v>
      </c>
      <c r="D3518">
        <v>0</v>
      </c>
      <c r="E3518">
        <v>0</v>
      </c>
      <c r="F3518">
        <v>0</v>
      </c>
      <c r="H3518" t="str">
        <f>_xlfn.XLOOKUP(A3518,Table1[CLIENTID],Table1[OVERALLSTATUS])</f>
        <v>Live</v>
      </c>
      <c r="I3518" t="str">
        <f>_xlfn.XLOOKUP(A3518,Table1[CLIENTID],Table1[CLIENTSPECIALTY])</f>
        <v>Surgery</v>
      </c>
      <c r="J3518" t="str">
        <f>_xlfn.XLOOKUP(A3518,Table1[CLIENTID],Table1[CLIENTSIZE])</f>
        <v>Medium</v>
      </c>
    </row>
    <row r="3519" spans="1:10" x14ac:dyDescent="0.25">
      <c r="A3519">
        <v>1597</v>
      </c>
      <c r="B3519" s="1">
        <v>43073</v>
      </c>
      <c r="C3519">
        <v>30</v>
      </c>
      <c r="D3519">
        <v>0</v>
      </c>
      <c r="E3519">
        <v>0</v>
      </c>
      <c r="F3519">
        <v>0</v>
      </c>
      <c r="H3519" t="str">
        <f>_xlfn.XLOOKUP(A3519,Table1[CLIENTID],Table1[OVERALLSTATUS])</f>
        <v>Live</v>
      </c>
      <c r="I3519" t="str">
        <f>_xlfn.XLOOKUP(A3519,Table1[CLIENTID],Table1[CLIENTSPECIALTY])</f>
        <v>Surgery</v>
      </c>
      <c r="J3519" t="str">
        <f>_xlfn.XLOOKUP(A3519,Table1[CLIENTID],Table1[CLIENTSIZE])</f>
        <v>Medium</v>
      </c>
    </row>
    <row r="3520" spans="1:10" x14ac:dyDescent="0.25">
      <c r="A3520">
        <v>1597</v>
      </c>
      <c r="B3520" s="1">
        <v>43087</v>
      </c>
      <c r="C3520">
        <v>30</v>
      </c>
      <c r="D3520">
        <v>0</v>
      </c>
      <c r="E3520">
        <v>2</v>
      </c>
      <c r="F3520">
        <v>0</v>
      </c>
      <c r="H3520" t="str">
        <f>_xlfn.XLOOKUP(A3520,Table1[CLIENTID],Table1[OVERALLSTATUS])</f>
        <v>Live</v>
      </c>
      <c r="I3520" t="str">
        <f>_xlfn.XLOOKUP(A3520,Table1[CLIENTID],Table1[CLIENTSPECIALTY])</f>
        <v>Surgery</v>
      </c>
      <c r="J3520" t="str">
        <f>_xlfn.XLOOKUP(A3520,Table1[CLIENTID],Table1[CLIENTSIZE])</f>
        <v>Medium</v>
      </c>
    </row>
    <row r="3521" spans="1:10" x14ac:dyDescent="0.25">
      <c r="A3521">
        <v>1606</v>
      </c>
      <c r="B3521" s="1">
        <v>43094</v>
      </c>
      <c r="C3521">
        <v>30</v>
      </c>
      <c r="D3521">
        <v>1</v>
      </c>
      <c r="E3521">
        <v>3</v>
      </c>
      <c r="F3521">
        <v>2</v>
      </c>
      <c r="H3521" t="str">
        <f>_xlfn.XLOOKUP(A3521,Table1[CLIENTID],Table1[OVERALLSTATUS])</f>
        <v>Live</v>
      </c>
      <c r="I3521" t="str">
        <f>_xlfn.XLOOKUP(A3521,Table1[CLIENTID],Table1[CLIENTSPECIALTY])</f>
        <v>Surgery</v>
      </c>
      <c r="J3521" t="str">
        <f>_xlfn.XLOOKUP(A3521,Table1[CLIENTID],Table1[CLIENTSIZE])</f>
        <v>Medium</v>
      </c>
    </row>
    <row r="3522" spans="1:10" x14ac:dyDescent="0.25">
      <c r="A3522">
        <v>1606</v>
      </c>
      <c r="B3522" s="1">
        <v>43101</v>
      </c>
      <c r="C3522">
        <v>30</v>
      </c>
      <c r="D3522">
        <v>0</v>
      </c>
      <c r="E3522">
        <v>2</v>
      </c>
      <c r="F3522">
        <v>1</v>
      </c>
      <c r="H3522" t="str">
        <f>_xlfn.XLOOKUP(A3522,Table1[CLIENTID],Table1[OVERALLSTATUS])</f>
        <v>Live</v>
      </c>
      <c r="I3522" t="str">
        <f>_xlfn.XLOOKUP(A3522,Table1[CLIENTID],Table1[CLIENTSPECIALTY])</f>
        <v>Surgery</v>
      </c>
      <c r="J3522" t="str">
        <f>_xlfn.XLOOKUP(A3522,Table1[CLIENTID],Table1[CLIENTSIZE])</f>
        <v>Medium</v>
      </c>
    </row>
    <row r="3523" spans="1:10" x14ac:dyDescent="0.25">
      <c r="A3523">
        <v>1606</v>
      </c>
      <c r="B3523" s="1">
        <v>43108</v>
      </c>
      <c r="C3523">
        <v>30</v>
      </c>
      <c r="D3523">
        <v>0</v>
      </c>
      <c r="E3523">
        <v>1</v>
      </c>
      <c r="F3523">
        <v>1</v>
      </c>
      <c r="H3523" t="str">
        <f>_xlfn.XLOOKUP(A3523,Table1[CLIENTID],Table1[OVERALLSTATUS])</f>
        <v>Live</v>
      </c>
      <c r="I3523" t="str">
        <f>_xlfn.XLOOKUP(A3523,Table1[CLIENTID],Table1[CLIENTSPECIALTY])</f>
        <v>Surgery</v>
      </c>
      <c r="J3523" t="str">
        <f>_xlfn.XLOOKUP(A3523,Table1[CLIENTID],Table1[CLIENTSIZE])</f>
        <v>Medium</v>
      </c>
    </row>
    <row r="3524" spans="1:10" x14ac:dyDescent="0.25">
      <c r="A3524">
        <v>1735</v>
      </c>
      <c r="B3524" s="1">
        <v>43059</v>
      </c>
      <c r="C3524">
        <v>30</v>
      </c>
      <c r="D3524">
        <v>3</v>
      </c>
      <c r="E3524">
        <v>6</v>
      </c>
      <c r="F3524">
        <v>1</v>
      </c>
      <c r="H3524" t="str">
        <f>_xlfn.XLOOKUP(A3524,Table1[CLIENTID],Table1[OVERALLSTATUS])</f>
        <v>Live</v>
      </c>
      <c r="I3524" t="str">
        <f>_xlfn.XLOOKUP(A3524,Table1[CLIENTID],Table1[CLIENTSPECIALTY])</f>
        <v>Surgery</v>
      </c>
      <c r="J3524" t="str">
        <f>_xlfn.XLOOKUP(A3524,Table1[CLIENTID],Table1[CLIENTSIZE])</f>
        <v>Medium</v>
      </c>
    </row>
    <row r="3525" spans="1:10" x14ac:dyDescent="0.25">
      <c r="A3525">
        <v>1798</v>
      </c>
      <c r="B3525" s="1">
        <v>43073</v>
      </c>
      <c r="C3525">
        <v>30</v>
      </c>
      <c r="D3525">
        <v>0</v>
      </c>
      <c r="E3525">
        <v>1</v>
      </c>
      <c r="F3525">
        <v>1</v>
      </c>
      <c r="H3525" t="str">
        <f>_xlfn.XLOOKUP(A3525,Table1[CLIENTID],Table1[OVERALLSTATUS])</f>
        <v>Live</v>
      </c>
      <c r="I3525" t="str">
        <f>_xlfn.XLOOKUP(A3525,Table1[CLIENTID],Table1[CLIENTSPECIALTY])</f>
        <v>Pediatrics</v>
      </c>
      <c r="J3525" t="str">
        <f>_xlfn.XLOOKUP(A3525,Table1[CLIENTID],Table1[CLIENTSIZE])</f>
        <v>Medium</v>
      </c>
    </row>
    <row r="3526" spans="1:10" x14ac:dyDescent="0.25">
      <c r="A3526">
        <v>1827</v>
      </c>
      <c r="B3526" s="1">
        <v>43080</v>
      </c>
      <c r="C3526">
        <v>30</v>
      </c>
      <c r="D3526">
        <v>0</v>
      </c>
      <c r="E3526">
        <v>6</v>
      </c>
      <c r="F3526">
        <v>0</v>
      </c>
      <c r="H3526" t="str">
        <f>_xlfn.XLOOKUP(A3526,Table1[CLIENTID],Table1[OVERALLSTATUS])</f>
        <v>Live</v>
      </c>
      <c r="I3526" t="str">
        <f>_xlfn.XLOOKUP(A3526,Table1[CLIENTID],Table1[CLIENTSPECIALTY])</f>
        <v>Pediatrics</v>
      </c>
      <c r="J3526" t="str">
        <f>_xlfn.XLOOKUP(A3526,Table1[CLIENTID],Table1[CLIENTSIZE])</f>
        <v>Medium</v>
      </c>
    </row>
    <row r="3527" spans="1:10" x14ac:dyDescent="0.25">
      <c r="A3527">
        <v>1952</v>
      </c>
      <c r="B3527" s="1">
        <v>43108</v>
      </c>
      <c r="C3527">
        <v>30</v>
      </c>
      <c r="D3527">
        <v>0</v>
      </c>
      <c r="E3527">
        <v>2</v>
      </c>
      <c r="F3527">
        <v>0</v>
      </c>
      <c r="H3527" t="str">
        <f>_xlfn.XLOOKUP(A3527,Table1[CLIENTID],Table1[OVERALLSTATUS])</f>
        <v>Live</v>
      </c>
      <c r="I3527" t="str">
        <f>_xlfn.XLOOKUP(A3527,Table1[CLIENTID],Table1[CLIENTSPECIALTY])</f>
        <v>Pediatrics</v>
      </c>
      <c r="J3527" t="str">
        <f>_xlfn.XLOOKUP(A3527,Table1[CLIENTID],Table1[CLIENTSIZE])</f>
        <v>Medium</v>
      </c>
    </row>
    <row r="3528" spans="1:10" x14ac:dyDescent="0.25">
      <c r="A3528">
        <v>1968</v>
      </c>
      <c r="B3528" s="1">
        <v>43059</v>
      </c>
      <c r="C3528">
        <v>30</v>
      </c>
      <c r="D3528">
        <v>1</v>
      </c>
      <c r="E3528">
        <v>0</v>
      </c>
      <c r="F3528">
        <v>0</v>
      </c>
      <c r="H3528" t="str">
        <f>_xlfn.XLOOKUP(A3528,Table1[CLIENTID],Table1[OVERALLSTATUS])</f>
        <v>Live</v>
      </c>
      <c r="I3528" t="str">
        <f>_xlfn.XLOOKUP(A3528,Table1[CLIENTID],Table1[CLIENTSPECIALTY])</f>
        <v>Pediatrics</v>
      </c>
      <c r="J3528" t="str">
        <f>_xlfn.XLOOKUP(A3528,Table1[CLIENTID],Table1[CLIENTSIZE])</f>
        <v>Medium</v>
      </c>
    </row>
    <row r="3529" spans="1:10" x14ac:dyDescent="0.25">
      <c r="A3529">
        <v>1968</v>
      </c>
      <c r="B3529" s="1">
        <v>43101</v>
      </c>
      <c r="C3529">
        <v>30</v>
      </c>
      <c r="D3529">
        <v>0</v>
      </c>
      <c r="E3529">
        <v>0</v>
      </c>
      <c r="F3529">
        <v>0</v>
      </c>
      <c r="H3529" t="str">
        <f>_xlfn.XLOOKUP(A3529,Table1[CLIENTID],Table1[OVERALLSTATUS])</f>
        <v>Live</v>
      </c>
      <c r="I3529" t="str">
        <f>_xlfn.XLOOKUP(A3529,Table1[CLIENTID],Table1[CLIENTSPECIALTY])</f>
        <v>Pediatrics</v>
      </c>
      <c r="J3529" t="str">
        <f>_xlfn.XLOOKUP(A3529,Table1[CLIENTID],Table1[CLIENTSIZE])</f>
        <v>Medium</v>
      </c>
    </row>
    <row r="3530" spans="1:10" x14ac:dyDescent="0.25">
      <c r="A3530">
        <v>2214</v>
      </c>
      <c r="B3530" s="1">
        <v>43073</v>
      </c>
      <c r="C3530">
        <v>30</v>
      </c>
      <c r="D3530">
        <v>0</v>
      </c>
      <c r="E3530">
        <v>0</v>
      </c>
      <c r="F3530">
        <v>0</v>
      </c>
      <c r="H3530" t="str">
        <f>_xlfn.XLOOKUP(A3530,Table1[CLIENTID],Table1[OVERALLSTATUS])</f>
        <v>Live</v>
      </c>
      <c r="I3530" t="str">
        <f>_xlfn.XLOOKUP(A3530,Table1[CLIENTID],Table1[CLIENTSPECIALTY])</f>
        <v>OB-GYN</v>
      </c>
      <c r="J3530" t="str">
        <f>_xlfn.XLOOKUP(A3530,Table1[CLIENTID],Table1[CLIENTSIZE])</f>
        <v>Medium</v>
      </c>
    </row>
    <row r="3531" spans="1:10" x14ac:dyDescent="0.25">
      <c r="A3531">
        <v>2226</v>
      </c>
      <c r="B3531" s="1">
        <v>43087</v>
      </c>
      <c r="C3531">
        <v>30</v>
      </c>
      <c r="D3531">
        <v>0</v>
      </c>
      <c r="E3531">
        <v>2</v>
      </c>
      <c r="F3531">
        <v>1</v>
      </c>
      <c r="H3531" t="str">
        <f>_xlfn.XLOOKUP(A3531,Table1[CLIENTID],Table1[OVERALLSTATUS])</f>
        <v>Live</v>
      </c>
      <c r="I3531" t="str">
        <f>_xlfn.XLOOKUP(A3531,Table1[CLIENTID],Table1[CLIENTSPECIALTY])</f>
        <v>Pediatrics</v>
      </c>
      <c r="J3531" t="str">
        <f>_xlfn.XLOOKUP(A3531,Table1[CLIENTID],Table1[CLIENTSIZE])</f>
        <v>Medium</v>
      </c>
    </row>
    <row r="3532" spans="1:10" x14ac:dyDescent="0.25">
      <c r="A3532">
        <v>2294</v>
      </c>
      <c r="B3532" s="1">
        <v>43101</v>
      </c>
      <c r="C3532">
        <v>30</v>
      </c>
      <c r="D3532">
        <v>0</v>
      </c>
      <c r="E3532">
        <v>0</v>
      </c>
      <c r="F3532">
        <v>0</v>
      </c>
      <c r="H3532" t="str">
        <f>_xlfn.XLOOKUP(A3532,Table1[CLIENTID],Table1[OVERALLSTATUS])</f>
        <v>Live</v>
      </c>
      <c r="I3532" t="str">
        <f>_xlfn.XLOOKUP(A3532,Table1[CLIENTID],Table1[CLIENTSPECIALTY])</f>
        <v>Pediatrics</v>
      </c>
      <c r="J3532" t="str">
        <f>_xlfn.XLOOKUP(A3532,Table1[CLIENTID],Table1[CLIENTSIZE])</f>
        <v>Medium</v>
      </c>
    </row>
    <row r="3533" spans="1:10" x14ac:dyDescent="0.25">
      <c r="A3533">
        <v>2336</v>
      </c>
      <c r="B3533" s="1">
        <v>43052</v>
      </c>
      <c r="C3533">
        <v>30</v>
      </c>
      <c r="D3533">
        <v>0</v>
      </c>
      <c r="E3533">
        <v>0</v>
      </c>
      <c r="F3533">
        <v>0</v>
      </c>
      <c r="H3533" t="str">
        <f>_xlfn.XLOOKUP(A3533,Table1[CLIENTID],Table1[OVERALLSTATUS])</f>
        <v>Live</v>
      </c>
      <c r="I3533" t="str">
        <f>_xlfn.XLOOKUP(A3533,Table1[CLIENTID],Table1[CLIENTSPECIALTY])</f>
        <v>Pediatrics</v>
      </c>
      <c r="J3533" t="str">
        <f>_xlfn.XLOOKUP(A3533,Table1[CLIENTID],Table1[CLIENTSIZE])</f>
        <v>Medium</v>
      </c>
    </row>
    <row r="3534" spans="1:10" x14ac:dyDescent="0.25">
      <c r="A3534">
        <v>2450</v>
      </c>
      <c r="B3534" s="1">
        <v>43087</v>
      </c>
      <c r="C3534">
        <v>30</v>
      </c>
      <c r="D3534">
        <v>2</v>
      </c>
      <c r="E3534">
        <v>20</v>
      </c>
      <c r="F3534">
        <v>11</v>
      </c>
      <c r="H3534" t="str">
        <f>_xlfn.XLOOKUP(A3534,Table1[CLIENTID],Table1[OVERALLSTATUS])</f>
        <v>Live</v>
      </c>
      <c r="I3534" t="str">
        <f>_xlfn.XLOOKUP(A3534,Table1[CLIENTID],Table1[CLIENTSPECIALTY])</f>
        <v>OB-GYN</v>
      </c>
      <c r="J3534" t="str">
        <f>_xlfn.XLOOKUP(A3534,Table1[CLIENTID],Table1[CLIENTSIZE])</f>
        <v>Medium</v>
      </c>
    </row>
    <row r="3535" spans="1:10" x14ac:dyDescent="0.25">
      <c r="A3535">
        <v>2479</v>
      </c>
      <c r="B3535" s="1">
        <v>43094</v>
      </c>
      <c r="C3535">
        <v>30</v>
      </c>
      <c r="D3535">
        <v>10</v>
      </c>
      <c r="E3535">
        <v>0</v>
      </c>
      <c r="F3535">
        <v>0</v>
      </c>
      <c r="H3535" t="str">
        <f>_xlfn.XLOOKUP(A3535,Table1[CLIENTID],Table1[OVERALLSTATUS])</f>
        <v>Live</v>
      </c>
      <c r="I3535" t="str">
        <f>_xlfn.XLOOKUP(A3535,Table1[CLIENTID],Table1[CLIENTSPECIALTY])</f>
        <v>Pediatrics</v>
      </c>
      <c r="J3535" t="str">
        <f>_xlfn.XLOOKUP(A3535,Table1[CLIENTID],Table1[CLIENTSIZE])</f>
        <v>Medium</v>
      </c>
    </row>
    <row r="3536" spans="1:10" x14ac:dyDescent="0.25">
      <c r="A3536">
        <v>2557</v>
      </c>
      <c r="B3536" s="1">
        <v>43066</v>
      </c>
      <c r="C3536">
        <v>30</v>
      </c>
      <c r="D3536">
        <v>1</v>
      </c>
      <c r="E3536">
        <v>0</v>
      </c>
      <c r="F3536">
        <v>0</v>
      </c>
      <c r="H3536" t="str">
        <f>_xlfn.XLOOKUP(A3536,Table1[CLIENTID],Table1[OVERALLSTATUS])</f>
        <v>Live</v>
      </c>
      <c r="I3536" t="str">
        <f>_xlfn.XLOOKUP(A3536,Table1[CLIENTID],Table1[CLIENTSPECIALTY])</f>
        <v>Pediatrics</v>
      </c>
      <c r="J3536" t="str">
        <f>_xlfn.XLOOKUP(A3536,Table1[CLIENTID],Table1[CLIENTSIZE])</f>
        <v>Medium</v>
      </c>
    </row>
    <row r="3537" spans="1:10" x14ac:dyDescent="0.25">
      <c r="A3537">
        <v>2560</v>
      </c>
      <c r="B3537" s="1">
        <v>43059</v>
      </c>
      <c r="C3537">
        <v>30</v>
      </c>
      <c r="D3537">
        <v>0</v>
      </c>
      <c r="E3537">
        <v>18</v>
      </c>
      <c r="F3537">
        <v>11</v>
      </c>
      <c r="H3537" t="str">
        <f>_xlfn.XLOOKUP(A3537,Table1[CLIENTID],Table1[OVERALLSTATUS])</f>
        <v>Live</v>
      </c>
      <c r="I3537" t="str">
        <f>_xlfn.XLOOKUP(A3537,Table1[CLIENTID],Table1[CLIENTSPECIALTY])</f>
        <v>OB-GYN</v>
      </c>
      <c r="J3537" t="str">
        <f>_xlfn.XLOOKUP(A3537,Table1[CLIENTID],Table1[CLIENTSIZE])</f>
        <v>Medium</v>
      </c>
    </row>
    <row r="3538" spans="1:10" x14ac:dyDescent="0.25">
      <c r="A3538">
        <v>2560</v>
      </c>
      <c r="B3538" s="1">
        <v>43080</v>
      </c>
      <c r="C3538">
        <v>30</v>
      </c>
      <c r="D3538">
        <v>0</v>
      </c>
      <c r="E3538">
        <v>17</v>
      </c>
      <c r="F3538">
        <v>16</v>
      </c>
      <c r="H3538" t="str">
        <f>_xlfn.XLOOKUP(A3538,Table1[CLIENTID],Table1[OVERALLSTATUS])</f>
        <v>Live</v>
      </c>
      <c r="I3538" t="str">
        <f>_xlfn.XLOOKUP(A3538,Table1[CLIENTID],Table1[CLIENTSPECIALTY])</f>
        <v>OB-GYN</v>
      </c>
      <c r="J3538" t="str">
        <f>_xlfn.XLOOKUP(A3538,Table1[CLIENTID],Table1[CLIENTSIZE])</f>
        <v>Medium</v>
      </c>
    </row>
    <row r="3539" spans="1:10" x14ac:dyDescent="0.25">
      <c r="A3539">
        <v>2690</v>
      </c>
      <c r="B3539" s="1">
        <v>43101</v>
      </c>
      <c r="C3539">
        <v>30</v>
      </c>
      <c r="D3539">
        <v>0</v>
      </c>
      <c r="E3539">
        <v>5</v>
      </c>
      <c r="F3539">
        <v>4</v>
      </c>
      <c r="H3539" t="str">
        <f>_xlfn.XLOOKUP(A3539,Table1[CLIENTID],Table1[OVERALLSTATUS])</f>
        <v>Live</v>
      </c>
      <c r="I3539" t="str">
        <f>_xlfn.XLOOKUP(A3539,Table1[CLIENTID],Table1[CLIENTSPECIALTY])</f>
        <v>Pediatrics</v>
      </c>
      <c r="J3539" t="str">
        <f>_xlfn.XLOOKUP(A3539,Table1[CLIENTID],Table1[CLIENTSIZE])</f>
        <v>Medium</v>
      </c>
    </row>
    <row r="3540" spans="1:10" x14ac:dyDescent="0.25">
      <c r="A3540">
        <v>3058</v>
      </c>
      <c r="B3540" s="1">
        <v>43073</v>
      </c>
      <c r="C3540">
        <v>30</v>
      </c>
      <c r="D3540">
        <v>3</v>
      </c>
      <c r="E3540">
        <v>0</v>
      </c>
      <c r="F3540">
        <v>0</v>
      </c>
      <c r="H3540" t="str">
        <f>_xlfn.XLOOKUP(A3540,Table1[CLIENTID],Table1[OVERALLSTATUS])</f>
        <v>Live</v>
      </c>
      <c r="I3540" t="str">
        <f>_xlfn.XLOOKUP(A3540,Table1[CLIENTID],Table1[CLIENTSPECIALTY])</f>
        <v>Dermatology</v>
      </c>
      <c r="J3540" t="str">
        <f>_xlfn.XLOOKUP(A3540,Table1[CLIENTID],Table1[CLIENTSIZE])</f>
        <v>Medium</v>
      </c>
    </row>
    <row r="3541" spans="1:10" x14ac:dyDescent="0.25">
      <c r="A3541">
        <v>3122</v>
      </c>
      <c r="B3541" s="1">
        <v>43073</v>
      </c>
      <c r="C3541">
        <v>30</v>
      </c>
      <c r="D3541">
        <v>0</v>
      </c>
      <c r="E3541">
        <v>0</v>
      </c>
      <c r="F3541">
        <v>0</v>
      </c>
      <c r="H3541" t="str">
        <f>_xlfn.XLOOKUP(A3541,Table1[CLIENTID],Table1[OVERALLSTATUS])</f>
        <v>Live</v>
      </c>
      <c r="I3541" t="str">
        <f>_xlfn.XLOOKUP(A3541,Table1[CLIENTID],Table1[CLIENTSPECIALTY])</f>
        <v>Pediatrics</v>
      </c>
      <c r="J3541" t="str">
        <f>_xlfn.XLOOKUP(A3541,Table1[CLIENTID],Table1[CLIENTSIZE])</f>
        <v>Medium</v>
      </c>
    </row>
    <row r="3542" spans="1:10" x14ac:dyDescent="0.25">
      <c r="A3542">
        <v>3123</v>
      </c>
      <c r="B3542" s="1">
        <v>43080</v>
      </c>
      <c r="C3542">
        <v>30</v>
      </c>
      <c r="D3542">
        <v>0</v>
      </c>
      <c r="E3542">
        <v>4</v>
      </c>
      <c r="F3542">
        <v>0</v>
      </c>
      <c r="H3542" t="str">
        <f>_xlfn.XLOOKUP(A3542,Table1[CLIENTID],Table1[OVERALLSTATUS])</f>
        <v>Live</v>
      </c>
      <c r="I3542" t="str">
        <f>_xlfn.XLOOKUP(A3542,Table1[CLIENTID],Table1[CLIENTSPECIALTY])</f>
        <v>Pediatrics</v>
      </c>
      <c r="J3542" t="str">
        <f>_xlfn.XLOOKUP(A3542,Table1[CLIENTID],Table1[CLIENTSIZE])</f>
        <v>Medium</v>
      </c>
    </row>
    <row r="3543" spans="1:10" x14ac:dyDescent="0.25">
      <c r="A3543">
        <v>3145</v>
      </c>
      <c r="B3543" s="1">
        <v>43087</v>
      </c>
      <c r="C3543">
        <v>30</v>
      </c>
      <c r="D3543">
        <v>0</v>
      </c>
      <c r="E3543">
        <v>0</v>
      </c>
      <c r="F3543">
        <v>0</v>
      </c>
      <c r="H3543" t="str">
        <f>_xlfn.XLOOKUP(A3543,Table1[CLIENTID],Table1[OVERALLSTATUS])</f>
        <v>Live</v>
      </c>
      <c r="I3543" t="str">
        <f>_xlfn.XLOOKUP(A3543,Table1[CLIENTID],Table1[CLIENTSPECIALTY])</f>
        <v>Dermatology</v>
      </c>
      <c r="J3543" t="str">
        <f>_xlfn.XLOOKUP(A3543,Table1[CLIENTID],Table1[CLIENTSIZE])</f>
        <v>Medium</v>
      </c>
    </row>
    <row r="3544" spans="1:10" x14ac:dyDescent="0.25">
      <c r="A3544">
        <v>255</v>
      </c>
      <c r="B3544" s="1">
        <v>43094</v>
      </c>
      <c r="C3544">
        <v>30</v>
      </c>
      <c r="D3544">
        <v>0</v>
      </c>
      <c r="E3544">
        <v>0</v>
      </c>
      <c r="F3544">
        <v>0</v>
      </c>
      <c r="H3544" t="str">
        <f>_xlfn.XLOOKUP(A3544,Table1[CLIENTID],Table1[OVERALLSTATUS])</f>
        <v>Live</v>
      </c>
      <c r="I3544" t="str">
        <f>_xlfn.XLOOKUP(A3544,Table1[CLIENTID],Table1[CLIENTSPECIALTY])</f>
        <v>Oncology</v>
      </c>
      <c r="J3544" t="str">
        <f>_xlfn.XLOOKUP(A3544,Table1[CLIENTID],Table1[CLIENTSIZE])</f>
        <v>Large</v>
      </c>
    </row>
    <row r="3545" spans="1:10" x14ac:dyDescent="0.25">
      <c r="A3545">
        <v>474</v>
      </c>
      <c r="B3545" s="1">
        <v>43108</v>
      </c>
      <c r="C3545">
        <v>30</v>
      </c>
      <c r="D3545">
        <v>0</v>
      </c>
      <c r="E3545">
        <v>5</v>
      </c>
      <c r="F3545">
        <v>0</v>
      </c>
      <c r="H3545" t="str">
        <f>_xlfn.XLOOKUP(A3545,Table1[CLIENTID],Table1[OVERALLSTATUS])</f>
        <v>Live</v>
      </c>
      <c r="I3545" t="str">
        <f>_xlfn.XLOOKUP(A3545,Table1[CLIENTID],Table1[CLIENTSPECIALTY])</f>
        <v>Oncology</v>
      </c>
      <c r="J3545" t="str">
        <f>_xlfn.XLOOKUP(A3545,Table1[CLIENTID],Table1[CLIENTSIZE])</f>
        <v>Large</v>
      </c>
    </row>
    <row r="3546" spans="1:10" x14ac:dyDescent="0.25">
      <c r="A3546">
        <v>486</v>
      </c>
      <c r="B3546" s="1">
        <v>43101</v>
      </c>
      <c r="C3546">
        <v>30</v>
      </c>
      <c r="D3546">
        <v>0</v>
      </c>
      <c r="E3546">
        <v>2</v>
      </c>
      <c r="F3546">
        <v>0</v>
      </c>
      <c r="H3546" t="str">
        <f>_xlfn.XLOOKUP(A3546,Table1[CLIENTID],Table1[OVERALLSTATUS])</f>
        <v>Live</v>
      </c>
      <c r="I3546" t="str">
        <f>_xlfn.XLOOKUP(A3546,Table1[CLIENTID],Table1[CLIENTSPECIALTY])</f>
        <v>Oncology</v>
      </c>
      <c r="J3546" t="str">
        <f>_xlfn.XLOOKUP(A3546,Table1[CLIENTID],Table1[CLIENTSIZE])</f>
        <v>Large</v>
      </c>
    </row>
    <row r="3547" spans="1:10" x14ac:dyDescent="0.25">
      <c r="A3547">
        <v>586</v>
      </c>
      <c r="B3547" s="1">
        <v>43066</v>
      </c>
      <c r="C3547">
        <v>30</v>
      </c>
      <c r="D3547">
        <v>0</v>
      </c>
      <c r="E3547">
        <v>21</v>
      </c>
      <c r="F3547">
        <v>19</v>
      </c>
      <c r="H3547" t="str">
        <f>_xlfn.XLOOKUP(A3547,Table1[CLIENTID],Table1[OVERALLSTATUS])</f>
        <v>Live</v>
      </c>
      <c r="I3547" t="str">
        <f>_xlfn.XLOOKUP(A3547,Table1[CLIENTID],Table1[CLIENTSPECIALTY])</f>
        <v>Oncology</v>
      </c>
      <c r="J3547" t="str">
        <f>_xlfn.XLOOKUP(A3547,Table1[CLIENTID],Table1[CLIENTSIZE])</f>
        <v>Large</v>
      </c>
    </row>
    <row r="3548" spans="1:10" x14ac:dyDescent="0.25">
      <c r="A3548">
        <v>745</v>
      </c>
      <c r="B3548" s="1">
        <v>43080</v>
      </c>
      <c r="C3548">
        <v>30</v>
      </c>
      <c r="D3548">
        <v>0</v>
      </c>
      <c r="E3548">
        <v>0</v>
      </c>
      <c r="F3548">
        <v>0</v>
      </c>
      <c r="H3548" t="str">
        <f>_xlfn.XLOOKUP(A3548,Table1[CLIENTID],Table1[OVERALLSTATUS])</f>
        <v>Live</v>
      </c>
      <c r="I3548" t="str">
        <f>_xlfn.XLOOKUP(A3548,Table1[CLIENTID],Table1[CLIENTSPECIALTY])</f>
        <v>Dermatology</v>
      </c>
      <c r="J3548" t="str">
        <f>_xlfn.XLOOKUP(A3548,Table1[CLIENTID],Table1[CLIENTSIZE])</f>
        <v>Large</v>
      </c>
    </row>
    <row r="3549" spans="1:10" x14ac:dyDescent="0.25">
      <c r="A3549">
        <v>908</v>
      </c>
      <c r="B3549" s="1">
        <v>43087</v>
      </c>
      <c r="C3549">
        <v>30</v>
      </c>
      <c r="D3549">
        <v>0</v>
      </c>
      <c r="E3549">
        <v>2</v>
      </c>
      <c r="F3549">
        <v>0</v>
      </c>
      <c r="H3549" t="str">
        <f>_xlfn.XLOOKUP(A3549,Table1[CLIENTID],Table1[OVERALLSTATUS])</f>
        <v>Live</v>
      </c>
      <c r="I3549" t="str">
        <f>_xlfn.XLOOKUP(A3549,Table1[CLIENTID],Table1[CLIENTSPECIALTY])</f>
        <v>Dermatology</v>
      </c>
      <c r="J3549" t="str">
        <f>_xlfn.XLOOKUP(A3549,Table1[CLIENTID],Table1[CLIENTSIZE])</f>
        <v>Large</v>
      </c>
    </row>
    <row r="3550" spans="1:10" x14ac:dyDescent="0.25">
      <c r="A3550">
        <v>1333</v>
      </c>
      <c r="B3550" s="1">
        <v>43059</v>
      </c>
      <c r="C3550">
        <v>30</v>
      </c>
      <c r="D3550">
        <v>0</v>
      </c>
      <c r="E3550">
        <v>0</v>
      </c>
      <c r="F3550">
        <v>0</v>
      </c>
      <c r="H3550" t="str">
        <f>_xlfn.XLOOKUP(A3550,Table1[CLIENTID],Table1[OVERALLSTATUS])</f>
        <v>Live</v>
      </c>
      <c r="I3550" t="str">
        <f>_xlfn.XLOOKUP(A3550,Table1[CLIENTID],Table1[CLIENTSPECIALTY])</f>
        <v>Dermatology</v>
      </c>
      <c r="J3550" t="str">
        <f>_xlfn.XLOOKUP(A3550,Table1[CLIENTID],Table1[CLIENTSIZE])</f>
        <v>Large</v>
      </c>
    </row>
    <row r="3551" spans="1:10" x14ac:dyDescent="0.25">
      <c r="A3551">
        <v>1356</v>
      </c>
      <c r="B3551" s="1">
        <v>43101</v>
      </c>
      <c r="C3551">
        <v>30</v>
      </c>
      <c r="D3551">
        <v>0</v>
      </c>
      <c r="E3551">
        <v>0</v>
      </c>
      <c r="F3551">
        <v>0</v>
      </c>
      <c r="H3551" t="str">
        <f>_xlfn.XLOOKUP(A3551,Table1[CLIENTID],Table1[OVERALLSTATUS])</f>
        <v>Live</v>
      </c>
      <c r="I3551" t="str">
        <f>_xlfn.XLOOKUP(A3551,Table1[CLIENTID],Table1[CLIENTSPECIALTY])</f>
        <v>Oncology</v>
      </c>
      <c r="J3551" t="str">
        <f>_xlfn.XLOOKUP(A3551,Table1[CLIENTID],Table1[CLIENTSIZE])</f>
        <v>Large</v>
      </c>
    </row>
    <row r="3552" spans="1:10" x14ac:dyDescent="0.25">
      <c r="A3552">
        <v>1645</v>
      </c>
      <c r="B3552" s="1">
        <v>43087</v>
      </c>
      <c r="C3552">
        <v>30</v>
      </c>
      <c r="D3552">
        <v>0</v>
      </c>
      <c r="E3552">
        <v>0</v>
      </c>
      <c r="F3552">
        <v>0</v>
      </c>
      <c r="H3552" t="str">
        <f>_xlfn.XLOOKUP(A3552,Table1[CLIENTID],Table1[OVERALLSTATUS])</f>
        <v>Live</v>
      </c>
      <c r="I3552" t="str">
        <f>_xlfn.XLOOKUP(A3552,Table1[CLIENTID],Table1[CLIENTSPECIALTY])</f>
        <v>Oncology</v>
      </c>
      <c r="J3552" t="str">
        <f>_xlfn.XLOOKUP(A3552,Table1[CLIENTID],Table1[CLIENTSIZE])</f>
        <v>Large</v>
      </c>
    </row>
    <row r="3553" spans="1:10" x14ac:dyDescent="0.25">
      <c r="A3553">
        <v>1654</v>
      </c>
      <c r="B3553" s="1">
        <v>43087</v>
      </c>
      <c r="C3553">
        <v>30</v>
      </c>
      <c r="D3553">
        <v>0</v>
      </c>
      <c r="E3553">
        <v>0</v>
      </c>
      <c r="F3553">
        <v>0</v>
      </c>
      <c r="H3553" t="str">
        <f>_xlfn.XLOOKUP(A3553,Table1[CLIENTID],Table1[OVERALLSTATUS])</f>
        <v>Live</v>
      </c>
      <c r="I3553" t="str">
        <f>_xlfn.XLOOKUP(A3553,Table1[CLIENTID],Table1[CLIENTSPECIALTY])</f>
        <v>Oncology</v>
      </c>
      <c r="J3553" t="str">
        <f>_xlfn.XLOOKUP(A3553,Table1[CLIENTID],Table1[CLIENTSIZE])</f>
        <v>Large</v>
      </c>
    </row>
    <row r="3554" spans="1:10" x14ac:dyDescent="0.25">
      <c r="A3554">
        <v>1978</v>
      </c>
      <c r="B3554" s="1">
        <v>43073</v>
      </c>
      <c r="C3554">
        <v>30</v>
      </c>
      <c r="D3554">
        <v>0</v>
      </c>
      <c r="E3554">
        <v>0</v>
      </c>
      <c r="F3554">
        <v>0</v>
      </c>
      <c r="H3554" t="str">
        <f>_xlfn.XLOOKUP(A3554,Table1[CLIENTID],Table1[OVERALLSTATUS])</f>
        <v>Live</v>
      </c>
      <c r="I3554" t="str">
        <f>_xlfn.XLOOKUP(A3554,Table1[CLIENTID],Table1[CLIENTSPECIALTY])</f>
        <v>Oncology</v>
      </c>
      <c r="J3554" t="str">
        <f>_xlfn.XLOOKUP(A3554,Table1[CLIENTID],Table1[CLIENTSIZE])</f>
        <v>Large</v>
      </c>
    </row>
    <row r="3555" spans="1:10" x14ac:dyDescent="0.25">
      <c r="A3555">
        <v>2014</v>
      </c>
      <c r="B3555" s="1">
        <v>43087</v>
      </c>
      <c r="C3555">
        <v>30</v>
      </c>
      <c r="D3555">
        <v>1</v>
      </c>
      <c r="E3555">
        <v>0</v>
      </c>
      <c r="F3555">
        <v>0</v>
      </c>
      <c r="H3555" t="str">
        <f>_xlfn.XLOOKUP(A3555,Table1[CLIENTID],Table1[OVERALLSTATUS])</f>
        <v>Live</v>
      </c>
      <c r="I3555" t="str">
        <f>_xlfn.XLOOKUP(A3555,Table1[CLIENTID],Table1[CLIENTSPECIALTY])</f>
        <v>Dermatology</v>
      </c>
      <c r="J3555" t="str">
        <f>_xlfn.XLOOKUP(A3555,Table1[CLIENTID],Table1[CLIENTSIZE])</f>
        <v>Large</v>
      </c>
    </row>
    <row r="3556" spans="1:10" x14ac:dyDescent="0.25">
      <c r="A3556">
        <v>2314</v>
      </c>
      <c r="B3556" s="1">
        <v>43108</v>
      </c>
      <c r="C3556">
        <v>30</v>
      </c>
      <c r="D3556">
        <v>4</v>
      </c>
      <c r="E3556">
        <v>0</v>
      </c>
      <c r="F3556">
        <v>0</v>
      </c>
      <c r="H3556" t="str">
        <f>_xlfn.XLOOKUP(A3556,Table1[CLIENTID],Table1[OVERALLSTATUS])</f>
        <v>Live</v>
      </c>
      <c r="I3556" t="str">
        <f>_xlfn.XLOOKUP(A3556,Table1[CLIENTID],Table1[CLIENTSPECIALTY])</f>
        <v>Oncology</v>
      </c>
      <c r="J3556" t="str">
        <f>_xlfn.XLOOKUP(A3556,Table1[CLIENTID],Table1[CLIENTSIZE])</f>
        <v>Large</v>
      </c>
    </row>
    <row r="3557" spans="1:10" x14ac:dyDescent="0.25">
      <c r="A3557">
        <v>3013</v>
      </c>
      <c r="B3557" s="1">
        <v>43080</v>
      </c>
      <c r="C3557">
        <v>30</v>
      </c>
      <c r="D3557">
        <v>0</v>
      </c>
      <c r="E3557">
        <v>0</v>
      </c>
      <c r="F3557">
        <v>0</v>
      </c>
      <c r="H3557" t="str">
        <f>_xlfn.XLOOKUP(A3557,Table1[CLIENTID],Table1[OVERALLSTATUS])</f>
        <v>Live</v>
      </c>
      <c r="I3557" t="str">
        <f>_xlfn.XLOOKUP(A3557,Table1[CLIENTID],Table1[CLIENTSPECIALTY])</f>
        <v>Dermatology</v>
      </c>
      <c r="J3557" t="str">
        <f>_xlfn.XLOOKUP(A3557,Table1[CLIENTID],Table1[CLIENTSIZE])</f>
        <v>Large</v>
      </c>
    </row>
    <row r="3558" spans="1:10" x14ac:dyDescent="0.25">
      <c r="A3558">
        <v>180</v>
      </c>
      <c r="B3558" s="1">
        <v>43101</v>
      </c>
      <c r="C3558">
        <v>29</v>
      </c>
      <c r="D3558">
        <v>32</v>
      </c>
      <c r="E3558">
        <v>18</v>
      </c>
      <c r="F3558">
        <v>14</v>
      </c>
      <c r="H3558" t="str">
        <f>_xlfn.XLOOKUP(A3558,Table1[CLIENTID],Table1[OVERALLSTATUS])</f>
        <v>Live</v>
      </c>
      <c r="I3558" t="str">
        <f>_xlfn.XLOOKUP(A3558,Table1[CLIENTID],Table1[CLIENTSPECIALTY])</f>
        <v>Surgery</v>
      </c>
      <c r="J3558" t="str">
        <f>_xlfn.XLOOKUP(A3558,Table1[CLIENTID],Table1[CLIENTSIZE])</f>
        <v>Small</v>
      </c>
    </row>
    <row r="3559" spans="1:10" x14ac:dyDescent="0.25">
      <c r="A3559">
        <v>391</v>
      </c>
      <c r="B3559" s="1">
        <v>43066</v>
      </c>
      <c r="C3559">
        <v>29</v>
      </c>
      <c r="D3559">
        <v>0</v>
      </c>
      <c r="E3559">
        <v>0</v>
      </c>
      <c r="F3559">
        <v>0</v>
      </c>
      <c r="H3559" t="str">
        <f>_xlfn.XLOOKUP(A3559,Table1[CLIENTID],Table1[OVERALLSTATUS])</f>
        <v>Live</v>
      </c>
      <c r="I3559" t="str">
        <f>_xlfn.XLOOKUP(A3559,Table1[CLIENTID],Table1[CLIENTSPECIALTY])</f>
        <v>Surgery</v>
      </c>
      <c r="J3559" t="str">
        <f>_xlfn.XLOOKUP(A3559,Table1[CLIENTID],Table1[CLIENTSIZE])</f>
        <v>Small</v>
      </c>
    </row>
    <row r="3560" spans="1:10" x14ac:dyDescent="0.25">
      <c r="A3560">
        <v>418</v>
      </c>
      <c r="B3560" s="1">
        <v>43073</v>
      </c>
      <c r="C3560">
        <v>29</v>
      </c>
      <c r="D3560">
        <v>0</v>
      </c>
      <c r="E3560">
        <v>1</v>
      </c>
      <c r="F3560">
        <v>0</v>
      </c>
      <c r="H3560" t="str">
        <f>_xlfn.XLOOKUP(A3560,Table1[CLIENTID],Table1[OVERALLSTATUS])</f>
        <v>Live</v>
      </c>
      <c r="I3560" t="str">
        <f>_xlfn.XLOOKUP(A3560,Table1[CLIENTID],Table1[CLIENTSPECIALTY])</f>
        <v>Surgery</v>
      </c>
      <c r="J3560" t="str">
        <f>_xlfn.XLOOKUP(A3560,Table1[CLIENTID],Table1[CLIENTSIZE])</f>
        <v>Small</v>
      </c>
    </row>
    <row r="3561" spans="1:10" x14ac:dyDescent="0.25">
      <c r="A3561">
        <v>589</v>
      </c>
      <c r="B3561" s="1">
        <v>43094</v>
      </c>
      <c r="C3561">
        <v>29</v>
      </c>
      <c r="D3561">
        <v>0</v>
      </c>
      <c r="E3561">
        <v>0</v>
      </c>
      <c r="F3561">
        <v>0</v>
      </c>
      <c r="H3561" t="str">
        <f>_xlfn.XLOOKUP(A3561,Table1[CLIENTID],Table1[OVERALLSTATUS])</f>
        <v>Live</v>
      </c>
      <c r="I3561" t="str">
        <f>_xlfn.XLOOKUP(A3561,Table1[CLIENTID],Table1[CLIENTSPECIALTY])</f>
        <v>Family Medicine</v>
      </c>
      <c r="J3561" t="str">
        <f>_xlfn.XLOOKUP(A3561,Table1[CLIENTID],Table1[CLIENTSIZE])</f>
        <v>Small</v>
      </c>
    </row>
    <row r="3562" spans="1:10" x14ac:dyDescent="0.25">
      <c r="A3562">
        <v>598</v>
      </c>
      <c r="B3562" s="1">
        <v>43066</v>
      </c>
      <c r="C3562">
        <v>29</v>
      </c>
      <c r="D3562">
        <v>0</v>
      </c>
      <c r="E3562">
        <v>1</v>
      </c>
      <c r="F3562">
        <v>1</v>
      </c>
      <c r="H3562" t="str">
        <f>_xlfn.XLOOKUP(A3562,Table1[CLIENTID],Table1[OVERALLSTATUS])</f>
        <v>Live</v>
      </c>
      <c r="I3562" t="str">
        <f>_xlfn.XLOOKUP(A3562,Table1[CLIENTID],Table1[CLIENTSPECIALTY])</f>
        <v>Surgery</v>
      </c>
      <c r="J3562" t="str">
        <f>_xlfn.XLOOKUP(A3562,Table1[CLIENTID],Table1[CLIENTSIZE])</f>
        <v>Small</v>
      </c>
    </row>
    <row r="3563" spans="1:10" x14ac:dyDescent="0.25">
      <c r="A3563">
        <v>820</v>
      </c>
      <c r="B3563" s="1">
        <v>43087</v>
      </c>
      <c r="C3563">
        <v>29</v>
      </c>
      <c r="D3563">
        <v>15</v>
      </c>
      <c r="E3563">
        <v>18</v>
      </c>
      <c r="F3563">
        <v>18</v>
      </c>
      <c r="H3563" t="str">
        <f>_xlfn.XLOOKUP(A3563,Table1[CLIENTID],Table1[OVERALLSTATUS])</f>
        <v>Live</v>
      </c>
      <c r="I3563" t="str">
        <f>_xlfn.XLOOKUP(A3563,Table1[CLIENTID],Table1[CLIENTSPECIALTY])</f>
        <v>Family Medicine</v>
      </c>
      <c r="J3563" t="str">
        <f>_xlfn.XLOOKUP(A3563,Table1[CLIENTID],Table1[CLIENTSIZE])</f>
        <v>Small</v>
      </c>
    </row>
    <row r="3564" spans="1:10" x14ac:dyDescent="0.25">
      <c r="A3564">
        <v>1213</v>
      </c>
      <c r="B3564" s="1">
        <v>43094</v>
      </c>
      <c r="C3564">
        <v>29</v>
      </c>
      <c r="D3564">
        <v>0</v>
      </c>
      <c r="E3564">
        <v>0</v>
      </c>
      <c r="F3564">
        <v>0</v>
      </c>
      <c r="H3564" t="str">
        <f>_xlfn.XLOOKUP(A3564,Table1[CLIENTID],Table1[OVERALLSTATUS])</f>
        <v>Live</v>
      </c>
      <c r="I3564" t="str">
        <f>_xlfn.XLOOKUP(A3564,Table1[CLIENTID],Table1[CLIENTSPECIALTY])</f>
        <v>Family Medicine</v>
      </c>
      <c r="J3564" t="str">
        <f>_xlfn.XLOOKUP(A3564,Table1[CLIENTID],Table1[CLIENTSIZE])</f>
        <v>Small</v>
      </c>
    </row>
    <row r="3565" spans="1:10" x14ac:dyDescent="0.25">
      <c r="A3565">
        <v>1241</v>
      </c>
      <c r="B3565" s="1">
        <v>43108</v>
      </c>
      <c r="C3565">
        <v>29</v>
      </c>
      <c r="D3565">
        <v>0</v>
      </c>
      <c r="E3565">
        <v>0</v>
      </c>
      <c r="F3565">
        <v>0</v>
      </c>
      <c r="H3565" t="str">
        <f>_xlfn.XLOOKUP(A3565,Table1[CLIENTID],Table1[OVERALLSTATUS])</f>
        <v>Live</v>
      </c>
      <c r="I3565" t="str">
        <f>_xlfn.XLOOKUP(A3565,Table1[CLIENTID],Table1[CLIENTSPECIALTY])</f>
        <v>Family Medicine</v>
      </c>
      <c r="J3565" t="str">
        <f>_xlfn.XLOOKUP(A3565,Table1[CLIENTID],Table1[CLIENTSIZE])</f>
        <v>Small</v>
      </c>
    </row>
    <row r="3566" spans="1:10" x14ac:dyDescent="0.25">
      <c r="A3566">
        <v>1264</v>
      </c>
      <c r="B3566" s="1">
        <v>43080</v>
      </c>
      <c r="C3566">
        <v>29</v>
      </c>
      <c r="D3566">
        <v>0</v>
      </c>
      <c r="E3566">
        <v>0</v>
      </c>
      <c r="F3566">
        <v>0</v>
      </c>
      <c r="H3566" t="str">
        <f>_xlfn.XLOOKUP(A3566,Table1[CLIENTID],Table1[OVERALLSTATUS])</f>
        <v>Live</v>
      </c>
      <c r="I3566" t="str">
        <f>_xlfn.XLOOKUP(A3566,Table1[CLIENTID],Table1[CLIENTSPECIALTY])</f>
        <v>Surgery</v>
      </c>
      <c r="J3566" t="str">
        <f>_xlfn.XLOOKUP(A3566,Table1[CLIENTID],Table1[CLIENTSIZE])</f>
        <v>Small</v>
      </c>
    </row>
    <row r="3567" spans="1:10" x14ac:dyDescent="0.25">
      <c r="A3567">
        <v>1299</v>
      </c>
      <c r="B3567" s="1">
        <v>43101</v>
      </c>
      <c r="C3567">
        <v>29</v>
      </c>
      <c r="D3567">
        <v>13</v>
      </c>
      <c r="E3567">
        <v>0</v>
      </c>
      <c r="F3567">
        <v>0</v>
      </c>
      <c r="H3567" t="str">
        <f>_xlfn.XLOOKUP(A3567,Table1[CLIENTID],Table1[OVERALLSTATUS])</f>
        <v>Live</v>
      </c>
      <c r="I3567" t="str">
        <f>_xlfn.XLOOKUP(A3567,Table1[CLIENTID],Table1[CLIENTSPECIALTY])</f>
        <v>Surgery</v>
      </c>
      <c r="J3567" t="str">
        <f>_xlfn.XLOOKUP(A3567,Table1[CLIENTID],Table1[CLIENTSIZE])</f>
        <v>Small</v>
      </c>
    </row>
    <row r="3568" spans="1:10" x14ac:dyDescent="0.25">
      <c r="A3568">
        <v>1467</v>
      </c>
      <c r="B3568" s="1">
        <v>43080</v>
      </c>
      <c r="C3568">
        <v>29</v>
      </c>
      <c r="D3568">
        <v>0</v>
      </c>
      <c r="E3568">
        <v>0</v>
      </c>
      <c r="F3568">
        <v>0</v>
      </c>
      <c r="H3568" t="str">
        <f>_xlfn.XLOOKUP(A3568,Table1[CLIENTID],Table1[OVERALLSTATUS])</f>
        <v>Live</v>
      </c>
      <c r="I3568" t="str">
        <f>_xlfn.XLOOKUP(A3568,Table1[CLIENTID],Table1[CLIENTSPECIALTY])</f>
        <v>Surgery</v>
      </c>
      <c r="J3568" t="str">
        <f>_xlfn.XLOOKUP(A3568,Table1[CLIENTID],Table1[CLIENTSIZE])</f>
        <v>Small</v>
      </c>
    </row>
    <row r="3569" spans="1:10" x14ac:dyDescent="0.25">
      <c r="A3569">
        <v>1518</v>
      </c>
      <c r="B3569" s="1">
        <v>43073</v>
      </c>
      <c r="C3569">
        <v>29</v>
      </c>
      <c r="D3569">
        <v>3</v>
      </c>
      <c r="E3569">
        <v>15</v>
      </c>
      <c r="F3569">
        <v>9</v>
      </c>
      <c r="H3569" t="str">
        <f>_xlfn.XLOOKUP(A3569,Table1[CLIENTID],Table1[OVERALLSTATUS])</f>
        <v>Live</v>
      </c>
      <c r="I3569" t="str">
        <f>_xlfn.XLOOKUP(A3569,Table1[CLIENTID],Table1[CLIENTSPECIALTY])</f>
        <v>Family Medicine</v>
      </c>
      <c r="J3569" t="str">
        <f>_xlfn.XLOOKUP(A3569,Table1[CLIENTID],Table1[CLIENTSIZE])</f>
        <v>Small</v>
      </c>
    </row>
    <row r="3570" spans="1:10" x14ac:dyDescent="0.25">
      <c r="A3570">
        <v>2031</v>
      </c>
      <c r="B3570" s="1">
        <v>43073</v>
      </c>
      <c r="C3570">
        <v>29</v>
      </c>
      <c r="D3570">
        <v>31</v>
      </c>
      <c r="E3570">
        <v>0</v>
      </c>
      <c r="F3570">
        <v>0</v>
      </c>
      <c r="H3570" t="str">
        <f>_xlfn.XLOOKUP(A3570,Table1[CLIENTID],Table1[OVERALLSTATUS])</f>
        <v>Live</v>
      </c>
      <c r="I3570" t="str">
        <f>_xlfn.XLOOKUP(A3570,Table1[CLIENTID],Table1[CLIENTSPECIALTY])</f>
        <v>Surgery</v>
      </c>
      <c r="J3570" t="str">
        <f>_xlfn.XLOOKUP(A3570,Table1[CLIENTID],Table1[CLIENTSIZE])</f>
        <v>Small</v>
      </c>
    </row>
    <row r="3571" spans="1:10" x14ac:dyDescent="0.25">
      <c r="A3571">
        <v>2079</v>
      </c>
      <c r="B3571" s="1">
        <v>43080</v>
      </c>
      <c r="C3571">
        <v>29</v>
      </c>
      <c r="D3571">
        <v>3</v>
      </c>
      <c r="E3571">
        <v>0</v>
      </c>
      <c r="F3571">
        <v>0</v>
      </c>
      <c r="H3571" t="str">
        <f>_xlfn.XLOOKUP(A3571,Table1[CLIENTID],Table1[OVERALLSTATUS])</f>
        <v>Live</v>
      </c>
      <c r="I3571" t="str">
        <f>_xlfn.XLOOKUP(A3571,Table1[CLIENTID],Table1[CLIENTSPECIALTY])</f>
        <v>Surgery</v>
      </c>
      <c r="J3571" t="str">
        <f>_xlfn.XLOOKUP(A3571,Table1[CLIENTID],Table1[CLIENTSIZE])</f>
        <v>Small</v>
      </c>
    </row>
    <row r="3572" spans="1:10" x14ac:dyDescent="0.25">
      <c r="A3572">
        <v>2161</v>
      </c>
      <c r="B3572" s="1">
        <v>43087</v>
      </c>
      <c r="C3572">
        <v>29</v>
      </c>
      <c r="D3572">
        <v>0</v>
      </c>
      <c r="E3572">
        <v>0</v>
      </c>
      <c r="F3572">
        <v>0</v>
      </c>
      <c r="H3572" t="str">
        <f>_xlfn.XLOOKUP(A3572,Table1[CLIENTID],Table1[OVERALLSTATUS])</f>
        <v>Live</v>
      </c>
      <c r="I3572" t="str">
        <f>_xlfn.XLOOKUP(A3572,Table1[CLIENTID],Table1[CLIENTSPECIALTY])</f>
        <v>Surgery</v>
      </c>
      <c r="J3572" t="str">
        <f>_xlfn.XLOOKUP(A3572,Table1[CLIENTID],Table1[CLIENTSIZE])</f>
        <v>Small</v>
      </c>
    </row>
    <row r="3573" spans="1:10" x14ac:dyDescent="0.25">
      <c r="A3573">
        <v>2161</v>
      </c>
      <c r="B3573" s="1">
        <v>43108</v>
      </c>
      <c r="C3573">
        <v>29</v>
      </c>
      <c r="D3573">
        <v>3</v>
      </c>
      <c r="E3573">
        <v>1</v>
      </c>
      <c r="F3573">
        <v>1</v>
      </c>
      <c r="H3573" t="str">
        <f>_xlfn.XLOOKUP(A3573,Table1[CLIENTID],Table1[OVERALLSTATUS])</f>
        <v>Live</v>
      </c>
      <c r="I3573" t="str">
        <f>_xlfn.XLOOKUP(A3573,Table1[CLIENTID],Table1[CLIENTSPECIALTY])</f>
        <v>Surgery</v>
      </c>
      <c r="J3573" t="str">
        <f>_xlfn.XLOOKUP(A3573,Table1[CLIENTID],Table1[CLIENTSIZE])</f>
        <v>Small</v>
      </c>
    </row>
    <row r="3574" spans="1:10" x14ac:dyDescent="0.25">
      <c r="A3574">
        <v>2827</v>
      </c>
      <c r="B3574" s="1">
        <v>43080</v>
      </c>
      <c r="C3574">
        <v>29</v>
      </c>
      <c r="D3574">
        <v>20</v>
      </c>
      <c r="E3574">
        <v>0</v>
      </c>
      <c r="F3574">
        <v>0</v>
      </c>
      <c r="H3574" t="str">
        <f>_xlfn.XLOOKUP(A3574,Table1[CLIENTID],Table1[OVERALLSTATUS])</f>
        <v>Live</v>
      </c>
      <c r="I3574" t="str">
        <f>_xlfn.XLOOKUP(A3574,Table1[CLIENTID],Table1[CLIENTSPECIALTY])</f>
        <v>Family Medicine</v>
      </c>
      <c r="J3574" t="str">
        <f>_xlfn.XLOOKUP(A3574,Table1[CLIENTID],Table1[CLIENTSIZE])</f>
        <v>Small</v>
      </c>
    </row>
    <row r="3575" spans="1:10" x14ac:dyDescent="0.25">
      <c r="A3575">
        <v>2978</v>
      </c>
      <c r="B3575" s="1">
        <v>43080</v>
      </c>
      <c r="C3575">
        <v>29</v>
      </c>
      <c r="D3575">
        <v>2</v>
      </c>
      <c r="E3575">
        <v>0</v>
      </c>
      <c r="F3575">
        <v>0</v>
      </c>
      <c r="H3575" t="str">
        <f>_xlfn.XLOOKUP(A3575,Table1[CLIENTID],Table1[OVERALLSTATUS])</f>
        <v>Live</v>
      </c>
      <c r="I3575" t="str">
        <f>_xlfn.XLOOKUP(A3575,Table1[CLIENTID],Table1[CLIENTSPECIALTY])</f>
        <v>Surgery</v>
      </c>
      <c r="J3575" t="str">
        <f>_xlfn.XLOOKUP(A3575,Table1[CLIENTID],Table1[CLIENTSIZE])</f>
        <v>Small</v>
      </c>
    </row>
    <row r="3576" spans="1:10" x14ac:dyDescent="0.25">
      <c r="A3576">
        <v>622</v>
      </c>
      <c r="B3576" s="1">
        <v>43052</v>
      </c>
      <c r="C3576">
        <v>29</v>
      </c>
      <c r="D3576">
        <v>1</v>
      </c>
      <c r="E3576">
        <v>1</v>
      </c>
      <c r="F3576">
        <v>0</v>
      </c>
      <c r="H3576" t="str">
        <f>_xlfn.XLOOKUP(A3576,Table1[CLIENTID],Table1[OVERALLSTATUS])</f>
        <v>Live</v>
      </c>
      <c r="I3576" t="str">
        <f>_xlfn.XLOOKUP(A3576,Table1[CLIENTID],Table1[CLIENTSPECIALTY])</f>
        <v>Pediatrics</v>
      </c>
      <c r="J3576" t="str">
        <f>_xlfn.XLOOKUP(A3576,Table1[CLIENTID],Table1[CLIENTSIZE])</f>
        <v>Medium</v>
      </c>
    </row>
    <row r="3577" spans="1:10" x14ac:dyDescent="0.25">
      <c r="A3577">
        <v>1360</v>
      </c>
      <c r="B3577" s="1">
        <v>43059</v>
      </c>
      <c r="C3577">
        <v>29</v>
      </c>
      <c r="D3577">
        <v>0</v>
      </c>
      <c r="E3577">
        <v>0</v>
      </c>
      <c r="F3577">
        <v>0</v>
      </c>
      <c r="H3577" t="str">
        <f>_xlfn.XLOOKUP(A3577,Table1[CLIENTID],Table1[OVERALLSTATUS])</f>
        <v>Live</v>
      </c>
      <c r="I3577" t="str">
        <f>_xlfn.XLOOKUP(A3577,Table1[CLIENTID],Table1[CLIENTSPECIALTY])</f>
        <v>Pediatrics</v>
      </c>
      <c r="J3577" t="str">
        <f>_xlfn.XLOOKUP(A3577,Table1[CLIENTID],Table1[CLIENTSIZE])</f>
        <v>Medium</v>
      </c>
    </row>
    <row r="3578" spans="1:10" x14ac:dyDescent="0.25">
      <c r="A3578">
        <v>1360</v>
      </c>
      <c r="B3578" s="1">
        <v>43101</v>
      </c>
      <c r="C3578">
        <v>29</v>
      </c>
      <c r="D3578">
        <v>0</v>
      </c>
      <c r="E3578">
        <v>0</v>
      </c>
      <c r="F3578">
        <v>0</v>
      </c>
      <c r="H3578" t="str">
        <f>_xlfn.XLOOKUP(A3578,Table1[CLIENTID],Table1[OVERALLSTATUS])</f>
        <v>Live</v>
      </c>
      <c r="I3578" t="str">
        <f>_xlfn.XLOOKUP(A3578,Table1[CLIENTID],Table1[CLIENTSPECIALTY])</f>
        <v>Pediatrics</v>
      </c>
      <c r="J3578" t="str">
        <f>_xlfn.XLOOKUP(A3578,Table1[CLIENTID],Table1[CLIENTSIZE])</f>
        <v>Medium</v>
      </c>
    </row>
    <row r="3579" spans="1:10" x14ac:dyDescent="0.25">
      <c r="A3579">
        <v>1449</v>
      </c>
      <c r="B3579" s="1">
        <v>43108</v>
      </c>
      <c r="C3579">
        <v>29</v>
      </c>
      <c r="D3579">
        <v>0</v>
      </c>
      <c r="E3579">
        <v>0</v>
      </c>
      <c r="F3579">
        <v>0</v>
      </c>
      <c r="H3579" t="str">
        <f>_xlfn.XLOOKUP(A3579,Table1[CLIENTID],Table1[OVERALLSTATUS])</f>
        <v>Live</v>
      </c>
      <c r="I3579" t="str">
        <f>_xlfn.XLOOKUP(A3579,Table1[CLIENTID],Table1[CLIENTSPECIALTY])</f>
        <v>Surgery</v>
      </c>
      <c r="J3579" t="str">
        <f>_xlfn.XLOOKUP(A3579,Table1[CLIENTID],Table1[CLIENTSIZE])</f>
        <v>Medium</v>
      </c>
    </row>
    <row r="3580" spans="1:10" x14ac:dyDescent="0.25">
      <c r="A3580">
        <v>1456</v>
      </c>
      <c r="B3580" s="1">
        <v>43094</v>
      </c>
      <c r="C3580">
        <v>29</v>
      </c>
      <c r="D3580">
        <v>1</v>
      </c>
      <c r="E3580">
        <v>1</v>
      </c>
      <c r="F3580">
        <v>0</v>
      </c>
      <c r="H3580" t="str">
        <f>_xlfn.XLOOKUP(A3580,Table1[CLIENTID],Table1[OVERALLSTATUS])</f>
        <v>Live</v>
      </c>
      <c r="I3580" t="str">
        <f>_xlfn.XLOOKUP(A3580,Table1[CLIENTID],Table1[CLIENTSPECIALTY])</f>
        <v>Surgery</v>
      </c>
      <c r="J3580" t="str">
        <f>_xlfn.XLOOKUP(A3580,Table1[CLIENTID],Table1[CLIENTSIZE])</f>
        <v>Medium</v>
      </c>
    </row>
    <row r="3581" spans="1:10" x14ac:dyDescent="0.25">
      <c r="A3581">
        <v>1559</v>
      </c>
      <c r="B3581" s="1">
        <v>43059</v>
      </c>
      <c r="C3581">
        <v>29</v>
      </c>
      <c r="D3581">
        <v>1</v>
      </c>
      <c r="E3581">
        <v>0</v>
      </c>
      <c r="F3581">
        <v>0</v>
      </c>
      <c r="H3581" t="str">
        <f>_xlfn.XLOOKUP(A3581,Table1[CLIENTID],Table1[OVERALLSTATUS])</f>
        <v>Live</v>
      </c>
      <c r="I3581" t="str">
        <f>_xlfn.XLOOKUP(A3581,Table1[CLIENTID],Table1[CLIENTSPECIALTY])</f>
        <v>Surgery</v>
      </c>
      <c r="J3581" t="str">
        <f>_xlfn.XLOOKUP(A3581,Table1[CLIENTID],Table1[CLIENTSIZE])</f>
        <v>Medium</v>
      </c>
    </row>
    <row r="3582" spans="1:10" x14ac:dyDescent="0.25">
      <c r="A3582">
        <v>1584</v>
      </c>
      <c r="B3582" s="1">
        <v>43073</v>
      </c>
      <c r="C3582">
        <v>29</v>
      </c>
      <c r="D3582">
        <v>0</v>
      </c>
      <c r="E3582">
        <v>3</v>
      </c>
      <c r="F3582">
        <v>0</v>
      </c>
      <c r="H3582" t="str">
        <f>_xlfn.XLOOKUP(A3582,Table1[CLIENTID],Table1[OVERALLSTATUS])</f>
        <v>Live</v>
      </c>
      <c r="I3582" t="str">
        <f>_xlfn.XLOOKUP(A3582,Table1[CLIENTID],Table1[CLIENTSPECIALTY])</f>
        <v>Pediatrics</v>
      </c>
      <c r="J3582" t="str">
        <f>_xlfn.XLOOKUP(A3582,Table1[CLIENTID],Table1[CLIENTSIZE])</f>
        <v>Medium</v>
      </c>
    </row>
    <row r="3583" spans="1:10" x14ac:dyDescent="0.25">
      <c r="A3583">
        <v>1735</v>
      </c>
      <c r="B3583" s="1">
        <v>43094</v>
      </c>
      <c r="C3583">
        <v>29</v>
      </c>
      <c r="D3583">
        <v>0</v>
      </c>
      <c r="E3583">
        <v>1</v>
      </c>
      <c r="F3583">
        <v>0</v>
      </c>
      <c r="H3583" t="str">
        <f>_xlfn.XLOOKUP(A3583,Table1[CLIENTID],Table1[OVERALLSTATUS])</f>
        <v>Live</v>
      </c>
      <c r="I3583" t="str">
        <f>_xlfn.XLOOKUP(A3583,Table1[CLIENTID],Table1[CLIENTSPECIALTY])</f>
        <v>Surgery</v>
      </c>
      <c r="J3583" t="str">
        <f>_xlfn.XLOOKUP(A3583,Table1[CLIENTID],Table1[CLIENTSIZE])</f>
        <v>Medium</v>
      </c>
    </row>
    <row r="3584" spans="1:10" x14ac:dyDescent="0.25">
      <c r="A3584">
        <v>1740</v>
      </c>
      <c r="B3584" s="1">
        <v>43087</v>
      </c>
      <c r="C3584">
        <v>29</v>
      </c>
      <c r="D3584">
        <v>6</v>
      </c>
      <c r="E3584">
        <v>5</v>
      </c>
      <c r="F3584">
        <v>5</v>
      </c>
      <c r="H3584" t="str">
        <f>_xlfn.XLOOKUP(A3584,Table1[CLIENTID],Table1[OVERALLSTATUS])</f>
        <v>Live</v>
      </c>
      <c r="I3584" t="str">
        <f>_xlfn.XLOOKUP(A3584,Table1[CLIENTID],Table1[CLIENTSPECIALTY])</f>
        <v>Surgery</v>
      </c>
      <c r="J3584" t="str">
        <f>_xlfn.XLOOKUP(A3584,Table1[CLIENTID],Table1[CLIENTSIZE])</f>
        <v>Medium</v>
      </c>
    </row>
    <row r="3585" spans="1:10" x14ac:dyDescent="0.25">
      <c r="A3585">
        <v>1744</v>
      </c>
      <c r="B3585" s="1">
        <v>43101</v>
      </c>
      <c r="C3585">
        <v>29</v>
      </c>
      <c r="D3585">
        <v>0</v>
      </c>
      <c r="E3585">
        <v>1</v>
      </c>
      <c r="F3585">
        <v>0</v>
      </c>
      <c r="H3585" t="str">
        <f>_xlfn.XLOOKUP(A3585,Table1[CLIENTID],Table1[OVERALLSTATUS])</f>
        <v>Live</v>
      </c>
      <c r="I3585" t="str">
        <f>_xlfn.XLOOKUP(A3585,Table1[CLIENTID],Table1[CLIENTSPECIALTY])</f>
        <v>Pediatrics</v>
      </c>
      <c r="J3585" t="str">
        <f>_xlfn.XLOOKUP(A3585,Table1[CLIENTID],Table1[CLIENTSIZE])</f>
        <v>Medium</v>
      </c>
    </row>
    <row r="3586" spans="1:10" x14ac:dyDescent="0.25">
      <c r="A3586">
        <v>1798</v>
      </c>
      <c r="B3586" s="1">
        <v>43087</v>
      </c>
      <c r="C3586">
        <v>29</v>
      </c>
      <c r="D3586">
        <v>3</v>
      </c>
      <c r="E3586">
        <v>0</v>
      </c>
      <c r="F3586">
        <v>0</v>
      </c>
      <c r="H3586" t="str">
        <f>_xlfn.XLOOKUP(A3586,Table1[CLIENTID],Table1[OVERALLSTATUS])</f>
        <v>Live</v>
      </c>
      <c r="I3586" t="str">
        <f>_xlfn.XLOOKUP(A3586,Table1[CLIENTID],Table1[CLIENTSPECIALTY])</f>
        <v>Pediatrics</v>
      </c>
      <c r="J3586" t="str">
        <f>_xlfn.XLOOKUP(A3586,Table1[CLIENTID],Table1[CLIENTSIZE])</f>
        <v>Medium</v>
      </c>
    </row>
    <row r="3587" spans="1:10" x14ac:dyDescent="0.25">
      <c r="A3587">
        <v>1819</v>
      </c>
      <c r="B3587" s="1">
        <v>43052</v>
      </c>
      <c r="C3587">
        <v>29</v>
      </c>
      <c r="D3587">
        <v>0</v>
      </c>
      <c r="E3587">
        <v>0</v>
      </c>
      <c r="F3587">
        <v>0</v>
      </c>
      <c r="H3587" t="str">
        <f>_xlfn.XLOOKUP(A3587,Table1[CLIENTID],Table1[OVERALLSTATUS])</f>
        <v>Live</v>
      </c>
      <c r="I3587" t="str">
        <f>_xlfn.XLOOKUP(A3587,Table1[CLIENTID],Table1[CLIENTSPECIALTY])</f>
        <v>Pediatrics</v>
      </c>
      <c r="J3587" t="str">
        <f>_xlfn.XLOOKUP(A3587,Table1[CLIENTID],Table1[CLIENTSIZE])</f>
        <v>Medium</v>
      </c>
    </row>
    <row r="3588" spans="1:10" x14ac:dyDescent="0.25">
      <c r="A3588">
        <v>1819</v>
      </c>
      <c r="B3588" s="1">
        <v>43059</v>
      </c>
      <c r="C3588">
        <v>29</v>
      </c>
      <c r="D3588">
        <v>6</v>
      </c>
      <c r="E3588">
        <v>1</v>
      </c>
      <c r="F3588">
        <v>0</v>
      </c>
      <c r="H3588" t="str">
        <f>_xlfn.XLOOKUP(A3588,Table1[CLIENTID],Table1[OVERALLSTATUS])</f>
        <v>Live</v>
      </c>
      <c r="I3588" t="str">
        <f>_xlfn.XLOOKUP(A3588,Table1[CLIENTID],Table1[CLIENTSPECIALTY])</f>
        <v>Pediatrics</v>
      </c>
      <c r="J3588" t="str">
        <f>_xlfn.XLOOKUP(A3588,Table1[CLIENTID],Table1[CLIENTSIZE])</f>
        <v>Medium</v>
      </c>
    </row>
    <row r="3589" spans="1:10" x14ac:dyDescent="0.25">
      <c r="A3589">
        <v>1874</v>
      </c>
      <c r="B3589" s="1">
        <v>43080</v>
      </c>
      <c r="C3589">
        <v>29</v>
      </c>
      <c r="D3589">
        <v>0</v>
      </c>
      <c r="E3589">
        <v>0</v>
      </c>
      <c r="F3589">
        <v>0</v>
      </c>
      <c r="H3589" t="str">
        <f>_xlfn.XLOOKUP(A3589,Table1[CLIENTID],Table1[OVERALLSTATUS])</f>
        <v>Live</v>
      </c>
      <c r="I3589" t="str">
        <f>_xlfn.XLOOKUP(A3589,Table1[CLIENTID],Table1[CLIENTSPECIALTY])</f>
        <v>Pediatrics</v>
      </c>
      <c r="J3589" t="str">
        <f>_xlfn.XLOOKUP(A3589,Table1[CLIENTID],Table1[CLIENTSIZE])</f>
        <v>Medium</v>
      </c>
    </row>
    <row r="3590" spans="1:10" x14ac:dyDescent="0.25">
      <c r="A3590">
        <v>1924</v>
      </c>
      <c r="B3590" s="1">
        <v>43059</v>
      </c>
      <c r="C3590">
        <v>29</v>
      </c>
      <c r="D3590">
        <v>1</v>
      </c>
      <c r="E3590">
        <v>0</v>
      </c>
      <c r="F3590">
        <v>0</v>
      </c>
      <c r="H3590" t="str">
        <f>_xlfn.XLOOKUP(A3590,Table1[CLIENTID],Table1[OVERALLSTATUS])</f>
        <v>Live</v>
      </c>
      <c r="I3590" t="str">
        <f>_xlfn.XLOOKUP(A3590,Table1[CLIENTID],Table1[CLIENTSPECIALTY])</f>
        <v>Pediatrics</v>
      </c>
      <c r="J3590" t="str">
        <f>_xlfn.XLOOKUP(A3590,Table1[CLIENTID],Table1[CLIENTSIZE])</f>
        <v>Medium</v>
      </c>
    </row>
    <row r="3591" spans="1:10" x14ac:dyDescent="0.25">
      <c r="A3591">
        <v>1926</v>
      </c>
      <c r="B3591" s="1">
        <v>43066</v>
      </c>
      <c r="C3591">
        <v>29</v>
      </c>
      <c r="D3591">
        <v>0</v>
      </c>
      <c r="E3591">
        <v>0</v>
      </c>
      <c r="F3591">
        <v>0</v>
      </c>
      <c r="H3591" t="str">
        <f>_xlfn.XLOOKUP(A3591,Table1[CLIENTID],Table1[OVERALLSTATUS])</f>
        <v>Live</v>
      </c>
      <c r="I3591" t="str">
        <f>_xlfn.XLOOKUP(A3591,Table1[CLIENTID],Table1[CLIENTSPECIALTY])</f>
        <v>Pediatrics</v>
      </c>
      <c r="J3591" t="str">
        <f>_xlfn.XLOOKUP(A3591,Table1[CLIENTID],Table1[CLIENTSIZE])</f>
        <v>Medium</v>
      </c>
    </row>
    <row r="3592" spans="1:10" x14ac:dyDescent="0.25">
      <c r="A3592">
        <v>1950</v>
      </c>
      <c r="B3592" s="1">
        <v>43094</v>
      </c>
      <c r="C3592">
        <v>29</v>
      </c>
      <c r="D3592">
        <v>0</v>
      </c>
      <c r="E3592">
        <v>9</v>
      </c>
      <c r="F3592">
        <v>8</v>
      </c>
      <c r="H3592" t="str">
        <f>_xlfn.XLOOKUP(A3592,Table1[CLIENTID],Table1[OVERALLSTATUS])</f>
        <v>Live</v>
      </c>
      <c r="I3592" t="str">
        <f>_xlfn.XLOOKUP(A3592,Table1[CLIENTID],Table1[CLIENTSPECIALTY])</f>
        <v>Pediatrics</v>
      </c>
      <c r="J3592" t="str">
        <f>_xlfn.XLOOKUP(A3592,Table1[CLIENTID],Table1[CLIENTSIZE])</f>
        <v>Medium</v>
      </c>
    </row>
    <row r="3593" spans="1:10" x14ac:dyDescent="0.25">
      <c r="A3593">
        <v>1960</v>
      </c>
      <c r="B3593" s="1">
        <v>43108</v>
      </c>
      <c r="C3593">
        <v>29</v>
      </c>
      <c r="D3593">
        <v>29</v>
      </c>
      <c r="E3593">
        <v>5</v>
      </c>
      <c r="F3593">
        <v>4</v>
      </c>
      <c r="H3593" t="str">
        <f>_xlfn.XLOOKUP(A3593,Table1[CLIENTID],Table1[OVERALLSTATUS])</f>
        <v>Live</v>
      </c>
      <c r="I3593" t="str">
        <f>_xlfn.XLOOKUP(A3593,Table1[CLIENTID],Table1[CLIENTSPECIALTY])</f>
        <v>Pediatrics</v>
      </c>
      <c r="J3593" t="str">
        <f>_xlfn.XLOOKUP(A3593,Table1[CLIENTID],Table1[CLIENTSIZE])</f>
        <v>Medium</v>
      </c>
    </row>
    <row r="3594" spans="1:10" x14ac:dyDescent="0.25">
      <c r="A3594">
        <v>1995</v>
      </c>
      <c r="B3594" s="1">
        <v>43066</v>
      </c>
      <c r="C3594">
        <v>29</v>
      </c>
      <c r="D3594">
        <v>0</v>
      </c>
      <c r="E3594">
        <v>0</v>
      </c>
      <c r="F3594">
        <v>0</v>
      </c>
      <c r="H3594" t="str">
        <f>_xlfn.XLOOKUP(A3594,Table1[CLIENTID],Table1[OVERALLSTATUS])</f>
        <v>Live</v>
      </c>
      <c r="I3594" t="str">
        <f>_xlfn.XLOOKUP(A3594,Table1[CLIENTID],Table1[CLIENTSPECIALTY])</f>
        <v>Pediatrics</v>
      </c>
      <c r="J3594" t="str">
        <f>_xlfn.XLOOKUP(A3594,Table1[CLIENTID],Table1[CLIENTSIZE])</f>
        <v>Medium</v>
      </c>
    </row>
    <row r="3595" spans="1:10" x14ac:dyDescent="0.25">
      <c r="A3595">
        <v>2226</v>
      </c>
      <c r="B3595" s="1">
        <v>43108</v>
      </c>
      <c r="C3595">
        <v>29</v>
      </c>
      <c r="D3595">
        <v>0</v>
      </c>
      <c r="E3595">
        <v>0</v>
      </c>
      <c r="F3595">
        <v>0</v>
      </c>
      <c r="H3595" t="str">
        <f>_xlfn.XLOOKUP(A3595,Table1[CLIENTID],Table1[OVERALLSTATUS])</f>
        <v>Live</v>
      </c>
      <c r="I3595" t="str">
        <f>_xlfn.XLOOKUP(A3595,Table1[CLIENTID],Table1[CLIENTSPECIALTY])</f>
        <v>Pediatrics</v>
      </c>
      <c r="J3595" t="str">
        <f>_xlfn.XLOOKUP(A3595,Table1[CLIENTID],Table1[CLIENTSIZE])</f>
        <v>Medium</v>
      </c>
    </row>
    <row r="3596" spans="1:10" x14ac:dyDescent="0.25">
      <c r="A3596">
        <v>2292</v>
      </c>
      <c r="B3596" s="1">
        <v>43059</v>
      </c>
      <c r="C3596">
        <v>29</v>
      </c>
      <c r="D3596">
        <v>0</v>
      </c>
      <c r="E3596">
        <v>3</v>
      </c>
      <c r="F3596">
        <v>0</v>
      </c>
      <c r="H3596" t="str">
        <f>_xlfn.XLOOKUP(A3596,Table1[CLIENTID],Table1[OVERALLSTATUS])</f>
        <v>Live</v>
      </c>
      <c r="I3596" t="str">
        <f>_xlfn.XLOOKUP(A3596,Table1[CLIENTID],Table1[CLIENTSPECIALTY])</f>
        <v>OB-GYN</v>
      </c>
      <c r="J3596" t="str">
        <f>_xlfn.XLOOKUP(A3596,Table1[CLIENTID],Table1[CLIENTSIZE])</f>
        <v>Medium</v>
      </c>
    </row>
    <row r="3597" spans="1:10" x14ac:dyDescent="0.25">
      <c r="A3597">
        <v>2292</v>
      </c>
      <c r="B3597" s="1">
        <v>43066</v>
      </c>
      <c r="C3597">
        <v>29</v>
      </c>
      <c r="D3597">
        <v>0</v>
      </c>
      <c r="E3597">
        <v>18</v>
      </c>
      <c r="F3597">
        <v>0</v>
      </c>
      <c r="H3597" t="str">
        <f>_xlfn.XLOOKUP(A3597,Table1[CLIENTID],Table1[OVERALLSTATUS])</f>
        <v>Live</v>
      </c>
      <c r="I3597" t="str">
        <f>_xlfn.XLOOKUP(A3597,Table1[CLIENTID],Table1[CLIENTSPECIALTY])</f>
        <v>OB-GYN</v>
      </c>
      <c r="J3597" t="str">
        <f>_xlfn.XLOOKUP(A3597,Table1[CLIENTID],Table1[CLIENTSIZE])</f>
        <v>Medium</v>
      </c>
    </row>
    <row r="3598" spans="1:10" x14ac:dyDescent="0.25">
      <c r="A3598">
        <v>2294</v>
      </c>
      <c r="B3598" s="1">
        <v>43066</v>
      </c>
      <c r="C3598">
        <v>29</v>
      </c>
      <c r="D3598">
        <v>0</v>
      </c>
      <c r="E3598">
        <v>0</v>
      </c>
      <c r="F3598">
        <v>0</v>
      </c>
      <c r="H3598" t="str">
        <f>_xlfn.XLOOKUP(A3598,Table1[CLIENTID],Table1[OVERALLSTATUS])</f>
        <v>Live</v>
      </c>
      <c r="I3598" t="str">
        <f>_xlfn.XLOOKUP(A3598,Table1[CLIENTID],Table1[CLIENTSPECIALTY])</f>
        <v>Pediatrics</v>
      </c>
      <c r="J3598" t="str">
        <f>_xlfn.XLOOKUP(A3598,Table1[CLIENTID],Table1[CLIENTSIZE])</f>
        <v>Medium</v>
      </c>
    </row>
    <row r="3599" spans="1:10" x14ac:dyDescent="0.25">
      <c r="A3599">
        <v>2294</v>
      </c>
      <c r="B3599" s="1">
        <v>43073</v>
      </c>
      <c r="C3599">
        <v>29</v>
      </c>
      <c r="D3599">
        <v>1</v>
      </c>
      <c r="E3599">
        <v>1</v>
      </c>
      <c r="F3599">
        <v>1</v>
      </c>
      <c r="H3599" t="str">
        <f>_xlfn.XLOOKUP(A3599,Table1[CLIENTID],Table1[OVERALLSTATUS])</f>
        <v>Live</v>
      </c>
      <c r="I3599" t="str">
        <f>_xlfn.XLOOKUP(A3599,Table1[CLIENTID],Table1[CLIENTSPECIALTY])</f>
        <v>Pediatrics</v>
      </c>
      <c r="J3599" t="str">
        <f>_xlfn.XLOOKUP(A3599,Table1[CLIENTID],Table1[CLIENTSIZE])</f>
        <v>Medium</v>
      </c>
    </row>
    <row r="3600" spans="1:10" x14ac:dyDescent="0.25">
      <c r="A3600">
        <v>2550</v>
      </c>
      <c r="B3600" s="1">
        <v>43066</v>
      </c>
      <c r="C3600">
        <v>29</v>
      </c>
      <c r="D3600">
        <v>0</v>
      </c>
      <c r="E3600">
        <v>7</v>
      </c>
      <c r="F3600">
        <v>1</v>
      </c>
      <c r="H3600" t="str">
        <f>_xlfn.XLOOKUP(A3600,Table1[CLIENTID],Table1[OVERALLSTATUS])</f>
        <v>Live</v>
      </c>
      <c r="I3600" t="str">
        <f>_xlfn.XLOOKUP(A3600,Table1[CLIENTID],Table1[CLIENTSPECIALTY])</f>
        <v>Pediatrics</v>
      </c>
      <c r="J3600" t="str">
        <f>_xlfn.XLOOKUP(A3600,Table1[CLIENTID],Table1[CLIENTSIZE])</f>
        <v>Medium</v>
      </c>
    </row>
    <row r="3601" spans="1:10" x14ac:dyDescent="0.25">
      <c r="A3601">
        <v>2550</v>
      </c>
      <c r="B3601" s="1">
        <v>43094</v>
      </c>
      <c r="C3601">
        <v>29</v>
      </c>
      <c r="D3601">
        <v>1</v>
      </c>
      <c r="E3601">
        <v>6</v>
      </c>
      <c r="F3601">
        <v>0</v>
      </c>
      <c r="H3601" t="str">
        <f>_xlfn.XLOOKUP(A3601,Table1[CLIENTID],Table1[OVERALLSTATUS])</f>
        <v>Live</v>
      </c>
      <c r="I3601" t="str">
        <f>_xlfn.XLOOKUP(A3601,Table1[CLIENTID],Table1[CLIENTSPECIALTY])</f>
        <v>Pediatrics</v>
      </c>
      <c r="J3601" t="str">
        <f>_xlfn.XLOOKUP(A3601,Table1[CLIENTID],Table1[CLIENTSIZE])</f>
        <v>Medium</v>
      </c>
    </row>
    <row r="3602" spans="1:10" x14ac:dyDescent="0.25">
      <c r="A3602">
        <v>2560</v>
      </c>
      <c r="B3602" s="1">
        <v>43066</v>
      </c>
      <c r="C3602">
        <v>29</v>
      </c>
      <c r="D3602">
        <v>0</v>
      </c>
      <c r="E3602">
        <v>10</v>
      </c>
      <c r="F3602">
        <v>7</v>
      </c>
      <c r="H3602" t="str">
        <f>_xlfn.XLOOKUP(A3602,Table1[CLIENTID],Table1[OVERALLSTATUS])</f>
        <v>Live</v>
      </c>
      <c r="I3602" t="str">
        <f>_xlfn.XLOOKUP(A3602,Table1[CLIENTID],Table1[CLIENTSPECIALTY])</f>
        <v>OB-GYN</v>
      </c>
      <c r="J3602" t="str">
        <f>_xlfn.XLOOKUP(A3602,Table1[CLIENTID],Table1[CLIENTSIZE])</f>
        <v>Medium</v>
      </c>
    </row>
    <row r="3603" spans="1:10" x14ac:dyDescent="0.25">
      <c r="A3603">
        <v>2615</v>
      </c>
      <c r="B3603" s="1">
        <v>43059</v>
      </c>
      <c r="C3603">
        <v>29</v>
      </c>
      <c r="D3603">
        <v>17</v>
      </c>
      <c r="E3603">
        <v>2</v>
      </c>
      <c r="F3603">
        <v>0</v>
      </c>
      <c r="H3603" t="str">
        <f>_xlfn.XLOOKUP(A3603,Table1[CLIENTID],Table1[OVERALLSTATUS])</f>
        <v>Live</v>
      </c>
      <c r="I3603" t="str">
        <f>_xlfn.XLOOKUP(A3603,Table1[CLIENTID],Table1[CLIENTSPECIALTY])</f>
        <v>OB-GYN</v>
      </c>
      <c r="J3603" t="str">
        <f>_xlfn.XLOOKUP(A3603,Table1[CLIENTID],Table1[CLIENTSIZE])</f>
        <v>Medium</v>
      </c>
    </row>
    <row r="3604" spans="1:10" x14ac:dyDescent="0.25">
      <c r="A3604">
        <v>2618</v>
      </c>
      <c r="B3604" s="1">
        <v>43066</v>
      </c>
      <c r="C3604">
        <v>29</v>
      </c>
      <c r="D3604">
        <v>2</v>
      </c>
      <c r="E3604">
        <v>0</v>
      </c>
      <c r="F3604">
        <v>0</v>
      </c>
      <c r="H3604" t="str">
        <f>_xlfn.XLOOKUP(A3604,Table1[CLIENTID],Table1[OVERALLSTATUS])</f>
        <v>Live</v>
      </c>
      <c r="I3604" t="str">
        <f>_xlfn.XLOOKUP(A3604,Table1[CLIENTID],Table1[CLIENTSPECIALTY])</f>
        <v>OB-GYN</v>
      </c>
      <c r="J3604" t="str">
        <f>_xlfn.XLOOKUP(A3604,Table1[CLIENTID],Table1[CLIENTSIZE])</f>
        <v>Medium</v>
      </c>
    </row>
    <row r="3605" spans="1:10" x14ac:dyDescent="0.25">
      <c r="A3605">
        <v>2618</v>
      </c>
      <c r="B3605" s="1">
        <v>43087</v>
      </c>
      <c r="C3605">
        <v>29</v>
      </c>
      <c r="D3605">
        <v>0</v>
      </c>
      <c r="E3605">
        <v>2</v>
      </c>
      <c r="F3605">
        <v>1</v>
      </c>
      <c r="H3605" t="str">
        <f>_xlfn.XLOOKUP(A3605,Table1[CLIENTID],Table1[OVERALLSTATUS])</f>
        <v>Live</v>
      </c>
      <c r="I3605" t="str">
        <f>_xlfn.XLOOKUP(A3605,Table1[CLIENTID],Table1[CLIENTSPECIALTY])</f>
        <v>OB-GYN</v>
      </c>
      <c r="J3605" t="str">
        <f>_xlfn.XLOOKUP(A3605,Table1[CLIENTID],Table1[CLIENTSIZE])</f>
        <v>Medium</v>
      </c>
    </row>
    <row r="3606" spans="1:10" x14ac:dyDescent="0.25">
      <c r="A3606">
        <v>2641</v>
      </c>
      <c r="B3606" s="1">
        <v>43073</v>
      </c>
      <c r="C3606">
        <v>29</v>
      </c>
      <c r="D3606">
        <v>0</v>
      </c>
      <c r="E3606">
        <v>0</v>
      </c>
      <c r="F3606">
        <v>0</v>
      </c>
      <c r="H3606" t="str">
        <f>_xlfn.XLOOKUP(A3606,Table1[CLIENTID],Table1[OVERALLSTATUS])</f>
        <v>Live</v>
      </c>
      <c r="I3606" t="str">
        <f>_xlfn.XLOOKUP(A3606,Table1[CLIENTID],Table1[CLIENTSPECIALTY])</f>
        <v>Pediatrics</v>
      </c>
      <c r="J3606" t="str">
        <f>_xlfn.XLOOKUP(A3606,Table1[CLIENTID],Table1[CLIENTSIZE])</f>
        <v>Medium</v>
      </c>
    </row>
    <row r="3607" spans="1:10" x14ac:dyDescent="0.25">
      <c r="A3607">
        <v>2815</v>
      </c>
      <c r="B3607" s="1">
        <v>43073</v>
      </c>
      <c r="C3607">
        <v>29</v>
      </c>
      <c r="D3607">
        <v>0</v>
      </c>
      <c r="E3607">
        <v>0</v>
      </c>
      <c r="F3607">
        <v>0</v>
      </c>
      <c r="H3607" t="str">
        <f>_xlfn.XLOOKUP(A3607,Table1[CLIENTID],Table1[OVERALLSTATUS])</f>
        <v>Live</v>
      </c>
      <c r="I3607" t="str">
        <f>_xlfn.XLOOKUP(A3607,Table1[CLIENTID],Table1[CLIENTSPECIALTY])</f>
        <v>Pediatrics</v>
      </c>
      <c r="J3607" t="str">
        <f>_xlfn.XLOOKUP(A3607,Table1[CLIENTID],Table1[CLIENTSIZE])</f>
        <v>Medium</v>
      </c>
    </row>
    <row r="3608" spans="1:10" x14ac:dyDescent="0.25">
      <c r="A3608">
        <v>3020</v>
      </c>
      <c r="B3608" s="1">
        <v>43094</v>
      </c>
      <c r="C3608">
        <v>29</v>
      </c>
      <c r="D3608">
        <v>2</v>
      </c>
      <c r="E3608">
        <v>0</v>
      </c>
      <c r="F3608">
        <v>0</v>
      </c>
      <c r="H3608" t="str">
        <f>_xlfn.XLOOKUP(A3608,Table1[CLIENTID],Table1[OVERALLSTATUS])</f>
        <v>Live</v>
      </c>
      <c r="I3608" t="str">
        <f>_xlfn.XLOOKUP(A3608,Table1[CLIENTID],Table1[CLIENTSPECIALTY])</f>
        <v>Pediatrics</v>
      </c>
      <c r="J3608" t="str">
        <f>_xlfn.XLOOKUP(A3608,Table1[CLIENTID],Table1[CLIENTSIZE])</f>
        <v>Medium</v>
      </c>
    </row>
    <row r="3609" spans="1:10" x14ac:dyDescent="0.25">
      <c r="A3609">
        <v>252</v>
      </c>
      <c r="B3609" s="1">
        <v>43066</v>
      </c>
      <c r="C3609">
        <v>29</v>
      </c>
      <c r="D3609">
        <v>0</v>
      </c>
      <c r="E3609">
        <v>2</v>
      </c>
      <c r="F3609">
        <v>1</v>
      </c>
      <c r="H3609" t="str">
        <f>_xlfn.XLOOKUP(A3609,Table1[CLIENTID],Table1[OVERALLSTATUS])</f>
        <v>Live</v>
      </c>
      <c r="I3609" t="str">
        <f>_xlfn.XLOOKUP(A3609,Table1[CLIENTID],Table1[CLIENTSPECIALTY])</f>
        <v>Dermatology</v>
      </c>
      <c r="J3609" t="str">
        <f>_xlfn.XLOOKUP(A3609,Table1[CLIENTID],Table1[CLIENTSIZE])</f>
        <v>Large</v>
      </c>
    </row>
    <row r="3610" spans="1:10" x14ac:dyDescent="0.25">
      <c r="A3610">
        <v>488</v>
      </c>
      <c r="B3610" s="1">
        <v>43066</v>
      </c>
      <c r="C3610">
        <v>29</v>
      </c>
      <c r="D3610">
        <v>0</v>
      </c>
      <c r="E3610">
        <v>0</v>
      </c>
      <c r="F3610">
        <v>0</v>
      </c>
      <c r="H3610" t="str">
        <f>_xlfn.XLOOKUP(A3610,Table1[CLIENTID],Table1[OVERALLSTATUS])</f>
        <v>Live</v>
      </c>
      <c r="I3610" t="str">
        <f>_xlfn.XLOOKUP(A3610,Table1[CLIENTID],Table1[CLIENTSPECIALTY])</f>
        <v>Dermatology</v>
      </c>
      <c r="J3610" t="str">
        <f>_xlfn.XLOOKUP(A3610,Table1[CLIENTID],Table1[CLIENTSIZE])</f>
        <v>Large</v>
      </c>
    </row>
    <row r="3611" spans="1:10" x14ac:dyDescent="0.25">
      <c r="A3611">
        <v>561</v>
      </c>
      <c r="B3611" s="1">
        <v>43087</v>
      </c>
      <c r="C3611">
        <v>29</v>
      </c>
      <c r="D3611">
        <v>0</v>
      </c>
      <c r="E3611">
        <v>0</v>
      </c>
      <c r="F3611">
        <v>0</v>
      </c>
      <c r="H3611" t="str">
        <f>_xlfn.XLOOKUP(A3611,Table1[CLIENTID],Table1[OVERALLSTATUS])</f>
        <v>Live</v>
      </c>
      <c r="I3611" t="str">
        <f>_xlfn.XLOOKUP(A3611,Table1[CLIENTID],Table1[CLIENTSPECIALTY])</f>
        <v>Oncology</v>
      </c>
      <c r="J3611" t="str">
        <f>_xlfn.XLOOKUP(A3611,Table1[CLIENTID],Table1[CLIENTSIZE])</f>
        <v>Large</v>
      </c>
    </row>
    <row r="3612" spans="1:10" x14ac:dyDescent="0.25">
      <c r="A3612">
        <v>908</v>
      </c>
      <c r="B3612" s="1">
        <v>43073</v>
      </c>
      <c r="C3612">
        <v>29</v>
      </c>
      <c r="D3612">
        <v>0</v>
      </c>
      <c r="E3612">
        <v>0</v>
      </c>
      <c r="F3612">
        <v>0</v>
      </c>
      <c r="H3612" t="str">
        <f>_xlfn.XLOOKUP(A3612,Table1[CLIENTID],Table1[OVERALLSTATUS])</f>
        <v>Live</v>
      </c>
      <c r="I3612" t="str">
        <f>_xlfn.XLOOKUP(A3612,Table1[CLIENTID],Table1[CLIENTSPECIALTY])</f>
        <v>Dermatology</v>
      </c>
      <c r="J3612" t="str">
        <f>_xlfn.XLOOKUP(A3612,Table1[CLIENTID],Table1[CLIENTSIZE])</f>
        <v>Large</v>
      </c>
    </row>
    <row r="3613" spans="1:10" x14ac:dyDescent="0.25">
      <c r="A3613">
        <v>931</v>
      </c>
      <c r="B3613" s="1">
        <v>43052</v>
      </c>
      <c r="C3613">
        <v>29</v>
      </c>
      <c r="D3613">
        <v>1</v>
      </c>
      <c r="E3613">
        <v>5</v>
      </c>
      <c r="F3613">
        <v>5</v>
      </c>
      <c r="H3613" t="str">
        <f>_xlfn.XLOOKUP(A3613,Table1[CLIENTID],Table1[OVERALLSTATUS])</f>
        <v>Live</v>
      </c>
      <c r="I3613" t="str">
        <f>_xlfn.XLOOKUP(A3613,Table1[CLIENTID],Table1[CLIENTSPECIALTY])</f>
        <v>Dermatology</v>
      </c>
      <c r="J3613" t="str">
        <f>_xlfn.XLOOKUP(A3613,Table1[CLIENTID],Table1[CLIENTSIZE])</f>
        <v>Large</v>
      </c>
    </row>
    <row r="3614" spans="1:10" x14ac:dyDescent="0.25">
      <c r="A3614">
        <v>1144</v>
      </c>
      <c r="B3614" s="1">
        <v>43066</v>
      </c>
      <c r="C3614">
        <v>29</v>
      </c>
      <c r="D3614">
        <v>10</v>
      </c>
      <c r="E3614">
        <v>1</v>
      </c>
      <c r="F3614">
        <v>0</v>
      </c>
      <c r="H3614" t="str">
        <f>_xlfn.XLOOKUP(A3614,Table1[CLIENTID],Table1[OVERALLSTATUS])</f>
        <v>Live</v>
      </c>
      <c r="I3614" t="str">
        <f>_xlfn.XLOOKUP(A3614,Table1[CLIENTID],Table1[CLIENTSPECIALTY])</f>
        <v>Oncology</v>
      </c>
      <c r="J3614" t="str">
        <f>_xlfn.XLOOKUP(A3614,Table1[CLIENTID],Table1[CLIENTSIZE])</f>
        <v>Large</v>
      </c>
    </row>
    <row r="3615" spans="1:10" x14ac:dyDescent="0.25">
      <c r="A3615">
        <v>1438</v>
      </c>
      <c r="B3615" s="1">
        <v>43066</v>
      </c>
      <c r="C3615">
        <v>29</v>
      </c>
      <c r="D3615">
        <v>5</v>
      </c>
      <c r="E3615">
        <v>1</v>
      </c>
      <c r="F3615">
        <v>1</v>
      </c>
      <c r="H3615" t="str">
        <f>_xlfn.XLOOKUP(A3615,Table1[CLIENTID],Table1[OVERALLSTATUS])</f>
        <v>Live</v>
      </c>
      <c r="I3615" t="str">
        <f>_xlfn.XLOOKUP(A3615,Table1[CLIENTID],Table1[CLIENTSPECIALTY])</f>
        <v>Oncology</v>
      </c>
      <c r="J3615" t="str">
        <f>_xlfn.XLOOKUP(A3615,Table1[CLIENTID],Table1[CLIENTSIZE])</f>
        <v>Large</v>
      </c>
    </row>
    <row r="3616" spans="1:10" x14ac:dyDescent="0.25">
      <c r="A3616">
        <v>1438</v>
      </c>
      <c r="B3616" s="1">
        <v>43073</v>
      </c>
      <c r="C3616">
        <v>29</v>
      </c>
      <c r="D3616">
        <v>0</v>
      </c>
      <c r="E3616">
        <v>9</v>
      </c>
      <c r="F3616">
        <v>9</v>
      </c>
      <c r="H3616" t="str">
        <f>_xlfn.XLOOKUP(A3616,Table1[CLIENTID],Table1[OVERALLSTATUS])</f>
        <v>Live</v>
      </c>
      <c r="I3616" t="str">
        <f>_xlfn.XLOOKUP(A3616,Table1[CLIENTID],Table1[CLIENTSPECIALTY])</f>
        <v>Oncology</v>
      </c>
      <c r="J3616" t="str">
        <f>_xlfn.XLOOKUP(A3616,Table1[CLIENTID],Table1[CLIENTSIZE])</f>
        <v>Large</v>
      </c>
    </row>
    <row r="3617" spans="1:10" x14ac:dyDescent="0.25">
      <c r="A3617">
        <v>1589</v>
      </c>
      <c r="B3617" s="1">
        <v>43087</v>
      </c>
      <c r="C3617">
        <v>29</v>
      </c>
      <c r="D3617">
        <v>5</v>
      </c>
      <c r="E3617">
        <v>31</v>
      </c>
      <c r="F3617">
        <v>31</v>
      </c>
      <c r="H3617" t="str">
        <f>_xlfn.XLOOKUP(A3617,Table1[CLIENTID],Table1[OVERALLSTATUS])</f>
        <v>Live</v>
      </c>
      <c r="I3617" t="str">
        <f>_xlfn.XLOOKUP(A3617,Table1[CLIENTID],Table1[CLIENTSPECIALTY])</f>
        <v>Oncology</v>
      </c>
      <c r="J3617" t="str">
        <f>_xlfn.XLOOKUP(A3617,Table1[CLIENTID],Table1[CLIENTSIZE])</f>
        <v>Large</v>
      </c>
    </row>
    <row r="3618" spans="1:10" x14ac:dyDescent="0.25">
      <c r="A3618">
        <v>1629</v>
      </c>
      <c r="B3618" s="1">
        <v>43059</v>
      </c>
      <c r="C3618">
        <v>29</v>
      </c>
      <c r="D3618">
        <v>0</v>
      </c>
      <c r="E3618">
        <v>0</v>
      </c>
      <c r="F3618">
        <v>0</v>
      </c>
      <c r="H3618" t="str">
        <f>_xlfn.XLOOKUP(A3618,Table1[CLIENTID],Table1[OVERALLSTATUS])</f>
        <v>Live</v>
      </c>
      <c r="I3618" t="str">
        <f>_xlfn.XLOOKUP(A3618,Table1[CLIENTID],Table1[CLIENTSPECIALTY])</f>
        <v>Oncology</v>
      </c>
      <c r="J3618" t="str">
        <f>_xlfn.XLOOKUP(A3618,Table1[CLIENTID],Table1[CLIENTSIZE])</f>
        <v>Large</v>
      </c>
    </row>
    <row r="3619" spans="1:10" x14ac:dyDescent="0.25">
      <c r="A3619">
        <v>1641</v>
      </c>
      <c r="B3619" s="1">
        <v>43080</v>
      </c>
      <c r="C3619">
        <v>29</v>
      </c>
      <c r="D3619">
        <v>0</v>
      </c>
      <c r="E3619">
        <v>0</v>
      </c>
      <c r="F3619">
        <v>0</v>
      </c>
      <c r="H3619" t="str">
        <f>_xlfn.XLOOKUP(A3619,Table1[CLIENTID],Table1[OVERALLSTATUS])</f>
        <v>Live</v>
      </c>
      <c r="I3619" t="str">
        <f>_xlfn.XLOOKUP(A3619,Table1[CLIENTID],Table1[CLIENTSPECIALTY])</f>
        <v>Oncology</v>
      </c>
      <c r="J3619" t="str">
        <f>_xlfn.XLOOKUP(A3619,Table1[CLIENTID],Table1[CLIENTSIZE])</f>
        <v>Large</v>
      </c>
    </row>
    <row r="3620" spans="1:10" x14ac:dyDescent="0.25">
      <c r="A3620">
        <v>1642</v>
      </c>
      <c r="B3620" s="1">
        <v>43108</v>
      </c>
      <c r="C3620">
        <v>29</v>
      </c>
      <c r="D3620">
        <v>13</v>
      </c>
      <c r="E3620">
        <v>1</v>
      </c>
      <c r="F3620">
        <v>1</v>
      </c>
      <c r="H3620" t="str">
        <f>_xlfn.XLOOKUP(A3620,Table1[CLIENTID],Table1[OVERALLSTATUS])</f>
        <v>Live</v>
      </c>
      <c r="I3620" t="str">
        <f>_xlfn.XLOOKUP(A3620,Table1[CLIENTID],Table1[CLIENTSPECIALTY])</f>
        <v>Oncology</v>
      </c>
      <c r="J3620" t="str">
        <f>_xlfn.XLOOKUP(A3620,Table1[CLIENTID],Table1[CLIENTSIZE])</f>
        <v>Large</v>
      </c>
    </row>
    <row r="3621" spans="1:10" x14ac:dyDescent="0.25">
      <c r="A3621">
        <v>1648</v>
      </c>
      <c r="B3621" s="1">
        <v>43073</v>
      </c>
      <c r="C3621">
        <v>29</v>
      </c>
      <c r="D3621">
        <v>0</v>
      </c>
      <c r="E3621">
        <v>4</v>
      </c>
      <c r="F3621">
        <v>2</v>
      </c>
      <c r="H3621" t="str">
        <f>_xlfn.XLOOKUP(A3621,Table1[CLIENTID],Table1[OVERALLSTATUS])</f>
        <v>Live</v>
      </c>
      <c r="I3621" t="str">
        <f>_xlfn.XLOOKUP(A3621,Table1[CLIENTID],Table1[CLIENTSPECIALTY])</f>
        <v>Oncology</v>
      </c>
      <c r="J3621" t="str">
        <f>_xlfn.XLOOKUP(A3621,Table1[CLIENTID],Table1[CLIENTSIZE])</f>
        <v>Large</v>
      </c>
    </row>
    <row r="3622" spans="1:10" x14ac:dyDescent="0.25">
      <c r="A3622">
        <v>1649</v>
      </c>
      <c r="B3622" s="1">
        <v>43073</v>
      </c>
      <c r="C3622">
        <v>29</v>
      </c>
      <c r="D3622">
        <v>0</v>
      </c>
      <c r="E3622">
        <v>0</v>
      </c>
      <c r="F3622">
        <v>0</v>
      </c>
      <c r="H3622" t="str">
        <f>_xlfn.XLOOKUP(A3622,Table1[CLIENTID],Table1[OVERALLSTATUS])</f>
        <v>Live</v>
      </c>
      <c r="I3622" t="str">
        <f>_xlfn.XLOOKUP(A3622,Table1[CLIENTID],Table1[CLIENTSPECIALTY])</f>
        <v>Oncology</v>
      </c>
      <c r="J3622" t="str">
        <f>_xlfn.XLOOKUP(A3622,Table1[CLIENTID],Table1[CLIENTSIZE])</f>
        <v>Large</v>
      </c>
    </row>
    <row r="3623" spans="1:10" x14ac:dyDescent="0.25">
      <c r="A3623">
        <v>1650</v>
      </c>
      <c r="B3623" s="1">
        <v>43080</v>
      </c>
      <c r="C3623">
        <v>29</v>
      </c>
      <c r="D3623">
        <v>0</v>
      </c>
      <c r="E3623">
        <v>0</v>
      </c>
      <c r="F3623">
        <v>0</v>
      </c>
      <c r="H3623" t="str">
        <f>_xlfn.XLOOKUP(A3623,Table1[CLIENTID],Table1[OVERALLSTATUS])</f>
        <v>Live</v>
      </c>
      <c r="I3623" t="str">
        <f>_xlfn.XLOOKUP(A3623,Table1[CLIENTID],Table1[CLIENTSPECIALTY])</f>
        <v>Oncology</v>
      </c>
      <c r="J3623" t="str">
        <f>_xlfn.XLOOKUP(A3623,Table1[CLIENTID],Table1[CLIENTSIZE])</f>
        <v>Large</v>
      </c>
    </row>
    <row r="3624" spans="1:10" x14ac:dyDescent="0.25">
      <c r="A3624">
        <v>1650</v>
      </c>
      <c r="B3624" s="1">
        <v>43094</v>
      </c>
      <c r="C3624">
        <v>29</v>
      </c>
      <c r="D3624">
        <v>0</v>
      </c>
      <c r="E3624">
        <v>0</v>
      </c>
      <c r="F3624">
        <v>0</v>
      </c>
      <c r="H3624" t="str">
        <f>_xlfn.XLOOKUP(A3624,Table1[CLIENTID],Table1[OVERALLSTATUS])</f>
        <v>Live</v>
      </c>
      <c r="I3624" t="str">
        <f>_xlfn.XLOOKUP(A3624,Table1[CLIENTID],Table1[CLIENTSPECIALTY])</f>
        <v>Oncology</v>
      </c>
      <c r="J3624" t="str">
        <f>_xlfn.XLOOKUP(A3624,Table1[CLIENTID],Table1[CLIENTSIZE])</f>
        <v>Large</v>
      </c>
    </row>
    <row r="3625" spans="1:10" x14ac:dyDescent="0.25">
      <c r="A3625">
        <v>1652</v>
      </c>
      <c r="B3625" s="1">
        <v>43080</v>
      </c>
      <c r="C3625">
        <v>29</v>
      </c>
      <c r="D3625">
        <v>0</v>
      </c>
      <c r="E3625">
        <v>0</v>
      </c>
      <c r="F3625">
        <v>0</v>
      </c>
      <c r="H3625" t="str">
        <f>_xlfn.XLOOKUP(A3625,Table1[CLIENTID],Table1[OVERALLSTATUS])</f>
        <v>Live</v>
      </c>
      <c r="I3625" t="str">
        <f>_xlfn.XLOOKUP(A3625,Table1[CLIENTID],Table1[CLIENTSPECIALTY])</f>
        <v>Oncology</v>
      </c>
      <c r="J3625" t="str">
        <f>_xlfn.XLOOKUP(A3625,Table1[CLIENTID],Table1[CLIENTSIZE])</f>
        <v>Large</v>
      </c>
    </row>
    <row r="3626" spans="1:10" x14ac:dyDescent="0.25">
      <c r="A3626">
        <v>1667</v>
      </c>
      <c r="B3626" s="1">
        <v>43066</v>
      </c>
      <c r="C3626">
        <v>29</v>
      </c>
      <c r="D3626">
        <v>0</v>
      </c>
      <c r="E3626">
        <v>0</v>
      </c>
      <c r="F3626">
        <v>0</v>
      </c>
      <c r="H3626" t="str">
        <f>_xlfn.XLOOKUP(A3626,Table1[CLIENTID],Table1[OVERALLSTATUS])</f>
        <v>Live</v>
      </c>
      <c r="I3626" t="str">
        <f>_xlfn.XLOOKUP(A3626,Table1[CLIENTID],Table1[CLIENTSPECIALTY])</f>
        <v>Oncology</v>
      </c>
      <c r="J3626" t="str">
        <f>_xlfn.XLOOKUP(A3626,Table1[CLIENTID],Table1[CLIENTSIZE])</f>
        <v>Large</v>
      </c>
    </row>
    <row r="3627" spans="1:10" x14ac:dyDescent="0.25">
      <c r="A3627">
        <v>1668</v>
      </c>
      <c r="B3627" s="1">
        <v>43080</v>
      </c>
      <c r="C3627">
        <v>29</v>
      </c>
      <c r="D3627">
        <v>0</v>
      </c>
      <c r="E3627">
        <v>0</v>
      </c>
      <c r="F3627">
        <v>0</v>
      </c>
      <c r="H3627" t="str">
        <f>_xlfn.XLOOKUP(A3627,Table1[CLIENTID],Table1[OVERALLSTATUS])</f>
        <v>Live</v>
      </c>
      <c r="I3627" t="str">
        <f>_xlfn.XLOOKUP(A3627,Table1[CLIENTID],Table1[CLIENTSPECIALTY])</f>
        <v>Oncology</v>
      </c>
      <c r="J3627" t="str">
        <f>_xlfn.XLOOKUP(A3627,Table1[CLIENTID],Table1[CLIENTSIZE])</f>
        <v>Large</v>
      </c>
    </row>
    <row r="3628" spans="1:10" x14ac:dyDescent="0.25">
      <c r="A3628">
        <v>1713</v>
      </c>
      <c r="B3628" s="1">
        <v>43087</v>
      </c>
      <c r="C3628">
        <v>29</v>
      </c>
      <c r="D3628">
        <v>0</v>
      </c>
      <c r="E3628">
        <v>1</v>
      </c>
      <c r="F3628">
        <v>0</v>
      </c>
      <c r="H3628" t="str">
        <f>_xlfn.XLOOKUP(A3628,Table1[CLIENTID],Table1[OVERALLSTATUS])</f>
        <v>Live</v>
      </c>
      <c r="I3628" t="str">
        <f>_xlfn.XLOOKUP(A3628,Table1[CLIENTID],Table1[CLIENTSPECIALTY])</f>
        <v>Dermatology</v>
      </c>
      <c r="J3628" t="str">
        <f>_xlfn.XLOOKUP(A3628,Table1[CLIENTID],Table1[CLIENTSIZE])</f>
        <v>Large</v>
      </c>
    </row>
    <row r="3629" spans="1:10" x14ac:dyDescent="0.25">
      <c r="A3629">
        <v>1713</v>
      </c>
      <c r="B3629" s="1">
        <v>43108</v>
      </c>
      <c r="C3629">
        <v>29</v>
      </c>
      <c r="D3629">
        <v>1</v>
      </c>
      <c r="E3629">
        <v>0</v>
      </c>
      <c r="F3629">
        <v>0</v>
      </c>
      <c r="H3629" t="str">
        <f>_xlfn.XLOOKUP(A3629,Table1[CLIENTID],Table1[OVERALLSTATUS])</f>
        <v>Live</v>
      </c>
      <c r="I3629" t="str">
        <f>_xlfn.XLOOKUP(A3629,Table1[CLIENTID],Table1[CLIENTSPECIALTY])</f>
        <v>Dermatology</v>
      </c>
      <c r="J3629" t="str">
        <f>_xlfn.XLOOKUP(A3629,Table1[CLIENTID],Table1[CLIENTSIZE])</f>
        <v>Large</v>
      </c>
    </row>
    <row r="3630" spans="1:10" x14ac:dyDescent="0.25">
      <c r="A3630">
        <v>1809</v>
      </c>
      <c r="B3630" s="1">
        <v>43066</v>
      </c>
      <c r="C3630">
        <v>29</v>
      </c>
      <c r="D3630">
        <v>0</v>
      </c>
      <c r="E3630">
        <v>0</v>
      </c>
      <c r="F3630">
        <v>0</v>
      </c>
      <c r="H3630" t="str">
        <f>_xlfn.XLOOKUP(A3630,Table1[CLIENTID],Table1[OVERALLSTATUS])</f>
        <v>Live</v>
      </c>
      <c r="I3630" t="str">
        <f>_xlfn.XLOOKUP(A3630,Table1[CLIENTID],Table1[CLIENTSPECIALTY])</f>
        <v>Dermatology</v>
      </c>
      <c r="J3630" t="str">
        <f>_xlfn.XLOOKUP(A3630,Table1[CLIENTID],Table1[CLIENTSIZE])</f>
        <v>Large</v>
      </c>
    </row>
    <row r="3631" spans="1:10" x14ac:dyDescent="0.25">
      <c r="A3631">
        <v>1860</v>
      </c>
      <c r="B3631" s="1">
        <v>43080</v>
      </c>
      <c r="C3631">
        <v>29</v>
      </c>
      <c r="D3631">
        <v>0</v>
      </c>
      <c r="E3631">
        <v>3</v>
      </c>
      <c r="F3631">
        <v>3</v>
      </c>
      <c r="H3631" t="str">
        <f>_xlfn.XLOOKUP(A3631,Table1[CLIENTID],Table1[OVERALLSTATUS])</f>
        <v>Live</v>
      </c>
      <c r="I3631" t="str">
        <f>_xlfn.XLOOKUP(A3631,Table1[CLIENTID],Table1[CLIENTSPECIALTY])</f>
        <v>Dermatology</v>
      </c>
      <c r="J3631" t="str">
        <f>_xlfn.XLOOKUP(A3631,Table1[CLIENTID],Table1[CLIENTSIZE])</f>
        <v>Large</v>
      </c>
    </row>
    <row r="3632" spans="1:10" x14ac:dyDescent="0.25">
      <c r="A3632">
        <v>1860</v>
      </c>
      <c r="B3632" s="1">
        <v>43108</v>
      </c>
      <c r="C3632">
        <v>29</v>
      </c>
      <c r="D3632">
        <v>4</v>
      </c>
      <c r="E3632">
        <v>11</v>
      </c>
      <c r="F3632">
        <v>9</v>
      </c>
      <c r="H3632" t="str">
        <f>_xlfn.XLOOKUP(A3632,Table1[CLIENTID],Table1[OVERALLSTATUS])</f>
        <v>Live</v>
      </c>
      <c r="I3632" t="str">
        <f>_xlfn.XLOOKUP(A3632,Table1[CLIENTID],Table1[CLIENTSPECIALTY])</f>
        <v>Dermatology</v>
      </c>
      <c r="J3632" t="str">
        <f>_xlfn.XLOOKUP(A3632,Table1[CLIENTID],Table1[CLIENTSIZE])</f>
        <v>Large</v>
      </c>
    </row>
    <row r="3633" spans="1:10" x14ac:dyDescent="0.25">
      <c r="A3633">
        <v>2014</v>
      </c>
      <c r="B3633" s="1">
        <v>43059</v>
      </c>
      <c r="C3633">
        <v>29</v>
      </c>
      <c r="D3633">
        <v>1</v>
      </c>
      <c r="E3633">
        <v>5</v>
      </c>
      <c r="F3633">
        <v>0</v>
      </c>
      <c r="H3633" t="str">
        <f>_xlfn.XLOOKUP(A3633,Table1[CLIENTID],Table1[OVERALLSTATUS])</f>
        <v>Live</v>
      </c>
      <c r="I3633" t="str">
        <f>_xlfn.XLOOKUP(A3633,Table1[CLIENTID],Table1[CLIENTSPECIALTY])</f>
        <v>Dermatology</v>
      </c>
      <c r="J3633" t="str">
        <f>_xlfn.XLOOKUP(A3633,Table1[CLIENTID],Table1[CLIENTSIZE])</f>
        <v>Large</v>
      </c>
    </row>
    <row r="3634" spans="1:10" x14ac:dyDescent="0.25">
      <c r="A3634">
        <v>2042</v>
      </c>
      <c r="B3634" s="1">
        <v>43087</v>
      </c>
      <c r="C3634">
        <v>29</v>
      </c>
      <c r="D3634">
        <v>0</v>
      </c>
      <c r="E3634">
        <v>3</v>
      </c>
      <c r="F3634">
        <v>3</v>
      </c>
      <c r="H3634" t="str">
        <f>_xlfn.XLOOKUP(A3634,Table1[CLIENTID],Table1[OVERALLSTATUS])</f>
        <v>Live</v>
      </c>
      <c r="I3634" t="str">
        <f>_xlfn.XLOOKUP(A3634,Table1[CLIENTID],Table1[CLIENTSPECIALTY])</f>
        <v>Dermatology</v>
      </c>
      <c r="J3634" t="str">
        <f>_xlfn.XLOOKUP(A3634,Table1[CLIENTID],Table1[CLIENTSIZE])</f>
        <v>Large</v>
      </c>
    </row>
    <row r="3635" spans="1:10" x14ac:dyDescent="0.25">
      <c r="A3635">
        <v>2235</v>
      </c>
      <c r="B3635" s="1">
        <v>43108</v>
      </c>
      <c r="C3635">
        <v>29</v>
      </c>
      <c r="D3635">
        <v>0</v>
      </c>
      <c r="E3635">
        <v>0</v>
      </c>
      <c r="F3635">
        <v>0</v>
      </c>
      <c r="H3635" t="str">
        <f>_xlfn.XLOOKUP(A3635,Table1[CLIENTID],Table1[OVERALLSTATUS])</f>
        <v>Live</v>
      </c>
      <c r="I3635" t="str">
        <f>_xlfn.XLOOKUP(A3635,Table1[CLIENTID],Table1[CLIENTSPECIALTY])</f>
        <v>Oncology</v>
      </c>
      <c r="J3635" t="str">
        <f>_xlfn.XLOOKUP(A3635,Table1[CLIENTID],Table1[CLIENTSIZE])</f>
        <v>Large</v>
      </c>
    </row>
    <row r="3636" spans="1:10" x14ac:dyDescent="0.25">
      <c r="A3636">
        <v>2447</v>
      </c>
      <c r="B3636" s="1">
        <v>43073</v>
      </c>
      <c r="C3636">
        <v>29</v>
      </c>
      <c r="D3636">
        <v>0</v>
      </c>
      <c r="E3636">
        <v>1</v>
      </c>
      <c r="F3636">
        <v>1</v>
      </c>
      <c r="H3636" t="str">
        <f>_xlfn.XLOOKUP(A3636,Table1[CLIENTID],Table1[OVERALLSTATUS])</f>
        <v>Live</v>
      </c>
      <c r="I3636" t="str">
        <f>_xlfn.XLOOKUP(A3636,Table1[CLIENTID],Table1[CLIENTSPECIALTY])</f>
        <v>Oncology</v>
      </c>
      <c r="J3636" t="str">
        <f>_xlfn.XLOOKUP(A3636,Table1[CLIENTID],Table1[CLIENTSIZE])</f>
        <v>Large</v>
      </c>
    </row>
    <row r="3637" spans="1:10" x14ac:dyDescent="0.25">
      <c r="A3637">
        <v>2473</v>
      </c>
      <c r="B3637" s="1">
        <v>43094</v>
      </c>
      <c r="C3637">
        <v>29</v>
      </c>
      <c r="D3637">
        <v>0</v>
      </c>
      <c r="E3637">
        <v>0</v>
      </c>
      <c r="F3637">
        <v>0</v>
      </c>
      <c r="H3637" t="str">
        <f>_xlfn.XLOOKUP(A3637,Table1[CLIENTID],Table1[OVERALLSTATUS])</f>
        <v>Live</v>
      </c>
      <c r="I3637" t="str">
        <f>_xlfn.XLOOKUP(A3637,Table1[CLIENTID],Table1[CLIENTSPECIALTY])</f>
        <v>Oncology</v>
      </c>
      <c r="J3637" t="str">
        <f>_xlfn.XLOOKUP(A3637,Table1[CLIENTID],Table1[CLIENTSIZE])</f>
        <v>Large</v>
      </c>
    </row>
    <row r="3638" spans="1:10" x14ac:dyDescent="0.25">
      <c r="A3638">
        <v>2754</v>
      </c>
      <c r="B3638" s="1">
        <v>43101</v>
      </c>
      <c r="C3638">
        <v>29</v>
      </c>
      <c r="D3638">
        <v>0</v>
      </c>
      <c r="E3638">
        <v>0</v>
      </c>
      <c r="F3638">
        <v>0</v>
      </c>
      <c r="H3638" t="str">
        <f>_xlfn.XLOOKUP(A3638,Table1[CLIENTID],Table1[OVERALLSTATUS])</f>
        <v>Live</v>
      </c>
      <c r="I3638" t="str">
        <f>_xlfn.XLOOKUP(A3638,Table1[CLIENTID],Table1[CLIENTSPECIALTY])</f>
        <v>Oncology</v>
      </c>
      <c r="J3638" t="str">
        <f>_xlfn.XLOOKUP(A3638,Table1[CLIENTID],Table1[CLIENTSIZE])</f>
        <v>Large</v>
      </c>
    </row>
    <row r="3639" spans="1:10" x14ac:dyDescent="0.25">
      <c r="A3639">
        <v>2801</v>
      </c>
      <c r="B3639" s="1">
        <v>43052</v>
      </c>
      <c r="C3639">
        <v>29</v>
      </c>
      <c r="D3639">
        <v>0</v>
      </c>
      <c r="E3639">
        <v>0</v>
      </c>
      <c r="F3639">
        <v>0</v>
      </c>
      <c r="H3639" t="str">
        <f>_xlfn.XLOOKUP(A3639,Table1[CLIENTID],Table1[OVERALLSTATUS])</f>
        <v>Live</v>
      </c>
      <c r="I3639" t="str">
        <f>_xlfn.XLOOKUP(A3639,Table1[CLIENTID],Table1[CLIENTSPECIALTY])</f>
        <v>Dermatology</v>
      </c>
      <c r="J3639" t="str">
        <f>_xlfn.XLOOKUP(A3639,Table1[CLIENTID],Table1[CLIENTSIZE])</f>
        <v>Large</v>
      </c>
    </row>
    <row r="3640" spans="1:10" x14ac:dyDescent="0.25">
      <c r="A3640">
        <v>2964</v>
      </c>
      <c r="B3640" s="1">
        <v>43066</v>
      </c>
      <c r="C3640">
        <v>29</v>
      </c>
      <c r="D3640">
        <v>0</v>
      </c>
      <c r="E3640">
        <v>0</v>
      </c>
      <c r="F3640">
        <v>0</v>
      </c>
      <c r="H3640" t="str">
        <f>_xlfn.XLOOKUP(A3640,Table1[CLIENTID],Table1[OVERALLSTATUS])</f>
        <v>Live</v>
      </c>
      <c r="I3640" t="str">
        <f>_xlfn.XLOOKUP(A3640,Table1[CLIENTID],Table1[CLIENTSPECIALTY])</f>
        <v>Oncology</v>
      </c>
      <c r="J3640" t="str">
        <f>_xlfn.XLOOKUP(A3640,Table1[CLIENTID],Table1[CLIENTSIZE])</f>
        <v>Large</v>
      </c>
    </row>
    <row r="3641" spans="1:10" x14ac:dyDescent="0.25">
      <c r="A3641">
        <v>3150</v>
      </c>
      <c r="B3641" s="1">
        <v>43052</v>
      </c>
      <c r="C3641">
        <v>29</v>
      </c>
      <c r="D3641">
        <v>0</v>
      </c>
      <c r="E3641">
        <v>0</v>
      </c>
      <c r="F3641">
        <v>0</v>
      </c>
      <c r="H3641" t="str">
        <f>_xlfn.XLOOKUP(A3641,Table1[CLIENTID],Table1[OVERALLSTATUS])</f>
        <v>Live</v>
      </c>
      <c r="I3641" t="str">
        <f>_xlfn.XLOOKUP(A3641,Table1[CLIENTID],Table1[CLIENTSPECIALTY])</f>
        <v>Oncology</v>
      </c>
      <c r="J3641" t="str">
        <f>_xlfn.XLOOKUP(A3641,Table1[CLIENTID],Table1[CLIENTSIZE])</f>
        <v>Large</v>
      </c>
    </row>
    <row r="3642" spans="1:10" x14ac:dyDescent="0.25">
      <c r="A3642">
        <v>3150</v>
      </c>
      <c r="B3642" s="1">
        <v>43087</v>
      </c>
      <c r="C3642">
        <v>29</v>
      </c>
      <c r="D3642">
        <v>0</v>
      </c>
      <c r="E3642">
        <v>0</v>
      </c>
      <c r="F3642">
        <v>0</v>
      </c>
      <c r="H3642" t="str">
        <f>_xlfn.XLOOKUP(A3642,Table1[CLIENTID],Table1[OVERALLSTATUS])</f>
        <v>Live</v>
      </c>
      <c r="I3642" t="str">
        <f>_xlfn.XLOOKUP(A3642,Table1[CLIENTID],Table1[CLIENTSPECIALTY])</f>
        <v>Oncology</v>
      </c>
      <c r="J3642" t="str">
        <f>_xlfn.XLOOKUP(A3642,Table1[CLIENTID],Table1[CLIENTSIZE])</f>
        <v>Large</v>
      </c>
    </row>
    <row r="3643" spans="1:10" x14ac:dyDescent="0.25">
      <c r="A3643">
        <v>51</v>
      </c>
      <c r="B3643" s="1">
        <v>43108</v>
      </c>
      <c r="C3643">
        <v>28</v>
      </c>
      <c r="D3643">
        <v>0</v>
      </c>
      <c r="E3643">
        <v>0</v>
      </c>
      <c r="F3643">
        <v>0</v>
      </c>
      <c r="H3643" t="str">
        <f>_xlfn.XLOOKUP(A3643,Table1[CLIENTID],Table1[OVERALLSTATUS])</f>
        <v>Live</v>
      </c>
      <c r="I3643" t="str">
        <f>_xlfn.XLOOKUP(A3643,Table1[CLIENTID],Table1[CLIENTSPECIALTY])</f>
        <v>Surgery</v>
      </c>
      <c r="J3643" t="str">
        <f>_xlfn.XLOOKUP(A3643,Table1[CLIENTID],Table1[CLIENTSIZE])</f>
        <v>Small</v>
      </c>
    </row>
    <row r="3644" spans="1:10" x14ac:dyDescent="0.25">
      <c r="A3644">
        <v>183</v>
      </c>
      <c r="B3644" s="1">
        <v>43073</v>
      </c>
      <c r="C3644">
        <v>28</v>
      </c>
      <c r="D3644">
        <v>0</v>
      </c>
      <c r="E3644">
        <v>0</v>
      </c>
      <c r="F3644">
        <v>0</v>
      </c>
      <c r="H3644" t="str">
        <f>_xlfn.XLOOKUP(A3644,Table1[CLIENTID],Table1[OVERALLSTATUS])</f>
        <v>Live</v>
      </c>
      <c r="I3644" t="str">
        <f>_xlfn.XLOOKUP(A3644,Table1[CLIENTID],Table1[CLIENTSPECIALTY])</f>
        <v>Family Medicine</v>
      </c>
      <c r="J3644" t="str">
        <f>_xlfn.XLOOKUP(A3644,Table1[CLIENTID],Table1[CLIENTSIZE])</f>
        <v>Small</v>
      </c>
    </row>
    <row r="3645" spans="1:10" x14ac:dyDescent="0.25">
      <c r="A3645">
        <v>183</v>
      </c>
      <c r="B3645" s="1">
        <v>43080</v>
      </c>
      <c r="C3645">
        <v>28</v>
      </c>
      <c r="D3645">
        <v>0</v>
      </c>
      <c r="E3645">
        <v>0</v>
      </c>
      <c r="F3645">
        <v>0</v>
      </c>
      <c r="H3645" t="str">
        <f>_xlfn.XLOOKUP(A3645,Table1[CLIENTID],Table1[OVERALLSTATUS])</f>
        <v>Live</v>
      </c>
      <c r="I3645" t="str">
        <f>_xlfn.XLOOKUP(A3645,Table1[CLIENTID],Table1[CLIENTSPECIALTY])</f>
        <v>Family Medicine</v>
      </c>
      <c r="J3645" t="str">
        <f>_xlfn.XLOOKUP(A3645,Table1[CLIENTID],Table1[CLIENTSIZE])</f>
        <v>Small</v>
      </c>
    </row>
    <row r="3646" spans="1:10" x14ac:dyDescent="0.25">
      <c r="A3646">
        <v>487</v>
      </c>
      <c r="B3646" s="1">
        <v>43073</v>
      </c>
      <c r="C3646">
        <v>28</v>
      </c>
      <c r="D3646">
        <v>0</v>
      </c>
      <c r="E3646">
        <v>1</v>
      </c>
      <c r="F3646">
        <v>0</v>
      </c>
      <c r="H3646" t="str">
        <f>_xlfn.XLOOKUP(A3646,Table1[CLIENTID],Table1[OVERALLSTATUS])</f>
        <v>Live</v>
      </c>
      <c r="I3646" t="str">
        <f>_xlfn.XLOOKUP(A3646,Table1[CLIENTID],Table1[CLIENTSPECIALTY])</f>
        <v>Surgery</v>
      </c>
      <c r="J3646" t="str">
        <f>_xlfn.XLOOKUP(A3646,Table1[CLIENTID],Table1[CLIENTSIZE])</f>
        <v>Small</v>
      </c>
    </row>
    <row r="3647" spans="1:10" x14ac:dyDescent="0.25">
      <c r="A3647">
        <v>589</v>
      </c>
      <c r="B3647" s="1">
        <v>43108</v>
      </c>
      <c r="C3647">
        <v>28</v>
      </c>
      <c r="D3647">
        <v>0</v>
      </c>
      <c r="E3647">
        <v>0</v>
      </c>
      <c r="F3647">
        <v>0</v>
      </c>
      <c r="H3647" t="str">
        <f>_xlfn.XLOOKUP(A3647,Table1[CLIENTID],Table1[OVERALLSTATUS])</f>
        <v>Live</v>
      </c>
      <c r="I3647" t="str">
        <f>_xlfn.XLOOKUP(A3647,Table1[CLIENTID],Table1[CLIENTSPECIALTY])</f>
        <v>Family Medicine</v>
      </c>
      <c r="J3647" t="str">
        <f>_xlfn.XLOOKUP(A3647,Table1[CLIENTID],Table1[CLIENTSIZE])</f>
        <v>Small</v>
      </c>
    </row>
    <row r="3648" spans="1:10" x14ac:dyDescent="0.25">
      <c r="A3648">
        <v>598</v>
      </c>
      <c r="B3648" s="1">
        <v>43087</v>
      </c>
      <c r="C3648">
        <v>28</v>
      </c>
      <c r="D3648">
        <v>0</v>
      </c>
      <c r="E3648">
        <v>0</v>
      </c>
      <c r="F3648">
        <v>0</v>
      </c>
      <c r="H3648" t="str">
        <f>_xlfn.XLOOKUP(A3648,Table1[CLIENTID],Table1[OVERALLSTATUS])</f>
        <v>Live</v>
      </c>
      <c r="I3648" t="str">
        <f>_xlfn.XLOOKUP(A3648,Table1[CLIENTID],Table1[CLIENTSPECIALTY])</f>
        <v>Surgery</v>
      </c>
      <c r="J3648" t="str">
        <f>_xlfn.XLOOKUP(A3648,Table1[CLIENTID],Table1[CLIENTSIZE])</f>
        <v>Small</v>
      </c>
    </row>
    <row r="3649" spans="1:10" x14ac:dyDescent="0.25">
      <c r="A3649">
        <v>618</v>
      </c>
      <c r="B3649" s="1">
        <v>43073</v>
      </c>
      <c r="C3649">
        <v>28</v>
      </c>
      <c r="D3649">
        <v>0</v>
      </c>
      <c r="E3649">
        <v>0</v>
      </c>
      <c r="F3649">
        <v>0</v>
      </c>
      <c r="H3649" t="str">
        <f>_xlfn.XLOOKUP(A3649,Table1[CLIENTID],Table1[OVERALLSTATUS])</f>
        <v>Live</v>
      </c>
      <c r="I3649" t="str">
        <f>_xlfn.XLOOKUP(A3649,Table1[CLIENTID],Table1[CLIENTSPECIALTY])</f>
        <v>Family Medicine</v>
      </c>
      <c r="J3649" t="str">
        <f>_xlfn.XLOOKUP(A3649,Table1[CLIENTID],Table1[CLIENTSIZE])</f>
        <v>Small</v>
      </c>
    </row>
    <row r="3650" spans="1:10" x14ac:dyDescent="0.25">
      <c r="A3650">
        <v>928</v>
      </c>
      <c r="B3650" s="1">
        <v>43108</v>
      </c>
      <c r="C3650">
        <v>28</v>
      </c>
      <c r="D3650">
        <v>11</v>
      </c>
      <c r="E3650">
        <v>0</v>
      </c>
      <c r="F3650">
        <v>0</v>
      </c>
      <c r="H3650" t="str">
        <f>_xlfn.XLOOKUP(A3650,Table1[CLIENTID],Table1[OVERALLSTATUS])</f>
        <v>Live</v>
      </c>
      <c r="I3650" t="str">
        <f>_xlfn.XLOOKUP(A3650,Table1[CLIENTID],Table1[CLIENTSPECIALTY])</f>
        <v>Family Medicine</v>
      </c>
      <c r="J3650" t="str">
        <f>_xlfn.XLOOKUP(A3650,Table1[CLIENTID],Table1[CLIENTSIZE])</f>
        <v>Small</v>
      </c>
    </row>
    <row r="3651" spans="1:10" x14ac:dyDescent="0.25">
      <c r="A3651">
        <v>1022</v>
      </c>
      <c r="B3651" s="1">
        <v>43066</v>
      </c>
      <c r="C3651">
        <v>28</v>
      </c>
      <c r="D3651">
        <v>0</v>
      </c>
      <c r="E3651">
        <v>0</v>
      </c>
      <c r="F3651">
        <v>0</v>
      </c>
      <c r="H3651" t="str">
        <f>_xlfn.XLOOKUP(A3651,Table1[CLIENTID],Table1[OVERALLSTATUS])</f>
        <v>Live</v>
      </c>
      <c r="I3651" t="str">
        <f>_xlfn.XLOOKUP(A3651,Table1[CLIENTID],Table1[CLIENTSPECIALTY])</f>
        <v>Surgery</v>
      </c>
      <c r="J3651" t="str">
        <f>_xlfn.XLOOKUP(A3651,Table1[CLIENTID],Table1[CLIENTSIZE])</f>
        <v>Small</v>
      </c>
    </row>
    <row r="3652" spans="1:10" x14ac:dyDescent="0.25">
      <c r="A3652">
        <v>1022</v>
      </c>
      <c r="B3652" s="1">
        <v>43080</v>
      </c>
      <c r="C3652">
        <v>28</v>
      </c>
      <c r="D3652">
        <v>0</v>
      </c>
      <c r="E3652">
        <v>0</v>
      </c>
      <c r="F3652">
        <v>0</v>
      </c>
      <c r="H3652" t="str">
        <f>_xlfn.XLOOKUP(A3652,Table1[CLIENTID],Table1[OVERALLSTATUS])</f>
        <v>Live</v>
      </c>
      <c r="I3652" t="str">
        <f>_xlfn.XLOOKUP(A3652,Table1[CLIENTID],Table1[CLIENTSPECIALTY])</f>
        <v>Surgery</v>
      </c>
      <c r="J3652" t="str">
        <f>_xlfn.XLOOKUP(A3652,Table1[CLIENTID],Table1[CLIENTSIZE])</f>
        <v>Small</v>
      </c>
    </row>
    <row r="3653" spans="1:10" x14ac:dyDescent="0.25">
      <c r="A3653">
        <v>1115</v>
      </c>
      <c r="B3653" s="1">
        <v>43108</v>
      </c>
      <c r="C3653">
        <v>28</v>
      </c>
      <c r="D3653">
        <v>8</v>
      </c>
      <c r="E3653">
        <v>1</v>
      </c>
      <c r="F3653">
        <v>0</v>
      </c>
      <c r="H3653" t="str">
        <f>_xlfn.XLOOKUP(A3653,Table1[CLIENTID],Table1[OVERALLSTATUS])</f>
        <v>Live</v>
      </c>
      <c r="I3653" t="str">
        <f>_xlfn.XLOOKUP(A3653,Table1[CLIENTID],Table1[CLIENTSPECIALTY])</f>
        <v>Surgery</v>
      </c>
      <c r="J3653" t="str">
        <f>_xlfn.XLOOKUP(A3653,Table1[CLIENTID],Table1[CLIENTSIZE])</f>
        <v>Small</v>
      </c>
    </row>
    <row r="3654" spans="1:10" x14ac:dyDescent="0.25">
      <c r="A3654">
        <v>1165</v>
      </c>
      <c r="B3654" s="1">
        <v>43087</v>
      </c>
      <c r="C3654">
        <v>28</v>
      </c>
      <c r="D3654">
        <v>0</v>
      </c>
      <c r="E3654">
        <v>4</v>
      </c>
      <c r="F3654">
        <v>0</v>
      </c>
      <c r="H3654" t="str">
        <f>_xlfn.XLOOKUP(A3654,Table1[CLIENTID],Table1[OVERALLSTATUS])</f>
        <v>Live</v>
      </c>
      <c r="I3654" t="str">
        <f>_xlfn.XLOOKUP(A3654,Table1[CLIENTID],Table1[CLIENTSPECIALTY])</f>
        <v>Surgery</v>
      </c>
      <c r="J3654" t="str">
        <f>_xlfn.XLOOKUP(A3654,Table1[CLIENTID],Table1[CLIENTSIZE])</f>
        <v>Small</v>
      </c>
    </row>
    <row r="3655" spans="1:10" x14ac:dyDescent="0.25">
      <c r="A3655">
        <v>1241</v>
      </c>
      <c r="B3655" s="1">
        <v>43101</v>
      </c>
      <c r="C3655">
        <v>28</v>
      </c>
      <c r="D3655">
        <v>0</v>
      </c>
      <c r="E3655">
        <v>0</v>
      </c>
      <c r="F3655">
        <v>0</v>
      </c>
      <c r="H3655" t="str">
        <f>_xlfn.XLOOKUP(A3655,Table1[CLIENTID],Table1[OVERALLSTATUS])</f>
        <v>Live</v>
      </c>
      <c r="I3655" t="str">
        <f>_xlfn.XLOOKUP(A3655,Table1[CLIENTID],Table1[CLIENTSPECIALTY])</f>
        <v>Family Medicine</v>
      </c>
      <c r="J3655" t="str">
        <f>_xlfn.XLOOKUP(A3655,Table1[CLIENTID],Table1[CLIENTSIZE])</f>
        <v>Small</v>
      </c>
    </row>
    <row r="3656" spans="1:10" x14ac:dyDescent="0.25">
      <c r="A3656">
        <v>1319</v>
      </c>
      <c r="B3656" s="1">
        <v>43052</v>
      </c>
      <c r="C3656">
        <v>28</v>
      </c>
      <c r="D3656">
        <v>3</v>
      </c>
      <c r="E3656">
        <v>0</v>
      </c>
      <c r="F3656">
        <v>0</v>
      </c>
      <c r="H3656" t="str">
        <f>_xlfn.XLOOKUP(A3656,Table1[CLIENTID],Table1[OVERALLSTATUS])</f>
        <v>Live</v>
      </c>
      <c r="I3656" t="str">
        <f>_xlfn.XLOOKUP(A3656,Table1[CLIENTID],Table1[CLIENTSPECIALTY])</f>
        <v>Surgery</v>
      </c>
      <c r="J3656" t="str">
        <f>_xlfn.XLOOKUP(A3656,Table1[CLIENTID],Table1[CLIENTSIZE])</f>
        <v>Small</v>
      </c>
    </row>
    <row r="3657" spans="1:10" x14ac:dyDescent="0.25">
      <c r="A3657">
        <v>1330</v>
      </c>
      <c r="B3657" s="1">
        <v>43073</v>
      </c>
      <c r="C3657">
        <v>28</v>
      </c>
      <c r="D3657">
        <v>2</v>
      </c>
      <c r="E3657">
        <v>1</v>
      </c>
      <c r="F3657">
        <v>0</v>
      </c>
      <c r="H3657" t="str">
        <f>_xlfn.XLOOKUP(A3657,Table1[CLIENTID],Table1[OVERALLSTATUS])</f>
        <v>Live</v>
      </c>
      <c r="I3657" t="str">
        <f>_xlfn.XLOOKUP(A3657,Table1[CLIENTID],Table1[CLIENTSPECIALTY])</f>
        <v>Family Medicine</v>
      </c>
      <c r="J3657" t="str">
        <f>_xlfn.XLOOKUP(A3657,Table1[CLIENTID],Table1[CLIENTSIZE])</f>
        <v>Small</v>
      </c>
    </row>
    <row r="3658" spans="1:10" x14ac:dyDescent="0.25">
      <c r="A3658">
        <v>1394</v>
      </c>
      <c r="B3658" s="1">
        <v>43073</v>
      </c>
      <c r="C3658">
        <v>28</v>
      </c>
      <c r="D3658">
        <v>0</v>
      </c>
      <c r="E3658">
        <v>0</v>
      </c>
      <c r="F3658">
        <v>0</v>
      </c>
      <c r="H3658" t="str">
        <f>_xlfn.XLOOKUP(A3658,Table1[CLIENTID],Table1[OVERALLSTATUS])</f>
        <v>Live</v>
      </c>
      <c r="I3658" t="str">
        <f>_xlfn.XLOOKUP(A3658,Table1[CLIENTID],Table1[CLIENTSPECIALTY])</f>
        <v>Family Medicine</v>
      </c>
      <c r="J3658" t="str">
        <f>_xlfn.XLOOKUP(A3658,Table1[CLIENTID],Table1[CLIENTSIZE])</f>
        <v>Small</v>
      </c>
    </row>
    <row r="3659" spans="1:10" x14ac:dyDescent="0.25">
      <c r="A3659">
        <v>1394</v>
      </c>
      <c r="B3659" s="1">
        <v>43073</v>
      </c>
      <c r="C3659">
        <v>28</v>
      </c>
      <c r="D3659">
        <v>4</v>
      </c>
      <c r="E3659">
        <v>0</v>
      </c>
      <c r="F3659">
        <v>0</v>
      </c>
      <c r="H3659" t="str">
        <f>_xlfn.XLOOKUP(A3659,Table1[CLIENTID],Table1[OVERALLSTATUS])</f>
        <v>Live</v>
      </c>
      <c r="I3659" t="str">
        <f>_xlfn.XLOOKUP(A3659,Table1[CLIENTID],Table1[CLIENTSPECIALTY])</f>
        <v>Family Medicine</v>
      </c>
      <c r="J3659" t="str">
        <f>_xlfn.XLOOKUP(A3659,Table1[CLIENTID],Table1[CLIENTSIZE])</f>
        <v>Small</v>
      </c>
    </row>
    <row r="3660" spans="1:10" x14ac:dyDescent="0.25">
      <c r="A3660">
        <v>1518</v>
      </c>
      <c r="B3660" s="1">
        <v>43094</v>
      </c>
      <c r="C3660">
        <v>28</v>
      </c>
      <c r="D3660">
        <v>1</v>
      </c>
      <c r="E3660">
        <v>6</v>
      </c>
      <c r="F3660">
        <v>1</v>
      </c>
      <c r="H3660" t="str">
        <f>_xlfn.XLOOKUP(A3660,Table1[CLIENTID],Table1[OVERALLSTATUS])</f>
        <v>Live</v>
      </c>
      <c r="I3660" t="str">
        <f>_xlfn.XLOOKUP(A3660,Table1[CLIENTID],Table1[CLIENTSPECIALTY])</f>
        <v>Family Medicine</v>
      </c>
      <c r="J3660" t="str">
        <f>_xlfn.XLOOKUP(A3660,Table1[CLIENTID],Table1[CLIENTSIZE])</f>
        <v>Small</v>
      </c>
    </row>
    <row r="3661" spans="1:10" x14ac:dyDescent="0.25">
      <c r="A3661">
        <v>1698</v>
      </c>
      <c r="B3661" s="1">
        <v>43108</v>
      </c>
      <c r="C3661">
        <v>28</v>
      </c>
      <c r="D3661">
        <v>0</v>
      </c>
      <c r="E3661">
        <v>0</v>
      </c>
      <c r="F3661">
        <v>0</v>
      </c>
      <c r="H3661" t="str">
        <f>_xlfn.XLOOKUP(A3661,Table1[CLIENTID],Table1[OVERALLSTATUS])</f>
        <v>Live</v>
      </c>
      <c r="I3661" t="str">
        <f>_xlfn.XLOOKUP(A3661,Table1[CLIENTID],Table1[CLIENTSPECIALTY])</f>
        <v>Surgery</v>
      </c>
      <c r="J3661" t="str">
        <f>_xlfn.XLOOKUP(A3661,Table1[CLIENTID],Table1[CLIENTSIZE])</f>
        <v>Small</v>
      </c>
    </row>
    <row r="3662" spans="1:10" x14ac:dyDescent="0.25">
      <c r="A3662">
        <v>1800</v>
      </c>
      <c r="B3662" s="1">
        <v>43052</v>
      </c>
      <c r="C3662">
        <v>28</v>
      </c>
      <c r="D3662">
        <v>0</v>
      </c>
      <c r="E3662">
        <v>0</v>
      </c>
      <c r="F3662">
        <v>0</v>
      </c>
      <c r="H3662" t="str">
        <f>_xlfn.XLOOKUP(A3662,Table1[CLIENTID],Table1[OVERALLSTATUS])</f>
        <v>Live</v>
      </c>
      <c r="I3662" t="str">
        <f>_xlfn.XLOOKUP(A3662,Table1[CLIENTID],Table1[CLIENTSPECIALTY])</f>
        <v>Family Medicine</v>
      </c>
      <c r="J3662" t="str">
        <f>_xlfn.XLOOKUP(A3662,Table1[CLIENTID],Table1[CLIENTSIZE])</f>
        <v>Small</v>
      </c>
    </row>
    <row r="3663" spans="1:10" x14ac:dyDescent="0.25">
      <c r="A3663">
        <v>2016</v>
      </c>
      <c r="B3663" s="1">
        <v>43101</v>
      </c>
      <c r="C3663">
        <v>28</v>
      </c>
      <c r="D3663">
        <v>8</v>
      </c>
      <c r="E3663">
        <v>0</v>
      </c>
      <c r="F3663">
        <v>0</v>
      </c>
      <c r="H3663" t="str">
        <f>_xlfn.XLOOKUP(A3663,Table1[CLIENTID],Table1[OVERALLSTATUS])</f>
        <v>Live</v>
      </c>
      <c r="I3663" t="str">
        <f>_xlfn.XLOOKUP(A3663,Table1[CLIENTID],Table1[CLIENTSPECIALTY])</f>
        <v>Family Medicine</v>
      </c>
      <c r="J3663" t="str">
        <f>_xlfn.XLOOKUP(A3663,Table1[CLIENTID],Table1[CLIENTSIZE])</f>
        <v>Small</v>
      </c>
    </row>
    <row r="3664" spans="1:10" x14ac:dyDescent="0.25">
      <c r="A3664">
        <v>2029</v>
      </c>
      <c r="B3664" s="1">
        <v>43087</v>
      </c>
      <c r="C3664">
        <v>28</v>
      </c>
      <c r="D3664">
        <v>18</v>
      </c>
      <c r="E3664">
        <v>0</v>
      </c>
      <c r="F3664">
        <v>0</v>
      </c>
      <c r="H3664" t="str">
        <f>_xlfn.XLOOKUP(A3664,Table1[CLIENTID],Table1[OVERALLSTATUS])</f>
        <v>Live</v>
      </c>
      <c r="I3664" t="str">
        <f>_xlfn.XLOOKUP(A3664,Table1[CLIENTID],Table1[CLIENTSPECIALTY])</f>
        <v>Surgery</v>
      </c>
      <c r="J3664" t="str">
        <f>_xlfn.XLOOKUP(A3664,Table1[CLIENTID],Table1[CLIENTSIZE])</f>
        <v>Small</v>
      </c>
    </row>
    <row r="3665" spans="1:10" x14ac:dyDescent="0.25">
      <c r="A3665">
        <v>2523</v>
      </c>
      <c r="B3665" s="1">
        <v>43052</v>
      </c>
      <c r="C3665">
        <v>28</v>
      </c>
      <c r="D3665">
        <v>0</v>
      </c>
      <c r="E3665">
        <v>0</v>
      </c>
      <c r="F3665">
        <v>0</v>
      </c>
      <c r="H3665" t="str">
        <f>_xlfn.XLOOKUP(A3665,Table1[CLIENTID],Table1[OVERALLSTATUS])</f>
        <v>Live</v>
      </c>
      <c r="I3665" t="str">
        <f>_xlfn.XLOOKUP(A3665,Table1[CLIENTID],Table1[CLIENTSPECIALTY])</f>
        <v>Family Medicine</v>
      </c>
      <c r="J3665" t="str">
        <f>_xlfn.XLOOKUP(A3665,Table1[CLIENTID],Table1[CLIENTSIZE])</f>
        <v>Small</v>
      </c>
    </row>
    <row r="3666" spans="1:10" x14ac:dyDescent="0.25">
      <c r="A3666">
        <v>3130</v>
      </c>
      <c r="B3666" s="1">
        <v>43073</v>
      </c>
      <c r="C3666">
        <v>28</v>
      </c>
      <c r="D3666">
        <v>0</v>
      </c>
      <c r="E3666">
        <v>6</v>
      </c>
      <c r="F3666">
        <v>0</v>
      </c>
      <c r="H3666" t="str">
        <f>_xlfn.XLOOKUP(A3666,Table1[CLIENTID],Table1[OVERALLSTATUS])</f>
        <v>Live</v>
      </c>
      <c r="I3666" t="str">
        <f>_xlfn.XLOOKUP(A3666,Table1[CLIENTID],Table1[CLIENTSPECIALTY])</f>
        <v>Surgery</v>
      </c>
      <c r="J3666" t="str">
        <f>_xlfn.XLOOKUP(A3666,Table1[CLIENTID],Table1[CLIENTSIZE])</f>
        <v>Small</v>
      </c>
    </row>
    <row r="3667" spans="1:10" x14ac:dyDescent="0.25">
      <c r="A3667">
        <v>79</v>
      </c>
      <c r="B3667" s="1">
        <v>43101</v>
      </c>
      <c r="C3667">
        <v>28</v>
      </c>
      <c r="D3667">
        <v>0</v>
      </c>
      <c r="E3667">
        <v>0</v>
      </c>
      <c r="F3667">
        <v>0</v>
      </c>
      <c r="H3667" t="str">
        <f>_xlfn.XLOOKUP(A3667,Table1[CLIENTID],Table1[OVERALLSTATUS])</f>
        <v>Live</v>
      </c>
      <c r="I3667" t="str">
        <f>_xlfn.XLOOKUP(A3667,Table1[CLIENTID],Table1[CLIENTSPECIALTY])</f>
        <v>OB-GYN</v>
      </c>
      <c r="J3667" t="str">
        <f>_xlfn.XLOOKUP(A3667,Table1[CLIENTID],Table1[CLIENTSIZE])</f>
        <v>Medium</v>
      </c>
    </row>
    <row r="3668" spans="1:10" x14ac:dyDescent="0.25">
      <c r="A3668">
        <v>622</v>
      </c>
      <c r="B3668" s="1">
        <v>43066</v>
      </c>
      <c r="C3668">
        <v>28</v>
      </c>
      <c r="D3668">
        <v>0</v>
      </c>
      <c r="E3668">
        <v>2</v>
      </c>
      <c r="F3668">
        <v>0</v>
      </c>
      <c r="H3668" t="str">
        <f>_xlfn.XLOOKUP(A3668,Table1[CLIENTID],Table1[OVERALLSTATUS])</f>
        <v>Live</v>
      </c>
      <c r="I3668" t="str">
        <f>_xlfn.XLOOKUP(A3668,Table1[CLIENTID],Table1[CLIENTSPECIALTY])</f>
        <v>Pediatrics</v>
      </c>
      <c r="J3668" t="str">
        <f>_xlfn.XLOOKUP(A3668,Table1[CLIENTID],Table1[CLIENTSIZE])</f>
        <v>Medium</v>
      </c>
    </row>
    <row r="3669" spans="1:10" x14ac:dyDescent="0.25">
      <c r="A3669">
        <v>1363</v>
      </c>
      <c r="B3669" s="1">
        <v>43066</v>
      </c>
      <c r="C3669">
        <v>28</v>
      </c>
      <c r="D3669">
        <v>0</v>
      </c>
      <c r="E3669">
        <v>1</v>
      </c>
      <c r="F3669">
        <v>1</v>
      </c>
      <c r="H3669" t="str">
        <f>_xlfn.XLOOKUP(A3669,Table1[CLIENTID],Table1[OVERALLSTATUS])</f>
        <v>Live</v>
      </c>
      <c r="I3669" t="str">
        <f>_xlfn.XLOOKUP(A3669,Table1[CLIENTID],Table1[CLIENTSPECIALTY])</f>
        <v>Surgery</v>
      </c>
      <c r="J3669" t="str">
        <f>_xlfn.XLOOKUP(A3669,Table1[CLIENTID],Table1[CLIENTSIZE])</f>
        <v>Medium</v>
      </c>
    </row>
    <row r="3670" spans="1:10" x14ac:dyDescent="0.25">
      <c r="A3670">
        <v>1471</v>
      </c>
      <c r="B3670" s="1">
        <v>43094</v>
      </c>
      <c r="C3670">
        <v>28</v>
      </c>
      <c r="D3670">
        <v>0</v>
      </c>
      <c r="E3670">
        <v>0</v>
      </c>
      <c r="F3670">
        <v>0</v>
      </c>
      <c r="H3670" t="str">
        <f>_xlfn.XLOOKUP(A3670,Table1[CLIENTID],Table1[OVERALLSTATUS])</f>
        <v>Live</v>
      </c>
      <c r="I3670" t="str">
        <f>_xlfn.XLOOKUP(A3670,Table1[CLIENTID],Table1[CLIENTSPECIALTY])</f>
        <v>Surgery</v>
      </c>
      <c r="J3670" t="str">
        <f>_xlfn.XLOOKUP(A3670,Table1[CLIENTID],Table1[CLIENTSIZE])</f>
        <v>Medium</v>
      </c>
    </row>
    <row r="3671" spans="1:10" x14ac:dyDescent="0.25">
      <c r="A3671">
        <v>1471</v>
      </c>
      <c r="B3671" s="1">
        <v>43108</v>
      </c>
      <c r="C3671">
        <v>28</v>
      </c>
      <c r="D3671">
        <v>6</v>
      </c>
      <c r="E3671">
        <v>0</v>
      </c>
      <c r="F3671">
        <v>0</v>
      </c>
      <c r="H3671" t="str">
        <f>_xlfn.XLOOKUP(A3671,Table1[CLIENTID],Table1[OVERALLSTATUS])</f>
        <v>Live</v>
      </c>
      <c r="I3671" t="str">
        <f>_xlfn.XLOOKUP(A3671,Table1[CLIENTID],Table1[CLIENTSPECIALTY])</f>
        <v>Surgery</v>
      </c>
      <c r="J3671" t="str">
        <f>_xlfn.XLOOKUP(A3671,Table1[CLIENTID],Table1[CLIENTSIZE])</f>
        <v>Medium</v>
      </c>
    </row>
    <row r="3672" spans="1:10" x14ac:dyDescent="0.25">
      <c r="A3672">
        <v>1554</v>
      </c>
      <c r="B3672" s="1">
        <v>43059</v>
      </c>
      <c r="C3672">
        <v>28</v>
      </c>
      <c r="D3672">
        <v>0</v>
      </c>
      <c r="E3672">
        <v>0</v>
      </c>
      <c r="F3672">
        <v>0</v>
      </c>
      <c r="H3672" t="str">
        <f>_xlfn.XLOOKUP(A3672,Table1[CLIENTID],Table1[OVERALLSTATUS])</f>
        <v>Live</v>
      </c>
      <c r="I3672" t="str">
        <f>_xlfn.XLOOKUP(A3672,Table1[CLIENTID],Table1[CLIENTSPECIALTY])</f>
        <v>Surgery</v>
      </c>
      <c r="J3672" t="str">
        <f>_xlfn.XLOOKUP(A3672,Table1[CLIENTID],Table1[CLIENTSIZE])</f>
        <v>Medium</v>
      </c>
    </row>
    <row r="3673" spans="1:10" x14ac:dyDescent="0.25">
      <c r="A3673">
        <v>1579</v>
      </c>
      <c r="B3673" s="1">
        <v>43059</v>
      </c>
      <c r="C3673">
        <v>28</v>
      </c>
      <c r="D3673">
        <v>0</v>
      </c>
      <c r="E3673">
        <v>0</v>
      </c>
      <c r="F3673">
        <v>0</v>
      </c>
      <c r="H3673" t="str">
        <f>_xlfn.XLOOKUP(A3673,Table1[CLIENTID],Table1[OVERALLSTATUS])</f>
        <v>Live</v>
      </c>
      <c r="I3673" t="str">
        <f>_xlfn.XLOOKUP(A3673,Table1[CLIENTID],Table1[CLIENTSPECIALTY])</f>
        <v>Surgery</v>
      </c>
      <c r="J3673" t="str">
        <f>_xlfn.XLOOKUP(A3673,Table1[CLIENTID],Table1[CLIENTSIZE])</f>
        <v>Medium</v>
      </c>
    </row>
    <row r="3674" spans="1:10" x14ac:dyDescent="0.25">
      <c r="A3674">
        <v>1588</v>
      </c>
      <c r="B3674" s="1">
        <v>43066</v>
      </c>
      <c r="C3674">
        <v>28</v>
      </c>
      <c r="D3674">
        <v>6</v>
      </c>
      <c r="E3674">
        <v>6</v>
      </c>
      <c r="F3674">
        <v>3</v>
      </c>
      <c r="H3674" t="str">
        <f>_xlfn.XLOOKUP(A3674,Table1[CLIENTID],Table1[OVERALLSTATUS])</f>
        <v>Live</v>
      </c>
      <c r="I3674" t="str">
        <f>_xlfn.XLOOKUP(A3674,Table1[CLIENTID],Table1[CLIENTSPECIALTY])</f>
        <v>Surgery</v>
      </c>
      <c r="J3674" t="str">
        <f>_xlfn.XLOOKUP(A3674,Table1[CLIENTID],Table1[CLIENTSIZE])</f>
        <v>Medium</v>
      </c>
    </row>
    <row r="3675" spans="1:10" x14ac:dyDescent="0.25">
      <c r="A3675">
        <v>1593</v>
      </c>
      <c r="B3675" s="1">
        <v>43087</v>
      </c>
      <c r="C3675">
        <v>28</v>
      </c>
      <c r="D3675">
        <v>2</v>
      </c>
      <c r="E3675">
        <v>1</v>
      </c>
      <c r="F3675">
        <v>0</v>
      </c>
      <c r="H3675" t="str">
        <f>_xlfn.XLOOKUP(A3675,Table1[CLIENTID],Table1[OVERALLSTATUS])</f>
        <v>Live</v>
      </c>
      <c r="I3675" t="str">
        <f>_xlfn.XLOOKUP(A3675,Table1[CLIENTID],Table1[CLIENTSPECIALTY])</f>
        <v>Surgery</v>
      </c>
      <c r="J3675" t="str">
        <f>_xlfn.XLOOKUP(A3675,Table1[CLIENTID],Table1[CLIENTSIZE])</f>
        <v>Medium</v>
      </c>
    </row>
    <row r="3676" spans="1:10" x14ac:dyDescent="0.25">
      <c r="A3676">
        <v>1695</v>
      </c>
      <c r="B3676" s="1">
        <v>43087</v>
      </c>
      <c r="C3676">
        <v>28</v>
      </c>
      <c r="D3676">
        <v>0</v>
      </c>
      <c r="E3676">
        <v>0</v>
      </c>
      <c r="F3676">
        <v>0</v>
      </c>
      <c r="H3676" t="str">
        <f>_xlfn.XLOOKUP(A3676,Table1[CLIENTID],Table1[OVERALLSTATUS])</f>
        <v>Live</v>
      </c>
      <c r="I3676" t="str">
        <f>_xlfn.XLOOKUP(A3676,Table1[CLIENTID],Table1[CLIENTSPECIALTY])</f>
        <v>Pediatrics</v>
      </c>
      <c r="J3676" t="str">
        <f>_xlfn.XLOOKUP(A3676,Table1[CLIENTID],Table1[CLIENTSIZE])</f>
        <v>Medium</v>
      </c>
    </row>
    <row r="3677" spans="1:10" x14ac:dyDescent="0.25">
      <c r="A3677">
        <v>1740</v>
      </c>
      <c r="B3677" s="1">
        <v>43073</v>
      </c>
      <c r="C3677">
        <v>28</v>
      </c>
      <c r="D3677">
        <v>3</v>
      </c>
      <c r="E3677">
        <v>0</v>
      </c>
      <c r="F3677">
        <v>0</v>
      </c>
      <c r="H3677" t="str">
        <f>_xlfn.XLOOKUP(A3677,Table1[CLIENTID],Table1[OVERALLSTATUS])</f>
        <v>Live</v>
      </c>
      <c r="I3677" t="str">
        <f>_xlfn.XLOOKUP(A3677,Table1[CLIENTID],Table1[CLIENTSPECIALTY])</f>
        <v>Surgery</v>
      </c>
      <c r="J3677" t="str">
        <f>_xlfn.XLOOKUP(A3677,Table1[CLIENTID],Table1[CLIENTSIZE])</f>
        <v>Medium</v>
      </c>
    </row>
    <row r="3678" spans="1:10" x14ac:dyDescent="0.25">
      <c r="A3678">
        <v>1742</v>
      </c>
      <c r="B3678" s="1">
        <v>43066</v>
      </c>
      <c r="C3678">
        <v>28</v>
      </c>
      <c r="D3678">
        <v>17</v>
      </c>
      <c r="E3678">
        <v>7</v>
      </c>
      <c r="F3678">
        <v>0</v>
      </c>
      <c r="H3678" t="str">
        <f>_xlfn.XLOOKUP(A3678,Table1[CLIENTID],Table1[OVERALLSTATUS])</f>
        <v>Live</v>
      </c>
      <c r="I3678" t="str">
        <f>_xlfn.XLOOKUP(A3678,Table1[CLIENTID],Table1[CLIENTSPECIALTY])</f>
        <v>Pediatrics</v>
      </c>
      <c r="J3678" t="str">
        <f>_xlfn.XLOOKUP(A3678,Table1[CLIENTID],Table1[CLIENTSIZE])</f>
        <v>Medium</v>
      </c>
    </row>
    <row r="3679" spans="1:10" x14ac:dyDescent="0.25">
      <c r="A3679">
        <v>1749</v>
      </c>
      <c r="B3679" s="1">
        <v>43101</v>
      </c>
      <c r="C3679">
        <v>28</v>
      </c>
      <c r="D3679">
        <v>6</v>
      </c>
      <c r="E3679">
        <v>5</v>
      </c>
      <c r="F3679">
        <v>0</v>
      </c>
      <c r="H3679" t="str">
        <f>_xlfn.XLOOKUP(A3679,Table1[CLIENTID],Table1[OVERALLSTATUS])</f>
        <v>Live</v>
      </c>
      <c r="I3679" t="str">
        <f>_xlfn.XLOOKUP(A3679,Table1[CLIENTID],Table1[CLIENTSPECIALTY])</f>
        <v>Pediatrics</v>
      </c>
      <c r="J3679" t="str">
        <f>_xlfn.XLOOKUP(A3679,Table1[CLIENTID],Table1[CLIENTSIZE])</f>
        <v>Medium</v>
      </c>
    </row>
    <row r="3680" spans="1:10" x14ac:dyDescent="0.25">
      <c r="A3680">
        <v>1794</v>
      </c>
      <c r="B3680" s="1">
        <v>43080</v>
      </c>
      <c r="C3680">
        <v>28</v>
      </c>
      <c r="D3680">
        <v>0</v>
      </c>
      <c r="E3680">
        <v>2</v>
      </c>
      <c r="F3680">
        <v>0</v>
      </c>
      <c r="H3680" t="str">
        <f>_xlfn.XLOOKUP(A3680,Table1[CLIENTID],Table1[OVERALLSTATUS])</f>
        <v>Live</v>
      </c>
      <c r="I3680" t="str">
        <f>_xlfn.XLOOKUP(A3680,Table1[CLIENTID],Table1[CLIENTSPECIALTY])</f>
        <v>Pediatrics</v>
      </c>
      <c r="J3680" t="str">
        <f>_xlfn.XLOOKUP(A3680,Table1[CLIENTID],Table1[CLIENTSIZE])</f>
        <v>Medium</v>
      </c>
    </row>
    <row r="3681" spans="1:10" x14ac:dyDescent="0.25">
      <c r="A3681">
        <v>1875</v>
      </c>
      <c r="B3681" s="1">
        <v>43066</v>
      </c>
      <c r="C3681">
        <v>28</v>
      </c>
      <c r="D3681">
        <v>0</v>
      </c>
      <c r="E3681">
        <v>0</v>
      </c>
      <c r="F3681">
        <v>0</v>
      </c>
      <c r="H3681" t="str">
        <f>_xlfn.XLOOKUP(A3681,Table1[CLIENTID],Table1[OVERALLSTATUS])</f>
        <v>Live</v>
      </c>
      <c r="I3681" t="str">
        <f>_xlfn.XLOOKUP(A3681,Table1[CLIENTID],Table1[CLIENTSPECIALTY])</f>
        <v>Pediatrics</v>
      </c>
      <c r="J3681" t="str">
        <f>_xlfn.XLOOKUP(A3681,Table1[CLIENTID],Table1[CLIENTSIZE])</f>
        <v>Medium</v>
      </c>
    </row>
    <row r="3682" spans="1:10" x14ac:dyDescent="0.25">
      <c r="A3682">
        <v>1944</v>
      </c>
      <c r="B3682" s="1">
        <v>43087</v>
      </c>
      <c r="C3682">
        <v>28</v>
      </c>
      <c r="D3682">
        <v>1</v>
      </c>
      <c r="E3682">
        <v>0</v>
      </c>
      <c r="F3682">
        <v>0</v>
      </c>
      <c r="H3682" t="str">
        <f>_xlfn.XLOOKUP(A3682,Table1[CLIENTID],Table1[OVERALLSTATUS])</f>
        <v>Live</v>
      </c>
      <c r="I3682" t="str">
        <f>_xlfn.XLOOKUP(A3682,Table1[CLIENTID],Table1[CLIENTSPECIALTY])</f>
        <v>Pediatrics</v>
      </c>
      <c r="J3682" t="str">
        <f>_xlfn.XLOOKUP(A3682,Table1[CLIENTID],Table1[CLIENTSIZE])</f>
        <v>Medium</v>
      </c>
    </row>
    <row r="3683" spans="1:10" x14ac:dyDescent="0.25">
      <c r="A3683">
        <v>1961</v>
      </c>
      <c r="B3683" s="1">
        <v>43073</v>
      </c>
      <c r="C3683">
        <v>28</v>
      </c>
      <c r="D3683">
        <v>0</v>
      </c>
      <c r="E3683">
        <v>1</v>
      </c>
      <c r="F3683">
        <v>0</v>
      </c>
      <c r="H3683" t="str">
        <f>_xlfn.XLOOKUP(A3683,Table1[CLIENTID],Table1[OVERALLSTATUS])</f>
        <v>Live</v>
      </c>
      <c r="I3683" t="str">
        <f>_xlfn.XLOOKUP(A3683,Table1[CLIENTID],Table1[CLIENTSPECIALTY])</f>
        <v>Pediatrics</v>
      </c>
      <c r="J3683" t="str">
        <f>_xlfn.XLOOKUP(A3683,Table1[CLIENTID],Table1[CLIENTSIZE])</f>
        <v>Medium</v>
      </c>
    </row>
    <row r="3684" spans="1:10" x14ac:dyDescent="0.25">
      <c r="A3684">
        <v>2103</v>
      </c>
      <c r="B3684" s="1">
        <v>43101</v>
      </c>
      <c r="C3684">
        <v>28</v>
      </c>
      <c r="D3684">
        <v>11</v>
      </c>
      <c r="E3684">
        <v>7</v>
      </c>
      <c r="F3684">
        <v>0</v>
      </c>
      <c r="H3684" t="str">
        <f>_xlfn.XLOOKUP(A3684,Table1[CLIENTID],Table1[OVERALLSTATUS])</f>
        <v>Live</v>
      </c>
      <c r="I3684" t="str">
        <f>_xlfn.XLOOKUP(A3684,Table1[CLIENTID],Table1[CLIENTSPECIALTY])</f>
        <v>Pediatrics</v>
      </c>
      <c r="J3684" t="str">
        <f>_xlfn.XLOOKUP(A3684,Table1[CLIENTID],Table1[CLIENTSIZE])</f>
        <v>Medium</v>
      </c>
    </row>
    <row r="3685" spans="1:10" x14ac:dyDescent="0.25">
      <c r="A3685">
        <v>2294</v>
      </c>
      <c r="B3685" s="1">
        <v>43101</v>
      </c>
      <c r="C3685">
        <v>28</v>
      </c>
      <c r="D3685">
        <v>0</v>
      </c>
      <c r="E3685">
        <v>3</v>
      </c>
      <c r="F3685">
        <v>0</v>
      </c>
      <c r="H3685" t="str">
        <f>_xlfn.XLOOKUP(A3685,Table1[CLIENTID],Table1[OVERALLSTATUS])</f>
        <v>Live</v>
      </c>
      <c r="I3685" t="str">
        <f>_xlfn.XLOOKUP(A3685,Table1[CLIENTID],Table1[CLIENTSPECIALTY])</f>
        <v>Pediatrics</v>
      </c>
      <c r="J3685" t="str">
        <f>_xlfn.XLOOKUP(A3685,Table1[CLIENTID],Table1[CLIENTSIZE])</f>
        <v>Medium</v>
      </c>
    </row>
    <row r="3686" spans="1:10" x14ac:dyDescent="0.25">
      <c r="A3686">
        <v>2336</v>
      </c>
      <c r="B3686" s="1">
        <v>43101</v>
      </c>
      <c r="C3686">
        <v>28</v>
      </c>
      <c r="D3686">
        <v>0</v>
      </c>
      <c r="E3686">
        <v>0</v>
      </c>
      <c r="F3686">
        <v>0</v>
      </c>
      <c r="H3686" t="str">
        <f>_xlfn.XLOOKUP(A3686,Table1[CLIENTID],Table1[OVERALLSTATUS])</f>
        <v>Live</v>
      </c>
      <c r="I3686" t="str">
        <f>_xlfn.XLOOKUP(A3686,Table1[CLIENTID],Table1[CLIENTSPECIALTY])</f>
        <v>Pediatrics</v>
      </c>
      <c r="J3686" t="str">
        <f>_xlfn.XLOOKUP(A3686,Table1[CLIENTID],Table1[CLIENTSIZE])</f>
        <v>Medium</v>
      </c>
    </row>
    <row r="3687" spans="1:10" x14ac:dyDescent="0.25">
      <c r="A3687">
        <v>2429</v>
      </c>
      <c r="B3687" s="1">
        <v>43108</v>
      </c>
      <c r="C3687">
        <v>28</v>
      </c>
      <c r="D3687">
        <v>1</v>
      </c>
      <c r="E3687">
        <v>5</v>
      </c>
      <c r="F3687">
        <v>0</v>
      </c>
      <c r="H3687" t="str">
        <f>_xlfn.XLOOKUP(A3687,Table1[CLIENTID],Table1[OVERALLSTATUS])</f>
        <v>Live</v>
      </c>
      <c r="I3687" t="str">
        <f>_xlfn.XLOOKUP(A3687,Table1[CLIENTID],Table1[CLIENTSPECIALTY])</f>
        <v>Pediatrics</v>
      </c>
      <c r="J3687" t="str">
        <f>_xlfn.XLOOKUP(A3687,Table1[CLIENTID],Table1[CLIENTSIZE])</f>
        <v>Medium</v>
      </c>
    </row>
    <row r="3688" spans="1:10" x14ac:dyDescent="0.25">
      <c r="A3688">
        <v>2618</v>
      </c>
      <c r="B3688" s="1">
        <v>43108</v>
      </c>
      <c r="C3688">
        <v>28</v>
      </c>
      <c r="D3688">
        <v>0</v>
      </c>
      <c r="E3688">
        <v>0</v>
      </c>
      <c r="F3688">
        <v>0</v>
      </c>
      <c r="H3688" t="str">
        <f>_xlfn.XLOOKUP(A3688,Table1[CLIENTID],Table1[OVERALLSTATUS])</f>
        <v>Live</v>
      </c>
      <c r="I3688" t="str">
        <f>_xlfn.XLOOKUP(A3688,Table1[CLIENTID],Table1[CLIENTSPECIALTY])</f>
        <v>OB-GYN</v>
      </c>
      <c r="J3688" t="str">
        <f>_xlfn.XLOOKUP(A3688,Table1[CLIENTID],Table1[CLIENTSIZE])</f>
        <v>Medium</v>
      </c>
    </row>
    <row r="3689" spans="1:10" x14ac:dyDescent="0.25">
      <c r="A3689">
        <v>2619</v>
      </c>
      <c r="B3689" s="1">
        <v>43073</v>
      </c>
      <c r="C3689">
        <v>28</v>
      </c>
      <c r="D3689">
        <v>0</v>
      </c>
      <c r="E3689">
        <v>0</v>
      </c>
      <c r="F3689">
        <v>0</v>
      </c>
      <c r="H3689" t="str">
        <f>_xlfn.XLOOKUP(A3689,Table1[CLIENTID],Table1[OVERALLSTATUS])</f>
        <v>Live</v>
      </c>
      <c r="I3689" t="str">
        <f>_xlfn.XLOOKUP(A3689,Table1[CLIENTID],Table1[CLIENTSPECIALTY])</f>
        <v>Pediatrics</v>
      </c>
      <c r="J3689" t="str">
        <f>_xlfn.XLOOKUP(A3689,Table1[CLIENTID],Table1[CLIENTSIZE])</f>
        <v>Medium</v>
      </c>
    </row>
    <row r="3690" spans="1:10" x14ac:dyDescent="0.25">
      <c r="A3690">
        <v>2641</v>
      </c>
      <c r="B3690" s="1">
        <v>43059</v>
      </c>
      <c r="C3690">
        <v>28</v>
      </c>
      <c r="D3690">
        <v>0</v>
      </c>
      <c r="E3690">
        <v>0</v>
      </c>
      <c r="F3690">
        <v>0</v>
      </c>
      <c r="H3690" t="str">
        <f>_xlfn.XLOOKUP(A3690,Table1[CLIENTID],Table1[OVERALLSTATUS])</f>
        <v>Live</v>
      </c>
      <c r="I3690" t="str">
        <f>_xlfn.XLOOKUP(A3690,Table1[CLIENTID],Table1[CLIENTSPECIALTY])</f>
        <v>Pediatrics</v>
      </c>
      <c r="J3690" t="str">
        <f>_xlfn.XLOOKUP(A3690,Table1[CLIENTID],Table1[CLIENTSIZE])</f>
        <v>Medium</v>
      </c>
    </row>
    <row r="3691" spans="1:10" x14ac:dyDescent="0.25">
      <c r="A3691">
        <v>2693</v>
      </c>
      <c r="B3691" s="1">
        <v>43087</v>
      </c>
      <c r="C3691">
        <v>28</v>
      </c>
      <c r="D3691">
        <v>0</v>
      </c>
      <c r="E3691">
        <v>0</v>
      </c>
      <c r="F3691">
        <v>0</v>
      </c>
      <c r="H3691" t="str">
        <f>_xlfn.XLOOKUP(A3691,Table1[CLIENTID],Table1[OVERALLSTATUS])</f>
        <v>Live</v>
      </c>
      <c r="I3691" t="str">
        <f>_xlfn.XLOOKUP(A3691,Table1[CLIENTID],Table1[CLIENTSPECIALTY])</f>
        <v>OB-GYN</v>
      </c>
      <c r="J3691" t="str">
        <f>_xlfn.XLOOKUP(A3691,Table1[CLIENTID],Table1[CLIENTSIZE])</f>
        <v>Medium</v>
      </c>
    </row>
    <row r="3692" spans="1:10" x14ac:dyDescent="0.25">
      <c r="A3692">
        <v>2776</v>
      </c>
      <c r="B3692" s="1">
        <v>43108</v>
      </c>
      <c r="C3692">
        <v>28</v>
      </c>
      <c r="D3692">
        <v>0</v>
      </c>
      <c r="E3692">
        <v>16</v>
      </c>
      <c r="F3692">
        <v>0</v>
      </c>
      <c r="H3692" t="str">
        <f>_xlfn.XLOOKUP(A3692,Table1[CLIENTID],Table1[OVERALLSTATUS])</f>
        <v>Live</v>
      </c>
      <c r="I3692" t="str">
        <f>_xlfn.XLOOKUP(A3692,Table1[CLIENTID],Table1[CLIENTSPECIALTY])</f>
        <v>Dermatology</v>
      </c>
      <c r="J3692" t="str">
        <f>_xlfn.XLOOKUP(A3692,Table1[CLIENTID],Table1[CLIENTSIZE])</f>
        <v>Medium</v>
      </c>
    </row>
    <row r="3693" spans="1:10" x14ac:dyDescent="0.25">
      <c r="A3693">
        <v>2859</v>
      </c>
      <c r="B3693" s="1">
        <v>43087</v>
      </c>
      <c r="C3693">
        <v>28</v>
      </c>
      <c r="D3693">
        <v>0</v>
      </c>
      <c r="E3693">
        <v>0</v>
      </c>
      <c r="F3693">
        <v>0</v>
      </c>
      <c r="H3693" t="str">
        <f>_xlfn.XLOOKUP(A3693,Table1[CLIENTID],Table1[OVERALLSTATUS])</f>
        <v>Live</v>
      </c>
      <c r="I3693" t="str">
        <f>_xlfn.XLOOKUP(A3693,Table1[CLIENTID],Table1[CLIENTSPECIALTY])</f>
        <v>Pediatrics</v>
      </c>
      <c r="J3693" t="str">
        <f>_xlfn.XLOOKUP(A3693,Table1[CLIENTID],Table1[CLIENTSIZE])</f>
        <v>Medium</v>
      </c>
    </row>
    <row r="3694" spans="1:10" x14ac:dyDescent="0.25">
      <c r="A3694">
        <v>2872</v>
      </c>
      <c r="B3694" s="1">
        <v>43080</v>
      </c>
      <c r="C3694">
        <v>28</v>
      </c>
      <c r="D3694">
        <v>0</v>
      </c>
      <c r="E3694">
        <v>5</v>
      </c>
      <c r="F3694">
        <v>1</v>
      </c>
      <c r="H3694" t="str">
        <f>_xlfn.XLOOKUP(A3694,Table1[CLIENTID],Table1[OVERALLSTATUS])</f>
        <v>Live</v>
      </c>
      <c r="I3694" t="str">
        <f>_xlfn.XLOOKUP(A3694,Table1[CLIENTID],Table1[CLIENTSPECIALTY])</f>
        <v>Pediatrics</v>
      </c>
      <c r="J3694" t="str">
        <f>_xlfn.XLOOKUP(A3694,Table1[CLIENTID],Table1[CLIENTSIZE])</f>
        <v>Medium</v>
      </c>
    </row>
    <row r="3695" spans="1:10" x14ac:dyDescent="0.25">
      <c r="A3695">
        <v>488</v>
      </c>
      <c r="B3695" s="1">
        <v>43066</v>
      </c>
      <c r="C3695">
        <v>28</v>
      </c>
      <c r="D3695">
        <v>0</v>
      </c>
      <c r="E3695">
        <v>0</v>
      </c>
      <c r="F3695">
        <v>0</v>
      </c>
      <c r="H3695" t="str">
        <f>_xlfn.XLOOKUP(A3695,Table1[CLIENTID],Table1[OVERALLSTATUS])</f>
        <v>Live</v>
      </c>
      <c r="I3695" t="str">
        <f>_xlfn.XLOOKUP(A3695,Table1[CLIENTID],Table1[CLIENTSPECIALTY])</f>
        <v>Dermatology</v>
      </c>
      <c r="J3695" t="str">
        <f>_xlfn.XLOOKUP(A3695,Table1[CLIENTID],Table1[CLIENTSIZE])</f>
        <v>Large</v>
      </c>
    </row>
    <row r="3696" spans="1:10" x14ac:dyDescent="0.25">
      <c r="A3696">
        <v>561</v>
      </c>
      <c r="B3696" s="1">
        <v>43101</v>
      </c>
      <c r="C3696">
        <v>28</v>
      </c>
      <c r="D3696">
        <v>0</v>
      </c>
      <c r="E3696">
        <v>0</v>
      </c>
      <c r="F3696">
        <v>0</v>
      </c>
      <c r="H3696" t="str">
        <f>_xlfn.XLOOKUP(A3696,Table1[CLIENTID],Table1[OVERALLSTATUS])</f>
        <v>Live</v>
      </c>
      <c r="I3696" t="str">
        <f>_xlfn.XLOOKUP(A3696,Table1[CLIENTID],Table1[CLIENTSPECIALTY])</f>
        <v>Oncology</v>
      </c>
      <c r="J3696" t="str">
        <f>_xlfn.XLOOKUP(A3696,Table1[CLIENTID],Table1[CLIENTSIZE])</f>
        <v>Large</v>
      </c>
    </row>
    <row r="3697" spans="1:10" x14ac:dyDescent="0.25">
      <c r="A3697">
        <v>736</v>
      </c>
      <c r="B3697" s="1">
        <v>43080</v>
      </c>
      <c r="C3697">
        <v>28</v>
      </c>
      <c r="D3697">
        <v>0</v>
      </c>
      <c r="E3697">
        <v>0</v>
      </c>
      <c r="F3697">
        <v>0</v>
      </c>
      <c r="H3697" t="str">
        <f>_xlfn.XLOOKUP(A3697,Table1[CLIENTID],Table1[OVERALLSTATUS])</f>
        <v>Live</v>
      </c>
      <c r="I3697" t="str">
        <f>_xlfn.XLOOKUP(A3697,Table1[CLIENTID],Table1[CLIENTSPECIALTY])</f>
        <v>Dermatology</v>
      </c>
      <c r="J3697" t="str">
        <f>_xlfn.XLOOKUP(A3697,Table1[CLIENTID],Table1[CLIENTSIZE])</f>
        <v>Large</v>
      </c>
    </row>
    <row r="3698" spans="1:10" x14ac:dyDescent="0.25">
      <c r="A3698">
        <v>1196</v>
      </c>
      <c r="B3698" s="1">
        <v>43087</v>
      </c>
      <c r="C3698">
        <v>28</v>
      </c>
      <c r="D3698">
        <v>0</v>
      </c>
      <c r="E3698">
        <v>0</v>
      </c>
      <c r="F3698">
        <v>0</v>
      </c>
      <c r="H3698" t="str">
        <f>_xlfn.XLOOKUP(A3698,Table1[CLIENTID],Table1[OVERALLSTATUS])</f>
        <v>Live</v>
      </c>
      <c r="I3698" t="str">
        <f>_xlfn.XLOOKUP(A3698,Table1[CLIENTID],Table1[CLIENTSPECIALTY])</f>
        <v>Oncology</v>
      </c>
      <c r="J3698" t="str">
        <f>_xlfn.XLOOKUP(A3698,Table1[CLIENTID],Table1[CLIENTSIZE])</f>
        <v>Large</v>
      </c>
    </row>
    <row r="3699" spans="1:10" x14ac:dyDescent="0.25">
      <c r="A3699">
        <v>1268</v>
      </c>
      <c r="B3699" s="1">
        <v>43080</v>
      </c>
      <c r="C3699">
        <v>28</v>
      </c>
      <c r="D3699">
        <v>0</v>
      </c>
      <c r="E3699">
        <v>0</v>
      </c>
      <c r="F3699">
        <v>0</v>
      </c>
      <c r="H3699" t="str">
        <f>_xlfn.XLOOKUP(A3699,Table1[CLIENTID],Table1[OVERALLSTATUS])</f>
        <v>Live</v>
      </c>
      <c r="I3699" t="str">
        <f>_xlfn.XLOOKUP(A3699,Table1[CLIENTID],Table1[CLIENTSPECIALTY])</f>
        <v>Dermatology</v>
      </c>
      <c r="J3699" t="str">
        <f>_xlfn.XLOOKUP(A3699,Table1[CLIENTID],Table1[CLIENTSIZE])</f>
        <v>Large</v>
      </c>
    </row>
    <row r="3700" spans="1:10" x14ac:dyDescent="0.25">
      <c r="A3700">
        <v>1400</v>
      </c>
      <c r="B3700" s="1">
        <v>43080</v>
      </c>
      <c r="C3700">
        <v>28</v>
      </c>
      <c r="D3700">
        <v>0</v>
      </c>
      <c r="E3700">
        <v>18</v>
      </c>
      <c r="F3700">
        <v>0</v>
      </c>
      <c r="H3700" t="str">
        <f>_xlfn.XLOOKUP(A3700,Table1[CLIENTID],Table1[OVERALLSTATUS])</f>
        <v>Live</v>
      </c>
      <c r="I3700" t="str">
        <f>_xlfn.XLOOKUP(A3700,Table1[CLIENTID],Table1[CLIENTSPECIALTY])</f>
        <v>Dermatology</v>
      </c>
      <c r="J3700" t="str">
        <f>_xlfn.XLOOKUP(A3700,Table1[CLIENTID],Table1[CLIENTSIZE])</f>
        <v>Large</v>
      </c>
    </row>
    <row r="3701" spans="1:10" x14ac:dyDescent="0.25">
      <c r="A3701">
        <v>1400</v>
      </c>
      <c r="B3701" s="1">
        <v>43101</v>
      </c>
      <c r="C3701">
        <v>28</v>
      </c>
      <c r="D3701">
        <v>0</v>
      </c>
      <c r="E3701">
        <v>9</v>
      </c>
      <c r="F3701">
        <v>0</v>
      </c>
      <c r="H3701" t="str">
        <f>_xlfn.XLOOKUP(A3701,Table1[CLIENTID],Table1[OVERALLSTATUS])</f>
        <v>Live</v>
      </c>
      <c r="I3701" t="str">
        <f>_xlfn.XLOOKUP(A3701,Table1[CLIENTID],Table1[CLIENTSPECIALTY])</f>
        <v>Dermatology</v>
      </c>
      <c r="J3701" t="str">
        <f>_xlfn.XLOOKUP(A3701,Table1[CLIENTID],Table1[CLIENTSIZE])</f>
        <v>Large</v>
      </c>
    </row>
    <row r="3702" spans="1:10" x14ac:dyDescent="0.25">
      <c r="A3702">
        <v>1512</v>
      </c>
      <c r="B3702" s="1">
        <v>43052</v>
      </c>
      <c r="C3702">
        <v>28</v>
      </c>
      <c r="D3702">
        <v>0</v>
      </c>
      <c r="E3702">
        <v>0</v>
      </c>
      <c r="F3702">
        <v>0</v>
      </c>
      <c r="H3702" t="str">
        <f>_xlfn.XLOOKUP(A3702,Table1[CLIENTID],Table1[OVERALLSTATUS])</f>
        <v>Live</v>
      </c>
      <c r="I3702" t="str">
        <f>_xlfn.XLOOKUP(A3702,Table1[CLIENTID],Table1[CLIENTSPECIALTY])</f>
        <v>Dermatology</v>
      </c>
      <c r="J3702" t="str">
        <f>_xlfn.XLOOKUP(A3702,Table1[CLIENTID],Table1[CLIENTSIZE])</f>
        <v>Large</v>
      </c>
    </row>
    <row r="3703" spans="1:10" x14ac:dyDescent="0.25">
      <c r="A3703">
        <v>1512</v>
      </c>
      <c r="B3703" s="1">
        <v>43094</v>
      </c>
      <c r="C3703">
        <v>28</v>
      </c>
      <c r="D3703">
        <v>0</v>
      </c>
      <c r="E3703">
        <v>0</v>
      </c>
      <c r="F3703">
        <v>0</v>
      </c>
      <c r="H3703" t="str">
        <f>_xlfn.XLOOKUP(A3703,Table1[CLIENTID],Table1[OVERALLSTATUS])</f>
        <v>Live</v>
      </c>
      <c r="I3703" t="str">
        <f>_xlfn.XLOOKUP(A3703,Table1[CLIENTID],Table1[CLIENTSPECIALTY])</f>
        <v>Dermatology</v>
      </c>
      <c r="J3703" t="str">
        <f>_xlfn.XLOOKUP(A3703,Table1[CLIENTID],Table1[CLIENTSIZE])</f>
        <v>Large</v>
      </c>
    </row>
    <row r="3704" spans="1:10" x14ac:dyDescent="0.25">
      <c r="A3704">
        <v>1629</v>
      </c>
      <c r="B3704" s="1">
        <v>43052</v>
      </c>
      <c r="C3704">
        <v>28</v>
      </c>
      <c r="D3704">
        <v>0</v>
      </c>
      <c r="E3704">
        <v>0</v>
      </c>
      <c r="F3704">
        <v>0</v>
      </c>
      <c r="H3704" t="str">
        <f>_xlfn.XLOOKUP(A3704,Table1[CLIENTID],Table1[OVERALLSTATUS])</f>
        <v>Live</v>
      </c>
      <c r="I3704" t="str">
        <f>_xlfn.XLOOKUP(A3704,Table1[CLIENTID],Table1[CLIENTSPECIALTY])</f>
        <v>Oncology</v>
      </c>
      <c r="J3704" t="str">
        <f>_xlfn.XLOOKUP(A3704,Table1[CLIENTID],Table1[CLIENTSIZE])</f>
        <v>Large</v>
      </c>
    </row>
    <row r="3705" spans="1:10" x14ac:dyDescent="0.25">
      <c r="A3705">
        <v>1648</v>
      </c>
      <c r="B3705" s="1">
        <v>43059</v>
      </c>
      <c r="C3705">
        <v>28</v>
      </c>
      <c r="D3705">
        <v>0</v>
      </c>
      <c r="E3705">
        <v>1</v>
      </c>
      <c r="F3705">
        <v>1</v>
      </c>
      <c r="H3705" t="str">
        <f>_xlfn.XLOOKUP(A3705,Table1[CLIENTID],Table1[OVERALLSTATUS])</f>
        <v>Live</v>
      </c>
      <c r="I3705" t="str">
        <f>_xlfn.XLOOKUP(A3705,Table1[CLIENTID],Table1[CLIENTSPECIALTY])</f>
        <v>Oncology</v>
      </c>
      <c r="J3705" t="str">
        <f>_xlfn.XLOOKUP(A3705,Table1[CLIENTID],Table1[CLIENTSIZE])</f>
        <v>Large</v>
      </c>
    </row>
    <row r="3706" spans="1:10" x14ac:dyDescent="0.25">
      <c r="A3706">
        <v>1713</v>
      </c>
      <c r="B3706" s="1">
        <v>43073</v>
      </c>
      <c r="C3706">
        <v>28</v>
      </c>
      <c r="D3706">
        <v>0</v>
      </c>
      <c r="E3706">
        <v>0</v>
      </c>
      <c r="F3706">
        <v>0</v>
      </c>
      <c r="H3706" t="str">
        <f>_xlfn.XLOOKUP(A3706,Table1[CLIENTID],Table1[OVERALLSTATUS])</f>
        <v>Live</v>
      </c>
      <c r="I3706" t="str">
        <f>_xlfn.XLOOKUP(A3706,Table1[CLIENTID],Table1[CLIENTSPECIALTY])</f>
        <v>Dermatology</v>
      </c>
      <c r="J3706" t="str">
        <f>_xlfn.XLOOKUP(A3706,Table1[CLIENTID],Table1[CLIENTSIZE])</f>
        <v>Large</v>
      </c>
    </row>
    <row r="3707" spans="1:10" x14ac:dyDescent="0.25">
      <c r="A3707">
        <v>1713</v>
      </c>
      <c r="B3707" s="1">
        <v>43101</v>
      </c>
      <c r="C3707">
        <v>28</v>
      </c>
      <c r="D3707">
        <v>0</v>
      </c>
      <c r="E3707">
        <v>1</v>
      </c>
      <c r="F3707">
        <v>1</v>
      </c>
      <c r="H3707" t="str">
        <f>_xlfn.XLOOKUP(A3707,Table1[CLIENTID],Table1[OVERALLSTATUS])</f>
        <v>Live</v>
      </c>
      <c r="I3707" t="str">
        <f>_xlfn.XLOOKUP(A3707,Table1[CLIENTID],Table1[CLIENTSPECIALTY])</f>
        <v>Dermatology</v>
      </c>
      <c r="J3707" t="str">
        <f>_xlfn.XLOOKUP(A3707,Table1[CLIENTID],Table1[CLIENTSIZE])</f>
        <v>Large</v>
      </c>
    </row>
    <row r="3708" spans="1:10" x14ac:dyDescent="0.25">
      <c r="A3708">
        <v>2042</v>
      </c>
      <c r="B3708" s="1">
        <v>43073</v>
      </c>
      <c r="C3708">
        <v>28</v>
      </c>
      <c r="D3708">
        <v>0</v>
      </c>
      <c r="E3708">
        <v>0</v>
      </c>
      <c r="F3708">
        <v>0</v>
      </c>
      <c r="H3708" t="str">
        <f>_xlfn.XLOOKUP(A3708,Table1[CLIENTID],Table1[OVERALLSTATUS])</f>
        <v>Live</v>
      </c>
      <c r="I3708" t="str">
        <f>_xlfn.XLOOKUP(A3708,Table1[CLIENTID],Table1[CLIENTSPECIALTY])</f>
        <v>Dermatology</v>
      </c>
      <c r="J3708" t="str">
        <f>_xlfn.XLOOKUP(A3708,Table1[CLIENTID],Table1[CLIENTSIZE])</f>
        <v>Large</v>
      </c>
    </row>
    <row r="3709" spans="1:10" x14ac:dyDescent="0.25">
      <c r="A3709">
        <v>2042</v>
      </c>
      <c r="B3709" s="1">
        <v>43080</v>
      </c>
      <c r="C3709">
        <v>28</v>
      </c>
      <c r="D3709">
        <v>0</v>
      </c>
      <c r="E3709">
        <v>5</v>
      </c>
      <c r="F3709">
        <v>0</v>
      </c>
      <c r="H3709" t="str">
        <f>_xlfn.XLOOKUP(A3709,Table1[CLIENTID],Table1[OVERALLSTATUS])</f>
        <v>Live</v>
      </c>
      <c r="I3709" t="str">
        <f>_xlfn.XLOOKUP(A3709,Table1[CLIENTID],Table1[CLIENTSPECIALTY])</f>
        <v>Dermatology</v>
      </c>
      <c r="J3709" t="str">
        <f>_xlfn.XLOOKUP(A3709,Table1[CLIENTID],Table1[CLIENTSIZE])</f>
        <v>Large</v>
      </c>
    </row>
    <row r="3710" spans="1:10" x14ac:dyDescent="0.25">
      <c r="A3710">
        <v>2042</v>
      </c>
      <c r="B3710" s="1">
        <v>43094</v>
      </c>
      <c r="C3710">
        <v>28</v>
      </c>
      <c r="D3710">
        <v>0</v>
      </c>
      <c r="E3710">
        <v>10</v>
      </c>
      <c r="F3710">
        <v>10</v>
      </c>
      <c r="H3710" t="str">
        <f>_xlfn.XLOOKUP(A3710,Table1[CLIENTID],Table1[OVERALLSTATUS])</f>
        <v>Live</v>
      </c>
      <c r="I3710" t="str">
        <f>_xlfn.XLOOKUP(A3710,Table1[CLIENTID],Table1[CLIENTSPECIALTY])</f>
        <v>Dermatology</v>
      </c>
      <c r="J3710" t="str">
        <f>_xlfn.XLOOKUP(A3710,Table1[CLIENTID],Table1[CLIENTSIZE])</f>
        <v>Large</v>
      </c>
    </row>
    <row r="3711" spans="1:10" x14ac:dyDescent="0.25">
      <c r="A3711">
        <v>2155</v>
      </c>
      <c r="B3711" s="1">
        <v>43094</v>
      </c>
      <c r="C3711">
        <v>28</v>
      </c>
      <c r="D3711">
        <v>0</v>
      </c>
      <c r="E3711">
        <v>0</v>
      </c>
      <c r="F3711">
        <v>0</v>
      </c>
      <c r="H3711" t="str">
        <f>_xlfn.XLOOKUP(A3711,Table1[CLIENTID],Table1[OVERALLSTATUS])</f>
        <v>Live</v>
      </c>
      <c r="I3711" t="str">
        <f>_xlfn.XLOOKUP(A3711,Table1[CLIENTID],Table1[CLIENTSPECIALTY])</f>
        <v>Dermatology</v>
      </c>
      <c r="J3711" t="str">
        <f>_xlfn.XLOOKUP(A3711,Table1[CLIENTID],Table1[CLIENTSIZE])</f>
        <v>Large</v>
      </c>
    </row>
    <row r="3712" spans="1:10" x14ac:dyDescent="0.25">
      <c r="A3712">
        <v>2155</v>
      </c>
      <c r="B3712" s="1">
        <v>43108</v>
      </c>
      <c r="C3712">
        <v>28</v>
      </c>
      <c r="D3712">
        <v>0</v>
      </c>
      <c r="E3712">
        <v>0</v>
      </c>
      <c r="F3712">
        <v>0</v>
      </c>
      <c r="H3712" t="str">
        <f>_xlfn.XLOOKUP(A3712,Table1[CLIENTID],Table1[OVERALLSTATUS])</f>
        <v>Live</v>
      </c>
      <c r="I3712" t="str">
        <f>_xlfn.XLOOKUP(A3712,Table1[CLIENTID],Table1[CLIENTSPECIALTY])</f>
        <v>Dermatology</v>
      </c>
      <c r="J3712" t="str">
        <f>_xlfn.XLOOKUP(A3712,Table1[CLIENTID],Table1[CLIENTSIZE])</f>
        <v>Large</v>
      </c>
    </row>
    <row r="3713" spans="1:10" x14ac:dyDescent="0.25">
      <c r="A3713">
        <v>2213</v>
      </c>
      <c r="B3713" s="1">
        <v>43073</v>
      </c>
      <c r="C3713">
        <v>28</v>
      </c>
      <c r="D3713">
        <v>0</v>
      </c>
      <c r="E3713">
        <v>4</v>
      </c>
      <c r="F3713">
        <v>0</v>
      </c>
      <c r="H3713" t="str">
        <f>_xlfn.XLOOKUP(A3713,Table1[CLIENTID],Table1[OVERALLSTATUS])</f>
        <v>Live</v>
      </c>
      <c r="I3713" t="str">
        <f>_xlfn.XLOOKUP(A3713,Table1[CLIENTID],Table1[CLIENTSPECIALTY])</f>
        <v>Oncology</v>
      </c>
      <c r="J3713" t="str">
        <f>_xlfn.XLOOKUP(A3713,Table1[CLIENTID],Table1[CLIENTSIZE])</f>
        <v>Large</v>
      </c>
    </row>
    <row r="3714" spans="1:10" x14ac:dyDescent="0.25">
      <c r="A3714">
        <v>2447</v>
      </c>
      <c r="B3714" s="1">
        <v>43087</v>
      </c>
      <c r="C3714">
        <v>28</v>
      </c>
      <c r="D3714">
        <v>0</v>
      </c>
      <c r="E3714">
        <v>2</v>
      </c>
      <c r="F3714">
        <v>2</v>
      </c>
      <c r="H3714" t="str">
        <f>_xlfn.XLOOKUP(A3714,Table1[CLIENTID],Table1[OVERALLSTATUS])</f>
        <v>Live</v>
      </c>
      <c r="I3714" t="str">
        <f>_xlfn.XLOOKUP(A3714,Table1[CLIENTID],Table1[CLIENTSPECIALTY])</f>
        <v>Oncology</v>
      </c>
      <c r="J3714" t="str">
        <f>_xlfn.XLOOKUP(A3714,Table1[CLIENTID],Table1[CLIENTSIZE])</f>
        <v>Large</v>
      </c>
    </row>
    <row r="3715" spans="1:10" x14ac:dyDescent="0.25">
      <c r="A3715">
        <v>2495</v>
      </c>
      <c r="B3715" s="1">
        <v>43080</v>
      </c>
      <c r="C3715">
        <v>28</v>
      </c>
      <c r="D3715">
        <v>22</v>
      </c>
      <c r="E3715">
        <v>8</v>
      </c>
      <c r="F3715">
        <v>3</v>
      </c>
      <c r="H3715" t="str">
        <f>_xlfn.XLOOKUP(A3715,Table1[CLIENTID],Table1[OVERALLSTATUS])</f>
        <v>Live</v>
      </c>
      <c r="I3715" t="str">
        <f>_xlfn.XLOOKUP(A3715,Table1[CLIENTID],Table1[CLIENTSPECIALTY])</f>
        <v>Dermatology</v>
      </c>
      <c r="J3715" t="str">
        <f>_xlfn.XLOOKUP(A3715,Table1[CLIENTID],Table1[CLIENTSIZE])</f>
        <v>Large</v>
      </c>
    </row>
    <row r="3716" spans="1:10" x14ac:dyDescent="0.25">
      <c r="A3716">
        <v>2519</v>
      </c>
      <c r="B3716" s="1">
        <v>43101</v>
      </c>
      <c r="C3716">
        <v>28</v>
      </c>
      <c r="D3716">
        <v>0</v>
      </c>
      <c r="E3716">
        <v>0</v>
      </c>
      <c r="F3716">
        <v>0</v>
      </c>
      <c r="H3716" t="str">
        <f>_xlfn.XLOOKUP(A3716,Table1[CLIENTID],Table1[OVERALLSTATUS])</f>
        <v>Live</v>
      </c>
      <c r="I3716" t="str">
        <f>_xlfn.XLOOKUP(A3716,Table1[CLIENTID],Table1[CLIENTSPECIALTY])</f>
        <v>Dermatology</v>
      </c>
      <c r="J3716" t="str">
        <f>_xlfn.XLOOKUP(A3716,Table1[CLIENTID],Table1[CLIENTSIZE])</f>
        <v>Large</v>
      </c>
    </row>
    <row r="3717" spans="1:10" x14ac:dyDescent="0.25">
      <c r="A3717">
        <v>2543</v>
      </c>
      <c r="B3717" s="1">
        <v>43080</v>
      </c>
      <c r="C3717">
        <v>28</v>
      </c>
      <c r="D3717">
        <v>0</v>
      </c>
      <c r="E3717">
        <v>13</v>
      </c>
      <c r="F3717">
        <v>13</v>
      </c>
      <c r="H3717" t="str">
        <f>_xlfn.XLOOKUP(A3717,Table1[CLIENTID],Table1[OVERALLSTATUS])</f>
        <v>Live</v>
      </c>
      <c r="I3717" t="str">
        <f>_xlfn.XLOOKUP(A3717,Table1[CLIENTID],Table1[CLIENTSPECIALTY])</f>
        <v>Oncology</v>
      </c>
      <c r="J3717" t="str">
        <f>_xlfn.XLOOKUP(A3717,Table1[CLIENTID],Table1[CLIENTSIZE])</f>
        <v>Large</v>
      </c>
    </row>
    <row r="3718" spans="1:10" x14ac:dyDescent="0.25">
      <c r="A3718">
        <v>6</v>
      </c>
      <c r="B3718" s="1">
        <v>43094</v>
      </c>
      <c r="C3718">
        <v>27</v>
      </c>
      <c r="D3718">
        <v>2</v>
      </c>
      <c r="E3718">
        <v>1</v>
      </c>
      <c r="F3718">
        <v>0</v>
      </c>
      <c r="H3718" t="str">
        <f>_xlfn.XLOOKUP(A3718,Table1[CLIENTID],Table1[OVERALLSTATUS])</f>
        <v>Live</v>
      </c>
      <c r="I3718" t="str">
        <f>_xlfn.XLOOKUP(A3718,Table1[CLIENTID],Table1[CLIENTSPECIALTY])</f>
        <v>Surgery</v>
      </c>
      <c r="J3718" t="str">
        <f>_xlfn.XLOOKUP(A3718,Table1[CLIENTID],Table1[CLIENTSIZE])</f>
        <v>Small</v>
      </c>
    </row>
    <row r="3719" spans="1:10" x14ac:dyDescent="0.25">
      <c r="A3719">
        <v>51</v>
      </c>
      <c r="B3719" s="1">
        <v>43059</v>
      </c>
      <c r="C3719">
        <v>27</v>
      </c>
      <c r="D3719">
        <v>0</v>
      </c>
      <c r="E3719">
        <v>0</v>
      </c>
      <c r="F3719">
        <v>0</v>
      </c>
      <c r="H3719" t="str">
        <f>_xlfn.XLOOKUP(A3719,Table1[CLIENTID],Table1[OVERALLSTATUS])</f>
        <v>Live</v>
      </c>
      <c r="I3719" t="str">
        <f>_xlfn.XLOOKUP(A3719,Table1[CLIENTID],Table1[CLIENTSPECIALTY])</f>
        <v>Surgery</v>
      </c>
      <c r="J3719" t="str">
        <f>_xlfn.XLOOKUP(A3719,Table1[CLIENTID],Table1[CLIENTSIZE])</f>
        <v>Small</v>
      </c>
    </row>
    <row r="3720" spans="1:10" x14ac:dyDescent="0.25">
      <c r="A3720">
        <v>235</v>
      </c>
      <c r="B3720" s="1">
        <v>43087</v>
      </c>
      <c r="C3720">
        <v>27</v>
      </c>
      <c r="D3720">
        <v>0</v>
      </c>
      <c r="E3720">
        <v>6</v>
      </c>
      <c r="F3720">
        <v>6</v>
      </c>
      <c r="H3720" t="str">
        <f>_xlfn.XLOOKUP(A3720,Table1[CLIENTID],Table1[OVERALLSTATUS])</f>
        <v>Live</v>
      </c>
      <c r="I3720" t="str">
        <f>_xlfn.XLOOKUP(A3720,Table1[CLIENTID],Table1[CLIENTSPECIALTY])</f>
        <v>Surgery</v>
      </c>
      <c r="J3720" t="str">
        <f>_xlfn.XLOOKUP(A3720,Table1[CLIENTID],Table1[CLIENTSIZE])</f>
        <v>Small</v>
      </c>
    </row>
    <row r="3721" spans="1:10" x14ac:dyDescent="0.25">
      <c r="A3721">
        <v>534</v>
      </c>
      <c r="B3721" s="1">
        <v>43108</v>
      </c>
      <c r="C3721">
        <v>27</v>
      </c>
      <c r="D3721">
        <v>0</v>
      </c>
      <c r="E3721">
        <v>0</v>
      </c>
      <c r="F3721">
        <v>0</v>
      </c>
      <c r="H3721" t="str">
        <f>_xlfn.XLOOKUP(A3721,Table1[CLIENTID],Table1[OVERALLSTATUS])</f>
        <v>Live</v>
      </c>
      <c r="I3721" t="str">
        <f>_xlfn.XLOOKUP(A3721,Table1[CLIENTID],Table1[CLIENTSPECIALTY])</f>
        <v>Surgery</v>
      </c>
      <c r="J3721" t="str">
        <f>_xlfn.XLOOKUP(A3721,Table1[CLIENTID],Table1[CLIENTSIZE])</f>
        <v>Small</v>
      </c>
    </row>
    <row r="3722" spans="1:10" x14ac:dyDescent="0.25">
      <c r="A3722">
        <v>744</v>
      </c>
      <c r="B3722" s="1">
        <v>43080</v>
      </c>
      <c r="C3722">
        <v>27</v>
      </c>
      <c r="D3722">
        <v>0</v>
      </c>
      <c r="E3722">
        <v>0</v>
      </c>
      <c r="F3722">
        <v>0</v>
      </c>
      <c r="H3722" t="str">
        <f>_xlfn.XLOOKUP(A3722,Table1[CLIENTID],Table1[OVERALLSTATUS])</f>
        <v>Live</v>
      </c>
      <c r="I3722" t="str">
        <f>_xlfn.XLOOKUP(A3722,Table1[CLIENTID],Table1[CLIENTSPECIALTY])</f>
        <v>Surgery</v>
      </c>
      <c r="J3722" t="str">
        <f>_xlfn.XLOOKUP(A3722,Table1[CLIENTID],Table1[CLIENTSIZE])</f>
        <v>Small</v>
      </c>
    </row>
    <row r="3723" spans="1:10" x14ac:dyDescent="0.25">
      <c r="A3723">
        <v>820</v>
      </c>
      <c r="B3723" s="1">
        <v>43080</v>
      </c>
      <c r="C3723">
        <v>27</v>
      </c>
      <c r="D3723">
        <v>0</v>
      </c>
      <c r="E3723">
        <v>0</v>
      </c>
      <c r="F3723">
        <v>0</v>
      </c>
      <c r="H3723" t="str">
        <f>_xlfn.XLOOKUP(A3723,Table1[CLIENTID],Table1[OVERALLSTATUS])</f>
        <v>Live</v>
      </c>
      <c r="I3723" t="str">
        <f>_xlfn.XLOOKUP(A3723,Table1[CLIENTID],Table1[CLIENTSPECIALTY])</f>
        <v>Family Medicine</v>
      </c>
      <c r="J3723" t="str">
        <f>_xlfn.XLOOKUP(A3723,Table1[CLIENTID],Table1[CLIENTSIZE])</f>
        <v>Small</v>
      </c>
    </row>
    <row r="3724" spans="1:10" x14ac:dyDescent="0.25">
      <c r="A3724">
        <v>845</v>
      </c>
      <c r="B3724" s="1">
        <v>43080</v>
      </c>
      <c r="C3724">
        <v>27</v>
      </c>
      <c r="D3724">
        <v>0</v>
      </c>
      <c r="E3724">
        <v>5</v>
      </c>
      <c r="F3724">
        <v>0</v>
      </c>
      <c r="H3724" t="str">
        <f>_xlfn.XLOOKUP(A3724,Table1[CLIENTID],Table1[OVERALLSTATUS])</f>
        <v>Live</v>
      </c>
      <c r="I3724" t="str">
        <f>_xlfn.XLOOKUP(A3724,Table1[CLIENTID],Table1[CLIENTSPECIALTY])</f>
        <v>Family Medicine</v>
      </c>
      <c r="J3724" t="str">
        <f>_xlfn.XLOOKUP(A3724,Table1[CLIENTID],Table1[CLIENTSIZE])</f>
        <v>Small</v>
      </c>
    </row>
    <row r="3725" spans="1:10" x14ac:dyDescent="0.25">
      <c r="A3725">
        <v>1050</v>
      </c>
      <c r="B3725" s="1">
        <v>43094</v>
      </c>
      <c r="C3725">
        <v>27</v>
      </c>
      <c r="D3725">
        <v>0</v>
      </c>
      <c r="E3725">
        <v>1</v>
      </c>
      <c r="F3725">
        <v>0</v>
      </c>
      <c r="H3725" t="str">
        <f>_xlfn.XLOOKUP(A3725,Table1[CLIENTID],Table1[OVERALLSTATUS])</f>
        <v>Live</v>
      </c>
      <c r="I3725" t="str">
        <f>_xlfn.XLOOKUP(A3725,Table1[CLIENTID],Table1[CLIENTSPECIALTY])</f>
        <v>Surgery</v>
      </c>
      <c r="J3725" t="str">
        <f>_xlfn.XLOOKUP(A3725,Table1[CLIENTID],Table1[CLIENTSIZE])</f>
        <v>Small</v>
      </c>
    </row>
    <row r="3726" spans="1:10" x14ac:dyDescent="0.25">
      <c r="A3726">
        <v>1165</v>
      </c>
      <c r="B3726" s="1">
        <v>43073</v>
      </c>
      <c r="C3726">
        <v>27</v>
      </c>
      <c r="D3726">
        <v>0</v>
      </c>
      <c r="E3726">
        <v>0</v>
      </c>
      <c r="F3726">
        <v>0</v>
      </c>
      <c r="H3726" t="str">
        <f>_xlfn.XLOOKUP(A3726,Table1[CLIENTID],Table1[OVERALLSTATUS])</f>
        <v>Live</v>
      </c>
      <c r="I3726" t="str">
        <f>_xlfn.XLOOKUP(A3726,Table1[CLIENTID],Table1[CLIENTSPECIALTY])</f>
        <v>Surgery</v>
      </c>
      <c r="J3726" t="str">
        <f>_xlfn.XLOOKUP(A3726,Table1[CLIENTID],Table1[CLIENTSIZE])</f>
        <v>Small</v>
      </c>
    </row>
    <row r="3727" spans="1:10" x14ac:dyDescent="0.25">
      <c r="A3727">
        <v>1223</v>
      </c>
      <c r="B3727" s="1">
        <v>43108</v>
      </c>
      <c r="C3727">
        <v>27</v>
      </c>
      <c r="D3727">
        <v>0</v>
      </c>
      <c r="E3727">
        <v>0</v>
      </c>
      <c r="F3727">
        <v>0</v>
      </c>
      <c r="H3727" t="str">
        <f>_xlfn.XLOOKUP(A3727,Table1[CLIENTID],Table1[OVERALLSTATUS])</f>
        <v>Live</v>
      </c>
      <c r="I3727" t="str">
        <f>_xlfn.XLOOKUP(A3727,Table1[CLIENTID],Table1[CLIENTSPECIALTY])</f>
        <v>Family Medicine</v>
      </c>
      <c r="J3727" t="str">
        <f>_xlfn.XLOOKUP(A3727,Table1[CLIENTID],Table1[CLIENTSIZE])</f>
        <v>Small</v>
      </c>
    </row>
    <row r="3728" spans="1:10" x14ac:dyDescent="0.25">
      <c r="A3728">
        <v>1241</v>
      </c>
      <c r="B3728" s="1">
        <v>43059</v>
      </c>
      <c r="C3728">
        <v>27</v>
      </c>
      <c r="D3728">
        <v>0</v>
      </c>
      <c r="E3728">
        <v>0</v>
      </c>
      <c r="F3728">
        <v>0</v>
      </c>
      <c r="H3728" t="str">
        <f>_xlfn.XLOOKUP(A3728,Table1[CLIENTID],Table1[OVERALLSTATUS])</f>
        <v>Live</v>
      </c>
      <c r="I3728" t="str">
        <f>_xlfn.XLOOKUP(A3728,Table1[CLIENTID],Table1[CLIENTSPECIALTY])</f>
        <v>Family Medicine</v>
      </c>
      <c r="J3728" t="str">
        <f>_xlfn.XLOOKUP(A3728,Table1[CLIENTID],Table1[CLIENTSIZE])</f>
        <v>Small</v>
      </c>
    </row>
    <row r="3729" spans="1:10" x14ac:dyDescent="0.25">
      <c r="A3729">
        <v>1330</v>
      </c>
      <c r="B3729" s="1">
        <v>43066</v>
      </c>
      <c r="C3729">
        <v>27</v>
      </c>
      <c r="D3729">
        <v>0</v>
      </c>
      <c r="E3729">
        <v>6</v>
      </c>
      <c r="F3729">
        <v>0</v>
      </c>
      <c r="H3729" t="str">
        <f>_xlfn.XLOOKUP(A3729,Table1[CLIENTID],Table1[OVERALLSTATUS])</f>
        <v>Live</v>
      </c>
      <c r="I3729" t="str">
        <f>_xlfn.XLOOKUP(A3729,Table1[CLIENTID],Table1[CLIENTSPECIALTY])</f>
        <v>Family Medicine</v>
      </c>
      <c r="J3729" t="str">
        <f>_xlfn.XLOOKUP(A3729,Table1[CLIENTID],Table1[CLIENTSIZE])</f>
        <v>Small</v>
      </c>
    </row>
    <row r="3730" spans="1:10" x14ac:dyDescent="0.25">
      <c r="A3730">
        <v>1468</v>
      </c>
      <c r="B3730" s="1">
        <v>43080</v>
      </c>
      <c r="C3730">
        <v>27</v>
      </c>
      <c r="D3730">
        <v>1</v>
      </c>
      <c r="E3730">
        <v>0</v>
      </c>
      <c r="F3730">
        <v>0</v>
      </c>
      <c r="H3730" t="str">
        <f>_xlfn.XLOOKUP(A3730,Table1[CLIENTID],Table1[OVERALLSTATUS])</f>
        <v>Live</v>
      </c>
      <c r="I3730" t="str">
        <f>_xlfn.XLOOKUP(A3730,Table1[CLIENTID],Table1[CLIENTSPECIALTY])</f>
        <v>Family Medicine</v>
      </c>
      <c r="J3730" t="str">
        <f>_xlfn.XLOOKUP(A3730,Table1[CLIENTID],Table1[CLIENTSIZE])</f>
        <v>Small</v>
      </c>
    </row>
    <row r="3731" spans="1:10" x14ac:dyDescent="0.25">
      <c r="A3731">
        <v>1568</v>
      </c>
      <c r="B3731" s="1">
        <v>43080</v>
      </c>
      <c r="C3731">
        <v>27</v>
      </c>
      <c r="D3731">
        <v>0</v>
      </c>
      <c r="E3731">
        <v>1</v>
      </c>
      <c r="F3731">
        <v>0</v>
      </c>
      <c r="H3731" t="str">
        <f>_xlfn.XLOOKUP(A3731,Table1[CLIENTID],Table1[OVERALLSTATUS])</f>
        <v>Live</v>
      </c>
      <c r="I3731" t="str">
        <f>_xlfn.XLOOKUP(A3731,Table1[CLIENTID],Table1[CLIENTSPECIALTY])</f>
        <v>Family Medicine</v>
      </c>
      <c r="J3731" t="str">
        <f>_xlfn.XLOOKUP(A3731,Table1[CLIENTID],Table1[CLIENTSIZE])</f>
        <v>Small</v>
      </c>
    </row>
    <row r="3732" spans="1:10" x14ac:dyDescent="0.25">
      <c r="A3732">
        <v>2016</v>
      </c>
      <c r="B3732" s="1">
        <v>43066</v>
      </c>
      <c r="C3732">
        <v>27</v>
      </c>
      <c r="D3732">
        <v>4</v>
      </c>
      <c r="E3732">
        <v>0</v>
      </c>
      <c r="F3732">
        <v>0</v>
      </c>
      <c r="H3732" t="str">
        <f>_xlfn.XLOOKUP(A3732,Table1[CLIENTID],Table1[OVERALLSTATUS])</f>
        <v>Live</v>
      </c>
      <c r="I3732" t="str">
        <f>_xlfn.XLOOKUP(A3732,Table1[CLIENTID],Table1[CLIENTSPECIALTY])</f>
        <v>Family Medicine</v>
      </c>
      <c r="J3732" t="str">
        <f>_xlfn.XLOOKUP(A3732,Table1[CLIENTID],Table1[CLIENTSIZE])</f>
        <v>Small</v>
      </c>
    </row>
    <row r="3733" spans="1:10" x14ac:dyDescent="0.25">
      <c r="A3733">
        <v>2030</v>
      </c>
      <c r="B3733" s="1">
        <v>43073</v>
      </c>
      <c r="C3733">
        <v>27</v>
      </c>
      <c r="D3733">
        <v>22</v>
      </c>
      <c r="E3733">
        <v>3</v>
      </c>
      <c r="F3733">
        <v>3</v>
      </c>
      <c r="H3733" t="str">
        <f>_xlfn.XLOOKUP(A3733,Table1[CLIENTID],Table1[OVERALLSTATUS])</f>
        <v>Live</v>
      </c>
      <c r="I3733" t="str">
        <f>_xlfn.XLOOKUP(A3733,Table1[CLIENTID],Table1[CLIENTSPECIALTY])</f>
        <v>Surgery</v>
      </c>
      <c r="J3733" t="str">
        <f>_xlfn.XLOOKUP(A3733,Table1[CLIENTID],Table1[CLIENTSIZE])</f>
        <v>Small</v>
      </c>
    </row>
    <row r="3734" spans="1:10" x14ac:dyDescent="0.25">
      <c r="A3734">
        <v>2126</v>
      </c>
      <c r="B3734" s="1">
        <v>43066</v>
      </c>
      <c r="C3734">
        <v>27</v>
      </c>
      <c r="D3734">
        <v>0</v>
      </c>
      <c r="E3734">
        <v>0</v>
      </c>
      <c r="F3734">
        <v>0</v>
      </c>
      <c r="H3734" t="str">
        <f>_xlfn.XLOOKUP(A3734,Table1[CLIENTID],Table1[OVERALLSTATUS])</f>
        <v>Live</v>
      </c>
      <c r="I3734" t="str">
        <f>_xlfn.XLOOKUP(A3734,Table1[CLIENTID],Table1[CLIENTSPECIALTY])</f>
        <v>Family Medicine</v>
      </c>
      <c r="J3734" t="str">
        <f>_xlfn.XLOOKUP(A3734,Table1[CLIENTID],Table1[CLIENTSIZE])</f>
        <v>Small</v>
      </c>
    </row>
    <row r="3735" spans="1:10" x14ac:dyDescent="0.25">
      <c r="A3735">
        <v>2142</v>
      </c>
      <c r="B3735" s="1">
        <v>43073</v>
      </c>
      <c r="C3735">
        <v>27</v>
      </c>
      <c r="D3735">
        <v>0</v>
      </c>
      <c r="E3735">
        <v>0</v>
      </c>
      <c r="F3735">
        <v>0</v>
      </c>
      <c r="H3735" t="str">
        <f>_xlfn.XLOOKUP(A3735,Table1[CLIENTID],Table1[OVERALLSTATUS])</f>
        <v>Live</v>
      </c>
      <c r="I3735" t="str">
        <f>_xlfn.XLOOKUP(A3735,Table1[CLIENTID],Table1[CLIENTSPECIALTY])</f>
        <v>Family Medicine</v>
      </c>
      <c r="J3735" t="str">
        <f>_xlfn.XLOOKUP(A3735,Table1[CLIENTID],Table1[CLIENTSIZE])</f>
        <v>Small</v>
      </c>
    </row>
    <row r="3736" spans="1:10" x14ac:dyDescent="0.25">
      <c r="A3736">
        <v>2420</v>
      </c>
      <c r="B3736" s="1">
        <v>43094</v>
      </c>
      <c r="C3736">
        <v>27</v>
      </c>
      <c r="D3736">
        <v>0</v>
      </c>
      <c r="E3736">
        <v>0</v>
      </c>
      <c r="F3736">
        <v>0</v>
      </c>
      <c r="H3736" t="str">
        <f>_xlfn.XLOOKUP(A3736,Table1[CLIENTID],Table1[OVERALLSTATUS])</f>
        <v>Live</v>
      </c>
      <c r="I3736" t="str">
        <f>_xlfn.XLOOKUP(A3736,Table1[CLIENTID],Table1[CLIENTSPECIALTY])</f>
        <v>Family Medicine</v>
      </c>
      <c r="J3736" t="str">
        <f>_xlfn.XLOOKUP(A3736,Table1[CLIENTID],Table1[CLIENTSIZE])</f>
        <v>Small</v>
      </c>
    </row>
    <row r="3737" spans="1:10" x14ac:dyDescent="0.25">
      <c r="A3737">
        <v>2811</v>
      </c>
      <c r="B3737" s="1">
        <v>43080</v>
      </c>
      <c r="C3737">
        <v>27</v>
      </c>
      <c r="D3737">
        <v>0</v>
      </c>
      <c r="E3737">
        <v>0</v>
      </c>
      <c r="F3737">
        <v>0</v>
      </c>
      <c r="H3737" t="str">
        <f>_xlfn.XLOOKUP(A3737,Table1[CLIENTID],Table1[OVERALLSTATUS])</f>
        <v>Live</v>
      </c>
      <c r="I3737" t="str">
        <f>_xlfn.XLOOKUP(A3737,Table1[CLIENTID],Table1[CLIENTSPECIALTY])</f>
        <v>Surgery</v>
      </c>
      <c r="J3737" t="str">
        <f>_xlfn.XLOOKUP(A3737,Table1[CLIENTID],Table1[CLIENTSIZE])</f>
        <v>Small</v>
      </c>
    </row>
    <row r="3738" spans="1:10" x14ac:dyDescent="0.25">
      <c r="A3738">
        <v>2829</v>
      </c>
      <c r="B3738" s="1">
        <v>43059</v>
      </c>
      <c r="C3738">
        <v>27</v>
      </c>
      <c r="D3738">
        <v>0</v>
      </c>
      <c r="E3738">
        <v>0</v>
      </c>
      <c r="F3738">
        <v>0</v>
      </c>
      <c r="H3738" t="str">
        <f>_xlfn.XLOOKUP(A3738,Table1[CLIENTID],Table1[OVERALLSTATUS])</f>
        <v>Live</v>
      </c>
      <c r="I3738" t="str">
        <f>_xlfn.XLOOKUP(A3738,Table1[CLIENTID],Table1[CLIENTSPECIALTY])</f>
        <v>Surgery</v>
      </c>
      <c r="J3738" t="str">
        <f>_xlfn.XLOOKUP(A3738,Table1[CLIENTID],Table1[CLIENTSIZE])</f>
        <v>Small</v>
      </c>
    </row>
    <row r="3739" spans="1:10" x14ac:dyDescent="0.25">
      <c r="A3739">
        <v>3138</v>
      </c>
      <c r="B3739" s="1">
        <v>43108</v>
      </c>
      <c r="C3739">
        <v>27</v>
      </c>
      <c r="D3739">
        <v>0</v>
      </c>
      <c r="E3739">
        <v>0</v>
      </c>
      <c r="F3739">
        <v>0</v>
      </c>
      <c r="H3739" t="str">
        <f>_xlfn.XLOOKUP(A3739,Table1[CLIENTID],Table1[OVERALLSTATUS])</f>
        <v>Live</v>
      </c>
      <c r="I3739" t="str">
        <f>_xlfn.XLOOKUP(A3739,Table1[CLIENTID],Table1[CLIENTSPECIALTY])</f>
        <v>Family Medicine</v>
      </c>
      <c r="J3739" t="str">
        <f>_xlfn.XLOOKUP(A3739,Table1[CLIENTID],Table1[CLIENTSIZE])</f>
        <v>Small</v>
      </c>
    </row>
    <row r="3740" spans="1:10" x14ac:dyDescent="0.25">
      <c r="A3740">
        <v>36</v>
      </c>
      <c r="B3740" s="1">
        <v>43094</v>
      </c>
      <c r="C3740">
        <v>27</v>
      </c>
      <c r="D3740">
        <v>0</v>
      </c>
      <c r="E3740">
        <v>0</v>
      </c>
      <c r="F3740">
        <v>0</v>
      </c>
      <c r="H3740" t="str">
        <f>_xlfn.XLOOKUP(A3740,Table1[CLIENTID],Table1[OVERALLSTATUS])</f>
        <v>Live</v>
      </c>
      <c r="I3740" t="str">
        <f>_xlfn.XLOOKUP(A3740,Table1[CLIENTID],Table1[CLIENTSPECIALTY])</f>
        <v>Pediatrics</v>
      </c>
      <c r="J3740" t="str">
        <f>_xlfn.XLOOKUP(A3740,Table1[CLIENTID],Table1[CLIENTSIZE])</f>
        <v>Medium</v>
      </c>
    </row>
    <row r="3741" spans="1:10" x14ac:dyDescent="0.25">
      <c r="A3741">
        <v>1471</v>
      </c>
      <c r="B3741" s="1">
        <v>43066</v>
      </c>
      <c r="C3741">
        <v>27</v>
      </c>
      <c r="D3741">
        <v>0</v>
      </c>
      <c r="E3741">
        <v>1</v>
      </c>
      <c r="F3741">
        <v>0</v>
      </c>
      <c r="H3741" t="str">
        <f>_xlfn.XLOOKUP(A3741,Table1[CLIENTID],Table1[OVERALLSTATUS])</f>
        <v>Live</v>
      </c>
      <c r="I3741" t="str">
        <f>_xlfn.XLOOKUP(A3741,Table1[CLIENTID],Table1[CLIENTSPECIALTY])</f>
        <v>Surgery</v>
      </c>
      <c r="J3741" t="str">
        <f>_xlfn.XLOOKUP(A3741,Table1[CLIENTID],Table1[CLIENTSIZE])</f>
        <v>Medium</v>
      </c>
    </row>
    <row r="3742" spans="1:10" x14ac:dyDescent="0.25">
      <c r="A3742">
        <v>1471</v>
      </c>
      <c r="B3742" s="1">
        <v>43073</v>
      </c>
      <c r="C3742">
        <v>27</v>
      </c>
      <c r="D3742">
        <v>0</v>
      </c>
      <c r="E3742">
        <v>0</v>
      </c>
      <c r="F3742">
        <v>0</v>
      </c>
      <c r="H3742" t="str">
        <f>_xlfn.XLOOKUP(A3742,Table1[CLIENTID],Table1[OVERALLSTATUS])</f>
        <v>Live</v>
      </c>
      <c r="I3742" t="str">
        <f>_xlfn.XLOOKUP(A3742,Table1[CLIENTID],Table1[CLIENTSPECIALTY])</f>
        <v>Surgery</v>
      </c>
      <c r="J3742" t="str">
        <f>_xlfn.XLOOKUP(A3742,Table1[CLIENTID],Table1[CLIENTSIZE])</f>
        <v>Medium</v>
      </c>
    </row>
    <row r="3743" spans="1:10" x14ac:dyDescent="0.25">
      <c r="A3743">
        <v>1525</v>
      </c>
      <c r="B3743" s="1">
        <v>43052</v>
      </c>
      <c r="C3743">
        <v>27</v>
      </c>
      <c r="D3743">
        <v>1</v>
      </c>
      <c r="E3743">
        <v>7</v>
      </c>
      <c r="F3743">
        <v>7</v>
      </c>
      <c r="H3743" t="str">
        <f>_xlfn.XLOOKUP(A3743,Table1[CLIENTID],Table1[OVERALLSTATUS])</f>
        <v>Live</v>
      </c>
      <c r="I3743" t="str">
        <f>_xlfn.XLOOKUP(A3743,Table1[CLIENTID],Table1[CLIENTSPECIALTY])</f>
        <v>Pediatrics</v>
      </c>
      <c r="J3743" t="str">
        <f>_xlfn.XLOOKUP(A3743,Table1[CLIENTID],Table1[CLIENTSIZE])</f>
        <v>Medium</v>
      </c>
    </row>
    <row r="3744" spans="1:10" x14ac:dyDescent="0.25">
      <c r="A3744">
        <v>1559</v>
      </c>
      <c r="B3744" s="1">
        <v>43059</v>
      </c>
      <c r="C3744">
        <v>27</v>
      </c>
      <c r="D3744">
        <v>0</v>
      </c>
      <c r="E3744">
        <v>0</v>
      </c>
      <c r="F3744">
        <v>0</v>
      </c>
      <c r="H3744" t="str">
        <f>_xlfn.XLOOKUP(A3744,Table1[CLIENTID],Table1[OVERALLSTATUS])</f>
        <v>Live</v>
      </c>
      <c r="I3744" t="str">
        <f>_xlfn.XLOOKUP(A3744,Table1[CLIENTID],Table1[CLIENTSPECIALTY])</f>
        <v>Surgery</v>
      </c>
      <c r="J3744" t="str">
        <f>_xlfn.XLOOKUP(A3744,Table1[CLIENTID],Table1[CLIENTSIZE])</f>
        <v>Medium</v>
      </c>
    </row>
    <row r="3745" spans="1:10" x14ac:dyDescent="0.25">
      <c r="A3745">
        <v>1566</v>
      </c>
      <c r="B3745" s="1">
        <v>43073</v>
      </c>
      <c r="C3745">
        <v>27</v>
      </c>
      <c r="D3745">
        <v>2</v>
      </c>
      <c r="E3745">
        <v>2</v>
      </c>
      <c r="F3745">
        <v>0</v>
      </c>
      <c r="H3745" t="str">
        <f>_xlfn.XLOOKUP(A3745,Table1[CLIENTID],Table1[OVERALLSTATUS])</f>
        <v>Live</v>
      </c>
      <c r="I3745" t="str">
        <f>_xlfn.XLOOKUP(A3745,Table1[CLIENTID],Table1[CLIENTSPECIALTY])</f>
        <v>Surgery</v>
      </c>
      <c r="J3745" t="str">
        <f>_xlfn.XLOOKUP(A3745,Table1[CLIENTID],Table1[CLIENTSIZE])</f>
        <v>Medium</v>
      </c>
    </row>
    <row r="3746" spans="1:10" x14ac:dyDescent="0.25">
      <c r="A3746">
        <v>1579</v>
      </c>
      <c r="B3746" s="1">
        <v>43108</v>
      </c>
      <c r="C3746">
        <v>27</v>
      </c>
      <c r="D3746">
        <v>0</v>
      </c>
      <c r="E3746">
        <v>0</v>
      </c>
      <c r="F3746">
        <v>0</v>
      </c>
      <c r="H3746" t="str">
        <f>_xlfn.XLOOKUP(A3746,Table1[CLIENTID],Table1[OVERALLSTATUS])</f>
        <v>Live</v>
      </c>
      <c r="I3746" t="str">
        <f>_xlfn.XLOOKUP(A3746,Table1[CLIENTID],Table1[CLIENTSPECIALTY])</f>
        <v>Surgery</v>
      </c>
      <c r="J3746" t="str">
        <f>_xlfn.XLOOKUP(A3746,Table1[CLIENTID],Table1[CLIENTSIZE])</f>
        <v>Medium</v>
      </c>
    </row>
    <row r="3747" spans="1:10" x14ac:dyDescent="0.25">
      <c r="A3747">
        <v>1592</v>
      </c>
      <c r="B3747" s="1">
        <v>43094</v>
      </c>
      <c r="C3747">
        <v>27</v>
      </c>
      <c r="D3747">
        <v>0</v>
      </c>
      <c r="E3747">
        <v>0</v>
      </c>
      <c r="F3747">
        <v>0</v>
      </c>
      <c r="H3747" t="str">
        <f>_xlfn.XLOOKUP(A3747,Table1[CLIENTID],Table1[OVERALLSTATUS])</f>
        <v>Live</v>
      </c>
      <c r="I3747" t="str">
        <f>_xlfn.XLOOKUP(A3747,Table1[CLIENTID],Table1[CLIENTSPECIALTY])</f>
        <v>Surgery</v>
      </c>
      <c r="J3747" t="str">
        <f>_xlfn.XLOOKUP(A3747,Table1[CLIENTID],Table1[CLIENTSIZE])</f>
        <v>Medium</v>
      </c>
    </row>
    <row r="3748" spans="1:10" x14ac:dyDescent="0.25">
      <c r="A3748">
        <v>1593</v>
      </c>
      <c r="B3748" s="1">
        <v>43066</v>
      </c>
      <c r="C3748">
        <v>27</v>
      </c>
      <c r="D3748">
        <v>0</v>
      </c>
      <c r="E3748">
        <v>0</v>
      </c>
      <c r="F3748">
        <v>0</v>
      </c>
      <c r="H3748" t="str">
        <f>_xlfn.XLOOKUP(A3748,Table1[CLIENTID],Table1[OVERALLSTATUS])</f>
        <v>Live</v>
      </c>
      <c r="I3748" t="str">
        <f>_xlfn.XLOOKUP(A3748,Table1[CLIENTID],Table1[CLIENTSPECIALTY])</f>
        <v>Surgery</v>
      </c>
      <c r="J3748" t="str">
        <f>_xlfn.XLOOKUP(A3748,Table1[CLIENTID],Table1[CLIENTSIZE])</f>
        <v>Medium</v>
      </c>
    </row>
    <row r="3749" spans="1:10" x14ac:dyDescent="0.25">
      <c r="A3749">
        <v>1690</v>
      </c>
      <c r="B3749" s="1">
        <v>43059</v>
      </c>
      <c r="C3749">
        <v>27</v>
      </c>
      <c r="D3749">
        <v>0</v>
      </c>
      <c r="E3749">
        <v>0</v>
      </c>
      <c r="F3749">
        <v>0</v>
      </c>
      <c r="H3749" t="str">
        <f>_xlfn.XLOOKUP(A3749,Table1[CLIENTID],Table1[OVERALLSTATUS])</f>
        <v>Live</v>
      </c>
      <c r="I3749" t="str">
        <f>_xlfn.XLOOKUP(A3749,Table1[CLIENTID],Table1[CLIENTSPECIALTY])</f>
        <v>Pediatrics</v>
      </c>
      <c r="J3749" t="str">
        <f>_xlfn.XLOOKUP(A3749,Table1[CLIENTID],Table1[CLIENTSIZE])</f>
        <v>Medium</v>
      </c>
    </row>
    <row r="3750" spans="1:10" x14ac:dyDescent="0.25">
      <c r="A3750">
        <v>1740</v>
      </c>
      <c r="B3750" s="1">
        <v>43108</v>
      </c>
      <c r="C3750">
        <v>27</v>
      </c>
      <c r="D3750">
        <v>8</v>
      </c>
      <c r="E3750">
        <v>3</v>
      </c>
      <c r="F3750">
        <v>3</v>
      </c>
      <c r="H3750" t="str">
        <f>_xlfn.XLOOKUP(A3750,Table1[CLIENTID],Table1[OVERALLSTATUS])</f>
        <v>Live</v>
      </c>
      <c r="I3750" t="str">
        <f>_xlfn.XLOOKUP(A3750,Table1[CLIENTID],Table1[CLIENTSPECIALTY])</f>
        <v>Surgery</v>
      </c>
      <c r="J3750" t="str">
        <f>_xlfn.XLOOKUP(A3750,Table1[CLIENTID],Table1[CLIENTSIZE])</f>
        <v>Medium</v>
      </c>
    </row>
    <row r="3751" spans="1:10" x14ac:dyDescent="0.25">
      <c r="A3751">
        <v>1749</v>
      </c>
      <c r="B3751" s="1">
        <v>43108</v>
      </c>
      <c r="C3751">
        <v>27</v>
      </c>
      <c r="D3751">
        <v>4</v>
      </c>
      <c r="E3751">
        <v>3</v>
      </c>
      <c r="F3751">
        <v>2</v>
      </c>
      <c r="H3751" t="str">
        <f>_xlfn.XLOOKUP(A3751,Table1[CLIENTID],Table1[OVERALLSTATUS])</f>
        <v>Live</v>
      </c>
      <c r="I3751" t="str">
        <f>_xlfn.XLOOKUP(A3751,Table1[CLIENTID],Table1[CLIENTSPECIALTY])</f>
        <v>Pediatrics</v>
      </c>
      <c r="J3751" t="str">
        <f>_xlfn.XLOOKUP(A3751,Table1[CLIENTID],Table1[CLIENTSIZE])</f>
        <v>Medium</v>
      </c>
    </row>
    <row r="3752" spans="1:10" x14ac:dyDescent="0.25">
      <c r="A3752">
        <v>1798</v>
      </c>
      <c r="B3752" s="1">
        <v>43059</v>
      </c>
      <c r="C3752">
        <v>27</v>
      </c>
      <c r="D3752">
        <v>2</v>
      </c>
      <c r="E3752">
        <v>0</v>
      </c>
      <c r="F3752">
        <v>0</v>
      </c>
      <c r="H3752" t="str">
        <f>_xlfn.XLOOKUP(A3752,Table1[CLIENTID],Table1[OVERALLSTATUS])</f>
        <v>Live</v>
      </c>
      <c r="I3752" t="str">
        <f>_xlfn.XLOOKUP(A3752,Table1[CLIENTID],Table1[CLIENTSPECIALTY])</f>
        <v>Pediatrics</v>
      </c>
      <c r="J3752" t="str">
        <f>_xlfn.XLOOKUP(A3752,Table1[CLIENTID],Table1[CLIENTSIZE])</f>
        <v>Medium</v>
      </c>
    </row>
    <row r="3753" spans="1:10" x14ac:dyDescent="0.25">
      <c r="A3753">
        <v>1827</v>
      </c>
      <c r="B3753" s="1">
        <v>43094</v>
      </c>
      <c r="C3753">
        <v>27</v>
      </c>
      <c r="D3753">
        <v>10</v>
      </c>
      <c r="E3753">
        <v>0</v>
      </c>
      <c r="F3753">
        <v>0</v>
      </c>
      <c r="H3753" t="str">
        <f>_xlfn.XLOOKUP(A3753,Table1[CLIENTID],Table1[OVERALLSTATUS])</f>
        <v>Live</v>
      </c>
      <c r="I3753" t="str">
        <f>_xlfn.XLOOKUP(A3753,Table1[CLIENTID],Table1[CLIENTSPECIALTY])</f>
        <v>Pediatrics</v>
      </c>
      <c r="J3753" t="str">
        <f>_xlfn.XLOOKUP(A3753,Table1[CLIENTID],Table1[CLIENTSIZE])</f>
        <v>Medium</v>
      </c>
    </row>
    <row r="3754" spans="1:10" x14ac:dyDescent="0.25">
      <c r="A3754">
        <v>1874</v>
      </c>
      <c r="B3754" s="1">
        <v>43066</v>
      </c>
      <c r="C3754">
        <v>27</v>
      </c>
      <c r="D3754">
        <v>0</v>
      </c>
      <c r="E3754">
        <v>0</v>
      </c>
      <c r="F3754">
        <v>0</v>
      </c>
      <c r="H3754" t="str">
        <f>_xlfn.XLOOKUP(A3754,Table1[CLIENTID],Table1[OVERALLSTATUS])</f>
        <v>Live</v>
      </c>
      <c r="I3754" t="str">
        <f>_xlfn.XLOOKUP(A3754,Table1[CLIENTID],Table1[CLIENTSPECIALTY])</f>
        <v>Pediatrics</v>
      </c>
      <c r="J3754" t="str">
        <f>_xlfn.XLOOKUP(A3754,Table1[CLIENTID],Table1[CLIENTSIZE])</f>
        <v>Medium</v>
      </c>
    </row>
    <row r="3755" spans="1:10" x14ac:dyDescent="0.25">
      <c r="A3755">
        <v>1874</v>
      </c>
      <c r="B3755" s="1">
        <v>43108</v>
      </c>
      <c r="C3755">
        <v>27</v>
      </c>
      <c r="D3755">
        <v>0</v>
      </c>
      <c r="E3755">
        <v>0</v>
      </c>
      <c r="F3755">
        <v>0</v>
      </c>
      <c r="H3755" t="str">
        <f>_xlfn.XLOOKUP(A3755,Table1[CLIENTID],Table1[OVERALLSTATUS])</f>
        <v>Live</v>
      </c>
      <c r="I3755" t="str">
        <f>_xlfn.XLOOKUP(A3755,Table1[CLIENTID],Table1[CLIENTSPECIALTY])</f>
        <v>Pediatrics</v>
      </c>
      <c r="J3755" t="str">
        <f>_xlfn.XLOOKUP(A3755,Table1[CLIENTID],Table1[CLIENTSIZE])</f>
        <v>Medium</v>
      </c>
    </row>
    <row r="3756" spans="1:10" x14ac:dyDescent="0.25">
      <c r="A3756">
        <v>1875</v>
      </c>
      <c r="B3756" s="1">
        <v>43066</v>
      </c>
      <c r="C3756">
        <v>27</v>
      </c>
      <c r="D3756">
        <v>1</v>
      </c>
      <c r="E3756">
        <v>0</v>
      </c>
      <c r="F3756">
        <v>0</v>
      </c>
      <c r="H3756" t="str">
        <f>_xlfn.XLOOKUP(A3756,Table1[CLIENTID],Table1[OVERALLSTATUS])</f>
        <v>Live</v>
      </c>
      <c r="I3756" t="str">
        <f>_xlfn.XLOOKUP(A3756,Table1[CLIENTID],Table1[CLIENTSPECIALTY])</f>
        <v>Pediatrics</v>
      </c>
      <c r="J3756" t="str">
        <f>_xlfn.XLOOKUP(A3756,Table1[CLIENTID],Table1[CLIENTSIZE])</f>
        <v>Medium</v>
      </c>
    </row>
    <row r="3757" spans="1:10" x14ac:dyDescent="0.25">
      <c r="A3757">
        <v>1960</v>
      </c>
      <c r="B3757" s="1">
        <v>43059</v>
      </c>
      <c r="C3757">
        <v>27</v>
      </c>
      <c r="D3757">
        <v>0</v>
      </c>
      <c r="E3757">
        <v>2</v>
      </c>
      <c r="F3757">
        <v>0</v>
      </c>
      <c r="H3757" t="str">
        <f>_xlfn.XLOOKUP(A3757,Table1[CLIENTID],Table1[OVERALLSTATUS])</f>
        <v>Live</v>
      </c>
      <c r="I3757" t="str">
        <f>_xlfn.XLOOKUP(A3757,Table1[CLIENTID],Table1[CLIENTSPECIALTY])</f>
        <v>Pediatrics</v>
      </c>
      <c r="J3757" t="str">
        <f>_xlfn.XLOOKUP(A3757,Table1[CLIENTID],Table1[CLIENTSIZE])</f>
        <v>Medium</v>
      </c>
    </row>
    <row r="3758" spans="1:10" x14ac:dyDescent="0.25">
      <c r="A3758">
        <v>1961</v>
      </c>
      <c r="B3758" s="1">
        <v>43066</v>
      </c>
      <c r="C3758">
        <v>27</v>
      </c>
      <c r="D3758">
        <v>7</v>
      </c>
      <c r="E3758">
        <v>1</v>
      </c>
      <c r="F3758">
        <v>0</v>
      </c>
      <c r="H3758" t="str">
        <f>_xlfn.XLOOKUP(A3758,Table1[CLIENTID],Table1[OVERALLSTATUS])</f>
        <v>Live</v>
      </c>
      <c r="I3758" t="str">
        <f>_xlfn.XLOOKUP(A3758,Table1[CLIENTID],Table1[CLIENTSPECIALTY])</f>
        <v>Pediatrics</v>
      </c>
      <c r="J3758" t="str">
        <f>_xlfn.XLOOKUP(A3758,Table1[CLIENTID],Table1[CLIENTSIZE])</f>
        <v>Medium</v>
      </c>
    </row>
    <row r="3759" spans="1:10" x14ac:dyDescent="0.25">
      <c r="A3759">
        <v>2103</v>
      </c>
      <c r="B3759" s="1">
        <v>43059</v>
      </c>
      <c r="C3759">
        <v>27</v>
      </c>
      <c r="D3759">
        <v>15</v>
      </c>
      <c r="E3759">
        <v>13</v>
      </c>
      <c r="F3759">
        <v>0</v>
      </c>
      <c r="H3759" t="str">
        <f>_xlfn.XLOOKUP(A3759,Table1[CLIENTID],Table1[OVERALLSTATUS])</f>
        <v>Live</v>
      </c>
      <c r="I3759" t="str">
        <f>_xlfn.XLOOKUP(A3759,Table1[CLIENTID],Table1[CLIENTSPECIALTY])</f>
        <v>Pediatrics</v>
      </c>
      <c r="J3759" t="str">
        <f>_xlfn.XLOOKUP(A3759,Table1[CLIENTID],Table1[CLIENTSIZE])</f>
        <v>Medium</v>
      </c>
    </row>
    <row r="3760" spans="1:10" x14ac:dyDescent="0.25">
      <c r="A3760">
        <v>2122</v>
      </c>
      <c r="B3760" s="1">
        <v>43073</v>
      </c>
      <c r="C3760">
        <v>27</v>
      </c>
      <c r="D3760">
        <v>15</v>
      </c>
      <c r="E3760">
        <v>0</v>
      </c>
      <c r="F3760">
        <v>0</v>
      </c>
      <c r="H3760" t="str">
        <f>_xlfn.XLOOKUP(A3760,Table1[CLIENTID],Table1[OVERALLSTATUS])</f>
        <v>Live</v>
      </c>
      <c r="I3760" t="str">
        <f>_xlfn.XLOOKUP(A3760,Table1[CLIENTID],Table1[CLIENTSPECIALTY])</f>
        <v>OB-GYN</v>
      </c>
      <c r="J3760" t="str">
        <f>_xlfn.XLOOKUP(A3760,Table1[CLIENTID],Table1[CLIENTSIZE])</f>
        <v>Medium</v>
      </c>
    </row>
    <row r="3761" spans="1:10" x14ac:dyDescent="0.25">
      <c r="A3761">
        <v>2180</v>
      </c>
      <c r="B3761" s="1">
        <v>43087</v>
      </c>
      <c r="C3761">
        <v>27</v>
      </c>
      <c r="D3761">
        <v>0</v>
      </c>
      <c r="E3761">
        <v>0</v>
      </c>
      <c r="F3761">
        <v>0</v>
      </c>
      <c r="H3761" t="str">
        <f>_xlfn.XLOOKUP(A3761,Table1[CLIENTID],Table1[OVERALLSTATUS])</f>
        <v>Live</v>
      </c>
      <c r="I3761" t="str">
        <f>_xlfn.XLOOKUP(A3761,Table1[CLIENTID],Table1[CLIENTSPECIALTY])</f>
        <v>Pediatrics</v>
      </c>
      <c r="J3761" t="str">
        <f>_xlfn.XLOOKUP(A3761,Table1[CLIENTID],Table1[CLIENTSIZE])</f>
        <v>Medium</v>
      </c>
    </row>
    <row r="3762" spans="1:10" x14ac:dyDescent="0.25">
      <c r="A3762">
        <v>2226</v>
      </c>
      <c r="B3762" s="1">
        <v>43073</v>
      </c>
      <c r="C3762">
        <v>27</v>
      </c>
      <c r="D3762">
        <v>0</v>
      </c>
      <c r="E3762">
        <v>4</v>
      </c>
      <c r="F3762">
        <v>0</v>
      </c>
      <c r="H3762" t="str">
        <f>_xlfn.XLOOKUP(A3762,Table1[CLIENTID],Table1[OVERALLSTATUS])</f>
        <v>Live</v>
      </c>
      <c r="I3762" t="str">
        <f>_xlfn.XLOOKUP(A3762,Table1[CLIENTID],Table1[CLIENTSPECIALTY])</f>
        <v>Pediatrics</v>
      </c>
      <c r="J3762" t="str">
        <f>_xlfn.XLOOKUP(A3762,Table1[CLIENTID],Table1[CLIENTSIZE])</f>
        <v>Medium</v>
      </c>
    </row>
    <row r="3763" spans="1:10" x14ac:dyDescent="0.25">
      <c r="A3763">
        <v>2241</v>
      </c>
      <c r="B3763" s="1">
        <v>43094</v>
      </c>
      <c r="C3763">
        <v>27</v>
      </c>
      <c r="D3763">
        <v>0</v>
      </c>
      <c r="E3763">
        <v>1</v>
      </c>
      <c r="F3763">
        <v>1</v>
      </c>
      <c r="H3763" t="str">
        <f>_xlfn.XLOOKUP(A3763,Table1[CLIENTID],Table1[OVERALLSTATUS])</f>
        <v>Live</v>
      </c>
      <c r="I3763" t="str">
        <f>_xlfn.XLOOKUP(A3763,Table1[CLIENTID],Table1[CLIENTSPECIALTY])</f>
        <v>Pediatrics</v>
      </c>
      <c r="J3763" t="str">
        <f>_xlfn.XLOOKUP(A3763,Table1[CLIENTID],Table1[CLIENTSIZE])</f>
        <v>Medium</v>
      </c>
    </row>
    <row r="3764" spans="1:10" x14ac:dyDescent="0.25">
      <c r="A3764">
        <v>2429</v>
      </c>
      <c r="B3764" s="1">
        <v>43066</v>
      </c>
      <c r="C3764">
        <v>27</v>
      </c>
      <c r="D3764">
        <v>0</v>
      </c>
      <c r="E3764">
        <v>2</v>
      </c>
      <c r="F3764">
        <v>1</v>
      </c>
      <c r="H3764" t="str">
        <f>_xlfn.XLOOKUP(A3764,Table1[CLIENTID],Table1[OVERALLSTATUS])</f>
        <v>Live</v>
      </c>
      <c r="I3764" t="str">
        <f>_xlfn.XLOOKUP(A3764,Table1[CLIENTID],Table1[CLIENTSPECIALTY])</f>
        <v>Pediatrics</v>
      </c>
      <c r="J3764" t="str">
        <f>_xlfn.XLOOKUP(A3764,Table1[CLIENTID],Table1[CLIENTSIZE])</f>
        <v>Medium</v>
      </c>
    </row>
    <row r="3765" spans="1:10" x14ac:dyDescent="0.25">
      <c r="A3765">
        <v>2429</v>
      </c>
      <c r="B3765" s="1">
        <v>43073</v>
      </c>
      <c r="C3765">
        <v>27</v>
      </c>
      <c r="D3765">
        <v>0</v>
      </c>
      <c r="E3765">
        <v>6</v>
      </c>
      <c r="F3765">
        <v>0</v>
      </c>
      <c r="H3765" t="str">
        <f>_xlfn.XLOOKUP(A3765,Table1[CLIENTID],Table1[OVERALLSTATUS])</f>
        <v>Live</v>
      </c>
      <c r="I3765" t="str">
        <f>_xlfn.XLOOKUP(A3765,Table1[CLIENTID],Table1[CLIENTSPECIALTY])</f>
        <v>Pediatrics</v>
      </c>
      <c r="J3765" t="str">
        <f>_xlfn.XLOOKUP(A3765,Table1[CLIENTID],Table1[CLIENTSIZE])</f>
        <v>Medium</v>
      </c>
    </row>
    <row r="3766" spans="1:10" x14ac:dyDescent="0.25">
      <c r="A3766">
        <v>2479</v>
      </c>
      <c r="B3766" s="1">
        <v>43066</v>
      </c>
      <c r="C3766">
        <v>27</v>
      </c>
      <c r="D3766">
        <v>6</v>
      </c>
      <c r="E3766">
        <v>1</v>
      </c>
      <c r="F3766">
        <v>0</v>
      </c>
      <c r="H3766" t="str">
        <f>_xlfn.XLOOKUP(A3766,Table1[CLIENTID],Table1[OVERALLSTATUS])</f>
        <v>Live</v>
      </c>
      <c r="I3766" t="str">
        <f>_xlfn.XLOOKUP(A3766,Table1[CLIENTID],Table1[CLIENTSPECIALTY])</f>
        <v>Pediatrics</v>
      </c>
      <c r="J3766" t="str">
        <f>_xlfn.XLOOKUP(A3766,Table1[CLIENTID],Table1[CLIENTSIZE])</f>
        <v>Medium</v>
      </c>
    </row>
    <row r="3767" spans="1:10" x14ac:dyDescent="0.25">
      <c r="A3767">
        <v>2641</v>
      </c>
      <c r="B3767" s="1">
        <v>43101</v>
      </c>
      <c r="C3767">
        <v>27</v>
      </c>
      <c r="D3767">
        <v>0</v>
      </c>
      <c r="E3767">
        <v>0</v>
      </c>
      <c r="F3767">
        <v>0</v>
      </c>
      <c r="H3767" t="str">
        <f>_xlfn.XLOOKUP(A3767,Table1[CLIENTID],Table1[OVERALLSTATUS])</f>
        <v>Live</v>
      </c>
      <c r="I3767" t="str">
        <f>_xlfn.XLOOKUP(A3767,Table1[CLIENTID],Table1[CLIENTSPECIALTY])</f>
        <v>Pediatrics</v>
      </c>
      <c r="J3767" t="str">
        <f>_xlfn.XLOOKUP(A3767,Table1[CLIENTID],Table1[CLIENTSIZE])</f>
        <v>Medium</v>
      </c>
    </row>
    <row r="3768" spans="1:10" x14ac:dyDescent="0.25">
      <c r="A3768">
        <v>3145</v>
      </c>
      <c r="B3768" s="1">
        <v>43059</v>
      </c>
      <c r="C3768">
        <v>27</v>
      </c>
      <c r="D3768">
        <v>0</v>
      </c>
      <c r="E3768">
        <v>0</v>
      </c>
      <c r="F3768">
        <v>0</v>
      </c>
      <c r="H3768" t="str">
        <f>_xlfn.XLOOKUP(A3768,Table1[CLIENTID],Table1[OVERALLSTATUS])</f>
        <v>Live</v>
      </c>
      <c r="I3768" t="str">
        <f>_xlfn.XLOOKUP(A3768,Table1[CLIENTID],Table1[CLIENTSPECIALTY])</f>
        <v>Dermatology</v>
      </c>
      <c r="J3768" t="str">
        <f>_xlfn.XLOOKUP(A3768,Table1[CLIENTID],Table1[CLIENTSIZE])</f>
        <v>Medium</v>
      </c>
    </row>
    <row r="3769" spans="1:10" x14ac:dyDescent="0.25">
      <c r="A3769">
        <v>78</v>
      </c>
      <c r="B3769" s="1">
        <v>43101</v>
      </c>
      <c r="C3769">
        <v>27</v>
      </c>
      <c r="D3769">
        <v>0</v>
      </c>
      <c r="E3769">
        <v>2</v>
      </c>
      <c r="F3769">
        <v>0</v>
      </c>
      <c r="H3769" t="str">
        <f>_xlfn.XLOOKUP(A3769,Table1[CLIENTID],Table1[OVERALLSTATUS])</f>
        <v>Live</v>
      </c>
      <c r="I3769" t="str">
        <f>_xlfn.XLOOKUP(A3769,Table1[CLIENTID],Table1[CLIENTSPECIALTY])</f>
        <v>Dermatology</v>
      </c>
      <c r="J3769" t="str">
        <f>_xlfn.XLOOKUP(A3769,Table1[CLIENTID],Table1[CLIENTSIZE])</f>
        <v>Large</v>
      </c>
    </row>
    <row r="3770" spans="1:10" x14ac:dyDescent="0.25">
      <c r="A3770">
        <v>78</v>
      </c>
      <c r="B3770" s="1">
        <v>43108</v>
      </c>
      <c r="C3770">
        <v>27</v>
      </c>
      <c r="D3770">
        <v>0</v>
      </c>
      <c r="E3770">
        <v>5</v>
      </c>
      <c r="F3770">
        <v>1</v>
      </c>
      <c r="H3770" t="str">
        <f>_xlfn.XLOOKUP(A3770,Table1[CLIENTID],Table1[OVERALLSTATUS])</f>
        <v>Live</v>
      </c>
      <c r="I3770" t="str">
        <f>_xlfn.XLOOKUP(A3770,Table1[CLIENTID],Table1[CLIENTSPECIALTY])</f>
        <v>Dermatology</v>
      </c>
      <c r="J3770" t="str">
        <f>_xlfn.XLOOKUP(A3770,Table1[CLIENTID],Table1[CLIENTSIZE])</f>
        <v>Large</v>
      </c>
    </row>
    <row r="3771" spans="1:10" x14ac:dyDescent="0.25">
      <c r="A3771">
        <v>255</v>
      </c>
      <c r="B3771" s="1">
        <v>43108</v>
      </c>
      <c r="C3771">
        <v>27</v>
      </c>
      <c r="D3771">
        <v>0</v>
      </c>
      <c r="E3771">
        <v>0</v>
      </c>
      <c r="F3771">
        <v>0</v>
      </c>
      <c r="H3771" t="str">
        <f>_xlfn.XLOOKUP(A3771,Table1[CLIENTID],Table1[OVERALLSTATUS])</f>
        <v>Live</v>
      </c>
      <c r="I3771" t="str">
        <f>_xlfn.XLOOKUP(A3771,Table1[CLIENTID],Table1[CLIENTSPECIALTY])</f>
        <v>Oncology</v>
      </c>
      <c r="J3771" t="str">
        <f>_xlfn.XLOOKUP(A3771,Table1[CLIENTID],Table1[CLIENTSIZE])</f>
        <v>Large</v>
      </c>
    </row>
    <row r="3772" spans="1:10" x14ac:dyDescent="0.25">
      <c r="A3772">
        <v>561</v>
      </c>
      <c r="B3772" s="1">
        <v>43080</v>
      </c>
      <c r="C3772">
        <v>27</v>
      </c>
      <c r="D3772">
        <v>0</v>
      </c>
      <c r="E3772">
        <v>0</v>
      </c>
      <c r="F3772">
        <v>0</v>
      </c>
      <c r="H3772" t="str">
        <f>_xlfn.XLOOKUP(A3772,Table1[CLIENTID],Table1[OVERALLSTATUS])</f>
        <v>Live</v>
      </c>
      <c r="I3772" t="str">
        <f>_xlfn.XLOOKUP(A3772,Table1[CLIENTID],Table1[CLIENTSPECIALTY])</f>
        <v>Oncology</v>
      </c>
      <c r="J3772" t="str">
        <f>_xlfn.XLOOKUP(A3772,Table1[CLIENTID],Table1[CLIENTSIZE])</f>
        <v>Large</v>
      </c>
    </row>
    <row r="3773" spans="1:10" x14ac:dyDescent="0.25">
      <c r="A3773">
        <v>645</v>
      </c>
      <c r="B3773" s="1">
        <v>43059</v>
      </c>
      <c r="C3773">
        <v>27</v>
      </c>
      <c r="D3773">
        <v>0</v>
      </c>
      <c r="E3773">
        <v>1</v>
      </c>
      <c r="F3773">
        <v>0</v>
      </c>
      <c r="H3773" t="str">
        <f>_xlfn.XLOOKUP(A3773,Table1[CLIENTID],Table1[OVERALLSTATUS])</f>
        <v>Live</v>
      </c>
      <c r="I3773" t="str">
        <f>_xlfn.XLOOKUP(A3773,Table1[CLIENTID],Table1[CLIENTSPECIALTY])</f>
        <v>Dermatology</v>
      </c>
      <c r="J3773" t="str">
        <f>_xlfn.XLOOKUP(A3773,Table1[CLIENTID],Table1[CLIENTSIZE])</f>
        <v>Large</v>
      </c>
    </row>
    <row r="3774" spans="1:10" x14ac:dyDescent="0.25">
      <c r="A3774">
        <v>931</v>
      </c>
      <c r="B3774" s="1">
        <v>43080</v>
      </c>
      <c r="C3774">
        <v>27</v>
      </c>
      <c r="D3774">
        <v>0</v>
      </c>
      <c r="E3774">
        <v>0</v>
      </c>
      <c r="F3774">
        <v>0</v>
      </c>
      <c r="H3774" t="str">
        <f>_xlfn.XLOOKUP(A3774,Table1[CLIENTID],Table1[OVERALLSTATUS])</f>
        <v>Live</v>
      </c>
      <c r="I3774" t="str">
        <f>_xlfn.XLOOKUP(A3774,Table1[CLIENTID],Table1[CLIENTSPECIALTY])</f>
        <v>Dermatology</v>
      </c>
      <c r="J3774" t="str">
        <f>_xlfn.XLOOKUP(A3774,Table1[CLIENTID],Table1[CLIENTSIZE])</f>
        <v>Large</v>
      </c>
    </row>
    <row r="3775" spans="1:10" x14ac:dyDescent="0.25">
      <c r="A3775">
        <v>1128</v>
      </c>
      <c r="B3775" s="1">
        <v>43108</v>
      </c>
      <c r="C3775">
        <v>27</v>
      </c>
      <c r="D3775">
        <v>0</v>
      </c>
      <c r="E3775">
        <v>0</v>
      </c>
      <c r="F3775">
        <v>0</v>
      </c>
      <c r="H3775" t="str">
        <f>_xlfn.XLOOKUP(A3775,Table1[CLIENTID],Table1[OVERALLSTATUS])</f>
        <v>Live</v>
      </c>
      <c r="I3775" t="str">
        <f>_xlfn.XLOOKUP(A3775,Table1[CLIENTID],Table1[CLIENTSPECIALTY])</f>
        <v>Oncology</v>
      </c>
      <c r="J3775" t="str">
        <f>_xlfn.XLOOKUP(A3775,Table1[CLIENTID],Table1[CLIENTSIZE])</f>
        <v>Large</v>
      </c>
    </row>
    <row r="3776" spans="1:10" x14ac:dyDescent="0.25">
      <c r="A3776">
        <v>1196</v>
      </c>
      <c r="B3776" s="1">
        <v>43087</v>
      </c>
      <c r="C3776">
        <v>27</v>
      </c>
      <c r="D3776">
        <v>0</v>
      </c>
      <c r="E3776">
        <v>0</v>
      </c>
      <c r="F3776">
        <v>0</v>
      </c>
      <c r="H3776" t="str">
        <f>_xlfn.XLOOKUP(A3776,Table1[CLIENTID],Table1[OVERALLSTATUS])</f>
        <v>Live</v>
      </c>
      <c r="I3776" t="str">
        <f>_xlfn.XLOOKUP(A3776,Table1[CLIENTID],Table1[CLIENTSPECIALTY])</f>
        <v>Oncology</v>
      </c>
      <c r="J3776" t="str">
        <f>_xlfn.XLOOKUP(A3776,Table1[CLIENTID],Table1[CLIENTSIZE])</f>
        <v>Large</v>
      </c>
    </row>
    <row r="3777" spans="1:10" x14ac:dyDescent="0.25">
      <c r="A3777">
        <v>1196</v>
      </c>
      <c r="B3777" s="1">
        <v>43108</v>
      </c>
      <c r="C3777">
        <v>27</v>
      </c>
      <c r="D3777">
        <v>0</v>
      </c>
      <c r="E3777">
        <v>0</v>
      </c>
      <c r="F3777">
        <v>0</v>
      </c>
      <c r="H3777" t="str">
        <f>_xlfn.XLOOKUP(A3777,Table1[CLIENTID],Table1[OVERALLSTATUS])</f>
        <v>Live</v>
      </c>
      <c r="I3777" t="str">
        <f>_xlfn.XLOOKUP(A3777,Table1[CLIENTID],Table1[CLIENTSPECIALTY])</f>
        <v>Oncology</v>
      </c>
      <c r="J3777" t="str">
        <f>_xlfn.XLOOKUP(A3777,Table1[CLIENTID],Table1[CLIENTSIZE])</f>
        <v>Large</v>
      </c>
    </row>
    <row r="3778" spans="1:10" x14ac:dyDescent="0.25">
      <c r="A3778">
        <v>1232</v>
      </c>
      <c r="B3778" s="1">
        <v>43059</v>
      </c>
      <c r="C3778">
        <v>27</v>
      </c>
      <c r="D3778">
        <v>0</v>
      </c>
      <c r="E3778">
        <v>0</v>
      </c>
      <c r="F3778">
        <v>0</v>
      </c>
      <c r="H3778" t="str">
        <f>_xlfn.XLOOKUP(A3778,Table1[CLIENTID],Table1[OVERALLSTATUS])</f>
        <v>Live</v>
      </c>
      <c r="I3778" t="str">
        <f>_xlfn.XLOOKUP(A3778,Table1[CLIENTID],Table1[CLIENTSPECIALTY])</f>
        <v>Dermatology</v>
      </c>
      <c r="J3778" t="str">
        <f>_xlfn.XLOOKUP(A3778,Table1[CLIENTID],Table1[CLIENTSIZE])</f>
        <v>Large</v>
      </c>
    </row>
    <row r="3779" spans="1:10" x14ac:dyDescent="0.25">
      <c r="A3779">
        <v>1268</v>
      </c>
      <c r="B3779" s="1">
        <v>43059</v>
      </c>
      <c r="C3779">
        <v>27</v>
      </c>
      <c r="D3779">
        <v>0</v>
      </c>
      <c r="E3779">
        <v>63</v>
      </c>
      <c r="F3779">
        <v>0</v>
      </c>
      <c r="H3779" t="str">
        <f>_xlfn.XLOOKUP(A3779,Table1[CLIENTID],Table1[OVERALLSTATUS])</f>
        <v>Live</v>
      </c>
      <c r="I3779" t="str">
        <f>_xlfn.XLOOKUP(A3779,Table1[CLIENTID],Table1[CLIENTSPECIALTY])</f>
        <v>Dermatology</v>
      </c>
      <c r="J3779" t="str">
        <f>_xlfn.XLOOKUP(A3779,Table1[CLIENTID],Table1[CLIENTSIZE])</f>
        <v>Large</v>
      </c>
    </row>
    <row r="3780" spans="1:10" x14ac:dyDescent="0.25">
      <c r="A3780">
        <v>1268</v>
      </c>
      <c r="B3780" s="1">
        <v>43087</v>
      </c>
      <c r="C3780">
        <v>27</v>
      </c>
      <c r="D3780">
        <v>0</v>
      </c>
      <c r="E3780">
        <v>2</v>
      </c>
      <c r="F3780">
        <v>0</v>
      </c>
      <c r="H3780" t="str">
        <f>_xlfn.XLOOKUP(A3780,Table1[CLIENTID],Table1[OVERALLSTATUS])</f>
        <v>Live</v>
      </c>
      <c r="I3780" t="str">
        <f>_xlfn.XLOOKUP(A3780,Table1[CLIENTID],Table1[CLIENTSPECIALTY])</f>
        <v>Dermatology</v>
      </c>
      <c r="J3780" t="str">
        <f>_xlfn.XLOOKUP(A3780,Table1[CLIENTID],Table1[CLIENTSIZE])</f>
        <v>Large</v>
      </c>
    </row>
    <row r="3781" spans="1:10" x14ac:dyDescent="0.25">
      <c r="A3781">
        <v>1268</v>
      </c>
      <c r="B3781" s="1">
        <v>43101</v>
      </c>
      <c r="C3781">
        <v>27</v>
      </c>
      <c r="D3781">
        <v>0</v>
      </c>
      <c r="E3781">
        <v>0</v>
      </c>
      <c r="F3781">
        <v>0</v>
      </c>
      <c r="H3781" t="str">
        <f>_xlfn.XLOOKUP(A3781,Table1[CLIENTID],Table1[OVERALLSTATUS])</f>
        <v>Live</v>
      </c>
      <c r="I3781" t="str">
        <f>_xlfn.XLOOKUP(A3781,Table1[CLIENTID],Table1[CLIENTSPECIALTY])</f>
        <v>Dermatology</v>
      </c>
      <c r="J3781" t="str">
        <f>_xlfn.XLOOKUP(A3781,Table1[CLIENTID],Table1[CLIENTSIZE])</f>
        <v>Large</v>
      </c>
    </row>
    <row r="3782" spans="1:10" x14ac:dyDescent="0.25">
      <c r="A3782">
        <v>1333</v>
      </c>
      <c r="B3782" s="1">
        <v>43108</v>
      </c>
      <c r="C3782">
        <v>27</v>
      </c>
      <c r="D3782">
        <v>0</v>
      </c>
      <c r="E3782">
        <v>0</v>
      </c>
      <c r="F3782">
        <v>0</v>
      </c>
      <c r="H3782" t="str">
        <f>_xlfn.XLOOKUP(A3782,Table1[CLIENTID],Table1[OVERALLSTATUS])</f>
        <v>Live</v>
      </c>
      <c r="I3782" t="str">
        <f>_xlfn.XLOOKUP(A3782,Table1[CLIENTID],Table1[CLIENTSPECIALTY])</f>
        <v>Dermatology</v>
      </c>
      <c r="J3782" t="str">
        <f>_xlfn.XLOOKUP(A3782,Table1[CLIENTID],Table1[CLIENTSIZE])</f>
        <v>Large</v>
      </c>
    </row>
    <row r="3783" spans="1:10" x14ac:dyDescent="0.25">
      <c r="A3783">
        <v>1365</v>
      </c>
      <c r="B3783" s="1">
        <v>43087</v>
      </c>
      <c r="C3783">
        <v>27</v>
      </c>
      <c r="D3783">
        <v>0</v>
      </c>
      <c r="E3783">
        <v>2</v>
      </c>
      <c r="F3783">
        <v>0</v>
      </c>
      <c r="H3783" t="str">
        <f>_xlfn.XLOOKUP(A3783,Table1[CLIENTID],Table1[OVERALLSTATUS])</f>
        <v>Live</v>
      </c>
      <c r="I3783" t="str">
        <f>_xlfn.XLOOKUP(A3783,Table1[CLIENTID],Table1[CLIENTSPECIALTY])</f>
        <v>Oncology</v>
      </c>
      <c r="J3783" t="str">
        <f>_xlfn.XLOOKUP(A3783,Table1[CLIENTID],Table1[CLIENTSIZE])</f>
        <v>Large</v>
      </c>
    </row>
    <row r="3784" spans="1:10" x14ac:dyDescent="0.25">
      <c r="A3784">
        <v>1400</v>
      </c>
      <c r="B3784" s="1">
        <v>43073</v>
      </c>
      <c r="C3784">
        <v>27</v>
      </c>
      <c r="D3784">
        <v>0</v>
      </c>
      <c r="E3784">
        <v>8</v>
      </c>
      <c r="F3784">
        <v>0</v>
      </c>
      <c r="H3784" t="str">
        <f>_xlfn.XLOOKUP(A3784,Table1[CLIENTID],Table1[OVERALLSTATUS])</f>
        <v>Live</v>
      </c>
      <c r="I3784" t="str">
        <f>_xlfn.XLOOKUP(A3784,Table1[CLIENTID],Table1[CLIENTSPECIALTY])</f>
        <v>Dermatology</v>
      </c>
      <c r="J3784" t="str">
        <f>_xlfn.XLOOKUP(A3784,Table1[CLIENTID],Table1[CLIENTSIZE])</f>
        <v>Large</v>
      </c>
    </row>
    <row r="3785" spans="1:10" x14ac:dyDescent="0.25">
      <c r="A3785">
        <v>1403</v>
      </c>
      <c r="B3785" s="1">
        <v>43087</v>
      </c>
      <c r="C3785">
        <v>27</v>
      </c>
      <c r="D3785">
        <v>0</v>
      </c>
      <c r="E3785">
        <v>4</v>
      </c>
      <c r="F3785">
        <v>0</v>
      </c>
      <c r="H3785" t="str">
        <f>_xlfn.XLOOKUP(A3785,Table1[CLIENTID],Table1[OVERALLSTATUS])</f>
        <v>Live</v>
      </c>
      <c r="I3785" t="str">
        <f>_xlfn.XLOOKUP(A3785,Table1[CLIENTID],Table1[CLIENTSPECIALTY])</f>
        <v>Oncology</v>
      </c>
      <c r="J3785" t="str">
        <f>_xlfn.XLOOKUP(A3785,Table1[CLIENTID],Table1[CLIENTSIZE])</f>
        <v>Large</v>
      </c>
    </row>
    <row r="3786" spans="1:10" x14ac:dyDescent="0.25">
      <c r="A3786">
        <v>1437</v>
      </c>
      <c r="B3786" s="1">
        <v>43066</v>
      </c>
      <c r="C3786">
        <v>27</v>
      </c>
      <c r="D3786">
        <v>0</v>
      </c>
      <c r="E3786">
        <v>0</v>
      </c>
      <c r="F3786">
        <v>0</v>
      </c>
      <c r="H3786" t="str">
        <f>_xlfn.XLOOKUP(A3786,Table1[CLIENTID],Table1[OVERALLSTATUS])</f>
        <v>Live</v>
      </c>
      <c r="I3786" t="str">
        <f>_xlfn.XLOOKUP(A3786,Table1[CLIENTID],Table1[CLIENTSPECIALTY])</f>
        <v>Oncology</v>
      </c>
      <c r="J3786" t="str">
        <f>_xlfn.XLOOKUP(A3786,Table1[CLIENTID],Table1[CLIENTSIZE])</f>
        <v>Large</v>
      </c>
    </row>
    <row r="3787" spans="1:10" x14ac:dyDescent="0.25">
      <c r="A3787">
        <v>1461</v>
      </c>
      <c r="B3787" s="1">
        <v>43080</v>
      </c>
      <c r="C3787">
        <v>27</v>
      </c>
      <c r="D3787">
        <v>0</v>
      </c>
      <c r="E3787">
        <v>0</v>
      </c>
      <c r="F3787">
        <v>0</v>
      </c>
      <c r="H3787" t="str">
        <f>_xlfn.XLOOKUP(A3787,Table1[CLIENTID],Table1[OVERALLSTATUS])</f>
        <v>Live</v>
      </c>
      <c r="I3787" t="str">
        <f>_xlfn.XLOOKUP(A3787,Table1[CLIENTID],Table1[CLIENTSPECIALTY])</f>
        <v>Oncology</v>
      </c>
      <c r="J3787" t="str">
        <f>_xlfn.XLOOKUP(A3787,Table1[CLIENTID],Table1[CLIENTSIZE])</f>
        <v>Large</v>
      </c>
    </row>
    <row r="3788" spans="1:10" x14ac:dyDescent="0.25">
      <c r="A3788">
        <v>1633</v>
      </c>
      <c r="B3788" s="1">
        <v>43094</v>
      </c>
      <c r="C3788">
        <v>27</v>
      </c>
      <c r="D3788">
        <v>0</v>
      </c>
      <c r="E3788">
        <v>0</v>
      </c>
      <c r="F3788">
        <v>0</v>
      </c>
      <c r="H3788" t="str">
        <f>_xlfn.XLOOKUP(A3788,Table1[CLIENTID],Table1[OVERALLSTATUS])</f>
        <v>Live</v>
      </c>
      <c r="I3788" t="str">
        <f>_xlfn.XLOOKUP(A3788,Table1[CLIENTID],Table1[CLIENTSPECIALTY])</f>
        <v>Oncology</v>
      </c>
      <c r="J3788" t="str">
        <f>_xlfn.XLOOKUP(A3788,Table1[CLIENTID],Table1[CLIENTSIZE])</f>
        <v>Large</v>
      </c>
    </row>
    <row r="3789" spans="1:10" x14ac:dyDescent="0.25">
      <c r="A3789">
        <v>1639</v>
      </c>
      <c r="B3789" s="1">
        <v>43066</v>
      </c>
      <c r="C3789">
        <v>27</v>
      </c>
      <c r="D3789">
        <v>0</v>
      </c>
      <c r="E3789">
        <v>0</v>
      </c>
      <c r="F3789">
        <v>0</v>
      </c>
      <c r="H3789" t="str">
        <f>_xlfn.XLOOKUP(A3789,Table1[CLIENTID],Table1[OVERALLSTATUS])</f>
        <v>Live</v>
      </c>
      <c r="I3789" t="str">
        <f>_xlfn.XLOOKUP(A3789,Table1[CLIENTID],Table1[CLIENTSPECIALTY])</f>
        <v>Oncology</v>
      </c>
      <c r="J3789" t="str">
        <f>_xlfn.XLOOKUP(A3789,Table1[CLIENTID],Table1[CLIENTSIZE])</f>
        <v>Large</v>
      </c>
    </row>
    <row r="3790" spans="1:10" x14ac:dyDescent="0.25">
      <c r="A3790">
        <v>1640</v>
      </c>
      <c r="B3790" s="1">
        <v>43066</v>
      </c>
      <c r="C3790">
        <v>27</v>
      </c>
      <c r="D3790">
        <v>0</v>
      </c>
      <c r="E3790">
        <v>4</v>
      </c>
      <c r="F3790">
        <v>0</v>
      </c>
      <c r="H3790" t="str">
        <f>_xlfn.XLOOKUP(A3790,Table1[CLIENTID],Table1[OVERALLSTATUS])</f>
        <v>Live</v>
      </c>
      <c r="I3790" t="str">
        <f>_xlfn.XLOOKUP(A3790,Table1[CLIENTID],Table1[CLIENTSPECIALTY])</f>
        <v>Oncology</v>
      </c>
      <c r="J3790" t="str">
        <f>_xlfn.XLOOKUP(A3790,Table1[CLIENTID],Table1[CLIENTSIZE])</f>
        <v>Large</v>
      </c>
    </row>
    <row r="3791" spans="1:10" x14ac:dyDescent="0.25">
      <c r="A3791">
        <v>1643</v>
      </c>
      <c r="B3791" s="1">
        <v>43080</v>
      </c>
      <c r="C3791">
        <v>27</v>
      </c>
      <c r="D3791">
        <v>7</v>
      </c>
      <c r="E3791">
        <v>11</v>
      </c>
      <c r="F3791">
        <v>11</v>
      </c>
      <c r="H3791" t="str">
        <f>_xlfn.XLOOKUP(A3791,Table1[CLIENTID],Table1[OVERALLSTATUS])</f>
        <v>Live</v>
      </c>
      <c r="I3791" t="str">
        <f>_xlfn.XLOOKUP(A3791,Table1[CLIENTID],Table1[CLIENTSPECIALTY])</f>
        <v>Oncology</v>
      </c>
      <c r="J3791" t="str">
        <f>_xlfn.XLOOKUP(A3791,Table1[CLIENTID],Table1[CLIENTSIZE])</f>
        <v>Large</v>
      </c>
    </row>
    <row r="3792" spans="1:10" x14ac:dyDescent="0.25">
      <c r="A3792">
        <v>1643</v>
      </c>
      <c r="B3792" s="1">
        <v>43087</v>
      </c>
      <c r="C3792">
        <v>27</v>
      </c>
      <c r="D3792">
        <v>0</v>
      </c>
      <c r="E3792">
        <v>1</v>
      </c>
      <c r="F3792">
        <v>1</v>
      </c>
      <c r="H3792" t="str">
        <f>_xlfn.XLOOKUP(A3792,Table1[CLIENTID],Table1[OVERALLSTATUS])</f>
        <v>Live</v>
      </c>
      <c r="I3792" t="str">
        <f>_xlfn.XLOOKUP(A3792,Table1[CLIENTID],Table1[CLIENTSPECIALTY])</f>
        <v>Oncology</v>
      </c>
      <c r="J3792" t="str">
        <f>_xlfn.XLOOKUP(A3792,Table1[CLIENTID],Table1[CLIENTSIZE])</f>
        <v>Large</v>
      </c>
    </row>
    <row r="3793" spans="1:10" x14ac:dyDescent="0.25">
      <c r="A3793">
        <v>1646</v>
      </c>
      <c r="B3793" s="1">
        <v>43080</v>
      </c>
      <c r="C3793">
        <v>27</v>
      </c>
      <c r="D3793">
        <v>0</v>
      </c>
      <c r="E3793">
        <v>0</v>
      </c>
      <c r="F3793">
        <v>0</v>
      </c>
      <c r="H3793" t="str">
        <f>_xlfn.XLOOKUP(A3793,Table1[CLIENTID],Table1[OVERALLSTATUS])</f>
        <v>Live</v>
      </c>
      <c r="I3793" t="str">
        <f>_xlfn.XLOOKUP(A3793,Table1[CLIENTID],Table1[CLIENTSPECIALTY])</f>
        <v>Oncology</v>
      </c>
      <c r="J3793" t="str">
        <f>_xlfn.XLOOKUP(A3793,Table1[CLIENTID],Table1[CLIENTSIZE])</f>
        <v>Large</v>
      </c>
    </row>
    <row r="3794" spans="1:10" x14ac:dyDescent="0.25">
      <c r="A3794">
        <v>1721</v>
      </c>
      <c r="B3794" s="1">
        <v>43087</v>
      </c>
      <c r="C3794">
        <v>27</v>
      </c>
      <c r="D3794">
        <v>2</v>
      </c>
      <c r="E3794">
        <v>1</v>
      </c>
      <c r="F3794">
        <v>0</v>
      </c>
      <c r="H3794" t="str">
        <f>_xlfn.XLOOKUP(A3794,Table1[CLIENTID],Table1[OVERALLSTATUS])</f>
        <v>Live</v>
      </c>
      <c r="I3794" t="str">
        <f>_xlfn.XLOOKUP(A3794,Table1[CLIENTID],Table1[CLIENTSPECIALTY])</f>
        <v>Oncology</v>
      </c>
      <c r="J3794" t="str">
        <f>_xlfn.XLOOKUP(A3794,Table1[CLIENTID],Table1[CLIENTSIZE])</f>
        <v>Large</v>
      </c>
    </row>
    <row r="3795" spans="1:10" x14ac:dyDescent="0.25">
      <c r="A3795">
        <v>2014</v>
      </c>
      <c r="B3795" s="1">
        <v>43094</v>
      </c>
      <c r="C3795">
        <v>27</v>
      </c>
      <c r="D3795">
        <v>0</v>
      </c>
      <c r="E3795">
        <v>0</v>
      </c>
      <c r="F3795">
        <v>0</v>
      </c>
      <c r="H3795" t="str">
        <f>_xlfn.XLOOKUP(A3795,Table1[CLIENTID],Table1[OVERALLSTATUS])</f>
        <v>Live</v>
      </c>
      <c r="I3795" t="str">
        <f>_xlfn.XLOOKUP(A3795,Table1[CLIENTID],Table1[CLIENTSPECIALTY])</f>
        <v>Dermatology</v>
      </c>
      <c r="J3795" t="str">
        <f>_xlfn.XLOOKUP(A3795,Table1[CLIENTID],Table1[CLIENTSIZE])</f>
        <v>Large</v>
      </c>
    </row>
    <row r="3796" spans="1:10" x14ac:dyDescent="0.25">
      <c r="A3796">
        <v>2314</v>
      </c>
      <c r="B3796" s="1">
        <v>43080</v>
      </c>
      <c r="C3796">
        <v>27</v>
      </c>
      <c r="D3796">
        <v>0</v>
      </c>
      <c r="E3796">
        <v>3</v>
      </c>
      <c r="F3796">
        <v>2</v>
      </c>
      <c r="H3796" t="str">
        <f>_xlfn.XLOOKUP(A3796,Table1[CLIENTID],Table1[OVERALLSTATUS])</f>
        <v>Live</v>
      </c>
      <c r="I3796" t="str">
        <f>_xlfn.XLOOKUP(A3796,Table1[CLIENTID],Table1[CLIENTSPECIALTY])</f>
        <v>Oncology</v>
      </c>
      <c r="J3796" t="str">
        <f>_xlfn.XLOOKUP(A3796,Table1[CLIENTID],Table1[CLIENTSIZE])</f>
        <v>Large</v>
      </c>
    </row>
    <row r="3797" spans="1:10" x14ac:dyDescent="0.25">
      <c r="A3797">
        <v>2343</v>
      </c>
      <c r="B3797" s="1">
        <v>43059</v>
      </c>
      <c r="C3797">
        <v>27</v>
      </c>
      <c r="D3797">
        <v>0</v>
      </c>
      <c r="E3797">
        <v>0</v>
      </c>
      <c r="F3797">
        <v>0</v>
      </c>
      <c r="H3797" t="str">
        <f>_xlfn.XLOOKUP(A3797,Table1[CLIENTID],Table1[OVERALLSTATUS])</f>
        <v>Live</v>
      </c>
      <c r="I3797" t="str">
        <f>_xlfn.XLOOKUP(A3797,Table1[CLIENTID],Table1[CLIENTSPECIALTY])</f>
        <v>Oncology</v>
      </c>
      <c r="J3797" t="str">
        <f>_xlfn.XLOOKUP(A3797,Table1[CLIENTID],Table1[CLIENTSIZE])</f>
        <v>Large</v>
      </c>
    </row>
    <row r="3798" spans="1:10" x14ac:dyDescent="0.25">
      <c r="A3798">
        <v>3150</v>
      </c>
      <c r="B3798" s="1">
        <v>43101</v>
      </c>
      <c r="C3798">
        <v>27</v>
      </c>
      <c r="D3798">
        <v>9</v>
      </c>
      <c r="E3798">
        <v>0</v>
      </c>
      <c r="F3798">
        <v>0</v>
      </c>
      <c r="H3798" t="str">
        <f>_xlfn.XLOOKUP(A3798,Table1[CLIENTID],Table1[OVERALLSTATUS])</f>
        <v>Live</v>
      </c>
      <c r="I3798" t="str">
        <f>_xlfn.XLOOKUP(A3798,Table1[CLIENTID],Table1[CLIENTSPECIALTY])</f>
        <v>Oncology</v>
      </c>
      <c r="J3798" t="str">
        <f>_xlfn.XLOOKUP(A3798,Table1[CLIENTID],Table1[CLIENTSIZE])</f>
        <v>Large</v>
      </c>
    </row>
    <row r="3799" spans="1:10" x14ac:dyDescent="0.25">
      <c r="A3799">
        <v>51</v>
      </c>
      <c r="B3799" s="1">
        <v>43087</v>
      </c>
      <c r="C3799">
        <v>26</v>
      </c>
      <c r="D3799">
        <v>0</v>
      </c>
      <c r="E3799">
        <v>0</v>
      </c>
      <c r="F3799">
        <v>0</v>
      </c>
      <c r="H3799" t="str">
        <f>_xlfn.XLOOKUP(A3799,Table1[CLIENTID],Table1[OVERALLSTATUS])</f>
        <v>Live</v>
      </c>
      <c r="I3799" t="str">
        <f>_xlfn.XLOOKUP(A3799,Table1[CLIENTID],Table1[CLIENTSPECIALTY])</f>
        <v>Surgery</v>
      </c>
      <c r="J3799" t="str">
        <f>_xlfn.XLOOKUP(A3799,Table1[CLIENTID],Table1[CLIENTSIZE])</f>
        <v>Small</v>
      </c>
    </row>
    <row r="3800" spans="1:10" x14ac:dyDescent="0.25">
      <c r="A3800">
        <v>188</v>
      </c>
      <c r="B3800" s="1">
        <v>43080</v>
      </c>
      <c r="C3800">
        <v>26</v>
      </c>
      <c r="D3800">
        <v>0</v>
      </c>
      <c r="E3800">
        <v>0</v>
      </c>
      <c r="F3800">
        <v>0</v>
      </c>
      <c r="H3800" t="str">
        <f>_xlfn.XLOOKUP(A3800,Table1[CLIENTID],Table1[OVERALLSTATUS])</f>
        <v>Live</v>
      </c>
      <c r="I3800" t="str">
        <f>_xlfn.XLOOKUP(A3800,Table1[CLIENTID],Table1[CLIENTSPECIALTY])</f>
        <v>Surgery</v>
      </c>
      <c r="J3800" t="str">
        <f>_xlfn.XLOOKUP(A3800,Table1[CLIENTID],Table1[CLIENTSIZE])</f>
        <v>Small</v>
      </c>
    </row>
    <row r="3801" spans="1:10" x14ac:dyDescent="0.25">
      <c r="A3801">
        <v>235</v>
      </c>
      <c r="B3801" s="1">
        <v>43066</v>
      </c>
      <c r="C3801">
        <v>26</v>
      </c>
      <c r="D3801">
        <v>0</v>
      </c>
      <c r="E3801">
        <v>0</v>
      </c>
      <c r="F3801">
        <v>0</v>
      </c>
      <c r="H3801" t="str">
        <f>_xlfn.XLOOKUP(A3801,Table1[CLIENTID],Table1[OVERALLSTATUS])</f>
        <v>Live</v>
      </c>
      <c r="I3801" t="str">
        <f>_xlfn.XLOOKUP(A3801,Table1[CLIENTID],Table1[CLIENTSPECIALTY])</f>
        <v>Surgery</v>
      </c>
      <c r="J3801" t="str">
        <f>_xlfn.XLOOKUP(A3801,Table1[CLIENTID],Table1[CLIENTSIZE])</f>
        <v>Small</v>
      </c>
    </row>
    <row r="3802" spans="1:10" x14ac:dyDescent="0.25">
      <c r="A3802">
        <v>391</v>
      </c>
      <c r="B3802" s="1">
        <v>43080</v>
      </c>
      <c r="C3802">
        <v>26</v>
      </c>
      <c r="D3802">
        <v>0</v>
      </c>
      <c r="E3802">
        <v>0</v>
      </c>
      <c r="F3802">
        <v>0</v>
      </c>
      <c r="H3802" t="str">
        <f>_xlfn.XLOOKUP(A3802,Table1[CLIENTID],Table1[OVERALLSTATUS])</f>
        <v>Live</v>
      </c>
      <c r="I3802" t="str">
        <f>_xlfn.XLOOKUP(A3802,Table1[CLIENTID],Table1[CLIENTSPECIALTY])</f>
        <v>Surgery</v>
      </c>
      <c r="J3802" t="str">
        <f>_xlfn.XLOOKUP(A3802,Table1[CLIENTID],Table1[CLIENTSIZE])</f>
        <v>Small</v>
      </c>
    </row>
    <row r="3803" spans="1:10" x14ac:dyDescent="0.25">
      <c r="A3803">
        <v>744</v>
      </c>
      <c r="B3803" s="1">
        <v>43073</v>
      </c>
      <c r="C3803">
        <v>26</v>
      </c>
      <c r="D3803">
        <v>0</v>
      </c>
      <c r="E3803">
        <v>0</v>
      </c>
      <c r="F3803">
        <v>0</v>
      </c>
      <c r="H3803" t="str">
        <f>_xlfn.XLOOKUP(A3803,Table1[CLIENTID],Table1[OVERALLSTATUS])</f>
        <v>Live</v>
      </c>
      <c r="I3803" t="str">
        <f>_xlfn.XLOOKUP(A3803,Table1[CLIENTID],Table1[CLIENTSPECIALTY])</f>
        <v>Surgery</v>
      </c>
      <c r="J3803" t="str">
        <f>_xlfn.XLOOKUP(A3803,Table1[CLIENTID],Table1[CLIENTSIZE])</f>
        <v>Small</v>
      </c>
    </row>
    <row r="3804" spans="1:10" x14ac:dyDescent="0.25">
      <c r="A3804">
        <v>744</v>
      </c>
      <c r="B3804" s="1">
        <v>43101</v>
      </c>
      <c r="C3804">
        <v>26</v>
      </c>
      <c r="D3804">
        <v>0</v>
      </c>
      <c r="E3804">
        <v>0</v>
      </c>
      <c r="F3804">
        <v>0</v>
      </c>
      <c r="H3804" t="str">
        <f>_xlfn.XLOOKUP(A3804,Table1[CLIENTID],Table1[OVERALLSTATUS])</f>
        <v>Live</v>
      </c>
      <c r="I3804" t="str">
        <f>_xlfn.XLOOKUP(A3804,Table1[CLIENTID],Table1[CLIENTSPECIALTY])</f>
        <v>Surgery</v>
      </c>
      <c r="J3804" t="str">
        <f>_xlfn.XLOOKUP(A3804,Table1[CLIENTID],Table1[CLIENTSIZE])</f>
        <v>Small</v>
      </c>
    </row>
    <row r="3805" spans="1:10" x14ac:dyDescent="0.25">
      <c r="A3805">
        <v>820</v>
      </c>
      <c r="B3805" s="1">
        <v>43094</v>
      </c>
      <c r="C3805">
        <v>26</v>
      </c>
      <c r="D3805">
        <v>1</v>
      </c>
      <c r="E3805">
        <v>13</v>
      </c>
      <c r="F3805">
        <v>13</v>
      </c>
      <c r="H3805" t="str">
        <f>_xlfn.XLOOKUP(A3805,Table1[CLIENTID],Table1[OVERALLSTATUS])</f>
        <v>Live</v>
      </c>
      <c r="I3805" t="str">
        <f>_xlfn.XLOOKUP(A3805,Table1[CLIENTID],Table1[CLIENTSPECIALTY])</f>
        <v>Family Medicine</v>
      </c>
      <c r="J3805" t="str">
        <f>_xlfn.XLOOKUP(A3805,Table1[CLIENTID],Table1[CLIENTSIZE])</f>
        <v>Small</v>
      </c>
    </row>
    <row r="3806" spans="1:10" x14ac:dyDescent="0.25">
      <c r="A3806">
        <v>1113</v>
      </c>
      <c r="B3806" s="1">
        <v>43073</v>
      </c>
      <c r="C3806">
        <v>26</v>
      </c>
      <c r="D3806">
        <v>0</v>
      </c>
      <c r="E3806">
        <v>1</v>
      </c>
      <c r="F3806">
        <v>1</v>
      </c>
      <c r="H3806" t="str">
        <f>_xlfn.XLOOKUP(A3806,Table1[CLIENTID],Table1[OVERALLSTATUS])</f>
        <v>Live</v>
      </c>
      <c r="I3806" t="str">
        <f>_xlfn.XLOOKUP(A3806,Table1[CLIENTID],Table1[CLIENTSPECIALTY])</f>
        <v>Surgery</v>
      </c>
      <c r="J3806" t="str">
        <f>_xlfn.XLOOKUP(A3806,Table1[CLIENTID],Table1[CLIENTSIZE])</f>
        <v>Small</v>
      </c>
    </row>
    <row r="3807" spans="1:10" x14ac:dyDescent="0.25">
      <c r="A3807">
        <v>1176</v>
      </c>
      <c r="B3807" s="1">
        <v>43101</v>
      </c>
      <c r="C3807">
        <v>26</v>
      </c>
      <c r="D3807">
        <v>3</v>
      </c>
      <c r="E3807">
        <v>0</v>
      </c>
      <c r="F3807">
        <v>0</v>
      </c>
      <c r="H3807" t="str">
        <f>_xlfn.XLOOKUP(A3807,Table1[CLIENTID],Table1[OVERALLSTATUS])</f>
        <v>Live</v>
      </c>
      <c r="I3807" t="str">
        <f>_xlfn.XLOOKUP(A3807,Table1[CLIENTID],Table1[CLIENTSPECIALTY])</f>
        <v>Family Medicine</v>
      </c>
      <c r="J3807" t="str">
        <f>_xlfn.XLOOKUP(A3807,Table1[CLIENTID],Table1[CLIENTSIZE])</f>
        <v>Small</v>
      </c>
    </row>
    <row r="3808" spans="1:10" x14ac:dyDescent="0.25">
      <c r="A3808">
        <v>1209</v>
      </c>
      <c r="B3808" s="1">
        <v>43080</v>
      </c>
      <c r="C3808">
        <v>26</v>
      </c>
      <c r="D3808">
        <v>0</v>
      </c>
      <c r="E3808">
        <v>0</v>
      </c>
      <c r="F3808">
        <v>0</v>
      </c>
      <c r="H3808" t="str">
        <f>_xlfn.XLOOKUP(A3808,Table1[CLIENTID],Table1[OVERALLSTATUS])</f>
        <v>Live</v>
      </c>
      <c r="I3808" t="str">
        <f>_xlfn.XLOOKUP(A3808,Table1[CLIENTID],Table1[CLIENTSPECIALTY])</f>
        <v>Family Medicine</v>
      </c>
      <c r="J3808" t="str">
        <f>_xlfn.XLOOKUP(A3808,Table1[CLIENTID],Table1[CLIENTSIZE])</f>
        <v>Small</v>
      </c>
    </row>
    <row r="3809" spans="1:10" x14ac:dyDescent="0.25">
      <c r="A3809">
        <v>1213</v>
      </c>
      <c r="B3809" s="1">
        <v>43108</v>
      </c>
      <c r="C3809">
        <v>26</v>
      </c>
      <c r="D3809">
        <v>0</v>
      </c>
      <c r="E3809">
        <v>0</v>
      </c>
      <c r="F3809">
        <v>0</v>
      </c>
      <c r="H3809" t="str">
        <f>_xlfn.XLOOKUP(A3809,Table1[CLIENTID],Table1[OVERALLSTATUS])</f>
        <v>Live</v>
      </c>
      <c r="I3809" t="str">
        <f>_xlfn.XLOOKUP(A3809,Table1[CLIENTID],Table1[CLIENTSPECIALTY])</f>
        <v>Family Medicine</v>
      </c>
      <c r="J3809" t="str">
        <f>_xlfn.XLOOKUP(A3809,Table1[CLIENTID],Table1[CLIENTSIZE])</f>
        <v>Small</v>
      </c>
    </row>
    <row r="3810" spans="1:10" x14ac:dyDescent="0.25">
      <c r="A3810">
        <v>1299</v>
      </c>
      <c r="B3810" s="1">
        <v>43080</v>
      </c>
      <c r="C3810">
        <v>26</v>
      </c>
      <c r="D3810">
        <v>0</v>
      </c>
      <c r="E3810">
        <v>0</v>
      </c>
      <c r="F3810">
        <v>0</v>
      </c>
      <c r="H3810" t="str">
        <f>_xlfn.XLOOKUP(A3810,Table1[CLIENTID],Table1[OVERALLSTATUS])</f>
        <v>Live</v>
      </c>
      <c r="I3810" t="str">
        <f>_xlfn.XLOOKUP(A3810,Table1[CLIENTID],Table1[CLIENTSPECIALTY])</f>
        <v>Surgery</v>
      </c>
      <c r="J3810" t="str">
        <f>_xlfn.XLOOKUP(A3810,Table1[CLIENTID],Table1[CLIENTSIZE])</f>
        <v>Small</v>
      </c>
    </row>
    <row r="3811" spans="1:10" x14ac:dyDescent="0.25">
      <c r="A3811">
        <v>1319</v>
      </c>
      <c r="B3811" s="1">
        <v>43073</v>
      </c>
      <c r="C3811">
        <v>26</v>
      </c>
      <c r="D3811">
        <v>0</v>
      </c>
      <c r="E3811">
        <v>0</v>
      </c>
      <c r="F3811">
        <v>0</v>
      </c>
      <c r="H3811" t="str">
        <f>_xlfn.XLOOKUP(A3811,Table1[CLIENTID],Table1[OVERALLSTATUS])</f>
        <v>Live</v>
      </c>
      <c r="I3811" t="str">
        <f>_xlfn.XLOOKUP(A3811,Table1[CLIENTID],Table1[CLIENTSPECIALTY])</f>
        <v>Surgery</v>
      </c>
      <c r="J3811" t="str">
        <f>_xlfn.XLOOKUP(A3811,Table1[CLIENTID],Table1[CLIENTSIZE])</f>
        <v>Small</v>
      </c>
    </row>
    <row r="3812" spans="1:10" x14ac:dyDescent="0.25">
      <c r="A3812">
        <v>1327</v>
      </c>
      <c r="B3812" s="1">
        <v>43108</v>
      </c>
      <c r="C3812">
        <v>26</v>
      </c>
      <c r="D3812">
        <v>0</v>
      </c>
      <c r="E3812">
        <v>0</v>
      </c>
      <c r="F3812">
        <v>0</v>
      </c>
      <c r="H3812" t="str">
        <f>_xlfn.XLOOKUP(A3812,Table1[CLIENTID],Table1[OVERALLSTATUS])</f>
        <v>Live</v>
      </c>
      <c r="I3812" t="str">
        <f>_xlfn.XLOOKUP(A3812,Table1[CLIENTID],Table1[CLIENTSPECIALTY])</f>
        <v>Surgery</v>
      </c>
      <c r="J3812" t="str">
        <f>_xlfn.XLOOKUP(A3812,Table1[CLIENTID],Table1[CLIENTSIZE])</f>
        <v>Small</v>
      </c>
    </row>
    <row r="3813" spans="1:10" x14ac:dyDescent="0.25">
      <c r="A3813">
        <v>1330</v>
      </c>
      <c r="B3813" s="1">
        <v>43087</v>
      </c>
      <c r="C3813">
        <v>26</v>
      </c>
      <c r="D3813">
        <v>0</v>
      </c>
      <c r="E3813">
        <v>0</v>
      </c>
      <c r="F3813">
        <v>0</v>
      </c>
      <c r="H3813" t="str">
        <f>_xlfn.XLOOKUP(A3813,Table1[CLIENTID],Table1[OVERALLSTATUS])</f>
        <v>Live</v>
      </c>
      <c r="I3813" t="str">
        <f>_xlfn.XLOOKUP(A3813,Table1[CLIENTID],Table1[CLIENTSPECIALTY])</f>
        <v>Family Medicine</v>
      </c>
      <c r="J3813" t="str">
        <f>_xlfn.XLOOKUP(A3813,Table1[CLIENTID],Table1[CLIENTSIZE])</f>
        <v>Small</v>
      </c>
    </row>
    <row r="3814" spans="1:10" x14ac:dyDescent="0.25">
      <c r="A3814">
        <v>1330</v>
      </c>
      <c r="B3814" s="1">
        <v>43101</v>
      </c>
      <c r="C3814">
        <v>26</v>
      </c>
      <c r="D3814">
        <v>0</v>
      </c>
      <c r="E3814">
        <v>0</v>
      </c>
      <c r="F3814">
        <v>0</v>
      </c>
      <c r="H3814" t="str">
        <f>_xlfn.XLOOKUP(A3814,Table1[CLIENTID],Table1[OVERALLSTATUS])</f>
        <v>Live</v>
      </c>
      <c r="I3814" t="str">
        <f>_xlfn.XLOOKUP(A3814,Table1[CLIENTID],Table1[CLIENTSPECIALTY])</f>
        <v>Family Medicine</v>
      </c>
      <c r="J3814" t="str">
        <f>_xlfn.XLOOKUP(A3814,Table1[CLIENTID],Table1[CLIENTSIZE])</f>
        <v>Small</v>
      </c>
    </row>
    <row r="3815" spans="1:10" x14ac:dyDescent="0.25">
      <c r="A3815">
        <v>1478</v>
      </c>
      <c r="B3815" s="1">
        <v>43094</v>
      </c>
      <c r="C3815">
        <v>26</v>
      </c>
      <c r="D3815">
        <v>0</v>
      </c>
      <c r="E3815">
        <v>0</v>
      </c>
      <c r="F3815">
        <v>0</v>
      </c>
      <c r="H3815" t="str">
        <f>_xlfn.XLOOKUP(A3815,Table1[CLIENTID],Table1[OVERALLSTATUS])</f>
        <v>Live</v>
      </c>
      <c r="I3815" t="str">
        <f>_xlfn.XLOOKUP(A3815,Table1[CLIENTID],Table1[CLIENTSPECIALTY])</f>
        <v>Family Medicine</v>
      </c>
      <c r="J3815" t="str">
        <f>_xlfn.XLOOKUP(A3815,Table1[CLIENTID],Table1[CLIENTSIZE])</f>
        <v>Small</v>
      </c>
    </row>
    <row r="3816" spans="1:10" x14ac:dyDescent="0.25">
      <c r="A3816">
        <v>1518</v>
      </c>
      <c r="B3816" s="1">
        <v>43059</v>
      </c>
      <c r="C3816">
        <v>26</v>
      </c>
      <c r="D3816">
        <v>7</v>
      </c>
      <c r="E3816">
        <v>3</v>
      </c>
      <c r="F3816">
        <v>2</v>
      </c>
      <c r="H3816" t="str">
        <f>_xlfn.XLOOKUP(A3816,Table1[CLIENTID],Table1[OVERALLSTATUS])</f>
        <v>Live</v>
      </c>
      <c r="I3816" t="str">
        <f>_xlfn.XLOOKUP(A3816,Table1[CLIENTID],Table1[CLIENTSPECIALTY])</f>
        <v>Family Medicine</v>
      </c>
      <c r="J3816" t="str">
        <f>_xlfn.XLOOKUP(A3816,Table1[CLIENTID],Table1[CLIENTSIZE])</f>
        <v>Small</v>
      </c>
    </row>
    <row r="3817" spans="1:10" x14ac:dyDescent="0.25">
      <c r="A3817">
        <v>1907</v>
      </c>
      <c r="B3817" s="1">
        <v>43066</v>
      </c>
      <c r="C3817">
        <v>26</v>
      </c>
      <c r="D3817">
        <v>0</v>
      </c>
      <c r="E3817">
        <v>0</v>
      </c>
      <c r="F3817">
        <v>0</v>
      </c>
      <c r="H3817" t="str">
        <f>_xlfn.XLOOKUP(A3817,Table1[CLIENTID],Table1[OVERALLSTATUS])</f>
        <v>Live</v>
      </c>
      <c r="I3817" t="str">
        <f>_xlfn.XLOOKUP(A3817,Table1[CLIENTID],Table1[CLIENTSPECIALTY])</f>
        <v>Family Medicine</v>
      </c>
      <c r="J3817" t="str">
        <f>_xlfn.XLOOKUP(A3817,Table1[CLIENTID],Table1[CLIENTSIZE])</f>
        <v>Small</v>
      </c>
    </row>
    <row r="3818" spans="1:10" x14ac:dyDescent="0.25">
      <c r="A3818">
        <v>1907</v>
      </c>
      <c r="B3818" s="1">
        <v>43080</v>
      </c>
      <c r="C3818">
        <v>26</v>
      </c>
      <c r="D3818">
        <v>0</v>
      </c>
      <c r="E3818">
        <v>0</v>
      </c>
      <c r="F3818">
        <v>0</v>
      </c>
      <c r="H3818" t="str">
        <f>_xlfn.XLOOKUP(A3818,Table1[CLIENTID],Table1[OVERALLSTATUS])</f>
        <v>Live</v>
      </c>
      <c r="I3818" t="str">
        <f>_xlfn.XLOOKUP(A3818,Table1[CLIENTID],Table1[CLIENTSPECIALTY])</f>
        <v>Family Medicine</v>
      </c>
      <c r="J3818" t="str">
        <f>_xlfn.XLOOKUP(A3818,Table1[CLIENTID],Table1[CLIENTSIZE])</f>
        <v>Small</v>
      </c>
    </row>
    <row r="3819" spans="1:10" x14ac:dyDescent="0.25">
      <c r="A3819">
        <v>1907</v>
      </c>
      <c r="B3819" s="1">
        <v>43108</v>
      </c>
      <c r="C3819">
        <v>26</v>
      </c>
      <c r="D3819">
        <v>0</v>
      </c>
      <c r="E3819">
        <v>0</v>
      </c>
      <c r="F3819">
        <v>0</v>
      </c>
      <c r="H3819" t="str">
        <f>_xlfn.XLOOKUP(A3819,Table1[CLIENTID],Table1[OVERALLSTATUS])</f>
        <v>Live</v>
      </c>
      <c r="I3819" t="str">
        <f>_xlfn.XLOOKUP(A3819,Table1[CLIENTID],Table1[CLIENTSPECIALTY])</f>
        <v>Family Medicine</v>
      </c>
      <c r="J3819" t="str">
        <f>_xlfn.XLOOKUP(A3819,Table1[CLIENTID],Table1[CLIENTSIZE])</f>
        <v>Small</v>
      </c>
    </row>
    <row r="3820" spans="1:10" x14ac:dyDescent="0.25">
      <c r="A3820">
        <v>2016</v>
      </c>
      <c r="B3820" s="1">
        <v>43080</v>
      </c>
      <c r="C3820">
        <v>26</v>
      </c>
      <c r="D3820">
        <v>9</v>
      </c>
      <c r="E3820">
        <v>0</v>
      </c>
      <c r="F3820">
        <v>0</v>
      </c>
      <c r="H3820" t="str">
        <f>_xlfn.XLOOKUP(A3820,Table1[CLIENTID],Table1[OVERALLSTATUS])</f>
        <v>Live</v>
      </c>
      <c r="I3820" t="str">
        <f>_xlfn.XLOOKUP(A3820,Table1[CLIENTID],Table1[CLIENTSPECIALTY])</f>
        <v>Family Medicine</v>
      </c>
      <c r="J3820" t="str">
        <f>_xlfn.XLOOKUP(A3820,Table1[CLIENTID],Table1[CLIENTSIZE])</f>
        <v>Small</v>
      </c>
    </row>
    <row r="3821" spans="1:10" x14ac:dyDescent="0.25">
      <c r="A3821">
        <v>2200</v>
      </c>
      <c r="B3821" s="1">
        <v>43080</v>
      </c>
      <c r="C3821">
        <v>26</v>
      </c>
      <c r="D3821">
        <v>0</v>
      </c>
      <c r="E3821">
        <v>8</v>
      </c>
      <c r="F3821">
        <v>0</v>
      </c>
      <c r="H3821" t="str">
        <f>_xlfn.XLOOKUP(A3821,Table1[CLIENTID],Table1[OVERALLSTATUS])</f>
        <v>Live</v>
      </c>
      <c r="I3821" t="str">
        <f>_xlfn.XLOOKUP(A3821,Table1[CLIENTID],Table1[CLIENTSPECIALTY])</f>
        <v>Family Medicine</v>
      </c>
      <c r="J3821" t="str">
        <f>_xlfn.XLOOKUP(A3821,Table1[CLIENTID],Table1[CLIENTSIZE])</f>
        <v>Small</v>
      </c>
    </row>
    <row r="3822" spans="1:10" x14ac:dyDescent="0.25">
      <c r="A3822">
        <v>2749</v>
      </c>
      <c r="B3822" s="1">
        <v>43094</v>
      </c>
      <c r="C3822">
        <v>26</v>
      </c>
      <c r="D3822">
        <v>0</v>
      </c>
      <c r="E3822">
        <v>2</v>
      </c>
      <c r="F3822">
        <v>0</v>
      </c>
      <c r="H3822" t="str">
        <f>_xlfn.XLOOKUP(A3822,Table1[CLIENTID],Table1[OVERALLSTATUS])</f>
        <v>Live</v>
      </c>
      <c r="I3822" t="str">
        <f>_xlfn.XLOOKUP(A3822,Table1[CLIENTID],Table1[CLIENTSPECIALTY])</f>
        <v>Surgery</v>
      </c>
      <c r="J3822" t="str">
        <f>_xlfn.XLOOKUP(A3822,Table1[CLIENTID],Table1[CLIENTSIZE])</f>
        <v>Small</v>
      </c>
    </row>
    <row r="3823" spans="1:10" x14ac:dyDescent="0.25">
      <c r="A3823">
        <v>2749</v>
      </c>
      <c r="B3823" s="1">
        <v>43108</v>
      </c>
      <c r="C3823">
        <v>26</v>
      </c>
      <c r="D3823">
        <v>0</v>
      </c>
      <c r="E3823">
        <v>3</v>
      </c>
      <c r="F3823">
        <v>0</v>
      </c>
      <c r="H3823" t="str">
        <f>_xlfn.XLOOKUP(A3823,Table1[CLIENTID],Table1[OVERALLSTATUS])</f>
        <v>Live</v>
      </c>
      <c r="I3823" t="str">
        <f>_xlfn.XLOOKUP(A3823,Table1[CLIENTID],Table1[CLIENTSPECIALTY])</f>
        <v>Surgery</v>
      </c>
      <c r="J3823" t="str">
        <f>_xlfn.XLOOKUP(A3823,Table1[CLIENTID],Table1[CLIENTSIZE])</f>
        <v>Small</v>
      </c>
    </row>
    <row r="3824" spans="1:10" x14ac:dyDescent="0.25">
      <c r="A3824">
        <v>3059</v>
      </c>
      <c r="B3824" s="1">
        <v>43066</v>
      </c>
      <c r="C3824">
        <v>26</v>
      </c>
      <c r="D3824">
        <v>0</v>
      </c>
      <c r="E3824">
        <v>3</v>
      </c>
      <c r="F3824">
        <v>0</v>
      </c>
      <c r="H3824" t="str">
        <f>_xlfn.XLOOKUP(A3824,Table1[CLIENTID],Table1[OVERALLSTATUS])</f>
        <v>Live</v>
      </c>
      <c r="I3824" t="str">
        <f>_xlfn.XLOOKUP(A3824,Table1[CLIENTID],Table1[CLIENTSPECIALTY])</f>
        <v>Surgery</v>
      </c>
      <c r="J3824" t="str">
        <f>_xlfn.XLOOKUP(A3824,Table1[CLIENTID],Table1[CLIENTSIZE])</f>
        <v>Small</v>
      </c>
    </row>
    <row r="3825" spans="1:10" x14ac:dyDescent="0.25">
      <c r="A3825">
        <v>3130</v>
      </c>
      <c r="B3825" s="1">
        <v>43080</v>
      </c>
      <c r="C3825">
        <v>26</v>
      </c>
      <c r="D3825">
        <v>0</v>
      </c>
      <c r="E3825">
        <v>17</v>
      </c>
      <c r="F3825">
        <v>3</v>
      </c>
      <c r="H3825" t="str">
        <f>_xlfn.XLOOKUP(A3825,Table1[CLIENTID],Table1[OVERALLSTATUS])</f>
        <v>Live</v>
      </c>
      <c r="I3825" t="str">
        <f>_xlfn.XLOOKUP(A3825,Table1[CLIENTID],Table1[CLIENTSPECIALTY])</f>
        <v>Surgery</v>
      </c>
      <c r="J3825" t="str">
        <f>_xlfn.XLOOKUP(A3825,Table1[CLIENTID],Table1[CLIENTSIZE])</f>
        <v>Small</v>
      </c>
    </row>
    <row r="3826" spans="1:10" x14ac:dyDescent="0.25">
      <c r="A3826">
        <v>3130</v>
      </c>
      <c r="B3826" s="1">
        <v>43094</v>
      </c>
      <c r="C3826">
        <v>26</v>
      </c>
      <c r="D3826">
        <v>0</v>
      </c>
      <c r="E3826">
        <v>6</v>
      </c>
      <c r="F3826">
        <v>0</v>
      </c>
      <c r="H3826" t="str">
        <f>_xlfn.XLOOKUP(A3826,Table1[CLIENTID],Table1[OVERALLSTATUS])</f>
        <v>Live</v>
      </c>
      <c r="I3826" t="str">
        <f>_xlfn.XLOOKUP(A3826,Table1[CLIENTID],Table1[CLIENTSPECIALTY])</f>
        <v>Surgery</v>
      </c>
      <c r="J3826" t="str">
        <f>_xlfn.XLOOKUP(A3826,Table1[CLIENTID],Table1[CLIENTSIZE])</f>
        <v>Small</v>
      </c>
    </row>
    <row r="3827" spans="1:10" x14ac:dyDescent="0.25">
      <c r="A3827">
        <v>13</v>
      </c>
      <c r="B3827" s="1">
        <v>43087</v>
      </c>
      <c r="C3827">
        <v>26</v>
      </c>
      <c r="D3827">
        <v>0</v>
      </c>
      <c r="E3827">
        <v>0</v>
      </c>
      <c r="F3827">
        <v>0</v>
      </c>
      <c r="H3827" t="str">
        <f>_xlfn.XLOOKUP(A3827,Table1[CLIENTID],Table1[OVERALLSTATUS])</f>
        <v>Live</v>
      </c>
      <c r="I3827" t="str">
        <f>_xlfn.XLOOKUP(A3827,Table1[CLIENTID],Table1[CLIENTSPECIALTY])</f>
        <v>OB-GYN</v>
      </c>
      <c r="J3827" t="str">
        <f>_xlfn.XLOOKUP(A3827,Table1[CLIENTID],Table1[CLIENTSIZE])</f>
        <v>Medium</v>
      </c>
    </row>
    <row r="3828" spans="1:10" x14ac:dyDescent="0.25">
      <c r="A3828">
        <v>837</v>
      </c>
      <c r="B3828" s="1">
        <v>43108</v>
      </c>
      <c r="C3828">
        <v>26</v>
      </c>
      <c r="D3828">
        <v>0</v>
      </c>
      <c r="E3828">
        <v>0</v>
      </c>
      <c r="F3828">
        <v>0</v>
      </c>
      <c r="H3828" t="str">
        <f>_xlfn.XLOOKUP(A3828,Table1[CLIENTID],Table1[OVERALLSTATUS])</f>
        <v>Live</v>
      </c>
      <c r="I3828" t="str">
        <f>_xlfn.XLOOKUP(A3828,Table1[CLIENTID],Table1[CLIENTSPECIALTY])</f>
        <v>Pediatrics</v>
      </c>
      <c r="J3828" t="str">
        <f>_xlfn.XLOOKUP(A3828,Table1[CLIENTID],Table1[CLIENTSIZE])</f>
        <v>Medium</v>
      </c>
    </row>
    <row r="3829" spans="1:10" x14ac:dyDescent="0.25">
      <c r="A3829">
        <v>894</v>
      </c>
      <c r="B3829" s="1">
        <v>43108</v>
      </c>
      <c r="C3829">
        <v>26</v>
      </c>
      <c r="D3829">
        <v>1</v>
      </c>
      <c r="E3829">
        <v>3</v>
      </c>
      <c r="F3829">
        <v>1</v>
      </c>
      <c r="H3829" t="str">
        <f>_xlfn.XLOOKUP(A3829,Table1[CLIENTID],Table1[OVERALLSTATUS])</f>
        <v>Live</v>
      </c>
      <c r="I3829" t="str">
        <f>_xlfn.XLOOKUP(A3829,Table1[CLIENTID],Table1[CLIENTSPECIALTY])</f>
        <v>OB-GYN</v>
      </c>
      <c r="J3829" t="str">
        <f>_xlfn.XLOOKUP(A3829,Table1[CLIENTID],Table1[CLIENTSIZE])</f>
        <v>Medium</v>
      </c>
    </row>
    <row r="3830" spans="1:10" x14ac:dyDescent="0.25">
      <c r="A3830">
        <v>949</v>
      </c>
      <c r="B3830" s="1">
        <v>43059</v>
      </c>
      <c r="C3830">
        <v>26</v>
      </c>
      <c r="D3830">
        <v>0</v>
      </c>
      <c r="E3830">
        <v>0</v>
      </c>
      <c r="F3830">
        <v>0</v>
      </c>
      <c r="H3830" t="str">
        <f>_xlfn.XLOOKUP(A3830,Table1[CLIENTID],Table1[OVERALLSTATUS])</f>
        <v>Live</v>
      </c>
      <c r="I3830" t="str">
        <f>_xlfn.XLOOKUP(A3830,Table1[CLIENTID],Table1[CLIENTSPECIALTY])</f>
        <v>OB-GYN</v>
      </c>
      <c r="J3830" t="str">
        <f>_xlfn.XLOOKUP(A3830,Table1[CLIENTID],Table1[CLIENTSIZE])</f>
        <v>Medium</v>
      </c>
    </row>
    <row r="3831" spans="1:10" x14ac:dyDescent="0.25">
      <c r="A3831">
        <v>1263</v>
      </c>
      <c r="B3831" s="1">
        <v>43080</v>
      </c>
      <c r="C3831">
        <v>26</v>
      </c>
      <c r="D3831">
        <v>0</v>
      </c>
      <c r="E3831">
        <v>0</v>
      </c>
      <c r="F3831">
        <v>0</v>
      </c>
      <c r="H3831" t="str">
        <f>_xlfn.XLOOKUP(A3831,Table1[CLIENTID],Table1[OVERALLSTATUS])</f>
        <v>Live</v>
      </c>
      <c r="I3831" t="str">
        <f>_xlfn.XLOOKUP(A3831,Table1[CLIENTID],Table1[CLIENTSPECIALTY])</f>
        <v>Surgery</v>
      </c>
      <c r="J3831" t="str">
        <f>_xlfn.XLOOKUP(A3831,Table1[CLIENTID],Table1[CLIENTSIZE])</f>
        <v>Medium</v>
      </c>
    </row>
    <row r="3832" spans="1:10" x14ac:dyDescent="0.25">
      <c r="A3832">
        <v>1263</v>
      </c>
      <c r="B3832" s="1">
        <v>43094</v>
      </c>
      <c r="C3832">
        <v>26</v>
      </c>
      <c r="D3832">
        <v>1</v>
      </c>
      <c r="E3832">
        <v>2</v>
      </c>
      <c r="F3832">
        <v>0</v>
      </c>
      <c r="H3832" t="str">
        <f>_xlfn.XLOOKUP(A3832,Table1[CLIENTID],Table1[OVERALLSTATUS])</f>
        <v>Live</v>
      </c>
      <c r="I3832" t="str">
        <f>_xlfn.XLOOKUP(A3832,Table1[CLIENTID],Table1[CLIENTSPECIALTY])</f>
        <v>Surgery</v>
      </c>
      <c r="J3832" t="str">
        <f>_xlfn.XLOOKUP(A3832,Table1[CLIENTID],Table1[CLIENTSIZE])</f>
        <v>Medium</v>
      </c>
    </row>
    <row r="3833" spans="1:10" x14ac:dyDescent="0.25">
      <c r="A3833">
        <v>1360</v>
      </c>
      <c r="B3833" s="1">
        <v>43087</v>
      </c>
      <c r="C3833">
        <v>26</v>
      </c>
      <c r="D3833">
        <v>0</v>
      </c>
      <c r="E3833">
        <v>0</v>
      </c>
      <c r="F3833">
        <v>0</v>
      </c>
      <c r="H3833" t="str">
        <f>_xlfn.XLOOKUP(A3833,Table1[CLIENTID],Table1[OVERALLSTATUS])</f>
        <v>Live</v>
      </c>
      <c r="I3833" t="str">
        <f>_xlfn.XLOOKUP(A3833,Table1[CLIENTID],Table1[CLIENTSPECIALTY])</f>
        <v>Pediatrics</v>
      </c>
      <c r="J3833" t="str">
        <f>_xlfn.XLOOKUP(A3833,Table1[CLIENTID],Table1[CLIENTSIZE])</f>
        <v>Medium</v>
      </c>
    </row>
    <row r="3834" spans="1:10" x14ac:dyDescent="0.25">
      <c r="A3834">
        <v>1363</v>
      </c>
      <c r="B3834" s="1">
        <v>43080</v>
      </c>
      <c r="C3834">
        <v>26</v>
      </c>
      <c r="D3834">
        <v>0</v>
      </c>
      <c r="E3834">
        <v>0</v>
      </c>
      <c r="F3834">
        <v>0</v>
      </c>
      <c r="H3834" t="str">
        <f>_xlfn.XLOOKUP(A3834,Table1[CLIENTID],Table1[OVERALLSTATUS])</f>
        <v>Live</v>
      </c>
      <c r="I3834" t="str">
        <f>_xlfn.XLOOKUP(A3834,Table1[CLIENTID],Table1[CLIENTSPECIALTY])</f>
        <v>Surgery</v>
      </c>
      <c r="J3834" t="str">
        <f>_xlfn.XLOOKUP(A3834,Table1[CLIENTID],Table1[CLIENTSIZE])</f>
        <v>Medium</v>
      </c>
    </row>
    <row r="3835" spans="1:10" x14ac:dyDescent="0.25">
      <c r="A3835">
        <v>1519</v>
      </c>
      <c r="B3835" s="1">
        <v>43094</v>
      </c>
      <c r="C3835">
        <v>26</v>
      </c>
      <c r="D3835">
        <v>0</v>
      </c>
      <c r="E3835">
        <v>5</v>
      </c>
      <c r="F3835">
        <v>0</v>
      </c>
      <c r="H3835" t="str">
        <f>_xlfn.XLOOKUP(A3835,Table1[CLIENTID],Table1[OVERALLSTATUS])</f>
        <v>Live</v>
      </c>
      <c r="I3835" t="str">
        <f>_xlfn.XLOOKUP(A3835,Table1[CLIENTID],Table1[CLIENTSPECIALTY])</f>
        <v>Pediatrics</v>
      </c>
      <c r="J3835" t="str">
        <f>_xlfn.XLOOKUP(A3835,Table1[CLIENTID],Table1[CLIENTSIZE])</f>
        <v>Medium</v>
      </c>
    </row>
    <row r="3836" spans="1:10" x14ac:dyDescent="0.25">
      <c r="A3836">
        <v>1521</v>
      </c>
      <c r="B3836" s="1">
        <v>43052</v>
      </c>
      <c r="C3836">
        <v>26</v>
      </c>
      <c r="D3836">
        <v>0</v>
      </c>
      <c r="E3836">
        <v>0</v>
      </c>
      <c r="F3836">
        <v>0</v>
      </c>
      <c r="H3836" t="str">
        <f>_xlfn.XLOOKUP(A3836,Table1[CLIENTID],Table1[OVERALLSTATUS])</f>
        <v>Live</v>
      </c>
      <c r="I3836" t="str">
        <f>_xlfn.XLOOKUP(A3836,Table1[CLIENTID],Table1[CLIENTSPECIALTY])</f>
        <v>Pediatrics</v>
      </c>
      <c r="J3836" t="str">
        <f>_xlfn.XLOOKUP(A3836,Table1[CLIENTID],Table1[CLIENTSIZE])</f>
        <v>Medium</v>
      </c>
    </row>
    <row r="3837" spans="1:10" x14ac:dyDescent="0.25">
      <c r="A3837">
        <v>1558</v>
      </c>
      <c r="B3837" s="1">
        <v>43073</v>
      </c>
      <c r="C3837">
        <v>26</v>
      </c>
      <c r="D3837">
        <v>0</v>
      </c>
      <c r="E3837">
        <v>0</v>
      </c>
      <c r="F3837">
        <v>0</v>
      </c>
      <c r="H3837" t="str">
        <f>_xlfn.XLOOKUP(A3837,Table1[CLIENTID],Table1[OVERALLSTATUS])</f>
        <v>Live</v>
      </c>
      <c r="I3837" t="str">
        <f>_xlfn.XLOOKUP(A3837,Table1[CLIENTID],Table1[CLIENTSPECIALTY])</f>
        <v>Surgery</v>
      </c>
      <c r="J3837" t="str">
        <f>_xlfn.XLOOKUP(A3837,Table1[CLIENTID],Table1[CLIENTSIZE])</f>
        <v>Medium</v>
      </c>
    </row>
    <row r="3838" spans="1:10" x14ac:dyDescent="0.25">
      <c r="A3838">
        <v>1559</v>
      </c>
      <c r="B3838" s="1">
        <v>43101</v>
      </c>
      <c r="C3838">
        <v>26</v>
      </c>
      <c r="D3838">
        <v>1</v>
      </c>
      <c r="E3838">
        <v>0</v>
      </c>
      <c r="F3838">
        <v>0</v>
      </c>
      <c r="H3838" t="str">
        <f>_xlfn.XLOOKUP(A3838,Table1[CLIENTID],Table1[OVERALLSTATUS])</f>
        <v>Live</v>
      </c>
      <c r="I3838" t="str">
        <f>_xlfn.XLOOKUP(A3838,Table1[CLIENTID],Table1[CLIENTSPECIALTY])</f>
        <v>Surgery</v>
      </c>
      <c r="J3838" t="str">
        <f>_xlfn.XLOOKUP(A3838,Table1[CLIENTID],Table1[CLIENTSIZE])</f>
        <v>Medium</v>
      </c>
    </row>
    <row r="3839" spans="1:10" x14ac:dyDescent="0.25">
      <c r="A3839">
        <v>1579</v>
      </c>
      <c r="B3839" s="1">
        <v>43087</v>
      </c>
      <c r="C3839">
        <v>26</v>
      </c>
      <c r="D3839">
        <v>0</v>
      </c>
      <c r="E3839">
        <v>1</v>
      </c>
      <c r="F3839">
        <v>0</v>
      </c>
      <c r="H3839" t="str">
        <f>_xlfn.XLOOKUP(A3839,Table1[CLIENTID],Table1[OVERALLSTATUS])</f>
        <v>Live</v>
      </c>
      <c r="I3839" t="str">
        <f>_xlfn.XLOOKUP(A3839,Table1[CLIENTID],Table1[CLIENTSPECIALTY])</f>
        <v>Surgery</v>
      </c>
      <c r="J3839" t="str">
        <f>_xlfn.XLOOKUP(A3839,Table1[CLIENTID],Table1[CLIENTSIZE])</f>
        <v>Medium</v>
      </c>
    </row>
    <row r="3840" spans="1:10" x14ac:dyDescent="0.25">
      <c r="A3840">
        <v>1597</v>
      </c>
      <c r="B3840" s="1">
        <v>43066</v>
      </c>
      <c r="C3840">
        <v>26</v>
      </c>
      <c r="D3840">
        <v>10</v>
      </c>
      <c r="E3840">
        <v>0</v>
      </c>
      <c r="F3840">
        <v>0</v>
      </c>
      <c r="H3840" t="str">
        <f>_xlfn.XLOOKUP(A3840,Table1[CLIENTID],Table1[OVERALLSTATUS])</f>
        <v>Live</v>
      </c>
      <c r="I3840" t="str">
        <f>_xlfn.XLOOKUP(A3840,Table1[CLIENTID],Table1[CLIENTSPECIALTY])</f>
        <v>Surgery</v>
      </c>
      <c r="J3840" t="str">
        <f>_xlfn.XLOOKUP(A3840,Table1[CLIENTID],Table1[CLIENTSIZE])</f>
        <v>Medium</v>
      </c>
    </row>
    <row r="3841" spans="1:10" x14ac:dyDescent="0.25">
      <c r="A3841">
        <v>1597</v>
      </c>
      <c r="B3841" s="1">
        <v>43080</v>
      </c>
      <c r="C3841">
        <v>26</v>
      </c>
      <c r="D3841">
        <v>0</v>
      </c>
      <c r="E3841">
        <v>0</v>
      </c>
      <c r="F3841">
        <v>0</v>
      </c>
      <c r="H3841" t="str">
        <f>_xlfn.XLOOKUP(A3841,Table1[CLIENTID],Table1[OVERALLSTATUS])</f>
        <v>Live</v>
      </c>
      <c r="I3841" t="str">
        <f>_xlfn.XLOOKUP(A3841,Table1[CLIENTID],Table1[CLIENTSPECIALTY])</f>
        <v>Surgery</v>
      </c>
      <c r="J3841" t="str">
        <f>_xlfn.XLOOKUP(A3841,Table1[CLIENTID],Table1[CLIENTSIZE])</f>
        <v>Medium</v>
      </c>
    </row>
    <row r="3842" spans="1:10" x14ac:dyDescent="0.25">
      <c r="A3842">
        <v>1602</v>
      </c>
      <c r="B3842" s="1">
        <v>43108</v>
      </c>
      <c r="C3842">
        <v>26</v>
      </c>
      <c r="D3842">
        <v>0</v>
      </c>
      <c r="E3842">
        <v>0</v>
      </c>
      <c r="F3842">
        <v>0</v>
      </c>
      <c r="H3842" t="str">
        <f>_xlfn.XLOOKUP(A3842,Table1[CLIENTID],Table1[OVERALLSTATUS])</f>
        <v>Live</v>
      </c>
      <c r="I3842" t="str">
        <f>_xlfn.XLOOKUP(A3842,Table1[CLIENTID],Table1[CLIENTSPECIALTY])</f>
        <v>Pediatrics</v>
      </c>
      <c r="J3842" t="str">
        <f>_xlfn.XLOOKUP(A3842,Table1[CLIENTID],Table1[CLIENTSIZE])</f>
        <v>Medium</v>
      </c>
    </row>
    <row r="3843" spans="1:10" x14ac:dyDescent="0.25">
      <c r="A3843">
        <v>1603</v>
      </c>
      <c r="B3843" s="1">
        <v>43066</v>
      </c>
      <c r="C3843">
        <v>26</v>
      </c>
      <c r="D3843">
        <v>0</v>
      </c>
      <c r="E3843">
        <v>0</v>
      </c>
      <c r="F3843">
        <v>0</v>
      </c>
      <c r="H3843" t="str">
        <f>_xlfn.XLOOKUP(A3843,Table1[CLIENTID],Table1[OVERALLSTATUS])</f>
        <v>Live</v>
      </c>
      <c r="I3843" t="str">
        <f>_xlfn.XLOOKUP(A3843,Table1[CLIENTID],Table1[CLIENTSPECIALTY])</f>
        <v>Surgery</v>
      </c>
      <c r="J3843" t="str">
        <f>_xlfn.XLOOKUP(A3843,Table1[CLIENTID],Table1[CLIENTSIZE])</f>
        <v>Medium</v>
      </c>
    </row>
    <row r="3844" spans="1:10" x14ac:dyDescent="0.25">
      <c r="A3844">
        <v>1735</v>
      </c>
      <c r="B3844" s="1">
        <v>43066</v>
      </c>
      <c r="C3844">
        <v>26</v>
      </c>
      <c r="D3844">
        <v>0</v>
      </c>
      <c r="E3844">
        <v>1</v>
      </c>
      <c r="F3844">
        <v>1</v>
      </c>
      <c r="H3844" t="str">
        <f>_xlfn.XLOOKUP(A3844,Table1[CLIENTID],Table1[OVERALLSTATUS])</f>
        <v>Live</v>
      </c>
      <c r="I3844" t="str">
        <f>_xlfn.XLOOKUP(A3844,Table1[CLIENTID],Table1[CLIENTSPECIALTY])</f>
        <v>Surgery</v>
      </c>
      <c r="J3844" t="str">
        <f>_xlfn.XLOOKUP(A3844,Table1[CLIENTID],Table1[CLIENTSIZE])</f>
        <v>Medium</v>
      </c>
    </row>
    <row r="3845" spans="1:10" x14ac:dyDescent="0.25">
      <c r="A3845">
        <v>1740</v>
      </c>
      <c r="B3845" s="1">
        <v>43080</v>
      </c>
      <c r="C3845">
        <v>26</v>
      </c>
      <c r="D3845">
        <v>5</v>
      </c>
      <c r="E3845">
        <v>6</v>
      </c>
      <c r="F3845">
        <v>6</v>
      </c>
      <c r="H3845" t="str">
        <f>_xlfn.XLOOKUP(A3845,Table1[CLIENTID],Table1[OVERALLSTATUS])</f>
        <v>Live</v>
      </c>
      <c r="I3845" t="str">
        <f>_xlfn.XLOOKUP(A3845,Table1[CLIENTID],Table1[CLIENTSPECIALTY])</f>
        <v>Surgery</v>
      </c>
      <c r="J3845" t="str">
        <f>_xlfn.XLOOKUP(A3845,Table1[CLIENTID],Table1[CLIENTSIZE])</f>
        <v>Medium</v>
      </c>
    </row>
    <row r="3846" spans="1:10" x14ac:dyDescent="0.25">
      <c r="A3846">
        <v>1752</v>
      </c>
      <c r="B3846" s="1">
        <v>43108</v>
      </c>
      <c r="C3846">
        <v>26</v>
      </c>
      <c r="D3846">
        <v>0</v>
      </c>
      <c r="E3846">
        <v>0</v>
      </c>
      <c r="F3846">
        <v>0</v>
      </c>
      <c r="H3846" t="str">
        <f>_xlfn.XLOOKUP(A3846,Table1[CLIENTID],Table1[OVERALLSTATUS])</f>
        <v>Live</v>
      </c>
      <c r="I3846" t="str">
        <f>_xlfn.XLOOKUP(A3846,Table1[CLIENTID],Table1[CLIENTSPECIALTY])</f>
        <v>OB-GYN</v>
      </c>
      <c r="J3846" t="str">
        <f>_xlfn.XLOOKUP(A3846,Table1[CLIENTID],Table1[CLIENTSIZE])</f>
        <v>Medium</v>
      </c>
    </row>
    <row r="3847" spans="1:10" x14ac:dyDescent="0.25">
      <c r="A3847">
        <v>1798</v>
      </c>
      <c r="B3847" s="1">
        <v>43087</v>
      </c>
      <c r="C3847">
        <v>26</v>
      </c>
      <c r="D3847">
        <v>0</v>
      </c>
      <c r="E3847">
        <v>30</v>
      </c>
      <c r="F3847">
        <v>0</v>
      </c>
      <c r="H3847" t="str">
        <f>_xlfn.XLOOKUP(A3847,Table1[CLIENTID],Table1[OVERALLSTATUS])</f>
        <v>Live</v>
      </c>
      <c r="I3847" t="str">
        <f>_xlfn.XLOOKUP(A3847,Table1[CLIENTID],Table1[CLIENTSPECIALTY])</f>
        <v>Pediatrics</v>
      </c>
      <c r="J3847" t="str">
        <f>_xlfn.XLOOKUP(A3847,Table1[CLIENTID],Table1[CLIENTSIZE])</f>
        <v>Medium</v>
      </c>
    </row>
    <row r="3848" spans="1:10" x14ac:dyDescent="0.25">
      <c r="A3848">
        <v>1995</v>
      </c>
      <c r="B3848" s="1">
        <v>43087</v>
      </c>
      <c r="C3848">
        <v>26</v>
      </c>
      <c r="D3848">
        <v>0</v>
      </c>
      <c r="E3848">
        <v>0</v>
      </c>
      <c r="F3848">
        <v>0</v>
      </c>
      <c r="H3848" t="str">
        <f>_xlfn.XLOOKUP(A3848,Table1[CLIENTID],Table1[OVERALLSTATUS])</f>
        <v>Live</v>
      </c>
      <c r="I3848" t="str">
        <f>_xlfn.XLOOKUP(A3848,Table1[CLIENTID],Table1[CLIENTSPECIALTY])</f>
        <v>Pediatrics</v>
      </c>
      <c r="J3848" t="str">
        <f>_xlfn.XLOOKUP(A3848,Table1[CLIENTID],Table1[CLIENTSIZE])</f>
        <v>Medium</v>
      </c>
    </row>
    <row r="3849" spans="1:10" x14ac:dyDescent="0.25">
      <c r="A3849">
        <v>2065</v>
      </c>
      <c r="B3849" s="1">
        <v>43087</v>
      </c>
      <c r="C3849">
        <v>26</v>
      </c>
      <c r="D3849">
        <v>0</v>
      </c>
      <c r="E3849">
        <v>1</v>
      </c>
      <c r="F3849">
        <v>1</v>
      </c>
      <c r="H3849" t="str">
        <f>_xlfn.XLOOKUP(A3849,Table1[CLIENTID],Table1[OVERALLSTATUS])</f>
        <v>Live</v>
      </c>
      <c r="I3849" t="str">
        <f>_xlfn.XLOOKUP(A3849,Table1[CLIENTID],Table1[CLIENTSPECIALTY])</f>
        <v>Pediatrics</v>
      </c>
      <c r="J3849" t="str">
        <f>_xlfn.XLOOKUP(A3849,Table1[CLIENTID],Table1[CLIENTSIZE])</f>
        <v>Medium</v>
      </c>
    </row>
    <row r="3850" spans="1:10" x14ac:dyDescent="0.25">
      <c r="A3850">
        <v>2180</v>
      </c>
      <c r="B3850" s="1">
        <v>43073</v>
      </c>
      <c r="C3850">
        <v>26</v>
      </c>
      <c r="D3850">
        <v>0</v>
      </c>
      <c r="E3850">
        <v>0</v>
      </c>
      <c r="F3850">
        <v>0</v>
      </c>
      <c r="H3850" t="str">
        <f>_xlfn.XLOOKUP(A3850,Table1[CLIENTID],Table1[OVERALLSTATUS])</f>
        <v>Live</v>
      </c>
      <c r="I3850" t="str">
        <f>_xlfn.XLOOKUP(A3850,Table1[CLIENTID],Table1[CLIENTSPECIALTY])</f>
        <v>Pediatrics</v>
      </c>
      <c r="J3850" t="str">
        <f>_xlfn.XLOOKUP(A3850,Table1[CLIENTID],Table1[CLIENTSIZE])</f>
        <v>Medium</v>
      </c>
    </row>
    <row r="3851" spans="1:10" x14ac:dyDescent="0.25">
      <c r="A3851">
        <v>2214</v>
      </c>
      <c r="B3851" s="1">
        <v>43087</v>
      </c>
      <c r="C3851">
        <v>26</v>
      </c>
      <c r="D3851">
        <v>1</v>
      </c>
      <c r="E3851">
        <v>0</v>
      </c>
      <c r="F3851">
        <v>0</v>
      </c>
      <c r="H3851" t="str">
        <f>_xlfn.XLOOKUP(A3851,Table1[CLIENTID],Table1[OVERALLSTATUS])</f>
        <v>Live</v>
      </c>
      <c r="I3851" t="str">
        <f>_xlfn.XLOOKUP(A3851,Table1[CLIENTID],Table1[CLIENTSPECIALTY])</f>
        <v>OB-GYN</v>
      </c>
      <c r="J3851" t="str">
        <f>_xlfn.XLOOKUP(A3851,Table1[CLIENTID],Table1[CLIENTSIZE])</f>
        <v>Medium</v>
      </c>
    </row>
    <row r="3852" spans="1:10" x14ac:dyDescent="0.25">
      <c r="A3852">
        <v>2226</v>
      </c>
      <c r="B3852" s="1">
        <v>43066</v>
      </c>
      <c r="C3852">
        <v>26</v>
      </c>
      <c r="D3852">
        <v>0</v>
      </c>
      <c r="E3852">
        <v>8</v>
      </c>
      <c r="F3852">
        <v>1</v>
      </c>
      <c r="H3852" t="str">
        <f>_xlfn.XLOOKUP(A3852,Table1[CLIENTID],Table1[OVERALLSTATUS])</f>
        <v>Live</v>
      </c>
      <c r="I3852" t="str">
        <f>_xlfn.XLOOKUP(A3852,Table1[CLIENTID],Table1[CLIENTSPECIALTY])</f>
        <v>Pediatrics</v>
      </c>
      <c r="J3852" t="str">
        <f>_xlfn.XLOOKUP(A3852,Table1[CLIENTID],Table1[CLIENTSIZE])</f>
        <v>Medium</v>
      </c>
    </row>
    <row r="3853" spans="1:10" x14ac:dyDescent="0.25">
      <c r="A3853">
        <v>2550</v>
      </c>
      <c r="B3853" s="1">
        <v>43101</v>
      </c>
      <c r="C3853">
        <v>26</v>
      </c>
      <c r="D3853">
        <v>5</v>
      </c>
      <c r="E3853">
        <v>4</v>
      </c>
      <c r="F3853">
        <v>0</v>
      </c>
      <c r="H3853" t="str">
        <f>_xlfn.XLOOKUP(A3853,Table1[CLIENTID],Table1[OVERALLSTATUS])</f>
        <v>Live</v>
      </c>
      <c r="I3853" t="str">
        <f>_xlfn.XLOOKUP(A3853,Table1[CLIENTID],Table1[CLIENTSPECIALTY])</f>
        <v>Pediatrics</v>
      </c>
      <c r="J3853" t="str">
        <f>_xlfn.XLOOKUP(A3853,Table1[CLIENTID],Table1[CLIENTSIZE])</f>
        <v>Medium</v>
      </c>
    </row>
    <row r="3854" spans="1:10" x14ac:dyDescent="0.25">
      <c r="A3854">
        <v>2563</v>
      </c>
      <c r="B3854" s="1">
        <v>43052</v>
      </c>
      <c r="C3854">
        <v>26</v>
      </c>
      <c r="D3854">
        <v>0</v>
      </c>
      <c r="E3854">
        <v>0</v>
      </c>
      <c r="F3854">
        <v>0</v>
      </c>
      <c r="H3854" t="str">
        <f>_xlfn.XLOOKUP(A3854,Table1[CLIENTID],Table1[OVERALLSTATUS])</f>
        <v>Live</v>
      </c>
      <c r="I3854" t="str">
        <f>_xlfn.XLOOKUP(A3854,Table1[CLIENTID],Table1[CLIENTSPECIALTY])</f>
        <v>Pediatrics</v>
      </c>
      <c r="J3854" t="str">
        <f>_xlfn.XLOOKUP(A3854,Table1[CLIENTID],Table1[CLIENTSIZE])</f>
        <v>Medium</v>
      </c>
    </row>
    <row r="3855" spans="1:10" x14ac:dyDescent="0.25">
      <c r="A3855">
        <v>2618</v>
      </c>
      <c r="B3855" s="1">
        <v>43059</v>
      </c>
      <c r="C3855">
        <v>26</v>
      </c>
      <c r="D3855">
        <v>0</v>
      </c>
      <c r="E3855">
        <v>2</v>
      </c>
      <c r="F3855">
        <v>0</v>
      </c>
      <c r="H3855" t="str">
        <f>_xlfn.XLOOKUP(A3855,Table1[CLIENTID],Table1[OVERALLSTATUS])</f>
        <v>Live</v>
      </c>
      <c r="I3855" t="str">
        <f>_xlfn.XLOOKUP(A3855,Table1[CLIENTID],Table1[CLIENTSPECIALTY])</f>
        <v>OB-GYN</v>
      </c>
      <c r="J3855" t="str">
        <f>_xlfn.XLOOKUP(A3855,Table1[CLIENTID],Table1[CLIENTSIZE])</f>
        <v>Medium</v>
      </c>
    </row>
    <row r="3856" spans="1:10" x14ac:dyDescent="0.25">
      <c r="A3856">
        <v>2618</v>
      </c>
      <c r="B3856" s="1">
        <v>43059</v>
      </c>
      <c r="C3856">
        <v>26</v>
      </c>
      <c r="D3856">
        <v>3</v>
      </c>
      <c r="E3856">
        <v>0</v>
      </c>
      <c r="F3856">
        <v>0</v>
      </c>
      <c r="H3856" t="str">
        <f>_xlfn.XLOOKUP(A3856,Table1[CLIENTID],Table1[OVERALLSTATUS])</f>
        <v>Live</v>
      </c>
      <c r="I3856" t="str">
        <f>_xlfn.XLOOKUP(A3856,Table1[CLIENTID],Table1[CLIENTSPECIALTY])</f>
        <v>OB-GYN</v>
      </c>
      <c r="J3856" t="str">
        <f>_xlfn.XLOOKUP(A3856,Table1[CLIENTID],Table1[CLIENTSIZE])</f>
        <v>Medium</v>
      </c>
    </row>
    <row r="3857" spans="1:10" x14ac:dyDescent="0.25">
      <c r="A3857">
        <v>2641</v>
      </c>
      <c r="B3857" s="1">
        <v>43066</v>
      </c>
      <c r="C3857">
        <v>26</v>
      </c>
      <c r="D3857">
        <v>0</v>
      </c>
      <c r="E3857">
        <v>0</v>
      </c>
      <c r="F3857">
        <v>0</v>
      </c>
      <c r="H3857" t="str">
        <f>_xlfn.XLOOKUP(A3857,Table1[CLIENTID],Table1[OVERALLSTATUS])</f>
        <v>Live</v>
      </c>
      <c r="I3857" t="str">
        <f>_xlfn.XLOOKUP(A3857,Table1[CLIENTID],Table1[CLIENTSPECIALTY])</f>
        <v>Pediatrics</v>
      </c>
      <c r="J3857" t="str">
        <f>_xlfn.XLOOKUP(A3857,Table1[CLIENTID],Table1[CLIENTSIZE])</f>
        <v>Medium</v>
      </c>
    </row>
    <row r="3858" spans="1:10" x14ac:dyDescent="0.25">
      <c r="A3858">
        <v>2693</v>
      </c>
      <c r="B3858" s="1">
        <v>43059</v>
      </c>
      <c r="C3858">
        <v>26</v>
      </c>
      <c r="D3858">
        <v>0</v>
      </c>
      <c r="E3858">
        <v>0</v>
      </c>
      <c r="F3858">
        <v>0</v>
      </c>
      <c r="H3858" t="str">
        <f>_xlfn.XLOOKUP(A3858,Table1[CLIENTID],Table1[OVERALLSTATUS])</f>
        <v>Live</v>
      </c>
      <c r="I3858" t="str">
        <f>_xlfn.XLOOKUP(A3858,Table1[CLIENTID],Table1[CLIENTSPECIALTY])</f>
        <v>OB-GYN</v>
      </c>
      <c r="J3858" t="str">
        <f>_xlfn.XLOOKUP(A3858,Table1[CLIENTID],Table1[CLIENTSIZE])</f>
        <v>Medium</v>
      </c>
    </row>
    <row r="3859" spans="1:10" x14ac:dyDescent="0.25">
      <c r="A3859">
        <v>2872</v>
      </c>
      <c r="B3859" s="1">
        <v>43087</v>
      </c>
      <c r="C3859">
        <v>26</v>
      </c>
      <c r="D3859">
        <v>0</v>
      </c>
      <c r="E3859">
        <v>0</v>
      </c>
      <c r="F3859">
        <v>0</v>
      </c>
      <c r="H3859" t="str">
        <f>_xlfn.XLOOKUP(A3859,Table1[CLIENTID],Table1[OVERALLSTATUS])</f>
        <v>Live</v>
      </c>
      <c r="I3859" t="str">
        <f>_xlfn.XLOOKUP(A3859,Table1[CLIENTID],Table1[CLIENTSPECIALTY])</f>
        <v>Pediatrics</v>
      </c>
      <c r="J3859" t="str">
        <f>_xlfn.XLOOKUP(A3859,Table1[CLIENTID],Table1[CLIENTSIZE])</f>
        <v>Medium</v>
      </c>
    </row>
    <row r="3860" spans="1:10" x14ac:dyDescent="0.25">
      <c r="A3860">
        <v>3090</v>
      </c>
      <c r="B3860" s="1">
        <v>43087</v>
      </c>
      <c r="C3860">
        <v>26</v>
      </c>
      <c r="D3860">
        <v>0</v>
      </c>
      <c r="E3860">
        <v>0</v>
      </c>
      <c r="F3860">
        <v>0</v>
      </c>
      <c r="H3860" t="str">
        <f>_xlfn.XLOOKUP(A3860,Table1[CLIENTID],Table1[OVERALLSTATUS])</f>
        <v>Live</v>
      </c>
      <c r="I3860" t="str">
        <f>_xlfn.XLOOKUP(A3860,Table1[CLIENTID],Table1[CLIENTSPECIALTY])</f>
        <v>OB-GYN</v>
      </c>
      <c r="J3860" t="str">
        <f>_xlfn.XLOOKUP(A3860,Table1[CLIENTID],Table1[CLIENTSIZE])</f>
        <v>Medium</v>
      </c>
    </row>
    <row r="3861" spans="1:10" x14ac:dyDescent="0.25">
      <c r="A3861">
        <v>78</v>
      </c>
      <c r="B3861" s="1">
        <v>43094</v>
      </c>
      <c r="C3861">
        <v>26</v>
      </c>
      <c r="D3861">
        <v>0</v>
      </c>
      <c r="E3861">
        <v>1</v>
      </c>
      <c r="F3861">
        <v>0</v>
      </c>
      <c r="H3861" t="str">
        <f>_xlfn.XLOOKUP(A3861,Table1[CLIENTID],Table1[OVERALLSTATUS])</f>
        <v>Live</v>
      </c>
      <c r="I3861" t="str">
        <f>_xlfn.XLOOKUP(A3861,Table1[CLIENTID],Table1[CLIENTSPECIALTY])</f>
        <v>Dermatology</v>
      </c>
      <c r="J3861" t="str">
        <f>_xlfn.XLOOKUP(A3861,Table1[CLIENTID],Table1[CLIENTSIZE])</f>
        <v>Large</v>
      </c>
    </row>
    <row r="3862" spans="1:10" x14ac:dyDescent="0.25">
      <c r="A3862">
        <v>252</v>
      </c>
      <c r="B3862" s="1">
        <v>43108</v>
      </c>
      <c r="C3862">
        <v>26</v>
      </c>
      <c r="D3862">
        <v>1</v>
      </c>
      <c r="E3862">
        <v>2</v>
      </c>
      <c r="F3862">
        <v>1</v>
      </c>
      <c r="H3862" t="str">
        <f>_xlfn.XLOOKUP(A3862,Table1[CLIENTID],Table1[OVERALLSTATUS])</f>
        <v>Live</v>
      </c>
      <c r="I3862" t="str">
        <f>_xlfn.XLOOKUP(A3862,Table1[CLIENTID],Table1[CLIENTSPECIALTY])</f>
        <v>Dermatology</v>
      </c>
      <c r="J3862" t="str">
        <f>_xlfn.XLOOKUP(A3862,Table1[CLIENTID],Table1[CLIENTSIZE])</f>
        <v>Large</v>
      </c>
    </row>
    <row r="3863" spans="1:10" x14ac:dyDescent="0.25">
      <c r="A3863">
        <v>593</v>
      </c>
      <c r="B3863" s="1">
        <v>43087</v>
      </c>
      <c r="C3863">
        <v>26</v>
      </c>
      <c r="D3863">
        <v>3</v>
      </c>
      <c r="E3863">
        <v>0</v>
      </c>
      <c r="F3863">
        <v>0</v>
      </c>
      <c r="H3863" t="str">
        <f>_xlfn.XLOOKUP(A3863,Table1[CLIENTID],Table1[OVERALLSTATUS])</f>
        <v>Live</v>
      </c>
      <c r="I3863" t="str">
        <f>_xlfn.XLOOKUP(A3863,Table1[CLIENTID],Table1[CLIENTSPECIALTY])</f>
        <v>Dermatology</v>
      </c>
      <c r="J3863" t="str">
        <f>_xlfn.XLOOKUP(A3863,Table1[CLIENTID],Table1[CLIENTSIZE])</f>
        <v>Large</v>
      </c>
    </row>
    <row r="3864" spans="1:10" x14ac:dyDescent="0.25">
      <c r="A3864">
        <v>677</v>
      </c>
      <c r="B3864" s="1">
        <v>43073</v>
      </c>
      <c r="C3864">
        <v>26</v>
      </c>
      <c r="D3864">
        <v>0</v>
      </c>
      <c r="E3864">
        <v>1</v>
      </c>
      <c r="F3864">
        <v>0</v>
      </c>
      <c r="H3864" t="str">
        <f>_xlfn.XLOOKUP(A3864,Table1[CLIENTID],Table1[OVERALLSTATUS])</f>
        <v>Live</v>
      </c>
      <c r="I3864" t="str">
        <f>_xlfn.XLOOKUP(A3864,Table1[CLIENTID],Table1[CLIENTSPECIALTY])</f>
        <v>Oncology</v>
      </c>
      <c r="J3864" t="str">
        <f>_xlfn.XLOOKUP(A3864,Table1[CLIENTID],Table1[CLIENTSIZE])</f>
        <v>Large</v>
      </c>
    </row>
    <row r="3865" spans="1:10" x14ac:dyDescent="0.25">
      <c r="A3865">
        <v>1062</v>
      </c>
      <c r="B3865" s="1">
        <v>43059</v>
      </c>
      <c r="C3865">
        <v>26</v>
      </c>
      <c r="D3865">
        <v>2</v>
      </c>
      <c r="E3865">
        <v>2</v>
      </c>
      <c r="F3865">
        <v>1</v>
      </c>
      <c r="H3865" t="str">
        <f>_xlfn.XLOOKUP(A3865,Table1[CLIENTID],Table1[OVERALLSTATUS])</f>
        <v>Live</v>
      </c>
      <c r="I3865" t="str">
        <f>_xlfn.XLOOKUP(A3865,Table1[CLIENTID],Table1[CLIENTSPECIALTY])</f>
        <v>Dermatology</v>
      </c>
      <c r="J3865" t="str">
        <f>_xlfn.XLOOKUP(A3865,Table1[CLIENTID],Table1[CLIENTSIZE])</f>
        <v>Large</v>
      </c>
    </row>
    <row r="3866" spans="1:10" x14ac:dyDescent="0.25">
      <c r="A3866">
        <v>1062</v>
      </c>
      <c r="B3866" s="1">
        <v>43108</v>
      </c>
      <c r="C3866">
        <v>26</v>
      </c>
      <c r="D3866">
        <v>0</v>
      </c>
      <c r="E3866">
        <v>1</v>
      </c>
      <c r="F3866">
        <v>1</v>
      </c>
      <c r="H3866" t="str">
        <f>_xlfn.XLOOKUP(A3866,Table1[CLIENTID],Table1[OVERALLSTATUS])</f>
        <v>Live</v>
      </c>
      <c r="I3866" t="str">
        <f>_xlfn.XLOOKUP(A3866,Table1[CLIENTID],Table1[CLIENTSPECIALTY])</f>
        <v>Dermatology</v>
      </c>
      <c r="J3866" t="str">
        <f>_xlfn.XLOOKUP(A3866,Table1[CLIENTID],Table1[CLIENTSIZE])</f>
        <v>Large</v>
      </c>
    </row>
    <row r="3867" spans="1:10" x14ac:dyDescent="0.25">
      <c r="A3867">
        <v>1128</v>
      </c>
      <c r="B3867" s="1">
        <v>43059</v>
      </c>
      <c r="C3867">
        <v>26</v>
      </c>
      <c r="D3867">
        <v>0</v>
      </c>
      <c r="E3867">
        <v>0</v>
      </c>
      <c r="F3867">
        <v>0</v>
      </c>
      <c r="H3867" t="str">
        <f>_xlfn.XLOOKUP(A3867,Table1[CLIENTID],Table1[OVERALLSTATUS])</f>
        <v>Live</v>
      </c>
      <c r="I3867" t="str">
        <f>_xlfn.XLOOKUP(A3867,Table1[CLIENTID],Table1[CLIENTSPECIALTY])</f>
        <v>Oncology</v>
      </c>
      <c r="J3867" t="str">
        <f>_xlfn.XLOOKUP(A3867,Table1[CLIENTID],Table1[CLIENTSIZE])</f>
        <v>Large</v>
      </c>
    </row>
    <row r="3868" spans="1:10" x14ac:dyDescent="0.25">
      <c r="A3868">
        <v>1221</v>
      </c>
      <c r="B3868" s="1">
        <v>43101</v>
      </c>
      <c r="C3868">
        <v>26</v>
      </c>
      <c r="D3868">
        <v>0</v>
      </c>
      <c r="E3868">
        <v>0</v>
      </c>
      <c r="F3868">
        <v>0</v>
      </c>
      <c r="H3868" t="str">
        <f>_xlfn.XLOOKUP(A3868,Table1[CLIENTID],Table1[OVERALLSTATUS])</f>
        <v>Live</v>
      </c>
      <c r="I3868" t="str">
        <f>_xlfn.XLOOKUP(A3868,Table1[CLIENTID],Table1[CLIENTSPECIALTY])</f>
        <v>Oncology</v>
      </c>
      <c r="J3868" t="str">
        <f>_xlfn.XLOOKUP(A3868,Table1[CLIENTID],Table1[CLIENTSIZE])</f>
        <v>Large</v>
      </c>
    </row>
    <row r="3869" spans="1:10" x14ac:dyDescent="0.25">
      <c r="A3869">
        <v>1333</v>
      </c>
      <c r="B3869" s="1">
        <v>43080</v>
      </c>
      <c r="C3869">
        <v>26</v>
      </c>
      <c r="D3869">
        <v>0</v>
      </c>
      <c r="E3869">
        <v>0</v>
      </c>
      <c r="F3869">
        <v>0</v>
      </c>
      <c r="H3869" t="str">
        <f>_xlfn.XLOOKUP(A3869,Table1[CLIENTID],Table1[OVERALLSTATUS])</f>
        <v>Live</v>
      </c>
      <c r="I3869" t="str">
        <f>_xlfn.XLOOKUP(A3869,Table1[CLIENTID],Table1[CLIENTSPECIALTY])</f>
        <v>Dermatology</v>
      </c>
      <c r="J3869" t="str">
        <f>_xlfn.XLOOKUP(A3869,Table1[CLIENTID],Table1[CLIENTSIZE])</f>
        <v>Large</v>
      </c>
    </row>
    <row r="3870" spans="1:10" x14ac:dyDescent="0.25">
      <c r="A3870">
        <v>1365</v>
      </c>
      <c r="B3870" s="1">
        <v>43101</v>
      </c>
      <c r="C3870">
        <v>26</v>
      </c>
      <c r="D3870">
        <v>0</v>
      </c>
      <c r="E3870">
        <v>0</v>
      </c>
      <c r="F3870">
        <v>0</v>
      </c>
      <c r="H3870" t="str">
        <f>_xlfn.XLOOKUP(A3870,Table1[CLIENTID],Table1[OVERALLSTATUS])</f>
        <v>Live</v>
      </c>
      <c r="I3870" t="str">
        <f>_xlfn.XLOOKUP(A3870,Table1[CLIENTID],Table1[CLIENTSPECIALTY])</f>
        <v>Oncology</v>
      </c>
      <c r="J3870" t="str">
        <f>_xlfn.XLOOKUP(A3870,Table1[CLIENTID],Table1[CLIENTSIZE])</f>
        <v>Large</v>
      </c>
    </row>
    <row r="3871" spans="1:10" x14ac:dyDescent="0.25">
      <c r="A3871">
        <v>1638</v>
      </c>
      <c r="B3871" s="1">
        <v>43059</v>
      </c>
      <c r="C3871">
        <v>26</v>
      </c>
      <c r="D3871">
        <v>0</v>
      </c>
      <c r="E3871">
        <v>0</v>
      </c>
      <c r="F3871">
        <v>0</v>
      </c>
      <c r="H3871" t="str">
        <f>_xlfn.XLOOKUP(A3871,Table1[CLIENTID],Table1[OVERALLSTATUS])</f>
        <v>Live</v>
      </c>
      <c r="I3871" t="str">
        <f>_xlfn.XLOOKUP(A3871,Table1[CLIENTID],Table1[CLIENTSPECIALTY])</f>
        <v>Oncology</v>
      </c>
      <c r="J3871" t="str">
        <f>_xlfn.XLOOKUP(A3871,Table1[CLIENTID],Table1[CLIENTSIZE])</f>
        <v>Large</v>
      </c>
    </row>
    <row r="3872" spans="1:10" x14ac:dyDescent="0.25">
      <c r="A3872">
        <v>1639</v>
      </c>
      <c r="B3872" s="1">
        <v>43080</v>
      </c>
      <c r="C3872">
        <v>26</v>
      </c>
      <c r="D3872">
        <v>0</v>
      </c>
      <c r="E3872">
        <v>0</v>
      </c>
      <c r="F3872">
        <v>0</v>
      </c>
      <c r="H3872" t="str">
        <f>_xlfn.XLOOKUP(A3872,Table1[CLIENTID],Table1[OVERALLSTATUS])</f>
        <v>Live</v>
      </c>
      <c r="I3872" t="str">
        <f>_xlfn.XLOOKUP(A3872,Table1[CLIENTID],Table1[CLIENTSPECIALTY])</f>
        <v>Oncology</v>
      </c>
      <c r="J3872" t="str">
        <f>_xlfn.XLOOKUP(A3872,Table1[CLIENTID],Table1[CLIENTSIZE])</f>
        <v>Large</v>
      </c>
    </row>
    <row r="3873" spans="1:10" x14ac:dyDescent="0.25">
      <c r="A3873">
        <v>1640</v>
      </c>
      <c r="B3873" s="1">
        <v>43080</v>
      </c>
      <c r="C3873">
        <v>26</v>
      </c>
      <c r="D3873">
        <v>0</v>
      </c>
      <c r="E3873">
        <v>0</v>
      </c>
      <c r="F3873">
        <v>0</v>
      </c>
      <c r="H3873" t="str">
        <f>_xlfn.XLOOKUP(A3873,Table1[CLIENTID],Table1[OVERALLSTATUS])</f>
        <v>Live</v>
      </c>
      <c r="I3873" t="str">
        <f>_xlfn.XLOOKUP(A3873,Table1[CLIENTID],Table1[CLIENTSPECIALTY])</f>
        <v>Oncology</v>
      </c>
      <c r="J3873" t="str">
        <f>_xlfn.XLOOKUP(A3873,Table1[CLIENTID],Table1[CLIENTSIZE])</f>
        <v>Large</v>
      </c>
    </row>
    <row r="3874" spans="1:10" x14ac:dyDescent="0.25">
      <c r="A3874">
        <v>1645</v>
      </c>
      <c r="B3874" s="1">
        <v>43059</v>
      </c>
      <c r="C3874">
        <v>26</v>
      </c>
      <c r="D3874">
        <v>0</v>
      </c>
      <c r="E3874">
        <v>0</v>
      </c>
      <c r="F3874">
        <v>0</v>
      </c>
      <c r="H3874" t="str">
        <f>_xlfn.XLOOKUP(A3874,Table1[CLIENTID],Table1[OVERALLSTATUS])</f>
        <v>Live</v>
      </c>
      <c r="I3874" t="str">
        <f>_xlfn.XLOOKUP(A3874,Table1[CLIENTID],Table1[CLIENTSPECIALTY])</f>
        <v>Oncology</v>
      </c>
      <c r="J3874" t="str">
        <f>_xlfn.XLOOKUP(A3874,Table1[CLIENTID],Table1[CLIENTSIZE])</f>
        <v>Large</v>
      </c>
    </row>
    <row r="3875" spans="1:10" x14ac:dyDescent="0.25">
      <c r="A3875">
        <v>1647</v>
      </c>
      <c r="B3875" s="1">
        <v>43101</v>
      </c>
      <c r="C3875">
        <v>26</v>
      </c>
      <c r="D3875">
        <v>0</v>
      </c>
      <c r="E3875">
        <v>7</v>
      </c>
      <c r="F3875">
        <v>7</v>
      </c>
      <c r="H3875" t="str">
        <f>_xlfn.XLOOKUP(A3875,Table1[CLIENTID],Table1[OVERALLSTATUS])</f>
        <v>Live</v>
      </c>
      <c r="I3875" t="str">
        <f>_xlfn.XLOOKUP(A3875,Table1[CLIENTID],Table1[CLIENTSPECIALTY])</f>
        <v>Oncology</v>
      </c>
      <c r="J3875" t="str">
        <f>_xlfn.XLOOKUP(A3875,Table1[CLIENTID],Table1[CLIENTSIZE])</f>
        <v>Large</v>
      </c>
    </row>
    <row r="3876" spans="1:10" x14ac:dyDescent="0.25">
      <c r="A3876">
        <v>1648</v>
      </c>
      <c r="B3876" s="1">
        <v>43059</v>
      </c>
      <c r="C3876">
        <v>26</v>
      </c>
      <c r="D3876">
        <v>0</v>
      </c>
      <c r="E3876">
        <v>0</v>
      </c>
      <c r="F3876">
        <v>0</v>
      </c>
      <c r="H3876" t="str">
        <f>_xlfn.XLOOKUP(A3876,Table1[CLIENTID],Table1[OVERALLSTATUS])</f>
        <v>Live</v>
      </c>
      <c r="I3876" t="str">
        <f>_xlfn.XLOOKUP(A3876,Table1[CLIENTID],Table1[CLIENTSPECIALTY])</f>
        <v>Oncology</v>
      </c>
      <c r="J3876" t="str">
        <f>_xlfn.XLOOKUP(A3876,Table1[CLIENTID],Table1[CLIENTSIZE])</f>
        <v>Large</v>
      </c>
    </row>
    <row r="3877" spans="1:10" x14ac:dyDescent="0.25">
      <c r="A3877">
        <v>1650</v>
      </c>
      <c r="B3877" s="1">
        <v>43094</v>
      </c>
      <c r="C3877">
        <v>26</v>
      </c>
      <c r="D3877">
        <v>0</v>
      </c>
      <c r="E3877">
        <v>0</v>
      </c>
      <c r="F3877">
        <v>0</v>
      </c>
      <c r="H3877" t="str">
        <f>_xlfn.XLOOKUP(A3877,Table1[CLIENTID],Table1[OVERALLSTATUS])</f>
        <v>Live</v>
      </c>
      <c r="I3877" t="str">
        <f>_xlfn.XLOOKUP(A3877,Table1[CLIENTID],Table1[CLIENTSPECIALTY])</f>
        <v>Oncology</v>
      </c>
      <c r="J3877" t="str">
        <f>_xlfn.XLOOKUP(A3877,Table1[CLIENTID],Table1[CLIENTSIZE])</f>
        <v>Large</v>
      </c>
    </row>
    <row r="3878" spans="1:10" x14ac:dyDescent="0.25">
      <c r="A3878">
        <v>1667</v>
      </c>
      <c r="B3878" s="1">
        <v>43080</v>
      </c>
      <c r="C3878">
        <v>26</v>
      </c>
      <c r="D3878">
        <v>0</v>
      </c>
      <c r="E3878">
        <v>0</v>
      </c>
      <c r="F3878">
        <v>0</v>
      </c>
      <c r="H3878" t="str">
        <f>_xlfn.XLOOKUP(A3878,Table1[CLIENTID],Table1[OVERALLSTATUS])</f>
        <v>Live</v>
      </c>
      <c r="I3878" t="str">
        <f>_xlfn.XLOOKUP(A3878,Table1[CLIENTID],Table1[CLIENTSPECIALTY])</f>
        <v>Oncology</v>
      </c>
      <c r="J3878" t="str">
        <f>_xlfn.XLOOKUP(A3878,Table1[CLIENTID],Table1[CLIENTSIZE])</f>
        <v>Large</v>
      </c>
    </row>
    <row r="3879" spans="1:10" x14ac:dyDescent="0.25">
      <c r="A3879">
        <v>1739</v>
      </c>
      <c r="B3879" s="1">
        <v>43066</v>
      </c>
      <c r="C3879">
        <v>26</v>
      </c>
      <c r="D3879">
        <v>0</v>
      </c>
      <c r="E3879">
        <v>0</v>
      </c>
      <c r="F3879">
        <v>0</v>
      </c>
      <c r="H3879" t="str">
        <f>_xlfn.XLOOKUP(A3879,Table1[CLIENTID],Table1[OVERALLSTATUS])</f>
        <v>Live</v>
      </c>
      <c r="I3879" t="str">
        <f>_xlfn.XLOOKUP(A3879,Table1[CLIENTID],Table1[CLIENTSPECIALTY])</f>
        <v>Oncology</v>
      </c>
      <c r="J3879" t="str">
        <f>_xlfn.XLOOKUP(A3879,Table1[CLIENTID],Table1[CLIENTSIZE])</f>
        <v>Large</v>
      </c>
    </row>
    <row r="3880" spans="1:10" x14ac:dyDescent="0.25">
      <c r="A3880">
        <v>1807</v>
      </c>
      <c r="B3880" s="1">
        <v>43080</v>
      </c>
      <c r="C3880">
        <v>26</v>
      </c>
      <c r="D3880">
        <v>0</v>
      </c>
      <c r="E3880">
        <v>0</v>
      </c>
      <c r="F3880">
        <v>0</v>
      </c>
      <c r="H3880" t="str">
        <f>_xlfn.XLOOKUP(A3880,Table1[CLIENTID],Table1[OVERALLSTATUS])</f>
        <v>Live</v>
      </c>
      <c r="I3880" t="str">
        <f>_xlfn.XLOOKUP(A3880,Table1[CLIENTID],Table1[CLIENTSPECIALTY])</f>
        <v>Oncology</v>
      </c>
      <c r="J3880" t="str">
        <f>_xlfn.XLOOKUP(A3880,Table1[CLIENTID],Table1[CLIENTSIZE])</f>
        <v>Large</v>
      </c>
    </row>
    <row r="3881" spans="1:10" x14ac:dyDescent="0.25">
      <c r="A3881">
        <v>1880</v>
      </c>
      <c r="B3881" s="1">
        <v>43073</v>
      </c>
      <c r="C3881">
        <v>26</v>
      </c>
      <c r="D3881">
        <v>0</v>
      </c>
      <c r="E3881">
        <v>9</v>
      </c>
      <c r="F3881">
        <v>0</v>
      </c>
      <c r="H3881" t="str">
        <f>_xlfn.XLOOKUP(A3881,Table1[CLIENTID],Table1[OVERALLSTATUS])</f>
        <v>Live</v>
      </c>
      <c r="I3881" t="str">
        <f>_xlfn.XLOOKUP(A3881,Table1[CLIENTID],Table1[CLIENTSPECIALTY])</f>
        <v>Dermatology</v>
      </c>
      <c r="J3881" t="str">
        <f>_xlfn.XLOOKUP(A3881,Table1[CLIENTID],Table1[CLIENTSIZE])</f>
        <v>Large</v>
      </c>
    </row>
    <row r="3882" spans="1:10" x14ac:dyDescent="0.25">
      <c r="A3882">
        <v>2155</v>
      </c>
      <c r="B3882" s="1">
        <v>43080</v>
      </c>
      <c r="C3882">
        <v>26</v>
      </c>
      <c r="D3882">
        <v>0</v>
      </c>
      <c r="E3882">
        <v>0</v>
      </c>
      <c r="F3882">
        <v>0</v>
      </c>
      <c r="H3882" t="str">
        <f>_xlfn.XLOOKUP(A3882,Table1[CLIENTID],Table1[OVERALLSTATUS])</f>
        <v>Live</v>
      </c>
      <c r="I3882" t="str">
        <f>_xlfn.XLOOKUP(A3882,Table1[CLIENTID],Table1[CLIENTSPECIALTY])</f>
        <v>Dermatology</v>
      </c>
      <c r="J3882" t="str">
        <f>_xlfn.XLOOKUP(A3882,Table1[CLIENTID],Table1[CLIENTSIZE])</f>
        <v>Large</v>
      </c>
    </row>
    <row r="3883" spans="1:10" x14ac:dyDescent="0.25">
      <c r="A3883">
        <v>2447</v>
      </c>
      <c r="B3883" s="1">
        <v>43108</v>
      </c>
      <c r="C3883">
        <v>26</v>
      </c>
      <c r="D3883">
        <v>0</v>
      </c>
      <c r="E3883">
        <v>3</v>
      </c>
      <c r="F3883">
        <v>3</v>
      </c>
      <c r="H3883" t="str">
        <f>_xlfn.XLOOKUP(A3883,Table1[CLIENTID],Table1[OVERALLSTATUS])</f>
        <v>Live</v>
      </c>
      <c r="I3883" t="str">
        <f>_xlfn.XLOOKUP(A3883,Table1[CLIENTID],Table1[CLIENTSPECIALTY])</f>
        <v>Oncology</v>
      </c>
      <c r="J3883" t="str">
        <f>_xlfn.XLOOKUP(A3883,Table1[CLIENTID],Table1[CLIENTSIZE])</f>
        <v>Large</v>
      </c>
    </row>
    <row r="3884" spans="1:10" x14ac:dyDescent="0.25">
      <c r="A3884">
        <v>2718</v>
      </c>
      <c r="B3884" s="1">
        <v>43066</v>
      </c>
      <c r="C3884">
        <v>26</v>
      </c>
      <c r="D3884">
        <v>0</v>
      </c>
      <c r="E3884">
        <v>0</v>
      </c>
      <c r="F3884">
        <v>0</v>
      </c>
      <c r="H3884" t="str">
        <f>_xlfn.XLOOKUP(A3884,Table1[CLIENTID],Table1[OVERALLSTATUS])</f>
        <v>Live</v>
      </c>
      <c r="I3884" t="str">
        <f>_xlfn.XLOOKUP(A3884,Table1[CLIENTID],Table1[CLIENTSPECIALTY])</f>
        <v>Dermatology</v>
      </c>
      <c r="J3884" t="str">
        <f>_xlfn.XLOOKUP(A3884,Table1[CLIENTID],Table1[CLIENTSIZE])</f>
        <v>Large</v>
      </c>
    </row>
    <row r="3885" spans="1:10" x14ac:dyDescent="0.25">
      <c r="A3885">
        <v>3158</v>
      </c>
      <c r="B3885" s="1">
        <v>43080</v>
      </c>
      <c r="C3885">
        <v>26</v>
      </c>
      <c r="D3885">
        <v>0</v>
      </c>
      <c r="E3885">
        <v>0</v>
      </c>
      <c r="F3885">
        <v>0</v>
      </c>
      <c r="H3885" t="str">
        <f>_xlfn.XLOOKUP(A3885,Table1[CLIENTID],Table1[OVERALLSTATUS])</f>
        <v>Live</v>
      </c>
      <c r="I3885" t="str">
        <f>_xlfn.XLOOKUP(A3885,Table1[CLIENTID],Table1[CLIENTSPECIALTY])</f>
        <v>Dermatology</v>
      </c>
      <c r="J3885" t="str">
        <f>_xlfn.XLOOKUP(A3885,Table1[CLIENTID],Table1[CLIENTSIZE])</f>
        <v>Large</v>
      </c>
    </row>
    <row r="3886" spans="1:10" x14ac:dyDescent="0.25">
      <c r="A3886">
        <v>6</v>
      </c>
      <c r="B3886" s="1">
        <v>43087</v>
      </c>
      <c r="C3886">
        <v>25</v>
      </c>
      <c r="D3886">
        <v>0</v>
      </c>
      <c r="E3886">
        <v>1</v>
      </c>
      <c r="F3886">
        <v>0</v>
      </c>
      <c r="H3886" t="str">
        <f>_xlfn.XLOOKUP(A3886,Table1[CLIENTID],Table1[OVERALLSTATUS])</f>
        <v>Live</v>
      </c>
      <c r="I3886" t="str">
        <f>_xlfn.XLOOKUP(A3886,Table1[CLIENTID],Table1[CLIENTSPECIALTY])</f>
        <v>Surgery</v>
      </c>
      <c r="J3886" t="str">
        <f>_xlfn.XLOOKUP(A3886,Table1[CLIENTID],Table1[CLIENTSIZE])</f>
        <v>Small</v>
      </c>
    </row>
    <row r="3887" spans="1:10" x14ac:dyDescent="0.25">
      <c r="A3887">
        <v>6</v>
      </c>
      <c r="B3887" s="1">
        <v>43094</v>
      </c>
      <c r="C3887">
        <v>25</v>
      </c>
      <c r="D3887">
        <v>0</v>
      </c>
      <c r="E3887">
        <v>6</v>
      </c>
      <c r="F3887">
        <v>0</v>
      </c>
      <c r="H3887" t="str">
        <f>_xlfn.XLOOKUP(A3887,Table1[CLIENTID],Table1[OVERALLSTATUS])</f>
        <v>Live</v>
      </c>
      <c r="I3887" t="str">
        <f>_xlfn.XLOOKUP(A3887,Table1[CLIENTID],Table1[CLIENTSPECIALTY])</f>
        <v>Surgery</v>
      </c>
      <c r="J3887" t="str">
        <f>_xlfn.XLOOKUP(A3887,Table1[CLIENTID],Table1[CLIENTSIZE])</f>
        <v>Small</v>
      </c>
    </row>
    <row r="3888" spans="1:10" x14ac:dyDescent="0.25">
      <c r="A3888">
        <v>103</v>
      </c>
      <c r="B3888" s="1">
        <v>43059</v>
      </c>
      <c r="C3888">
        <v>25</v>
      </c>
      <c r="D3888">
        <v>2</v>
      </c>
      <c r="E3888">
        <v>1</v>
      </c>
      <c r="F3888">
        <v>1</v>
      </c>
      <c r="H3888" t="str">
        <f>_xlfn.XLOOKUP(A3888,Table1[CLIENTID],Table1[OVERALLSTATUS])</f>
        <v>Live</v>
      </c>
      <c r="I3888" t="str">
        <f>_xlfn.XLOOKUP(A3888,Table1[CLIENTID],Table1[CLIENTSPECIALTY])</f>
        <v>Family Medicine</v>
      </c>
      <c r="J3888" t="str">
        <f>_xlfn.XLOOKUP(A3888,Table1[CLIENTID],Table1[CLIENTSIZE])</f>
        <v>Small</v>
      </c>
    </row>
    <row r="3889" spans="1:10" x14ac:dyDescent="0.25">
      <c r="A3889">
        <v>183</v>
      </c>
      <c r="B3889" s="1">
        <v>43108</v>
      </c>
      <c r="C3889">
        <v>25</v>
      </c>
      <c r="D3889">
        <v>0</v>
      </c>
      <c r="E3889">
        <v>0</v>
      </c>
      <c r="F3889">
        <v>0</v>
      </c>
      <c r="H3889" t="str">
        <f>_xlfn.XLOOKUP(A3889,Table1[CLIENTID],Table1[OVERALLSTATUS])</f>
        <v>Live</v>
      </c>
      <c r="I3889" t="str">
        <f>_xlfn.XLOOKUP(A3889,Table1[CLIENTID],Table1[CLIENTSPECIALTY])</f>
        <v>Family Medicine</v>
      </c>
      <c r="J3889" t="str">
        <f>_xlfn.XLOOKUP(A3889,Table1[CLIENTID],Table1[CLIENTSIZE])</f>
        <v>Small</v>
      </c>
    </row>
    <row r="3890" spans="1:10" x14ac:dyDescent="0.25">
      <c r="A3890">
        <v>188</v>
      </c>
      <c r="B3890" s="1">
        <v>43094</v>
      </c>
      <c r="C3890">
        <v>25</v>
      </c>
      <c r="D3890">
        <v>7</v>
      </c>
      <c r="E3890">
        <v>1</v>
      </c>
      <c r="F3890">
        <v>1</v>
      </c>
      <c r="H3890" t="str">
        <f>_xlfn.XLOOKUP(A3890,Table1[CLIENTID],Table1[OVERALLSTATUS])</f>
        <v>Live</v>
      </c>
      <c r="I3890" t="str">
        <f>_xlfn.XLOOKUP(A3890,Table1[CLIENTID],Table1[CLIENTSPECIALTY])</f>
        <v>Surgery</v>
      </c>
      <c r="J3890" t="str">
        <f>_xlfn.XLOOKUP(A3890,Table1[CLIENTID],Table1[CLIENTSIZE])</f>
        <v>Small</v>
      </c>
    </row>
    <row r="3891" spans="1:10" x14ac:dyDescent="0.25">
      <c r="A3891">
        <v>391</v>
      </c>
      <c r="B3891" s="1">
        <v>43052</v>
      </c>
      <c r="C3891">
        <v>25</v>
      </c>
      <c r="D3891">
        <v>0</v>
      </c>
      <c r="E3891">
        <v>0</v>
      </c>
      <c r="F3891">
        <v>0</v>
      </c>
      <c r="H3891" t="str">
        <f>_xlfn.XLOOKUP(A3891,Table1[CLIENTID],Table1[OVERALLSTATUS])</f>
        <v>Live</v>
      </c>
      <c r="I3891" t="str">
        <f>_xlfn.XLOOKUP(A3891,Table1[CLIENTID],Table1[CLIENTSPECIALTY])</f>
        <v>Surgery</v>
      </c>
      <c r="J3891" t="str">
        <f>_xlfn.XLOOKUP(A3891,Table1[CLIENTID],Table1[CLIENTSIZE])</f>
        <v>Small</v>
      </c>
    </row>
    <row r="3892" spans="1:10" x14ac:dyDescent="0.25">
      <c r="A3892">
        <v>550</v>
      </c>
      <c r="B3892" s="1">
        <v>43073</v>
      </c>
      <c r="C3892">
        <v>25</v>
      </c>
      <c r="D3892">
        <v>1</v>
      </c>
      <c r="E3892">
        <v>1</v>
      </c>
      <c r="F3892">
        <v>0</v>
      </c>
      <c r="H3892" t="str">
        <f>_xlfn.XLOOKUP(A3892,Table1[CLIENTID],Table1[OVERALLSTATUS])</f>
        <v>Live</v>
      </c>
      <c r="I3892" t="str">
        <f>_xlfn.XLOOKUP(A3892,Table1[CLIENTID],Table1[CLIENTSPECIALTY])</f>
        <v>Surgery</v>
      </c>
      <c r="J3892" t="str">
        <f>_xlfn.XLOOKUP(A3892,Table1[CLIENTID],Table1[CLIENTSIZE])</f>
        <v>Small</v>
      </c>
    </row>
    <row r="3893" spans="1:10" x14ac:dyDescent="0.25">
      <c r="A3893">
        <v>598</v>
      </c>
      <c r="B3893" s="1">
        <v>43052</v>
      </c>
      <c r="C3893">
        <v>25</v>
      </c>
      <c r="D3893">
        <v>2</v>
      </c>
      <c r="E3893">
        <v>0</v>
      </c>
      <c r="F3893">
        <v>0</v>
      </c>
      <c r="H3893" t="str">
        <f>_xlfn.XLOOKUP(A3893,Table1[CLIENTID],Table1[OVERALLSTATUS])</f>
        <v>Live</v>
      </c>
      <c r="I3893" t="str">
        <f>_xlfn.XLOOKUP(A3893,Table1[CLIENTID],Table1[CLIENTSPECIALTY])</f>
        <v>Surgery</v>
      </c>
      <c r="J3893" t="str">
        <f>_xlfn.XLOOKUP(A3893,Table1[CLIENTID],Table1[CLIENTSIZE])</f>
        <v>Small</v>
      </c>
    </row>
    <row r="3894" spans="1:10" x14ac:dyDescent="0.25">
      <c r="A3894">
        <v>660</v>
      </c>
      <c r="B3894" s="1">
        <v>43059</v>
      </c>
      <c r="C3894">
        <v>25</v>
      </c>
      <c r="D3894">
        <v>0</v>
      </c>
      <c r="E3894">
        <v>1</v>
      </c>
      <c r="F3894">
        <v>1</v>
      </c>
      <c r="H3894" t="str">
        <f>_xlfn.XLOOKUP(A3894,Table1[CLIENTID],Table1[OVERALLSTATUS])</f>
        <v>Live</v>
      </c>
      <c r="I3894" t="str">
        <f>_xlfn.XLOOKUP(A3894,Table1[CLIENTID],Table1[CLIENTSPECIALTY])</f>
        <v>Surgery</v>
      </c>
      <c r="J3894" t="str">
        <f>_xlfn.XLOOKUP(A3894,Table1[CLIENTID],Table1[CLIENTSIZE])</f>
        <v>Small</v>
      </c>
    </row>
    <row r="3895" spans="1:10" x14ac:dyDescent="0.25">
      <c r="A3895">
        <v>744</v>
      </c>
      <c r="B3895" s="1">
        <v>43059</v>
      </c>
      <c r="C3895">
        <v>25</v>
      </c>
      <c r="D3895">
        <v>0</v>
      </c>
      <c r="E3895">
        <v>1</v>
      </c>
      <c r="F3895">
        <v>0</v>
      </c>
      <c r="H3895" t="str">
        <f>_xlfn.XLOOKUP(A3895,Table1[CLIENTID],Table1[OVERALLSTATUS])</f>
        <v>Live</v>
      </c>
      <c r="I3895" t="str">
        <f>_xlfn.XLOOKUP(A3895,Table1[CLIENTID],Table1[CLIENTSPECIALTY])</f>
        <v>Surgery</v>
      </c>
      <c r="J3895" t="str">
        <f>_xlfn.XLOOKUP(A3895,Table1[CLIENTID],Table1[CLIENTSIZE])</f>
        <v>Small</v>
      </c>
    </row>
    <row r="3896" spans="1:10" x14ac:dyDescent="0.25">
      <c r="A3896">
        <v>838</v>
      </c>
      <c r="B3896" s="1">
        <v>43052</v>
      </c>
      <c r="C3896">
        <v>25</v>
      </c>
      <c r="D3896">
        <v>0</v>
      </c>
      <c r="E3896">
        <v>0</v>
      </c>
      <c r="F3896">
        <v>0</v>
      </c>
      <c r="H3896" t="str">
        <f>_xlfn.XLOOKUP(A3896,Table1[CLIENTID],Table1[OVERALLSTATUS])</f>
        <v>Live</v>
      </c>
      <c r="I3896" t="str">
        <f>_xlfn.XLOOKUP(A3896,Table1[CLIENTID],Table1[CLIENTSPECIALTY])</f>
        <v>Surgery</v>
      </c>
      <c r="J3896" t="str">
        <f>_xlfn.XLOOKUP(A3896,Table1[CLIENTID],Table1[CLIENTSIZE])</f>
        <v>Small</v>
      </c>
    </row>
    <row r="3897" spans="1:10" x14ac:dyDescent="0.25">
      <c r="A3897">
        <v>838</v>
      </c>
      <c r="B3897" s="1">
        <v>43087</v>
      </c>
      <c r="C3897">
        <v>25</v>
      </c>
      <c r="D3897">
        <v>0</v>
      </c>
      <c r="E3897">
        <v>0</v>
      </c>
      <c r="F3897">
        <v>0</v>
      </c>
      <c r="H3897" t="str">
        <f>_xlfn.XLOOKUP(A3897,Table1[CLIENTID],Table1[OVERALLSTATUS])</f>
        <v>Live</v>
      </c>
      <c r="I3897" t="str">
        <f>_xlfn.XLOOKUP(A3897,Table1[CLIENTID],Table1[CLIENTSPECIALTY])</f>
        <v>Surgery</v>
      </c>
      <c r="J3897" t="str">
        <f>_xlfn.XLOOKUP(A3897,Table1[CLIENTID],Table1[CLIENTSIZE])</f>
        <v>Small</v>
      </c>
    </row>
    <row r="3898" spans="1:10" x14ac:dyDescent="0.25">
      <c r="A3898">
        <v>1014</v>
      </c>
      <c r="B3898" s="1">
        <v>43094</v>
      </c>
      <c r="C3898">
        <v>25</v>
      </c>
      <c r="D3898">
        <v>0</v>
      </c>
      <c r="E3898">
        <v>0</v>
      </c>
      <c r="F3898">
        <v>0</v>
      </c>
      <c r="H3898" t="str">
        <f>_xlfn.XLOOKUP(A3898,Table1[CLIENTID],Table1[OVERALLSTATUS])</f>
        <v>Live</v>
      </c>
      <c r="I3898" t="str">
        <f>_xlfn.XLOOKUP(A3898,Table1[CLIENTID],Table1[CLIENTSPECIALTY])</f>
        <v>Family Medicine</v>
      </c>
      <c r="J3898" t="str">
        <f>_xlfn.XLOOKUP(A3898,Table1[CLIENTID],Table1[CLIENTSIZE])</f>
        <v>Small</v>
      </c>
    </row>
    <row r="3899" spans="1:10" x14ac:dyDescent="0.25">
      <c r="A3899">
        <v>1160</v>
      </c>
      <c r="B3899" s="1">
        <v>43080</v>
      </c>
      <c r="C3899">
        <v>25</v>
      </c>
      <c r="D3899">
        <v>0</v>
      </c>
      <c r="E3899">
        <v>0</v>
      </c>
      <c r="F3899">
        <v>0</v>
      </c>
      <c r="H3899" t="str">
        <f>_xlfn.XLOOKUP(A3899,Table1[CLIENTID],Table1[OVERALLSTATUS])</f>
        <v>Live</v>
      </c>
      <c r="I3899" t="str">
        <f>_xlfn.XLOOKUP(A3899,Table1[CLIENTID],Table1[CLIENTSPECIALTY])</f>
        <v>Family Medicine</v>
      </c>
      <c r="J3899" t="str">
        <f>_xlfn.XLOOKUP(A3899,Table1[CLIENTID],Table1[CLIENTSIZE])</f>
        <v>Small</v>
      </c>
    </row>
    <row r="3900" spans="1:10" x14ac:dyDescent="0.25">
      <c r="A3900">
        <v>1176</v>
      </c>
      <c r="B3900" s="1">
        <v>43066</v>
      </c>
      <c r="C3900">
        <v>25</v>
      </c>
      <c r="D3900">
        <v>12</v>
      </c>
      <c r="E3900">
        <v>0</v>
      </c>
      <c r="F3900">
        <v>0</v>
      </c>
      <c r="H3900" t="str">
        <f>_xlfn.XLOOKUP(A3900,Table1[CLIENTID],Table1[OVERALLSTATUS])</f>
        <v>Live</v>
      </c>
      <c r="I3900" t="str">
        <f>_xlfn.XLOOKUP(A3900,Table1[CLIENTID],Table1[CLIENTSPECIALTY])</f>
        <v>Family Medicine</v>
      </c>
      <c r="J3900" t="str">
        <f>_xlfn.XLOOKUP(A3900,Table1[CLIENTID],Table1[CLIENTSIZE])</f>
        <v>Small</v>
      </c>
    </row>
    <row r="3901" spans="1:10" x14ac:dyDescent="0.25">
      <c r="A3901">
        <v>1518</v>
      </c>
      <c r="B3901" s="1">
        <v>43101</v>
      </c>
      <c r="C3901">
        <v>25</v>
      </c>
      <c r="D3901">
        <v>6</v>
      </c>
      <c r="E3901">
        <v>3</v>
      </c>
      <c r="F3901">
        <v>2</v>
      </c>
      <c r="H3901" t="str">
        <f>_xlfn.XLOOKUP(A3901,Table1[CLIENTID],Table1[OVERALLSTATUS])</f>
        <v>Live</v>
      </c>
      <c r="I3901" t="str">
        <f>_xlfn.XLOOKUP(A3901,Table1[CLIENTID],Table1[CLIENTSPECIALTY])</f>
        <v>Family Medicine</v>
      </c>
      <c r="J3901" t="str">
        <f>_xlfn.XLOOKUP(A3901,Table1[CLIENTID],Table1[CLIENTSIZE])</f>
        <v>Small</v>
      </c>
    </row>
    <row r="3902" spans="1:10" x14ac:dyDescent="0.25">
      <c r="A3902">
        <v>1573</v>
      </c>
      <c r="B3902" s="1">
        <v>43066</v>
      </c>
      <c r="C3902">
        <v>25</v>
      </c>
      <c r="D3902">
        <v>0</v>
      </c>
      <c r="E3902">
        <v>0</v>
      </c>
      <c r="F3902">
        <v>0</v>
      </c>
      <c r="H3902" t="str">
        <f>_xlfn.XLOOKUP(A3902,Table1[CLIENTID],Table1[OVERALLSTATUS])</f>
        <v>Live</v>
      </c>
      <c r="I3902" t="str">
        <f>_xlfn.XLOOKUP(A3902,Table1[CLIENTID],Table1[CLIENTSPECIALTY])</f>
        <v>Family Medicine</v>
      </c>
      <c r="J3902" t="str">
        <f>_xlfn.XLOOKUP(A3902,Table1[CLIENTID],Table1[CLIENTSIZE])</f>
        <v>Small</v>
      </c>
    </row>
    <row r="3903" spans="1:10" x14ac:dyDescent="0.25">
      <c r="A3903">
        <v>1573</v>
      </c>
      <c r="B3903" s="1">
        <v>43073</v>
      </c>
      <c r="C3903">
        <v>25</v>
      </c>
      <c r="D3903">
        <v>0</v>
      </c>
      <c r="E3903">
        <v>0</v>
      </c>
      <c r="F3903">
        <v>0</v>
      </c>
      <c r="H3903" t="str">
        <f>_xlfn.XLOOKUP(A3903,Table1[CLIENTID],Table1[OVERALLSTATUS])</f>
        <v>Live</v>
      </c>
      <c r="I3903" t="str">
        <f>_xlfn.XLOOKUP(A3903,Table1[CLIENTID],Table1[CLIENTSPECIALTY])</f>
        <v>Family Medicine</v>
      </c>
      <c r="J3903" t="str">
        <f>_xlfn.XLOOKUP(A3903,Table1[CLIENTID],Table1[CLIENTSIZE])</f>
        <v>Small</v>
      </c>
    </row>
    <row r="3904" spans="1:10" x14ac:dyDescent="0.25">
      <c r="A3904">
        <v>1790</v>
      </c>
      <c r="B3904" s="1">
        <v>43087</v>
      </c>
      <c r="C3904">
        <v>25</v>
      </c>
      <c r="D3904">
        <v>0</v>
      </c>
      <c r="E3904">
        <v>0</v>
      </c>
      <c r="F3904">
        <v>0</v>
      </c>
      <c r="H3904" t="str">
        <f>_xlfn.XLOOKUP(A3904,Table1[CLIENTID],Table1[OVERALLSTATUS])</f>
        <v>Live</v>
      </c>
      <c r="I3904" t="str">
        <f>_xlfn.XLOOKUP(A3904,Table1[CLIENTID],Table1[CLIENTSPECIALTY])</f>
        <v>Family Medicine</v>
      </c>
      <c r="J3904" t="str">
        <f>_xlfn.XLOOKUP(A3904,Table1[CLIENTID],Table1[CLIENTSIZE])</f>
        <v>Small</v>
      </c>
    </row>
    <row r="3905" spans="1:10" x14ac:dyDescent="0.25">
      <c r="A3905">
        <v>1907</v>
      </c>
      <c r="B3905" s="1">
        <v>43073</v>
      </c>
      <c r="C3905">
        <v>25</v>
      </c>
      <c r="D3905">
        <v>0</v>
      </c>
      <c r="E3905">
        <v>0</v>
      </c>
      <c r="F3905">
        <v>0</v>
      </c>
      <c r="H3905" t="str">
        <f>_xlfn.XLOOKUP(A3905,Table1[CLIENTID],Table1[OVERALLSTATUS])</f>
        <v>Live</v>
      </c>
      <c r="I3905" t="str">
        <f>_xlfn.XLOOKUP(A3905,Table1[CLIENTID],Table1[CLIENTSPECIALTY])</f>
        <v>Family Medicine</v>
      </c>
      <c r="J3905" t="str">
        <f>_xlfn.XLOOKUP(A3905,Table1[CLIENTID],Table1[CLIENTSIZE])</f>
        <v>Small</v>
      </c>
    </row>
    <row r="3906" spans="1:10" x14ac:dyDescent="0.25">
      <c r="A3906">
        <v>2079</v>
      </c>
      <c r="B3906" s="1">
        <v>43087</v>
      </c>
      <c r="C3906">
        <v>25</v>
      </c>
      <c r="D3906">
        <v>8</v>
      </c>
      <c r="E3906">
        <v>0</v>
      </c>
      <c r="F3906">
        <v>0</v>
      </c>
      <c r="H3906" t="str">
        <f>_xlfn.XLOOKUP(A3906,Table1[CLIENTID],Table1[OVERALLSTATUS])</f>
        <v>Live</v>
      </c>
      <c r="I3906" t="str">
        <f>_xlfn.XLOOKUP(A3906,Table1[CLIENTID],Table1[CLIENTSPECIALTY])</f>
        <v>Surgery</v>
      </c>
      <c r="J3906" t="str">
        <f>_xlfn.XLOOKUP(A3906,Table1[CLIENTID],Table1[CLIENTSIZE])</f>
        <v>Small</v>
      </c>
    </row>
    <row r="3907" spans="1:10" x14ac:dyDescent="0.25">
      <c r="A3907">
        <v>2117</v>
      </c>
      <c r="B3907" s="1">
        <v>43073</v>
      </c>
      <c r="C3907">
        <v>25</v>
      </c>
      <c r="D3907">
        <v>5</v>
      </c>
      <c r="E3907">
        <v>0</v>
      </c>
      <c r="F3907">
        <v>0</v>
      </c>
      <c r="H3907" t="str">
        <f>_xlfn.XLOOKUP(A3907,Table1[CLIENTID],Table1[OVERALLSTATUS])</f>
        <v>Live</v>
      </c>
      <c r="I3907" t="str">
        <f>_xlfn.XLOOKUP(A3907,Table1[CLIENTID],Table1[CLIENTSPECIALTY])</f>
        <v>Surgery</v>
      </c>
      <c r="J3907" t="str">
        <f>_xlfn.XLOOKUP(A3907,Table1[CLIENTID],Table1[CLIENTSIZE])</f>
        <v>Small</v>
      </c>
    </row>
    <row r="3908" spans="1:10" x14ac:dyDescent="0.25">
      <c r="A3908">
        <v>2420</v>
      </c>
      <c r="B3908" s="1">
        <v>43087</v>
      </c>
      <c r="C3908">
        <v>25</v>
      </c>
      <c r="D3908">
        <v>0</v>
      </c>
      <c r="E3908">
        <v>6</v>
      </c>
      <c r="F3908">
        <v>0</v>
      </c>
      <c r="H3908" t="str">
        <f>_xlfn.XLOOKUP(A3908,Table1[CLIENTID],Table1[OVERALLSTATUS])</f>
        <v>Live</v>
      </c>
      <c r="I3908" t="str">
        <f>_xlfn.XLOOKUP(A3908,Table1[CLIENTID],Table1[CLIENTSPECIALTY])</f>
        <v>Family Medicine</v>
      </c>
      <c r="J3908" t="str">
        <f>_xlfn.XLOOKUP(A3908,Table1[CLIENTID],Table1[CLIENTSIZE])</f>
        <v>Small</v>
      </c>
    </row>
    <row r="3909" spans="1:10" x14ac:dyDescent="0.25">
      <c r="A3909">
        <v>2941</v>
      </c>
      <c r="B3909" s="1">
        <v>43080</v>
      </c>
      <c r="C3909">
        <v>25</v>
      </c>
      <c r="D3909">
        <v>0</v>
      </c>
      <c r="E3909">
        <v>0</v>
      </c>
      <c r="F3909">
        <v>0</v>
      </c>
      <c r="H3909" t="str">
        <f>_xlfn.XLOOKUP(A3909,Table1[CLIENTID],Table1[OVERALLSTATUS])</f>
        <v>Live</v>
      </c>
      <c r="I3909" t="str">
        <f>_xlfn.XLOOKUP(A3909,Table1[CLIENTID],Table1[CLIENTSPECIALTY])</f>
        <v>Surgery</v>
      </c>
      <c r="J3909" t="str">
        <f>_xlfn.XLOOKUP(A3909,Table1[CLIENTID],Table1[CLIENTSIZE])</f>
        <v>Small</v>
      </c>
    </row>
    <row r="3910" spans="1:10" x14ac:dyDescent="0.25">
      <c r="A3910">
        <v>2978</v>
      </c>
      <c r="B3910" s="1">
        <v>43087</v>
      </c>
      <c r="C3910">
        <v>25</v>
      </c>
      <c r="D3910">
        <v>4</v>
      </c>
      <c r="E3910">
        <v>0</v>
      </c>
      <c r="F3910">
        <v>0</v>
      </c>
      <c r="H3910" t="str">
        <f>_xlfn.XLOOKUP(A3910,Table1[CLIENTID],Table1[OVERALLSTATUS])</f>
        <v>Live</v>
      </c>
      <c r="I3910" t="str">
        <f>_xlfn.XLOOKUP(A3910,Table1[CLIENTID],Table1[CLIENTSPECIALTY])</f>
        <v>Surgery</v>
      </c>
      <c r="J3910" t="str">
        <f>_xlfn.XLOOKUP(A3910,Table1[CLIENTID],Table1[CLIENTSIZE])</f>
        <v>Small</v>
      </c>
    </row>
    <row r="3911" spans="1:10" x14ac:dyDescent="0.25">
      <c r="A3911">
        <v>3138</v>
      </c>
      <c r="B3911" s="1">
        <v>43108</v>
      </c>
      <c r="C3911">
        <v>25</v>
      </c>
      <c r="D3911">
        <v>0</v>
      </c>
      <c r="E3911">
        <v>0</v>
      </c>
      <c r="F3911">
        <v>0</v>
      </c>
      <c r="H3911" t="str">
        <f>_xlfn.XLOOKUP(A3911,Table1[CLIENTID],Table1[OVERALLSTATUS])</f>
        <v>Live</v>
      </c>
      <c r="I3911" t="str">
        <f>_xlfn.XLOOKUP(A3911,Table1[CLIENTID],Table1[CLIENTSPECIALTY])</f>
        <v>Family Medicine</v>
      </c>
      <c r="J3911" t="str">
        <f>_xlfn.XLOOKUP(A3911,Table1[CLIENTID],Table1[CLIENTSIZE])</f>
        <v>Small</v>
      </c>
    </row>
    <row r="3912" spans="1:10" x14ac:dyDescent="0.25">
      <c r="A3912">
        <v>724</v>
      </c>
      <c r="B3912" s="1">
        <v>43066</v>
      </c>
      <c r="C3912">
        <v>25</v>
      </c>
      <c r="D3912">
        <v>0</v>
      </c>
      <c r="E3912">
        <v>0</v>
      </c>
      <c r="F3912">
        <v>0</v>
      </c>
      <c r="H3912" t="str">
        <f>_xlfn.XLOOKUP(A3912,Table1[CLIENTID],Table1[OVERALLSTATUS])</f>
        <v>Live</v>
      </c>
      <c r="I3912" t="str">
        <f>_xlfn.XLOOKUP(A3912,Table1[CLIENTID],Table1[CLIENTSPECIALTY])</f>
        <v>OB-GYN</v>
      </c>
      <c r="J3912" t="str">
        <f>_xlfn.XLOOKUP(A3912,Table1[CLIENTID],Table1[CLIENTSIZE])</f>
        <v>Medium</v>
      </c>
    </row>
    <row r="3913" spans="1:10" x14ac:dyDescent="0.25">
      <c r="A3913">
        <v>949</v>
      </c>
      <c r="B3913" s="1">
        <v>43094</v>
      </c>
      <c r="C3913">
        <v>25</v>
      </c>
      <c r="D3913">
        <v>0</v>
      </c>
      <c r="E3913">
        <v>0</v>
      </c>
      <c r="F3913">
        <v>0</v>
      </c>
      <c r="H3913" t="str">
        <f>_xlfn.XLOOKUP(A3913,Table1[CLIENTID],Table1[OVERALLSTATUS])</f>
        <v>Live</v>
      </c>
      <c r="I3913" t="str">
        <f>_xlfn.XLOOKUP(A3913,Table1[CLIENTID],Table1[CLIENTSPECIALTY])</f>
        <v>OB-GYN</v>
      </c>
      <c r="J3913" t="str">
        <f>_xlfn.XLOOKUP(A3913,Table1[CLIENTID],Table1[CLIENTSIZE])</f>
        <v>Medium</v>
      </c>
    </row>
    <row r="3914" spans="1:10" x14ac:dyDescent="0.25">
      <c r="A3914">
        <v>1220</v>
      </c>
      <c r="B3914" s="1">
        <v>43087</v>
      </c>
      <c r="C3914">
        <v>25</v>
      </c>
      <c r="D3914">
        <v>9</v>
      </c>
      <c r="E3914">
        <v>0</v>
      </c>
      <c r="F3914">
        <v>0</v>
      </c>
      <c r="H3914" t="str">
        <f>_xlfn.XLOOKUP(A3914,Table1[CLIENTID],Table1[OVERALLSTATUS])</f>
        <v>Live</v>
      </c>
      <c r="I3914" t="str">
        <f>_xlfn.XLOOKUP(A3914,Table1[CLIENTID],Table1[CLIENTSPECIALTY])</f>
        <v>Surgery</v>
      </c>
      <c r="J3914" t="str">
        <f>_xlfn.XLOOKUP(A3914,Table1[CLIENTID],Table1[CLIENTSIZE])</f>
        <v>Medium</v>
      </c>
    </row>
    <row r="3915" spans="1:10" x14ac:dyDescent="0.25">
      <c r="A3915">
        <v>1360</v>
      </c>
      <c r="B3915" s="1">
        <v>43094</v>
      </c>
      <c r="C3915">
        <v>25</v>
      </c>
      <c r="D3915">
        <v>0</v>
      </c>
      <c r="E3915">
        <v>0</v>
      </c>
      <c r="F3915">
        <v>0</v>
      </c>
      <c r="H3915" t="str">
        <f>_xlfn.XLOOKUP(A3915,Table1[CLIENTID],Table1[OVERALLSTATUS])</f>
        <v>Live</v>
      </c>
      <c r="I3915" t="str">
        <f>_xlfn.XLOOKUP(A3915,Table1[CLIENTID],Table1[CLIENTSPECIALTY])</f>
        <v>Pediatrics</v>
      </c>
      <c r="J3915" t="str">
        <f>_xlfn.XLOOKUP(A3915,Table1[CLIENTID],Table1[CLIENTSIZE])</f>
        <v>Medium</v>
      </c>
    </row>
    <row r="3916" spans="1:10" x14ac:dyDescent="0.25">
      <c r="A3916">
        <v>1456</v>
      </c>
      <c r="B3916" s="1">
        <v>43080</v>
      </c>
      <c r="C3916">
        <v>25</v>
      </c>
      <c r="D3916">
        <v>0</v>
      </c>
      <c r="E3916">
        <v>0</v>
      </c>
      <c r="F3916">
        <v>0</v>
      </c>
      <c r="H3916" t="str">
        <f>_xlfn.XLOOKUP(A3916,Table1[CLIENTID],Table1[OVERALLSTATUS])</f>
        <v>Live</v>
      </c>
      <c r="I3916" t="str">
        <f>_xlfn.XLOOKUP(A3916,Table1[CLIENTID],Table1[CLIENTSPECIALTY])</f>
        <v>Surgery</v>
      </c>
      <c r="J3916" t="str">
        <f>_xlfn.XLOOKUP(A3916,Table1[CLIENTID],Table1[CLIENTSIZE])</f>
        <v>Medium</v>
      </c>
    </row>
    <row r="3917" spans="1:10" x14ac:dyDescent="0.25">
      <c r="A3917">
        <v>1566</v>
      </c>
      <c r="B3917" s="1">
        <v>43080</v>
      </c>
      <c r="C3917">
        <v>25</v>
      </c>
      <c r="D3917">
        <v>0</v>
      </c>
      <c r="E3917">
        <v>2</v>
      </c>
      <c r="F3917">
        <v>0</v>
      </c>
      <c r="H3917" t="str">
        <f>_xlfn.XLOOKUP(A3917,Table1[CLIENTID],Table1[OVERALLSTATUS])</f>
        <v>Live</v>
      </c>
      <c r="I3917" t="str">
        <f>_xlfn.XLOOKUP(A3917,Table1[CLIENTID],Table1[CLIENTSPECIALTY])</f>
        <v>Surgery</v>
      </c>
      <c r="J3917" t="str">
        <f>_xlfn.XLOOKUP(A3917,Table1[CLIENTID],Table1[CLIENTSIZE])</f>
        <v>Medium</v>
      </c>
    </row>
    <row r="3918" spans="1:10" x14ac:dyDescent="0.25">
      <c r="A3918">
        <v>1580</v>
      </c>
      <c r="B3918" s="1">
        <v>43073</v>
      </c>
      <c r="C3918">
        <v>25</v>
      </c>
      <c r="D3918">
        <v>0</v>
      </c>
      <c r="E3918">
        <v>12</v>
      </c>
      <c r="F3918">
        <v>3</v>
      </c>
      <c r="H3918" t="str">
        <f>_xlfn.XLOOKUP(A3918,Table1[CLIENTID],Table1[OVERALLSTATUS])</f>
        <v>Live</v>
      </c>
      <c r="I3918" t="str">
        <f>_xlfn.XLOOKUP(A3918,Table1[CLIENTID],Table1[CLIENTSPECIALTY])</f>
        <v>Surgery</v>
      </c>
      <c r="J3918" t="str">
        <f>_xlfn.XLOOKUP(A3918,Table1[CLIENTID],Table1[CLIENTSIZE])</f>
        <v>Medium</v>
      </c>
    </row>
    <row r="3919" spans="1:10" x14ac:dyDescent="0.25">
      <c r="A3919">
        <v>1580</v>
      </c>
      <c r="B3919" s="1">
        <v>43080</v>
      </c>
      <c r="C3919">
        <v>25</v>
      </c>
      <c r="D3919">
        <v>0</v>
      </c>
      <c r="E3919">
        <v>1</v>
      </c>
      <c r="F3919">
        <v>0</v>
      </c>
      <c r="H3919" t="str">
        <f>_xlfn.XLOOKUP(A3919,Table1[CLIENTID],Table1[OVERALLSTATUS])</f>
        <v>Live</v>
      </c>
      <c r="I3919" t="str">
        <f>_xlfn.XLOOKUP(A3919,Table1[CLIENTID],Table1[CLIENTSPECIALTY])</f>
        <v>Surgery</v>
      </c>
      <c r="J3919" t="str">
        <f>_xlfn.XLOOKUP(A3919,Table1[CLIENTID],Table1[CLIENTSIZE])</f>
        <v>Medium</v>
      </c>
    </row>
    <row r="3920" spans="1:10" x14ac:dyDescent="0.25">
      <c r="A3920">
        <v>1592</v>
      </c>
      <c r="B3920" s="1">
        <v>43080</v>
      </c>
      <c r="C3920">
        <v>25</v>
      </c>
      <c r="D3920">
        <v>0</v>
      </c>
      <c r="E3920">
        <v>1</v>
      </c>
      <c r="F3920">
        <v>0</v>
      </c>
      <c r="H3920" t="str">
        <f>_xlfn.XLOOKUP(A3920,Table1[CLIENTID],Table1[OVERALLSTATUS])</f>
        <v>Live</v>
      </c>
      <c r="I3920" t="str">
        <f>_xlfn.XLOOKUP(A3920,Table1[CLIENTID],Table1[CLIENTSPECIALTY])</f>
        <v>Surgery</v>
      </c>
      <c r="J3920" t="str">
        <f>_xlfn.XLOOKUP(A3920,Table1[CLIENTID],Table1[CLIENTSIZE])</f>
        <v>Medium</v>
      </c>
    </row>
    <row r="3921" spans="1:10" x14ac:dyDescent="0.25">
      <c r="A3921">
        <v>1606</v>
      </c>
      <c r="B3921" s="1">
        <v>43052</v>
      </c>
      <c r="C3921">
        <v>25</v>
      </c>
      <c r="D3921">
        <v>0</v>
      </c>
      <c r="E3921">
        <v>1</v>
      </c>
      <c r="F3921">
        <v>1</v>
      </c>
      <c r="H3921" t="str">
        <f>_xlfn.XLOOKUP(A3921,Table1[CLIENTID],Table1[OVERALLSTATUS])</f>
        <v>Live</v>
      </c>
      <c r="I3921" t="str">
        <f>_xlfn.XLOOKUP(A3921,Table1[CLIENTID],Table1[CLIENTSPECIALTY])</f>
        <v>Surgery</v>
      </c>
      <c r="J3921" t="str">
        <f>_xlfn.XLOOKUP(A3921,Table1[CLIENTID],Table1[CLIENTSIZE])</f>
        <v>Medium</v>
      </c>
    </row>
    <row r="3922" spans="1:10" x14ac:dyDescent="0.25">
      <c r="A3922">
        <v>1606</v>
      </c>
      <c r="B3922" s="1">
        <v>43059</v>
      </c>
      <c r="C3922">
        <v>25</v>
      </c>
      <c r="D3922">
        <v>1</v>
      </c>
      <c r="E3922">
        <v>4</v>
      </c>
      <c r="F3922">
        <v>2</v>
      </c>
      <c r="H3922" t="str">
        <f>_xlfn.XLOOKUP(A3922,Table1[CLIENTID],Table1[OVERALLSTATUS])</f>
        <v>Live</v>
      </c>
      <c r="I3922" t="str">
        <f>_xlfn.XLOOKUP(A3922,Table1[CLIENTID],Table1[CLIENTSPECIALTY])</f>
        <v>Surgery</v>
      </c>
      <c r="J3922" t="str">
        <f>_xlfn.XLOOKUP(A3922,Table1[CLIENTID],Table1[CLIENTSIZE])</f>
        <v>Medium</v>
      </c>
    </row>
    <row r="3923" spans="1:10" x14ac:dyDescent="0.25">
      <c r="A3923">
        <v>1606</v>
      </c>
      <c r="B3923" s="1">
        <v>43059</v>
      </c>
      <c r="C3923">
        <v>25</v>
      </c>
      <c r="D3923">
        <v>0</v>
      </c>
      <c r="E3923">
        <v>2</v>
      </c>
      <c r="F3923">
        <v>0</v>
      </c>
      <c r="H3923" t="str">
        <f>_xlfn.XLOOKUP(A3923,Table1[CLIENTID],Table1[OVERALLSTATUS])</f>
        <v>Live</v>
      </c>
      <c r="I3923" t="str">
        <f>_xlfn.XLOOKUP(A3923,Table1[CLIENTID],Table1[CLIENTSPECIALTY])</f>
        <v>Surgery</v>
      </c>
      <c r="J3923" t="str">
        <f>_xlfn.XLOOKUP(A3923,Table1[CLIENTID],Table1[CLIENTSIZE])</f>
        <v>Medium</v>
      </c>
    </row>
    <row r="3924" spans="1:10" x14ac:dyDescent="0.25">
      <c r="A3924">
        <v>1612</v>
      </c>
      <c r="B3924" s="1">
        <v>43073</v>
      </c>
      <c r="C3924">
        <v>25</v>
      </c>
      <c r="D3924">
        <v>0</v>
      </c>
      <c r="E3924">
        <v>0</v>
      </c>
      <c r="F3924">
        <v>0</v>
      </c>
      <c r="H3924" t="str">
        <f>_xlfn.XLOOKUP(A3924,Table1[CLIENTID],Table1[OVERALLSTATUS])</f>
        <v>Live</v>
      </c>
      <c r="I3924" t="str">
        <f>_xlfn.XLOOKUP(A3924,Table1[CLIENTID],Table1[CLIENTSPECIALTY])</f>
        <v>Surgery</v>
      </c>
      <c r="J3924" t="str">
        <f>_xlfn.XLOOKUP(A3924,Table1[CLIENTID],Table1[CLIENTSIZE])</f>
        <v>Medium</v>
      </c>
    </row>
    <row r="3925" spans="1:10" x14ac:dyDescent="0.25">
      <c r="A3925">
        <v>1683</v>
      </c>
      <c r="B3925" s="1">
        <v>43108</v>
      </c>
      <c r="C3925">
        <v>25</v>
      </c>
      <c r="D3925">
        <v>2</v>
      </c>
      <c r="E3925">
        <v>0</v>
      </c>
      <c r="F3925">
        <v>0</v>
      </c>
      <c r="H3925" t="str">
        <f>_xlfn.XLOOKUP(A3925,Table1[CLIENTID],Table1[OVERALLSTATUS])</f>
        <v>Live</v>
      </c>
      <c r="I3925" t="str">
        <f>_xlfn.XLOOKUP(A3925,Table1[CLIENTID],Table1[CLIENTSPECIALTY])</f>
        <v>Surgery</v>
      </c>
      <c r="J3925" t="str">
        <f>_xlfn.XLOOKUP(A3925,Table1[CLIENTID],Table1[CLIENTSIZE])</f>
        <v>Medium</v>
      </c>
    </row>
    <row r="3926" spans="1:10" x14ac:dyDescent="0.25">
      <c r="A3926">
        <v>1740</v>
      </c>
      <c r="B3926" s="1">
        <v>43101</v>
      </c>
      <c r="C3926">
        <v>25</v>
      </c>
      <c r="D3926">
        <v>1</v>
      </c>
      <c r="E3926">
        <v>0</v>
      </c>
      <c r="F3926">
        <v>0</v>
      </c>
      <c r="H3926" t="str">
        <f>_xlfn.XLOOKUP(A3926,Table1[CLIENTID],Table1[OVERALLSTATUS])</f>
        <v>Live</v>
      </c>
      <c r="I3926" t="str">
        <f>_xlfn.XLOOKUP(A3926,Table1[CLIENTID],Table1[CLIENTSPECIALTY])</f>
        <v>Surgery</v>
      </c>
      <c r="J3926" t="str">
        <f>_xlfn.XLOOKUP(A3926,Table1[CLIENTID],Table1[CLIENTSIZE])</f>
        <v>Medium</v>
      </c>
    </row>
    <row r="3927" spans="1:10" x14ac:dyDescent="0.25">
      <c r="A3927">
        <v>1794</v>
      </c>
      <c r="B3927" s="1">
        <v>43101</v>
      </c>
      <c r="C3927">
        <v>25</v>
      </c>
      <c r="D3927">
        <v>13</v>
      </c>
      <c r="E3927">
        <v>0</v>
      </c>
      <c r="F3927">
        <v>0</v>
      </c>
      <c r="H3927" t="str">
        <f>_xlfn.XLOOKUP(A3927,Table1[CLIENTID],Table1[OVERALLSTATUS])</f>
        <v>Live</v>
      </c>
      <c r="I3927" t="str">
        <f>_xlfn.XLOOKUP(A3927,Table1[CLIENTID],Table1[CLIENTSPECIALTY])</f>
        <v>Pediatrics</v>
      </c>
      <c r="J3927" t="str">
        <f>_xlfn.XLOOKUP(A3927,Table1[CLIENTID],Table1[CLIENTSIZE])</f>
        <v>Medium</v>
      </c>
    </row>
    <row r="3928" spans="1:10" x14ac:dyDescent="0.25">
      <c r="A3928">
        <v>1912</v>
      </c>
      <c r="B3928" s="1">
        <v>43073</v>
      </c>
      <c r="C3928">
        <v>25</v>
      </c>
      <c r="D3928">
        <v>0</v>
      </c>
      <c r="E3928">
        <v>10</v>
      </c>
      <c r="F3928">
        <v>0</v>
      </c>
      <c r="H3928" t="str">
        <f>_xlfn.XLOOKUP(A3928,Table1[CLIENTID],Table1[OVERALLSTATUS])</f>
        <v>Live</v>
      </c>
      <c r="I3928" t="str">
        <f>_xlfn.XLOOKUP(A3928,Table1[CLIENTID],Table1[CLIENTSPECIALTY])</f>
        <v>Pediatrics</v>
      </c>
      <c r="J3928" t="str">
        <f>_xlfn.XLOOKUP(A3928,Table1[CLIENTID],Table1[CLIENTSIZE])</f>
        <v>Medium</v>
      </c>
    </row>
    <row r="3929" spans="1:10" x14ac:dyDescent="0.25">
      <c r="A3929">
        <v>1952</v>
      </c>
      <c r="B3929" s="1">
        <v>43080</v>
      </c>
      <c r="C3929">
        <v>25</v>
      </c>
      <c r="D3929">
        <v>0</v>
      </c>
      <c r="E3929">
        <v>2</v>
      </c>
      <c r="F3929">
        <v>0</v>
      </c>
      <c r="H3929" t="str">
        <f>_xlfn.XLOOKUP(A3929,Table1[CLIENTID],Table1[OVERALLSTATUS])</f>
        <v>Live</v>
      </c>
      <c r="I3929" t="str">
        <f>_xlfn.XLOOKUP(A3929,Table1[CLIENTID],Table1[CLIENTSPECIALTY])</f>
        <v>Pediatrics</v>
      </c>
      <c r="J3929" t="str">
        <f>_xlfn.XLOOKUP(A3929,Table1[CLIENTID],Table1[CLIENTSIZE])</f>
        <v>Medium</v>
      </c>
    </row>
    <row r="3930" spans="1:10" x14ac:dyDescent="0.25">
      <c r="A3930">
        <v>1952</v>
      </c>
      <c r="B3930" s="1">
        <v>43101</v>
      </c>
      <c r="C3930">
        <v>25</v>
      </c>
      <c r="D3930">
        <v>0</v>
      </c>
      <c r="E3930">
        <v>3</v>
      </c>
      <c r="F3930">
        <v>0</v>
      </c>
      <c r="H3930" t="str">
        <f>_xlfn.XLOOKUP(A3930,Table1[CLIENTID],Table1[OVERALLSTATUS])</f>
        <v>Live</v>
      </c>
      <c r="I3930" t="str">
        <f>_xlfn.XLOOKUP(A3930,Table1[CLIENTID],Table1[CLIENTSPECIALTY])</f>
        <v>Pediatrics</v>
      </c>
      <c r="J3930" t="str">
        <f>_xlfn.XLOOKUP(A3930,Table1[CLIENTID],Table1[CLIENTSIZE])</f>
        <v>Medium</v>
      </c>
    </row>
    <row r="3931" spans="1:10" x14ac:dyDescent="0.25">
      <c r="A3931">
        <v>1961</v>
      </c>
      <c r="B3931" s="1">
        <v>43108</v>
      </c>
      <c r="C3931">
        <v>25</v>
      </c>
      <c r="D3931">
        <v>0</v>
      </c>
      <c r="E3931">
        <v>1</v>
      </c>
      <c r="F3931">
        <v>1</v>
      </c>
      <c r="H3931" t="str">
        <f>_xlfn.XLOOKUP(A3931,Table1[CLIENTID],Table1[OVERALLSTATUS])</f>
        <v>Live</v>
      </c>
      <c r="I3931" t="str">
        <f>_xlfn.XLOOKUP(A3931,Table1[CLIENTID],Table1[CLIENTSPECIALTY])</f>
        <v>Pediatrics</v>
      </c>
      <c r="J3931" t="str">
        <f>_xlfn.XLOOKUP(A3931,Table1[CLIENTID],Table1[CLIENTSIZE])</f>
        <v>Medium</v>
      </c>
    </row>
    <row r="3932" spans="1:10" x14ac:dyDescent="0.25">
      <c r="A3932">
        <v>2214</v>
      </c>
      <c r="B3932" s="1">
        <v>43066</v>
      </c>
      <c r="C3932">
        <v>25</v>
      </c>
      <c r="D3932">
        <v>0</v>
      </c>
      <c r="E3932">
        <v>0</v>
      </c>
      <c r="F3932">
        <v>0</v>
      </c>
      <c r="H3932" t="str">
        <f>_xlfn.XLOOKUP(A3932,Table1[CLIENTID],Table1[OVERALLSTATUS])</f>
        <v>Live</v>
      </c>
      <c r="I3932" t="str">
        <f>_xlfn.XLOOKUP(A3932,Table1[CLIENTID],Table1[CLIENTSPECIALTY])</f>
        <v>OB-GYN</v>
      </c>
      <c r="J3932" t="str">
        <f>_xlfn.XLOOKUP(A3932,Table1[CLIENTID],Table1[CLIENTSIZE])</f>
        <v>Medium</v>
      </c>
    </row>
    <row r="3933" spans="1:10" x14ac:dyDescent="0.25">
      <c r="A3933">
        <v>2280</v>
      </c>
      <c r="B3933" s="1">
        <v>43108</v>
      </c>
      <c r="C3933">
        <v>25</v>
      </c>
      <c r="D3933">
        <v>0</v>
      </c>
      <c r="E3933">
        <v>11</v>
      </c>
      <c r="F3933">
        <v>0</v>
      </c>
      <c r="H3933" t="str">
        <f>_xlfn.XLOOKUP(A3933,Table1[CLIENTID],Table1[OVERALLSTATUS])</f>
        <v>Live</v>
      </c>
      <c r="I3933" t="str">
        <f>_xlfn.XLOOKUP(A3933,Table1[CLIENTID],Table1[CLIENTSPECIALTY])</f>
        <v>OB-GYN</v>
      </c>
      <c r="J3933" t="str">
        <f>_xlfn.XLOOKUP(A3933,Table1[CLIENTID],Table1[CLIENTSIZE])</f>
        <v>Medium</v>
      </c>
    </row>
    <row r="3934" spans="1:10" x14ac:dyDescent="0.25">
      <c r="A3934">
        <v>2319</v>
      </c>
      <c r="B3934" s="1">
        <v>43059</v>
      </c>
      <c r="C3934">
        <v>25</v>
      </c>
      <c r="D3934">
        <v>0</v>
      </c>
      <c r="E3934">
        <v>0</v>
      </c>
      <c r="F3934">
        <v>0</v>
      </c>
      <c r="H3934" t="str">
        <f>_xlfn.XLOOKUP(A3934,Table1[CLIENTID],Table1[OVERALLSTATUS])</f>
        <v>Live</v>
      </c>
      <c r="I3934" t="str">
        <f>_xlfn.XLOOKUP(A3934,Table1[CLIENTID],Table1[CLIENTSPECIALTY])</f>
        <v>OB-GYN</v>
      </c>
      <c r="J3934" t="str">
        <f>_xlfn.XLOOKUP(A3934,Table1[CLIENTID],Table1[CLIENTSIZE])</f>
        <v>Medium</v>
      </c>
    </row>
    <row r="3935" spans="1:10" x14ac:dyDescent="0.25">
      <c r="A3935">
        <v>2403</v>
      </c>
      <c r="B3935" s="1">
        <v>43094</v>
      </c>
      <c r="C3935">
        <v>25</v>
      </c>
      <c r="D3935">
        <v>0</v>
      </c>
      <c r="E3935">
        <v>0</v>
      </c>
      <c r="F3935">
        <v>0</v>
      </c>
      <c r="H3935" t="str">
        <f>_xlfn.XLOOKUP(A3935,Table1[CLIENTID],Table1[OVERALLSTATUS])</f>
        <v>Live</v>
      </c>
      <c r="I3935" t="str">
        <f>_xlfn.XLOOKUP(A3935,Table1[CLIENTID],Table1[CLIENTSPECIALTY])</f>
        <v>OB-GYN</v>
      </c>
      <c r="J3935" t="str">
        <f>_xlfn.XLOOKUP(A3935,Table1[CLIENTID],Table1[CLIENTSIZE])</f>
        <v>Medium</v>
      </c>
    </row>
    <row r="3936" spans="1:10" x14ac:dyDescent="0.25">
      <c r="A3936">
        <v>2479</v>
      </c>
      <c r="B3936" s="1">
        <v>43087</v>
      </c>
      <c r="C3936">
        <v>25</v>
      </c>
      <c r="D3936">
        <v>0</v>
      </c>
      <c r="E3936">
        <v>0</v>
      </c>
      <c r="F3936">
        <v>0</v>
      </c>
      <c r="H3936" t="str">
        <f>_xlfn.XLOOKUP(A3936,Table1[CLIENTID],Table1[OVERALLSTATUS])</f>
        <v>Live</v>
      </c>
      <c r="I3936" t="str">
        <f>_xlfn.XLOOKUP(A3936,Table1[CLIENTID],Table1[CLIENTSPECIALTY])</f>
        <v>Pediatrics</v>
      </c>
      <c r="J3936" t="str">
        <f>_xlfn.XLOOKUP(A3936,Table1[CLIENTID],Table1[CLIENTSIZE])</f>
        <v>Medium</v>
      </c>
    </row>
    <row r="3937" spans="1:10" x14ac:dyDescent="0.25">
      <c r="A3937">
        <v>2479</v>
      </c>
      <c r="B3937" s="1">
        <v>43101</v>
      </c>
      <c r="C3937">
        <v>25</v>
      </c>
      <c r="D3937">
        <v>0</v>
      </c>
      <c r="E3937">
        <v>0</v>
      </c>
      <c r="F3937">
        <v>0</v>
      </c>
      <c r="H3937" t="str">
        <f>_xlfn.XLOOKUP(A3937,Table1[CLIENTID],Table1[OVERALLSTATUS])</f>
        <v>Live</v>
      </c>
      <c r="I3937" t="str">
        <f>_xlfn.XLOOKUP(A3937,Table1[CLIENTID],Table1[CLIENTSPECIALTY])</f>
        <v>Pediatrics</v>
      </c>
      <c r="J3937" t="str">
        <f>_xlfn.XLOOKUP(A3937,Table1[CLIENTID],Table1[CLIENTSIZE])</f>
        <v>Medium</v>
      </c>
    </row>
    <row r="3938" spans="1:10" x14ac:dyDescent="0.25">
      <c r="A3938">
        <v>2528</v>
      </c>
      <c r="B3938" s="1">
        <v>43080</v>
      </c>
      <c r="C3938">
        <v>25</v>
      </c>
      <c r="D3938">
        <v>20</v>
      </c>
      <c r="E3938">
        <v>0</v>
      </c>
      <c r="F3938">
        <v>0</v>
      </c>
      <c r="H3938" t="str">
        <f>_xlfn.XLOOKUP(A3938,Table1[CLIENTID],Table1[OVERALLSTATUS])</f>
        <v>Live</v>
      </c>
      <c r="I3938" t="str">
        <f>_xlfn.XLOOKUP(A3938,Table1[CLIENTID],Table1[CLIENTSPECIALTY])</f>
        <v>Pediatrics</v>
      </c>
      <c r="J3938" t="str">
        <f>_xlfn.XLOOKUP(A3938,Table1[CLIENTID],Table1[CLIENTSIZE])</f>
        <v>Medium</v>
      </c>
    </row>
    <row r="3939" spans="1:10" x14ac:dyDescent="0.25">
      <c r="A3939">
        <v>2550</v>
      </c>
      <c r="B3939" s="1">
        <v>43059</v>
      </c>
      <c r="C3939">
        <v>25</v>
      </c>
      <c r="D3939">
        <v>10</v>
      </c>
      <c r="E3939">
        <v>4</v>
      </c>
      <c r="F3939">
        <v>0</v>
      </c>
      <c r="H3939" t="str">
        <f>_xlfn.XLOOKUP(A3939,Table1[CLIENTID],Table1[OVERALLSTATUS])</f>
        <v>Live</v>
      </c>
      <c r="I3939" t="str">
        <f>_xlfn.XLOOKUP(A3939,Table1[CLIENTID],Table1[CLIENTSPECIALTY])</f>
        <v>Pediatrics</v>
      </c>
      <c r="J3939" t="str">
        <f>_xlfn.XLOOKUP(A3939,Table1[CLIENTID],Table1[CLIENTSIZE])</f>
        <v>Medium</v>
      </c>
    </row>
    <row r="3940" spans="1:10" x14ac:dyDescent="0.25">
      <c r="A3940">
        <v>2641</v>
      </c>
      <c r="B3940" s="1">
        <v>43080</v>
      </c>
      <c r="C3940">
        <v>25</v>
      </c>
      <c r="D3940">
        <v>0</v>
      </c>
      <c r="E3940">
        <v>0</v>
      </c>
      <c r="F3940">
        <v>0</v>
      </c>
      <c r="H3940" t="str">
        <f>_xlfn.XLOOKUP(A3940,Table1[CLIENTID],Table1[OVERALLSTATUS])</f>
        <v>Live</v>
      </c>
      <c r="I3940" t="str">
        <f>_xlfn.XLOOKUP(A3940,Table1[CLIENTID],Table1[CLIENTSPECIALTY])</f>
        <v>Pediatrics</v>
      </c>
      <c r="J3940" t="str">
        <f>_xlfn.XLOOKUP(A3940,Table1[CLIENTID],Table1[CLIENTSIZE])</f>
        <v>Medium</v>
      </c>
    </row>
    <row r="3941" spans="1:10" x14ac:dyDescent="0.25">
      <c r="A3941">
        <v>2693</v>
      </c>
      <c r="B3941" s="1">
        <v>43066</v>
      </c>
      <c r="C3941">
        <v>25</v>
      </c>
      <c r="D3941">
        <v>0</v>
      </c>
      <c r="E3941">
        <v>10</v>
      </c>
      <c r="F3941">
        <v>0</v>
      </c>
      <c r="H3941" t="str">
        <f>_xlfn.XLOOKUP(A3941,Table1[CLIENTID],Table1[OVERALLSTATUS])</f>
        <v>Live</v>
      </c>
      <c r="I3941" t="str">
        <f>_xlfn.XLOOKUP(A3941,Table1[CLIENTID],Table1[CLIENTSPECIALTY])</f>
        <v>OB-GYN</v>
      </c>
      <c r="J3941" t="str">
        <f>_xlfn.XLOOKUP(A3941,Table1[CLIENTID],Table1[CLIENTSIZE])</f>
        <v>Medium</v>
      </c>
    </row>
    <row r="3942" spans="1:10" x14ac:dyDescent="0.25">
      <c r="A3942">
        <v>2722</v>
      </c>
      <c r="B3942" s="1">
        <v>43073</v>
      </c>
      <c r="C3942">
        <v>25</v>
      </c>
      <c r="D3942">
        <v>23</v>
      </c>
      <c r="E3942">
        <v>0</v>
      </c>
      <c r="F3942">
        <v>0</v>
      </c>
      <c r="H3942" t="str">
        <f>_xlfn.XLOOKUP(A3942,Table1[CLIENTID],Table1[OVERALLSTATUS])</f>
        <v>Live</v>
      </c>
      <c r="I3942" t="str">
        <f>_xlfn.XLOOKUP(A3942,Table1[CLIENTID],Table1[CLIENTSPECIALTY])</f>
        <v>Dermatology</v>
      </c>
      <c r="J3942" t="str">
        <f>_xlfn.XLOOKUP(A3942,Table1[CLIENTID],Table1[CLIENTSIZE])</f>
        <v>Medium</v>
      </c>
    </row>
    <row r="3943" spans="1:10" x14ac:dyDescent="0.25">
      <c r="A3943">
        <v>2808</v>
      </c>
      <c r="B3943" s="1">
        <v>43094</v>
      </c>
      <c r="C3943">
        <v>25</v>
      </c>
      <c r="D3943">
        <v>0</v>
      </c>
      <c r="E3943">
        <v>0</v>
      </c>
      <c r="F3943">
        <v>0</v>
      </c>
      <c r="H3943" t="str">
        <f>_xlfn.XLOOKUP(A3943,Table1[CLIENTID],Table1[OVERALLSTATUS])</f>
        <v>Live</v>
      </c>
      <c r="I3943" t="str">
        <f>_xlfn.XLOOKUP(A3943,Table1[CLIENTID],Table1[CLIENTSPECIALTY])</f>
        <v>Pediatrics</v>
      </c>
      <c r="J3943" t="str">
        <f>_xlfn.XLOOKUP(A3943,Table1[CLIENTID],Table1[CLIENTSIZE])</f>
        <v>Medium</v>
      </c>
    </row>
    <row r="3944" spans="1:10" x14ac:dyDescent="0.25">
      <c r="A3944">
        <v>2815</v>
      </c>
      <c r="B3944" s="1">
        <v>43094</v>
      </c>
      <c r="C3944">
        <v>25</v>
      </c>
      <c r="D3944">
        <v>0</v>
      </c>
      <c r="E3944">
        <v>0</v>
      </c>
      <c r="F3944">
        <v>0</v>
      </c>
      <c r="H3944" t="str">
        <f>_xlfn.XLOOKUP(A3944,Table1[CLIENTID],Table1[OVERALLSTATUS])</f>
        <v>Live</v>
      </c>
      <c r="I3944" t="str">
        <f>_xlfn.XLOOKUP(A3944,Table1[CLIENTID],Table1[CLIENTSPECIALTY])</f>
        <v>Pediatrics</v>
      </c>
      <c r="J3944" t="str">
        <f>_xlfn.XLOOKUP(A3944,Table1[CLIENTID],Table1[CLIENTSIZE])</f>
        <v>Medium</v>
      </c>
    </row>
    <row r="3945" spans="1:10" x14ac:dyDescent="0.25">
      <c r="A3945">
        <v>2952</v>
      </c>
      <c r="B3945" s="1">
        <v>43108</v>
      </c>
      <c r="C3945">
        <v>25</v>
      </c>
      <c r="D3945">
        <v>0</v>
      </c>
      <c r="E3945">
        <v>0</v>
      </c>
      <c r="F3945">
        <v>0</v>
      </c>
      <c r="H3945" t="str">
        <f>_xlfn.XLOOKUP(A3945,Table1[CLIENTID],Table1[OVERALLSTATUS])</f>
        <v>Live</v>
      </c>
      <c r="I3945" t="str">
        <f>_xlfn.XLOOKUP(A3945,Table1[CLIENTID],Table1[CLIENTSPECIALTY])</f>
        <v>Pediatrics</v>
      </c>
      <c r="J3945" t="str">
        <f>_xlfn.XLOOKUP(A3945,Table1[CLIENTID],Table1[CLIENTSIZE])</f>
        <v>Medium</v>
      </c>
    </row>
    <row r="3946" spans="1:10" x14ac:dyDescent="0.25">
      <c r="A3946">
        <v>2975</v>
      </c>
      <c r="B3946" s="1">
        <v>43080</v>
      </c>
      <c r="C3946">
        <v>25</v>
      </c>
      <c r="D3946">
        <v>0</v>
      </c>
      <c r="E3946">
        <v>0</v>
      </c>
      <c r="F3946">
        <v>0</v>
      </c>
      <c r="H3946" t="str">
        <f>_xlfn.XLOOKUP(A3946,Table1[CLIENTID],Table1[OVERALLSTATUS])</f>
        <v>Live</v>
      </c>
      <c r="I3946" t="str">
        <f>_xlfn.XLOOKUP(A3946,Table1[CLIENTID],Table1[CLIENTSPECIALTY])</f>
        <v>Pediatrics</v>
      </c>
      <c r="J3946" t="str">
        <f>_xlfn.XLOOKUP(A3946,Table1[CLIENTID],Table1[CLIENTSIZE])</f>
        <v>Medium</v>
      </c>
    </row>
    <row r="3947" spans="1:10" x14ac:dyDescent="0.25">
      <c r="A3947">
        <v>3145</v>
      </c>
      <c r="B3947" s="1">
        <v>43073</v>
      </c>
      <c r="C3947">
        <v>25</v>
      </c>
      <c r="D3947">
        <v>0</v>
      </c>
      <c r="E3947">
        <v>1</v>
      </c>
      <c r="F3947">
        <v>0</v>
      </c>
      <c r="H3947" t="str">
        <f>_xlfn.XLOOKUP(A3947,Table1[CLIENTID],Table1[OVERALLSTATUS])</f>
        <v>Live</v>
      </c>
      <c r="I3947" t="str">
        <f>_xlfn.XLOOKUP(A3947,Table1[CLIENTID],Table1[CLIENTSPECIALTY])</f>
        <v>Dermatology</v>
      </c>
      <c r="J3947" t="str">
        <f>_xlfn.XLOOKUP(A3947,Table1[CLIENTID],Table1[CLIENTSIZE])</f>
        <v>Medium</v>
      </c>
    </row>
    <row r="3948" spans="1:10" x14ac:dyDescent="0.25">
      <c r="A3948">
        <v>3145</v>
      </c>
      <c r="B3948" s="1">
        <v>43094</v>
      </c>
      <c r="C3948">
        <v>25</v>
      </c>
      <c r="D3948">
        <v>0</v>
      </c>
      <c r="E3948">
        <v>0</v>
      </c>
      <c r="F3948">
        <v>0</v>
      </c>
      <c r="H3948" t="str">
        <f>_xlfn.XLOOKUP(A3948,Table1[CLIENTID],Table1[OVERALLSTATUS])</f>
        <v>Live</v>
      </c>
      <c r="I3948" t="str">
        <f>_xlfn.XLOOKUP(A3948,Table1[CLIENTID],Table1[CLIENTSPECIALTY])</f>
        <v>Dermatology</v>
      </c>
      <c r="J3948" t="str">
        <f>_xlfn.XLOOKUP(A3948,Table1[CLIENTID],Table1[CLIENTSIZE])</f>
        <v>Medium</v>
      </c>
    </row>
    <row r="3949" spans="1:10" x14ac:dyDescent="0.25">
      <c r="A3949">
        <v>252</v>
      </c>
      <c r="B3949" s="1">
        <v>43059</v>
      </c>
      <c r="C3949">
        <v>25</v>
      </c>
      <c r="D3949">
        <v>0</v>
      </c>
      <c r="E3949">
        <v>1</v>
      </c>
      <c r="F3949">
        <v>0</v>
      </c>
      <c r="H3949" t="str">
        <f>_xlfn.XLOOKUP(A3949,Table1[CLIENTID],Table1[OVERALLSTATUS])</f>
        <v>Live</v>
      </c>
      <c r="I3949" t="str">
        <f>_xlfn.XLOOKUP(A3949,Table1[CLIENTID],Table1[CLIENTSPECIALTY])</f>
        <v>Dermatology</v>
      </c>
      <c r="J3949" t="str">
        <f>_xlfn.XLOOKUP(A3949,Table1[CLIENTID],Table1[CLIENTSIZE])</f>
        <v>Large</v>
      </c>
    </row>
    <row r="3950" spans="1:10" x14ac:dyDescent="0.25">
      <c r="A3950">
        <v>486</v>
      </c>
      <c r="B3950" s="1">
        <v>43094</v>
      </c>
      <c r="C3950">
        <v>25</v>
      </c>
      <c r="D3950">
        <v>0</v>
      </c>
      <c r="E3950">
        <v>3</v>
      </c>
      <c r="F3950">
        <v>0</v>
      </c>
      <c r="H3950" t="str">
        <f>_xlfn.XLOOKUP(A3950,Table1[CLIENTID],Table1[OVERALLSTATUS])</f>
        <v>Live</v>
      </c>
      <c r="I3950" t="str">
        <f>_xlfn.XLOOKUP(A3950,Table1[CLIENTID],Table1[CLIENTSPECIALTY])</f>
        <v>Oncology</v>
      </c>
      <c r="J3950" t="str">
        <f>_xlfn.XLOOKUP(A3950,Table1[CLIENTID],Table1[CLIENTSIZE])</f>
        <v>Large</v>
      </c>
    </row>
    <row r="3951" spans="1:10" x14ac:dyDescent="0.25">
      <c r="A3951">
        <v>488</v>
      </c>
      <c r="B3951" s="1">
        <v>43080</v>
      </c>
      <c r="C3951">
        <v>25</v>
      </c>
      <c r="D3951">
        <v>0</v>
      </c>
      <c r="E3951">
        <v>1</v>
      </c>
      <c r="F3951">
        <v>1</v>
      </c>
      <c r="H3951" t="str">
        <f>_xlfn.XLOOKUP(A3951,Table1[CLIENTID],Table1[OVERALLSTATUS])</f>
        <v>Live</v>
      </c>
      <c r="I3951" t="str">
        <f>_xlfn.XLOOKUP(A3951,Table1[CLIENTID],Table1[CLIENTSPECIALTY])</f>
        <v>Dermatology</v>
      </c>
      <c r="J3951" t="str">
        <f>_xlfn.XLOOKUP(A3951,Table1[CLIENTID],Table1[CLIENTSIZE])</f>
        <v>Large</v>
      </c>
    </row>
    <row r="3952" spans="1:10" x14ac:dyDescent="0.25">
      <c r="A3952">
        <v>488</v>
      </c>
      <c r="B3952" s="1">
        <v>43094</v>
      </c>
      <c r="C3952">
        <v>25</v>
      </c>
      <c r="D3952">
        <v>1</v>
      </c>
      <c r="E3952">
        <v>4</v>
      </c>
      <c r="F3952">
        <v>4</v>
      </c>
      <c r="H3952" t="str">
        <f>_xlfn.XLOOKUP(A3952,Table1[CLIENTID],Table1[OVERALLSTATUS])</f>
        <v>Live</v>
      </c>
      <c r="I3952" t="str">
        <f>_xlfn.XLOOKUP(A3952,Table1[CLIENTID],Table1[CLIENTSPECIALTY])</f>
        <v>Dermatology</v>
      </c>
      <c r="J3952" t="str">
        <f>_xlfn.XLOOKUP(A3952,Table1[CLIENTID],Table1[CLIENTSIZE])</f>
        <v>Large</v>
      </c>
    </row>
    <row r="3953" spans="1:10" x14ac:dyDescent="0.25">
      <c r="A3953">
        <v>561</v>
      </c>
      <c r="B3953" s="1">
        <v>43108</v>
      </c>
      <c r="C3953">
        <v>25</v>
      </c>
      <c r="D3953">
        <v>0</v>
      </c>
      <c r="E3953">
        <v>0</v>
      </c>
      <c r="F3953">
        <v>0</v>
      </c>
      <c r="H3953" t="str">
        <f>_xlfn.XLOOKUP(A3953,Table1[CLIENTID],Table1[OVERALLSTATUS])</f>
        <v>Live</v>
      </c>
      <c r="I3953" t="str">
        <f>_xlfn.XLOOKUP(A3953,Table1[CLIENTID],Table1[CLIENTSPECIALTY])</f>
        <v>Oncology</v>
      </c>
      <c r="J3953" t="str">
        <f>_xlfn.XLOOKUP(A3953,Table1[CLIENTID],Table1[CLIENTSIZE])</f>
        <v>Large</v>
      </c>
    </row>
    <row r="3954" spans="1:10" x14ac:dyDescent="0.25">
      <c r="A3954">
        <v>642</v>
      </c>
      <c r="B3954" s="1">
        <v>43108</v>
      </c>
      <c r="C3954">
        <v>25</v>
      </c>
      <c r="D3954">
        <v>0</v>
      </c>
      <c r="E3954">
        <v>2</v>
      </c>
      <c r="F3954">
        <v>0</v>
      </c>
      <c r="H3954" t="str">
        <f>_xlfn.XLOOKUP(A3954,Table1[CLIENTID],Table1[OVERALLSTATUS])</f>
        <v>Live</v>
      </c>
      <c r="I3954" t="str">
        <f>_xlfn.XLOOKUP(A3954,Table1[CLIENTID],Table1[CLIENTSPECIALTY])</f>
        <v>Oncology</v>
      </c>
      <c r="J3954" t="str">
        <f>_xlfn.XLOOKUP(A3954,Table1[CLIENTID],Table1[CLIENTSIZE])</f>
        <v>Large</v>
      </c>
    </row>
    <row r="3955" spans="1:10" x14ac:dyDescent="0.25">
      <c r="A3955">
        <v>677</v>
      </c>
      <c r="B3955" s="1">
        <v>43059</v>
      </c>
      <c r="C3955">
        <v>25</v>
      </c>
      <c r="D3955">
        <v>0</v>
      </c>
      <c r="E3955">
        <v>4</v>
      </c>
      <c r="F3955">
        <v>0</v>
      </c>
      <c r="H3955" t="str">
        <f>_xlfn.XLOOKUP(A3955,Table1[CLIENTID],Table1[OVERALLSTATUS])</f>
        <v>Live</v>
      </c>
      <c r="I3955" t="str">
        <f>_xlfn.XLOOKUP(A3955,Table1[CLIENTID],Table1[CLIENTSPECIALTY])</f>
        <v>Oncology</v>
      </c>
      <c r="J3955" t="str">
        <f>_xlfn.XLOOKUP(A3955,Table1[CLIENTID],Table1[CLIENTSIZE])</f>
        <v>Large</v>
      </c>
    </row>
    <row r="3956" spans="1:10" x14ac:dyDescent="0.25">
      <c r="A3956">
        <v>1086</v>
      </c>
      <c r="B3956" s="1">
        <v>43073</v>
      </c>
      <c r="C3956">
        <v>25</v>
      </c>
      <c r="D3956">
        <v>0</v>
      </c>
      <c r="E3956">
        <v>4</v>
      </c>
      <c r="F3956">
        <v>3</v>
      </c>
      <c r="H3956" t="str">
        <f>_xlfn.XLOOKUP(A3956,Table1[CLIENTID],Table1[OVERALLSTATUS])</f>
        <v>Live</v>
      </c>
      <c r="I3956" t="str">
        <f>_xlfn.XLOOKUP(A3956,Table1[CLIENTID],Table1[CLIENTSPECIALTY])</f>
        <v>Oncology</v>
      </c>
      <c r="J3956" t="str">
        <f>_xlfn.XLOOKUP(A3956,Table1[CLIENTID],Table1[CLIENTSIZE])</f>
        <v>Large</v>
      </c>
    </row>
    <row r="3957" spans="1:10" x14ac:dyDescent="0.25">
      <c r="A3957">
        <v>1148</v>
      </c>
      <c r="B3957" s="1">
        <v>43073</v>
      </c>
      <c r="C3957">
        <v>25</v>
      </c>
      <c r="D3957">
        <v>11</v>
      </c>
      <c r="E3957">
        <v>1</v>
      </c>
      <c r="F3957">
        <v>1</v>
      </c>
      <c r="H3957" t="str">
        <f>_xlfn.XLOOKUP(A3957,Table1[CLIENTID],Table1[OVERALLSTATUS])</f>
        <v>Live</v>
      </c>
      <c r="I3957" t="str">
        <f>_xlfn.XLOOKUP(A3957,Table1[CLIENTID],Table1[CLIENTSPECIALTY])</f>
        <v>Oncology</v>
      </c>
      <c r="J3957" t="str">
        <f>_xlfn.XLOOKUP(A3957,Table1[CLIENTID],Table1[CLIENTSIZE])</f>
        <v>Large</v>
      </c>
    </row>
    <row r="3958" spans="1:10" x14ac:dyDescent="0.25">
      <c r="A3958">
        <v>1212</v>
      </c>
      <c r="B3958" s="1">
        <v>43108</v>
      </c>
      <c r="C3958">
        <v>25</v>
      </c>
      <c r="D3958">
        <v>0</v>
      </c>
      <c r="E3958">
        <v>0</v>
      </c>
      <c r="F3958">
        <v>0</v>
      </c>
      <c r="H3958" t="str">
        <f>_xlfn.XLOOKUP(A3958,Table1[CLIENTID],Table1[OVERALLSTATUS])</f>
        <v>Live</v>
      </c>
      <c r="I3958" t="str">
        <f>_xlfn.XLOOKUP(A3958,Table1[CLIENTID],Table1[CLIENTSPECIALTY])</f>
        <v>Dermatology</v>
      </c>
      <c r="J3958" t="str">
        <f>_xlfn.XLOOKUP(A3958,Table1[CLIENTID],Table1[CLIENTSIZE])</f>
        <v>Large</v>
      </c>
    </row>
    <row r="3959" spans="1:10" x14ac:dyDescent="0.25">
      <c r="A3959">
        <v>1628</v>
      </c>
      <c r="B3959" s="1">
        <v>43108</v>
      </c>
      <c r="C3959">
        <v>25</v>
      </c>
      <c r="D3959">
        <v>0</v>
      </c>
      <c r="E3959">
        <v>0</v>
      </c>
      <c r="F3959">
        <v>0</v>
      </c>
      <c r="H3959" t="str">
        <f>_xlfn.XLOOKUP(A3959,Table1[CLIENTID],Table1[OVERALLSTATUS])</f>
        <v>Live</v>
      </c>
      <c r="I3959" t="str">
        <f>_xlfn.XLOOKUP(A3959,Table1[CLIENTID],Table1[CLIENTSPECIALTY])</f>
        <v>Oncology</v>
      </c>
      <c r="J3959" t="str">
        <f>_xlfn.XLOOKUP(A3959,Table1[CLIENTID],Table1[CLIENTSIZE])</f>
        <v>Large</v>
      </c>
    </row>
    <row r="3960" spans="1:10" x14ac:dyDescent="0.25">
      <c r="A3960">
        <v>1640</v>
      </c>
      <c r="B3960" s="1">
        <v>43073</v>
      </c>
      <c r="C3960">
        <v>25</v>
      </c>
      <c r="D3960">
        <v>0</v>
      </c>
      <c r="E3960">
        <v>0</v>
      </c>
      <c r="F3960">
        <v>0</v>
      </c>
      <c r="H3960" t="str">
        <f>_xlfn.XLOOKUP(A3960,Table1[CLIENTID],Table1[OVERALLSTATUS])</f>
        <v>Live</v>
      </c>
      <c r="I3960" t="str">
        <f>_xlfn.XLOOKUP(A3960,Table1[CLIENTID],Table1[CLIENTSPECIALTY])</f>
        <v>Oncology</v>
      </c>
      <c r="J3960" t="str">
        <f>_xlfn.XLOOKUP(A3960,Table1[CLIENTID],Table1[CLIENTSIZE])</f>
        <v>Large</v>
      </c>
    </row>
    <row r="3961" spans="1:10" x14ac:dyDescent="0.25">
      <c r="A3961">
        <v>1640</v>
      </c>
      <c r="B3961" s="1">
        <v>43094</v>
      </c>
      <c r="C3961">
        <v>25</v>
      </c>
      <c r="D3961">
        <v>0</v>
      </c>
      <c r="E3961">
        <v>0</v>
      </c>
      <c r="F3961">
        <v>0</v>
      </c>
      <c r="H3961" t="str">
        <f>_xlfn.XLOOKUP(A3961,Table1[CLIENTID],Table1[OVERALLSTATUS])</f>
        <v>Live</v>
      </c>
      <c r="I3961" t="str">
        <f>_xlfn.XLOOKUP(A3961,Table1[CLIENTID],Table1[CLIENTSPECIALTY])</f>
        <v>Oncology</v>
      </c>
      <c r="J3961" t="str">
        <f>_xlfn.XLOOKUP(A3961,Table1[CLIENTID],Table1[CLIENTSIZE])</f>
        <v>Large</v>
      </c>
    </row>
    <row r="3962" spans="1:10" x14ac:dyDescent="0.25">
      <c r="A3962">
        <v>1646</v>
      </c>
      <c r="B3962" s="1">
        <v>43066</v>
      </c>
      <c r="C3962">
        <v>25</v>
      </c>
      <c r="D3962">
        <v>0</v>
      </c>
      <c r="E3962">
        <v>0</v>
      </c>
      <c r="F3962">
        <v>0</v>
      </c>
      <c r="H3962" t="str">
        <f>_xlfn.XLOOKUP(A3962,Table1[CLIENTID],Table1[OVERALLSTATUS])</f>
        <v>Live</v>
      </c>
      <c r="I3962" t="str">
        <f>_xlfn.XLOOKUP(A3962,Table1[CLIENTID],Table1[CLIENTSPECIALTY])</f>
        <v>Oncology</v>
      </c>
      <c r="J3962" t="str">
        <f>_xlfn.XLOOKUP(A3962,Table1[CLIENTID],Table1[CLIENTSIZE])</f>
        <v>Large</v>
      </c>
    </row>
    <row r="3963" spans="1:10" x14ac:dyDescent="0.25">
      <c r="A3963">
        <v>1667</v>
      </c>
      <c r="B3963" s="1">
        <v>43052</v>
      </c>
      <c r="C3963">
        <v>25</v>
      </c>
      <c r="D3963">
        <v>0</v>
      </c>
      <c r="E3963">
        <v>0</v>
      </c>
      <c r="F3963">
        <v>0</v>
      </c>
      <c r="H3963" t="str">
        <f>_xlfn.XLOOKUP(A3963,Table1[CLIENTID],Table1[OVERALLSTATUS])</f>
        <v>Live</v>
      </c>
      <c r="I3963" t="str">
        <f>_xlfn.XLOOKUP(A3963,Table1[CLIENTID],Table1[CLIENTSPECIALTY])</f>
        <v>Oncology</v>
      </c>
      <c r="J3963" t="str">
        <f>_xlfn.XLOOKUP(A3963,Table1[CLIENTID],Table1[CLIENTSIZE])</f>
        <v>Large</v>
      </c>
    </row>
    <row r="3964" spans="1:10" x14ac:dyDescent="0.25">
      <c r="A3964">
        <v>1978</v>
      </c>
      <c r="B3964" s="1">
        <v>43066</v>
      </c>
      <c r="C3964">
        <v>25</v>
      </c>
      <c r="D3964">
        <v>0</v>
      </c>
      <c r="E3964">
        <v>0</v>
      </c>
      <c r="F3964">
        <v>0</v>
      </c>
      <c r="H3964" t="str">
        <f>_xlfn.XLOOKUP(A3964,Table1[CLIENTID],Table1[OVERALLSTATUS])</f>
        <v>Live</v>
      </c>
      <c r="I3964" t="str">
        <f>_xlfn.XLOOKUP(A3964,Table1[CLIENTID],Table1[CLIENTSPECIALTY])</f>
        <v>Oncology</v>
      </c>
      <c r="J3964" t="str">
        <f>_xlfn.XLOOKUP(A3964,Table1[CLIENTID],Table1[CLIENTSIZE])</f>
        <v>Large</v>
      </c>
    </row>
    <row r="3965" spans="1:10" x14ac:dyDescent="0.25">
      <c r="A3965">
        <v>2014</v>
      </c>
      <c r="B3965" s="1">
        <v>43052</v>
      </c>
      <c r="C3965">
        <v>25</v>
      </c>
      <c r="D3965">
        <v>1</v>
      </c>
      <c r="E3965">
        <v>0</v>
      </c>
      <c r="F3965">
        <v>0</v>
      </c>
      <c r="H3965" t="str">
        <f>_xlfn.XLOOKUP(A3965,Table1[CLIENTID],Table1[OVERALLSTATUS])</f>
        <v>Live</v>
      </c>
      <c r="I3965" t="str">
        <f>_xlfn.XLOOKUP(A3965,Table1[CLIENTID],Table1[CLIENTSPECIALTY])</f>
        <v>Dermatology</v>
      </c>
      <c r="J3965" t="str">
        <f>_xlfn.XLOOKUP(A3965,Table1[CLIENTID],Table1[CLIENTSIZE])</f>
        <v>Large</v>
      </c>
    </row>
    <row r="3966" spans="1:10" x14ac:dyDescent="0.25">
      <c r="A3966">
        <v>2014</v>
      </c>
      <c r="B3966" s="1">
        <v>43073</v>
      </c>
      <c r="C3966">
        <v>25</v>
      </c>
      <c r="D3966">
        <v>0</v>
      </c>
      <c r="E3966">
        <v>0</v>
      </c>
      <c r="F3966">
        <v>0</v>
      </c>
      <c r="H3966" t="str">
        <f>_xlfn.XLOOKUP(A3966,Table1[CLIENTID],Table1[OVERALLSTATUS])</f>
        <v>Live</v>
      </c>
      <c r="I3966" t="str">
        <f>_xlfn.XLOOKUP(A3966,Table1[CLIENTID],Table1[CLIENTSPECIALTY])</f>
        <v>Dermatology</v>
      </c>
      <c r="J3966" t="str">
        <f>_xlfn.XLOOKUP(A3966,Table1[CLIENTID],Table1[CLIENTSIZE])</f>
        <v>Large</v>
      </c>
    </row>
    <row r="3967" spans="1:10" x14ac:dyDescent="0.25">
      <c r="A3967">
        <v>2014</v>
      </c>
      <c r="B3967" s="1">
        <v>43080</v>
      </c>
      <c r="C3967">
        <v>25</v>
      </c>
      <c r="D3967">
        <v>0</v>
      </c>
      <c r="E3967">
        <v>0</v>
      </c>
      <c r="F3967">
        <v>0</v>
      </c>
      <c r="H3967" t="str">
        <f>_xlfn.XLOOKUP(A3967,Table1[CLIENTID],Table1[OVERALLSTATUS])</f>
        <v>Live</v>
      </c>
      <c r="I3967" t="str">
        <f>_xlfn.XLOOKUP(A3967,Table1[CLIENTID],Table1[CLIENTSPECIALTY])</f>
        <v>Dermatology</v>
      </c>
      <c r="J3967" t="str">
        <f>_xlfn.XLOOKUP(A3967,Table1[CLIENTID],Table1[CLIENTSIZE])</f>
        <v>Large</v>
      </c>
    </row>
    <row r="3968" spans="1:10" x14ac:dyDescent="0.25">
      <c r="A3968">
        <v>2120</v>
      </c>
      <c r="B3968" s="1">
        <v>43101</v>
      </c>
      <c r="C3968">
        <v>25</v>
      </c>
      <c r="D3968">
        <v>6</v>
      </c>
      <c r="E3968">
        <v>0</v>
      </c>
      <c r="F3968">
        <v>0</v>
      </c>
      <c r="H3968" t="str">
        <f>_xlfn.XLOOKUP(A3968,Table1[CLIENTID],Table1[OVERALLSTATUS])</f>
        <v>Live</v>
      </c>
      <c r="I3968" t="str">
        <f>_xlfn.XLOOKUP(A3968,Table1[CLIENTID],Table1[CLIENTSPECIALTY])</f>
        <v>Dermatology</v>
      </c>
      <c r="J3968" t="str">
        <f>_xlfn.XLOOKUP(A3968,Table1[CLIENTID],Table1[CLIENTSIZE])</f>
        <v>Large</v>
      </c>
    </row>
    <row r="3969" spans="1:10" x14ac:dyDescent="0.25">
      <c r="A3969">
        <v>2235</v>
      </c>
      <c r="B3969" s="1">
        <v>43066</v>
      </c>
      <c r="C3969">
        <v>25</v>
      </c>
      <c r="D3969">
        <v>0</v>
      </c>
      <c r="E3969">
        <v>0</v>
      </c>
      <c r="F3969">
        <v>0</v>
      </c>
      <c r="H3969" t="str">
        <f>_xlfn.XLOOKUP(A3969,Table1[CLIENTID],Table1[OVERALLSTATUS])</f>
        <v>Live</v>
      </c>
      <c r="I3969" t="str">
        <f>_xlfn.XLOOKUP(A3969,Table1[CLIENTID],Table1[CLIENTSPECIALTY])</f>
        <v>Oncology</v>
      </c>
      <c r="J3969" t="str">
        <f>_xlfn.XLOOKUP(A3969,Table1[CLIENTID],Table1[CLIENTSIZE])</f>
        <v>Large</v>
      </c>
    </row>
    <row r="3970" spans="1:10" x14ac:dyDescent="0.25">
      <c r="A3970">
        <v>2273</v>
      </c>
      <c r="B3970" s="1">
        <v>43080</v>
      </c>
      <c r="C3970">
        <v>25</v>
      </c>
      <c r="D3970">
        <v>0</v>
      </c>
      <c r="E3970">
        <v>2</v>
      </c>
      <c r="F3970">
        <v>0</v>
      </c>
      <c r="H3970" t="str">
        <f>_xlfn.XLOOKUP(A3970,Table1[CLIENTID],Table1[OVERALLSTATUS])</f>
        <v>Live</v>
      </c>
      <c r="I3970" t="str">
        <f>_xlfn.XLOOKUP(A3970,Table1[CLIENTID],Table1[CLIENTSPECIALTY])</f>
        <v>Dermatology</v>
      </c>
      <c r="J3970" t="str">
        <f>_xlfn.XLOOKUP(A3970,Table1[CLIENTID],Table1[CLIENTSIZE])</f>
        <v>Large</v>
      </c>
    </row>
    <row r="3971" spans="1:10" x14ac:dyDescent="0.25">
      <c r="A3971">
        <v>2447</v>
      </c>
      <c r="B3971" s="1">
        <v>43094</v>
      </c>
      <c r="C3971">
        <v>25</v>
      </c>
      <c r="D3971">
        <v>0</v>
      </c>
      <c r="E3971">
        <v>0</v>
      </c>
      <c r="F3971">
        <v>0</v>
      </c>
      <c r="H3971" t="str">
        <f>_xlfn.XLOOKUP(A3971,Table1[CLIENTID],Table1[OVERALLSTATUS])</f>
        <v>Live</v>
      </c>
      <c r="I3971" t="str">
        <f>_xlfn.XLOOKUP(A3971,Table1[CLIENTID],Table1[CLIENTSPECIALTY])</f>
        <v>Oncology</v>
      </c>
      <c r="J3971" t="str">
        <f>_xlfn.XLOOKUP(A3971,Table1[CLIENTID],Table1[CLIENTSIZE])</f>
        <v>Large</v>
      </c>
    </row>
    <row r="3972" spans="1:10" x14ac:dyDescent="0.25">
      <c r="A3972">
        <v>2519</v>
      </c>
      <c r="B3972" s="1">
        <v>43059</v>
      </c>
      <c r="C3972">
        <v>25</v>
      </c>
      <c r="D3972">
        <v>0</v>
      </c>
      <c r="E3972">
        <v>0</v>
      </c>
      <c r="F3972">
        <v>0</v>
      </c>
      <c r="H3972" t="str">
        <f>_xlfn.XLOOKUP(A3972,Table1[CLIENTID],Table1[OVERALLSTATUS])</f>
        <v>Live</v>
      </c>
      <c r="I3972" t="str">
        <f>_xlfn.XLOOKUP(A3972,Table1[CLIENTID],Table1[CLIENTSPECIALTY])</f>
        <v>Dermatology</v>
      </c>
      <c r="J3972" t="str">
        <f>_xlfn.XLOOKUP(A3972,Table1[CLIENTID],Table1[CLIENTSIZE])</f>
        <v>Large</v>
      </c>
    </row>
    <row r="3973" spans="1:10" x14ac:dyDescent="0.25">
      <c r="A3973">
        <v>2543</v>
      </c>
      <c r="B3973" s="1">
        <v>43066</v>
      </c>
      <c r="C3973">
        <v>25</v>
      </c>
      <c r="D3973">
        <v>0</v>
      </c>
      <c r="E3973">
        <v>13</v>
      </c>
      <c r="F3973">
        <v>11</v>
      </c>
      <c r="H3973" t="str">
        <f>_xlfn.XLOOKUP(A3973,Table1[CLIENTID],Table1[OVERALLSTATUS])</f>
        <v>Live</v>
      </c>
      <c r="I3973" t="str">
        <f>_xlfn.XLOOKUP(A3973,Table1[CLIENTID],Table1[CLIENTSPECIALTY])</f>
        <v>Oncology</v>
      </c>
      <c r="J3973" t="str">
        <f>_xlfn.XLOOKUP(A3973,Table1[CLIENTID],Table1[CLIENTSIZE])</f>
        <v>Large</v>
      </c>
    </row>
    <row r="3974" spans="1:10" x14ac:dyDescent="0.25">
      <c r="A3974">
        <v>2911</v>
      </c>
      <c r="B3974" s="1">
        <v>43080</v>
      </c>
      <c r="C3974">
        <v>25</v>
      </c>
      <c r="D3974">
        <v>0</v>
      </c>
      <c r="E3974">
        <v>4</v>
      </c>
      <c r="F3974">
        <v>4</v>
      </c>
      <c r="H3974" t="str">
        <f>_xlfn.XLOOKUP(A3974,Table1[CLIENTID],Table1[OVERALLSTATUS])</f>
        <v>Live</v>
      </c>
      <c r="I3974" t="str">
        <f>_xlfn.XLOOKUP(A3974,Table1[CLIENTID],Table1[CLIENTSPECIALTY])</f>
        <v>Oncology</v>
      </c>
      <c r="J3974" t="str">
        <f>_xlfn.XLOOKUP(A3974,Table1[CLIENTID],Table1[CLIENTSIZE])</f>
        <v>Large</v>
      </c>
    </row>
    <row r="3975" spans="1:10" x14ac:dyDescent="0.25">
      <c r="A3975">
        <v>2937</v>
      </c>
      <c r="B3975" s="1">
        <v>43087</v>
      </c>
      <c r="C3975">
        <v>25</v>
      </c>
      <c r="D3975">
        <v>0</v>
      </c>
      <c r="E3975">
        <v>0</v>
      </c>
      <c r="F3975">
        <v>0</v>
      </c>
      <c r="H3975" t="str">
        <f>_xlfn.XLOOKUP(A3975,Table1[CLIENTID],Table1[OVERALLSTATUS])</f>
        <v>Live</v>
      </c>
      <c r="I3975" t="str">
        <f>_xlfn.XLOOKUP(A3975,Table1[CLIENTID],Table1[CLIENTSPECIALTY])</f>
        <v>Oncology</v>
      </c>
      <c r="J3975" t="str">
        <f>_xlfn.XLOOKUP(A3975,Table1[CLIENTID],Table1[CLIENTSIZE])</f>
        <v>Large</v>
      </c>
    </row>
    <row r="3976" spans="1:10" x14ac:dyDescent="0.25">
      <c r="A3976">
        <v>3071</v>
      </c>
      <c r="B3976" s="1">
        <v>43101</v>
      </c>
      <c r="C3976">
        <v>25</v>
      </c>
      <c r="D3976">
        <v>0</v>
      </c>
      <c r="E3976">
        <v>0</v>
      </c>
      <c r="F3976">
        <v>0</v>
      </c>
      <c r="H3976" t="str">
        <f>_xlfn.XLOOKUP(A3976,Table1[CLIENTID],Table1[OVERALLSTATUS])</f>
        <v>Live</v>
      </c>
      <c r="I3976" t="str">
        <f>_xlfn.XLOOKUP(A3976,Table1[CLIENTID],Table1[CLIENTSPECIALTY])</f>
        <v>Oncology</v>
      </c>
      <c r="J3976" t="str">
        <f>_xlfn.XLOOKUP(A3976,Table1[CLIENTID],Table1[CLIENTSIZE])</f>
        <v>Large</v>
      </c>
    </row>
    <row r="3977" spans="1:10" x14ac:dyDescent="0.25">
      <c r="A3977">
        <v>3150</v>
      </c>
      <c r="B3977" s="1">
        <v>43094</v>
      </c>
      <c r="C3977">
        <v>25</v>
      </c>
      <c r="D3977">
        <v>12</v>
      </c>
      <c r="E3977">
        <v>0</v>
      </c>
      <c r="F3977">
        <v>0</v>
      </c>
      <c r="H3977" t="str">
        <f>_xlfn.XLOOKUP(A3977,Table1[CLIENTID],Table1[OVERALLSTATUS])</f>
        <v>Live</v>
      </c>
      <c r="I3977" t="str">
        <f>_xlfn.XLOOKUP(A3977,Table1[CLIENTID],Table1[CLIENTSPECIALTY])</f>
        <v>Oncology</v>
      </c>
      <c r="J3977" t="str">
        <f>_xlfn.XLOOKUP(A3977,Table1[CLIENTID],Table1[CLIENTSIZE])</f>
        <v>Large</v>
      </c>
    </row>
    <row r="3978" spans="1:10" x14ac:dyDescent="0.25">
      <c r="A3978">
        <v>51</v>
      </c>
      <c r="B3978" s="1">
        <v>43080</v>
      </c>
      <c r="C3978">
        <v>24</v>
      </c>
      <c r="D3978">
        <v>0</v>
      </c>
      <c r="E3978">
        <v>0</v>
      </c>
      <c r="F3978">
        <v>0</v>
      </c>
      <c r="H3978" t="str">
        <f>_xlfn.XLOOKUP(A3978,Table1[CLIENTID],Table1[OVERALLSTATUS])</f>
        <v>Live</v>
      </c>
      <c r="I3978" t="str">
        <f>_xlfn.XLOOKUP(A3978,Table1[CLIENTID],Table1[CLIENTSPECIALTY])</f>
        <v>Surgery</v>
      </c>
      <c r="J3978" t="str">
        <f>_xlfn.XLOOKUP(A3978,Table1[CLIENTID],Table1[CLIENTSIZE])</f>
        <v>Small</v>
      </c>
    </row>
    <row r="3979" spans="1:10" x14ac:dyDescent="0.25">
      <c r="A3979">
        <v>180</v>
      </c>
      <c r="B3979" s="1">
        <v>43073</v>
      </c>
      <c r="C3979">
        <v>24</v>
      </c>
      <c r="D3979">
        <v>11</v>
      </c>
      <c r="E3979">
        <v>6</v>
      </c>
      <c r="F3979">
        <v>5</v>
      </c>
      <c r="H3979" t="str">
        <f>_xlfn.XLOOKUP(A3979,Table1[CLIENTID],Table1[OVERALLSTATUS])</f>
        <v>Live</v>
      </c>
      <c r="I3979" t="str">
        <f>_xlfn.XLOOKUP(A3979,Table1[CLIENTID],Table1[CLIENTSPECIALTY])</f>
        <v>Surgery</v>
      </c>
      <c r="J3979" t="str">
        <f>_xlfn.XLOOKUP(A3979,Table1[CLIENTID],Table1[CLIENTSIZE])</f>
        <v>Small</v>
      </c>
    </row>
    <row r="3980" spans="1:10" x14ac:dyDescent="0.25">
      <c r="A3980">
        <v>331</v>
      </c>
      <c r="B3980" s="1">
        <v>43108</v>
      </c>
      <c r="C3980">
        <v>24</v>
      </c>
      <c r="D3980">
        <v>0</v>
      </c>
      <c r="E3980">
        <v>0</v>
      </c>
      <c r="F3980">
        <v>0</v>
      </c>
      <c r="H3980" t="str">
        <f>_xlfn.XLOOKUP(A3980,Table1[CLIENTID],Table1[OVERALLSTATUS])</f>
        <v>Live</v>
      </c>
      <c r="I3980" t="str">
        <f>_xlfn.XLOOKUP(A3980,Table1[CLIENTID],Table1[CLIENTSPECIALTY])</f>
        <v>Family Medicine</v>
      </c>
      <c r="J3980" t="str">
        <f>_xlfn.XLOOKUP(A3980,Table1[CLIENTID],Table1[CLIENTSIZE])</f>
        <v>Small</v>
      </c>
    </row>
    <row r="3981" spans="1:10" x14ac:dyDescent="0.25">
      <c r="A3981">
        <v>407</v>
      </c>
      <c r="B3981" s="1">
        <v>43087</v>
      </c>
      <c r="C3981">
        <v>24</v>
      </c>
      <c r="D3981">
        <v>0</v>
      </c>
      <c r="E3981">
        <v>0</v>
      </c>
      <c r="F3981">
        <v>0</v>
      </c>
      <c r="H3981" t="str">
        <f>_xlfn.XLOOKUP(A3981,Table1[CLIENTID],Table1[OVERALLSTATUS])</f>
        <v>Live</v>
      </c>
      <c r="I3981" t="str">
        <f>_xlfn.XLOOKUP(A3981,Table1[CLIENTID],Table1[CLIENTSPECIALTY])</f>
        <v>Family Medicine</v>
      </c>
      <c r="J3981" t="str">
        <f>_xlfn.XLOOKUP(A3981,Table1[CLIENTID],Table1[CLIENTSIZE])</f>
        <v>Small</v>
      </c>
    </row>
    <row r="3982" spans="1:10" x14ac:dyDescent="0.25">
      <c r="A3982">
        <v>432</v>
      </c>
      <c r="B3982" s="1">
        <v>43094</v>
      </c>
      <c r="C3982">
        <v>24</v>
      </c>
      <c r="D3982">
        <v>9</v>
      </c>
      <c r="E3982">
        <v>0</v>
      </c>
      <c r="F3982">
        <v>0</v>
      </c>
      <c r="H3982" t="str">
        <f>_xlfn.XLOOKUP(A3982,Table1[CLIENTID],Table1[OVERALLSTATUS])</f>
        <v>Live</v>
      </c>
      <c r="I3982" t="str">
        <f>_xlfn.XLOOKUP(A3982,Table1[CLIENTID],Table1[CLIENTSPECIALTY])</f>
        <v>Family Medicine</v>
      </c>
      <c r="J3982" t="str">
        <f>_xlfn.XLOOKUP(A3982,Table1[CLIENTID],Table1[CLIENTSIZE])</f>
        <v>Small</v>
      </c>
    </row>
    <row r="3983" spans="1:10" x14ac:dyDescent="0.25">
      <c r="A3983">
        <v>550</v>
      </c>
      <c r="B3983" s="1">
        <v>43094</v>
      </c>
      <c r="C3983">
        <v>24</v>
      </c>
      <c r="D3983">
        <v>0</v>
      </c>
      <c r="E3983">
        <v>0</v>
      </c>
      <c r="F3983">
        <v>0</v>
      </c>
      <c r="H3983" t="str">
        <f>_xlfn.XLOOKUP(A3983,Table1[CLIENTID],Table1[OVERALLSTATUS])</f>
        <v>Live</v>
      </c>
      <c r="I3983" t="str">
        <f>_xlfn.XLOOKUP(A3983,Table1[CLIENTID],Table1[CLIENTSPECIALTY])</f>
        <v>Surgery</v>
      </c>
      <c r="J3983" t="str">
        <f>_xlfn.XLOOKUP(A3983,Table1[CLIENTID],Table1[CLIENTSIZE])</f>
        <v>Small</v>
      </c>
    </row>
    <row r="3984" spans="1:10" x14ac:dyDescent="0.25">
      <c r="A3984">
        <v>598</v>
      </c>
      <c r="B3984" s="1">
        <v>43101</v>
      </c>
      <c r="C3984">
        <v>24</v>
      </c>
      <c r="D3984">
        <v>0</v>
      </c>
      <c r="E3984">
        <v>4</v>
      </c>
      <c r="F3984">
        <v>4</v>
      </c>
      <c r="H3984" t="str">
        <f>_xlfn.XLOOKUP(A3984,Table1[CLIENTID],Table1[OVERALLSTATUS])</f>
        <v>Live</v>
      </c>
      <c r="I3984" t="str">
        <f>_xlfn.XLOOKUP(A3984,Table1[CLIENTID],Table1[CLIENTSPECIALTY])</f>
        <v>Surgery</v>
      </c>
      <c r="J3984" t="str">
        <f>_xlfn.XLOOKUP(A3984,Table1[CLIENTID],Table1[CLIENTSIZE])</f>
        <v>Small</v>
      </c>
    </row>
    <row r="3985" spans="1:10" x14ac:dyDescent="0.25">
      <c r="A3985">
        <v>820</v>
      </c>
      <c r="B3985" s="1">
        <v>43059</v>
      </c>
      <c r="C3985">
        <v>24</v>
      </c>
      <c r="D3985">
        <v>41</v>
      </c>
      <c r="E3985">
        <v>3</v>
      </c>
      <c r="F3985">
        <v>3</v>
      </c>
      <c r="H3985" t="str">
        <f>_xlfn.XLOOKUP(A3985,Table1[CLIENTID],Table1[OVERALLSTATUS])</f>
        <v>Live</v>
      </c>
      <c r="I3985" t="str">
        <f>_xlfn.XLOOKUP(A3985,Table1[CLIENTID],Table1[CLIENTSPECIALTY])</f>
        <v>Family Medicine</v>
      </c>
      <c r="J3985" t="str">
        <f>_xlfn.XLOOKUP(A3985,Table1[CLIENTID],Table1[CLIENTSIZE])</f>
        <v>Small</v>
      </c>
    </row>
    <row r="3986" spans="1:10" x14ac:dyDescent="0.25">
      <c r="A3986">
        <v>976</v>
      </c>
      <c r="B3986" s="1">
        <v>43101</v>
      </c>
      <c r="C3986">
        <v>24</v>
      </c>
      <c r="D3986">
        <v>0</v>
      </c>
      <c r="E3986">
        <v>0</v>
      </c>
      <c r="F3986">
        <v>0</v>
      </c>
      <c r="H3986" t="str">
        <f>_xlfn.XLOOKUP(A3986,Table1[CLIENTID],Table1[OVERALLSTATUS])</f>
        <v>Live</v>
      </c>
      <c r="I3986" t="str">
        <f>_xlfn.XLOOKUP(A3986,Table1[CLIENTID],Table1[CLIENTSPECIALTY])</f>
        <v>Family Medicine</v>
      </c>
      <c r="J3986" t="str">
        <f>_xlfn.XLOOKUP(A3986,Table1[CLIENTID],Table1[CLIENTSIZE])</f>
        <v>Small</v>
      </c>
    </row>
    <row r="3987" spans="1:10" x14ac:dyDescent="0.25">
      <c r="A3987">
        <v>976</v>
      </c>
      <c r="B3987" s="1">
        <v>43101</v>
      </c>
      <c r="C3987">
        <v>24</v>
      </c>
      <c r="D3987">
        <v>0</v>
      </c>
      <c r="E3987">
        <v>1</v>
      </c>
      <c r="F3987">
        <v>0</v>
      </c>
      <c r="H3987" t="str">
        <f>_xlfn.XLOOKUP(A3987,Table1[CLIENTID],Table1[OVERALLSTATUS])</f>
        <v>Live</v>
      </c>
      <c r="I3987" t="str">
        <f>_xlfn.XLOOKUP(A3987,Table1[CLIENTID],Table1[CLIENTSPECIALTY])</f>
        <v>Family Medicine</v>
      </c>
      <c r="J3987" t="str">
        <f>_xlfn.XLOOKUP(A3987,Table1[CLIENTID],Table1[CLIENTSIZE])</f>
        <v>Small</v>
      </c>
    </row>
    <row r="3988" spans="1:10" x14ac:dyDescent="0.25">
      <c r="A3988">
        <v>1050</v>
      </c>
      <c r="B3988" s="1">
        <v>43080</v>
      </c>
      <c r="C3988">
        <v>24</v>
      </c>
      <c r="D3988">
        <v>0</v>
      </c>
      <c r="E3988">
        <v>2</v>
      </c>
      <c r="F3988">
        <v>2</v>
      </c>
      <c r="H3988" t="str">
        <f>_xlfn.XLOOKUP(A3988,Table1[CLIENTID],Table1[OVERALLSTATUS])</f>
        <v>Live</v>
      </c>
      <c r="I3988" t="str">
        <f>_xlfn.XLOOKUP(A3988,Table1[CLIENTID],Table1[CLIENTSPECIALTY])</f>
        <v>Surgery</v>
      </c>
      <c r="J3988" t="str">
        <f>_xlfn.XLOOKUP(A3988,Table1[CLIENTID],Table1[CLIENTSIZE])</f>
        <v>Small</v>
      </c>
    </row>
    <row r="3989" spans="1:10" x14ac:dyDescent="0.25">
      <c r="A3989">
        <v>1050</v>
      </c>
      <c r="B3989" s="1">
        <v>43101</v>
      </c>
      <c r="C3989">
        <v>24</v>
      </c>
      <c r="D3989">
        <v>0</v>
      </c>
      <c r="E3989">
        <v>1</v>
      </c>
      <c r="F3989">
        <v>1</v>
      </c>
      <c r="H3989" t="str">
        <f>_xlfn.XLOOKUP(A3989,Table1[CLIENTID],Table1[OVERALLSTATUS])</f>
        <v>Live</v>
      </c>
      <c r="I3989" t="str">
        <f>_xlfn.XLOOKUP(A3989,Table1[CLIENTID],Table1[CLIENTSPECIALTY])</f>
        <v>Surgery</v>
      </c>
      <c r="J3989" t="str">
        <f>_xlfn.XLOOKUP(A3989,Table1[CLIENTID],Table1[CLIENTSIZE])</f>
        <v>Small</v>
      </c>
    </row>
    <row r="3990" spans="1:10" x14ac:dyDescent="0.25">
      <c r="A3990">
        <v>1113</v>
      </c>
      <c r="B3990" s="1">
        <v>43101</v>
      </c>
      <c r="C3990">
        <v>24</v>
      </c>
      <c r="D3990">
        <v>0</v>
      </c>
      <c r="E3990">
        <v>0</v>
      </c>
      <c r="F3990">
        <v>0</v>
      </c>
      <c r="H3990" t="str">
        <f>_xlfn.XLOOKUP(A3990,Table1[CLIENTID],Table1[OVERALLSTATUS])</f>
        <v>Live</v>
      </c>
      <c r="I3990" t="str">
        <f>_xlfn.XLOOKUP(A3990,Table1[CLIENTID],Table1[CLIENTSPECIALTY])</f>
        <v>Surgery</v>
      </c>
      <c r="J3990" t="str">
        <f>_xlfn.XLOOKUP(A3990,Table1[CLIENTID],Table1[CLIENTSIZE])</f>
        <v>Small</v>
      </c>
    </row>
    <row r="3991" spans="1:10" x14ac:dyDescent="0.25">
      <c r="A3991">
        <v>1160</v>
      </c>
      <c r="B3991" s="1">
        <v>43052</v>
      </c>
      <c r="C3991">
        <v>24</v>
      </c>
      <c r="D3991">
        <v>0</v>
      </c>
      <c r="E3991">
        <v>1</v>
      </c>
      <c r="F3991">
        <v>0</v>
      </c>
      <c r="H3991" t="str">
        <f>_xlfn.XLOOKUP(A3991,Table1[CLIENTID],Table1[OVERALLSTATUS])</f>
        <v>Live</v>
      </c>
      <c r="I3991" t="str">
        <f>_xlfn.XLOOKUP(A3991,Table1[CLIENTID],Table1[CLIENTSPECIALTY])</f>
        <v>Family Medicine</v>
      </c>
      <c r="J3991" t="str">
        <f>_xlfn.XLOOKUP(A3991,Table1[CLIENTID],Table1[CLIENTSIZE])</f>
        <v>Small</v>
      </c>
    </row>
    <row r="3992" spans="1:10" x14ac:dyDescent="0.25">
      <c r="A3992">
        <v>1160</v>
      </c>
      <c r="B3992" s="1">
        <v>43073</v>
      </c>
      <c r="C3992">
        <v>24</v>
      </c>
      <c r="D3992">
        <v>0</v>
      </c>
      <c r="E3992">
        <v>0</v>
      </c>
      <c r="F3992">
        <v>0</v>
      </c>
      <c r="H3992" t="str">
        <f>_xlfn.XLOOKUP(A3992,Table1[CLIENTID],Table1[OVERALLSTATUS])</f>
        <v>Live</v>
      </c>
      <c r="I3992" t="str">
        <f>_xlfn.XLOOKUP(A3992,Table1[CLIENTID],Table1[CLIENTSPECIALTY])</f>
        <v>Family Medicine</v>
      </c>
      <c r="J3992" t="str">
        <f>_xlfn.XLOOKUP(A3992,Table1[CLIENTID],Table1[CLIENTSIZE])</f>
        <v>Small</v>
      </c>
    </row>
    <row r="3993" spans="1:10" x14ac:dyDescent="0.25">
      <c r="A3993">
        <v>1209</v>
      </c>
      <c r="B3993" s="1">
        <v>43059</v>
      </c>
      <c r="C3993">
        <v>24</v>
      </c>
      <c r="D3993">
        <v>0</v>
      </c>
      <c r="E3993">
        <v>0</v>
      </c>
      <c r="F3993">
        <v>0</v>
      </c>
      <c r="H3993" t="str">
        <f>_xlfn.XLOOKUP(A3993,Table1[CLIENTID],Table1[OVERALLSTATUS])</f>
        <v>Live</v>
      </c>
      <c r="I3993" t="str">
        <f>_xlfn.XLOOKUP(A3993,Table1[CLIENTID],Table1[CLIENTSPECIALTY])</f>
        <v>Family Medicine</v>
      </c>
      <c r="J3993" t="str">
        <f>_xlfn.XLOOKUP(A3993,Table1[CLIENTID],Table1[CLIENTSIZE])</f>
        <v>Small</v>
      </c>
    </row>
    <row r="3994" spans="1:10" x14ac:dyDescent="0.25">
      <c r="A3994">
        <v>1209</v>
      </c>
      <c r="B3994" s="1">
        <v>43087</v>
      </c>
      <c r="C3994">
        <v>24</v>
      </c>
      <c r="D3994">
        <v>0</v>
      </c>
      <c r="E3994">
        <v>0</v>
      </c>
      <c r="F3994">
        <v>0</v>
      </c>
      <c r="H3994" t="str">
        <f>_xlfn.XLOOKUP(A3994,Table1[CLIENTID],Table1[OVERALLSTATUS])</f>
        <v>Live</v>
      </c>
      <c r="I3994" t="str">
        <f>_xlfn.XLOOKUP(A3994,Table1[CLIENTID],Table1[CLIENTSPECIALTY])</f>
        <v>Family Medicine</v>
      </c>
      <c r="J3994" t="str">
        <f>_xlfn.XLOOKUP(A3994,Table1[CLIENTID],Table1[CLIENTSIZE])</f>
        <v>Small</v>
      </c>
    </row>
    <row r="3995" spans="1:10" x14ac:dyDescent="0.25">
      <c r="A3995">
        <v>1235</v>
      </c>
      <c r="B3995" s="1">
        <v>43087</v>
      </c>
      <c r="C3995">
        <v>24</v>
      </c>
      <c r="D3995">
        <v>7</v>
      </c>
      <c r="E3995">
        <v>9</v>
      </c>
      <c r="F3995">
        <v>7</v>
      </c>
      <c r="H3995" t="str">
        <f>_xlfn.XLOOKUP(A3995,Table1[CLIENTID],Table1[OVERALLSTATUS])</f>
        <v>Live</v>
      </c>
      <c r="I3995" t="str">
        <f>_xlfn.XLOOKUP(A3995,Table1[CLIENTID],Table1[CLIENTSPECIALTY])</f>
        <v>Surgery</v>
      </c>
      <c r="J3995" t="str">
        <f>_xlfn.XLOOKUP(A3995,Table1[CLIENTID],Table1[CLIENTSIZE])</f>
        <v>Small</v>
      </c>
    </row>
    <row r="3996" spans="1:10" x14ac:dyDescent="0.25">
      <c r="A3996">
        <v>1327</v>
      </c>
      <c r="B3996" s="1">
        <v>43080</v>
      </c>
      <c r="C3996">
        <v>24</v>
      </c>
      <c r="D3996">
        <v>0</v>
      </c>
      <c r="E3996">
        <v>0</v>
      </c>
      <c r="F3996">
        <v>0</v>
      </c>
      <c r="H3996" t="str">
        <f>_xlfn.XLOOKUP(A3996,Table1[CLIENTID],Table1[OVERALLSTATUS])</f>
        <v>Live</v>
      </c>
      <c r="I3996" t="str">
        <f>_xlfn.XLOOKUP(A3996,Table1[CLIENTID],Table1[CLIENTSPECIALTY])</f>
        <v>Surgery</v>
      </c>
      <c r="J3996" t="str">
        <f>_xlfn.XLOOKUP(A3996,Table1[CLIENTID],Table1[CLIENTSIZE])</f>
        <v>Small</v>
      </c>
    </row>
    <row r="3997" spans="1:10" x14ac:dyDescent="0.25">
      <c r="A3997">
        <v>1330</v>
      </c>
      <c r="B3997" s="1">
        <v>43059</v>
      </c>
      <c r="C3997">
        <v>24</v>
      </c>
      <c r="D3997">
        <v>0</v>
      </c>
      <c r="E3997">
        <v>0</v>
      </c>
      <c r="F3997">
        <v>0</v>
      </c>
      <c r="H3997" t="str">
        <f>_xlfn.XLOOKUP(A3997,Table1[CLIENTID],Table1[OVERALLSTATUS])</f>
        <v>Live</v>
      </c>
      <c r="I3997" t="str">
        <f>_xlfn.XLOOKUP(A3997,Table1[CLIENTID],Table1[CLIENTSPECIALTY])</f>
        <v>Family Medicine</v>
      </c>
      <c r="J3997" t="str">
        <f>_xlfn.XLOOKUP(A3997,Table1[CLIENTID],Table1[CLIENTSIZE])</f>
        <v>Small</v>
      </c>
    </row>
    <row r="3998" spans="1:10" x14ac:dyDescent="0.25">
      <c r="A3998">
        <v>1518</v>
      </c>
      <c r="B3998" s="1">
        <v>43059</v>
      </c>
      <c r="C3998">
        <v>24</v>
      </c>
      <c r="D3998">
        <v>0</v>
      </c>
      <c r="E3998">
        <v>1</v>
      </c>
      <c r="F3998">
        <v>0</v>
      </c>
      <c r="H3998" t="str">
        <f>_xlfn.XLOOKUP(A3998,Table1[CLIENTID],Table1[OVERALLSTATUS])</f>
        <v>Live</v>
      </c>
      <c r="I3998" t="str">
        <f>_xlfn.XLOOKUP(A3998,Table1[CLIENTID],Table1[CLIENTSPECIALTY])</f>
        <v>Family Medicine</v>
      </c>
      <c r="J3998" t="str">
        <f>_xlfn.XLOOKUP(A3998,Table1[CLIENTID],Table1[CLIENTSIZE])</f>
        <v>Small</v>
      </c>
    </row>
    <row r="3999" spans="1:10" x14ac:dyDescent="0.25">
      <c r="A3999">
        <v>1568</v>
      </c>
      <c r="B3999" s="1">
        <v>43087</v>
      </c>
      <c r="C3999">
        <v>24</v>
      </c>
      <c r="D3999">
        <v>0</v>
      </c>
      <c r="E3999">
        <v>0</v>
      </c>
      <c r="F3999">
        <v>0</v>
      </c>
      <c r="H3999" t="str">
        <f>_xlfn.XLOOKUP(A3999,Table1[CLIENTID],Table1[OVERALLSTATUS])</f>
        <v>Live</v>
      </c>
      <c r="I3999" t="str">
        <f>_xlfn.XLOOKUP(A3999,Table1[CLIENTID],Table1[CLIENTSPECIALTY])</f>
        <v>Family Medicine</v>
      </c>
      <c r="J3999" t="str">
        <f>_xlfn.XLOOKUP(A3999,Table1[CLIENTID],Table1[CLIENTSIZE])</f>
        <v>Small</v>
      </c>
    </row>
    <row r="4000" spans="1:10" x14ac:dyDescent="0.25">
      <c r="A4000">
        <v>1573</v>
      </c>
      <c r="B4000" s="1">
        <v>43059</v>
      </c>
      <c r="C4000">
        <v>24</v>
      </c>
      <c r="D4000">
        <v>0</v>
      </c>
      <c r="E4000">
        <v>0</v>
      </c>
      <c r="F4000">
        <v>0</v>
      </c>
      <c r="H4000" t="str">
        <f>_xlfn.XLOOKUP(A4000,Table1[CLIENTID],Table1[OVERALLSTATUS])</f>
        <v>Live</v>
      </c>
      <c r="I4000" t="str">
        <f>_xlfn.XLOOKUP(A4000,Table1[CLIENTID],Table1[CLIENTSPECIALTY])</f>
        <v>Family Medicine</v>
      </c>
      <c r="J4000" t="str">
        <f>_xlfn.XLOOKUP(A4000,Table1[CLIENTID],Table1[CLIENTSIZE])</f>
        <v>Small</v>
      </c>
    </row>
    <row r="4001" spans="1:10" x14ac:dyDescent="0.25">
      <c r="A4001">
        <v>1698</v>
      </c>
      <c r="B4001" s="1">
        <v>43073</v>
      </c>
      <c r="C4001">
        <v>24</v>
      </c>
      <c r="D4001">
        <v>0</v>
      </c>
      <c r="E4001">
        <v>0</v>
      </c>
      <c r="F4001">
        <v>0</v>
      </c>
      <c r="H4001" t="str">
        <f>_xlfn.XLOOKUP(A4001,Table1[CLIENTID],Table1[OVERALLSTATUS])</f>
        <v>Live</v>
      </c>
      <c r="I4001" t="str">
        <f>_xlfn.XLOOKUP(A4001,Table1[CLIENTID],Table1[CLIENTSPECIALTY])</f>
        <v>Surgery</v>
      </c>
      <c r="J4001" t="str">
        <f>_xlfn.XLOOKUP(A4001,Table1[CLIENTID],Table1[CLIENTSIZE])</f>
        <v>Small</v>
      </c>
    </row>
    <row r="4002" spans="1:10" x14ac:dyDescent="0.25">
      <c r="A4002">
        <v>1698</v>
      </c>
      <c r="B4002" s="1">
        <v>43080</v>
      </c>
      <c r="C4002">
        <v>24</v>
      </c>
      <c r="D4002">
        <v>0</v>
      </c>
      <c r="E4002">
        <v>0</v>
      </c>
      <c r="F4002">
        <v>0</v>
      </c>
      <c r="H4002" t="str">
        <f>_xlfn.XLOOKUP(A4002,Table1[CLIENTID],Table1[OVERALLSTATUS])</f>
        <v>Live</v>
      </c>
      <c r="I4002" t="str">
        <f>_xlfn.XLOOKUP(A4002,Table1[CLIENTID],Table1[CLIENTSPECIALTY])</f>
        <v>Surgery</v>
      </c>
      <c r="J4002" t="str">
        <f>_xlfn.XLOOKUP(A4002,Table1[CLIENTID],Table1[CLIENTSIZE])</f>
        <v>Small</v>
      </c>
    </row>
    <row r="4003" spans="1:10" x14ac:dyDescent="0.25">
      <c r="A4003">
        <v>1790</v>
      </c>
      <c r="B4003" s="1">
        <v>43087</v>
      </c>
      <c r="C4003">
        <v>24</v>
      </c>
      <c r="D4003">
        <v>0</v>
      </c>
      <c r="E4003">
        <v>0</v>
      </c>
      <c r="F4003">
        <v>0</v>
      </c>
      <c r="H4003" t="str">
        <f>_xlfn.XLOOKUP(A4003,Table1[CLIENTID],Table1[OVERALLSTATUS])</f>
        <v>Live</v>
      </c>
      <c r="I4003" t="str">
        <f>_xlfn.XLOOKUP(A4003,Table1[CLIENTID],Table1[CLIENTSPECIALTY])</f>
        <v>Family Medicine</v>
      </c>
      <c r="J4003" t="str">
        <f>_xlfn.XLOOKUP(A4003,Table1[CLIENTID],Table1[CLIENTSIZE])</f>
        <v>Small</v>
      </c>
    </row>
    <row r="4004" spans="1:10" x14ac:dyDescent="0.25">
      <c r="A4004">
        <v>1927</v>
      </c>
      <c r="B4004" s="1">
        <v>43066</v>
      </c>
      <c r="C4004">
        <v>24</v>
      </c>
      <c r="D4004">
        <v>0</v>
      </c>
      <c r="E4004">
        <v>1</v>
      </c>
      <c r="F4004">
        <v>0</v>
      </c>
      <c r="H4004" t="str">
        <f>_xlfn.XLOOKUP(A4004,Table1[CLIENTID],Table1[OVERALLSTATUS])</f>
        <v>Live</v>
      </c>
      <c r="I4004" t="str">
        <f>_xlfn.XLOOKUP(A4004,Table1[CLIENTID],Table1[CLIENTSPECIALTY])</f>
        <v>Family Medicine</v>
      </c>
      <c r="J4004" t="str">
        <f>_xlfn.XLOOKUP(A4004,Table1[CLIENTID],Table1[CLIENTSIZE])</f>
        <v>Small</v>
      </c>
    </row>
    <row r="4005" spans="1:10" x14ac:dyDescent="0.25">
      <c r="A4005">
        <v>1927</v>
      </c>
      <c r="B4005" s="1">
        <v>43087</v>
      </c>
      <c r="C4005">
        <v>24</v>
      </c>
      <c r="D4005">
        <v>0</v>
      </c>
      <c r="E4005">
        <v>18</v>
      </c>
      <c r="F4005">
        <v>0</v>
      </c>
      <c r="H4005" t="str">
        <f>_xlfn.XLOOKUP(A4005,Table1[CLIENTID],Table1[OVERALLSTATUS])</f>
        <v>Live</v>
      </c>
      <c r="I4005" t="str">
        <f>_xlfn.XLOOKUP(A4005,Table1[CLIENTID],Table1[CLIENTSPECIALTY])</f>
        <v>Family Medicine</v>
      </c>
      <c r="J4005" t="str">
        <f>_xlfn.XLOOKUP(A4005,Table1[CLIENTID],Table1[CLIENTSIZE])</f>
        <v>Small</v>
      </c>
    </row>
    <row r="4006" spans="1:10" x14ac:dyDescent="0.25">
      <c r="A4006">
        <v>2030</v>
      </c>
      <c r="B4006" s="1">
        <v>43080</v>
      </c>
      <c r="C4006">
        <v>24</v>
      </c>
      <c r="D4006">
        <v>17</v>
      </c>
      <c r="E4006">
        <v>0</v>
      </c>
      <c r="F4006">
        <v>0</v>
      </c>
      <c r="H4006" t="str">
        <f>_xlfn.XLOOKUP(A4006,Table1[CLIENTID],Table1[OVERALLSTATUS])</f>
        <v>Live</v>
      </c>
      <c r="I4006" t="str">
        <f>_xlfn.XLOOKUP(A4006,Table1[CLIENTID],Table1[CLIENTSPECIALTY])</f>
        <v>Surgery</v>
      </c>
      <c r="J4006" t="str">
        <f>_xlfn.XLOOKUP(A4006,Table1[CLIENTID],Table1[CLIENTSIZE])</f>
        <v>Small</v>
      </c>
    </row>
    <row r="4007" spans="1:10" x14ac:dyDescent="0.25">
      <c r="A4007">
        <v>2126</v>
      </c>
      <c r="B4007" s="1">
        <v>43108</v>
      </c>
      <c r="C4007">
        <v>24</v>
      </c>
      <c r="D4007">
        <v>2</v>
      </c>
      <c r="E4007">
        <v>11</v>
      </c>
      <c r="F4007">
        <v>0</v>
      </c>
      <c r="H4007" t="str">
        <f>_xlfn.XLOOKUP(A4007,Table1[CLIENTID],Table1[OVERALLSTATUS])</f>
        <v>Live</v>
      </c>
      <c r="I4007" t="str">
        <f>_xlfn.XLOOKUP(A4007,Table1[CLIENTID],Table1[CLIENTSPECIALTY])</f>
        <v>Family Medicine</v>
      </c>
      <c r="J4007" t="str">
        <f>_xlfn.XLOOKUP(A4007,Table1[CLIENTID],Table1[CLIENTSIZE])</f>
        <v>Small</v>
      </c>
    </row>
    <row r="4008" spans="1:10" x14ac:dyDescent="0.25">
      <c r="A4008">
        <v>2190</v>
      </c>
      <c r="B4008" s="1">
        <v>43073</v>
      </c>
      <c r="C4008">
        <v>24</v>
      </c>
      <c r="D4008">
        <v>0</v>
      </c>
      <c r="E4008">
        <v>0</v>
      </c>
      <c r="F4008">
        <v>0</v>
      </c>
      <c r="H4008" t="str">
        <f>_xlfn.XLOOKUP(A4008,Table1[CLIENTID],Table1[OVERALLSTATUS])</f>
        <v>Live</v>
      </c>
      <c r="I4008" t="str">
        <f>_xlfn.XLOOKUP(A4008,Table1[CLIENTID],Table1[CLIENTSPECIALTY])</f>
        <v>Family Medicine</v>
      </c>
      <c r="J4008" t="str">
        <f>_xlfn.XLOOKUP(A4008,Table1[CLIENTID],Table1[CLIENTSIZE])</f>
        <v>Small</v>
      </c>
    </row>
    <row r="4009" spans="1:10" x14ac:dyDescent="0.25">
      <c r="A4009">
        <v>2562</v>
      </c>
      <c r="B4009" s="1">
        <v>43087</v>
      </c>
      <c r="C4009">
        <v>24</v>
      </c>
      <c r="D4009">
        <v>0</v>
      </c>
      <c r="E4009">
        <v>6</v>
      </c>
      <c r="F4009">
        <v>0</v>
      </c>
      <c r="H4009" t="str">
        <f>_xlfn.XLOOKUP(A4009,Table1[CLIENTID],Table1[OVERALLSTATUS])</f>
        <v>Live</v>
      </c>
      <c r="I4009" t="str">
        <f>_xlfn.XLOOKUP(A4009,Table1[CLIENTID],Table1[CLIENTSPECIALTY])</f>
        <v>Surgery</v>
      </c>
      <c r="J4009" t="str">
        <f>_xlfn.XLOOKUP(A4009,Table1[CLIENTID],Table1[CLIENTSIZE])</f>
        <v>Small</v>
      </c>
    </row>
    <row r="4010" spans="1:10" x14ac:dyDescent="0.25">
      <c r="A4010">
        <v>2749</v>
      </c>
      <c r="B4010" s="1">
        <v>43080</v>
      </c>
      <c r="C4010">
        <v>24</v>
      </c>
      <c r="D4010">
        <v>0</v>
      </c>
      <c r="E4010">
        <v>6</v>
      </c>
      <c r="F4010">
        <v>0</v>
      </c>
      <c r="H4010" t="str">
        <f>_xlfn.XLOOKUP(A4010,Table1[CLIENTID],Table1[OVERALLSTATUS])</f>
        <v>Live</v>
      </c>
      <c r="I4010" t="str">
        <f>_xlfn.XLOOKUP(A4010,Table1[CLIENTID],Table1[CLIENTSPECIALTY])</f>
        <v>Surgery</v>
      </c>
      <c r="J4010" t="str">
        <f>_xlfn.XLOOKUP(A4010,Table1[CLIENTID],Table1[CLIENTSIZE])</f>
        <v>Small</v>
      </c>
    </row>
    <row r="4011" spans="1:10" x14ac:dyDescent="0.25">
      <c r="A4011">
        <v>3011</v>
      </c>
      <c r="B4011" s="1">
        <v>43108</v>
      </c>
      <c r="C4011">
        <v>24</v>
      </c>
      <c r="D4011">
        <v>0</v>
      </c>
      <c r="E4011">
        <v>1</v>
      </c>
      <c r="F4011">
        <v>0</v>
      </c>
      <c r="H4011" t="str">
        <f>_xlfn.XLOOKUP(A4011,Table1[CLIENTID],Table1[OVERALLSTATUS])</f>
        <v>Live</v>
      </c>
      <c r="I4011" t="str">
        <f>_xlfn.XLOOKUP(A4011,Table1[CLIENTID],Table1[CLIENTSPECIALTY])</f>
        <v>Surgery</v>
      </c>
      <c r="J4011" t="str">
        <f>_xlfn.XLOOKUP(A4011,Table1[CLIENTID],Table1[CLIENTSIZE])</f>
        <v>Small</v>
      </c>
    </row>
    <row r="4012" spans="1:10" x14ac:dyDescent="0.25">
      <c r="A4012">
        <v>3059</v>
      </c>
      <c r="B4012" s="1">
        <v>43080</v>
      </c>
      <c r="C4012">
        <v>24</v>
      </c>
      <c r="D4012">
        <v>0</v>
      </c>
      <c r="E4012">
        <v>1</v>
      </c>
      <c r="F4012">
        <v>0</v>
      </c>
      <c r="H4012" t="str">
        <f>_xlfn.XLOOKUP(A4012,Table1[CLIENTID],Table1[OVERALLSTATUS])</f>
        <v>Live</v>
      </c>
      <c r="I4012" t="str">
        <f>_xlfn.XLOOKUP(A4012,Table1[CLIENTID],Table1[CLIENTSPECIALTY])</f>
        <v>Surgery</v>
      </c>
      <c r="J4012" t="str">
        <f>_xlfn.XLOOKUP(A4012,Table1[CLIENTID],Table1[CLIENTSIZE])</f>
        <v>Small</v>
      </c>
    </row>
    <row r="4013" spans="1:10" x14ac:dyDescent="0.25">
      <c r="A4013">
        <v>1363</v>
      </c>
      <c r="B4013" s="1">
        <v>43073</v>
      </c>
      <c r="C4013">
        <v>24</v>
      </c>
      <c r="D4013">
        <v>0</v>
      </c>
      <c r="E4013">
        <v>0</v>
      </c>
      <c r="F4013">
        <v>0</v>
      </c>
      <c r="H4013" t="str">
        <f>_xlfn.XLOOKUP(A4013,Table1[CLIENTID],Table1[OVERALLSTATUS])</f>
        <v>Live</v>
      </c>
      <c r="I4013" t="str">
        <f>_xlfn.XLOOKUP(A4013,Table1[CLIENTID],Table1[CLIENTSPECIALTY])</f>
        <v>Surgery</v>
      </c>
      <c r="J4013" t="str">
        <f>_xlfn.XLOOKUP(A4013,Table1[CLIENTID],Table1[CLIENTSIZE])</f>
        <v>Medium</v>
      </c>
    </row>
    <row r="4014" spans="1:10" x14ac:dyDescent="0.25">
      <c r="A4014">
        <v>1363</v>
      </c>
      <c r="B4014" s="1">
        <v>43087</v>
      </c>
      <c r="C4014">
        <v>24</v>
      </c>
      <c r="D4014">
        <v>0</v>
      </c>
      <c r="E4014">
        <v>0</v>
      </c>
      <c r="F4014">
        <v>0</v>
      </c>
      <c r="H4014" t="str">
        <f>_xlfn.XLOOKUP(A4014,Table1[CLIENTID],Table1[OVERALLSTATUS])</f>
        <v>Live</v>
      </c>
      <c r="I4014" t="str">
        <f>_xlfn.XLOOKUP(A4014,Table1[CLIENTID],Table1[CLIENTSPECIALTY])</f>
        <v>Surgery</v>
      </c>
      <c r="J4014" t="str">
        <f>_xlfn.XLOOKUP(A4014,Table1[CLIENTID],Table1[CLIENTSIZE])</f>
        <v>Medium</v>
      </c>
    </row>
    <row r="4015" spans="1:10" x14ac:dyDescent="0.25">
      <c r="A4015">
        <v>1363</v>
      </c>
      <c r="B4015" s="1">
        <v>43108</v>
      </c>
      <c r="C4015">
        <v>24</v>
      </c>
      <c r="D4015">
        <v>0</v>
      </c>
      <c r="E4015">
        <v>0</v>
      </c>
      <c r="F4015">
        <v>0</v>
      </c>
      <c r="H4015" t="str">
        <f>_xlfn.XLOOKUP(A4015,Table1[CLIENTID],Table1[OVERALLSTATUS])</f>
        <v>Live</v>
      </c>
      <c r="I4015" t="str">
        <f>_xlfn.XLOOKUP(A4015,Table1[CLIENTID],Table1[CLIENTSPECIALTY])</f>
        <v>Surgery</v>
      </c>
      <c r="J4015" t="str">
        <f>_xlfn.XLOOKUP(A4015,Table1[CLIENTID],Table1[CLIENTSIZE])</f>
        <v>Medium</v>
      </c>
    </row>
    <row r="4016" spans="1:10" x14ac:dyDescent="0.25">
      <c r="A4016">
        <v>1469</v>
      </c>
      <c r="B4016" s="1">
        <v>43108</v>
      </c>
      <c r="C4016">
        <v>24</v>
      </c>
      <c r="D4016">
        <v>0</v>
      </c>
      <c r="E4016">
        <v>0</v>
      </c>
      <c r="F4016">
        <v>0</v>
      </c>
      <c r="H4016" t="str">
        <f>_xlfn.XLOOKUP(A4016,Table1[CLIENTID],Table1[OVERALLSTATUS])</f>
        <v>Live</v>
      </c>
      <c r="I4016" t="str">
        <f>_xlfn.XLOOKUP(A4016,Table1[CLIENTID],Table1[CLIENTSPECIALTY])</f>
        <v>Surgery</v>
      </c>
      <c r="J4016" t="str">
        <f>_xlfn.XLOOKUP(A4016,Table1[CLIENTID],Table1[CLIENTSIZE])</f>
        <v>Medium</v>
      </c>
    </row>
    <row r="4017" spans="1:10" x14ac:dyDescent="0.25">
      <c r="A4017">
        <v>1471</v>
      </c>
      <c r="B4017" s="1">
        <v>43101</v>
      </c>
      <c r="C4017">
        <v>24</v>
      </c>
      <c r="D4017">
        <v>0</v>
      </c>
      <c r="E4017">
        <v>0</v>
      </c>
      <c r="F4017">
        <v>0</v>
      </c>
      <c r="H4017" t="str">
        <f>_xlfn.XLOOKUP(A4017,Table1[CLIENTID],Table1[OVERALLSTATUS])</f>
        <v>Live</v>
      </c>
      <c r="I4017" t="str">
        <f>_xlfn.XLOOKUP(A4017,Table1[CLIENTID],Table1[CLIENTSPECIALTY])</f>
        <v>Surgery</v>
      </c>
      <c r="J4017" t="str">
        <f>_xlfn.XLOOKUP(A4017,Table1[CLIENTID],Table1[CLIENTSIZE])</f>
        <v>Medium</v>
      </c>
    </row>
    <row r="4018" spans="1:10" x14ac:dyDescent="0.25">
      <c r="A4018">
        <v>1519</v>
      </c>
      <c r="B4018" s="1">
        <v>43059</v>
      </c>
      <c r="C4018">
        <v>24</v>
      </c>
      <c r="D4018">
        <v>2</v>
      </c>
      <c r="E4018">
        <v>2</v>
      </c>
      <c r="F4018">
        <v>0</v>
      </c>
      <c r="H4018" t="str">
        <f>_xlfn.XLOOKUP(A4018,Table1[CLIENTID],Table1[OVERALLSTATUS])</f>
        <v>Live</v>
      </c>
      <c r="I4018" t="str">
        <f>_xlfn.XLOOKUP(A4018,Table1[CLIENTID],Table1[CLIENTSPECIALTY])</f>
        <v>Pediatrics</v>
      </c>
      <c r="J4018" t="str">
        <f>_xlfn.XLOOKUP(A4018,Table1[CLIENTID],Table1[CLIENTSIZE])</f>
        <v>Medium</v>
      </c>
    </row>
    <row r="4019" spans="1:10" x14ac:dyDescent="0.25">
      <c r="A4019">
        <v>1525</v>
      </c>
      <c r="B4019" s="1">
        <v>43101</v>
      </c>
      <c r="C4019">
        <v>24</v>
      </c>
      <c r="D4019">
        <v>0</v>
      </c>
      <c r="E4019">
        <v>0</v>
      </c>
      <c r="F4019">
        <v>0</v>
      </c>
      <c r="H4019" t="str">
        <f>_xlfn.XLOOKUP(A4019,Table1[CLIENTID],Table1[OVERALLSTATUS])</f>
        <v>Live</v>
      </c>
      <c r="I4019" t="str">
        <f>_xlfn.XLOOKUP(A4019,Table1[CLIENTID],Table1[CLIENTSPECIALTY])</f>
        <v>Pediatrics</v>
      </c>
      <c r="J4019" t="str">
        <f>_xlfn.XLOOKUP(A4019,Table1[CLIENTID],Table1[CLIENTSIZE])</f>
        <v>Medium</v>
      </c>
    </row>
    <row r="4020" spans="1:10" x14ac:dyDescent="0.25">
      <c r="A4020">
        <v>1559</v>
      </c>
      <c r="B4020" s="1">
        <v>43052</v>
      </c>
      <c r="C4020">
        <v>24</v>
      </c>
      <c r="D4020">
        <v>0</v>
      </c>
      <c r="E4020">
        <v>0</v>
      </c>
      <c r="F4020">
        <v>0</v>
      </c>
      <c r="H4020" t="str">
        <f>_xlfn.XLOOKUP(A4020,Table1[CLIENTID],Table1[OVERALLSTATUS])</f>
        <v>Live</v>
      </c>
      <c r="I4020" t="str">
        <f>_xlfn.XLOOKUP(A4020,Table1[CLIENTID],Table1[CLIENTSPECIALTY])</f>
        <v>Surgery</v>
      </c>
      <c r="J4020" t="str">
        <f>_xlfn.XLOOKUP(A4020,Table1[CLIENTID],Table1[CLIENTSIZE])</f>
        <v>Medium</v>
      </c>
    </row>
    <row r="4021" spans="1:10" x14ac:dyDescent="0.25">
      <c r="A4021">
        <v>1572</v>
      </c>
      <c r="B4021" s="1">
        <v>43080</v>
      </c>
      <c r="C4021">
        <v>24</v>
      </c>
      <c r="D4021">
        <v>0</v>
      </c>
      <c r="E4021">
        <v>0</v>
      </c>
      <c r="F4021">
        <v>0</v>
      </c>
      <c r="H4021" t="str">
        <f>_xlfn.XLOOKUP(A4021,Table1[CLIENTID],Table1[OVERALLSTATUS])</f>
        <v>Live</v>
      </c>
      <c r="I4021" t="str">
        <f>_xlfn.XLOOKUP(A4021,Table1[CLIENTID],Table1[CLIENTSPECIALTY])</f>
        <v>Pediatrics</v>
      </c>
      <c r="J4021" t="str">
        <f>_xlfn.XLOOKUP(A4021,Table1[CLIENTID],Table1[CLIENTSIZE])</f>
        <v>Medium</v>
      </c>
    </row>
    <row r="4022" spans="1:10" x14ac:dyDescent="0.25">
      <c r="A4022">
        <v>1588</v>
      </c>
      <c r="B4022" s="1">
        <v>43080</v>
      </c>
      <c r="C4022">
        <v>24</v>
      </c>
      <c r="D4022">
        <v>0</v>
      </c>
      <c r="E4022">
        <v>6</v>
      </c>
      <c r="F4022">
        <v>5</v>
      </c>
      <c r="H4022" t="str">
        <f>_xlfn.XLOOKUP(A4022,Table1[CLIENTID],Table1[OVERALLSTATUS])</f>
        <v>Live</v>
      </c>
      <c r="I4022" t="str">
        <f>_xlfn.XLOOKUP(A4022,Table1[CLIENTID],Table1[CLIENTSPECIALTY])</f>
        <v>Surgery</v>
      </c>
      <c r="J4022" t="str">
        <f>_xlfn.XLOOKUP(A4022,Table1[CLIENTID],Table1[CLIENTSIZE])</f>
        <v>Medium</v>
      </c>
    </row>
    <row r="4023" spans="1:10" x14ac:dyDescent="0.25">
      <c r="A4023">
        <v>1592</v>
      </c>
      <c r="B4023" s="1">
        <v>43108</v>
      </c>
      <c r="C4023">
        <v>24</v>
      </c>
      <c r="D4023">
        <v>0</v>
      </c>
      <c r="E4023">
        <v>0</v>
      </c>
      <c r="F4023">
        <v>0</v>
      </c>
      <c r="H4023" t="str">
        <f>_xlfn.XLOOKUP(A4023,Table1[CLIENTID],Table1[OVERALLSTATUS])</f>
        <v>Live</v>
      </c>
      <c r="I4023" t="str">
        <f>_xlfn.XLOOKUP(A4023,Table1[CLIENTID],Table1[CLIENTSPECIALTY])</f>
        <v>Surgery</v>
      </c>
      <c r="J4023" t="str">
        <f>_xlfn.XLOOKUP(A4023,Table1[CLIENTID],Table1[CLIENTSIZE])</f>
        <v>Medium</v>
      </c>
    </row>
    <row r="4024" spans="1:10" x14ac:dyDescent="0.25">
      <c r="A4024">
        <v>1690</v>
      </c>
      <c r="B4024" s="1">
        <v>43087</v>
      </c>
      <c r="C4024">
        <v>24</v>
      </c>
      <c r="D4024">
        <v>0</v>
      </c>
      <c r="E4024">
        <v>0</v>
      </c>
      <c r="F4024">
        <v>0</v>
      </c>
      <c r="H4024" t="str">
        <f>_xlfn.XLOOKUP(A4024,Table1[CLIENTID],Table1[OVERALLSTATUS])</f>
        <v>Live</v>
      </c>
      <c r="I4024" t="str">
        <f>_xlfn.XLOOKUP(A4024,Table1[CLIENTID],Table1[CLIENTSPECIALTY])</f>
        <v>Pediatrics</v>
      </c>
      <c r="J4024" t="str">
        <f>_xlfn.XLOOKUP(A4024,Table1[CLIENTID],Table1[CLIENTSIZE])</f>
        <v>Medium</v>
      </c>
    </row>
    <row r="4025" spans="1:10" x14ac:dyDescent="0.25">
      <c r="A4025">
        <v>1690</v>
      </c>
      <c r="B4025" s="1">
        <v>43101</v>
      </c>
      <c r="C4025">
        <v>24</v>
      </c>
      <c r="D4025">
        <v>1</v>
      </c>
      <c r="E4025">
        <v>0</v>
      </c>
      <c r="F4025">
        <v>0</v>
      </c>
      <c r="H4025" t="str">
        <f>_xlfn.XLOOKUP(A4025,Table1[CLIENTID],Table1[OVERALLSTATUS])</f>
        <v>Live</v>
      </c>
      <c r="I4025" t="str">
        <f>_xlfn.XLOOKUP(A4025,Table1[CLIENTID],Table1[CLIENTSPECIALTY])</f>
        <v>Pediatrics</v>
      </c>
      <c r="J4025" t="str">
        <f>_xlfn.XLOOKUP(A4025,Table1[CLIENTID],Table1[CLIENTSIZE])</f>
        <v>Medium</v>
      </c>
    </row>
    <row r="4026" spans="1:10" x14ac:dyDescent="0.25">
      <c r="A4026">
        <v>1704</v>
      </c>
      <c r="B4026" s="1">
        <v>43087</v>
      </c>
      <c r="C4026">
        <v>24</v>
      </c>
      <c r="D4026">
        <v>0</v>
      </c>
      <c r="E4026">
        <v>0</v>
      </c>
      <c r="F4026">
        <v>0</v>
      </c>
      <c r="H4026" t="str">
        <f>_xlfn.XLOOKUP(A4026,Table1[CLIENTID],Table1[OVERALLSTATUS])</f>
        <v>Live</v>
      </c>
      <c r="I4026" t="str">
        <f>_xlfn.XLOOKUP(A4026,Table1[CLIENTID],Table1[CLIENTSPECIALTY])</f>
        <v>Surgery</v>
      </c>
      <c r="J4026" t="str">
        <f>_xlfn.XLOOKUP(A4026,Table1[CLIENTID],Table1[CLIENTSIZE])</f>
        <v>Medium</v>
      </c>
    </row>
    <row r="4027" spans="1:10" x14ac:dyDescent="0.25">
      <c r="A4027">
        <v>1735</v>
      </c>
      <c r="B4027" s="1">
        <v>43101</v>
      </c>
      <c r="C4027">
        <v>24</v>
      </c>
      <c r="D4027">
        <v>0</v>
      </c>
      <c r="E4027">
        <v>0</v>
      </c>
      <c r="F4027">
        <v>0</v>
      </c>
      <c r="H4027" t="str">
        <f>_xlfn.XLOOKUP(A4027,Table1[CLIENTID],Table1[OVERALLSTATUS])</f>
        <v>Live</v>
      </c>
      <c r="I4027" t="str">
        <f>_xlfn.XLOOKUP(A4027,Table1[CLIENTID],Table1[CLIENTSPECIALTY])</f>
        <v>Surgery</v>
      </c>
      <c r="J4027" t="str">
        <f>_xlfn.XLOOKUP(A4027,Table1[CLIENTID],Table1[CLIENTSIZE])</f>
        <v>Medium</v>
      </c>
    </row>
    <row r="4028" spans="1:10" x14ac:dyDescent="0.25">
      <c r="A4028">
        <v>1742</v>
      </c>
      <c r="B4028" s="1">
        <v>43087</v>
      </c>
      <c r="C4028">
        <v>24</v>
      </c>
      <c r="D4028">
        <v>16</v>
      </c>
      <c r="E4028">
        <v>3</v>
      </c>
      <c r="F4028">
        <v>0</v>
      </c>
      <c r="H4028" t="str">
        <f>_xlfn.XLOOKUP(A4028,Table1[CLIENTID],Table1[OVERALLSTATUS])</f>
        <v>Live</v>
      </c>
      <c r="I4028" t="str">
        <f>_xlfn.XLOOKUP(A4028,Table1[CLIENTID],Table1[CLIENTSPECIALTY])</f>
        <v>Pediatrics</v>
      </c>
      <c r="J4028" t="str">
        <f>_xlfn.XLOOKUP(A4028,Table1[CLIENTID],Table1[CLIENTSIZE])</f>
        <v>Medium</v>
      </c>
    </row>
    <row r="4029" spans="1:10" x14ac:dyDescent="0.25">
      <c r="A4029">
        <v>1749</v>
      </c>
      <c r="B4029" s="1">
        <v>43080</v>
      </c>
      <c r="C4029">
        <v>24</v>
      </c>
      <c r="D4029">
        <v>0</v>
      </c>
      <c r="E4029">
        <v>12</v>
      </c>
      <c r="F4029">
        <v>9</v>
      </c>
      <c r="H4029" t="str">
        <f>_xlfn.XLOOKUP(A4029,Table1[CLIENTID],Table1[OVERALLSTATUS])</f>
        <v>Live</v>
      </c>
      <c r="I4029" t="str">
        <f>_xlfn.XLOOKUP(A4029,Table1[CLIENTID],Table1[CLIENTSPECIALTY])</f>
        <v>Pediatrics</v>
      </c>
      <c r="J4029" t="str">
        <f>_xlfn.XLOOKUP(A4029,Table1[CLIENTID],Table1[CLIENTSIZE])</f>
        <v>Medium</v>
      </c>
    </row>
    <row r="4030" spans="1:10" x14ac:dyDescent="0.25">
      <c r="A4030">
        <v>1752</v>
      </c>
      <c r="B4030" s="1">
        <v>43087</v>
      </c>
      <c r="C4030">
        <v>24</v>
      </c>
      <c r="D4030">
        <v>0</v>
      </c>
      <c r="E4030">
        <v>0</v>
      </c>
      <c r="F4030">
        <v>0</v>
      </c>
      <c r="H4030" t="str">
        <f>_xlfn.XLOOKUP(A4030,Table1[CLIENTID],Table1[OVERALLSTATUS])</f>
        <v>Live</v>
      </c>
      <c r="I4030" t="str">
        <f>_xlfn.XLOOKUP(A4030,Table1[CLIENTID],Table1[CLIENTSPECIALTY])</f>
        <v>OB-GYN</v>
      </c>
      <c r="J4030" t="str">
        <f>_xlfn.XLOOKUP(A4030,Table1[CLIENTID],Table1[CLIENTSIZE])</f>
        <v>Medium</v>
      </c>
    </row>
    <row r="4031" spans="1:10" x14ac:dyDescent="0.25">
      <c r="A4031">
        <v>1874</v>
      </c>
      <c r="B4031" s="1">
        <v>43094</v>
      </c>
      <c r="C4031">
        <v>24</v>
      </c>
      <c r="D4031">
        <v>0</v>
      </c>
      <c r="E4031">
        <v>0</v>
      </c>
      <c r="F4031">
        <v>0</v>
      </c>
      <c r="H4031" t="str">
        <f>_xlfn.XLOOKUP(A4031,Table1[CLIENTID],Table1[OVERALLSTATUS])</f>
        <v>Live</v>
      </c>
      <c r="I4031" t="str">
        <f>_xlfn.XLOOKUP(A4031,Table1[CLIENTID],Table1[CLIENTSPECIALTY])</f>
        <v>Pediatrics</v>
      </c>
      <c r="J4031" t="str">
        <f>_xlfn.XLOOKUP(A4031,Table1[CLIENTID],Table1[CLIENTSIZE])</f>
        <v>Medium</v>
      </c>
    </row>
    <row r="4032" spans="1:10" x14ac:dyDescent="0.25">
      <c r="A4032">
        <v>1874</v>
      </c>
      <c r="B4032" s="1">
        <v>43101</v>
      </c>
      <c r="C4032">
        <v>24</v>
      </c>
      <c r="D4032">
        <v>0</v>
      </c>
      <c r="E4032">
        <v>0</v>
      </c>
      <c r="F4032">
        <v>0</v>
      </c>
      <c r="H4032" t="str">
        <f>_xlfn.XLOOKUP(A4032,Table1[CLIENTID],Table1[OVERALLSTATUS])</f>
        <v>Live</v>
      </c>
      <c r="I4032" t="str">
        <f>_xlfn.XLOOKUP(A4032,Table1[CLIENTID],Table1[CLIENTSPECIALTY])</f>
        <v>Pediatrics</v>
      </c>
      <c r="J4032" t="str">
        <f>_xlfn.XLOOKUP(A4032,Table1[CLIENTID],Table1[CLIENTSIZE])</f>
        <v>Medium</v>
      </c>
    </row>
    <row r="4033" spans="1:10" x14ac:dyDescent="0.25">
      <c r="A4033">
        <v>1875</v>
      </c>
      <c r="B4033" s="1">
        <v>43080</v>
      </c>
      <c r="C4033">
        <v>24</v>
      </c>
      <c r="D4033">
        <v>1</v>
      </c>
      <c r="E4033">
        <v>1</v>
      </c>
      <c r="F4033">
        <v>1</v>
      </c>
      <c r="H4033" t="str">
        <f>_xlfn.XLOOKUP(A4033,Table1[CLIENTID],Table1[OVERALLSTATUS])</f>
        <v>Live</v>
      </c>
      <c r="I4033" t="str">
        <f>_xlfn.XLOOKUP(A4033,Table1[CLIENTID],Table1[CLIENTSPECIALTY])</f>
        <v>Pediatrics</v>
      </c>
      <c r="J4033" t="str">
        <f>_xlfn.XLOOKUP(A4033,Table1[CLIENTID],Table1[CLIENTSIZE])</f>
        <v>Medium</v>
      </c>
    </row>
    <row r="4034" spans="1:10" x14ac:dyDescent="0.25">
      <c r="A4034">
        <v>1875</v>
      </c>
      <c r="B4034" s="1">
        <v>43101</v>
      </c>
      <c r="C4034">
        <v>24</v>
      </c>
      <c r="D4034">
        <v>0</v>
      </c>
      <c r="E4034">
        <v>0</v>
      </c>
      <c r="F4034">
        <v>0</v>
      </c>
      <c r="H4034" t="str">
        <f>_xlfn.XLOOKUP(A4034,Table1[CLIENTID],Table1[OVERALLSTATUS])</f>
        <v>Live</v>
      </c>
      <c r="I4034" t="str">
        <f>_xlfn.XLOOKUP(A4034,Table1[CLIENTID],Table1[CLIENTSPECIALTY])</f>
        <v>Pediatrics</v>
      </c>
      <c r="J4034" t="str">
        <f>_xlfn.XLOOKUP(A4034,Table1[CLIENTID],Table1[CLIENTSIZE])</f>
        <v>Medium</v>
      </c>
    </row>
    <row r="4035" spans="1:10" x14ac:dyDescent="0.25">
      <c r="A4035">
        <v>1961</v>
      </c>
      <c r="B4035" s="1">
        <v>43094</v>
      </c>
      <c r="C4035">
        <v>24</v>
      </c>
      <c r="D4035">
        <v>0</v>
      </c>
      <c r="E4035">
        <v>0</v>
      </c>
      <c r="F4035">
        <v>0</v>
      </c>
      <c r="H4035" t="str">
        <f>_xlfn.XLOOKUP(A4035,Table1[CLIENTID],Table1[OVERALLSTATUS])</f>
        <v>Live</v>
      </c>
      <c r="I4035" t="str">
        <f>_xlfn.XLOOKUP(A4035,Table1[CLIENTID],Table1[CLIENTSPECIALTY])</f>
        <v>Pediatrics</v>
      </c>
      <c r="J4035" t="str">
        <f>_xlfn.XLOOKUP(A4035,Table1[CLIENTID],Table1[CLIENTSIZE])</f>
        <v>Medium</v>
      </c>
    </row>
    <row r="4036" spans="1:10" x14ac:dyDescent="0.25">
      <c r="A4036">
        <v>2226</v>
      </c>
      <c r="B4036" s="1">
        <v>43059</v>
      </c>
      <c r="C4036">
        <v>24</v>
      </c>
      <c r="D4036">
        <v>1</v>
      </c>
      <c r="E4036">
        <v>3</v>
      </c>
      <c r="F4036">
        <v>0</v>
      </c>
      <c r="H4036" t="str">
        <f>_xlfn.XLOOKUP(A4036,Table1[CLIENTID],Table1[OVERALLSTATUS])</f>
        <v>Live</v>
      </c>
      <c r="I4036" t="str">
        <f>_xlfn.XLOOKUP(A4036,Table1[CLIENTID],Table1[CLIENTSPECIALTY])</f>
        <v>Pediatrics</v>
      </c>
      <c r="J4036" t="str">
        <f>_xlfn.XLOOKUP(A4036,Table1[CLIENTID],Table1[CLIENTSIZE])</f>
        <v>Medium</v>
      </c>
    </row>
    <row r="4037" spans="1:10" x14ac:dyDescent="0.25">
      <c r="A4037">
        <v>2226</v>
      </c>
      <c r="B4037" s="1">
        <v>43066</v>
      </c>
      <c r="C4037">
        <v>24</v>
      </c>
      <c r="D4037">
        <v>0</v>
      </c>
      <c r="E4037">
        <v>3</v>
      </c>
      <c r="F4037">
        <v>0</v>
      </c>
      <c r="H4037" t="str">
        <f>_xlfn.XLOOKUP(A4037,Table1[CLIENTID],Table1[OVERALLSTATUS])</f>
        <v>Live</v>
      </c>
      <c r="I4037" t="str">
        <f>_xlfn.XLOOKUP(A4037,Table1[CLIENTID],Table1[CLIENTSPECIALTY])</f>
        <v>Pediatrics</v>
      </c>
      <c r="J4037" t="str">
        <f>_xlfn.XLOOKUP(A4037,Table1[CLIENTID],Table1[CLIENTSIZE])</f>
        <v>Medium</v>
      </c>
    </row>
    <row r="4038" spans="1:10" x14ac:dyDescent="0.25">
      <c r="A4038">
        <v>2272</v>
      </c>
      <c r="B4038" s="1">
        <v>43080</v>
      </c>
      <c r="C4038">
        <v>24</v>
      </c>
      <c r="D4038">
        <v>4</v>
      </c>
      <c r="E4038">
        <v>7</v>
      </c>
      <c r="F4038">
        <v>3</v>
      </c>
      <c r="H4038" t="str">
        <f>_xlfn.XLOOKUP(A4038,Table1[CLIENTID],Table1[OVERALLSTATUS])</f>
        <v>Live</v>
      </c>
      <c r="I4038" t="str">
        <f>_xlfn.XLOOKUP(A4038,Table1[CLIENTID],Table1[CLIENTSPECIALTY])</f>
        <v>Pediatrics</v>
      </c>
      <c r="J4038" t="str">
        <f>_xlfn.XLOOKUP(A4038,Table1[CLIENTID],Table1[CLIENTSIZE])</f>
        <v>Medium</v>
      </c>
    </row>
    <row r="4039" spans="1:10" x14ac:dyDescent="0.25">
      <c r="A4039">
        <v>2272</v>
      </c>
      <c r="B4039" s="1">
        <v>43087</v>
      </c>
      <c r="C4039">
        <v>24</v>
      </c>
      <c r="D4039">
        <v>0</v>
      </c>
      <c r="E4039">
        <v>0</v>
      </c>
      <c r="F4039">
        <v>0</v>
      </c>
      <c r="H4039" t="str">
        <f>_xlfn.XLOOKUP(A4039,Table1[CLIENTID],Table1[OVERALLSTATUS])</f>
        <v>Live</v>
      </c>
      <c r="I4039" t="str">
        <f>_xlfn.XLOOKUP(A4039,Table1[CLIENTID],Table1[CLIENTSPECIALTY])</f>
        <v>Pediatrics</v>
      </c>
      <c r="J4039" t="str">
        <f>_xlfn.XLOOKUP(A4039,Table1[CLIENTID],Table1[CLIENTSIZE])</f>
        <v>Medium</v>
      </c>
    </row>
    <row r="4040" spans="1:10" x14ac:dyDescent="0.25">
      <c r="A4040">
        <v>2319</v>
      </c>
      <c r="B4040" s="1">
        <v>43059</v>
      </c>
      <c r="C4040">
        <v>24</v>
      </c>
      <c r="D4040">
        <v>0</v>
      </c>
      <c r="E4040">
        <v>0</v>
      </c>
      <c r="F4040">
        <v>0</v>
      </c>
      <c r="H4040" t="str">
        <f>_xlfn.XLOOKUP(A4040,Table1[CLIENTID],Table1[OVERALLSTATUS])</f>
        <v>Live</v>
      </c>
      <c r="I4040" t="str">
        <f>_xlfn.XLOOKUP(A4040,Table1[CLIENTID],Table1[CLIENTSPECIALTY])</f>
        <v>OB-GYN</v>
      </c>
      <c r="J4040" t="str">
        <f>_xlfn.XLOOKUP(A4040,Table1[CLIENTID],Table1[CLIENTSIZE])</f>
        <v>Medium</v>
      </c>
    </row>
    <row r="4041" spans="1:10" x14ac:dyDescent="0.25">
      <c r="A4041">
        <v>2391</v>
      </c>
      <c r="B4041" s="1">
        <v>43108</v>
      </c>
      <c r="C4041">
        <v>24</v>
      </c>
      <c r="D4041">
        <v>0</v>
      </c>
      <c r="E4041">
        <v>1</v>
      </c>
      <c r="F4041">
        <v>1</v>
      </c>
      <c r="H4041" t="str">
        <f>_xlfn.XLOOKUP(A4041,Table1[CLIENTID],Table1[OVERALLSTATUS])</f>
        <v>Live</v>
      </c>
      <c r="I4041" t="str">
        <f>_xlfn.XLOOKUP(A4041,Table1[CLIENTID],Table1[CLIENTSPECIALTY])</f>
        <v>OB-GYN</v>
      </c>
      <c r="J4041" t="str">
        <f>_xlfn.XLOOKUP(A4041,Table1[CLIENTID],Table1[CLIENTSIZE])</f>
        <v>Medium</v>
      </c>
    </row>
    <row r="4042" spans="1:10" x14ac:dyDescent="0.25">
      <c r="A4042">
        <v>2450</v>
      </c>
      <c r="B4042" s="1">
        <v>43073</v>
      </c>
      <c r="C4042">
        <v>24</v>
      </c>
      <c r="D4042">
        <v>0</v>
      </c>
      <c r="E4042">
        <v>4</v>
      </c>
      <c r="F4042">
        <v>1</v>
      </c>
      <c r="H4042" t="str">
        <f>_xlfn.XLOOKUP(A4042,Table1[CLIENTID],Table1[OVERALLSTATUS])</f>
        <v>Live</v>
      </c>
      <c r="I4042" t="str">
        <f>_xlfn.XLOOKUP(A4042,Table1[CLIENTID],Table1[CLIENTSPECIALTY])</f>
        <v>OB-GYN</v>
      </c>
      <c r="J4042" t="str">
        <f>_xlfn.XLOOKUP(A4042,Table1[CLIENTID],Table1[CLIENTSIZE])</f>
        <v>Medium</v>
      </c>
    </row>
    <row r="4043" spans="1:10" x14ac:dyDescent="0.25">
      <c r="A4043">
        <v>2479</v>
      </c>
      <c r="B4043" s="1">
        <v>43059</v>
      </c>
      <c r="C4043">
        <v>24</v>
      </c>
      <c r="D4043">
        <v>1</v>
      </c>
      <c r="E4043">
        <v>0</v>
      </c>
      <c r="F4043">
        <v>0</v>
      </c>
      <c r="H4043" t="str">
        <f>_xlfn.XLOOKUP(A4043,Table1[CLIENTID],Table1[OVERALLSTATUS])</f>
        <v>Live</v>
      </c>
      <c r="I4043" t="str">
        <f>_xlfn.XLOOKUP(A4043,Table1[CLIENTID],Table1[CLIENTSPECIALTY])</f>
        <v>Pediatrics</v>
      </c>
      <c r="J4043" t="str">
        <f>_xlfn.XLOOKUP(A4043,Table1[CLIENTID],Table1[CLIENTSIZE])</f>
        <v>Medium</v>
      </c>
    </row>
    <row r="4044" spans="1:10" x14ac:dyDescent="0.25">
      <c r="A4044">
        <v>2563</v>
      </c>
      <c r="B4044" s="1">
        <v>43108</v>
      </c>
      <c r="C4044">
        <v>24</v>
      </c>
      <c r="D4044">
        <v>0</v>
      </c>
      <c r="E4044">
        <v>6</v>
      </c>
      <c r="F4044">
        <v>0</v>
      </c>
      <c r="H4044" t="str">
        <f>_xlfn.XLOOKUP(A4044,Table1[CLIENTID],Table1[OVERALLSTATUS])</f>
        <v>Live</v>
      </c>
      <c r="I4044" t="str">
        <f>_xlfn.XLOOKUP(A4044,Table1[CLIENTID],Table1[CLIENTSPECIALTY])</f>
        <v>Pediatrics</v>
      </c>
      <c r="J4044" t="str">
        <f>_xlfn.XLOOKUP(A4044,Table1[CLIENTID],Table1[CLIENTSIZE])</f>
        <v>Medium</v>
      </c>
    </row>
    <row r="4045" spans="1:10" x14ac:dyDescent="0.25">
      <c r="A4045">
        <v>2618</v>
      </c>
      <c r="B4045" s="1">
        <v>43094</v>
      </c>
      <c r="C4045">
        <v>24</v>
      </c>
      <c r="D4045">
        <v>0</v>
      </c>
      <c r="E4045">
        <v>0</v>
      </c>
      <c r="F4045">
        <v>0</v>
      </c>
      <c r="H4045" t="str">
        <f>_xlfn.XLOOKUP(A4045,Table1[CLIENTID],Table1[OVERALLSTATUS])</f>
        <v>Live</v>
      </c>
      <c r="I4045" t="str">
        <f>_xlfn.XLOOKUP(A4045,Table1[CLIENTID],Table1[CLIENTSPECIALTY])</f>
        <v>OB-GYN</v>
      </c>
      <c r="J4045" t="str">
        <f>_xlfn.XLOOKUP(A4045,Table1[CLIENTID],Table1[CLIENTSIZE])</f>
        <v>Medium</v>
      </c>
    </row>
    <row r="4046" spans="1:10" x14ac:dyDescent="0.25">
      <c r="A4046">
        <v>2640</v>
      </c>
      <c r="B4046" s="1">
        <v>43073</v>
      </c>
      <c r="C4046">
        <v>24</v>
      </c>
      <c r="D4046">
        <v>0</v>
      </c>
      <c r="E4046">
        <v>0</v>
      </c>
      <c r="F4046">
        <v>0</v>
      </c>
      <c r="H4046" t="str">
        <f>_xlfn.XLOOKUP(A4046,Table1[CLIENTID],Table1[OVERALLSTATUS])</f>
        <v>Live</v>
      </c>
      <c r="I4046" t="str">
        <f>_xlfn.XLOOKUP(A4046,Table1[CLIENTID],Table1[CLIENTSPECIALTY])</f>
        <v>Pediatrics</v>
      </c>
      <c r="J4046" t="str">
        <f>_xlfn.XLOOKUP(A4046,Table1[CLIENTID],Table1[CLIENTSIZE])</f>
        <v>Medium</v>
      </c>
    </row>
    <row r="4047" spans="1:10" x14ac:dyDescent="0.25">
      <c r="A4047">
        <v>2693</v>
      </c>
      <c r="B4047" s="1">
        <v>43080</v>
      </c>
      <c r="C4047">
        <v>24</v>
      </c>
      <c r="D4047">
        <v>0</v>
      </c>
      <c r="E4047">
        <v>3</v>
      </c>
      <c r="F4047">
        <v>0</v>
      </c>
      <c r="H4047" t="str">
        <f>_xlfn.XLOOKUP(A4047,Table1[CLIENTID],Table1[OVERALLSTATUS])</f>
        <v>Live</v>
      </c>
      <c r="I4047" t="str">
        <f>_xlfn.XLOOKUP(A4047,Table1[CLIENTID],Table1[CLIENTSPECIALTY])</f>
        <v>OB-GYN</v>
      </c>
      <c r="J4047" t="str">
        <f>_xlfn.XLOOKUP(A4047,Table1[CLIENTID],Table1[CLIENTSIZE])</f>
        <v>Medium</v>
      </c>
    </row>
    <row r="4048" spans="1:10" x14ac:dyDescent="0.25">
      <c r="A4048">
        <v>2872</v>
      </c>
      <c r="B4048" s="1">
        <v>43101</v>
      </c>
      <c r="C4048">
        <v>24</v>
      </c>
      <c r="D4048">
        <v>1</v>
      </c>
      <c r="E4048">
        <v>0</v>
      </c>
      <c r="F4048">
        <v>0</v>
      </c>
      <c r="H4048" t="str">
        <f>_xlfn.XLOOKUP(A4048,Table1[CLIENTID],Table1[OVERALLSTATUS])</f>
        <v>Live</v>
      </c>
      <c r="I4048" t="str">
        <f>_xlfn.XLOOKUP(A4048,Table1[CLIENTID],Table1[CLIENTSPECIALTY])</f>
        <v>Pediatrics</v>
      </c>
      <c r="J4048" t="str">
        <f>_xlfn.XLOOKUP(A4048,Table1[CLIENTID],Table1[CLIENTSIZE])</f>
        <v>Medium</v>
      </c>
    </row>
    <row r="4049" spans="1:10" x14ac:dyDescent="0.25">
      <c r="A4049">
        <v>3144</v>
      </c>
      <c r="B4049" s="1">
        <v>43094</v>
      </c>
      <c r="C4049">
        <v>24</v>
      </c>
      <c r="D4049">
        <v>0</v>
      </c>
      <c r="E4049">
        <v>0</v>
      </c>
      <c r="F4049">
        <v>0</v>
      </c>
      <c r="H4049" t="str">
        <f>_xlfn.XLOOKUP(A4049,Table1[CLIENTID],Table1[OVERALLSTATUS])</f>
        <v>Live</v>
      </c>
      <c r="I4049" t="str">
        <f>_xlfn.XLOOKUP(A4049,Table1[CLIENTID],Table1[CLIENTSPECIALTY])</f>
        <v>Pediatrics</v>
      </c>
      <c r="J4049" t="str">
        <f>_xlfn.XLOOKUP(A4049,Table1[CLIENTID],Table1[CLIENTSIZE])</f>
        <v>Medium</v>
      </c>
    </row>
    <row r="4050" spans="1:10" x14ac:dyDescent="0.25">
      <c r="A4050">
        <v>255</v>
      </c>
      <c r="B4050" s="1">
        <v>43052</v>
      </c>
      <c r="C4050">
        <v>24</v>
      </c>
      <c r="D4050">
        <v>0</v>
      </c>
      <c r="E4050">
        <v>0</v>
      </c>
      <c r="F4050">
        <v>0</v>
      </c>
      <c r="H4050" t="str">
        <f>_xlfn.XLOOKUP(A4050,Table1[CLIENTID],Table1[OVERALLSTATUS])</f>
        <v>Live</v>
      </c>
      <c r="I4050" t="str">
        <f>_xlfn.XLOOKUP(A4050,Table1[CLIENTID],Table1[CLIENTSPECIALTY])</f>
        <v>Oncology</v>
      </c>
      <c r="J4050" t="str">
        <f>_xlfn.XLOOKUP(A4050,Table1[CLIENTID],Table1[CLIENTSIZE])</f>
        <v>Large</v>
      </c>
    </row>
    <row r="4051" spans="1:10" x14ac:dyDescent="0.25">
      <c r="A4051">
        <v>908</v>
      </c>
      <c r="B4051" s="1">
        <v>43101</v>
      </c>
      <c r="C4051">
        <v>24</v>
      </c>
      <c r="D4051">
        <v>1</v>
      </c>
      <c r="E4051">
        <v>1</v>
      </c>
      <c r="F4051">
        <v>0</v>
      </c>
      <c r="H4051" t="str">
        <f>_xlfn.XLOOKUP(A4051,Table1[CLIENTID],Table1[OVERALLSTATUS])</f>
        <v>Live</v>
      </c>
      <c r="I4051" t="str">
        <f>_xlfn.XLOOKUP(A4051,Table1[CLIENTID],Table1[CLIENTSPECIALTY])</f>
        <v>Dermatology</v>
      </c>
      <c r="J4051" t="str">
        <f>_xlfn.XLOOKUP(A4051,Table1[CLIENTID],Table1[CLIENTSIZE])</f>
        <v>Large</v>
      </c>
    </row>
    <row r="4052" spans="1:10" x14ac:dyDescent="0.25">
      <c r="A4052">
        <v>1171</v>
      </c>
      <c r="B4052" s="1">
        <v>43073</v>
      </c>
      <c r="C4052">
        <v>24</v>
      </c>
      <c r="D4052">
        <v>0</v>
      </c>
      <c r="E4052">
        <v>0</v>
      </c>
      <c r="F4052">
        <v>0</v>
      </c>
      <c r="H4052" t="str">
        <f>_xlfn.XLOOKUP(A4052,Table1[CLIENTID],Table1[OVERALLSTATUS])</f>
        <v>Live</v>
      </c>
      <c r="I4052" t="str">
        <f>_xlfn.XLOOKUP(A4052,Table1[CLIENTID],Table1[CLIENTSPECIALTY])</f>
        <v>Dermatology</v>
      </c>
      <c r="J4052" t="str">
        <f>_xlfn.XLOOKUP(A4052,Table1[CLIENTID],Table1[CLIENTSIZE])</f>
        <v>Large</v>
      </c>
    </row>
    <row r="4053" spans="1:10" x14ac:dyDescent="0.25">
      <c r="A4053">
        <v>1196</v>
      </c>
      <c r="B4053" s="1">
        <v>43059</v>
      </c>
      <c r="C4053">
        <v>24</v>
      </c>
      <c r="D4053">
        <v>0</v>
      </c>
      <c r="E4053">
        <v>0</v>
      </c>
      <c r="F4053">
        <v>0</v>
      </c>
      <c r="H4053" t="str">
        <f>_xlfn.XLOOKUP(A4053,Table1[CLIENTID],Table1[OVERALLSTATUS])</f>
        <v>Live</v>
      </c>
      <c r="I4053" t="str">
        <f>_xlfn.XLOOKUP(A4053,Table1[CLIENTID],Table1[CLIENTSPECIALTY])</f>
        <v>Oncology</v>
      </c>
      <c r="J4053" t="str">
        <f>_xlfn.XLOOKUP(A4053,Table1[CLIENTID],Table1[CLIENTSIZE])</f>
        <v>Large</v>
      </c>
    </row>
    <row r="4054" spans="1:10" x14ac:dyDescent="0.25">
      <c r="A4054">
        <v>1400</v>
      </c>
      <c r="B4054" s="1">
        <v>43059</v>
      </c>
      <c r="C4054">
        <v>24</v>
      </c>
      <c r="D4054">
        <v>0</v>
      </c>
      <c r="E4054">
        <v>2</v>
      </c>
      <c r="F4054">
        <v>0</v>
      </c>
      <c r="H4054" t="str">
        <f>_xlfn.XLOOKUP(A4054,Table1[CLIENTID],Table1[OVERALLSTATUS])</f>
        <v>Live</v>
      </c>
      <c r="I4054" t="str">
        <f>_xlfn.XLOOKUP(A4054,Table1[CLIENTID],Table1[CLIENTSPECIALTY])</f>
        <v>Dermatology</v>
      </c>
      <c r="J4054" t="str">
        <f>_xlfn.XLOOKUP(A4054,Table1[CLIENTID],Table1[CLIENTSIZE])</f>
        <v>Large</v>
      </c>
    </row>
    <row r="4055" spans="1:10" x14ac:dyDescent="0.25">
      <c r="A4055">
        <v>1461</v>
      </c>
      <c r="B4055" s="1">
        <v>43073</v>
      </c>
      <c r="C4055">
        <v>24</v>
      </c>
      <c r="D4055">
        <v>0</v>
      </c>
      <c r="E4055">
        <v>0</v>
      </c>
      <c r="F4055">
        <v>0</v>
      </c>
      <c r="H4055" t="str">
        <f>_xlfn.XLOOKUP(A4055,Table1[CLIENTID],Table1[OVERALLSTATUS])</f>
        <v>Live</v>
      </c>
      <c r="I4055" t="str">
        <f>_xlfn.XLOOKUP(A4055,Table1[CLIENTID],Table1[CLIENTSPECIALTY])</f>
        <v>Oncology</v>
      </c>
      <c r="J4055" t="str">
        <f>_xlfn.XLOOKUP(A4055,Table1[CLIENTID],Table1[CLIENTSIZE])</f>
        <v>Large</v>
      </c>
    </row>
    <row r="4056" spans="1:10" x14ac:dyDescent="0.25">
      <c r="A4056">
        <v>1571</v>
      </c>
      <c r="B4056" s="1">
        <v>43066</v>
      </c>
      <c r="C4056">
        <v>24</v>
      </c>
      <c r="D4056">
        <v>1</v>
      </c>
      <c r="E4056">
        <v>1</v>
      </c>
      <c r="F4056">
        <v>1</v>
      </c>
      <c r="H4056" t="str">
        <f>_xlfn.XLOOKUP(A4056,Table1[CLIENTID],Table1[OVERALLSTATUS])</f>
        <v>Live</v>
      </c>
      <c r="I4056" t="str">
        <f>_xlfn.XLOOKUP(A4056,Table1[CLIENTID],Table1[CLIENTSPECIALTY])</f>
        <v>Oncology</v>
      </c>
      <c r="J4056" t="str">
        <f>_xlfn.XLOOKUP(A4056,Table1[CLIENTID],Table1[CLIENTSIZE])</f>
        <v>Large</v>
      </c>
    </row>
    <row r="4057" spans="1:10" x14ac:dyDescent="0.25">
      <c r="A4057">
        <v>1589</v>
      </c>
      <c r="B4057" s="1">
        <v>43073</v>
      </c>
      <c r="C4057">
        <v>24</v>
      </c>
      <c r="D4057">
        <v>1</v>
      </c>
      <c r="E4057">
        <v>1</v>
      </c>
      <c r="F4057">
        <v>1</v>
      </c>
      <c r="H4057" t="str">
        <f>_xlfn.XLOOKUP(A4057,Table1[CLIENTID],Table1[OVERALLSTATUS])</f>
        <v>Live</v>
      </c>
      <c r="I4057" t="str">
        <f>_xlfn.XLOOKUP(A4057,Table1[CLIENTID],Table1[CLIENTSPECIALTY])</f>
        <v>Oncology</v>
      </c>
      <c r="J4057" t="str">
        <f>_xlfn.XLOOKUP(A4057,Table1[CLIENTID],Table1[CLIENTSIZE])</f>
        <v>Large</v>
      </c>
    </row>
    <row r="4058" spans="1:10" x14ac:dyDescent="0.25">
      <c r="A4058">
        <v>1631</v>
      </c>
      <c r="B4058" s="1">
        <v>43080</v>
      </c>
      <c r="C4058">
        <v>24</v>
      </c>
      <c r="D4058">
        <v>0</v>
      </c>
      <c r="E4058">
        <v>0</v>
      </c>
      <c r="F4058">
        <v>0</v>
      </c>
      <c r="H4058" t="str">
        <f>_xlfn.XLOOKUP(A4058,Table1[CLIENTID],Table1[OVERALLSTATUS])</f>
        <v>Live</v>
      </c>
      <c r="I4058" t="str">
        <f>_xlfn.XLOOKUP(A4058,Table1[CLIENTID],Table1[CLIENTSPECIALTY])</f>
        <v>Oncology</v>
      </c>
      <c r="J4058" t="str">
        <f>_xlfn.XLOOKUP(A4058,Table1[CLIENTID],Table1[CLIENTSIZE])</f>
        <v>Large</v>
      </c>
    </row>
    <row r="4059" spans="1:10" x14ac:dyDescent="0.25">
      <c r="A4059">
        <v>1641</v>
      </c>
      <c r="B4059" s="1">
        <v>43059</v>
      </c>
      <c r="C4059">
        <v>24</v>
      </c>
      <c r="D4059">
        <v>0</v>
      </c>
      <c r="E4059">
        <v>0</v>
      </c>
      <c r="F4059">
        <v>0</v>
      </c>
      <c r="H4059" t="str">
        <f>_xlfn.XLOOKUP(A4059,Table1[CLIENTID],Table1[OVERALLSTATUS])</f>
        <v>Live</v>
      </c>
      <c r="I4059" t="str">
        <f>_xlfn.XLOOKUP(A4059,Table1[CLIENTID],Table1[CLIENTSPECIALTY])</f>
        <v>Oncology</v>
      </c>
      <c r="J4059" t="str">
        <f>_xlfn.XLOOKUP(A4059,Table1[CLIENTID],Table1[CLIENTSIZE])</f>
        <v>Large</v>
      </c>
    </row>
    <row r="4060" spans="1:10" x14ac:dyDescent="0.25">
      <c r="A4060">
        <v>1643</v>
      </c>
      <c r="B4060" s="1">
        <v>43059</v>
      </c>
      <c r="C4060">
        <v>24</v>
      </c>
      <c r="D4060">
        <v>0</v>
      </c>
      <c r="E4060">
        <v>0</v>
      </c>
      <c r="F4060">
        <v>0</v>
      </c>
      <c r="H4060" t="str">
        <f>_xlfn.XLOOKUP(A4060,Table1[CLIENTID],Table1[OVERALLSTATUS])</f>
        <v>Live</v>
      </c>
      <c r="I4060" t="str">
        <f>_xlfn.XLOOKUP(A4060,Table1[CLIENTID],Table1[CLIENTSPECIALTY])</f>
        <v>Oncology</v>
      </c>
      <c r="J4060" t="str">
        <f>_xlfn.XLOOKUP(A4060,Table1[CLIENTID],Table1[CLIENTSIZE])</f>
        <v>Large</v>
      </c>
    </row>
    <row r="4061" spans="1:10" x14ac:dyDescent="0.25">
      <c r="A4061">
        <v>1647</v>
      </c>
      <c r="B4061" s="1">
        <v>43059</v>
      </c>
      <c r="C4061">
        <v>24</v>
      </c>
      <c r="D4061">
        <v>0</v>
      </c>
      <c r="E4061">
        <v>0</v>
      </c>
      <c r="F4061">
        <v>0</v>
      </c>
      <c r="H4061" t="str">
        <f>_xlfn.XLOOKUP(A4061,Table1[CLIENTID],Table1[OVERALLSTATUS])</f>
        <v>Live</v>
      </c>
      <c r="I4061" t="str">
        <f>_xlfn.XLOOKUP(A4061,Table1[CLIENTID],Table1[CLIENTSPECIALTY])</f>
        <v>Oncology</v>
      </c>
      <c r="J4061" t="str">
        <f>_xlfn.XLOOKUP(A4061,Table1[CLIENTID],Table1[CLIENTSIZE])</f>
        <v>Large</v>
      </c>
    </row>
    <row r="4062" spans="1:10" x14ac:dyDescent="0.25">
      <c r="A4062">
        <v>1649</v>
      </c>
      <c r="B4062" s="1">
        <v>43080</v>
      </c>
      <c r="C4062">
        <v>24</v>
      </c>
      <c r="D4062">
        <v>0</v>
      </c>
      <c r="E4062">
        <v>0</v>
      </c>
      <c r="F4062">
        <v>0</v>
      </c>
      <c r="H4062" t="str">
        <f>_xlfn.XLOOKUP(A4062,Table1[CLIENTID],Table1[OVERALLSTATUS])</f>
        <v>Live</v>
      </c>
      <c r="I4062" t="str">
        <f>_xlfn.XLOOKUP(A4062,Table1[CLIENTID],Table1[CLIENTSPECIALTY])</f>
        <v>Oncology</v>
      </c>
      <c r="J4062" t="str">
        <f>_xlfn.XLOOKUP(A4062,Table1[CLIENTID],Table1[CLIENTSIZE])</f>
        <v>Large</v>
      </c>
    </row>
    <row r="4063" spans="1:10" x14ac:dyDescent="0.25">
      <c r="A4063">
        <v>1650</v>
      </c>
      <c r="B4063" s="1">
        <v>43073</v>
      </c>
      <c r="C4063">
        <v>24</v>
      </c>
      <c r="D4063">
        <v>0</v>
      </c>
      <c r="E4063">
        <v>0</v>
      </c>
      <c r="F4063">
        <v>0</v>
      </c>
      <c r="H4063" t="str">
        <f>_xlfn.XLOOKUP(A4063,Table1[CLIENTID],Table1[OVERALLSTATUS])</f>
        <v>Live</v>
      </c>
      <c r="I4063" t="str">
        <f>_xlfn.XLOOKUP(A4063,Table1[CLIENTID],Table1[CLIENTSPECIALTY])</f>
        <v>Oncology</v>
      </c>
      <c r="J4063" t="str">
        <f>_xlfn.XLOOKUP(A4063,Table1[CLIENTID],Table1[CLIENTSIZE])</f>
        <v>Large</v>
      </c>
    </row>
    <row r="4064" spans="1:10" x14ac:dyDescent="0.25">
      <c r="A4064">
        <v>1668</v>
      </c>
      <c r="B4064" s="1">
        <v>43066</v>
      </c>
      <c r="C4064">
        <v>24</v>
      </c>
      <c r="D4064">
        <v>0</v>
      </c>
      <c r="E4064">
        <v>0</v>
      </c>
      <c r="F4064">
        <v>0</v>
      </c>
      <c r="H4064" t="str">
        <f>_xlfn.XLOOKUP(A4064,Table1[CLIENTID],Table1[OVERALLSTATUS])</f>
        <v>Live</v>
      </c>
      <c r="I4064" t="str">
        <f>_xlfn.XLOOKUP(A4064,Table1[CLIENTID],Table1[CLIENTSPECIALTY])</f>
        <v>Oncology</v>
      </c>
      <c r="J4064" t="str">
        <f>_xlfn.XLOOKUP(A4064,Table1[CLIENTID],Table1[CLIENTSIZE])</f>
        <v>Large</v>
      </c>
    </row>
    <row r="4065" spans="1:10" x14ac:dyDescent="0.25">
      <c r="A4065">
        <v>1682</v>
      </c>
      <c r="B4065" s="1">
        <v>43094</v>
      </c>
      <c r="C4065">
        <v>24</v>
      </c>
      <c r="D4065">
        <v>0</v>
      </c>
      <c r="E4065">
        <v>0</v>
      </c>
      <c r="F4065">
        <v>0</v>
      </c>
      <c r="H4065" t="str">
        <f>_xlfn.XLOOKUP(A4065,Table1[CLIENTID],Table1[OVERALLSTATUS])</f>
        <v>Live</v>
      </c>
      <c r="I4065" t="str">
        <f>_xlfn.XLOOKUP(A4065,Table1[CLIENTID],Table1[CLIENTSPECIALTY])</f>
        <v>Dermatology</v>
      </c>
      <c r="J4065" t="str">
        <f>_xlfn.XLOOKUP(A4065,Table1[CLIENTID],Table1[CLIENTSIZE])</f>
        <v>Large</v>
      </c>
    </row>
    <row r="4066" spans="1:10" x14ac:dyDescent="0.25">
      <c r="A4066">
        <v>1835</v>
      </c>
      <c r="B4066" s="1">
        <v>43073</v>
      </c>
      <c r="C4066">
        <v>24</v>
      </c>
      <c r="D4066">
        <v>0</v>
      </c>
      <c r="E4066">
        <v>21</v>
      </c>
      <c r="F4066">
        <v>0</v>
      </c>
      <c r="H4066" t="str">
        <f>_xlfn.XLOOKUP(A4066,Table1[CLIENTID],Table1[OVERALLSTATUS])</f>
        <v>Live</v>
      </c>
      <c r="I4066" t="str">
        <f>_xlfn.XLOOKUP(A4066,Table1[CLIENTID],Table1[CLIENTSPECIALTY])</f>
        <v>Oncology</v>
      </c>
      <c r="J4066" t="str">
        <f>_xlfn.XLOOKUP(A4066,Table1[CLIENTID],Table1[CLIENTSIZE])</f>
        <v>Large</v>
      </c>
    </row>
    <row r="4067" spans="1:10" x14ac:dyDescent="0.25">
      <c r="A4067">
        <v>1880</v>
      </c>
      <c r="B4067" s="1">
        <v>43101</v>
      </c>
      <c r="C4067">
        <v>24</v>
      </c>
      <c r="D4067">
        <v>0</v>
      </c>
      <c r="E4067">
        <v>8</v>
      </c>
      <c r="F4067">
        <v>0</v>
      </c>
      <c r="H4067" t="str">
        <f>_xlfn.XLOOKUP(A4067,Table1[CLIENTID],Table1[OVERALLSTATUS])</f>
        <v>Live</v>
      </c>
      <c r="I4067" t="str">
        <f>_xlfn.XLOOKUP(A4067,Table1[CLIENTID],Table1[CLIENTSPECIALTY])</f>
        <v>Dermatology</v>
      </c>
      <c r="J4067" t="str">
        <f>_xlfn.XLOOKUP(A4067,Table1[CLIENTID],Table1[CLIENTSIZE])</f>
        <v>Large</v>
      </c>
    </row>
    <row r="4068" spans="1:10" x14ac:dyDescent="0.25">
      <c r="A4068">
        <v>1888</v>
      </c>
      <c r="B4068" s="1">
        <v>43101</v>
      </c>
      <c r="C4068">
        <v>24</v>
      </c>
      <c r="D4068">
        <v>0</v>
      </c>
      <c r="E4068">
        <v>0</v>
      </c>
      <c r="F4068">
        <v>0</v>
      </c>
      <c r="H4068" t="str">
        <f>_xlfn.XLOOKUP(A4068,Table1[CLIENTID],Table1[OVERALLSTATUS])</f>
        <v>Live</v>
      </c>
      <c r="I4068" t="str">
        <f>_xlfn.XLOOKUP(A4068,Table1[CLIENTID],Table1[CLIENTSPECIALTY])</f>
        <v>Oncology</v>
      </c>
      <c r="J4068" t="str">
        <f>_xlfn.XLOOKUP(A4068,Table1[CLIENTID],Table1[CLIENTSIZE])</f>
        <v>Large</v>
      </c>
    </row>
    <row r="4069" spans="1:10" x14ac:dyDescent="0.25">
      <c r="A4069">
        <v>1910</v>
      </c>
      <c r="B4069" s="1">
        <v>43066</v>
      </c>
      <c r="C4069">
        <v>24</v>
      </c>
      <c r="D4069">
        <v>0</v>
      </c>
      <c r="E4069">
        <v>0</v>
      </c>
      <c r="F4069">
        <v>0</v>
      </c>
      <c r="H4069" t="str">
        <f>_xlfn.XLOOKUP(A4069,Table1[CLIENTID],Table1[OVERALLSTATUS])</f>
        <v>Live</v>
      </c>
      <c r="I4069" t="str">
        <f>_xlfn.XLOOKUP(A4069,Table1[CLIENTID],Table1[CLIENTSPECIALTY])</f>
        <v>Oncology</v>
      </c>
      <c r="J4069" t="str">
        <f>_xlfn.XLOOKUP(A4069,Table1[CLIENTID],Table1[CLIENTSIZE])</f>
        <v>Large</v>
      </c>
    </row>
    <row r="4070" spans="1:10" x14ac:dyDescent="0.25">
      <c r="A4070">
        <v>1965</v>
      </c>
      <c r="B4070" s="1">
        <v>43059</v>
      </c>
      <c r="C4070">
        <v>24</v>
      </c>
      <c r="D4070">
        <v>0</v>
      </c>
      <c r="E4070">
        <v>0</v>
      </c>
      <c r="F4070">
        <v>0</v>
      </c>
      <c r="H4070" t="str">
        <f>_xlfn.XLOOKUP(A4070,Table1[CLIENTID],Table1[OVERALLSTATUS])</f>
        <v>Live</v>
      </c>
      <c r="I4070" t="str">
        <f>_xlfn.XLOOKUP(A4070,Table1[CLIENTID],Table1[CLIENTSPECIALTY])</f>
        <v>Oncology</v>
      </c>
      <c r="J4070" t="str">
        <f>_xlfn.XLOOKUP(A4070,Table1[CLIENTID],Table1[CLIENTSIZE])</f>
        <v>Large</v>
      </c>
    </row>
    <row r="4071" spans="1:10" x14ac:dyDescent="0.25">
      <c r="A4071">
        <v>2014</v>
      </c>
      <c r="B4071" s="1">
        <v>43066</v>
      </c>
      <c r="C4071">
        <v>24</v>
      </c>
      <c r="D4071">
        <v>0</v>
      </c>
      <c r="E4071">
        <v>1</v>
      </c>
      <c r="F4071">
        <v>0</v>
      </c>
      <c r="H4071" t="str">
        <f>_xlfn.XLOOKUP(A4071,Table1[CLIENTID],Table1[OVERALLSTATUS])</f>
        <v>Live</v>
      </c>
      <c r="I4071" t="str">
        <f>_xlfn.XLOOKUP(A4071,Table1[CLIENTID],Table1[CLIENTSPECIALTY])</f>
        <v>Dermatology</v>
      </c>
      <c r="J4071" t="str">
        <f>_xlfn.XLOOKUP(A4071,Table1[CLIENTID],Table1[CLIENTSIZE])</f>
        <v>Large</v>
      </c>
    </row>
    <row r="4072" spans="1:10" x14ac:dyDescent="0.25">
      <c r="A4072">
        <v>2273</v>
      </c>
      <c r="B4072" s="1">
        <v>43066</v>
      </c>
      <c r="C4072">
        <v>24</v>
      </c>
      <c r="D4072">
        <v>0</v>
      </c>
      <c r="E4072">
        <v>0</v>
      </c>
      <c r="F4072">
        <v>0</v>
      </c>
      <c r="H4072" t="str">
        <f>_xlfn.XLOOKUP(A4072,Table1[CLIENTID],Table1[OVERALLSTATUS])</f>
        <v>Live</v>
      </c>
      <c r="I4072" t="str">
        <f>_xlfn.XLOOKUP(A4072,Table1[CLIENTID],Table1[CLIENTSPECIALTY])</f>
        <v>Dermatology</v>
      </c>
      <c r="J4072" t="str">
        <f>_xlfn.XLOOKUP(A4072,Table1[CLIENTID],Table1[CLIENTSIZE])</f>
        <v>Large</v>
      </c>
    </row>
    <row r="4073" spans="1:10" x14ac:dyDescent="0.25">
      <c r="A4073">
        <v>2363</v>
      </c>
      <c r="B4073" s="1">
        <v>43080</v>
      </c>
      <c r="C4073">
        <v>24</v>
      </c>
      <c r="D4073">
        <v>0</v>
      </c>
      <c r="E4073">
        <v>0</v>
      </c>
      <c r="F4073">
        <v>0</v>
      </c>
      <c r="H4073" t="str">
        <f>_xlfn.XLOOKUP(A4073,Table1[CLIENTID],Table1[OVERALLSTATUS])</f>
        <v>Live</v>
      </c>
      <c r="I4073" t="str">
        <f>_xlfn.XLOOKUP(A4073,Table1[CLIENTID],Table1[CLIENTSPECIALTY])</f>
        <v>Dermatology</v>
      </c>
      <c r="J4073" t="str">
        <f>_xlfn.XLOOKUP(A4073,Table1[CLIENTID],Table1[CLIENTSIZE])</f>
        <v>Large</v>
      </c>
    </row>
    <row r="4074" spans="1:10" x14ac:dyDescent="0.25">
      <c r="A4074">
        <v>2363</v>
      </c>
      <c r="B4074" s="1">
        <v>43087</v>
      </c>
      <c r="C4074">
        <v>24</v>
      </c>
      <c r="D4074">
        <v>0</v>
      </c>
      <c r="E4074">
        <v>0</v>
      </c>
      <c r="F4074">
        <v>0</v>
      </c>
      <c r="H4074" t="str">
        <f>_xlfn.XLOOKUP(A4074,Table1[CLIENTID],Table1[OVERALLSTATUS])</f>
        <v>Live</v>
      </c>
      <c r="I4074" t="str">
        <f>_xlfn.XLOOKUP(A4074,Table1[CLIENTID],Table1[CLIENTSPECIALTY])</f>
        <v>Dermatology</v>
      </c>
      <c r="J4074" t="str">
        <f>_xlfn.XLOOKUP(A4074,Table1[CLIENTID],Table1[CLIENTSIZE])</f>
        <v>Large</v>
      </c>
    </row>
    <row r="4075" spans="1:10" x14ac:dyDescent="0.25">
      <c r="A4075">
        <v>2447</v>
      </c>
      <c r="B4075" s="1">
        <v>43087</v>
      </c>
      <c r="C4075">
        <v>24</v>
      </c>
      <c r="D4075">
        <v>1</v>
      </c>
      <c r="E4075">
        <v>7</v>
      </c>
      <c r="F4075">
        <v>5</v>
      </c>
      <c r="H4075" t="str">
        <f>_xlfn.XLOOKUP(A4075,Table1[CLIENTID],Table1[OVERALLSTATUS])</f>
        <v>Live</v>
      </c>
      <c r="I4075" t="str">
        <f>_xlfn.XLOOKUP(A4075,Table1[CLIENTID],Table1[CLIENTSPECIALTY])</f>
        <v>Oncology</v>
      </c>
      <c r="J4075" t="str">
        <f>_xlfn.XLOOKUP(A4075,Table1[CLIENTID],Table1[CLIENTSIZE])</f>
        <v>Large</v>
      </c>
    </row>
    <row r="4076" spans="1:10" x14ac:dyDescent="0.25">
      <c r="A4076">
        <v>2513</v>
      </c>
      <c r="B4076" s="1">
        <v>43080</v>
      </c>
      <c r="C4076">
        <v>24</v>
      </c>
      <c r="D4076">
        <v>0</v>
      </c>
      <c r="E4076">
        <v>0</v>
      </c>
      <c r="F4076">
        <v>0</v>
      </c>
      <c r="H4076" t="str">
        <f>_xlfn.XLOOKUP(A4076,Table1[CLIENTID],Table1[OVERALLSTATUS])</f>
        <v>Live</v>
      </c>
      <c r="I4076" t="str">
        <f>_xlfn.XLOOKUP(A4076,Table1[CLIENTID],Table1[CLIENTSPECIALTY])</f>
        <v>Oncology</v>
      </c>
      <c r="J4076" t="str">
        <f>_xlfn.XLOOKUP(A4076,Table1[CLIENTID],Table1[CLIENTSIZE])</f>
        <v>Large</v>
      </c>
    </row>
    <row r="4077" spans="1:10" x14ac:dyDescent="0.25">
      <c r="A4077">
        <v>2761</v>
      </c>
      <c r="B4077" s="1">
        <v>43080</v>
      </c>
      <c r="C4077">
        <v>24</v>
      </c>
      <c r="D4077">
        <v>0</v>
      </c>
      <c r="E4077">
        <v>0</v>
      </c>
      <c r="F4077">
        <v>0</v>
      </c>
      <c r="H4077" t="str">
        <f>_xlfn.XLOOKUP(A4077,Table1[CLIENTID],Table1[OVERALLSTATUS])</f>
        <v>Live</v>
      </c>
      <c r="I4077" t="str">
        <f>_xlfn.XLOOKUP(A4077,Table1[CLIENTID],Table1[CLIENTSPECIALTY])</f>
        <v>Oncology</v>
      </c>
      <c r="J4077" t="str">
        <f>_xlfn.XLOOKUP(A4077,Table1[CLIENTID],Table1[CLIENTSIZE])</f>
        <v>Large</v>
      </c>
    </row>
    <row r="4078" spans="1:10" x14ac:dyDescent="0.25">
      <c r="A4078">
        <v>2761</v>
      </c>
      <c r="B4078" s="1">
        <v>43101</v>
      </c>
      <c r="C4078">
        <v>24</v>
      </c>
      <c r="D4078">
        <v>0</v>
      </c>
      <c r="E4078">
        <v>1</v>
      </c>
      <c r="F4078">
        <v>1</v>
      </c>
      <c r="H4078" t="str">
        <f>_xlfn.XLOOKUP(A4078,Table1[CLIENTID],Table1[OVERALLSTATUS])</f>
        <v>Live</v>
      </c>
      <c r="I4078" t="str">
        <f>_xlfn.XLOOKUP(A4078,Table1[CLIENTID],Table1[CLIENTSPECIALTY])</f>
        <v>Oncology</v>
      </c>
      <c r="J4078" t="str">
        <f>_xlfn.XLOOKUP(A4078,Table1[CLIENTID],Table1[CLIENTSIZE])</f>
        <v>Large</v>
      </c>
    </row>
    <row r="4079" spans="1:10" x14ac:dyDescent="0.25">
      <c r="A4079">
        <v>2800</v>
      </c>
      <c r="B4079" s="1">
        <v>43108</v>
      </c>
      <c r="C4079">
        <v>24</v>
      </c>
      <c r="D4079">
        <v>4</v>
      </c>
      <c r="E4079">
        <v>0</v>
      </c>
      <c r="F4079">
        <v>0</v>
      </c>
      <c r="H4079" t="str">
        <f>_xlfn.XLOOKUP(A4079,Table1[CLIENTID],Table1[OVERALLSTATUS])</f>
        <v>Live</v>
      </c>
      <c r="I4079" t="str">
        <f>_xlfn.XLOOKUP(A4079,Table1[CLIENTID],Table1[CLIENTSPECIALTY])</f>
        <v>Oncology</v>
      </c>
      <c r="J4079" t="str">
        <f>_xlfn.XLOOKUP(A4079,Table1[CLIENTID],Table1[CLIENTSIZE])</f>
        <v>Large</v>
      </c>
    </row>
    <row r="4080" spans="1:10" x14ac:dyDescent="0.25">
      <c r="A4080">
        <v>248</v>
      </c>
      <c r="B4080" s="1">
        <v>43087</v>
      </c>
      <c r="C4080">
        <v>23</v>
      </c>
      <c r="D4080">
        <v>0</v>
      </c>
      <c r="E4080">
        <v>1</v>
      </c>
      <c r="F4080">
        <v>0</v>
      </c>
      <c r="H4080" t="str">
        <f>_xlfn.XLOOKUP(A4080,Table1[CLIENTID],Table1[OVERALLSTATUS])</f>
        <v>Live</v>
      </c>
      <c r="I4080" t="str">
        <f>_xlfn.XLOOKUP(A4080,Table1[CLIENTID],Table1[CLIENTSPECIALTY])</f>
        <v>Surgery</v>
      </c>
      <c r="J4080" t="str">
        <f>_xlfn.XLOOKUP(A4080,Table1[CLIENTID],Table1[CLIENTSIZE])</f>
        <v>Small</v>
      </c>
    </row>
    <row r="4081" spans="1:10" x14ac:dyDescent="0.25">
      <c r="A4081">
        <v>376</v>
      </c>
      <c r="B4081" s="1">
        <v>43052</v>
      </c>
      <c r="C4081">
        <v>23</v>
      </c>
      <c r="D4081">
        <v>0</v>
      </c>
      <c r="E4081">
        <v>0</v>
      </c>
      <c r="F4081">
        <v>0</v>
      </c>
      <c r="H4081" t="str">
        <f>_xlfn.XLOOKUP(A4081,Table1[CLIENTID],Table1[OVERALLSTATUS])</f>
        <v>Live</v>
      </c>
      <c r="I4081" t="str">
        <f>_xlfn.XLOOKUP(A4081,Table1[CLIENTID],Table1[CLIENTSPECIALTY])</f>
        <v>Surgery</v>
      </c>
      <c r="J4081" t="str">
        <f>_xlfn.XLOOKUP(A4081,Table1[CLIENTID],Table1[CLIENTSIZE])</f>
        <v>Small</v>
      </c>
    </row>
    <row r="4082" spans="1:10" x14ac:dyDescent="0.25">
      <c r="A4082">
        <v>426</v>
      </c>
      <c r="B4082" s="1">
        <v>43108</v>
      </c>
      <c r="C4082">
        <v>23</v>
      </c>
      <c r="D4082">
        <v>24</v>
      </c>
      <c r="E4082">
        <v>1</v>
      </c>
      <c r="F4082">
        <v>1</v>
      </c>
      <c r="H4082" t="str">
        <f>_xlfn.XLOOKUP(A4082,Table1[CLIENTID],Table1[OVERALLSTATUS])</f>
        <v>Live</v>
      </c>
      <c r="I4082" t="str">
        <f>_xlfn.XLOOKUP(A4082,Table1[CLIENTID],Table1[CLIENTSPECIALTY])</f>
        <v>Surgery</v>
      </c>
      <c r="J4082" t="str">
        <f>_xlfn.XLOOKUP(A4082,Table1[CLIENTID],Table1[CLIENTSIZE])</f>
        <v>Small</v>
      </c>
    </row>
    <row r="4083" spans="1:10" x14ac:dyDescent="0.25">
      <c r="A4083">
        <v>432</v>
      </c>
      <c r="B4083" s="1">
        <v>43087</v>
      </c>
      <c r="C4083">
        <v>23</v>
      </c>
      <c r="D4083">
        <v>4</v>
      </c>
      <c r="E4083">
        <v>3</v>
      </c>
      <c r="F4083">
        <v>1</v>
      </c>
      <c r="H4083" t="str">
        <f>_xlfn.XLOOKUP(A4083,Table1[CLIENTID],Table1[OVERALLSTATUS])</f>
        <v>Live</v>
      </c>
      <c r="I4083" t="str">
        <f>_xlfn.XLOOKUP(A4083,Table1[CLIENTID],Table1[CLIENTSPECIALTY])</f>
        <v>Family Medicine</v>
      </c>
      <c r="J4083" t="str">
        <f>_xlfn.XLOOKUP(A4083,Table1[CLIENTID],Table1[CLIENTSIZE])</f>
        <v>Small</v>
      </c>
    </row>
    <row r="4084" spans="1:10" x14ac:dyDescent="0.25">
      <c r="A4084">
        <v>660</v>
      </c>
      <c r="B4084" s="1">
        <v>43101</v>
      </c>
      <c r="C4084">
        <v>23</v>
      </c>
      <c r="D4084">
        <v>0</v>
      </c>
      <c r="E4084">
        <v>0</v>
      </c>
      <c r="F4084">
        <v>0</v>
      </c>
      <c r="H4084" t="str">
        <f>_xlfn.XLOOKUP(A4084,Table1[CLIENTID],Table1[OVERALLSTATUS])</f>
        <v>Live</v>
      </c>
      <c r="I4084" t="str">
        <f>_xlfn.XLOOKUP(A4084,Table1[CLIENTID],Table1[CLIENTSPECIALTY])</f>
        <v>Surgery</v>
      </c>
      <c r="J4084" t="str">
        <f>_xlfn.XLOOKUP(A4084,Table1[CLIENTID],Table1[CLIENTSIZE])</f>
        <v>Small</v>
      </c>
    </row>
    <row r="4085" spans="1:10" x14ac:dyDescent="0.25">
      <c r="A4085">
        <v>735</v>
      </c>
      <c r="B4085" s="1">
        <v>43066</v>
      </c>
      <c r="C4085">
        <v>23</v>
      </c>
      <c r="D4085">
        <v>0</v>
      </c>
      <c r="E4085">
        <v>0</v>
      </c>
      <c r="F4085">
        <v>0</v>
      </c>
      <c r="H4085" t="str">
        <f>_xlfn.XLOOKUP(A4085,Table1[CLIENTID],Table1[OVERALLSTATUS])</f>
        <v>Live</v>
      </c>
      <c r="I4085" t="str">
        <f>_xlfn.XLOOKUP(A4085,Table1[CLIENTID],Table1[CLIENTSPECIALTY])</f>
        <v>Family Medicine</v>
      </c>
      <c r="J4085" t="str">
        <f>_xlfn.XLOOKUP(A4085,Table1[CLIENTID],Table1[CLIENTSIZE])</f>
        <v>Small</v>
      </c>
    </row>
    <row r="4086" spans="1:10" x14ac:dyDescent="0.25">
      <c r="A4086">
        <v>820</v>
      </c>
      <c r="B4086" s="1">
        <v>43101</v>
      </c>
      <c r="C4086">
        <v>23</v>
      </c>
      <c r="D4086">
        <v>0</v>
      </c>
      <c r="E4086">
        <v>1</v>
      </c>
      <c r="F4086">
        <v>0</v>
      </c>
      <c r="H4086" t="str">
        <f>_xlfn.XLOOKUP(A4086,Table1[CLIENTID],Table1[OVERALLSTATUS])</f>
        <v>Live</v>
      </c>
      <c r="I4086" t="str">
        <f>_xlfn.XLOOKUP(A4086,Table1[CLIENTID],Table1[CLIENTSPECIALTY])</f>
        <v>Family Medicine</v>
      </c>
      <c r="J4086" t="str">
        <f>_xlfn.XLOOKUP(A4086,Table1[CLIENTID],Table1[CLIENTSIZE])</f>
        <v>Small</v>
      </c>
    </row>
    <row r="4087" spans="1:10" x14ac:dyDescent="0.25">
      <c r="A4087">
        <v>1160</v>
      </c>
      <c r="B4087" s="1">
        <v>43059</v>
      </c>
      <c r="C4087">
        <v>23</v>
      </c>
      <c r="D4087">
        <v>0</v>
      </c>
      <c r="E4087">
        <v>0</v>
      </c>
      <c r="F4087">
        <v>0</v>
      </c>
      <c r="H4087" t="str">
        <f>_xlfn.XLOOKUP(A4087,Table1[CLIENTID],Table1[OVERALLSTATUS])</f>
        <v>Live</v>
      </c>
      <c r="I4087" t="str">
        <f>_xlfn.XLOOKUP(A4087,Table1[CLIENTID],Table1[CLIENTSPECIALTY])</f>
        <v>Family Medicine</v>
      </c>
      <c r="J4087" t="str">
        <f>_xlfn.XLOOKUP(A4087,Table1[CLIENTID],Table1[CLIENTSIZE])</f>
        <v>Small</v>
      </c>
    </row>
    <row r="4088" spans="1:10" x14ac:dyDescent="0.25">
      <c r="A4088">
        <v>1165</v>
      </c>
      <c r="B4088" s="1">
        <v>43066</v>
      </c>
      <c r="C4088">
        <v>23</v>
      </c>
      <c r="D4088">
        <v>0</v>
      </c>
      <c r="E4088">
        <v>5</v>
      </c>
      <c r="F4088">
        <v>0</v>
      </c>
      <c r="H4088" t="str">
        <f>_xlfn.XLOOKUP(A4088,Table1[CLIENTID],Table1[OVERALLSTATUS])</f>
        <v>Live</v>
      </c>
      <c r="I4088" t="str">
        <f>_xlfn.XLOOKUP(A4088,Table1[CLIENTID],Table1[CLIENTSPECIALTY])</f>
        <v>Surgery</v>
      </c>
      <c r="J4088" t="str">
        <f>_xlfn.XLOOKUP(A4088,Table1[CLIENTID],Table1[CLIENTSIZE])</f>
        <v>Small</v>
      </c>
    </row>
    <row r="4089" spans="1:10" x14ac:dyDescent="0.25">
      <c r="A4089">
        <v>1209</v>
      </c>
      <c r="B4089" s="1">
        <v>43066</v>
      </c>
      <c r="C4089">
        <v>23</v>
      </c>
      <c r="D4089">
        <v>0</v>
      </c>
      <c r="E4089">
        <v>0</v>
      </c>
      <c r="F4089">
        <v>0</v>
      </c>
      <c r="H4089" t="str">
        <f>_xlfn.XLOOKUP(A4089,Table1[CLIENTID],Table1[OVERALLSTATUS])</f>
        <v>Live</v>
      </c>
      <c r="I4089" t="str">
        <f>_xlfn.XLOOKUP(A4089,Table1[CLIENTID],Table1[CLIENTSPECIALTY])</f>
        <v>Family Medicine</v>
      </c>
      <c r="J4089" t="str">
        <f>_xlfn.XLOOKUP(A4089,Table1[CLIENTID],Table1[CLIENTSIZE])</f>
        <v>Small</v>
      </c>
    </row>
    <row r="4090" spans="1:10" x14ac:dyDescent="0.25">
      <c r="A4090">
        <v>1241</v>
      </c>
      <c r="B4090" s="1">
        <v>43066</v>
      </c>
      <c r="C4090">
        <v>23</v>
      </c>
      <c r="D4090">
        <v>0</v>
      </c>
      <c r="E4090">
        <v>0</v>
      </c>
      <c r="F4090">
        <v>0</v>
      </c>
      <c r="H4090" t="str">
        <f>_xlfn.XLOOKUP(A4090,Table1[CLIENTID],Table1[OVERALLSTATUS])</f>
        <v>Live</v>
      </c>
      <c r="I4090" t="str">
        <f>_xlfn.XLOOKUP(A4090,Table1[CLIENTID],Table1[CLIENTSPECIALTY])</f>
        <v>Family Medicine</v>
      </c>
      <c r="J4090" t="str">
        <f>_xlfn.XLOOKUP(A4090,Table1[CLIENTID],Table1[CLIENTSIZE])</f>
        <v>Small</v>
      </c>
    </row>
    <row r="4091" spans="1:10" x14ac:dyDescent="0.25">
      <c r="A4091">
        <v>1328</v>
      </c>
      <c r="B4091" s="1">
        <v>43066</v>
      </c>
      <c r="C4091">
        <v>23</v>
      </c>
      <c r="D4091">
        <v>0</v>
      </c>
      <c r="E4091">
        <v>8</v>
      </c>
      <c r="F4091">
        <v>7</v>
      </c>
      <c r="H4091" t="str">
        <f>_xlfn.XLOOKUP(A4091,Table1[CLIENTID],Table1[OVERALLSTATUS])</f>
        <v>Live</v>
      </c>
      <c r="I4091" t="str">
        <f>_xlfn.XLOOKUP(A4091,Table1[CLIENTID],Table1[CLIENTSPECIALTY])</f>
        <v>Surgery</v>
      </c>
      <c r="J4091" t="str">
        <f>_xlfn.XLOOKUP(A4091,Table1[CLIENTID],Table1[CLIENTSIZE])</f>
        <v>Small</v>
      </c>
    </row>
    <row r="4092" spans="1:10" x14ac:dyDescent="0.25">
      <c r="A4092">
        <v>1423</v>
      </c>
      <c r="B4092" s="1">
        <v>43073</v>
      </c>
      <c r="C4092">
        <v>23</v>
      </c>
      <c r="D4092">
        <v>0</v>
      </c>
      <c r="E4092">
        <v>3</v>
      </c>
      <c r="F4092">
        <v>1</v>
      </c>
      <c r="H4092" t="str">
        <f>_xlfn.XLOOKUP(A4092,Table1[CLIENTID],Table1[OVERALLSTATUS])</f>
        <v>Live</v>
      </c>
      <c r="I4092" t="str">
        <f>_xlfn.XLOOKUP(A4092,Table1[CLIENTID],Table1[CLIENTSPECIALTY])</f>
        <v>Family Medicine</v>
      </c>
      <c r="J4092" t="str">
        <f>_xlfn.XLOOKUP(A4092,Table1[CLIENTID],Table1[CLIENTSIZE])</f>
        <v>Small</v>
      </c>
    </row>
    <row r="4093" spans="1:10" x14ac:dyDescent="0.25">
      <c r="A4093">
        <v>1468</v>
      </c>
      <c r="B4093" s="1">
        <v>43108</v>
      </c>
      <c r="C4093">
        <v>23</v>
      </c>
      <c r="D4093">
        <v>1</v>
      </c>
      <c r="E4093">
        <v>1</v>
      </c>
      <c r="F4093">
        <v>0</v>
      </c>
      <c r="H4093" t="str">
        <f>_xlfn.XLOOKUP(A4093,Table1[CLIENTID],Table1[OVERALLSTATUS])</f>
        <v>Live</v>
      </c>
      <c r="I4093" t="str">
        <f>_xlfn.XLOOKUP(A4093,Table1[CLIENTID],Table1[CLIENTSPECIALTY])</f>
        <v>Family Medicine</v>
      </c>
      <c r="J4093" t="str">
        <f>_xlfn.XLOOKUP(A4093,Table1[CLIENTID],Table1[CLIENTSIZE])</f>
        <v>Small</v>
      </c>
    </row>
    <row r="4094" spans="1:10" x14ac:dyDescent="0.25">
      <c r="A4094">
        <v>2029</v>
      </c>
      <c r="B4094" s="1">
        <v>43073</v>
      </c>
      <c r="C4094">
        <v>23</v>
      </c>
      <c r="D4094">
        <v>17</v>
      </c>
      <c r="E4094">
        <v>0</v>
      </c>
      <c r="F4094">
        <v>0</v>
      </c>
      <c r="H4094" t="str">
        <f>_xlfn.XLOOKUP(A4094,Table1[CLIENTID],Table1[OVERALLSTATUS])</f>
        <v>Live</v>
      </c>
      <c r="I4094" t="str">
        <f>_xlfn.XLOOKUP(A4094,Table1[CLIENTID],Table1[CLIENTSPECIALTY])</f>
        <v>Surgery</v>
      </c>
      <c r="J4094" t="str">
        <f>_xlfn.XLOOKUP(A4094,Table1[CLIENTID],Table1[CLIENTSIZE])</f>
        <v>Small</v>
      </c>
    </row>
    <row r="4095" spans="1:10" x14ac:dyDescent="0.25">
      <c r="A4095">
        <v>2106</v>
      </c>
      <c r="B4095" s="1">
        <v>43101</v>
      </c>
      <c r="C4095">
        <v>23</v>
      </c>
      <c r="D4095">
        <v>0</v>
      </c>
      <c r="E4095">
        <v>0</v>
      </c>
      <c r="F4095">
        <v>0</v>
      </c>
      <c r="H4095" t="str">
        <f>_xlfn.XLOOKUP(A4095,Table1[CLIENTID],Table1[OVERALLSTATUS])</f>
        <v>Live</v>
      </c>
      <c r="I4095" t="str">
        <f>_xlfn.XLOOKUP(A4095,Table1[CLIENTID],Table1[CLIENTSPECIALTY])</f>
        <v>Family Medicine</v>
      </c>
      <c r="J4095" t="str">
        <f>_xlfn.XLOOKUP(A4095,Table1[CLIENTID],Table1[CLIENTSIZE])</f>
        <v>Small</v>
      </c>
    </row>
    <row r="4096" spans="1:10" x14ac:dyDescent="0.25">
      <c r="A4096">
        <v>2142</v>
      </c>
      <c r="B4096" s="1">
        <v>43066</v>
      </c>
      <c r="C4096">
        <v>23</v>
      </c>
      <c r="D4096">
        <v>0</v>
      </c>
      <c r="E4096">
        <v>0</v>
      </c>
      <c r="F4096">
        <v>0</v>
      </c>
      <c r="H4096" t="str">
        <f>_xlfn.XLOOKUP(A4096,Table1[CLIENTID],Table1[OVERALLSTATUS])</f>
        <v>Live</v>
      </c>
      <c r="I4096" t="str">
        <f>_xlfn.XLOOKUP(A4096,Table1[CLIENTID],Table1[CLIENTSPECIALTY])</f>
        <v>Family Medicine</v>
      </c>
      <c r="J4096" t="str">
        <f>_xlfn.XLOOKUP(A4096,Table1[CLIENTID],Table1[CLIENTSIZE])</f>
        <v>Small</v>
      </c>
    </row>
    <row r="4097" spans="1:10" x14ac:dyDescent="0.25">
      <c r="A4097">
        <v>2366</v>
      </c>
      <c r="B4097" s="1">
        <v>43087</v>
      </c>
      <c r="C4097">
        <v>23</v>
      </c>
      <c r="D4097">
        <v>0</v>
      </c>
      <c r="E4097">
        <v>0</v>
      </c>
      <c r="F4097">
        <v>0</v>
      </c>
      <c r="H4097" t="str">
        <f>_xlfn.XLOOKUP(A4097,Table1[CLIENTID],Table1[OVERALLSTATUS])</f>
        <v>Live</v>
      </c>
      <c r="I4097" t="str">
        <f>_xlfn.XLOOKUP(A4097,Table1[CLIENTID],Table1[CLIENTSPECIALTY])</f>
        <v>Family Medicine</v>
      </c>
      <c r="J4097" t="str">
        <f>_xlfn.XLOOKUP(A4097,Table1[CLIENTID],Table1[CLIENTSIZE])</f>
        <v>Small</v>
      </c>
    </row>
    <row r="4098" spans="1:10" x14ac:dyDescent="0.25">
      <c r="A4098">
        <v>2420</v>
      </c>
      <c r="B4098" s="1">
        <v>43080</v>
      </c>
      <c r="C4098">
        <v>23</v>
      </c>
      <c r="D4098">
        <v>0</v>
      </c>
      <c r="E4098">
        <v>2</v>
      </c>
      <c r="F4098">
        <v>0</v>
      </c>
      <c r="H4098" t="str">
        <f>_xlfn.XLOOKUP(A4098,Table1[CLIENTID],Table1[OVERALLSTATUS])</f>
        <v>Live</v>
      </c>
      <c r="I4098" t="str">
        <f>_xlfn.XLOOKUP(A4098,Table1[CLIENTID],Table1[CLIENTSPECIALTY])</f>
        <v>Family Medicine</v>
      </c>
      <c r="J4098" t="str">
        <f>_xlfn.XLOOKUP(A4098,Table1[CLIENTID],Table1[CLIENTSIZE])</f>
        <v>Small</v>
      </c>
    </row>
    <row r="4099" spans="1:10" x14ac:dyDescent="0.25">
      <c r="A4099">
        <v>2441</v>
      </c>
      <c r="B4099" s="1">
        <v>43080</v>
      </c>
      <c r="C4099">
        <v>23</v>
      </c>
      <c r="D4099">
        <v>1</v>
      </c>
      <c r="E4099">
        <v>0</v>
      </c>
      <c r="F4099">
        <v>0</v>
      </c>
      <c r="H4099" t="str">
        <f>_xlfn.XLOOKUP(A4099,Table1[CLIENTID],Table1[OVERALLSTATUS])</f>
        <v>Live</v>
      </c>
      <c r="I4099" t="str">
        <f>_xlfn.XLOOKUP(A4099,Table1[CLIENTID],Table1[CLIENTSPECIALTY])</f>
        <v>Surgery</v>
      </c>
      <c r="J4099" t="str">
        <f>_xlfn.XLOOKUP(A4099,Table1[CLIENTID],Table1[CLIENTSIZE])</f>
        <v>Small</v>
      </c>
    </row>
    <row r="4100" spans="1:10" x14ac:dyDescent="0.25">
      <c r="A4100">
        <v>2605</v>
      </c>
      <c r="B4100" s="1">
        <v>43066</v>
      </c>
      <c r="C4100">
        <v>23</v>
      </c>
      <c r="D4100">
        <v>0</v>
      </c>
      <c r="E4100">
        <v>7</v>
      </c>
      <c r="F4100">
        <v>0</v>
      </c>
      <c r="H4100" t="str">
        <f>_xlfn.XLOOKUP(A4100,Table1[CLIENTID],Table1[OVERALLSTATUS])</f>
        <v>Live</v>
      </c>
      <c r="I4100" t="str">
        <f>_xlfn.XLOOKUP(A4100,Table1[CLIENTID],Table1[CLIENTSPECIALTY])</f>
        <v>Surgery</v>
      </c>
      <c r="J4100" t="str">
        <f>_xlfn.XLOOKUP(A4100,Table1[CLIENTID],Table1[CLIENTSIZE])</f>
        <v>Small</v>
      </c>
    </row>
    <row r="4101" spans="1:10" x14ac:dyDescent="0.25">
      <c r="A4101">
        <v>2749</v>
      </c>
      <c r="B4101" s="1">
        <v>43073</v>
      </c>
      <c r="C4101">
        <v>23</v>
      </c>
      <c r="D4101">
        <v>0</v>
      </c>
      <c r="E4101">
        <v>5</v>
      </c>
      <c r="F4101">
        <v>0</v>
      </c>
      <c r="H4101" t="str">
        <f>_xlfn.XLOOKUP(A4101,Table1[CLIENTID],Table1[OVERALLSTATUS])</f>
        <v>Live</v>
      </c>
      <c r="I4101" t="str">
        <f>_xlfn.XLOOKUP(A4101,Table1[CLIENTID],Table1[CLIENTSPECIALTY])</f>
        <v>Surgery</v>
      </c>
      <c r="J4101" t="str">
        <f>_xlfn.XLOOKUP(A4101,Table1[CLIENTID],Table1[CLIENTSIZE])</f>
        <v>Small</v>
      </c>
    </row>
    <row r="4102" spans="1:10" x14ac:dyDescent="0.25">
      <c r="A4102">
        <v>2811</v>
      </c>
      <c r="B4102" s="1">
        <v>43080</v>
      </c>
      <c r="C4102">
        <v>23</v>
      </c>
      <c r="D4102">
        <v>4</v>
      </c>
      <c r="E4102">
        <v>0</v>
      </c>
      <c r="F4102">
        <v>0</v>
      </c>
      <c r="H4102" t="str">
        <f>_xlfn.XLOOKUP(A4102,Table1[CLIENTID],Table1[OVERALLSTATUS])</f>
        <v>Live</v>
      </c>
      <c r="I4102" t="str">
        <f>_xlfn.XLOOKUP(A4102,Table1[CLIENTID],Table1[CLIENTSPECIALTY])</f>
        <v>Surgery</v>
      </c>
      <c r="J4102" t="str">
        <f>_xlfn.XLOOKUP(A4102,Table1[CLIENTID],Table1[CLIENTSIZE])</f>
        <v>Small</v>
      </c>
    </row>
    <row r="4103" spans="1:10" x14ac:dyDescent="0.25">
      <c r="A4103">
        <v>2863</v>
      </c>
      <c r="B4103" s="1">
        <v>43108</v>
      </c>
      <c r="C4103">
        <v>23</v>
      </c>
      <c r="D4103">
        <v>0</v>
      </c>
      <c r="E4103">
        <v>0</v>
      </c>
      <c r="F4103">
        <v>0</v>
      </c>
      <c r="H4103" t="str">
        <f>_xlfn.XLOOKUP(A4103,Table1[CLIENTID],Table1[OVERALLSTATUS])</f>
        <v>Live</v>
      </c>
      <c r="I4103" t="str">
        <f>_xlfn.XLOOKUP(A4103,Table1[CLIENTID],Table1[CLIENTSPECIALTY])</f>
        <v>Surgery</v>
      </c>
      <c r="J4103" t="str">
        <f>_xlfn.XLOOKUP(A4103,Table1[CLIENTID],Table1[CLIENTSIZE])</f>
        <v>Small</v>
      </c>
    </row>
    <row r="4104" spans="1:10" x14ac:dyDescent="0.25">
      <c r="A4104">
        <v>3011</v>
      </c>
      <c r="B4104" s="1">
        <v>43066</v>
      </c>
      <c r="C4104">
        <v>23</v>
      </c>
      <c r="D4104">
        <v>0</v>
      </c>
      <c r="E4104">
        <v>1</v>
      </c>
      <c r="F4104">
        <v>0</v>
      </c>
      <c r="H4104" t="str">
        <f>_xlfn.XLOOKUP(A4104,Table1[CLIENTID],Table1[OVERALLSTATUS])</f>
        <v>Live</v>
      </c>
      <c r="I4104" t="str">
        <f>_xlfn.XLOOKUP(A4104,Table1[CLIENTID],Table1[CLIENTSPECIALTY])</f>
        <v>Surgery</v>
      </c>
      <c r="J4104" t="str">
        <f>_xlfn.XLOOKUP(A4104,Table1[CLIENTID],Table1[CLIENTSIZE])</f>
        <v>Small</v>
      </c>
    </row>
    <row r="4105" spans="1:10" x14ac:dyDescent="0.25">
      <c r="A4105">
        <v>3011</v>
      </c>
      <c r="B4105" s="1">
        <v>43073</v>
      </c>
      <c r="C4105">
        <v>23</v>
      </c>
      <c r="D4105">
        <v>0</v>
      </c>
      <c r="E4105">
        <v>3</v>
      </c>
      <c r="F4105">
        <v>0</v>
      </c>
      <c r="H4105" t="str">
        <f>_xlfn.XLOOKUP(A4105,Table1[CLIENTID],Table1[OVERALLSTATUS])</f>
        <v>Live</v>
      </c>
      <c r="I4105" t="str">
        <f>_xlfn.XLOOKUP(A4105,Table1[CLIENTID],Table1[CLIENTSPECIALTY])</f>
        <v>Surgery</v>
      </c>
      <c r="J4105" t="str">
        <f>_xlfn.XLOOKUP(A4105,Table1[CLIENTID],Table1[CLIENTSIZE])</f>
        <v>Small</v>
      </c>
    </row>
    <row r="4106" spans="1:10" x14ac:dyDescent="0.25">
      <c r="A4106">
        <v>13</v>
      </c>
      <c r="B4106" s="1">
        <v>43059</v>
      </c>
      <c r="C4106">
        <v>23</v>
      </c>
      <c r="D4106">
        <v>0</v>
      </c>
      <c r="E4106">
        <v>1</v>
      </c>
      <c r="F4106">
        <v>0</v>
      </c>
      <c r="H4106" t="str">
        <f>_xlfn.XLOOKUP(A4106,Table1[CLIENTID],Table1[OVERALLSTATUS])</f>
        <v>Live</v>
      </c>
      <c r="I4106" t="str">
        <f>_xlfn.XLOOKUP(A4106,Table1[CLIENTID],Table1[CLIENTSPECIALTY])</f>
        <v>OB-GYN</v>
      </c>
      <c r="J4106" t="str">
        <f>_xlfn.XLOOKUP(A4106,Table1[CLIENTID],Table1[CLIENTSIZE])</f>
        <v>Medium</v>
      </c>
    </row>
    <row r="4107" spans="1:10" x14ac:dyDescent="0.25">
      <c r="A4107">
        <v>198</v>
      </c>
      <c r="B4107" s="1">
        <v>43073</v>
      </c>
      <c r="C4107">
        <v>23</v>
      </c>
      <c r="D4107">
        <v>0</v>
      </c>
      <c r="E4107">
        <v>0</v>
      </c>
      <c r="F4107">
        <v>0</v>
      </c>
      <c r="H4107" t="str">
        <f>_xlfn.XLOOKUP(A4107,Table1[CLIENTID],Table1[OVERALLSTATUS])</f>
        <v>Live</v>
      </c>
      <c r="I4107" t="str">
        <f>_xlfn.XLOOKUP(A4107,Table1[CLIENTID],Table1[CLIENTSPECIALTY])</f>
        <v>Pediatrics</v>
      </c>
      <c r="J4107" t="str">
        <f>_xlfn.XLOOKUP(A4107,Table1[CLIENTID],Table1[CLIENTSIZE])</f>
        <v>Medium</v>
      </c>
    </row>
    <row r="4108" spans="1:10" x14ac:dyDescent="0.25">
      <c r="A4108">
        <v>1360</v>
      </c>
      <c r="B4108" s="1">
        <v>43073</v>
      </c>
      <c r="C4108">
        <v>23</v>
      </c>
      <c r="D4108">
        <v>0</v>
      </c>
      <c r="E4108">
        <v>0</v>
      </c>
      <c r="F4108">
        <v>0</v>
      </c>
      <c r="H4108" t="str">
        <f>_xlfn.XLOOKUP(A4108,Table1[CLIENTID],Table1[OVERALLSTATUS])</f>
        <v>Live</v>
      </c>
      <c r="I4108" t="str">
        <f>_xlfn.XLOOKUP(A4108,Table1[CLIENTID],Table1[CLIENTSPECIALTY])</f>
        <v>Pediatrics</v>
      </c>
      <c r="J4108" t="str">
        <f>_xlfn.XLOOKUP(A4108,Table1[CLIENTID],Table1[CLIENTSIZE])</f>
        <v>Medium</v>
      </c>
    </row>
    <row r="4109" spans="1:10" x14ac:dyDescent="0.25">
      <c r="A4109">
        <v>1449</v>
      </c>
      <c r="B4109" s="1">
        <v>43059</v>
      </c>
      <c r="C4109">
        <v>23</v>
      </c>
      <c r="D4109">
        <v>0</v>
      </c>
      <c r="E4109">
        <v>1</v>
      </c>
      <c r="F4109">
        <v>0</v>
      </c>
      <c r="H4109" t="str">
        <f>_xlfn.XLOOKUP(A4109,Table1[CLIENTID],Table1[OVERALLSTATUS])</f>
        <v>Live</v>
      </c>
      <c r="I4109" t="str">
        <f>_xlfn.XLOOKUP(A4109,Table1[CLIENTID],Table1[CLIENTSPECIALTY])</f>
        <v>Surgery</v>
      </c>
      <c r="J4109" t="str">
        <f>_xlfn.XLOOKUP(A4109,Table1[CLIENTID],Table1[CLIENTSIZE])</f>
        <v>Medium</v>
      </c>
    </row>
    <row r="4110" spans="1:10" x14ac:dyDescent="0.25">
      <c r="A4110">
        <v>1456</v>
      </c>
      <c r="B4110" s="1">
        <v>43066</v>
      </c>
      <c r="C4110">
        <v>23</v>
      </c>
      <c r="D4110">
        <v>0</v>
      </c>
      <c r="E4110">
        <v>5</v>
      </c>
      <c r="F4110">
        <v>0</v>
      </c>
      <c r="H4110" t="str">
        <f>_xlfn.XLOOKUP(A4110,Table1[CLIENTID],Table1[OVERALLSTATUS])</f>
        <v>Live</v>
      </c>
      <c r="I4110" t="str">
        <f>_xlfn.XLOOKUP(A4110,Table1[CLIENTID],Table1[CLIENTSPECIALTY])</f>
        <v>Surgery</v>
      </c>
      <c r="J4110" t="str">
        <f>_xlfn.XLOOKUP(A4110,Table1[CLIENTID],Table1[CLIENTSIZE])</f>
        <v>Medium</v>
      </c>
    </row>
    <row r="4111" spans="1:10" x14ac:dyDescent="0.25">
      <c r="A4111">
        <v>1456</v>
      </c>
      <c r="B4111" s="1">
        <v>43066</v>
      </c>
      <c r="C4111">
        <v>23</v>
      </c>
      <c r="D4111">
        <v>0</v>
      </c>
      <c r="E4111">
        <v>4</v>
      </c>
      <c r="F4111">
        <v>1</v>
      </c>
      <c r="H4111" t="str">
        <f>_xlfn.XLOOKUP(A4111,Table1[CLIENTID],Table1[OVERALLSTATUS])</f>
        <v>Live</v>
      </c>
      <c r="I4111" t="str">
        <f>_xlfn.XLOOKUP(A4111,Table1[CLIENTID],Table1[CLIENTSPECIALTY])</f>
        <v>Surgery</v>
      </c>
      <c r="J4111" t="str">
        <f>_xlfn.XLOOKUP(A4111,Table1[CLIENTID],Table1[CLIENTSIZE])</f>
        <v>Medium</v>
      </c>
    </row>
    <row r="4112" spans="1:10" x14ac:dyDescent="0.25">
      <c r="A4112">
        <v>1471</v>
      </c>
      <c r="B4112" s="1">
        <v>43080</v>
      </c>
      <c r="C4112">
        <v>23</v>
      </c>
      <c r="D4112">
        <v>0</v>
      </c>
      <c r="E4112">
        <v>0</v>
      </c>
      <c r="F4112">
        <v>0</v>
      </c>
      <c r="H4112" t="str">
        <f>_xlfn.XLOOKUP(A4112,Table1[CLIENTID],Table1[OVERALLSTATUS])</f>
        <v>Live</v>
      </c>
      <c r="I4112" t="str">
        <f>_xlfn.XLOOKUP(A4112,Table1[CLIENTID],Table1[CLIENTSPECIALTY])</f>
        <v>Surgery</v>
      </c>
      <c r="J4112" t="str">
        <f>_xlfn.XLOOKUP(A4112,Table1[CLIENTID],Table1[CLIENTSIZE])</f>
        <v>Medium</v>
      </c>
    </row>
    <row r="4113" spans="1:10" x14ac:dyDescent="0.25">
      <c r="A4113">
        <v>1471</v>
      </c>
      <c r="B4113" s="1">
        <v>43087</v>
      </c>
      <c r="C4113">
        <v>23</v>
      </c>
      <c r="D4113">
        <v>0</v>
      </c>
      <c r="E4113">
        <v>2</v>
      </c>
      <c r="F4113">
        <v>2</v>
      </c>
      <c r="H4113" t="str">
        <f>_xlfn.XLOOKUP(A4113,Table1[CLIENTID],Table1[OVERALLSTATUS])</f>
        <v>Live</v>
      </c>
      <c r="I4113" t="str">
        <f>_xlfn.XLOOKUP(A4113,Table1[CLIENTID],Table1[CLIENTSPECIALTY])</f>
        <v>Surgery</v>
      </c>
      <c r="J4113" t="str">
        <f>_xlfn.XLOOKUP(A4113,Table1[CLIENTID],Table1[CLIENTSIZE])</f>
        <v>Medium</v>
      </c>
    </row>
    <row r="4114" spans="1:10" x14ac:dyDescent="0.25">
      <c r="A4114">
        <v>1471</v>
      </c>
      <c r="B4114" s="1">
        <v>43094</v>
      </c>
      <c r="C4114">
        <v>23</v>
      </c>
      <c r="D4114">
        <v>5</v>
      </c>
      <c r="E4114">
        <v>0</v>
      </c>
      <c r="F4114">
        <v>0</v>
      </c>
      <c r="H4114" t="str">
        <f>_xlfn.XLOOKUP(A4114,Table1[CLIENTID],Table1[OVERALLSTATUS])</f>
        <v>Live</v>
      </c>
      <c r="I4114" t="str">
        <f>_xlfn.XLOOKUP(A4114,Table1[CLIENTID],Table1[CLIENTSPECIALTY])</f>
        <v>Surgery</v>
      </c>
      <c r="J4114" t="str">
        <f>_xlfn.XLOOKUP(A4114,Table1[CLIENTID],Table1[CLIENTSIZE])</f>
        <v>Medium</v>
      </c>
    </row>
    <row r="4115" spans="1:10" x14ac:dyDescent="0.25">
      <c r="A4115">
        <v>1554</v>
      </c>
      <c r="B4115" s="1">
        <v>43080</v>
      </c>
      <c r="C4115">
        <v>23</v>
      </c>
      <c r="D4115">
        <v>0</v>
      </c>
      <c r="E4115">
        <v>0</v>
      </c>
      <c r="F4115">
        <v>0</v>
      </c>
      <c r="H4115" t="str">
        <f>_xlfn.XLOOKUP(A4115,Table1[CLIENTID],Table1[OVERALLSTATUS])</f>
        <v>Live</v>
      </c>
      <c r="I4115" t="str">
        <f>_xlfn.XLOOKUP(A4115,Table1[CLIENTID],Table1[CLIENTSPECIALTY])</f>
        <v>Surgery</v>
      </c>
      <c r="J4115" t="str">
        <f>_xlfn.XLOOKUP(A4115,Table1[CLIENTID],Table1[CLIENTSIZE])</f>
        <v>Medium</v>
      </c>
    </row>
    <row r="4116" spans="1:10" x14ac:dyDescent="0.25">
      <c r="A4116">
        <v>1554</v>
      </c>
      <c r="B4116" s="1">
        <v>43108</v>
      </c>
      <c r="C4116">
        <v>23</v>
      </c>
      <c r="D4116">
        <v>15</v>
      </c>
      <c r="E4116">
        <v>0</v>
      </c>
      <c r="F4116">
        <v>0</v>
      </c>
      <c r="H4116" t="str">
        <f>_xlfn.XLOOKUP(A4116,Table1[CLIENTID],Table1[OVERALLSTATUS])</f>
        <v>Live</v>
      </c>
      <c r="I4116" t="str">
        <f>_xlfn.XLOOKUP(A4116,Table1[CLIENTID],Table1[CLIENTSPECIALTY])</f>
        <v>Surgery</v>
      </c>
      <c r="J4116" t="str">
        <f>_xlfn.XLOOKUP(A4116,Table1[CLIENTID],Table1[CLIENTSIZE])</f>
        <v>Medium</v>
      </c>
    </row>
    <row r="4117" spans="1:10" x14ac:dyDescent="0.25">
      <c r="A4117">
        <v>1566</v>
      </c>
      <c r="B4117" s="1">
        <v>43101</v>
      </c>
      <c r="C4117">
        <v>23</v>
      </c>
      <c r="D4117">
        <v>0</v>
      </c>
      <c r="E4117">
        <v>0</v>
      </c>
      <c r="F4117">
        <v>0</v>
      </c>
      <c r="H4117" t="str">
        <f>_xlfn.XLOOKUP(A4117,Table1[CLIENTID],Table1[OVERALLSTATUS])</f>
        <v>Live</v>
      </c>
      <c r="I4117" t="str">
        <f>_xlfn.XLOOKUP(A4117,Table1[CLIENTID],Table1[CLIENTSPECIALTY])</f>
        <v>Surgery</v>
      </c>
      <c r="J4117" t="str">
        <f>_xlfn.XLOOKUP(A4117,Table1[CLIENTID],Table1[CLIENTSIZE])</f>
        <v>Medium</v>
      </c>
    </row>
    <row r="4118" spans="1:10" x14ac:dyDescent="0.25">
      <c r="A4118">
        <v>1580</v>
      </c>
      <c r="B4118" s="1">
        <v>43059</v>
      </c>
      <c r="C4118">
        <v>23</v>
      </c>
      <c r="D4118">
        <v>0</v>
      </c>
      <c r="E4118">
        <v>9</v>
      </c>
      <c r="F4118">
        <v>0</v>
      </c>
      <c r="H4118" t="str">
        <f>_xlfn.XLOOKUP(A4118,Table1[CLIENTID],Table1[OVERALLSTATUS])</f>
        <v>Live</v>
      </c>
      <c r="I4118" t="str">
        <f>_xlfn.XLOOKUP(A4118,Table1[CLIENTID],Table1[CLIENTSPECIALTY])</f>
        <v>Surgery</v>
      </c>
      <c r="J4118" t="str">
        <f>_xlfn.XLOOKUP(A4118,Table1[CLIENTID],Table1[CLIENTSIZE])</f>
        <v>Medium</v>
      </c>
    </row>
    <row r="4119" spans="1:10" x14ac:dyDescent="0.25">
      <c r="A4119">
        <v>1581</v>
      </c>
      <c r="B4119" s="1">
        <v>43066</v>
      </c>
      <c r="C4119">
        <v>23</v>
      </c>
      <c r="D4119">
        <v>1</v>
      </c>
      <c r="E4119">
        <v>0</v>
      </c>
      <c r="F4119">
        <v>0</v>
      </c>
      <c r="H4119" t="str">
        <f>_xlfn.XLOOKUP(A4119,Table1[CLIENTID],Table1[OVERALLSTATUS])</f>
        <v>Live</v>
      </c>
      <c r="I4119" t="str">
        <f>_xlfn.XLOOKUP(A4119,Table1[CLIENTID],Table1[CLIENTSPECIALTY])</f>
        <v>Surgery</v>
      </c>
      <c r="J4119" t="str">
        <f>_xlfn.XLOOKUP(A4119,Table1[CLIENTID],Table1[CLIENTSIZE])</f>
        <v>Medium</v>
      </c>
    </row>
    <row r="4120" spans="1:10" x14ac:dyDescent="0.25">
      <c r="A4120">
        <v>1597</v>
      </c>
      <c r="B4120" s="1">
        <v>43073</v>
      </c>
      <c r="C4120">
        <v>23</v>
      </c>
      <c r="D4120">
        <v>17</v>
      </c>
      <c r="E4120">
        <v>0</v>
      </c>
      <c r="F4120">
        <v>0</v>
      </c>
      <c r="H4120" t="str">
        <f>_xlfn.XLOOKUP(A4120,Table1[CLIENTID],Table1[OVERALLSTATUS])</f>
        <v>Live</v>
      </c>
      <c r="I4120" t="str">
        <f>_xlfn.XLOOKUP(A4120,Table1[CLIENTID],Table1[CLIENTSPECIALTY])</f>
        <v>Surgery</v>
      </c>
      <c r="J4120" t="str">
        <f>_xlfn.XLOOKUP(A4120,Table1[CLIENTID],Table1[CLIENTSIZE])</f>
        <v>Medium</v>
      </c>
    </row>
    <row r="4121" spans="1:10" x14ac:dyDescent="0.25">
      <c r="A4121">
        <v>1602</v>
      </c>
      <c r="B4121" s="1">
        <v>43059</v>
      </c>
      <c r="C4121">
        <v>23</v>
      </c>
      <c r="D4121">
        <v>5</v>
      </c>
      <c r="E4121">
        <v>0</v>
      </c>
      <c r="F4121">
        <v>0</v>
      </c>
      <c r="H4121" t="str">
        <f>_xlfn.XLOOKUP(A4121,Table1[CLIENTID],Table1[OVERALLSTATUS])</f>
        <v>Live</v>
      </c>
      <c r="I4121" t="str">
        <f>_xlfn.XLOOKUP(A4121,Table1[CLIENTID],Table1[CLIENTSPECIALTY])</f>
        <v>Pediatrics</v>
      </c>
      <c r="J4121" t="str">
        <f>_xlfn.XLOOKUP(A4121,Table1[CLIENTID],Table1[CLIENTSIZE])</f>
        <v>Medium</v>
      </c>
    </row>
    <row r="4122" spans="1:10" x14ac:dyDescent="0.25">
      <c r="A4122">
        <v>1740</v>
      </c>
      <c r="B4122" s="1">
        <v>43094</v>
      </c>
      <c r="C4122">
        <v>23</v>
      </c>
      <c r="D4122">
        <v>6</v>
      </c>
      <c r="E4122">
        <v>1</v>
      </c>
      <c r="F4122">
        <v>1</v>
      </c>
      <c r="H4122" t="str">
        <f>_xlfn.XLOOKUP(A4122,Table1[CLIENTID],Table1[OVERALLSTATUS])</f>
        <v>Live</v>
      </c>
      <c r="I4122" t="str">
        <f>_xlfn.XLOOKUP(A4122,Table1[CLIENTID],Table1[CLIENTSPECIALTY])</f>
        <v>Surgery</v>
      </c>
      <c r="J4122" t="str">
        <f>_xlfn.XLOOKUP(A4122,Table1[CLIENTID],Table1[CLIENTSIZE])</f>
        <v>Medium</v>
      </c>
    </row>
    <row r="4123" spans="1:10" x14ac:dyDescent="0.25">
      <c r="A4123">
        <v>1798</v>
      </c>
      <c r="B4123" s="1">
        <v>43094</v>
      </c>
      <c r="C4123">
        <v>23</v>
      </c>
      <c r="D4123">
        <v>1</v>
      </c>
      <c r="E4123">
        <v>0</v>
      </c>
      <c r="F4123">
        <v>0</v>
      </c>
      <c r="H4123" t="str">
        <f>_xlfn.XLOOKUP(A4123,Table1[CLIENTID],Table1[OVERALLSTATUS])</f>
        <v>Live</v>
      </c>
      <c r="I4123" t="str">
        <f>_xlfn.XLOOKUP(A4123,Table1[CLIENTID],Table1[CLIENTSPECIALTY])</f>
        <v>Pediatrics</v>
      </c>
      <c r="J4123" t="str">
        <f>_xlfn.XLOOKUP(A4123,Table1[CLIENTID],Table1[CLIENTSIZE])</f>
        <v>Medium</v>
      </c>
    </row>
    <row r="4124" spans="1:10" x14ac:dyDescent="0.25">
      <c r="A4124">
        <v>1817</v>
      </c>
      <c r="B4124" s="1">
        <v>43066</v>
      </c>
      <c r="C4124">
        <v>23</v>
      </c>
      <c r="D4124">
        <v>2</v>
      </c>
      <c r="E4124">
        <v>0</v>
      </c>
      <c r="F4124">
        <v>0</v>
      </c>
      <c r="H4124" t="str">
        <f>_xlfn.XLOOKUP(A4124,Table1[CLIENTID],Table1[OVERALLSTATUS])</f>
        <v>Live</v>
      </c>
      <c r="I4124" t="str">
        <f>_xlfn.XLOOKUP(A4124,Table1[CLIENTID],Table1[CLIENTSPECIALTY])</f>
        <v>Pediatrics</v>
      </c>
      <c r="J4124" t="str">
        <f>_xlfn.XLOOKUP(A4124,Table1[CLIENTID],Table1[CLIENTSIZE])</f>
        <v>Medium</v>
      </c>
    </row>
    <row r="4125" spans="1:10" x14ac:dyDescent="0.25">
      <c r="A4125">
        <v>1817</v>
      </c>
      <c r="B4125" s="1">
        <v>43087</v>
      </c>
      <c r="C4125">
        <v>23</v>
      </c>
      <c r="D4125">
        <v>1</v>
      </c>
      <c r="E4125">
        <v>1</v>
      </c>
      <c r="F4125">
        <v>0</v>
      </c>
      <c r="H4125" t="str">
        <f>_xlfn.XLOOKUP(A4125,Table1[CLIENTID],Table1[OVERALLSTATUS])</f>
        <v>Live</v>
      </c>
      <c r="I4125" t="str">
        <f>_xlfn.XLOOKUP(A4125,Table1[CLIENTID],Table1[CLIENTSPECIALTY])</f>
        <v>Pediatrics</v>
      </c>
      <c r="J4125" t="str">
        <f>_xlfn.XLOOKUP(A4125,Table1[CLIENTID],Table1[CLIENTSIZE])</f>
        <v>Medium</v>
      </c>
    </row>
    <row r="4126" spans="1:10" x14ac:dyDescent="0.25">
      <c r="A4126">
        <v>1827</v>
      </c>
      <c r="B4126" s="1">
        <v>43108</v>
      </c>
      <c r="C4126">
        <v>23</v>
      </c>
      <c r="D4126">
        <v>0</v>
      </c>
      <c r="E4126">
        <v>1</v>
      </c>
      <c r="F4126">
        <v>0</v>
      </c>
      <c r="H4126" t="str">
        <f>_xlfn.XLOOKUP(A4126,Table1[CLIENTID],Table1[OVERALLSTATUS])</f>
        <v>Live</v>
      </c>
      <c r="I4126" t="str">
        <f>_xlfn.XLOOKUP(A4126,Table1[CLIENTID],Table1[CLIENTSPECIALTY])</f>
        <v>Pediatrics</v>
      </c>
      <c r="J4126" t="str">
        <f>_xlfn.XLOOKUP(A4126,Table1[CLIENTID],Table1[CLIENTSIZE])</f>
        <v>Medium</v>
      </c>
    </row>
    <row r="4127" spans="1:10" x14ac:dyDescent="0.25">
      <c r="A4127">
        <v>1874</v>
      </c>
      <c r="B4127" s="1">
        <v>43087</v>
      </c>
      <c r="C4127">
        <v>23</v>
      </c>
      <c r="D4127">
        <v>0</v>
      </c>
      <c r="E4127">
        <v>0</v>
      </c>
      <c r="F4127">
        <v>0</v>
      </c>
      <c r="H4127" t="str">
        <f>_xlfn.XLOOKUP(A4127,Table1[CLIENTID],Table1[OVERALLSTATUS])</f>
        <v>Live</v>
      </c>
      <c r="I4127" t="str">
        <f>_xlfn.XLOOKUP(A4127,Table1[CLIENTID],Table1[CLIENTSPECIALTY])</f>
        <v>Pediatrics</v>
      </c>
      <c r="J4127" t="str">
        <f>_xlfn.XLOOKUP(A4127,Table1[CLIENTID],Table1[CLIENTSIZE])</f>
        <v>Medium</v>
      </c>
    </row>
    <row r="4128" spans="1:10" x14ac:dyDescent="0.25">
      <c r="A4128">
        <v>1875</v>
      </c>
      <c r="B4128" s="1">
        <v>43087</v>
      </c>
      <c r="C4128">
        <v>23</v>
      </c>
      <c r="D4128">
        <v>2</v>
      </c>
      <c r="E4128">
        <v>0</v>
      </c>
      <c r="F4128">
        <v>0</v>
      </c>
      <c r="H4128" t="str">
        <f>_xlfn.XLOOKUP(A4128,Table1[CLIENTID],Table1[OVERALLSTATUS])</f>
        <v>Live</v>
      </c>
      <c r="I4128" t="str">
        <f>_xlfn.XLOOKUP(A4128,Table1[CLIENTID],Table1[CLIENTSPECIALTY])</f>
        <v>Pediatrics</v>
      </c>
      <c r="J4128" t="str">
        <f>_xlfn.XLOOKUP(A4128,Table1[CLIENTID],Table1[CLIENTSIZE])</f>
        <v>Medium</v>
      </c>
    </row>
    <row r="4129" spans="1:10" x14ac:dyDescent="0.25">
      <c r="A4129">
        <v>1901</v>
      </c>
      <c r="B4129" s="1">
        <v>43059</v>
      </c>
      <c r="C4129">
        <v>23</v>
      </c>
      <c r="D4129">
        <v>0</v>
      </c>
      <c r="E4129">
        <v>47</v>
      </c>
      <c r="F4129">
        <v>0</v>
      </c>
      <c r="H4129" t="str">
        <f>_xlfn.XLOOKUP(A4129,Table1[CLIENTID],Table1[OVERALLSTATUS])</f>
        <v>Live</v>
      </c>
      <c r="I4129" t="str">
        <f>_xlfn.XLOOKUP(A4129,Table1[CLIENTID],Table1[CLIENTSPECIALTY])</f>
        <v>Pediatrics</v>
      </c>
      <c r="J4129" t="str">
        <f>_xlfn.XLOOKUP(A4129,Table1[CLIENTID],Table1[CLIENTSIZE])</f>
        <v>Medium</v>
      </c>
    </row>
    <row r="4130" spans="1:10" x14ac:dyDescent="0.25">
      <c r="A4130">
        <v>1912</v>
      </c>
      <c r="B4130" s="1">
        <v>43080</v>
      </c>
      <c r="C4130">
        <v>23</v>
      </c>
      <c r="D4130">
        <v>0</v>
      </c>
      <c r="E4130">
        <v>1</v>
      </c>
      <c r="F4130">
        <v>0</v>
      </c>
      <c r="H4130" t="str">
        <f>_xlfn.XLOOKUP(A4130,Table1[CLIENTID],Table1[OVERALLSTATUS])</f>
        <v>Live</v>
      </c>
      <c r="I4130" t="str">
        <f>_xlfn.XLOOKUP(A4130,Table1[CLIENTID],Table1[CLIENTSPECIALTY])</f>
        <v>Pediatrics</v>
      </c>
      <c r="J4130" t="str">
        <f>_xlfn.XLOOKUP(A4130,Table1[CLIENTID],Table1[CLIENTSIZE])</f>
        <v>Medium</v>
      </c>
    </row>
    <row r="4131" spans="1:10" x14ac:dyDescent="0.25">
      <c r="A4131">
        <v>1926</v>
      </c>
      <c r="B4131" s="1">
        <v>43080</v>
      </c>
      <c r="C4131">
        <v>23</v>
      </c>
      <c r="D4131">
        <v>0</v>
      </c>
      <c r="E4131">
        <v>0</v>
      </c>
      <c r="F4131">
        <v>0</v>
      </c>
      <c r="H4131" t="str">
        <f>_xlfn.XLOOKUP(A4131,Table1[CLIENTID],Table1[OVERALLSTATUS])</f>
        <v>Live</v>
      </c>
      <c r="I4131" t="str">
        <f>_xlfn.XLOOKUP(A4131,Table1[CLIENTID],Table1[CLIENTSPECIALTY])</f>
        <v>Pediatrics</v>
      </c>
      <c r="J4131" t="str">
        <f>_xlfn.XLOOKUP(A4131,Table1[CLIENTID],Table1[CLIENTSIZE])</f>
        <v>Medium</v>
      </c>
    </row>
    <row r="4132" spans="1:10" x14ac:dyDescent="0.25">
      <c r="A4132">
        <v>1960</v>
      </c>
      <c r="B4132" s="1">
        <v>43094</v>
      </c>
      <c r="C4132">
        <v>23</v>
      </c>
      <c r="D4132">
        <v>14</v>
      </c>
      <c r="E4132">
        <v>4</v>
      </c>
      <c r="F4132">
        <v>4</v>
      </c>
      <c r="H4132" t="str">
        <f>_xlfn.XLOOKUP(A4132,Table1[CLIENTID],Table1[OVERALLSTATUS])</f>
        <v>Live</v>
      </c>
      <c r="I4132" t="str">
        <f>_xlfn.XLOOKUP(A4132,Table1[CLIENTID],Table1[CLIENTSPECIALTY])</f>
        <v>Pediatrics</v>
      </c>
      <c r="J4132" t="str">
        <f>_xlfn.XLOOKUP(A4132,Table1[CLIENTID],Table1[CLIENTSIZE])</f>
        <v>Medium</v>
      </c>
    </row>
    <row r="4133" spans="1:10" x14ac:dyDescent="0.25">
      <c r="A4133">
        <v>1960</v>
      </c>
      <c r="B4133" s="1">
        <v>43101</v>
      </c>
      <c r="C4133">
        <v>23</v>
      </c>
      <c r="D4133">
        <v>24</v>
      </c>
      <c r="E4133">
        <v>4</v>
      </c>
      <c r="F4133">
        <v>4</v>
      </c>
      <c r="H4133" t="str">
        <f>_xlfn.XLOOKUP(A4133,Table1[CLIENTID],Table1[OVERALLSTATUS])</f>
        <v>Live</v>
      </c>
      <c r="I4133" t="str">
        <f>_xlfn.XLOOKUP(A4133,Table1[CLIENTID],Table1[CLIENTSPECIALTY])</f>
        <v>Pediatrics</v>
      </c>
      <c r="J4133" t="str">
        <f>_xlfn.XLOOKUP(A4133,Table1[CLIENTID],Table1[CLIENTSIZE])</f>
        <v>Medium</v>
      </c>
    </row>
    <row r="4134" spans="1:10" x14ac:dyDescent="0.25">
      <c r="A4134">
        <v>1995</v>
      </c>
      <c r="B4134" s="1">
        <v>43087</v>
      </c>
      <c r="C4134">
        <v>23</v>
      </c>
      <c r="D4134">
        <v>0</v>
      </c>
      <c r="E4134">
        <v>0</v>
      </c>
      <c r="F4134">
        <v>0</v>
      </c>
      <c r="H4134" t="str">
        <f>_xlfn.XLOOKUP(A4134,Table1[CLIENTID],Table1[OVERALLSTATUS])</f>
        <v>Live</v>
      </c>
      <c r="I4134" t="str">
        <f>_xlfn.XLOOKUP(A4134,Table1[CLIENTID],Table1[CLIENTSPECIALTY])</f>
        <v>Pediatrics</v>
      </c>
      <c r="J4134" t="str">
        <f>_xlfn.XLOOKUP(A4134,Table1[CLIENTID],Table1[CLIENTSIZE])</f>
        <v>Medium</v>
      </c>
    </row>
    <row r="4135" spans="1:10" x14ac:dyDescent="0.25">
      <c r="A4135">
        <v>2065</v>
      </c>
      <c r="B4135" s="1">
        <v>43094</v>
      </c>
      <c r="C4135">
        <v>23</v>
      </c>
      <c r="D4135">
        <v>1</v>
      </c>
      <c r="E4135">
        <v>5</v>
      </c>
      <c r="F4135">
        <v>3</v>
      </c>
      <c r="H4135" t="str">
        <f>_xlfn.XLOOKUP(A4135,Table1[CLIENTID],Table1[OVERALLSTATUS])</f>
        <v>Live</v>
      </c>
      <c r="I4135" t="str">
        <f>_xlfn.XLOOKUP(A4135,Table1[CLIENTID],Table1[CLIENTSPECIALTY])</f>
        <v>Pediatrics</v>
      </c>
      <c r="J4135" t="str">
        <f>_xlfn.XLOOKUP(A4135,Table1[CLIENTID],Table1[CLIENTSIZE])</f>
        <v>Medium</v>
      </c>
    </row>
    <row r="4136" spans="1:10" x14ac:dyDescent="0.25">
      <c r="A4136">
        <v>2103</v>
      </c>
      <c r="B4136" s="1">
        <v>43073</v>
      </c>
      <c r="C4136">
        <v>23</v>
      </c>
      <c r="D4136">
        <v>14</v>
      </c>
      <c r="E4136">
        <v>6</v>
      </c>
      <c r="F4136">
        <v>0</v>
      </c>
      <c r="H4136" t="str">
        <f>_xlfn.XLOOKUP(A4136,Table1[CLIENTID],Table1[OVERALLSTATUS])</f>
        <v>Live</v>
      </c>
      <c r="I4136" t="str">
        <f>_xlfn.XLOOKUP(A4136,Table1[CLIENTID],Table1[CLIENTSPECIALTY])</f>
        <v>Pediatrics</v>
      </c>
      <c r="J4136" t="str">
        <f>_xlfn.XLOOKUP(A4136,Table1[CLIENTID],Table1[CLIENTSIZE])</f>
        <v>Medium</v>
      </c>
    </row>
    <row r="4137" spans="1:10" x14ac:dyDescent="0.25">
      <c r="A4137">
        <v>2272</v>
      </c>
      <c r="B4137" s="1">
        <v>43066</v>
      </c>
      <c r="C4137">
        <v>23</v>
      </c>
      <c r="D4137">
        <v>17</v>
      </c>
      <c r="E4137">
        <v>1</v>
      </c>
      <c r="F4137">
        <v>0</v>
      </c>
      <c r="H4137" t="str">
        <f>_xlfn.XLOOKUP(A4137,Table1[CLIENTID],Table1[OVERALLSTATUS])</f>
        <v>Live</v>
      </c>
      <c r="I4137" t="str">
        <f>_xlfn.XLOOKUP(A4137,Table1[CLIENTID],Table1[CLIENTSPECIALTY])</f>
        <v>Pediatrics</v>
      </c>
      <c r="J4137" t="str">
        <f>_xlfn.XLOOKUP(A4137,Table1[CLIENTID],Table1[CLIENTSIZE])</f>
        <v>Medium</v>
      </c>
    </row>
    <row r="4138" spans="1:10" x14ac:dyDescent="0.25">
      <c r="A4138">
        <v>2280</v>
      </c>
      <c r="B4138" s="1">
        <v>43080</v>
      </c>
      <c r="C4138">
        <v>23</v>
      </c>
      <c r="D4138">
        <v>0</v>
      </c>
      <c r="E4138">
        <v>18</v>
      </c>
      <c r="F4138">
        <v>0</v>
      </c>
      <c r="H4138" t="str">
        <f>_xlfn.XLOOKUP(A4138,Table1[CLIENTID],Table1[OVERALLSTATUS])</f>
        <v>Live</v>
      </c>
      <c r="I4138" t="str">
        <f>_xlfn.XLOOKUP(A4138,Table1[CLIENTID],Table1[CLIENTSPECIALTY])</f>
        <v>OB-GYN</v>
      </c>
      <c r="J4138" t="str">
        <f>_xlfn.XLOOKUP(A4138,Table1[CLIENTID],Table1[CLIENTSIZE])</f>
        <v>Medium</v>
      </c>
    </row>
    <row r="4139" spans="1:10" x14ac:dyDescent="0.25">
      <c r="A4139">
        <v>2292</v>
      </c>
      <c r="B4139" s="1">
        <v>43073</v>
      </c>
      <c r="C4139">
        <v>23</v>
      </c>
      <c r="D4139">
        <v>0</v>
      </c>
      <c r="E4139">
        <v>10</v>
      </c>
      <c r="F4139">
        <v>0</v>
      </c>
      <c r="H4139" t="str">
        <f>_xlfn.XLOOKUP(A4139,Table1[CLIENTID],Table1[OVERALLSTATUS])</f>
        <v>Live</v>
      </c>
      <c r="I4139" t="str">
        <f>_xlfn.XLOOKUP(A4139,Table1[CLIENTID],Table1[CLIENTSPECIALTY])</f>
        <v>OB-GYN</v>
      </c>
      <c r="J4139" t="str">
        <f>_xlfn.XLOOKUP(A4139,Table1[CLIENTID],Table1[CLIENTSIZE])</f>
        <v>Medium</v>
      </c>
    </row>
    <row r="4140" spans="1:10" x14ac:dyDescent="0.25">
      <c r="A4140">
        <v>2294</v>
      </c>
      <c r="B4140" s="1">
        <v>43052</v>
      </c>
      <c r="C4140">
        <v>23</v>
      </c>
      <c r="D4140">
        <v>0</v>
      </c>
      <c r="E4140">
        <v>1</v>
      </c>
      <c r="F4140">
        <v>0</v>
      </c>
      <c r="H4140" t="str">
        <f>_xlfn.XLOOKUP(A4140,Table1[CLIENTID],Table1[OVERALLSTATUS])</f>
        <v>Live</v>
      </c>
      <c r="I4140" t="str">
        <f>_xlfn.XLOOKUP(A4140,Table1[CLIENTID],Table1[CLIENTSPECIALTY])</f>
        <v>Pediatrics</v>
      </c>
      <c r="J4140" t="str">
        <f>_xlfn.XLOOKUP(A4140,Table1[CLIENTID],Table1[CLIENTSIZE])</f>
        <v>Medium</v>
      </c>
    </row>
    <row r="4141" spans="1:10" x14ac:dyDescent="0.25">
      <c r="A4141">
        <v>2294</v>
      </c>
      <c r="B4141" s="1">
        <v>43059</v>
      </c>
      <c r="C4141">
        <v>23</v>
      </c>
      <c r="D4141">
        <v>0</v>
      </c>
      <c r="E4141">
        <v>0</v>
      </c>
      <c r="F4141">
        <v>0</v>
      </c>
      <c r="H4141" t="str">
        <f>_xlfn.XLOOKUP(A4141,Table1[CLIENTID],Table1[OVERALLSTATUS])</f>
        <v>Live</v>
      </c>
      <c r="I4141" t="str">
        <f>_xlfn.XLOOKUP(A4141,Table1[CLIENTID],Table1[CLIENTSPECIALTY])</f>
        <v>Pediatrics</v>
      </c>
      <c r="J4141" t="str">
        <f>_xlfn.XLOOKUP(A4141,Table1[CLIENTID],Table1[CLIENTSIZE])</f>
        <v>Medium</v>
      </c>
    </row>
    <row r="4142" spans="1:10" x14ac:dyDescent="0.25">
      <c r="A4142">
        <v>2429</v>
      </c>
      <c r="B4142" s="1">
        <v>43108</v>
      </c>
      <c r="C4142">
        <v>23</v>
      </c>
      <c r="D4142">
        <v>0</v>
      </c>
      <c r="E4142">
        <v>9</v>
      </c>
      <c r="F4142">
        <v>0</v>
      </c>
      <c r="H4142" t="str">
        <f>_xlfn.XLOOKUP(A4142,Table1[CLIENTID],Table1[OVERALLSTATUS])</f>
        <v>Live</v>
      </c>
      <c r="I4142" t="str">
        <f>_xlfn.XLOOKUP(A4142,Table1[CLIENTID],Table1[CLIENTSPECIALTY])</f>
        <v>Pediatrics</v>
      </c>
      <c r="J4142" t="str">
        <f>_xlfn.XLOOKUP(A4142,Table1[CLIENTID],Table1[CLIENTSIZE])</f>
        <v>Medium</v>
      </c>
    </row>
    <row r="4143" spans="1:10" x14ac:dyDescent="0.25">
      <c r="A4143">
        <v>2536</v>
      </c>
      <c r="B4143" s="1">
        <v>43073</v>
      </c>
      <c r="C4143">
        <v>23</v>
      </c>
      <c r="D4143">
        <v>1</v>
      </c>
      <c r="E4143">
        <v>0</v>
      </c>
      <c r="F4143">
        <v>0</v>
      </c>
      <c r="H4143" t="str">
        <f>_xlfn.XLOOKUP(A4143,Table1[CLIENTID],Table1[OVERALLSTATUS])</f>
        <v>Live</v>
      </c>
      <c r="I4143" t="str">
        <f>_xlfn.XLOOKUP(A4143,Table1[CLIENTID],Table1[CLIENTSPECIALTY])</f>
        <v>OB-GYN</v>
      </c>
      <c r="J4143" t="str">
        <f>_xlfn.XLOOKUP(A4143,Table1[CLIENTID],Table1[CLIENTSIZE])</f>
        <v>Medium</v>
      </c>
    </row>
    <row r="4144" spans="1:10" x14ac:dyDescent="0.25">
      <c r="A4144">
        <v>2615</v>
      </c>
      <c r="B4144" s="1">
        <v>43052</v>
      </c>
      <c r="C4144">
        <v>23</v>
      </c>
      <c r="D4144">
        <v>15</v>
      </c>
      <c r="E4144">
        <v>1</v>
      </c>
      <c r="F4144">
        <v>0</v>
      </c>
      <c r="H4144" t="str">
        <f>_xlfn.XLOOKUP(A4144,Table1[CLIENTID],Table1[OVERALLSTATUS])</f>
        <v>Live</v>
      </c>
      <c r="I4144" t="str">
        <f>_xlfn.XLOOKUP(A4144,Table1[CLIENTID],Table1[CLIENTSPECIALTY])</f>
        <v>OB-GYN</v>
      </c>
      <c r="J4144" t="str">
        <f>_xlfn.XLOOKUP(A4144,Table1[CLIENTID],Table1[CLIENTSIZE])</f>
        <v>Medium</v>
      </c>
    </row>
    <row r="4145" spans="1:10" x14ac:dyDescent="0.25">
      <c r="A4145">
        <v>2615</v>
      </c>
      <c r="B4145" s="1">
        <v>43087</v>
      </c>
      <c r="C4145">
        <v>23</v>
      </c>
      <c r="D4145">
        <v>13</v>
      </c>
      <c r="E4145">
        <v>3</v>
      </c>
      <c r="F4145">
        <v>2</v>
      </c>
      <c r="H4145" t="str">
        <f>_xlfn.XLOOKUP(A4145,Table1[CLIENTID],Table1[OVERALLSTATUS])</f>
        <v>Live</v>
      </c>
      <c r="I4145" t="str">
        <f>_xlfn.XLOOKUP(A4145,Table1[CLIENTID],Table1[CLIENTSPECIALTY])</f>
        <v>OB-GYN</v>
      </c>
      <c r="J4145" t="str">
        <f>_xlfn.XLOOKUP(A4145,Table1[CLIENTID],Table1[CLIENTSIZE])</f>
        <v>Medium</v>
      </c>
    </row>
    <row r="4146" spans="1:10" x14ac:dyDescent="0.25">
      <c r="A4146">
        <v>2815</v>
      </c>
      <c r="B4146" s="1">
        <v>43080</v>
      </c>
      <c r="C4146">
        <v>23</v>
      </c>
      <c r="D4146">
        <v>0</v>
      </c>
      <c r="E4146">
        <v>0</v>
      </c>
      <c r="F4146">
        <v>0</v>
      </c>
      <c r="H4146" t="str">
        <f>_xlfn.XLOOKUP(A4146,Table1[CLIENTID],Table1[OVERALLSTATUS])</f>
        <v>Live</v>
      </c>
      <c r="I4146" t="str">
        <f>_xlfn.XLOOKUP(A4146,Table1[CLIENTID],Table1[CLIENTSPECIALTY])</f>
        <v>Pediatrics</v>
      </c>
      <c r="J4146" t="str">
        <f>_xlfn.XLOOKUP(A4146,Table1[CLIENTID],Table1[CLIENTSIZE])</f>
        <v>Medium</v>
      </c>
    </row>
    <row r="4147" spans="1:10" x14ac:dyDescent="0.25">
      <c r="A4147">
        <v>2835</v>
      </c>
      <c r="B4147" s="1">
        <v>43073</v>
      </c>
      <c r="C4147">
        <v>23</v>
      </c>
      <c r="D4147">
        <v>0</v>
      </c>
      <c r="E4147">
        <v>0</v>
      </c>
      <c r="F4147">
        <v>0</v>
      </c>
      <c r="H4147" t="str">
        <f>_xlfn.XLOOKUP(A4147,Table1[CLIENTID],Table1[OVERALLSTATUS])</f>
        <v>Live</v>
      </c>
      <c r="I4147" t="str">
        <f>_xlfn.XLOOKUP(A4147,Table1[CLIENTID],Table1[CLIENTSPECIALTY])</f>
        <v>OB-GYN</v>
      </c>
      <c r="J4147" t="str">
        <f>_xlfn.XLOOKUP(A4147,Table1[CLIENTID],Table1[CLIENTSIZE])</f>
        <v>Medium</v>
      </c>
    </row>
    <row r="4148" spans="1:10" x14ac:dyDescent="0.25">
      <c r="A4148">
        <v>2859</v>
      </c>
      <c r="B4148" s="1">
        <v>43073</v>
      </c>
      <c r="C4148">
        <v>23</v>
      </c>
      <c r="D4148">
        <v>0</v>
      </c>
      <c r="E4148">
        <v>0</v>
      </c>
      <c r="F4148">
        <v>0</v>
      </c>
      <c r="H4148" t="str">
        <f>_xlfn.XLOOKUP(A4148,Table1[CLIENTID],Table1[OVERALLSTATUS])</f>
        <v>Live</v>
      </c>
      <c r="I4148" t="str">
        <f>_xlfn.XLOOKUP(A4148,Table1[CLIENTID],Table1[CLIENTSPECIALTY])</f>
        <v>Pediatrics</v>
      </c>
      <c r="J4148" t="str">
        <f>_xlfn.XLOOKUP(A4148,Table1[CLIENTID],Table1[CLIENTSIZE])</f>
        <v>Medium</v>
      </c>
    </row>
    <row r="4149" spans="1:10" x14ac:dyDescent="0.25">
      <c r="A4149">
        <v>3079</v>
      </c>
      <c r="B4149" s="1">
        <v>43087</v>
      </c>
      <c r="C4149">
        <v>23</v>
      </c>
      <c r="D4149">
        <v>6</v>
      </c>
      <c r="E4149">
        <v>0</v>
      </c>
      <c r="F4149">
        <v>0</v>
      </c>
      <c r="H4149" t="str">
        <f>_xlfn.XLOOKUP(A4149,Table1[CLIENTID],Table1[OVERALLSTATUS])</f>
        <v>Live</v>
      </c>
      <c r="I4149" t="str">
        <f>_xlfn.XLOOKUP(A4149,Table1[CLIENTID],Table1[CLIENTSPECIALTY])</f>
        <v>Pediatrics</v>
      </c>
      <c r="J4149" t="str">
        <f>_xlfn.XLOOKUP(A4149,Table1[CLIENTID],Table1[CLIENTSIZE])</f>
        <v>Medium</v>
      </c>
    </row>
    <row r="4150" spans="1:10" x14ac:dyDescent="0.25">
      <c r="A4150">
        <v>78</v>
      </c>
      <c r="B4150" s="1">
        <v>43080</v>
      </c>
      <c r="C4150">
        <v>23</v>
      </c>
      <c r="D4150">
        <v>0</v>
      </c>
      <c r="E4150">
        <v>0</v>
      </c>
      <c r="F4150">
        <v>0</v>
      </c>
      <c r="H4150" t="str">
        <f>_xlfn.XLOOKUP(A4150,Table1[CLIENTID],Table1[OVERALLSTATUS])</f>
        <v>Live</v>
      </c>
      <c r="I4150" t="str">
        <f>_xlfn.XLOOKUP(A4150,Table1[CLIENTID],Table1[CLIENTSPECIALTY])</f>
        <v>Dermatology</v>
      </c>
      <c r="J4150" t="str">
        <f>_xlfn.XLOOKUP(A4150,Table1[CLIENTID],Table1[CLIENTSIZE])</f>
        <v>Large</v>
      </c>
    </row>
    <row r="4151" spans="1:10" x14ac:dyDescent="0.25">
      <c r="A4151">
        <v>252</v>
      </c>
      <c r="B4151" s="1">
        <v>43052</v>
      </c>
      <c r="C4151">
        <v>23</v>
      </c>
      <c r="D4151">
        <v>0</v>
      </c>
      <c r="E4151">
        <v>1</v>
      </c>
      <c r="F4151">
        <v>0</v>
      </c>
      <c r="H4151" t="str">
        <f>_xlfn.XLOOKUP(A4151,Table1[CLIENTID],Table1[OVERALLSTATUS])</f>
        <v>Live</v>
      </c>
      <c r="I4151" t="str">
        <f>_xlfn.XLOOKUP(A4151,Table1[CLIENTID],Table1[CLIENTSPECIALTY])</f>
        <v>Dermatology</v>
      </c>
      <c r="J4151" t="str">
        <f>_xlfn.XLOOKUP(A4151,Table1[CLIENTID],Table1[CLIENTSIZE])</f>
        <v>Large</v>
      </c>
    </row>
    <row r="4152" spans="1:10" x14ac:dyDescent="0.25">
      <c r="A4152">
        <v>252</v>
      </c>
      <c r="B4152" s="1">
        <v>43073</v>
      </c>
      <c r="C4152">
        <v>23</v>
      </c>
      <c r="D4152">
        <v>0</v>
      </c>
      <c r="E4152">
        <v>1</v>
      </c>
      <c r="F4152">
        <v>0</v>
      </c>
      <c r="H4152" t="str">
        <f>_xlfn.XLOOKUP(A4152,Table1[CLIENTID],Table1[OVERALLSTATUS])</f>
        <v>Live</v>
      </c>
      <c r="I4152" t="str">
        <f>_xlfn.XLOOKUP(A4152,Table1[CLIENTID],Table1[CLIENTSPECIALTY])</f>
        <v>Dermatology</v>
      </c>
      <c r="J4152" t="str">
        <f>_xlfn.XLOOKUP(A4152,Table1[CLIENTID],Table1[CLIENTSIZE])</f>
        <v>Large</v>
      </c>
    </row>
    <row r="4153" spans="1:10" x14ac:dyDescent="0.25">
      <c r="A4153">
        <v>252</v>
      </c>
      <c r="B4153" s="1">
        <v>43080</v>
      </c>
      <c r="C4153">
        <v>23</v>
      </c>
      <c r="D4153">
        <v>0</v>
      </c>
      <c r="E4153">
        <v>3</v>
      </c>
      <c r="F4153">
        <v>3</v>
      </c>
      <c r="H4153" t="str">
        <f>_xlfn.XLOOKUP(A4153,Table1[CLIENTID],Table1[OVERALLSTATUS])</f>
        <v>Live</v>
      </c>
      <c r="I4153" t="str">
        <f>_xlfn.XLOOKUP(A4153,Table1[CLIENTID],Table1[CLIENTSPECIALTY])</f>
        <v>Dermatology</v>
      </c>
      <c r="J4153" t="str">
        <f>_xlfn.XLOOKUP(A4153,Table1[CLIENTID],Table1[CLIENTSIZE])</f>
        <v>Large</v>
      </c>
    </row>
    <row r="4154" spans="1:10" x14ac:dyDescent="0.25">
      <c r="A4154">
        <v>736</v>
      </c>
      <c r="B4154" s="1">
        <v>43094</v>
      </c>
      <c r="C4154">
        <v>23</v>
      </c>
      <c r="D4154">
        <v>0</v>
      </c>
      <c r="E4154">
        <v>0</v>
      </c>
      <c r="F4154">
        <v>0</v>
      </c>
      <c r="H4154" t="str">
        <f>_xlfn.XLOOKUP(A4154,Table1[CLIENTID],Table1[OVERALLSTATUS])</f>
        <v>Live</v>
      </c>
      <c r="I4154" t="str">
        <f>_xlfn.XLOOKUP(A4154,Table1[CLIENTID],Table1[CLIENTSPECIALTY])</f>
        <v>Dermatology</v>
      </c>
      <c r="J4154" t="str">
        <f>_xlfn.XLOOKUP(A4154,Table1[CLIENTID],Table1[CLIENTSIZE])</f>
        <v>Large</v>
      </c>
    </row>
    <row r="4155" spans="1:10" x14ac:dyDescent="0.25">
      <c r="A4155">
        <v>1171</v>
      </c>
      <c r="B4155" s="1">
        <v>43059</v>
      </c>
      <c r="C4155">
        <v>23</v>
      </c>
      <c r="D4155">
        <v>0</v>
      </c>
      <c r="E4155">
        <v>0</v>
      </c>
      <c r="F4155">
        <v>0</v>
      </c>
      <c r="H4155" t="str">
        <f>_xlfn.XLOOKUP(A4155,Table1[CLIENTID],Table1[OVERALLSTATUS])</f>
        <v>Live</v>
      </c>
      <c r="I4155" t="str">
        <f>_xlfn.XLOOKUP(A4155,Table1[CLIENTID],Table1[CLIENTSPECIALTY])</f>
        <v>Dermatology</v>
      </c>
      <c r="J4155" t="str">
        <f>_xlfn.XLOOKUP(A4155,Table1[CLIENTID],Table1[CLIENTSIZE])</f>
        <v>Large</v>
      </c>
    </row>
    <row r="4156" spans="1:10" x14ac:dyDescent="0.25">
      <c r="A4156">
        <v>1196</v>
      </c>
      <c r="B4156" s="1">
        <v>43059</v>
      </c>
      <c r="C4156">
        <v>23</v>
      </c>
      <c r="D4156">
        <v>0</v>
      </c>
      <c r="E4156">
        <v>0</v>
      </c>
      <c r="F4156">
        <v>0</v>
      </c>
      <c r="H4156" t="str">
        <f>_xlfn.XLOOKUP(A4156,Table1[CLIENTID],Table1[OVERALLSTATUS])</f>
        <v>Live</v>
      </c>
      <c r="I4156" t="str">
        <f>_xlfn.XLOOKUP(A4156,Table1[CLIENTID],Table1[CLIENTSPECIALTY])</f>
        <v>Oncology</v>
      </c>
      <c r="J4156" t="str">
        <f>_xlfn.XLOOKUP(A4156,Table1[CLIENTID],Table1[CLIENTSIZE])</f>
        <v>Large</v>
      </c>
    </row>
    <row r="4157" spans="1:10" x14ac:dyDescent="0.25">
      <c r="A4157">
        <v>1196</v>
      </c>
      <c r="B4157" s="1">
        <v>43108</v>
      </c>
      <c r="C4157">
        <v>23</v>
      </c>
      <c r="D4157">
        <v>0</v>
      </c>
      <c r="E4157">
        <v>0</v>
      </c>
      <c r="F4157">
        <v>0</v>
      </c>
      <c r="H4157" t="str">
        <f>_xlfn.XLOOKUP(A4157,Table1[CLIENTID],Table1[OVERALLSTATUS])</f>
        <v>Live</v>
      </c>
      <c r="I4157" t="str">
        <f>_xlfn.XLOOKUP(A4157,Table1[CLIENTID],Table1[CLIENTSPECIALTY])</f>
        <v>Oncology</v>
      </c>
      <c r="J4157" t="str">
        <f>_xlfn.XLOOKUP(A4157,Table1[CLIENTID],Table1[CLIENTSIZE])</f>
        <v>Large</v>
      </c>
    </row>
    <row r="4158" spans="1:10" x14ac:dyDescent="0.25">
      <c r="A4158">
        <v>1232</v>
      </c>
      <c r="B4158" s="1">
        <v>43094</v>
      </c>
      <c r="C4158">
        <v>23</v>
      </c>
      <c r="D4158">
        <v>0</v>
      </c>
      <c r="E4158">
        <v>0</v>
      </c>
      <c r="F4158">
        <v>0</v>
      </c>
      <c r="H4158" t="str">
        <f>_xlfn.XLOOKUP(A4158,Table1[CLIENTID],Table1[OVERALLSTATUS])</f>
        <v>Live</v>
      </c>
      <c r="I4158" t="str">
        <f>_xlfn.XLOOKUP(A4158,Table1[CLIENTID],Table1[CLIENTSPECIALTY])</f>
        <v>Dermatology</v>
      </c>
      <c r="J4158" t="str">
        <f>_xlfn.XLOOKUP(A4158,Table1[CLIENTID],Table1[CLIENTSIZE])</f>
        <v>Large</v>
      </c>
    </row>
    <row r="4159" spans="1:10" x14ac:dyDescent="0.25">
      <c r="A4159">
        <v>1365</v>
      </c>
      <c r="B4159" s="1">
        <v>43108</v>
      </c>
      <c r="C4159">
        <v>23</v>
      </c>
      <c r="D4159">
        <v>0</v>
      </c>
      <c r="E4159">
        <v>1</v>
      </c>
      <c r="F4159">
        <v>0</v>
      </c>
      <c r="H4159" t="str">
        <f>_xlfn.XLOOKUP(A4159,Table1[CLIENTID],Table1[OVERALLSTATUS])</f>
        <v>Live</v>
      </c>
      <c r="I4159" t="str">
        <f>_xlfn.XLOOKUP(A4159,Table1[CLIENTID],Table1[CLIENTSPECIALTY])</f>
        <v>Oncology</v>
      </c>
      <c r="J4159" t="str">
        <f>_xlfn.XLOOKUP(A4159,Table1[CLIENTID],Table1[CLIENTSIZE])</f>
        <v>Large</v>
      </c>
    </row>
    <row r="4160" spans="1:10" x14ac:dyDescent="0.25">
      <c r="A4160">
        <v>1408</v>
      </c>
      <c r="B4160" s="1">
        <v>43101</v>
      </c>
      <c r="C4160">
        <v>23</v>
      </c>
      <c r="D4160">
        <v>0</v>
      </c>
      <c r="E4160">
        <v>0</v>
      </c>
      <c r="F4160">
        <v>0</v>
      </c>
      <c r="H4160" t="str">
        <f>_xlfn.XLOOKUP(A4160,Table1[CLIENTID],Table1[OVERALLSTATUS])</f>
        <v>Live</v>
      </c>
      <c r="I4160" t="str">
        <f>_xlfn.XLOOKUP(A4160,Table1[CLIENTID],Table1[CLIENTSPECIALTY])</f>
        <v>Oncology</v>
      </c>
      <c r="J4160" t="str">
        <f>_xlfn.XLOOKUP(A4160,Table1[CLIENTID],Table1[CLIENTSIZE])</f>
        <v>Large</v>
      </c>
    </row>
    <row r="4161" spans="1:10" x14ac:dyDescent="0.25">
      <c r="A4161">
        <v>1410</v>
      </c>
      <c r="B4161" s="1">
        <v>43073</v>
      </c>
      <c r="C4161">
        <v>23</v>
      </c>
      <c r="D4161">
        <v>0</v>
      </c>
      <c r="E4161">
        <v>0</v>
      </c>
      <c r="F4161">
        <v>0</v>
      </c>
      <c r="H4161" t="str">
        <f>_xlfn.XLOOKUP(A4161,Table1[CLIENTID],Table1[OVERALLSTATUS])</f>
        <v>Live</v>
      </c>
      <c r="I4161" t="str">
        <f>_xlfn.XLOOKUP(A4161,Table1[CLIENTID],Table1[CLIENTSPECIALTY])</f>
        <v>Dermatology</v>
      </c>
      <c r="J4161" t="str">
        <f>_xlfn.XLOOKUP(A4161,Table1[CLIENTID],Table1[CLIENTSIZE])</f>
        <v>Large</v>
      </c>
    </row>
    <row r="4162" spans="1:10" x14ac:dyDescent="0.25">
      <c r="A4162">
        <v>1571</v>
      </c>
      <c r="B4162" s="1">
        <v>43080</v>
      </c>
      <c r="C4162">
        <v>23</v>
      </c>
      <c r="D4162">
        <v>3</v>
      </c>
      <c r="E4162">
        <v>13</v>
      </c>
      <c r="F4162">
        <v>13</v>
      </c>
      <c r="H4162" t="str">
        <f>_xlfn.XLOOKUP(A4162,Table1[CLIENTID],Table1[OVERALLSTATUS])</f>
        <v>Live</v>
      </c>
      <c r="I4162" t="str">
        <f>_xlfn.XLOOKUP(A4162,Table1[CLIENTID],Table1[CLIENTSPECIALTY])</f>
        <v>Oncology</v>
      </c>
      <c r="J4162" t="str">
        <f>_xlfn.XLOOKUP(A4162,Table1[CLIENTID],Table1[CLIENTSIZE])</f>
        <v>Large</v>
      </c>
    </row>
    <row r="4163" spans="1:10" x14ac:dyDescent="0.25">
      <c r="A4163">
        <v>1629</v>
      </c>
      <c r="B4163" s="1">
        <v>43080</v>
      </c>
      <c r="C4163">
        <v>23</v>
      </c>
      <c r="D4163">
        <v>0</v>
      </c>
      <c r="E4163">
        <v>0</v>
      </c>
      <c r="F4163">
        <v>0</v>
      </c>
      <c r="H4163" t="str">
        <f>_xlfn.XLOOKUP(A4163,Table1[CLIENTID],Table1[OVERALLSTATUS])</f>
        <v>Live</v>
      </c>
      <c r="I4163" t="str">
        <f>_xlfn.XLOOKUP(A4163,Table1[CLIENTID],Table1[CLIENTSPECIALTY])</f>
        <v>Oncology</v>
      </c>
      <c r="J4163" t="str">
        <f>_xlfn.XLOOKUP(A4163,Table1[CLIENTID],Table1[CLIENTSIZE])</f>
        <v>Large</v>
      </c>
    </row>
    <row r="4164" spans="1:10" x14ac:dyDescent="0.25">
      <c r="A4164">
        <v>1629</v>
      </c>
      <c r="B4164" s="1">
        <v>43080</v>
      </c>
      <c r="C4164">
        <v>23</v>
      </c>
      <c r="D4164">
        <v>0</v>
      </c>
      <c r="E4164">
        <v>0</v>
      </c>
      <c r="F4164">
        <v>0</v>
      </c>
      <c r="H4164" t="str">
        <f>_xlfn.XLOOKUP(A4164,Table1[CLIENTID],Table1[OVERALLSTATUS])</f>
        <v>Live</v>
      </c>
      <c r="I4164" t="str">
        <f>_xlfn.XLOOKUP(A4164,Table1[CLIENTID],Table1[CLIENTSPECIALTY])</f>
        <v>Oncology</v>
      </c>
      <c r="J4164" t="str">
        <f>_xlfn.XLOOKUP(A4164,Table1[CLIENTID],Table1[CLIENTSIZE])</f>
        <v>Large</v>
      </c>
    </row>
    <row r="4165" spans="1:10" x14ac:dyDescent="0.25">
      <c r="A4165">
        <v>1638</v>
      </c>
      <c r="B4165" s="1">
        <v>43108</v>
      </c>
      <c r="C4165">
        <v>23</v>
      </c>
      <c r="D4165">
        <v>0</v>
      </c>
      <c r="E4165">
        <v>3</v>
      </c>
      <c r="F4165">
        <v>0</v>
      </c>
      <c r="H4165" t="str">
        <f>_xlfn.XLOOKUP(A4165,Table1[CLIENTID],Table1[OVERALLSTATUS])</f>
        <v>Live</v>
      </c>
      <c r="I4165" t="str">
        <f>_xlfn.XLOOKUP(A4165,Table1[CLIENTID],Table1[CLIENTSPECIALTY])</f>
        <v>Oncology</v>
      </c>
      <c r="J4165" t="str">
        <f>_xlfn.XLOOKUP(A4165,Table1[CLIENTID],Table1[CLIENTSIZE])</f>
        <v>Large</v>
      </c>
    </row>
    <row r="4166" spans="1:10" x14ac:dyDescent="0.25">
      <c r="A4166">
        <v>1642</v>
      </c>
      <c r="B4166" s="1">
        <v>43087</v>
      </c>
      <c r="C4166">
        <v>23</v>
      </c>
      <c r="D4166">
        <v>5</v>
      </c>
      <c r="E4166">
        <v>0</v>
      </c>
      <c r="F4166">
        <v>0</v>
      </c>
      <c r="H4166" t="str">
        <f>_xlfn.XLOOKUP(A4166,Table1[CLIENTID],Table1[OVERALLSTATUS])</f>
        <v>Live</v>
      </c>
      <c r="I4166" t="str">
        <f>_xlfn.XLOOKUP(A4166,Table1[CLIENTID],Table1[CLIENTSPECIALTY])</f>
        <v>Oncology</v>
      </c>
      <c r="J4166" t="str">
        <f>_xlfn.XLOOKUP(A4166,Table1[CLIENTID],Table1[CLIENTSIZE])</f>
        <v>Large</v>
      </c>
    </row>
    <row r="4167" spans="1:10" x14ac:dyDescent="0.25">
      <c r="A4167">
        <v>1645</v>
      </c>
      <c r="B4167" s="1">
        <v>43101</v>
      </c>
      <c r="C4167">
        <v>23</v>
      </c>
      <c r="D4167">
        <v>0</v>
      </c>
      <c r="E4167">
        <v>11</v>
      </c>
      <c r="F4167">
        <v>0</v>
      </c>
      <c r="H4167" t="str">
        <f>_xlfn.XLOOKUP(A4167,Table1[CLIENTID],Table1[OVERALLSTATUS])</f>
        <v>Live</v>
      </c>
      <c r="I4167" t="str">
        <f>_xlfn.XLOOKUP(A4167,Table1[CLIENTID],Table1[CLIENTSPECIALTY])</f>
        <v>Oncology</v>
      </c>
      <c r="J4167" t="str">
        <f>_xlfn.XLOOKUP(A4167,Table1[CLIENTID],Table1[CLIENTSIZE])</f>
        <v>Large</v>
      </c>
    </row>
    <row r="4168" spans="1:10" x14ac:dyDescent="0.25">
      <c r="A4168">
        <v>1652</v>
      </c>
      <c r="B4168" s="1">
        <v>43059</v>
      </c>
      <c r="C4168">
        <v>23</v>
      </c>
      <c r="D4168">
        <v>0</v>
      </c>
      <c r="E4168">
        <v>0</v>
      </c>
      <c r="F4168">
        <v>0</v>
      </c>
      <c r="H4168" t="str">
        <f>_xlfn.XLOOKUP(A4168,Table1[CLIENTID],Table1[OVERALLSTATUS])</f>
        <v>Live</v>
      </c>
      <c r="I4168" t="str">
        <f>_xlfn.XLOOKUP(A4168,Table1[CLIENTID],Table1[CLIENTSPECIALTY])</f>
        <v>Oncology</v>
      </c>
      <c r="J4168" t="str">
        <f>_xlfn.XLOOKUP(A4168,Table1[CLIENTID],Table1[CLIENTSIZE])</f>
        <v>Large</v>
      </c>
    </row>
    <row r="4169" spans="1:10" x14ac:dyDescent="0.25">
      <c r="A4169">
        <v>1653</v>
      </c>
      <c r="B4169" s="1">
        <v>43080</v>
      </c>
      <c r="C4169">
        <v>23</v>
      </c>
      <c r="D4169">
        <v>0</v>
      </c>
      <c r="E4169">
        <v>1</v>
      </c>
      <c r="F4169">
        <v>1</v>
      </c>
      <c r="H4169" t="str">
        <f>_xlfn.XLOOKUP(A4169,Table1[CLIENTID],Table1[OVERALLSTATUS])</f>
        <v>Live</v>
      </c>
      <c r="I4169" t="str">
        <f>_xlfn.XLOOKUP(A4169,Table1[CLIENTID],Table1[CLIENTSPECIALTY])</f>
        <v>Oncology</v>
      </c>
      <c r="J4169" t="str">
        <f>_xlfn.XLOOKUP(A4169,Table1[CLIENTID],Table1[CLIENTSIZE])</f>
        <v>Large</v>
      </c>
    </row>
    <row r="4170" spans="1:10" x14ac:dyDescent="0.25">
      <c r="A4170">
        <v>1739</v>
      </c>
      <c r="B4170" s="1">
        <v>43108</v>
      </c>
      <c r="C4170">
        <v>23</v>
      </c>
      <c r="D4170">
        <v>0</v>
      </c>
      <c r="E4170">
        <v>5</v>
      </c>
      <c r="F4170">
        <v>0</v>
      </c>
      <c r="H4170" t="str">
        <f>_xlfn.XLOOKUP(A4170,Table1[CLIENTID],Table1[OVERALLSTATUS])</f>
        <v>Live</v>
      </c>
      <c r="I4170" t="str">
        <f>_xlfn.XLOOKUP(A4170,Table1[CLIENTID],Table1[CLIENTSPECIALTY])</f>
        <v>Oncology</v>
      </c>
      <c r="J4170" t="str">
        <f>_xlfn.XLOOKUP(A4170,Table1[CLIENTID],Table1[CLIENTSIZE])</f>
        <v>Large</v>
      </c>
    </row>
    <row r="4171" spans="1:10" x14ac:dyDescent="0.25">
      <c r="A4171">
        <v>1880</v>
      </c>
      <c r="B4171" s="1">
        <v>43073</v>
      </c>
      <c r="C4171">
        <v>23</v>
      </c>
      <c r="D4171">
        <v>0</v>
      </c>
      <c r="E4171">
        <v>30</v>
      </c>
      <c r="F4171">
        <v>0</v>
      </c>
      <c r="H4171" t="str">
        <f>_xlfn.XLOOKUP(A4171,Table1[CLIENTID],Table1[OVERALLSTATUS])</f>
        <v>Live</v>
      </c>
      <c r="I4171" t="str">
        <f>_xlfn.XLOOKUP(A4171,Table1[CLIENTID],Table1[CLIENTSPECIALTY])</f>
        <v>Dermatology</v>
      </c>
      <c r="J4171" t="str">
        <f>_xlfn.XLOOKUP(A4171,Table1[CLIENTID],Table1[CLIENTSIZE])</f>
        <v>Large</v>
      </c>
    </row>
    <row r="4172" spans="1:10" x14ac:dyDescent="0.25">
      <c r="A4172">
        <v>1969</v>
      </c>
      <c r="B4172" s="1">
        <v>43080</v>
      </c>
      <c r="C4172">
        <v>23</v>
      </c>
      <c r="D4172">
        <v>0</v>
      </c>
      <c r="E4172">
        <v>1</v>
      </c>
      <c r="F4172">
        <v>0</v>
      </c>
      <c r="H4172" t="str">
        <f>_xlfn.XLOOKUP(A4172,Table1[CLIENTID],Table1[OVERALLSTATUS])</f>
        <v>Live</v>
      </c>
      <c r="I4172" t="str">
        <f>_xlfn.XLOOKUP(A4172,Table1[CLIENTID],Table1[CLIENTSPECIALTY])</f>
        <v>Dermatology</v>
      </c>
      <c r="J4172" t="str">
        <f>_xlfn.XLOOKUP(A4172,Table1[CLIENTID],Table1[CLIENTSIZE])</f>
        <v>Large</v>
      </c>
    </row>
    <row r="4173" spans="1:10" x14ac:dyDescent="0.25">
      <c r="A4173">
        <v>2076</v>
      </c>
      <c r="B4173" s="1">
        <v>43073</v>
      </c>
      <c r="C4173">
        <v>23</v>
      </c>
      <c r="D4173">
        <v>0</v>
      </c>
      <c r="E4173">
        <v>0</v>
      </c>
      <c r="F4173">
        <v>0</v>
      </c>
      <c r="H4173" t="str">
        <f>_xlfn.XLOOKUP(A4173,Table1[CLIENTID],Table1[OVERALLSTATUS])</f>
        <v>Live</v>
      </c>
      <c r="I4173" t="str">
        <f>_xlfn.XLOOKUP(A4173,Table1[CLIENTID],Table1[CLIENTSPECIALTY])</f>
        <v>Oncology</v>
      </c>
      <c r="J4173" t="str">
        <f>_xlfn.XLOOKUP(A4173,Table1[CLIENTID],Table1[CLIENTSIZE])</f>
        <v>Large</v>
      </c>
    </row>
    <row r="4174" spans="1:10" x14ac:dyDescent="0.25">
      <c r="A4174">
        <v>2314</v>
      </c>
      <c r="B4174" s="1">
        <v>43087</v>
      </c>
      <c r="C4174">
        <v>23</v>
      </c>
      <c r="D4174">
        <v>0</v>
      </c>
      <c r="E4174">
        <v>0</v>
      </c>
      <c r="F4174">
        <v>0</v>
      </c>
      <c r="H4174" t="str">
        <f>_xlfn.XLOOKUP(A4174,Table1[CLIENTID],Table1[OVERALLSTATUS])</f>
        <v>Live</v>
      </c>
      <c r="I4174" t="str">
        <f>_xlfn.XLOOKUP(A4174,Table1[CLIENTID],Table1[CLIENTSPECIALTY])</f>
        <v>Oncology</v>
      </c>
      <c r="J4174" t="str">
        <f>_xlfn.XLOOKUP(A4174,Table1[CLIENTID],Table1[CLIENTSIZE])</f>
        <v>Large</v>
      </c>
    </row>
    <row r="4175" spans="1:10" x14ac:dyDescent="0.25">
      <c r="A4175">
        <v>2314</v>
      </c>
      <c r="B4175" s="1">
        <v>43101</v>
      </c>
      <c r="C4175">
        <v>23</v>
      </c>
      <c r="D4175">
        <v>0</v>
      </c>
      <c r="E4175">
        <v>1</v>
      </c>
      <c r="F4175">
        <v>1</v>
      </c>
      <c r="H4175" t="str">
        <f>_xlfn.XLOOKUP(A4175,Table1[CLIENTID],Table1[OVERALLSTATUS])</f>
        <v>Live</v>
      </c>
      <c r="I4175" t="str">
        <f>_xlfn.XLOOKUP(A4175,Table1[CLIENTID],Table1[CLIENTSPECIALTY])</f>
        <v>Oncology</v>
      </c>
      <c r="J4175" t="str">
        <f>_xlfn.XLOOKUP(A4175,Table1[CLIENTID],Table1[CLIENTSIZE])</f>
        <v>Large</v>
      </c>
    </row>
    <row r="4176" spans="1:10" x14ac:dyDescent="0.25">
      <c r="A4176">
        <v>2508</v>
      </c>
      <c r="B4176" s="1">
        <v>43094</v>
      </c>
      <c r="C4176">
        <v>23</v>
      </c>
      <c r="D4176">
        <v>0</v>
      </c>
      <c r="E4176">
        <v>2</v>
      </c>
      <c r="F4176">
        <v>0</v>
      </c>
      <c r="H4176" t="str">
        <f>_xlfn.XLOOKUP(A4176,Table1[CLIENTID],Table1[OVERALLSTATUS])</f>
        <v>Live</v>
      </c>
      <c r="I4176" t="str">
        <f>_xlfn.XLOOKUP(A4176,Table1[CLIENTID],Table1[CLIENTSPECIALTY])</f>
        <v>Oncology</v>
      </c>
      <c r="J4176" t="str">
        <f>_xlfn.XLOOKUP(A4176,Table1[CLIENTID],Table1[CLIENTSIZE])</f>
        <v>Large</v>
      </c>
    </row>
    <row r="4177" spans="1:10" x14ac:dyDescent="0.25">
      <c r="A4177">
        <v>2519</v>
      </c>
      <c r="B4177" s="1">
        <v>43094</v>
      </c>
      <c r="C4177">
        <v>23</v>
      </c>
      <c r="D4177">
        <v>0</v>
      </c>
      <c r="E4177">
        <v>1</v>
      </c>
      <c r="F4177">
        <v>0</v>
      </c>
      <c r="H4177" t="str">
        <f>_xlfn.XLOOKUP(A4177,Table1[CLIENTID],Table1[OVERALLSTATUS])</f>
        <v>Live</v>
      </c>
      <c r="I4177" t="str">
        <f>_xlfn.XLOOKUP(A4177,Table1[CLIENTID],Table1[CLIENTSPECIALTY])</f>
        <v>Dermatology</v>
      </c>
      <c r="J4177" t="str">
        <f>_xlfn.XLOOKUP(A4177,Table1[CLIENTID],Table1[CLIENTSIZE])</f>
        <v>Large</v>
      </c>
    </row>
    <row r="4178" spans="1:10" x14ac:dyDescent="0.25">
      <c r="A4178">
        <v>2778</v>
      </c>
      <c r="B4178" s="1">
        <v>43101</v>
      </c>
      <c r="C4178">
        <v>23</v>
      </c>
      <c r="D4178">
        <v>0</v>
      </c>
      <c r="E4178">
        <v>0</v>
      </c>
      <c r="F4178">
        <v>0</v>
      </c>
      <c r="H4178" t="str">
        <f>_xlfn.XLOOKUP(A4178,Table1[CLIENTID],Table1[OVERALLSTATUS])</f>
        <v>Live</v>
      </c>
      <c r="I4178" t="str">
        <f>_xlfn.XLOOKUP(A4178,Table1[CLIENTID],Table1[CLIENTSPECIALTY])</f>
        <v>Oncology</v>
      </c>
      <c r="J4178" t="str">
        <f>_xlfn.XLOOKUP(A4178,Table1[CLIENTID],Table1[CLIENTSIZE])</f>
        <v>Large</v>
      </c>
    </row>
    <row r="4179" spans="1:10" x14ac:dyDescent="0.25">
      <c r="A4179">
        <v>2818</v>
      </c>
      <c r="B4179" s="1">
        <v>43087</v>
      </c>
      <c r="C4179">
        <v>23</v>
      </c>
      <c r="D4179">
        <v>0</v>
      </c>
      <c r="E4179">
        <v>0</v>
      </c>
      <c r="F4179">
        <v>0</v>
      </c>
      <c r="H4179" t="str">
        <f>_xlfn.XLOOKUP(A4179,Table1[CLIENTID],Table1[OVERALLSTATUS])</f>
        <v>Live</v>
      </c>
      <c r="I4179" t="str">
        <f>_xlfn.XLOOKUP(A4179,Table1[CLIENTID],Table1[CLIENTSPECIALTY])</f>
        <v>Oncology</v>
      </c>
      <c r="J4179" t="str">
        <f>_xlfn.XLOOKUP(A4179,Table1[CLIENTID],Table1[CLIENTSIZE])</f>
        <v>Large</v>
      </c>
    </row>
    <row r="4180" spans="1:10" x14ac:dyDescent="0.25">
      <c r="A4180">
        <v>2937</v>
      </c>
      <c r="B4180" s="1">
        <v>43080</v>
      </c>
      <c r="C4180">
        <v>23</v>
      </c>
      <c r="D4180">
        <v>0</v>
      </c>
      <c r="E4180">
        <v>0</v>
      </c>
      <c r="F4180">
        <v>0</v>
      </c>
      <c r="H4180" t="str">
        <f>_xlfn.XLOOKUP(A4180,Table1[CLIENTID],Table1[OVERALLSTATUS])</f>
        <v>Live</v>
      </c>
      <c r="I4180" t="str">
        <f>_xlfn.XLOOKUP(A4180,Table1[CLIENTID],Table1[CLIENTSPECIALTY])</f>
        <v>Oncology</v>
      </c>
      <c r="J4180" t="str">
        <f>_xlfn.XLOOKUP(A4180,Table1[CLIENTID],Table1[CLIENTSIZE])</f>
        <v>Large</v>
      </c>
    </row>
    <row r="4181" spans="1:10" x14ac:dyDescent="0.25">
      <c r="A4181">
        <v>2940</v>
      </c>
      <c r="B4181" s="1">
        <v>43073</v>
      </c>
      <c r="C4181">
        <v>23</v>
      </c>
      <c r="D4181">
        <v>4</v>
      </c>
      <c r="E4181">
        <v>0</v>
      </c>
      <c r="F4181">
        <v>0</v>
      </c>
      <c r="H4181" t="str">
        <f>_xlfn.XLOOKUP(A4181,Table1[CLIENTID],Table1[OVERALLSTATUS])</f>
        <v>Live</v>
      </c>
      <c r="I4181" t="str">
        <f>_xlfn.XLOOKUP(A4181,Table1[CLIENTID],Table1[CLIENTSPECIALTY])</f>
        <v>Dermatology</v>
      </c>
      <c r="J4181" t="str">
        <f>_xlfn.XLOOKUP(A4181,Table1[CLIENTID],Table1[CLIENTSIZE])</f>
        <v>Large</v>
      </c>
    </row>
    <row r="4182" spans="1:10" x14ac:dyDescent="0.25">
      <c r="A4182">
        <v>2990</v>
      </c>
      <c r="B4182" s="1">
        <v>43080</v>
      </c>
      <c r="C4182">
        <v>23</v>
      </c>
      <c r="D4182">
        <v>0</v>
      </c>
      <c r="E4182">
        <v>0</v>
      </c>
      <c r="F4182">
        <v>0</v>
      </c>
      <c r="H4182" t="str">
        <f>_xlfn.XLOOKUP(A4182,Table1[CLIENTID],Table1[OVERALLSTATUS])</f>
        <v>Live</v>
      </c>
      <c r="I4182" t="str">
        <f>_xlfn.XLOOKUP(A4182,Table1[CLIENTID],Table1[CLIENTSPECIALTY])</f>
        <v>Oncology</v>
      </c>
      <c r="J4182" t="str">
        <f>_xlfn.XLOOKUP(A4182,Table1[CLIENTID],Table1[CLIENTSIZE])</f>
        <v>Large</v>
      </c>
    </row>
    <row r="4183" spans="1:10" x14ac:dyDescent="0.25">
      <c r="A4183">
        <v>103</v>
      </c>
      <c r="B4183" s="1">
        <v>43080</v>
      </c>
      <c r="C4183">
        <v>22</v>
      </c>
      <c r="D4183">
        <v>0</v>
      </c>
      <c r="E4183">
        <v>3</v>
      </c>
      <c r="F4183">
        <v>0</v>
      </c>
      <c r="H4183" t="str">
        <f>_xlfn.XLOOKUP(A4183,Table1[CLIENTID],Table1[OVERALLSTATUS])</f>
        <v>Live</v>
      </c>
      <c r="I4183" t="str">
        <f>_xlfn.XLOOKUP(A4183,Table1[CLIENTID],Table1[CLIENTSPECIALTY])</f>
        <v>Family Medicine</v>
      </c>
      <c r="J4183" t="str">
        <f>_xlfn.XLOOKUP(A4183,Table1[CLIENTID],Table1[CLIENTSIZE])</f>
        <v>Small</v>
      </c>
    </row>
    <row r="4184" spans="1:10" x14ac:dyDescent="0.25">
      <c r="A4184">
        <v>180</v>
      </c>
      <c r="B4184" s="1">
        <v>43059</v>
      </c>
      <c r="C4184">
        <v>22</v>
      </c>
      <c r="D4184">
        <v>0</v>
      </c>
      <c r="E4184">
        <v>2</v>
      </c>
      <c r="F4184">
        <v>0</v>
      </c>
      <c r="H4184" t="str">
        <f>_xlfn.XLOOKUP(A4184,Table1[CLIENTID],Table1[OVERALLSTATUS])</f>
        <v>Live</v>
      </c>
      <c r="I4184" t="str">
        <f>_xlfn.XLOOKUP(A4184,Table1[CLIENTID],Table1[CLIENTSPECIALTY])</f>
        <v>Surgery</v>
      </c>
      <c r="J4184" t="str">
        <f>_xlfn.XLOOKUP(A4184,Table1[CLIENTID],Table1[CLIENTSIZE])</f>
        <v>Small</v>
      </c>
    </row>
    <row r="4185" spans="1:10" x14ac:dyDescent="0.25">
      <c r="A4185">
        <v>235</v>
      </c>
      <c r="B4185" s="1">
        <v>43108</v>
      </c>
      <c r="C4185">
        <v>22</v>
      </c>
      <c r="D4185">
        <v>0</v>
      </c>
      <c r="E4185">
        <v>0</v>
      </c>
      <c r="F4185">
        <v>0</v>
      </c>
      <c r="H4185" t="str">
        <f>_xlfn.XLOOKUP(A4185,Table1[CLIENTID],Table1[OVERALLSTATUS])</f>
        <v>Live</v>
      </c>
      <c r="I4185" t="str">
        <f>_xlfn.XLOOKUP(A4185,Table1[CLIENTID],Table1[CLIENTSPECIALTY])</f>
        <v>Surgery</v>
      </c>
      <c r="J4185" t="str">
        <f>_xlfn.XLOOKUP(A4185,Table1[CLIENTID],Table1[CLIENTSIZE])</f>
        <v>Small</v>
      </c>
    </row>
    <row r="4186" spans="1:10" x14ac:dyDescent="0.25">
      <c r="A4186">
        <v>391</v>
      </c>
      <c r="B4186" s="1">
        <v>43073</v>
      </c>
      <c r="C4186">
        <v>22</v>
      </c>
      <c r="D4186">
        <v>0</v>
      </c>
      <c r="E4186">
        <v>0</v>
      </c>
      <c r="F4186">
        <v>0</v>
      </c>
      <c r="H4186" t="str">
        <f>_xlfn.XLOOKUP(A4186,Table1[CLIENTID],Table1[OVERALLSTATUS])</f>
        <v>Live</v>
      </c>
      <c r="I4186" t="str">
        <f>_xlfn.XLOOKUP(A4186,Table1[CLIENTID],Table1[CLIENTSPECIALTY])</f>
        <v>Surgery</v>
      </c>
      <c r="J4186" t="str">
        <f>_xlfn.XLOOKUP(A4186,Table1[CLIENTID],Table1[CLIENTSIZE])</f>
        <v>Small</v>
      </c>
    </row>
    <row r="4187" spans="1:10" x14ac:dyDescent="0.25">
      <c r="A4187">
        <v>426</v>
      </c>
      <c r="B4187" s="1">
        <v>43073</v>
      </c>
      <c r="C4187">
        <v>22</v>
      </c>
      <c r="D4187">
        <v>22</v>
      </c>
      <c r="E4187">
        <v>0</v>
      </c>
      <c r="F4187">
        <v>0</v>
      </c>
      <c r="H4187" t="str">
        <f>_xlfn.XLOOKUP(A4187,Table1[CLIENTID],Table1[OVERALLSTATUS])</f>
        <v>Live</v>
      </c>
      <c r="I4187" t="str">
        <f>_xlfn.XLOOKUP(A4187,Table1[CLIENTID],Table1[CLIENTSPECIALTY])</f>
        <v>Surgery</v>
      </c>
      <c r="J4187" t="str">
        <f>_xlfn.XLOOKUP(A4187,Table1[CLIENTID],Table1[CLIENTSIZE])</f>
        <v>Small</v>
      </c>
    </row>
    <row r="4188" spans="1:10" x14ac:dyDescent="0.25">
      <c r="A4188">
        <v>426</v>
      </c>
      <c r="B4188" s="1">
        <v>43094</v>
      </c>
      <c r="C4188">
        <v>22</v>
      </c>
      <c r="D4188">
        <v>7</v>
      </c>
      <c r="E4188">
        <v>0</v>
      </c>
      <c r="F4188">
        <v>0</v>
      </c>
      <c r="H4188" t="str">
        <f>_xlfn.XLOOKUP(A4188,Table1[CLIENTID],Table1[OVERALLSTATUS])</f>
        <v>Live</v>
      </c>
      <c r="I4188" t="str">
        <f>_xlfn.XLOOKUP(A4188,Table1[CLIENTID],Table1[CLIENTSPECIALTY])</f>
        <v>Surgery</v>
      </c>
      <c r="J4188" t="str">
        <f>_xlfn.XLOOKUP(A4188,Table1[CLIENTID],Table1[CLIENTSIZE])</f>
        <v>Small</v>
      </c>
    </row>
    <row r="4189" spans="1:10" x14ac:dyDescent="0.25">
      <c r="A4189">
        <v>438</v>
      </c>
      <c r="B4189" s="1">
        <v>43094</v>
      </c>
      <c r="C4189">
        <v>22</v>
      </c>
      <c r="D4189">
        <v>0</v>
      </c>
      <c r="E4189">
        <v>0</v>
      </c>
      <c r="F4189">
        <v>0</v>
      </c>
      <c r="H4189" t="str">
        <f>_xlfn.XLOOKUP(A4189,Table1[CLIENTID],Table1[OVERALLSTATUS])</f>
        <v>Live</v>
      </c>
      <c r="I4189" t="str">
        <f>_xlfn.XLOOKUP(A4189,Table1[CLIENTID],Table1[CLIENTSPECIALTY])</f>
        <v>Surgery</v>
      </c>
      <c r="J4189" t="str">
        <f>_xlfn.XLOOKUP(A4189,Table1[CLIENTID],Table1[CLIENTSIZE])</f>
        <v>Small</v>
      </c>
    </row>
    <row r="4190" spans="1:10" x14ac:dyDescent="0.25">
      <c r="A4190">
        <v>487</v>
      </c>
      <c r="B4190" s="1">
        <v>43059</v>
      </c>
      <c r="C4190">
        <v>22</v>
      </c>
      <c r="D4190">
        <v>0</v>
      </c>
      <c r="E4190">
        <v>8</v>
      </c>
      <c r="F4190">
        <v>0</v>
      </c>
      <c r="H4190" t="str">
        <f>_xlfn.XLOOKUP(A4190,Table1[CLIENTID],Table1[OVERALLSTATUS])</f>
        <v>Live</v>
      </c>
      <c r="I4190" t="str">
        <f>_xlfn.XLOOKUP(A4190,Table1[CLIENTID],Table1[CLIENTSPECIALTY])</f>
        <v>Surgery</v>
      </c>
      <c r="J4190" t="str">
        <f>_xlfn.XLOOKUP(A4190,Table1[CLIENTID],Table1[CLIENTSIZE])</f>
        <v>Small</v>
      </c>
    </row>
    <row r="4191" spans="1:10" x14ac:dyDescent="0.25">
      <c r="A4191">
        <v>487</v>
      </c>
      <c r="B4191" s="1">
        <v>43066</v>
      </c>
      <c r="C4191">
        <v>22</v>
      </c>
      <c r="D4191">
        <v>0</v>
      </c>
      <c r="E4191">
        <v>1</v>
      </c>
      <c r="F4191">
        <v>0</v>
      </c>
      <c r="H4191" t="str">
        <f>_xlfn.XLOOKUP(A4191,Table1[CLIENTID],Table1[OVERALLSTATUS])</f>
        <v>Live</v>
      </c>
      <c r="I4191" t="str">
        <f>_xlfn.XLOOKUP(A4191,Table1[CLIENTID],Table1[CLIENTSPECIALTY])</f>
        <v>Surgery</v>
      </c>
      <c r="J4191" t="str">
        <f>_xlfn.XLOOKUP(A4191,Table1[CLIENTID],Table1[CLIENTSIZE])</f>
        <v>Small</v>
      </c>
    </row>
    <row r="4192" spans="1:10" x14ac:dyDescent="0.25">
      <c r="A4192">
        <v>703</v>
      </c>
      <c r="B4192" s="1">
        <v>43073</v>
      </c>
      <c r="C4192">
        <v>22</v>
      </c>
      <c r="D4192">
        <v>0</v>
      </c>
      <c r="E4192">
        <v>11</v>
      </c>
      <c r="F4192">
        <v>0</v>
      </c>
      <c r="H4192" t="str">
        <f>_xlfn.XLOOKUP(A4192,Table1[CLIENTID],Table1[OVERALLSTATUS])</f>
        <v>Live</v>
      </c>
      <c r="I4192" t="str">
        <f>_xlfn.XLOOKUP(A4192,Table1[CLIENTID],Table1[CLIENTSPECIALTY])</f>
        <v>Family Medicine</v>
      </c>
      <c r="J4192" t="str">
        <f>_xlfn.XLOOKUP(A4192,Table1[CLIENTID],Table1[CLIENTSIZE])</f>
        <v>Small</v>
      </c>
    </row>
    <row r="4193" spans="1:10" x14ac:dyDescent="0.25">
      <c r="A4193">
        <v>1176</v>
      </c>
      <c r="B4193" s="1">
        <v>43108</v>
      </c>
      <c r="C4193">
        <v>22</v>
      </c>
      <c r="D4193">
        <v>0</v>
      </c>
      <c r="E4193">
        <v>0</v>
      </c>
      <c r="F4193">
        <v>0</v>
      </c>
      <c r="H4193" t="str">
        <f>_xlfn.XLOOKUP(A4193,Table1[CLIENTID],Table1[OVERALLSTATUS])</f>
        <v>Live</v>
      </c>
      <c r="I4193" t="str">
        <f>_xlfn.XLOOKUP(A4193,Table1[CLIENTID],Table1[CLIENTSPECIALTY])</f>
        <v>Family Medicine</v>
      </c>
      <c r="J4193" t="str">
        <f>_xlfn.XLOOKUP(A4193,Table1[CLIENTID],Table1[CLIENTSIZE])</f>
        <v>Small</v>
      </c>
    </row>
    <row r="4194" spans="1:10" x14ac:dyDescent="0.25">
      <c r="A4194">
        <v>1187</v>
      </c>
      <c r="B4194" s="1">
        <v>43087</v>
      </c>
      <c r="C4194">
        <v>22</v>
      </c>
      <c r="D4194">
        <v>0</v>
      </c>
      <c r="E4194">
        <v>0</v>
      </c>
      <c r="F4194">
        <v>0</v>
      </c>
      <c r="H4194" t="str">
        <f>_xlfn.XLOOKUP(A4194,Table1[CLIENTID],Table1[OVERALLSTATUS])</f>
        <v>Live</v>
      </c>
      <c r="I4194" t="str">
        <f>_xlfn.XLOOKUP(A4194,Table1[CLIENTID],Table1[CLIENTSPECIALTY])</f>
        <v>Family Medicine</v>
      </c>
      <c r="J4194" t="str">
        <f>_xlfn.XLOOKUP(A4194,Table1[CLIENTID],Table1[CLIENTSIZE])</f>
        <v>Small</v>
      </c>
    </row>
    <row r="4195" spans="1:10" x14ac:dyDescent="0.25">
      <c r="A4195">
        <v>1264</v>
      </c>
      <c r="B4195" s="1">
        <v>43073</v>
      </c>
      <c r="C4195">
        <v>22</v>
      </c>
      <c r="D4195">
        <v>0</v>
      </c>
      <c r="E4195">
        <v>0</v>
      </c>
      <c r="F4195">
        <v>0</v>
      </c>
      <c r="H4195" t="str">
        <f>_xlfn.XLOOKUP(A4195,Table1[CLIENTID],Table1[OVERALLSTATUS])</f>
        <v>Live</v>
      </c>
      <c r="I4195" t="str">
        <f>_xlfn.XLOOKUP(A4195,Table1[CLIENTID],Table1[CLIENTSPECIALTY])</f>
        <v>Surgery</v>
      </c>
      <c r="J4195" t="str">
        <f>_xlfn.XLOOKUP(A4195,Table1[CLIENTID],Table1[CLIENTSIZE])</f>
        <v>Small</v>
      </c>
    </row>
    <row r="4196" spans="1:10" x14ac:dyDescent="0.25">
      <c r="A4196">
        <v>1303</v>
      </c>
      <c r="B4196" s="1">
        <v>43073</v>
      </c>
      <c r="C4196">
        <v>22</v>
      </c>
      <c r="D4196">
        <v>0</v>
      </c>
      <c r="E4196">
        <v>0</v>
      </c>
      <c r="F4196">
        <v>0</v>
      </c>
      <c r="H4196" t="str">
        <f>_xlfn.XLOOKUP(A4196,Table1[CLIENTID],Table1[OVERALLSTATUS])</f>
        <v>Live</v>
      </c>
      <c r="I4196" t="str">
        <f>_xlfn.XLOOKUP(A4196,Table1[CLIENTID],Table1[CLIENTSPECIALTY])</f>
        <v>Surgery</v>
      </c>
      <c r="J4196" t="str">
        <f>_xlfn.XLOOKUP(A4196,Table1[CLIENTID],Table1[CLIENTSIZE])</f>
        <v>Small</v>
      </c>
    </row>
    <row r="4197" spans="1:10" x14ac:dyDescent="0.25">
      <c r="A4197">
        <v>1328</v>
      </c>
      <c r="B4197" s="1">
        <v>43073</v>
      </c>
      <c r="C4197">
        <v>22</v>
      </c>
      <c r="D4197">
        <v>4</v>
      </c>
      <c r="E4197">
        <v>7</v>
      </c>
      <c r="F4197">
        <v>7</v>
      </c>
      <c r="H4197" t="str">
        <f>_xlfn.XLOOKUP(A4197,Table1[CLIENTID],Table1[OVERALLSTATUS])</f>
        <v>Live</v>
      </c>
      <c r="I4197" t="str">
        <f>_xlfn.XLOOKUP(A4197,Table1[CLIENTID],Table1[CLIENTSPECIALTY])</f>
        <v>Surgery</v>
      </c>
      <c r="J4197" t="str">
        <f>_xlfn.XLOOKUP(A4197,Table1[CLIENTID],Table1[CLIENTSIZE])</f>
        <v>Small</v>
      </c>
    </row>
    <row r="4198" spans="1:10" x14ac:dyDescent="0.25">
      <c r="A4198">
        <v>1328</v>
      </c>
      <c r="B4198" s="1">
        <v>43080</v>
      </c>
      <c r="C4198">
        <v>22</v>
      </c>
      <c r="D4198">
        <v>0</v>
      </c>
      <c r="E4198">
        <v>9</v>
      </c>
      <c r="F4198">
        <v>7</v>
      </c>
      <c r="H4198" t="str">
        <f>_xlfn.XLOOKUP(A4198,Table1[CLIENTID],Table1[OVERALLSTATUS])</f>
        <v>Live</v>
      </c>
      <c r="I4198" t="str">
        <f>_xlfn.XLOOKUP(A4198,Table1[CLIENTID],Table1[CLIENTSPECIALTY])</f>
        <v>Surgery</v>
      </c>
      <c r="J4198" t="str">
        <f>_xlfn.XLOOKUP(A4198,Table1[CLIENTID],Table1[CLIENTSIZE])</f>
        <v>Small</v>
      </c>
    </row>
    <row r="4199" spans="1:10" x14ac:dyDescent="0.25">
      <c r="A4199">
        <v>1341</v>
      </c>
      <c r="B4199" s="1">
        <v>43080</v>
      </c>
      <c r="C4199">
        <v>22</v>
      </c>
      <c r="D4199">
        <v>0</v>
      </c>
      <c r="E4199">
        <v>0</v>
      </c>
      <c r="F4199">
        <v>0</v>
      </c>
      <c r="H4199" t="str">
        <f>_xlfn.XLOOKUP(A4199,Table1[CLIENTID],Table1[OVERALLSTATUS])</f>
        <v>Live</v>
      </c>
      <c r="I4199" t="str">
        <f>_xlfn.XLOOKUP(A4199,Table1[CLIENTID],Table1[CLIENTSPECIALTY])</f>
        <v>Family Medicine</v>
      </c>
      <c r="J4199" t="str">
        <f>_xlfn.XLOOKUP(A4199,Table1[CLIENTID],Table1[CLIENTSIZE])</f>
        <v>Small</v>
      </c>
    </row>
    <row r="4200" spans="1:10" x14ac:dyDescent="0.25">
      <c r="A4200">
        <v>1394</v>
      </c>
      <c r="B4200" s="1">
        <v>43108</v>
      </c>
      <c r="C4200">
        <v>22</v>
      </c>
      <c r="D4200">
        <v>0</v>
      </c>
      <c r="E4200">
        <v>0</v>
      </c>
      <c r="F4200">
        <v>0</v>
      </c>
      <c r="H4200" t="str">
        <f>_xlfn.XLOOKUP(A4200,Table1[CLIENTID],Table1[OVERALLSTATUS])</f>
        <v>Live</v>
      </c>
      <c r="I4200" t="str">
        <f>_xlfn.XLOOKUP(A4200,Table1[CLIENTID],Table1[CLIENTSPECIALTY])</f>
        <v>Family Medicine</v>
      </c>
      <c r="J4200" t="str">
        <f>_xlfn.XLOOKUP(A4200,Table1[CLIENTID],Table1[CLIENTSIZE])</f>
        <v>Small</v>
      </c>
    </row>
    <row r="4201" spans="1:10" x14ac:dyDescent="0.25">
      <c r="A4201">
        <v>1568</v>
      </c>
      <c r="B4201" s="1">
        <v>43094</v>
      </c>
      <c r="C4201">
        <v>22</v>
      </c>
      <c r="D4201">
        <v>0</v>
      </c>
      <c r="E4201">
        <v>4</v>
      </c>
      <c r="F4201">
        <v>0</v>
      </c>
      <c r="H4201" t="str">
        <f>_xlfn.XLOOKUP(A4201,Table1[CLIENTID],Table1[OVERALLSTATUS])</f>
        <v>Live</v>
      </c>
      <c r="I4201" t="str">
        <f>_xlfn.XLOOKUP(A4201,Table1[CLIENTID],Table1[CLIENTSPECIALTY])</f>
        <v>Family Medicine</v>
      </c>
      <c r="J4201" t="str">
        <f>_xlfn.XLOOKUP(A4201,Table1[CLIENTID],Table1[CLIENTSIZE])</f>
        <v>Small</v>
      </c>
    </row>
    <row r="4202" spans="1:10" x14ac:dyDescent="0.25">
      <c r="A4202">
        <v>1573</v>
      </c>
      <c r="B4202" s="1">
        <v>43087</v>
      </c>
      <c r="C4202">
        <v>22</v>
      </c>
      <c r="D4202">
        <v>0</v>
      </c>
      <c r="E4202">
        <v>0</v>
      </c>
      <c r="F4202">
        <v>0</v>
      </c>
      <c r="H4202" t="str">
        <f>_xlfn.XLOOKUP(A4202,Table1[CLIENTID],Table1[OVERALLSTATUS])</f>
        <v>Live</v>
      </c>
      <c r="I4202" t="str">
        <f>_xlfn.XLOOKUP(A4202,Table1[CLIENTID],Table1[CLIENTSPECIALTY])</f>
        <v>Family Medicine</v>
      </c>
      <c r="J4202" t="str">
        <f>_xlfn.XLOOKUP(A4202,Table1[CLIENTID],Table1[CLIENTSIZE])</f>
        <v>Small</v>
      </c>
    </row>
    <row r="4203" spans="1:10" x14ac:dyDescent="0.25">
      <c r="A4203">
        <v>1573</v>
      </c>
      <c r="B4203" s="1">
        <v>43094</v>
      </c>
      <c r="C4203">
        <v>22</v>
      </c>
      <c r="D4203">
        <v>0</v>
      </c>
      <c r="E4203">
        <v>0</v>
      </c>
      <c r="F4203">
        <v>0</v>
      </c>
      <c r="H4203" t="str">
        <f>_xlfn.XLOOKUP(A4203,Table1[CLIENTID],Table1[OVERALLSTATUS])</f>
        <v>Live</v>
      </c>
      <c r="I4203" t="str">
        <f>_xlfn.XLOOKUP(A4203,Table1[CLIENTID],Table1[CLIENTSPECIALTY])</f>
        <v>Family Medicine</v>
      </c>
      <c r="J4203" t="str">
        <f>_xlfn.XLOOKUP(A4203,Table1[CLIENTID],Table1[CLIENTSIZE])</f>
        <v>Small</v>
      </c>
    </row>
    <row r="4204" spans="1:10" x14ac:dyDescent="0.25">
      <c r="A4204">
        <v>1698</v>
      </c>
      <c r="B4204" s="1">
        <v>43059</v>
      </c>
      <c r="C4204">
        <v>22</v>
      </c>
      <c r="D4204">
        <v>0</v>
      </c>
      <c r="E4204">
        <v>0</v>
      </c>
      <c r="F4204">
        <v>0</v>
      </c>
      <c r="H4204" t="str">
        <f>_xlfn.XLOOKUP(A4204,Table1[CLIENTID],Table1[OVERALLSTATUS])</f>
        <v>Live</v>
      </c>
      <c r="I4204" t="str">
        <f>_xlfn.XLOOKUP(A4204,Table1[CLIENTID],Table1[CLIENTSPECIALTY])</f>
        <v>Surgery</v>
      </c>
      <c r="J4204" t="str">
        <f>_xlfn.XLOOKUP(A4204,Table1[CLIENTID],Table1[CLIENTSIZE])</f>
        <v>Small</v>
      </c>
    </row>
    <row r="4205" spans="1:10" x14ac:dyDescent="0.25">
      <c r="A4205">
        <v>1790</v>
      </c>
      <c r="B4205" s="1">
        <v>43094</v>
      </c>
      <c r="C4205">
        <v>22</v>
      </c>
      <c r="D4205">
        <v>0</v>
      </c>
      <c r="E4205">
        <v>0</v>
      </c>
      <c r="F4205">
        <v>0</v>
      </c>
      <c r="H4205" t="str">
        <f>_xlfn.XLOOKUP(A4205,Table1[CLIENTID],Table1[OVERALLSTATUS])</f>
        <v>Live</v>
      </c>
      <c r="I4205" t="str">
        <f>_xlfn.XLOOKUP(A4205,Table1[CLIENTID],Table1[CLIENTSPECIALTY])</f>
        <v>Family Medicine</v>
      </c>
      <c r="J4205" t="str">
        <f>_xlfn.XLOOKUP(A4205,Table1[CLIENTID],Table1[CLIENTSIZE])</f>
        <v>Small</v>
      </c>
    </row>
    <row r="4206" spans="1:10" x14ac:dyDescent="0.25">
      <c r="A4206">
        <v>1907</v>
      </c>
      <c r="B4206" s="1">
        <v>43059</v>
      </c>
      <c r="C4206">
        <v>22</v>
      </c>
      <c r="D4206">
        <v>0</v>
      </c>
      <c r="E4206">
        <v>0</v>
      </c>
      <c r="F4206">
        <v>0</v>
      </c>
      <c r="H4206" t="str">
        <f>_xlfn.XLOOKUP(A4206,Table1[CLIENTID],Table1[OVERALLSTATUS])</f>
        <v>Live</v>
      </c>
      <c r="I4206" t="str">
        <f>_xlfn.XLOOKUP(A4206,Table1[CLIENTID],Table1[CLIENTSPECIALTY])</f>
        <v>Family Medicine</v>
      </c>
      <c r="J4206" t="str">
        <f>_xlfn.XLOOKUP(A4206,Table1[CLIENTID],Table1[CLIENTSIZE])</f>
        <v>Small</v>
      </c>
    </row>
    <row r="4207" spans="1:10" x14ac:dyDescent="0.25">
      <c r="A4207">
        <v>1907</v>
      </c>
      <c r="B4207" s="1">
        <v>43101</v>
      </c>
      <c r="C4207">
        <v>22</v>
      </c>
      <c r="D4207">
        <v>0</v>
      </c>
      <c r="E4207">
        <v>0</v>
      </c>
      <c r="F4207">
        <v>0</v>
      </c>
      <c r="H4207" t="str">
        <f>_xlfn.XLOOKUP(A4207,Table1[CLIENTID],Table1[OVERALLSTATUS])</f>
        <v>Live</v>
      </c>
      <c r="I4207" t="str">
        <f>_xlfn.XLOOKUP(A4207,Table1[CLIENTID],Table1[CLIENTSPECIALTY])</f>
        <v>Family Medicine</v>
      </c>
      <c r="J4207" t="str">
        <f>_xlfn.XLOOKUP(A4207,Table1[CLIENTID],Table1[CLIENTSIZE])</f>
        <v>Small</v>
      </c>
    </row>
    <row r="4208" spans="1:10" x14ac:dyDescent="0.25">
      <c r="A4208">
        <v>1907</v>
      </c>
      <c r="B4208" s="1">
        <v>43108</v>
      </c>
      <c r="C4208">
        <v>22</v>
      </c>
      <c r="D4208">
        <v>0</v>
      </c>
      <c r="E4208">
        <v>0</v>
      </c>
      <c r="F4208">
        <v>0</v>
      </c>
      <c r="H4208" t="str">
        <f>_xlfn.XLOOKUP(A4208,Table1[CLIENTID],Table1[OVERALLSTATUS])</f>
        <v>Live</v>
      </c>
      <c r="I4208" t="str">
        <f>_xlfn.XLOOKUP(A4208,Table1[CLIENTID],Table1[CLIENTSPECIALTY])</f>
        <v>Family Medicine</v>
      </c>
      <c r="J4208" t="str">
        <f>_xlfn.XLOOKUP(A4208,Table1[CLIENTID],Table1[CLIENTSIZE])</f>
        <v>Small</v>
      </c>
    </row>
    <row r="4209" spans="1:10" x14ac:dyDescent="0.25">
      <c r="A4209">
        <v>1927</v>
      </c>
      <c r="B4209" s="1">
        <v>43094</v>
      </c>
      <c r="C4209">
        <v>22</v>
      </c>
      <c r="D4209">
        <v>0</v>
      </c>
      <c r="E4209">
        <v>25</v>
      </c>
      <c r="F4209">
        <v>0</v>
      </c>
      <c r="H4209" t="str">
        <f>_xlfn.XLOOKUP(A4209,Table1[CLIENTID],Table1[OVERALLSTATUS])</f>
        <v>Live</v>
      </c>
      <c r="I4209" t="str">
        <f>_xlfn.XLOOKUP(A4209,Table1[CLIENTID],Table1[CLIENTSPECIALTY])</f>
        <v>Family Medicine</v>
      </c>
      <c r="J4209" t="str">
        <f>_xlfn.XLOOKUP(A4209,Table1[CLIENTID],Table1[CLIENTSIZE])</f>
        <v>Small</v>
      </c>
    </row>
    <row r="4210" spans="1:10" x14ac:dyDescent="0.25">
      <c r="A4210">
        <v>2016</v>
      </c>
      <c r="B4210" s="1">
        <v>43108</v>
      </c>
      <c r="C4210">
        <v>22</v>
      </c>
      <c r="D4210">
        <v>2</v>
      </c>
      <c r="E4210">
        <v>0</v>
      </c>
      <c r="F4210">
        <v>0</v>
      </c>
      <c r="H4210" t="str">
        <f>_xlfn.XLOOKUP(A4210,Table1[CLIENTID],Table1[OVERALLSTATUS])</f>
        <v>Live</v>
      </c>
      <c r="I4210" t="str">
        <f>_xlfn.XLOOKUP(A4210,Table1[CLIENTID],Table1[CLIENTSPECIALTY])</f>
        <v>Family Medicine</v>
      </c>
      <c r="J4210" t="str">
        <f>_xlfn.XLOOKUP(A4210,Table1[CLIENTID],Table1[CLIENTSIZE])</f>
        <v>Small</v>
      </c>
    </row>
    <row r="4211" spans="1:10" x14ac:dyDescent="0.25">
      <c r="A4211">
        <v>2079</v>
      </c>
      <c r="B4211" s="1">
        <v>43059</v>
      </c>
      <c r="C4211">
        <v>22</v>
      </c>
      <c r="D4211">
        <v>0</v>
      </c>
      <c r="E4211">
        <v>0</v>
      </c>
      <c r="F4211">
        <v>0</v>
      </c>
      <c r="H4211" t="str">
        <f>_xlfn.XLOOKUP(A4211,Table1[CLIENTID],Table1[OVERALLSTATUS])</f>
        <v>Live</v>
      </c>
      <c r="I4211" t="str">
        <f>_xlfn.XLOOKUP(A4211,Table1[CLIENTID],Table1[CLIENTSPECIALTY])</f>
        <v>Surgery</v>
      </c>
      <c r="J4211" t="str">
        <f>_xlfn.XLOOKUP(A4211,Table1[CLIENTID],Table1[CLIENTSIZE])</f>
        <v>Small</v>
      </c>
    </row>
    <row r="4212" spans="1:10" x14ac:dyDescent="0.25">
      <c r="A4212">
        <v>2475</v>
      </c>
      <c r="B4212" s="1">
        <v>43094</v>
      </c>
      <c r="C4212">
        <v>22</v>
      </c>
      <c r="D4212">
        <v>0</v>
      </c>
      <c r="E4212">
        <v>0</v>
      </c>
      <c r="F4212">
        <v>0</v>
      </c>
      <c r="H4212" t="str">
        <f>_xlfn.XLOOKUP(A4212,Table1[CLIENTID],Table1[OVERALLSTATUS])</f>
        <v>Live</v>
      </c>
      <c r="I4212" t="str">
        <f>_xlfn.XLOOKUP(A4212,Table1[CLIENTID],Table1[CLIENTSPECIALTY])</f>
        <v>Family Medicine</v>
      </c>
      <c r="J4212" t="str">
        <f>_xlfn.XLOOKUP(A4212,Table1[CLIENTID],Table1[CLIENTSIZE])</f>
        <v>Small</v>
      </c>
    </row>
    <row r="4213" spans="1:10" x14ac:dyDescent="0.25">
      <c r="A4213">
        <v>2605</v>
      </c>
      <c r="B4213" s="1">
        <v>43080</v>
      </c>
      <c r="C4213">
        <v>22</v>
      </c>
      <c r="D4213">
        <v>0</v>
      </c>
      <c r="E4213">
        <v>1</v>
      </c>
      <c r="F4213">
        <v>0</v>
      </c>
      <c r="H4213" t="str">
        <f>_xlfn.XLOOKUP(A4213,Table1[CLIENTID],Table1[OVERALLSTATUS])</f>
        <v>Live</v>
      </c>
      <c r="I4213" t="str">
        <f>_xlfn.XLOOKUP(A4213,Table1[CLIENTID],Table1[CLIENTSPECIALTY])</f>
        <v>Surgery</v>
      </c>
      <c r="J4213" t="str">
        <f>_xlfn.XLOOKUP(A4213,Table1[CLIENTID],Table1[CLIENTSIZE])</f>
        <v>Small</v>
      </c>
    </row>
    <row r="4214" spans="1:10" x14ac:dyDescent="0.25">
      <c r="A4214">
        <v>2702</v>
      </c>
      <c r="B4214" s="1">
        <v>43073</v>
      </c>
      <c r="C4214">
        <v>22</v>
      </c>
      <c r="D4214">
        <v>0</v>
      </c>
      <c r="E4214">
        <v>2</v>
      </c>
      <c r="F4214">
        <v>0</v>
      </c>
      <c r="H4214" t="str">
        <f>_xlfn.XLOOKUP(A4214,Table1[CLIENTID],Table1[OVERALLSTATUS])</f>
        <v>Live</v>
      </c>
      <c r="I4214" t="str">
        <f>_xlfn.XLOOKUP(A4214,Table1[CLIENTID],Table1[CLIENTSPECIALTY])</f>
        <v>Surgery</v>
      </c>
      <c r="J4214" t="str">
        <f>_xlfn.XLOOKUP(A4214,Table1[CLIENTID],Table1[CLIENTSIZE])</f>
        <v>Small</v>
      </c>
    </row>
    <row r="4215" spans="1:10" x14ac:dyDescent="0.25">
      <c r="A4215">
        <v>2749</v>
      </c>
      <c r="B4215" s="1">
        <v>43066</v>
      </c>
      <c r="C4215">
        <v>22</v>
      </c>
      <c r="D4215">
        <v>0</v>
      </c>
      <c r="E4215">
        <v>6</v>
      </c>
      <c r="F4215">
        <v>0</v>
      </c>
      <c r="H4215" t="str">
        <f>_xlfn.XLOOKUP(A4215,Table1[CLIENTID],Table1[OVERALLSTATUS])</f>
        <v>Live</v>
      </c>
      <c r="I4215" t="str">
        <f>_xlfn.XLOOKUP(A4215,Table1[CLIENTID],Table1[CLIENTSPECIALTY])</f>
        <v>Surgery</v>
      </c>
      <c r="J4215" t="str">
        <f>_xlfn.XLOOKUP(A4215,Table1[CLIENTID],Table1[CLIENTSIZE])</f>
        <v>Small</v>
      </c>
    </row>
    <row r="4216" spans="1:10" x14ac:dyDescent="0.25">
      <c r="A4216">
        <v>2811</v>
      </c>
      <c r="B4216" s="1">
        <v>43066</v>
      </c>
      <c r="C4216">
        <v>22</v>
      </c>
      <c r="D4216">
        <v>0</v>
      </c>
      <c r="E4216">
        <v>0</v>
      </c>
      <c r="F4216">
        <v>0</v>
      </c>
      <c r="H4216" t="str">
        <f>_xlfn.XLOOKUP(A4216,Table1[CLIENTID],Table1[OVERALLSTATUS])</f>
        <v>Live</v>
      </c>
      <c r="I4216" t="str">
        <f>_xlfn.XLOOKUP(A4216,Table1[CLIENTID],Table1[CLIENTSPECIALTY])</f>
        <v>Surgery</v>
      </c>
      <c r="J4216" t="str">
        <f>_xlfn.XLOOKUP(A4216,Table1[CLIENTID],Table1[CLIENTSIZE])</f>
        <v>Small</v>
      </c>
    </row>
    <row r="4217" spans="1:10" x14ac:dyDescent="0.25">
      <c r="A4217">
        <v>2827</v>
      </c>
      <c r="B4217" s="1">
        <v>43066</v>
      </c>
      <c r="C4217">
        <v>22</v>
      </c>
      <c r="D4217">
        <v>9</v>
      </c>
      <c r="E4217">
        <v>1</v>
      </c>
      <c r="F4217">
        <v>0</v>
      </c>
      <c r="H4217" t="str">
        <f>_xlfn.XLOOKUP(A4217,Table1[CLIENTID],Table1[OVERALLSTATUS])</f>
        <v>Live</v>
      </c>
      <c r="I4217" t="str">
        <f>_xlfn.XLOOKUP(A4217,Table1[CLIENTID],Table1[CLIENTSPECIALTY])</f>
        <v>Family Medicine</v>
      </c>
      <c r="J4217" t="str">
        <f>_xlfn.XLOOKUP(A4217,Table1[CLIENTID],Table1[CLIENTSIZE])</f>
        <v>Small</v>
      </c>
    </row>
    <row r="4218" spans="1:10" x14ac:dyDescent="0.25">
      <c r="A4218">
        <v>2843</v>
      </c>
      <c r="B4218" s="1">
        <v>43101</v>
      </c>
      <c r="C4218">
        <v>22</v>
      </c>
      <c r="D4218">
        <v>14</v>
      </c>
      <c r="E4218">
        <v>1</v>
      </c>
      <c r="F4218">
        <v>1</v>
      </c>
      <c r="H4218" t="str">
        <f>_xlfn.XLOOKUP(A4218,Table1[CLIENTID],Table1[OVERALLSTATUS])</f>
        <v>Live</v>
      </c>
      <c r="I4218" t="str">
        <f>_xlfn.XLOOKUP(A4218,Table1[CLIENTID],Table1[CLIENTSPECIALTY])</f>
        <v>Surgery</v>
      </c>
      <c r="J4218" t="str">
        <f>_xlfn.XLOOKUP(A4218,Table1[CLIENTID],Table1[CLIENTSIZE])</f>
        <v>Small</v>
      </c>
    </row>
    <row r="4219" spans="1:10" x14ac:dyDescent="0.25">
      <c r="A4219">
        <v>2978</v>
      </c>
      <c r="B4219" s="1">
        <v>43066</v>
      </c>
      <c r="C4219">
        <v>22</v>
      </c>
      <c r="D4219">
        <v>0</v>
      </c>
      <c r="E4219">
        <v>0</v>
      </c>
      <c r="F4219">
        <v>0</v>
      </c>
      <c r="H4219" t="str">
        <f>_xlfn.XLOOKUP(A4219,Table1[CLIENTID],Table1[OVERALLSTATUS])</f>
        <v>Live</v>
      </c>
      <c r="I4219" t="str">
        <f>_xlfn.XLOOKUP(A4219,Table1[CLIENTID],Table1[CLIENTSPECIALTY])</f>
        <v>Surgery</v>
      </c>
      <c r="J4219" t="str">
        <f>_xlfn.XLOOKUP(A4219,Table1[CLIENTID],Table1[CLIENTSIZE])</f>
        <v>Small</v>
      </c>
    </row>
    <row r="4220" spans="1:10" x14ac:dyDescent="0.25">
      <c r="A4220">
        <v>2978</v>
      </c>
      <c r="B4220" s="1">
        <v>43073</v>
      </c>
      <c r="C4220">
        <v>22</v>
      </c>
      <c r="D4220">
        <v>0</v>
      </c>
      <c r="E4220">
        <v>0</v>
      </c>
      <c r="F4220">
        <v>0</v>
      </c>
      <c r="H4220" t="str">
        <f>_xlfn.XLOOKUP(A4220,Table1[CLIENTID],Table1[OVERALLSTATUS])</f>
        <v>Live</v>
      </c>
      <c r="I4220" t="str">
        <f>_xlfn.XLOOKUP(A4220,Table1[CLIENTID],Table1[CLIENTSPECIALTY])</f>
        <v>Surgery</v>
      </c>
      <c r="J4220" t="str">
        <f>_xlfn.XLOOKUP(A4220,Table1[CLIENTID],Table1[CLIENTSIZE])</f>
        <v>Small</v>
      </c>
    </row>
    <row r="4221" spans="1:10" x14ac:dyDescent="0.25">
      <c r="A4221">
        <v>3078</v>
      </c>
      <c r="B4221" s="1">
        <v>43108</v>
      </c>
      <c r="C4221">
        <v>22</v>
      </c>
      <c r="D4221">
        <v>0</v>
      </c>
      <c r="E4221">
        <v>0</v>
      </c>
      <c r="F4221">
        <v>0</v>
      </c>
      <c r="H4221" t="str">
        <f>_xlfn.XLOOKUP(A4221,Table1[CLIENTID],Table1[OVERALLSTATUS])</f>
        <v>Live</v>
      </c>
      <c r="I4221" t="str">
        <f>_xlfn.XLOOKUP(A4221,Table1[CLIENTID],Table1[CLIENTSPECIALTY])</f>
        <v>Surgery</v>
      </c>
      <c r="J4221" t="str">
        <f>_xlfn.XLOOKUP(A4221,Table1[CLIENTID],Table1[CLIENTSIZE])</f>
        <v>Small</v>
      </c>
    </row>
    <row r="4222" spans="1:10" x14ac:dyDescent="0.25">
      <c r="A4222">
        <v>36</v>
      </c>
      <c r="B4222" s="1">
        <v>43066</v>
      </c>
      <c r="C4222">
        <v>22</v>
      </c>
      <c r="D4222">
        <v>2</v>
      </c>
      <c r="E4222">
        <v>0</v>
      </c>
      <c r="F4222">
        <v>0</v>
      </c>
      <c r="H4222" t="str">
        <f>_xlfn.XLOOKUP(A4222,Table1[CLIENTID],Table1[OVERALLSTATUS])</f>
        <v>Live</v>
      </c>
      <c r="I4222" t="str">
        <f>_xlfn.XLOOKUP(A4222,Table1[CLIENTID],Table1[CLIENTSPECIALTY])</f>
        <v>Pediatrics</v>
      </c>
      <c r="J4222" t="str">
        <f>_xlfn.XLOOKUP(A4222,Table1[CLIENTID],Table1[CLIENTSIZE])</f>
        <v>Medium</v>
      </c>
    </row>
    <row r="4223" spans="1:10" x14ac:dyDescent="0.25">
      <c r="A4223">
        <v>1057</v>
      </c>
      <c r="B4223" s="1">
        <v>43101</v>
      </c>
      <c r="C4223">
        <v>22</v>
      </c>
      <c r="D4223">
        <v>21</v>
      </c>
      <c r="E4223">
        <v>0</v>
      </c>
      <c r="F4223">
        <v>0</v>
      </c>
      <c r="H4223" t="str">
        <f>_xlfn.XLOOKUP(A4223,Table1[CLIENTID],Table1[OVERALLSTATUS])</f>
        <v>Live</v>
      </c>
      <c r="I4223" t="str">
        <f>_xlfn.XLOOKUP(A4223,Table1[CLIENTID],Table1[CLIENTSPECIALTY])</f>
        <v>Pediatrics</v>
      </c>
      <c r="J4223" t="str">
        <f>_xlfn.XLOOKUP(A4223,Table1[CLIENTID],Table1[CLIENTSIZE])</f>
        <v>Medium</v>
      </c>
    </row>
    <row r="4224" spans="1:10" x14ac:dyDescent="0.25">
      <c r="A4224">
        <v>1339</v>
      </c>
      <c r="B4224" s="1">
        <v>43066</v>
      </c>
      <c r="C4224">
        <v>22</v>
      </c>
      <c r="D4224">
        <v>2</v>
      </c>
      <c r="E4224">
        <v>1</v>
      </c>
      <c r="F4224">
        <v>0</v>
      </c>
      <c r="H4224" t="str">
        <f>_xlfn.XLOOKUP(A4224,Table1[CLIENTID],Table1[OVERALLSTATUS])</f>
        <v>Live</v>
      </c>
      <c r="I4224" t="str">
        <f>_xlfn.XLOOKUP(A4224,Table1[CLIENTID],Table1[CLIENTSPECIALTY])</f>
        <v>Surgery</v>
      </c>
      <c r="J4224" t="str">
        <f>_xlfn.XLOOKUP(A4224,Table1[CLIENTID],Table1[CLIENTSIZE])</f>
        <v>Medium</v>
      </c>
    </row>
    <row r="4225" spans="1:10" x14ac:dyDescent="0.25">
      <c r="A4225">
        <v>1372</v>
      </c>
      <c r="B4225" s="1">
        <v>43073</v>
      </c>
      <c r="C4225">
        <v>22</v>
      </c>
      <c r="D4225">
        <v>0</v>
      </c>
      <c r="E4225">
        <v>0</v>
      </c>
      <c r="F4225">
        <v>0</v>
      </c>
      <c r="H4225" t="str">
        <f>_xlfn.XLOOKUP(A4225,Table1[CLIENTID],Table1[OVERALLSTATUS])</f>
        <v>Live</v>
      </c>
      <c r="I4225" t="str">
        <f>_xlfn.XLOOKUP(A4225,Table1[CLIENTID],Table1[CLIENTSPECIALTY])</f>
        <v>Surgery</v>
      </c>
      <c r="J4225" t="str">
        <f>_xlfn.XLOOKUP(A4225,Table1[CLIENTID],Table1[CLIENTSIZE])</f>
        <v>Medium</v>
      </c>
    </row>
    <row r="4226" spans="1:10" x14ac:dyDescent="0.25">
      <c r="A4226">
        <v>1471</v>
      </c>
      <c r="B4226" s="1">
        <v>43073</v>
      </c>
      <c r="C4226">
        <v>22</v>
      </c>
      <c r="D4226">
        <v>0</v>
      </c>
      <c r="E4226">
        <v>0</v>
      </c>
      <c r="F4226">
        <v>0</v>
      </c>
      <c r="H4226" t="str">
        <f>_xlfn.XLOOKUP(A4226,Table1[CLIENTID],Table1[OVERALLSTATUS])</f>
        <v>Live</v>
      </c>
      <c r="I4226" t="str">
        <f>_xlfn.XLOOKUP(A4226,Table1[CLIENTID],Table1[CLIENTSPECIALTY])</f>
        <v>Surgery</v>
      </c>
      <c r="J4226" t="str">
        <f>_xlfn.XLOOKUP(A4226,Table1[CLIENTID],Table1[CLIENTSIZE])</f>
        <v>Medium</v>
      </c>
    </row>
    <row r="4227" spans="1:10" x14ac:dyDescent="0.25">
      <c r="A4227">
        <v>1471</v>
      </c>
      <c r="B4227" s="1">
        <v>43087</v>
      </c>
      <c r="C4227">
        <v>22</v>
      </c>
      <c r="D4227">
        <v>0</v>
      </c>
      <c r="E4227">
        <v>0</v>
      </c>
      <c r="F4227">
        <v>0</v>
      </c>
      <c r="H4227" t="str">
        <f>_xlfn.XLOOKUP(A4227,Table1[CLIENTID],Table1[OVERALLSTATUS])</f>
        <v>Live</v>
      </c>
      <c r="I4227" t="str">
        <f>_xlfn.XLOOKUP(A4227,Table1[CLIENTID],Table1[CLIENTSPECIALTY])</f>
        <v>Surgery</v>
      </c>
      <c r="J4227" t="str">
        <f>_xlfn.XLOOKUP(A4227,Table1[CLIENTID],Table1[CLIENTSIZE])</f>
        <v>Medium</v>
      </c>
    </row>
    <row r="4228" spans="1:10" x14ac:dyDescent="0.25">
      <c r="A4228">
        <v>1572</v>
      </c>
      <c r="B4228" s="1">
        <v>43101</v>
      </c>
      <c r="C4228">
        <v>22</v>
      </c>
      <c r="D4228">
        <v>0</v>
      </c>
      <c r="E4228">
        <v>0</v>
      </c>
      <c r="F4228">
        <v>0</v>
      </c>
      <c r="H4228" t="str">
        <f>_xlfn.XLOOKUP(A4228,Table1[CLIENTID],Table1[OVERALLSTATUS])</f>
        <v>Live</v>
      </c>
      <c r="I4228" t="str">
        <f>_xlfn.XLOOKUP(A4228,Table1[CLIENTID],Table1[CLIENTSPECIALTY])</f>
        <v>Pediatrics</v>
      </c>
      <c r="J4228" t="str">
        <f>_xlfn.XLOOKUP(A4228,Table1[CLIENTID],Table1[CLIENTSIZE])</f>
        <v>Medium</v>
      </c>
    </row>
    <row r="4229" spans="1:10" x14ac:dyDescent="0.25">
      <c r="A4229">
        <v>1598</v>
      </c>
      <c r="B4229" s="1">
        <v>43052</v>
      </c>
      <c r="C4229">
        <v>22</v>
      </c>
      <c r="D4229">
        <v>0</v>
      </c>
      <c r="E4229">
        <v>1</v>
      </c>
      <c r="F4229">
        <v>1</v>
      </c>
      <c r="H4229" t="str">
        <f>_xlfn.XLOOKUP(A4229,Table1[CLIENTID],Table1[OVERALLSTATUS])</f>
        <v>Live</v>
      </c>
      <c r="I4229" t="str">
        <f>_xlfn.XLOOKUP(A4229,Table1[CLIENTID],Table1[CLIENTSPECIALTY])</f>
        <v>OB-GYN</v>
      </c>
      <c r="J4229" t="str">
        <f>_xlfn.XLOOKUP(A4229,Table1[CLIENTID],Table1[CLIENTSIZE])</f>
        <v>Medium</v>
      </c>
    </row>
    <row r="4230" spans="1:10" x14ac:dyDescent="0.25">
      <c r="A4230">
        <v>1700</v>
      </c>
      <c r="B4230" s="1">
        <v>43066</v>
      </c>
      <c r="C4230">
        <v>22</v>
      </c>
      <c r="D4230">
        <v>0</v>
      </c>
      <c r="E4230">
        <v>1</v>
      </c>
      <c r="F4230">
        <v>0</v>
      </c>
      <c r="H4230" t="str">
        <f>_xlfn.XLOOKUP(A4230,Table1[CLIENTID],Table1[OVERALLSTATUS])</f>
        <v>Live</v>
      </c>
      <c r="I4230" t="str">
        <f>_xlfn.XLOOKUP(A4230,Table1[CLIENTID],Table1[CLIENTSPECIALTY])</f>
        <v>Surgery</v>
      </c>
      <c r="J4230" t="str">
        <f>_xlfn.XLOOKUP(A4230,Table1[CLIENTID],Table1[CLIENTSIZE])</f>
        <v>Medium</v>
      </c>
    </row>
    <row r="4231" spans="1:10" x14ac:dyDescent="0.25">
      <c r="A4231">
        <v>1735</v>
      </c>
      <c r="B4231" s="1">
        <v>43080</v>
      </c>
      <c r="C4231">
        <v>22</v>
      </c>
      <c r="D4231">
        <v>0</v>
      </c>
      <c r="E4231">
        <v>1</v>
      </c>
      <c r="F4231">
        <v>1</v>
      </c>
      <c r="H4231" t="str">
        <f>_xlfn.XLOOKUP(A4231,Table1[CLIENTID],Table1[OVERALLSTATUS])</f>
        <v>Live</v>
      </c>
      <c r="I4231" t="str">
        <f>_xlfn.XLOOKUP(A4231,Table1[CLIENTID],Table1[CLIENTSPECIALTY])</f>
        <v>Surgery</v>
      </c>
      <c r="J4231" t="str">
        <f>_xlfn.XLOOKUP(A4231,Table1[CLIENTID],Table1[CLIENTSIZE])</f>
        <v>Medium</v>
      </c>
    </row>
    <row r="4232" spans="1:10" x14ac:dyDescent="0.25">
      <c r="A4232">
        <v>1798</v>
      </c>
      <c r="B4232" s="1">
        <v>43094</v>
      </c>
      <c r="C4232">
        <v>22</v>
      </c>
      <c r="D4232">
        <v>0</v>
      </c>
      <c r="E4232">
        <v>0</v>
      </c>
      <c r="F4232">
        <v>0</v>
      </c>
      <c r="H4232" t="str">
        <f>_xlfn.XLOOKUP(A4232,Table1[CLIENTID],Table1[OVERALLSTATUS])</f>
        <v>Live</v>
      </c>
      <c r="I4232" t="str">
        <f>_xlfn.XLOOKUP(A4232,Table1[CLIENTID],Table1[CLIENTSPECIALTY])</f>
        <v>Pediatrics</v>
      </c>
      <c r="J4232" t="str">
        <f>_xlfn.XLOOKUP(A4232,Table1[CLIENTID],Table1[CLIENTSIZE])</f>
        <v>Medium</v>
      </c>
    </row>
    <row r="4233" spans="1:10" x14ac:dyDescent="0.25">
      <c r="A4233">
        <v>1810</v>
      </c>
      <c r="B4233" s="1">
        <v>43094</v>
      </c>
      <c r="C4233">
        <v>22</v>
      </c>
      <c r="D4233">
        <v>2</v>
      </c>
      <c r="E4233">
        <v>1</v>
      </c>
      <c r="F4233">
        <v>0</v>
      </c>
      <c r="H4233" t="str">
        <f>_xlfn.XLOOKUP(A4233,Table1[CLIENTID],Table1[OVERALLSTATUS])</f>
        <v>Live</v>
      </c>
      <c r="I4233" t="str">
        <f>_xlfn.XLOOKUP(A4233,Table1[CLIENTID],Table1[CLIENTSPECIALTY])</f>
        <v>Pediatrics</v>
      </c>
      <c r="J4233" t="str">
        <f>_xlfn.XLOOKUP(A4233,Table1[CLIENTID],Table1[CLIENTSIZE])</f>
        <v>Medium</v>
      </c>
    </row>
    <row r="4234" spans="1:10" x14ac:dyDescent="0.25">
      <c r="A4234">
        <v>1874</v>
      </c>
      <c r="B4234" s="1">
        <v>43059</v>
      </c>
      <c r="C4234">
        <v>22</v>
      </c>
      <c r="D4234">
        <v>0</v>
      </c>
      <c r="E4234">
        <v>0</v>
      </c>
      <c r="F4234">
        <v>0</v>
      </c>
      <c r="H4234" t="str">
        <f>_xlfn.XLOOKUP(A4234,Table1[CLIENTID],Table1[OVERALLSTATUS])</f>
        <v>Live</v>
      </c>
      <c r="I4234" t="str">
        <f>_xlfn.XLOOKUP(A4234,Table1[CLIENTID],Table1[CLIENTSPECIALTY])</f>
        <v>Pediatrics</v>
      </c>
      <c r="J4234" t="str">
        <f>_xlfn.XLOOKUP(A4234,Table1[CLIENTID],Table1[CLIENTSIZE])</f>
        <v>Medium</v>
      </c>
    </row>
    <row r="4235" spans="1:10" x14ac:dyDescent="0.25">
      <c r="A4235">
        <v>1874</v>
      </c>
      <c r="B4235" s="1">
        <v>43087</v>
      </c>
      <c r="C4235">
        <v>22</v>
      </c>
      <c r="D4235">
        <v>0</v>
      </c>
      <c r="E4235">
        <v>0</v>
      </c>
      <c r="F4235">
        <v>0</v>
      </c>
      <c r="H4235" t="str">
        <f>_xlfn.XLOOKUP(A4235,Table1[CLIENTID],Table1[OVERALLSTATUS])</f>
        <v>Live</v>
      </c>
      <c r="I4235" t="str">
        <f>_xlfn.XLOOKUP(A4235,Table1[CLIENTID],Table1[CLIENTSPECIALTY])</f>
        <v>Pediatrics</v>
      </c>
      <c r="J4235" t="str">
        <f>_xlfn.XLOOKUP(A4235,Table1[CLIENTID],Table1[CLIENTSIZE])</f>
        <v>Medium</v>
      </c>
    </row>
    <row r="4236" spans="1:10" x14ac:dyDescent="0.25">
      <c r="A4236">
        <v>1950</v>
      </c>
      <c r="B4236" s="1">
        <v>43066</v>
      </c>
      <c r="C4236">
        <v>22</v>
      </c>
      <c r="D4236">
        <v>0</v>
      </c>
      <c r="E4236">
        <v>0</v>
      </c>
      <c r="F4236">
        <v>0</v>
      </c>
      <c r="H4236" t="str">
        <f>_xlfn.XLOOKUP(A4236,Table1[CLIENTID],Table1[OVERALLSTATUS])</f>
        <v>Live</v>
      </c>
      <c r="I4236" t="str">
        <f>_xlfn.XLOOKUP(A4236,Table1[CLIENTID],Table1[CLIENTSPECIALTY])</f>
        <v>Pediatrics</v>
      </c>
      <c r="J4236" t="str">
        <f>_xlfn.XLOOKUP(A4236,Table1[CLIENTID],Table1[CLIENTSIZE])</f>
        <v>Medium</v>
      </c>
    </row>
    <row r="4237" spans="1:10" x14ac:dyDescent="0.25">
      <c r="A4237">
        <v>1950</v>
      </c>
      <c r="B4237" s="1">
        <v>43080</v>
      </c>
      <c r="C4237">
        <v>22</v>
      </c>
      <c r="D4237">
        <v>0</v>
      </c>
      <c r="E4237">
        <v>0</v>
      </c>
      <c r="F4237">
        <v>0</v>
      </c>
      <c r="H4237" t="str">
        <f>_xlfn.XLOOKUP(A4237,Table1[CLIENTID],Table1[OVERALLSTATUS])</f>
        <v>Live</v>
      </c>
      <c r="I4237" t="str">
        <f>_xlfn.XLOOKUP(A4237,Table1[CLIENTID],Table1[CLIENTSPECIALTY])</f>
        <v>Pediatrics</v>
      </c>
      <c r="J4237" t="str">
        <f>_xlfn.XLOOKUP(A4237,Table1[CLIENTID],Table1[CLIENTSIZE])</f>
        <v>Medium</v>
      </c>
    </row>
    <row r="4238" spans="1:10" x14ac:dyDescent="0.25">
      <c r="A4238">
        <v>1961</v>
      </c>
      <c r="B4238" s="1">
        <v>43087</v>
      </c>
      <c r="C4238">
        <v>22</v>
      </c>
      <c r="D4238">
        <v>3</v>
      </c>
      <c r="E4238">
        <v>3</v>
      </c>
      <c r="F4238">
        <v>1</v>
      </c>
      <c r="H4238" t="str">
        <f>_xlfn.XLOOKUP(A4238,Table1[CLIENTID],Table1[OVERALLSTATUS])</f>
        <v>Live</v>
      </c>
      <c r="I4238" t="str">
        <f>_xlfn.XLOOKUP(A4238,Table1[CLIENTID],Table1[CLIENTSPECIALTY])</f>
        <v>Pediatrics</v>
      </c>
      <c r="J4238" t="str">
        <f>_xlfn.XLOOKUP(A4238,Table1[CLIENTID],Table1[CLIENTSIZE])</f>
        <v>Medium</v>
      </c>
    </row>
    <row r="4239" spans="1:10" x14ac:dyDescent="0.25">
      <c r="A4239">
        <v>1995</v>
      </c>
      <c r="B4239" s="1">
        <v>43094</v>
      </c>
      <c r="C4239">
        <v>22</v>
      </c>
      <c r="D4239">
        <v>0</v>
      </c>
      <c r="E4239">
        <v>0</v>
      </c>
      <c r="F4239">
        <v>0</v>
      </c>
      <c r="H4239" t="str">
        <f>_xlfn.XLOOKUP(A4239,Table1[CLIENTID],Table1[OVERALLSTATUS])</f>
        <v>Live</v>
      </c>
      <c r="I4239" t="str">
        <f>_xlfn.XLOOKUP(A4239,Table1[CLIENTID],Table1[CLIENTSPECIALTY])</f>
        <v>Pediatrics</v>
      </c>
      <c r="J4239" t="str">
        <f>_xlfn.XLOOKUP(A4239,Table1[CLIENTID],Table1[CLIENTSIZE])</f>
        <v>Medium</v>
      </c>
    </row>
    <row r="4240" spans="1:10" x14ac:dyDescent="0.25">
      <c r="A4240">
        <v>2065</v>
      </c>
      <c r="B4240" s="1">
        <v>43108</v>
      </c>
      <c r="C4240">
        <v>22</v>
      </c>
      <c r="D4240">
        <v>0</v>
      </c>
      <c r="E4240">
        <v>2</v>
      </c>
      <c r="F4240">
        <v>0</v>
      </c>
      <c r="H4240" t="str">
        <f>_xlfn.XLOOKUP(A4240,Table1[CLIENTID],Table1[OVERALLSTATUS])</f>
        <v>Live</v>
      </c>
      <c r="I4240" t="str">
        <f>_xlfn.XLOOKUP(A4240,Table1[CLIENTID],Table1[CLIENTSPECIALTY])</f>
        <v>Pediatrics</v>
      </c>
      <c r="J4240" t="str">
        <f>_xlfn.XLOOKUP(A4240,Table1[CLIENTID],Table1[CLIENTSIZE])</f>
        <v>Medium</v>
      </c>
    </row>
    <row r="4241" spans="1:10" x14ac:dyDescent="0.25">
      <c r="A4241">
        <v>2218</v>
      </c>
      <c r="B4241" s="1">
        <v>43073</v>
      </c>
      <c r="C4241">
        <v>22</v>
      </c>
      <c r="D4241">
        <v>4</v>
      </c>
      <c r="E4241">
        <v>1</v>
      </c>
      <c r="F4241">
        <v>1</v>
      </c>
      <c r="H4241" t="str">
        <f>_xlfn.XLOOKUP(A4241,Table1[CLIENTID],Table1[OVERALLSTATUS])</f>
        <v>Live</v>
      </c>
      <c r="I4241" t="str">
        <f>_xlfn.XLOOKUP(A4241,Table1[CLIENTID],Table1[CLIENTSPECIALTY])</f>
        <v>Pediatrics</v>
      </c>
      <c r="J4241" t="str">
        <f>_xlfn.XLOOKUP(A4241,Table1[CLIENTID],Table1[CLIENTSIZE])</f>
        <v>Medium</v>
      </c>
    </row>
    <row r="4242" spans="1:10" x14ac:dyDescent="0.25">
      <c r="A4242">
        <v>2226</v>
      </c>
      <c r="B4242" s="1">
        <v>43108</v>
      </c>
      <c r="C4242">
        <v>22</v>
      </c>
      <c r="D4242">
        <v>0</v>
      </c>
      <c r="E4242">
        <v>3</v>
      </c>
      <c r="F4242">
        <v>2</v>
      </c>
      <c r="H4242" t="str">
        <f>_xlfn.XLOOKUP(A4242,Table1[CLIENTID],Table1[OVERALLSTATUS])</f>
        <v>Live</v>
      </c>
      <c r="I4242" t="str">
        <f>_xlfn.XLOOKUP(A4242,Table1[CLIENTID],Table1[CLIENTSPECIALTY])</f>
        <v>Pediatrics</v>
      </c>
      <c r="J4242" t="str">
        <f>_xlfn.XLOOKUP(A4242,Table1[CLIENTID],Table1[CLIENTSIZE])</f>
        <v>Medium</v>
      </c>
    </row>
    <row r="4243" spans="1:10" x14ac:dyDescent="0.25">
      <c r="A4243">
        <v>2319</v>
      </c>
      <c r="B4243" s="1">
        <v>43101</v>
      </c>
      <c r="C4243">
        <v>22</v>
      </c>
      <c r="D4243">
        <v>0</v>
      </c>
      <c r="E4243">
        <v>0</v>
      </c>
      <c r="F4243">
        <v>0</v>
      </c>
      <c r="H4243" t="str">
        <f>_xlfn.XLOOKUP(A4243,Table1[CLIENTID],Table1[OVERALLSTATUS])</f>
        <v>Live</v>
      </c>
      <c r="I4243" t="str">
        <f>_xlfn.XLOOKUP(A4243,Table1[CLIENTID],Table1[CLIENTSPECIALTY])</f>
        <v>OB-GYN</v>
      </c>
      <c r="J4243" t="str">
        <f>_xlfn.XLOOKUP(A4243,Table1[CLIENTID],Table1[CLIENTSIZE])</f>
        <v>Medium</v>
      </c>
    </row>
    <row r="4244" spans="1:10" x14ac:dyDescent="0.25">
      <c r="A4244">
        <v>2391</v>
      </c>
      <c r="B4244" s="1">
        <v>43080</v>
      </c>
      <c r="C4244">
        <v>22</v>
      </c>
      <c r="D4244">
        <v>0</v>
      </c>
      <c r="E4244">
        <v>0</v>
      </c>
      <c r="F4244">
        <v>0</v>
      </c>
      <c r="H4244" t="str">
        <f>_xlfn.XLOOKUP(A4244,Table1[CLIENTID],Table1[OVERALLSTATUS])</f>
        <v>Live</v>
      </c>
      <c r="I4244" t="str">
        <f>_xlfn.XLOOKUP(A4244,Table1[CLIENTID],Table1[CLIENTSPECIALTY])</f>
        <v>OB-GYN</v>
      </c>
      <c r="J4244" t="str">
        <f>_xlfn.XLOOKUP(A4244,Table1[CLIENTID],Table1[CLIENTSIZE])</f>
        <v>Medium</v>
      </c>
    </row>
    <row r="4245" spans="1:10" x14ac:dyDescent="0.25">
      <c r="A4245">
        <v>2450</v>
      </c>
      <c r="B4245" s="1">
        <v>43094</v>
      </c>
      <c r="C4245">
        <v>22</v>
      </c>
      <c r="D4245">
        <v>3</v>
      </c>
      <c r="E4245">
        <v>4</v>
      </c>
      <c r="F4245">
        <v>2</v>
      </c>
      <c r="H4245" t="str">
        <f>_xlfn.XLOOKUP(A4245,Table1[CLIENTID],Table1[OVERALLSTATUS])</f>
        <v>Live</v>
      </c>
      <c r="I4245" t="str">
        <f>_xlfn.XLOOKUP(A4245,Table1[CLIENTID],Table1[CLIENTSPECIALTY])</f>
        <v>OB-GYN</v>
      </c>
      <c r="J4245" t="str">
        <f>_xlfn.XLOOKUP(A4245,Table1[CLIENTID],Table1[CLIENTSIZE])</f>
        <v>Medium</v>
      </c>
    </row>
    <row r="4246" spans="1:10" x14ac:dyDescent="0.25">
      <c r="A4246">
        <v>2450</v>
      </c>
      <c r="B4246" s="1">
        <v>43108</v>
      </c>
      <c r="C4246">
        <v>22</v>
      </c>
      <c r="D4246">
        <v>5</v>
      </c>
      <c r="E4246">
        <v>8</v>
      </c>
      <c r="F4246">
        <v>4</v>
      </c>
      <c r="H4246" t="str">
        <f>_xlfn.XLOOKUP(A4246,Table1[CLIENTID],Table1[OVERALLSTATUS])</f>
        <v>Live</v>
      </c>
      <c r="I4246" t="str">
        <f>_xlfn.XLOOKUP(A4246,Table1[CLIENTID],Table1[CLIENTSPECIALTY])</f>
        <v>OB-GYN</v>
      </c>
      <c r="J4246" t="str">
        <f>_xlfn.XLOOKUP(A4246,Table1[CLIENTID],Table1[CLIENTSIZE])</f>
        <v>Medium</v>
      </c>
    </row>
    <row r="4247" spans="1:10" x14ac:dyDescent="0.25">
      <c r="A4247">
        <v>2557</v>
      </c>
      <c r="B4247" s="1">
        <v>43059</v>
      </c>
      <c r="C4247">
        <v>22</v>
      </c>
      <c r="D4247">
        <v>4</v>
      </c>
      <c r="E4247">
        <v>0</v>
      </c>
      <c r="F4247">
        <v>0</v>
      </c>
      <c r="H4247" t="str">
        <f>_xlfn.XLOOKUP(A4247,Table1[CLIENTID],Table1[OVERALLSTATUS])</f>
        <v>Live</v>
      </c>
      <c r="I4247" t="str">
        <f>_xlfn.XLOOKUP(A4247,Table1[CLIENTID],Table1[CLIENTSPECIALTY])</f>
        <v>Pediatrics</v>
      </c>
      <c r="J4247" t="str">
        <f>_xlfn.XLOOKUP(A4247,Table1[CLIENTID],Table1[CLIENTSIZE])</f>
        <v>Medium</v>
      </c>
    </row>
    <row r="4248" spans="1:10" x14ac:dyDescent="0.25">
      <c r="A4248">
        <v>2618</v>
      </c>
      <c r="B4248" s="1">
        <v>43073</v>
      </c>
      <c r="C4248">
        <v>22</v>
      </c>
      <c r="D4248">
        <v>0</v>
      </c>
      <c r="E4248">
        <v>0</v>
      </c>
      <c r="F4248">
        <v>0</v>
      </c>
      <c r="H4248" t="str">
        <f>_xlfn.XLOOKUP(A4248,Table1[CLIENTID],Table1[OVERALLSTATUS])</f>
        <v>Live</v>
      </c>
      <c r="I4248" t="str">
        <f>_xlfn.XLOOKUP(A4248,Table1[CLIENTID],Table1[CLIENTSPECIALTY])</f>
        <v>OB-GYN</v>
      </c>
      <c r="J4248" t="str">
        <f>_xlfn.XLOOKUP(A4248,Table1[CLIENTID],Table1[CLIENTSIZE])</f>
        <v>Medium</v>
      </c>
    </row>
    <row r="4249" spans="1:10" x14ac:dyDescent="0.25">
      <c r="A4249">
        <v>2618</v>
      </c>
      <c r="B4249" s="1">
        <v>43101</v>
      </c>
      <c r="C4249">
        <v>22</v>
      </c>
      <c r="D4249">
        <v>0</v>
      </c>
      <c r="E4249">
        <v>0</v>
      </c>
      <c r="F4249">
        <v>0</v>
      </c>
      <c r="H4249" t="str">
        <f>_xlfn.XLOOKUP(A4249,Table1[CLIENTID],Table1[OVERALLSTATUS])</f>
        <v>Live</v>
      </c>
      <c r="I4249" t="str">
        <f>_xlfn.XLOOKUP(A4249,Table1[CLIENTID],Table1[CLIENTSPECIALTY])</f>
        <v>OB-GYN</v>
      </c>
      <c r="J4249" t="str">
        <f>_xlfn.XLOOKUP(A4249,Table1[CLIENTID],Table1[CLIENTSIZE])</f>
        <v>Medium</v>
      </c>
    </row>
    <row r="4250" spans="1:10" x14ac:dyDescent="0.25">
      <c r="A4250">
        <v>2652</v>
      </c>
      <c r="B4250" s="1">
        <v>43080</v>
      </c>
      <c r="C4250">
        <v>22</v>
      </c>
      <c r="D4250">
        <v>0</v>
      </c>
      <c r="E4250">
        <v>3</v>
      </c>
      <c r="F4250">
        <v>3</v>
      </c>
      <c r="H4250" t="str">
        <f>_xlfn.XLOOKUP(A4250,Table1[CLIENTID],Table1[OVERALLSTATUS])</f>
        <v>Live</v>
      </c>
      <c r="I4250" t="str">
        <f>_xlfn.XLOOKUP(A4250,Table1[CLIENTID],Table1[CLIENTSPECIALTY])</f>
        <v>Pediatrics</v>
      </c>
      <c r="J4250" t="str">
        <f>_xlfn.XLOOKUP(A4250,Table1[CLIENTID],Table1[CLIENTSIZE])</f>
        <v>Medium</v>
      </c>
    </row>
    <row r="4251" spans="1:10" x14ac:dyDescent="0.25">
      <c r="A4251">
        <v>2722</v>
      </c>
      <c r="B4251" s="1">
        <v>43101</v>
      </c>
      <c r="C4251">
        <v>22</v>
      </c>
      <c r="D4251">
        <v>0</v>
      </c>
      <c r="E4251">
        <v>0</v>
      </c>
      <c r="F4251">
        <v>0</v>
      </c>
      <c r="H4251" t="str">
        <f>_xlfn.XLOOKUP(A4251,Table1[CLIENTID],Table1[OVERALLSTATUS])</f>
        <v>Live</v>
      </c>
      <c r="I4251" t="str">
        <f>_xlfn.XLOOKUP(A4251,Table1[CLIENTID],Table1[CLIENTSPECIALTY])</f>
        <v>Dermatology</v>
      </c>
      <c r="J4251" t="str">
        <f>_xlfn.XLOOKUP(A4251,Table1[CLIENTID],Table1[CLIENTSIZE])</f>
        <v>Medium</v>
      </c>
    </row>
    <row r="4252" spans="1:10" x14ac:dyDescent="0.25">
      <c r="A4252">
        <v>2815</v>
      </c>
      <c r="B4252" s="1">
        <v>43066</v>
      </c>
      <c r="C4252">
        <v>22</v>
      </c>
      <c r="D4252">
        <v>0</v>
      </c>
      <c r="E4252">
        <v>0</v>
      </c>
      <c r="F4252">
        <v>0</v>
      </c>
      <c r="H4252" t="str">
        <f>_xlfn.XLOOKUP(A4252,Table1[CLIENTID],Table1[OVERALLSTATUS])</f>
        <v>Live</v>
      </c>
      <c r="I4252" t="str">
        <f>_xlfn.XLOOKUP(A4252,Table1[CLIENTID],Table1[CLIENTSPECIALTY])</f>
        <v>Pediatrics</v>
      </c>
      <c r="J4252" t="str">
        <f>_xlfn.XLOOKUP(A4252,Table1[CLIENTID],Table1[CLIENTSIZE])</f>
        <v>Medium</v>
      </c>
    </row>
    <row r="4253" spans="1:10" x14ac:dyDescent="0.25">
      <c r="A4253">
        <v>3090</v>
      </c>
      <c r="B4253" s="1">
        <v>43108</v>
      </c>
      <c r="C4253">
        <v>22</v>
      </c>
      <c r="D4253">
        <v>0</v>
      </c>
      <c r="E4253">
        <v>0</v>
      </c>
      <c r="F4253">
        <v>0</v>
      </c>
      <c r="H4253" t="str">
        <f>_xlfn.XLOOKUP(A4253,Table1[CLIENTID],Table1[OVERALLSTATUS])</f>
        <v>Live</v>
      </c>
      <c r="I4253" t="str">
        <f>_xlfn.XLOOKUP(A4253,Table1[CLIENTID],Table1[CLIENTSPECIALTY])</f>
        <v>OB-GYN</v>
      </c>
      <c r="J4253" t="str">
        <f>_xlfn.XLOOKUP(A4253,Table1[CLIENTID],Table1[CLIENTSIZE])</f>
        <v>Medium</v>
      </c>
    </row>
    <row r="4254" spans="1:10" x14ac:dyDescent="0.25">
      <c r="A4254">
        <v>3123</v>
      </c>
      <c r="B4254" s="1">
        <v>43108</v>
      </c>
      <c r="C4254">
        <v>22</v>
      </c>
      <c r="D4254">
        <v>0</v>
      </c>
      <c r="E4254">
        <v>0</v>
      </c>
      <c r="F4254">
        <v>0</v>
      </c>
      <c r="H4254" t="str">
        <f>_xlfn.XLOOKUP(A4254,Table1[CLIENTID],Table1[OVERALLSTATUS])</f>
        <v>Live</v>
      </c>
      <c r="I4254" t="str">
        <f>_xlfn.XLOOKUP(A4254,Table1[CLIENTID],Table1[CLIENTSPECIALTY])</f>
        <v>Pediatrics</v>
      </c>
      <c r="J4254" t="str">
        <f>_xlfn.XLOOKUP(A4254,Table1[CLIENTID],Table1[CLIENTSIZE])</f>
        <v>Medium</v>
      </c>
    </row>
    <row r="4255" spans="1:10" x14ac:dyDescent="0.25">
      <c r="A4255">
        <v>3145</v>
      </c>
      <c r="B4255" s="1">
        <v>43066</v>
      </c>
      <c r="C4255">
        <v>22</v>
      </c>
      <c r="D4255">
        <v>0</v>
      </c>
      <c r="E4255">
        <v>2</v>
      </c>
      <c r="F4255">
        <v>0</v>
      </c>
      <c r="H4255" t="str">
        <f>_xlfn.XLOOKUP(A4255,Table1[CLIENTID],Table1[OVERALLSTATUS])</f>
        <v>Live</v>
      </c>
      <c r="I4255" t="str">
        <f>_xlfn.XLOOKUP(A4255,Table1[CLIENTID],Table1[CLIENTSPECIALTY])</f>
        <v>Dermatology</v>
      </c>
      <c r="J4255" t="str">
        <f>_xlfn.XLOOKUP(A4255,Table1[CLIENTID],Table1[CLIENTSIZE])</f>
        <v>Medium</v>
      </c>
    </row>
    <row r="4256" spans="1:10" x14ac:dyDescent="0.25">
      <c r="A4256">
        <v>677</v>
      </c>
      <c r="B4256" s="1">
        <v>43073</v>
      </c>
      <c r="C4256">
        <v>22</v>
      </c>
      <c r="D4256">
        <v>0</v>
      </c>
      <c r="E4256">
        <v>4</v>
      </c>
      <c r="F4256">
        <v>0</v>
      </c>
      <c r="H4256" t="str">
        <f>_xlfn.XLOOKUP(A4256,Table1[CLIENTID],Table1[OVERALLSTATUS])</f>
        <v>Live</v>
      </c>
      <c r="I4256" t="str">
        <f>_xlfn.XLOOKUP(A4256,Table1[CLIENTID],Table1[CLIENTSPECIALTY])</f>
        <v>Oncology</v>
      </c>
      <c r="J4256" t="str">
        <f>_xlfn.XLOOKUP(A4256,Table1[CLIENTID],Table1[CLIENTSIZE])</f>
        <v>Large</v>
      </c>
    </row>
    <row r="4257" spans="1:10" x14ac:dyDescent="0.25">
      <c r="A4257">
        <v>677</v>
      </c>
      <c r="B4257" s="1">
        <v>43087</v>
      </c>
      <c r="C4257">
        <v>22</v>
      </c>
      <c r="D4257">
        <v>0</v>
      </c>
      <c r="E4257">
        <v>2</v>
      </c>
      <c r="F4257">
        <v>0</v>
      </c>
      <c r="H4257" t="str">
        <f>_xlfn.XLOOKUP(A4257,Table1[CLIENTID],Table1[OVERALLSTATUS])</f>
        <v>Live</v>
      </c>
      <c r="I4257" t="str">
        <f>_xlfn.XLOOKUP(A4257,Table1[CLIENTID],Table1[CLIENTSPECIALTY])</f>
        <v>Oncology</v>
      </c>
      <c r="J4257" t="str">
        <f>_xlfn.XLOOKUP(A4257,Table1[CLIENTID],Table1[CLIENTSIZE])</f>
        <v>Large</v>
      </c>
    </row>
    <row r="4258" spans="1:10" x14ac:dyDescent="0.25">
      <c r="A4258">
        <v>797</v>
      </c>
      <c r="B4258" s="1">
        <v>43087</v>
      </c>
      <c r="C4258">
        <v>22</v>
      </c>
      <c r="D4258">
        <v>0</v>
      </c>
      <c r="E4258">
        <v>0</v>
      </c>
      <c r="F4258">
        <v>0</v>
      </c>
      <c r="H4258" t="str">
        <f>_xlfn.XLOOKUP(A4258,Table1[CLIENTID],Table1[OVERALLSTATUS])</f>
        <v>Live</v>
      </c>
      <c r="I4258" t="str">
        <f>_xlfn.XLOOKUP(A4258,Table1[CLIENTID],Table1[CLIENTSPECIALTY])</f>
        <v>Oncology</v>
      </c>
      <c r="J4258" t="str">
        <f>_xlfn.XLOOKUP(A4258,Table1[CLIENTID],Table1[CLIENTSIZE])</f>
        <v>Large</v>
      </c>
    </row>
    <row r="4259" spans="1:10" x14ac:dyDescent="0.25">
      <c r="A4259">
        <v>950</v>
      </c>
      <c r="B4259" s="1">
        <v>43066</v>
      </c>
      <c r="C4259">
        <v>22</v>
      </c>
      <c r="D4259">
        <v>0</v>
      </c>
      <c r="E4259">
        <v>12</v>
      </c>
      <c r="F4259">
        <v>10</v>
      </c>
      <c r="H4259" t="str">
        <f>_xlfn.XLOOKUP(A4259,Table1[CLIENTID],Table1[OVERALLSTATUS])</f>
        <v>Live</v>
      </c>
      <c r="I4259" t="str">
        <f>_xlfn.XLOOKUP(A4259,Table1[CLIENTID],Table1[CLIENTSPECIALTY])</f>
        <v>Oncology</v>
      </c>
      <c r="J4259" t="str">
        <f>_xlfn.XLOOKUP(A4259,Table1[CLIENTID],Table1[CLIENTSIZE])</f>
        <v>Large</v>
      </c>
    </row>
    <row r="4260" spans="1:10" x14ac:dyDescent="0.25">
      <c r="A4260">
        <v>953</v>
      </c>
      <c r="B4260" s="1">
        <v>43073</v>
      </c>
      <c r="C4260">
        <v>22</v>
      </c>
      <c r="D4260">
        <v>1</v>
      </c>
      <c r="E4260">
        <v>20</v>
      </c>
      <c r="F4260">
        <v>15</v>
      </c>
      <c r="H4260" t="str">
        <f>_xlfn.XLOOKUP(A4260,Table1[CLIENTID],Table1[OVERALLSTATUS])</f>
        <v>Live</v>
      </c>
      <c r="I4260" t="str">
        <f>_xlfn.XLOOKUP(A4260,Table1[CLIENTID],Table1[CLIENTSPECIALTY])</f>
        <v>Oncology</v>
      </c>
      <c r="J4260" t="str">
        <f>_xlfn.XLOOKUP(A4260,Table1[CLIENTID],Table1[CLIENTSIZE])</f>
        <v>Large</v>
      </c>
    </row>
    <row r="4261" spans="1:10" x14ac:dyDescent="0.25">
      <c r="A4261">
        <v>1171</v>
      </c>
      <c r="B4261" s="1">
        <v>43052</v>
      </c>
      <c r="C4261">
        <v>22</v>
      </c>
      <c r="D4261">
        <v>0</v>
      </c>
      <c r="E4261">
        <v>0</v>
      </c>
      <c r="F4261">
        <v>0</v>
      </c>
      <c r="H4261" t="str">
        <f>_xlfn.XLOOKUP(A4261,Table1[CLIENTID],Table1[OVERALLSTATUS])</f>
        <v>Live</v>
      </c>
      <c r="I4261" t="str">
        <f>_xlfn.XLOOKUP(A4261,Table1[CLIENTID],Table1[CLIENTSPECIALTY])</f>
        <v>Dermatology</v>
      </c>
      <c r="J4261" t="str">
        <f>_xlfn.XLOOKUP(A4261,Table1[CLIENTID],Table1[CLIENTSIZE])</f>
        <v>Large</v>
      </c>
    </row>
    <row r="4262" spans="1:10" x14ac:dyDescent="0.25">
      <c r="A4262">
        <v>1261</v>
      </c>
      <c r="B4262" s="1">
        <v>43052</v>
      </c>
      <c r="C4262">
        <v>22</v>
      </c>
      <c r="D4262">
        <v>1</v>
      </c>
      <c r="E4262">
        <v>0</v>
      </c>
      <c r="F4262">
        <v>0</v>
      </c>
      <c r="H4262" t="str">
        <f>_xlfn.XLOOKUP(A4262,Table1[CLIENTID],Table1[OVERALLSTATUS])</f>
        <v>Live</v>
      </c>
      <c r="I4262" t="str">
        <f>_xlfn.XLOOKUP(A4262,Table1[CLIENTID],Table1[CLIENTSPECIALTY])</f>
        <v>Dermatology</v>
      </c>
      <c r="J4262" t="str">
        <f>_xlfn.XLOOKUP(A4262,Table1[CLIENTID],Table1[CLIENTSIZE])</f>
        <v>Large</v>
      </c>
    </row>
    <row r="4263" spans="1:10" x14ac:dyDescent="0.25">
      <c r="A4263">
        <v>1333</v>
      </c>
      <c r="B4263" s="1">
        <v>43094</v>
      </c>
      <c r="C4263">
        <v>22</v>
      </c>
      <c r="D4263">
        <v>0</v>
      </c>
      <c r="E4263">
        <v>0</v>
      </c>
      <c r="F4263">
        <v>0</v>
      </c>
      <c r="H4263" t="str">
        <f>_xlfn.XLOOKUP(A4263,Table1[CLIENTID],Table1[OVERALLSTATUS])</f>
        <v>Live</v>
      </c>
      <c r="I4263" t="str">
        <f>_xlfn.XLOOKUP(A4263,Table1[CLIENTID],Table1[CLIENTSPECIALTY])</f>
        <v>Dermatology</v>
      </c>
      <c r="J4263" t="str">
        <f>_xlfn.XLOOKUP(A4263,Table1[CLIENTID],Table1[CLIENTSIZE])</f>
        <v>Large</v>
      </c>
    </row>
    <row r="4264" spans="1:10" x14ac:dyDescent="0.25">
      <c r="A4264">
        <v>1400</v>
      </c>
      <c r="B4264" s="1">
        <v>43066</v>
      </c>
      <c r="C4264">
        <v>22</v>
      </c>
      <c r="D4264">
        <v>0</v>
      </c>
      <c r="E4264">
        <v>19</v>
      </c>
      <c r="F4264">
        <v>0</v>
      </c>
      <c r="H4264" t="str">
        <f>_xlfn.XLOOKUP(A4264,Table1[CLIENTID],Table1[OVERALLSTATUS])</f>
        <v>Live</v>
      </c>
      <c r="I4264" t="str">
        <f>_xlfn.XLOOKUP(A4264,Table1[CLIENTID],Table1[CLIENTSPECIALTY])</f>
        <v>Dermatology</v>
      </c>
      <c r="J4264" t="str">
        <f>_xlfn.XLOOKUP(A4264,Table1[CLIENTID],Table1[CLIENTSIZE])</f>
        <v>Large</v>
      </c>
    </row>
    <row r="4265" spans="1:10" x14ac:dyDescent="0.25">
      <c r="A4265">
        <v>1403</v>
      </c>
      <c r="B4265" s="1">
        <v>43101</v>
      </c>
      <c r="C4265">
        <v>22</v>
      </c>
      <c r="D4265">
        <v>0</v>
      </c>
      <c r="E4265">
        <v>1</v>
      </c>
      <c r="F4265">
        <v>0</v>
      </c>
      <c r="H4265" t="str">
        <f>_xlfn.XLOOKUP(A4265,Table1[CLIENTID],Table1[OVERALLSTATUS])</f>
        <v>Live</v>
      </c>
      <c r="I4265" t="str">
        <f>_xlfn.XLOOKUP(A4265,Table1[CLIENTID],Table1[CLIENTSPECIALTY])</f>
        <v>Oncology</v>
      </c>
      <c r="J4265" t="str">
        <f>_xlfn.XLOOKUP(A4265,Table1[CLIENTID],Table1[CLIENTSIZE])</f>
        <v>Large</v>
      </c>
    </row>
    <row r="4266" spans="1:10" x14ac:dyDescent="0.25">
      <c r="A4266">
        <v>1410</v>
      </c>
      <c r="B4266" s="1">
        <v>43066</v>
      </c>
      <c r="C4266">
        <v>22</v>
      </c>
      <c r="D4266">
        <v>0</v>
      </c>
      <c r="E4266">
        <v>0</v>
      </c>
      <c r="F4266">
        <v>0</v>
      </c>
      <c r="H4266" t="str">
        <f>_xlfn.XLOOKUP(A4266,Table1[CLIENTID],Table1[OVERALLSTATUS])</f>
        <v>Live</v>
      </c>
      <c r="I4266" t="str">
        <f>_xlfn.XLOOKUP(A4266,Table1[CLIENTID],Table1[CLIENTSPECIALTY])</f>
        <v>Dermatology</v>
      </c>
      <c r="J4266" t="str">
        <f>_xlfn.XLOOKUP(A4266,Table1[CLIENTID],Table1[CLIENTSIZE])</f>
        <v>Large</v>
      </c>
    </row>
    <row r="4267" spans="1:10" x14ac:dyDescent="0.25">
      <c r="A4267">
        <v>1546</v>
      </c>
      <c r="B4267" s="1">
        <v>43108</v>
      </c>
      <c r="C4267">
        <v>22</v>
      </c>
      <c r="D4267">
        <v>0</v>
      </c>
      <c r="E4267">
        <v>0</v>
      </c>
      <c r="F4267">
        <v>0</v>
      </c>
      <c r="H4267" t="str">
        <f>_xlfn.XLOOKUP(A4267,Table1[CLIENTID],Table1[OVERALLSTATUS])</f>
        <v>Live</v>
      </c>
      <c r="I4267" t="str">
        <f>_xlfn.XLOOKUP(A4267,Table1[CLIENTID],Table1[CLIENTSPECIALTY])</f>
        <v>Oncology</v>
      </c>
      <c r="J4267" t="str">
        <f>_xlfn.XLOOKUP(A4267,Table1[CLIENTID],Table1[CLIENTSIZE])</f>
        <v>Large</v>
      </c>
    </row>
    <row r="4268" spans="1:10" x14ac:dyDescent="0.25">
      <c r="A4268">
        <v>1611</v>
      </c>
      <c r="B4268" s="1">
        <v>43080</v>
      </c>
      <c r="C4268">
        <v>22</v>
      </c>
      <c r="D4268">
        <v>0</v>
      </c>
      <c r="E4268">
        <v>0</v>
      </c>
      <c r="F4268">
        <v>0</v>
      </c>
      <c r="H4268" t="str">
        <f>_xlfn.XLOOKUP(A4268,Table1[CLIENTID],Table1[OVERALLSTATUS])</f>
        <v>Live</v>
      </c>
      <c r="I4268" t="str">
        <f>_xlfn.XLOOKUP(A4268,Table1[CLIENTID],Table1[CLIENTSPECIALTY])</f>
        <v>Dermatology</v>
      </c>
      <c r="J4268" t="str">
        <f>_xlfn.XLOOKUP(A4268,Table1[CLIENTID],Table1[CLIENTSIZE])</f>
        <v>Large</v>
      </c>
    </row>
    <row r="4269" spans="1:10" x14ac:dyDescent="0.25">
      <c r="A4269">
        <v>1647</v>
      </c>
      <c r="B4269" s="1">
        <v>43073</v>
      </c>
      <c r="C4269">
        <v>22</v>
      </c>
      <c r="D4269">
        <v>0</v>
      </c>
      <c r="E4269">
        <v>0</v>
      </c>
      <c r="F4269">
        <v>0</v>
      </c>
      <c r="H4269" t="str">
        <f>_xlfn.XLOOKUP(A4269,Table1[CLIENTID],Table1[OVERALLSTATUS])</f>
        <v>Live</v>
      </c>
      <c r="I4269" t="str">
        <f>_xlfn.XLOOKUP(A4269,Table1[CLIENTID],Table1[CLIENTSPECIALTY])</f>
        <v>Oncology</v>
      </c>
      <c r="J4269" t="str">
        <f>_xlfn.XLOOKUP(A4269,Table1[CLIENTID],Table1[CLIENTSIZE])</f>
        <v>Large</v>
      </c>
    </row>
    <row r="4270" spans="1:10" x14ac:dyDescent="0.25">
      <c r="A4270">
        <v>1650</v>
      </c>
      <c r="B4270" s="1">
        <v>43073</v>
      </c>
      <c r="C4270">
        <v>22</v>
      </c>
      <c r="D4270">
        <v>0</v>
      </c>
      <c r="E4270">
        <v>0</v>
      </c>
      <c r="F4270">
        <v>0</v>
      </c>
      <c r="H4270" t="str">
        <f>_xlfn.XLOOKUP(A4270,Table1[CLIENTID],Table1[OVERALLSTATUS])</f>
        <v>Live</v>
      </c>
      <c r="I4270" t="str">
        <f>_xlfn.XLOOKUP(A4270,Table1[CLIENTID],Table1[CLIENTSPECIALTY])</f>
        <v>Oncology</v>
      </c>
      <c r="J4270" t="str">
        <f>_xlfn.XLOOKUP(A4270,Table1[CLIENTID],Table1[CLIENTSIZE])</f>
        <v>Large</v>
      </c>
    </row>
    <row r="4271" spans="1:10" x14ac:dyDescent="0.25">
      <c r="A4271">
        <v>1652</v>
      </c>
      <c r="B4271" s="1">
        <v>43052</v>
      </c>
      <c r="C4271">
        <v>22</v>
      </c>
      <c r="D4271">
        <v>0</v>
      </c>
      <c r="E4271">
        <v>0</v>
      </c>
      <c r="F4271">
        <v>0</v>
      </c>
      <c r="H4271" t="str">
        <f>_xlfn.XLOOKUP(A4271,Table1[CLIENTID],Table1[OVERALLSTATUS])</f>
        <v>Live</v>
      </c>
      <c r="I4271" t="str">
        <f>_xlfn.XLOOKUP(A4271,Table1[CLIENTID],Table1[CLIENTSPECIALTY])</f>
        <v>Oncology</v>
      </c>
      <c r="J4271" t="str">
        <f>_xlfn.XLOOKUP(A4271,Table1[CLIENTID],Table1[CLIENTSIZE])</f>
        <v>Large</v>
      </c>
    </row>
    <row r="4272" spans="1:10" x14ac:dyDescent="0.25">
      <c r="A4272">
        <v>1739</v>
      </c>
      <c r="B4272" s="1">
        <v>43087</v>
      </c>
      <c r="C4272">
        <v>22</v>
      </c>
      <c r="D4272">
        <v>0</v>
      </c>
      <c r="E4272">
        <v>0</v>
      </c>
      <c r="F4272">
        <v>0</v>
      </c>
      <c r="H4272" t="str">
        <f>_xlfn.XLOOKUP(A4272,Table1[CLIENTID],Table1[OVERALLSTATUS])</f>
        <v>Live</v>
      </c>
      <c r="I4272" t="str">
        <f>_xlfn.XLOOKUP(A4272,Table1[CLIENTID],Table1[CLIENTSPECIALTY])</f>
        <v>Oncology</v>
      </c>
      <c r="J4272" t="str">
        <f>_xlfn.XLOOKUP(A4272,Table1[CLIENTID],Table1[CLIENTSIZE])</f>
        <v>Large</v>
      </c>
    </row>
    <row r="4273" spans="1:10" x14ac:dyDescent="0.25">
      <c r="A4273">
        <v>1807</v>
      </c>
      <c r="B4273" s="1">
        <v>43080</v>
      </c>
      <c r="C4273">
        <v>22</v>
      </c>
      <c r="D4273">
        <v>0</v>
      </c>
      <c r="E4273">
        <v>8</v>
      </c>
      <c r="F4273">
        <v>6</v>
      </c>
      <c r="H4273" t="str">
        <f>_xlfn.XLOOKUP(A4273,Table1[CLIENTID],Table1[OVERALLSTATUS])</f>
        <v>Live</v>
      </c>
      <c r="I4273" t="str">
        <f>_xlfn.XLOOKUP(A4273,Table1[CLIENTID],Table1[CLIENTSPECIALTY])</f>
        <v>Oncology</v>
      </c>
      <c r="J4273" t="str">
        <f>_xlfn.XLOOKUP(A4273,Table1[CLIENTID],Table1[CLIENTSIZE])</f>
        <v>Large</v>
      </c>
    </row>
    <row r="4274" spans="1:10" x14ac:dyDescent="0.25">
      <c r="A4274">
        <v>1974</v>
      </c>
      <c r="B4274" s="1">
        <v>43066</v>
      </c>
      <c r="C4274">
        <v>22</v>
      </c>
      <c r="D4274">
        <v>13</v>
      </c>
      <c r="E4274">
        <v>0</v>
      </c>
      <c r="F4274">
        <v>0</v>
      </c>
      <c r="H4274" t="str">
        <f>_xlfn.XLOOKUP(A4274,Table1[CLIENTID],Table1[OVERALLSTATUS])</f>
        <v>Live</v>
      </c>
      <c r="I4274" t="str">
        <f>_xlfn.XLOOKUP(A4274,Table1[CLIENTID],Table1[CLIENTSPECIALTY])</f>
        <v>Oncology</v>
      </c>
      <c r="J4274" t="str">
        <f>_xlfn.XLOOKUP(A4274,Table1[CLIENTID],Table1[CLIENTSIZE])</f>
        <v>Large</v>
      </c>
    </row>
    <row r="4275" spans="1:10" x14ac:dyDescent="0.25">
      <c r="A4275">
        <v>1978</v>
      </c>
      <c r="B4275" s="1">
        <v>43108</v>
      </c>
      <c r="C4275">
        <v>22</v>
      </c>
      <c r="D4275">
        <v>1</v>
      </c>
      <c r="E4275">
        <v>0</v>
      </c>
      <c r="F4275">
        <v>0</v>
      </c>
      <c r="H4275" t="str">
        <f>_xlfn.XLOOKUP(A4275,Table1[CLIENTID],Table1[OVERALLSTATUS])</f>
        <v>Live</v>
      </c>
      <c r="I4275" t="str">
        <f>_xlfn.XLOOKUP(A4275,Table1[CLIENTID],Table1[CLIENTSPECIALTY])</f>
        <v>Oncology</v>
      </c>
      <c r="J4275" t="str">
        <f>_xlfn.XLOOKUP(A4275,Table1[CLIENTID],Table1[CLIENTSIZE])</f>
        <v>Large</v>
      </c>
    </row>
    <row r="4276" spans="1:10" x14ac:dyDescent="0.25">
      <c r="A4276">
        <v>2014</v>
      </c>
      <c r="B4276" s="1">
        <v>43073</v>
      </c>
      <c r="C4276">
        <v>22</v>
      </c>
      <c r="D4276">
        <v>0</v>
      </c>
      <c r="E4276">
        <v>0</v>
      </c>
      <c r="F4276">
        <v>0</v>
      </c>
      <c r="H4276" t="str">
        <f>_xlfn.XLOOKUP(A4276,Table1[CLIENTID],Table1[OVERALLSTATUS])</f>
        <v>Live</v>
      </c>
      <c r="I4276" t="str">
        <f>_xlfn.XLOOKUP(A4276,Table1[CLIENTID],Table1[CLIENTSPECIALTY])</f>
        <v>Dermatology</v>
      </c>
      <c r="J4276" t="str">
        <f>_xlfn.XLOOKUP(A4276,Table1[CLIENTID],Table1[CLIENTSIZE])</f>
        <v>Large</v>
      </c>
    </row>
    <row r="4277" spans="1:10" x14ac:dyDescent="0.25">
      <c r="A4277">
        <v>2042</v>
      </c>
      <c r="B4277" s="1">
        <v>43073</v>
      </c>
      <c r="C4277">
        <v>22</v>
      </c>
      <c r="D4277">
        <v>0</v>
      </c>
      <c r="E4277">
        <v>7</v>
      </c>
      <c r="F4277">
        <v>7</v>
      </c>
      <c r="H4277" t="str">
        <f>_xlfn.XLOOKUP(A4277,Table1[CLIENTID],Table1[OVERALLSTATUS])</f>
        <v>Live</v>
      </c>
      <c r="I4277" t="str">
        <f>_xlfn.XLOOKUP(A4277,Table1[CLIENTID],Table1[CLIENTSPECIALTY])</f>
        <v>Dermatology</v>
      </c>
      <c r="J4277" t="str">
        <f>_xlfn.XLOOKUP(A4277,Table1[CLIENTID],Table1[CLIENTSIZE])</f>
        <v>Large</v>
      </c>
    </row>
    <row r="4278" spans="1:10" x14ac:dyDescent="0.25">
      <c r="A4278">
        <v>2213</v>
      </c>
      <c r="B4278" s="1">
        <v>43059</v>
      </c>
      <c r="C4278">
        <v>22</v>
      </c>
      <c r="D4278">
        <v>0</v>
      </c>
      <c r="E4278">
        <v>4</v>
      </c>
      <c r="F4278">
        <v>0</v>
      </c>
      <c r="H4278" t="str">
        <f>_xlfn.XLOOKUP(A4278,Table1[CLIENTID],Table1[OVERALLSTATUS])</f>
        <v>Live</v>
      </c>
      <c r="I4278" t="str">
        <f>_xlfn.XLOOKUP(A4278,Table1[CLIENTID],Table1[CLIENTSPECIALTY])</f>
        <v>Oncology</v>
      </c>
      <c r="J4278" t="str">
        <f>_xlfn.XLOOKUP(A4278,Table1[CLIENTID],Table1[CLIENTSIZE])</f>
        <v>Large</v>
      </c>
    </row>
    <row r="4279" spans="1:10" x14ac:dyDescent="0.25">
      <c r="A4279">
        <v>2273</v>
      </c>
      <c r="B4279" s="1">
        <v>43087</v>
      </c>
      <c r="C4279">
        <v>22</v>
      </c>
      <c r="D4279">
        <v>0</v>
      </c>
      <c r="E4279">
        <v>1</v>
      </c>
      <c r="F4279">
        <v>0</v>
      </c>
      <c r="H4279" t="str">
        <f>_xlfn.XLOOKUP(A4279,Table1[CLIENTID],Table1[OVERALLSTATUS])</f>
        <v>Live</v>
      </c>
      <c r="I4279" t="str">
        <f>_xlfn.XLOOKUP(A4279,Table1[CLIENTID],Table1[CLIENTSPECIALTY])</f>
        <v>Dermatology</v>
      </c>
      <c r="J4279" t="str">
        <f>_xlfn.XLOOKUP(A4279,Table1[CLIENTID],Table1[CLIENTSIZE])</f>
        <v>Large</v>
      </c>
    </row>
    <row r="4280" spans="1:10" x14ac:dyDescent="0.25">
      <c r="A4280">
        <v>2305</v>
      </c>
      <c r="B4280" s="1">
        <v>43108</v>
      </c>
      <c r="C4280">
        <v>22</v>
      </c>
      <c r="D4280">
        <v>13</v>
      </c>
      <c r="E4280">
        <v>0</v>
      </c>
      <c r="F4280">
        <v>0</v>
      </c>
      <c r="H4280" t="str">
        <f>_xlfn.XLOOKUP(A4280,Table1[CLIENTID],Table1[OVERALLSTATUS])</f>
        <v>Live</v>
      </c>
      <c r="I4280" t="str">
        <f>_xlfn.XLOOKUP(A4280,Table1[CLIENTID],Table1[CLIENTSPECIALTY])</f>
        <v>Oncology</v>
      </c>
      <c r="J4280" t="str">
        <f>_xlfn.XLOOKUP(A4280,Table1[CLIENTID],Table1[CLIENTSIZE])</f>
        <v>Large</v>
      </c>
    </row>
    <row r="4281" spans="1:10" x14ac:dyDescent="0.25">
      <c r="A4281">
        <v>2436</v>
      </c>
      <c r="B4281" s="1">
        <v>43094</v>
      </c>
      <c r="C4281">
        <v>22</v>
      </c>
      <c r="D4281">
        <v>0</v>
      </c>
      <c r="E4281">
        <v>4</v>
      </c>
      <c r="F4281">
        <v>0</v>
      </c>
      <c r="H4281" t="str">
        <f>_xlfn.XLOOKUP(A4281,Table1[CLIENTID],Table1[OVERALLSTATUS])</f>
        <v>Live</v>
      </c>
      <c r="I4281" t="str">
        <f>_xlfn.XLOOKUP(A4281,Table1[CLIENTID],Table1[CLIENTSPECIALTY])</f>
        <v>Dermatology</v>
      </c>
      <c r="J4281" t="str">
        <f>_xlfn.XLOOKUP(A4281,Table1[CLIENTID],Table1[CLIENTSIZE])</f>
        <v>Large</v>
      </c>
    </row>
    <row r="4282" spans="1:10" x14ac:dyDescent="0.25">
      <c r="A4282">
        <v>2602</v>
      </c>
      <c r="B4282" s="1">
        <v>43066</v>
      </c>
      <c r="C4282">
        <v>22</v>
      </c>
      <c r="D4282">
        <v>0</v>
      </c>
      <c r="E4282">
        <v>0</v>
      </c>
      <c r="F4282">
        <v>0</v>
      </c>
      <c r="H4282" t="str">
        <f>_xlfn.XLOOKUP(A4282,Table1[CLIENTID],Table1[OVERALLSTATUS])</f>
        <v>Live</v>
      </c>
      <c r="I4282" t="str">
        <f>_xlfn.XLOOKUP(A4282,Table1[CLIENTID],Table1[CLIENTSPECIALTY])</f>
        <v>Oncology</v>
      </c>
      <c r="J4282" t="str">
        <f>_xlfn.XLOOKUP(A4282,Table1[CLIENTID],Table1[CLIENTSIZE])</f>
        <v>Large</v>
      </c>
    </row>
    <row r="4283" spans="1:10" x14ac:dyDescent="0.25">
      <c r="A4283">
        <v>2902</v>
      </c>
      <c r="B4283" s="1">
        <v>43073</v>
      </c>
      <c r="C4283">
        <v>22</v>
      </c>
      <c r="D4283">
        <v>0</v>
      </c>
      <c r="E4283">
        <v>0</v>
      </c>
      <c r="F4283">
        <v>0</v>
      </c>
      <c r="H4283" t="str">
        <f>_xlfn.XLOOKUP(A4283,Table1[CLIENTID],Table1[OVERALLSTATUS])</f>
        <v>Live</v>
      </c>
      <c r="I4283" t="str">
        <f>_xlfn.XLOOKUP(A4283,Table1[CLIENTID],Table1[CLIENTSPECIALTY])</f>
        <v>Dermatology</v>
      </c>
      <c r="J4283" t="str">
        <f>_xlfn.XLOOKUP(A4283,Table1[CLIENTID],Table1[CLIENTSIZE])</f>
        <v>Large</v>
      </c>
    </row>
    <row r="4284" spans="1:10" x14ac:dyDescent="0.25">
      <c r="A4284">
        <v>3150</v>
      </c>
      <c r="B4284" s="1">
        <v>43066</v>
      </c>
      <c r="C4284">
        <v>22</v>
      </c>
      <c r="D4284">
        <v>6</v>
      </c>
      <c r="E4284">
        <v>0</v>
      </c>
      <c r="F4284">
        <v>0</v>
      </c>
      <c r="H4284" t="str">
        <f>_xlfn.XLOOKUP(A4284,Table1[CLIENTID],Table1[OVERALLSTATUS])</f>
        <v>Live</v>
      </c>
      <c r="I4284" t="str">
        <f>_xlfn.XLOOKUP(A4284,Table1[CLIENTID],Table1[CLIENTSPECIALTY])</f>
        <v>Oncology</v>
      </c>
      <c r="J4284" t="str">
        <f>_xlfn.XLOOKUP(A4284,Table1[CLIENTID],Table1[CLIENTSIZE])</f>
        <v>Large</v>
      </c>
    </row>
    <row r="4285" spans="1:10" x14ac:dyDescent="0.25">
      <c r="A4285">
        <v>107</v>
      </c>
      <c r="B4285" s="1">
        <v>43066</v>
      </c>
      <c r="C4285">
        <v>21</v>
      </c>
      <c r="D4285">
        <v>0</v>
      </c>
      <c r="E4285">
        <v>0</v>
      </c>
      <c r="F4285">
        <v>0</v>
      </c>
      <c r="H4285" t="str">
        <f>_xlfn.XLOOKUP(A4285,Table1[CLIENTID],Table1[OVERALLSTATUS])</f>
        <v>Live</v>
      </c>
      <c r="I4285" t="str">
        <f>_xlfn.XLOOKUP(A4285,Table1[CLIENTID],Table1[CLIENTSPECIALTY])</f>
        <v>Surgery</v>
      </c>
      <c r="J4285" t="str">
        <f>_xlfn.XLOOKUP(A4285,Table1[CLIENTID],Table1[CLIENTSIZE])</f>
        <v>Small</v>
      </c>
    </row>
    <row r="4286" spans="1:10" x14ac:dyDescent="0.25">
      <c r="A4286">
        <v>107</v>
      </c>
      <c r="B4286" s="1">
        <v>43101</v>
      </c>
      <c r="C4286">
        <v>21</v>
      </c>
      <c r="D4286">
        <v>0</v>
      </c>
      <c r="E4286">
        <v>2</v>
      </c>
      <c r="F4286">
        <v>0</v>
      </c>
      <c r="H4286" t="str">
        <f>_xlfn.XLOOKUP(A4286,Table1[CLIENTID],Table1[OVERALLSTATUS])</f>
        <v>Live</v>
      </c>
      <c r="I4286" t="str">
        <f>_xlfn.XLOOKUP(A4286,Table1[CLIENTID],Table1[CLIENTSPECIALTY])</f>
        <v>Surgery</v>
      </c>
      <c r="J4286" t="str">
        <f>_xlfn.XLOOKUP(A4286,Table1[CLIENTID],Table1[CLIENTSIZE])</f>
        <v>Small</v>
      </c>
    </row>
    <row r="4287" spans="1:10" x14ac:dyDescent="0.25">
      <c r="A4287">
        <v>183</v>
      </c>
      <c r="B4287" s="1">
        <v>43087</v>
      </c>
      <c r="C4287">
        <v>21</v>
      </c>
      <c r="D4287">
        <v>0</v>
      </c>
      <c r="E4287">
        <v>0</v>
      </c>
      <c r="F4287">
        <v>0</v>
      </c>
      <c r="H4287" t="str">
        <f>_xlfn.XLOOKUP(A4287,Table1[CLIENTID],Table1[OVERALLSTATUS])</f>
        <v>Live</v>
      </c>
      <c r="I4287" t="str">
        <f>_xlfn.XLOOKUP(A4287,Table1[CLIENTID],Table1[CLIENTSPECIALTY])</f>
        <v>Family Medicine</v>
      </c>
      <c r="J4287" t="str">
        <f>_xlfn.XLOOKUP(A4287,Table1[CLIENTID],Table1[CLIENTSIZE])</f>
        <v>Small</v>
      </c>
    </row>
    <row r="4288" spans="1:10" x14ac:dyDescent="0.25">
      <c r="A4288">
        <v>248</v>
      </c>
      <c r="B4288" s="1">
        <v>43073</v>
      </c>
      <c r="C4288">
        <v>21</v>
      </c>
      <c r="D4288">
        <v>0</v>
      </c>
      <c r="E4288">
        <v>8</v>
      </c>
      <c r="F4288">
        <v>0</v>
      </c>
      <c r="H4288" t="str">
        <f>_xlfn.XLOOKUP(A4288,Table1[CLIENTID],Table1[OVERALLSTATUS])</f>
        <v>Live</v>
      </c>
      <c r="I4288" t="str">
        <f>_xlfn.XLOOKUP(A4288,Table1[CLIENTID],Table1[CLIENTSPECIALTY])</f>
        <v>Surgery</v>
      </c>
      <c r="J4288" t="str">
        <f>_xlfn.XLOOKUP(A4288,Table1[CLIENTID],Table1[CLIENTSIZE])</f>
        <v>Small</v>
      </c>
    </row>
    <row r="4289" spans="1:10" x14ac:dyDescent="0.25">
      <c r="A4289">
        <v>331</v>
      </c>
      <c r="B4289" s="1">
        <v>43101</v>
      </c>
      <c r="C4289">
        <v>21</v>
      </c>
      <c r="D4289">
        <v>0</v>
      </c>
      <c r="E4289">
        <v>0</v>
      </c>
      <c r="F4289">
        <v>0</v>
      </c>
      <c r="H4289" t="str">
        <f>_xlfn.XLOOKUP(A4289,Table1[CLIENTID],Table1[OVERALLSTATUS])</f>
        <v>Live</v>
      </c>
      <c r="I4289" t="str">
        <f>_xlfn.XLOOKUP(A4289,Table1[CLIENTID],Table1[CLIENTSPECIALTY])</f>
        <v>Family Medicine</v>
      </c>
      <c r="J4289" t="str">
        <f>_xlfn.XLOOKUP(A4289,Table1[CLIENTID],Table1[CLIENTSIZE])</f>
        <v>Small</v>
      </c>
    </row>
    <row r="4290" spans="1:10" x14ac:dyDescent="0.25">
      <c r="A4290">
        <v>418</v>
      </c>
      <c r="B4290" s="1">
        <v>43108</v>
      </c>
      <c r="C4290">
        <v>21</v>
      </c>
      <c r="D4290">
        <v>0</v>
      </c>
      <c r="E4290">
        <v>0</v>
      </c>
      <c r="F4290">
        <v>0</v>
      </c>
      <c r="H4290" t="str">
        <f>_xlfn.XLOOKUP(A4290,Table1[CLIENTID],Table1[OVERALLSTATUS])</f>
        <v>Live</v>
      </c>
      <c r="I4290" t="str">
        <f>_xlfn.XLOOKUP(A4290,Table1[CLIENTID],Table1[CLIENTSPECIALTY])</f>
        <v>Surgery</v>
      </c>
      <c r="J4290" t="str">
        <f>_xlfn.XLOOKUP(A4290,Table1[CLIENTID],Table1[CLIENTSIZE])</f>
        <v>Small</v>
      </c>
    </row>
    <row r="4291" spans="1:10" x14ac:dyDescent="0.25">
      <c r="A4291">
        <v>438</v>
      </c>
      <c r="B4291" s="1">
        <v>43080</v>
      </c>
      <c r="C4291">
        <v>21</v>
      </c>
      <c r="D4291">
        <v>0</v>
      </c>
      <c r="E4291">
        <v>0</v>
      </c>
      <c r="F4291">
        <v>0</v>
      </c>
      <c r="H4291" t="str">
        <f>_xlfn.XLOOKUP(A4291,Table1[CLIENTID],Table1[OVERALLSTATUS])</f>
        <v>Live</v>
      </c>
      <c r="I4291" t="str">
        <f>_xlfn.XLOOKUP(A4291,Table1[CLIENTID],Table1[CLIENTSPECIALTY])</f>
        <v>Surgery</v>
      </c>
      <c r="J4291" t="str">
        <f>_xlfn.XLOOKUP(A4291,Table1[CLIENTID],Table1[CLIENTSIZE])</f>
        <v>Small</v>
      </c>
    </row>
    <row r="4292" spans="1:10" x14ac:dyDescent="0.25">
      <c r="A4292">
        <v>571</v>
      </c>
      <c r="B4292" s="1">
        <v>43087</v>
      </c>
      <c r="C4292">
        <v>21</v>
      </c>
      <c r="D4292">
        <v>0</v>
      </c>
      <c r="E4292">
        <v>2</v>
      </c>
      <c r="F4292">
        <v>0</v>
      </c>
      <c r="H4292" t="str">
        <f>_xlfn.XLOOKUP(A4292,Table1[CLIENTID],Table1[OVERALLSTATUS])</f>
        <v>Live</v>
      </c>
      <c r="I4292" t="str">
        <f>_xlfn.XLOOKUP(A4292,Table1[CLIENTID],Table1[CLIENTSPECIALTY])</f>
        <v>Surgery</v>
      </c>
      <c r="J4292" t="str">
        <f>_xlfn.XLOOKUP(A4292,Table1[CLIENTID],Table1[CLIENTSIZE])</f>
        <v>Small</v>
      </c>
    </row>
    <row r="4293" spans="1:10" x14ac:dyDescent="0.25">
      <c r="A4293">
        <v>589</v>
      </c>
      <c r="B4293" s="1">
        <v>43059</v>
      </c>
      <c r="C4293">
        <v>21</v>
      </c>
      <c r="D4293">
        <v>0</v>
      </c>
      <c r="E4293">
        <v>0</v>
      </c>
      <c r="F4293">
        <v>0</v>
      </c>
      <c r="H4293" t="str">
        <f>_xlfn.XLOOKUP(A4293,Table1[CLIENTID],Table1[OVERALLSTATUS])</f>
        <v>Live</v>
      </c>
      <c r="I4293" t="str">
        <f>_xlfn.XLOOKUP(A4293,Table1[CLIENTID],Table1[CLIENTSPECIALTY])</f>
        <v>Family Medicine</v>
      </c>
      <c r="J4293" t="str">
        <f>_xlfn.XLOOKUP(A4293,Table1[CLIENTID],Table1[CLIENTSIZE])</f>
        <v>Small</v>
      </c>
    </row>
    <row r="4294" spans="1:10" x14ac:dyDescent="0.25">
      <c r="A4294">
        <v>660</v>
      </c>
      <c r="B4294" s="1">
        <v>43073</v>
      </c>
      <c r="C4294">
        <v>21</v>
      </c>
      <c r="D4294">
        <v>0</v>
      </c>
      <c r="E4294">
        <v>0</v>
      </c>
      <c r="F4294">
        <v>0</v>
      </c>
      <c r="H4294" t="str">
        <f>_xlfn.XLOOKUP(A4294,Table1[CLIENTID],Table1[OVERALLSTATUS])</f>
        <v>Live</v>
      </c>
      <c r="I4294" t="str">
        <f>_xlfn.XLOOKUP(A4294,Table1[CLIENTID],Table1[CLIENTSPECIALTY])</f>
        <v>Surgery</v>
      </c>
      <c r="J4294" t="str">
        <f>_xlfn.XLOOKUP(A4294,Table1[CLIENTID],Table1[CLIENTSIZE])</f>
        <v>Small</v>
      </c>
    </row>
    <row r="4295" spans="1:10" x14ac:dyDescent="0.25">
      <c r="A4295">
        <v>687</v>
      </c>
      <c r="B4295" s="1">
        <v>43080</v>
      </c>
      <c r="C4295">
        <v>21</v>
      </c>
      <c r="D4295">
        <v>0</v>
      </c>
      <c r="E4295">
        <v>0</v>
      </c>
      <c r="F4295">
        <v>0</v>
      </c>
      <c r="H4295" t="str">
        <f>_xlfn.XLOOKUP(A4295,Table1[CLIENTID],Table1[OVERALLSTATUS])</f>
        <v>Live</v>
      </c>
      <c r="I4295" t="str">
        <f>_xlfn.XLOOKUP(A4295,Table1[CLIENTID],Table1[CLIENTSPECIALTY])</f>
        <v>Family Medicine</v>
      </c>
      <c r="J4295" t="str">
        <f>_xlfn.XLOOKUP(A4295,Table1[CLIENTID],Table1[CLIENTSIZE])</f>
        <v>Small</v>
      </c>
    </row>
    <row r="4296" spans="1:10" x14ac:dyDescent="0.25">
      <c r="A4296">
        <v>820</v>
      </c>
      <c r="B4296" s="1">
        <v>43080</v>
      </c>
      <c r="C4296">
        <v>21</v>
      </c>
      <c r="D4296">
        <v>0</v>
      </c>
      <c r="E4296">
        <v>0</v>
      </c>
      <c r="F4296">
        <v>0</v>
      </c>
      <c r="H4296" t="str">
        <f>_xlfn.XLOOKUP(A4296,Table1[CLIENTID],Table1[OVERALLSTATUS])</f>
        <v>Live</v>
      </c>
      <c r="I4296" t="str">
        <f>_xlfn.XLOOKUP(A4296,Table1[CLIENTID],Table1[CLIENTSPECIALTY])</f>
        <v>Family Medicine</v>
      </c>
      <c r="J4296" t="str">
        <f>_xlfn.XLOOKUP(A4296,Table1[CLIENTID],Table1[CLIENTSIZE])</f>
        <v>Small</v>
      </c>
    </row>
    <row r="4297" spans="1:10" x14ac:dyDescent="0.25">
      <c r="A4297">
        <v>962</v>
      </c>
      <c r="B4297" s="1">
        <v>43052</v>
      </c>
      <c r="C4297">
        <v>21</v>
      </c>
      <c r="D4297">
        <v>0</v>
      </c>
      <c r="E4297">
        <v>0</v>
      </c>
      <c r="F4297">
        <v>0</v>
      </c>
      <c r="H4297" t="str">
        <f>_xlfn.XLOOKUP(A4297,Table1[CLIENTID],Table1[OVERALLSTATUS])</f>
        <v>Live</v>
      </c>
      <c r="I4297" t="str">
        <f>_xlfn.XLOOKUP(A4297,Table1[CLIENTID],Table1[CLIENTSPECIALTY])</f>
        <v>Surgery</v>
      </c>
      <c r="J4297" t="str">
        <f>_xlfn.XLOOKUP(A4297,Table1[CLIENTID],Table1[CLIENTSIZE])</f>
        <v>Small</v>
      </c>
    </row>
    <row r="4298" spans="1:10" x14ac:dyDescent="0.25">
      <c r="A4298">
        <v>976</v>
      </c>
      <c r="B4298" s="1">
        <v>43094</v>
      </c>
      <c r="C4298">
        <v>21</v>
      </c>
      <c r="D4298">
        <v>0</v>
      </c>
      <c r="E4298">
        <v>0</v>
      </c>
      <c r="F4298">
        <v>0</v>
      </c>
      <c r="H4298" t="str">
        <f>_xlfn.XLOOKUP(A4298,Table1[CLIENTID],Table1[OVERALLSTATUS])</f>
        <v>Live</v>
      </c>
      <c r="I4298" t="str">
        <f>_xlfn.XLOOKUP(A4298,Table1[CLIENTID],Table1[CLIENTSPECIALTY])</f>
        <v>Family Medicine</v>
      </c>
      <c r="J4298" t="str">
        <f>_xlfn.XLOOKUP(A4298,Table1[CLIENTID],Table1[CLIENTSIZE])</f>
        <v>Small</v>
      </c>
    </row>
    <row r="4299" spans="1:10" x14ac:dyDescent="0.25">
      <c r="A4299">
        <v>1022</v>
      </c>
      <c r="B4299" s="1">
        <v>43052</v>
      </c>
      <c r="C4299">
        <v>21</v>
      </c>
      <c r="D4299">
        <v>2</v>
      </c>
      <c r="E4299">
        <v>0</v>
      </c>
      <c r="F4299">
        <v>0</v>
      </c>
      <c r="H4299" t="str">
        <f>_xlfn.XLOOKUP(A4299,Table1[CLIENTID],Table1[OVERALLSTATUS])</f>
        <v>Live</v>
      </c>
      <c r="I4299" t="str">
        <f>_xlfn.XLOOKUP(A4299,Table1[CLIENTID],Table1[CLIENTSPECIALTY])</f>
        <v>Surgery</v>
      </c>
      <c r="J4299" t="str">
        <f>_xlfn.XLOOKUP(A4299,Table1[CLIENTID],Table1[CLIENTSIZE])</f>
        <v>Small</v>
      </c>
    </row>
    <row r="4300" spans="1:10" x14ac:dyDescent="0.25">
      <c r="A4300">
        <v>1159</v>
      </c>
      <c r="B4300" s="1">
        <v>43108</v>
      </c>
      <c r="C4300">
        <v>21</v>
      </c>
      <c r="D4300">
        <v>0</v>
      </c>
      <c r="E4300">
        <v>3</v>
      </c>
      <c r="F4300">
        <v>0</v>
      </c>
      <c r="H4300" t="str">
        <f>_xlfn.XLOOKUP(A4300,Table1[CLIENTID],Table1[OVERALLSTATUS])</f>
        <v>Live</v>
      </c>
      <c r="I4300" t="str">
        <f>_xlfn.XLOOKUP(A4300,Table1[CLIENTID],Table1[CLIENTSPECIALTY])</f>
        <v>Surgery</v>
      </c>
      <c r="J4300" t="str">
        <f>_xlfn.XLOOKUP(A4300,Table1[CLIENTID],Table1[CLIENTSIZE])</f>
        <v>Small</v>
      </c>
    </row>
    <row r="4301" spans="1:10" x14ac:dyDescent="0.25">
      <c r="A4301">
        <v>1160</v>
      </c>
      <c r="B4301" s="1">
        <v>43087</v>
      </c>
      <c r="C4301">
        <v>21</v>
      </c>
      <c r="D4301">
        <v>0</v>
      </c>
      <c r="E4301">
        <v>0</v>
      </c>
      <c r="F4301">
        <v>0</v>
      </c>
      <c r="H4301" t="str">
        <f>_xlfn.XLOOKUP(A4301,Table1[CLIENTID],Table1[OVERALLSTATUS])</f>
        <v>Live</v>
      </c>
      <c r="I4301" t="str">
        <f>_xlfn.XLOOKUP(A4301,Table1[CLIENTID],Table1[CLIENTSPECIALTY])</f>
        <v>Family Medicine</v>
      </c>
      <c r="J4301" t="str">
        <f>_xlfn.XLOOKUP(A4301,Table1[CLIENTID],Table1[CLIENTSIZE])</f>
        <v>Small</v>
      </c>
    </row>
    <row r="4302" spans="1:10" x14ac:dyDescent="0.25">
      <c r="A4302">
        <v>1209</v>
      </c>
      <c r="B4302" s="1">
        <v>43052</v>
      </c>
      <c r="C4302">
        <v>21</v>
      </c>
      <c r="D4302">
        <v>0</v>
      </c>
      <c r="E4302">
        <v>0</v>
      </c>
      <c r="F4302">
        <v>0</v>
      </c>
      <c r="H4302" t="str">
        <f>_xlfn.XLOOKUP(A4302,Table1[CLIENTID],Table1[OVERALLSTATUS])</f>
        <v>Live</v>
      </c>
      <c r="I4302" t="str">
        <f>_xlfn.XLOOKUP(A4302,Table1[CLIENTID],Table1[CLIENTSPECIALTY])</f>
        <v>Family Medicine</v>
      </c>
      <c r="J4302" t="str">
        <f>_xlfn.XLOOKUP(A4302,Table1[CLIENTID],Table1[CLIENTSIZE])</f>
        <v>Small</v>
      </c>
    </row>
    <row r="4303" spans="1:10" x14ac:dyDescent="0.25">
      <c r="A4303">
        <v>1209</v>
      </c>
      <c r="B4303" s="1">
        <v>43108</v>
      </c>
      <c r="C4303">
        <v>21</v>
      </c>
      <c r="D4303">
        <v>0</v>
      </c>
      <c r="E4303">
        <v>0</v>
      </c>
      <c r="F4303">
        <v>0</v>
      </c>
      <c r="H4303" t="str">
        <f>_xlfn.XLOOKUP(A4303,Table1[CLIENTID],Table1[OVERALLSTATUS])</f>
        <v>Live</v>
      </c>
      <c r="I4303" t="str">
        <f>_xlfn.XLOOKUP(A4303,Table1[CLIENTID],Table1[CLIENTSPECIALTY])</f>
        <v>Family Medicine</v>
      </c>
      <c r="J4303" t="str">
        <f>_xlfn.XLOOKUP(A4303,Table1[CLIENTID],Table1[CLIENTSIZE])</f>
        <v>Small</v>
      </c>
    </row>
    <row r="4304" spans="1:10" x14ac:dyDescent="0.25">
      <c r="A4304">
        <v>1235</v>
      </c>
      <c r="B4304" s="1">
        <v>43094</v>
      </c>
      <c r="C4304">
        <v>21</v>
      </c>
      <c r="D4304">
        <v>13</v>
      </c>
      <c r="E4304">
        <v>10</v>
      </c>
      <c r="F4304">
        <v>9</v>
      </c>
      <c r="H4304" t="str">
        <f>_xlfn.XLOOKUP(A4304,Table1[CLIENTID],Table1[OVERALLSTATUS])</f>
        <v>Live</v>
      </c>
      <c r="I4304" t="str">
        <f>_xlfn.XLOOKUP(A4304,Table1[CLIENTID],Table1[CLIENTSPECIALTY])</f>
        <v>Surgery</v>
      </c>
      <c r="J4304" t="str">
        <f>_xlfn.XLOOKUP(A4304,Table1[CLIENTID],Table1[CLIENTSIZE])</f>
        <v>Small</v>
      </c>
    </row>
    <row r="4305" spans="1:10" x14ac:dyDescent="0.25">
      <c r="A4305">
        <v>1319</v>
      </c>
      <c r="B4305" s="1">
        <v>43066</v>
      </c>
      <c r="C4305">
        <v>21</v>
      </c>
      <c r="D4305">
        <v>0</v>
      </c>
      <c r="E4305">
        <v>0</v>
      </c>
      <c r="F4305">
        <v>0</v>
      </c>
      <c r="H4305" t="str">
        <f>_xlfn.XLOOKUP(A4305,Table1[CLIENTID],Table1[OVERALLSTATUS])</f>
        <v>Live</v>
      </c>
      <c r="I4305" t="str">
        <f>_xlfn.XLOOKUP(A4305,Table1[CLIENTID],Table1[CLIENTSPECIALTY])</f>
        <v>Surgery</v>
      </c>
      <c r="J4305" t="str">
        <f>_xlfn.XLOOKUP(A4305,Table1[CLIENTID],Table1[CLIENTSIZE])</f>
        <v>Small</v>
      </c>
    </row>
    <row r="4306" spans="1:10" x14ac:dyDescent="0.25">
      <c r="A4306">
        <v>1341</v>
      </c>
      <c r="B4306" s="1">
        <v>43059</v>
      </c>
      <c r="C4306">
        <v>21</v>
      </c>
      <c r="D4306">
        <v>0</v>
      </c>
      <c r="E4306">
        <v>0</v>
      </c>
      <c r="F4306">
        <v>0</v>
      </c>
      <c r="H4306" t="str">
        <f>_xlfn.XLOOKUP(A4306,Table1[CLIENTID],Table1[OVERALLSTATUS])</f>
        <v>Live</v>
      </c>
      <c r="I4306" t="str">
        <f>_xlfn.XLOOKUP(A4306,Table1[CLIENTID],Table1[CLIENTSPECIALTY])</f>
        <v>Family Medicine</v>
      </c>
      <c r="J4306" t="str">
        <f>_xlfn.XLOOKUP(A4306,Table1[CLIENTID],Table1[CLIENTSIZE])</f>
        <v>Small</v>
      </c>
    </row>
    <row r="4307" spans="1:10" x14ac:dyDescent="0.25">
      <c r="A4307">
        <v>1341</v>
      </c>
      <c r="B4307" s="1">
        <v>43073</v>
      </c>
      <c r="C4307">
        <v>21</v>
      </c>
      <c r="D4307">
        <v>0</v>
      </c>
      <c r="E4307">
        <v>0</v>
      </c>
      <c r="F4307">
        <v>0</v>
      </c>
      <c r="H4307" t="str">
        <f>_xlfn.XLOOKUP(A4307,Table1[CLIENTID],Table1[OVERALLSTATUS])</f>
        <v>Live</v>
      </c>
      <c r="I4307" t="str">
        <f>_xlfn.XLOOKUP(A4307,Table1[CLIENTID],Table1[CLIENTSPECIALTY])</f>
        <v>Family Medicine</v>
      </c>
      <c r="J4307" t="str">
        <f>_xlfn.XLOOKUP(A4307,Table1[CLIENTID],Table1[CLIENTSIZE])</f>
        <v>Small</v>
      </c>
    </row>
    <row r="4308" spans="1:10" x14ac:dyDescent="0.25">
      <c r="A4308">
        <v>1394</v>
      </c>
      <c r="B4308" s="1">
        <v>43066</v>
      </c>
      <c r="C4308">
        <v>21</v>
      </c>
      <c r="D4308">
        <v>0</v>
      </c>
      <c r="E4308">
        <v>0</v>
      </c>
      <c r="F4308">
        <v>0</v>
      </c>
      <c r="H4308" t="str">
        <f>_xlfn.XLOOKUP(A4308,Table1[CLIENTID],Table1[OVERALLSTATUS])</f>
        <v>Live</v>
      </c>
      <c r="I4308" t="str">
        <f>_xlfn.XLOOKUP(A4308,Table1[CLIENTID],Table1[CLIENTSPECIALTY])</f>
        <v>Family Medicine</v>
      </c>
      <c r="J4308" t="str">
        <f>_xlfn.XLOOKUP(A4308,Table1[CLIENTID],Table1[CLIENTSIZE])</f>
        <v>Small</v>
      </c>
    </row>
    <row r="4309" spans="1:10" x14ac:dyDescent="0.25">
      <c r="A4309">
        <v>1467</v>
      </c>
      <c r="B4309" s="1">
        <v>43094</v>
      </c>
      <c r="C4309">
        <v>21</v>
      </c>
      <c r="D4309">
        <v>0</v>
      </c>
      <c r="E4309">
        <v>0</v>
      </c>
      <c r="F4309">
        <v>0</v>
      </c>
      <c r="H4309" t="str">
        <f>_xlfn.XLOOKUP(A4309,Table1[CLIENTID],Table1[OVERALLSTATUS])</f>
        <v>Live</v>
      </c>
      <c r="I4309" t="str">
        <f>_xlfn.XLOOKUP(A4309,Table1[CLIENTID],Table1[CLIENTSPECIALTY])</f>
        <v>Surgery</v>
      </c>
      <c r="J4309" t="str">
        <f>_xlfn.XLOOKUP(A4309,Table1[CLIENTID],Table1[CLIENTSIZE])</f>
        <v>Small</v>
      </c>
    </row>
    <row r="4310" spans="1:10" x14ac:dyDescent="0.25">
      <c r="A4310">
        <v>1575</v>
      </c>
      <c r="B4310" s="1">
        <v>43094</v>
      </c>
      <c r="C4310">
        <v>21</v>
      </c>
      <c r="D4310">
        <v>0</v>
      </c>
      <c r="E4310">
        <v>0</v>
      </c>
      <c r="F4310">
        <v>0</v>
      </c>
      <c r="H4310" t="str">
        <f>_xlfn.XLOOKUP(A4310,Table1[CLIENTID],Table1[OVERALLSTATUS])</f>
        <v>Live</v>
      </c>
      <c r="I4310" t="str">
        <f>_xlfn.XLOOKUP(A4310,Table1[CLIENTID],Table1[CLIENTSPECIALTY])</f>
        <v>Family Medicine</v>
      </c>
      <c r="J4310" t="str">
        <f>_xlfn.XLOOKUP(A4310,Table1[CLIENTID],Table1[CLIENTSIZE])</f>
        <v>Small</v>
      </c>
    </row>
    <row r="4311" spans="1:10" x14ac:dyDescent="0.25">
      <c r="A4311">
        <v>1698</v>
      </c>
      <c r="B4311" s="1">
        <v>43066</v>
      </c>
      <c r="C4311">
        <v>21</v>
      </c>
      <c r="D4311">
        <v>0</v>
      </c>
      <c r="E4311">
        <v>0</v>
      </c>
      <c r="F4311">
        <v>0</v>
      </c>
      <c r="H4311" t="str">
        <f>_xlfn.XLOOKUP(A4311,Table1[CLIENTID],Table1[OVERALLSTATUS])</f>
        <v>Live</v>
      </c>
      <c r="I4311" t="str">
        <f>_xlfn.XLOOKUP(A4311,Table1[CLIENTID],Table1[CLIENTSPECIALTY])</f>
        <v>Surgery</v>
      </c>
      <c r="J4311" t="str">
        <f>_xlfn.XLOOKUP(A4311,Table1[CLIENTID],Table1[CLIENTSIZE])</f>
        <v>Small</v>
      </c>
    </row>
    <row r="4312" spans="1:10" x14ac:dyDescent="0.25">
      <c r="A4312">
        <v>1790</v>
      </c>
      <c r="B4312" s="1">
        <v>43094</v>
      </c>
      <c r="C4312">
        <v>21</v>
      </c>
      <c r="D4312">
        <v>0</v>
      </c>
      <c r="E4312">
        <v>0</v>
      </c>
      <c r="F4312">
        <v>0</v>
      </c>
      <c r="H4312" t="str">
        <f>_xlfn.XLOOKUP(A4312,Table1[CLIENTID],Table1[OVERALLSTATUS])</f>
        <v>Live</v>
      </c>
      <c r="I4312" t="str">
        <f>_xlfn.XLOOKUP(A4312,Table1[CLIENTID],Table1[CLIENTSPECIALTY])</f>
        <v>Family Medicine</v>
      </c>
      <c r="J4312" t="str">
        <f>_xlfn.XLOOKUP(A4312,Table1[CLIENTID],Table1[CLIENTSIZE])</f>
        <v>Small</v>
      </c>
    </row>
    <row r="4313" spans="1:10" x14ac:dyDescent="0.25">
      <c r="A4313">
        <v>1790</v>
      </c>
      <c r="B4313" s="1">
        <v>43108</v>
      </c>
      <c r="C4313">
        <v>21</v>
      </c>
      <c r="D4313">
        <v>0</v>
      </c>
      <c r="E4313">
        <v>0</v>
      </c>
      <c r="F4313">
        <v>0</v>
      </c>
      <c r="H4313" t="str">
        <f>_xlfn.XLOOKUP(A4313,Table1[CLIENTID],Table1[OVERALLSTATUS])</f>
        <v>Live</v>
      </c>
      <c r="I4313" t="str">
        <f>_xlfn.XLOOKUP(A4313,Table1[CLIENTID],Table1[CLIENTSPECIALTY])</f>
        <v>Family Medicine</v>
      </c>
      <c r="J4313" t="str">
        <f>_xlfn.XLOOKUP(A4313,Table1[CLIENTID],Table1[CLIENTSIZE])</f>
        <v>Small</v>
      </c>
    </row>
    <row r="4314" spans="1:10" x14ac:dyDescent="0.25">
      <c r="A4314">
        <v>2030</v>
      </c>
      <c r="B4314" s="1">
        <v>43101</v>
      </c>
      <c r="C4314">
        <v>21</v>
      </c>
      <c r="D4314">
        <v>16</v>
      </c>
      <c r="E4314">
        <v>2</v>
      </c>
      <c r="F4314">
        <v>2</v>
      </c>
      <c r="H4314" t="str">
        <f>_xlfn.XLOOKUP(A4314,Table1[CLIENTID],Table1[OVERALLSTATUS])</f>
        <v>Live</v>
      </c>
      <c r="I4314" t="str">
        <f>_xlfn.XLOOKUP(A4314,Table1[CLIENTID],Table1[CLIENTSPECIALTY])</f>
        <v>Surgery</v>
      </c>
      <c r="J4314" t="str">
        <f>_xlfn.XLOOKUP(A4314,Table1[CLIENTID],Table1[CLIENTSIZE])</f>
        <v>Small</v>
      </c>
    </row>
    <row r="4315" spans="1:10" x14ac:dyDescent="0.25">
      <c r="A4315">
        <v>2117</v>
      </c>
      <c r="B4315" s="1">
        <v>43059</v>
      </c>
      <c r="C4315">
        <v>21</v>
      </c>
      <c r="D4315">
        <v>0</v>
      </c>
      <c r="E4315">
        <v>0</v>
      </c>
      <c r="F4315">
        <v>0</v>
      </c>
      <c r="H4315" t="str">
        <f>_xlfn.XLOOKUP(A4315,Table1[CLIENTID],Table1[OVERALLSTATUS])</f>
        <v>Live</v>
      </c>
      <c r="I4315" t="str">
        <f>_xlfn.XLOOKUP(A4315,Table1[CLIENTID],Table1[CLIENTSPECIALTY])</f>
        <v>Surgery</v>
      </c>
      <c r="J4315" t="str">
        <f>_xlfn.XLOOKUP(A4315,Table1[CLIENTID],Table1[CLIENTSIZE])</f>
        <v>Small</v>
      </c>
    </row>
    <row r="4316" spans="1:10" x14ac:dyDescent="0.25">
      <c r="A4316">
        <v>2172</v>
      </c>
      <c r="B4316" s="1">
        <v>43059</v>
      </c>
      <c r="C4316">
        <v>21</v>
      </c>
      <c r="D4316">
        <v>1</v>
      </c>
      <c r="E4316">
        <v>0</v>
      </c>
      <c r="F4316">
        <v>0</v>
      </c>
      <c r="H4316" t="str">
        <f>_xlfn.XLOOKUP(A4316,Table1[CLIENTID],Table1[OVERALLSTATUS])</f>
        <v>Live</v>
      </c>
      <c r="I4316" t="str">
        <f>_xlfn.XLOOKUP(A4316,Table1[CLIENTID],Table1[CLIENTSPECIALTY])</f>
        <v>Surgery</v>
      </c>
      <c r="J4316" t="str">
        <f>_xlfn.XLOOKUP(A4316,Table1[CLIENTID],Table1[CLIENTSIZE])</f>
        <v>Small</v>
      </c>
    </row>
    <row r="4317" spans="1:10" x14ac:dyDescent="0.25">
      <c r="A4317">
        <v>2256</v>
      </c>
      <c r="B4317" s="1">
        <v>43080</v>
      </c>
      <c r="C4317">
        <v>21</v>
      </c>
      <c r="D4317">
        <v>0</v>
      </c>
      <c r="E4317">
        <v>0</v>
      </c>
      <c r="F4317">
        <v>0</v>
      </c>
      <c r="H4317" t="str">
        <f>_xlfn.XLOOKUP(A4317,Table1[CLIENTID],Table1[OVERALLSTATUS])</f>
        <v>Live</v>
      </c>
      <c r="I4317" t="str">
        <f>_xlfn.XLOOKUP(A4317,Table1[CLIENTID],Table1[CLIENTSPECIALTY])</f>
        <v>Surgery</v>
      </c>
      <c r="J4317" t="str">
        <f>_xlfn.XLOOKUP(A4317,Table1[CLIENTID],Table1[CLIENTSIZE])</f>
        <v>Small</v>
      </c>
    </row>
    <row r="4318" spans="1:10" x14ac:dyDescent="0.25">
      <c r="A4318">
        <v>2256</v>
      </c>
      <c r="B4318" s="1">
        <v>43087</v>
      </c>
      <c r="C4318">
        <v>21</v>
      </c>
      <c r="D4318">
        <v>0</v>
      </c>
      <c r="E4318">
        <v>0</v>
      </c>
      <c r="F4318">
        <v>0</v>
      </c>
      <c r="H4318" t="str">
        <f>_xlfn.XLOOKUP(A4318,Table1[CLIENTID],Table1[OVERALLSTATUS])</f>
        <v>Live</v>
      </c>
      <c r="I4318" t="str">
        <f>_xlfn.XLOOKUP(A4318,Table1[CLIENTID],Table1[CLIENTSPECIALTY])</f>
        <v>Surgery</v>
      </c>
      <c r="J4318" t="str">
        <f>_xlfn.XLOOKUP(A4318,Table1[CLIENTID],Table1[CLIENTSIZE])</f>
        <v>Small</v>
      </c>
    </row>
    <row r="4319" spans="1:10" x14ac:dyDescent="0.25">
      <c r="A4319">
        <v>2420</v>
      </c>
      <c r="B4319" s="1">
        <v>43073</v>
      </c>
      <c r="C4319">
        <v>21</v>
      </c>
      <c r="D4319">
        <v>0</v>
      </c>
      <c r="E4319">
        <v>2</v>
      </c>
      <c r="F4319">
        <v>0</v>
      </c>
      <c r="H4319" t="str">
        <f>_xlfn.XLOOKUP(A4319,Table1[CLIENTID],Table1[OVERALLSTATUS])</f>
        <v>Live</v>
      </c>
      <c r="I4319" t="str">
        <f>_xlfn.XLOOKUP(A4319,Table1[CLIENTID],Table1[CLIENTSPECIALTY])</f>
        <v>Family Medicine</v>
      </c>
      <c r="J4319" t="str">
        <f>_xlfn.XLOOKUP(A4319,Table1[CLIENTID],Table1[CLIENTSIZE])</f>
        <v>Small</v>
      </c>
    </row>
    <row r="4320" spans="1:10" x14ac:dyDescent="0.25">
      <c r="A4320">
        <v>2441</v>
      </c>
      <c r="B4320" s="1">
        <v>43094</v>
      </c>
      <c r="C4320">
        <v>21</v>
      </c>
      <c r="D4320">
        <v>1</v>
      </c>
      <c r="E4320">
        <v>0</v>
      </c>
      <c r="F4320">
        <v>0</v>
      </c>
      <c r="H4320" t="str">
        <f>_xlfn.XLOOKUP(A4320,Table1[CLIENTID],Table1[OVERALLSTATUS])</f>
        <v>Live</v>
      </c>
      <c r="I4320" t="str">
        <f>_xlfn.XLOOKUP(A4320,Table1[CLIENTID],Table1[CLIENTSPECIALTY])</f>
        <v>Surgery</v>
      </c>
      <c r="J4320" t="str">
        <f>_xlfn.XLOOKUP(A4320,Table1[CLIENTID],Table1[CLIENTSIZE])</f>
        <v>Small</v>
      </c>
    </row>
    <row r="4321" spans="1:10" x14ac:dyDescent="0.25">
      <c r="A4321">
        <v>2605</v>
      </c>
      <c r="B4321" s="1">
        <v>43108</v>
      </c>
      <c r="C4321">
        <v>21</v>
      </c>
      <c r="D4321">
        <v>5</v>
      </c>
      <c r="E4321">
        <v>0</v>
      </c>
      <c r="F4321">
        <v>0</v>
      </c>
      <c r="H4321" t="str">
        <f>_xlfn.XLOOKUP(A4321,Table1[CLIENTID],Table1[OVERALLSTATUS])</f>
        <v>Live</v>
      </c>
      <c r="I4321" t="str">
        <f>_xlfn.XLOOKUP(A4321,Table1[CLIENTID],Table1[CLIENTSPECIALTY])</f>
        <v>Surgery</v>
      </c>
      <c r="J4321" t="str">
        <f>_xlfn.XLOOKUP(A4321,Table1[CLIENTID],Table1[CLIENTSIZE])</f>
        <v>Small</v>
      </c>
    </row>
    <row r="4322" spans="1:10" x14ac:dyDescent="0.25">
      <c r="A4322">
        <v>2620</v>
      </c>
      <c r="B4322" s="1">
        <v>43080</v>
      </c>
      <c r="C4322">
        <v>21</v>
      </c>
      <c r="D4322">
        <v>0</v>
      </c>
      <c r="E4322">
        <v>0</v>
      </c>
      <c r="F4322">
        <v>0</v>
      </c>
      <c r="H4322" t="str">
        <f>_xlfn.XLOOKUP(A4322,Table1[CLIENTID],Table1[OVERALLSTATUS])</f>
        <v>Live</v>
      </c>
      <c r="I4322" t="str">
        <f>_xlfn.XLOOKUP(A4322,Table1[CLIENTID],Table1[CLIENTSPECIALTY])</f>
        <v>Surgery</v>
      </c>
      <c r="J4322" t="str">
        <f>_xlfn.XLOOKUP(A4322,Table1[CLIENTID],Table1[CLIENTSIZE])</f>
        <v>Small</v>
      </c>
    </row>
    <row r="4323" spans="1:10" x14ac:dyDescent="0.25">
      <c r="A4323">
        <v>2631</v>
      </c>
      <c r="B4323" s="1">
        <v>43066</v>
      </c>
      <c r="C4323">
        <v>21</v>
      </c>
      <c r="D4323">
        <v>0</v>
      </c>
      <c r="E4323">
        <v>0</v>
      </c>
      <c r="F4323">
        <v>0</v>
      </c>
      <c r="H4323" t="str">
        <f>_xlfn.XLOOKUP(A4323,Table1[CLIENTID],Table1[OVERALLSTATUS])</f>
        <v>Live</v>
      </c>
      <c r="I4323" t="str">
        <f>_xlfn.XLOOKUP(A4323,Table1[CLIENTID],Table1[CLIENTSPECIALTY])</f>
        <v>Surgery</v>
      </c>
      <c r="J4323" t="str">
        <f>_xlfn.XLOOKUP(A4323,Table1[CLIENTID],Table1[CLIENTSIZE])</f>
        <v>Small</v>
      </c>
    </row>
    <row r="4324" spans="1:10" x14ac:dyDescent="0.25">
      <c r="A4324">
        <v>2827</v>
      </c>
      <c r="B4324" s="1">
        <v>43108</v>
      </c>
      <c r="C4324">
        <v>21</v>
      </c>
      <c r="D4324">
        <v>8</v>
      </c>
      <c r="E4324">
        <v>0</v>
      </c>
      <c r="F4324">
        <v>0</v>
      </c>
      <c r="H4324" t="str">
        <f>_xlfn.XLOOKUP(A4324,Table1[CLIENTID],Table1[OVERALLSTATUS])</f>
        <v>Live</v>
      </c>
      <c r="I4324" t="str">
        <f>_xlfn.XLOOKUP(A4324,Table1[CLIENTID],Table1[CLIENTSPECIALTY])</f>
        <v>Family Medicine</v>
      </c>
      <c r="J4324" t="str">
        <f>_xlfn.XLOOKUP(A4324,Table1[CLIENTID],Table1[CLIENTSIZE])</f>
        <v>Small</v>
      </c>
    </row>
    <row r="4325" spans="1:10" x14ac:dyDescent="0.25">
      <c r="A4325">
        <v>3034</v>
      </c>
      <c r="B4325" s="1">
        <v>43073</v>
      </c>
      <c r="C4325">
        <v>21</v>
      </c>
      <c r="D4325">
        <v>1</v>
      </c>
      <c r="E4325">
        <v>1</v>
      </c>
      <c r="F4325">
        <v>1</v>
      </c>
      <c r="H4325" t="str">
        <f>_xlfn.XLOOKUP(A4325,Table1[CLIENTID],Table1[OVERALLSTATUS])</f>
        <v>Live</v>
      </c>
      <c r="I4325" t="str">
        <f>_xlfn.XLOOKUP(A4325,Table1[CLIENTID],Table1[CLIENTSPECIALTY])</f>
        <v>Surgery</v>
      </c>
      <c r="J4325" t="str">
        <f>_xlfn.XLOOKUP(A4325,Table1[CLIENTID],Table1[CLIENTSIZE])</f>
        <v>Small</v>
      </c>
    </row>
    <row r="4326" spans="1:10" x14ac:dyDescent="0.25">
      <c r="A4326">
        <v>3034</v>
      </c>
      <c r="B4326" s="1">
        <v>43094</v>
      </c>
      <c r="C4326">
        <v>21</v>
      </c>
      <c r="D4326">
        <v>1</v>
      </c>
      <c r="E4326">
        <v>0</v>
      </c>
      <c r="F4326">
        <v>0</v>
      </c>
      <c r="H4326" t="str">
        <f>_xlfn.XLOOKUP(A4326,Table1[CLIENTID],Table1[OVERALLSTATUS])</f>
        <v>Live</v>
      </c>
      <c r="I4326" t="str">
        <f>_xlfn.XLOOKUP(A4326,Table1[CLIENTID],Table1[CLIENTSPECIALTY])</f>
        <v>Surgery</v>
      </c>
      <c r="J4326" t="str">
        <f>_xlfn.XLOOKUP(A4326,Table1[CLIENTID],Table1[CLIENTSIZE])</f>
        <v>Small</v>
      </c>
    </row>
    <row r="4327" spans="1:10" x14ac:dyDescent="0.25">
      <c r="A4327">
        <v>622</v>
      </c>
      <c r="B4327" s="1">
        <v>43101</v>
      </c>
      <c r="C4327">
        <v>21</v>
      </c>
      <c r="D4327">
        <v>0</v>
      </c>
      <c r="E4327">
        <v>0</v>
      </c>
      <c r="F4327">
        <v>0</v>
      </c>
      <c r="H4327" t="str">
        <f>_xlfn.XLOOKUP(A4327,Table1[CLIENTID],Table1[OVERALLSTATUS])</f>
        <v>Live</v>
      </c>
      <c r="I4327" t="str">
        <f>_xlfn.XLOOKUP(A4327,Table1[CLIENTID],Table1[CLIENTSPECIALTY])</f>
        <v>Pediatrics</v>
      </c>
      <c r="J4327" t="str">
        <f>_xlfn.XLOOKUP(A4327,Table1[CLIENTID],Table1[CLIENTSIZE])</f>
        <v>Medium</v>
      </c>
    </row>
    <row r="4328" spans="1:10" x14ac:dyDescent="0.25">
      <c r="A4328">
        <v>1246</v>
      </c>
      <c r="B4328" s="1">
        <v>43066</v>
      </c>
      <c r="C4328">
        <v>21</v>
      </c>
      <c r="D4328">
        <v>0</v>
      </c>
      <c r="E4328">
        <v>4</v>
      </c>
      <c r="F4328">
        <v>0</v>
      </c>
      <c r="H4328" t="str">
        <f>_xlfn.XLOOKUP(A4328,Table1[CLIENTID],Table1[OVERALLSTATUS])</f>
        <v>Live</v>
      </c>
      <c r="I4328" t="str">
        <f>_xlfn.XLOOKUP(A4328,Table1[CLIENTID],Table1[CLIENTSPECIALTY])</f>
        <v>Surgery</v>
      </c>
      <c r="J4328" t="str">
        <f>_xlfn.XLOOKUP(A4328,Table1[CLIENTID],Table1[CLIENTSIZE])</f>
        <v>Medium</v>
      </c>
    </row>
    <row r="4329" spans="1:10" x14ac:dyDescent="0.25">
      <c r="A4329">
        <v>1263</v>
      </c>
      <c r="B4329" s="1">
        <v>43073</v>
      </c>
      <c r="C4329">
        <v>21</v>
      </c>
      <c r="D4329">
        <v>0</v>
      </c>
      <c r="E4329">
        <v>0</v>
      </c>
      <c r="F4329">
        <v>0</v>
      </c>
      <c r="H4329" t="str">
        <f>_xlfn.XLOOKUP(A4329,Table1[CLIENTID],Table1[OVERALLSTATUS])</f>
        <v>Live</v>
      </c>
      <c r="I4329" t="str">
        <f>_xlfn.XLOOKUP(A4329,Table1[CLIENTID],Table1[CLIENTSPECIALTY])</f>
        <v>Surgery</v>
      </c>
      <c r="J4329" t="str">
        <f>_xlfn.XLOOKUP(A4329,Table1[CLIENTID],Table1[CLIENTSIZE])</f>
        <v>Medium</v>
      </c>
    </row>
    <row r="4330" spans="1:10" x14ac:dyDescent="0.25">
      <c r="A4330">
        <v>1308</v>
      </c>
      <c r="B4330" s="1">
        <v>43087</v>
      </c>
      <c r="C4330">
        <v>21</v>
      </c>
      <c r="D4330">
        <v>0</v>
      </c>
      <c r="E4330">
        <v>9</v>
      </c>
      <c r="F4330">
        <v>0</v>
      </c>
      <c r="H4330" t="str">
        <f>_xlfn.XLOOKUP(A4330,Table1[CLIENTID],Table1[OVERALLSTATUS])</f>
        <v>Live</v>
      </c>
      <c r="I4330" t="str">
        <f>_xlfn.XLOOKUP(A4330,Table1[CLIENTID],Table1[CLIENTSPECIALTY])</f>
        <v>Surgery</v>
      </c>
      <c r="J4330" t="str">
        <f>_xlfn.XLOOKUP(A4330,Table1[CLIENTID],Table1[CLIENTSIZE])</f>
        <v>Medium</v>
      </c>
    </row>
    <row r="4331" spans="1:10" x14ac:dyDescent="0.25">
      <c r="A4331">
        <v>1456</v>
      </c>
      <c r="B4331" s="1">
        <v>43087</v>
      </c>
      <c r="C4331">
        <v>21</v>
      </c>
      <c r="D4331">
        <v>0</v>
      </c>
      <c r="E4331">
        <v>2</v>
      </c>
      <c r="F4331">
        <v>2</v>
      </c>
      <c r="H4331" t="str">
        <f>_xlfn.XLOOKUP(A4331,Table1[CLIENTID],Table1[OVERALLSTATUS])</f>
        <v>Live</v>
      </c>
      <c r="I4331" t="str">
        <f>_xlfn.XLOOKUP(A4331,Table1[CLIENTID],Table1[CLIENTSPECIALTY])</f>
        <v>Surgery</v>
      </c>
      <c r="J4331" t="str">
        <f>_xlfn.XLOOKUP(A4331,Table1[CLIENTID],Table1[CLIENTSIZE])</f>
        <v>Medium</v>
      </c>
    </row>
    <row r="4332" spans="1:10" x14ac:dyDescent="0.25">
      <c r="A4332">
        <v>1555</v>
      </c>
      <c r="B4332" s="1">
        <v>43108</v>
      </c>
      <c r="C4332">
        <v>21</v>
      </c>
      <c r="D4332">
        <v>1</v>
      </c>
      <c r="E4332">
        <v>4</v>
      </c>
      <c r="F4332">
        <v>4</v>
      </c>
      <c r="H4332" t="str">
        <f>_xlfn.XLOOKUP(A4332,Table1[CLIENTID],Table1[OVERALLSTATUS])</f>
        <v>Live</v>
      </c>
      <c r="I4332" t="str">
        <f>_xlfn.XLOOKUP(A4332,Table1[CLIENTID],Table1[CLIENTSPECIALTY])</f>
        <v>Pediatrics</v>
      </c>
      <c r="J4332" t="str">
        <f>_xlfn.XLOOKUP(A4332,Table1[CLIENTID],Table1[CLIENTSIZE])</f>
        <v>Medium</v>
      </c>
    </row>
    <row r="4333" spans="1:10" x14ac:dyDescent="0.25">
      <c r="A4333">
        <v>1580</v>
      </c>
      <c r="B4333" s="1">
        <v>43073</v>
      </c>
      <c r="C4333">
        <v>21</v>
      </c>
      <c r="D4333">
        <v>0</v>
      </c>
      <c r="E4333">
        <v>3</v>
      </c>
      <c r="F4333">
        <v>0</v>
      </c>
      <c r="H4333" t="str">
        <f>_xlfn.XLOOKUP(A4333,Table1[CLIENTID],Table1[OVERALLSTATUS])</f>
        <v>Live</v>
      </c>
      <c r="I4333" t="str">
        <f>_xlfn.XLOOKUP(A4333,Table1[CLIENTID],Table1[CLIENTSPECIALTY])</f>
        <v>Surgery</v>
      </c>
      <c r="J4333" t="str">
        <f>_xlfn.XLOOKUP(A4333,Table1[CLIENTID],Table1[CLIENTSIZE])</f>
        <v>Medium</v>
      </c>
    </row>
    <row r="4334" spans="1:10" x14ac:dyDescent="0.25">
      <c r="A4334">
        <v>1580</v>
      </c>
      <c r="B4334" s="1">
        <v>43080</v>
      </c>
      <c r="C4334">
        <v>21</v>
      </c>
      <c r="D4334">
        <v>0</v>
      </c>
      <c r="E4334">
        <v>19</v>
      </c>
      <c r="F4334">
        <v>0</v>
      </c>
      <c r="H4334" t="str">
        <f>_xlfn.XLOOKUP(A4334,Table1[CLIENTID],Table1[OVERALLSTATUS])</f>
        <v>Live</v>
      </c>
      <c r="I4334" t="str">
        <f>_xlfn.XLOOKUP(A4334,Table1[CLIENTID],Table1[CLIENTSPECIALTY])</f>
        <v>Surgery</v>
      </c>
      <c r="J4334" t="str">
        <f>_xlfn.XLOOKUP(A4334,Table1[CLIENTID],Table1[CLIENTSIZE])</f>
        <v>Medium</v>
      </c>
    </row>
    <row r="4335" spans="1:10" x14ac:dyDescent="0.25">
      <c r="A4335">
        <v>1586</v>
      </c>
      <c r="B4335" s="1">
        <v>43094</v>
      </c>
      <c r="C4335">
        <v>21</v>
      </c>
      <c r="D4335">
        <v>2</v>
      </c>
      <c r="E4335">
        <v>2</v>
      </c>
      <c r="F4335">
        <v>0</v>
      </c>
      <c r="H4335" t="str">
        <f>_xlfn.XLOOKUP(A4335,Table1[CLIENTID],Table1[OVERALLSTATUS])</f>
        <v>Live</v>
      </c>
      <c r="I4335" t="str">
        <f>_xlfn.XLOOKUP(A4335,Table1[CLIENTID],Table1[CLIENTSPECIALTY])</f>
        <v>Surgery</v>
      </c>
      <c r="J4335" t="str">
        <f>_xlfn.XLOOKUP(A4335,Table1[CLIENTID],Table1[CLIENTSIZE])</f>
        <v>Medium</v>
      </c>
    </row>
    <row r="4336" spans="1:10" x14ac:dyDescent="0.25">
      <c r="A4336">
        <v>1592</v>
      </c>
      <c r="B4336" s="1">
        <v>43087</v>
      </c>
      <c r="C4336">
        <v>21</v>
      </c>
      <c r="D4336">
        <v>0</v>
      </c>
      <c r="E4336">
        <v>0</v>
      </c>
      <c r="F4336">
        <v>0</v>
      </c>
      <c r="H4336" t="str">
        <f>_xlfn.XLOOKUP(A4336,Table1[CLIENTID],Table1[OVERALLSTATUS])</f>
        <v>Live</v>
      </c>
      <c r="I4336" t="str">
        <f>_xlfn.XLOOKUP(A4336,Table1[CLIENTID],Table1[CLIENTSPECIALTY])</f>
        <v>Surgery</v>
      </c>
      <c r="J4336" t="str">
        <f>_xlfn.XLOOKUP(A4336,Table1[CLIENTID],Table1[CLIENTSIZE])</f>
        <v>Medium</v>
      </c>
    </row>
    <row r="4337" spans="1:10" x14ac:dyDescent="0.25">
      <c r="A4337">
        <v>1592</v>
      </c>
      <c r="B4337" s="1">
        <v>43094</v>
      </c>
      <c r="C4337">
        <v>21</v>
      </c>
      <c r="D4337">
        <v>0</v>
      </c>
      <c r="E4337">
        <v>0</v>
      </c>
      <c r="F4337">
        <v>0</v>
      </c>
      <c r="H4337" t="str">
        <f>_xlfn.XLOOKUP(A4337,Table1[CLIENTID],Table1[OVERALLSTATUS])</f>
        <v>Live</v>
      </c>
      <c r="I4337" t="str">
        <f>_xlfn.XLOOKUP(A4337,Table1[CLIENTID],Table1[CLIENTSPECIALTY])</f>
        <v>Surgery</v>
      </c>
      <c r="J4337" t="str">
        <f>_xlfn.XLOOKUP(A4337,Table1[CLIENTID],Table1[CLIENTSIZE])</f>
        <v>Medium</v>
      </c>
    </row>
    <row r="4338" spans="1:10" x14ac:dyDescent="0.25">
      <c r="A4338">
        <v>1593</v>
      </c>
      <c r="B4338" s="1">
        <v>43073</v>
      </c>
      <c r="C4338">
        <v>21</v>
      </c>
      <c r="D4338">
        <v>0</v>
      </c>
      <c r="E4338">
        <v>0</v>
      </c>
      <c r="F4338">
        <v>0</v>
      </c>
      <c r="H4338" t="str">
        <f>_xlfn.XLOOKUP(A4338,Table1[CLIENTID],Table1[OVERALLSTATUS])</f>
        <v>Live</v>
      </c>
      <c r="I4338" t="str">
        <f>_xlfn.XLOOKUP(A4338,Table1[CLIENTID],Table1[CLIENTSPECIALTY])</f>
        <v>Surgery</v>
      </c>
      <c r="J4338" t="str">
        <f>_xlfn.XLOOKUP(A4338,Table1[CLIENTID],Table1[CLIENTSIZE])</f>
        <v>Medium</v>
      </c>
    </row>
    <row r="4339" spans="1:10" x14ac:dyDescent="0.25">
      <c r="A4339">
        <v>1593</v>
      </c>
      <c r="B4339" s="1">
        <v>43094</v>
      </c>
      <c r="C4339">
        <v>21</v>
      </c>
      <c r="D4339">
        <v>0</v>
      </c>
      <c r="E4339">
        <v>1</v>
      </c>
      <c r="F4339">
        <v>0</v>
      </c>
      <c r="H4339" t="str">
        <f>_xlfn.XLOOKUP(A4339,Table1[CLIENTID],Table1[OVERALLSTATUS])</f>
        <v>Live</v>
      </c>
      <c r="I4339" t="str">
        <f>_xlfn.XLOOKUP(A4339,Table1[CLIENTID],Table1[CLIENTSPECIALTY])</f>
        <v>Surgery</v>
      </c>
      <c r="J4339" t="str">
        <f>_xlfn.XLOOKUP(A4339,Table1[CLIENTID],Table1[CLIENTSIZE])</f>
        <v>Medium</v>
      </c>
    </row>
    <row r="4340" spans="1:10" x14ac:dyDescent="0.25">
      <c r="A4340">
        <v>1606</v>
      </c>
      <c r="B4340" s="1">
        <v>43052</v>
      </c>
      <c r="C4340">
        <v>21</v>
      </c>
      <c r="D4340">
        <v>0</v>
      </c>
      <c r="E4340">
        <v>0</v>
      </c>
      <c r="F4340">
        <v>0</v>
      </c>
      <c r="H4340" t="str">
        <f>_xlfn.XLOOKUP(A4340,Table1[CLIENTID],Table1[OVERALLSTATUS])</f>
        <v>Live</v>
      </c>
      <c r="I4340" t="str">
        <f>_xlfn.XLOOKUP(A4340,Table1[CLIENTID],Table1[CLIENTSPECIALTY])</f>
        <v>Surgery</v>
      </c>
      <c r="J4340" t="str">
        <f>_xlfn.XLOOKUP(A4340,Table1[CLIENTID],Table1[CLIENTSIZE])</f>
        <v>Medium</v>
      </c>
    </row>
    <row r="4341" spans="1:10" x14ac:dyDescent="0.25">
      <c r="A4341">
        <v>1690</v>
      </c>
      <c r="B4341" s="1">
        <v>43073</v>
      </c>
      <c r="C4341">
        <v>21</v>
      </c>
      <c r="D4341">
        <v>0</v>
      </c>
      <c r="E4341">
        <v>0</v>
      </c>
      <c r="F4341">
        <v>0</v>
      </c>
      <c r="H4341" t="str">
        <f>_xlfn.XLOOKUP(A4341,Table1[CLIENTID],Table1[OVERALLSTATUS])</f>
        <v>Live</v>
      </c>
      <c r="I4341" t="str">
        <f>_xlfn.XLOOKUP(A4341,Table1[CLIENTID],Table1[CLIENTSPECIALTY])</f>
        <v>Pediatrics</v>
      </c>
      <c r="J4341" t="str">
        <f>_xlfn.XLOOKUP(A4341,Table1[CLIENTID],Table1[CLIENTSIZE])</f>
        <v>Medium</v>
      </c>
    </row>
    <row r="4342" spans="1:10" x14ac:dyDescent="0.25">
      <c r="A4342">
        <v>1695</v>
      </c>
      <c r="B4342" s="1">
        <v>43059</v>
      </c>
      <c r="C4342">
        <v>21</v>
      </c>
      <c r="D4342">
        <v>0</v>
      </c>
      <c r="E4342">
        <v>0</v>
      </c>
      <c r="F4342">
        <v>0</v>
      </c>
      <c r="H4342" t="str">
        <f>_xlfn.XLOOKUP(A4342,Table1[CLIENTID],Table1[OVERALLSTATUS])</f>
        <v>Live</v>
      </c>
      <c r="I4342" t="str">
        <f>_xlfn.XLOOKUP(A4342,Table1[CLIENTID],Table1[CLIENTSPECIALTY])</f>
        <v>Pediatrics</v>
      </c>
      <c r="J4342" t="str">
        <f>_xlfn.XLOOKUP(A4342,Table1[CLIENTID],Table1[CLIENTSIZE])</f>
        <v>Medium</v>
      </c>
    </row>
    <row r="4343" spans="1:10" x14ac:dyDescent="0.25">
      <c r="A4343">
        <v>1735</v>
      </c>
      <c r="B4343" s="1">
        <v>43087</v>
      </c>
      <c r="C4343">
        <v>21</v>
      </c>
      <c r="D4343">
        <v>1</v>
      </c>
      <c r="E4343">
        <v>2</v>
      </c>
      <c r="F4343">
        <v>2</v>
      </c>
      <c r="H4343" t="str">
        <f>_xlfn.XLOOKUP(A4343,Table1[CLIENTID],Table1[OVERALLSTATUS])</f>
        <v>Live</v>
      </c>
      <c r="I4343" t="str">
        <f>_xlfn.XLOOKUP(A4343,Table1[CLIENTID],Table1[CLIENTSPECIALTY])</f>
        <v>Surgery</v>
      </c>
      <c r="J4343" t="str">
        <f>_xlfn.XLOOKUP(A4343,Table1[CLIENTID],Table1[CLIENTSIZE])</f>
        <v>Medium</v>
      </c>
    </row>
    <row r="4344" spans="1:10" x14ac:dyDescent="0.25">
      <c r="A4344">
        <v>1744</v>
      </c>
      <c r="B4344" s="1">
        <v>43066</v>
      </c>
      <c r="C4344">
        <v>21</v>
      </c>
      <c r="D4344">
        <v>0</v>
      </c>
      <c r="E4344">
        <v>1</v>
      </c>
      <c r="F4344">
        <v>0</v>
      </c>
      <c r="H4344" t="str">
        <f>_xlfn.XLOOKUP(A4344,Table1[CLIENTID],Table1[OVERALLSTATUS])</f>
        <v>Live</v>
      </c>
      <c r="I4344" t="str">
        <f>_xlfn.XLOOKUP(A4344,Table1[CLIENTID],Table1[CLIENTSPECIALTY])</f>
        <v>Pediatrics</v>
      </c>
      <c r="J4344" t="str">
        <f>_xlfn.XLOOKUP(A4344,Table1[CLIENTID],Table1[CLIENTSIZE])</f>
        <v>Medium</v>
      </c>
    </row>
    <row r="4345" spans="1:10" x14ac:dyDescent="0.25">
      <c r="A4345">
        <v>1798</v>
      </c>
      <c r="B4345" s="1">
        <v>43052</v>
      </c>
      <c r="C4345">
        <v>21</v>
      </c>
      <c r="D4345">
        <v>1</v>
      </c>
      <c r="E4345">
        <v>0</v>
      </c>
      <c r="F4345">
        <v>0</v>
      </c>
      <c r="H4345" t="str">
        <f>_xlfn.XLOOKUP(A4345,Table1[CLIENTID],Table1[OVERALLSTATUS])</f>
        <v>Live</v>
      </c>
      <c r="I4345" t="str">
        <f>_xlfn.XLOOKUP(A4345,Table1[CLIENTID],Table1[CLIENTSPECIALTY])</f>
        <v>Pediatrics</v>
      </c>
      <c r="J4345" t="str">
        <f>_xlfn.XLOOKUP(A4345,Table1[CLIENTID],Table1[CLIENTSIZE])</f>
        <v>Medium</v>
      </c>
    </row>
    <row r="4346" spans="1:10" x14ac:dyDescent="0.25">
      <c r="A4346">
        <v>1798</v>
      </c>
      <c r="B4346" s="1">
        <v>43066</v>
      </c>
      <c r="C4346">
        <v>21</v>
      </c>
      <c r="D4346">
        <v>0</v>
      </c>
      <c r="E4346">
        <v>0</v>
      </c>
      <c r="F4346">
        <v>0</v>
      </c>
      <c r="H4346" t="str">
        <f>_xlfn.XLOOKUP(A4346,Table1[CLIENTID],Table1[OVERALLSTATUS])</f>
        <v>Live</v>
      </c>
      <c r="I4346" t="str">
        <f>_xlfn.XLOOKUP(A4346,Table1[CLIENTID],Table1[CLIENTSPECIALTY])</f>
        <v>Pediatrics</v>
      </c>
      <c r="J4346" t="str">
        <f>_xlfn.XLOOKUP(A4346,Table1[CLIENTID],Table1[CLIENTSIZE])</f>
        <v>Medium</v>
      </c>
    </row>
    <row r="4347" spans="1:10" x14ac:dyDescent="0.25">
      <c r="A4347">
        <v>1798</v>
      </c>
      <c r="B4347" s="1">
        <v>43101</v>
      </c>
      <c r="C4347">
        <v>21</v>
      </c>
      <c r="D4347">
        <v>1</v>
      </c>
      <c r="E4347">
        <v>1</v>
      </c>
      <c r="F4347">
        <v>1</v>
      </c>
      <c r="H4347" t="str">
        <f>_xlfn.XLOOKUP(A4347,Table1[CLIENTID],Table1[OVERALLSTATUS])</f>
        <v>Live</v>
      </c>
      <c r="I4347" t="str">
        <f>_xlfn.XLOOKUP(A4347,Table1[CLIENTID],Table1[CLIENTSPECIALTY])</f>
        <v>Pediatrics</v>
      </c>
      <c r="J4347" t="str">
        <f>_xlfn.XLOOKUP(A4347,Table1[CLIENTID],Table1[CLIENTSIZE])</f>
        <v>Medium</v>
      </c>
    </row>
    <row r="4348" spans="1:10" x14ac:dyDescent="0.25">
      <c r="A4348">
        <v>1810</v>
      </c>
      <c r="B4348" s="1">
        <v>43073</v>
      </c>
      <c r="C4348">
        <v>21</v>
      </c>
      <c r="D4348">
        <v>0</v>
      </c>
      <c r="E4348">
        <v>0</v>
      </c>
      <c r="F4348">
        <v>0</v>
      </c>
      <c r="H4348" t="str">
        <f>_xlfn.XLOOKUP(A4348,Table1[CLIENTID],Table1[OVERALLSTATUS])</f>
        <v>Live</v>
      </c>
      <c r="I4348" t="str">
        <f>_xlfn.XLOOKUP(A4348,Table1[CLIENTID],Table1[CLIENTSPECIALTY])</f>
        <v>Pediatrics</v>
      </c>
      <c r="J4348" t="str">
        <f>_xlfn.XLOOKUP(A4348,Table1[CLIENTID],Table1[CLIENTSIZE])</f>
        <v>Medium</v>
      </c>
    </row>
    <row r="4349" spans="1:10" x14ac:dyDescent="0.25">
      <c r="A4349">
        <v>1817</v>
      </c>
      <c r="B4349" s="1">
        <v>43073</v>
      </c>
      <c r="C4349">
        <v>21</v>
      </c>
      <c r="D4349">
        <v>12</v>
      </c>
      <c r="E4349">
        <v>1</v>
      </c>
      <c r="F4349">
        <v>0</v>
      </c>
      <c r="H4349" t="str">
        <f>_xlfn.XLOOKUP(A4349,Table1[CLIENTID],Table1[OVERALLSTATUS])</f>
        <v>Live</v>
      </c>
      <c r="I4349" t="str">
        <f>_xlfn.XLOOKUP(A4349,Table1[CLIENTID],Table1[CLIENTSPECIALTY])</f>
        <v>Pediatrics</v>
      </c>
      <c r="J4349" t="str">
        <f>_xlfn.XLOOKUP(A4349,Table1[CLIENTID],Table1[CLIENTSIZE])</f>
        <v>Medium</v>
      </c>
    </row>
    <row r="4350" spans="1:10" x14ac:dyDescent="0.25">
      <c r="A4350">
        <v>1874</v>
      </c>
      <c r="B4350" s="1">
        <v>43066</v>
      </c>
      <c r="C4350">
        <v>21</v>
      </c>
      <c r="D4350">
        <v>0</v>
      </c>
      <c r="E4350">
        <v>0</v>
      </c>
      <c r="F4350">
        <v>0</v>
      </c>
      <c r="H4350" t="str">
        <f>_xlfn.XLOOKUP(A4350,Table1[CLIENTID],Table1[OVERALLSTATUS])</f>
        <v>Live</v>
      </c>
      <c r="I4350" t="str">
        <f>_xlfn.XLOOKUP(A4350,Table1[CLIENTID],Table1[CLIENTSPECIALTY])</f>
        <v>Pediatrics</v>
      </c>
      <c r="J4350" t="str">
        <f>_xlfn.XLOOKUP(A4350,Table1[CLIENTID],Table1[CLIENTSIZE])</f>
        <v>Medium</v>
      </c>
    </row>
    <row r="4351" spans="1:10" x14ac:dyDescent="0.25">
      <c r="A4351">
        <v>1874</v>
      </c>
      <c r="B4351" s="1">
        <v>43080</v>
      </c>
      <c r="C4351">
        <v>21</v>
      </c>
      <c r="D4351">
        <v>0</v>
      </c>
      <c r="E4351">
        <v>0</v>
      </c>
      <c r="F4351">
        <v>0</v>
      </c>
      <c r="H4351" t="str">
        <f>_xlfn.XLOOKUP(A4351,Table1[CLIENTID],Table1[OVERALLSTATUS])</f>
        <v>Live</v>
      </c>
      <c r="I4351" t="str">
        <f>_xlfn.XLOOKUP(A4351,Table1[CLIENTID],Table1[CLIENTSPECIALTY])</f>
        <v>Pediatrics</v>
      </c>
      <c r="J4351" t="str">
        <f>_xlfn.XLOOKUP(A4351,Table1[CLIENTID],Table1[CLIENTSIZE])</f>
        <v>Medium</v>
      </c>
    </row>
    <row r="4352" spans="1:10" x14ac:dyDescent="0.25">
      <c r="A4352">
        <v>1912</v>
      </c>
      <c r="B4352" s="1">
        <v>43087</v>
      </c>
      <c r="C4352">
        <v>21</v>
      </c>
      <c r="D4352">
        <v>0</v>
      </c>
      <c r="E4352">
        <v>1</v>
      </c>
      <c r="F4352">
        <v>0</v>
      </c>
      <c r="H4352" t="str">
        <f>_xlfn.XLOOKUP(A4352,Table1[CLIENTID],Table1[OVERALLSTATUS])</f>
        <v>Live</v>
      </c>
      <c r="I4352" t="str">
        <f>_xlfn.XLOOKUP(A4352,Table1[CLIENTID],Table1[CLIENTSPECIALTY])</f>
        <v>Pediatrics</v>
      </c>
      <c r="J4352" t="str">
        <f>_xlfn.XLOOKUP(A4352,Table1[CLIENTID],Table1[CLIENTSIZE])</f>
        <v>Medium</v>
      </c>
    </row>
    <row r="4353" spans="1:10" x14ac:dyDescent="0.25">
      <c r="A4353">
        <v>1926</v>
      </c>
      <c r="B4353" s="1">
        <v>43080</v>
      </c>
      <c r="C4353">
        <v>21</v>
      </c>
      <c r="D4353">
        <v>0</v>
      </c>
      <c r="E4353">
        <v>0</v>
      </c>
      <c r="F4353">
        <v>0</v>
      </c>
      <c r="H4353" t="str">
        <f>_xlfn.XLOOKUP(A4353,Table1[CLIENTID],Table1[OVERALLSTATUS])</f>
        <v>Live</v>
      </c>
      <c r="I4353" t="str">
        <f>_xlfn.XLOOKUP(A4353,Table1[CLIENTID],Table1[CLIENTSPECIALTY])</f>
        <v>Pediatrics</v>
      </c>
      <c r="J4353" t="str">
        <f>_xlfn.XLOOKUP(A4353,Table1[CLIENTID],Table1[CLIENTSIZE])</f>
        <v>Medium</v>
      </c>
    </row>
    <row r="4354" spans="1:10" x14ac:dyDescent="0.25">
      <c r="A4354">
        <v>1950</v>
      </c>
      <c r="B4354" s="1">
        <v>43094</v>
      </c>
      <c r="C4354">
        <v>21</v>
      </c>
      <c r="D4354">
        <v>0</v>
      </c>
      <c r="E4354">
        <v>0</v>
      </c>
      <c r="F4354">
        <v>0</v>
      </c>
      <c r="H4354" t="str">
        <f>_xlfn.XLOOKUP(A4354,Table1[CLIENTID],Table1[OVERALLSTATUS])</f>
        <v>Live</v>
      </c>
      <c r="I4354" t="str">
        <f>_xlfn.XLOOKUP(A4354,Table1[CLIENTID],Table1[CLIENTSPECIALTY])</f>
        <v>Pediatrics</v>
      </c>
      <c r="J4354" t="str">
        <f>_xlfn.XLOOKUP(A4354,Table1[CLIENTID],Table1[CLIENTSIZE])</f>
        <v>Medium</v>
      </c>
    </row>
    <row r="4355" spans="1:10" x14ac:dyDescent="0.25">
      <c r="A4355">
        <v>1995</v>
      </c>
      <c r="B4355" s="1">
        <v>43080</v>
      </c>
      <c r="C4355">
        <v>21</v>
      </c>
      <c r="D4355">
        <v>0</v>
      </c>
      <c r="E4355">
        <v>0</v>
      </c>
      <c r="F4355">
        <v>0</v>
      </c>
      <c r="H4355" t="str">
        <f>_xlfn.XLOOKUP(A4355,Table1[CLIENTID],Table1[OVERALLSTATUS])</f>
        <v>Live</v>
      </c>
      <c r="I4355" t="str">
        <f>_xlfn.XLOOKUP(A4355,Table1[CLIENTID],Table1[CLIENTSPECIALTY])</f>
        <v>Pediatrics</v>
      </c>
      <c r="J4355" t="str">
        <f>_xlfn.XLOOKUP(A4355,Table1[CLIENTID],Table1[CLIENTSIZE])</f>
        <v>Medium</v>
      </c>
    </row>
    <row r="4356" spans="1:10" x14ac:dyDescent="0.25">
      <c r="A4356">
        <v>2149</v>
      </c>
      <c r="B4356" s="1">
        <v>43059</v>
      </c>
      <c r="C4356">
        <v>21</v>
      </c>
      <c r="D4356">
        <v>0</v>
      </c>
      <c r="E4356">
        <v>0</v>
      </c>
      <c r="F4356">
        <v>0</v>
      </c>
      <c r="H4356" t="str">
        <f>_xlfn.XLOOKUP(A4356,Table1[CLIENTID],Table1[OVERALLSTATUS])</f>
        <v>Live</v>
      </c>
      <c r="I4356" t="str">
        <f>_xlfn.XLOOKUP(A4356,Table1[CLIENTID],Table1[CLIENTSPECIALTY])</f>
        <v>Pediatrics</v>
      </c>
      <c r="J4356" t="str">
        <f>_xlfn.XLOOKUP(A4356,Table1[CLIENTID],Table1[CLIENTSIZE])</f>
        <v>Medium</v>
      </c>
    </row>
    <row r="4357" spans="1:10" x14ac:dyDescent="0.25">
      <c r="A4357">
        <v>2214</v>
      </c>
      <c r="B4357" s="1">
        <v>43080</v>
      </c>
      <c r="C4357">
        <v>21</v>
      </c>
      <c r="D4357">
        <v>0</v>
      </c>
      <c r="E4357">
        <v>0</v>
      </c>
      <c r="F4357">
        <v>0</v>
      </c>
      <c r="H4357" t="str">
        <f>_xlfn.XLOOKUP(A4357,Table1[CLIENTID],Table1[OVERALLSTATUS])</f>
        <v>Live</v>
      </c>
      <c r="I4357" t="str">
        <f>_xlfn.XLOOKUP(A4357,Table1[CLIENTID],Table1[CLIENTSPECIALTY])</f>
        <v>OB-GYN</v>
      </c>
      <c r="J4357" t="str">
        <f>_xlfn.XLOOKUP(A4357,Table1[CLIENTID],Table1[CLIENTSIZE])</f>
        <v>Medium</v>
      </c>
    </row>
    <row r="4358" spans="1:10" x14ac:dyDescent="0.25">
      <c r="A4358">
        <v>2214</v>
      </c>
      <c r="B4358" s="1">
        <v>43087</v>
      </c>
      <c r="C4358">
        <v>21</v>
      </c>
      <c r="D4358">
        <v>0</v>
      </c>
      <c r="E4358">
        <v>1</v>
      </c>
      <c r="F4358">
        <v>1</v>
      </c>
      <c r="H4358" t="str">
        <f>_xlfn.XLOOKUP(A4358,Table1[CLIENTID],Table1[OVERALLSTATUS])</f>
        <v>Live</v>
      </c>
      <c r="I4358" t="str">
        <f>_xlfn.XLOOKUP(A4358,Table1[CLIENTID],Table1[CLIENTSPECIALTY])</f>
        <v>OB-GYN</v>
      </c>
      <c r="J4358" t="str">
        <f>_xlfn.XLOOKUP(A4358,Table1[CLIENTID],Table1[CLIENTSIZE])</f>
        <v>Medium</v>
      </c>
    </row>
    <row r="4359" spans="1:10" x14ac:dyDescent="0.25">
      <c r="A4359">
        <v>2272</v>
      </c>
      <c r="B4359" s="1">
        <v>43087</v>
      </c>
      <c r="C4359">
        <v>21</v>
      </c>
      <c r="D4359">
        <v>2</v>
      </c>
      <c r="E4359">
        <v>0</v>
      </c>
      <c r="F4359">
        <v>0</v>
      </c>
      <c r="H4359" t="str">
        <f>_xlfn.XLOOKUP(A4359,Table1[CLIENTID],Table1[OVERALLSTATUS])</f>
        <v>Live</v>
      </c>
      <c r="I4359" t="str">
        <f>_xlfn.XLOOKUP(A4359,Table1[CLIENTID],Table1[CLIENTSPECIALTY])</f>
        <v>Pediatrics</v>
      </c>
      <c r="J4359" t="str">
        <f>_xlfn.XLOOKUP(A4359,Table1[CLIENTID],Table1[CLIENTSIZE])</f>
        <v>Medium</v>
      </c>
    </row>
    <row r="4360" spans="1:10" x14ac:dyDescent="0.25">
      <c r="A4360">
        <v>2292</v>
      </c>
      <c r="B4360" s="1">
        <v>43080</v>
      </c>
      <c r="C4360">
        <v>21</v>
      </c>
      <c r="D4360">
        <v>0</v>
      </c>
      <c r="E4360">
        <v>2</v>
      </c>
      <c r="F4360">
        <v>0</v>
      </c>
      <c r="H4360" t="str">
        <f>_xlfn.XLOOKUP(A4360,Table1[CLIENTID],Table1[OVERALLSTATUS])</f>
        <v>Live</v>
      </c>
      <c r="I4360" t="str">
        <f>_xlfn.XLOOKUP(A4360,Table1[CLIENTID],Table1[CLIENTSPECIALTY])</f>
        <v>OB-GYN</v>
      </c>
      <c r="J4360" t="str">
        <f>_xlfn.XLOOKUP(A4360,Table1[CLIENTID],Table1[CLIENTSIZE])</f>
        <v>Medium</v>
      </c>
    </row>
    <row r="4361" spans="1:10" x14ac:dyDescent="0.25">
      <c r="A4361">
        <v>2292</v>
      </c>
      <c r="B4361" s="1">
        <v>43101</v>
      </c>
      <c r="C4361">
        <v>21</v>
      </c>
      <c r="D4361">
        <v>0</v>
      </c>
      <c r="E4361">
        <v>2</v>
      </c>
      <c r="F4361">
        <v>0</v>
      </c>
      <c r="H4361" t="str">
        <f>_xlfn.XLOOKUP(A4361,Table1[CLIENTID],Table1[OVERALLSTATUS])</f>
        <v>Live</v>
      </c>
      <c r="I4361" t="str">
        <f>_xlfn.XLOOKUP(A4361,Table1[CLIENTID],Table1[CLIENTSPECIALTY])</f>
        <v>OB-GYN</v>
      </c>
      <c r="J4361" t="str">
        <f>_xlfn.XLOOKUP(A4361,Table1[CLIENTID],Table1[CLIENTSIZE])</f>
        <v>Medium</v>
      </c>
    </row>
    <row r="4362" spans="1:10" x14ac:dyDescent="0.25">
      <c r="A4362">
        <v>2294</v>
      </c>
      <c r="B4362" s="1">
        <v>43052</v>
      </c>
      <c r="C4362">
        <v>21</v>
      </c>
      <c r="D4362">
        <v>0</v>
      </c>
      <c r="E4362">
        <v>0</v>
      </c>
      <c r="F4362">
        <v>0</v>
      </c>
      <c r="H4362" t="str">
        <f>_xlfn.XLOOKUP(A4362,Table1[CLIENTID],Table1[OVERALLSTATUS])</f>
        <v>Live</v>
      </c>
      <c r="I4362" t="str">
        <f>_xlfn.XLOOKUP(A4362,Table1[CLIENTID],Table1[CLIENTSPECIALTY])</f>
        <v>Pediatrics</v>
      </c>
      <c r="J4362" t="str">
        <f>_xlfn.XLOOKUP(A4362,Table1[CLIENTID],Table1[CLIENTSIZE])</f>
        <v>Medium</v>
      </c>
    </row>
    <row r="4363" spans="1:10" x14ac:dyDescent="0.25">
      <c r="A4363">
        <v>2451</v>
      </c>
      <c r="B4363" s="1">
        <v>43108</v>
      </c>
      <c r="C4363">
        <v>21</v>
      </c>
      <c r="D4363">
        <v>0</v>
      </c>
      <c r="E4363">
        <v>19</v>
      </c>
      <c r="F4363">
        <v>17</v>
      </c>
      <c r="H4363" t="str">
        <f>_xlfn.XLOOKUP(A4363,Table1[CLIENTID],Table1[OVERALLSTATUS])</f>
        <v>Live</v>
      </c>
      <c r="I4363" t="str">
        <f>_xlfn.XLOOKUP(A4363,Table1[CLIENTID],Table1[CLIENTSPECIALTY])</f>
        <v>Pediatrics</v>
      </c>
      <c r="J4363" t="str">
        <f>_xlfn.XLOOKUP(A4363,Table1[CLIENTID],Table1[CLIENTSIZE])</f>
        <v>Medium</v>
      </c>
    </row>
    <row r="4364" spans="1:10" x14ac:dyDescent="0.25">
      <c r="A4364">
        <v>2563</v>
      </c>
      <c r="B4364" s="1">
        <v>43080</v>
      </c>
      <c r="C4364">
        <v>21</v>
      </c>
      <c r="D4364">
        <v>0</v>
      </c>
      <c r="E4364">
        <v>8</v>
      </c>
      <c r="F4364">
        <v>0</v>
      </c>
      <c r="H4364" t="str">
        <f>_xlfn.XLOOKUP(A4364,Table1[CLIENTID],Table1[OVERALLSTATUS])</f>
        <v>Live</v>
      </c>
      <c r="I4364" t="str">
        <f>_xlfn.XLOOKUP(A4364,Table1[CLIENTID],Table1[CLIENTSPECIALTY])</f>
        <v>Pediatrics</v>
      </c>
      <c r="J4364" t="str">
        <f>_xlfn.XLOOKUP(A4364,Table1[CLIENTID],Table1[CLIENTSIZE])</f>
        <v>Medium</v>
      </c>
    </row>
    <row r="4365" spans="1:10" x14ac:dyDescent="0.25">
      <c r="A4365">
        <v>2615</v>
      </c>
      <c r="B4365" s="1">
        <v>43108</v>
      </c>
      <c r="C4365">
        <v>21</v>
      </c>
      <c r="D4365">
        <v>7</v>
      </c>
      <c r="E4365">
        <v>1</v>
      </c>
      <c r="F4365">
        <v>1</v>
      </c>
      <c r="H4365" t="str">
        <f>_xlfn.XLOOKUP(A4365,Table1[CLIENTID],Table1[OVERALLSTATUS])</f>
        <v>Live</v>
      </c>
      <c r="I4365" t="str">
        <f>_xlfn.XLOOKUP(A4365,Table1[CLIENTID],Table1[CLIENTSPECIALTY])</f>
        <v>OB-GYN</v>
      </c>
      <c r="J4365" t="str">
        <f>_xlfn.XLOOKUP(A4365,Table1[CLIENTID],Table1[CLIENTSIZE])</f>
        <v>Medium</v>
      </c>
    </row>
    <row r="4366" spans="1:10" x14ac:dyDescent="0.25">
      <c r="A4366">
        <v>2640</v>
      </c>
      <c r="B4366" s="1">
        <v>43094</v>
      </c>
      <c r="C4366">
        <v>21</v>
      </c>
      <c r="D4366">
        <v>6</v>
      </c>
      <c r="E4366">
        <v>0</v>
      </c>
      <c r="F4366">
        <v>0</v>
      </c>
      <c r="H4366" t="str">
        <f>_xlfn.XLOOKUP(A4366,Table1[CLIENTID],Table1[OVERALLSTATUS])</f>
        <v>Live</v>
      </c>
      <c r="I4366" t="str">
        <f>_xlfn.XLOOKUP(A4366,Table1[CLIENTID],Table1[CLIENTSPECIALTY])</f>
        <v>Pediatrics</v>
      </c>
      <c r="J4366" t="str">
        <f>_xlfn.XLOOKUP(A4366,Table1[CLIENTID],Table1[CLIENTSIZE])</f>
        <v>Medium</v>
      </c>
    </row>
    <row r="4367" spans="1:10" x14ac:dyDescent="0.25">
      <c r="A4367">
        <v>2690</v>
      </c>
      <c r="B4367" s="1">
        <v>43094</v>
      </c>
      <c r="C4367">
        <v>21</v>
      </c>
      <c r="D4367">
        <v>0</v>
      </c>
      <c r="E4367">
        <v>0</v>
      </c>
      <c r="F4367">
        <v>0</v>
      </c>
      <c r="H4367" t="str">
        <f>_xlfn.XLOOKUP(A4367,Table1[CLIENTID],Table1[OVERALLSTATUS])</f>
        <v>Live</v>
      </c>
      <c r="I4367" t="str">
        <f>_xlfn.XLOOKUP(A4367,Table1[CLIENTID],Table1[CLIENTSPECIALTY])</f>
        <v>Pediatrics</v>
      </c>
      <c r="J4367" t="str">
        <f>_xlfn.XLOOKUP(A4367,Table1[CLIENTID],Table1[CLIENTSIZE])</f>
        <v>Medium</v>
      </c>
    </row>
    <row r="4368" spans="1:10" x14ac:dyDescent="0.25">
      <c r="A4368">
        <v>2693</v>
      </c>
      <c r="B4368" s="1">
        <v>43094</v>
      </c>
      <c r="C4368">
        <v>21</v>
      </c>
      <c r="D4368">
        <v>0</v>
      </c>
      <c r="E4368">
        <v>5</v>
      </c>
      <c r="F4368">
        <v>0</v>
      </c>
      <c r="H4368" t="str">
        <f>_xlfn.XLOOKUP(A4368,Table1[CLIENTID],Table1[OVERALLSTATUS])</f>
        <v>Live</v>
      </c>
      <c r="I4368" t="str">
        <f>_xlfn.XLOOKUP(A4368,Table1[CLIENTID],Table1[CLIENTSPECIALTY])</f>
        <v>OB-GYN</v>
      </c>
      <c r="J4368" t="str">
        <f>_xlfn.XLOOKUP(A4368,Table1[CLIENTID],Table1[CLIENTSIZE])</f>
        <v>Medium</v>
      </c>
    </row>
    <row r="4369" spans="1:10" x14ac:dyDescent="0.25">
      <c r="A4369">
        <v>2815</v>
      </c>
      <c r="B4369" s="1">
        <v>43087</v>
      </c>
      <c r="C4369">
        <v>21</v>
      </c>
      <c r="D4369">
        <v>0</v>
      </c>
      <c r="E4369">
        <v>0</v>
      </c>
      <c r="F4369">
        <v>0</v>
      </c>
      <c r="H4369" t="str">
        <f>_xlfn.XLOOKUP(A4369,Table1[CLIENTID],Table1[OVERALLSTATUS])</f>
        <v>Live</v>
      </c>
      <c r="I4369" t="str">
        <f>_xlfn.XLOOKUP(A4369,Table1[CLIENTID],Table1[CLIENTSPECIALTY])</f>
        <v>Pediatrics</v>
      </c>
      <c r="J4369" t="str">
        <f>_xlfn.XLOOKUP(A4369,Table1[CLIENTID],Table1[CLIENTSIZE])</f>
        <v>Medium</v>
      </c>
    </row>
    <row r="4370" spans="1:10" x14ac:dyDescent="0.25">
      <c r="A4370">
        <v>2989</v>
      </c>
      <c r="B4370" s="1">
        <v>43066</v>
      </c>
      <c r="C4370">
        <v>21</v>
      </c>
      <c r="D4370">
        <v>0</v>
      </c>
      <c r="E4370">
        <v>0</v>
      </c>
      <c r="F4370">
        <v>0</v>
      </c>
      <c r="H4370" t="str">
        <f>_xlfn.XLOOKUP(A4370,Table1[CLIENTID],Table1[OVERALLSTATUS])</f>
        <v>Live</v>
      </c>
      <c r="I4370" t="str">
        <f>_xlfn.XLOOKUP(A4370,Table1[CLIENTID],Table1[CLIENTSPECIALTY])</f>
        <v>Pediatrics</v>
      </c>
      <c r="J4370" t="str">
        <f>_xlfn.XLOOKUP(A4370,Table1[CLIENTID],Table1[CLIENTSIZE])</f>
        <v>Medium</v>
      </c>
    </row>
    <row r="4371" spans="1:10" x14ac:dyDescent="0.25">
      <c r="A4371">
        <v>3079</v>
      </c>
      <c r="B4371" s="1">
        <v>43080</v>
      </c>
      <c r="C4371">
        <v>21</v>
      </c>
      <c r="D4371">
        <v>1</v>
      </c>
      <c r="E4371">
        <v>0</v>
      </c>
      <c r="F4371">
        <v>0</v>
      </c>
      <c r="H4371" t="str">
        <f>_xlfn.XLOOKUP(A4371,Table1[CLIENTID],Table1[OVERALLSTATUS])</f>
        <v>Live</v>
      </c>
      <c r="I4371" t="str">
        <f>_xlfn.XLOOKUP(A4371,Table1[CLIENTID],Table1[CLIENTSPECIALTY])</f>
        <v>Pediatrics</v>
      </c>
      <c r="J4371" t="str">
        <f>_xlfn.XLOOKUP(A4371,Table1[CLIENTID],Table1[CLIENTSIZE])</f>
        <v>Medium</v>
      </c>
    </row>
    <row r="4372" spans="1:10" x14ac:dyDescent="0.25">
      <c r="A4372">
        <v>439</v>
      </c>
      <c r="B4372" s="1">
        <v>43073</v>
      </c>
      <c r="C4372">
        <v>21</v>
      </c>
      <c r="D4372">
        <v>0</v>
      </c>
      <c r="E4372">
        <v>0</v>
      </c>
      <c r="F4372">
        <v>0</v>
      </c>
      <c r="H4372" t="str">
        <f>_xlfn.XLOOKUP(A4372,Table1[CLIENTID],Table1[OVERALLSTATUS])</f>
        <v>Live</v>
      </c>
      <c r="I4372" t="str">
        <f>_xlfn.XLOOKUP(A4372,Table1[CLIENTID],Table1[CLIENTSPECIALTY])</f>
        <v>Dermatology</v>
      </c>
      <c r="J4372" t="str">
        <f>_xlfn.XLOOKUP(A4372,Table1[CLIENTID],Table1[CLIENTSIZE])</f>
        <v>Large</v>
      </c>
    </row>
    <row r="4373" spans="1:10" x14ac:dyDescent="0.25">
      <c r="A4373">
        <v>488</v>
      </c>
      <c r="B4373" s="1">
        <v>43073</v>
      </c>
      <c r="C4373">
        <v>21</v>
      </c>
      <c r="D4373">
        <v>1</v>
      </c>
      <c r="E4373">
        <v>2</v>
      </c>
      <c r="F4373">
        <v>1</v>
      </c>
      <c r="H4373" t="str">
        <f>_xlfn.XLOOKUP(A4373,Table1[CLIENTID],Table1[OVERALLSTATUS])</f>
        <v>Live</v>
      </c>
      <c r="I4373" t="str">
        <f>_xlfn.XLOOKUP(A4373,Table1[CLIENTID],Table1[CLIENTSPECIALTY])</f>
        <v>Dermatology</v>
      </c>
      <c r="J4373" t="str">
        <f>_xlfn.XLOOKUP(A4373,Table1[CLIENTID],Table1[CLIENTSIZE])</f>
        <v>Large</v>
      </c>
    </row>
    <row r="4374" spans="1:10" x14ac:dyDescent="0.25">
      <c r="A4374">
        <v>488</v>
      </c>
      <c r="B4374" s="1">
        <v>43101</v>
      </c>
      <c r="C4374">
        <v>21</v>
      </c>
      <c r="D4374">
        <v>4</v>
      </c>
      <c r="E4374">
        <v>1</v>
      </c>
      <c r="F4374">
        <v>1</v>
      </c>
      <c r="H4374" t="str">
        <f>_xlfn.XLOOKUP(A4374,Table1[CLIENTID],Table1[OVERALLSTATUS])</f>
        <v>Live</v>
      </c>
      <c r="I4374" t="str">
        <f>_xlfn.XLOOKUP(A4374,Table1[CLIENTID],Table1[CLIENTSPECIALTY])</f>
        <v>Dermatology</v>
      </c>
      <c r="J4374" t="str">
        <f>_xlfn.XLOOKUP(A4374,Table1[CLIENTID],Table1[CLIENTSIZE])</f>
        <v>Large</v>
      </c>
    </row>
    <row r="4375" spans="1:10" x14ac:dyDescent="0.25">
      <c r="A4375">
        <v>561</v>
      </c>
      <c r="B4375" s="1">
        <v>43073</v>
      </c>
      <c r="C4375">
        <v>21</v>
      </c>
      <c r="D4375">
        <v>0</v>
      </c>
      <c r="E4375">
        <v>0</v>
      </c>
      <c r="F4375">
        <v>0</v>
      </c>
      <c r="H4375" t="str">
        <f>_xlfn.XLOOKUP(A4375,Table1[CLIENTID],Table1[OVERALLSTATUS])</f>
        <v>Live</v>
      </c>
      <c r="I4375" t="str">
        <f>_xlfn.XLOOKUP(A4375,Table1[CLIENTID],Table1[CLIENTSPECIALTY])</f>
        <v>Oncology</v>
      </c>
      <c r="J4375" t="str">
        <f>_xlfn.XLOOKUP(A4375,Table1[CLIENTID],Table1[CLIENTSIZE])</f>
        <v>Large</v>
      </c>
    </row>
    <row r="4376" spans="1:10" x14ac:dyDescent="0.25">
      <c r="A4376">
        <v>586</v>
      </c>
      <c r="B4376" s="1">
        <v>43052</v>
      </c>
      <c r="C4376">
        <v>21</v>
      </c>
      <c r="D4376">
        <v>1</v>
      </c>
      <c r="E4376">
        <v>6</v>
      </c>
      <c r="F4376">
        <v>3</v>
      </c>
      <c r="H4376" t="str">
        <f>_xlfn.XLOOKUP(A4376,Table1[CLIENTID],Table1[OVERALLSTATUS])</f>
        <v>Live</v>
      </c>
      <c r="I4376" t="str">
        <f>_xlfn.XLOOKUP(A4376,Table1[CLIENTID],Table1[CLIENTSPECIALTY])</f>
        <v>Oncology</v>
      </c>
      <c r="J4376" t="str">
        <f>_xlfn.XLOOKUP(A4376,Table1[CLIENTID],Table1[CLIENTSIZE])</f>
        <v>Large</v>
      </c>
    </row>
    <row r="4377" spans="1:10" x14ac:dyDescent="0.25">
      <c r="A4377">
        <v>638</v>
      </c>
      <c r="B4377" s="1">
        <v>43059</v>
      </c>
      <c r="C4377">
        <v>21</v>
      </c>
      <c r="D4377">
        <v>0</v>
      </c>
      <c r="E4377">
        <v>0</v>
      </c>
      <c r="F4377">
        <v>0</v>
      </c>
      <c r="H4377" t="str">
        <f>_xlfn.XLOOKUP(A4377,Table1[CLIENTID],Table1[OVERALLSTATUS])</f>
        <v>Live</v>
      </c>
      <c r="I4377" t="str">
        <f>_xlfn.XLOOKUP(A4377,Table1[CLIENTID],Table1[CLIENTSPECIALTY])</f>
        <v>Dermatology</v>
      </c>
      <c r="J4377" t="str">
        <f>_xlfn.XLOOKUP(A4377,Table1[CLIENTID],Table1[CLIENTSIZE])</f>
        <v>Large</v>
      </c>
    </row>
    <row r="4378" spans="1:10" x14ac:dyDescent="0.25">
      <c r="A4378">
        <v>761</v>
      </c>
      <c r="B4378" s="1">
        <v>43108</v>
      </c>
      <c r="C4378">
        <v>21</v>
      </c>
      <c r="D4378">
        <v>127</v>
      </c>
      <c r="E4378">
        <v>2</v>
      </c>
      <c r="F4378">
        <v>2</v>
      </c>
      <c r="H4378" t="str">
        <f>_xlfn.XLOOKUP(A4378,Table1[CLIENTID],Table1[OVERALLSTATUS])</f>
        <v>Live</v>
      </c>
      <c r="I4378" t="str">
        <f>_xlfn.XLOOKUP(A4378,Table1[CLIENTID],Table1[CLIENTSPECIALTY])</f>
        <v>Oncology</v>
      </c>
      <c r="J4378" t="str">
        <f>_xlfn.XLOOKUP(A4378,Table1[CLIENTID],Table1[CLIENTSIZE])</f>
        <v>Large</v>
      </c>
    </row>
    <row r="4379" spans="1:10" x14ac:dyDescent="0.25">
      <c r="A4379">
        <v>953</v>
      </c>
      <c r="B4379" s="1">
        <v>43080</v>
      </c>
      <c r="C4379">
        <v>21</v>
      </c>
      <c r="D4379">
        <v>0</v>
      </c>
      <c r="E4379">
        <v>11</v>
      </c>
      <c r="F4379">
        <v>7</v>
      </c>
      <c r="H4379" t="str">
        <f>_xlfn.XLOOKUP(A4379,Table1[CLIENTID],Table1[OVERALLSTATUS])</f>
        <v>Live</v>
      </c>
      <c r="I4379" t="str">
        <f>_xlfn.XLOOKUP(A4379,Table1[CLIENTID],Table1[CLIENTSPECIALTY])</f>
        <v>Oncology</v>
      </c>
      <c r="J4379" t="str">
        <f>_xlfn.XLOOKUP(A4379,Table1[CLIENTID],Table1[CLIENTSIZE])</f>
        <v>Large</v>
      </c>
    </row>
    <row r="4380" spans="1:10" x14ac:dyDescent="0.25">
      <c r="A4380">
        <v>1062</v>
      </c>
      <c r="B4380" s="1">
        <v>43080</v>
      </c>
      <c r="C4380">
        <v>21</v>
      </c>
      <c r="D4380">
        <v>0</v>
      </c>
      <c r="E4380">
        <v>1</v>
      </c>
      <c r="F4380">
        <v>1</v>
      </c>
      <c r="H4380" t="str">
        <f>_xlfn.XLOOKUP(A4380,Table1[CLIENTID],Table1[OVERALLSTATUS])</f>
        <v>Live</v>
      </c>
      <c r="I4380" t="str">
        <f>_xlfn.XLOOKUP(A4380,Table1[CLIENTID],Table1[CLIENTSPECIALTY])</f>
        <v>Dermatology</v>
      </c>
      <c r="J4380" t="str">
        <f>_xlfn.XLOOKUP(A4380,Table1[CLIENTID],Table1[CLIENTSIZE])</f>
        <v>Large</v>
      </c>
    </row>
    <row r="4381" spans="1:10" x14ac:dyDescent="0.25">
      <c r="A4381">
        <v>1148</v>
      </c>
      <c r="B4381" s="1">
        <v>43059</v>
      </c>
      <c r="C4381">
        <v>21</v>
      </c>
      <c r="D4381">
        <v>0</v>
      </c>
      <c r="E4381">
        <v>0</v>
      </c>
      <c r="F4381">
        <v>0</v>
      </c>
      <c r="H4381" t="str">
        <f>_xlfn.XLOOKUP(A4381,Table1[CLIENTID],Table1[OVERALLSTATUS])</f>
        <v>Live</v>
      </c>
      <c r="I4381" t="str">
        <f>_xlfn.XLOOKUP(A4381,Table1[CLIENTID],Table1[CLIENTSPECIALTY])</f>
        <v>Oncology</v>
      </c>
      <c r="J4381" t="str">
        <f>_xlfn.XLOOKUP(A4381,Table1[CLIENTID],Table1[CLIENTSIZE])</f>
        <v>Large</v>
      </c>
    </row>
    <row r="4382" spans="1:10" x14ac:dyDescent="0.25">
      <c r="A4382">
        <v>1333</v>
      </c>
      <c r="B4382" s="1">
        <v>43066</v>
      </c>
      <c r="C4382">
        <v>21</v>
      </c>
      <c r="D4382">
        <v>0</v>
      </c>
      <c r="E4382">
        <v>0</v>
      </c>
      <c r="F4382">
        <v>0</v>
      </c>
      <c r="H4382" t="str">
        <f>_xlfn.XLOOKUP(A4382,Table1[CLIENTID],Table1[OVERALLSTATUS])</f>
        <v>Live</v>
      </c>
      <c r="I4382" t="str">
        <f>_xlfn.XLOOKUP(A4382,Table1[CLIENTID],Table1[CLIENTSPECIALTY])</f>
        <v>Dermatology</v>
      </c>
      <c r="J4382" t="str">
        <f>_xlfn.XLOOKUP(A4382,Table1[CLIENTID],Table1[CLIENTSIZE])</f>
        <v>Large</v>
      </c>
    </row>
    <row r="4383" spans="1:10" x14ac:dyDescent="0.25">
      <c r="A4383">
        <v>1427</v>
      </c>
      <c r="B4383" s="1">
        <v>43080</v>
      </c>
      <c r="C4383">
        <v>21</v>
      </c>
      <c r="D4383">
        <v>0</v>
      </c>
      <c r="E4383">
        <v>0</v>
      </c>
      <c r="F4383">
        <v>0</v>
      </c>
      <c r="H4383" t="str">
        <f>_xlfn.XLOOKUP(A4383,Table1[CLIENTID],Table1[OVERALLSTATUS])</f>
        <v>Live</v>
      </c>
      <c r="I4383" t="str">
        <f>_xlfn.XLOOKUP(A4383,Table1[CLIENTID],Table1[CLIENTSPECIALTY])</f>
        <v>Dermatology</v>
      </c>
      <c r="J4383" t="str">
        <f>_xlfn.XLOOKUP(A4383,Table1[CLIENTID],Table1[CLIENTSIZE])</f>
        <v>Large</v>
      </c>
    </row>
    <row r="4384" spans="1:10" x14ac:dyDescent="0.25">
      <c r="A4384">
        <v>1461</v>
      </c>
      <c r="B4384" s="1">
        <v>43066</v>
      </c>
      <c r="C4384">
        <v>21</v>
      </c>
      <c r="D4384">
        <v>0</v>
      </c>
      <c r="E4384">
        <v>0</v>
      </c>
      <c r="F4384">
        <v>0</v>
      </c>
      <c r="H4384" t="str">
        <f>_xlfn.XLOOKUP(A4384,Table1[CLIENTID],Table1[OVERALLSTATUS])</f>
        <v>Live</v>
      </c>
      <c r="I4384" t="str">
        <f>_xlfn.XLOOKUP(A4384,Table1[CLIENTID],Table1[CLIENTSPECIALTY])</f>
        <v>Oncology</v>
      </c>
      <c r="J4384" t="str">
        <f>_xlfn.XLOOKUP(A4384,Table1[CLIENTID],Table1[CLIENTSIZE])</f>
        <v>Large</v>
      </c>
    </row>
    <row r="4385" spans="1:10" x14ac:dyDescent="0.25">
      <c r="A4385">
        <v>1483</v>
      </c>
      <c r="B4385" s="1">
        <v>43052</v>
      </c>
      <c r="C4385">
        <v>21</v>
      </c>
      <c r="D4385">
        <v>0</v>
      </c>
      <c r="E4385">
        <v>6</v>
      </c>
      <c r="F4385">
        <v>5</v>
      </c>
      <c r="H4385" t="str">
        <f>_xlfn.XLOOKUP(A4385,Table1[CLIENTID],Table1[OVERALLSTATUS])</f>
        <v>Live</v>
      </c>
      <c r="I4385" t="str">
        <f>_xlfn.XLOOKUP(A4385,Table1[CLIENTID],Table1[CLIENTSPECIALTY])</f>
        <v>Oncology</v>
      </c>
      <c r="J4385" t="str">
        <f>_xlfn.XLOOKUP(A4385,Table1[CLIENTID],Table1[CLIENTSIZE])</f>
        <v>Large</v>
      </c>
    </row>
    <row r="4386" spans="1:10" x14ac:dyDescent="0.25">
      <c r="A4386">
        <v>1512</v>
      </c>
      <c r="B4386" s="1">
        <v>43087</v>
      </c>
      <c r="C4386">
        <v>21</v>
      </c>
      <c r="D4386">
        <v>2</v>
      </c>
      <c r="E4386">
        <v>4</v>
      </c>
      <c r="F4386">
        <v>0</v>
      </c>
      <c r="H4386" t="str">
        <f>_xlfn.XLOOKUP(A4386,Table1[CLIENTID],Table1[OVERALLSTATUS])</f>
        <v>Live</v>
      </c>
      <c r="I4386" t="str">
        <f>_xlfn.XLOOKUP(A4386,Table1[CLIENTID],Table1[CLIENTSPECIALTY])</f>
        <v>Dermatology</v>
      </c>
      <c r="J4386" t="str">
        <f>_xlfn.XLOOKUP(A4386,Table1[CLIENTID],Table1[CLIENTSIZE])</f>
        <v>Large</v>
      </c>
    </row>
    <row r="4387" spans="1:10" x14ac:dyDescent="0.25">
      <c r="A4387">
        <v>1546</v>
      </c>
      <c r="B4387" s="1">
        <v>43101</v>
      </c>
      <c r="C4387">
        <v>21</v>
      </c>
      <c r="D4387">
        <v>0</v>
      </c>
      <c r="E4387">
        <v>0</v>
      </c>
      <c r="F4387">
        <v>0</v>
      </c>
      <c r="H4387" t="str">
        <f>_xlfn.XLOOKUP(A4387,Table1[CLIENTID],Table1[OVERALLSTATUS])</f>
        <v>Live</v>
      </c>
      <c r="I4387" t="str">
        <f>_xlfn.XLOOKUP(A4387,Table1[CLIENTID],Table1[CLIENTSPECIALTY])</f>
        <v>Oncology</v>
      </c>
      <c r="J4387" t="str">
        <f>_xlfn.XLOOKUP(A4387,Table1[CLIENTID],Table1[CLIENTSIZE])</f>
        <v>Large</v>
      </c>
    </row>
    <row r="4388" spans="1:10" x14ac:dyDescent="0.25">
      <c r="A4388">
        <v>1589</v>
      </c>
      <c r="B4388" s="1">
        <v>43108</v>
      </c>
      <c r="C4388">
        <v>21</v>
      </c>
      <c r="D4388">
        <v>3</v>
      </c>
      <c r="E4388">
        <v>26</v>
      </c>
      <c r="F4388">
        <v>26</v>
      </c>
      <c r="H4388" t="str">
        <f>_xlfn.XLOOKUP(A4388,Table1[CLIENTID],Table1[OVERALLSTATUS])</f>
        <v>Live</v>
      </c>
      <c r="I4388" t="str">
        <f>_xlfn.XLOOKUP(A4388,Table1[CLIENTID],Table1[CLIENTSPECIALTY])</f>
        <v>Oncology</v>
      </c>
      <c r="J4388" t="str">
        <f>_xlfn.XLOOKUP(A4388,Table1[CLIENTID],Table1[CLIENTSIZE])</f>
        <v>Large</v>
      </c>
    </row>
    <row r="4389" spans="1:10" x14ac:dyDescent="0.25">
      <c r="A4389">
        <v>1629</v>
      </c>
      <c r="B4389" s="1">
        <v>43066</v>
      </c>
      <c r="C4389">
        <v>21</v>
      </c>
      <c r="D4389">
        <v>0</v>
      </c>
      <c r="E4389">
        <v>0</v>
      </c>
      <c r="F4389">
        <v>0</v>
      </c>
      <c r="H4389" t="str">
        <f>_xlfn.XLOOKUP(A4389,Table1[CLIENTID],Table1[OVERALLSTATUS])</f>
        <v>Live</v>
      </c>
      <c r="I4389" t="str">
        <f>_xlfn.XLOOKUP(A4389,Table1[CLIENTID],Table1[CLIENTSPECIALTY])</f>
        <v>Oncology</v>
      </c>
      <c r="J4389" t="str">
        <f>_xlfn.XLOOKUP(A4389,Table1[CLIENTID],Table1[CLIENTSIZE])</f>
        <v>Large</v>
      </c>
    </row>
    <row r="4390" spans="1:10" x14ac:dyDescent="0.25">
      <c r="A4390">
        <v>1631</v>
      </c>
      <c r="B4390" s="1">
        <v>43073</v>
      </c>
      <c r="C4390">
        <v>21</v>
      </c>
      <c r="D4390">
        <v>0</v>
      </c>
      <c r="E4390">
        <v>0</v>
      </c>
      <c r="F4390">
        <v>0</v>
      </c>
      <c r="H4390" t="str">
        <f>_xlfn.XLOOKUP(A4390,Table1[CLIENTID],Table1[OVERALLSTATUS])</f>
        <v>Live</v>
      </c>
      <c r="I4390" t="str">
        <f>_xlfn.XLOOKUP(A4390,Table1[CLIENTID],Table1[CLIENTSPECIALTY])</f>
        <v>Oncology</v>
      </c>
      <c r="J4390" t="str">
        <f>_xlfn.XLOOKUP(A4390,Table1[CLIENTID],Table1[CLIENTSIZE])</f>
        <v>Large</v>
      </c>
    </row>
    <row r="4391" spans="1:10" x14ac:dyDescent="0.25">
      <c r="A4391">
        <v>1639</v>
      </c>
      <c r="B4391" s="1">
        <v>43080</v>
      </c>
      <c r="C4391">
        <v>21</v>
      </c>
      <c r="D4391">
        <v>0</v>
      </c>
      <c r="E4391">
        <v>1</v>
      </c>
      <c r="F4391">
        <v>0</v>
      </c>
      <c r="H4391" t="str">
        <f>_xlfn.XLOOKUP(A4391,Table1[CLIENTID],Table1[OVERALLSTATUS])</f>
        <v>Live</v>
      </c>
      <c r="I4391" t="str">
        <f>_xlfn.XLOOKUP(A4391,Table1[CLIENTID],Table1[CLIENTSPECIALTY])</f>
        <v>Oncology</v>
      </c>
      <c r="J4391" t="str">
        <f>_xlfn.XLOOKUP(A4391,Table1[CLIENTID],Table1[CLIENTSIZE])</f>
        <v>Large</v>
      </c>
    </row>
    <row r="4392" spans="1:10" x14ac:dyDescent="0.25">
      <c r="A4392">
        <v>1639</v>
      </c>
      <c r="B4392" s="1">
        <v>43094</v>
      </c>
      <c r="C4392">
        <v>21</v>
      </c>
      <c r="D4392">
        <v>0</v>
      </c>
      <c r="E4392">
        <v>0</v>
      </c>
      <c r="F4392">
        <v>0</v>
      </c>
      <c r="H4392" t="str">
        <f>_xlfn.XLOOKUP(A4392,Table1[CLIENTID],Table1[OVERALLSTATUS])</f>
        <v>Live</v>
      </c>
      <c r="I4392" t="str">
        <f>_xlfn.XLOOKUP(A4392,Table1[CLIENTID],Table1[CLIENTSPECIALTY])</f>
        <v>Oncology</v>
      </c>
      <c r="J4392" t="str">
        <f>_xlfn.XLOOKUP(A4392,Table1[CLIENTID],Table1[CLIENTSIZE])</f>
        <v>Large</v>
      </c>
    </row>
    <row r="4393" spans="1:10" x14ac:dyDescent="0.25">
      <c r="A4393">
        <v>1642</v>
      </c>
      <c r="B4393" s="1">
        <v>43073</v>
      </c>
      <c r="C4393">
        <v>21</v>
      </c>
      <c r="D4393">
        <v>10</v>
      </c>
      <c r="E4393">
        <v>3</v>
      </c>
      <c r="F4393">
        <v>2</v>
      </c>
      <c r="H4393" t="str">
        <f>_xlfn.XLOOKUP(A4393,Table1[CLIENTID],Table1[OVERALLSTATUS])</f>
        <v>Live</v>
      </c>
      <c r="I4393" t="str">
        <f>_xlfn.XLOOKUP(A4393,Table1[CLIENTID],Table1[CLIENTSPECIALTY])</f>
        <v>Oncology</v>
      </c>
      <c r="J4393" t="str">
        <f>_xlfn.XLOOKUP(A4393,Table1[CLIENTID],Table1[CLIENTSIZE])</f>
        <v>Large</v>
      </c>
    </row>
    <row r="4394" spans="1:10" x14ac:dyDescent="0.25">
      <c r="A4394">
        <v>1649</v>
      </c>
      <c r="B4394" s="1">
        <v>43059</v>
      </c>
      <c r="C4394">
        <v>21</v>
      </c>
      <c r="D4394">
        <v>0</v>
      </c>
      <c r="E4394">
        <v>0</v>
      </c>
      <c r="F4394">
        <v>0</v>
      </c>
      <c r="H4394" t="str">
        <f>_xlfn.XLOOKUP(A4394,Table1[CLIENTID],Table1[OVERALLSTATUS])</f>
        <v>Live</v>
      </c>
      <c r="I4394" t="str">
        <f>_xlfn.XLOOKUP(A4394,Table1[CLIENTID],Table1[CLIENTSPECIALTY])</f>
        <v>Oncology</v>
      </c>
      <c r="J4394" t="str">
        <f>_xlfn.XLOOKUP(A4394,Table1[CLIENTID],Table1[CLIENTSIZE])</f>
        <v>Large</v>
      </c>
    </row>
    <row r="4395" spans="1:10" x14ac:dyDescent="0.25">
      <c r="A4395">
        <v>1739</v>
      </c>
      <c r="B4395" s="1">
        <v>43094</v>
      </c>
      <c r="C4395">
        <v>21</v>
      </c>
      <c r="D4395">
        <v>0</v>
      </c>
      <c r="E4395">
        <v>0</v>
      </c>
      <c r="F4395">
        <v>0</v>
      </c>
      <c r="H4395" t="str">
        <f>_xlfn.XLOOKUP(A4395,Table1[CLIENTID],Table1[OVERALLSTATUS])</f>
        <v>Live</v>
      </c>
      <c r="I4395" t="str">
        <f>_xlfn.XLOOKUP(A4395,Table1[CLIENTID],Table1[CLIENTSPECIALTY])</f>
        <v>Oncology</v>
      </c>
      <c r="J4395" t="str">
        <f>_xlfn.XLOOKUP(A4395,Table1[CLIENTID],Table1[CLIENTSIZE])</f>
        <v>Large</v>
      </c>
    </row>
    <row r="4396" spans="1:10" x14ac:dyDescent="0.25">
      <c r="A4396">
        <v>1807</v>
      </c>
      <c r="B4396" s="1">
        <v>43094</v>
      </c>
      <c r="C4396">
        <v>21</v>
      </c>
      <c r="D4396">
        <v>1</v>
      </c>
      <c r="E4396">
        <v>1</v>
      </c>
      <c r="F4396">
        <v>1</v>
      </c>
      <c r="H4396" t="str">
        <f>_xlfn.XLOOKUP(A4396,Table1[CLIENTID],Table1[OVERALLSTATUS])</f>
        <v>Live</v>
      </c>
      <c r="I4396" t="str">
        <f>_xlfn.XLOOKUP(A4396,Table1[CLIENTID],Table1[CLIENTSPECIALTY])</f>
        <v>Oncology</v>
      </c>
      <c r="J4396" t="str">
        <f>_xlfn.XLOOKUP(A4396,Table1[CLIENTID],Table1[CLIENTSIZE])</f>
        <v>Large</v>
      </c>
    </row>
    <row r="4397" spans="1:10" x14ac:dyDescent="0.25">
      <c r="A4397">
        <v>1910</v>
      </c>
      <c r="B4397" s="1">
        <v>43073</v>
      </c>
      <c r="C4397">
        <v>21</v>
      </c>
      <c r="D4397">
        <v>0</v>
      </c>
      <c r="E4397">
        <v>0</v>
      </c>
      <c r="F4397">
        <v>0</v>
      </c>
      <c r="H4397" t="str">
        <f>_xlfn.XLOOKUP(A4397,Table1[CLIENTID],Table1[OVERALLSTATUS])</f>
        <v>Live</v>
      </c>
      <c r="I4397" t="str">
        <f>_xlfn.XLOOKUP(A4397,Table1[CLIENTID],Table1[CLIENTSPECIALTY])</f>
        <v>Oncology</v>
      </c>
      <c r="J4397" t="str">
        <f>_xlfn.XLOOKUP(A4397,Table1[CLIENTID],Table1[CLIENTSIZE])</f>
        <v>Large</v>
      </c>
    </row>
    <row r="4398" spans="1:10" x14ac:dyDescent="0.25">
      <c r="A4398">
        <v>1937</v>
      </c>
      <c r="B4398" s="1">
        <v>43073</v>
      </c>
      <c r="C4398">
        <v>21</v>
      </c>
      <c r="D4398">
        <v>0</v>
      </c>
      <c r="E4398">
        <v>0</v>
      </c>
      <c r="F4398">
        <v>0</v>
      </c>
      <c r="H4398" t="str">
        <f>_xlfn.XLOOKUP(A4398,Table1[CLIENTID],Table1[OVERALLSTATUS])</f>
        <v>Live</v>
      </c>
      <c r="I4398" t="str">
        <f>_xlfn.XLOOKUP(A4398,Table1[CLIENTID],Table1[CLIENTSPECIALTY])</f>
        <v>Oncology</v>
      </c>
      <c r="J4398" t="str">
        <f>_xlfn.XLOOKUP(A4398,Table1[CLIENTID],Table1[CLIENTSIZE])</f>
        <v>Large</v>
      </c>
    </row>
    <row r="4399" spans="1:10" x14ac:dyDescent="0.25">
      <c r="A4399">
        <v>1937</v>
      </c>
      <c r="B4399" s="1">
        <v>43101</v>
      </c>
      <c r="C4399">
        <v>21</v>
      </c>
      <c r="D4399">
        <v>0</v>
      </c>
      <c r="E4399">
        <v>0</v>
      </c>
      <c r="F4399">
        <v>0</v>
      </c>
      <c r="H4399" t="str">
        <f>_xlfn.XLOOKUP(A4399,Table1[CLIENTID],Table1[OVERALLSTATUS])</f>
        <v>Live</v>
      </c>
      <c r="I4399" t="str">
        <f>_xlfn.XLOOKUP(A4399,Table1[CLIENTID],Table1[CLIENTSPECIALTY])</f>
        <v>Oncology</v>
      </c>
      <c r="J4399" t="str">
        <f>_xlfn.XLOOKUP(A4399,Table1[CLIENTID],Table1[CLIENTSIZE])</f>
        <v>Large</v>
      </c>
    </row>
    <row r="4400" spans="1:10" x14ac:dyDescent="0.25">
      <c r="A4400">
        <v>1969</v>
      </c>
      <c r="B4400" s="1">
        <v>43073</v>
      </c>
      <c r="C4400">
        <v>21</v>
      </c>
      <c r="D4400">
        <v>0</v>
      </c>
      <c r="E4400">
        <v>0</v>
      </c>
      <c r="F4400">
        <v>0</v>
      </c>
      <c r="H4400" t="str">
        <f>_xlfn.XLOOKUP(A4400,Table1[CLIENTID],Table1[OVERALLSTATUS])</f>
        <v>Live</v>
      </c>
      <c r="I4400" t="str">
        <f>_xlfn.XLOOKUP(A4400,Table1[CLIENTID],Table1[CLIENTSPECIALTY])</f>
        <v>Dermatology</v>
      </c>
      <c r="J4400" t="str">
        <f>_xlfn.XLOOKUP(A4400,Table1[CLIENTID],Table1[CLIENTSIZE])</f>
        <v>Large</v>
      </c>
    </row>
    <row r="4401" spans="1:10" x14ac:dyDescent="0.25">
      <c r="A4401">
        <v>2042</v>
      </c>
      <c r="B4401" s="1">
        <v>43066</v>
      </c>
      <c r="C4401">
        <v>21</v>
      </c>
      <c r="D4401">
        <v>1</v>
      </c>
      <c r="E4401">
        <v>0</v>
      </c>
      <c r="F4401">
        <v>0</v>
      </c>
      <c r="H4401" t="str">
        <f>_xlfn.XLOOKUP(A4401,Table1[CLIENTID],Table1[OVERALLSTATUS])</f>
        <v>Live</v>
      </c>
      <c r="I4401" t="str">
        <f>_xlfn.XLOOKUP(A4401,Table1[CLIENTID],Table1[CLIENTSPECIALTY])</f>
        <v>Dermatology</v>
      </c>
      <c r="J4401" t="str">
        <f>_xlfn.XLOOKUP(A4401,Table1[CLIENTID],Table1[CLIENTSIZE])</f>
        <v>Large</v>
      </c>
    </row>
    <row r="4402" spans="1:10" x14ac:dyDescent="0.25">
      <c r="A4402">
        <v>2120</v>
      </c>
      <c r="B4402" s="1">
        <v>43066</v>
      </c>
      <c r="C4402">
        <v>21</v>
      </c>
      <c r="D4402">
        <v>1</v>
      </c>
      <c r="E4402">
        <v>0</v>
      </c>
      <c r="F4402">
        <v>0</v>
      </c>
      <c r="H4402" t="str">
        <f>_xlfn.XLOOKUP(A4402,Table1[CLIENTID],Table1[OVERALLSTATUS])</f>
        <v>Live</v>
      </c>
      <c r="I4402" t="str">
        <f>_xlfn.XLOOKUP(A4402,Table1[CLIENTID],Table1[CLIENTSPECIALTY])</f>
        <v>Dermatology</v>
      </c>
      <c r="J4402" t="str">
        <f>_xlfn.XLOOKUP(A4402,Table1[CLIENTID],Table1[CLIENTSIZE])</f>
        <v>Large</v>
      </c>
    </row>
    <row r="4403" spans="1:10" x14ac:dyDescent="0.25">
      <c r="A4403">
        <v>2305</v>
      </c>
      <c r="B4403" s="1">
        <v>43087</v>
      </c>
      <c r="C4403">
        <v>21</v>
      </c>
      <c r="D4403">
        <v>0</v>
      </c>
      <c r="E4403">
        <v>0</v>
      </c>
      <c r="F4403">
        <v>0</v>
      </c>
      <c r="H4403" t="str">
        <f>_xlfn.XLOOKUP(A4403,Table1[CLIENTID],Table1[OVERALLSTATUS])</f>
        <v>Live</v>
      </c>
      <c r="I4403" t="str">
        <f>_xlfn.XLOOKUP(A4403,Table1[CLIENTID],Table1[CLIENTSPECIALTY])</f>
        <v>Oncology</v>
      </c>
      <c r="J4403" t="str">
        <f>_xlfn.XLOOKUP(A4403,Table1[CLIENTID],Table1[CLIENTSIZE])</f>
        <v>Large</v>
      </c>
    </row>
    <row r="4404" spans="1:10" x14ac:dyDescent="0.25">
      <c r="A4404">
        <v>2314</v>
      </c>
      <c r="B4404" s="1">
        <v>43059</v>
      </c>
      <c r="C4404">
        <v>21</v>
      </c>
      <c r="D4404">
        <v>0</v>
      </c>
      <c r="E4404">
        <v>3</v>
      </c>
      <c r="F4404">
        <v>3</v>
      </c>
      <c r="H4404" t="str">
        <f>_xlfn.XLOOKUP(A4404,Table1[CLIENTID],Table1[OVERALLSTATUS])</f>
        <v>Live</v>
      </c>
      <c r="I4404" t="str">
        <f>_xlfn.XLOOKUP(A4404,Table1[CLIENTID],Table1[CLIENTSPECIALTY])</f>
        <v>Oncology</v>
      </c>
      <c r="J4404" t="str">
        <f>_xlfn.XLOOKUP(A4404,Table1[CLIENTID],Table1[CLIENTSIZE])</f>
        <v>Large</v>
      </c>
    </row>
    <row r="4405" spans="1:10" x14ac:dyDescent="0.25">
      <c r="A4405">
        <v>2363</v>
      </c>
      <c r="B4405" s="1">
        <v>43101</v>
      </c>
      <c r="C4405">
        <v>21</v>
      </c>
      <c r="D4405">
        <v>0</v>
      </c>
      <c r="E4405">
        <v>0</v>
      </c>
      <c r="F4405">
        <v>0</v>
      </c>
      <c r="H4405" t="str">
        <f>_xlfn.XLOOKUP(A4405,Table1[CLIENTID],Table1[OVERALLSTATUS])</f>
        <v>Live</v>
      </c>
      <c r="I4405" t="str">
        <f>_xlfn.XLOOKUP(A4405,Table1[CLIENTID],Table1[CLIENTSPECIALTY])</f>
        <v>Dermatology</v>
      </c>
      <c r="J4405" t="str">
        <f>_xlfn.XLOOKUP(A4405,Table1[CLIENTID],Table1[CLIENTSIZE])</f>
        <v>Large</v>
      </c>
    </row>
    <row r="4406" spans="1:10" x14ac:dyDescent="0.25">
      <c r="A4406">
        <v>2363</v>
      </c>
      <c r="B4406" s="1">
        <v>43108</v>
      </c>
      <c r="C4406">
        <v>21</v>
      </c>
      <c r="D4406">
        <v>0</v>
      </c>
      <c r="E4406">
        <v>0</v>
      </c>
      <c r="F4406">
        <v>0</v>
      </c>
      <c r="H4406" t="str">
        <f>_xlfn.XLOOKUP(A4406,Table1[CLIENTID],Table1[OVERALLSTATUS])</f>
        <v>Live</v>
      </c>
      <c r="I4406" t="str">
        <f>_xlfn.XLOOKUP(A4406,Table1[CLIENTID],Table1[CLIENTSPECIALTY])</f>
        <v>Dermatology</v>
      </c>
      <c r="J4406" t="str">
        <f>_xlfn.XLOOKUP(A4406,Table1[CLIENTID],Table1[CLIENTSIZE])</f>
        <v>Large</v>
      </c>
    </row>
    <row r="4407" spans="1:10" x14ac:dyDescent="0.25">
      <c r="A4407">
        <v>2495</v>
      </c>
      <c r="B4407" s="1">
        <v>43066</v>
      </c>
      <c r="C4407">
        <v>21</v>
      </c>
      <c r="D4407">
        <v>22</v>
      </c>
      <c r="E4407">
        <v>0</v>
      </c>
      <c r="F4407">
        <v>0</v>
      </c>
      <c r="H4407" t="str">
        <f>_xlfn.XLOOKUP(A4407,Table1[CLIENTID],Table1[OVERALLSTATUS])</f>
        <v>Live</v>
      </c>
      <c r="I4407" t="str">
        <f>_xlfn.XLOOKUP(A4407,Table1[CLIENTID],Table1[CLIENTSPECIALTY])</f>
        <v>Dermatology</v>
      </c>
      <c r="J4407" t="str">
        <f>_xlfn.XLOOKUP(A4407,Table1[CLIENTID],Table1[CLIENTSIZE])</f>
        <v>Large</v>
      </c>
    </row>
    <row r="4408" spans="1:10" x14ac:dyDescent="0.25">
      <c r="A4408">
        <v>2513</v>
      </c>
      <c r="B4408" s="1">
        <v>43059</v>
      </c>
      <c r="C4408">
        <v>21</v>
      </c>
      <c r="D4408">
        <v>0</v>
      </c>
      <c r="E4408">
        <v>0</v>
      </c>
      <c r="F4408">
        <v>0</v>
      </c>
      <c r="H4408" t="str">
        <f>_xlfn.XLOOKUP(A4408,Table1[CLIENTID],Table1[OVERALLSTATUS])</f>
        <v>Live</v>
      </c>
      <c r="I4408" t="str">
        <f>_xlfn.XLOOKUP(A4408,Table1[CLIENTID],Table1[CLIENTSPECIALTY])</f>
        <v>Oncology</v>
      </c>
      <c r="J4408" t="str">
        <f>_xlfn.XLOOKUP(A4408,Table1[CLIENTID],Table1[CLIENTSIZE])</f>
        <v>Large</v>
      </c>
    </row>
    <row r="4409" spans="1:10" x14ac:dyDescent="0.25">
      <c r="A4409">
        <v>2602</v>
      </c>
      <c r="B4409" s="1">
        <v>43094</v>
      </c>
      <c r="C4409">
        <v>21</v>
      </c>
      <c r="D4409">
        <v>0</v>
      </c>
      <c r="E4409">
        <v>0</v>
      </c>
      <c r="F4409">
        <v>0</v>
      </c>
      <c r="H4409" t="str">
        <f>_xlfn.XLOOKUP(A4409,Table1[CLIENTID],Table1[OVERALLSTATUS])</f>
        <v>Live</v>
      </c>
      <c r="I4409" t="str">
        <f>_xlfn.XLOOKUP(A4409,Table1[CLIENTID],Table1[CLIENTSPECIALTY])</f>
        <v>Oncology</v>
      </c>
      <c r="J4409" t="str">
        <f>_xlfn.XLOOKUP(A4409,Table1[CLIENTID],Table1[CLIENTSIZE])</f>
        <v>Large</v>
      </c>
    </row>
    <row r="4410" spans="1:10" x14ac:dyDescent="0.25">
      <c r="A4410">
        <v>2761</v>
      </c>
      <c r="B4410" s="1">
        <v>43101</v>
      </c>
      <c r="C4410">
        <v>21</v>
      </c>
      <c r="D4410">
        <v>0</v>
      </c>
      <c r="E4410">
        <v>0</v>
      </c>
      <c r="F4410">
        <v>0</v>
      </c>
      <c r="H4410" t="str">
        <f>_xlfn.XLOOKUP(A4410,Table1[CLIENTID],Table1[OVERALLSTATUS])</f>
        <v>Live</v>
      </c>
      <c r="I4410" t="str">
        <f>_xlfn.XLOOKUP(A4410,Table1[CLIENTID],Table1[CLIENTSPECIALTY])</f>
        <v>Oncology</v>
      </c>
      <c r="J4410" t="str">
        <f>_xlfn.XLOOKUP(A4410,Table1[CLIENTID],Table1[CLIENTSIZE])</f>
        <v>Large</v>
      </c>
    </row>
    <row r="4411" spans="1:10" x14ac:dyDescent="0.25">
      <c r="A4411">
        <v>2964</v>
      </c>
      <c r="B4411" s="1">
        <v>43108</v>
      </c>
      <c r="C4411">
        <v>21</v>
      </c>
      <c r="D4411">
        <v>0</v>
      </c>
      <c r="E4411">
        <v>0</v>
      </c>
      <c r="F4411">
        <v>0</v>
      </c>
      <c r="H4411" t="str">
        <f>_xlfn.XLOOKUP(A4411,Table1[CLIENTID],Table1[OVERALLSTATUS])</f>
        <v>Live</v>
      </c>
      <c r="I4411" t="str">
        <f>_xlfn.XLOOKUP(A4411,Table1[CLIENTID],Table1[CLIENTSPECIALTY])</f>
        <v>Oncology</v>
      </c>
      <c r="J4411" t="str">
        <f>_xlfn.XLOOKUP(A4411,Table1[CLIENTID],Table1[CLIENTSIZE])</f>
        <v>Large</v>
      </c>
    </row>
    <row r="4412" spans="1:10" x14ac:dyDescent="0.25">
      <c r="A4412">
        <v>3013</v>
      </c>
      <c r="B4412" s="1">
        <v>43073</v>
      </c>
      <c r="C4412">
        <v>21</v>
      </c>
      <c r="D4412">
        <v>0</v>
      </c>
      <c r="E4412">
        <v>0</v>
      </c>
      <c r="F4412">
        <v>0</v>
      </c>
      <c r="H4412" t="str">
        <f>_xlfn.XLOOKUP(A4412,Table1[CLIENTID],Table1[OVERALLSTATUS])</f>
        <v>Live</v>
      </c>
      <c r="I4412" t="str">
        <f>_xlfn.XLOOKUP(A4412,Table1[CLIENTID],Table1[CLIENTSPECIALTY])</f>
        <v>Dermatology</v>
      </c>
      <c r="J4412" t="str">
        <f>_xlfn.XLOOKUP(A4412,Table1[CLIENTID],Table1[CLIENTSIZE])</f>
        <v>Large</v>
      </c>
    </row>
    <row r="4413" spans="1:10" x14ac:dyDescent="0.25">
      <c r="A4413">
        <v>3071</v>
      </c>
      <c r="B4413" s="1">
        <v>43066</v>
      </c>
      <c r="C4413">
        <v>21</v>
      </c>
      <c r="D4413">
        <v>1</v>
      </c>
      <c r="E4413">
        <v>0</v>
      </c>
      <c r="F4413">
        <v>0</v>
      </c>
      <c r="H4413" t="str">
        <f>_xlfn.XLOOKUP(A4413,Table1[CLIENTID],Table1[OVERALLSTATUS])</f>
        <v>Live</v>
      </c>
      <c r="I4413" t="str">
        <f>_xlfn.XLOOKUP(A4413,Table1[CLIENTID],Table1[CLIENTSPECIALTY])</f>
        <v>Oncology</v>
      </c>
      <c r="J4413" t="str">
        <f>_xlfn.XLOOKUP(A4413,Table1[CLIENTID],Table1[CLIENTSIZE])</f>
        <v>Large</v>
      </c>
    </row>
    <row r="4414" spans="1:10" x14ac:dyDescent="0.25">
      <c r="A4414">
        <v>3158</v>
      </c>
      <c r="B4414" s="1">
        <v>43052</v>
      </c>
      <c r="C4414">
        <v>21</v>
      </c>
      <c r="D4414">
        <v>15</v>
      </c>
      <c r="E4414">
        <v>0</v>
      </c>
      <c r="F4414">
        <v>0</v>
      </c>
      <c r="H4414" t="str">
        <f>_xlfn.XLOOKUP(A4414,Table1[CLIENTID],Table1[OVERALLSTATUS])</f>
        <v>Live</v>
      </c>
      <c r="I4414" t="str">
        <f>_xlfn.XLOOKUP(A4414,Table1[CLIENTID],Table1[CLIENTSPECIALTY])</f>
        <v>Dermatology</v>
      </c>
      <c r="J4414" t="str">
        <f>_xlfn.XLOOKUP(A4414,Table1[CLIENTID],Table1[CLIENTSIZE])</f>
        <v>Large</v>
      </c>
    </row>
    <row r="4415" spans="1:10" x14ac:dyDescent="0.25">
      <c r="A4415">
        <v>180</v>
      </c>
      <c r="B4415" s="1">
        <v>43080</v>
      </c>
      <c r="C4415">
        <v>20</v>
      </c>
      <c r="D4415">
        <v>0</v>
      </c>
      <c r="E4415">
        <v>6</v>
      </c>
      <c r="F4415">
        <v>0</v>
      </c>
      <c r="H4415" t="str">
        <f>_xlfn.XLOOKUP(A4415,Table1[CLIENTID],Table1[OVERALLSTATUS])</f>
        <v>Live</v>
      </c>
      <c r="I4415" t="str">
        <f>_xlfn.XLOOKUP(A4415,Table1[CLIENTID],Table1[CLIENTSPECIALTY])</f>
        <v>Surgery</v>
      </c>
      <c r="J4415" t="str">
        <f>_xlfn.XLOOKUP(A4415,Table1[CLIENTID],Table1[CLIENTSIZE])</f>
        <v>Small</v>
      </c>
    </row>
    <row r="4416" spans="1:10" x14ac:dyDescent="0.25">
      <c r="A4416">
        <v>180</v>
      </c>
      <c r="B4416" s="1">
        <v>43108</v>
      </c>
      <c r="C4416">
        <v>20</v>
      </c>
      <c r="D4416">
        <v>3</v>
      </c>
      <c r="E4416">
        <v>1</v>
      </c>
      <c r="F4416">
        <v>0</v>
      </c>
      <c r="H4416" t="str">
        <f>_xlfn.XLOOKUP(A4416,Table1[CLIENTID],Table1[OVERALLSTATUS])</f>
        <v>Live</v>
      </c>
      <c r="I4416" t="str">
        <f>_xlfn.XLOOKUP(A4416,Table1[CLIENTID],Table1[CLIENTSPECIALTY])</f>
        <v>Surgery</v>
      </c>
      <c r="J4416" t="str">
        <f>_xlfn.XLOOKUP(A4416,Table1[CLIENTID],Table1[CLIENTSIZE])</f>
        <v>Small</v>
      </c>
    </row>
    <row r="4417" spans="1:10" x14ac:dyDescent="0.25">
      <c r="A4417">
        <v>183</v>
      </c>
      <c r="B4417" s="1">
        <v>43094</v>
      </c>
      <c r="C4417">
        <v>20</v>
      </c>
      <c r="D4417">
        <v>0</v>
      </c>
      <c r="E4417">
        <v>0</v>
      </c>
      <c r="F4417">
        <v>0</v>
      </c>
      <c r="H4417" t="str">
        <f>_xlfn.XLOOKUP(A4417,Table1[CLIENTID],Table1[OVERALLSTATUS])</f>
        <v>Live</v>
      </c>
      <c r="I4417" t="str">
        <f>_xlfn.XLOOKUP(A4417,Table1[CLIENTID],Table1[CLIENTSPECIALTY])</f>
        <v>Family Medicine</v>
      </c>
      <c r="J4417" t="str">
        <f>_xlfn.XLOOKUP(A4417,Table1[CLIENTID],Table1[CLIENTSIZE])</f>
        <v>Small</v>
      </c>
    </row>
    <row r="4418" spans="1:10" x14ac:dyDescent="0.25">
      <c r="A4418">
        <v>248</v>
      </c>
      <c r="B4418" s="1">
        <v>43066</v>
      </c>
      <c r="C4418">
        <v>20</v>
      </c>
      <c r="D4418">
        <v>0</v>
      </c>
      <c r="E4418">
        <v>7</v>
      </c>
      <c r="F4418">
        <v>0</v>
      </c>
      <c r="H4418" t="str">
        <f>_xlfn.XLOOKUP(A4418,Table1[CLIENTID],Table1[OVERALLSTATUS])</f>
        <v>Live</v>
      </c>
      <c r="I4418" t="str">
        <f>_xlfn.XLOOKUP(A4418,Table1[CLIENTID],Table1[CLIENTSPECIALTY])</f>
        <v>Surgery</v>
      </c>
      <c r="J4418" t="str">
        <f>_xlfn.XLOOKUP(A4418,Table1[CLIENTID],Table1[CLIENTSIZE])</f>
        <v>Small</v>
      </c>
    </row>
    <row r="4419" spans="1:10" x14ac:dyDescent="0.25">
      <c r="A4419">
        <v>426</v>
      </c>
      <c r="B4419" s="1">
        <v>43066</v>
      </c>
      <c r="C4419">
        <v>20</v>
      </c>
      <c r="D4419">
        <v>19</v>
      </c>
      <c r="E4419">
        <v>0</v>
      </c>
      <c r="F4419">
        <v>0</v>
      </c>
      <c r="H4419" t="str">
        <f>_xlfn.XLOOKUP(A4419,Table1[CLIENTID],Table1[OVERALLSTATUS])</f>
        <v>Live</v>
      </c>
      <c r="I4419" t="str">
        <f>_xlfn.XLOOKUP(A4419,Table1[CLIENTID],Table1[CLIENTSPECIALTY])</f>
        <v>Surgery</v>
      </c>
      <c r="J4419" t="str">
        <f>_xlfn.XLOOKUP(A4419,Table1[CLIENTID],Table1[CLIENTSIZE])</f>
        <v>Small</v>
      </c>
    </row>
    <row r="4420" spans="1:10" x14ac:dyDescent="0.25">
      <c r="A4420">
        <v>550</v>
      </c>
      <c r="B4420" s="1">
        <v>43066</v>
      </c>
      <c r="C4420">
        <v>20</v>
      </c>
      <c r="D4420">
        <v>0</v>
      </c>
      <c r="E4420">
        <v>0</v>
      </c>
      <c r="F4420">
        <v>0</v>
      </c>
      <c r="H4420" t="str">
        <f>_xlfn.XLOOKUP(A4420,Table1[CLIENTID],Table1[OVERALLSTATUS])</f>
        <v>Live</v>
      </c>
      <c r="I4420" t="str">
        <f>_xlfn.XLOOKUP(A4420,Table1[CLIENTID],Table1[CLIENTSPECIALTY])</f>
        <v>Surgery</v>
      </c>
      <c r="J4420" t="str">
        <f>_xlfn.XLOOKUP(A4420,Table1[CLIENTID],Table1[CLIENTSIZE])</f>
        <v>Small</v>
      </c>
    </row>
    <row r="4421" spans="1:10" x14ac:dyDescent="0.25">
      <c r="A4421">
        <v>571</v>
      </c>
      <c r="B4421" s="1">
        <v>43059</v>
      </c>
      <c r="C4421">
        <v>20</v>
      </c>
      <c r="D4421">
        <v>0</v>
      </c>
      <c r="E4421">
        <v>0</v>
      </c>
      <c r="F4421">
        <v>0</v>
      </c>
      <c r="H4421" t="str">
        <f>_xlfn.XLOOKUP(A4421,Table1[CLIENTID],Table1[OVERALLSTATUS])</f>
        <v>Live</v>
      </c>
      <c r="I4421" t="str">
        <f>_xlfn.XLOOKUP(A4421,Table1[CLIENTID],Table1[CLIENTSPECIALTY])</f>
        <v>Surgery</v>
      </c>
      <c r="J4421" t="str">
        <f>_xlfn.XLOOKUP(A4421,Table1[CLIENTID],Table1[CLIENTSIZE])</f>
        <v>Small</v>
      </c>
    </row>
    <row r="4422" spans="1:10" x14ac:dyDescent="0.25">
      <c r="A4422">
        <v>598</v>
      </c>
      <c r="B4422" s="1">
        <v>43080</v>
      </c>
      <c r="C4422">
        <v>20</v>
      </c>
      <c r="D4422">
        <v>0</v>
      </c>
      <c r="E4422">
        <v>0</v>
      </c>
      <c r="F4422">
        <v>0</v>
      </c>
      <c r="H4422" t="str">
        <f>_xlfn.XLOOKUP(A4422,Table1[CLIENTID],Table1[OVERALLSTATUS])</f>
        <v>Live</v>
      </c>
      <c r="I4422" t="str">
        <f>_xlfn.XLOOKUP(A4422,Table1[CLIENTID],Table1[CLIENTSPECIALTY])</f>
        <v>Surgery</v>
      </c>
      <c r="J4422" t="str">
        <f>_xlfn.XLOOKUP(A4422,Table1[CLIENTID],Table1[CLIENTSIZE])</f>
        <v>Small</v>
      </c>
    </row>
    <row r="4423" spans="1:10" x14ac:dyDescent="0.25">
      <c r="A4423">
        <v>744</v>
      </c>
      <c r="B4423" s="1">
        <v>43087</v>
      </c>
      <c r="C4423">
        <v>20</v>
      </c>
      <c r="D4423">
        <v>0</v>
      </c>
      <c r="E4423">
        <v>0</v>
      </c>
      <c r="F4423">
        <v>0</v>
      </c>
      <c r="H4423" t="str">
        <f>_xlfn.XLOOKUP(A4423,Table1[CLIENTID],Table1[OVERALLSTATUS])</f>
        <v>Live</v>
      </c>
      <c r="I4423" t="str">
        <f>_xlfn.XLOOKUP(A4423,Table1[CLIENTID],Table1[CLIENTSPECIALTY])</f>
        <v>Surgery</v>
      </c>
      <c r="J4423" t="str">
        <f>_xlfn.XLOOKUP(A4423,Table1[CLIENTID],Table1[CLIENTSIZE])</f>
        <v>Small</v>
      </c>
    </row>
    <row r="4424" spans="1:10" x14ac:dyDescent="0.25">
      <c r="A4424">
        <v>820</v>
      </c>
      <c r="B4424" s="1">
        <v>43066</v>
      </c>
      <c r="C4424">
        <v>20</v>
      </c>
      <c r="D4424">
        <v>13</v>
      </c>
      <c r="E4424">
        <v>28</v>
      </c>
      <c r="F4424">
        <v>24</v>
      </c>
      <c r="H4424" t="str">
        <f>_xlfn.XLOOKUP(A4424,Table1[CLIENTID],Table1[OVERALLSTATUS])</f>
        <v>Live</v>
      </c>
      <c r="I4424" t="str">
        <f>_xlfn.XLOOKUP(A4424,Table1[CLIENTID],Table1[CLIENTSPECIALTY])</f>
        <v>Family Medicine</v>
      </c>
      <c r="J4424" t="str">
        <f>_xlfn.XLOOKUP(A4424,Table1[CLIENTID],Table1[CLIENTSIZE])</f>
        <v>Small</v>
      </c>
    </row>
    <row r="4425" spans="1:10" x14ac:dyDescent="0.25">
      <c r="A4425">
        <v>962</v>
      </c>
      <c r="B4425" s="1">
        <v>43101</v>
      </c>
      <c r="C4425">
        <v>20</v>
      </c>
      <c r="D4425">
        <v>0</v>
      </c>
      <c r="E4425">
        <v>0</v>
      </c>
      <c r="F4425">
        <v>0</v>
      </c>
      <c r="H4425" t="str">
        <f>_xlfn.XLOOKUP(A4425,Table1[CLIENTID],Table1[OVERALLSTATUS])</f>
        <v>Live</v>
      </c>
      <c r="I4425" t="str">
        <f>_xlfn.XLOOKUP(A4425,Table1[CLIENTID],Table1[CLIENTSPECIALTY])</f>
        <v>Surgery</v>
      </c>
      <c r="J4425" t="str">
        <f>_xlfn.XLOOKUP(A4425,Table1[CLIENTID],Table1[CLIENTSIZE])</f>
        <v>Small</v>
      </c>
    </row>
    <row r="4426" spans="1:10" x14ac:dyDescent="0.25">
      <c r="A4426">
        <v>976</v>
      </c>
      <c r="B4426" s="1">
        <v>43066</v>
      </c>
      <c r="C4426">
        <v>20</v>
      </c>
      <c r="D4426">
        <v>0</v>
      </c>
      <c r="E4426">
        <v>0</v>
      </c>
      <c r="F4426">
        <v>0</v>
      </c>
      <c r="H4426" t="str">
        <f>_xlfn.XLOOKUP(A4426,Table1[CLIENTID],Table1[OVERALLSTATUS])</f>
        <v>Live</v>
      </c>
      <c r="I4426" t="str">
        <f>_xlfn.XLOOKUP(A4426,Table1[CLIENTID],Table1[CLIENTSPECIALTY])</f>
        <v>Family Medicine</v>
      </c>
      <c r="J4426" t="str">
        <f>_xlfn.XLOOKUP(A4426,Table1[CLIENTID],Table1[CLIENTSIZE])</f>
        <v>Small</v>
      </c>
    </row>
    <row r="4427" spans="1:10" x14ac:dyDescent="0.25">
      <c r="A4427">
        <v>1050</v>
      </c>
      <c r="B4427" s="1">
        <v>43052</v>
      </c>
      <c r="C4427">
        <v>20</v>
      </c>
      <c r="D4427">
        <v>1</v>
      </c>
      <c r="E4427">
        <v>4</v>
      </c>
      <c r="F4427">
        <v>0</v>
      </c>
      <c r="H4427" t="str">
        <f>_xlfn.XLOOKUP(A4427,Table1[CLIENTID],Table1[OVERALLSTATUS])</f>
        <v>Live</v>
      </c>
      <c r="I4427" t="str">
        <f>_xlfn.XLOOKUP(A4427,Table1[CLIENTID],Table1[CLIENTSPECIALTY])</f>
        <v>Surgery</v>
      </c>
      <c r="J4427" t="str">
        <f>_xlfn.XLOOKUP(A4427,Table1[CLIENTID],Table1[CLIENTSIZE])</f>
        <v>Small</v>
      </c>
    </row>
    <row r="4428" spans="1:10" x14ac:dyDescent="0.25">
      <c r="A4428">
        <v>1160</v>
      </c>
      <c r="B4428" s="1">
        <v>43101</v>
      </c>
      <c r="C4428">
        <v>20</v>
      </c>
      <c r="D4428">
        <v>2</v>
      </c>
      <c r="E4428">
        <v>1</v>
      </c>
      <c r="F4428">
        <v>1</v>
      </c>
      <c r="H4428" t="str">
        <f>_xlfn.XLOOKUP(A4428,Table1[CLIENTID],Table1[OVERALLSTATUS])</f>
        <v>Live</v>
      </c>
      <c r="I4428" t="str">
        <f>_xlfn.XLOOKUP(A4428,Table1[CLIENTID],Table1[CLIENTSPECIALTY])</f>
        <v>Family Medicine</v>
      </c>
      <c r="J4428" t="str">
        <f>_xlfn.XLOOKUP(A4428,Table1[CLIENTID],Table1[CLIENTSIZE])</f>
        <v>Small</v>
      </c>
    </row>
    <row r="4429" spans="1:10" x14ac:dyDescent="0.25">
      <c r="A4429">
        <v>1289</v>
      </c>
      <c r="B4429" s="1">
        <v>43087</v>
      </c>
      <c r="C4429">
        <v>20</v>
      </c>
      <c r="D4429">
        <v>0</v>
      </c>
      <c r="E4429">
        <v>0</v>
      </c>
      <c r="F4429">
        <v>0</v>
      </c>
      <c r="H4429" t="str">
        <f>_xlfn.XLOOKUP(A4429,Table1[CLIENTID],Table1[OVERALLSTATUS])</f>
        <v>Live</v>
      </c>
      <c r="I4429" t="str">
        <f>_xlfn.XLOOKUP(A4429,Table1[CLIENTID],Table1[CLIENTSPECIALTY])</f>
        <v>Family Medicine</v>
      </c>
      <c r="J4429" t="str">
        <f>_xlfn.XLOOKUP(A4429,Table1[CLIENTID],Table1[CLIENTSIZE])</f>
        <v>Small</v>
      </c>
    </row>
    <row r="4430" spans="1:10" x14ac:dyDescent="0.25">
      <c r="A4430">
        <v>1289</v>
      </c>
      <c r="B4430" s="1">
        <v>43094</v>
      </c>
      <c r="C4430">
        <v>20</v>
      </c>
      <c r="D4430">
        <v>0</v>
      </c>
      <c r="E4430">
        <v>0</v>
      </c>
      <c r="F4430">
        <v>0</v>
      </c>
      <c r="H4430" t="str">
        <f>_xlfn.XLOOKUP(A4430,Table1[CLIENTID],Table1[OVERALLSTATUS])</f>
        <v>Live</v>
      </c>
      <c r="I4430" t="str">
        <f>_xlfn.XLOOKUP(A4430,Table1[CLIENTID],Table1[CLIENTSPECIALTY])</f>
        <v>Family Medicine</v>
      </c>
      <c r="J4430" t="str">
        <f>_xlfn.XLOOKUP(A4430,Table1[CLIENTID],Table1[CLIENTSIZE])</f>
        <v>Small</v>
      </c>
    </row>
    <row r="4431" spans="1:10" x14ac:dyDescent="0.25">
      <c r="A4431">
        <v>1299</v>
      </c>
      <c r="B4431" s="1">
        <v>43108</v>
      </c>
      <c r="C4431">
        <v>20</v>
      </c>
      <c r="D4431">
        <v>4</v>
      </c>
      <c r="E4431">
        <v>9</v>
      </c>
      <c r="F4431">
        <v>9</v>
      </c>
      <c r="H4431" t="str">
        <f>_xlfn.XLOOKUP(A4431,Table1[CLIENTID],Table1[OVERALLSTATUS])</f>
        <v>Live</v>
      </c>
      <c r="I4431" t="str">
        <f>_xlfn.XLOOKUP(A4431,Table1[CLIENTID],Table1[CLIENTSPECIALTY])</f>
        <v>Surgery</v>
      </c>
      <c r="J4431" t="str">
        <f>_xlfn.XLOOKUP(A4431,Table1[CLIENTID],Table1[CLIENTSIZE])</f>
        <v>Small</v>
      </c>
    </row>
    <row r="4432" spans="1:10" x14ac:dyDescent="0.25">
      <c r="A4432">
        <v>1394</v>
      </c>
      <c r="B4432" s="1">
        <v>43087</v>
      </c>
      <c r="C4432">
        <v>20</v>
      </c>
      <c r="D4432">
        <v>0</v>
      </c>
      <c r="E4432">
        <v>0</v>
      </c>
      <c r="F4432">
        <v>0</v>
      </c>
      <c r="H4432" t="str">
        <f>_xlfn.XLOOKUP(A4432,Table1[CLIENTID],Table1[OVERALLSTATUS])</f>
        <v>Live</v>
      </c>
      <c r="I4432" t="str">
        <f>_xlfn.XLOOKUP(A4432,Table1[CLIENTID],Table1[CLIENTSPECIALTY])</f>
        <v>Family Medicine</v>
      </c>
      <c r="J4432" t="str">
        <f>_xlfn.XLOOKUP(A4432,Table1[CLIENTID],Table1[CLIENTSIZE])</f>
        <v>Small</v>
      </c>
    </row>
    <row r="4433" spans="1:10" x14ac:dyDescent="0.25">
      <c r="A4433">
        <v>1788</v>
      </c>
      <c r="B4433" s="1">
        <v>43094</v>
      </c>
      <c r="C4433">
        <v>20</v>
      </c>
      <c r="D4433">
        <v>0</v>
      </c>
      <c r="E4433">
        <v>0</v>
      </c>
      <c r="F4433">
        <v>0</v>
      </c>
      <c r="H4433" t="str">
        <f>_xlfn.XLOOKUP(A4433,Table1[CLIENTID],Table1[OVERALLSTATUS])</f>
        <v>Live</v>
      </c>
      <c r="I4433" t="str">
        <f>_xlfn.XLOOKUP(A4433,Table1[CLIENTID],Table1[CLIENTSPECIALTY])</f>
        <v>Family Medicine</v>
      </c>
      <c r="J4433" t="str">
        <f>_xlfn.XLOOKUP(A4433,Table1[CLIENTID],Table1[CLIENTSIZE])</f>
        <v>Small</v>
      </c>
    </row>
    <row r="4434" spans="1:10" x14ac:dyDescent="0.25">
      <c r="A4434">
        <v>1907</v>
      </c>
      <c r="B4434" s="1">
        <v>43087</v>
      </c>
      <c r="C4434">
        <v>20</v>
      </c>
      <c r="D4434">
        <v>0</v>
      </c>
      <c r="E4434">
        <v>0</v>
      </c>
      <c r="F4434">
        <v>0</v>
      </c>
      <c r="H4434" t="str">
        <f>_xlfn.XLOOKUP(A4434,Table1[CLIENTID],Table1[OVERALLSTATUS])</f>
        <v>Live</v>
      </c>
      <c r="I4434" t="str">
        <f>_xlfn.XLOOKUP(A4434,Table1[CLIENTID],Table1[CLIENTSPECIALTY])</f>
        <v>Family Medicine</v>
      </c>
      <c r="J4434" t="str">
        <f>_xlfn.XLOOKUP(A4434,Table1[CLIENTID],Table1[CLIENTSIZE])</f>
        <v>Small</v>
      </c>
    </row>
    <row r="4435" spans="1:10" x14ac:dyDescent="0.25">
      <c r="A4435">
        <v>2079</v>
      </c>
      <c r="B4435" s="1">
        <v>43073</v>
      </c>
      <c r="C4435">
        <v>20</v>
      </c>
      <c r="D4435">
        <v>0</v>
      </c>
      <c r="E4435">
        <v>0</v>
      </c>
      <c r="F4435">
        <v>0</v>
      </c>
      <c r="H4435" t="str">
        <f>_xlfn.XLOOKUP(A4435,Table1[CLIENTID],Table1[OVERALLSTATUS])</f>
        <v>Live</v>
      </c>
      <c r="I4435" t="str">
        <f>_xlfn.XLOOKUP(A4435,Table1[CLIENTID],Table1[CLIENTSPECIALTY])</f>
        <v>Surgery</v>
      </c>
      <c r="J4435" t="str">
        <f>_xlfn.XLOOKUP(A4435,Table1[CLIENTID],Table1[CLIENTSIZE])</f>
        <v>Small</v>
      </c>
    </row>
    <row r="4436" spans="1:10" x14ac:dyDescent="0.25">
      <c r="A4436">
        <v>2117</v>
      </c>
      <c r="B4436" s="1">
        <v>43066</v>
      </c>
      <c r="C4436">
        <v>20</v>
      </c>
      <c r="D4436">
        <v>0</v>
      </c>
      <c r="E4436">
        <v>0</v>
      </c>
      <c r="F4436">
        <v>0</v>
      </c>
      <c r="H4436" t="str">
        <f>_xlfn.XLOOKUP(A4436,Table1[CLIENTID],Table1[OVERALLSTATUS])</f>
        <v>Live</v>
      </c>
      <c r="I4436" t="str">
        <f>_xlfn.XLOOKUP(A4436,Table1[CLIENTID],Table1[CLIENTSPECIALTY])</f>
        <v>Surgery</v>
      </c>
      <c r="J4436" t="str">
        <f>_xlfn.XLOOKUP(A4436,Table1[CLIENTID],Table1[CLIENTSIZE])</f>
        <v>Small</v>
      </c>
    </row>
    <row r="4437" spans="1:10" x14ac:dyDescent="0.25">
      <c r="A4437">
        <v>2404</v>
      </c>
      <c r="B4437" s="1">
        <v>43059</v>
      </c>
      <c r="C4437">
        <v>20</v>
      </c>
      <c r="D4437">
        <v>0</v>
      </c>
      <c r="E4437">
        <v>0</v>
      </c>
      <c r="F4437">
        <v>0</v>
      </c>
      <c r="H4437" t="str">
        <f>_xlfn.XLOOKUP(A4437,Table1[CLIENTID],Table1[OVERALLSTATUS])</f>
        <v>Live</v>
      </c>
      <c r="I4437" t="str">
        <f>_xlfn.XLOOKUP(A4437,Table1[CLIENTID],Table1[CLIENTSPECIALTY])</f>
        <v>Family Medicine</v>
      </c>
      <c r="J4437" t="str">
        <f>_xlfn.XLOOKUP(A4437,Table1[CLIENTID],Table1[CLIENTSIZE])</f>
        <v>Small</v>
      </c>
    </row>
    <row r="4438" spans="1:10" x14ac:dyDescent="0.25">
      <c r="A4438">
        <v>2620</v>
      </c>
      <c r="B4438" s="1">
        <v>43087</v>
      </c>
      <c r="C4438">
        <v>20</v>
      </c>
      <c r="D4438">
        <v>0</v>
      </c>
      <c r="E4438">
        <v>0</v>
      </c>
      <c r="F4438">
        <v>0</v>
      </c>
      <c r="H4438" t="str">
        <f>_xlfn.XLOOKUP(A4438,Table1[CLIENTID],Table1[OVERALLSTATUS])</f>
        <v>Live</v>
      </c>
      <c r="I4438" t="str">
        <f>_xlfn.XLOOKUP(A4438,Table1[CLIENTID],Table1[CLIENTSPECIALTY])</f>
        <v>Surgery</v>
      </c>
      <c r="J4438" t="str">
        <f>_xlfn.XLOOKUP(A4438,Table1[CLIENTID],Table1[CLIENTSIZE])</f>
        <v>Small</v>
      </c>
    </row>
    <row r="4439" spans="1:10" x14ac:dyDescent="0.25">
      <c r="A4439">
        <v>3011</v>
      </c>
      <c r="B4439" s="1">
        <v>43059</v>
      </c>
      <c r="C4439">
        <v>20</v>
      </c>
      <c r="D4439">
        <v>1</v>
      </c>
      <c r="E4439">
        <v>0</v>
      </c>
      <c r="F4439">
        <v>0</v>
      </c>
      <c r="H4439" t="str">
        <f>_xlfn.XLOOKUP(A4439,Table1[CLIENTID],Table1[OVERALLSTATUS])</f>
        <v>Live</v>
      </c>
      <c r="I4439" t="str">
        <f>_xlfn.XLOOKUP(A4439,Table1[CLIENTID],Table1[CLIENTSPECIALTY])</f>
        <v>Surgery</v>
      </c>
      <c r="J4439" t="str">
        <f>_xlfn.XLOOKUP(A4439,Table1[CLIENTID],Table1[CLIENTSIZE])</f>
        <v>Small</v>
      </c>
    </row>
    <row r="4440" spans="1:10" x14ac:dyDescent="0.25">
      <c r="A4440">
        <v>3035</v>
      </c>
      <c r="B4440" s="1">
        <v>43066</v>
      </c>
      <c r="C4440">
        <v>20</v>
      </c>
      <c r="D4440">
        <v>0</v>
      </c>
      <c r="E4440">
        <v>0</v>
      </c>
      <c r="F4440">
        <v>0</v>
      </c>
      <c r="H4440" t="str">
        <f>_xlfn.XLOOKUP(A4440,Table1[CLIENTID],Table1[OVERALLSTATUS])</f>
        <v>Live</v>
      </c>
      <c r="I4440" t="str">
        <f>_xlfn.XLOOKUP(A4440,Table1[CLIENTID],Table1[CLIENTSPECIALTY])</f>
        <v>Surgery</v>
      </c>
      <c r="J4440" t="str">
        <f>_xlfn.XLOOKUP(A4440,Table1[CLIENTID],Table1[CLIENTSIZE])</f>
        <v>Small</v>
      </c>
    </row>
    <row r="4441" spans="1:10" x14ac:dyDescent="0.25">
      <c r="A4441">
        <v>13</v>
      </c>
      <c r="B4441" s="1">
        <v>43094</v>
      </c>
      <c r="C4441">
        <v>20</v>
      </c>
      <c r="D4441">
        <v>23</v>
      </c>
      <c r="E4441">
        <v>0</v>
      </c>
      <c r="F4441">
        <v>0</v>
      </c>
      <c r="H4441" t="str">
        <f>_xlfn.XLOOKUP(A4441,Table1[CLIENTID],Table1[OVERALLSTATUS])</f>
        <v>Live</v>
      </c>
      <c r="I4441" t="str">
        <f>_xlfn.XLOOKUP(A4441,Table1[CLIENTID],Table1[CLIENTSPECIALTY])</f>
        <v>OB-GYN</v>
      </c>
      <c r="J4441" t="str">
        <f>_xlfn.XLOOKUP(A4441,Table1[CLIENTID],Table1[CLIENTSIZE])</f>
        <v>Medium</v>
      </c>
    </row>
    <row r="4442" spans="1:10" x14ac:dyDescent="0.25">
      <c r="A4442">
        <v>387</v>
      </c>
      <c r="B4442" s="1">
        <v>43052</v>
      </c>
      <c r="C4442">
        <v>20</v>
      </c>
      <c r="D4442">
        <v>1</v>
      </c>
      <c r="E4442">
        <v>4</v>
      </c>
      <c r="F4442">
        <v>3</v>
      </c>
      <c r="H4442" t="str">
        <f>_xlfn.XLOOKUP(A4442,Table1[CLIENTID],Table1[OVERALLSTATUS])</f>
        <v>Live</v>
      </c>
      <c r="I4442" t="str">
        <f>_xlfn.XLOOKUP(A4442,Table1[CLIENTID],Table1[CLIENTSPECIALTY])</f>
        <v>Pediatrics</v>
      </c>
      <c r="J4442" t="str">
        <f>_xlfn.XLOOKUP(A4442,Table1[CLIENTID],Table1[CLIENTSIZE])</f>
        <v>Medium</v>
      </c>
    </row>
    <row r="4443" spans="1:10" x14ac:dyDescent="0.25">
      <c r="A4443">
        <v>1308</v>
      </c>
      <c r="B4443" s="1">
        <v>43073</v>
      </c>
      <c r="C4443">
        <v>20</v>
      </c>
      <c r="D4443">
        <v>0</v>
      </c>
      <c r="E4443">
        <v>4</v>
      </c>
      <c r="F4443">
        <v>0</v>
      </c>
      <c r="H4443" t="str">
        <f>_xlfn.XLOOKUP(A4443,Table1[CLIENTID],Table1[OVERALLSTATUS])</f>
        <v>Live</v>
      </c>
      <c r="I4443" t="str">
        <f>_xlfn.XLOOKUP(A4443,Table1[CLIENTID],Table1[CLIENTSPECIALTY])</f>
        <v>Surgery</v>
      </c>
      <c r="J4443" t="str">
        <f>_xlfn.XLOOKUP(A4443,Table1[CLIENTID],Table1[CLIENTSIZE])</f>
        <v>Medium</v>
      </c>
    </row>
    <row r="4444" spans="1:10" x14ac:dyDescent="0.25">
      <c r="A4444">
        <v>1308</v>
      </c>
      <c r="B4444" s="1">
        <v>43094</v>
      </c>
      <c r="C4444">
        <v>20</v>
      </c>
      <c r="D4444">
        <v>0</v>
      </c>
      <c r="E4444">
        <v>3</v>
      </c>
      <c r="F4444">
        <v>0</v>
      </c>
      <c r="H4444" t="str">
        <f>_xlfn.XLOOKUP(A4444,Table1[CLIENTID],Table1[OVERALLSTATUS])</f>
        <v>Live</v>
      </c>
      <c r="I4444" t="str">
        <f>_xlfn.XLOOKUP(A4444,Table1[CLIENTID],Table1[CLIENTSPECIALTY])</f>
        <v>Surgery</v>
      </c>
      <c r="J4444" t="str">
        <f>_xlfn.XLOOKUP(A4444,Table1[CLIENTID],Table1[CLIENTSIZE])</f>
        <v>Medium</v>
      </c>
    </row>
    <row r="4445" spans="1:10" x14ac:dyDescent="0.25">
      <c r="A4445">
        <v>1312</v>
      </c>
      <c r="B4445" s="1">
        <v>43059</v>
      </c>
      <c r="C4445">
        <v>20</v>
      </c>
      <c r="D4445">
        <v>0</v>
      </c>
      <c r="E4445">
        <v>0</v>
      </c>
      <c r="F4445">
        <v>0</v>
      </c>
      <c r="H4445" t="str">
        <f>_xlfn.XLOOKUP(A4445,Table1[CLIENTID],Table1[OVERALLSTATUS])</f>
        <v>Live</v>
      </c>
      <c r="I4445" t="str">
        <f>_xlfn.XLOOKUP(A4445,Table1[CLIENTID],Table1[CLIENTSPECIALTY])</f>
        <v>Surgery</v>
      </c>
      <c r="J4445" t="str">
        <f>_xlfn.XLOOKUP(A4445,Table1[CLIENTID],Table1[CLIENTSIZE])</f>
        <v>Medium</v>
      </c>
    </row>
    <row r="4446" spans="1:10" x14ac:dyDescent="0.25">
      <c r="A4446">
        <v>1312</v>
      </c>
      <c r="B4446" s="1">
        <v>43101</v>
      </c>
      <c r="C4446">
        <v>20</v>
      </c>
      <c r="D4446">
        <v>0</v>
      </c>
      <c r="E4446">
        <v>0</v>
      </c>
      <c r="F4446">
        <v>0</v>
      </c>
      <c r="H4446" t="str">
        <f>_xlfn.XLOOKUP(A4446,Table1[CLIENTID],Table1[OVERALLSTATUS])</f>
        <v>Live</v>
      </c>
      <c r="I4446" t="str">
        <f>_xlfn.XLOOKUP(A4446,Table1[CLIENTID],Table1[CLIENTSPECIALTY])</f>
        <v>Surgery</v>
      </c>
      <c r="J4446" t="str">
        <f>_xlfn.XLOOKUP(A4446,Table1[CLIENTID],Table1[CLIENTSIZE])</f>
        <v>Medium</v>
      </c>
    </row>
    <row r="4447" spans="1:10" x14ac:dyDescent="0.25">
      <c r="A4447">
        <v>1469</v>
      </c>
      <c r="B4447" s="1">
        <v>43052</v>
      </c>
      <c r="C4447">
        <v>20</v>
      </c>
      <c r="D4447">
        <v>0</v>
      </c>
      <c r="E4447">
        <v>0</v>
      </c>
      <c r="F4447">
        <v>0</v>
      </c>
      <c r="H4447" t="str">
        <f>_xlfn.XLOOKUP(A4447,Table1[CLIENTID],Table1[OVERALLSTATUS])</f>
        <v>Live</v>
      </c>
      <c r="I4447" t="str">
        <f>_xlfn.XLOOKUP(A4447,Table1[CLIENTID],Table1[CLIENTSPECIALTY])</f>
        <v>Surgery</v>
      </c>
      <c r="J4447" t="str">
        <f>_xlfn.XLOOKUP(A4447,Table1[CLIENTID],Table1[CLIENTSIZE])</f>
        <v>Medium</v>
      </c>
    </row>
    <row r="4448" spans="1:10" x14ac:dyDescent="0.25">
      <c r="A4448">
        <v>1525</v>
      </c>
      <c r="B4448" s="1">
        <v>43094</v>
      </c>
      <c r="C4448">
        <v>20</v>
      </c>
      <c r="D4448">
        <v>0</v>
      </c>
      <c r="E4448">
        <v>0</v>
      </c>
      <c r="F4448">
        <v>0</v>
      </c>
      <c r="H4448" t="str">
        <f>_xlfn.XLOOKUP(A4448,Table1[CLIENTID],Table1[OVERALLSTATUS])</f>
        <v>Live</v>
      </c>
      <c r="I4448" t="str">
        <f>_xlfn.XLOOKUP(A4448,Table1[CLIENTID],Table1[CLIENTSPECIALTY])</f>
        <v>Pediatrics</v>
      </c>
      <c r="J4448" t="str">
        <f>_xlfn.XLOOKUP(A4448,Table1[CLIENTID],Table1[CLIENTSIZE])</f>
        <v>Medium</v>
      </c>
    </row>
    <row r="4449" spans="1:10" x14ac:dyDescent="0.25">
      <c r="A4449">
        <v>1566</v>
      </c>
      <c r="B4449" s="1">
        <v>43087</v>
      </c>
      <c r="C4449">
        <v>20</v>
      </c>
      <c r="D4449">
        <v>1</v>
      </c>
      <c r="E4449">
        <v>9</v>
      </c>
      <c r="F4449">
        <v>1</v>
      </c>
      <c r="H4449" t="str">
        <f>_xlfn.XLOOKUP(A4449,Table1[CLIENTID],Table1[OVERALLSTATUS])</f>
        <v>Live</v>
      </c>
      <c r="I4449" t="str">
        <f>_xlfn.XLOOKUP(A4449,Table1[CLIENTID],Table1[CLIENTSPECIALTY])</f>
        <v>Surgery</v>
      </c>
      <c r="J4449" t="str">
        <f>_xlfn.XLOOKUP(A4449,Table1[CLIENTID],Table1[CLIENTSIZE])</f>
        <v>Medium</v>
      </c>
    </row>
    <row r="4450" spans="1:10" x14ac:dyDescent="0.25">
      <c r="A4450">
        <v>1580</v>
      </c>
      <c r="B4450" s="1">
        <v>43094</v>
      </c>
      <c r="C4450">
        <v>20</v>
      </c>
      <c r="D4450">
        <v>0</v>
      </c>
      <c r="E4450">
        <v>11</v>
      </c>
      <c r="F4450">
        <v>5</v>
      </c>
      <c r="H4450" t="str">
        <f>_xlfn.XLOOKUP(A4450,Table1[CLIENTID],Table1[OVERALLSTATUS])</f>
        <v>Live</v>
      </c>
      <c r="I4450" t="str">
        <f>_xlfn.XLOOKUP(A4450,Table1[CLIENTID],Table1[CLIENTSPECIALTY])</f>
        <v>Surgery</v>
      </c>
      <c r="J4450" t="str">
        <f>_xlfn.XLOOKUP(A4450,Table1[CLIENTID],Table1[CLIENTSIZE])</f>
        <v>Medium</v>
      </c>
    </row>
    <row r="4451" spans="1:10" x14ac:dyDescent="0.25">
      <c r="A4451">
        <v>1586</v>
      </c>
      <c r="B4451" s="1">
        <v>43087</v>
      </c>
      <c r="C4451">
        <v>20</v>
      </c>
      <c r="D4451">
        <v>1</v>
      </c>
      <c r="E4451">
        <v>0</v>
      </c>
      <c r="F4451">
        <v>0</v>
      </c>
      <c r="H4451" t="str">
        <f>_xlfn.XLOOKUP(A4451,Table1[CLIENTID],Table1[OVERALLSTATUS])</f>
        <v>Live</v>
      </c>
      <c r="I4451" t="str">
        <f>_xlfn.XLOOKUP(A4451,Table1[CLIENTID],Table1[CLIENTSPECIALTY])</f>
        <v>Surgery</v>
      </c>
      <c r="J4451" t="str">
        <f>_xlfn.XLOOKUP(A4451,Table1[CLIENTID],Table1[CLIENTSIZE])</f>
        <v>Medium</v>
      </c>
    </row>
    <row r="4452" spans="1:10" x14ac:dyDescent="0.25">
      <c r="A4452">
        <v>1606</v>
      </c>
      <c r="B4452" s="1">
        <v>43080</v>
      </c>
      <c r="C4452">
        <v>20</v>
      </c>
      <c r="D4452">
        <v>0</v>
      </c>
      <c r="E4452">
        <v>0</v>
      </c>
      <c r="F4452">
        <v>0</v>
      </c>
      <c r="H4452" t="str">
        <f>_xlfn.XLOOKUP(A4452,Table1[CLIENTID],Table1[OVERALLSTATUS])</f>
        <v>Live</v>
      </c>
      <c r="I4452" t="str">
        <f>_xlfn.XLOOKUP(A4452,Table1[CLIENTID],Table1[CLIENTSPECIALTY])</f>
        <v>Surgery</v>
      </c>
      <c r="J4452" t="str">
        <f>_xlfn.XLOOKUP(A4452,Table1[CLIENTID],Table1[CLIENTSIZE])</f>
        <v>Medium</v>
      </c>
    </row>
    <row r="4453" spans="1:10" x14ac:dyDescent="0.25">
      <c r="A4453">
        <v>1690</v>
      </c>
      <c r="B4453" s="1">
        <v>43094</v>
      </c>
      <c r="C4453">
        <v>20</v>
      </c>
      <c r="D4453">
        <v>0</v>
      </c>
      <c r="E4453">
        <v>0</v>
      </c>
      <c r="F4453">
        <v>0</v>
      </c>
      <c r="H4453" t="str">
        <f>_xlfn.XLOOKUP(A4453,Table1[CLIENTID],Table1[OVERALLSTATUS])</f>
        <v>Live</v>
      </c>
      <c r="I4453" t="str">
        <f>_xlfn.XLOOKUP(A4453,Table1[CLIENTID],Table1[CLIENTSPECIALTY])</f>
        <v>Pediatrics</v>
      </c>
      <c r="J4453" t="str">
        <f>_xlfn.XLOOKUP(A4453,Table1[CLIENTID],Table1[CLIENTSIZE])</f>
        <v>Medium</v>
      </c>
    </row>
    <row r="4454" spans="1:10" x14ac:dyDescent="0.25">
      <c r="A4454">
        <v>1700</v>
      </c>
      <c r="B4454" s="1">
        <v>43066</v>
      </c>
      <c r="C4454">
        <v>20</v>
      </c>
      <c r="D4454">
        <v>19</v>
      </c>
      <c r="E4454">
        <v>0</v>
      </c>
      <c r="F4454">
        <v>0</v>
      </c>
      <c r="H4454" t="str">
        <f>_xlfn.XLOOKUP(A4454,Table1[CLIENTID],Table1[OVERALLSTATUS])</f>
        <v>Live</v>
      </c>
      <c r="I4454" t="str">
        <f>_xlfn.XLOOKUP(A4454,Table1[CLIENTID],Table1[CLIENTSPECIALTY])</f>
        <v>Surgery</v>
      </c>
      <c r="J4454" t="str">
        <f>_xlfn.XLOOKUP(A4454,Table1[CLIENTID],Table1[CLIENTSIZE])</f>
        <v>Medium</v>
      </c>
    </row>
    <row r="4455" spans="1:10" x14ac:dyDescent="0.25">
      <c r="A4455">
        <v>1744</v>
      </c>
      <c r="B4455" s="1">
        <v>43080</v>
      </c>
      <c r="C4455">
        <v>20</v>
      </c>
      <c r="D4455">
        <v>0</v>
      </c>
      <c r="E4455">
        <v>2</v>
      </c>
      <c r="F4455">
        <v>1</v>
      </c>
      <c r="H4455" t="str">
        <f>_xlfn.XLOOKUP(A4455,Table1[CLIENTID],Table1[OVERALLSTATUS])</f>
        <v>Live</v>
      </c>
      <c r="I4455" t="str">
        <f>_xlfn.XLOOKUP(A4455,Table1[CLIENTID],Table1[CLIENTSPECIALTY])</f>
        <v>Pediatrics</v>
      </c>
      <c r="J4455" t="str">
        <f>_xlfn.XLOOKUP(A4455,Table1[CLIENTID],Table1[CLIENTSIZE])</f>
        <v>Medium</v>
      </c>
    </row>
    <row r="4456" spans="1:10" x14ac:dyDescent="0.25">
      <c r="A4456">
        <v>1810</v>
      </c>
      <c r="B4456" s="1">
        <v>43080</v>
      </c>
      <c r="C4456">
        <v>20</v>
      </c>
      <c r="D4456">
        <v>3</v>
      </c>
      <c r="E4456">
        <v>0</v>
      </c>
      <c r="F4456">
        <v>0</v>
      </c>
      <c r="H4456" t="str">
        <f>_xlfn.XLOOKUP(A4456,Table1[CLIENTID],Table1[OVERALLSTATUS])</f>
        <v>Live</v>
      </c>
      <c r="I4456" t="str">
        <f>_xlfn.XLOOKUP(A4456,Table1[CLIENTID],Table1[CLIENTSPECIALTY])</f>
        <v>Pediatrics</v>
      </c>
      <c r="J4456" t="str">
        <f>_xlfn.XLOOKUP(A4456,Table1[CLIENTID],Table1[CLIENTSIZE])</f>
        <v>Medium</v>
      </c>
    </row>
    <row r="4457" spans="1:10" x14ac:dyDescent="0.25">
      <c r="A4457">
        <v>1817</v>
      </c>
      <c r="B4457" s="1">
        <v>43101</v>
      </c>
      <c r="C4457">
        <v>20</v>
      </c>
      <c r="D4457">
        <v>2</v>
      </c>
      <c r="E4457">
        <v>2</v>
      </c>
      <c r="F4457">
        <v>0</v>
      </c>
      <c r="H4457" t="str">
        <f>_xlfn.XLOOKUP(A4457,Table1[CLIENTID],Table1[OVERALLSTATUS])</f>
        <v>Live</v>
      </c>
      <c r="I4457" t="str">
        <f>_xlfn.XLOOKUP(A4457,Table1[CLIENTID],Table1[CLIENTSPECIALTY])</f>
        <v>Pediatrics</v>
      </c>
      <c r="J4457" t="str">
        <f>_xlfn.XLOOKUP(A4457,Table1[CLIENTID],Table1[CLIENTSIZE])</f>
        <v>Medium</v>
      </c>
    </row>
    <row r="4458" spans="1:10" x14ac:dyDescent="0.25">
      <c r="A4458">
        <v>1875</v>
      </c>
      <c r="B4458" s="1">
        <v>43059</v>
      </c>
      <c r="C4458">
        <v>20</v>
      </c>
      <c r="D4458">
        <v>5</v>
      </c>
      <c r="E4458">
        <v>0</v>
      </c>
      <c r="F4458">
        <v>0</v>
      </c>
      <c r="H4458" t="str">
        <f>_xlfn.XLOOKUP(A4458,Table1[CLIENTID],Table1[OVERALLSTATUS])</f>
        <v>Live</v>
      </c>
      <c r="I4458" t="str">
        <f>_xlfn.XLOOKUP(A4458,Table1[CLIENTID],Table1[CLIENTSPECIALTY])</f>
        <v>Pediatrics</v>
      </c>
      <c r="J4458" t="str">
        <f>_xlfn.XLOOKUP(A4458,Table1[CLIENTID],Table1[CLIENTSIZE])</f>
        <v>Medium</v>
      </c>
    </row>
    <row r="4459" spans="1:10" x14ac:dyDescent="0.25">
      <c r="A4459">
        <v>1875</v>
      </c>
      <c r="B4459" s="1">
        <v>43073</v>
      </c>
      <c r="C4459">
        <v>20</v>
      </c>
      <c r="D4459">
        <v>0</v>
      </c>
      <c r="E4459">
        <v>5</v>
      </c>
      <c r="F4459">
        <v>5</v>
      </c>
      <c r="H4459" t="str">
        <f>_xlfn.XLOOKUP(A4459,Table1[CLIENTID],Table1[OVERALLSTATUS])</f>
        <v>Live</v>
      </c>
      <c r="I4459" t="str">
        <f>_xlfn.XLOOKUP(A4459,Table1[CLIENTID],Table1[CLIENTSPECIALTY])</f>
        <v>Pediatrics</v>
      </c>
      <c r="J4459" t="str">
        <f>_xlfn.XLOOKUP(A4459,Table1[CLIENTID],Table1[CLIENTSIZE])</f>
        <v>Medium</v>
      </c>
    </row>
    <row r="4460" spans="1:10" x14ac:dyDescent="0.25">
      <c r="A4460">
        <v>1881</v>
      </c>
      <c r="B4460" s="1">
        <v>43087</v>
      </c>
      <c r="C4460">
        <v>20</v>
      </c>
      <c r="D4460">
        <v>0</v>
      </c>
      <c r="E4460">
        <v>2</v>
      </c>
      <c r="F4460">
        <v>0</v>
      </c>
      <c r="H4460" t="str">
        <f>_xlfn.XLOOKUP(A4460,Table1[CLIENTID],Table1[OVERALLSTATUS])</f>
        <v>Live</v>
      </c>
      <c r="I4460" t="str">
        <f>_xlfn.XLOOKUP(A4460,Table1[CLIENTID],Table1[CLIENTSPECIALTY])</f>
        <v>Pediatrics</v>
      </c>
      <c r="J4460" t="str">
        <f>_xlfn.XLOOKUP(A4460,Table1[CLIENTID],Table1[CLIENTSIZE])</f>
        <v>Medium</v>
      </c>
    </row>
    <row r="4461" spans="1:10" x14ac:dyDescent="0.25">
      <c r="A4461">
        <v>1901</v>
      </c>
      <c r="B4461" s="1">
        <v>43101</v>
      </c>
      <c r="C4461">
        <v>20</v>
      </c>
      <c r="D4461">
        <v>0</v>
      </c>
      <c r="E4461">
        <v>0</v>
      </c>
      <c r="F4461">
        <v>0</v>
      </c>
      <c r="H4461" t="str">
        <f>_xlfn.XLOOKUP(A4461,Table1[CLIENTID],Table1[OVERALLSTATUS])</f>
        <v>Live</v>
      </c>
      <c r="I4461" t="str">
        <f>_xlfn.XLOOKUP(A4461,Table1[CLIENTID],Table1[CLIENTSPECIALTY])</f>
        <v>Pediatrics</v>
      </c>
      <c r="J4461" t="str">
        <f>_xlfn.XLOOKUP(A4461,Table1[CLIENTID],Table1[CLIENTSIZE])</f>
        <v>Medium</v>
      </c>
    </row>
    <row r="4462" spans="1:10" x14ac:dyDescent="0.25">
      <c r="A4462">
        <v>2065</v>
      </c>
      <c r="B4462" s="1">
        <v>43080</v>
      </c>
      <c r="C4462">
        <v>20</v>
      </c>
      <c r="D4462">
        <v>0</v>
      </c>
      <c r="E4462">
        <v>3</v>
      </c>
      <c r="F4462">
        <v>0</v>
      </c>
      <c r="H4462" t="str">
        <f>_xlfn.XLOOKUP(A4462,Table1[CLIENTID],Table1[OVERALLSTATUS])</f>
        <v>Live</v>
      </c>
      <c r="I4462" t="str">
        <f>_xlfn.XLOOKUP(A4462,Table1[CLIENTID],Table1[CLIENTSPECIALTY])</f>
        <v>Pediatrics</v>
      </c>
      <c r="J4462" t="str">
        <f>_xlfn.XLOOKUP(A4462,Table1[CLIENTID],Table1[CLIENTSIZE])</f>
        <v>Medium</v>
      </c>
    </row>
    <row r="4463" spans="1:10" x14ac:dyDescent="0.25">
      <c r="A4463">
        <v>2065</v>
      </c>
      <c r="B4463" s="1">
        <v>43101</v>
      </c>
      <c r="C4463">
        <v>20</v>
      </c>
      <c r="D4463">
        <v>0</v>
      </c>
      <c r="E4463">
        <v>2</v>
      </c>
      <c r="F4463">
        <v>0</v>
      </c>
      <c r="H4463" t="str">
        <f>_xlfn.XLOOKUP(A4463,Table1[CLIENTID],Table1[OVERALLSTATUS])</f>
        <v>Live</v>
      </c>
      <c r="I4463" t="str">
        <f>_xlfn.XLOOKUP(A4463,Table1[CLIENTID],Table1[CLIENTSPECIALTY])</f>
        <v>Pediatrics</v>
      </c>
      <c r="J4463" t="str">
        <f>_xlfn.XLOOKUP(A4463,Table1[CLIENTID],Table1[CLIENTSIZE])</f>
        <v>Medium</v>
      </c>
    </row>
    <row r="4464" spans="1:10" x14ac:dyDescent="0.25">
      <c r="A4464">
        <v>2280</v>
      </c>
      <c r="B4464" s="1">
        <v>43073</v>
      </c>
      <c r="C4464">
        <v>20</v>
      </c>
      <c r="D4464">
        <v>0</v>
      </c>
      <c r="E4464">
        <v>0</v>
      </c>
      <c r="F4464">
        <v>0</v>
      </c>
      <c r="H4464" t="str">
        <f>_xlfn.XLOOKUP(A4464,Table1[CLIENTID],Table1[OVERALLSTATUS])</f>
        <v>Live</v>
      </c>
      <c r="I4464" t="str">
        <f>_xlfn.XLOOKUP(A4464,Table1[CLIENTID],Table1[CLIENTSPECIALTY])</f>
        <v>OB-GYN</v>
      </c>
      <c r="J4464" t="str">
        <f>_xlfn.XLOOKUP(A4464,Table1[CLIENTID],Table1[CLIENTSIZE])</f>
        <v>Medium</v>
      </c>
    </row>
    <row r="4465" spans="1:10" x14ac:dyDescent="0.25">
      <c r="A4465">
        <v>2280</v>
      </c>
      <c r="B4465" s="1">
        <v>43080</v>
      </c>
      <c r="C4465">
        <v>20</v>
      </c>
      <c r="D4465">
        <v>0</v>
      </c>
      <c r="E4465">
        <v>0</v>
      </c>
      <c r="F4465">
        <v>0</v>
      </c>
      <c r="H4465" t="str">
        <f>_xlfn.XLOOKUP(A4465,Table1[CLIENTID],Table1[OVERALLSTATUS])</f>
        <v>Live</v>
      </c>
      <c r="I4465" t="str">
        <f>_xlfn.XLOOKUP(A4465,Table1[CLIENTID],Table1[CLIENTSPECIALTY])</f>
        <v>OB-GYN</v>
      </c>
      <c r="J4465" t="str">
        <f>_xlfn.XLOOKUP(A4465,Table1[CLIENTID],Table1[CLIENTSIZE])</f>
        <v>Medium</v>
      </c>
    </row>
    <row r="4466" spans="1:10" x14ac:dyDescent="0.25">
      <c r="A4466">
        <v>2280</v>
      </c>
      <c r="B4466" s="1">
        <v>43087</v>
      </c>
      <c r="C4466">
        <v>20</v>
      </c>
      <c r="D4466">
        <v>0</v>
      </c>
      <c r="E4466">
        <v>0</v>
      </c>
      <c r="F4466">
        <v>0</v>
      </c>
      <c r="H4466" t="str">
        <f>_xlfn.XLOOKUP(A4466,Table1[CLIENTID],Table1[OVERALLSTATUS])</f>
        <v>Live</v>
      </c>
      <c r="I4466" t="str">
        <f>_xlfn.XLOOKUP(A4466,Table1[CLIENTID],Table1[CLIENTSPECIALTY])</f>
        <v>OB-GYN</v>
      </c>
      <c r="J4466" t="str">
        <f>_xlfn.XLOOKUP(A4466,Table1[CLIENTID],Table1[CLIENTSIZE])</f>
        <v>Medium</v>
      </c>
    </row>
    <row r="4467" spans="1:10" x14ac:dyDescent="0.25">
      <c r="A4467">
        <v>2280</v>
      </c>
      <c r="B4467" s="1">
        <v>43094</v>
      </c>
      <c r="C4467">
        <v>20</v>
      </c>
      <c r="D4467">
        <v>0</v>
      </c>
      <c r="E4467">
        <v>0</v>
      </c>
      <c r="F4467">
        <v>0</v>
      </c>
      <c r="H4467" t="str">
        <f>_xlfn.XLOOKUP(A4467,Table1[CLIENTID],Table1[OVERALLSTATUS])</f>
        <v>Live</v>
      </c>
      <c r="I4467" t="str">
        <f>_xlfn.XLOOKUP(A4467,Table1[CLIENTID],Table1[CLIENTSPECIALTY])</f>
        <v>OB-GYN</v>
      </c>
      <c r="J4467" t="str">
        <f>_xlfn.XLOOKUP(A4467,Table1[CLIENTID],Table1[CLIENTSIZE])</f>
        <v>Medium</v>
      </c>
    </row>
    <row r="4468" spans="1:10" x14ac:dyDescent="0.25">
      <c r="A4468">
        <v>2291</v>
      </c>
      <c r="B4468" s="1">
        <v>43094</v>
      </c>
      <c r="C4468">
        <v>20</v>
      </c>
      <c r="D4468">
        <v>0</v>
      </c>
      <c r="E4468">
        <v>0</v>
      </c>
      <c r="F4468">
        <v>0</v>
      </c>
      <c r="H4468" t="str">
        <f>_xlfn.XLOOKUP(A4468,Table1[CLIENTID],Table1[OVERALLSTATUS])</f>
        <v>Live</v>
      </c>
      <c r="I4468" t="str">
        <f>_xlfn.XLOOKUP(A4468,Table1[CLIENTID],Table1[CLIENTSPECIALTY])</f>
        <v>OB-GYN</v>
      </c>
      <c r="J4468" t="str">
        <f>_xlfn.XLOOKUP(A4468,Table1[CLIENTID],Table1[CLIENTSIZE])</f>
        <v>Medium</v>
      </c>
    </row>
    <row r="4469" spans="1:10" x14ac:dyDescent="0.25">
      <c r="A4469">
        <v>2294</v>
      </c>
      <c r="B4469" s="1">
        <v>43080</v>
      </c>
      <c r="C4469">
        <v>20</v>
      </c>
      <c r="D4469">
        <v>0</v>
      </c>
      <c r="E4469">
        <v>0</v>
      </c>
      <c r="F4469">
        <v>0</v>
      </c>
      <c r="H4469" t="str">
        <f>_xlfn.XLOOKUP(A4469,Table1[CLIENTID],Table1[OVERALLSTATUS])</f>
        <v>Live</v>
      </c>
      <c r="I4469" t="str">
        <f>_xlfn.XLOOKUP(A4469,Table1[CLIENTID],Table1[CLIENTSPECIALTY])</f>
        <v>Pediatrics</v>
      </c>
      <c r="J4469" t="str">
        <f>_xlfn.XLOOKUP(A4469,Table1[CLIENTID],Table1[CLIENTSIZE])</f>
        <v>Medium</v>
      </c>
    </row>
    <row r="4470" spans="1:10" x14ac:dyDescent="0.25">
      <c r="A4470">
        <v>2294</v>
      </c>
      <c r="B4470" s="1">
        <v>43094</v>
      </c>
      <c r="C4470">
        <v>20</v>
      </c>
      <c r="D4470">
        <v>7</v>
      </c>
      <c r="E4470">
        <v>0</v>
      </c>
      <c r="F4470">
        <v>0</v>
      </c>
      <c r="H4470" t="str">
        <f>_xlfn.XLOOKUP(A4470,Table1[CLIENTID],Table1[OVERALLSTATUS])</f>
        <v>Live</v>
      </c>
      <c r="I4470" t="str">
        <f>_xlfn.XLOOKUP(A4470,Table1[CLIENTID],Table1[CLIENTSPECIALTY])</f>
        <v>Pediatrics</v>
      </c>
      <c r="J4470" t="str">
        <f>_xlfn.XLOOKUP(A4470,Table1[CLIENTID],Table1[CLIENTSIZE])</f>
        <v>Medium</v>
      </c>
    </row>
    <row r="4471" spans="1:10" x14ac:dyDescent="0.25">
      <c r="A4471">
        <v>2429</v>
      </c>
      <c r="B4471" s="1">
        <v>43087</v>
      </c>
      <c r="C4471">
        <v>20</v>
      </c>
      <c r="D4471">
        <v>0</v>
      </c>
      <c r="E4471">
        <v>2</v>
      </c>
      <c r="F4471">
        <v>0</v>
      </c>
      <c r="H4471" t="str">
        <f>_xlfn.XLOOKUP(A4471,Table1[CLIENTID],Table1[OVERALLSTATUS])</f>
        <v>Live</v>
      </c>
      <c r="I4471" t="str">
        <f>_xlfn.XLOOKUP(A4471,Table1[CLIENTID],Table1[CLIENTSPECIALTY])</f>
        <v>Pediatrics</v>
      </c>
      <c r="J4471" t="str">
        <f>_xlfn.XLOOKUP(A4471,Table1[CLIENTID],Table1[CLIENTSIZE])</f>
        <v>Medium</v>
      </c>
    </row>
    <row r="4472" spans="1:10" x14ac:dyDescent="0.25">
      <c r="A4472">
        <v>2450</v>
      </c>
      <c r="B4472" s="1">
        <v>43101</v>
      </c>
      <c r="C4472">
        <v>20</v>
      </c>
      <c r="D4472">
        <v>1</v>
      </c>
      <c r="E4472">
        <v>0</v>
      </c>
      <c r="F4472">
        <v>0</v>
      </c>
      <c r="H4472" t="str">
        <f>_xlfn.XLOOKUP(A4472,Table1[CLIENTID],Table1[OVERALLSTATUS])</f>
        <v>Live</v>
      </c>
      <c r="I4472" t="str">
        <f>_xlfn.XLOOKUP(A4472,Table1[CLIENTID],Table1[CLIENTSPECIALTY])</f>
        <v>OB-GYN</v>
      </c>
      <c r="J4472" t="str">
        <f>_xlfn.XLOOKUP(A4472,Table1[CLIENTID],Table1[CLIENTSIZE])</f>
        <v>Medium</v>
      </c>
    </row>
    <row r="4473" spans="1:10" x14ac:dyDescent="0.25">
      <c r="A4473">
        <v>2619</v>
      </c>
      <c r="B4473" s="1">
        <v>43052</v>
      </c>
      <c r="C4473">
        <v>20</v>
      </c>
      <c r="D4473">
        <v>0</v>
      </c>
      <c r="E4473">
        <v>0</v>
      </c>
      <c r="F4473">
        <v>0</v>
      </c>
      <c r="H4473" t="str">
        <f>_xlfn.XLOOKUP(A4473,Table1[CLIENTID],Table1[OVERALLSTATUS])</f>
        <v>Live</v>
      </c>
      <c r="I4473" t="str">
        <f>_xlfn.XLOOKUP(A4473,Table1[CLIENTID],Table1[CLIENTSPECIALTY])</f>
        <v>Pediatrics</v>
      </c>
      <c r="J4473" t="str">
        <f>_xlfn.XLOOKUP(A4473,Table1[CLIENTID],Table1[CLIENTSIZE])</f>
        <v>Medium</v>
      </c>
    </row>
    <row r="4474" spans="1:10" x14ac:dyDescent="0.25">
      <c r="A4474">
        <v>2690</v>
      </c>
      <c r="B4474" s="1">
        <v>43080</v>
      </c>
      <c r="C4474">
        <v>20</v>
      </c>
      <c r="D4474">
        <v>0</v>
      </c>
      <c r="E4474">
        <v>1</v>
      </c>
      <c r="F4474">
        <v>1</v>
      </c>
      <c r="H4474" t="str">
        <f>_xlfn.XLOOKUP(A4474,Table1[CLIENTID],Table1[OVERALLSTATUS])</f>
        <v>Live</v>
      </c>
      <c r="I4474" t="str">
        <f>_xlfn.XLOOKUP(A4474,Table1[CLIENTID],Table1[CLIENTSPECIALTY])</f>
        <v>Pediatrics</v>
      </c>
      <c r="J4474" t="str">
        <f>_xlfn.XLOOKUP(A4474,Table1[CLIENTID],Table1[CLIENTSIZE])</f>
        <v>Medium</v>
      </c>
    </row>
    <row r="4475" spans="1:10" x14ac:dyDescent="0.25">
      <c r="A4475">
        <v>2815</v>
      </c>
      <c r="B4475" s="1">
        <v>43108</v>
      </c>
      <c r="C4475">
        <v>20</v>
      </c>
      <c r="D4475">
        <v>0</v>
      </c>
      <c r="E4475">
        <v>0</v>
      </c>
      <c r="F4475">
        <v>0</v>
      </c>
      <c r="H4475" t="str">
        <f>_xlfn.XLOOKUP(A4475,Table1[CLIENTID],Table1[OVERALLSTATUS])</f>
        <v>Live</v>
      </c>
      <c r="I4475" t="str">
        <f>_xlfn.XLOOKUP(A4475,Table1[CLIENTID],Table1[CLIENTSPECIALTY])</f>
        <v>Pediatrics</v>
      </c>
      <c r="J4475" t="str">
        <f>_xlfn.XLOOKUP(A4475,Table1[CLIENTID],Table1[CLIENTSIZE])</f>
        <v>Medium</v>
      </c>
    </row>
    <row r="4476" spans="1:10" x14ac:dyDescent="0.25">
      <c r="A4476">
        <v>2859</v>
      </c>
      <c r="B4476" s="1">
        <v>43080</v>
      </c>
      <c r="C4476">
        <v>20</v>
      </c>
      <c r="D4476">
        <v>0</v>
      </c>
      <c r="E4476">
        <v>0</v>
      </c>
      <c r="F4476">
        <v>0</v>
      </c>
      <c r="H4476" t="str">
        <f>_xlfn.XLOOKUP(A4476,Table1[CLIENTID],Table1[OVERALLSTATUS])</f>
        <v>Live</v>
      </c>
      <c r="I4476" t="str">
        <f>_xlfn.XLOOKUP(A4476,Table1[CLIENTID],Table1[CLIENTSPECIALTY])</f>
        <v>Pediatrics</v>
      </c>
      <c r="J4476" t="str">
        <f>_xlfn.XLOOKUP(A4476,Table1[CLIENTID],Table1[CLIENTSIZE])</f>
        <v>Medium</v>
      </c>
    </row>
    <row r="4477" spans="1:10" x14ac:dyDescent="0.25">
      <c r="A4477">
        <v>2872</v>
      </c>
      <c r="B4477" s="1">
        <v>43059</v>
      </c>
      <c r="C4477">
        <v>20</v>
      </c>
      <c r="D4477">
        <v>1</v>
      </c>
      <c r="E4477">
        <v>1</v>
      </c>
      <c r="F4477">
        <v>1</v>
      </c>
      <c r="H4477" t="str">
        <f>_xlfn.XLOOKUP(A4477,Table1[CLIENTID],Table1[OVERALLSTATUS])</f>
        <v>Live</v>
      </c>
      <c r="I4477" t="str">
        <f>_xlfn.XLOOKUP(A4477,Table1[CLIENTID],Table1[CLIENTSPECIALTY])</f>
        <v>Pediatrics</v>
      </c>
      <c r="J4477" t="str">
        <f>_xlfn.XLOOKUP(A4477,Table1[CLIENTID],Table1[CLIENTSIZE])</f>
        <v>Medium</v>
      </c>
    </row>
    <row r="4478" spans="1:10" x14ac:dyDescent="0.25">
      <c r="A4478">
        <v>2872</v>
      </c>
      <c r="B4478" s="1">
        <v>43108</v>
      </c>
      <c r="C4478">
        <v>20</v>
      </c>
      <c r="D4478">
        <v>0</v>
      </c>
      <c r="E4478">
        <v>4</v>
      </c>
      <c r="F4478">
        <v>1</v>
      </c>
      <c r="H4478" t="str">
        <f>_xlfn.XLOOKUP(A4478,Table1[CLIENTID],Table1[OVERALLSTATUS])</f>
        <v>Live</v>
      </c>
      <c r="I4478" t="str">
        <f>_xlfn.XLOOKUP(A4478,Table1[CLIENTID],Table1[CLIENTSPECIALTY])</f>
        <v>Pediatrics</v>
      </c>
      <c r="J4478" t="str">
        <f>_xlfn.XLOOKUP(A4478,Table1[CLIENTID],Table1[CLIENTSIZE])</f>
        <v>Medium</v>
      </c>
    </row>
    <row r="4479" spans="1:10" x14ac:dyDescent="0.25">
      <c r="A4479">
        <v>3008</v>
      </c>
      <c r="B4479" s="1">
        <v>43052</v>
      </c>
      <c r="C4479">
        <v>20</v>
      </c>
      <c r="D4479">
        <v>0</v>
      </c>
      <c r="E4479">
        <v>1</v>
      </c>
      <c r="F4479">
        <v>0</v>
      </c>
      <c r="H4479" t="str">
        <f>_xlfn.XLOOKUP(A4479,Table1[CLIENTID],Table1[OVERALLSTATUS])</f>
        <v>Live</v>
      </c>
      <c r="I4479" t="str">
        <f>_xlfn.XLOOKUP(A4479,Table1[CLIENTID],Table1[CLIENTSPECIALTY])</f>
        <v>Pediatrics</v>
      </c>
      <c r="J4479" t="str">
        <f>_xlfn.XLOOKUP(A4479,Table1[CLIENTID],Table1[CLIENTSIZE])</f>
        <v>Medium</v>
      </c>
    </row>
    <row r="4480" spans="1:10" x14ac:dyDescent="0.25">
      <c r="A4480">
        <v>3090</v>
      </c>
      <c r="B4480" s="1">
        <v>43059</v>
      </c>
      <c r="C4480">
        <v>20</v>
      </c>
      <c r="D4480">
        <v>0</v>
      </c>
      <c r="E4480">
        <v>0</v>
      </c>
      <c r="F4480">
        <v>0</v>
      </c>
      <c r="H4480" t="str">
        <f>_xlfn.XLOOKUP(A4480,Table1[CLIENTID],Table1[OVERALLSTATUS])</f>
        <v>Live</v>
      </c>
      <c r="I4480" t="str">
        <f>_xlfn.XLOOKUP(A4480,Table1[CLIENTID],Table1[CLIENTSPECIALTY])</f>
        <v>OB-GYN</v>
      </c>
      <c r="J4480" t="str">
        <f>_xlfn.XLOOKUP(A4480,Table1[CLIENTID],Table1[CLIENTSIZE])</f>
        <v>Medium</v>
      </c>
    </row>
    <row r="4481" spans="1:10" x14ac:dyDescent="0.25">
      <c r="A4481">
        <v>486</v>
      </c>
      <c r="B4481" s="1">
        <v>43052</v>
      </c>
      <c r="C4481">
        <v>20</v>
      </c>
      <c r="D4481">
        <v>0</v>
      </c>
      <c r="E4481">
        <v>1</v>
      </c>
      <c r="F4481">
        <v>1</v>
      </c>
      <c r="H4481" t="str">
        <f>_xlfn.XLOOKUP(A4481,Table1[CLIENTID],Table1[OVERALLSTATUS])</f>
        <v>Live</v>
      </c>
      <c r="I4481" t="str">
        <f>_xlfn.XLOOKUP(A4481,Table1[CLIENTID],Table1[CLIENTSPECIALTY])</f>
        <v>Oncology</v>
      </c>
      <c r="J4481" t="str">
        <f>_xlfn.XLOOKUP(A4481,Table1[CLIENTID],Table1[CLIENTSIZE])</f>
        <v>Large</v>
      </c>
    </row>
    <row r="4482" spans="1:10" x14ac:dyDescent="0.25">
      <c r="A4482">
        <v>488</v>
      </c>
      <c r="B4482" s="1">
        <v>43059</v>
      </c>
      <c r="C4482">
        <v>20</v>
      </c>
      <c r="D4482">
        <v>0</v>
      </c>
      <c r="E4482">
        <v>0</v>
      </c>
      <c r="F4482">
        <v>0</v>
      </c>
      <c r="H4482" t="str">
        <f>_xlfn.XLOOKUP(A4482,Table1[CLIENTID],Table1[OVERALLSTATUS])</f>
        <v>Live</v>
      </c>
      <c r="I4482" t="str">
        <f>_xlfn.XLOOKUP(A4482,Table1[CLIENTID],Table1[CLIENTSPECIALTY])</f>
        <v>Dermatology</v>
      </c>
      <c r="J4482" t="str">
        <f>_xlfn.XLOOKUP(A4482,Table1[CLIENTID],Table1[CLIENTSIZE])</f>
        <v>Large</v>
      </c>
    </row>
    <row r="4483" spans="1:10" x14ac:dyDescent="0.25">
      <c r="A4483">
        <v>561</v>
      </c>
      <c r="B4483" s="1">
        <v>43066</v>
      </c>
      <c r="C4483">
        <v>20</v>
      </c>
      <c r="D4483">
        <v>0</v>
      </c>
      <c r="E4483">
        <v>0</v>
      </c>
      <c r="F4483">
        <v>0</v>
      </c>
      <c r="H4483" t="str">
        <f>_xlfn.XLOOKUP(A4483,Table1[CLIENTID],Table1[OVERALLSTATUS])</f>
        <v>Live</v>
      </c>
      <c r="I4483" t="str">
        <f>_xlfn.XLOOKUP(A4483,Table1[CLIENTID],Table1[CLIENTSPECIALTY])</f>
        <v>Oncology</v>
      </c>
      <c r="J4483" t="str">
        <f>_xlfn.XLOOKUP(A4483,Table1[CLIENTID],Table1[CLIENTSIZE])</f>
        <v>Large</v>
      </c>
    </row>
    <row r="4484" spans="1:10" x14ac:dyDescent="0.25">
      <c r="A4484">
        <v>736</v>
      </c>
      <c r="B4484" s="1">
        <v>43052</v>
      </c>
      <c r="C4484">
        <v>20</v>
      </c>
      <c r="D4484">
        <v>0</v>
      </c>
      <c r="E4484">
        <v>0</v>
      </c>
      <c r="F4484">
        <v>0</v>
      </c>
      <c r="H4484" t="str">
        <f>_xlfn.XLOOKUP(A4484,Table1[CLIENTID],Table1[OVERALLSTATUS])</f>
        <v>Live</v>
      </c>
      <c r="I4484" t="str">
        <f>_xlfn.XLOOKUP(A4484,Table1[CLIENTID],Table1[CLIENTSPECIALTY])</f>
        <v>Dermatology</v>
      </c>
      <c r="J4484" t="str">
        <f>_xlfn.XLOOKUP(A4484,Table1[CLIENTID],Table1[CLIENTSIZE])</f>
        <v>Large</v>
      </c>
    </row>
    <row r="4485" spans="1:10" x14ac:dyDescent="0.25">
      <c r="A4485">
        <v>950</v>
      </c>
      <c r="B4485" s="1">
        <v>43080</v>
      </c>
      <c r="C4485">
        <v>20</v>
      </c>
      <c r="D4485">
        <v>0</v>
      </c>
      <c r="E4485">
        <v>5</v>
      </c>
      <c r="F4485">
        <v>4</v>
      </c>
      <c r="H4485" t="str">
        <f>_xlfn.XLOOKUP(A4485,Table1[CLIENTID],Table1[OVERALLSTATUS])</f>
        <v>Live</v>
      </c>
      <c r="I4485" t="str">
        <f>_xlfn.XLOOKUP(A4485,Table1[CLIENTID],Table1[CLIENTSPECIALTY])</f>
        <v>Oncology</v>
      </c>
      <c r="J4485" t="str">
        <f>_xlfn.XLOOKUP(A4485,Table1[CLIENTID],Table1[CLIENTSIZE])</f>
        <v>Large</v>
      </c>
    </row>
    <row r="4486" spans="1:10" x14ac:dyDescent="0.25">
      <c r="A4486">
        <v>987</v>
      </c>
      <c r="B4486" s="1">
        <v>43066</v>
      </c>
      <c r="C4486">
        <v>20</v>
      </c>
      <c r="D4486">
        <v>0</v>
      </c>
      <c r="E4486">
        <v>0</v>
      </c>
      <c r="F4486">
        <v>0</v>
      </c>
      <c r="H4486" t="str">
        <f>_xlfn.XLOOKUP(A4486,Table1[CLIENTID],Table1[OVERALLSTATUS])</f>
        <v>Live</v>
      </c>
      <c r="I4486" t="str">
        <f>_xlfn.XLOOKUP(A4486,Table1[CLIENTID],Table1[CLIENTSPECIALTY])</f>
        <v>Dermatology</v>
      </c>
      <c r="J4486" t="str">
        <f>_xlfn.XLOOKUP(A4486,Table1[CLIENTID],Table1[CLIENTSIZE])</f>
        <v>Large</v>
      </c>
    </row>
    <row r="4487" spans="1:10" x14ac:dyDescent="0.25">
      <c r="A4487">
        <v>1148</v>
      </c>
      <c r="B4487" s="1">
        <v>43094</v>
      </c>
      <c r="C4487">
        <v>20</v>
      </c>
      <c r="D4487">
        <v>0</v>
      </c>
      <c r="E4487">
        <v>0</v>
      </c>
      <c r="F4487">
        <v>0</v>
      </c>
      <c r="H4487" t="str">
        <f>_xlfn.XLOOKUP(A4487,Table1[CLIENTID],Table1[OVERALLSTATUS])</f>
        <v>Live</v>
      </c>
      <c r="I4487" t="str">
        <f>_xlfn.XLOOKUP(A4487,Table1[CLIENTID],Table1[CLIENTSPECIALTY])</f>
        <v>Oncology</v>
      </c>
      <c r="J4487" t="str">
        <f>_xlfn.XLOOKUP(A4487,Table1[CLIENTID],Table1[CLIENTSIZE])</f>
        <v>Large</v>
      </c>
    </row>
    <row r="4488" spans="1:10" x14ac:dyDescent="0.25">
      <c r="A4488">
        <v>1163</v>
      </c>
      <c r="B4488" s="1">
        <v>43108</v>
      </c>
      <c r="C4488">
        <v>20</v>
      </c>
      <c r="D4488">
        <v>0</v>
      </c>
      <c r="E4488">
        <v>0</v>
      </c>
      <c r="F4488">
        <v>0</v>
      </c>
      <c r="H4488" t="str">
        <f>_xlfn.XLOOKUP(A4488,Table1[CLIENTID],Table1[OVERALLSTATUS])</f>
        <v>Live</v>
      </c>
      <c r="I4488" t="str">
        <f>_xlfn.XLOOKUP(A4488,Table1[CLIENTID],Table1[CLIENTSPECIALTY])</f>
        <v>Oncology</v>
      </c>
      <c r="J4488" t="str">
        <f>_xlfn.XLOOKUP(A4488,Table1[CLIENTID],Table1[CLIENTSIZE])</f>
        <v>Large</v>
      </c>
    </row>
    <row r="4489" spans="1:10" x14ac:dyDescent="0.25">
      <c r="A4489">
        <v>1171</v>
      </c>
      <c r="B4489" s="1">
        <v>43080</v>
      </c>
      <c r="C4489">
        <v>20</v>
      </c>
      <c r="D4489">
        <v>0</v>
      </c>
      <c r="E4489">
        <v>0</v>
      </c>
      <c r="F4489">
        <v>0</v>
      </c>
      <c r="H4489" t="str">
        <f>_xlfn.XLOOKUP(A4489,Table1[CLIENTID],Table1[OVERALLSTATUS])</f>
        <v>Live</v>
      </c>
      <c r="I4489" t="str">
        <f>_xlfn.XLOOKUP(A4489,Table1[CLIENTID],Table1[CLIENTSPECIALTY])</f>
        <v>Dermatology</v>
      </c>
      <c r="J4489" t="str">
        <f>_xlfn.XLOOKUP(A4489,Table1[CLIENTID],Table1[CLIENTSIZE])</f>
        <v>Large</v>
      </c>
    </row>
    <row r="4490" spans="1:10" x14ac:dyDescent="0.25">
      <c r="A4490">
        <v>1196</v>
      </c>
      <c r="B4490" s="1">
        <v>43073</v>
      </c>
      <c r="C4490">
        <v>20</v>
      </c>
      <c r="D4490">
        <v>0</v>
      </c>
      <c r="E4490">
        <v>0</v>
      </c>
      <c r="F4490">
        <v>0</v>
      </c>
      <c r="H4490" t="str">
        <f>_xlfn.XLOOKUP(A4490,Table1[CLIENTID],Table1[OVERALLSTATUS])</f>
        <v>Live</v>
      </c>
      <c r="I4490" t="str">
        <f>_xlfn.XLOOKUP(A4490,Table1[CLIENTID],Table1[CLIENTSPECIALTY])</f>
        <v>Oncology</v>
      </c>
      <c r="J4490" t="str">
        <f>_xlfn.XLOOKUP(A4490,Table1[CLIENTID],Table1[CLIENTSIZE])</f>
        <v>Large</v>
      </c>
    </row>
    <row r="4491" spans="1:10" x14ac:dyDescent="0.25">
      <c r="A4491">
        <v>1408</v>
      </c>
      <c r="B4491" s="1">
        <v>43066</v>
      </c>
      <c r="C4491">
        <v>20</v>
      </c>
      <c r="D4491">
        <v>0</v>
      </c>
      <c r="E4491">
        <v>0</v>
      </c>
      <c r="F4491">
        <v>0</v>
      </c>
      <c r="H4491" t="str">
        <f>_xlfn.XLOOKUP(A4491,Table1[CLIENTID],Table1[OVERALLSTATUS])</f>
        <v>Live</v>
      </c>
      <c r="I4491" t="str">
        <f>_xlfn.XLOOKUP(A4491,Table1[CLIENTID],Table1[CLIENTSPECIALTY])</f>
        <v>Oncology</v>
      </c>
      <c r="J4491" t="str">
        <f>_xlfn.XLOOKUP(A4491,Table1[CLIENTID],Table1[CLIENTSIZE])</f>
        <v>Large</v>
      </c>
    </row>
    <row r="4492" spans="1:10" x14ac:dyDescent="0.25">
      <c r="A4492">
        <v>1437</v>
      </c>
      <c r="B4492" s="1">
        <v>43087</v>
      </c>
      <c r="C4492">
        <v>20</v>
      </c>
      <c r="D4492">
        <v>1</v>
      </c>
      <c r="E4492">
        <v>0</v>
      </c>
      <c r="F4492">
        <v>0</v>
      </c>
      <c r="H4492" t="str">
        <f>_xlfn.XLOOKUP(A4492,Table1[CLIENTID],Table1[OVERALLSTATUS])</f>
        <v>Live</v>
      </c>
      <c r="I4492" t="str">
        <f>_xlfn.XLOOKUP(A4492,Table1[CLIENTID],Table1[CLIENTSPECIALTY])</f>
        <v>Oncology</v>
      </c>
      <c r="J4492" t="str">
        <f>_xlfn.XLOOKUP(A4492,Table1[CLIENTID],Table1[CLIENTSIZE])</f>
        <v>Large</v>
      </c>
    </row>
    <row r="4493" spans="1:10" x14ac:dyDescent="0.25">
      <c r="A4493">
        <v>1437</v>
      </c>
      <c r="B4493" s="1">
        <v>43108</v>
      </c>
      <c r="C4493">
        <v>20</v>
      </c>
      <c r="D4493">
        <v>0</v>
      </c>
      <c r="E4493">
        <v>0</v>
      </c>
      <c r="F4493">
        <v>0</v>
      </c>
      <c r="H4493" t="str">
        <f>_xlfn.XLOOKUP(A4493,Table1[CLIENTID],Table1[OVERALLSTATUS])</f>
        <v>Live</v>
      </c>
      <c r="I4493" t="str">
        <f>_xlfn.XLOOKUP(A4493,Table1[CLIENTID],Table1[CLIENTSPECIALTY])</f>
        <v>Oncology</v>
      </c>
      <c r="J4493" t="str">
        <f>_xlfn.XLOOKUP(A4493,Table1[CLIENTID],Table1[CLIENTSIZE])</f>
        <v>Large</v>
      </c>
    </row>
    <row r="4494" spans="1:10" x14ac:dyDescent="0.25">
      <c r="A4494">
        <v>1461</v>
      </c>
      <c r="B4494" s="1">
        <v>43087</v>
      </c>
      <c r="C4494">
        <v>20</v>
      </c>
      <c r="D4494">
        <v>0</v>
      </c>
      <c r="E4494">
        <v>0</v>
      </c>
      <c r="F4494">
        <v>0</v>
      </c>
      <c r="H4494" t="str">
        <f>_xlfn.XLOOKUP(A4494,Table1[CLIENTID],Table1[OVERALLSTATUS])</f>
        <v>Live</v>
      </c>
      <c r="I4494" t="str">
        <f>_xlfn.XLOOKUP(A4494,Table1[CLIENTID],Table1[CLIENTSPECIALTY])</f>
        <v>Oncology</v>
      </c>
      <c r="J4494" t="str">
        <f>_xlfn.XLOOKUP(A4494,Table1[CLIENTID],Table1[CLIENTSIZE])</f>
        <v>Large</v>
      </c>
    </row>
    <row r="4495" spans="1:10" x14ac:dyDescent="0.25">
      <c r="A4495">
        <v>1631</v>
      </c>
      <c r="B4495" s="1">
        <v>43066</v>
      </c>
      <c r="C4495">
        <v>20</v>
      </c>
      <c r="D4495">
        <v>0</v>
      </c>
      <c r="E4495">
        <v>0</v>
      </c>
      <c r="F4495">
        <v>0</v>
      </c>
      <c r="H4495" t="str">
        <f>_xlfn.XLOOKUP(A4495,Table1[CLIENTID],Table1[OVERALLSTATUS])</f>
        <v>Live</v>
      </c>
      <c r="I4495" t="str">
        <f>_xlfn.XLOOKUP(A4495,Table1[CLIENTID],Table1[CLIENTSPECIALTY])</f>
        <v>Oncology</v>
      </c>
      <c r="J4495" t="str">
        <f>_xlfn.XLOOKUP(A4495,Table1[CLIENTID],Table1[CLIENTSIZE])</f>
        <v>Large</v>
      </c>
    </row>
    <row r="4496" spans="1:10" x14ac:dyDescent="0.25">
      <c r="A4496">
        <v>1643</v>
      </c>
      <c r="B4496" s="1">
        <v>43066</v>
      </c>
      <c r="C4496">
        <v>20</v>
      </c>
      <c r="D4496">
        <v>0</v>
      </c>
      <c r="E4496">
        <v>0</v>
      </c>
      <c r="F4496">
        <v>0</v>
      </c>
      <c r="H4496" t="str">
        <f>_xlfn.XLOOKUP(A4496,Table1[CLIENTID],Table1[OVERALLSTATUS])</f>
        <v>Live</v>
      </c>
      <c r="I4496" t="str">
        <f>_xlfn.XLOOKUP(A4496,Table1[CLIENTID],Table1[CLIENTSPECIALTY])</f>
        <v>Oncology</v>
      </c>
      <c r="J4496" t="str">
        <f>_xlfn.XLOOKUP(A4496,Table1[CLIENTID],Table1[CLIENTSIZE])</f>
        <v>Large</v>
      </c>
    </row>
    <row r="4497" spans="1:10" x14ac:dyDescent="0.25">
      <c r="A4497">
        <v>1649</v>
      </c>
      <c r="B4497" s="1">
        <v>43108</v>
      </c>
      <c r="C4497">
        <v>20</v>
      </c>
      <c r="D4497">
        <v>0</v>
      </c>
      <c r="E4497">
        <v>0</v>
      </c>
      <c r="F4497">
        <v>0</v>
      </c>
      <c r="H4497" t="str">
        <f>_xlfn.XLOOKUP(A4497,Table1[CLIENTID],Table1[OVERALLSTATUS])</f>
        <v>Live</v>
      </c>
      <c r="I4497" t="str">
        <f>_xlfn.XLOOKUP(A4497,Table1[CLIENTID],Table1[CLIENTSPECIALTY])</f>
        <v>Oncology</v>
      </c>
      <c r="J4497" t="str">
        <f>_xlfn.XLOOKUP(A4497,Table1[CLIENTID],Table1[CLIENTSIZE])</f>
        <v>Large</v>
      </c>
    </row>
    <row r="4498" spans="1:10" x14ac:dyDescent="0.25">
      <c r="A4498">
        <v>1652</v>
      </c>
      <c r="B4498" s="1">
        <v>43094</v>
      </c>
      <c r="C4498">
        <v>20</v>
      </c>
      <c r="D4498">
        <v>0</v>
      </c>
      <c r="E4498">
        <v>0</v>
      </c>
      <c r="F4498">
        <v>0</v>
      </c>
      <c r="H4498" t="str">
        <f>_xlfn.XLOOKUP(A4498,Table1[CLIENTID],Table1[OVERALLSTATUS])</f>
        <v>Live</v>
      </c>
      <c r="I4498" t="str">
        <f>_xlfn.XLOOKUP(A4498,Table1[CLIENTID],Table1[CLIENTSPECIALTY])</f>
        <v>Oncology</v>
      </c>
      <c r="J4498" t="str">
        <f>_xlfn.XLOOKUP(A4498,Table1[CLIENTID],Table1[CLIENTSIZE])</f>
        <v>Large</v>
      </c>
    </row>
    <row r="4499" spans="1:10" x14ac:dyDescent="0.25">
      <c r="A4499">
        <v>1721</v>
      </c>
      <c r="B4499" s="1">
        <v>43066</v>
      </c>
      <c r="C4499">
        <v>20</v>
      </c>
      <c r="D4499">
        <v>0</v>
      </c>
      <c r="E4499">
        <v>0</v>
      </c>
      <c r="F4499">
        <v>0</v>
      </c>
      <c r="H4499" t="str">
        <f>_xlfn.XLOOKUP(A4499,Table1[CLIENTID],Table1[OVERALLSTATUS])</f>
        <v>Live</v>
      </c>
      <c r="I4499" t="str">
        <f>_xlfn.XLOOKUP(A4499,Table1[CLIENTID],Table1[CLIENTSPECIALTY])</f>
        <v>Oncology</v>
      </c>
      <c r="J4499" t="str">
        <f>_xlfn.XLOOKUP(A4499,Table1[CLIENTID],Table1[CLIENTSIZE])</f>
        <v>Large</v>
      </c>
    </row>
    <row r="4500" spans="1:10" x14ac:dyDescent="0.25">
      <c r="A4500">
        <v>1835</v>
      </c>
      <c r="B4500" s="1">
        <v>43101</v>
      </c>
      <c r="C4500">
        <v>20</v>
      </c>
      <c r="D4500">
        <v>0</v>
      </c>
      <c r="E4500">
        <v>3</v>
      </c>
      <c r="F4500">
        <v>3</v>
      </c>
      <c r="H4500" t="str">
        <f>_xlfn.XLOOKUP(A4500,Table1[CLIENTID],Table1[OVERALLSTATUS])</f>
        <v>Live</v>
      </c>
      <c r="I4500" t="str">
        <f>_xlfn.XLOOKUP(A4500,Table1[CLIENTID],Table1[CLIENTSPECIALTY])</f>
        <v>Oncology</v>
      </c>
      <c r="J4500" t="str">
        <f>_xlfn.XLOOKUP(A4500,Table1[CLIENTID],Table1[CLIENTSIZE])</f>
        <v>Large</v>
      </c>
    </row>
    <row r="4501" spans="1:10" x14ac:dyDescent="0.25">
      <c r="A4501">
        <v>1972</v>
      </c>
      <c r="B4501" s="1">
        <v>43059</v>
      </c>
      <c r="C4501">
        <v>20</v>
      </c>
      <c r="D4501">
        <v>0</v>
      </c>
      <c r="E4501">
        <v>2</v>
      </c>
      <c r="F4501">
        <v>2</v>
      </c>
      <c r="H4501" t="str">
        <f>_xlfn.XLOOKUP(A4501,Table1[CLIENTID],Table1[OVERALLSTATUS])</f>
        <v>Live</v>
      </c>
      <c r="I4501" t="str">
        <f>_xlfn.XLOOKUP(A4501,Table1[CLIENTID],Table1[CLIENTSPECIALTY])</f>
        <v>Oncology</v>
      </c>
      <c r="J4501" t="str">
        <f>_xlfn.XLOOKUP(A4501,Table1[CLIENTID],Table1[CLIENTSIZE])</f>
        <v>Large</v>
      </c>
    </row>
    <row r="4502" spans="1:10" x14ac:dyDescent="0.25">
      <c r="A4502">
        <v>2026</v>
      </c>
      <c r="B4502" s="1">
        <v>43066</v>
      </c>
      <c r="C4502">
        <v>20</v>
      </c>
      <c r="D4502">
        <v>0</v>
      </c>
      <c r="E4502">
        <v>0</v>
      </c>
      <c r="F4502">
        <v>0</v>
      </c>
      <c r="H4502" t="str">
        <f>_xlfn.XLOOKUP(A4502,Table1[CLIENTID],Table1[OVERALLSTATUS])</f>
        <v>Live</v>
      </c>
      <c r="I4502" t="str">
        <f>_xlfn.XLOOKUP(A4502,Table1[CLIENTID],Table1[CLIENTSPECIALTY])</f>
        <v>Oncology</v>
      </c>
      <c r="J4502" t="str">
        <f>_xlfn.XLOOKUP(A4502,Table1[CLIENTID],Table1[CLIENTSIZE])</f>
        <v>Large</v>
      </c>
    </row>
    <row r="4503" spans="1:10" x14ac:dyDescent="0.25">
      <c r="A4503">
        <v>2094</v>
      </c>
      <c r="B4503" s="1">
        <v>43094</v>
      </c>
      <c r="C4503">
        <v>20</v>
      </c>
      <c r="D4503">
        <v>0</v>
      </c>
      <c r="E4503">
        <v>3</v>
      </c>
      <c r="F4503">
        <v>0</v>
      </c>
      <c r="H4503" t="str">
        <f>_xlfn.XLOOKUP(A4503,Table1[CLIENTID],Table1[OVERALLSTATUS])</f>
        <v>Live</v>
      </c>
      <c r="I4503" t="str">
        <f>_xlfn.XLOOKUP(A4503,Table1[CLIENTID],Table1[CLIENTSPECIALTY])</f>
        <v>Oncology</v>
      </c>
      <c r="J4503" t="str">
        <f>_xlfn.XLOOKUP(A4503,Table1[CLIENTID],Table1[CLIENTSIZE])</f>
        <v>Large</v>
      </c>
    </row>
    <row r="4504" spans="1:10" x14ac:dyDescent="0.25">
      <c r="A4504">
        <v>2273</v>
      </c>
      <c r="B4504" s="1">
        <v>43108</v>
      </c>
      <c r="C4504">
        <v>20</v>
      </c>
      <c r="D4504">
        <v>0</v>
      </c>
      <c r="E4504">
        <v>2</v>
      </c>
      <c r="F4504">
        <v>0</v>
      </c>
      <c r="H4504" t="str">
        <f>_xlfn.XLOOKUP(A4504,Table1[CLIENTID],Table1[OVERALLSTATUS])</f>
        <v>Live</v>
      </c>
      <c r="I4504" t="str">
        <f>_xlfn.XLOOKUP(A4504,Table1[CLIENTID],Table1[CLIENTSPECIALTY])</f>
        <v>Dermatology</v>
      </c>
      <c r="J4504" t="str">
        <f>_xlfn.XLOOKUP(A4504,Table1[CLIENTID],Table1[CLIENTSIZE])</f>
        <v>Large</v>
      </c>
    </row>
    <row r="4505" spans="1:10" x14ac:dyDescent="0.25">
      <c r="A4505">
        <v>2507</v>
      </c>
      <c r="B4505" s="1">
        <v>43087</v>
      </c>
      <c r="C4505">
        <v>20</v>
      </c>
      <c r="D4505">
        <v>0</v>
      </c>
      <c r="E4505">
        <v>0</v>
      </c>
      <c r="F4505">
        <v>0</v>
      </c>
      <c r="H4505" t="str">
        <f>_xlfn.XLOOKUP(A4505,Table1[CLIENTID],Table1[OVERALLSTATUS])</f>
        <v>Live</v>
      </c>
      <c r="I4505" t="str">
        <f>_xlfn.XLOOKUP(A4505,Table1[CLIENTID],Table1[CLIENTSPECIALTY])</f>
        <v>Oncology</v>
      </c>
      <c r="J4505" t="str">
        <f>_xlfn.XLOOKUP(A4505,Table1[CLIENTID],Table1[CLIENTSIZE])</f>
        <v>Large</v>
      </c>
    </row>
    <row r="4506" spans="1:10" x14ac:dyDescent="0.25">
      <c r="A4506">
        <v>2508</v>
      </c>
      <c r="B4506" s="1">
        <v>43059</v>
      </c>
      <c r="C4506">
        <v>20</v>
      </c>
      <c r="D4506">
        <v>0</v>
      </c>
      <c r="E4506">
        <v>0</v>
      </c>
      <c r="F4506">
        <v>0</v>
      </c>
      <c r="H4506" t="str">
        <f>_xlfn.XLOOKUP(A4506,Table1[CLIENTID],Table1[OVERALLSTATUS])</f>
        <v>Live</v>
      </c>
      <c r="I4506" t="str">
        <f>_xlfn.XLOOKUP(A4506,Table1[CLIENTID],Table1[CLIENTSPECIALTY])</f>
        <v>Oncology</v>
      </c>
      <c r="J4506" t="str">
        <f>_xlfn.XLOOKUP(A4506,Table1[CLIENTID],Table1[CLIENTSIZE])</f>
        <v>Large</v>
      </c>
    </row>
    <row r="4507" spans="1:10" x14ac:dyDescent="0.25">
      <c r="A4507">
        <v>2508</v>
      </c>
      <c r="B4507" s="1">
        <v>43087</v>
      </c>
      <c r="C4507">
        <v>20</v>
      </c>
      <c r="D4507">
        <v>0</v>
      </c>
      <c r="E4507">
        <v>1</v>
      </c>
      <c r="F4507">
        <v>1</v>
      </c>
      <c r="H4507" t="str">
        <f>_xlfn.XLOOKUP(A4507,Table1[CLIENTID],Table1[OVERALLSTATUS])</f>
        <v>Live</v>
      </c>
      <c r="I4507" t="str">
        <f>_xlfn.XLOOKUP(A4507,Table1[CLIENTID],Table1[CLIENTSPECIALTY])</f>
        <v>Oncology</v>
      </c>
      <c r="J4507" t="str">
        <f>_xlfn.XLOOKUP(A4507,Table1[CLIENTID],Table1[CLIENTSIZE])</f>
        <v>Large</v>
      </c>
    </row>
    <row r="4508" spans="1:10" x14ac:dyDescent="0.25">
      <c r="A4508">
        <v>2543</v>
      </c>
      <c r="B4508" s="1">
        <v>43094</v>
      </c>
      <c r="C4508">
        <v>20</v>
      </c>
      <c r="D4508">
        <v>0</v>
      </c>
      <c r="E4508">
        <v>0</v>
      </c>
      <c r="F4508">
        <v>0</v>
      </c>
      <c r="H4508" t="str">
        <f>_xlfn.XLOOKUP(A4508,Table1[CLIENTID],Table1[OVERALLSTATUS])</f>
        <v>Live</v>
      </c>
      <c r="I4508" t="str">
        <f>_xlfn.XLOOKUP(A4508,Table1[CLIENTID],Table1[CLIENTSPECIALTY])</f>
        <v>Oncology</v>
      </c>
      <c r="J4508" t="str">
        <f>_xlfn.XLOOKUP(A4508,Table1[CLIENTID],Table1[CLIENTSIZE])</f>
        <v>Large</v>
      </c>
    </row>
    <row r="4509" spans="1:10" x14ac:dyDescent="0.25">
      <c r="A4509">
        <v>2695</v>
      </c>
      <c r="B4509" s="1">
        <v>43073</v>
      </c>
      <c r="C4509">
        <v>20</v>
      </c>
      <c r="D4509">
        <v>4</v>
      </c>
      <c r="E4509">
        <v>0</v>
      </c>
      <c r="F4509">
        <v>0</v>
      </c>
      <c r="H4509" t="str">
        <f>_xlfn.XLOOKUP(A4509,Table1[CLIENTID],Table1[OVERALLSTATUS])</f>
        <v>Live</v>
      </c>
      <c r="I4509" t="str">
        <f>_xlfn.XLOOKUP(A4509,Table1[CLIENTID],Table1[CLIENTSPECIALTY])</f>
        <v>Dermatology</v>
      </c>
      <c r="J4509" t="str">
        <f>_xlfn.XLOOKUP(A4509,Table1[CLIENTID],Table1[CLIENTSIZE])</f>
        <v>Large</v>
      </c>
    </row>
    <row r="4510" spans="1:10" x14ac:dyDescent="0.25">
      <c r="A4510">
        <v>2761</v>
      </c>
      <c r="B4510" s="1">
        <v>43066</v>
      </c>
      <c r="C4510">
        <v>20</v>
      </c>
      <c r="D4510">
        <v>8</v>
      </c>
      <c r="E4510">
        <v>0</v>
      </c>
      <c r="F4510">
        <v>0</v>
      </c>
      <c r="H4510" t="str">
        <f>_xlfn.XLOOKUP(A4510,Table1[CLIENTID],Table1[OVERALLSTATUS])</f>
        <v>Live</v>
      </c>
      <c r="I4510" t="str">
        <f>_xlfn.XLOOKUP(A4510,Table1[CLIENTID],Table1[CLIENTSPECIALTY])</f>
        <v>Oncology</v>
      </c>
      <c r="J4510" t="str">
        <f>_xlfn.XLOOKUP(A4510,Table1[CLIENTID],Table1[CLIENTSIZE])</f>
        <v>Large</v>
      </c>
    </row>
    <row r="4511" spans="1:10" x14ac:dyDescent="0.25">
      <c r="A4511">
        <v>2761</v>
      </c>
      <c r="B4511" s="1">
        <v>43108</v>
      </c>
      <c r="C4511">
        <v>20</v>
      </c>
      <c r="D4511">
        <v>0</v>
      </c>
      <c r="E4511">
        <v>0</v>
      </c>
      <c r="F4511">
        <v>0</v>
      </c>
      <c r="H4511" t="str">
        <f>_xlfn.XLOOKUP(A4511,Table1[CLIENTID],Table1[OVERALLSTATUS])</f>
        <v>Live</v>
      </c>
      <c r="I4511" t="str">
        <f>_xlfn.XLOOKUP(A4511,Table1[CLIENTID],Table1[CLIENTSPECIALTY])</f>
        <v>Oncology</v>
      </c>
      <c r="J4511" t="str">
        <f>_xlfn.XLOOKUP(A4511,Table1[CLIENTID],Table1[CLIENTSIZE])</f>
        <v>Large</v>
      </c>
    </row>
    <row r="4512" spans="1:10" x14ac:dyDescent="0.25">
      <c r="A4512">
        <v>2805</v>
      </c>
      <c r="B4512" s="1">
        <v>43059</v>
      </c>
      <c r="C4512">
        <v>20</v>
      </c>
      <c r="D4512">
        <v>0</v>
      </c>
      <c r="E4512">
        <v>1</v>
      </c>
      <c r="F4512">
        <v>1</v>
      </c>
      <c r="H4512" t="str">
        <f>_xlfn.XLOOKUP(A4512,Table1[CLIENTID],Table1[OVERALLSTATUS])</f>
        <v>Live</v>
      </c>
      <c r="I4512" t="str">
        <f>_xlfn.XLOOKUP(A4512,Table1[CLIENTID],Table1[CLIENTSPECIALTY])</f>
        <v>Dermatology</v>
      </c>
      <c r="J4512" t="str">
        <f>_xlfn.XLOOKUP(A4512,Table1[CLIENTID],Table1[CLIENTSIZE])</f>
        <v>Large</v>
      </c>
    </row>
    <row r="4513" spans="1:10" x14ac:dyDescent="0.25">
      <c r="A4513">
        <v>2940</v>
      </c>
      <c r="B4513" s="1">
        <v>43080</v>
      </c>
      <c r="C4513">
        <v>20</v>
      </c>
      <c r="D4513">
        <v>8</v>
      </c>
      <c r="E4513">
        <v>5</v>
      </c>
      <c r="F4513">
        <v>5</v>
      </c>
      <c r="H4513" t="str">
        <f>_xlfn.XLOOKUP(A4513,Table1[CLIENTID],Table1[OVERALLSTATUS])</f>
        <v>Live</v>
      </c>
      <c r="I4513" t="str">
        <f>_xlfn.XLOOKUP(A4513,Table1[CLIENTID],Table1[CLIENTSPECIALTY])</f>
        <v>Dermatology</v>
      </c>
      <c r="J4513" t="str">
        <f>_xlfn.XLOOKUP(A4513,Table1[CLIENTID],Table1[CLIENTSIZE])</f>
        <v>Large</v>
      </c>
    </row>
    <row r="4514" spans="1:10" x14ac:dyDescent="0.25">
      <c r="A4514">
        <v>2940</v>
      </c>
      <c r="B4514" s="1">
        <v>43094</v>
      </c>
      <c r="C4514">
        <v>20</v>
      </c>
      <c r="D4514">
        <v>14</v>
      </c>
      <c r="E4514">
        <v>4</v>
      </c>
      <c r="F4514">
        <v>4</v>
      </c>
      <c r="H4514" t="str">
        <f>_xlfn.XLOOKUP(A4514,Table1[CLIENTID],Table1[OVERALLSTATUS])</f>
        <v>Live</v>
      </c>
      <c r="I4514" t="str">
        <f>_xlfn.XLOOKUP(A4514,Table1[CLIENTID],Table1[CLIENTSPECIALTY])</f>
        <v>Dermatology</v>
      </c>
      <c r="J4514" t="str">
        <f>_xlfn.XLOOKUP(A4514,Table1[CLIENTID],Table1[CLIENTSIZE])</f>
        <v>Large</v>
      </c>
    </row>
    <row r="4515" spans="1:10" x14ac:dyDescent="0.25">
      <c r="A4515">
        <v>3015</v>
      </c>
      <c r="B4515" s="1">
        <v>43087</v>
      </c>
      <c r="C4515">
        <v>20</v>
      </c>
      <c r="D4515">
        <v>0</v>
      </c>
      <c r="E4515">
        <v>0</v>
      </c>
      <c r="F4515">
        <v>0</v>
      </c>
      <c r="H4515" t="str">
        <f>_xlfn.XLOOKUP(A4515,Table1[CLIENTID],Table1[OVERALLSTATUS])</f>
        <v>Live</v>
      </c>
      <c r="I4515" t="str">
        <f>_xlfn.XLOOKUP(A4515,Table1[CLIENTID],Table1[CLIENTSPECIALTY])</f>
        <v>Dermatology</v>
      </c>
      <c r="J4515" t="str">
        <f>_xlfn.XLOOKUP(A4515,Table1[CLIENTID],Table1[CLIENTSIZE])</f>
        <v>Large</v>
      </c>
    </row>
    <row r="4516" spans="1:10" x14ac:dyDescent="0.25">
      <c r="A4516">
        <v>3150</v>
      </c>
      <c r="B4516" s="1">
        <v>43108</v>
      </c>
      <c r="C4516">
        <v>20</v>
      </c>
      <c r="D4516">
        <v>0</v>
      </c>
      <c r="E4516">
        <v>0</v>
      </c>
      <c r="F4516">
        <v>0</v>
      </c>
      <c r="H4516" t="str">
        <f>_xlfn.XLOOKUP(A4516,Table1[CLIENTID],Table1[OVERALLSTATUS])</f>
        <v>Live</v>
      </c>
      <c r="I4516" t="str">
        <f>_xlfn.XLOOKUP(A4516,Table1[CLIENTID],Table1[CLIENTSPECIALTY])</f>
        <v>Oncology</v>
      </c>
      <c r="J4516" t="str">
        <f>_xlfn.XLOOKUP(A4516,Table1[CLIENTID],Table1[CLIENTSIZE])</f>
        <v>Large</v>
      </c>
    </row>
    <row r="4517" spans="1:10" x14ac:dyDescent="0.25">
      <c r="A4517">
        <v>6</v>
      </c>
      <c r="B4517" s="1">
        <v>43073</v>
      </c>
      <c r="C4517">
        <v>19</v>
      </c>
      <c r="D4517">
        <v>0</v>
      </c>
      <c r="E4517">
        <v>3</v>
      </c>
      <c r="F4517">
        <v>0</v>
      </c>
      <c r="H4517" t="str">
        <f>_xlfn.XLOOKUP(A4517,Table1[CLIENTID],Table1[OVERALLSTATUS])</f>
        <v>Live</v>
      </c>
      <c r="I4517" t="str">
        <f>_xlfn.XLOOKUP(A4517,Table1[CLIENTID],Table1[CLIENTSPECIALTY])</f>
        <v>Surgery</v>
      </c>
      <c r="J4517" t="str">
        <f>_xlfn.XLOOKUP(A4517,Table1[CLIENTID],Table1[CLIENTSIZE])</f>
        <v>Small</v>
      </c>
    </row>
    <row r="4518" spans="1:10" x14ac:dyDescent="0.25">
      <c r="A4518">
        <v>6</v>
      </c>
      <c r="B4518" s="1">
        <v>43101</v>
      </c>
      <c r="C4518">
        <v>19</v>
      </c>
      <c r="D4518">
        <v>0</v>
      </c>
      <c r="E4518">
        <v>2</v>
      </c>
      <c r="F4518">
        <v>0</v>
      </c>
      <c r="H4518" t="str">
        <f>_xlfn.XLOOKUP(A4518,Table1[CLIENTID],Table1[OVERALLSTATUS])</f>
        <v>Live</v>
      </c>
      <c r="I4518" t="str">
        <f>_xlfn.XLOOKUP(A4518,Table1[CLIENTID],Table1[CLIENTSPECIALTY])</f>
        <v>Surgery</v>
      </c>
      <c r="J4518" t="str">
        <f>_xlfn.XLOOKUP(A4518,Table1[CLIENTID],Table1[CLIENTSIZE])</f>
        <v>Small</v>
      </c>
    </row>
    <row r="4519" spans="1:10" x14ac:dyDescent="0.25">
      <c r="A4519">
        <v>180</v>
      </c>
      <c r="B4519" s="1">
        <v>43080</v>
      </c>
      <c r="C4519">
        <v>19</v>
      </c>
      <c r="D4519">
        <v>18</v>
      </c>
      <c r="E4519">
        <v>8</v>
      </c>
      <c r="F4519">
        <v>6</v>
      </c>
      <c r="H4519" t="str">
        <f>_xlfn.XLOOKUP(A4519,Table1[CLIENTID],Table1[OVERALLSTATUS])</f>
        <v>Live</v>
      </c>
      <c r="I4519" t="str">
        <f>_xlfn.XLOOKUP(A4519,Table1[CLIENTID],Table1[CLIENTSPECIALTY])</f>
        <v>Surgery</v>
      </c>
      <c r="J4519" t="str">
        <f>_xlfn.XLOOKUP(A4519,Table1[CLIENTID],Table1[CLIENTSIZE])</f>
        <v>Small</v>
      </c>
    </row>
    <row r="4520" spans="1:10" x14ac:dyDescent="0.25">
      <c r="A4520">
        <v>321</v>
      </c>
      <c r="B4520" s="1">
        <v>43080</v>
      </c>
      <c r="C4520">
        <v>19</v>
      </c>
      <c r="D4520">
        <v>0</v>
      </c>
      <c r="E4520">
        <v>0</v>
      </c>
      <c r="F4520">
        <v>0</v>
      </c>
      <c r="H4520" t="str">
        <f>_xlfn.XLOOKUP(A4520,Table1[CLIENTID],Table1[OVERALLSTATUS])</f>
        <v>Live</v>
      </c>
      <c r="I4520" t="str">
        <f>_xlfn.XLOOKUP(A4520,Table1[CLIENTID],Table1[CLIENTSPECIALTY])</f>
        <v>Surgery</v>
      </c>
      <c r="J4520" t="str">
        <f>_xlfn.XLOOKUP(A4520,Table1[CLIENTID],Table1[CLIENTSIZE])</f>
        <v>Small</v>
      </c>
    </row>
    <row r="4521" spans="1:10" x14ac:dyDescent="0.25">
      <c r="A4521">
        <v>411</v>
      </c>
      <c r="B4521" s="1">
        <v>43108</v>
      </c>
      <c r="C4521">
        <v>19</v>
      </c>
      <c r="D4521">
        <v>0</v>
      </c>
      <c r="E4521">
        <v>0</v>
      </c>
      <c r="F4521">
        <v>0</v>
      </c>
      <c r="H4521" t="str">
        <f>_xlfn.XLOOKUP(A4521,Table1[CLIENTID],Table1[OVERALLSTATUS])</f>
        <v>Live</v>
      </c>
      <c r="I4521" t="str">
        <f>_xlfn.XLOOKUP(A4521,Table1[CLIENTID],Table1[CLIENTSPECIALTY])</f>
        <v>Surgery</v>
      </c>
      <c r="J4521" t="str">
        <f>_xlfn.XLOOKUP(A4521,Table1[CLIENTID],Table1[CLIENTSIZE])</f>
        <v>Small</v>
      </c>
    </row>
    <row r="4522" spans="1:10" x14ac:dyDescent="0.25">
      <c r="A4522">
        <v>500</v>
      </c>
      <c r="B4522" s="1">
        <v>43080</v>
      </c>
      <c r="C4522">
        <v>19</v>
      </c>
      <c r="D4522">
        <v>0</v>
      </c>
      <c r="E4522">
        <v>0</v>
      </c>
      <c r="F4522">
        <v>0</v>
      </c>
      <c r="H4522" t="str">
        <f>_xlfn.XLOOKUP(A4522,Table1[CLIENTID],Table1[OVERALLSTATUS])</f>
        <v>Live</v>
      </c>
      <c r="I4522" t="str">
        <f>_xlfn.XLOOKUP(A4522,Table1[CLIENTID],Table1[CLIENTSPECIALTY])</f>
        <v>Surgery</v>
      </c>
      <c r="J4522" t="str">
        <f>_xlfn.XLOOKUP(A4522,Table1[CLIENTID],Table1[CLIENTSIZE])</f>
        <v>Small</v>
      </c>
    </row>
    <row r="4523" spans="1:10" x14ac:dyDescent="0.25">
      <c r="A4523">
        <v>550</v>
      </c>
      <c r="B4523" s="1">
        <v>43080</v>
      </c>
      <c r="C4523">
        <v>19</v>
      </c>
      <c r="D4523">
        <v>0</v>
      </c>
      <c r="E4523">
        <v>2</v>
      </c>
      <c r="F4523">
        <v>1</v>
      </c>
      <c r="H4523" t="str">
        <f>_xlfn.XLOOKUP(A4523,Table1[CLIENTID],Table1[OVERALLSTATUS])</f>
        <v>Live</v>
      </c>
      <c r="I4523" t="str">
        <f>_xlfn.XLOOKUP(A4523,Table1[CLIENTID],Table1[CLIENTSPECIALTY])</f>
        <v>Surgery</v>
      </c>
      <c r="J4523" t="str">
        <f>_xlfn.XLOOKUP(A4523,Table1[CLIENTID],Table1[CLIENTSIZE])</f>
        <v>Small</v>
      </c>
    </row>
    <row r="4524" spans="1:10" x14ac:dyDescent="0.25">
      <c r="A4524">
        <v>550</v>
      </c>
      <c r="B4524" s="1">
        <v>43087</v>
      </c>
      <c r="C4524">
        <v>19</v>
      </c>
      <c r="D4524">
        <v>0</v>
      </c>
      <c r="E4524">
        <v>0</v>
      </c>
      <c r="F4524">
        <v>0</v>
      </c>
      <c r="H4524" t="str">
        <f>_xlfn.XLOOKUP(A4524,Table1[CLIENTID],Table1[OVERALLSTATUS])</f>
        <v>Live</v>
      </c>
      <c r="I4524" t="str">
        <f>_xlfn.XLOOKUP(A4524,Table1[CLIENTID],Table1[CLIENTSPECIALTY])</f>
        <v>Surgery</v>
      </c>
      <c r="J4524" t="str">
        <f>_xlfn.XLOOKUP(A4524,Table1[CLIENTID],Table1[CLIENTSIZE])</f>
        <v>Small</v>
      </c>
    </row>
    <row r="4525" spans="1:10" x14ac:dyDescent="0.25">
      <c r="A4525">
        <v>589</v>
      </c>
      <c r="B4525" s="1">
        <v>43101</v>
      </c>
      <c r="C4525">
        <v>19</v>
      </c>
      <c r="D4525">
        <v>0</v>
      </c>
      <c r="E4525">
        <v>0</v>
      </c>
      <c r="F4525">
        <v>0</v>
      </c>
      <c r="H4525" t="str">
        <f>_xlfn.XLOOKUP(A4525,Table1[CLIENTID],Table1[OVERALLSTATUS])</f>
        <v>Live</v>
      </c>
      <c r="I4525" t="str">
        <f>_xlfn.XLOOKUP(A4525,Table1[CLIENTID],Table1[CLIENTSPECIALTY])</f>
        <v>Family Medicine</v>
      </c>
      <c r="J4525" t="str">
        <f>_xlfn.XLOOKUP(A4525,Table1[CLIENTID],Table1[CLIENTSIZE])</f>
        <v>Small</v>
      </c>
    </row>
    <row r="4526" spans="1:10" x14ac:dyDescent="0.25">
      <c r="A4526">
        <v>660</v>
      </c>
      <c r="B4526" s="1">
        <v>43108</v>
      </c>
      <c r="C4526">
        <v>19</v>
      </c>
      <c r="D4526">
        <v>0</v>
      </c>
      <c r="E4526">
        <v>3</v>
      </c>
      <c r="F4526">
        <v>0</v>
      </c>
      <c r="H4526" t="str">
        <f>_xlfn.XLOOKUP(A4526,Table1[CLIENTID],Table1[OVERALLSTATUS])</f>
        <v>Live</v>
      </c>
      <c r="I4526" t="str">
        <f>_xlfn.XLOOKUP(A4526,Table1[CLIENTID],Table1[CLIENTSPECIALTY])</f>
        <v>Surgery</v>
      </c>
      <c r="J4526" t="str">
        <f>_xlfn.XLOOKUP(A4526,Table1[CLIENTID],Table1[CLIENTSIZE])</f>
        <v>Small</v>
      </c>
    </row>
    <row r="4527" spans="1:10" x14ac:dyDescent="0.25">
      <c r="A4527">
        <v>744</v>
      </c>
      <c r="B4527" s="1">
        <v>43066</v>
      </c>
      <c r="C4527">
        <v>19</v>
      </c>
      <c r="D4527">
        <v>0</v>
      </c>
      <c r="E4527">
        <v>0</v>
      </c>
      <c r="F4527">
        <v>0</v>
      </c>
      <c r="H4527" t="str">
        <f>_xlfn.XLOOKUP(A4527,Table1[CLIENTID],Table1[OVERALLSTATUS])</f>
        <v>Live</v>
      </c>
      <c r="I4527" t="str">
        <f>_xlfn.XLOOKUP(A4527,Table1[CLIENTID],Table1[CLIENTSPECIALTY])</f>
        <v>Surgery</v>
      </c>
      <c r="J4527" t="str">
        <f>_xlfn.XLOOKUP(A4527,Table1[CLIENTID],Table1[CLIENTSIZE])</f>
        <v>Small</v>
      </c>
    </row>
    <row r="4528" spans="1:10" x14ac:dyDescent="0.25">
      <c r="A4528">
        <v>804</v>
      </c>
      <c r="B4528" s="1">
        <v>43052</v>
      </c>
      <c r="C4528">
        <v>19</v>
      </c>
      <c r="D4528">
        <v>0</v>
      </c>
      <c r="E4528">
        <v>1</v>
      </c>
      <c r="F4528">
        <v>0</v>
      </c>
      <c r="H4528" t="str">
        <f>_xlfn.XLOOKUP(A4528,Table1[CLIENTID],Table1[OVERALLSTATUS])</f>
        <v>Live</v>
      </c>
      <c r="I4528" t="str">
        <f>_xlfn.XLOOKUP(A4528,Table1[CLIENTID],Table1[CLIENTSPECIALTY])</f>
        <v>Surgery</v>
      </c>
      <c r="J4528" t="str">
        <f>_xlfn.XLOOKUP(A4528,Table1[CLIENTID],Table1[CLIENTSIZE])</f>
        <v>Small</v>
      </c>
    </row>
    <row r="4529" spans="1:10" x14ac:dyDescent="0.25">
      <c r="A4529">
        <v>820</v>
      </c>
      <c r="B4529" s="1">
        <v>43094</v>
      </c>
      <c r="C4529">
        <v>19</v>
      </c>
      <c r="D4529">
        <v>0</v>
      </c>
      <c r="E4529">
        <v>0</v>
      </c>
      <c r="F4529">
        <v>0</v>
      </c>
      <c r="H4529" t="str">
        <f>_xlfn.XLOOKUP(A4529,Table1[CLIENTID],Table1[OVERALLSTATUS])</f>
        <v>Live</v>
      </c>
      <c r="I4529" t="str">
        <f>_xlfn.XLOOKUP(A4529,Table1[CLIENTID],Table1[CLIENTSPECIALTY])</f>
        <v>Family Medicine</v>
      </c>
      <c r="J4529" t="str">
        <f>_xlfn.XLOOKUP(A4529,Table1[CLIENTID],Table1[CLIENTSIZE])</f>
        <v>Small</v>
      </c>
    </row>
    <row r="4530" spans="1:10" x14ac:dyDescent="0.25">
      <c r="A4530">
        <v>838</v>
      </c>
      <c r="B4530" s="1">
        <v>43087</v>
      </c>
      <c r="C4530">
        <v>19</v>
      </c>
      <c r="D4530">
        <v>0</v>
      </c>
      <c r="E4530">
        <v>0</v>
      </c>
      <c r="F4530">
        <v>0</v>
      </c>
      <c r="H4530" t="str">
        <f>_xlfn.XLOOKUP(A4530,Table1[CLIENTID],Table1[OVERALLSTATUS])</f>
        <v>Live</v>
      </c>
      <c r="I4530" t="str">
        <f>_xlfn.XLOOKUP(A4530,Table1[CLIENTID],Table1[CLIENTSPECIALTY])</f>
        <v>Surgery</v>
      </c>
      <c r="J4530" t="str">
        <f>_xlfn.XLOOKUP(A4530,Table1[CLIENTID],Table1[CLIENTSIZE])</f>
        <v>Small</v>
      </c>
    </row>
    <row r="4531" spans="1:10" x14ac:dyDescent="0.25">
      <c r="A4531">
        <v>928</v>
      </c>
      <c r="B4531" s="1">
        <v>43094</v>
      </c>
      <c r="C4531">
        <v>19</v>
      </c>
      <c r="D4531">
        <v>0</v>
      </c>
      <c r="E4531">
        <v>0</v>
      </c>
      <c r="F4531">
        <v>0</v>
      </c>
      <c r="H4531" t="str">
        <f>_xlfn.XLOOKUP(A4531,Table1[CLIENTID],Table1[OVERALLSTATUS])</f>
        <v>Live</v>
      </c>
      <c r="I4531" t="str">
        <f>_xlfn.XLOOKUP(A4531,Table1[CLIENTID],Table1[CLIENTSPECIALTY])</f>
        <v>Family Medicine</v>
      </c>
      <c r="J4531" t="str">
        <f>_xlfn.XLOOKUP(A4531,Table1[CLIENTID],Table1[CLIENTSIZE])</f>
        <v>Small</v>
      </c>
    </row>
    <row r="4532" spans="1:10" x14ac:dyDescent="0.25">
      <c r="A4532">
        <v>1022</v>
      </c>
      <c r="B4532" s="1">
        <v>43066</v>
      </c>
      <c r="C4532">
        <v>19</v>
      </c>
      <c r="D4532">
        <v>0</v>
      </c>
      <c r="E4532">
        <v>0</v>
      </c>
      <c r="F4532">
        <v>0</v>
      </c>
      <c r="H4532" t="str">
        <f>_xlfn.XLOOKUP(A4532,Table1[CLIENTID],Table1[OVERALLSTATUS])</f>
        <v>Live</v>
      </c>
      <c r="I4532" t="str">
        <f>_xlfn.XLOOKUP(A4532,Table1[CLIENTID],Table1[CLIENTSPECIALTY])</f>
        <v>Surgery</v>
      </c>
      <c r="J4532" t="str">
        <f>_xlfn.XLOOKUP(A4532,Table1[CLIENTID],Table1[CLIENTSIZE])</f>
        <v>Small</v>
      </c>
    </row>
    <row r="4533" spans="1:10" x14ac:dyDescent="0.25">
      <c r="A4533">
        <v>1022</v>
      </c>
      <c r="B4533" s="1">
        <v>43073</v>
      </c>
      <c r="C4533">
        <v>19</v>
      </c>
      <c r="D4533">
        <v>0</v>
      </c>
      <c r="E4533">
        <v>0</v>
      </c>
      <c r="F4533">
        <v>0</v>
      </c>
      <c r="H4533" t="str">
        <f>_xlfn.XLOOKUP(A4533,Table1[CLIENTID],Table1[OVERALLSTATUS])</f>
        <v>Live</v>
      </c>
      <c r="I4533" t="str">
        <f>_xlfn.XLOOKUP(A4533,Table1[CLIENTID],Table1[CLIENTSPECIALTY])</f>
        <v>Surgery</v>
      </c>
      <c r="J4533" t="str">
        <f>_xlfn.XLOOKUP(A4533,Table1[CLIENTID],Table1[CLIENTSIZE])</f>
        <v>Small</v>
      </c>
    </row>
    <row r="4534" spans="1:10" x14ac:dyDescent="0.25">
      <c r="A4534">
        <v>1022</v>
      </c>
      <c r="B4534" s="1">
        <v>43087</v>
      </c>
      <c r="C4534">
        <v>19</v>
      </c>
      <c r="D4534">
        <v>0</v>
      </c>
      <c r="E4534">
        <v>0</v>
      </c>
      <c r="F4534">
        <v>0</v>
      </c>
      <c r="H4534" t="str">
        <f>_xlfn.XLOOKUP(A4534,Table1[CLIENTID],Table1[OVERALLSTATUS])</f>
        <v>Live</v>
      </c>
      <c r="I4534" t="str">
        <f>_xlfn.XLOOKUP(A4534,Table1[CLIENTID],Table1[CLIENTSPECIALTY])</f>
        <v>Surgery</v>
      </c>
      <c r="J4534" t="str">
        <f>_xlfn.XLOOKUP(A4534,Table1[CLIENTID],Table1[CLIENTSIZE])</f>
        <v>Small</v>
      </c>
    </row>
    <row r="4535" spans="1:10" x14ac:dyDescent="0.25">
      <c r="A4535">
        <v>1102</v>
      </c>
      <c r="B4535" s="1">
        <v>43108</v>
      </c>
      <c r="C4535">
        <v>19</v>
      </c>
      <c r="D4535">
        <v>0</v>
      </c>
      <c r="E4535">
        <v>0</v>
      </c>
      <c r="F4535">
        <v>0</v>
      </c>
      <c r="H4535" t="str">
        <f>_xlfn.XLOOKUP(A4535,Table1[CLIENTID],Table1[OVERALLSTATUS])</f>
        <v>Live</v>
      </c>
      <c r="I4535" t="str">
        <f>_xlfn.XLOOKUP(A4535,Table1[CLIENTID],Table1[CLIENTSPECIALTY])</f>
        <v>Surgery</v>
      </c>
      <c r="J4535" t="str">
        <f>_xlfn.XLOOKUP(A4535,Table1[CLIENTID],Table1[CLIENTSIZE])</f>
        <v>Small</v>
      </c>
    </row>
    <row r="4536" spans="1:10" x14ac:dyDescent="0.25">
      <c r="A4536">
        <v>1113</v>
      </c>
      <c r="B4536" s="1">
        <v>43066</v>
      </c>
      <c r="C4536">
        <v>19</v>
      </c>
      <c r="D4536">
        <v>0</v>
      </c>
      <c r="E4536">
        <v>4</v>
      </c>
      <c r="F4536">
        <v>3</v>
      </c>
      <c r="H4536" t="str">
        <f>_xlfn.XLOOKUP(A4536,Table1[CLIENTID],Table1[OVERALLSTATUS])</f>
        <v>Live</v>
      </c>
      <c r="I4536" t="str">
        <f>_xlfn.XLOOKUP(A4536,Table1[CLIENTID],Table1[CLIENTSPECIALTY])</f>
        <v>Surgery</v>
      </c>
      <c r="J4536" t="str">
        <f>_xlfn.XLOOKUP(A4536,Table1[CLIENTID],Table1[CLIENTSIZE])</f>
        <v>Small</v>
      </c>
    </row>
    <row r="4537" spans="1:10" x14ac:dyDescent="0.25">
      <c r="A4537">
        <v>1119</v>
      </c>
      <c r="B4537" s="1">
        <v>43073</v>
      </c>
      <c r="C4537">
        <v>19</v>
      </c>
      <c r="D4537">
        <v>14</v>
      </c>
      <c r="E4537">
        <v>0</v>
      </c>
      <c r="F4537">
        <v>0</v>
      </c>
      <c r="H4537" t="str">
        <f>_xlfn.XLOOKUP(A4537,Table1[CLIENTID],Table1[OVERALLSTATUS])</f>
        <v>Live</v>
      </c>
      <c r="I4537" t="str">
        <f>_xlfn.XLOOKUP(A4537,Table1[CLIENTID],Table1[CLIENTSPECIALTY])</f>
        <v>Surgery</v>
      </c>
      <c r="J4537" t="str">
        <f>_xlfn.XLOOKUP(A4537,Table1[CLIENTID],Table1[CLIENTSIZE])</f>
        <v>Small</v>
      </c>
    </row>
    <row r="4538" spans="1:10" x14ac:dyDescent="0.25">
      <c r="A4538">
        <v>1213</v>
      </c>
      <c r="B4538" s="1">
        <v>43059</v>
      </c>
      <c r="C4538">
        <v>19</v>
      </c>
      <c r="D4538">
        <v>0</v>
      </c>
      <c r="E4538">
        <v>0</v>
      </c>
      <c r="F4538">
        <v>0</v>
      </c>
      <c r="H4538" t="str">
        <f>_xlfn.XLOOKUP(A4538,Table1[CLIENTID],Table1[OVERALLSTATUS])</f>
        <v>Live</v>
      </c>
      <c r="I4538" t="str">
        <f>_xlfn.XLOOKUP(A4538,Table1[CLIENTID],Table1[CLIENTSPECIALTY])</f>
        <v>Family Medicine</v>
      </c>
      <c r="J4538" t="str">
        <f>_xlfn.XLOOKUP(A4538,Table1[CLIENTID],Table1[CLIENTSIZE])</f>
        <v>Small</v>
      </c>
    </row>
    <row r="4539" spans="1:10" x14ac:dyDescent="0.25">
      <c r="A4539">
        <v>1289</v>
      </c>
      <c r="B4539" s="1">
        <v>43108</v>
      </c>
      <c r="C4539">
        <v>19</v>
      </c>
      <c r="D4539">
        <v>3</v>
      </c>
      <c r="E4539">
        <v>0</v>
      </c>
      <c r="F4539">
        <v>0</v>
      </c>
      <c r="H4539" t="str">
        <f>_xlfn.XLOOKUP(A4539,Table1[CLIENTID],Table1[OVERALLSTATUS])</f>
        <v>Live</v>
      </c>
      <c r="I4539" t="str">
        <f>_xlfn.XLOOKUP(A4539,Table1[CLIENTID],Table1[CLIENTSPECIALTY])</f>
        <v>Family Medicine</v>
      </c>
      <c r="J4539" t="str">
        <f>_xlfn.XLOOKUP(A4539,Table1[CLIENTID],Table1[CLIENTSIZE])</f>
        <v>Small</v>
      </c>
    </row>
    <row r="4540" spans="1:10" x14ac:dyDescent="0.25">
      <c r="A4540">
        <v>1327</v>
      </c>
      <c r="B4540" s="1">
        <v>43101</v>
      </c>
      <c r="C4540">
        <v>19</v>
      </c>
      <c r="D4540">
        <v>0</v>
      </c>
      <c r="E4540">
        <v>0</v>
      </c>
      <c r="F4540">
        <v>0</v>
      </c>
      <c r="H4540" t="str">
        <f>_xlfn.XLOOKUP(A4540,Table1[CLIENTID],Table1[OVERALLSTATUS])</f>
        <v>Live</v>
      </c>
      <c r="I4540" t="str">
        <f>_xlfn.XLOOKUP(A4540,Table1[CLIENTID],Table1[CLIENTSPECIALTY])</f>
        <v>Surgery</v>
      </c>
      <c r="J4540" t="str">
        <f>_xlfn.XLOOKUP(A4540,Table1[CLIENTID],Table1[CLIENTSIZE])</f>
        <v>Small</v>
      </c>
    </row>
    <row r="4541" spans="1:10" x14ac:dyDescent="0.25">
      <c r="A4541">
        <v>1394</v>
      </c>
      <c r="B4541" s="1">
        <v>43052</v>
      </c>
      <c r="C4541">
        <v>19</v>
      </c>
      <c r="D4541">
        <v>0</v>
      </c>
      <c r="E4541">
        <v>0</v>
      </c>
      <c r="F4541">
        <v>0</v>
      </c>
      <c r="H4541" t="str">
        <f>_xlfn.XLOOKUP(A4541,Table1[CLIENTID],Table1[OVERALLSTATUS])</f>
        <v>Live</v>
      </c>
      <c r="I4541" t="str">
        <f>_xlfn.XLOOKUP(A4541,Table1[CLIENTID],Table1[CLIENTSPECIALTY])</f>
        <v>Family Medicine</v>
      </c>
      <c r="J4541" t="str">
        <f>_xlfn.XLOOKUP(A4541,Table1[CLIENTID],Table1[CLIENTSIZE])</f>
        <v>Small</v>
      </c>
    </row>
    <row r="4542" spans="1:10" x14ac:dyDescent="0.25">
      <c r="A4542">
        <v>1467</v>
      </c>
      <c r="B4542" s="1">
        <v>43052</v>
      </c>
      <c r="C4542">
        <v>19</v>
      </c>
      <c r="D4542">
        <v>0</v>
      </c>
      <c r="E4542">
        <v>0</v>
      </c>
      <c r="F4542">
        <v>0</v>
      </c>
      <c r="H4542" t="str">
        <f>_xlfn.XLOOKUP(A4542,Table1[CLIENTID],Table1[OVERALLSTATUS])</f>
        <v>Live</v>
      </c>
      <c r="I4542" t="str">
        <f>_xlfn.XLOOKUP(A4542,Table1[CLIENTID],Table1[CLIENTSPECIALTY])</f>
        <v>Surgery</v>
      </c>
      <c r="J4542" t="str">
        <f>_xlfn.XLOOKUP(A4542,Table1[CLIENTID],Table1[CLIENTSIZE])</f>
        <v>Small</v>
      </c>
    </row>
    <row r="4543" spans="1:10" x14ac:dyDescent="0.25">
      <c r="A4543">
        <v>1478</v>
      </c>
      <c r="B4543" s="1">
        <v>43108</v>
      </c>
      <c r="C4543">
        <v>19</v>
      </c>
      <c r="D4543">
        <v>0</v>
      </c>
      <c r="E4543">
        <v>0</v>
      </c>
      <c r="F4543">
        <v>0</v>
      </c>
      <c r="H4543" t="str">
        <f>_xlfn.XLOOKUP(A4543,Table1[CLIENTID],Table1[OVERALLSTATUS])</f>
        <v>Live</v>
      </c>
      <c r="I4543" t="str">
        <f>_xlfn.XLOOKUP(A4543,Table1[CLIENTID],Table1[CLIENTSPECIALTY])</f>
        <v>Family Medicine</v>
      </c>
      <c r="J4543" t="str">
        <f>_xlfn.XLOOKUP(A4543,Table1[CLIENTID],Table1[CLIENTSIZE])</f>
        <v>Small</v>
      </c>
    </row>
    <row r="4544" spans="1:10" x14ac:dyDescent="0.25">
      <c r="A4544">
        <v>1568</v>
      </c>
      <c r="B4544" s="1">
        <v>43066</v>
      </c>
      <c r="C4544">
        <v>19</v>
      </c>
      <c r="D4544">
        <v>0</v>
      </c>
      <c r="E4544">
        <v>0</v>
      </c>
      <c r="F4544">
        <v>0</v>
      </c>
      <c r="H4544" t="str">
        <f>_xlfn.XLOOKUP(A4544,Table1[CLIENTID],Table1[OVERALLSTATUS])</f>
        <v>Live</v>
      </c>
      <c r="I4544" t="str">
        <f>_xlfn.XLOOKUP(A4544,Table1[CLIENTID],Table1[CLIENTSPECIALTY])</f>
        <v>Family Medicine</v>
      </c>
      <c r="J4544" t="str">
        <f>_xlfn.XLOOKUP(A4544,Table1[CLIENTID],Table1[CLIENTSIZE])</f>
        <v>Small</v>
      </c>
    </row>
    <row r="4545" spans="1:10" x14ac:dyDescent="0.25">
      <c r="A4545">
        <v>1568</v>
      </c>
      <c r="B4545" s="1">
        <v>43080</v>
      </c>
      <c r="C4545">
        <v>19</v>
      </c>
      <c r="D4545">
        <v>0</v>
      </c>
      <c r="E4545">
        <v>0</v>
      </c>
      <c r="F4545">
        <v>0</v>
      </c>
      <c r="H4545" t="str">
        <f>_xlfn.XLOOKUP(A4545,Table1[CLIENTID],Table1[OVERALLSTATUS])</f>
        <v>Live</v>
      </c>
      <c r="I4545" t="str">
        <f>_xlfn.XLOOKUP(A4545,Table1[CLIENTID],Table1[CLIENTSPECIALTY])</f>
        <v>Family Medicine</v>
      </c>
      <c r="J4545" t="str">
        <f>_xlfn.XLOOKUP(A4545,Table1[CLIENTID],Table1[CLIENTSIZE])</f>
        <v>Small</v>
      </c>
    </row>
    <row r="4546" spans="1:10" x14ac:dyDescent="0.25">
      <c r="A4546">
        <v>1573</v>
      </c>
      <c r="B4546" s="1">
        <v>43073</v>
      </c>
      <c r="C4546">
        <v>19</v>
      </c>
      <c r="D4546">
        <v>0</v>
      </c>
      <c r="E4546">
        <v>0</v>
      </c>
      <c r="F4546">
        <v>0</v>
      </c>
      <c r="H4546" t="str">
        <f>_xlfn.XLOOKUP(A4546,Table1[CLIENTID],Table1[OVERALLSTATUS])</f>
        <v>Live</v>
      </c>
      <c r="I4546" t="str">
        <f>_xlfn.XLOOKUP(A4546,Table1[CLIENTID],Table1[CLIENTSPECIALTY])</f>
        <v>Family Medicine</v>
      </c>
      <c r="J4546" t="str">
        <f>_xlfn.XLOOKUP(A4546,Table1[CLIENTID],Table1[CLIENTSIZE])</f>
        <v>Small</v>
      </c>
    </row>
    <row r="4547" spans="1:10" x14ac:dyDescent="0.25">
      <c r="A4547">
        <v>1907</v>
      </c>
      <c r="B4547" s="1">
        <v>43087</v>
      </c>
      <c r="C4547">
        <v>19</v>
      </c>
      <c r="D4547">
        <v>0</v>
      </c>
      <c r="E4547">
        <v>0</v>
      </c>
      <c r="F4547">
        <v>0</v>
      </c>
      <c r="H4547" t="str">
        <f>_xlfn.XLOOKUP(A4547,Table1[CLIENTID],Table1[OVERALLSTATUS])</f>
        <v>Live</v>
      </c>
      <c r="I4547" t="str">
        <f>_xlfn.XLOOKUP(A4547,Table1[CLIENTID],Table1[CLIENTSPECIALTY])</f>
        <v>Family Medicine</v>
      </c>
      <c r="J4547" t="str">
        <f>_xlfn.XLOOKUP(A4547,Table1[CLIENTID],Table1[CLIENTSIZE])</f>
        <v>Small</v>
      </c>
    </row>
    <row r="4548" spans="1:10" x14ac:dyDescent="0.25">
      <c r="A4548">
        <v>2027</v>
      </c>
      <c r="B4548" s="1">
        <v>43059</v>
      </c>
      <c r="C4548">
        <v>19</v>
      </c>
      <c r="D4548">
        <v>0</v>
      </c>
      <c r="E4548">
        <v>0</v>
      </c>
      <c r="F4548">
        <v>0</v>
      </c>
      <c r="H4548" t="str">
        <f>_xlfn.XLOOKUP(A4548,Table1[CLIENTID],Table1[OVERALLSTATUS])</f>
        <v>Live</v>
      </c>
      <c r="I4548" t="str">
        <f>_xlfn.XLOOKUP(A4548,Table1[CLIENTID],Table1[CLIENTSPECIALTY])</f>
        <v>Family Medicine</v>
      </c>
      <c r="J4548" t="str">
        <f>_xlfn.XLOOKUP(A4548,Table1[CLIENTID],Table1[CLIENTSIZE])</f>
        <v>Small</v>
      </c>
    </row>
    <row r="4549" spans="1:10" x14ac:dyDescent="0.25">
      <c r="A4549">
        <v>2142</v>
      </c>
      <c r="B4549" s="1">
        <v>43087</v>
      </c>
      <c r="C4549">
        <v>19</v>
      </c>
      <c r="D4549">
        <v>0</v>
      </c>
      <c r="E4549">
        <v>2</v>
      </c>
      <c r="F4549">
        <v>0</v>
      </c>
      <c r="H4549" t="str">
        <f>_xlfn.XLOOKUP(A4549,Table1[CLIENTID],Table1[OVERALLSTATUS])</f>
        <v>Live</v>
      </c>
      <c r="I4549" t="str">
        <f>_xlfn.XLOOKUP(A4549,Table1[CLIENTID],Table1[CLIENTSPECIALTY])</f>
        <v>Family Medicine</v>
      </c>
      <c r="J4549" t="str">
        <f>_xlfn.XLOOKUP(A4549,Table1[CLIENTID],Table1[CLIENTSIZE])</f>
        <v>Small</v>
      </c>
    </row>
    <row r="4550" spans="1:10" x14ac:dyDescent="0.25">
      <c r="A4550">
        <v>2200</v>
      </c>
      <c r="B4550" s="1">
        <v>43066</v>
      </c>
      <c r="C4550">
        <v>19</v>
      </c>
      <c r="D4550">
        <v>0</v>
      </c>
      <c r="E4550">
        <v>5</v>
      </c>
      <c r="F4550">
        <v>0</v>
      </c>
      <c r="H4550" t="str">
        <f>_xlfn.XLOOKUP(A4550,Table1[CLIENTID],Table1[OVERALLSTATUS])</f>
        <v>Live</v>
      </c>
      <c r="I4550" t="str">
        <f>_xlfn.XLOOKUP(A4550,Table1[CLIENTID],Table1[CLIENTSPECIALTY])</f>
        <v>Family Medicine</v>
      </c>
      <c r="J4550" t="str">
        <f>_xlfn.XLOOKUP(A4550,Table1[CLIENTID],Table1[CLIENTSIZE])</f>
        <v>Small</v>
      </c>
    </row>
    <row r="4551" spans="1:10" x14ac:dyDescent="0.25">
      <c r="A4551">
        <v>2396</v>
      </c>
      <c r="B4551" s="1">
        <v>43059</v>
      </c>
      <c r="C4551">
        <v>19</v>
      </c>
      <c r="D4551">
        <v>0</v>
      </c>
      <c r="E4551">
        <v>0</v>
      </c>
      <c r="F4551">
        <v>0</v>
      </c>
      <c r="H4551" t="str">
        <f>_xlfn.XLOOKUP(A4551,Table1[CLIENTID],Table1[OVERALLSTATUS])</f>
        <v>Live</v>
      </c>
      <c r="I4551" t="str">
        <f>_xlfn.XLOOKUP(A4551,Table1[CLIENTID],Table1[CLIENTSPECIALTY])</f>
        <v>Family Medicine</v>
      </c>
      <c r="J4551" t="str">
        <f>_xlfn.XLOOKUP(A4551,Table1[CLIENTID],Table1[CLIENTSIZE])</f>
        <v>Small</v>
      </c>
    </row>
    <row r="4552" spans="1:10" x14ac:dyDescent="0.25">
      <c r="A4552">
        <v>2441</v>
      </c>
      <c r="B4552" s="1">
        <v>43087</v>
      </c>
      <c r="C4552">
        <v>19</v>
      </c>
      <c r="D4552">
        <v>0</v>
      </c>
      <c r="E4552">
        <v>0</v>
      </c>
      <c r="F4552">
        <v>0</v>
      </c>
      <c r="H4552" t="str">
        <f>_xlfn.XLOOKUP(A4552,Table1[CLIENTID],Table1[OVERALLSTATUS])</f>
        <v>Live</v>
      </c>
      <c r="I4552" t="str">
        <f>_xlfn.XLOOKUP(A4552,Table1[CLIENTID],Table1[CLIENTSPECIALTY])</f>
        <v>Surgery</v>
      </c>
      <c r="J4552" t="str">
        <f>_xlfn.XLOOKUP(A4552,Table1[CLIENTID],Table1[CLIENTSIZE])</f>
        <v>Small</v>
      </c>
    </row>
    <row r="4553" spans="1:10" x14ac:dyDescent="0.25">
      <c r="A4553">
        <v>2838</v>
      </c>
      <c r="B4553" s="1">
        <v>43080</v>
      </c>
      <c r="C4553">
        <v>19</v>
      </c>
      <c r="D4553">
        <v>0</v>
      </c>
      <c r="E4553">
        <v>0</v>
      </c>
      <c r="F4553">
        <v>0</v>
      </c>
      <c r="H4553" t="str">
        <f>_xlfn.XLOOKUP(A4553,Table1[CLIENTID],Table1[OVERALLSTATUS])</f>
        <v>Live</v>
      </c>
      <c r="I4553" t="str">
        <f>_xlfn.XLOOKUP(A4553,Table1[CLIENTID],Table1[CLIENTSPECIALTY])</f>
        <v>Surgery</v>
      </c>
      <c r="J4553" t="str">
        <f>_xlfn.XLOOKUP(A4553,Table1[CLIENTID],Table1[CLIENTSIZE])</f>
        <v>Small</v>
      </c>
    </row>
    <row r="4554" spans="1:10" x14ac:dyDescent="0.25">
      <c r="A4554">
        <v>2838</v>
      </c>
      <c r="B4554" s="1">
        <v>43087</v>
      </c>
      <c r="C4554">
        <v>19</v>
      </c>
      <c r="D4554">
        <v>0</v>
      </c>
      <c r="E4554">
        <v>0</v>
      </c>
      <c r="F4554">
        <v>0</v>
      </c>
      <c r="H4554" t="str">
        <f>_xlfn.XLOOKUP(A4554,Table1[CLIENTID],Table1[OVERALLSTATUS])</f>
        <v>Live</v>
      </c>
      <c r="I4554" t="str">
        <f>_xlfn.XLOOKUP(A4554,Table1[CLIENTID],Table1[CLIENTSPECIALTY])</f>
        <v>Surgery</v>
      </c>
      <c r="J4554" t="str">
        <f>_xlfn.XLOOKUP(A4554,Table1[CLIENTID],Table1[CLIENTSIZE])</f>
        <v>Small</v>
      </c>
    </row>
    <row r="4555" spans="1:10" x14ac:dyDescent="0.25">
      <c r="A4555">
        <v>3059</v>
      </c>
      <c r="B4555" s="1">
        <v>43101</v>
      </c>
      <c r="C4555">
        <v>19</v>
      </c>
      <c r="D4555">
        <v>0</v>
      </c>
      <c r="E4555">
        <v>8</v>
      </c>
      <c r="F4555">
        <v>0</v>
      </c>
      <c r="H4555" t="str">
        <f>_xlfn.XLOOKUP(A4555,Table1[CLIENTID],Table1[OVERALLSTATUS])</f>
        <v>Live</v>
      </c>
      <c r="I4555" t="str">
        <f>_xlfn.XLOOKUP(A4555,Table1[CLIENTID],Table1[CLIENTSPECIALTY])</f>
        <v>Surgery</v>
      </c>
      <c r="J4555" t="str">
        <f>_xlfn.XLOOKUP(A4555,Table1[CLIENTID],Table1[CLIENTSIZE])</f>
        <v>Small</v>
      </c>
    </row>
    <row r="4556" spans="1:10" x14ac:dyDescent="0.25">
      <c r="A4556">
        <v>13</v>
      </c>
      <c r="B4556" s="1">
        <v>43066</v>
      </c>
      <c r="C4556">
        <v>19</v>
      </c>
      <c r="D4556">
        <v>0</v>
      </c>
      <c r="E4556">
        <v>1</v>
      </c>
      <c r="F4556">
        <v>0</v>
      </c>
      <c r="H4556" t="str">
        <f>_xlfn.XLOOKUP(A4556,Table1[CLIENTID],Table1[OVERALLSTATUS])</f>
        <v>Live</v>
      </c>
      <c r="I4556" t="str">
        <f>_xlfn.XLOOKUP(A4556,Table1[CLIENTID],Table1[CLIENTSPECIALTY])</f>
        <v>OB-GYN</v>
      </c>
      <c r="J4556" t="str">
        <f>_xlfn.XLOOKUP(A4556,Table1[CLIENTID],Table1[CLIENTSIZE])</f>
        <v>Medium</v>
      </c>
    </row>
    <row r="4557" spans="1:10" x14ac:dyDescent="0.25">
      <c r="A4557">
        <v>79</v>
      </c>
      <c r="B4557" s="1">
        <v>43080</v>
      </c>
      <c r="C4557">
        <v>19</v>
      </c>
      <c r="D4557">
        <v>0</v>
      </c>
      <c r="E4557">
        <v>0</v>
      </c>
      <c r="F4557">
        <v>0</v>
      </c>
      <c r="H4557" t="str">
        <f>_xlfn.XLOOKUP(A4557,Table1[CLIENTID],Table1[OVERALLSTATUS])</f>
        <v>Live</v>
      </c>
      <c r="I4557" t="str">
        <f>_xlfn.XLOOKUP(A4557,Table1[CLIENTID],Table1[CLIENTSPECIALTY])</f>
        <v>OB-GYN</v>
      </c>
      <c r="J4557" t="str">
        <f>_xlfn.XLOOKUP(A4557,Table1[CLIENTID],Table1[CLIENTSIZE])</f>
        <v>Medium</v>
      </c>
    </row>
    <row r="4558" spans="1:10" x14ac:dyDescent="0.25">
      <c r="A4558">
        <v>1101</v>
      </c>
      <c r="B4558" s="1">
        <v>43108</v>
      </c>
      <c r="C4558">
        <v>19</v>
      </c>
      <c r="D4558">
        <v>9</v>
      </c>
      <c r="E4558">
        <v>2</v>
      </c>
      <c r="F4558">
        <v>2</v>
      </c>
      <c r="H4558" t="str">
        <f>_xlfn.XLOOKUP(A4558,Table1[CLIENTID],Table1[OVERALLSTATUS])</f>
        <v>Live</v>
      </c>
      <c r="I4558" t="str">
        <f>_xlfn.XLOOKUP(A4558,Table1[CLIENTID],Table1[CLIENTSPECIALTY])</f>
        <v>OB-GYN</v>
      </c>
      <c r="J4558" t="str">
        <f>_xlfn.XLOOKUP(A4558,Table1[CLIENTID],Table1[CLIENTSIZE])</f>
        <v>Medium</v>
      </c>
    </row>
    <row r="4559" spans="1:10" x14ac:dyDescent="0.25">
      <c r="A4559">
        <v>1220</v>
      </c>
      <c r="B4559" s="1">
        <v>43073</v>
      </c>
      <c r="C4559">
        <v>19</v>
      </c>
      <c r="D4559">
        <v>14</v>
      </c>
      <c r="E4559">
        <v>0</v>
      </c>
      <c r="F4559">
        <v>0</v>
      </c>
      <c r="H4559" t="str">
        <f>_xlfn.XLOOKUP(A4559,Table1[CLIENTID],Table1[OVERALLSTATUS])</f>
        <v>Live</v>
      </c>
      <c r="I4559" t="str">
        <f>_xlfn.XLOOKUP(A4559,Table1[CLIENTID],Table1[CLIENTSPECIALTY])</f>
        <v>Surgery</v>
      </c>
      <c r="J4559" t="str">
        <f>_xlfn.XLOOKUP(A4559,Table1[CLIENTID],Table1[CLIENTSIZE])</f>
        <v>Medium</v>
      </c>
    </row>
    <row r="4560" spans="1:10" x14ac:dyDescent="0.25">
      <c r="A4560">
        <v>1308</v>
      </c>
      <c r="B4560" s="1">
        <v>43101</v>
      </c>
      <c r="C4560">
        <v>19</v>
      </c>
      <c r="D4560">
        <v>0</v>
      </c>
      <c r="E4560">
        <v>2</v>
      </c>
      <c r="F4560">
        <v>0</v>
      </c>
      <c r="H4560" t="str">
        <f>_xlfn.XLOOKUP(A4560,Table1[CLIENTID],Table1[OVERALLSTATUS])</f>
        <v>Live</v>
      </c>
      <c r="I4560" t="str">
        <f>_xlfn.XLOOKUP(A4560,Table1[CLIENTID],Table1[CLIENTSPECIALTY])</f>
        <v>Surgery</v>
      </c>
      <c r="J4560" t="str">
        <f>_xlfn.XLOOKUP(A4560,Table1[CLIENTID],Table1[CLIENTSIZE])</f>
        <v>Medium</v>
      </c>
    </row>
    <row r="4561" spans="1:10" x14ac:dyDescent="0.25">
      <c r="A4561">
        <v>1471</v>
      </c>
      <c r="B4561" s="1">
        <v>43080</v>
      </c>
      <c r="C4561">
        <v>19</v>
      </c>
      <c r="D4561">
        <v>0</v>
      </c>
      <c r="E4561">
        <v>0</v>
      </c>
      <c r="F4561">
        <v>0</v>
      </c>
      <c r="H4561" t="str">
        <f>_xlfn.XLOOKUP(A4561,Table1[CLIENTID],Table1[OVERALLSTATUS])</f>
        <v>Live</v>
      </c>
      <c r="I4561" t="str">
        <f>_xlfn.XLOOKUP(A4561,Table1[CLIENTID],Table1[CLIENTSPECIALTY])</f>
        <v>Surgery</v>
      </c>
      <c r="J4561" t="str">
        <f>_xlfn.XLOOKUP(A4561,Table1[CLIENTID],Table1[CLIENTSIZE])</f>
        <v>Medium</v>
      </c>
    </row>
    <row r="4562" spans="1:10" x14ac:dyDescent="0.25">
      <c r="A4562">
        <v>1471</v>
      </c>
      <c r="B4562" s="1">
        <v>43094</v>
      </c>
      <c r="C4562">
        <v>19</v>
      </c>
      <c r="D4562">
        <v>1</v>
      </c>
      <c r="E4562">
        <v>0</v>
      </c>
      <c r="F4562">
        <v>0</v>
      </c>
      <c r="H4562" t="str">
        <f>_xlfn.XLOOKUP(A4562,Table1[CLIENTID],Table1[OVERALLSTATUS])</f>
        <v>Live</v>
      </c>
      <c r="I4562" t="str">
        <f>_xlfn.XLOOKUP(A4562,Table1[CLIENTID],Table1[CLIENTSPECIALTY])</f>
        <v>Surgery</v>
      </c>
      <c r="J4562" t="str">
        <f>_xlfn.XLOOKUP(A4562,Table1[CLIENTID],Table1[CLIENTSIZE])</f>
        <v>Medium</v>
      </c>
    </row>
    <row r="4563" spans="1:10" x14ac:dyDescent="0.25">
      <c r="A4563">
        <v>1519</v>
      </c>
      <c r="B4563" s="1">
        <v>43108</v>
      </c>
      <c r="C4563">
        <v>19</v>
      </c>
      <c r="D4563">
        <v>3</v>
      </c>
      <c r="E4563">
        <v>5</v>
      </c>
      <c r="F4563">
        <v>5</v>
      </c>
      <c r="H4563" t="str">
        <f>_xlfn.XLOOKUP(A4563,Table1[CLIENTID],Table1[OVERALLSTATUS])</f>
        <v>Live</v>
      </c>
      <c r="I4563" t="str">
        <f>_xlfn.XLOOKUP(A4563,Table1[CLIENTID],Table1[CLIENTSPECIALTY])</f>
        <v>Pediatrics</v>
      </c>
      <c r="J4563" t="str">
        <f>_xlfn.XLOOKUP(A4563,Table1[CLIENTID],Table1[CLIENTSIZE])</f>
        <v>Medium</v>
      </c>
    </row>
    <row r="4564" spans="1:10" x14ac:dyDescent="0.25">
      <c r="A4564">
        <v>1525</v>
      </c>
      <c r="B4564" s="1">
        <v>43087</v>
      </c>
      <c r="C4564">
        <v>19</v>
      </c>
      <c r="D4564">
        <v>0</v>
      </c>
      <c r="E4564">
        <v>0</v>
      </c>
      <c r="F4564">
        <v>0</v>
      </c>
      <c r="H4564" t="str">
        <f>_xlfn.XLOOKUP(A4564,Table1[CLIENTID],Table1[OVERALLSTATUS])</f>
        <v>Live</v>
      </c>
      <c r="I4564" t="str">
        <f>_xlfn.XLOOKUP(A4564,Table1[CLIENTID],Table1[CLIENTSPECIALTY])</f>
        <v>Pediatrics</v>
      </c>
      <c r="J4564" t="str">
        <f>_xlfn.XLOOKUP(A4564,Table1[CLIENTID],Table1[CLIENTSIZE])</f>
        <v>Medium</v>
      </c>
    </row>
    <row r="4565" spans="1:10" x14ac:dyDescent="0.25">
      <c r="A4565">
        <v>1554</v>
      </c>
      <c r="B4565" s="1">
        <v>43073</v>
      </c>
      <c r="C4565">
        <v>19</v>
      </c>
      <c r="D4565">
        <v>0</v>
      </c>
      <c r="E4565">
        <v>1</v>
      </c>
      <c r="F4565">
        <v>0</v>
      </c>
      <c r="H4565" t="str">
        <f>_xlfn.XLOOKUP(A4565,Table1[CLIENTID],Table1[OVERALLSTATUS])</f>
        <v>Live</v>
      </c>
      <c r="I4565" t="str">
        <f>_xlfn.XLOOKUP(A4565,Table1[CLIENTID],Table1[CLIENTSPECIALTY])</f>
        <v>Surgery</v>
      </c>
      <c r="J4565" t="str">
        <f>_xlfn.XLOOKUP(A4565,Table1[CLIENTID],Table1[CLIENTSIZE])</f>
        <v>Medium</v>
      </c>
    </row>
    <row r="4566" spans="1:10" x14ac:dyDescent="0.25">
      <c r="A4566">
        <v>1555</v>
      </c>
      <c r="B4566" s="1">
        <v>43052</v>
      </c>
      <c r="C4566">
        <v>19</v>
      </c>
      <c r="D4566">
        <v>6</v>
      </c>
      <c r="E4566">
        <v>2</v>
      </c>
      <c r="F4566">
        <v>0</v>
      </c>
      <c r="H4566" t="str">
        <f>_xlfn.XLOOKUP(A4566,Table1[CLIENTID],Table1[OVERALLSTATUS])</f>
        <v>Live</v>
      </c>
      <c r="I4566" t="str">
        <f>_xlfn.XLOOKUP(A4566,Table1[CLIENTID],Table1[CLIENTSPECIALTY])</f>
        <v>Pediatrics</v>
      </c>
      <c r="J4566" t="str">
        <f>_xlfn.XLOOKUP(A4566,Table1[CLIENTID],Table1[CLIENTSIZE])</f>
        <v>Medium</v>
      </c>
    </row>
    <row r="4567" spans="1:10" x14ac:dyDescent="0.25">
      <c r="A4567">
        <v>1558</v>
      </c>
      <c r="B4567" s="1">
        <v>43087</v>
      </c>
      <c r="C4567">
        <v>19</v>
      </c>
      <c r="D4567">
        <v>0</v>
      </c>
      <c r="E4567">
        <v>0</v>
      </c>
      <c r="F4567">
        <v>0</v>
      </c>
      <c r="H4567" t="str">
        <f>_xlfn.XLOOKUP(A4567,Table1[CLIENTID],Table1[OVERALLSTATUS])</f>
        <v>Live</v>
      </c>
      <c r="I4567" t="str">
        <f>_xlfn.XLOOKUP(A4567,Table1[CLIENTID],Table1[CLIENTSPECIALTY])</f>
        <v>Surgery</v>
      </c>
      <c r="J4567" t="str">
        <f>_xlfn.XLOOKUP(A4567,Table1[CLIENTID],Table1[CLIENTSIZE])</f>
        <v>Medium</v>
      </c>
    </row>
    <row r="4568" spans="1:10" x14ac:dyDescent="0.25">
      <c r="A4568">
        <v>1572</v>
      </c>
      <c r="B4568" s="1">
        <v>43094</v>
      </c>
      <c r="C4568">
        <v>19</v>
      </c>
      <c r="D4568">
        <v>0</v>
      </c>
      <c r="E4568">
        <v>0</v>
      </c>
      <c r="F4568">
        <v>0</v>
      </c>
      <c r="H4568" t="str">
        <f>_xlfn.XLOOKUP(A4568,Table1[CLIENTID],Table1[OVERALLSTATUS])</f>
        <v>Live</v>
      </c>
      <c r="I4568" t="str">
        <f>_xlfn.XLOOKUP(A4568,Table1[CLIENTID],Table1[CLIENTSPECIALTY])</f>
        <v>Pediatrics</v>
      </c>
      <c r="J4568" t="str">
        <f>_xlfn.XLOOKUP(A4568,Table1[CLIENTID],Table1[CLIENTSIZE])</f>
        <v>Medium</v>
      </c>
    </row>
    <row r="4569" spans="1:10" x14ac:dyDescent="0.25">
      <c r="A4569">
        <v>1578</v>
      </c>
      <c r="B4569" s="1">
        <v>43108</v>
      </c>
      <c r="C4569">
        <v>19</v>
      </c>
      <c r="D4569">
        <v>0</v>
      </c>
      <c r="E4569">
        <v>0</v>
      </c>
      <c r="F4569">
        <v>0</v>
      </c>
      <c r="H4569" t="str">
        <f>_xlfn.XLOOKUP(A4569,Table1[CLIENTID],Table1[OVERALLSTATUS])</f>
        <v>Live</v>
      </c>
      <c r="I4569" t="str">
        <f>_xlfn.XLOOKUP(A4569,Table1[CLIENTID],Table1[CLIENTSPECIALTY])</f>
        <v>Surgery</v>
      </c>
      <c r="J4569" t="str">
        <f>_xlfn.XLOOKUP(A4569,Table1[CLIENTID],Table1[CLIENTSIZE])</f>
        <v>Medium</v>
      </c>
    </row>
    <row r="4570" spans="1:10" x14ac:dyDescent="0.25">
      <c r="A4570">
        <v>1584</v>
      </c>
      <c r="B4570" s="1">
        <v>43052</v>
      </c>
      <c r="C4570">
        <v>19</v>
      </c>
      <c r="D4570">
        <v>1</v>
      </c>
      <c r="E4570">
        <v>0</v>
      </c>
      <c r="F4570">
        <v>0</v>
      </c>
      <c r="H4570" t="str">
        <f>_xlfn.XLOOKUP(A4570,Table1[CLIENTID],Table1[OVERALLSTATUS])</f>
        <v>Live</v>
      </c>
      <c r="I4570" t="str">
        <f>_xlfn.XLOOKUP(A4570,Table1[CLIENTID],Table1[CLIENTSPECIALTY])</f>
        <v>Pediatrics</v>
      </c>
      <c r="J4570" t="str">
        <f>_xlfn.XLOOKUP(A4570,Table1[CLIENTID],Table1[CLIENTSIZE])</f>
        <v>Medium</v>
      </c>
    </row>
    <row r="4571" spans="1:10" x14ac:dyDescent="0.25">
      <c r="A4571">
        <v>1606</v>
      </c>
      <c r="B4571" s="1">
        <v>43087</v>
      </c>
      <c r="C4571">
        <v>19</v>
      </c>
      <c r="D4571">
        <v>0</v>
      </c>
      <c r="E4571">
        <v>5</v>
      </c>
      <c r="F4571">
        <v>5</v>
      </c>
      <c r="H4571" t="str">
        <f>_xlfn.XLOOKUP(A4571,Table1[CLIENTID],Table1[OVERALLSTATUS])</f>
        <v>Live</v>
      </c>
      <c r="I4571" t="str">
        <f>_xlfn.XLOOKUP(A4571,Table1[CLIENTID],Table1[CLIENTSPECIALTY])</f>
        <v>Surgery</v>
      </c>
      <c r="J4571" t="str">
        <f>_xlfn.XLOOKUP(A4571,Table1[CLIENTID],Table1[CLIENTSIZE])</f>
        <v>Medium</v>
      </c>
    </row>
    <row r="4572" spans="1:10" x14ac:dyDescent="0.25">
      <c r="A4572">
        <v>1606</v>
      </c>
      <c r="B4572" s="1">
        <v>43094</v>
      </c>
      <c r="C4572">
        <v>19</v>
      </c>
      <c r="D4572">
        <v>0</v>
      </c>
      <c r="E4572">
        <v>0</v>
      </c>
      <c r="F4572">
        <v>0</v>
      </c>
      <c r="H4572" t="str">
        <f>_xlfn.XLOOKUP(A4572,Table1[CLIENTID],Table1[OVERALLSTATUS])</f>
        <v>Live</v>
      </c>
      <c r="I4572" t="str">
        <f>_xlfn.XLOOKUP(A4572,Table1[CLIENTID],Table1[CLIENTSPECIALTY])</f>
        <v>Surgery</v>
      </c>
      <c r="J4572" t="str">
        <f>_xlfn.XLOOKUP(A4572,Table1[CLIENTID],Table1[CLIENTSIZE])</f>
        <v>Medium</v>
      </c>
    </row>
    <row r="4573" spans="1:10" x14ac:dyDescent="0.25">
      <c r="A4573">
        <v>1700</v>
      </c>
      <c r="B4573" s="1">
        <v>43080</v>
      </c>
      <c r="C4573">
        <v>19</v>
      </c>
      <c r="D4573">
        <v>0</v>
      </c>
      <c r="E4573">
        <v>0</v>
      </c>
      <c r="F4573">
        <v>0</v>
      </c>
      <c r="H4573" t="str">
        <f>_xlfn.XLOOKUP(A4573,Table1[CLIENTID],Table1[OVERALLSTATUS])</f>
        <v>Live</v>
      </c>
      <c r="I4573" t="str">
        <f>_xlfn.XLOOKUP(A4573,Table1[CLIENTID],Table1[CLIENTSPECIALTY])</f>
        <v>Surgery</v>
      </c>
      <c r="J4573" t="str">
        <f>_xlfn.XLOOKUP(A4573,Table1[CLIENTID],Table1[CLIENTSIZE])</f>
        <v>Medium</v>
      </c>
    </row>
    <row r="4574" spans="1:10" x14ac:dyDescent="0.25">
      <c r="A4574">
        <v>1700</v>
      </c>
      <c r="B4574" s="1">
        <v>43108</v>
      </c>
      <c r="C4574">
        <v>19</v>
      </c>
      <c r="D4574">
        <v>0</v>
      </c>
      <c r="E4574">
        <v>7</v>
      </c>
      <c r="F4574">
        <v>5</v>
      </c>
      <c r="H4574" t="str">
        <f>_xlfn.XLOOKUP(A4574,Table1[CLIENTID],Table1[OVERALLSTATUS])</f>
        <v>Live</v>
      </c>
      <c r="I4574" t="str">
        <f>_xlfn.XLOOKUP(A4574,Table1[CLIENTID],Table1[CLIENTSPECIALTY])</f>
        <v>Surgery</v>
      </c>
      <c r="J4574" t="str">
        <f>_xlfn.XLOOKUP(A4574,Table1[CLIENTID],Table1[CLIENTSIZE])</f>
        <v>Medium</v>
      </c>
    </row>
    <row r="4575" spans="1:10" x14ac:dyDescent="0.25">
      <c r="A4575">
        <v>1742</v>
      </c>
      <c r="B4575" s="1">
        <v>43108</v>
      </c>
      <c r="C4575">
        <v>19</v>
      </c>
      <c r="D4575">
        <v>8</v>
      </c>
      <c r="E4575">
        <v>1</v>
      </c>
      <c r="F4575">
        <v>0</v>
      </c>
      <c r="H4575" t="str">
        <f>_xlfn.XLOOKUP(A4575,Table1[CLIENTID],Table1[OVERALLSTATUS])</f>
        <v>Live</v>
      </c>
      <c r="I4575" t="str">
        <f>_xlfn.XLOOKUP(A4575,Table1[CLIENTID],Table1[CLIENTSPECIALTY])</f>
        <v>Pediatrics</v>
      </c>
      <c r="J4575" t="str">
        <f>_xlfn.XLOOKUP(A4575,Table1[CLIENTID],Table1[CLIENTSIZE])</f>
        <v>Medium</v>
      </c>
    </row>
    <row r="4576" spans="1:10" x14ac:dyDescent="0.25">
      <c r="A4576">
        <v>1752</v>
      </c>
      <c r="B4576" s="1">
        <v>43059</v>
      </c>
      <c r="C4576">
        <v>19</v>
      </c>
      <c r="D4576">
        <v>0</v>
      </c>
      <c r="E4576">
        <v>0</v>
      </c>
      <c r="F4576">
        <v>0</v>
      </c>
      <c r="H4576" t="str">
        <f>_xlfn.XLOOKUP(A4576,Table1[CLIENTID],Table1[OVERALLSTATUS])</f>
        <v>Live</v>
      </c>
      <c r="I4576" t="str">
        <f>_xlfn.XLOOKUP(A4576,Table1[CLIENTID],Table1[CLIENTSPECIALTY])</f>
        <v>OB-GYN</v>
      </c>
      <c r="J4576" t="str">
        <f>_xlfn.XLOOKUP(A4576,Table1[CLIENTID],Table1[CLIENTSIZE])</f>
        <v>Medium</v>
      </c>
    </row>
    <row r="4577" spans="1:10" x14ac:dyDescent="0.25">
      <c r="A4577">
        <v>1752</v>
      </c>
      <c r="B4577" s="1">
        <v>43066</v>
      </c>
      <c r="C4577">
        <v>19</v>
      </c>
      <c r="D4577">
        <v>0</v>
      </c>
      <c r="E4577">
        <v>0</v>
      </c>
      <c r="F4577">
        <v>0</v>
      </c>
      <c r="H4577" t="str">
        <f>_xlfn.XLOOKUP(A4577,Table1[CLIENTID],Table1[OVERALLSTATUS])</f>
        <v>Live</v>
      </c>
      <c r="I4577" t="str">
        <f>_xlfn.XLOOKUP(A4577,Table1[CLIENTID],Table1[CLIENTSPECIALTY])</f>
        <v>OB-GYN</v>
      </c>
      <c r="J4577" t="str">
        <f>_xlfn.XLOOKUP(A4577,Table1[CLIENTID],Table1[CLIENTSIZE])</f>
        <v>Medium</v>
      </c>
    </row>
    <row r="4578" spans="1:10" x14ac:dyDescent="0.25">
      <c r="A4578">
        <v>1769</v>
      </c>
      <c r="B4578" s="1">
        <v>43108</v>
      </c>
      <c r="C4578">
        <v>19</v>
      </c>
      <c r="D4578">
        <v>0</v>
      </c>
      <c r="E4578">
        <v>0</v>
      </c>
      <c r="F4578">
        <v>0</v>
      </c>
      <c r="H4578" t="str">
        <f>_xlfn.XLOOKUP(A4578,Table1[CLIENTID],Table1[OVERALLSTATUS])</f>
        <v>Live</v>
      </c>
      <c r="I4578" t="str">
        <f>_xlfn.XLOOKUP(A4578,Table1[CLIENTID],Table1[CLIENTSPECIALTY])</f>
        <v>Pediatrics</v>
      </c>
      <c r="J4578" t="str">
        <f>_xlfn.XLOOKUP(A4578,Table1[CLIENTID],Table1[CLIENTSIZE])</f>
        <v>Medium</v>
      </c>
    </row>
    <row r="4579" spans="1:10" x14ac:dyDescent="0.25">
      <c r="A4579">
        <v>1817</v>
      </c>
      <c r="B4579" s="1">
        <v>43080</v>
      </c>
      <c r="C4579">
        <v>19</v>
      </c>
      <c r="D4579">
        <v>0</v>
      </c>
      <c r="E4579">
        <v>3</v>
      </c>
      <c r="F4579">
        <v>0</v>
      </c>
      <c r="H4579" t="str">
        <f>_xlfn.XLOOKUP(A4579,Table1[CLIENTID],Table1[OVERALLSTATUS])</f>
        <v>Live</v>
      </c>
      <c r="I4579" t="str">
        <f>_xlfn.XLOOKUP(A4579,Table1[CLIENTID],Table1[CLIENTSPECIALTY])</f>
        <v>Pediatrics</v>
      </c>
      <c r="J4579" t="str">
        <f>_xlfn.XLOOKUP(A4579,Table1[CLIENTID],Table1[CLIENTSIZE])</f>
        <v>Medium</v>
      </c>
    </row>
    <row r="4580" spans="1:10" x14ac:dyDescent="0.25">
      <c r="A4580">
        <v>1950</v>
      </c>
      <c r="B4580" s="1">
        <v>43066</v>
      </c>
      <c r="C4580">
        <v>19</v>
      </c>
      <c r="D4580">
        <v>0</v>
      </c>
      <c r="E4580">
        <v>5</v>
      </c>
      <c r="F4580">
        <v>1</v>
      </c>
      <c r="H4580" t="str">
        <f>_xlfn.XLOOKUP(A4580,Table1[CLIENTID],Table1[OVERALLSTATUS])</f>
        <v>Live</v>
      </c>
      <c r="I4580" t="str">
        <f>_xlfn.XLOOKUP(A4580,Table1[CLIENTID],Table1[CLIENTSPECIALTY])</f>
        <v>Pediatrics</v>
      </c>
      <c r="J4580" t="str">
        <f>_xlfn.XLOOKUP(A4580,Table1[CLIENTID],Table1[CLIENTSIZE])</f>
        <v>Medium</v>
      </c>
    </row>
    <row r="4581" spans="1:10" x14ac:dyDescent="0.25">
      <c r="A4581">
        <v>1960</v>
      </c>
      <c r="B4581" s="1">
        <v>43066</v>
      </c>
      <c r="C4581">
        <v>19</v>
      </c>
      <c r="D4581">
        <v>1</v>
      </c>
      <c r="E4581">
        <v>0</v>
      </c>
      <c r="F4581">
        <v>0</v>
      </c>
      <c r="H4581" t="str">
        <f>_xlfn.XLOOKUP(A4581,Table1[CLIENTID],Table1[OVERALLSTATUS])</f>
        <v>Live</v>
      </c>
      <c r="I4581" t="str">
        <f>_xlfn.XLOOKUP(A4581,Table1[CLIENTID],Table1[CLIENTSPECIALTY])</f>
        <v>Pediatrics</v>
      </c>
      <c r="J4581" t="str">
        <f>_xlfn.XLOOKUP(A4581,Table1[CLIENTID],Table1[CLIENTSIZE])</f>
        <v>Medium</v>
      </c>
    </row>
    <row r="4582" spans="1:10" x14ac:dyDescent="0.25">
      <c r="A4582">
        <v>1961</v>
      </c>
      <c r="B4582" s="1">
        <v>43059</v>
      </c>
      <c r="C4582">
        <v>19</v>
      </c>
      <c r="D4582">
        <v>0</v>
      </c>
      <c r="E4582">
        <v>0</v>
      </c>
      <c r="F4582">
        <v>0</v>
      </c>
      <c r="H4582" t="str">
        <f>_xlfn.XLOOKUP(A4582,Table1[CLIENTID],Table1[OVERALLSTATUS])</f>
        <v>Live</v>
      </c>
      <c r="I4582" t="str">
        <f>_xlfn.XLOOKUP(A4582,Table1[CLIENTID],Table1[CLIENTSPECIALTY])</f>
        <v>Pediatrics</v>
      </c>
      <c r="J4582" t="str">
        <f>_xlfn.XLOOKUP(A4582,Table1[CLIENTID],Table1[CLIENTSIZE])</f>
        <v>Medium</v>
      </c>
    </row>
    <row r="4583" spans="1:10" x14ac:dyDescent="0.25">
      <c r="A4583">
        <v>1961</v>
      </c>
      <c r="B4583" s="1">
        <v>43087</v>
      </c>
      <c r="C4583">
        <v>19</v>
      </c>
      <c r="D4583">
        <v>0</v>
      </c>
      <c r="E4583">
        <v>1</v>
      </c>
      <c r="F4583">
        <v>0</v>
      </c>
      <c r="H4583" t="str">
        <f>_xlfn.XLOOKUP(A4583,Table1[CLIENTID],Table1[OVERALLSTATUS])</f>
        <v>Live</v>
      </c>
      <c r="I4583" t="str">
        <f>_xlfn.XLOOKUP(A4583,Table1[CLIENTID],Table1[CLIENTSPECIALTY])</f>
        <v>Pediatrics</v>
      </c>
      <c r="J4583" t="str">
        <f>_xlfn.XLOOKUP(A4583,Table1[CLIENTID],Table1[CLIENTSIZE])</f>
        <v>Medium</v>
      </c>
    </row>
    <row r="4584" spans="1:10" x14ac:dyDescent="0.25">
      <c r="A4584">
        <v>1995</v>
      </c>
      <c r="B4584" s="1">
        <v>43108</v>
      </c>
      <c r="C4584">
        <v>19</v>
      </c>
      <c r="D4584">
        <v>0</v>
      </c>
      <c r="E4584">
        <v>0</v>
      </c>
      <c r="F4584">
        <v>0</v>
      </c>
      <c r="H4584" t="str">
        <f>_xlfn.XLOOKUP(A4584,Table1[CLIENTID],Table1[OVERALLSTATUS])</f>
        <v>Live</v>
      </c>
      <c r="I4584" t="str">
        <f>_xlfn.XLOOKUP(A4584,Table1[CLIENTID],Table1[CLIENTSPECIALTY])</f>
        <v>Pediatrics</v>
      </c>
      <c r="J4584" t="str">
        <f>_xlfn.XLOOKUP(A4584,Table1[CLIENTID],Table1[CLIENTSIZE])</f>
        <v>Medium</v>
      </c>
    </row>
    <row r="4585" spans="1:10" x14ac:dyDescent="0.25">
      <c r="A4585">
        <v>2141</v>
      </c>
      <c r="B4585" s="1">
        <v>43094</v>
      </c>
      <c r="C4585">
        <v>19</v>
      </c>
      <c r="D4585">
        <v>0</v>
      </c>
      <c r="E4585">
        <v>0</v>
      </c>
      <c r="F4585">
        <v>0</v>
      </c>
      <c r="H4585" t="str">
        <f>_xlfn.XLOOKUP(A4585,Table1[CLIENTID],Table1[OVERALLSTATUS])</f>
        <v>Live</v>
      </c>
      <c r="I4585" t="str">
        <f>_xlfn.XLOOKUP(A4585,Table1[CLIENTID],Table1[CLIENTSPECIALTY])</f>
        <v>Pediatrics</v>
      </c>
      <c r="J4585" t="str">
        <f>_xlfn.XLOOKUP(A4585,Table1[CLIENTID],Table1[CLIENTSIZE])</f>
        <v>Medium</v>
      </c>
    </row>
    <row r="4586" spans="1:10" x14ac:dyDescent="0.25">
      <c r="A4586">
        <v>2214</v>
      </c>
      <c r="B4586" s="1">
        <v>43108</v>
      </c>
      <c r="C4586">
        <v>19</v>
      </c>
      <c r="D4586">
        <v>1</v>
      </c>
      <c r="E4586">
        <v>0</v>
      </c>
      <c r="F4586">
        <v>0</v>
      </c>
      <c r="H4586" t="str">
        <f>_xlfn.XLOOKUP(A4586,Table1[CLIENTID],Table1[OVERALLSTATUS])</f>
        <v>Live</v>
      </c>
      <c r="I4586" t="str">
        <f>_xlfn.XLOOKUP(A4586,Table1[CLIENTID],Table1[CLIENTSPECIALTY])</f>
        <v>OB-GYN</v>
      </c>
      <c r="J4586" t="str">
        <f>_xlfn.XLOOKUP(A4586,Table1[CLIENTID],Table1[CLIENTSIZE])</f>
        <v>Medium</v>
      </c>
    </row>
    <row r="4587" spans="1:10" x14ac:dyDescent="0.25">
      <c r="A4587">
        <v>2292</v>
      </c>
      <c r="B4587" s="1">
        <v>43087</v>
      </c>
      <c r="C4587">
        <v>19</v>
      </c>
      <c r="D4587">
        <v>0</v>
      </c>
      <c r="E4587">
        <v>1</v>
      </c>
      <c r="F4587">
        <v>0</v>
      </c>
      <c r="H4587" t="str">
        <f>_xlfn.XLOOKUP(A4587,Table1[CLIENTID],Table1[OVERALLSTATUS])</f>
        <v>Live</v>
      </c>
      <c r="I4587" t="str">
        <f>_xlfn.XLOOKUP(A4587,Table1[CLIENTID],Table1[CLIENTSPECIALTY])</f>
        <v>OB-GYN</v>
      </c>
      <c r="J4587" t="str">
        <f>_xlfn.XLOOKUP(A4587,Table1[CLIENTID],Table1[CLIENTSIZE])</f>
        <v>Medium</v>
      </c>
    </row>
    <row r="4588" spans="1:10" x14ac:dyDescent="0.25">
      <c r="A4588">
        <v>2429</v>
      </c>
      <c r="B4588" s="1">
        <v>43094</v>
      </c>
      <c r="C4588">
        <v>19</v>
      </c>
      <c r="D4588">
        <v>0</v>
      </c>
      <c r="E4588">
        <v>0</v>
      </c>
      <c r="F4588">
        <v>0</v>
      </c>
      <c r="H4588" t="str">
        <f>_xlfn.XLOOKUP(A4588,Table1[CLIENTID],Table1[OVERALLSTATUS])</f>
        <v>Live</v>
      </c>
      <c r="I4588" t="str">
        <f>_xlfn.XLOOKUP(A4588,Table1[CLIENTID],Table1[CLIENTSPECIALTY])</f>
        <v>Pediatrics</v>
      </c>
      <c r="J4588" t="str">
        <f>_xlfn.XLOOKUP(A4588,Table1[CLIENTID],Table1[CLIENTSIZE])</f>
        <v>Medium</v>
      </c>
    </row>
    <row r="4589" spans="1:10" x14ac:dyDescent="0.25">
      <c r="A4589">
        <v>2563</v>
      </c>
      <c r="B4589" s="1">
        <v>43094</v>
      </c>
      <c r="C4589">
        <v>19</v>
      </c>
      <c r="D4589">
        <v>0</v>
      </c>
      <c r="E4589">
        <v>6</v>
      </c>
      <c r="F4589">
        <v>0</v>
      </c>
      <c r="H4589" t="str">
        <f>_xlfn.XLOOKUP(A4589,Table1[CLIENTID],Table1[OVERALLSTATUS])</f>
        <v>Live</v>
      </c>
      <c r="I4589" t="str">
        <f>_xlfn.XLOOKUP(A4589,Table1[CLIENTID],Table1[CLIENTSPECIALTY])</f>
        <v>Pediatrics</v>
      </c>
      <c r="J4589" t="str">
        <f>_xlfn.XLOOKUP(A4589,Table1[CLIENTID],Table1[CLIENTSIZE])</f>
        <v>Medium</v>
      </c>
    </row>
    <row r="4590" spans="1:10" x14ac:dyDescent="0.25">
      <c r="A4590">
        <v>2615</v>
      </c>
      <c r="B4590" s="1">
        <v>43108</v>
      </c>
      <c r="C4590">
        <v>19</v>
      </c>
      <c r="D4590">
        <v>12</v>
      </c>
      <c r="E4590">
        <v>0</v>
      </c>
      <c r="F4590">
        <v>0</v>
      </c>
      <c r="H4590" t="str">
        <f>_xlfn.XLOOKUP(A4590,Table1[CLIENTID],Table1[OVERALLSTATUS])</f>
        <v>Live</v>
      </c>
      <c r="I4590" t="str">
        <f>_xlfn.XLOOKUP(A4590,Table1[CLIENTID],Table1[CLIENTSPECIALTY])</f>
        <v>OB-GYN</v>
      </c>
      <c r="J4590" t="str">
        <f>_xlfn.XLOOKUP(A4590,Table1[CLIENTID],Table1[CLIENTSIZE])</f>
        <v>Medium</v>
      </c>
    </row>
    <row r="4591" spans="1:10" x14ac:dyDescent="0.25">
      <c r="A4591">
        <v>2632</v>
      </c>
      <c r="B4591" s="1">
        <v>43094</v>
      </c>
      <c r="C4591">
        <v>19</v>
      </c>
      <c r="D4591">
        <v>0</v>
      </c>
      <c r="E4591">
        <v>0</v>
      </c>
      <c r="F4591">
        <v>0</v>
      </c>
      <c r="H4591" t="str">
        <f>_xlfn.XLOOKUP(A4591,Table1[CLIENTID],Table1[OVERALLSTATUS])</f>
        <v>Live</v>
      </c>
      <c r="I4591" t="str">
        <f>_xlfn.XLOOKUP(A4591,Table1[CLIENTID],Table1[CLIENTSPECIALTY])</f>
        <v>Pediatrics</v>
      </c>
      <c r="J4591" t="str">
        <f>_xlfn.XLOOKUP(A4591,Table1[CLIENTID],Table1[CLIENTSIZE])</f>
        <v>Medium</v>
      </c>
    </row>
    <row r="4592" spans="1:10" x14ac:dyDescent="0.25">
      <c r="A4592">
        <v>2640</v>
      </c>
      <c r="B4592" s="1">
        <v>43066</v>
      </c>
      <c r="C4592">
        <v>19</v>
      </c>
      <c r="D4592">
        <v>0</v>
      </c>
      <c r="E4592">
        <v>0</v>
      </c>
      <c r="F4592">
        <v>0</v>
      </c>
      <c r="H4592" t="str">
        <f>_xlfn.XLOOKUP(A4592,Table1[CLIENTID],Table1[OVERALLSTATUS])</f>
        <v>Live</v>
      </c>
      <c r="I4592" t="str">
        <f>_xlfn.XLOOKUP(A4592,Table1[CLIENTID],Table1[CLIENTSPECIALTY])</f>
        <v>Pediatrics</v>
      </c>
      <c r="J4592" t="str">
        <f>_xlfn.XLOOKUP(A4592,Table1[CLIENTID],Table1[CLIENTSIZE])</f>
        <v>Medium</v>
      </c>
    </row>
    <row r="4593" spans="1:10" x14ac:dyDescent="0.25">
      <c r="A4593">
        <v>2641</v>
      </c>
      <c r="B4593" s="1">
        <v>43094</v>
      </c>
      <c r="C4593">
        <v>19</v>
      </c>
      <c r="D4593">
        <v>0</v>
      </c>
      <c r="E4593">
        <v>0</v>
      </c>
      <c r="F4593">
        <v>0</v>
      </c>
      <c r="H4593" t="str">
        <f>_xlfn.XLOOKUP(A4593,Table1[CLIENTID],Table1[OVERALLSTATUS])</f>
        <v>Live</v>
      </c>
      <c r="I4593" t="str">
        <f>_xlfn.XLOOKUP(A4593,Table1[CLIENTID],Table1[CLIENTSPECIALTY])</f>
        <v>Pediatrics</v>
      </c>
      <c r="J4593" t="str">
        <f>_xlfn.XLOOKUP(A4593,Table1[CLIENTID],Table1[CLIENTSIZE])</f>
        <v>Medium</v>
      </c>
    </row>
    <row r="4594" spans="1:10" x14ac:dyDescent="0.25">
      <c r="A4594">
        <v>2652</v>
      </c>
      <c r="B4594" s="1">
        <v>43087</v>
      </c>
      <c r="C4594">
        <v>19</v>
      </c>
      <c r="D4594">
        <v>0</v>
      </c>
      <c r="E4594">
        <v>0</v>
      </c>
      <c r="F4594">
        <v>0</v>
      </c>
      <c r="H4594" t="str">
        <f>_xlfn.XLOOKUP(A4594,Table1[CLIENTID],Table1[OVERALLSTATUS])</f>
        <v>Live</v>
      </c>
      <c r="I4594" t="str">
        <f>_xlfn.XLOOKUP(A4594,Table1[CLIENTID],Table1[CLIENTSPECIALTY])</f>
        <v>Pediatrics</v>
      </c>
      <c r="J4594" t="str">
        <f>_xlfn.XLOOKUP(A4594,Table1[CLIENTID],Table1[CLIENTSIZE])</f>
        <v>Medium</v>
      </c>
    </row>
    <row r="4595" spans="1:10" x14ac:dyDescent="0.25">
      <c r="A4595">
        <v>2872</v>
      </c>
      <c r="B4595" s="1">
        <v>43052</v>
      </c>
      <c r="C4595">
        <v>19</v>
      </c>
      <c r="D4595">
        <v>1</v>
      </c>
      <c r="E4595">
        <v>0</v>
      </c>
      <c r="F4595">
        <v>0</v>
      </c>
      <c r="H4595" t="str">
        <f>_xlfn.XLOOKUP(A4595,Table1[CLIENTID],Table1[OVERALLSTATUS])</f>
        <v>Live</v>
      </c>
      <c r="I4595" t="str">
        <f>_xlfn.XLOOKUP(A4595,Table1[CLIENTID],Table1[CLIENTSPECIALTY])</f>
        <v>Pediatrics</v>
      </c>
      <c r="J4595" t="str">
        <f>_xlfn.XLOOKUP(A4595,Table1[CLIENTID],Table1[CLIENTSIZE])</f>
        <v>Medium</v>
      </c>
    </row>
    <row r="4596" spans="1:10" x14ac:dyDescent="0.25">
      <c r="A4596">
        <v>3092</v>
      </c>
      <c r="B4596" s="1">
        <v>43080</v>
      </c>
      <c r="C4596">
        <v>19</v>
      </c>
      <c r="D4596">
        <v>0</v>
      </c>
      <c r="E4596">
        <v>0</v>
      </c>
      <c r="F4596">
        <v>0</v>
      </c>
      <c r="H4596" t="str">
        <f>_xlfn.XLOOKUP(A4596,Table1[CLIENTID],Table1[OVERALLSTATUS])</f>
        <v>Live</v>
      </c>
      <c r="I4596" t="str">
        <f>_xlfn.XLOOKUP(A4596,Table1[CLIENTID],Table1[CLIENTSPECIALTY])</f>
        <v>OB-GYN</v>
      </c>
      <c r="J4596" t="str">
        <f>_xlfn.XLOOKUP(A4596,Table1[CLIENTID],Table1[CLIENTSIZE])</f>
        <v>Medium</v>
      </c>
    </row>
    <row r="4597" spans="1:10" x14ac:dyDescent="0.25">
      <c r="A4597">
        <v>3123</v>
      </c>
      <c r="B4597" s="1">
        <v>43066</v>
      </c>
      <c r="C4597">
        <v>19</v>
      </c>
      <c r="D4597">
        <v>0</v>
      </c>
      <c r="E4597">
        <v>1</v>
      </c>
      <c r="F4597">
        <v>0</v>
      </c>
      <c r="H4597" t="str">
        <f>_xlfn.XLOOKUP(A4597,Table1[CLIENTID],Table1[OVERALLSTATUS])</f>
        <v>Live</v>
      </c>
      <c r="I4597" t="str">
        <f>_xlfn.XLOOKUP(A4597,Table1[CLIENTID],Table1[CLIENTSPECIALTY])</f>
        <v>Pediatrics</v>
      </c>
      <c r="J4597" t="str">
        <f>_xlfn.XLOOKUP(A4597,Table1[CLIENTID],Table1[CLIENTSIZE])</f>
        <v>Medium</v>
      </c>
    </row>
    <row r="4598" spans="1:10" x14ac:dyDescent="0.25">
      <c r="A4598">
        <v>3123</v>
      </c>
      <c r="B4598" s="1">
        <v>43094</v>
      </c>
      <c r="C4598">
        <v>19</v>
      </c>
      <c r="D4598">
        <v>0</v>
      </c>
      <c r="E4598">
        <v>0</v>
      </c>
      <c r="F4598">
        <v>0</v>
      </c>
      <c r="H4598" t="str">
        <f>_xlfn.XLOOKUP(A4598,Table1[CLIENTID],Table1[OVERALLSTATUS])</f>
        <v>Live</v>
      </c>
      <c r="I4598" t="str">
        <f>_xlfn.XLOOKUP(A4598,Table1[CLIENTID],Table1[CLIENTSPECIALTY])</f>
        <v>Pediatrics</v>
      </c>
      <c r="J4598" t="str">
        <f>_xlfn.XLOOKUP(A4598,Table1[CLIENTID],Table1[CLIENTSIZE])</f>
        <v>Medium</v>
      </c>
    </row>
    <row r="4599" spans="1:10" x14ac:dyDescent="0.25">
      <c r="A4599">
        <v>3145</v>
      </c>
      <c r="B4599" s="1">
        <v>43108</v>
      </c>
      <c r="C4599">
        <v>19</v>
      </c>
      <c r="D4599">
        <v>0</v>
      </c>
      <c r="E4599">
        <v>0</v>
      </c>
      <c r="F4599">
        <v>0</v>
      </c>
      <c r="H4599" t="str">
        <f>_xlfn.XLOOKUP(A4599,Table1[CLIENTID],Table1[OVERALLSTATUS])</f>
        <v>Live</v>
      </c>
      <c r="I4599" t="str">
        <f>_xlfn.XLOOKUP(A4599,Table1[CLIENTID],Table1[CLIENTSPECIALTY])</f>
        <v>Dermatology</v>
      </c>
      <c r="J4599" t="str">
        <f>_xlfn.XLOOKUP(A4599,Table1[CLIENTID],Table1[CLIENTSIZE])</f>
        <v>Medium</v>
      </c>
    </row>
    <row r="4600" spans="1:10" x14ac:dyDescent="0.25">
      <c r="A4600">
        <v>439</v>
      </c>
      <c r="B4600" s="1">
        <v>43108</v>
      </c>
      <c r="C4600">
        <v>19</v>
      </c>
      <c r="D4600">
        <v>0</v>
      </c>
      <c r="E4600">
        <v>0</v>
      </c>
      <c r="F4600">
        <v>0</v>
      </c>
      <c r="H4600" t="str">
        <f>_xlfn.XLOOKUP(A4600,Table1[CLIENTID],Table1[OVERALLSTATUS])</f>
        <v>Live</v>
      </c>
      <c r="I4600" t="str">
        <f>_xlfn.XLOOKUP(A4600,Table1[CLIENTID],Table1[CLIENTSPECIALTY])</f>
        <v>Dermatology</v>
      </c>
      <c r="J4600" t="str">
        <f>_xlfn.XLOOKUP(A4600,Table1[CLIENTID],Table1[CLIENTSIZE])</f>
        <v>Large</v>
      </c>
    </row>
    <row r="4601" spans="1:10" x14ac:dyDescent="0.25">
      <c r="A4601">
        <v>486</v>
      </c>
      <c r="B4601" s="1">
        <v>43080</v>
      </c>
      <c r="C4601">
        <v>19</v>
      </c>
      <c r="D4601">
        <v>0</v>
      </c>
      <c r="E4601">
        <v>3</v>
      </c>
      <c r="F4601">
        <v>0</v>
      </c>
      <c r="H4601" t="str">
        <f>_xlfn.XLOOKUP(A4601,Table1[CLIENTID],Table1[OVERALLSTATUS])</f>
        <v>Live</v>
      </c>
      <c r="I4601" t="str">
        <f>_xlfn.XLOOKUP(A4601,Table1[CLIENTID],Table1[CLIENTSPECIALTY])</f>
        <v>Oncology</v>
      </c>
      <c r="J4601" t="str">
        <f>_xlfn.XLOOKUP(A4601,Table1[CLIENTID],Table1[CLIENTSIZE])</f>
        <v>Large</v>
      </c>
    </row>
    <row r="4602" spans="1:10" x14ac:dyDescent="0.25">
      <c r="A4602">
        <v>677</v>
      </c>
      <c r="B4602" s="1">
        <v>43101</v>
      </c>
      <c r="C4602">
        <v>19</v>
      </c>
      <c r="D4602">
        <v>0</v>
      </c>
      <c r="E4602">
        <v>0</v>
      </c>
      <c r="F4602">
        <v>0</v>
      </c>
      <c r="H4602" t="str">
        <f>_xlfn.XLOOKUP(A4602,Table1[CLIENTID],Table1[OVERALLSTATUS])</f>
        <v>Live</v>
      </c>
      <c r="I4602" t="str">
        <f>_xlfn.XLOOKUP(A4602,Table1[CLIENTID],Table1[CLIENTSPECIALTY])</f>
        <v>Oncology</v>
      </c>
      <c r="J4602" t="str">
        <f>_xlfn.XLOOKUP(A4602,Table1[CLIENTID],Table1[CLIENTSIZE])</f>
        <v>Large</v>
      </c>
    </row>
    <row r="4603" spans="1:10" x14ac:dyDescent="0.25">
      <c r="A4603">
        <v>797</v>
      </c>
      <c r="B4603" s="1">
        <v>43066</v>
      </c>
      <c r="C4603">
        <v>19</v>
      </c>
      <c r="D4603">
        <v>0</v>
      </c>
      <c r="E4603">
        <v>0</v>
      </c>
      <c r="F4603">
        <v>0</v>
      </c>
      <c r="H4603" t="str">
        <f>_xlfn.XLOOKUP(A4603,Table1[CLIENTID],Table1[OVERALLSTATUS])</f>
        <v>Live</v>
      </c>
      <c r="I4603" t="str">
        <f>_xlfn.XLOOKUP(A4603,Table1[CLIENTID],Table1[CLIENTSPECIALTY])</f>
        <v>Oncology</v>
      </c>
      <c r="J4603" t="str">
        <f>_xlfn.XLOOKUP(A4603,Table1[CLIENTID],Table1[CLIENTSIZE])</f>
        <v>Large</v>
      </c>
    </row>
    <row r="4604" spans="1:10" x14ac:dyDescent="0.25">
      <c r="A4604">
        <v>953</v>
      </c>
      <c r="B4604" s="1">
        <v>43066</v>
      </c>
      <c r="C4604">
        <v>19</v>
      </c>
      <c r="D4604">
        <v>0</v>
      </c>
      <c r="E4604">
        <v>23</v>
      </c>
      <c r="F4604">
        <v>20</v>
      </c>
      <c r="H4604" t="str">
        <f>_xlfn.XLOOKUP(A4604,Table1[CLIENTID],Table1[OVERALLSTATUS])</f>
        <v>Live</v>
      </c>
      <c r="I4604" t="str">
        <f>_xlfn.XLOOKUP(A4604,Table1[CLIENTID],Table1[CLIENTSPECIALTY])</f>
        <v>Oncology</v>
      </c>
      <c r="J4604" t="str">
        <f>_xlfn.XLOOKUP(A4604,Table1[CLIENTID],Table1[CLIENTSIZE])</f>
        <v>Large</v>
      </c>
    </row>
    <row r="4605" spans="1:10" x14ac:dyDescent="0.25">
      <c r="A4605">
        <v>953</v>
      </c>
      <c r="B4605" s="1">
        <v>43108</v>
      </c>
      <c r="C4605">
        <v>19</v>
      </c>
      <c r="D4605">
        <v>0</v>
      </c>
      <c r="E4605">
        <v>18</v>
      </c>
      <c r="F4605">
        <v>0</v>
      </c>
      <c r="H4605" t="str">
        <f>_xlfn.XLOOKUP(A4605,Table1[CLIENTID],Table1[OVERALLSTATUS])</f>
        <v>Live</v>
      </c>
      <c r="I4605" t="str">
        <f>_xlfn.XLOOKUP(A4605,Table1[CLIENTID],Table1[CLIENTSPECIALTY])</f>
        <v>Oncology</v>
      </c>
      <c r="J4605" t="str">
        <f>_xlfn.XLOOKUP(A4605,Table1[CLIENTID],Table1[CLIENTSIZE])</f>
        <v>Large</v>
      </c>
    </row>
    <row r="4606" spans="1:10" x14ac:dyDescent="0.25">
      <c r="A4606">
        <v>1062</v>
      </c>
      <c r="B4606" s="1">
        <v>43094</v>
      </c>
      <c r="C4606">
        <v>19</v>
      </c>
      <c r="D4606">
        <v>1</v>
      </c>
      <c r="E4606">
        <v>3</v>
      </c>
      <c r="F4606">
        <v>1</v>
      </c>
      <c r="H4606" t="str">
        <f>_xlfn.XLOOKUP(A4606,Table1[CLIENTID],Table1[OVERALLSTATUS])</f>
        <v>Live</v>
      </c>
      <c r="I4606" t="str">
        <f>_xlfn.XLOOKUP(A4606,Table1[CLIENTID],Table1[CLIENTSPECIALTY])</f>
        <v>Dermatology</v>
      </c>
      <c r="J4606" t="str">
        <f>_xlfn.XLOOKUP(A4606,Table1[CLIENTID],Table1[CLIENTSIZE])</f>
        <v>Large</v>
      </c>
    </row>
    <row r="4607" spans="1:10" x14ac:dyDescent="0.25">
      <c r="A4607">
        <v>1070</v>
      </c>
      <c r="B4607" s="1">
        <v>43101</v>
      </c>
      <c r="C4607">
        <v>19</v>
      </c>
      <c r="D4607">
        <v>4</v>
      </c>
      <c r="E4607">
        <v>1</v>
      </c>
      <c r="F4607">
        <v>1</v>
      </c>
      <c r="H4607" t="str">
        <f>_xlfn.XLOOKUP(A4607,Table1[CLIENTID],Table1[OVERALLSTATUS])</f>
        <v>Live</v>
      </c>
      <c r="I4607" t="str">
        <f>_xlfn.XLOOKUP(A4607,Table1[CLIENTID],Table1[CLIENTSPECIALTY])</f>
        <v>Oncology</v>
      </c>
      <c r="J4607" t="str">
        <f>_xlfn.XLOOKUP(A4607,Table1[CLIENTID],Table1[CLIENTSIZE])</f>
        <v>Large</v>
      </c>
    </row>
    <row r="4608" spans="1:10" x14ac:dyDescent="0.25">
      <c r="A4608">
        <v>1196</v>
      </c>
      <c r="B4608" s="1">
        <v>43073</v>
      </c>
      <c r="C4608">
        <v>19</v>
      </c>
      <c r="D4608">
        <v>0</v>
      </c>
      <c r="E4608">
        <v>0</v>
      </c>
      <c r="F4608">
        <v>0</v>
      </c>
      <c r="H4608" t="str">
        <f>_xlfn.XLOOKUP(A4608,Table1[CLIENTID],Table1[OVERALLSTATUS])</f>
        <v>Live</v>
      </c>
      <c r="I4608" t="str">
        <f>_xlfn.XLOOKUP(A4608,Table1[CLIENTID],Table1[CLIENTSPECIALTY])</f>
        <v>Oncology</v>
      </c>
      <c r="J4608" t="str">
        <f>_xlfn.XLOOKUP(A4608,Table1[CLIENTID],Table1[CLIENTSIZE])</f>
        <v>Large</v>
      </c>
    </row>
    <row r="4609" spans="1:10" x14ac:dyDescent="0.25">
      <c r="A4609">
        <v>1265</v>
      </c>
      <c r="B4609" s="1">
        <v>43094</v>
      </c>
      <c r="C4609">
        <v>19</v>
      </c>
      <c r="D4609">
        <v>1</v>
      </c>
      <c r="E4609">
        <v>0</v>
      </c>
      <c r="F4609">
        <v>0</v>
      </c>
      <c r="H4609" t="str">
        <f>_xlfn.XLOOKUP(A4609,Table1[CLIENTID],Table1[OVERALLSTATUS])</f>
        <v>Live</v>
      </c>
      <c r="I4609" t="str">
        <f>_xlfn.XLOOKUP(A4609,Table1[CLIENTID],Table1[CLIENTSPECIALTY])</f>
        <v>Dermatology</v>
      </c>
      <c r="J4609" t="str">
        <f>_xlfn.XLOOKUP(A4609,Table1[CLIENTID],Table1[CLIENTSIZE])</f>
        <v>Large</v>
      </c>
    </row>
    <row r="4610" spans="1:10" x14ac:dyDescent="0.25">
      <c r="A4610">
        <v>1268</v>
      </c>
      <c r="B4610" s="1">
        <v>43080</v>
      </c>
      <c r="C4610">
        <v>19</v>
      </c>
      <c r="D4610">
        <v>0</v>
      </c>
      <c r="E4610">
        <v>44</v>
      </c>
      <c r="F4610">
        <v>0</v>
      </c>
      <c r="H4610" t="str">
        <f>_xlfn.XLOOKUP(A4610,Table1[CLIENTID],Table1[OVERALLSTATUS])</f>
        <v>Live</v>
      </c>
      <c r="I4610" t="str">
        <f>_xlfn.XLOOKUP(A4610,Table1[CLIENTID],Table1[CLIENTSPECIALTY])</f>
        <v>Dermatology</v>
      </c>
      <c r="J4610" t="str">
        <f>_xlfn.XLOOKUP(A4610,Table1[CLIENTID],Table1[CLIENTSIZE])</f>
        <v>Large</v>
      </c>
    </row>
    <row r="4611" spans="1:10" x14ac:dyDescent="0.25">
      <c r="A4611">
        <v>1268</v>
      </c>
      <c r="B4611" s="1">
        <v>43094</v>
      </c>
      <c r="C4611">
        <v>19</v>
      </c>
      <c r="D4611">
        <v>0</v>
      </c>
      <c r="E4611">
        <v>0</v>
      </c>
      <c r="F4611">
        <v>0</v>
      </c>
      <c r="H4611" t="str">
        <f>_xlfn.XLOOKUP(A4611,Table1[CLIENTID],Table1[OVERALLSTATUS])</f>
        <v>Live</v>
      </c>
      <c r="I4611" t="str">
        <f>_xlfn.XLOOKUP(A4611,Table1[CLIENTID],Table1[CLIENTSPECIALTY])</f>
        <v>Dermatology</v>
      </c>
      <c r="J4611" t="str">
        <f>_xlfn.XLOOKUP(A4611,Table1[CLIENTID],Table1[CLIENTSIZE])</f>
        <v>Large</v>
      </c>
    </row>
    <row r="4612" spans="1:10" x14ac:dyDescent="0.25">
      <c r="A4612">
        <v>1356</v>
      </c>
      <c r="B4612" s="1">
        <v>43059</v>
      </c>
      <c r="C4612">
        <v>19</v>
      </c>
      <c r="D4612">
        <v>0</v>
      </c>
      <c r="E4612">
        <v>0</v>
      </c>
      <c r="F4612">
        <v>0</v>
      </c>
      <c r="H4612" t="str">
        <f>_xlfn.XLOOKUP(A4612,Table1[CLIENTID],Table1[OVERALLSTATUS])</f>
        <v>Live</v>
      </c>
      <c r="I4612" t="str">
        <f>_xlfn.XLOOKUP(A4612,Table1[CLIENTID],Table1[CLIENTSPECIALTY])</f>
        <v>Oncology</v>
      </c>
      <c r="J4612" t="str">
        <f>_xlfn.XLOOKUP(A4612,Table1[CLIENTID],Table1[CLIENTSIZE])</f>
        <v>Large</v>
      </c>
    </row>
    <row r="4613" spans="1:10" x14ac:dyDescent="0.25">
      <c r="A4613">
        <v>1365</v>
      </c>
      <c r="B4613" s="1">
        <v>43059</v>
      </c>
      <c r="C4613">
        <v>19</v>
      </c>
      <c r="D4613">
        <v>0</v>
      </c>
      <c r="E4613">
        <v>0</v>
      </c>
      <c r="F4613">
        <v>0</v>
      </c>
      <c r="H4613" t="str">
        <f>_xlfn.XLOOKUP(A4613,Table1[CLIENTID],Table1[OVERALLSTATUS])</f>
        <v>Live</v>
      </c>
      <c r="I4613" t="str">
        <f>_xlfn.XLOOKUP(A4613,Table1[CLIENTID],Table1[CLIENTSPECIALTY])</f>
        <v>Oncology</v>
      </c>
      <c r="J4613" t="str">
        <f>_xlfn.XLOOKUP(A4613,Table1[CLIENTID],Table1[CLIENTSIZE])</f>
        <v>Large</v>
      </c>
    </row>
    <row r="4614" spans="1:10" x14ac:dyDescent="0.25">
      <c r="A4614">
        <v>1427</v>
      </c>
      <c r="B4614" s="1">
        <v>43073</v>
      </c>
      <c r="C4614">
        <v>19</v>
      </c>
      <c r="D4614">
        <v>0</v>
      </c>
      <c r="E4614">
        <v>0</v>
      </c>
      <c r="F4614">
        <v>0</v>
      </c>
      <c r="H4614" t="str">
        <f>_xlfn.XLOOKUP(A4614,Table1[CLIENTID],Table1[OVERALLSTATUS])</f>
        <v>Live</v>
      </c>
      <c r="I4614" t="str">
        <f>_xlfn.XLOOKUP(A4614,Table1[CLIENTID],Table1[CLIENTSPECIALTY])</f>
        <v>Dermatology</v>
      </c>
      <c r="J4614" t="str">
        <f>_xlfn.XLOOKUP(A4614,Table1[CLIENTID],Table1[CLIENTSIZE])</f>
        <v>Large</v>
      </c>
    </row>
    <row r="4615" spans="1:10" x14ac:dyDescent="0.25">
      <c r="A4615">
        <v>1437</v>
      </c>
      <c r="B4615" s="1">
        <v>43073</v>
      </c>
      <c r="C4615">
        <v>19</v>
      </c>
      <c r="D4615">
        <v>0</v>
      </c>
      <c r="E4615">
        <v>0</v>
      </c>
      <c r="F4615">
        <v>0</v>
      </c>
      <c r="H4615" t="str">
        <f>_xlfn.XLOOKUP(A4615,Table1[CLIENTID],Table1[OVERALLSTATUS])</f>
        <v>Live</v>
      </c>
      <c r="I4615" t="str">
        <f>_xlfn.XLOOKUP(A4615,Table1[CLIENTID],Table1[CLIENTSPECIALTY])</f>
        <v>Oncology</v>
      </c>
      <c r="J4615" t="str">
        <f>_xlfn.XLOOKUP(A4615,Table1[CLIENTID],Table1[CLIENTSIZE])</f>
        <v>Large</v>
      </c>
    </row>
    <row r="4616" spans="1:10" x14ac:dyDescent="0.25">
      <c r="A4616">
        <v>1483</v>
      </c>
      <c r="B4616" s="1">
        <v>43052</v>
      </c>
      <c r="C4616">
        <v>19</v>
      </c>
      <c r="D4616">
        <v>0</v>
      </c>
      <c r="E4616">
        <v>9</v>
      </c>
      <c r="F4616">
        <v>9</v>
      </c>
      <c r="H4616" t="str">
        <f>_xlfn.XLOOKUP(A4616,Table1[CLIENTID],Table1[OVERALLSTATUS])</f>
        <v>Live</v>
      </c>
      <c r="I4616" t="str">
        <f>_xlfn.XLOOKUP(A4616,Table1[CLIENTID],Table1[CLIENTSPECIALTY])</f>
        <v>Oncology</v>
      </c>
      <c r="J4616" t="str">
        <f>_xlfn.XLOOKUP(A4616,Table1[CLIENTID],Table1[CLIENTSIZE])</f>
        <v>Large</v>
      </c>
    </row>
    <row r="4617" spans="1:10" x14ac:dyDescent="0.25">
      <c r="A4617">
        <v>1571</v>
      </c>
      <c r="B4617" s="1">
        <v>43094</v>
      </c>
      <c r="C4617">
        <v>19</v>
      </c>
      <c r="D4617">
        <v>2</v>
      </c>
      <c r="E4617">
        <v>9</v>
      </c>
      <c r="F4617">
        <v>9</v>
      </c>
      <c r="H4617" t="str">
        <f>_xlfn.XLOOKUP(A4617,Table1[CLIENTID],Table1[OVERALLSTATUS])</f>
        <v>Live</v>
      </c>
      <c r="I4617" t="str">
        <f>_xlfn.XLOOKUP(A4617,Table1[CLIENTID],Table1[CLIENTSPECIALTY])</f>
        <v>Oncology</v>
      </c>
      <c r="J4617" t="str">
        <f>_xlfn.XLOOKUP(A4617,Table1[CLIENTID],Table1[CLIENTSIZE])</f>
        <v>Large</v>
      </c>
    </row>
    <row r="4618" spans="1:10" x14ac:dyDescent="0.25">
      <c r="A4618">
        <v>1628</v>
      </c>
      <c r="B4618" s="1">
        <v>43052</v>
      </c>
      <c r="C4618">
        <v>19</v>
      </c>
      <c r="D4618">
        <v>0</v>
      </c>
      <c r="E4618">
        <v>1</v>
      </c>
      <c r="F4618">
        <v>0</v>
      </c>
      <c r="H4618" t="str">
        <f>_xlfn.XLOOKUP(A4618,Table1[CLIENTID],Table1[OVERALLSTATUS])</f>
        <v>Live</v>
      </c>
      <c r="I4618" t="str">
        <f>_xlfn.XLOOKUP(A4618,Table1[CLIENTID],Table1[CLIENTSPECIALTY])</f>
        <v>Oncology</v>
      </c>
      <c r="J4618" t="str">
        <f>_xlfn.XLOOKUP(A4618,Table1[CLIENTID],Table1[CLIENTSIZE])</f>
        <v>Large</v>
      </c>
    </row>
    <row r="4619" spans="1:10" x14ac:dyDescent="0.25">
      <c r="A4619">
        <v>1631</v>
      </c>
      <c r="B4619" s="1">
        <v>43059</v>
      </c>
      <c r="C4619">
        <v>19</v>
      </c>
      <c r="D4619">
        <v>0</v>
      </c>
      <c r="E4619">
        <v>0</v>
      </c>
      <c r="F4619">
        <v>0</v>
      </c>
      <c r="H4619" t="str">
        <f>_xlfn.XLOOKUP(A4619,Table1[CLIENTID],Table1[OVERALLSTATUS])</f>
        <v>Live</v>
      </c>
      <c r="I4619" t="str">
        <f>_xlfn.XLOOKUP(A4619,Table1[CLIENTID],Table1[CLIENTSPECIALTY])</f>
        <v>Oncology</v>
      </c>
      <c r="J4619" t="str">
        <f>_xlfn.XLOOKUP(A4619,Table1[CLIENTID],Table1[CLIENTSIZE])</f>
        <v>Large</v>
      </c>
    </row>
    <row r="4620" spans="1:10" x14ac:dyDescent="0.25">
      <c r="A4620">
        <v>1632</v>
      </c>
      <c r="B4620" s="1">
        <v>43108</v>
      </c>
      <c r="C4620">
        <v>19</v>
      </c>
      <c r="D4620">
        <v>0</v>
      </c>
      <c r="E4620">
        <v>0</v>
      </c>
      <c r="F4620">
        <v>0</v>
      </c>
      <c r="H4620" t="str">
        <f>_xlfn.XLOOKUP(A4620,Table1[CLIENTID],Table1[OVERALLSTATUS])</f>
        <v>Live</v>
      </c>
      <c r="I4620" t="str">
        <f>_xlfn.XLOOKUP(A4620,Table1[CLIENTID],Table1[CLIENTSPECIALTY])</f>
        <v>Oncology</v>
      </c>
      <c r="J4620" t="str">
        <f>_xlfn.XLOOKUP(A4620,Table1[CLIENTID],Table1[CLIENTSIZE])</f>
        <v>Large</v>
      </c>
    </row>
    <row r="4621" spans="1:10" x14ac:dyDescent="0.25">
      <c r="A4621">
        <v>1639</v>
      </c>
      <c r="B4621" s="1">
        <v>43108</v>
      </c>
      <c r="C4621">
        <v>19</v>
      </c>
      <c r="D4621">
        <v>3</v>
      </c>
      <c r="E4621">
        <v>1</v>
      </c>
      <c r="F4621">
        <v>1</v>
      </c>
      <c r="H4621" t="str">
        <f>_xlfn.XLOOKUP(A4621,Table1[CLIENTID],Table1[OVERALLSTATUS])</f>
        <v>Live</v>
      </c>
      <c r="I4621" t="str">
        <f>_xlfn.XLOOKUP(A4621,Table1[CLIENTID],Table1[CLIENTSPECIALTY])</f>
        <v>Oncology</v>
      </c>
      <c r="J4621" t="str">
        <f>_xlfn.XLOOKUP(A4621,Table1[CLIENTID],Table1[CLIENTSIZE])</f>
        <v>Large</v>
      </c>
    </row>
    <row r="4622" spans="1:10" x14ac:dyDescent="0.25">
      <c r="A4622">
        <v>1646</v>
      </c>
      <c r="B4622" s="1">
        <v>43073</v>
      </c>
      <c r="C4622">
        <v>19</v>
      </c>
      <c r="D4622">
        <v>0</v>
      </c>
      <c r="E4622">
        <v>0</v>
      </c>
      <c r="F4622">
        <v>0</v>
      </c>
      <c r="H4622" t="str">
        <f>_xlfn.XLOOKUP(A4622,Table1[CLIENTID],Table1[OVERALLSTATUS])</f>
        <v>Live</v>
      </c>
      <c r="I4622" t="str">
        <f>_xlfn.XLOOKUP(A4622,Table1[CLIENTID],Table1[CLIENTSPECIALTY])</f>
        <v>Oncology</v>
      </c>
      <c r="J4622" t="str">
        <f>_xlfn.XLOOKUP(A4622,Table1[CLIENTID],Table1[CLIENTSIZE])</f>
        <v>Large</v>
      </c>
    </row>
    <row r="4623" spans="1:10" x14ac:dyDescent="0.25">
      <c r="A4623">
        <v>1647</v>
      </c>
      <c r="B4623" s="1">
        <v>43066</v>
      </c>
      <c r="C4623">
        <v>19</v>
      </c>
      <c r="D4623">
        <v>0</v>
      </c>
      <c r="E4623">
        <v>0</v>
      </c>
      <c r="F4623">
        <v>0</v>
      </c>
      <c r="H4623" t="str">
        <f>_xlfn.XLOOKUP(A4623,Table1[CLIENTID],Table1[OVERALLSTATUS])</f>
        <v>Live</v>
      </c>
      <c r="I4623" t="str">
        <f>_xlfn.XLOOKUP(A4623,Table1[CLIENTID],Table1[CLIENTSPECIALTY])</f>
        <v>Oncology</v>
      </c>
      <c r="J4623" t="str">
        <f>_xlfn.XLOOKUP(A4623,Table1[CLIENTID],Table1[CLIENTSIZE])</f>
        <v>Large</v>
      </c>
    </row>
    <row r="4624" spans="1:10" x14ac:dyDescent="0.25">
      <c r="A4624">
        <v>1647</v>
      </c>
      <c r="B4624" s="1">
        <v>43108</v>
      </c>
      <c r="C4624">
        <v>19</v>
      </c>
      <c r="D4624">
        <v>0</v>
      </c>
      <c r="E4624">
        <v>0</v>
      </c>
      <c r="F4624">
        <v>0</v>
      </c>
      <c r="H4624" t="str">
        <f>_xlfn.XLOOKUP(A4624,Table1[CLIENTID],Table1[OVERALLSTATUS])</f>
        <v>Live</v>
      </c>
      <c r="I4624" t="str">
        <f>_xlfn.XLOOKUP(A4624,Table1[CLIENTID],Table1[CLIENTSPECIALTY])</f>
        <v>Oncology</v>
      </c>
      <c r="J4624" t="str">
        <f>_xlfn.XLOOKUP(A4624,Table1[CLIENTID],Table1[CLIENTSIZE])</f>
        <v>Large</v>
      </c>
    </row>
    <row r="4625" spans="1:10" x14ac:dyDescent="0.25">
      <c r="A4625">
        <v>1650</v>
      </c>
      <c r="B4625" s="1">
        <v>43080</v>
      </c>
      <c r="C4625">
        <v>19</v>
      </c>
      <c r="D4625">
        <v>0</v>
      </c>
      <c r="E4625">
        <v>0</v>
      </c>
      <c r="F4625">
        <v>0</v>
      </c>
      <c r="H4625" t="str">
        <f>_xlfn.XLOOKUP(A4625,Table1[CLIENTID],Table1[OVERALLSTATUS])</f>
        <v>Live</v>
      </c>
      <c r="I4625" t="str">
        <f>_xlfn.XLOOKUP(A4625,Table1[CLIENTID],Table1[CLIENTSPECIALTY])</f>
        <v>Oncology</v>
      </c>
      <c r="J4625" t="str">
        <f>_xlfn.XLOOKUP(A4625,Table1[CLIENTID],Table1[CLIENTSIZE])</f>
        <v>Large</v>
      </c>
    </row>
    <row r="4626" spans="1:10" x14ac:dyDescent="0.25">
      <c r="A4626">
        <v>1668</v>
      </c>
      <c r="B4626" s="1">
        <v>43073</v>
      </c>
      <c r="C4626">
        <v>19</v>
      </c>
      <c r="D4626">
        <v>0</v>
      </c>
      <c r="E4626">
        <v>0</v>
      </c>
      <c r="F4626">
        <v>0</v>
      </c>
      <c r="H4626" t="str">
        <f>_xlfn.XLOOKUP(A4626,Table1[CLIENTID],Table1[OVERALLSTATUS])</f>
        <v>Live</v>
      </c>
      <c r="I4626" t="str">
        <f>_xlfn.XLOOKUP(A4626,Table1[CLIENTID],Table1[CLIENTSPECIALTY])</f>
        <v>Oncology</v>
      </c>
      <c r="J4626" t="str">
        <f>_xlfn.XLOOKUP(A4626,Table1[CLIENTID],Table1[CLIENTSIZE])</f>
        <v>Large</v>
      </c>
    </row>
    <row r="4627" spans="1:10" x14ac:dyDescent="0.25">
      <c r="A4627">
        <v>1682</v>
      </c>
      <c r="B4627" s="1">
        <v>43080</v>
      </c>
      <c r="C4627">
        <v>19</v>
      </c>
      <c r="D4627">
        <v>0</v>
      </c>
      <c r="E4627">
        <v>2</v>
      </c>
      <c r="F4627">
        <v>2</v>
      </c>
      <c r="H4627" t="str">
        <f>_xlfn.XLOOKUP(A4627,Table1[CLIENTID],Table1[OVERALLSTATUS])</f>
        <v>Live</v>
      </c>
      <c r="I4627" t="str">
        <f>_xlfn.XLOOKUP(A4627,Table1[CLIENTID],Table1[CLIENTSPECIALTY])</f>
        <v>Dermatology</v>
      </c>
      <c r="J4627" t="str">
        <f>_xlfn.XLOOKUP(A4627,Table1[CLIENTID],Table1[CLIENTSIZE])</f>
        <v>Large</v>
      </c>
    </row>
    <row r="4628" spans="1:10" x14ac:dyDescent="0.25">
      <c r="A4628">
        <v>1739</v>
      </c>
      <c r="B4628" s="1">
        <v>43080</v>
      </c>
      <c r="C4628">
        <v>19</v>
      </c>
      <c r="D4628">
        <v>0</v>
      </c>
      <c r="E4628">
        <v>0</v>
      </c>
      <c r="F4628">
        <v>0</v>
      </c>
      <c r="H4628" t="str">
        <f>_xlfn.XLOOKUP(A4628,Table1[CLIENTID],Table1[OVERALLSTATUS])</f>
        <v>Live</v>
      </c>
      <c r="I4628" t="str">
        <f>_xlfn.XLOOKUP(A4628,Table1[CLIENTID],Table1[CLIENTSPECIALTY])</f>
        <v>Oncology</v>
      </c>
      <c r="J4628" t="str">
        <f>_xlfn.XLOOKUP(A4628,Table1[CLIENTID],Table1[CLIENTSIZE])</f>
        <v>Large</v>
      </c>
    </row>
    <row r="4629" spans="1:10" x14ac:dyDescent="0.25">
      <c r="A4629">
        <v>1754</v>
      </c>
      <c r="B4629" s="1">
        <v>43052</v>
      </c>
      <c r="C4629">
        <v>19</v>
      </c>
      <c r="D4629">
        <v>0</v>
      </c>
      <c r="E4629">
        <v>0</v>
      </c>
      <c r="F4629">
        <v>0</v>
      </c>
      <c r="H4629" t="str">
        <f>_xlfn.XLOOKUP(A4629,Table1[CLIENTID],Table1[OVERALLSTATUS])</f>
        <v>Live</v>
      </c>
      <c r="I4629" t="str">
        <f>_xlfn.XLOOKUP(A4629,Table1[CLIENTID],Table1[CLIENTSPECIALTY])</f>
        <v>Dermatology</v>
      </c>
      <c r="J4629" t="str">
        <f>_xlfn.XLOOKUP(A4629,Table1[CLIENTID],Table1[CLIENTSIZE])</f>
        <v>Large</v>
      </c>
    </row>
    <row r="4630" spans="1:10" x14ac:dyDescent="0.25">
      <c r="A4630">
        <v>1828</v>
      </c>
      <c r="B4630" s="1">
        <v>43108</v>
      </c>
      <c r="C4630">
        <v>19</v>
      </c>
      <c r="D4630">
        <v>0</v>
      </c>
      <c r="E4630">
        <v>0</v>
      </c>
      <c r="F4630">
        <v>0</v>
      </c>
      <c r="H4630" t="str">
        <f>_xlfn.XLOOKUP(A4630,Table1[CLIENTID],Table1[OVERALLSTATUS])</f>
        <v>Live</v>
      </c>
      <c r="I4630" t="str">
        <f>_xlfn.XLOOKUP(A4630,Table1[CLIENTID],Table1[CLIENTSPECIALTY])</f>
        <v>Oncology</v>
      </c>
      <c r="J4630" t="str">
        <f>_xlfn.XLOOKUP(A4630,Table1[CLIENTID],Table1[CLIENTSIZE])</f>
        <v>Large</v>
      </c>
    </row>
    <row r="4631" spans="1:10" x14ac:dyDescent="0.25">
      <c r="A4631">
        <v>1835</v>
      </c>
      <c r="B4631" s="1">
        <v>43087</v>
      </c>
      <c r="C4631">
        <v>19</v>
      </c>
      <c r="D4631">
        <v>0</v>
      </c>
      <c r="E4631">
        <v>8</v>
      </c>
      <c r="F4631">
        <v>3</v>
      </c>
      <c r="H4631" t="str">
        <f>_xlfn.XLOOKUP(A4631,Table1[CLIENTID],Table1[OVERALLSTATUS])</f>
        <v>Live</v>
      </c>
      <c r="I4631" t="str">
        <f>_xlfn.XLOOKUP(A4631,Table1[CLIENTID],Table1[CLIENTSPECIALTY])</f>
        <v>Oncology</v>
      </c>
      <c r="J4631" t="str">
        <f>_xlfn.XLOOKUP(A4631,Table1[CLIENTID],Table1[CLIENTSIZE])</f>
        <v>Large</v>
      </c>
    </row>
    <row r="4632" spans="1:10" x14ac:dyDescent="0.25">
      <c r="A4632">
        <v>1888</v>
      </c>
      <c r="B4632" s="1">
        <v>43066</v>
      </c>
      <c r="C4632">
        <v>19</v>
      </c>
      <c r="D4632">
        <v>0</v>
      </c>
      <c r="E4632">
        <v>0</v>
      </c>
      <c r="F4632">
        <v>0</v>
      </c>
      <c r="H4632" t="str">
        <f>_xlfn.XLOOKUP(A4632,Table1[CLIENTID],Table1[OVERALLSTATUS])</f>
        <v>Live</v>
      </c>
      <c r="I4632" t="str">
        <f>_xlfn.XLOOKUP(A4632,Table1[CLIENTID],Table1[CLIENTSPECIALTY])</f>
        <v>Oncology</v>
      </c>
      <c r="J4632" t="str">
        <f>_xlfn.XLOOKUP(A4632,Table1[CLIENTID],Table1[CLIENTSIZE])</f>
        <v>Large</v>
      </c>
    </row>
    <row r="4633" spans="1:10" x14ac:dyDescent="0.25">
      <c r="A4633">
        <v>1965</v>
      </c>
      <c r="B4633" s="1">
        <v>43073</v>
      </c>
      <c r="C4633">
        <v>19</v>
      </c>
      <c r="D4633">
        <v>0</v>
      </c>
      <c r="E4633">
        <v>0</v>
      </c>
      <c r="F4633">
        <v>0</v>
      </c>
      <c r="H4633" t="str">
        <f>_xlfn.XLOOKUP(A4633,Table1[CLIENTID],Table1[OVERALLSTATUS])</f>
        <v>Live</v>
      </c>
      <c r="I4633" t="str">
        <f>_xlfn.XLOOKUP(A4633,Table1[CLIENTID],Table1[CLIENTSPECIALTY])</f>
        <v>Oncology</v>
      </c>
      <c r="J4633" t="str">
        <f>_xlfn.XLOOKUP(A4633,Table1[CLIENTID],Table1[CLIENTSIZE])</f>
        <v>Large</v>
      </c>
    </row>
    <row r="4634" spans="1:10" x14ac:dyDescent="0.25">
      <c r="A4634">
        <v>2076</v>
      </c>
      <c r="B4634" s="1">
        <v>43108</v>
      </c>
      <c r="C4634">
        <v>19</v>
      </c>
      <c r="D4634">
        <v>0</v>
      </c>
      <c r="E4634">
        <v>2</v>
      </c>
      <c r="F4634">
        <v>2</v>
      </c>
      <c r="H4634" t="str">
        <f>_xlfn.XLOOKUP(A4634,Table1[CLIENTID],Table1[OVERALLSTATUS])</f>
        <v>Live</v>
      </c>
      <c r="I4634" t="str">
        <f>_xlfn.XLOOKUP(A4634,Table1[CLIENTID],Table1[CLIENTSPECIALTY])</f>
        <v>Oncology</v>
      </c>
      <c r="J4634" t="str">
        <f>_xlfn.XLOOKUP(A4634,Table1[CLIENTID],Table1[CLIENTSIZE])</f>
        <v>Large</v>
      </c>
    </row>
    <row r="4635" spans="1:10" x14ac:dyDescent="0.25">
      <c r="A4635">
        <v>2089</v>
      </c>
      <c r="B4635" s="1">
        <v>43080</v>
      </c>
      <c r="C4635">
        <v>19</v>
      </c>
      <c r="D4635">
        <v>0</v>
      </c>
      <c r="E4635">
        <v>0</v>
      </c>
      <c r="F4635">
        <v>0</v>
      </c>
      <c r="H4635" t="str">
        <f>_xlfn.XLOOKUP(A4635,Table1[CLIENTID],Table1[OVERALLSTATUS])</f>
        <v>Live</v>
      </c>
      <c r="I4635" t="str">
        <f>_xlfn.XLOOKUP(A4635,Table1[CLIENTID],Table1[CLIENTSPECIALTY])</f>
        <v>Oncology</v>
      </c>
      <c r="J4635" t="str">
        <f>_xlfn.XLOOKUP(A4635,Table1[CLIENTID],Table1[CLIENTSIZE])</f>
        <v>Large</v>
      </c>
    </row>
    <row r="4636" spans="1:10" x14ac:dyDescent="0.25">
      <c r="A4636">
        <v>2273</v>
      </c>
      <c r="B4636" s="1">
        <v>43073</v>
      </c>
      <c r="C4636">
        <v>19</v>
      </c>
      <c r="D4636">
        <v>0</v>
      </c>
      <c r="E4636">
        <v>2</v>
      </c>
      <c r="F4636">
        <v>2</v>
      </c>
      <c r="H4636" t="str">
        <f>_xlfn.XLOOKUP(A4636,Table1[CLIENTID],Table1[OVERALLSTATUS])</f>
        <v>Live</v>
      </c>
      <c r="I4636" t="str">
        <f>_xlfn.XLOOKUP(A4636,Table1[CLIENTID],Table1[CLIENTSPECIALTY])</f>
        <v>Dermatology</v>
      </c>
      <c r="J4636" t="str">
        <f>_xlfn.XLOOKUP(A4636,Table1[CLIENTID],Table1[CLIENTSIZE])</f>
        <v>Large</v>
      </c>
    </row>
    <row r="4637" spans="1:10" x14ac:dyDescent="0.25">
      <c r="A4637">
        <v>2305</v>
      </c>
      <c r="B4637" s="1">
        <v>43066</v>
      </c>
      <c r="C4637">
        <v>19</v>
      </c>
      <c r="D4637">
        <v>0</v>
      </c>
      <c r="E4637">
        <v>0</v>
      </c>
      <c r="F4637">
        <v>0</v>
      </c>
      <c r="H4637" t="str">
        <f>_xlfn.XLOOKUP(A4637,Table1[CLIENTID],Table1[OVERALLSTATUS])</f>
        <v>Live</v>
      </c>
      <c r="I4637" t="str">
        <f>_xlfn.XLOOKUP(A4637,Table1[CLIENTID],Table1[CLIENTSPECIALTY])</f>
        <v>Oncology</v>
      </c>
      <c r="J4637" t="str">
        <f>_xlfn.XLOOKUP(A4637,Table1[CLIENTID],Table1[CLIENTSIZE])</f>
        <v>Large</v>
      </c>
    </row>
    <row r="4638" spans="1:10" x14ac:dyDescent="0.25">
      <c r="A4638">
        <v>2314</v>
      </c>
      <c r="B4638" s="1">
        <v>43073</v>
      </c>
      <c r="C4638">
        <v>19</v>
      </c>
      <c r="D4638">
        <v>0</v>
      </c>
      <c r="E4638">
        <v>2</v>
      </c>
      <c r="F4638">
        <v>0</v>
      </c>
      <c r="H4638" t="str">
        <f>_xlfn.XLOOKUP(A4638,Table1[CLIENTID],Table1[OVERALLSTATUS])</f>
        <v>Live</v>
      </c>
      <c r="I4638" t="str">
        <f>_xlfn.XLOOKUP(A4638,Table1[CLIENTID],Table1[CLIENTSPECIALTY])</f>
        <v>Oncology</v>
      </c>
      <c r="J4638" t="str">
        <f>_xlfn.XLOOKUP(A4638,Table1[CLIENTID],Table1[CLIENTSIZE])</f>
        <v>Large</v>
      </c>
    </row>
    <row r="4639" spans="1:10" x14ac:dyDescent="0.25">
      <c r="A4639">
        <v>2314</v>
      </c>
      <c r="B4639" s="1">
        <v>43108</v>
      </c>
      <c r="C4639">
        <v>19</v>
      </c>
      <c r="D4639">
        <v>0</v>
      </c>
      <c r="E4639">
        <v>1</v>
      </c>
      <c r="F4639">
        <v>1</v>
      </c>
      <c r="H4639" t="str">
        <f>_xlfn.XLOOKUP(A4639,Table1[CLIENTID],Table1[OVERALLSTATUS])</f>
        <v>Live</v>
      </c>
      <c r="I4639" t="str">
        <f>_xlfn.XLOOKUP(A4639,Table1[CLIENTID],Table1[CLIENTSPECIALTY])</f>
        <v>Oncology</v>
      </c>
      <c r="J4639" t="str">
        <f>_xlfn.XLOOKUP(A4639,Table1[CLIENTID],Table1[CLIENTSIZE])</f>
        <v>Large</v>
      </c>
    </row>
    <row r="4640" spans="1:10" x14ac:dyDescent="0.25">
      <c r="A4640">
        <v>2363</v>
      </c>
      <c r="B4640" s="1">
        <v>43066</v>
      </c>
      <c r="C4640">
        <v>19</v>
      </c>
      <c r="D4640">
        <v>0</v>
      </c>
      <c r="E4640">
        <v>0</v>
      </c>
      <c r="F4640">
        <v>0</v>
      </c>
      <c r="H4640" t="str">
        <f>_xlfn.XLOOKUP(A4640,Table1[CLIENTID],Table1[OVERALLSTATUS])</f>
        <v>Live</v>
      </c>
      <c r="I4640" t="str">
        <f>_xlfn.XLOOKUP(A4640,Table1[CLIENTID],Table1[CLIENTSPECIALTY])</f>
        <v>Dermatology</v>
      </c>
      <c r="J4640" t="str">
        <f>_xlfn.XLOOKUP(A4640,Table1[CLIENTID],Table1[CLIENTSIZE])</f>
        <v>Large</v>
      </c>
    </row>
    <row r="4641" spans="1:10" x14ac:dyDescent="0.25">
      <c r="A4641">
        <v>2436</v>
      </c>
      <c r="B4641" s="1">
        <v>43087</v>
      </c>
      <c r="C4641">
        <v>19</v>
      </c>
      <c r="D4641">
        <v>0</v>
      </c>
      <c r="E4641">
        <v>2</v>
      </c>
      <c r="F4641">
        <v>0</v>
      </c>
      <c r="H4641" t="str">
        <f>_xlfn.XLOOKUP(A4641,Table1[CLIENTID],Table1[OVERALLSTATUS])</f>
        <v>Live</v>
      </c>
      <c r="I4641" t="str">
        <f>_xlfn.XLOOKUP(A4641,Table1[CLIENTID],Table1[CLIENTSPECIALTY])</f>
        <v>Dermatology</v>
      </c>
      <c r="J4641" t="str">
        <f>_xlfn.XLOOKUP(A4641,Table1[CLIENTID],Table1[CLIENTSIZE])</f>
        <v>Large</v>
      </c>
    </row>
    <row r="4642" spans="1:10" x14ac:dyDescent="0.25">
      <c r="A4642">
        <v>2473</v>
      </c>
      <c r="B4642" s="1">
        <v>43059</v>
      </c>
      <c r="C4642">
        <v>19</v>
      </c>
      <c r="D4642">
        <v>0</v>
      </c>
      <c r="E4642">
        <v>0</v>
      </c>
      <c r="F4642">
        <v>0</v>
      </c>
      <c r="H4642" t="str">
        <f>_xlfn.XLOOKUP(A4642,Table1[CLIENTID],Table1[OVERALLSTATUS])</f>
        <v>Live</v>
      </c>
      <c r="I4642" t="str">
        <f>_xlfn.XLOOKUP(A4642,Table1[CLIENTID],Table1[CLIENTSPECIALTY])</f>
        <v>Oncology</v>
      </c>
      <c r="J4642" t="str">
        <f>_xlfn.XLOOKUP(A4642,Table1[CLIENTID],Table1[CLIENTSIZE])</f>
        <v>Large</v>
      </c>
    </row>
    <row r="4643" spans="1:10" x14ac:dyDescent="0.25">
      <c r="A4643">
        <v>2602</v>
      </c>
      <c r="B4643" s="1">
        <v>43108</v>
      </c>
      <c r="C4643">
        <v>19</v>
      </c>
      <c r="D4643">
        <v>0</v>
      </c>
      <c r="E4643">
        <v>0</v>
      </c>
      <c r="F4643">
        <v>0</v>
      </c>
      <c r="H4643" t="str">
        <f>_xlfn.XLOOKUP(A4643,Table1[CLIENTID],Table1[OVERALLSTATUS])</f>
        <v>Live</v>
      </c>
      <c r="I4643" t="str">
        <f>_xlfn.XLOOKUP(A4643,Table1[CLIENTID],Table1[CLIENTSPECIALTY])</f>
        <v>Oncology</v>
      </c>
      <c r="J4643" t="str">
        <f>_xlfn.XLOOKUP(A4643,Table1[CLIENTID],Table1[CLIENTSIZE])</f>
        <v>Large</v>
      </c>
    </row>
    <row r="4644" spans="1:10" x14ac:dyDescent="0.25">
      <c r="A4644">
        <v>2768</v>
      </c>
      <c r="B4644" s="1">
        <v>43066</v>
      </c>
      <c r="C4644">
        <v>19</v>
      </c>
      <c r="D4644">
        <v>54</v>
      </c>
      <c r="E4644">
        <v>1</v>
      </c>
      <c r="F4644">
        <v>0</v>
      </c>
      <c r="H4644" t="str">
        <f>_xlfn.XLOOKUP(A4644,Table1[CLIENTID],Table1[OVERALLSTATUS])</f>
        <v>Live</v>
      </c>
      <c r="I4644" t="str">
        <f>_xlfn.XLOOKUP(A4644,Table1[CLIENTID],Table1[CLIENTSPECIALTY])</f>
        <v>Oncology</v>
      </c>
      <c r="J4644" t="str">
        <f>_xlfn.XLOOKUP(A4644,Table1[CLIENTID],Table1[CLIENTSIZE])</f>
        <v>Large</v>
      </c>
    </row>
    <row r="4645" spans="1:10" x14ac:dyDescent="0.25">
      <c r="A4645">
        <v>2800</v>
      </c>
      <c r="B4645" s="1">
        <v>43059</v>
      </c>
      <c r="C4645">
        <v>19</v>
      </c>
      <c r="D4645">
        <v>0</v>
      </c>
      <c r="E4645">
        <v>1</v>
      </c>
      <c r="F4645">
        <v>0</v>
      </c>
      <c r="H4645" t="str">
        <f>_xlfn.XLOOKUP(A4645,Table1[CLIENTID],Table1[OVERALLSTATUS])</f>
        <v>Live</v>
      </c>
      <c r="I4645" t="str">
        <f>_xlfn.XLOOKUP(A4645,Table1[CLIENTID],Table1[CLIENTSPECIALTY])</f>
        <v>Oncology</v>
      </c>
      <c r="J4645" t="str">
        <f>_xlfn.XLOOKUP(A4645,Table1[CLIENTID],Table1[CLIENTSIZE])</f>
        <v>Large</v>
      </c>
    </row>
    <row r="4646" spans="1:10" x14ac:dyDescent="0.25">
      <c r="A4646">
        <v>2818</v>
      </c>
      <c r="B4646" s="1">
        <v>43101</v>
      </c>
      <c r="C4646">
        <v>19</v>
      </c>
      <c r="D4646">
        <v>0</v>
      </c>
      <c r="E4646">
        <v>0</v>
      </c>
      <c r="F4646">
        <v>0</v>
      </c>
      <c r="H4646" t="str">
        <f>_xlfn.XLOOKUP(A4646,Table1[CLIENTID],Table1[OVERALLSTATUS])</f>
        <v>Live</v>
      </c>
      <c r="I4646" t="str">
        <f>_xlfn.XLOOKUP(A4646,Table1[CLIENTID],Table1[CLIENTSPECIALTY])</f>
        <v>Oncology</v>
      </c>
      <c r="J4646" t="str">
        <f>_xlfn.XLOOKUP(A4646,Table1[CLIENTID],Table1[CLIENTSIZE])</f>
        <v>Large</v>
      </c>
    </row>
    <row r="4647" spans="1:10" x14ac:dyDescent="0.25">
      <c r="A4647">
        <v>3013</v>
      </c>
      <c r="B4647" s="1">
        <v>43108</v>
      </c>
      <c r="C4647">
        <v>19</v>
      </c>
      <c r="D4647">
        <v>0</v>
      </c>
      <c r="E4647">
        <v>0</v>
      </c>
      <c r="F4647">
        <v>0</v>
      </c>
      <c r="H4647" t="str">
        <f>_xlfn.XLOOKUP(A4647,Table1[CLIENTID],Table1[OVERALLSTATUS])</f>
        <v>Live</v>
      </c>
      <c r="I4647" t="str">
        <f>_xlfn.XLOOKUP(A4647,Table1[CLIENTID],Table1[CLIENTSPECIALTY])</f>
        <v>Dermatology</v>
      </c>
      <c r="J4647" t="str">
        <f>_xlfn.XLOOKUP(A4647,Table1[CLIENTID],Table1[CLIENTSIZE])</f>
        <v>Large</v>
      </c>
    </row>
    <row r="4648" spans="1:10" x14ac:dyDescent="0.25">
      <c r="A4648">
        <v>183</v>
      </c>
      <c r="B4648" s="1">
        <v>43101</v>
      </c>
      <c r="C4648">
        <v>18</v>
      </c>
      <c r="D4648">
        <v>0</v>
      </c>
      <c r="E4648">
        <v>0</v>
      </c>
      <c r="F4648">
        <v>0</v>
      </c>
      <c r="H4648" t="str">
        <f>_xlfn.XLOOKUP(A4648,Table1[CLIENTID],Table1[OVERALLSTATUS])</f>
        <v>Live</v>
      </c>
      <c r="I4648" t="str">
        <f>_xlfn.XLOOKUP(A4648,Table1[CLIENTID],Table1[CLIENTSPECIALTY])</f>
        <v>Family Medicine</v>
      </c>
      <c r="J4648" t="str">
        <f>_xlfn.XLOOKUP(A4648,Table1[CLIENTID],Table1[CLIENTSIZE])</f>
        <v>Small</v>
      </c>
    </row>
    <row r="4649" spans="1:10" x14ac:dyDescent="0.25">
      <c r="A4649">
        <v>235</v>
      </c>
      <c r="B4649" s="1">
        <v>43073</v>
      </c>
      <c r="C4649">
        <v>18</v>
      </c>
      <c r="D4649">
        <v>0</v>
      </c>
      <c r="E4649">
        <v>1</v>
      </c>
      <c r="F4649">
        <v>1</v>
      </c>
      <c r="H4649" t="str">
        <f>_xlfn.XLOOKUP(A4649,Table1[CLIENTID],Table1[OVERALLSTATUS])</f>
        <v>Live</v>
      </c>
      <c r="I4649" t="str">
        <f>_xlfn.XLOOKUP(A4649,Table1[CLIENTID],Table1[CLIENTSPECIALTY])</f>
        <v>Surgery</v>
      </c>
      <c r="J4649" t="str">
        <f>_xlfn.XLOOKUP(A4649,Table1[CLIENTID],Table1[CLIENTSIZE])</f>
        <v>Small</v>
      </c>
    </row>
    <row r="4650" spans="1:10" x14ac:dyDescent="0.25">
      <c r="A4650">
        <v>331</v>
      </c>
      <c r="B4650" s="1">
        <v>43073</v>
      </c>
      <c r="C4650">
        <v>18</v>
      </c>
      <c r="D4650">
        <v>0</v>
      </c>
      <c r="E4650">
        <v>0</v>
      </c>
      <c r="F4650">
        <v>0</v>
      </c>
      <c r="H4650" t="str">
        <f>_xlfn.XLOOKUP(A4650,Table1[CLIENTID],Table1[OVERALLSTATUS])</f>
        <v>Live</v>
      </c>
      <c r="I4650" t="str">
        <f>_xlfn.XLOOKUP(A4650,Table1[CLIENTID],Table1[CLIENTSPECIALTY])</f>
        <v>Family Medicine</v>
      </c>
      <c r="J4650" t="str">
        <f>_xlfn.XLOOKUP(A4650,Table1[CLIENTID],Table1[CLIENTSIZE])</f>
        <v>Small</v>
      </c>
    </row>
    <row r="4651" spans="1:10" x14ac:dyDescent="0.25">
      <c r="A4651">
        <v>418</v>
      </c>
      <c r="B4651" s="1">
        <v>43094</v>
      </c>
      <c r="C4651">
        <v>18</v>
      </c>
      <c r="D4651">
        <v>0</v>
      </c>
      <c r="E4651">
        <v>0</v>
      </c>
      <c r="F4651">
        <v>0</v>
      </c>
      <c r="H4651" t="str">
        <f>_xlfn.XLOOKUP(A4651,Table1[CLIENTID],Table1[OVERALLSTATUS])</f>
        <v>Live</v>
      </c>
      <c r="I4651" t="str">
        <f>_xlfn.XLOOKUP(A4651,Table1[CLIENTID],Table1[CLIENTSPECIALTY])</f>
        <v>Surgery</v>
      </c>
      <c r="J4651" t="str">
        <f>_xlfn.XLOOKUP(A4651,Table1[CLIENTID],Table1[CLIENTSIZE])</f>
        <v>Small</v>
      </c>
    </row>
    <row r="4652" spans="1:10" x14ac:dyDescent="0.25">
      <c r="A4652">
        <v>487</v>
      </c>
      <c r="B4652" s="1">
        <v>43087</v>
      </c>
      <c r="C4652">
        <v>18</v>
      </c>
      <c r="D4652">
        <v>0</v>
      </c>
      <c r="E4652">
        <v>5</v>
      </c>
      <c r="F4652">
        <v>0</v>
      </c>
      <c r="H4652" t="str">
        <f>_xlfn.XLOOKUP(A4652,Table1[CLIENTID],Table1[OVERALLSTATUS])</f>
        <v>Live</v>
      </c>
      <c r="I4652" t="str">
        <f>_xlfn.XLOOKUP(A4652,Table1[CLIENTID],Table1[CLIENTSPECIALTY])</f>
        <v>Surgery</v>
      </c>
      <c r="J4652" t="str">
        <f>_xlfn.XLOOKUP(A4652,Table1[CLIENTID],Table1[CLIENTSIZE])</f>
        <v>Small</v>
      </c>
    </row>
    <row r="4653" spans="1:10" x14ac:dyDescent="0.25">
      <c r="A4653">
        <v>500</v>
      </c>
      <c r="B4653" s="1">
        <v>43073</v>
      </c>
      <c r="C4653">
        <v>18</v>
      </c>
      <c r="D4653">
        <v>1</v>
      </c>
      <c r="E4653">
        <v>0</v>
      </c>
      <c r="F4653">
        <v>0</v>
      </c>
      <c r="H4653" t="str">
        <f>_xlfn.XLOOKUP(A4653,Table1[CLIENTID],Table1[OVERALLSTATUS])</f>
        <v>Live</v>
      </c>
      <c r="I4653" t="str">
        <f>_xlfn.XLOOKUP(A4653,Table1[CLIENTID],Table1[CLIENTSPECIALTY])</f>
        <v>Surgery</v>
      </c>
      <c r="J4653" t="str">
        <f>_xlfn.XLOOKUP(A4653,Table1[CLIENTID],Table1[CLIENTSIZE])</f>
        <v>Small</v>
      </c>
    </row>
    <row r="4654" spans="1:10" x14ac:dyDescent="0.25">
      <c r="A4654">
        <v>550</v>
      </c>
      <c r="B4654" s="1">
        <v>43066</v>
      </c>
      <c r="C4654">
        <v>18</v>
      </c>
      <c r="D4654">
        <v>1</v>
      </c>
      <c r="E4654">
        <v>2</v>
      </c>
      <c r="F4654">
        <v>1</v>
      </c>
      <c r="H4654" t="str">
        <f>_xlfn.XLOOKUP(A4654,Table1[CLIENTID],Table1[OVERALLSTATUS])</f>
        <v>Live</v>
      </c>
      <c r="I4654" t="str">
        <f>_xlfn.XLOOKUP(A4654,Table1[CLIENTID],Table1[CLIENTSPECIALTY])</f>
        <v>Surgery</v>
      </c>
      <c r="J4654" t="str">
        <f>_xlfn.XLOOKUP(A4654,Table1[CLIENTID],Table1[CLIENTSIZE])</f>
        <v>Small</v>
      </c>
    </row>
    <row r="4655" spans="1:10" x14ac:dyDescent="0.25">
      <c r="A4655">
        <v>550</v>
      </c>
      <c r="B4655" s="1">
        <v>43087</v>
      </c>
      <c r="C4655">
        <v>18</v>
      </c>
      <c r="D4655">
        <v>0</v>
      </c>
      <c r="E4655">
        <v>0</v>
      </c>
      <c r="F4655">
        <v>0</v>
      </c>
      <c r="H4655" t="str">
        <f>_xlfn.XLOOKUP(A4655,Table1[CLIENTID],Table1[OVERALLSTATUS])</f>
        <v>Live</v>
      </c>
      <c r="I4655" t="str">
        <f>_xlfn.XLOOKUP(A4655,Table1[CLIENTID],Table1[CLIENTSPECIALTY])</f>
        <v>Surgery</v>
      </c>
      <c r="J4655" t="str">
        <f>_xlfn.XLOOKUP(A4655,Table1[CLIENTID],Table1[CLIENTSIZE])</f>
        <v>Small</v>
      </c>
    </row>
    <row r="4656" spans="1:10" x14ac:dyDescent="0.25">
      <c r="A4656">
        <v>571</v>
      </c>
      <c r="B4656" s="1">
        <v>43066</v>
      </c>
      <c r="C4656">
        <v>18</v>
      </c>
      <c r="D4656">
        <v>0</v>
      </c>
      <c r="E4656">
        <v>0</v>
      </c>
      <c r="F4656">
        <v>0</v>
      </c>
      <c r="H4656" t="str">
        <f>_xlfn.XLOOKUP(A4656,Table1[CLIENTID],Table1[OVERALLSTATUS])</f>
        <v>Live</v>
      </c>
      <c r="I4656" t="str">
        <f>_xlfn.XLOOKUP(A4656,Table1[CLIENTID],Table1[CLIENTSPECIALTY])</f>
        <v>Surgery</v>
      </c>
      <c r="J4656" t="str">
        <f>_xlfn.XLOOKUP(A4656,Table1[CLIENTID],Table1[CLIENTSIZE])</f>
        <v>Small</v>
      </c>
    </row>
    <row r="4657" spans="1:10" x14ac:dyDescent="0.25">
      <c r="A4657">
        <v>687</v>
      </c>
      <c r="B4657" s="1">
        <v>43087</v>
      </c>
      <c r="C4657">
        <v>18</v>
      </c>
      <c r="D4657">
        <v>0</v>
      </c>
      <c r="E4657">
        <v>0</v>
      </c>
      <c r="F4657">
        <v>0</v>
      </c>
      <c r="H4657" t="str">
        <f>_xlfn.XLOOKUP(A4657,Table1[CLIENTID],Table1[OVERALLSTATUS])</f>
        <v>Live</v>
      </c>
      <c r="I4657" t="str">
        <f>_xlfn.XLOOKUP(A4657,Table1[CLIENTID],Table1[CLIENTSPECIALTY])</f>
        <v>Family Medicine</v>
      </c>
      <c r="J4657" t="str">
        <f>_xlfn.XLOOKUP(A4657,Table1[CLIENTID],Table1[CLIENTSIZE])</f>
        <v>Small</v>
      </c>
    </row>
    <row r="4658" spans="1:10" x14ac:dyDescent="0.25">
      <c r="A4658">
        <v>744</v>
      </c>
      <c r="B4658" s="1">
        <v>43094</v>
      </c>
      <c r="C4658">
        <v>18</v>
      </c>
      <c r="D4658">
        <v>0</v>
      </c>
      <c r="E4658">
        <v>0</v>
      </c>
      <c r="F4658">
        <v>0</v>
      </c>
      <c r="H4658" t="str">
        <f>_xlfn.XLOOKUP(A4658,Table1[CLIENTID],Table1[OVERALLSTATUS])</f>
        <v>Live</v>
      </c>
      <c r="I4658" t="str">
        <f>_xlfn.XLOOKUP(A4658,Table1[CLIENTID],Table1[CLIENTSPECIALTY])</f>
        <v>Surgery</v>
      </c>
      <c r="J4658" t="str">
        <f>_xlfn.XLOOKUP(A4658,Table1[CLIENTID],Table1[CLIENTSIZE])</f>
        <v>Small</v>
      </c>
    </row>
    <row r="4659" spans="1:10" x14ac:dyDescent="0.25">
      <c r="A4659">
        <v>744</v>
      </c>
      <c r="B4659" s="1">
        <v>43101</v>
      </c>
      <c r="C4659">
        <v>18</v>
      </c>
      <c r="D4659">
        <v>0</v>
      </c>
      <c r="E4659">
        <v>0</v>
      </c>
      <c r="F4659">
        <v>0</v>
      </c>
      <c r="H4659" t="str">
        <f>_xlfn.XLOOKUP(A4659,Table1[CLIENTID],Table1[OVERALLSTATUS])</f>
        <v>Live</v>
      </c>
      <c r="I4659" t="str">
        <f>_xlfn.XLOOKUP(A4659,Table1[CLIENTID],Table1[CLIENTSPECIALTY])</f>
        <v>Surgery</v>
      </c>
      <c r="J4659" t="str">
        <f>_xlfn.XLOOKUP(A4659,Table1[CLIENTID],Table1[CLIENTSIZE])</f>
        <v>Small</v>
      </c>
    </row>
    <row r="4660" spans="1:10" x14ac:dyDescent="0.25">
      <c r="A4660">
        <v>806</v>
      </c>
      <c r="B4660" s="1">
        <v>43073</v>
      </c>
      <c r="C4660">
        <v>18</v>
      </c>
      <c r="D4660">
        <v>0</v>
      </c>
      <c r="E4660">
        <v>0</v>
      </c>
      <c r="F4660">
        <v>0</v>
      </c>
      <c r="H4660" t="str">
        <f>_xlfn.XLOOKUP(A4660,Table1[CLIENTID],Table1[OVERALLSTATUS])</f>
        <v>Live</v>
      </c>
      <c r="I4660" t="str">
        <f>_xlfn.XLOOKUP(A4660,Table1[CLIENTID],Table1[CLIENTSPECIALTY])</f>
        <v>Surgery</v>
      </c>
      <c r="J4660" t="str">
        <f>_xlfn.XLOOKUP(A4660,Table1[CLIENTID],Table1[CLIENTSIZE])</f>
        <v>Small</v>
      </c>
    </row>
    <row r="4661" spans="1:10" x14ac:dyDescent="0.25">
      <c r="A4661">
        <v>820</v>
      </c>
      <c r="B4661" s="1">
        <v>43073</v>
      </c>
      <c r="C4661">
        <v>18</v>
      </c>
      <c r="D4661">
        <v>0</v>
      </c>
      <c r="E4661">
        <v>0</v>
      </c>
      <c r="F4661">
        <v>0</v>
      </c>
      <c r="H4661" t="str">
        <f>_xlfn.XLOOKUP(A4661,Table1[CLIENTID],Table1[OVERALLSTATUS])</f>
        <v>Live</v>
      </c>
      <c r="I4661" t="str">
        <f>_xlfn.XLOOKUP(A4661,Table1[CLIENTID],Table1[CLIENTSPECIALTY])</f>
        <v>Family Medicine</v>
      </c>
      <c r="J4661" t="str">
        <f>_xlfn.XLOOKUP(A4661,Table1[CLIENTID],Table1[CLIENTSIZE])</f>
        <v>Small</v>
      </c>
    </row>
    <row r="4662" spans="1:10" x14ac:dyDescent="0.25">
      <c r="A4662">
        <v>845</v>
      </c>
      <c r="B4662" s="1">
        <v>43073</v>
      </c>
      <c r="C4662">
        <v>18</v>
      </c>
      <c r="D4662">
        <v>0</v>
      </c>
      <c r="E4662">
        <v>21</v>
      </c>
      <c r="F4662">
        <v>0</v>
      </c>
      <c r="H4662" t="str">
        <f>_xlfn.XLOOKUP(A4662,Table1[CLIENTID],Table1[OVERALLSTATUS])</f>
        <v>Live</v>
      </c>
      <c r="I4662" t="str">
        <f>_xlfn.XLOOKUP(A4662,Table1[CLIENTID],Table1[CLIENTSPECIALTY])</f>
        <v>Family Medicine</v>
      </c>
      <c r="J4662" t="str">
        <f>_xlfn.XLOOKUP(A4662,Table1[CLIENTID],Table1[CLIENTSIZE])</f>
        <v>Small</v>
      </c>
    </row>
    <row r="4663" spans="1:10" x14ac:dyDescent="0.25">
      <c r="A4663">
        <v>976</v>
      </c>
      <c r="B4663" s="1">
        <v>43052</v>
      </c>
      <c r="C4663">
        <v>18</v>
      </c>
      <c r="D4663">
        <v>0</v>
      </c>
      <c r="E4663">
        <v>0</v>
      </c>
      <c r="F4663">
        <v>0</v>
      </c>
      <c r="H4663" t="str">
        <f>_xlfn.XLOOKUP(A4663,Table1[CLIENTID],Table1[OVERALLSTATUS])</f>
        <v>Live</v>
      </c>
      <c r="I4663" t="str">
        <f>_xlfn.XLOOKUP(A4663,Table1[CLIENTID],Table1[CLIENTSPECIALTY])</f>
        <v>Family Medicine</v>
      </c>
      <c r="J4663" t="str">
        <f>_xlfn.XLOOKUP(A4663,Table1[CLIENTID],Table1[CLIENTSIZE])</f>
        <v>Small</v>
      </c>
    </row>
    <row r="4664" spans="1:10" x14ac:dyDescent="0.25">
      <c r="A4664">
        <v>1102</v>
      </c>
      <c r="B4664" s="1">
        <v>43080</v>
      </c>
      <c r="C4664">
        <v>18</v>
      </c>
      <c r="D4664">
        <v>0</v>
      </c>
      <c r="E4664">
        <v>2</v>
      </c>
      <c r="F4664">
        <v>2</v>
      </c>
      <c r="H4664" t="str">
        <f>_xlfn.XLOOKUP(A4664,Table1[CLIENTID],Table1[OVERALLSTATUS])</f>
        <v>Live</v>
      </c>
      <c r="I4664" t="str">
        <f>_xlfn.XLOOKUP(A4664,Table1[CLIENTID],Table1[CLIENTSPECIALTY])</f>
        <v>Surgery</v>
      </c>
      <c r="J4664" t="str">
        <f>_xlfn.XLOOKUP(A4664,Table1[CLIENTID],Table1[CLIENTSIZE])</f>
        <v>Small</v>
      </c>
    </row>
    <row r="4665" spans="1:10" x14ac:dyDescent="0.25">
      <c r="A4665">
        <v>1165</v>
      </c>
      <c r="B4665" s="1">
        <v>43108</v>
      </c>
      <c r="C4665">
        <v>18</v>
      </c>
      <c r="D4665">
        <v>0</v>
      </c>
      <c r="E4665">
        <v>0</v>
      </c>
      <c r="F4665">
        <v>0</v>
      </c>
      <c r="H4665" t="str">
        <f>_xlfn.XLOOKUP(A4665,Table1[CLIENTID],Table1[OVERALLSTATUS])</f>
        <v>Live</v>
      </c>
      <c r="I4665" t="str">
        <f>_xlfn.XLOOKUP(A4665,Table1[CLIENTID],Table1[CLIENTSPECIALTY])</f>
        <v>Surgery</v>
      </c>
      <c r="J4665" t="str">
        <f>_xlfn.XLOOKUP(A4665,Table1[CLIENTID],Table1[CLIENTSIZE])</f>
        <v>Small</v>
      </c>
    </row>
    <row r="4666" spans="1:10" x14ac:dyDescent="0.25">
      <c r="A4666">
        <v>1215</v>
      </c>
      <c r="B4666" s="1">
        <v>43052</v>
      </c>
      <c r="C4666">
        <v>18</v>
      </c>
      <c r="D4666">
        <v>0</v>
      </c>
      <c r="E4666">
        <v>0</v>
      </c>
      <c r="F4666">
        <v>0</v>
      </c>
      <c r="H4666" t="str">
        <f>_xlfn.XLOOKUP(A4666,Table1[CLIENTID],Table1[OVERALLSTATUS])</f>
        <v>Live</v>
      </c>
      <c r="I4666" t="str">
        <f>_xlfn.XLOOKUP(A4666,Table1[CLIENTID],Table1[CLIENTSPECIALTY])</f>
        <v>Family Medicine</v>
      </c>
      <c r="J4666" t="str">
        <f>_xlfn.XLOOKUP(A4666,Table1[CLIENTID],Table1[CLIENTSIZE])</f>
        <v>Small</v>
      </c>
    </row>
    <row r="4667" spans="1:10" x14ac:dyDescent="0.25">
      <c r="A4667">
        <v>1319</v>
      </c>
      <c r="B4667" s="1">
        <v>43094</v>
      </c>
      <c r="C4667">
        <v>18</v>
      </c>
      <c r="D4667">
        <v>0</v>
      </c>
      <c r="E4667">
        <v>0</v>
      </c>
      <c r="F4667">
        <v>0</v>
      </c>
      <c r="H4667" t="str">
        <f>_xlfn.XLOOKUP(A4667,Table1[CLIENTID],Table1[OVERALLSTATUS])</f>
        <v>Live</v>
      </c>
      <c r="I4667" t="str">
        <f>_xlfn.XLOOKUP(A4667,Table1[CLIENTID],Table1[CLIENTSPECIALTY])</f>
        <v>Surgery</v>
      </c>
      <c r="J4667" t="str">
        <f>_xlfn.XLOOKUP(A4667,Table1[CLIENTID],Table1[CLIENTSIZE])</f>
        <v>Small</v>
      </c>
    </row>
    <row r="4668" spans="1:10" x14ac:dyDescent="0.25">
      <c r="A4668">
        <v>1330</v>
      </c>
      <c r="B4668" s="1">
        <v>43094</v>
      </c>
      <c r="C4668">
        <v>18</v>
      </c>
      <c r="D4668">
        <v>0</v>
      </c>
      <c r="E4668">
        <v>0</v>
      </c>
      <c r="F4668">
        <v>0</v>
      </c>
      <c r="H4668" t="str">
        <f>_xlfn.XLOOKUP(A4668,Table1[CLIENTID],Table1[OVERALLSTATUS])</f>
        <v>Live</v>
      </c>
      <c r="I4668" t="str">
        <f>_xlfn.XLOOKUP(A4668,Table1[CLIENTID],Table1[CLIENTSPECIALTY])</f>
        <v>Family Medicine</v>
      </c>
      <c r="J4668" t="str">
        <f>_xlfn.XLOOKUP(A4668,Table1[CLIENTID],Table1[CLIENTSIZE])</f>
        <v>Small</v>
      </c>
    </row>
    <row r="4669" spans="1:10" x14ac:dyDescent="0.25">
      <c r="A4669">
        <v>1341</v>
      </c>
      <c r="B4669" s="1">
        <v>43087</v>
      </c>
      <c r="C4669">
        <v>18</v>
      </c>
      <c r="D4669">
        <v>0</v>
      </c>
      <c r="E4669">
        <v>0</v>
      </c>
      <c r="F4669">
        <v>0</v>
      </c>
      <c r="H4669" t="str">
        <f>_xlfn.XLOOKUP(A4669,Table1[CLIENTID],Table1[OVERALLSTATUS])</f>
        <v>Live</v>
      </c>
      <c r="I4669" t="str">
        <f>_xlfn.XLOOKUP(A4669,Table1[CLIENTID],Table1[CLIENTSPECIALTY])</f>
        <v>Family Medicine</v>
      </c>
      <c r="J4669" t="str">
        <f>_xlfn.XLOOKUP(A4669,Table1[CLIENTID],Table1[CLIENTSIZE])</f>
        <v>Small</v>
      </c>
    </row>
    <row r="4670" spans="1:10" x14ac:dyDescent="0.25">
      <c r="A4670">
        <v>1468</v>
      </c>
      <c r="B4670" s="1">
        <v>43080</v>
      </c>
      <c r="C4670">
        <v>18</v>
      </c>
      <c r="D4670">
        <v>0</v>
      </c>
      <c r="E4670">
        <v>0</v>
      </c>
      <c r="F4670">
        <v>0</v>
      </c>
      <c r="H4670" t="str">
        <f>_xlfn.XLOOKUP(A4670,Table1[CLIENTID],Table1[OVERALLSTATUS])</f>
        <v>Live</v>
      </c>
      <c r="I4670" t="str">
        <f>_xlfn.XLOOKUP(A4670,Table1[CLIENTID],Table1[CLIENTSPECIALTY])</f>
        <v>Family Medicine</v>
      </c>
      <c r="J4670" t="str">
        <f>_xlfn.XLOOKUP(A4670,Table1[CLIENTID],Table1[CLIENTSIZE])</f>
        <v>Small</v>
      </c>
    </row>
    <row r="4671" spans="1:10" x14ac:dyDescent="0.25">
      <c r="A4671">
        <v>1549</v>
      </c>
      <c r="B4671" s="1">
        <v>43108</v>
      </c>
      <c r="C4671">
        <v>18</v>
      </c>
      <c r="D4671">
        <v>0</v>
      </c>
      <c r="E4671">
        <v>0</v>
      </c>
      <c r="F4671">
        <v>0</v>
      </c>
      <c r="H4671" t="str">
        <f>_xlfn.XLOOKUP(A4671,Table1[CLIENTID],Table1[OVERALLSTATUS])</f>
        <v>Live</v>
      </c>
      <c r="I4671" t="str">
        <f>_xlfn.XLOOKUP(A4671,Table1[CLIENTID],Table1[CLIENTSPECIALTY])</f>
        <v>Surgery</v>
      </c>
      <c r="J4671" t="str">
        <f>_xlfn.XLOOKUP(A4671,Table1[CLIENTID],Table1[CLIENTSIZE])</f>
        <v>Small</v>
      </c>
    </row>
    <row r="4672" spans="1:10" x14ac:dyDescent="0.25">
      <c r="A4672">
        <v>1907</v>
      </c>
      <c r="B4672" s="1">
        <v>43073</v>
      </c>
      <c r="C4672">
        <v>18</v>
      </c>
      <c r="D4672">
        <v>0</v>
      </c>
      <c r="E4672">
        <v>1</v>
      </c>
      <c r="F4672">
        <v>1</v>
      </c>
      <c r="H4672" t="str">
        <f>_xlfn.XLOOKUP(A4672,Table1[CLIENTID],Table1[OVERALLSTATUS])</f>
        <v>Live</v>
      </c>
      <c r="I4672" t="str">
        <f>_xlfn.XLOOKUP(A4672,Table1[CLIENTID],Table1[CLIENTSPECIALTY])</f>
        <v>Family Medicine</v>
      </c>
      <c r="J4672" t="str">
        <f>_xlfn.XLOOKUP(A4672,Table1[CLIENTID],Table1[CLIENTSIZE])</f>
        <v>Small</v>
      </c>
    </row>
    <row r="4673" spans="1:10" x14ac:dyDescent="0.25">
      <c r="A4673">
        <v>1907</v>
      </c>
      <c r="B4673" s="1">
        <v>43080</v>
      </c>
      <c r="C4673">
        <v>18</v>
      </c>
      <c r="D4673">
        <v>0</v>
      </c>
      <c r="E4673">
        <v>0</v>
      </c>
      <c r="F4673">
        <v>0</v>
      </c>
      <c r="H4673" t="str">
        <f>_xlfn.XLOOKUP(A4673,Table1[CLIENTID],Table1[OVERALLSTATUS])</f>
        <v>Live</v>
      </c>
      <c r="I4673" t="str">
        <f>_xlfn.XLOOKUP(A4673,Table1[CLIENTID],Table1[CLIENTSPECIALTY])</f>
        <v>Family Medicine</v>
      </c>
      <c r="J4673" t="str">
        <f>_xlfn.XLOOKUP(A4673,Table1[CLIENTID],Table1[CLIENTSIZE])</f>
        <v>Small</v>
      </c>
    </row>
    <row r="4674" spans="1:10" x14ac:dyDescent="0.25">
      <c r="A4674">
        <v>1907</v>
      </c>
      <c r="B4674" s="1">
        <v>43101</v>
      </c>
      <c r="C4674">
        <v>18</v>
      </c>
      <c r="D4674">
        <v>0</v>
      </c>
      <c r="E4674">
        <v>2</v>
      </c>
      <c r="F4674">
        <v>0</v>
      </c>
      <c r="H4674" t="str">
        <f>_xlfn.XLOOKUP(A4674,Table1[CLIENTID],Table1[OVERALLSTATUS])</f>
        <v>Live</v>
      </c>
      <c r="I4674" t="str">
        <f>_xlfn.XLOOKUP(A4674,Table1[CLIENTID],Table1[CLIENTSPECIALTY])</f>
        <v>Family Medicine</v>
      </c>
      <c r="J4674" t="str">
        <f>_xlfn.XLOOKUP(A4674,Table1[CLIENTID],Table1[CLIENTSIZE])</f>
        <v>Small</v>
      </c>
    </row>
    <row r="4675" spans="1:10" x14ac:dyDescent="0.25">
      <c r="A4675">
        <v>1970</v>
      </c>
      <c r="B4675" s="1">
        <v>43066</v>
      </c>
      <c r="C4675">
        <v>18</v>
      </c>
      <c r="D4675">
        <v>0</v>
      </c>
      <c r="E4675">
        <v>0</v>
      </c>
      <c r="F4675">
        <v>0</v>
      </c>
      <c r="H4675" t="str">
        <f>_xlfn.XLOOKUP(A4675,Table1[CLIENTID],Table1[OVERALLSTATUS])</f>
        <v>Live</v>
      </c>
      <c r="I4675" t="str">
        <f>_xlfn.XLOOKUP(A4675,Table1[CLIENTID],Table1[CLIENTSPECIALTY])</f>
        <v>Family Medicine</v>
      </c>
      <c r="J4675" t="str">
        <f>_xlfn.XLOOKUP(A4675,Table1[CLIENTID],Table1[CLIENTSIZE])</f>
        <v>Small</v>
      </c>
    </row>
    <row r="4676" spans="1:10" x14ac:dyDescent="0.25">
      <c r="A4676">
        <v>2126</v>
      </c>
      <c r="B4676" s="1">
        <v>43080</v>
      </c>
      <c r="C4676">
        <v>18</v>
      </c>
      <c r="D4676">
        <v>0</v>
      </c>
      <c r="E4676">
        <v>0</v>
      </c>
      <c r="F4676">
        <v>0</v>
      </c>
      <c r="H4676" t="str">
        <f>_xlfn.XLOOKUP(A4676,Table1[CLIENTID],Table1[OVERALLSTATUS])</f>
        <v>Live</v>
      </c>
      <c r="I4676" t="str">
        <f>_xlfn.XLOOKUP(A4676,Table1[CLIENTID],Table1[CLIENTSPECIALTY])</f>
        <v>Family Medicine</v>
      </c>
      <c r="J4676" t="str">
        <f>_xlfn.XLOOKUP(A4676,Table1[CLIENTID],Table1[CLIENTSIZE])</f>
        <v>Small</v>
      </c>
    </row>
    <row r="4677" spans="1:10" x14ac:dyDescent="0.25">
      <c r="A4677">
        <v>2126</v>
      </c>
      <c r="B4677" s="1">
        <v>43087</v>
      </c>
      <c r="C4677">
        <v>18</v>
      </c>
      <c r="D4677">
        <v>0</v>
      </c>
      <c r="E4677">
        <v>0</v>
      </c>
      <c r="F4677">
        <v>0</v>
      </c>
      <c r="H4677" t="str">
        <f>_xlfn.XLOOKUP(A4677,Table1[CLIENTID],Table1[OVERALLSTATUS])</f>
        <v>Live</v>
      </c>
      <c r="I4677" t="str">
        <f>_xlfn.XLOOKUP(A4677,Table1[CLIENTID],Table1[CLIENTSPECIALTY])</f>
        <v>Family Medicine</v>
      </c>
      <c r="J4677" t="str">
        <f>_xlfn.XLOOKUP(A4677,Table1[CLIENTID],Table1[CLIENTSIZE])</f>
        <v>Small</v>
      </c>
    </row>
    <row r="4678" spans="1:10" x14ac:dyDescent="0.25">
      <c r="A4678">
        <v>2126</v>
      </c>
      <c r="B4678" s="1">
        <v>43094</v>
      </c>
      <c r="C4678">
        <v>18</v>
      </c>
      <c r="D4678">
        <v>0</v>
      </c>
      <c r="E4678">
        <v>1</v>
      </c>
      <c r="F4678">
        <v>0</v>
      </c>
      <c r="H4678" t="str">
        <f>_xlfn.XLOOKUP(A4678,Table1[CLIENTID],Table1[OVERALLSTATUS])</f>
        <v>Live</v>
      </c>
      <c r="I4678" t="str">
        <f>_xlfn.XLOOKUP(A4678,Table1[CLIENTID],Table1[CLIENTSPECIALTY])</f>
        <v>Family Medicine</v>
      </c>
      <c r="J4678" t="str">
        <f>_xlfn.XLOOKUP(A4678,Table1[CLIENTID],Table1[CLIENTSIZE])</f>
        <v>Small</v>
      </c>
    </row>
    <row r="4679" spans="1:10" x14ac:dyDescent="0.25">
      <c r="A4679">
        <v>2161</v>
      </c>
      <c r="B4679" s="1">
        <v>43066</v>
      </c>
      <c r="C4679">
        <v>18</v>
      </c>
      <c r="D4679">
        <v>0</v>
      </c>
      <c r="E4679">
        <v>1</v>
      </c>
      <c r="F4679">
        <v>0</v>
      </c>
      <c r="H4679" t="str">
        <f>_xlfn.XLOOKUP(A4679,Table1[CLIENTID],Table1[OVERALLSTATUS])</f>
        <v>Live</v>
      </c>
      <c r="I4679" t="str">
        <f>_xlfn.XLOOKUP(A4679,Table1[CLIENTID],Table1[CLIENTSPECIALTY])</f>
        <v>Surgery</v>
      </c>
      <c r="J4679" t="str">
        <f>_xlfn.XLOOKUP(A4679,Table1[CLIENTID],Table1[CLIENTSIZE])</f>
        <v>Small</v>
      </c>
    </row>
    <row r="4680" spans="1:10" x14ac:dyDescent="0.25">
      <c r="A4680">
        <v>2562</v>
      </c>
      <c r="B4680" s="1">
        <v>43066</v>
      </c>
      <c r="C4680">
        <v>18</v>
      </c>
      <c r="D4680">
        <v>0</v>
      </c>
      <c r="E4680">
        <v>0</v>
      </c>
      <c r="F4680">
        <v>0</v>
      </c>
      <c r="H4680" t="str">
        <f>_xlfn.XLOOKUP(A4680,Table1[CLIENTID],Table1[OVERALLSTATUS])</f>
        <v>Live</v>
      </c>
      <c r="I4680" t="str">
        <f>_xlfn.XLOOKUP(A4680,Table1[CLIENTID],Table1[CLIENTSPECIALTY])</f>
        <v>Surgery</v>
      </c>
      <c r="J4680" t="str">
        <f>_xlfn.XLOOKUP(A4680,Table1[CLIENTID],Table1[CLIENTSIZE])</f>
        <v>Small</v>
      </c>
    </row>
    <row r="4681" spans="1:10" x14ac:dyDescent="0.25">
      <c r="A4681">
        <v>2567</v>
      </c>
      <c r="B4681" s="1">
        <v>43066</v>
      </c>
      <c r="C4681">
        <v>18</v>
      </c>
      <c r="D4681">
        <v>0</v>
      </c>
      <c r="E4681">
        <v>0</v>
      </c>
      <c r="F4681">
        <v>0</v>
      </c>
      <c r="H4681" t="str">
        <f>_xlfn.XLOOKUP(A4681,Table1[CLIENTID],Table1[OVERALLSTATUS])</f>
        <v>Live</v>
      </c>
      <c r="I4681" t="str">
        <f>_xlfn.XLOOKUP(A4681,Table1[CLIENTID],Table1[CLIENTSPECIALTY])</f>
        <v>Family Medicine</v>
      </c>
      <c r="J4681" t="str">
        <f>_xlfn.XLOOKUP(A4681,Table1[CLIENTID],Table1[CLIENTSIZE])</f>
        <v>Small</v>
      </c>
    </row>
    <row r="4682" spans="1:10" x14ac:dyDescent="0.25">
      <c r="A4682">
        <v>2567</v>
      </c>
      <c r="B4682" s="1">
        <v>43073</v>
      </c>
      <c r="C4682">
        <v>18</v>
      </c>
      <c r="D4682">
        <v>0</v>
      </c>
      <c r="E4682">
        <v>1</v>
      </c>
      <c r="F4682">
        <v>0</v>
      </c>
      <c r="H4682" t="str">
        <f>_xlfn.XLOOKUP(A4682,Table1[CLIENTID],Table1[OVERALLSTATUS])</f>
        <v>Live</v>
      </c>
      <c r="I4682" t="str">
        <f>_xlfn.XLOOKUP(A4682,Table1[CLIENTID],Table1[CLIENTSPECIALTY])</f>
        <v>Family Medicine</v>
      </c>
      <c r="J4682" t="str">
        <f>_xlfn.XLOOKUP(A4682,Table1[CLIENTID],Table1[CLIENTSIZE])</f>
        <v>Small</v>
      </c>
    </row>
    <row r="4683" spans="1:10" x14ac:dyDescent="0.25">
      <c r="A4683">
        <v>2605</v>
      </c>
      <c r="B4683" s="1">
        <v>43073</v>
      </c>
      <c r="C4683">
        <v>18</v>
      </c>
      <c r="D4683">
        <v>1</v>
      </c>
      <c r="E4683">
        <v>5</v>
      </c>
      <c r="F4683">
        <v>0</v>
      </c>
      <c r="H4683" t="str">
        <f>_xlfn.XLOOKUP(A4683,Table1[CLIENTID],Table1[OVERALLSTATUS])</f>
        <v>Live</v>
      </c>
      <c r="I4683" t="str">
        <f>_xlfn.XLOOKUP(A4683,Table1[CLIENTID],Table1[CLIENTSPECIALTY])</f>
        <v>Surgery</v>
      </c>
      <c r="J4683" t="str">
        <f>_xlfn.XLOOKUP(A4683,Table1[CLIENTID],Table1[CLIENTSIZE])</f>
        <v>Small</v>
      </c>
    </row>
    <row r="4684" spans="1:10" x14ac:dyDescent="0.25">
      <c r="A4684">
        <v>2674</v>
      </c>
      <c r="B4684" s="1">
        <v>43087</v>
      </c>
      <c r="C4684">
        <v>18</v>
      </c>
      <c r="D4684">
        <v>0</v>
      </c>
      <c r="E4684">
        <v>0</v>
      </c>
      <c r="F4684">
        <v>0</v>
      </c>
      <c r="H4684" t="str">
        <f>_xlfn.XLOOKUP(A4684,Table1[CLIENTID],Table1[OVERALLSTATUS])</f>
        <v>Live</v>
      </c>
      <c r="I4684" t="str">
        <f>_xlfn.XLOOKUP(A4684,Table1[CLIENTID],Table1[CLIENTSPECIALTY])</f>
        <v>Surgery</v>
      </c>
      <c r="J4684" t="str">
        <f>_xlfn.XLOOKUP(A4684,Table1[CLIENTID],Table1[CLIENTSIZE])</f>
        <v>Small</v>
      </c>
    </row>
    <row r="4685" spans="1:10" x14ac:dyDescent="0.25">
      <c r="A4685">
        <v>2811</v>
      </c>
      <c r="B4685" s="1">
        <v>43094</v>
      </c>
      <c r="C4685">
        <v>18</v>
      </c>
      <c r="D4685">
        <v>0</v>
      </c>
      <c r="E4685">
        <v>0</v>
      </c>
      <c r="F4685">
        <v>0</v>
      </c>
      <c r="H4685" t="str">
        <f>_xlfn.XLOOKUP(A4685,Table1[CLIENTID],Table1[OVERALLSTATUS])</f>
        <v>Live</v>
      </c>
      <c r="I4685" t="str">
        <f>_xlfn.XLOOKUP(A4685,Table1[CLIENTID],Table1[CLIENTSPECIALTY])</f>
        <v>Surgery</v>
      </c>
      <c r="J4685" t="str">
        <f>_xlfn.XLOOKUP(A4685,Table1[CLIENTID],Table1[CLIENTSIZE])</f>
        <v>Small</v>
      </c>
    </row>
    <row r="4686" spans="1:10" x14ac:dyDescent="0.25">
      <c r="A4686">
        <v>2811</v>
      </c>
      <c r="B4686" s="1">
        <v>43108</v>
      </c>
      <c r="C4686">
        <v>18</v>
      </c>
      <c r="D4686">
        <v>0</v>
      </c>
      <c r="E4686">
        <v>0</v>
      </c>
      <c r="F4686">
        <v>0</v>
      </c>
      <c r="H4686" t="str">
        <f>_xlfn.XLOOKUP(A4686,Table1[CLIENTID],Table1[OVERALLSTATUS])</f>
        <v>Live</v>
      </c>
      <c r="I4686" t="str">
        <f>_xlfn.XLOOKUP(A4686,Table1[CLIENTID],Table1[CLIENTSPECIALTY])</f>
        <v>Surgery</v>
      </c>
      <c r="J4686" t="str">
        <f>_xlfn.XLOOKUP(A4686,Table1[CLIENTID],Table1[CLIENTSIZE])</f>
        <v>Small</v>
      </c>
    </row>
    <row r="4687" spans="1:10" x14ac:dyDescent="0.25">
      <c r="A4687">
        <v>2838</v>
      </c>
      <c r="B4687" s="1">
        <v>43101</v>
      </c>
      <c r="C4687">
        <v>18</v>
      </c>
      <c r="D4687">
        <v>1</v>
      </c>
      <c r="E4687">
        <v>0</v>
      </c>
      <c r="F4687">
        <v>0</v>
      </c>
      <c r="H4687" t="str">
        <f>_xlfn.XLOOKUP(A4687,Table1[CLIENTID],Table1[OVERALLSTATUS])</f>
        <v>Live</v>
      </c>
      <c r="I4687" t="str">
        <f>_xlfn.XLOOKUP(A4687,Table1[CLIENTID],Table1[CLIENTSPECIALTY])</f>
        <v>Surgery</v>
      </c>
      <c r="J4687" t="str">
        <f>_xlfn.XLOOKUP(A4687,Table1[CLIENTID],Table1[CLIENTSIZE])</f>
        <v>Small</v>
      </c>
    </row>
    <row r="4688" spans="1:10" x14ac:dyDescent="0.25">
      <c r="A4688">
        <v>2941</v>
      </c>
      <c r="B4688" s="1">
        <v>43073</v>
      </c>
      <c r="C4688">
        <v>18</v>
      </c>
      <c r="D4688">
        <v>0</v>
      </c>
      <c r="E4688">
        <v>0</v>
      </c>
      <c r="F4688">
        <v>0</v>
      </c>
      <c r="H4688" t="str">
        <f>_xlfn.XLOOKUP(A4688,Table1[CLIENTID],Table1[OVERALLSTATUS])</f>
        <v>Live</v>
      </c>
      <c r="I4688" t="str">
        <f>_xlfn.XLOOKUP(A4688,Table1[CLIENTID],Table1[CLIENTSPECIALTY])</f>
        <v>Surgery</v>
      </c>
      <c r="J4688" t="str">
        <f>_xlfn.XLOOKUP(A4688,Table1[CLIENTID],Table1[CLIENTSIZE])</f>
        <v>Small</v>
      </c>
    </row>
    <row r="4689" spans="1:10" x14ac:dyDescent="0.25">
      <c r="A4689">
        <v>3034</v>
      </c>
      <c r="B4689" s="1">
        <v>43059</v>
      </c>
      <c r="C4689">
        <v>18</v>
      </c>
      <c r="D4689">
        <v>2</v>
      </c>
      <c r="E4689">
        <v>0</v>
      </c>
      <c r="F4689">
        <v>0</v>
      </c>
      <c r="H4689" t="str">
        <f>_xlfn.XLOOKUP(A4689,Table1[CLIENTID],Table1[OVERALLSTATUS])</f>
        <v>Live</v>
      </c>
      <c r="I4689" t="str">
        <f>_xlfn.XLOOKUP(A4689,Table1[CLIENTID],Table1[CLIENTSPECIALTY])</f>
        <v>Surgery</v>
      </c>
      <c r="J4689" t="str">
        <f>_xlfn.XLOOKUP(A4689,Table1[CLIENTID],Table1[CLIENTSIZE])</f>
        <v>Small</v>
      </c>
    </row>
    <row r="4690" spans="1:10" x14ac:dyDescent="0.25">
      <c r="A4690">
        <v>3059</v>
      </c>
      <c r="B4690" s="1">
        <v>43094</v>
      </c>
      <c r="C4690">
        <v>18</v>
      </c>
      <c r="D4690">
        <v>0</v>
      </c>
      <c r="E4690">
        <v>26</v>
      </c>
      <c r="F4690">
        <v>0</v>
      </c>
      <c r="H4690" t="str">
        <f>_xlfn.XLOOKUP(A4690,Table1[CLIENTID],Table1[OVERALLSTATUS])</f>
        <v>Live</v>
      </c>
      <c r="I4690" t="str">
        <f>_xlfn.XLOOKUP(A4690,Table1[CLIENTID],Table1[CLIENTSPECIALTY])</f>
        <v>Surgery</v>
      </c>
      <c r="J4690" t="str">
        <f>_xlfn.XLOOKUP(A4690,Table1[CLIENTID],Table1[CLIENTSIZE])</f>
        <v>Small</v>
      </c>
    </row>
    <row r="4691" spans="1:10" x14ac:dyDescent="0.25">
      <c r="A4691">
        <v>3078</v>
      </c>
      <c r="B4691" s="1">
        <v>43066</v>
      </c>
      <c r="C4691">
        <v>18</v>
      </c>
      <c r="D4691">
        <v>0</v>
      </c>
      <c r="E4691">
        <v>5</v>
      </c>
      <c r="F4691">
        <v>1</v>
      </c>
      <c r="H4691" t="str">
        <f>_xlfn.XLOOKUP(A4691,Table1[CLIENTID],Table1[OVERALLSTATUS])</f>
        <v>Live</v>
      </c>
      <c r="I4691" t="str">
        <f>_xlfn.XLOOKUP(A4691,Table1[CLIENTID],Table1[CLIENTSPECIALTY])</f>
        <v>Surgery</v>
      </c>
      <c r="J4691" t="str">
        <f>_xlfn.XLOOKUP(A4691,Table1[CLIENTID],Table1[CLIENTSIZE])</f>
        <v>Small</v>
      </c>
    </row>
    <row r="4692" spans="1:10" x14ac:dyDescent="0.25">
      <c r="A4692">
        <v>3078</v>
      </c>
      <c r="B4692" s="1">
        <v>43080</v>
      </c>
      <c r="C4692">
        <v>18</v>
      </c>
      <c r="D4692">
        <v>0</v>
      </c>
      <c r="E4692">
        <v>0</v>
      </c>
      <c r="F4692">
        <v>0</v>
      </c>
      <c r="H4692" t="str">
        <f>_xlfn.XLOOKUP(A4692,Table1[CLIENTID],Table1[OVERALLSTATUS])</f>
        <v>Live</v>
      </c>
      <c r="I4692" t="str">
        <f>_xlfn.XLOOKUP(A4692,Table1[CLIENTID],Table1[CLIENTSPECIALTY])</f>
        <v>Surgery</v>
      </c>
      <c r="J4692" t="str">
        <f>_xlfn.XLOOKUP(A4692,Table1[CLIENTID],Table1[CLIENTSIZE])</f>
        <v>Small</v>
      </c>
    </row>
    <row r="4693" spans="1:10" x14ac:dyDescent="0.25">
      <c r="A4693">
        <v>3124</v>
      </c>
      <c r="B4693" s="1">
        <v>43094</v>
      </c>
      <c r="C4693">
        <v>18</v>
      </c>
      <c r="D4693">
        <v>13</v>
      </c>
      <c r="E4693">
        <v>0</v>
      </c>
      <c r="F4693">
        <v>0</v>
      </c>
      <c r="H4693" t="str">
        <f>_xlfn.XLOOKUP(A4693,Table1[CLIENTID],Table1[OVERALLSTATUS])</f>
        <v>Live</v>
      </c>
      <c r="I4693" t="str">
        <f>_xlfn.XLOOKUP(A4693,Table1[CLIENTID],Table1[CLIENTSPECIALTY])</f>
        <v>Surgery</v>
      </c>
      <c r="J4693" t="str">
        <f>_xlfn.XLOOKUP(A4693,Table1[CLIENTID],Table1[CLIENTSIZE])</f>
        <v>Small</v>
      </c>
    </row>
    <row r="4694" spans="1:10" x14ac:dyDescent="0.25">
      <c r="A4694">
        <v>36</v>
      </c>
      <c r="B4694" s="1">
        <v>43059</v>
      </c>
      <c r="C4694">
        <v>18</v>
      </c>
      <c r="D4694">
        <v>0</v>
      </c>
      <c r="E4694">
        <v>0</v>
      </c>
      <c r="F4694">
        <v>0</v>
      </c>
      <c r="H4694" t="str">
        <f>_xlfn.XLOOKUP(A4694,Table1[CLIENTID],Table1[OVERALLSTATUS])</f>
        <v>Live</v>
      </c>
      <c r="I4694" t="str">
        <f>_xlfn.XLOOKUP(A4694,Table1[CLIENTID],Table1[CLIENTSPECIALTY])</f>
        <v>Pediatrics</v>
      </c>
      <c r="J4694" t="str">
        <f>_xlfn.XLOOKUP(A4694,Table1[CLIENTID],Table1[CLIENTSIZE])</f>
        <v>Medium</v>
      </c>
    </row>
    <row r="4695" spans="1:10" x14ac:dyDescent="0.25">
      <c r="A4695">
        <v>521</v>
      </c>
      <c r="B4695" s="1">
        <v>43101</v>
      </c>
      <c r="C4695">
        <v>18</v>
      </c>
      <c r="D4695">
        <v>0</v>
      </c>
      <c r="E4695">
        <v>3</v>
      </c>
      <c r="F4695">
        <v>0</v>
      </c>
      <c r="H4695" t="str">
        <f>_xlfn.XLOOKUP(A4695,Table1[CLIENTID],Table1[OVERALLSTATUS])</f>
        <v>Live</v>
      </c>
      <c r="I4695" t="str">
        <f>_xlfn.XLOOKUP(A4695,Table1[CLIENTID],Table1[CLIENTSPECIALTY])</f>
        <v>Pediatrics</v>
      </c>
      <c r="J4695" t="str">
        <f>_xlfn.XLOOKUP(A4695,Table1[CLIENTID],Table1[CLIENTSIZE])</f>
        <v>Medium</v>
      </c>
    </row>
    <row r="4696" spans="1:10" x14ac:dyDescent="0.25">
      <c r="A4696">
        <v>949</v>
      </c>
      <c r="B4696" s="1">
        <v>43094</v>
      </c>
      <c r="C4696">
        <v>18</v>
      </c>
      <c r="D4696">
        <v>0</v>
      </c>
      <c r="E4696">
        <v>0</v>
      </c>
      <c r="F4696">
        <v>0</v>
      </c>
      <c r="H4696" t="str">
        <f>_xlfn.XLOOKUP(A4696,Table1[CLIENTID],Table1[OVERALLSTATUS])</f>
        <v>Live</v>
      </c>
      <c r="I4696" t="str">
        <f>_xlfn.XLOOKUP(A4696,Table1[CLIENTID],Table1[CLIENTSPECIALTY])</f>
        <v>OB-GYN</v>
      </c>
      <c r="J4696" t="str">
        <f>_xlfn.XLOOKUP(A4696,Table1[CLIENTID],Table1[CLIENTSIZE])</f>
        <v>Medium</v>
      </c>
    </row>
    <row r="4697" spans="1:10" x14ac:dyDescent="0.25">
      <c r="A4697">
        <v>949</v>
      </c>
      <c r="B4697" s="1">
        <v>43101</v>
      </c>
      <c r="C4697">
        <v>18</v>
      </c>
      <c r="D4697">
        <v>0</v>
      </c>
      <c r="E4697">
        <v>0</v>
      </c>
      <c r="F4697">
        <v>0</v>
      </c>
      <c r="H4697" t="str">
        <f>_xlfn.XLOOKUP(A4697,Table1[CLIENTID],Table1[OVERALLSTATUS])</f>
        <v>Live</v>
      </c>
      <c r="I4697" t="str">
        <f>_xlfn.XLOOKUP(A4697,Table1[CLIENTID],Table1[CLIENTSPECIALTY])</f>
        <v>OB-GYN</v>
      </c>
      <c r="J4697" t="str">
        <f>_xlfn.XLOOKUP(A4697,Table1[CLIENTID],Table1[CLIENTSIZE])</f>
        <v>Medium</v>
      </c>
    </row>
    <row r="4698" spans="1:10" x14ac:dyDescent="0.25">
      <c r="A4698">
        <v>949</v>
      </c>
      <c r="B4698" s="1">
        <v>43108</v>
      </c>
      <c r="C4698">
        <v>18</v>
      </c>
      <c r="D4698">
        <v>0</v>
      </c>
      <c r="E4698">
        <v>0</v>
      </c>
      <c r="F4698">
        <v>0</v>
      </c>
      <c r="H4698" t="str">
        <f>_xlfn.XLOOKUP(A4698,Table1[CLIENTID],Table1[OVERALLSTATUS])</f>
        <v>Live</v>
      </c>
      <c r="I4698" t="str">
        <f>_xlfn.XLOOKUP(A4698,Table1[CLIENTID],Table1[CLIENTSPECIALTY])</f>
        <v>OB-GYN</v>
      </c>
      <c r="J4698" t="str">
        <f>_xlfn.XLOOKUP(A4698,Table1[CLIENTID],Table1[CLIENTSIZE])</f>
        <v>Medium</v>
      </c>
    </row>
    <row r="4699" spans="1:10" x14ac:dyDescent="0.25">
      <c r="A4699">
        <v>1101</v>
      </c>
      <c r="B4699" s="1">
        <v>43073</v>
      </c>
      <c r="C4699">
        <v>18</v>
      </c>
      <c r="D4699">
        <v>0</v>
      </c>
      <c r="E4699">
        <v>1</v>
      </c>
      <c r="F4699">
        <v>0</v>
      </c>
      <c r="H4699" t="str">
        <f>_xlfn.XLOOKUP(A4699,Table1[CLIENTID],Table1[OVERALLSTATUS])</f>
        <v>Live</v>
      </c>
      <c r="I4699" t="str">
        <f>_xlfn.XLOOKUP(A4699,Table1[CLIENTID],Table1[CLIENTSPECIALTY])</f>
        <v>OB-GYN</v>
      </c>
      <c r="J4699" t="str">
        <f>_xlfn.XLOOKUP(A4699,Table1[CLIENTID],Table1[CLIENTSIZE])</f>
        <v>Medium</v>
      </c>
    </row>
    <row r="4700" spans="1:10" x14ac:dyDescent="0.25">
      <c r="A4700">
        <v>1263</v>
      </c>
      <c r="B4700" s="1">
        <v>43066</v>
      </c>
      <c r="C4700">
        <v>18</v>
      </c>
      <c r="D4700">
        <v>0</v>
      </c>
      <c r="E4700">
        <v>1</v>
      </c>
      <c r="F4700">
        <v>0</v>
      </c>
      <c r="H4700" t="str">
        <f>_xlfn.XLOOKUP(A4700,Table1[CLIENTID],Table1[OVERALLSTATUS])</f>
        <v>Live</v>
      </c>
      <c r="I4700" t="str">
        <f>_xlfn.XLOOKUP(A4700,Table1[CLIENTID],Table1[CLIENTSPECIALTY])</f>
        <v>Surgery</v>
      </c>
      <c r="J4700" t="str">
        <f>_xlfn.XLOOKUP(A4700,Table1[CLIENTID],Table1[CLIENTSIZE])</f>
        <v>Medium</v>
      </c>
    </row>
    <row r="4701" spans="1:10" x14ac:dyDescent="0.25">
      <c r="A4701">
        <v>1312</v>
      </c>
      <c r="B4701" s="1">
        <v>43087</v>
      </c>
      <c r="C4701">
        <v>18</v>
      </c>
      <c r="D4701">
        <v>0</v>
      </c>
      <c r="E4701">
        <v>0</v>
      </c>
      <c r="F4701">
        <v>0</v>
      </c>
      <c r="H4701" t="str">
        <f>_xlfn.XLOOKUP(A4701,Table1[CLIENTID],Table1[OVERALLSTATUS])</f>
        <v>Live</v>
      </c>
      <c r="I4701" t="str">
        <f>_xlfn.XLOOKUP(A4701,Table1[CLIENTID],Table1[CLIENTSPECIALTY])</f>
        <v>Surgery</v>
      </c>
      <c r="J4701" t="str">
        <f>_xlfn.XLOOKUP(A4701,Table1[CLIENTID],Table1[CLIENTSIZE])</f>
        <v>Medium</v>
      </c>
    </row>
    <row r="4702" spans="1:10" x14ac:dyDescent="0.25">
      <c r="A4702">
        <v>1312</v>
      </c>
      <c r="B4702" s="1">
        <v>43108</v>
      </c>
      <c r="C4702">
        <v>18</v>
      </c>
      <c r="D4702">
        <v>0</v>
      </c>
      <c r="E4702">
        <v>3</v>
      </c>
      <c r="F4702">
        <v>0</v>
      </c>
      <c r="H4702" t="str">
        <f>_xlfn.XLOOKUP(A4702,Table1[CLIENTID],Table1[OVERALLSTATUS])</f>
        <v>Live</v>
      </c>
      <c r="I4702" t="str">
        <f>_xlfn.XLOOKUP(A4702,Table1[CLIENTID],Table1[CLIENTSPECIALTY])</f>
        <v>Surgery</v>
      </c>
      <c r="J4702" t="str">
        <f>_xlfn.XLOOKUP(A4702,Table1[CLIENTID],Table1[CLIENTSIZE])</f>
        <v>Medium</v>
      </c>
    </row>
    <row r="4703" spans="1:10" x14ac:dyDescent="0.25">
      <c r="A4703">
        <v>1372</v>
      </c>
      <c r="B4703" s="1">
        <v>43094</v>
      </c>
      <c r="C4703">
        <v>18</v>
      </c>
      <c r="D4703">
        <v>0</v>
      </c>
      <c r="E4703">
        <v>0</v>
      </c>
      <c r="F4703">
        <v>0</v>
      </c>
      <c r="H4703" t="str">
        <f>_xlfn.XLOOKUP(A4703,Table1[CLIENTID],Table1[OVERALLSTATUS])</f>
        <v>Live</v>
      </c>
      <c r="I4703" t="str">
        <f>_xlfn.XLOOKUP(A4703,Table1[CLIENTID],Table1[CLIENTSPECIALTY])</f>
        <v>Surgery</v>
      </c>
      <c r="J4703" t="str">
        <f>_xlfn.XLOOKUP(A4703,Table1[CLIENTID],Table1[CLIENTSIZE])</f>
        <v>Medium</v>
      </c>
    </row>
    <row r="4704" spans="1:10" x14ac:dyDescent="0.25">
      <c r="A4704">
        <v>1456</v>
      </c>
      <c r="B4704" s="1">
        <v>43059</v>
      </c>
      <c r="C4704">
        <v>18</v>
      </c>
      <c r="D4704">
        <v>0</v>
      </c>
      <c r="E4704">
        <v>5</v>
      </c>
      <c r="F4704">
        <v>1</v>
      </c>
      <c r="H4704" t="str">
        <f>_xlfn.XLOOKUP(A4704,Table1[CLIENTID],Table1[OVERALLSTATUS])</f>
        <v>Live</v>
      </c>
      <c r="I4704" t="str">
        <f>_xlfn.XLOOKUP(A4704,Table1[CLIENTID],Table1[CLIENTSPECIALTY])</f>
        <v>Surgery</v>
      </c>
      <c r="J4704" t="str">
        <f>_xlfn.XLOOKUP(A4704,Table1[CLIENTID],Table1[CLIENTSIZE])</f>
        <v>Medium</v>
      </c>
    </row>
    <row r="4705" spans="1:10" x14ac:dyDescent="0.25">
      <c r="A4705">
        <v>1456</v>
      </c>
      <c r="B4705" s="1">
        <v>43073</v>
      </c>
      <c r="C4705">
        <v>18</v>
      </c>
      <c r="D4705">
        <v>0</v>
      </c>
      <c r="E4705">
        <v>2</v>
      </c>
      <c r="F4705">
        <v>0</v>
      </c>
      <c r="H4705" t="str">
        <f>_xlfn.XLOOKUP(A4705,Table1[CLIENTID],Table1[OVERALLSTATUS])</f>
        <v>Live</v>
      </c>
      <c r="I4705" t="str">
        <f>_xlfn.XLOOKUP(A4705,Table1[CLIENTID],Table1[CLIENTSPECIALTY])</f>
        <v>Surgery</v>
      </c>
      <c r="J4705" t="str">
        <f>_xlfn.XLOOKUP(A4705,Table1[CLIENTID],Table1[CLIENTSIZE])</f>
        <v>Medium</v>
      </c>
    </row>
    <row r="4706" spans="1:10" x14ac:dyDescent="0.25">
      <c r="A4706">
        <v>1554</v>
      </c>
      <c r="B4706" s="1">
        <v>43087</v>
      </c>
      <c r="C4706">
        <v>18</v>
      </c>
      <c r="D4706">
        <v>0</v>
      </c>
      <c r="E4706">
        <v>0</v>
      </c>
      <c r="F4706">
        <v>0</v>
      </c>
      <c r="H4706" t="str">
        <f>_xlfn.XLOOKUP(A4706,Table1[CLIENTID],Table1[OVERALLSTATUS])</f>
        <v>Live</v>
      </c>
      <c r="I4706" t="str">
        <f>_xlfn.XLOOKUP(A4706,Table1[CLIENTID],Table1[CLIENTSPECIALTY])</f>
        <v>Surgery</v>
      </c>
      <c r="J4706" t="str">
        <f>_xlfn.XLOOKUP(A4706,Table1[CLIENTID],Table1[CLIENTSIZE])</f>
        <v>Medium</v>
      </c>
    </row>
    <row r="4707" spans="1:10" x14ac:dyDescent="0.25">
      <c r="A4707">
        <v>1566</v>
      </c>
      <c r="B4707" s="1">
        <v>43052</v>
      </c>
      <c r="C4707">
        <v>18</v>
      </c>
      <c r="D4707">
        <v>0</v>
      </c>
      <c r="E4707">
        <v>0</v>
      </c>
      <c r="F4707">
        <v>0</v>
      </c>
      <c r="H4707" t="str">
        <f>_xlfn.XLOOKUP(A4707,Table1[CLIENTID],Table1[OVERALLSTATUS])</f>
        <v>Live</v>
      </c>
      <c r="I4707" t="str">
        <f>_xlfn.XLOOKUP(A4707,Table1[CLIENTID],Table1[CLIENTSPECIALTY])</f>
        <v>Surgery</v>
      </c>
      <c r="J4707" t="str">
        <f>_xlfn.XLOOKUP(A4707,Table1[CLIENTID],Table1[CLIENTSIZE])</f>
        <v>Medium</v>
      </c>
    </row>
    <row r="4708" spans="1:10" x14ac:dyDescent="0.25">
      <c r="A4708">
        <v>1566</v>
      </c>
      <c r="B4708" s="1">
        <v>43087</v>
      </c>
      <c r="C4708">
        <v>18</v>
      </c>
      <c r="D4708">
        <v>29</v>
      </c>
      <c r="E4708">
        <v>6</v>
      </c>
      <c r="F4708">
        <v>4</v>
      </c>
      <c r="H4708" t="str">
        <f>_xlfn.XLOOKUP(A4708,Table1[CLIENTID],Table1[OVERALLSTATUS])</f>
        <v>Live</v>
      </c>
      <c r="I4708" t="str">
        <f>_xlfn.XLOOKUP(A4708,Table1[CLIENTID],Table1[CLIENTSPECIALTY])</f>
        <v>Surgery</v>
      </c>
      <c r="J4708" t="str">
        <f>_xlfn.XLOOKUP(A4708,Table1[CLIENTID],Table1[CLIENTSIZE])</f>
        <v>Medium</v>
      </c>
    </row>
    <row r="4709" spans="1:10" x14ac:dyDescent="0.25">
      <c r="A4709">
        <v>1579</v>
      </c>
      <c r="B4709" s="1">
        <v>43066</v>
      </c>
      <c r="C4709">
        <v>18</v>
      </c>
      <c r="D4709">
        <v>4</v>
      </c>
      <c r="E4709">
        <v>0</v>
      </c>
      <c r="F4709">
        <v>0</v>
      </c>
      <c r="H4709" t="str">
        <f>_xlfn.XLOOKUP(A4709,Table1[CLIENTID],Table1[OVERALLSTATUS])</f>
        <v>Live</v>
      </c>
      <c r="I4709" t="str">
        <f>_xlfn.XLOOKUP(A4709,Table1[CLIENTID],Table1[CLIENTSPECIALTY])</f>
        <v>Surgery</v>
      </c>
      <c r="J4709" t="str">
        <f>_xlfn.XLOOKUP(A4709,Table1[CLIENTID],Table1[CLIENTSIZE])</f>
        <v>Medium</v>
      </c>
    </row>
    <row r="4710" spans="1:10" x14ac:dyDescent="0.25">
      <c r="A4710">
        <v>1586</v>
      </c>
      <c r="B4710" s="1">
        <v>43073</v>
      </c>
      <c r="C4710">
        <v>18</v>
      </c>
      <c r="D4710">
        <v>0</v>
      </c>
      <c r="E4710">
        <v>0</v>
      </c>
      <c r="F4710">
        <v>0</v>
      </c>
      <c r="H4710" t="str">
        <f>_xlfn.XLOOKUP(A4710,Table1[CLIENTID],Table1[OVERALLSTATUS])</f>
        <v>Live</v>
      </c>
      <c r="I4710" t="str">
        <f>_xlfn.XLOOKUP(A4710,Table1[CLIENTID],Table1[CLIENTSPECIALTY])</f>
        <v>Surgery</v>
      </c>
      <c r="J4710" t="str">
        <f>_xlfn.XLOOKUP(A4710,Table1[CLIENTID],Table1[CLIENTSIZE])</f>
        <v>Medium</v>
      </c>
    </row>
    <row r="4711" spans="1:10" x14ac:dyDescent="0.25">
      <c r="A4711">
        <v>1592</v>
      </c>
      <c r="B4711" s="1">
        <v>43066</v>
      </c>
      <c r="C4711">
        <v>18</v>
      </c>
      <c r="D4711">
        <v>0</v>
      </c>
      <c r="E4711">
        <v>0</v>
      </c>
      <c r="F4711">
        <v>0</v>
      </c>
      <c r="H4711" t="str">
        <f>_xlfn.XLOOKUP(A4711,Table1[CLIENTID],Table1[OVERALLSTATUS])</f>
        <v>Live</v>
      </c>
      <c r="I4711" t="str">
        <f>_xlfn.XLOOKUP(A4711,Table1[CLIENTID],Table1[CLIENTSPECIALTY])</f>
        <v>Surgery</v>
      </c>
      <c r="J4711" t="str">
        <f>_xlfn.XLOOKUP(A4711,Table1[CLIENTID],Table1[CLIENTSIZE])</f>
        <v>Medium</v>
      </c>
    </row>
    <row r="4712" spans="1:10" x14ac:dyDescent="0.25">
      <c r="A4712">
        <v>1597</v>
      </c>
      <c r="B4712" s="1">
        <v>43087</v>
      </c>
      <c r="C4712">
        <v>18</v>
      </c>
      <c r="D4712">
        <v>6</v>
      </c>
      <c r="E4712">
        <v>0</v>
      </c>
      <c r="F4712">
        <v>0</v>
      </c>
      <c r="H4712" t="str">
        <f>_xlfn.XLOOKUP(A4712,Table1[CLIENTID],Table1[OVERALLSTATUS])</f>
        <v>Live</v>
      </c>
      <c r="I4712" t="str">
        <f>_xlfn.XLOOKUP(A4712,Table1[CLIENTID],Table1[CLIENTSPECIALTY])</f>
        <v>Surgery</v>
      </c>
      <c r="J4712" t="str">
        <f>_xlfn.XLOOKUP(A4712,Table1[CLIENTID],Table1[CLIENTSIZE])</f>
        <v>Medium</v>
      </c>
    </row>
    <row r="4713" spans="1:10" x14ac:dyDescent="0.25">
      <c r="A4713">
        <v>1602</v>
      </c>
      <c r="B4713" s="1">
        <v>43052</v>
      </c>
      <c r="C4713">
        <v>18</v>
      </c>
      <c r="D4713">
        <v>0</v>
      </c>
      <c r="E4713">
        <v>0</v>
      </c>
      <c r="F4713">
        <v>0</v>
      </c>
      <c r="H4713" t="str">
        <f>_xlfn.XLOOKUP(A4713,Table1[CLIENTID],Table1[OVERALLSTATUS])</f>
        <v>Live</v>
      </c>
      <c r="I4713" t="str">
        <f>_xlfn.XLOOKUP(A4713,Table1[CLIENTID],Table1[CLIENTSPECIALTY])</f>
        <v>Pediatrics</v>
      </c>
      <c r="J4713" t="str">
        <f>_xlfn.XLOOKUP(A4713,Table1[CLIENTID],Table1[CLIENTSIZE])</f>
        <v>Medium</v>
      </c>
    </row>
    <row r="4714" spans="1:10" x14ac:dyDescent="0.25">
      <c r="A4714">
        <v>1606</v>
      </c>
      <c r="B4714" s="1">
        <v>43066</v>
      </c>
      <c r="C4714">
        <v>18</v>
      </c>
      <c r="D4714">
        <v>4</v>
      </c>
      <c r="E4714">
        <v>0</v>
      </c>
      <c r="F4714">
        <v>0</v>
      </c>
      <c r="H4714" t="str">
        <f>_xlfn.XLOOKUP(A4714,Table1[CLIENTID],Table1[OVERALLSTATUS])</f>
        <v>Live</v>
      </c>
      <c r="I4714" t="str">
        <f>_xlfn.XLOOKUP(A4714,Table1[CLIENTID],Table1[CLIENTSPECIALTY])</f>
        <v>Surgery</v>
      </c>
      <c r="J4714" t="str">
        <f>_xlfn.XLOOKUP(A4714,Table1[CLIENTID],Table1[CLIENTSIZE])</f>
        <v>Medium</v>
      </c>
    </row>
    <row r="4715" spans="1:10" x14ac:dyDescent="0.25">
      <c r="A4715">
        <v>1612</v>
      </c>
      <c r="B4715" s="1">
        <v>43108</v>
      </c>
      <c r="C4715">
        <v>18</v>
      </c>
      <c r="D4715">
        <v>0</v>
      </c>
      <c r="E4715">
        <v>3</v>
      </c>
      <c r="F4715">
        <v>0</v>
      </c>
      <c r="H4715" t="str">
        <f>_xlfn.XLOOKUP(A4715,Table1[CLIENTID],Table1[OVERALLSTATUS])</f>
        <v>Live</v>
      </c>
      <c r="I4715" t="str">
        <f>_xlfn.XLOOKUP(A4715,Table1[CLIENTID],Table1[CLIENTSPECIALTY])</f>
        <v>Surgery</v>
      </c>
      <c r="J4715" t="str">
        <f>_xlfn.XLOOKUP(A4715,Table1[CLIENTID],Table1[CLIENTSIZE])</f>
        <v>Medium</v>
      </c>
    </row>
    <row r="4716" spans="1:10" x14ac:dyDescent="0.25">
      <c r="A4716">
        <v>1704</v>
      </c>
      <c r="B4716" s="1">
        <v>43101</v>
      </c>
      <c r="C4716">
        <v>18</v>
      </c>
      <c r="D4716">
        <v>0</v>
      </c>
      <c r="E4716">
        <v>3</v>
      </c>
      <c r="F4716">
        <v>3</v>
      </c>
      <c r="H4716" t="str">
        <f>_xlfn.XLOOKUP(A4716,Table1[CLIENTID],Table1[OVERALLSTATUS])</f>
        <v>Live</v>
      </c>
      <c r="I4716" t="str">
        <f>_xlfn.XLOOKUP(A4716,Table1[CLIENTID],Table1[CLIENTSPECIALTY])</f>
        <v>Surgery</v>
      </c>
      <c r="J4716" t="str">
        <f>_xlfn.XLOOKUP(A4716,Table1[CLIENTID],Table1[CLIENTSIZE])</f>
        <v>Medium</v>
      </c>
    </row>
    <row r="4717" spans="1:10" x14ac:dyDescent="0.25">
      <c r="A4717">
        <v>1740</v>
      </c>
      <c r="B4717" s="1">
        <v>43101</v>
      </c>
      <c r="C4717">
        <v>18</v>
      </c>
      <c r="D4717">
        <v>0</v>
      </c>
      <c r="E4717">
        <v>0</v>
      </c>
      <c r="F4717">
        <v>0</v>
      </c>
      <c r="H4717" t="str">
        <f>_xlfn.XLOOKUP(A4717,Table1[CLIENTID],Table1[OVERALLSTATUS])</f>
        <v>Live</v>
      </c>
      <c r="I4717" t="str">
        <f>_xlfn.XLOOKUP(A4717,Table1[CLIENTID],Table1[CLIENTSPECIALTY])</f>
        <v>Surgery</v>
      </c>
      <c r="J4717" t="str">
        <f>_xlfn.XLOOKUP(A4717,Table1[CLIENTID],Table1[CLIENTSIZE])</f>
        <v>Medium</v>
      </c>
    </row>
    <row r="4718" spans="1:10" x14ac:dyDescent="0.25">
      <c r="A4718">
        <v>1794</v>
      </c>
      <c r="B4718" s="1">
        <v>43101</v>
      </c>
      <c r="C4718">
        <v>18</v>
      </c>
      <c r="D4718">
        <v>0</v>
      </c>
      <c r="E4718">
        <v>0</v>
      </c>
      <c r="F4718">
        <v>0</v>
      </c>
      <c r="H4718" t="str">
        <f>_xlfn.XLOOKUP(A4718,Table1[CLIENTID],Table1[OVERALLSTATUS])</f>
        <v>Live</v>
      </c>
      <c r="I4718" t="str">
        <f>_xlfn.XLOOKUP(A4718,Table1[CLIENTID],Table1[CLIENTSPECIALTY])</f>
        <v>Pediatrics</v>
      </c>
      <c r="J4718" t="str">
        <f>_xlfn.XLOOKUP(A4718,Table1[CLIENTID],Table1[CLIENTSIZE])</f>
        <v>Medium</v>
      </c>
    </row>
    <row r="4719" spans="1:10" x14ac:dyDescent="0.25">
      <c r="A4719">
        <v>1827</v>
      </c>
      <c r="B4719" s="1">
        <v>43052</v>
      </c>
      <c r="C4719">
        <v>18</v>
      </c>
      <c r="D4719">
        <v>1</v>
      </c>
      <c r="E4719">
        <v>1</v>
      </c>
      <c r="F4719">
        <v>1</v>
      </c>
      <c r="H4719" t="str">
        <f>_xlfn.XLOOKUP(A4719,Table1[CLIENTID],Table1[OVERALLSTATUS])</f>
        <v>Live</v>
      </c>
      <c r="I4719" t="str">
        <f>_xlfn.XLOOKUP(A4719,Table1[CLIENTID],Table1[CLIENTSPECIALTY])</f>
        <v>Pediatrics</v>
      </c>
      <c r="J4719" t="str">
        <f>_xlfn.XLOOKUP(A4719,Table1[CLIENTID],Table1[CLIENTSIZE])</f>
        <v>Medium</v>
      </c>
    </row>
    <row r="4720" spans="1:10" x14ac:dyDescent="0.25">
      <c r="A4720">
        <v>1874</v>
      </c>
      <c r="B4720" s="1">
        <v>43066</v>
      </c>
      <c r="C4720">
        <v>18</v>
      </c>
      <c r="D4720">
        <v>0</v>
      </c>
      <c r="E4720">
        <v>0</v>
      </c>
      <c r="F4720">
        <v>0</v>
      </c>
      <c r="H4720" t="str">
        <f>_xlfn.XLOOKUP(A4720,Table1[CLIENTID],Table1[OVERALLSTATUS])</f>
        <v>Live</v>
      </c>
      <c r="I4720" t="str">
        <f>_xlfn.XLOOKUP(A4720,Table1[CLIENTID],Table1[CLIENTSPECIALTY])</f>
        <v>Pediatrics</v>
      </c>
      <c r="J4720" t="str">
        <f>_xlfn.XLOOKUP(A4720,Table1[CLIENTID],Table1[CLIENTSIZE])</f>
        <v>Medium</v>
      </c>
    </row>
    <row r="4721" spans="1:10" x14ac:dyDescent="0.25">
      <c r="A4721">
        <v>1874</v>
      </c>
      <c r="B4721" s="1">
        <v>43073</v>
      </c>
      <c r="C4721">
        <v>18</v>
      </c>
      <c r="D4721">
        <v>0</v>
      </c>
      <c r="E4721">
        <v>0</v>
      </c>
      <c r="F4721">
        <v>0</v>
      </c>
      <c r="H4721" t="str">
        <f>_xlfn.XLOOKUP(A4721,Table1[CLIENTID],Table1[OVERALLSTATUS])</f>
        <v>Live</v>
      </c>
      <c r="I4721" t="str">
        <f>_xlfn.XLOOKUP(A4721,Table1[CLIENTID],Table1[CLIENTSPECIALTY])</f>
        <v>Pediatrics</v>
      </c>
      <c r="J4721" t="str">
        <f>_xlfn.XLOOKUP(A4721,Table1[CLIENTID],Table1[CLIENTSIZE])</f>
        <v>Medium</v>
      </c>
    </row>
    <row r="4722" spans="1:10" x14ac:dyDescent="0.25">
      <c r="A4722">
        <v>1926</v>
      </c>
      <c r="B4722" s="1">
        <v>43101</v>
      </c>
      <c r="C4722">
        <v>18</v>
      </c>
      <c r="D4722">
        <v>6</v>
      </c>
      <c r="E4722">
        <v>1</v>
      </c>
      <c r="F4722">
        <v>1</v>
      </c>
      <c r="H4722" t="str">
        <f>_xlfn.XLOOKUP(A4722,Table1[CLIENTID],Table1[OVERALLSTATUS])</f>
        <v>Live</v>
      </c>
      <c r="I4722" t="str">
        <f>_xlfn.XLOOKUP(A4722,Table1[CLIENTID],Table1[CLIENTSPECIALTY])</f>
        <v>Pediatrics</v>
      </c>
      <c r="J4722" t="str">
        <f>_xlfn.XLOOKUP(A4722,Table1[CLIENTID],Table1[CLIENTSIZE])</f>
        <v>Medium</v>
      </c>
    </row>
    <row r="4723" spans="1:10" x14ac:dyDescent="0.25">
      <c r="A4723">
        <v>1944</v>
      </c>
      <c r="B4723" s="1">
        <v>43101</v>
      </c>
      <c r="C4723">
        <v>18</v>
      </c>
      <c r="D4723">
        <v>5</v>
      </c>
      <c r="E4723">
        <v>0</v>
      </c>
      <c r="F4723">
        <v>0</v>
      </c>
      <c r="H4723" t="str">
        <f>_xlfn.XLOOKUP(A4723,Table1[CLIENTID],Table1[OVERALLSTATUS])</f>
        <v>Live</v>
      </c>
      <c r="I4723" t="str">
        <f>_xlfn.XLOOKUP(A4723,Table1[CLIENTID],Table1[CLIENTSPECIALTY])</f>
        <v>Pediatrics</v>
      </c>
      <c r="J4723" t="str">
        <f>_xlfn.XLOOKUP(A4723,Table1[CLIENTID],Table1[CLIENTSIZE])</f>
        <v>Medium</v>
      </c>
    </row>
    <row r="4724" spans="1:10" x14ac:dyDescent="0.25">
      <c r="A4724">
        <v>1952</v>
      </c>
      <c r="B4724" s="1">
        <v>43094</v>
      </c>
      <c r="C4724">
        <v>18</v>
      </c>
      <c r="D4724">
        <v>0</v>
      </c>
      <c r="E4724">
        <v>3</v>
      </c>
      <c r="F4724">
        <v>0</v>
      </c>
      <c r="H4724" t="str">
        <f>_xlfn.XLOOKUP(A4724,Table1[CLIENTID],Table1[OVERALLSTATUS])</f>
        <v>Live</v>
      </c>
      <c r="I4724" t="str">
        <f>_xlfn.XLOOKUP(A4724,Table1[CLIENTID],Table1[CLIENTSPECIALTY])</f>
        <v>Pediatrics</v>
      </c>
      <c r="J4724" t="str">
        <f>_xlfn.XLOOKUP(A4724,Table1[CLIENTID],Table1[CLIENTSIZE])</f>
        <v>Medium</v>
      </c>
    </row>
    <row r="4725" spans="1:10" x14ac:dyDescent="0.25">
      <c r="A4725">
        <v>1961</v>
      </c>
      <c r="B4725" s="1">
        <v>43073</v>
      </c>
      <c r="C4725">
        <v>18</v>
      </c>
      <c r="D4725">
        <v>2</v>
      </c>
      <c r="E4725">
        <v>0</v>
      </c>
      <c r="F4725">
        <v>0</v>
      </c>
      <c r="H4725" t="str">
        <f>_xlfn.XLOOKUP(A4725,Table1[CLIENTID],Table1[OVERALLSTATUS])</f>
        <v>Live</v>
      </c>
      <c r="I4725" t="str">
        <f>_xlfn.XLOOKUP(A4725,Table1[CLIENTID],Table1[CLIENTSPECIALTY])</f>
        <v>Pediatrics</v>
      </c>
      <c r="J4725" t="str">
        <f>_xlfn.XLOOKUP(A4725,Table1[CLIENTID],Table1[CLIENTSIZE])</f>
        <v>Medium</v>
      </c>
    </row>
    <row r="4726" spans="1:10" x14ac:dyDescent="0.25">
      <c r="A4726">
        <v>1968</v>
      </c>
      <c r="B4726" s="1">
        <v>43108</v>
      </c>
      <c r="C4726">
        <v>18</v>
      </c>
      <c r="D4726">
        <v>0</v>
      </c>
      <c r="E4726">
        <v>0</v>
      </c>
      <c r="F4726">
        <v>0</v>
      </c>
      <c r="H4726" t="str">
        <f>_xlfn.XLOOKUP(A4726,Table1[CLIENTID],Table1[OVERALLSTATUS])</f>
        <v>Live</v>
      </c>
      <c r="I4726" t="str">
        <f>_xlfn.XLOOKUP(A4726,Table1[CLIENTID],Table1[CLIENTSPECIALTY])</f>
        <v>Pediatrics</v>
      </c>
      <c r="J4726" t="str">
        <f>_xlfn.XLOOKUP(A4726,Table1[CLIENTID],Table1[CLIENTSIZE])</f>
        <v>Medium</v>
      </c>
    </row>
    <row r="4727" spans="1:10" x14ac:dyDescent="0.25">
      <c r="A4727">
        <v>2103</v>
      </c>
      <c r="B4727" s="1">
        <v>43087</v>
      </c>
      <c r="C4727">
        <v>18</v>
      </c>
      <c r="D4727">
        <v>12</v>
      </c>
      <c r="E4727">
        <v>1</v>
      </c>
      <c r="F4727">
        <v>0</v>
      </c>
      <c r="H4727" t="str">
        <f>_xlfn.XLOOKUP(A4727,Table1[CLIENTID],Table1[OVERALLSTATUS])</f>
        <v>Live</v>
      </c>
      <c r="I4727" t="str">
        <f>_xlfn.XLOOKUP(A4727,Table1[CLIENTID],Table1[CLIENTSPECIALTY])</f>
        <v>Pediatrics</v>
      </c>
      <c r="J4727" t="str">
        <f>_xlfn.XLOOKUP(A4727,Table1[CLIENTID],Table1[CLIENTSIZE])</f>
        <v>Medium</v>
      </c>
    </row>
    <row r="4728" spans="1:10" x14ac:dyDescent="0.25">
      <c r="A4728">
        <v>2141</v>
      </c>
      <c r="B4728" s="1">
        <v>43080</v>
      </c>
      <c r="C4728">
        <v>18</v>
      </c>
      <c r="D4728">
        <v>0</v>
      </c>
      <c r="E4728">
        <v>0</v>
      </c>
      <c r="F4728">
        <v>0</v>
      </c>
      <c r="H4728" t="str">
        <f>_xlfn.XLOOKUP(A4728,Table1[CLIENTID],Table1[OVERALLSTATUS])</f>
        <v>Live</v>
      </c>
      <c r="I4728" t="str">
        <f>_xlfn.XLOOKUP(A4728,Table1[CLIENTID],Table1[CLIENTSPECIALTY])</f>
        <v>Pediatrics</v>
      </c>
      <c r="J4728" t="str">
        <f>_xlfn.XLOOKUP(A4728,Table1[CLIENTID],Table1[CLIENTSIZE])</f>
        <v>Medium</v>
      </c>
    </row>
    <row r="4729" spans="1:10" x14ac:dyDescent="0.25">
      <c r="A4729">
        <v>2214</v>
      </c>
      <c r="B4729" s="1">
        <v>43080</v>
      </c>
      <c r="C4729">
        <v>18</v>
      </c>
      <c r="D4729">
        <v>0</v>
      </c>
      <c r="E4729">
        <v>1</v>
      </c>
      <c r="F4729">
        <v>0</v>
      </c>
      <c r="H4729" t="str">
        <f>_xlfn.XLOOKUP(A4729,Table1[CLIENTID],Table1[OVERALLSTATUS])</f>
        <v>Live</v>
      </c>
      <c r="I4729" t="str">
        <f>_xlfn.XLOOKUP(A4729,Table1[CLIENTID],Table1[CLIENTSPECIALTY])</f>
        <v>OB-GYN</v>
      </c>
      <c r="J4729" t="str">
        <f>_xlfn.XLOOKUP(A4729,Table1[CLIENTID],Table1[CLIENTSIZE])</f>
        <v>Medium</v>
      </c>
    </row>
    <row r="4730" spans="1:10" x14ac:dyDescent="0.25">
      <c r="A4730">
        <v>2272</v>
      </c>
      <c r="B4730" s="1">
        <v>43073</v>
      </c>
      <c r="C4730">
        <v>18</v>
      </c>
      <c r="D4730">
        <v>0</v>
      </c>
      <c r="E4730">
        <v>7</v>
      </c>
      <c r="F4730">
        <v>4</v>
      </c>
      <c r="H4730" t="str">
        <f>_xlfn.XLOOKUP(A4730,Table1[CLIENTID],Table1[OVERALLSTATUS])</f>
        <v>Live</v>
      </c>
      <c r="I4730" t="str">
        <f>_xlfn.XLOOKUP(A4730,Table1[CLIENTID],Table1[CLIENTSPECIALTY])</f>
        <v>Pediatrics</v>
      </c>
      <c r="J4730" t="str">
        <f>_xlfn.XLOOKUP(A4730,Table1[CLIENTID],Table1[CLIENTSIZE])</f>
        <v>Medium</v>
      </c>
    </row>
    <row r="4731" spans="1:10" x14ac:dyDescent="0.25">
      <c r="A4731">
        <v>2292</v>
      </c>
      <c r="B4731" s="1">
        <v>43108</v>
      </c>
      <c r="C4731">
        <v>18</v>
      </c>
      <c r="D4731">
        <v>0</v>
      </c>
      <c r="E4731">
        <v>0</v>
      </c>
      <c r="F4731">
        <v>0</v>
      </c>
      <c r="H4731" t="str">
        <f>_xlfn.XLOOKUP(A4731,Table1[CLIENTID],Table1[OVERALLSTATUS])</f>
        <v>Live</v>
      </c>
      <c r="I4731" t="str">
        <f>_xlfn.XLOOKUP(A4731,Table1[CLIENTID],Table1[CLIENTSPECIALTY])</f>
        <v>OB-GYN</v>
      </c>
      <c r="J4731" t="str">
        <f>_xlfn.XLOOKUP(A4731,Table1[CLIENTID],Table1[CLIENTSIZE])</f>
        <v>Medium</v>
      </c>
    </row>
    <row r="4732" spans="1:10" x14ac:dyDescent="0.25">
      <c r="A4732">
        <v>2479</v>
      </c>
      <c r="B4732" s="1">
        <v>43080</v>
      </c>
      <c r="C4732">
        <v>18</v>
      </c>
      <c r="D4732">
        <v>2</v>
      </c>
      <c r="E4732">
        <v>0</v>
      </c>
      <c r="F4732">
        <v>0</v>
      </c>
      <c r="H4732" t="str">
        <f>_xlfn.XLOOKUP(A4732,Table1[CLIENTID],Table1[OVERALLSTATUS])</f>
        <v>Live</v>
      </c>
      <c r="I4732" t="str">
        <f>_xlfn.XLOOKUP(A4732,Table1[CLIENTID],Table1[CLIENTSPECIALTY])</f>
        <v>Pediatrics</v>
      </c>
      <c r="J4732" t="str">
        <f>_xlfn.XLOOKUP(A4732,Table1[CLIENTID],Table1[CLIENTSIZE])</f>
        <v>Medium</v>
      </c>
    </row>
    <row r="4733" spans="1:10" x14ac:dyDescent="0.25">
      <c r="A4733">
        <v>2528</v>
      </c>
      <c r="B4733" s="1">
        <v>43108</v>
      </c>
      <c r="C4733">
        <v>18</v>
      </c>
      <c r="D4733">
        <v>16</v>
      </c>
      <c r="E4733">
        <v>0</v>
      </c>
      <c r="F4733">
        <v>0</v>
      </c>
      <c r="H4733" t="str">
        <f>_xlfn.XLOOKUP(A4733,Table1[CLIENTID],Table1[OVERALLSTATUS])</f>
        <v>Live</v>
      </c>
      <c r="I4733" t="str">
        <f>_xlfn.XLOOKUP(A4733,Table1[CLIENTID],Table1[CLIENTSPECIALTY])</f>
        <v>Pediatrics</v>
      </c>
      <c r="J4733" t="str">
        <f>_xlfn.XLOOKUP(A4733,Table1[CLIENTID],Table1[CLIENTSIZE])</f>
        <v>Medium</v>
      </c>
    </row>
    <row r="4734" spans="1:10" x14ac:dyDescent="0.25">
      <c r="A4734">
        <v>2550</v>
      </c>
      <c r="B4734" s="1">
        <v>43080</v>
      </c>
      <c r="C4734">
        <v>18</v>
      </c>
      <c r="D4734">
        <v>0</v>
      </c>
      <c r="E4734">
        <v>0</v>
      </c>
      <c r="F4734">
        <v>0</v>
      </c>
      <c r="H4734" t="str">
        <f>_xlfn.XLOOKUP(A4734,Table1[CLIENTID],Table1[OVERALLSTATUS])</f>
        <v>Live</v>
      </c>
      <c r="I4734" t="str">
        <f>_xlfn.XLOOKUP(A4734,Table1[CLIENTID],Table1[CLIENTSPECIALTY])</f>
        <v>Pediatrics</v>
      </c>
      <c r="J4734" t="str">
        <f>_xlfn.XLOOKUP(A4734,Table1[CLIENTID],Table1[CLIENTSIZE])</f>
        <v>Medium</v>
      </c>
    </row>
    <row r="4735" spans="1:10" x14ac:dyDescent="0.25">
      <c r="A4735">
        <v>2615</v>
      </c>
      <c r="B4735" s="1">
        <v>43080</v>
      </c>
      <c r="C4735">
        <v>18</v>
      </c>
      <c r="D4735">
        <v>14</v>
      </c>
      <c r="E4735">
        <v>4</v>
      </c>
      <c r="F4735">
        <v>4</v>
      </c>
      <c r="H4735" t="str">
        <f>_xlfn.XLOOKUP(A4735,Table1[CLIENTID],Table1[OVERALLSTATUS])</f>
        <v>Live</v>
      </c>
      <c r="I4735" t="str">
        <f>_xlfn.XLOOKUP(A4735,Table1[CLIENTID],Table1[CLIENTSPECIALTY])</f>
        <v>OB-GYN</v>
      </c>
      <c r="J4735" t="str">
        <f>_xlfn.XLOOKUP(A4735,Table1[CLIENTID],Table1[CLIENTSIZE])</f>
        <v>Medium</v>
      </c>
    </row>
    <row r="4736" spans="1:10" x14ac:dyDescent="0.25">
      <c r="A4736">
        <v>2618</v>
      </c>
      <c r="B4736" s="1">
        <v>43080</v>
      </c>
      <c r="C4736">
        <v>18</v>
      </c>
      <c r="D4736">
        <v>0</v>
      </c>
      <c r="E4736">
        <v>0</v>
      </c>
      <c r="F4736">
        <v>0</v>
      </c>
      <c r="H4736" t="str">
        <f>_xlfn.XLOOKUP(A4736,Table1[CLIENTID],Table1[OVERALLSTATUS])</f>
        <v>Live</v>
      </c>
      <c r="I4736" t="str">
        <f>_xlfn.XLOOKUP(A4736,Table1[CLIENTID],Table1[CLIENTSPECIALTY])</f>
        <v>OB-GYN</v>
      </c>
      <c r="J4736" t="str">
        <f>_xlfn.XLOOKUP(A4736,Table1[CLIENTID],Table1[CLIENTSIZE])</f>
        <v>Medium</v>
      </c>
    </row>
    <row r="4737" spans="1:10" x14ac:dyDescent="0.25">
      <c r="A4737">
        <v>2619</v>
      </c>
      <c r="B4737" s="1">
        <v>43073</v>
      </c>
      <c r="C4737">
        <v>18</v>
      </c>
      <c r="D4737">
        <v>0</v>
      </c>
      <c r="E4737">
        <v>1</v>
      </c>
      <c r="F4737">
        <v>0</v>
      </c>
      <c r="H4737" t="str">
        <f>_xlfn.XLOOKUP(A4737,Table1[CLIENTID],Table1[OVERALLSTATUS])</f>
        <v>Live</v>
      </c>
      <c r="I4737" t="str">
        <f>_xlfn.XLOOKUP(A4737,Table1[CLIENTID],Table1[CLIENTSPECIALTY])</f>
        <v>Pediatrics</v>
      </c>
      <c r="J4737" t="str">
        <f>_xlfn.XLOOKUP(A4737,Table1[CLIENTID],Table1[CLIENTSIZE])</f>
        <v>Medium</v>
      </c>
    </row>
    <row r="4738" spans="1:10" x14ac:dyDescent="0.25">
      <c r="A4738">
        <v>2640</v>
      </c>
      <c r="B4738" s="1">
        <v>43080</v>
      </c>
      <c r="C4738">
        <v>18</v>
      </c>
      <c r="D4738">
        <v>0</v>
      </c>
      <c r="E4738">
        <v>0</v>
      </c>
      <c r="F4738">
        <v>0</v>
      </c>
      <c r="H4738" t="str">
        <f>_xlfn.XLOOKUP(A4738,Table1[CLIENTID],Table1[OVERALLSTATUS])</f>
        <v>Live</v>
      </c>
      <c r="I4738" t="str">
        <f>_xlfn.XLOOKUP(A4738,Table1[CLIENTID],Table1[CLIENTSPECIALTY])</f>
        <v>Pediatrics</v>
      </c>
      <c r="J4738" t="str">
        <f>_xlfn.XLOOKUP(A4738,Table1[CLIENTID],Table1[CLIENTSIZE])</f>
        <v>Medium</v>
      </c>
    </row>
    <row r="4739" spans="1:10" x14ac:dyDescent="0.25">
      <c r="A4739">
        <v>2641</v>
      </c>
      <c r="B4739" s="1">
        <v>43052</v>
      </c>
      <c r="C4739">
        <v>18</v>
      </c>
      <c r="D4739">
        <v>0</v>
      </c>
      <c r="E4739">
        <v>0</v>
      </c>
      <c r="F4739">
        <v>0</v>
      </c>
      <c r="H4739" t="str">
        <f>_xlfn.XLOOKUP(A4739,Table1[CLIENTID],Table1[OVERALLSTATUS])</f>
        <v>Live</v>
      </c>
      <c r="I4739" t="str">
        <f>_xlfn.XLOOKUP(A4739,Table1[CLIENTID],Table1[CLIENTSPECIALTY])</f>
        <v>Pediatrics</v>
      </c>
      <c r="J4739" t="str">
        <f>_xlfn.XLOOKUP(A4739,Table1[CLIENTID],Table1[CLIENTSIZE])</f>
        <v>Medium</v>
      </c>
    </row>
    <row r="4740" spans="1:10" x14ac:dyDescent="0.25">
      <c r="A4740">
        <v>2693</v>
      </c>
      <c r="B4740" s="1">
        <v>43101</v>
      </c>
      <c r="C4740">
        <v>18</v>
      </c>
      <c r="D4740">
        <v>0</v>
      </c>
      <c r="E4740">
        <v>0</v>
      </c>
      <c r="F4740">
        <v>0</v>
      </c>
      <c r="H4740" t="str">
        <f>_xlfn.XLOOKUP(A4740,Table1[CLIENTID],Table1[OVERALLSTATUS])</f>
        <v>Live</v>
      </c>
      <c r="I4740" t="str">
        <f>_xlfn.XLOOKUP(A4740,Table1[CLIENTID],Table1[CLIENTSPECIALTY])</f>
        <v>OB-GYN</v>
      </c>
      <c r="J4740" t="str">
        <f>_xlfn.XLOOKUP(A4740,Table1[CLIENTID],Table1[CLIENTSIZE])</f>
        <v>Medium</v>
      </c>
    </row>
    <row r="4741" spans="1:10" x14ac:dyDescent="0.25">
      <c r="A4741">
        <v>2835</v>
      </c>
      <c r="B4741" s="1">
        <v>43066</v>
      </c>
      <c r="C4741">
        <v>18</v>
      </c>
      <c r="D4741">
        <v>1</v>
      </c>
      <c r="E4741">
        <v>1</v>
      </c>
      <c r="F4741">
        <v>0</v>
      </c>
      <c r="H4741" t="str">
        <f>_xlfn.XLOOKUP(A4741,Table1[CLIENTID],Table1[OVERALLSTATUS])</f>
        <v>Live</v>
      </c>
      <c r="I4741" t="str">
        <f>_xlfn.XLOOKUP(A4741,Table1[CLIENTID],Table1[CLIENTSPECIALTY])</f>
        <v>OB-GYN</v>
      </c>
      <c r="J4741" t="str">
        <f>_xlfn.XLOOKUP(A4741,Table1[CLIENTID],Table1[CLIENTSIZE])</f>
        <v>Medium</v>
      </c>
    </row>
    <row r="4742" spans="1:10" x14ac:dyDescent="0.25">
      <c r="A4742">
        <v>2835</v>
      </c>
      <c r="B4742" s="1">
        <v>43101</v>
      </c>
      <c r="C4742">
        <v>18</v>
      </c>
      <c r="D4742">
        <v>0</v>
      </c>
      <c r="E4742">
        <v>0</v>
      </c>
      <c r="F4742">
        <v>0</v>
      </c>
      <c r="H4742" t="str">
        <f>_xlfn.XLOOKUP(A4742,Table1[CLIENTID],Table1[OVERALLSTATUS])</f>
        <v>Live</v>
      </c>
      <c r="I4742" t="str">
        <f>_xlfn.XLOOKUP(A4742,Table1[CLIENTID],Table1[CLIENTSPECIALTY])</f>
        <v>OB-GYN</v>
      </c>
      <c r="J4742" t="str">
        <f>_xlfn.XLOOKUP(A4742,Table1[CLIENTID],Table1[CLIENTSIZE])</f>
        <v>Medium</v>
      </c>
    </row>
    <row r="4743" spans="1:10" x14ac:dyDescent="0.25">
      <c r="A4743">
        <v>2859</v>
      </c>
      <c r="B4743" s="1">
        <v>43108</v>
      </c>
      <c r="C4743">
        <v>18</v>
      </c>
      <c r="D4743">
        <v>4</v>
      </c>
      <c r="E4743">
        <v>15</v>
      </c>
      <c r="F4743">
        <v>14</v>
      </c>
      <c r="H4743" t="str">
        <f>_xlfn.XLOOKUP(A4743,Table1[CLIENTID],Table1[OVERALLSTATUS])</f>
        <v>Live</v>
      </c>
      <c r="I4743" t="str">
        <f>_xlfn.XLOOKUP(A4743,Table1[CLIENTID],Table1[CLIENTSPECIALTY])</f>
        <v>Pediatrics</v>
      </c>
      <c r="J4743" t="str">
        <f>_xlfn.XLOOKUP(A4743,Table1[CLIENTID],Table1[CLIENTSIZE])</f>
        <v>Medium</v>
      </c>
    </row>
    <row r="4744" spans="1:10" x14ac:dyDescent="0.25">
      <c r="A4744">
        <v>2989</v>
      </c>
      <c r="B4744" s="1">
        <v>43101</v>
      </c>
      <c r="C4744">
        <v>18</v>
      </c>
      <c r="D4744">
        <v>0</v>
      </c>
      <c r="E4744">
        <v>0</v>
      </c>
      <c r="F4744">
        <v>0</v>
      </c>
      <c r="H4744" t="str">
        <f>_xlfn.XLOOKUP(A4744,Table1[CLIENTID],Table1[OVERALLSTATUS])</f>
        <v>Live</v>
      </c>
      <c r="I4744" t="str">
        <f>_xlfn.XLOOKUP(A4744,Table1[CLIENTID],Table1[CLIENTSPECIALTY])</f>
        <v>Pediatrics</v>
      </c>
      <c r="J4744" t="str">
        <f>_xlfn.XLOOKUP(A4744,Table1[CLIENTID],Table1[CLIENTSIZE])</f>
        <v>Medium</v>
      </c>
    </row>
    <row r="4745" spans="1:10" x14ac:dyDescent="0.25">
      <c r="A4745">
        <v>3058</v>
      </c>
      <c r="B4745" s="1">
        <v>43059</v>
      </c>
      <c r="C4745">
        <v>18</v>
      </c>
      <c r="D4745">
        <v>0</v>
      </c>
      <c r="E4745">
        <v>0</v>
      </c>
      <c r="F4745">
        <v>0</v>
      </c>
      <c r="H4745" t="str">
        <f>_xlfn.XLOOKUP(A4745,Table1[CLIENTID],Table1[OVERALLSTATUS])</f>
        <v>Live</v>
      </c>
      <c r="I4745" t="str">
        <f>_xlfn.XLOOKUP(A4745,Table1[CLIENTID],Table1[CLIENTSPECIALTY])</f>
        <v>Dermatology</v>
      </c>
      <c r="J4745" t="str">
        <f>_xlfn.XLOOKUP(A4745,Table1[CLIENTID],Table1[CLIENTSIZE])</f>
        <v>Medium</v>
      </c>
    </row>
    <row r="4746" spans="1:10" x14ac:dyDescent="0.25">
      <c r="A4746">
        <v>3058</v>
      </c>
      <c r="B4746" s="1">
        <v>43080</v>
      </c>
      <c r="C4746">
        <v>18</v>
      </c>
      <c r="D4746">
        <v>0</v>
      </c>
      <c r="E4746">
        <v>0</v>
      </c>
      <c r="F4746">
        <v>0</v>
      </c>
      <c r="H4746" t="str">
        <f>_xlfn.XLOOKUP(A4746,Table1[CLIENTID],Table1[OVERALLSTATUS])</f>
        <v>Live</v>
      </c>
      <c r="I4746" t="str">
        <f>_xlfn.XLOOKUP(A4746,Table1[CLIENTID],Table1[CLIENTSPECIALTY])</f>
        <v>Dermatology</v>
      </c>
      <c r="J4746" t="str">
        <f>_xlfn.XLOOKUP(A4746,Table1[CLIENTID],Table1[CLIENTSIZE])</f>
        <v>Medium</v>
      </c>
    </row>
    <row r="4747" spans="1:10" x14ac:dyDescent="0.25">
      <c r="A4747">
        <v>3144</v>
      </c>
      <c r="B4747" s="1">
        <v>43073</v>
      </c>
      <c r="C4747">
        <v>18</v>
      </c>
      <c r="D4747">
        <v>0</v>
      </c>
      <c r="E4747">
        <v>0</v>
      </c>
      <c r="F4747">
        <v>0</v>
      </c>
      <c r="H4747" t="str">
        <f>_xlfn.XLOOKUP(A4747,Table1[CLIENTID],Table1[OVERALLSTATUS])</f>
        <v>Live</v>
      </c>
      <c r="I4747" t="str">
        <f>_xlfn.XLOOKUP(A4747,Table1[CLIENTID],Table1[CLIENTSPECIALTY])</f>
        <v>Pediatrics</v>
      </c>
      <c r="J4747" t="str">
        <f>_xlfn.XLOOKUP(A4747,Table1[CLIENTID],Table1[CLIENTSIZE])</f>
        <v>Medium</v>
      </c>
    </row>
    <row r="4748" spans="1:10" x14ac:dyDescent="0.25">
      <c r="A4748">
        <v>488</v>
      </c>
      <c r="B4748" s="1">
        <v>43059</v>
      </c>
      <c r="C4748">
        <v>18</v>
      </c>
      <c r="D4748">
        <v>0</v>
      </c>
      <c r="E4748">
        <v>0</v>
      </c>
      <c r="F4748">
        <v>0</v>
      </c>
      <c r="H4748" t="str">
        <f>_xlfn.XLOOKUP(A4748,Table1[CLIENTID],Table1[OVERALLSTATUS])</f>
        <v>Live</v>
      </c>
      <c r="I4748" t="str">
        <f>_xlfn.XLOOKUP(A4748,Table1[CLIENTID],Table1[CLIENTSPECIALTY])</f>
        <v>Dermatology</v>
      </c>
      <c r="J4748" t="str">
        <f>_xlfn.XLOOKUP(A4748,Table1[CLIENTID],Table1[CLIENTSIZE])</f>
        <v>Large</v>
      </c>
    </row>
    <row r="4749" spans="1:10" x14ac:dyDescent="0.25">
      <c r="A4749">
        <v>488</v>
      </c>
      <c r="B4749" s="1">
        <v>43101</v>
      </c>
      <c r="C4749">
        <v>18</v>
      </c>
      <c r="D4749">
        <v>0</v>
      </c>
      <c r="E4749">
        <v>0</v>
      </c>
      <c r="F4749">
        <v>0</v>
      </c>
      <c r="H4749" t="str">
        <f>_xlfn.XLOOKUP(A4749,Table1[CLIENTID],Table1[OVERALLSTATUS])</f>
        <v>Live</v>
      </c>
      <c r="I4749" t="str">
        <f>_xlfn.XLOOKUP(A4749,Table1[CLIENTID],Table1[CLIENTSPECIALTY])</f>
        <v>Dermatology</v>
      </c>
      <c r="J4749" t="str">
        <f>_xlfn.XLOOKUP(A4749,Table1[CLIENTID],Table1[CLIENTSIZE])</f>
        <v>Large</v>
      </c>
    </row>
    <row r="4750" spans="1:10" x14ac:dyDescent="0.25">
      <c r="A4750">
        <v>561</v>
      </c>
      <c r="B4750" s="1">
        <v>43094</v>
      </c>
      <c r="C4750">
        <v>18</v>
      </c>
      <c r="D4750">
        <v>0</v>
      </c>
      <c r="E4750">
        <v>0</v>
      </c>
      <c r="F4750">
        <v>0</v>
      </c>
      <c r="H4750" t="str">
        <f>_xlfn.XLOOKUP(A4750,Table1[CLIENTID],Table1[OVERALLSTATUS])</f>
        <v>Live</v>
      </c>
      <c r="I4750" t="str">
        <f>_xlfn.XLOOKUP(A4750,Table1[CLIENTID],Table1[CLIENTSPECIALTY])</f>
        <v>Oncology</v>
      </c>
      <c r="J4750" t="str">
        <f>_xlfn.XLOOKUP(A4750,Table1[CLIENTID],Table1[CLIENTSIZE])</f>
        <v>Large</v>
      </c>
    </row>
    <row r="4751" spans="1:10" x14ac:dyDescent="0.25">
      <c r="A4751">
        <v>593</v>
      </c>
      <c r="B4751" s="1">
        <v>43080</v>
      </c>
      <c r="C4751">
        <v>18</v>
      </c>
      <c r="D4751">
        <v>0</v>
      </c>
      <c r="E4751">
        <v>0</v>
      </c>
      <c r="F4751">
        <v>0</v>
      </c>
      <c r="H4751" t="str">
        <f>_xlfn.XLOOKUP(A4751,Table1[CLIENTID],Table1[OVERALLSTATUS])</f>
        <v>Live</v>
      </c>
      <c r="I4751" t="str">
        <f>_xlfn.XLOOKUP(A4751,Table1[CLIENTID],Table1[CLIENTSPECIALTY])</f>
        <v>Dermatology</v>
      </c>
      <c r="J4751" t="str">
        <f>_xlfn.XLOOKUP(A4751,Table1[CLIENTID],Table1[CLIENTSIZE])</f>
        <v>Large</v>
      </c>
    </row>
    <row r="4752" spans="1:10" x14ac:dyDescent="0.25">
      <c r="A4752">
        <v>638</v>
      </c>
      <c r="B4752" s="1">
        <v>43066</v>
      </c>
      <c r="C4752">
        <v>18</v>
      </c>
      <c r="D4752">
        <v>0</v>
      </c>
      <c r="E4752">
        <v>0</v>
      </c>
      <c r="F4752">
        <v>0</v>
      </c>
      <c r="H4752" t="str">
        <f>_xlfn.XLOOKUP(A4752,Table1[CLIENTID],Table1[OVERALLSTATUS])</f>
        <v>Live</v>
      </c>
      <c r="I4752" t="str">
        <f>_xlfn.XLOOKUP(A4752,Table1[CLIENTID],Table1[CLIENTSPECIALTY])</f>
        <v>Dermatology</v>
      </c>
      <c r="J4752" t="str">
        <f>_xlfn.XLOOKUP(A4752,Table1[CLIENTID],Table1[CLIENTSIZE])</f>
        <v>Large</v>
      </c>
    </row>
    <row r="4753" spans="1:10" x14ac:dyDescent="0.25">
      <c r="A4753">
        <v>638</v>
      </c>
      <c r="B4753" s="1">
        <v>43080</v>
      </c>
      <c r="C4753">
        <v>18</v>
      </c>
      <c r="D4753">
        <v>0</v>
      </c>
      <c r="E4753">
        <v>0</v>
      </c>
      <c r="F4753">
        <v>0</v>
      </c>
      <c r="H4753" t="str">
        <f>_xlfn.XLOOKUP(A4753,Table1[CLIENTID],Table1[OVERALLSTATUS])</f>
        <v>Live</v>
      </c>
      <c r="I4753" t="str">
        <f>_xlfn.XLOOKUP(A4753,Table1[CLIENTID],Table1[CLIENTSPECIALTY])</f>
        <v>Dermatology</v>
      </c>
      <c r="J4753" t="str">
        <f>_xlfn.XLOOKUP(A4753,Table1[CLIENTID],Table1[CLIENTSIZE])</f>
        <v>Large</v>
      </c>
    </row>
    <row r="4754" spans="1:10" x14ac:dyDescent="0.25">
      <c r="A4754">
        <v>638</v>
      </c>
      <c r="B4754" s="1">
        <v>43108</v>
      </c>
      <c r="C4754">
        <v>18</v>
      </c>
      <c r="D4754">
        <v>0</v>
      </c>
      <c r="E4754">
        <v>0</v>
      </c>
      <c r="F4754">
        <v>0</v>
      </c>
      <c r="H4754" t="str">
        <f>_xlfn.XLOOKUP(A4754,Table1[CLIENTID],Table1[OVERALLSTATUS])</f>
        <v>Live</v>
      </c>
      <c r="I4754" t="str">
        <f>_xlfn.XLOOKUP(A4754,Table1[CLIENTID],Table1[CLIENTSPECIALTY])</f>
        <v>Dermatology</v>
      </c>
      <c r="J4754" t="str">
        <f>_xlfn.XLOOKUP(A4754,Table1[CLIENTID],Table1[CLIENTSIZE])</f>
        <v>Large</v>
      </c>
    </row>
    <row r="4755" spans="1:10" x14ac:dyDescent="0.25">
      <c r="A4755">
        <v>736</v>
      </c>
      <c r="B4755" s="1">
        <v>43080</v>
      </c>
      <c r="C4755">
        <v>18</v>
      </c>
      <c r="D4755">
        <v>0</v>
      </c>
      <c r="E4755">
        <v>0</v>
      </c>
      <c r="F4755">
        <v>0</v>
      </c>
      <c r="H4755" t="str">
        <f>_xlfn.XLOOKUP(A4755,Table1[CLIENTID],Table1[OVERALLSTATUS])</f>
        <v>Live</v>
      </c>
      <c r="I4755" t="str">
        <f>_xlfn.XLOOKUP(A4755,Table1[CLIENTID],Table1[CLIENTSPECIALTY])</f>
        <v>Dermatology</v>
      </c>
      <c r="J4755" t="str">
        <f>_xlfn.XLOOKUP(A4755,Table1[CLIENTID],Table1[CLIENTSIZE])</f>
        <v>Large</v>
      </c>
    </row>
    <row r="4756" spans="1:10" x14ac:dyDescent="0.25">
      <c r="A4756">
        <v>745</v>
      </c>
      <c r="B4756" s="1">
        <v>43073</v>
      </c>
      <c r="C4756">
        <v>18</v>
      </c>
      <c r="D4756">
        <v>0</v>
      </c>
      <c r="E4756">
        <v>0</v>
      </c>
      <c r="F4756">
        <v>0</v>
      </c>
      <c r="H4756" t="str">
        <f>_xlfn.XLOOKUP(A4756,Table1[CLIENTID],Table1[OVERALLSTATUS])</f>
        <v>Live</v>
      </c>
      <c r="I4756" t="str">
        <f>_xlfn.XLOOKUP(A4756,Table1[CLIENTID],Table1[CLIENTSPECIALTY])</f>
        <v>Dermatology</v>
      </c>
      <c r="J4756" t="str">
        <f>_xlfn.XLOOKUP(A4756,Table1[CLIENTID],Table1[CLIENTSIZE])</f>
        <v>Large</v>
      </c>
    </row>
    <row r="4757" spans="1:10" x14ac:dyDescent="0.25">
      <c r="A4757">
        <v>797</v>
      </c>
      <c r="B4757" s="1">
        <v>43059</v>
      </c>
      <c r="C4757">
        <v>18</v>
      </c>
      <c r="D4757">
        <v>0</v>
      </c>
      <c r="E4757">
        <v>0</v>
      </c>
      <c r="F4757">
        <v>0</v>
      </c>
      <c r="H4757" t="str">
        <f>_xlfn.XLOOKUP(A4757,Table1[CLIENTID],Table1[OVERALLSTATUS])</f>
        <v>Live</v>
      </c>
      <c r="I4757" t="str">
        <f>_xlfn.XLOOKUP(A4757,Table1[CLIENTID],Table1[CLIENTSPECIALTY])</f>
        <v>Oncology</v>
      </c>
      <c r="J4757" t="str">
        <f>_xlfn.XLOOKUP(A4757,Table1[CLIENTID],Table1[CLIENTSIZE])</f>
        <v>Large</v>
      </c>
    </row>
    <row r="4758" spans="1:10" x14ac:dyDescent="0.25">
      <c r="A4758">
        <v>953</v>
      </c>
      <c r="B4758" s="1">
        <v>43073</v>
      </c>
      <c r="C4758">
        <v>18</v>
      </c>
      <c r="D4758">
        <v>0</v>
      </c>
      <c r="E4758">
        <v>0</v>
      </c>
      <c r="F4758">
        <v>0</v>
      </c>
      <c r="H4758" t="str">
        <f>_xlfn.XLOOKUP(A4758,Table1[CLIENTID],Table1[OVERALLSTATUS])</f>
        <v>Live</v>
      </c>
      <c r="I4758" t="str">
        <f>_xlfn.XLOOKUP(A4758,Table1[CLIENTID],Table1[CLIENTSPECIALTY])</f>
        <v>Oncology</v>
      </c>
      <c r="J4758" t="str">
        <f>_xlfn.XLOOKUP(A4758,Table1[CLIENTID],Table1[CLIENTSIZE])</f>
        <v>Large</v>
      </c>
    </row>
    <row r="4759" spans="1:10" x14ac:dyDescent="0.25">
      <c r="A4759">
        <v>953</v>
      </c>
      <c r="B4759" s="1">
        <v>43087</v>
      </c>
      <c r="C4759">
        <v>18</v>
      </c>
      <c r="D4759">
        <v>0</v>
      </c>
      <c r="E4759">
        <v>4</v>
      </c>
      <c r="F4759">
        <v>1</v>
      </c>
      <c r="H4759" t="str">
        <f>_xlfn.XLOOKUP(A4759,Table1[CLIENTID],Table1[OVERALLSTATUS])</f>
        <v>Live</v>
      </c>
      <c r="I4759" t="str">
        <f>_xlfn.XLOOKUP(A4759,Table1[CLIENTID],Table1[CLIENTSPECIALTY])</f>
        <v>Oncology</v>
      </c>
      <c r="J4759" t="str">
        <f>_xlfn.XLOOKUP(A4759,Table1[CLIENTID],Table1[CLIENTSIZE])</f>
        <v>Large</v>
      </c>
    </row>
    <row r="4760" spans="1:10" x14ac:dyDescent="0.25">
      <c r="A4760">
        <v>1062</v>
      </c>
      <c r="B4760" s="1">
        <v>43101</v>
      </c>
      <c r="C4760">
        <v>18</v>
      </c>
      <c r="D4760">
        <v>0</v>
      </c>
      <c r="E4760">
        <v>0</v>
      </c>
      <c r="F4760">
        <v>0</v>
      </c>
      <c r="H4760" t="str">
        <f>_xlfn.XLOOKUP(A4760,Table1[CLIENTID],Table1[OVERALLSTATUS])</f>
        <v>Live</v>
      </c>
      <c r="I4760" t="str">
        <f>_xlfn.XLOOKUP(A4760,Table1[CLIENTID],Table1[CLIENTSPECIALTY])</f>
        <v>Dermatology</v>
      </c>
      <c r="J4760" t="str">
        <f>_xlfn.XLOOKUP(A4760,Table1[CLIENTID],Table1[CLIENTSIZE])</f>
        <v>Large</v>
      </c>
    </row>
    <row r="4761" spans="1:10" x14ac:dyDescent="0.25">
      <c r="A4761">
        <v>1171</v>
      </c>
      <c r="B4761" s="1">
        <v>43066</v>
      </c>
      <c r="C4761">
        <v>18</v>
      </c>
      <c r="D4761">
        <v>0</v>
      </c>
      <c r="E4761">
        <v>0</v>
      </c>
      <c r="F4761">
        <v>0</v>
      </c>
      <c r="H4761" t="str">
        <f>_xlfn.XLOOKUP(A4761,Table1[CLIENTID],Table1[OVERALLSTATUS])</f>
        <v>Live</v>
      </c>
      <c r="I4761" t="str">
        <f>_xlfn.XLOOKUP(A4761,Table1[CLIENTID],Table1[CLIENTSPECIALTY])</f>
        <v>Dermatology</v>
      </c>
      <c r="J4761" t="str">
        <f>_xlfn.XLOOKUP(A4761,Table1[CLIENTID],Table1[CLIENTSIZE])</f>
        <v>Large</v>
      </c>
    </row>
    <row r="4762" spans="1:10" x14ac:dyDescent="0.25">
      <c r="A4762">
        <v>1196</v>
      </c>
      <c r="B4762" s="1">
        <v>43066</v>
      </c>
      <c r="C4762">
        <v>18</v>
      </c>
      <c r="D4762">
        <v>0</v>
      </c>
      <c r="E4762">
        <v>0</v>
      </c>
      <c r="F4762">
        <v>0</v>
      </c>
      <c r="H4762" t="str">
        <f>_xlfn.XLOOKUP(A4762,Table1[CLIENTID],Table1[OVERALLSTATUS])</f>
        <v>Live</v>
      </c>
      <c r="I4762" t="str">
        <f>_xlfn.XLOOKUP(A4762,Table1[CLIENTID],Table1[CLIENTSPECIALTY])</f>
        <v>Oncology</v>
      </c>
      <c r="J4762" t="str">
        <f>_xlfn.XLOOKUP(A4762,Table1[CLIENTID],Table1[CLIENTSIZE])</f>
        <v>Large</v>
      </c>
    </row>
    <row r="4763" spans="1:10" x14ac:dyDescent="0.25">
      <c r="A4763">
        <v>1265</v>
      </c>
      <c r="B4763" s="1">
        <v>43073</v>
      </c>
      <c r="C4763">
        <v>18</v>
      </c>
      <c r="D4763">
        <v>0</v>
      </c>
      <c r="E4763">
        <v>0</v>
      </c>
      <c r="F4763">
        <v>0</v>
      </c>
      <c r="H4763" t="str">
        <f>_xlfn.XLOOKUP(A4763,Table1[CLIENTID],Table1[OVERALLSTATUS])</f>
        <v>Live</v>
      </c>
      <c r="I4763" t="str">
        <f>_xlfn.XLOOKUP(A4763,Table1[CLIENTID],Table1[CLIENTSPECIALTY])</f>
        <v>Dermatology</v>
      </c>
      <c r="J4763" t="str">
        <f>_xlfn.XLOOKUP(A4763,Table1[CLIENTID],Table1[CLIENTSIZE])</f>
        <v>Large</v>
      </c>
    </row>
    <row r="4764" spans="1:10" x14ac:dyDescent="0.25">
      <c r="A4764">
        <v>1265</v>
      </c>
      <c r="B4764" s="1">
        <v>43087</v>
      </c>
      <c r="C4764">
        <v>18</v>
      </c>
      <c r="D4764">
        <v>0</v>
      </c>
      <c r="E4764">
        <v>0</v>
      </c>
      <c r="F4764">
        <v>0</v>
      </c>
      <c r="H4764" t="str">
        <f>_xlfn.XLOOKUP(A4764,Table1[CLIENTID],Table1[OVERALLSTATUS])</f>
        <v>Live</v>
      </c>
      <c r="I4764" t="str">
        <f>_xlfn.XLOOKUP(A4764,Table1[CLIENTID],Table1[CLIENTSPECIALTY])</f>
        <v>Dermatology</v>
      </c>
      <c r="J4764" t="str">
        <f>_xlfn.XLOOKUP(A4764,Table1[CLIENTID],Table1[CLIENTSIZE])</f>
        <v>Large</v>
      </c>
    </row>
    <row r="4765" spans="1:10" x14ac:dyDescent="0.25">
      <c r="A4765">
        <v>1268</v>
      </c>
      <c r="B4765" s="1">
        <v>43087</v>
      </c>
      <c r="C4765">
        <v>18</v>
      </c>
      <c r="D4765">
        <v>0</v>
      </c>
      <c r="E4765">
        <v>79</v>
      </c>
      <c r="F4765">
        <v>0</v>
      </c>
      <c r="H4765" t="str">
        <f>_xlfn.XLOOKUP(A4765,Table1[CLIENTID],Table1[OVERALLSTATUS])</f>
        <v>Live</v>
      </c>
      <c r="I4765" t="str">
        <f>_xlfn.XLOOKUP(A4765,Table1[CLIENTID],Table1[CLIENTSPECIALTY])</f>
        <v>Dermatology</v>
      </c>
      <c r="J4765" t="str">
        <f>_xlfn.XLOOKUP(A4765,Table1[CLIENTID],Table1[CLIENTSIZE])</f>
        <v>Large</v>
      </c>
    </row>
    <row r="4766" spans="1:10" x14ac:dyDescent="0.25">
      <c r="A4766">
        <v>1382</v>
      </c>
      <c r="B4766" s="1">
        <v>43108</v>
      </c>
      <c r="C4766">
        <v>18</v>
      </c>
      <c r="D4766">
        <v>0</v>
      </c>
      <c r="E4766">
        <v>1</v>
      </c>
      <c r="F4766">
        <v>0</v>
      </c>
      <c r="H4766" t="str">
        <f>_xlfn.XLOOKUP(A4766,Table1[CLIENTID],Table1[OVERALLSTATUS])</f>
        <v>Live</v>
      </c>
      <c r="I4766" t="str">
        <f>_xlfn.XLOOKUP(A4766,Table1[CLIENTID],Table1[CLIENTSPECIALTY])</f>
        <v>Dermatology</v>
      </c>
      <c r="J4766" t="str">
        <f>_xlfn.XLOOKUP(A4766,Table1[CLIENTID],Table1[CLIENTSIZE])</f>
        <v>Large</v>
      </c>
    </row>
    <row r="4767" spans="1:10" x14ac:dyDescent="0.25">
      <c r="A4767">
        <v>1403</v>
      </c>
      <c r="B4767" s="1">
        <v>43080</v>
      </c>
      <c r="C4767">
        <v>18</v>
      </c>
      <c r="D4767">
        <v>0</v>
      </c>
      <c r="E4767">
        <v>0</v>
      </c>
      <c r="F4767">
        <v>0</v>
      </c>
      <c r="H4767" t="str">
        <f>_xlfn.XLOOKUP(A4767,Table1[CLIENTID],Table1[OVERALLSTATUS])</f>
        <v>Live</v>
      </c>
      <c r="I4767" t="str">
        <f>_xlfn.XLOOKUP(A4767,Table1[CLIENTID],Table1[CLIENTSPECIALTY])</f>
        <v>Oncology</v>
      </c>
      <c r="J4767" t="str">
        <f>_xlfn.XLOOKUP(A4767,Table1[CLIENTID],Table1[CLIENTSIZE])</f>
        <v>Large</v>
      </c>
    </row>
    <row r="4768" spans="1:10" x14ac:dyDescent="0.25">
      <c r="A4768">
        <v>1410</v>
      </c>
      <c r="B4768" s="1">
        <v>43094</v>
      </c>
      <c r="C4768">
        <v>18</v>
      </c>
      <c r="D4768">
        <v>0</v>
      </c>
      <c r="E4768">
        <v>0</v>
      </c>
      <c r="F4768">
        <v>0</v>
      </c>
      <c r="H4768" t="str">
        <f>_xlfn.XLOOKUP(A4768,Table1[CLIENTID],Table1[OVERALLSTATUS])</f>
        <v>Live</v>
      </c>
      <c r="I4768" t="str">
        <f>_xlfn.XLOOKUP(A4768,Table1[CLIENTID],Table1[CLIENTSPECIALTY])</f>
        <v>Dermatology</v>
      </c>
      <c r="J4768" t="str">
        <f>_xlfn.XLOOKUP(A4768,Table1[CLIENTID],Table1[CLIENTSIZE])</f>
        <v>Large</v>
      </c>
    </row>
    <row r="4769" spans="1:10" x14ac:dyDescent="0.25">
      <c r="A4769">
        <v>1546</v>
      </c>
      <c r="B4769" s="1">
        <v>43094</v>
      </c>
      <c r="C4769">
        <v>18</v>
      </c>
      <c r="D4769">
        <v>0</v>
      </c>
      <c r="E4769">
        <v>0</v>
      </c>
      <c r="F4769">
        <v>0</v>
      </c>
      <c r="H4769" t="str">
        <f>_xlfn.XLOOKUP(A4769,Table1[CLIENTID],Table1[OVERALLSTATUS])</f>
        <v>Live</v>
      </c>
      <c r="I4769" t="str">
        <f>_xlfn.XLOOKUP(A4769,Table1[CLIENTID],Table1[CLIENTSPECIALTY])</f>
        <v>Oncology</v>
      </c>
      <c r="J4769" t="str">
        <f>_xlfn.XLOOKUP(A4769,Table1[CLIENTID],Table1[CLIENTSIZE])</f>
        <v>Large</v>
      </c>
    </row>
    <row r="4770" spans="1:10" x14ac:dyDescent="0.25">
      <c r="A4770">
        <v>1571</v>
      </c>
      <c r="B4770" s="1">
        <v>43108</v>
      </c>
      <c r="C4770">
        <v>18</v>
      </c>
      <c r="D4770">
        <v>1</v>
      </c>
      <c r="E4770">
        <v>6</v>
      </c>
      <c r="F4770">
        <v>6</v>
      </c>
      <c r="H4770" t="str">
        <f>_xlfn.XLOOKUP(A4770,Table1[CLIENTID],Table1[OVERALLSTATUS])</f>
        <v>Live</v>
      </c>
      <c r="I4770" t="str">
        <f>_xlfn.XLOOKUP(A4770,Table1[CLIENTID],Table1[CLIENTSPECIALTY])</f>
        <v>Oncology</v>
      </c>
      <c r="J4770" t="str">
        <f>_xlfn.XLOOKUP(A4770,Table1[CLIENTID],Table1[CLIENTSIZE])</f>
        <v>Large</v>
      </c>
    </row>
    <row r="4771" spans="1:10" x14ac:dyDescent="0.25">
      <c r="A4771">
        <v>1629</v>
      </c>
      <c r="B4771" s="1">
        <v>43059</v>
      </c>
      <c r="C4771">
        <v>18</v>
      </c>
      <c r="D4771">
        <v>0</v>
      </c>
      <c r="E4771">
        <v>0</v>
      </c>
      <c r="F4771">
        <v>0</v>
      </c>
      <c r="H4771" t="str">
        <f>_xlfn.XLOOKUP(A4771,Table1[CLIENTID],Table1[OVERALLSTATUS])</f>
        <v>Live</v>
      </c>
      <c r="I4771" t="str">
        <f>_xlfn.XLOOKUP(A4771,Table1[CLIENTID],Table1[CLIENTSPECIALTY])</f>
        <v>Oncology</v>
      </c>
      <c r="J4771" t="str">
        <f>_xlfn.XLOOKUP(A4771,Table1[CLIENTID],Table1[CLIENTSIZE])</f>
        <v>Large</v>
      </c>
    </row>
    <row r="4772" spans="1:10" x14ac:dyDescent="0.25">
      <c r="A4772">
        <v>1641</v>
      </c>
      <c r="B4772" s="1">
        <v>43108</v>
      </c>
      <c r="C4772">
        <v>18</v>
      </c>
      <c r="D4772">
        <v>0</v>
      </c>
      <c r="E4772">
        <v>0</v>
      </c>
      <c r="F4772">
        <v>0</v>
      </c>
      <c r="H4772" t="str">
        <f>_xlfn.XLOOKUP(A4772,Table1[CLIENTID],Table1[OVERALLSTATUS])</f>
        <v>Live</v>
      </c>
      <c r="I4772" t="str">
        <f>_xlfn.XLOOKUP(A4772,Table1[CLIENTID],Table1[CLIENTSPECIALTY])</f>
        <v>Oncology</v>
      </c>
      <c r="J4772" t="str">
        <f>_xlfn.XLOOKUP(A4772,Table1[CLIENTID],Table1[CLIENTSIZE])</f>
        <v>Large</v>
      </c>
    </row>
    <row r="4773" spans="1:10" x14ac:dyDescent="0.25">
      <c r="A4773">
        <v>1643</v>
      </c>
      <c r="B4773" s="1">
        <v>43094</v>
      </c>
      <c r="C4773">
        <v>18</v>
      </c>
      <c r="D4773">
        <v>0</v>
      </c>
      <c r="E4773">
        <v>0</v>
      </c>
      <c r="F4773">
        <v>0</v>
      </c>
      <c r="H4773" t="str">
        <f>_xlfn.XLOOKUP(A4773,Table1[CLIENTID],Table1[OVERALLSTATUS])</f>
        <v>Live</v>
      </c>
      <c r="I4773" t="str">
        <f>_xlfn.XLOOKUP(A4773,Table1[CLIENTID],Table1[CLIENTSPECIALTY])</f>
        <v>Oncology</v>
      </c>
      <c r="J4773" t="str">
        <f>_xlfn.XLOOKUP(A4773,Table1[CLIENTID],Table1[CLIENTSIZE])</f>
        <v>Large</v>
      </c>
    </row>
    <row r="4774" spans="1:10" x14ac:dyDescent="0.25">
      <c r="A4774">
        <v>1646</v>
      </c>
      <c r="B4774" s="1">
        <v>43059</v>
      </c>
      <c r="C4774">
        <v>18</v>
      </c>
      <c r="D4774">
        <v>0</v>
      </c>
      <c r="E4774">
        <v>0</v>
      </c>
      <c r="F4774">
        <v>0</v>
      </c>
      <c r="H4774" t="str">
        <f>_xlfn.XLOOKUP(A4774,Table1[CLIENTID],Table1[OVERALLSTATUS])</f>
        <v>Live</v>
      </c>
      <c r="I4774" t="str">
        <f>_xlfn.XLOOKUP(A4774,Table1[CLIENTID],Table1[CLIENTSPECIALTY])</f>
        <v>Oncology</v>
      </c>
      <c r="J4774" t="str">
        <f>_xlfn.XLOOKUP(A4774,Table1[CLIENTID],Table1[CLIENTSIZE])</f>
        <v>Large</v>
      </c>
    </row>
    <row r="4775" spans="1:10" x14ac:dyDescent="0.25">
      <c r="A4775">
        <v>1647</v>
      </c>
      <c r="B4775" s="1">
        <v>43059</v>
      </c>
      <c r="C4775">
        <v>18</v>
      </c>
      <c r="D4775">
        <v>0</v>
      </c>
      <c r="E4775">
        <v>0</v>
      </c>
      <c r="F4775">
        <v>0</v>
      </c>
      <c r="H4775" t="str">
        <f>_xlfn.XLOOKUP(A4775,Table1[CLIENTID],Table1[OVERALLSTATUS])</f>
        <v>Live</v>
      </c>
      <c r="I4775" t="str">
        <f>_xlfn.XLOOKUP(A4775,Table1[CLIENTID],Table1[CLIENTSPECIALTY])</f>
        <v>Oncology</v>
      </c>
      <c r="J4775" t="str">
        <f>_xlfn.XLOOKUP(A4775,Table1[CLIENTID],Table1[CLIENTSIZE])</f>
        <v>Large</v>
      </c>
    </row>
    <row r="4776" spans="1:10" x14ac:dyDescent="0.25">
      <c r="A4776">
        <v>1647</v>
      </c>
      <c r="B4776" s="1">
        <v>43108</v>
      </c>
      <c r="C4776">
        <v>18</v>
      </c>
      <c r="D4776">
        <v>0</v>
      </c>
      <c r="E4776">
        <v>0</v>
      </c>
      <c r="F4776">
        <v>0</v>
      </c>
      <c r="H4776" t="str">
        <f>_xlfn.XLOOKUP(A4776,Table1[CLIENTID],Table1[OVERALLSTATUS])</f>
        <v>Live</v>
      </c>
      <c r="I4776" t="str">
        <f>_xlfn.XLOOKUP(A4776,Table1[CLIENTID],Table1[CLIENTSPECIALTY])</f>
        <v>Oncology</v>
      </c>
      <c r="J4776" t="str">
        <f>_xlfn.XLOOKUP(A4776,Table1[CLIENTID],Table1[CLIENTSIZE])</f>
        <v>Large</v>
      </c>
    </row>
    <row r="4777" spans="1:10" x14ac:dyDescent="0.25">
      <c r="A4777">
        <v>1649</v>
      </c>
      <c r="B4777" s="1">
        <v>43066</v>
      </c>
      <c r="C4777">
        <v>18</v>
      </c>
      <c r="D4777">
        <v>0</v>
      </c>
      <c r="E4777">
        <v>0</v>
      </c>
      <c r="F4777">
        <v>0</v>
      </c>
      <c r="H4777" t="str">
        <f>_xlfn.XLOOKUP(A4777,Table1[CLIENTID],Table1[OVERALLSTATUS])</f>
        <v>Live</v>
      </c>
      <c r="I4777" t="str">
        <f>_xlfn.XLOOKUP(A4777,Table1[CLIENTID],Table1[CLIENTSPECIALTY])</f>
        <v>Oncology</v>
      </c>
      <c r="J4777" t="str">
        <f>_xlfn.XLOOKUP(A4777,Table1[CLIENTID],Table1[CLIENTSIZE])</f>
        <v>Large</v>
      </c>
    </row>
    <row r="4778" spans="1:10" x14ac:dyDescent="0.25">
      <c r="A4778">
        <v>1650</v>
      </c>
      <c r="B4778" s="1">
        <v>43101</v>
      </c>
      <c r="C4778">
        <v>18</v>
      </c>
      <c r="D4778">
        <v>0</v>
      </c>
      <c r="E4778">
        <v>0</v>
      </c>
      <c r="F4778">
        <v>0</v>
      </c>
      <c r="H4778" t="str">
        <f>_xlfn.XLOOKUP(A4778,Table1[CLIENTID],Table1[OVERALLSTATUS])</f>
        <v>Live</v>
      </c>
      <c r="I4778" t="str">
        <f>_xlfn.XLOOKUP(A4778,Table1[CLIENTID],Table1[CLIENTSPECIALTY])</f>
        <v>Oncology</v>
      </c>
      <c r="J4778" t="str">
        <f>_xlfn.XLOOKUP(A4778,Table1[CLIENTID],Table1[CLIENTSIZE])</f>
        <v>Large</v>
      </c>
    </row>
    <row r="4779" spans="1:10" x14ac:dyDescent="0.25">
      <c r="A4779">
        <v>1653</v>
      </c>
      <c r="B4779" s="1">
        <v>43073</v>
      </c>
      <c r="C4779">
        <v>18</v>
      </c>
      <c r="D4779">
        <v>0</v>
      </c>
      <c r="E4779">
        <v>0</v>
      </c>
      <c r="F4779">
        <v>0</v>
      </c>
      <c r="H4779" t="str">
        <f>_xlfn.XLOOKUP(A4779,Table1[CLIENTID],Table1[OVERALLSTATUS])</f>
        <v>Live</v>
      </c>
      <c r="I4779" t="str">
        <f>_xlfn.XLOOKUP(A4779,Table1[CLIENTID],Table1[CLIENTSPECIALTY])</f>
        <v>Oncology</v>
      </c>
      <c r="J4779" t="str">
        <f>_xlfn.XLOOKUP(A4779,Table1[CLIENTID],Table1[CLIENTSIZE])</f>
        <v>Large</v>
      </c>
    </row>
    <row r="4780" spans="1:10" x14ac:dyDescent="0.25">
      <c r="A4780">
        <v>1653</v>
      </c>
      <c r="B4780" s="1">
        <v>43108</v>
      </c>
      <c r="C4780">
        <v>18</v>
      </c>
      <c r="D4780">
        <v>0</v>
      </c>
      <c r="E4780">
        <v>0</v>
      </c>
      <c r="F4780">
        <v>0</v>
      </c>
      <c r="H4780" t="str">
        <f>_xlfn.XLOOKUP(A4780,Table1[CLIENTID],Table1[OVERALLSTATUS])</f>
        <v>Live</v>
      </c>
      <c r="I4780" t="str">
        <f>_xlfn.XLOOKUP(A4780,Table1[CLIENTID],Table1[CLIENTSPECIALTY])</f>
        <v>Oncology</v>
      </c>
      <c r="J4780" t="str">
        <f>_xlfn.XLOOKUP(A4780,Table1[CLIENTID],Table1[CLIENTSIZE])</f>
        <v>Large</v>
      </c>
    </row>
    <row r="4781" spans="1:10" x14ac:dyDescent="0.25">
      <c r="A4781">
        <v>1654</v>
      </c>
      <c r="B4781" s="1">
        <v>43101</v>
      </c>
      <c r="C4781">
        <v>18</v>
      </c>
      <c r="D4781">
        <v>0</v>
      </c>
      <c r="E4781">
        <v>0</v>
      </c>
      <c r="F4781">
        <v>0</v>
      </c>
      <c r="H4781" t="str">
        <f>_xlfn.XLOOKUP(A4781,Table1[CLIENTID],Table1[OVERALLSTATUS])</f>
        <v>Live</v>
      </c>
      <c r="I4781" t="str">
        <f>_xlfn.XLOOKUP(A4781,Table1[CLIENTID],Table1[CLIENTSPECIALTY])</f>
        <v>Oncology</v>
      </c>
      <c r="J4781" t="str">
        <f>_xlfn.XLOOKUP(A4781,Table1[CLIENTID],Table1[CLIENTSIZE])</f>
        <v>Large</v>
      </c>
    </row>
    <row r="4782" spans="1:10" x14ac:dyDescent="0.25">
      <c r="A4782">
        <v>1668</v>
      </c>
      <c r="B4782" s="1">
        <v>43059</v>
      </c>
      <c r="C4782">
        <v>18</v>
      </c>
      <c r="D4782">
        <v>0</v>
      </c>
      <c r="E4782">
        <v>0</v>
      </c>
      <c r="F4782">
        <v>0</v>
      </c>
      <c r="H4782" t="str">
        <f>_xlfn.XLOOKUP(A4782,Table1[CLIENTID],Table1[OVERALLSTATUS])</f>
        <v>Live</v>
      </c>
      <c r="I4782" t="str">
        <f>_xlfn.XLOOKUP(A4782,Table1[CLIENTID],Table1[CLIENTSPECIALTY])</f>
        <v>Oncology</v>
      </c>
      <c r="J4782" t="str">
        <f>_xlfn.XLOOKUP(A4782,Table1[CLIENTID],Table1[CLIENTSIZE])</f>
        <v>Large</v>
      </c>
    </row>
    <row r="4783" spans="1:10" x14ac:dyDescent="0.25">
      <c r="A4783">
        <v>1668</v>
      </c>
      <c r="B4783" s="1">
        <v>43108</v>
      </c>
      <c r="C4783">
        <v>18</v>
      </c>
      <c r="D4783">
        <v>0</v>
      </c>
      <c r="E4783">
        <v>0</v>
      </c>
      <c r="F4783">
        <v>0</v>
      </c>
      <c r="H4783" t="str">
        <f>_xlfn.XLOOKUP(A4783,Table1[CLIENTID],Table1[OVERALLSTATUS])</f>
        <v>Live</v>
      </c>
      <c r="I4783" t="str">
        <f>_xlfn.XLOOKUP(A4783,Table1[CLIENTID],Table1[CLIENTSPECIALTY])</f>
        <v>Oncology</v>
      </c>
      <c r="J4783" t="str">
        <f>_xlfn.XLOOKUP(A4783,Table1[CLIENTID],Table1[CLIENTSIZE])</f>
        <v>Large</v>
      </c>
    </row>
    <row r="4784" spans="1:10" x14ac:dyDescent="0.25">
      <c r="A4784">
        <v>1713</v>
      </c>
      <c r="B4784" s="1">
        <v>43052</v>
      </c>
      <c r="C4784">
        <v>18</v>
      </c>
      <c r="D4784">
        <v>0</v>
      </c>
      <c r="E4784">
        <v>0</v>
      </c>
      <c r="F4784">
        <v>0</v>
      </c>
      <c r="H4784" t="str">
        <f>_xlfn.XLOOKUP(A4784,Table1[CLIENTID],Table1[OVERALLSTATUS])</f>
        <v>Live</v>
      </c>
      <c r="I4784" t="str">
        <f>_xlfn.XLOOKUP(A4784,Table1[CLIENTID],Table1[CLIENTSPECIALTY])</f>
        <v>Dermatology</v>
      </c>
      <c r="J4784" t="str">
        <f>_xlfn.XLOOKUP(A4784,Table1[CLIENTID],Table1[CLIENTSIZE])</f>
        <v>Large</v>
      </c>
    </row>
    <row r="4785" spans="1:10" x14ac:dyDescent="0.25">
      <c r="A4785">
        <v>1730</v>
      </c>
      <c r="B4785" s="1">
        <v>43080</v>
      </c>
      <c r="C4785">
        <v>18</v>
      </c>
      <c r="D4785">
        <v>21</v>
      </c>
      <c r="E4785">
        <v>0</v>
      </c>
      <c r="F4785">
        <v>0</v>
      </c>
      <c r="H4785" t="str">
        <f>_xlfn.XLOOKUP(A4785,Table1[CLIENTID],Table1[OVERALLSTATUS])</f>
        <v>Live</v>
      </c>
      <c r="I4785" t="str">
        <f>_xlfn.XLOOKUP(A4785,Table1[CLIENTID],Table1[CLIENTSPECIALTY])</f>
        <v>Dermatology</v>
      </c>
      <c r="J4785" t="str">
        <f>_xlfn.XLOOKUP(A4785,Table1[CLIENTID],Table1[CLIENTSIZE])</f>
        <v>Large</v>
      </c>
    </row>
    <row r="4786" spans="1:10" x14ac:dyDescent="0.25">
      <c r="A4786">
        <v>1835</v>
      </c>
      <c r="B4786" s="1">
        <v>43066</v>
      </c>
      <c r="C4786">
        <v>18</v>
      </c>
      <c r="D4786">
        <v>0</v>
      </c>
      <c r="E4786">
        <v>0</v>
      </c>
      <c r="F4786">
        <v>0</v>
      </c>
      <c r="H4786" t="str">
        <f>_xlfn.XLOOKUP(A4786,Table1[CLIENTID],Table1[OVERALLSTATUS])</f>
        <v>Live</v>
      </c>
      <c r="I4786" t="str">
        <f>_xlfn.XLOOKUP(A4786,Table1[CLIENTID],Table1[CLIENTSPECIALTY])</f>
        <v>Oncology</v>
      </c>
      <c r="J4786" t="str">
        <f>_xlfn.XLOOKUP(A4786,Table1[CLIENTID],Table1[CLIENTSIZE])</f>
        <v>Large</v>
      </c>
    </row>
    <row r="4787" spans="1:10" x14ac:dyDescent="0.25">
      <c r="A4787">
        <v>1860</v>
      </c>
      <c r="B4787" s="1">
        <v>43073</v>
      </c>
      <c r="C4787">
        <v>18</v>
      </c>
      <c r="D4787">
        <v>1</v>
      </c>
      <c r="E4787">
        <v>13</v>
      </c>
      <c r="F4787">
        <v>8</v>
      </c>
      <c r="H4787" t="str">
        <f>_xlfn.XLOOKUP(A4787,Table1[CLIENTID],Table1[OVERALLSTATUS])</f>
        <v>Live</v>
      </c>
      <c r="I4787" t="str">
        <f>_xlfn.XLOOKUP(A4787,Table1[CLIENTID],Table1[CLIENTSPECIALTY])</f>
        <v>Dermatology</v>
      </c>
      <c r="J4787" t="str">
        <f>_xlfn.XLOOKUP(A4787,Table1[CLIENTID],Table1[CLIENTSIZE])</f>
        <v>Large</v>
      </c>
    </row>
    <row r="4788" spans="1:10" x14ac:dyDescent="0.25">
      <c r="A4788">
        <v>1910</v>
      </c>
      <c r="B4788" s="1">
        <v>43101</v>
      </c>
      <c r="C4788">
        <v>18</v>
      </c>
      <c r="D4788">
        <v>0</v>
      </c>
      <c r="E4788">
        <v>0</v>
      </c>
      <c r="F4788">
        <v>0</v>
      </c>
      <c r="H4788" t="str">
        <f>_xlfn.XLOOKUP(A4788,Table1[CLIENTID],Table1[OVERALLSTATUS])</f>
        <v>Live</v>
      </c>
      <c r="I4788" t="str">
        <f>_xlfn.XLOOKUP(A4788,Table1[CLIENTID],Table1[CLIENTSPECIALTY])</f>
        <v>Oncology</v>
      </c>
      <c r="J4788" t="str">
        <f>_xlfn.XLOOKUP(A4788,Table1[CLIENTID],Table1[CLIENTSIZE])</f>
        <v>Large</v>
      </c>
    </row>
    <row r="4789" spans="1:10" x14ac:dyDescent="0.25">
      <c r="A4789">
        <v>1937</v>
      </c>
      <c r="B4789" s="1">
        <v>43087</v>
      </c>
      <c r="C4789">
        <v>18</v>
      </c>
      <c r="D4789">
        <v>0</v>
      </c>
      <c r="E4789">
        <v>0</v>
      </c>
      <c r="F4789">
        <v>0</v>
      </c>
      <c r="H4789" t="str">
        <f>_xlfn.XLOOKUP(A4789,Table1[CLIENTID],Table1[OVERALLSTATUS])</f>
        <v>Live</v>
      </c>
      <c r="I4789" t="str">
        <f>_xlfn.XLOOKUP(A4789,Table1[CLIENTID],Table1[CLIENTSPECIALTY])</f>
        <v>Oncology</v>
      </c>
      <c r="J4789" t="str">
        <f>_xlfn.XLOOKUP(A4789,Table1[CLIENTID],Table1[CLIENTSIZE])</f>
        <v>Large</v>
      </c>
    </row>
    <row r="4790" spans="1:10" x14ac:dyDescent="0.25">
      <c r="A4790">
        <v>2024</v>
      </c>
      <c r="B4790" s="1">
        <v>43066</v>
      </c>
      <c r="C4790">
        <v>18</v>
      </c>
      <c r="D4790">
        <v>0</v>
      </c>
      <c r="E4790">
        <v>1</v>
      </c>
      <c r="F4790">
        <v>1</v>
      </c>
      <c r="H4790" t="str">
        <f>_xlfn.XLOOKUP(A4790,Table1[CLIENTID],Table1[OVERALLSTATUS])</f>
        <v>Live</v>
      </c>
      <c r="I4790" t="str">
        <f>_xlfn.XLOOKUP(A4790,Table1[CLIENTID],Table1[CLIENTSPECIALTY])</f>
        <v>Oncology</v>
      </c>
      <c r="J4790" t="str">
        <f>_xlfn.XLOOKUP(A4790,Table1[CLIENTID],Table1[CLIENTSIZE])</f>
        <v>Large</v>
      </c>
    </row>
    <row r="4791" spans="1:10" x14ac:dyDescent="0.25">
      <c r="A4791">
        <v>2025</v>
      </c>
      <c r="B4791" s="1">
        <v>43101</v>
      </c>
      <c r="C4791">
        <v>18</v>
      </c>
      <c r="D4791">
        <v>0</v>
      </c>
      <c r="E4791">
        <v>0</v>
      </c>
      <c r="F4791">
        <v>0</v>
      </c>
      <c r="H4791" t="str">
        <f>_xlfn.XLOOKUP(A4791,Table1[CLIENTID],Table1[OVERALLSTATUS])</f>
        <v>Live</v>
      </c>
      <c r="I4791" t="str">
        <f>_xlfn.XLOOKUP(A4791,Table1[CLIENTID],Table1[CLIENTSPECIALTY])</f>
        <v>Oncology</v>
      </c>
      <c r="J4791" t="str">
        <f>_xlfn.XLOOKUP(A4791,Table1[CLIENTID],Table1[CLIENTSIZE])</f>
        <v>Large</v>
      </c>
    </row>
    <row r="4792" spans="1:10" x14ac:dyDescent="0.25">
      <c r="A4792">
        <v>2042</v>
      </c>
      <c r="B4792" s="1">
        <v>43066</v>
      </c>
      <c r="C4792">
        <v>18</v>
      </c>
      <c r="D4792">
        <v>0</v>
      </c>
      <c r="E4792">
        <v>34</v>
      </c>
      <c r="F4792">
        <v>33</v>
      </c>
      <c r="H4792" t="str">
        <f>_xlfn.XLOOKUP(A4792,Table1[CLIENTID],Table1[OVERALLSTATUS])</f>
        <v>Live</v>
      </c>
      <c r="I4792" t="str">
        <f>_xlfn.XLOOKUP(A4792,Table1[CLIENTID],Table1[CLIENTSPECIALTY])</f>
        <v>Dermatology</v>
      </c>
      <c r="J4792" t="str">
        <f>_xlfn.XLOOKUP(A4792,Table1[CLIENTID],Table1[CLIENTSIZE])</f>
        <v>Large</v>
      </c>
    </row>
    <row r="4793" spans="1:10" x14ac:dyDescent="0.25">
      <c r="A4793">
        <v>2042</v>
      </c>
      <c r="B4793" s="1">
        <v>43080</v>
      </c>
      <c r="C4793">
        <v>18</v>
      </c>
      <c r="D4793">
        <v>0</v>
      </c>
      <c r="E4793">
        <v>0</v>
      </c>
      <c r="F4793">
        <v>0</v>
      </c>
      <c r="H4793" t="str">
        <f>_xlfn.XLOOKUP(A4793,Table1[CLIENTID],Table1[OVERALLSTATUS])</f>
        <v>Live</v>
      </c>
      <c r="I4793" t="str">
        <f>_xlfn.XLOOKUP(A4793,Table1[CLIENTID],Table1[CLIENTSPECIALTY])</f>
        <v>Dermatology</v>
      </c>
      <c r="J4793" t="str">
        <f>_xlfn.XLOOKUP(A4793,Table1[CLIENTID],Table1[CLIENTSIZE])</f>
        <v>Large</v>
      </c>
    </row>
    <row r="4794" spans="1:10" x14ac:dyDescent="0.25">
      <c r="A4794">
        <v>2042</v>
      </c>
      <c r="B4794" s="1">
        <v>43094</v>
      </c>
      <c r="C4794">
        <v>18</v>
      </c>
      <c r="D4794">
        <v>0</v>
      </c>
      <c r="E4794">
        <v>0</v>
      </c>
      <c r="F4794">
        <v>0</v>
      </c>
      <c r="H4794" t="str">
        <f>_xlfn.XLOOKUP(A4794,Table1[CLIENTID],Table1[OVERALLSTATUS])</f>
        <v>Live</v>
      </c>
      <c r="I4794" t="str">
        <f>_xlfn.XLOOKUP(A4794,Table1[CLIENTID],Table1[CLIENTSPECIALTY])</f>
        <v>Dermatology</v>
      </c>
      <c r="J4794" t="str">
        <f>_xlfn.XLOOKUP(A4794,Table1[CLIENTID],Table1[CLIENTSIZE])</f>
        <v>Large</v>
      </c>
    </row>
    <row r="4795" spans="1:10" x14ac:dyDescent="0.25">
      <c r="A4795">
        <v>2210</v>
      </c>
      <c r="B4795" s="1">
        <v>43059</v>
      </c>
      <c r="C4795">
        <v>18</v>
      </c>
      <c r="D4795">
        <v>0</v>
      </c>
      <c r="E4795">
        <v>1</v>
      </c>
      <c r="F4795">
        <v>0</v>
      </c>
      <c r="H4795" t="str">
        <f>_xlfn.XLOOKUP(A4795,Table1[CLIENTID],Table1[OVERALLSTATUS])</f>
        <v>Live</v>
      </c>
      <c r="I4795" t="str">
        <f>_xlfn.XLOOKUP(A4795,Table1[CLIENTID],Table1[CLIENTSPECIALTY])</f>
        <v>Oncology</v>
      </c>
      <c r="J4795" t="str">
        <f>_xlfn.XLOOKUP(A4795,Table1[CLIENTID],Table1[CLIENTSIZE])</f>
        <v>Large</v>
      </c>
    </row>
    <row r="4796" spans="1:10" x14ac:dyDescent="0.25">
      <c r="A4796">
        <v>2447</v>
      </c>
      <c r="B4796" s="1">
        <v>43094</v>
      </c>
      <c r="C4796">
        <v>18</v>
      </c>
      <c r="D4796">
        <v>1</v>
      </c>
      <c r="E4796">
        <v>1</v>
      </c>
      <c r="F4796">
        <v>1</v>
      </c>
      <c r="H4796" t="str">
        <f>_xlfn.XLOOKUP(A4796,Table1[CLIENTID],Table1[OVERALLSTATUS])</f>
        <v>Live</v>
      </c>
      <c r="I4796" t="str">
        <f>_xlfn.XLOOKUP(A4796,Table1[CLIENTID],Table1[CLIENTSPECIALTY])</f>
        <v>Oncology</v>
      </c>
      <c r="J4796" t="str">
        <f>_xlfn.XLOOKUP(A4796,Table1[CLIENTID],Table1[CLIENTSIZE])</f>
        <v>Large</v>
      </c>
    </row>
    <row r="4797" spans="1:10" x14ac:dyDescent="0.25">
      <c r="A4797">
        <v>2508</v>
      </c>
      <c r="B4797" s="1">
        <v>43080</v>
      </c>
      <c r="C4797">
        <v>18</v>
      </c>
      <c r="D4797">
        <v>0</v>
      </c>
      <c r="E4797">
        <v>0</v>
      </c>
      <c r="F4797">
        <v>0</v>
      </c>
      <c r="H4797" t="str">
        <f>_xlfn.XLOOKUP(A4797,Table1[CLIENTID],Table1[OVERALLSTATUS])</f>
        <v>Live</v>
      </c>
      <c r="I4797" t="str">
        <f>_xlfn.XLOOKUP(A4797,Table1[CLIENTID],Table1[CLIENTSPECIALTY])</f>
        <v>Oncology</v>
      </c>
      <c r="J4797" t="str">
        <f>_xlfn.XLOOKUP(A4797,Table1[CLIENTID],Table1[CLIENTSIZE])</f>
        <v>Large</v>
      </c>
    </row>
    <row r="4798" spans="1:10" x14ac:dyDescent="0.25">
      <c r="A4798">
        <v>2559</v>
      </c>
      <c r="B4798" s="1">
        <v>43066</v>
      </c>
      <c r="C4798">
        <v>18</v>
      </c>
      <c r="D4798">
        <v>0</v>
      </c>
      <c r="E4798">
        <v>0</v>
      </c>
      <c r="F4798">
        <v>0</v>
      </c>
      <c r="H4798" t="str">
        <f>_xlfn.XLOOKUP(A4798,Table1[CLIENTID],Table1[OVERALLSTATUS])</f>
        <v>Live</v>
      </c>
      <c r="I4798" t="str">
        <f>_xlfn.XLOOKUP(A4798,Table1[CLIENTID],Table1[CLIENTSPECIALTY])</f>
        <v>Dermatology</v>
      </c>
      <c r="J4798" t="str">
        <f>_xlfn.XLOOKUP(A4798,Table1[CLIENTID],Table1[CLIENTSIZE])</f>
        <v>Large</v>
      </c>
    </row>
    <row r="4799" spans="1:10" x14ac:dyDescent="0.25">
      <c r="A4799">
        <v>2635</v>
      </c>
      <c r="B4799" s="1">
        <v>43087</v>
      </c>
      <c r="C4799">
        <v>18</v>
      </c>
      <c r="D4799">
        <v>0</v>
      </c>
      <c r="E4799">
        <v>0</v>
      </c>
      <c r="F4799">
        <v>0</v>
      </c>
      <c r="H4799" t="str">
        <f>_xlfn.XLOOKUP(A4799,Table1[CLIENTID],Table1[OVERALLSTATUS])</f>
        <v>Live</v>
      </c>
      <c r="I4799" t="str">
        <f>_xlfn.XLOOKUP(A4799,Table1[CLIENTID],Table1[CLIENTSPECIALTY])</f>
        <v>Dermatology</v>
      </c>
      <c r="J4799" t="str">
        <f>_xlfn.XLOOKUP(A4799,Table1[CLIENTID],Table1[CLIENTSIZE])</f>
        <v>Large</v>
      </c>
    </row>
    <row r="4800" spans="1:10" x14ac:dyDescent="0.25">
      <c r="A4800">
        <v>2761</v>
      </c>
      <c r="B4800" s="1">
        <v>43066</v>
      </c>
      <c r="C4800">
        <v>18</v>
      </c>
      <c r="D4800">
        <v>0</v>
      </c>
      <c r="E4800">
        <v>0</v>
      </c>
      <c r="F4800">
        <v>0</v>
      </c>
      <c r="H4800" t="str">
        <f>_xlfn.XLOOKUP(A4800,Table1[CLIENTID],Table1[OVERALLSTATUS])</f>
        <v>Live</v>
      </c>
      <c r="I4800" t="str">
        <f>_xlfn.XLOOKUP(A4800,Table1[CLIENTID],Table1[CLIENTSPECIALTY])</f>
        <v>Oncology</v>
      </c>
      <c r="J4800" t="str">
        <f>_xlfn.XLOOKUP(A4800,Table1[CLIENTID],Table1[CLIENTSIZE])</f>
        <v>Large</v>
      </c>
    </row>
    <row r="4801" spans="1:10" x14ac:dyDescent="0.25">
      <c r="A4801">
        <v>2778</v>
      </c>
      <c r="B4801" s="1">
        <v>43052</v>
      </c>
      <c r="C4801">
        <v>18</v>
      </c>
      <c r="D4801">
        <v>0</v>
      </c>
      <c r="E4801">
        <v>0</v>
      </c>
      <c r="F4801">
        <v>0</v>
      </c>
      <c r="H4801" t="str">
        <f>_xlfn.XLOOKUP(A4801,Table1[CLIENTID],Table1[OVERALLSTATUS])</f>
        <v>Live</v>
      </c>
      <c r="I4801" t="str">
        <f>_xlfn.XLOOKUP(A4801,Table1[CLIENTID],Table1[CLIENTSPECIALTY])</f>
        <v>Oncology</v>
      </c>
      <c r="J4801" t="str">
        <f>_xlfn.XLOOKUP(A4801,Table1[CLIENTID],Table1[CLIENTSIZE])</f>
        <v>Large</v>
      </c>
    </row>
    <row r="4802" spans="1:10" x14ac:dyDescent="0.25">
      <c r="A4802">
        <v>2800</v>
      </c>
      <c r="B4802" s="1">
        <v>43101</v>
      </c>
      <c r="C4802">
        <v>18</v>
      </c>
      <c r="D4802">
        <v>5</v>
      </c>
      <c r="E4802">
        <v>0</v>
      </c>
      <c r="F4802">
        <v>0</v>
      </c>
      <c r="H4802" t="str">
        <f>_xlfn.XLOOKUP(A4802,Table1[CLIENTID],Table1[OVERALLSTATUS])</f>
        <v>Live</v>
      </c>
      <c r="I4802" t="str">
        <f>_xlfn.XLOOKUP(A4802,Table1[CLIENTID],Table1[CLIENTSPECIALTY])</f>
        <v>Oncology</v>
      </c>
      <c r="J4802" t="str">
        <f>_xlfn.XLOOKUP(A4802,Table1[CLIENTID],Table1[CLIENTSIZE])</f>
        <v>Large</v>
      </c>
    </row>
    <row r="4803" spans="1:10" x14ac:dyDescent="0.25">
      <c r="A4803">
        <v>2800</v>
      </c>
      <c r="B4803" s="1">
        <v>43108</v>
      </c>
      <c r="C4803">
        <v>18</v>
      </c>
      <c r="D4803">
        <v>0</v>
      </c>
      <c r="E4803">
        <v>0</v>
      </c>
      <c r="F4803">
        <v>0</v>
      </c>
      <c r="H4803" t="str">
        <f>_xlfn.XLOOKUP(A4803,Table1[CLIENTID],Table1[OVERALLSTATUS])</f>
        <v>Live</v>
      </c>
      <c r="I4803" t="str">
        <f>_xlfn.XLOOKUP(A4803,Table1[CLIENTID],Table1[CLIENTSPECIALTY])</f>
        <v>Oncology</v>
      </c>
      <c r="J4803" t="str">
        <f>_xlfn.XLOOKUP(A4803,Table1[CLIENTID],Table1[CLIENTSIZE])</f>
        <v>Large</v>
      </c>
    </row>
    <row r="4804" spans="1:10" x14ac:dyDescent="0.25">
      <c r="A4804">
        <v>2911</v>
      </c>
      <c r="B4804" s="1">
        <v>43101</v>
      </c>
      <c r="C4804">
        <v>18</v>
      </c>
      <c r="D4804">
        <v>0</v>
      </c>
      <c r="E4804">
        <v>1</v>
      </c>
      <c r="F4804">
        <v>1</v>
      </c>
      <c r="H4804" t="str">
        <f>_xlfn.XLOOKUP(A4804,Table1[CLIENTID],Table1[OVERALLSTATUS])</f>
        <v>Live</v>
      </c>
      <c r="I4804" t="str">
        <f>_xlfn.XLOOKUP(A4804,Table1[CLIENTID],Table1[CLIENTSPECIALTY])</f>
        <v>Oncology</v>
      </c>
      <c r="J4804" t="str">
        <f>_xlfn.XLOOKUP(A4804,Table1[CLIENTID],Table1[CLIENTSIZE])</f>
        <v>Large</v>
      </c>
    </row>
    <row r="4805" spans="1:10" x14ac:dyDescent="0.25">
      <c r="A4805">
        <v>2938</v>
      </c>
      <c r="B4805" s="1">
        <v>43108</v>
      </c>
      <c r="C4805">
        <v>18</v>
      </c>
      <c r="D4805">
        <v>9</v>
      </c>
      <c r="E4805">
        <v>0</v>
      </c>
      <c r="F4805">
        <v>0</v>
      </c>
      <c r="H4805" t="str">
        <f>_xlfn.XLOOKUP(A4805,Table1[CLIENTID],Table1[OVERALLSTATUS])</f>
        <v>Live</v>
      </c>
      <c r="I4805" t="str">
        <f>_xlfn.XLOOKUP(A4805,Table1[CLIENTID],Table1[CLIENTSPECIALTY])</f>
        <v>Oncology</v>
      </c>
      <c r="J4805" t="str">
        <f>_xlfn.XLOOKUP(A4805,Table1[CLIENTID],Table1[CLIENTSIZE])</f>
        <v>Large</v>
      </c>
    </row>
    <row r="4806" spans="1:10" x14ac:dyDescent="0.25">
      <c r="A4806">
        <v>2940</v>
      </c>
      <c r="B4806" s="1">
        <v>43080</v>
      </c>
      <c r="C4806">
        <v>18</v>
      </c>
      <c r="D4806">
        <v>0</v>
      </c>
      <c r="E4806">
        <v>0</v>
      </c>
      <c r="F4806">
        <v>0</v>
      </c>
      <c r="H4806" t="str">
        <f>_xlfn.XLOOKUP(A4806,Table1[CLIENTID],Table1[OVERALLSTATUS])</f>
        <v>Live</v>
      </c>
      <c r="I4806" t="str">
        <f>_xlfn.XLOOKUP(A4806,Table1[CLIENTID],Table1[CLIENTSPECIALTY])</f>
        <v>Dermatology</v>
      </c>
      <c r="J4806" t="str">
        <f>_xlfn.XLOOKUP(A4806,Table1[CLIENTID],Table1[CLIENTSIZE])</f>
        <v>Large</v>
      </c>
    </row>
    <row r="4807" spans="1:10" x14ac:dyDescent="0.25">
      <c r="A4807">
        <v>2942</v>
      </c>
      <c r="B4807" s="1">
        <v>43094</v>
      </c>
      <c r="C4807">
        <v>18</v>
      </c>
      <c r="D4807">
        <v>0</v>
      </c>
      <c r="E4807">
        <v>0</v>
      </c>
      <c r="F4807">
        <v>0</v>
      </c>
      <c r="H4807" t="str">
        <f>_xlfn.XLOOKUP(A4807,Table1[CLIENTID],Table1[OVERALLSTATUS])</f>
        <v>Live</v>
      </c>
      <c r="I4807" t="str">
        <f>_xlfn.XLOOKUP(A4807,Table1[CLIENTID],Table1[CLIENTSPECIALTY])</f>
        <v>Oncology</v>
      </c>
      <c r="J4807" t="str">
        <f>_xlfn.XLOOKUP(A4807,Table1[CLIENTID],Table1[CLIENTSIZE])</f>
        <v>Large</v>
      </c>
    </row>
    <row r="4808" spans="1:10" x14ac:dyDescent="0.25">
      <c r="A4808">
        <v>2964</v>
      </c>
      <c r="B4808" s="1">
        <v>43073</v>
      </c>
      <c r="C4808">
        <v>18</v>
      </c>
      <c r="D4808">
        <v>0</v>
      </c>
      <c r="E4808">
        <v>0</v>
      </c>
      <c r="F4808">
        <v>0</v>
      </c>
      <c r="H4808" t="str">
        <f>_xlfn.XLOOKUP(A4808,Table1[CLIENTID],Table1[OVERALLSTATUS])</f>
        <v>Live</v>
      </c>
      <c r="I4808" t="str">
        <f>_xlfn.XLOOKUP(A4808,Table1[CLIENTID],Table1[CLIENTSPECIALTY])</f>
        <v>Oncology</v>
      </c>
      <c r="J4808" t="str">
        <f>_xlfn.XLOOKUP(A4808,Table1[CLIENTID],Table1[CLIENTSIZE])</f>
        <v>Large</v>
      </c>
    </row>
    <row r="4809" spans="1:10" x14ac:dyDescent="0.25">
      <c r="A4809">
        <v>2964</v>
      </c>
      <c r="B4809" s="1">
        <v>43101</v>
      </c>
      <c r="C4809">
        <v>18</v>
      </c>
      <c r="D4809">
        <v>0</v>
      </c>
      <c r="E4809">
        <v>0</v>
      </c>
      <c r="F4809">
        <v>0</v>
      </c>
      <c r="H4809" t="str">
        <f>_xlfn.XLOOKUP(A4809,Table1[CLIENTID],Table1[OVERALLSTATUS])</f>
        <v>Live</v>
      </c>
      <c r="I4809" t="str">
        <f>_xlfn.XLOOKUP(A4809,Table1[CLIENTID],Table1[CLIENTSPECIALTY])</f>
        <v>Oncology</v>
      </c>
      <c r="J4809" t="str">
        <f>_xlfn.XLOOKUP(A4809,Table1[CLIENTID],Table1[CLIENTSIZE])</f>
        <v>Large</v>
      </c>
    </row>
    <row r="4810" spans="1:10" x14ac:dyDescent="0.25">
      <c r="A4810">
        <v>3015</v>
      </c>
      <c r="B4810" s="1">
        <v>43094</v>
      </c>
      <c r="C4810">
        <v>18</v>
      </c>
      <c r="D4810">
        <v>0</v>
      </c>
      <c r="E4810">
        <v>0</v>
      </c>
      <c r="F4810">
        <v>0</v>
      </c>
      <c r="H4810" t="str">
        <f>_xlfn.XLOOKUP(A4810,Table1[CLIENTID],Table1[OVERALLSTATUS])</f>
        <v>Live</v>
      </c>
      <c r="I4810" t="str">
        <f>_xlfn.XLOOKUP(A4810,Table1[CLIENTID],Table1[CLIENTSPECIALTY])</f>
        <v>Dermatology</v>
      </c>
      <c r="J4810" t="str">
        <f>_xlfn.XLOOKUP(A4810,Table1[CLIENTID],Table1[CLIENTSIZE])</f>
        <v>Large</v>
      </c>
    </row>
    <row r="4811" spans="1:10" x14ac:dyDescent="0.25">
      <c r="A4811">
        <v>3150</v>
      </c>
      <c r="B4811" s="1">
        <v>43066</v>
      </c>
      <c r="C4811">
        <v>18</v>
      </c>
      <c r="D4811">
        <v>4</v>
      </c>
      <c r="E4811">
        <v>0</v>
      </c>
      <c r="F4811">
        <v>0</v>
      </c>
      <c r="H4811" t="str">
        <f>_xlfn.XLOOKUP(A4811,Table1[CLIENTID],Table1[OVERALLSTATUS])</f>
        <v>Live</v>
      </c>
      <c r="I4811" t="str">
        <f>_xlfn.XLOOKUP(A4811,Table1[CLIENTID],Table1[CLIENTSPECIALTY])</f>
        <v>Oncology</v>
      </c>
      <c r="J4811" t="str">
        <f>_xlfn.XLOOKUP(A4811,Table1[CLIENTID],Table1[CLIENTSIZE])</f>
        <v>Large</v>
      </c>
    </row>
    <row r="4812" spans="1:10" x14ac:dyDescent="0.25">
      <c r="A4812">
        <v>51</v>
      </c>
      <c r="B4812" s="1">
        <v>43101</v>
      </c>
      <c r="C4812">
        <v>17</v>
      </c>
      <c r="D4812">
        <v>0</v>
      </c>
      <c r="E4812">
        <v>0</v>
      </c>
      <c r="F4812">
        <v>0</v>
      </c>
      <c r="H4812" t="str">
        <f>_xlfn.XLOOKUP(A4812,Table1[CLIENTID],Table1[OVERALLSTATUS])</f>
        <v>Live</v>
      </c>
      <c r="I4812" t="str">
        <f>_xlfn.XLOOKUP(A4812,Table1[CLIENTID],Table1[CLIENTSPECIALTY])</f>
        <v>Surgery</v>
      </c>
      <c r="J4812" t="str">
        <f>_xlfn.XLOOKUP(A4812,Table1[CLIENTID],Table1[CLIENTSIZE])</f>
        <v>Small</v>
      </c>
    </row>
    <row r="4813" spans="1:10" x14ac:dyDescent="0.25">
      <c r="A4813">
        <v>183</v>
      </c>
      <c r="B4813" s="1">
        <v>43059</v>
      </c>
      <c r="C4813">
        <v>17</v>
      </c>
      <c r="D4813">
        <v>0</v>
      </c>
      <c r="E4813">
        <v>0</v>
      </c>
      <c r="F4813">
        <v>0</v>
      </c>
      <c r="H4813" t="str">
        <f>_xlfn.XLOOKUP(A4813,Table1[CLIENTID],Table1[OVERALLSTATUS])</f>
        <v>Live</v>
      </c>
      <c r="I4813" t="str">
        <f>_xlfn.XLOOKUP(A4813,Table1[CLIENTID],Table1[CLIENTSPECIALTY])</f>
        <v>Family Medicine</v>
      </c>
      <c r="J4813" t="str">
        <f>_xlfn.XLOOKUP(A4813,Table1[CLIENTID],Table1[CLIENTSIZE])</f>
        <v>Small</v>
      </c>
    </row>
    <row r="4814" spans="1:10" x14ac:dyDescent="0.25">
      <c r="A4814">
        <v>183</v>
      </c>
      <c r="B4814" s="1">
        <v>43073</v>
      </c>
      <c r="C4814">
        <v>17</v>
      </c>
      <c r="D4814">
        <v>0</v>
      </c>
      <c r="E4814">
        <v>0</v>
      </c>
      <c r="F4814">
        <v>0</v>
      </c>
      <c r="H4814" t="str">
        <f>_xlfn.XLOOKUP(A4814,Table1[CLIENTID],Table1[OVERALLSTATUS])</f>
        <v>Live</v>
      </c>
      <c r="I4814" t="str">
        <f>_xlfn.XLOOKUP(A4814,Table1[CLIENTID],Table1[CLIENTSPECIALTY])</f>
        <v>Family Medicine</v>
      </c>
      <c r="J4814" t="str">
        <f>_xlfn.XLOOKUP(A4814,Table1[CLIENTID],Table1[CLIENTSIZE])</f>
        <v>Small</v>
      </c>
    </row>
    <row r="4815" spans="1:10" x14ac:dyDescent="0.25">
      <c r="A4815">
        <v>248</v>
      </c>
      <c r="B4815" s="1">
        <v>43101</v>
      </c>
      <c r="C4815">
        <v>17</v>
      </c>
      <c r="D4815">
        <v>0</v>
      </c>
      <c r="E4815">
        <v>2</v>
      </c>
      <c r="F4815">
        <v>0</v>
      </c>
      <c r="H4815" t="str">
        <f>_xlfn.XLOOKUP(A4815,Table1[CLIENTID],Table1[OVERALLSTATUS])</f>
        <v>Live</v>
      </c>
      <c r="I4815" t="str">
        <f>_xlfn.XLOOKUP(A4815,Table1[CLIENTID],Table1[CLIENTSPECIALTY])</f>
        <v>Surgery</v>
      </c>
      <c r="J4815" t="str">
        <f>_xlfn.XLOOKUP(A4815,Table1[CLIENTID],Table1[CLIENTSIZE])</f>
        <v>Small</v>
      </c>
    </row>
    <row r="4816" spans="1:10" x14ac:dyDescent="0.25">
      <c r="A4816">
        <v>321</v>
      </c>
      <c r="B4816" s="1">
        <v>43087</v>
      </c>
      <c r="C4816">
        <v>17</v>
      </c>
      <c r="D4816">
        <v>0</v>
      </c>
      <c r="E4816">
        <v>0</v>
      </c>
      <c r="F4816">
        <v>0</v>
      </c>
      <c r="H4816" t="str">
        <f>_xlfn.XLOOKUP(A4816,Table1[CLIENTID],Table1[OVERALLSTATUS])</f>
        <v>Live</v>
      </c>
      <c r="I4816" t="str">
        <f>_xlfn.XLOOKUP(A4816,Table1[CLIENTID],Table1[CLIENTSPECIALTY])</f>
        <v>Surgery</v>
      </c>
      <c r="J4816" t="str">
        <f>_xlfn.XLOOKUP(A4816,Table1[CLIENTID],Table1[CLIENTSIZE])</f>
        <v>Small</v>
      </c>
    </row>
    <row r="4817" spans="1:10" x14ac:dyDescent="0.25">
      <c r="A4817">
        <v>391</v>
      </c>
      <c r="B4817" s="1">
        <v>43087</v>
      </c>
      <c r="C4817">
        <v>17</v>
      </c>
      <c r="D4817">
        <v>0</v>
      </c>
      <c r="E4817">
        <v>0</v>
      </c>
      <c r="F4817">
        <v>0</v>
      </c>
      <c r="H4817" t="str">
        <f>_xlfn.XLOOKUP(A4817,Table1[CLIENTID],Table1[OVERALLSTATUS])</f>
        <v>Live</v>
      </c>
      <c r="I4817" t="str">
        <f>_xlfn.XLOOKUP(A4817,Table1[CLIENTID],Table1[CLIENTSPECIALTY])</f>
        <v>Surgery</v>
      </c>
      <c r="J4817" t="str">
        <f>_xlfn.XLOOKUP(A4817,Table1[CLIENTID],Table1[CLIENTSIZE])</f>
        <v>Small</v>
      </c>
    </row>
    <row r="4818" spans="1:10" x14ac:dyDescent="0.25">
      <c r="A4818">
        <v>407</v>
      </c>
      <c r="B4818" s="1">
        <v>43052</v>
      </c>
      <c r="C4818">
        <v>17</v>
      </c>
      <c r="D4818">
        <v>0</v>
      </c>
      <c r="E4818">
        <v>0</v>
      </c>
      <c r="F4818">
        <v>0</v>
      </c>
      <c r="H4818" t="str">
        <f>_xlfn.XLOOKUP(A4818,Table1[CLIENTID],Table1[OVERALLSTATUS])</f>
        <v>Live</v>
      </c>
      <c r="I4818" t="str">
        <f>_xlfn.XLOOKUP(A4818,Table1[CLIENTID],Table1[CLIENTSPECIALTY])</f>
        <v>Family Medicine</v>
      </c>
      <c r="J4818" t="str">
        <f>_xlfn.XLOOKUP(A4818,Table1[CLIENTID],Table1[CLIENTSIZE])</f>
        <v>Small</v>
      </c>
    </row>
    <row r="4819" spans="1:10" x14ac:dyDescent="0.25">
      <c r="A4819">
        <v>411</v>
      </c>
      <c r="B4819" s="1">
        <v>43052</v>
      </c>
      <c r="C4819">
        <v>17</v>
      </c>
      <c r="D4819">
        <v>7</v>
      </c>
      <c r="E4819">
        <v>1</v>
      </c>
      <c r="F4819">
        <v>1</v>
      </c>
      <c r="H4819" t="str">
        <f>_xlfn.XLOOKUP(A4819,Table1[CLIENTID],Table1[OVERALLSTATUS])</f>
        <v>Live</v>
      </c>
      <c r="I4819" t="str">
        <f>_xlfn.XLOOKUP(A4819,Table1[CLIENTID],Table1[CLIENTSPECIALTY])</f>
        <v>Surgery</v>
      </c>
      <c r="J4819" t="str">
        <f>_xlfn.XLOOKUP(A4819,Table1[CLIENTID],Table1[CLIENTSIZE])</f>
        <v>Small</v>
      </c>
    </row>
    <row r="4820" spans="1:10" x14ac:dyDescent="0.25">
      <c r="A4820">
        <v>426</v>
      </c>
      <c r="B4820" s="1">
        <v>43059</v>
      </c>
      <c r="C4820">
        <v>17</v>
      </c>
      <c r="D4820">
        <v>20</v>
      </c>
      <c r="E4820">
        <v>0</v>
      </c>
      <c r="F4820">
        <v>0</v>
      </c>
      <c r="H4820" t="str">
        <f>_xlfn.XLOOKUP(A4820,Table1[CLIENTID],Table1[OVERALLSTATUS])</f>
        <v>Live</v>
      </c>
      <c r="I4820" t="str">
        <f>_xlfn.XLOOKUP(A4820,Table1[CLIENTID],Table1[CLIENTSPECIALTY])</f>
        <v>Surgery</v>
      </c>
      <c r="J4820" t="str">
        <f>_xlfn.XLOOKUP(A4820,Table1[CLIENTID],Table1[CLIENTSIZE])</f>
        <v>Small</v>
      </c>
    </row>
    <row r="4821" spans="1:10" x14ac:dyDescent="0.25">
      <c r="A4821">
        <v>571</v>
      </c>
      <c r="B4821" s="1">
        <v>43108</v>
      </c>
      <c r="C4821">
        <v>17</v>
      </c>
      <c r="D4821">
        <v>0</v>
      </c>
      <c r="E4821">
        <v>0</v>
      </c>
      <c r="F4821">
        <v>0</v>
      </c>
      <c r="H4821" t="str">
        <f>_xlfn.XLOOKUP(A4821,Table1[CLIENTID],Table1[OVERALLSTATUS])</f>
        <v>Live</v>
      </c>
      <c r="I4821" t="str">
        <f>_xlfn.XLOOKUP(A4821,Table1[CLIENTID],Table1[CLIENTSPECIALTY])</f>
        <v>Surgery</v>
      </c>
      <c r="J4821" t="str">
        <f>_xlfn.XLOOKUP(A4821,Table1[CLIENTID],Table1[CLIENTSIZE])</f>
        <v>Small</v>
      </c>
    </row>
    <row r="4822" spans="1:10" x14ac:dyDescent="0.25">
      <c r="A4822">
        <v>660</v>
      </c>
      <c r="B4822" s="1">
        <v>43094</v>
      </c>
      <c r="C4822">
        <v>17</v>
      </c>
      <c r="D4822">
        <v>0</v>
      </c>
      <c r="E4822">
        <v>0</v>
      </c>
      <c r="F4822">
        <v>0</v>
      </c>
      <c r="H4822" t="str">
        <f>_xlfn.XLOOKUP(A4822,Table1[CLIENTID],Table1[OVERALLSTATUS])</f>
        <v>Live</v>
      </c>
      <c r="I4822" t="str">
        <f>_xlfn.XLOOKUP(A4822,Table1[CLIENTID],Table1[CLIENTSPECIALTY])</f>
        <v>Surgery</v>
      </c>
      <c r="J4822" t="str">
        <f>_xlfn.XLOOKUP(A4822,Table1[CLIENTID],Table1[CLIENTSIZE])</f>
        <v>Small</v>
      </c>
    </row>
    <row r="4823" spans="1:10" x14ac:dyDescent="0.25">
      <c r="A4823">
        <v>687</v>
      </c>
      <c r="B4823" s="1">
        <v>43073</v>
      </c>
      <c r="C4823">
        <v>17</v>
      </c>
      <c r="D4823">
        <v>0</v>
      </c>
      <c r="E4823">
        <v>0</v>
      </c>
      <c r="F4823">
        <v>0</v>
      </c>
      <c r="H4823" t="str">
        <f>_xlfn.XLOOKUP(A4823,Table1[CLIENTID],Table1[OVERALLSTATUS])</f>
        <v>Live</v>
      </c>
      <c r="I4823" t="str">
        <f>_xlfn.XLOOKUP(A4823,Table1[CLIENTID],Table1[CLIENTSPECIALTY])</f>
        <v>Family Medicine</v>
      </c>
      <c r="J4823" t="str">
        <f>_xlfn.XLOOKUP(A4823,Table1[CLIENTID],Table1[CLIENTSIZE])</f>
        <v>Small</v>
      </c>
    </row>
    <row r="4824" spans="1:10" x14ac:dyDescent="0.25">
      <c r="A4824">
        <v>820</v>
      </c>
      <c r="B4824" s="1">
        <v>43087</v>
      </c>
      <c r="C4824">
        <v>17</v>
      </c>
      <c r="D4824">
        <v>0</v>
      </c>
      <c r="E4824">
        <v>0</v>
      </c>
      <c r="F4824">
        <v>0</v>
      </c>
      <c r="H4824" t="str">
        <f>_xlfn.XLOOKUP(A4824,Table1[CLIENTID],Table1[OVERALLSTATUS])</f>
        <v>Live</v>
      </c>
      <c r="I4824" t="str">
        <f>_xlfn.XLOOKUP(A4824,Table1[CLIENTID],Table1[CLIENTSPECIALTY])</f>
        <v>Family Medicine</v>
      </c>
      <c r="J4824" t="str">
        <f>_xlfn.XLOOKUP(A4824,Table1[CLIENTID],Table1[CLIENTSIZE])</f>
        <v>Small</v>
      </c>
    </row>
    <row r="4825" spans="1:10" x14ac:dyDescent="0.25">
      <c r="A4825">
        <v>858</v>
      </c>
      <c r="B4825" s="1">
        <v>43073</v>
      </c>
      <c r="C4825">
        <v>17</v>
      </c>
      <c r="D4825">
        <v>0</v>
      </c>
      <c r="E4825">
        <v>4</v>
      </c>
      <c r="F4825">
        <v>4</v>
      </c>
      <c r="H4825" t="str">
        <f>_xlfn.XLOOKUP(A4825,Table1[CLIENTID],Table1[OVERALLSTATUS])</f>
        <v>Live</v>
      </c>
      <c r="I4825" t="str">
        <f>_xlfn.XLOOKUP(A4825,Table1[CLIENTID],Table1[CLIENTSPECIALTY])</f>
        <v>Surgery</v>
      </c>
      <c r="J4825" t="str">
        <f>_xlfn.XLOOKUP(A4825,Table1[CLIENTID],Table1[CLIENTSIZE])</f>
        <v>Small</v>
      </c>
    </row>
    <row r="4826" spans="1:10" x14ac:dyDescent="0.25">
      <c r="A4826">
        <v>1113</v>
      </c>
      <c r="B4826" s="1">
        <v>43073</v>
      </c>
      <c r="C4826">
        <v>17</v>
      </c>
      <c r="D4826">
        <v>0</v>
      </c>
      <c r="E4826">
        <v>0</v>
      </c>
      <c r="F4826">
        <v>0</v>
      </c>
      <c r="H4826" t="str">
        <f>_xlfn.XLOOKUP(A4826,Table1[CLIENTID],Table1[OVERALLSTATUS])</f>
        <v>Live</v>
      </c>
      <c r="I4826" t="str">
        <f>_xlfn.XLOOKUP(A4826,Table1[CLIENTID],Table1[CLIENTSPECIALTY])</f>
        <v>Surgery</v>
      </c>
      <c r="J4826" t="str">
        <f>_xlfn.XLOOKUP(A4826,Table1[CLIENTID],Table1[CLIENTSIZE])</f>
        <v>Small</v>
      </c>
    </row>
    <row r="4827" spans="1:10" x14ac:dyDescent="0.25">
      <c r="A4827">
        <v>1113</v>
      </c>
      <c r="B4827" s="1">
        <v>43080</v>
      </c>
      <c r="C4827">
        <v>17</v>
      </c>
      <c r="D4827">
        <v>0</v>
      </c>
      <c r="E4827">
        <v>0</v>
      </c>
      <c r="F4827">
        <v>0</v>
      </c>
      <c r="H4827" t="str">
        <f>_xlfn.XLOOKUP(A4827,Table1[CLIENTID],Table1[OVERALLSTATUS])</f>
        <v>Live</v>
      </c>
      <c r="I4827" t="str">
        <f>_xlfn.XLOOKUP(A4827,Table1[CLIENTID],Table1[CLIENTSPECIALTY])</f>
        <v>Surgery</v>
      </c>
      <c r="J4827" t="str">
        <f>_xlfn.XLOOKUP(A4827,Table1[CLIENTID],Table1[CLIENTSIZE])</f>
        <v>Small</v>
      </c>
    </row>
    <row r="4828" spans="1:10" x14ac:dyDescent="0.25">
      <c r="A4828">
        <v>1113</v>
      </c>
      <c r="B4828" s="1">
        <v>43080</v>
      </c>
      <c r="C4828">
        <v>17</v>
      </c>
      <c r="D4828">
        <v>0</v>
      </c>
      <c r="E4828">
        <v>0</v>
      </c>
      <c r="F4828">
        <v>0</v>
      </c>
      <c r="H4828" t="str">
        <f>_xlfn.XLOOKUP(A4828,Table1[CLIENTID],Table1[OVERALLSTATUS])</f>
        <v>Live</v>
      </c>
      <c r="I4828" t="str">
        <f>_xlfn.XLOOKUP(A4828,Table1[CLIENTID],Table1[CLIENTSPECIALTY])</f>
        <v>Surgery</v>
      </c>
      <c r="J4828" t="str">
        <f>_xlfn.XLOOKUP(A4828,Table1[CLIENTID],Table1[CLIENTSIZE])</f>
        <v>Small</v>
      </c>
    </row>
    <row r="4829" spans="1:10" x14ac:dyDescent="0.25">
      <c r="A4829">
        <v>1165</v>
      </c>
      <c r="B4829" s="1">
        <v>43101</v>
      </c>
      <c r="C4829">
        <v>17</v>
      </c>
      <c r="D4829">
        <v>0</v>
      </c>
      <c r="E4829">
        <v>0</v>
      </c>
      <c r="F4829">
        <v>0</v>
      </c>
      <c r="H4829" t="str">
        <f>_xlfn.XLOOKUP(A4829,Table1[CLIENTID],Table1[OVERALLSTATUS])</f>
        <v>Live</v>
      </c>
      <c r="I4829" t="str">
        <f>_xlfn.XLOOKUP(A4829,Table1[CLIENTID],Table1[CLIENTSPECIALTY])</f>
        <v>Surgery</v>
      </c>
      <c r="J4829" t="str">
        <f>_xlfn.XLOOKUP(A4829,Table1[CLIENTID],Table1[CLIENTSIZE])</f>
        <v>Small</v>
      </c>
    </row>
    <row r="4830" spans="1:10" x14ac:dyDescent="0.25">
      <c r="A4830">
        <v>1187</v>
      </c>
      <c r="B4830" s="1">
        <v>43066</v>
      </c>
      <c r="C4830">
        <v>17</v>
      </c>
      <c r="D4830">
        <v>1</v>
      </c>
      <c r="E4830">
        <v>4</v>
      </c>
      <c r="F4830">
        <v>4</v>
      </c>
      <c r="H4830" t="str">
        <f>_xlfn.XLOOKUP(A4830,Table1[CLIENTID],Table1[OVERALLSTATUS])</f>
        <v>Live</v>
      </c>
      <c r="I4830" t="str">
        <f>_xlfn.XLOOKUP(A4830,Table1[CLIENTID],Table1[CLIENTSPECIALTY])</f>
        <v>Family Medicine</v>
      </c>
      <c r="J4830" t="str">
        <f>_xlfn.XLOOKUP(A4830,Table1[CLIENTID],Table1[CLIENTSIZE])</f>
        <v>Small</v>
      </c>
    </row>
    <row r="4831" spans="1:10" x14ac:dyDescent="0.25">
      <c r="A4831">
        <v>1193</v>
      </c>
      <c r="B4831" s="1">
        <v>43080</v>
      </c>
      <c r="C4831">
        <v>17</v>
      </c>
      <c r="D4831">
        <v>0</v>
      </c>
      <c r="E4831">
        <v>6</v>
      </c>
      <c r="F4831">
        <v>5</v>
      </c>
      <c r="H4831" t="str">
        <f>_xlfn.XLOOKUP(A4831,Table1[CLIENTID],Table1[OVERALLSTATUS])</f>
        <v>Live</v>
      </c>
      <c r="I4831" t="str">
        <f>_xlfn.XLOOKUP(A4831,Table1[CLIENTID],Table1[CLIENTSPECIALTY])</f>
        <v>Family Medicine</v>
      </c>
      <c r="J4831" t="str">
        <f>_xlfn.XLOOKUP(A4831,Table1[CLIENTID],Table1[CLIENTSIZE])</f>
        <v>Small</v>
      </c>
    </row>
    <row r="4832" spans="1:10" x14ac:dyDescent="0.25">
      <c r="A4832">
        <v>1213</v>
      </c>
      <c r="B4832" s="1">
        <v>43052</v>
      </c>
      <c r="C4832">
        <v>17</v>
      </c>
      <c r="D4832">
        <v>0</v>
      </c>
      <c r="E4832">
        <v>0</v>
      </c>
      <c r="F4832">
        <v>0</v>
      </c>
      <c r="H4832" t="str">
        <f>_xlfn.XLOOKUP(A4832,Table1[CLIENTID],Table1[OVERALLSTATUS])</f>
        <v>Live</v>
      </c>
      <c r="I4832" t="str">
        <f>_xlfn.XLOOKUP(A4832,Table1[CLIENTID],Table1[CLIENTSPECIALTY])</f>
        <v>Family Medicine</v>
      </c>
      <c r="J4832" t="str">
        <f>_xlfn.XLOOKUP(A4832,Table1[CLIENTID],Table1[CLIENTSIZE])</f>
        <v>Small</v>
      </c>
    </row>
    <row r="4833" spans="1:10" x14ac:dyDescent="0.25">
      <c r="A4833">
        <v>1327</v>
      </c>
      <c r="B4833" s="1">
        <v>43073</v>
      </c>
      <c r="C4833">
        <v>17</v>
      </c>
      <c r="D4833">
        <v>0</v>
      </c>
      <c r="E4833">
        <v>6</v>
      </c>
      <c r="F4833">
        <v>0</v>
      </c>
      <c r="H4833" t="str">
        <f>_xlfn.XLOOKUP(A4833,Table1[CLIENTID],Table1[OVERALLSTATUS])</f>
        <v>Live</v>
      </c>
      <c r="I4833" t="str">
        <f>_xlfn.XLOOKUP(A4833,Table1[CLIENTID],Table1[CLIENTSPECIALTY])</f>
        <v>Surgery</v>
      </c>
      <c r="J4833" t="str">
        <f>_xlfn.XLOOKUP(A4833,Table1[CLIENTID],Table1[CLIENTSIZE])</f>
        <v>Small</v>
      </c>
    </row>
    <row r="4834" spans="1:10" x14ac:dyDescent="0.25">
      <c r="A4834">
        <v>1330</v>
      </c>
      <c r="B4834" s="1">
        <v>43101</v>
      </c>
      <c r="C4834">
        <v>17</v>
      </c>
      <c r="D4834">
        <v>0</v>
      </c>
      <c r="E4834">
        <v>0</v>
      </c>
      <c r="F4834">
        <v>0</v>
      </c>
      <c r="H4834" t="str">
        <f>_xlfn.XLOOKUP(A4834,Table1[CLIENTID],Table1[OVERALLSTATUS])</f>
        <v>Live</v>
      </c>
      <c r="I4834" t="str">
        <f>_xlfn.XLOOKUP(A4834,Table1[CLIENTID],Table1[CLIENTSPECIALTY])</f>
        <v>Family Medicine</v>
      </c>
      <c r="J4834" t="str">
        <f>_xlfn.XLOOKUP(A4834,Table1[CLIENTID],Table1[CLIENTSIZE])</f>
        <v>Small</v>
      </c>
    </row>
    <row r="4835" spans="1:10" x14ac:dyDescent="0.25">
      <c r="A4835">
        <v>1341</v>
      </c>
      <c r="B4835" s="1">
        <v>43108</v>
      </c>
      <c r="C4835">
        <v>17</v>
      </c>
      <c r="D4835">
        <v>1</v>
      </c>
      <c r="E4835">
        <v>0</v>
      </c>
      <c r="F4835">
        <v>0</v>
      </c>
      <c r="H4835" t="str">
        <f>_xlfn.XLOOKUP(A4835,Table1[CLIENTID],Table1[OVERALLSTATUS])</f>
        <v>Live</v>
      </c>
      <c r="I4835" t="str">
        <f>_xlfn.XLOOKUP(A4835,Table1[CLIENTID],Table1[CLIENTSPECIALTY])</f>
        <v>Family Medicine</v>
      </c>
      <c r="J4835" t="str">
        <f>_xlfn.XLOOKUP(A4835,Table1[CLIENTID],Table1[CLIENTSIZE])</f>
        <v>Small</v>
      </c>
    </row>
    <row r="4836" spans="1:10" x14ac:dyDescent="0.25">
      <c r="A4836">
        <v>1344</v>
      </c>
      <c r="B4836" s="1">
        <v>43059</v>
      </c>
      <c r="C4836">
        <v>17</v>
      </c>
      <c r="D4836">
        <v>9</v>
      </c>
      <c r="E4836">
        <v>1</v>
      </c>
      <c r="F4836">
        <v>0</v>
      </c>
      <c r="H4836" t="str">
        <f>_xlfn.XLOOKUP(A4836,Table1[CLIENTID],Table1[OVERALLSTATUS])</f>
        <v>Live</v>
      </c>
      <c r="I4836" t="str">
        <f>_xlfn.XLOOKUP(A4836,Table1[CLIENTID],Table1[CLIENTSPECIALTY])</f>
        <v>Family Medicine</v>
      </c>
      <c r="J4836" t="str">
        <f>_xlfn.XLOOKUP(A4836,Table1[CLIENTID],Table1[CLIENTSIZE])</f>
        <v>Small</v>
      </c>
    </row>
    <row r="4837" spans="1:10" x14ac:dyDescent="0.25">
      <c r="A4837">
        <v>1478</v>
      </c>
      <c r="B4837" s="1">
        <v>43066</v>
      </c>
      <c r="C4837">
        <v>17</v>
      </c>
      <c r="D4837">
        <v>0</v>
      </c>
      <c r="E4837">
        <v>0</v>
      </c>
      <c r="F4837">
        <v>0</v>
      </c>
      <c r="H4837" t="str">
        <f>_xlfn.XLOOKUP(A4837,Table1[CLIENTID],Table1[OVERALLSTATUS])</f>
        <v>Live</v>
      </c>
      <c r="I4837" t="str">
        <f>_xlfn.XLOOKUP(A4837,Table1[CLIENTID],Table1[CLIENTSPECIALTY])</f>
        <v>Family Medicine</v>
      </c>
      <c r="J4837" t="str">
        <f>_xlfn.XLOOKUP(A4837,Table1[CLIENTID],Table1[CLIENTSIZE])</f>
        <v>Small</v>
      </c>
    </row>
    <row r="4838" spans="1:10" x14ac:dyDescent="0.25">
      <c r="A4838">
        <v>1518</v>
      </c>
      <c r="B4838" s="1">
        <v>43073</v>
      </c>
      <c r="C4838">
        <v>17</v>
      </c>
      <c r="D4838">
        <v>0</v>
      </c>
      <c r="E4838">
        <v>22</v>
      </c>
      <c r="F4838">
        <v>1</v>
      </c>
      <c r="H4838" t="str">
        <f>_xlfn.XLOOKUP(A4838,Table1[CLIENTID],Table1[OVERALLSTATUS])</f>
        <v>Live</v>
      </c>
      <c r="I4838" t="str">
        <f>_xlfn.XLOOKUP(A4838,Table1[CLIENTID],Table1[CLIENTSPECIALTY])</f>
        <v>Family Medicine</v>
      </c>
      <c r="J4838" t="str">
        <f>_xlfn.XLOOKUP(A4838,Table1[CLIENTID],Table1[CLIENTSIZE])</f>
        <v>Small</v>
      </c>
    </row>
    <row r="4839" spans="1:10" x14ac:dyDescent="0.25">
      <c r="A4839">
        <v>1568</v>
      </c>
      <c r="B4839" s="1">
        <v>43073</v>
      </c>
      <c r="C4839">
        <v>17</v>
      </c>
      <c r="D4839">
        <v>0</v>
      </c>
      <c r="E4839">
        <v>0</v>
      </c>
      <c r="F4839">
        <v>0</v>
      </c>
      <c r="H4839" t="str">
        <f>_xlfn.XLOOKUP(A4839,Table1[CLIENTID],Table1[OVERALLSTATUS])</f>
        <v>Live</v>
      </c>
      <c r="I4839" t="str">
        <f>_xlfn.XLOOKUP(A4839,Table1[CLIENTID],Table1[CLIENTSPECIALTY])</f>
        <v>Family Medicine</v>
      </c>
      <c r="J4839" t="str">
        <f>_xlfn.XLOOKUP(A4839,Table1[CLIENTID],Table1[CLIENTSIZE])</f>
        <v>Small</v>
      </c>
    </row>
    <row r="4840" spans="1:10" x14ac:dyDescent="0.25">
      <c r="A4840">
        <v>1698</v>
      </c>
      <c r="B4840" s="1">
        <v>43094</v>
      </c>
      <c r="C4840">
        <v>17</v>
      </c>
      <c r="D4840">
        <v>0</v>
      </c>
      <c r="E4840">
        <v>0</v>
      </c>
      <c r="F4840">
        <v>0</v>
      </c>
      <c r="H4840" t="str">
        <f>_xlfn.XLOOKUP(A4840,Table1[CLIENTID],Table1[OVERALLSTATUS])</f>
        <v>Live</v>
      </c>
      <c r="I4840" t="str">
        <f>_xlfn.XLOOKUP(A4840,Table1[CLIENTID],Table1[CLIENTSPECIALTY])</f>
        <v>Surgery</v>
      </c>
      <c r="J4840" t="str">
        <f>_xlfn.XLOOKUP(A4840,Table1[CLIENTID],Table1[CLIENTSIZE])</f>
        <v>Small</v>
      </c>
    </row>
    <row r="4841" spans="1:10" x14ac:dyDescent="0.25">
      <c r="A4841">
        <v>1825</v>
      </c>
      <c r="B4841" s="1">
        <v>43108</v>
      </c>
      <c r="C4841">
        <v>17</v>
      </c>
      <c r="D4841">
        <v>0</v>
      </c>
      <c r="E4841">
        <v>1</v>
      </c>
      <c r="F4841">
        <v>1</v>
      </c>
      <c r="H4841" t="str">
        <f>_xlfn.XLOOKUP(A4841,Table1[CLIENTID],Table1[OVERALLSTATUS])</f>
        <v>Live</v>
      </c>
      <c r="I4841" t="str">
        <f>_xlfn.XLOOKUP(A4841,Table1[CLIENTID],Table1[CLIENTSPECIALTY])</f>
        <v>Family Medicine</v>
      </c>
      <c r="J4841" t="str">
        <f>_xlfn.XLOOKUP(A4841,Table1[CLIENTID],Table1[CLIENTSIZE])</f>
        <v>Small</v>
      </c>
    </row>
    <row r="4842" spans="1:10" x14ac:dyDescent="0.25">
      <c r="A4842">
        <v>1940</v>
      </c>
      <c r="B4842" s="1">
        <v>43066</v>
      </c>
      <c r="C4842">
        <v>17</v>
      </c>
      <c r="D4842">
        <v>0</v>
      </c>
      <c r="E4842">
        <v>0</v>
      </c>
      <c r="F4842">
        <v>0</v>
      </c>
      <c r="H4842" t="str">
        <f>_xlfn.XLOOKUP(A4842,Table1[CLIENTID],Table1[OVERALLSTATUS])</f>
        <v>Live</v>
      </c>
      <c r="I4842" t="str">
        <f>_xlfn.XLOOKUP(A4842,Table1[CLIENTID],Table1[CLIENTSPECIALTY])</f>
        <v>Family Medicine</v>
      </c>
      <c r="J4842" t="str">
        <f>_xlfn.XLOOKUP(A4842,Table1[CLIENTID],Table1[CLIENTSIZE])</f>
        <v>Small</v>
      </c>
    </row>
    <row r="4843" spans="1:10" x14ac:dyDescent="0.25">
      <c r="A4843">
        <v>2420</v>
      </c>
      <c r="B4843" s="1">
        <v>43101</v>
      </c>
      <c r="C4843">
        <v>17</v>
      </c>
      <c r="D4843">
        <v>0</v>
      </c>
      <c r="E4843">
        <v>0</v>
      </c>
      <c r="F4843">
        <v>0</v>
      </c>
      <c r="H4843" t="str">
        <f>_xlfn.XLOOKUP(A4843,Table1[CLIENTID],Table1[OVERALLSTATUS])</f>
        <v>Live</v>
      </c>
      <c r="I4843" t="str">
        <f>_xlfn.XLOOKUP(A4843,Table1[CLIENTID],Table1[CLIENTSPECIALTY])</f>
        <v>Family Medicine</v>
      </c>
      <c r="J4843" t="str">
        <f>_xlfn.XLOOKUP(A4843,Table1[CLIENTID],Table1[CLIENTSIZE])</f>
        <v>Small</v>
      </c>
    </row>
    <row r="4844" spans="1:10" x14ac:dyDescent="0.25">
      <c r="A4844">
        <v>2441</v>
      </c>
      <c r="B4844" s="1">
        <v>43101</v>
      </c>
      <c r="C4844">
        <v>17</v>
      </c>
      <c r="D4844">
        <v>0</v>
      </c>
      <c r="E4844">
        <v>0</v>
      </c>
      <c r="F4844">
        <v>0</v>
      </c>
      <c r="H4844" t="str">
        <f>_xlfn.XLOOKUP(A4844,Table1[CLIENTID],Table1[OVERALLSTATUS])</f>
        <v>Live</v>
      </c>
      <c r="I4844" t="str">
        <f>_xlfn.XLOOKUP(A4844,Table1[CLIENTID],Table1[CLIENTSPECIALTY])</f>
        <v>Surgery</v>
      </c>
      <c r="J4844" t="str">
        <f>_xlfn.XLOOKUP(A4844,Table1[CLIENTID],Table1[CLIENTSIZE])</f>
        <v>Small</v>
      </c>
    </row>
    <row r="4845" spans="1:10" x14ac:dyDescent="0.25">
      <c r="A4845">
        <v>2517</v>
      </c>
      <c r="B4845" s="1">
        <v>43080</v>
      </c>
      <c r="C4845">
        <v>17</v>
      </c>
      <c r="D4845">
        <v>19</v>
      </c>
      <c r="E4845">
        <v>0</v>
      </c>
      <c r="F4845">
        <v>0</v>
      </c>
      <c r="H4845" t="str">
        <f>_xlfn.XLOOKUP(A4845,Table1[CLIENTID],Table1[OVERALLSTATUS])</f>
        <v>Live</v>
      </c>
      <c r="I4845" t="str">
        <f>_xlfn.XLOOKUP(A4845,Table1[CLIENTID],Table1[CLIENTSPECIALTY])</f>
        <v>Surgery</v>
      </c>
      <c r="J4845" t="str">
        <f>_xlfn.XLOOKUP(A4845,Table1[CLIENTID],Table1[CLIENTSIZE])</f>
        <v>Small</v>
      </c>
    </row>
    <row r="4846" spans="1:10" x14ac:dyDescent="0.25">
      <c r="A4846">
        <v>2732</v>
      </c>
      <c r="B4846" s="1">
        <v>43101</v>
      </c>
      <c r="C4846">
        <v>17</v>
      </c>
      <c r="D4846">
        <v>2</v>
      </c>
      <c r="E4846">
        <v>3</v>
      </c>
      <c r="F4846">
        <v>3</v>
      </c>
      <c r="H4846" t="str">
        <f>_xlfn.XLOOKUP(A4846,Table1[CLIENTID],Table1[OVERALLSTATUS])</f>
        <v>Live</v>
      </c>
      <c r="I4846" t="str">
        <f>_xlfn.XLOOKUP(A4846,Table1[CLIENTID],Table1[CLIENTSPECIALTY])</f>
        <v>Surgery</v>
      </c>
      <c r="J4846" t="str">
        <f>_xlfn.XLOOKUP(A4846,Table1[CLIENTID],Table1[CLIENTSIZE])</f>
        <v>Small</v>
      </c>
    </row>
    <row r="4847" spans="1:10" x14ac:dyDescent="0.25">
      <c r="A4847">
        <v>2829</v>
      </c>
      <c r="B4847" s="1">
        <v>43066</v>
      </c>
      <c r="C4847">
        <v>17</v>
      </c>
      <c r="D4847">
        <v>0</v>
      </c>
      <c r="E4847">
        <v>0</v>
      </c>
      <c r="F4847">
        <v>0</v>
      </c>
      <c r="H4847" t="str">
        <f>_xlfn.XLOOKUP(A4847,Table1[CLIENTID],Table1[OVERALLSTATUS])</f>
        <v>Live</v>
      </c>
      <c r="I4847" t="str">
        <f>_xlfn.XLOOKUP(A4847,Table1[CLIENTID],Table1[CLIENTSPECIALTY])</f>
        <v>Surgery</v>
      </c>
      <c r="J4847" t="str">
        <f>_xlfn.XLOOKUP(A4847,Table1[CLIENTID],Table1[CLIENTSIZE])</f>
        <v>Small</v>
      </c>
    </row>
    <row r="4848" spans="1:10" x14ac:dyDescent="0.25">
      <c r="A4848">
        <v>2841</v>
      </c>
      <c r="B4848" s="1">
        <v>43073</v>
      </c>
      <c r="C4848">
        <v>17</v>
      </c>
      <c r="D4848">
        <v>0</v>
      </c>
      <c r="E4848">
        <v>0</v>
      </c>
      <c r="F4848">
        <v>0</v>
      </c>
      <c r="H4848" t="str">
        <f>_xlfn.XLOOKUP(A4848,Table1[CLIENTID],Table1[OVERALLSTATUS])</f>
        <v>Live</v>
      </c>
      <c r="I4848" t="str">
        <f>_xlfn.XLOOKUP(A4848,Table1[CLIENTID],Table1[CLIENTSPECIALTY])</f>
        <v>Surgery</v>
      </c>
      <c r="J4848" t="str">
        <f>_xlfn.XLOOKUP(A4848,Table1[CLIENTID],Table1[CLIENTSIZE])</f>
        <v>Small</v>
      </c>
    </row>
    <row r="4849" spans="1:10" x14ac:dyDescent="0.25">
      <c r="A4849">
        <v>2841</v>
      </c>
      <c r="B4849" s="1">
        <v>43087</v>
      </c>
      <c r="C4849">
        <v>17</v>
      </c>
      <c r="D4849">
        <v>0</v>
      </c>
      <c r="E4849">
        <v>0</v>
      </c>
      <c r="F4849">
        <v>0</v>
      </c>
      <c r="H4849" t="str">
        <f>_xlfn.XLOOKUP(A4849,Table1[CLIENTID],Table1[OVERALLSTATUS])</f>
        <v>Live</v>
      </c>
      <c r="I4849" t="str">
        <f>_xlfn.XLOOKUP(A4849,Table1[CLIENTID],Table1[CLIENTSPECIALTY])</f>
        <v>Surgery</v>
      </c>
      <c r="J4849" t="str">
        <f>_xlfn.XLOOKUP(A4849,Table1[CLIENTID],Table1[CLIENTSIZE])</f>
        <v>Small</v>
      </c>
    </row>
    <row r="4850" spans="1:10" x14ac:dyDescent="0.25">
      <c r="A4850">
        <v>2941</v>
      </c>
      <c r="B4850" s="1">
        <v>43087</v>
      </c>
      <c r="C4850">
        <v>17</v>
      </c>
      <c r="D4850">
        <v>0</v>
      </c>
      <c r="E4850">
        <v>0</v>
      </c>
      <c r="F4850">
        <v>0</v>
      </c>
      <c r="H4850" t="str">
        <f>_xlfn.XLOOKUP(A4850,Table1[CLIENTID],Table1[OVERALLSTATUS])</f>
        <v>Live</v>
      </c>
      <c r="I4850" t="str">
        <f>_xlfn.XLOOKUP(A4850,Table1[CLIENTID],Table1[CLIENTSPECIALTY])</f>
        <v>Surgery</v>
      </c>
      <c r="J4850" t="str">
        <f>_xlfn.XLOOKUP(A4850,Table1[CLIENTID],Table1[CLIENTSIZE])</f>
        <v>Small</v>
      </c>
    </row>
    <row r="4851" spans="1:10" x14ac:dyDescent="0.25">
      <c r="A4851">
        <v>2953</v>
      </c>
      <c r="B4851" s="1">
        <v>43080</v>
      </c>
      <c r="C4851">
        <v>17</v>
      </c>
      <c r="D4851">
        <v>11</v>
      </c>
      <c r="E4851">
        <v>6</v>
      </c>
      <c r="F4851">
        <v>0</v>
      </c>
      <c r="H4851" t="str">
        <f>_xlfn.XLOOKUP(A4851,Table1[CLIENTID],Table1[OVERALLSTATUS])</f>
        <v>Live</v>
      </c>
      <c r="I4851" t="str">
        <f>_xlfn.XLOOKUP(A4851,Table1[CLIENTID],Table1[CLIENTSPECIALTY])</f>
        <v>Surgery</v>
      </c>
      <c r="J4851" t="str">
        <f>_xlfn.XLOOKUP(A4851,Table1[CLIENTID],Table1[CLIENTSIZE])</f>
        <v>Small</v>
      </c>
    </row>
    <row r="4852" spans="1:10" x14ac:dyDescent="0.25">
      <c r="A4852">
        <v>3011</v>
      </c>
      <c r="B4852" s="1">
        <v>43094</v>
      </c>
      <c r="C4852">
        <v>17</v>
      </c>
      <c r="D4852">
        <v>0</v>
      </c>
      <c r="E4852">
        <v>2</v>
      </c>
      <c r="F4852">
        <v>0</v>
      </c>
      <c r="H4852" t="str">
        <f>_xlfn.XLOOKUP(A4852,Table1[CLIENTID],Table1[OVERALLSTATUS])</f>
        <v>Live</v>
      </c>
      <c r="I4852" t="str">
        <f>_xlfn.XLOOKUP(A4852,Table1[CLIENTID],Table1[CLIENTSPECIALTY])</f>
        <v>Surgery</v>
      </c>
      <c r="J4852" t="str">
        <f>_xlfn.XLOOKUP(A4852,Table1[CLIENTID],Table1[CLIENTSIZE])</f>
        <v>Small</v>
      </c>
    </row>
    <row r="4853" spans="1:10" x14ac:dyDescent="0.25">
      <c r="A4853">
        <v>3059</v>
      </c>
      <c r="B4853" s="1">
        <v>43059</v>
      </c>
      <c r="C4853">
        <v>17</v>
      </c>
      <c r="D4853">
        <v>0</v>
      </c>
      <c r="E4853">
        <v>14</v>
      </c>
      <c r="F4853">
        <v>0</v>
      </c>
      <c r="H4853" t="str">
        <f>_xlfn.XLOOKUP(A4853,Table1[CLIENTID],Table1[OVERALLSTATUS])</f>
        <v>Live</v>
      </c>
      <c r="I4853" t="str">
        <f>_xlfn.XLOOKUP(A4853,Table1[CLIENTID],Table1[CLIENTSPECIALTY])</f>
        <v>Surgery</v>
      </c>
      <c r="J4853" t="str">
        <f>_xlfn.XLOOKUP(A4853,Table1[CLIENTID],Table1[CLIENTSIZE])</f>
        <v>Small</v>
      </c>
    </row>
    <row r="4854" spans="1:10" x14ac:dyDescent="0.25">
      <c r="A4854">
        <v>3059</v>
      </c>
      <c r="B4854" s="1">
        <v>43087</v>
      </c>
      <c r="C4854">
        <v>17</v>
      </c>
      <c r="D4854">
        <v>0</v>
      </c>
      <c r="E4854">
        <v>7</v>
      </c>
      <c r="F4854">
        <v>0</v>
      </c>
      <c r="H4854" t="str">
        <f>_xlfn.XLOOKUP(A4854,Table1[CLIENTID],Table1[OVERALLSTATUS])</f>
        <v>Live</v>
      </c>
      <c r="I4854" t="str">
        <f>_xlfn.XLOOKUP(A4854,Table1[CLIENTID],Table1[CLIENTSPECIALTY])</f>
        <v>Surgery</v>
      </c>
      <c r="J4854" t="str">
        <f>_xlfn.XLOOKUP(A4854,Table1[CLIENTID],Table1[CLIENTSIZE])</f>
        <v>Small</v>
      </c>
    </row>
    <row r="4855" spans="1:10" x14ac:dyDescent="0.25">
      <c r="A4855">
        <v>3078</v>
      </c>
      <c r="B4855" s="1">
        <v>43094</v>
      </c>
      <c r="C4855">
        <v>17</v>
      </c>
      <c r="D4855">
        <v>0</v>
      </c>
      <c r="E4855">
        <v>2</v>
      </c>
      <c r="F4855">
        <v>0</v>
      </c>
      <c r="H4855" t="str">
        <f>_xlfn.XLOOKUP(A4855,Table1[CLIENTID],Table1[OVERALLSTATUS])</f>
        <v>Live</v>
      </c>
      <c r="I4855" t="str">
        <f>_xlfn.XLOOKUP(A4855,Table1[CLIENTID],Table1[CLIENTSPECIALTY])</f>
        <v>Surgery</v>
      </c>
      <c r="J4855" t="str">
        <f>_xlfn.XLOOKUP(A4855,Table1[CLIENTID],Table1[CLIENTSIZE])</f>
        <v>Small</v>
      </c>
    </row>
    <row r="4856" spans="1:10" x14ac:dyDescent="0.25">
      <c r="A4856">
        <v>3130</v>
      </c>
      <c r="B4856" s="1">
        <v>43066</v>
      </c>
      <c r="C4856">
        <v>17</v>
      </c>
      <c r="D4856">
        <v>0</v>
      </c>
      <c r="E4856">
        <v>0</v>
      </c>
      <c r="F4856">
        <v>0</v>
      </c>
      <c r="H4856" t="str">
        <f>_xlfn.XLOOKUP(A4856,Table1[CLIENTID],Table1[OVERALLSTATUS])</f>
        <v>Live</v>
      </c>
      <c r="I4856" t="str">
        <f>_xlfn.XLOOKUP(A4856,Table1[CLIENTID],Table1[CLIENTSPECIALTY])</f>
        <v>Surgery</v>
      </c>
      <c r="J4856" t="str">
        <f>_xlfn.XLOOKUP(A4856,Table1[CLIENTID],Table1[CLIENTSIZE])</f>
        <v>Small</v>
      </c>
    </row>
    <row r="4857" spans="1:10" x14ac:dyDescent="0.25">
      <c r="A4857">
        <v>13</v>
      </c>
      <c r="B4857" s="1">
        <v>43073</v>
      </c>
      <c r="C4857">
        <v>17</v>
      </c>
      <c r="D4857">
        <v>0</v>
      </c>
      <c r="E4857">
        <v>1</v>
      </c>
      <c r="F4857">
        <v>0</v>
      </c>
      <c r="H4857" t="str">
        <f>_xlfn.XLOOKUP(A4857,Table1[CLIENTID],Table1[OVERALLSTATUS])</f>
        <v>Live</v>
      </c>
      <c r="I4857" t="str">
        <f>_xlfn.XLOOKUP(A4857,Table1[CLIENTID],Table1[CLIENTSPECIALTY])</f>
        <v>OB-GYN</v>
      </c>
      <c r="J4857" t="str">
        <f>_xlfn.XLOOKUP(A4857,Table1[CLIENTID],Table1[CLIENTSIZE])</f>
        <v>Medium</v>
      </c>
    </row>
    <row r="4858" spans="1:10" x14ac:dyDescent="0.25">
      <c r="A4858">
        <v>819</v>
      </c>
      <c r="B4858" s="1">
        <v>43059</v>
      </c>
      <c r="C4858">
        <v>17</v>
      </c>
      <c r="D4858">
        <v>0</v>
      </c>
      <c r="E4858">
        <v>0</v>
      </c>
      <c r="F4858">
        <v>0</v>
      </c>
      <c r="H4858" t="str">
        <f>_xlfn.XLOOKUP(A4858,Table1[CLIENTID],Table1[OVERALLSTATUS])</f>
        <v>Live</v>
      </c>
      <c r="I4858" t="str">
        <f>_xlfn.XLOOKUP(A4858,Table1[CLIENTID],Table1[CLIENTSPECIALTY])</f>
        <v>OB-GYN</v>
      </c>
      <c r="J4858" t="str">
        <f>_xlfn.XLOOKUP(A4858,Table1[CLIENTID],Table1[CLIENTSIZE])</f>
        <v>Medium</v>
      </c>
    </row>
    <row r="4859" spans="1:10" x14ac:dyDescent="0.25">
      <c r="A4859">
        <v>920</v>
      </c>
      <c r="B4859" s="1">
        <v>43073</v>
      </c>
      <c r="C4859">
        <v>17</v>
      </c>
      <c r="D4859">
        <v>0</v>
      </c>
      <c r="E4859">
        <v>1</v>
      </c>
      <c r="F4859">
        <v>0</v>
      </c>
      <c r="H4859" t="str">
        <f>_xlfn.XLOOKUP(A4859,Table1[CLIENTID],Table1[OVERALLSTATUS])</f>
        <v>Live</v>
      </c>
      <c r="I4859" t="str">
        <f>_xlfn.XLOOKUP(A4859,Table1[CLIENTID],Table1[CLIENTSPECIALTY])</f>
        <v>OB-GYN</v>
      </c>
      <c r="J4859" t="str">
        <f>_xlfn.XLOOKUP(A4859,Table1[CLIENTID],Table1[CLIENTSIZE])</f>
        <v>Medium</v>
      </c>
    </row>
    <row r="4860" spans="1:10" x14ac:dyDescent="0.25">
      <c r="A4860">
        <v>1246</v>
      </c>
      <c r="B4860" s="1">
        <v>43059</v>
      </c>
      <c r="C4860">
        <v>17</v>
      </c>
      <c r="D4860">
        <v>0</v>
      </c>
      <c r="E4860">
        <v>5</v>
      </c>
      <c r="F4860">
        <v>0</v>
      </c>
      <c r="H4860" t="str">
        <f>_xlfn.XLOOKUP(A4860,Table1[CLIENTID],Table1[OVERALLSTATUS])</f>
        <v>Live</v>
      </c>
      <c r="I4860" t="str">
        <f>_xlfn.XLOOKUP(A4860,Table1[CLIENTID],Table1[CLIENTSPECIALTY])</f>
        <v>Surgery</v>
      </c>
      <c r="J4860" t="str">
        <f>_xlfn.XLOOKUP(A4860,Table1[CLIENTID],Table1[CLIENTSIZE])</f>
        <v>Medium</v>
      </c>
    </row>
    <row r="4861" spans="1:10" x14ac:dyDescent="0.25">
      <c r="A4861">
        <v>1263</v>
      </c>
      <c r="B4861" s="1">
        <v>43052</v>
      </c>
      <c r="C4861">
        <v>17</v>
      </c>
      <c r="D4861">
        <v>2</v>
      </c>
      <c r="E4861">
        <v>1</v>
      </c>
      <c r="F4861">
        <v>0</v>
      </c>
      <c r="H4861" t="str">
        <f>_xlfn.XLOOKUP(A4861,Table1[CLIENTID],Table1[OVERALLSTATUS])</f>
        <v>Live</v>
      </c>
      <c r="I4861" t="str">
        <f>_xlfn.XLOOKUP(A4861,Table1[CLIENTID],Table1[CLIENTSPECIALTY])</f>
        <v>Surgery</v>
      </c>
      <c r="J4861" t="str">
        <f>_xlfn.XLOOKUP(A4861,Table1[CLIENTID],Table1[CLIENTSIZE])</f>
        <v>Medium</v>
      </c>
    </row>
    <row r="4862" spans="1:10" x14ac:dyDescent="0.25">
      <c r="A4862">
        <v>1263</v>
      </c>
      <c r="B4862" s="1">
        <v>43059</v>
      </c>
      <c r="C4862">
        <v>17</v>
      </c>
      <c r="D4862">
        <v>0</v>
      </c>
      <c r="E4862">
        <v>1</v>
      </c>
      <c r="F4862">
        <v>0</v>
      </c>
      <c r="H4862" t="str">
        <f>_xlfn.XLOOKUP(A4862,Table1[CLIENTID],Table1[OVERALLSTATUS])</f>
        <v>Live</v>
      </c>
      <c r="I4862" t="str">
        <f>_xlfn.XLOOKUP(A4862,Table1[CLIENTID],Table1[CLIENTSPECIALTY])</f>
        <v>Surgery</v>
      </c>
      <c r="J4862" t="str">
        <f>_xlfn.XLOOKUP(A4862,Table1[CLIENTID],Table1[CLIENTSIZE])</f>
        <v>Medium</v>
      </c>
    </row>
    <row r="4863" spans="1:10" x14ac:dyDescent="0.25">
      <c r="A4863">
        <v>1372</v>
      </c>
      <c r="B4863" s="1">
        <v>43052</v>
      </c>
      <c r="C4863">
        <v>17</v>
      </c>
      <c r="D4863">
        <v>1</v>
      </c>
      <c r="E4863">
        <v>0</v>
      </c>
      <c r="F4863">
        <v>0</v>
      </c>
      <c r="H4863" t="str">
        <f>_xlfn.XLOOKUP(A4863,Table1[CLIENTID],Table1[OVERALLSTATUS])</f>
        <v>Live</v>
      </c>
      <c r="I4863" t="str">
        <f>_xlfn.XLOOKUP(A4863,Table1[CLIENTID],Table1[CLIENTSPECIALTY])</f>
        <v>Surgery</v>
      </c>
      <c r="J4863" t="str">
        <f>_xlfn.XLOOKUP(A4863,Table1[CLIENTID],Table1[CLIENTSIZE])</f>
        <v>Medium</v>
      </c>
    </row>
    <row r="4864" spans="1:10" x14ac:dyDescent="0.25">
      <c r="A4864">
        <v>1449</v>
      </c>
      <c r="B4864" s="1">
        <v>43052</v>
      </c>
      <c r="C4864">
        <v>17</v>
      </c>
      <c r="D4864">
        <v>2</v>
      </c>
      <c r="E4864">
        <v>0</v>
      </c>
      <c r="F4864">
        <v>0</v>
      </c>
      <c r="H4864" t="str">
        <f>_xlfn.XLOOKUP(A4864,Table1[CLIENTID],Table1[OVERALLSTATUS])</f>
        <v>Live</v>
      </c>
      <c r="I4864" t="str">
        <f>_xlfn.XLOOKUP(A4864,Table1[CLIENTID],Table1[CLIENTSPECIALTY])</f>
        <v>Surgery</v>
      </c>
      <c r="J4864" t="str">
        <f>_xlfn.XLOOKUP(A4864,Table1[CLIENTID],Table1[CLIENTSIZE])</f>
        <v>Medium</v>
      </c>
    </row>
    <row r="4865" spans="1:10" x14ac:dyDescent="0.25">
      <c r="A4865">
        <v>1469</v>
      </c>
      <c r="B4865" s="1">
        <v>43101</v>
      </c>
      <c r="C4865">
        <v>17</v>
      </c>
      <c r="D4865">
        <v>0</v>
      </c>
      <c r="E4865">
        <v>0</v>
      </c>
      <c r="F4865">
        <v>0</v>
      </c>
      <c r="H4865" t="str">
        <f>_xlfn.XLOOKUP(A4865,Table1[CLIENTID],Table1[OVERALLSTATUS])</f>
        <v>Live</v>
      </c>
      <c r="I4865" t="str">
        <f>_xlfn.XLOOKUP(A4865,Table1[CLIENTID],Table1[CLIENTSPECIALTY])</f>
        <v>Surgery</v>
      </c>
      <c r="J4865" t="str">
        <f>_xlfn.XLOOKUP(A4865,Table1[CLIENTID],Table1[CLIENTSIZE])</f>
        <v>Medium</v>
      </c>
    </row>
    <row r="4866" spans="1:10" x14ac:dyDescent="0.25">
      <c r="A4866">
        <v>1471</v>
      </c>
      <c r="B4866" s="1">
        <v>43059</v>
      </c>
      <c r="C4866">
        <v>17</v>
      </c>
      <c r="D4866">
        <v>0</v>
      </c>
      <c r="E4866">
        <v>0</v>
      </c>
      <c r="F4866">
        <v>0</v>
      </c>
      <c r="H4866" t="str">
        <f>_xlfn.XLOOKUP(A4866,Table1[CLIENTID],Table1[OVERALLSTATUS])</f>
        <v>Live</v>
      </c>
      <c r="I4866" t="str">
        <f>_xlfn.XLOOKUP(A4866,Table1[CLIENTID],Table1[CLIENTSPECIALTY])</f>
        <v>Surgery</v>
      </c>
      <c r="J4866" t="str">
        <f>_xlfn.XLOOKUP(A4866,Table1[CLIENTID],Table1[CLIENTSIZE])</f>
        <v>Medium</v>
      </c>
    </row>
    <row r="4867" spans="1:10" x14ac:dyDescent="0.25">
      <c r="A4867">
        <v>1519</v>
      </c>
      <c r="B4867" s="1">
        <v>43087</v>
      </c>
      <c r="C4867">
        <v>17</v>
      </c>
      <c r="D4867">
        <v>0</v>
      </c>
      <c r="E4867">
        <v>0</v>
      </c>
      <c r="F4867">
        <v>0</v>
      </c>
      <c r="H4867" t="str">
        <f>_xlfn.XLOOKUP(A4867,Table1[CLIENTID],Table1[OVERALLSTATUS])</f>
        <v>Live</v>
      </c>
      <c r="I4867" t="str">
        <f>_xlfn.XLOOKUP(A4867,Table1[CLIENTID],Table1[CLIENTSPECIALTY])</f>
        <v>Pediatrics</v>
      </c>
      <c r="J4867" t="str">
        <f>_xlfn.XLOOKUP(A4867,Table1[CLIENTID],Table1[CLIENTSIZE])</f>
        <v>Medium</v>
      </c>
    </row>
    <row r="4868" spans="1:10" x14ac:dyDescent="0.25">
      <c r="A4868">
        <v>1519</v>
      </c>
      <c r="B4868" s="1">
        <v>43094</v>
      </c>
      <c r="C4868">
        <v>17</v>
      </c>
      <c r="D4868">
        <v>4</v>
      </c>
      <c r="E4868">
        <v>5</v>
      </c>
      <c r="F4868">
        <v>1</v>
      </c>
      <c r="H4868" t="str">
        <f>_xlfn.XLOOKUP(A4868,Table1[CLIENTID],Table1[OVERALLSTATUS])</f>
        <v>Live</v>
      </c>
      <c r="I4868" t="str">
        <f>_xlfn.XLOOKUP(A4868,Table1[CLIENTID],Table1[CLIENTSPECIALTY])</f>
        <v>Pediatrics</v>
      </c>
      <c r="J4868" t="str">
        <f>_xlfn.XLOOKUP(A4868,Table1[CLIENTID],Table1[CLIENTSIZE])</f>
        <v>Medium</v>
      </c>
    </row>
    <row r="4869" spans="1:10" x14ac:dyDescent="0.25">
      <c r="A4869">
        <v>1520</v>
      </c>
      <c r="B4869" s="1">
        <v>43094</v>
      </c>
      <c r="C4869">
        <v>17</v>
      </c>
      <c r="D4869">
        <v>0</v>
      </c>
      <c r="E4869">
        <v>0</v>
      </c>
      <c r="F4869">
        <v>0</v>
      </c>
      <c r="H4869" t="str">
        <f>_xlfn.XLOOKUP(A4869,Table1[CLIENTID],Table1[OVERALLSTATUS])</f>
        <v>Live</v>
      </c>
      <c r="I4869" t="str">
        <f>_xlfn.XLOOKUP(A4869,Table1[CLIENTID],Table1[CLIENTSPECIALTY])</f>
        <v>Pediatrics</v>
      </c>
      <c r="J4869" t="str">
        <f>_xlfn.XLOOKUP(A4869,Table1[CLIENTID],Table1[CLIENTSIZE])</f>
        <v>Medium</v>
      </c>
    </row>
    <row r="4870" spans="1:10" x14ac:dyDescent="0.25">
      <c r="A4870">
        <v>1581</v>
      </c>
      <c r="B4870" s="1">
        <v>43101</v>
      </c>
      <c r="C4870">
        <v>17</v>
      </c>
      <c r="D4870">
        <v>3</v>
      </c>
      <c r="E4870">
        <v>0</v>
      </c>
      <c r="F4870">
        <v>0</v>
      </c>
      <c r="H4870" t="str">
        <f>_xlfn.XLOOKUP(A4870,Table1[CLIENTID],Table1[OVERALLSTATUS])</f>
        <v>Live</v>
      </c>
      <c r="I4870" t="str">
        <f>_xlfn.XLOOKUP(A4870,Table1[CLIENTID],Table1[CLIENTSPECIALTY])</f>
        <v>Surgery</v>
      </c>
      <c r="J4870" t="str">
        <f>_xlfn.XLOOKUP(A4870,Table1[CLIENTID],Table1[CLIENTSIZE])</f>
        <v>Medium</v>
      </c>
    </row>
    <row r="4871" spans="1:10" x14ac:dyDescent="0.25">
      <c r="A4871">
        <v>1584</v>
      </c>
      <c r="B4871" s="1">
        <v>43080</v>
      </c>
      <c r="C4871">
        <v>17</v>
      </c>
      <c r="D4871">
        <v>0</v>
      </c>
      <c r="E4871">
        <v>3</v>
      </c>
      <c r="F4871">
        <v>0</v>
      </c>
      <c r="H4871" t="str">
        <f>_xlfn.XLOOKUP(A4871,Table1[CLIENTID],Table1[OVERALLSTATUS])</f>
        <v>Live</v>
      </c>
      <c r="I4871" t="str">
        <f>_xlfn.XLOOKUP(A4871,Table1[CLIENTID],Table1[CLIENTSPECIALTY])</f>
        <v>Pediatrics</v>
      </c>
      <c r="J4871" t="str">
        <f>_xlfn.XLOOKUP(A4871,Table1[CLIENTID],Table1[CLIENTSIZE])</f>
        <v>Medium</v>
      </c>
    </row>
    <row r="4872" spans="1:10" x14ac:dyDescent="0.25">
      <c r="A4872">
        <v>1588</v>
      </c>
      <c r="B4872" s="1">
        <v>43059</v>
      </c>
      <c r="C4872">
        <v>17</v>
      </c>
      <c r="D4872">
        <v>0</v>
      </c>
      <c r="E4872">
        <v>2</v>
      </c>
      <c r="F4872">
        <v>2</v>
      </c>
      <c r="H4872" t="str">
        <f>_xlfn.XLOOKUP(A4872,Table1[CLIENTID],Table1[OVERALLSTATUS])</f>
        <v>Live</v>
      </c>
      <c r="I4872" t="str">
        <f>_xlfn.XLOOKUP(A4872,Table1[CLIENTID],Table1[CLIENTSPECIALTY])</f>
        <v>Surgery</v>
      </c>
      <c r="J4872" t="str">
        <f>_xlfn.XLOOKUP(A4872,Table1[CLIENTID],Table1[CLIENTSIZE])</f>
        <v>Medium</v>
      </c>
    </row>
    <row r="4873" spans="1:10" x14ac:dyDescent="0.25">
      <c r="A4873">
        <v>1588</v>
      </c>
      <c r="B4873" s="1">
        <v>43087</v>
      </c>
      <c r="C4873">
        <v>17</v>
      </c>
      <c r="D4873">
        <v>0</v>
      </c>
      <c r="E4873">
        <v>3</v>
      </c>
      <c r="F4873">
        <v>3</v>
      </c>
      <c r="H4873" t="str">
        <f>_xlfn.XLOOKUP(A4873,Table1[CLIENTID],Table1[OVERALLSTATUS])</f>
        <v>Live</v>
      </c>
      <c r="I4873" t="str">
        <f>_xlfn.XLOOKUP(A4873,Table1[CLIENTID],Table1[CLIENTSPECIALTY])</f>
        <v>Surgery</v>
      </c>
      <c r="J4873" t="str">
        <f>_xlfn.XLOOKUP(A4873,Table1[CLIENTID],Table1[CLIENTSIZE])</f>
        <v>Medium</v>
      </c>
    </row>
    <row r="4874" spans="1:10" x14ac:dyDescent="0.25">
      <c r="A4874">
        <v>1669</v>
      </c>
      <c r="B4874" s="1">
        <v>43094</v>
      </c>
      <c r="C4874">
        <v>17</v>
      </c>
      <c r="D4874">
        <v>0</v>
      </c>
      <c r="E4874">
        <v>0</v>
      </c>
      <c r="F4874">
        <v>0</v>
      </c>
      <c r="H4874" t="str">
        <f>_xlfn.XLOOKUP(A4874,Table1[CLIENTID],Table1[OVERALLSTATUS])</f>
        <v>Live</v>
      </c>
      <c r="I4874" t="str">
        <f>_xlfn.XLOOKUP(A4874,Table1[CLIENTID],Table1[CLIENTSPECIALTY])</f>
        <v>OB-GYN</v>
      </c>
      <c r="J4874" t="str">
        <f>_xlfn.XLOOKUP(A4874,Table1[CLIENTID],Table1[CLIENTSIZE])</f>
        <v>Medium</v>
      </c>
    </row>
    <row r="4875" spans="1:10" x14ac:dyDescent="0.25">
      <c r="A4875">
        <v>1700</v>
      </c>
      <c r="B4875" s="1">
        <v>43080</v>
      </c>
      <c r="C4875">
        <v>17</v>
      </c>
      <c r="D4875">
        <v>0</v>
      </c>
      <c r="E4875">
        <v>0</v>
      </c>
      <c r="F4875">
        <v>0</v>
      </c>
      <c r="H4875" t="str">
        <f>_xlfn.XLOOKUP(A4875,Table1[CLIENTID],Table1[OVERALLSTATUS])</f>
        <v>Live</v>
      </c>
      <c r="I4875" t="str">
        <f>_xlfn.XLOOKUP(A4875,Table1[CLIENTID],Table1[CLIENTSPECIALTY])</f>
        <v>Surgery</v>
      </c>
      <c r="J4875" t="str">
        <f>_xlfn.XLOOKUP(A4875,Table1[CLIENTID],Table1[CLIENTSIZE])</f>
        <v>Medium</v>
      </c>
    </row>
    <row r="4876" spans="1:10" x14ac:dyDescent="0.25">
      <c r="A4876">
        <v>1742</v>
      </c>
      <c r="B4876" s="1">
        <v>43094</v>
      </c>
      <c r="C4876">
        <v>17</v>
      </c>
      <c r="D4876">
        <v>7</v>
      </c>
      <c r="E4876">
        <v>0</v>
      </c>
      <c r="F4876">
        <v>0</v>
      </c>
      <c r="H4876" t="str">
        <f>_xlfn.XLOOKUP(A4876,Table1[CLIENTID],Table1[OVERALLSTATUS])</f>
        <v>Live</v>
      </c>
      <c r="I4876" t="str">
        <f>_xlfn.XLOOKUP(A4876,Table1[CLIENTID],Table1[CLIENTSPECIALTY])</f>
        <v>Pediatrics</v>
      </c>
      <c r="J4876" t="str">
        <f>_xlfn.XLOOKUP(A4876,Table1[CLIENTID],Table1[CLIENTSIZE])</f>
        <v>Medium</v>
      </c>
    </row>
    <row r="4877" spans="1:10" x14ac:dyDescent="0.25">
      <c r="A4877">
        <v>1752</v>
      </c>
      <c r="B4877" s="1">
        <v>43073</v>
      </c>
      <c r="C4877">
        <v>17</v>
      </c>
      <c r="D4877">
        <v>0</v>
      </c>
      <c r="E4877">
        <v>0</v>
      </c>
      <c r="F4877">
        <v>0</v>
      </c>
      <c r="H4877" t="str">
        <f>_xlfn.XLOOKUP(A4877,Table1[CLIENTID],Table1[OVERALLSTATUS])</f>
        <v>Live</v>
      </c>
      <c r="I4877" t="str">
        <f>_xlfn.XLOOKUP(A4877,Table1[CLIENTID],Table1[CLIENTSPECIALTY])</f>
        <v>OB-GYN</v>
      </c>
      <c r="J4877" t="str">
        <f>_xlfn.XLOOKUP(A4877,Table1[CLIENTID],Table1[CLIENTSIZE])</f>
        <v>Medium</v>
      </c>
    </row>
    <row r="4878" spans="1:10" x14ac:dyDescent="0.25">
      <c r="A4878">
        <v>1794</v>
      </c>
      <c r="B4878" s="1">
        <v>43094</v>
      </c>
      <c r="C4878">
        <v>17</v>
      </c>
      <c r="D4878">
        <v>0</v>
      </c>
      <c r="E4878">
        <v>0</v>
      </c>
      <c r="F4878">
        <v>0</v>
      </c>
      <c r="H4878" t="str">
        <f>_xlfn.XLOOKUP(A4878,Table1[CLIENTID],Table1[OVERALLSTATUS])</f>
        <v>Live</v>
      </c>
      <c r="I4878" t="str">
        <f>_xlfn.XLOOKUP(A4878,Table1[CLIENTID],Table1[CLIENTSPECIALTY])</f>
        <v>Pediatrics</v>
      </c>
      <c r="J4878" t="str">
        <f>_xlfn.XLOOKUP(A4878,Table1[CLIENTID],Table1[CLIENTSIZE])</f>
        <v>Medium</v>
      </c>
    </row>
    <row r="4879" spans="1:10" x14ac:dyDescent="0.25">
      <c r="A4879">
        <v>1881</v>
      </c>
      <c r="B4879" s="1">
        <v>43094</v>
      </c>
      <c r="C4879">
        <v>17</v>
      </c>
      <c r="D4879">
        <v>0</v>
      </c>
      <c r="E4879">
        <v>0</v>
      </c>
      <c r="F4879">
        <v>0</v>
      </c>
      <c r="H4879" t="str">
        <f>_xlfn.XLOOKUP(A4879,Table1[CLIENTID],Table1[OVERALLSTATUS])</f>
        <v>Live</v>
      </c>
      <c r="I4879" t="str">
        <f>_xlfn.XLOOKUP(A4879,Table1[CLIENTID],Table1[CLIENTSPECIALTY])</f>
        <v>Pediatrics</v>
      </c>
      <c r="J4879" t="str">
        <f>_xlfn.XLOOKUP(A4879,Table1[CLIENTID],Table1[CLIENTSIZE])</f>
        <v>Medium</v>
      </c>
    </row>
    <row r="4880" spans="1:10" x14ac:dyDescent="0.25">
      <c r="A4880">
        <v>1916</v>
      </c>
      <c r="B4880" s="1">
        <v>43066</v>
      </c>
      <c r="C4880">
        <v>17</v>
      </c>
      <c r="D4880">
        <v>0</v>
      </c>
      <c r="E4880">
        <v>0</v>
      </c>
      <c r="F4880">
        <v>0</v>
      </c>
      <c r="H4880" t="str">
        <f>_xlfn.XLOOKUP(A4880,Table1[CLIENTID],Table1[OVERALLSTATUS])</f>
        <v>Live</v>
      </c>
      <c r="I4880" t="str">
        <f>_xlfn.XLOOKUP(A4880,Table1[CLIENTID],Table1[CLIENTSPECIALTY])</f>
        <v>Pediatrics</v>
      </c>
      <c r="J4880" t="str">
        <f>_xlfn.XLOOKUP(A4880,Table1[CLIENTID],Table1[CLIENTSIZE])</f>
        <v>Medium</v>
      </c>
    </row>
    <row r="4881" spans="1:10" x14ac:dyDescent="0.25">
      <c r="A4881">
        <v>1950</v>
      </c>
      <c r="B4881" s="1">
        <v>43087</v>
      </c>
      <c r="C4881">
        <v>17</v>
      </c>
      <c r="D4881">
        <v>0</v>
      </c>
      <c r="E4881">
        <v>0</v>
      </c>
      <c r="F4881">
        <v>0</v>
      </c>
      <c r="H4881" t="str">
        <f>_xlfn.XLOOKUP(A4881,Table1[CLIENTID],Table1[OVERALLSTATUS])</f>
        <v>Live</v>
      </c>
      <c r="I4881" t="str">
        <f>_xlfn.XLOOKUP(A4881,Table1[CLIENTID],Table1[CLIENTSPECIALTY])</f>
        <v>Pediatrics</v>
      </c>
      <c r="J4881" t="str">
        <f>_xlfn.XLOOKUP(A4881,Table1[CLIENTID],Table1[CLIENTSIZE])</f>
        <v>Medium</v>
      </c>
    </row>
    <row r="4882" spans="1:10" x14ac:dyDescent="0.25">
      <c r="A4882">
        <v>1952</v>
      </c>
      <c r="B4882" s="1">
        <v>43059</v>
      </c>
      <c r="C4882">
        <v>17</v>
      </c>
      <c r="D4882">
        <v>0</v>
      </c>
      <c r="E4882">
        <v>1</v>
      </c>
      <c r="F4882">
        <v>0</v>
      </c>
      <c r="H4882" t="str">
        <f>_xlfn.XLOOKUP(A4882,Table1[CLIENTID],Table1[OVERALLSTATUS])</f>
        <v>Live</v>
      </c>
      <c r="I4882" t="str">
        <f>_xlfn.XLOOKUP(A4882,Table1[CLIENTID],Table1[CLIENTSPECIALTY])</f>
        <v>Pediatrics</v>
      </c>
      <c r="J4882" t="str">
        <f>_xlfn.XLOOKUP(A4882,Table1[CLIENTID],Table1[CLIENTSIZE])</f>
        <v>Medium</v>
      </c>
    </row>
    <row r="4883" spans="1:10" x14ac:dyDescent="0.25">
      <c r="A4883">
        <v>2065</v>
      </c>
      <c r="B4883" s="1">
        <v>43101</v>
      </c>
      <c r="C4883">
        <v>17</v>
      </c>
      <c r="D4883">
        <v>0</v>
      </c>
      <c r="E4883">
        <v>14</v>
      </c>
      <c r="F4883">
        <v>0</v>
      </c>
      <c r="H4883" t="str">
        <f>_xlfn.XLOOKUP(A4883,Table1[CLIENTID],Table1[OVERALLSTATUS])</f>
        <v>Live</v>
      </c>
      <c r="I4883" t="str">
        <f>_xlfn.XLOOKUP(A4883,Table1[CLIENTID],Table1[CLIENTSPECIALTY])</f>
        <v>Pediatrics</v>
      </c>
      <c r="J4883" t="str">
        <f>_xlfn.XLOOKUP(A4883,Table1[CLIENTID],Table1[CLIENTSIZE])</f>
        <v>Medium</v>
      </c>
    </row>
    <row r="4884" spans="1:10" x14ac:dyDescent="0.25">
      <c r="A4884">
        <v>2104</v>
      </c>
      <c r="B4884" s="1">
        <v>43066</v>
      </c>
      <c r="C4884">
        <v>17</v>
      </c>
      <c r="D4884">
        <v>0</v>
      </c>
      <c r="E4884">
        <v>0</v>
      </c>
      <c r="F4884">
        <v>0</v>
      </c>
      <c r="H4884" t="str">
        <f>_xlfn.XLOOKUP(A4884,Table1[CLIENTID],Table1[OVERALLSTATUS])</f>
        <v>Live</v>
      </c>
      <c r="I4884" t="str">
        <f>_xlfn.XLOOKUP(A4884,Table1[CLIENTID],Table1[CLIENTSPECIALTY])</f>
        <v>Pediatrics</v>
      </c>
      <c r="J4884" t="str">
        <f>_xlfn.XLOOKUP(A4884,Table1[CLIENTID],Table1[CLIENTSIZE])</f>
        <v>Medium</v>
      </c>
    </row>
    <row r="4885" spans="1:10" x14ac:dyDescent="0.25">
      <c r="A4885">
        <v>2141</v>
      </c>
      <c r="B4885" s="1">
        <v>43066</v>
      </c>
      <c r="C4885">
        <v>17</v>
      </c>
      <c r="D4885">
        <v>2</v>
      </c>
      <c r="E4885">
        <v>0</v>
      </c>
      <c r="F4885">
        <v>0</v>
      </c>
      <c r="H4885" t="str">
        <f>_xlfn.XLOOKUP(A4885,Table1[CLIENTID],Table1[OVERALLSTATUS])</f>
        <v>Live</v>
      </c>
      <c r="I4885" t="str">
        <f>_xlfn.XLOOKUP(A4885,Table1[CLIENTID],Table1[CLIENTSPECIALTY])</f>
        <v>Pediatrics</v>
      </c>
      <c r="J4885" t="str">
        <f>_xlfn.XLOOKUP(A4885,Table1[CLIENTID],Table1[CLIENTSIZE])</f>
        <v>Medium</v>
      </c>
    </row>
    <row r="4886" spans="1:10" x14ac:dyDescent="0.25">
      <c r="A4886">
        <v>2176</v>
      </c>
      <c r="B4886" s="1">
        <v>43059</v>
      </c>
      <c r="C4886">
        <v>17</v>
      </c>
      <c r="D4886">
        <v>0</v>
      </c>
      <c r="E4886">
        <v>6</v>
      </c>
      <c r="F4886">
        <v>3</v>
      </c>
      <c r="H4886" t="str">
        <f>_xlfn.XLOOKUP(A4886,Table1[CLIENTID],Table1[OVERALLSTATUS])</f>
        <v>Live</v>
      </c>
      <c r="I4886" t="str">
        <f>_xlfn.XLOOKUP(A4886,Table1[CLIENTID],Table1[CLIENTSPECIALTY])</f>
        <v>Pediatrics</v>
      </c>
      <c r="J4886" t="str">
        <f>_xlfn.XLOOKUP(A4886,Table1[CLIENTID],Table1[CLIENTSIZE])</f>
        <v>Medium</v>
      </c>
    </row>
    <row r="4887" spans="1:10" x14ac:dyDescent="0.25">
      <c r="A4887">
        <v>2180</v>
      </c>
      <c r="B4887" s="1">
        <v>43066</v>
      </c>
      <c r="C4887">
        <v>17</v>
      </c>
      <c r="D4887">
        <v>0</v>
      </c>
      <c r="E4887">
        <v>0</v>
      </c>
      <c r="F4887">
        <v>0</v>
      </c>
      <c r="H4887" t="str">
        <f>_xlfn.XLOOKUP(A4887,Table1[CLIENTID],Table1[OVERALLSTATUS])</f>
        <v>Live</v>
      </c>
      <c r="I4887" t="str">
        <f>_xlfn.XLOOKUP(A4887,Table1[CLIENTID],Table1[CLIENTSPECIALTY])</f>
        <v>Pediatrics</v>
      </c>
      <c r="J4887" t="str">
        <f>_xlfn.XLOOKUP(A4887,Table1[CLIENTID],Table1[CLIENTSIZE])</f>
        <v>Medium</v>
      </c>
    </row>
    <row r="4888" spans="1:10" x14ac:dyDescent="0.25">
      <c r="A4888">
        <v>2182</v>
      </c>
      <c r="B4888" s="1">
        <v>43059</v>
      </c>
      <c r="C4888">
        <v>17</v>
      </c>
      <c r="D4888">
        <v>0</v>
      </c>
      <c r="E4888">
        <v>1</v>
      </c>
      <c r="F4888">
        <v>0</v>
      </c>
      <c r="H4888" t="str">
        <f>_xlfn.XLOOKUP(A4888,Table1[CLIENTID],Table1[OVERALLSTATUS])</f>
        <v>Live</v>
      </c>
      <c r="I4888" t="str">
        <f>_xlfn.XLOOKUP(A4888,Table1[CLIENTID],Table1[CLIENTSPECIALTY])</f>
        <v>OB-GYN</v>
      </c>
      <c r="J4888" t="str">
        <f>_xlfn.XLOOKUP(A4888,Table1[CLIENTID],Table1[CLIENTSIZE])</f>
        <v>Medium</v>
      </c>
    </row>
    <row r="4889" spans="1:10" x14ac:dyDescent="0.25">
      <c r="A4889">
        <v>2214</v>
      </c>
      <c r="B4889" s="1">
        <v>43108</v>
      </c>
      <c r="C4889">
        <v>17</v>
      </c>
      <c r="D4889">
        <v>0</v>
      </c>
      <c r="E4889">
        <v>0</v>
      </c>
      <c r="F4889">
        <v>0</v>
      </c>
      <c r="H4889" t="str">
        <f>_xlfn.XLOOKUP(A4889,Table1[CLIENTID],Table1[OVERALLSTATUS])</f>
        <v>Live</v>
      </c>
      <c r="I4889" t="str">
        <f>_xlfn.XLOOKUP(A4889,Table1[CLIENTID],Table1[CLIENTSPECIALTY])</f>
        <v>OB-GYN</v>
      </c>
      <c r="J4889" t="str">
        <f>_xlfn.XLOOKUP(A4889,Table1[CLIENTID],Table1[CLIENTSIZE])</f>
        <v>Medium</v>
      </c>
    </row>
    <row r="4890" spans="1:10" x14ac:dyDescent="0.25">
      <c r="A4890">
        <v>2218</v>
      </c>
      <c r="B4890" s="1">
        <v>43066</v>
      </c>
      <c r="C4890">
        <v>17</v>
      </c>
      <c r="D4890">
        <v>2</v>
      </c>
      <c r="E4890">
        <v>1</v>
      </c>
      <c r="F4890">
        <v>0</v>
      </c>
      <c r="H4890" t="str">
        <f>_xlfn.XLOOKUP(A4890,Table1[CLIENTID],Table1[OVERALLSTATUS])</f>
        <v>Live</v>
      </c>
      <c r="I4890" t="str">
        <f>_xlfn.XLOOKUP(A4890,Table1[CLIENTID],Table1[CLIENTSPECIALTY])</f>
        <v>Pediatrics</v>
      </c>
      <c r="J4890" t="str">
        <f>_xlfn.XLOOKUP(A4890,Table1[CLIENTID],Table1[CLIENTSIZE])</f>
        <v>Medium</v>
      </c>
    </row>
    <row r="4891" spans="1:10" x14ac:dyDescent="0.25">
      <c r="A4891">
        <v>2280</v>
      </c>
      <c r="B4891" s="1">
        <v>43059</v>
      </c>
      <c r="C4891">
        <v>17</v>
      </c>
      <c r="D4891">
        <v>0</v>
      </c>
      <c r="E4891">
        <v>48</v>
      </c>
      <c r="F4891">
        <v>0</v>
      </c>
      <c r="H4891" t="str">
        <f>_xlfn.XLOOKUP(A4891,Table1[CLIENTID],Table1[OVERALLSTATUS])</f>
        <v>Live</v>
      </c>
      <c r="I4891" t="str">
        <f>_xlfn.XLOOKUP(A4891,Table1[CLIENTID],Table1[CLIENTSPECIALTY])</f>
        <v>OB-GYN</v>
      </c>
      <c r="J4891" t="str">
        <f>_xlfn.XLOOKUP(A4891,Table1[CLIENTID],Table1[CLIENTSIZE])</f>
        <v>Medium</v>
      </c>
    </row>
    <row r="4892" spans="1:10" x14ac:dyDescent="0.25">
      <c r="A4892">
        <v>2294</v>
      </c>
      <c r="B4892" s="1">
        <v>43101</v>
      </c>
      <c r="C4892">
        <v>17</v>
      </c>
      <c r="D4892">
        <v>2</v>
      </c>
      <c r="E4892">
        <v>0</v>
      </c>
      <c r="F4892">
        <v>0</v>
      </c>
      <c r="H4892" t="str">
        <f>_xlfn.XLOOKUP(A4892,Table1[CLIENTID],Table1[OVERALLSTATUS])</f>
        <v>Live</v>
      </c>
      <c r="I4892" t="str">
        <f>_xlfn.XLOOKUP(A4892,Table1[CLIENTID],Table1[CLIENTSPECIALTY])</f>
        <v>Pediatrics</v>
      </c>
      <c r="J4892" t="str">
        <f>_xlfn.XLOOKUP(A4892,Table1[CLIENTID],Table1[CLIENTSIZE])</f>
        <v>Medium</v>
      </c>
    </row>
    <row r="4893" spans="1:10" x14ac:dyDescent="0.25">
      <c r="A4893">
        <v>2319</v>
      </c>
      <c r="B4893" s="1">
        <v>43101</v>
      </c>
      <c r="C4893">
        <v>17</v>
      </c>
      <c r="D4893">
        <v>0</v>
      </c>
      <c r="E4893">
        <v>0</v>
      </c>
      <c r="F4893">
        <v>0</v>
      </c>
      <c r="H4893" t="str">
        <f>_xlfn.XLOOKUP(A4893,Table1[CLIENTID],Table1[OVERALLSTATUS])</f>
        <v>Live</v>
      </c>
      <c r="I4893" t="str">
        <f>_xlfn.XLOOKUP(A4893,Table1[CLIENTID],Table1[CLIENTSPECIALTY])</f>
        <v>OB-GYN</v>
      </c>
      <c r="J4893" t="str">
        <f>_xlfn.XLOOKUP(A4893,Table1[CLIENTID],Table1[CLIENTSIZE])</f>
        <v>Medium</v>
      </c>
    </row>
    <row r="4894" spans="1:10" x14ac:dyDescent="0.25">
      <c r="A4894">
        <v>2403</v>
      </c>
      <c r="B4894" s="1">
        <v>43108</v>
      </c>
      <c r="C4894">
        <v>17</v>
      </c>
      <c r="D4894">
        <v>1</v>
      </c>
      <c r="E4894">
        <v>0</v>
      </c>
      <c r="F4894">
        <v>0</v>
      </c>
      <c r="H4894" t="str">
        <f>_xlfn.XLOOKUP(A4894,Table1[CLIENTID],Table1[OVERALLSTATUS])</f>
        <v>Live</v>
      </c>
      <c r="I4894" t="str">
        <f>_xlfn.XLOOKUP(A4894,Table1[CLIENTID],Table1[CLIENTSPECIALTY])</f>
        <v>OB-GYN</v>
      </c>
      <c r="J4894" t="str">
        <f>_xlfn.XLOOKUP(A4894,Table1[CLIENTID],Table1[CLIENTSIZE])</f>
        <v>Medium</v>
      </c>
    </row>
    <row r="4895" spans="1:10" x14ac:dyDescent="0.25">
      <c r="A4895">
        <v>2550</v>
      </c>
      <c r="B4895" s="1">
        <v>43073</v>
      </c>
      <c r="C4895">
        <v>17</v>
      </c>
      <c r="D4895">
        <v>0</v>
      </c>
      <c r="E4895">
        <v>0</v>
      </c>
      <c r="F4895">
        <v>0</v>
      </c>
      <c r="H4895" t="str">
        <f>_xlfn.XLOOKUP(A4895,Table1[CLIENTID],Table1[OVERALLSTATUS])</f>
        <v>Live</v>
      </c>
      <c r="I4895" t="str">
        <f>_xlfn.XLOOKUP(A4895,Table1[CLIENTID],Table1[CLIENTSPECIALTY])</f>
        <v>Pediatrics</v>
      </c>
      <c r="J4895" t="str">
        <f>_xlfn.XLOOKUP(A4895,Table1[CLIENTID],Table1[CLIENTSIZE])</f>
        <v>Medium</v>
      </c>
    </row>
    <row r="4896" spans="1:10" x14ac:dyDescent="0.25">
      <c r="A4896">
        <v>2690</v>
      </c>
      <c r="B4896" s="1">
        <v>43052</v>
      </c>
      <c r="C4896">
        <v>17</v>
      </c>
      <c r="D4896">
        <v>0</v>
      </c>
      <c r="E4896">
        <v>0</v>
      </c>
      <c r="F4896">
        <v>0</v>
      </c>
      <c r="H4896" t="str">
        <f>_xlfn.XLOOKUP(A4896,Table1[CLIENTID],Table1[OVERALLSTATUS])</f>
        <v>Live</v>
      </c>
      <c r="I4896" t="str">
        <f>_xlfn.XLOOKUP(A4896,Table1[CLIENTID],Table1[CLIENTSPECIALTY])</f>
        <v>Pediatrics</v>
      </c>
      <c r="J4896" t="str">
        <f>_xlfn.XLOOKUP(A4896,Table1[CLIENTID],Table1[CLIENTSIZE])</f>
        <v>Medium</v>
      </c>
    </row>
    <row r="4897" spans="1:10" x14ac:dyDescent="0.25">
      <c r="A4897">
        <v>2808</v>
      </c>
      <c r="B4897" s="1">
        <v>43066</v>
      </c>
      <c r="C4897">
        <v>17</v>
      </c>
      <c r="D4897">
        <v>0</v>
      </c>
      <c r="E4897">
        <v>0</v>
      </c>
      <c r="F4897">
        <v>0</v>
      </c>
      <c r="H4897" t="str">
        <f>_xlfn.XLOOKUP(A4897,Table1[CLIENTID],Table1[OVERALLSTATUS])</f>
        <v>Live</v>
      </c>
      <c r="I4897" t="str">
        <f>_xlfn.XLOOKUP(A4897,Table1[CLIENTID],Table1[CLIENTSPECIALTY])</f>
        <v>Pediatrics</v>
      </c>
      <c r="J4897" t="str">
        <f>_xlfn.XLOOKUP(A4897,Table1[CLIENTID],Table1[CLIENTSIZE])</f>
        <v>Medium</v>
      </c>
    </row>
    <row r="4898" spans="1:10" x14ac:dyDescent="0.25">
      <c r="A4898">
        <v>2835</v>
      </c>
      <c r="B4898" s="1">
        <v>43108</v>
      </c>
      <c r="C4898">
        <v>17</v>
      </c>
      <c r="D4898">
        <v>0</v>
      </c>
      <c r="E4898">
        <v>0</v>
      </c>
      <c r="F4898">
        <v>0</v>
      </c>
      <c r="H4898" t="str">
        <f>_xlfn.XLOOKUP(A4898,Table1[CLIENTID],Table1[OVERALLSTATUS])</f>
        <v>Live</v>
      </c>
      <c r="I4898" t="str">
        <f>_xlfn.XLOOKUP(A4898,Table1[CLIENTID],Table1[CLIENTSPECIALTY])</f>
        <v>OB-GYN</v>
      </c>
      <c r="J4898" t="str">
        <f>_xlfn.XLOOKUP(A4898,Table1[CLIENTID],Table1[CLIENTSIZE])</f>
        <v>Medium</v>
      </c>
    </row>
    <row r="4899" spans="1:10" x14ac:dyDescent="0.25">
      <c r="A4899">
        <v>2859</v>
      </c>
      <c r="B4899" s="1">
        <v>43059</v>
      </c>
      <c r="C4899">
        <v>17</v>
      </c>
      <c r="D4899">
        <v>1</v>
      </c>
      <c r="E4899">
        <v>2</v>
      </c>
      <c r="F4899">
        <v>0</v>
      </c>
      <c r="H4899" t="str">
        <f>_xlfn.XLOOKUP(A4899,Table1[CLIENTID],Table1[OVERALLSTATUS])</f>
        <v>Live</v>
      </c>
      <c r="I4899" t="str">
        <f>_xlfn.XLOOKUP(A4899,Table1[CLIENTID],Table1[CLIENTSPECIALTY])</f>
        <v>Pediatrics</v>
      </c>
      <c r="J4899" t="str">
        <f>_xlfn.XLOOKUP(A4899,Table1[CLIENTID],Table1[CLIENTSIZE])</f>
        <v>Medium</v>
      </c>
    </row>
    <row r="4900" spans="1:10" x14ac:dyDescent="0.25">
      <c r="A4900">
        <v>3008</v>
      </c>
      <c r="B4900" s="1">
        <v>43059</v>
      </c>
      <c r="C4900">
        <v>17</v>
      </c>
      <c r="D4900">
        <v>0</v>
      </c>
      <c r="E4900">
        <v>0</v>
      </c>
      <c r="F4900">
        <v>0</v>
      </c>
      <c r="H4900" t="str">
        <f>_xlfn.XLOOKUP(A4900,Table1[CLIENTID],Table1[OVERALLSTATUS])</f>
        <v>Live</v>
      </c>
      <c r="I4900" t="str">
        <f>_xlfn.XLOOKUP(A4900,Table1[CLIENTID],Table1[CLIENTSPECIALTY])</f>
        <v>Pediatrics</v>
      </c>
      <c r="J4900" t="str">
        <f>_xlfn.XLOOKUP(A4900,Table1[CLIENTID],Table1[CLIENTSIZE])</f>
        <v>Medium</v>
      </c>
    </row>
    <row r="4901" spans="1:10" x14ac:dyDescent="0.25">
      <c r="A4901">
        <v>3008</v>
      </c>
      <c r="B4901" s="1">
        <v>43101</v>
      </c>
      <c r="C4901">
        <v>17</v>
      </c>
      <c r="D4901">
        <v>0</v>
      </c>
      <c r="E4901">
        <v>0</v>
      </c>
      <c r="F4901">
        <v>0</v>
      </c>
      <c r="H4901" t="str">
        <f>_xlfn.XLOOKUP(A4901,Table1[CLIENTID],Table1[OVERALLSTATUS])</f>
        <v>Live</v>
      </c>
      <c r="I4901" t="str">
        <f>_xlfn.XLOOKUP(A4901,Table1[CLIENTID],Table1[CLIENTSPECIALTY])</f>
        <v>Pediatrics</v>
      </c>
      <c r="J4901" t="str">
        <f>_xlfn.XLOOKUP(A4901,Table1[CLIENTID],Table1[CLIENTSIZE])</f>
        <v>Medium</v>
      </c>
    </row>
    <row r="4902" spans="1:10" x14ac:dyDescent="0.25">
      <c r="A4902">
        <v>3058</v>
      </c>
      <c r="B4902" s="1">
        <v>43073</v>
      </c>
      <c r="C4902">
        <v>17</v>
      </c>
      <c r="D4902">
        <v>0</v>
      </c>
      <c r="E4902">
        <v>0</v>
      </c>
      <c r="F4902">
        <v>0</v>
      </c>
      <c r="H4902" t="str">
        <f>_xlfn.XLOOKUP(A4902,Table1[CLIENTID],Table1[OVERALLSTATUS])</f>
        <v>Live</v>
      </c>
      <c r="I4902" t="str">
        <f>_xlfn.XLOOKUP(A4902,Table1[CLIENTID],Table1[CLIENTSPECIALTY])</f>
        <v>Dermatology</v>
      </c>
      <c r="J4902" t="str">
        <f>_xlfn.XLOOKUP(A4902,Table1[CLIENTID],Table1[CLIENTSIZE])</f>
        <v>Medium</v>
      </c>
    </row>
    <row r="4903" spans="1:10" x14ac:dyDescent="0.25">
      <c r="A4903">
        <v>464</v>
      </c>
      <c r="B4903" s="1">
        <v>43073</v>
      </c>
      <c r="C4903">
        <v>17</v>
      </c>
      <c r="D4903">
        <v>0</v>
      </c>
      <c r="E4903">
        <v>0</v>
      </c>
      <c r="F4903">
        <v>0</v>
      </c>
      <c r="H4903" t="str">
        <f>_xlfn.XLOOKUP(A4903,Table1[CLIENTID],Table1[OVERALLSTATUS])</f>
        <v>Live</v>
      </c>
      <c r="I4903" t="str">
        <f>_xlfn.XLOOKUP(A4903,Table1[CLIENTID],Table1[CLIENTSPECIALTY])</f>
        <v>Dermatology</v>
      </c>
      <c r="J4903" t="str">
        <f>_xlfn.XLOOKUP(A4903,Table1[CLIENTID],Table1[CLIENTSIZE])</f>
        <v>Large</v>
      </c>
    </row>
    <row r="4904" spans="1:10" x14ac:dyDescent="0.25">
      <c r="A4904">
        <v>464</v>
      </c>
      <c r="B4904" s="1">
        <v>43108</v>
      </c>
      <c r="C4904">
        <v>17</v>
      </c>
      <c r="D4904">
        <v>0</v>
      </c>
      <c r="E4904">
        <v>0</v>
      </c>
      <c r="F4904">
        <v>0</v>
      </c>
      <c r="H4904" t="str">
        <f>_xlfn.XLOOKUP(A4904,Table1[CLIENTID],Table1[OVERALLSTATUS])</f>
        <v>Live</v>
      </c>
      <c r="I4904" t="str">
        <f>_xlfn.XLOOKUP(A4904,Table1[CLIENTID],Table1[CLIENTSPECIALTY])</f>
        <v>Dermatology</v>
      </c>
      <c r="J4904" t="str">
        <f>_xlfn.XLOOKUP(A4904,Table1[CLIENTID],Table1[CLIENTSIZE])</f>
        <v>Large</v>
      </c>
    </row>
    <row r="4905" spans="1:10" x14ac:dyDescent="0.25">
      <c r="A4905">
        <v>474</v>
      </c>
      <c r="B4905" s="1">
        <v>43087</v>
      </c>
      <c r="C4905">
        <v>17</v>
      </c>
      <c r="D4905">
        <v>0</v>
      </c>
      <c r="E4905">
        <v>3</v>
      </c>
      <c r="F4905">
        <v>0</v>
      </c>
      <c r="H4905" t="str">
        <f>_xlfn.XLOOKUP(A4905,Table1[CLIENTID],Table1[OVERALLSTATUS])</f>
        <v>Live</v>
      </c>
      <c r="I4905" t="str">
        <f>_xlfn.XLOOKUP(A4905,Table1[CLIENTID],Table1[CLIENTSPECIALTY])</f>
        <v>Oncology</v>
      </c>
      <c r="J4905" t="str">
        <f>_xlfn.XLOOKUP(A4905,Table1[CLIENTID],Table1[CLIENTSIZE])</f>
        <v>Large</v>
      </c>
    </row>
    <row r="4906" spans="1:10" x14ac:dyDescent="0.25">
      <c r="A4906">
        <v>561</v>
      </c>
      <c r="B4906" s="1">
        <v>43080</v>
      </c>
      <c r="C4906">
        <v>17</v>
      </c>
      <c r="D4906">
        <v>0</v>
      </c>
      <c r="E4906">
        <v>0</v>
      </c>
      <c r="F4906">
        <v>0</v>
      </c>
      <c r="H4906" t="str">
        <f>_xlfn.XLOOKUP(A4906,Table1[CLIENTID],Table1[OVERALLSTATUS])</f>
        <v>Live</v>
      </c>
      <c r="I4906" t="str">
        <f>_xlfn.XLOOKUP(A4906,Table1[CLIENTID],Table1[CLIENTSPECIALTY])</f>
        <v>Oncology</v>
      </c>
      <c r="J4906" t="str">
        <f>_xlfn.XLOOKUP(A4906,Table1[CLIENTID],Table1[CLIENTSIZE])</f>
        <v>Large</v>
      </c>
    </row>
    <row r="4907" spans="1:10" x14ac:dyDescent="0.25">
      <c r="A4907">
        <v>593</v>
      </c>
      <c r="B4907" s="1">
        <v>43073</v>
      </c>
      <c r="C4907">
        <v>17</v>
      </c>
      <c r="D4907">
        <v>0</v>
      </c>
      <c r="E4907">
        <v>0</v>
      </c>
      <c r="F4907">
        <v>0</v>
      </c>
      <c r="H4907" t="str">
        <f>_xlfn.XLOOKUP(A4907,Table1[CLIENTID],Table1[OVERALLSTATUS])</f>
        <v>Live</v>
      </c>
      <c r="I4907" t="str">
        <f>_xlfn.XLOOKUP(A4907,Table1[CLIENTID],Table1[CLIENTSPECIALTY])</f>
        <v>Dermatology</v>
      </c>
      <c r="J4907" t="str">
        <f>_xlfn.XLOOKUP(A4907,Table1[CLIENTID],Table1[CLIENTSIZE])</f>
        <v>Large</v>
      </c>
    </row>
    <row r="4908" spans="1:10" x14ac:dyDescent="0.25">
      <c r="A4908">
        <v>638</v>
      </c>
      <c r="B4908" s="1">
        <v>43052</v>
      </c>
      <c r="C4908">
        <v>17</v>
      </c>
      <c r="D4908">
        <v>1</v>
      </c>
      <c r="E4908">
        <v>0</v>
      </c>
      <c r="F4908">
        <v>0</v>
      </c>
      <c r="H4908" t="str">
        <f>_xlfn.XLOOKUP(A4908,Table1[CLIENTID],Table1[OVERALLSTATUS])</f>
        <v>Live</v>
      </c>
      <c r="I4908" t="str">
        <f>_xlfn.XLOOKUP(A4908,Table1[CLIENTID],Table1[CLIENTSPECIALTY])</f>
        <v>Dermatology</v>
      </c>
      <c r="J4908" t="str">
        <f>_xlfn.XLOOKUP(A4908,Table1[CLIENTID],Table1[CLIENTSIZE])</f>
        <v>Large</v>
      </c>
    </row>
    <row r="4909" spans="1:10" x14ac:dyDescent="0.25">
      <c r="A4909">
        <v>638</v>
      </c>
      <c r="B4909" s="1">
        <v>43073</v>
      </c>
      <c r="C4909">
        <v>17</v>
      </c>
      <c r="D4909">
        <v>0</v>
      </c>
      <c r="E4909">
        <v>0</v>
      </c>
      <c r="F4909">
        <v>0</v>
      </c>
      <c r="H4909" t="str">
        <f>_xlfn.XLOOKUP(A4909,Table1[CLIENTID],Table1[OVERALLSTATUS])</f>
        <v>Live</v>
      </c>
      <c r="I4909" t="str">
        <f>_xlfn.XLOOKUP(A4909,Table1[CLIENTID],Table1[CLIENTSPECIALTY])</f>
        <v>Dermatology</v>
      </c>
      <c r="J4909" t="str">
        <f>_xlfn.XLOOKUP(A4909,Table1[CLIENTID],Table1[CLIENTSIZE])</f>
        <v>Large</v>
      </c>
    </row>
    <row r="4910" spans="1:10" x14ac:dyDescent="0.25">
      <c r="A4910">
        <v>638</v>
      </c>
      <c r="B4910" s="1">
        <v>43087</v>
      </c>
      <c r="C4910">
        <v>17</v>
      </c>
      <c r="D4910">
        <v>0</v>
      </c>
      <c r="E4910">
        <v>0</v>
      </c>
      <c r="F4910">
        <v>0</v>
      </c>
      <c r="H4910" t="str">
        <f>_xlfn.XLOOKUP(A4910,Table1[CLIENTID],Table1[OVERALLSTATUS])</f>
        <v>Live</v>
      </c>
      <c r="I4910" t="str">
        <f>_xlfn.XLOOKUP(A4910,Table1[CLIENTID],Table1[CLIENTSPECIALTY])</f>
        <v>Dermatology</v>
      </c>
      <c r="J4910" t="str">
        <f>_xlfn.XLOOKUP(A4910,Table1[CLIENTID],Table1[CLIENTSIZE])</f>
        <v>Large</v>
      </c>
    </row>
    <row r="4911" spans="1:10" x14ac:dyDescent="0.25">
      <c r="A4911">
        <v>638</v>
      </c>
      <c r="B4911" s="1">
        <v>43094</v>
      </c>
      <c r="C4911">
        <v>17</v>
      </c>
      <c r="D4911">
        <v>1</v>
      </c>
      <c r="E4911">
        <v>2</v>
      </c>
      <c r="F4911">
        <v>1</v>
      </c>
      <c r="H4911" t="str">
        <f>_xlfn.XLOOKUP(A4911,Table1[CLIENTID],Table1[OVERALLSTATUS])</f>
        <v>Live</v>
      </c>
      <c r="I4911" t="str">
        <f>_xlfn.XLOOKUP(A4911,Table1[CLIENTID],Table1[CLIENTSPECIALTY])</f>
        <v>Dermatology</v>
      </c>
      <c r="J4911" t="str">
        <f>_xlfn.XLOOKUP(A4911,Table1[CLIENTID],Table1[CLIENTSIZE])</f>
        <v>Large</v>
      </c>
    </row>
    <row r="4912" spans="1:10" x14ac:dyDescent="0.25">
      <c r="A4912">
        <v>674</v>
      </c>
      <c r="B4912" s="1">
        <v>43108</v>
      </c>
      <c r="C4912">
        <v>17</v>
      </c>
      <c r="D4912">
        <v>0</v>
      </c>
      <c r="E4912">
        <v>0</v>
      </c>
      <c r="F4912">
        <v>0</v>
      </c>
      <c r="H4912" t="str">
        <f>_xlfn.XLOOKUP(A4912,Table1[CLIENTID],Table1[OVERALLSTATUS])</f>
        <v>Live</v>
      </c>
      <c r="I4912" t="str">
        <f>_xlfn.XLOOKUP(A4912,Table1[CLIENTID],Table1[CLIENTSPECIALTY])</f>
        <v>Oncology</v>
      </c>
      <c r="J4912" t="str">
        <f>_xlfn.XLOOKUP(A4912,Table1[CLIENTID],Table1[CLIENTSIZE])</f>
        <v>Large</v>
      </c>
    </row>
    <row r="4913" spans="1:10" x14ac:dyDescent="0.25">
      <c r="A4913">
        <v>950</v>
      </c>
      <c r="B4913" s="1">
        <v>43073</v>
      </c>
      <c r="C4913">
        <v>17</v>
      </c>
      <c r="D4913">
        <v>0</v>
      </c>
      <c r="E4913">
        <v>1</v>
      </c>
      <c r="F4913">
        <v>1</v>
      </c>
      <c r="H4913" t="str">
        <f>_xlfn.XLOOKUP(A4913,Table1[CLIENTID],Table1[OVERALLSTATUS])</f>
        <v>Live</v>
      </c>
      <c r="I4913" t="str">
        <f>_xlfn.XLOOKUP(A4913,Table1[CLIENTID],Table1[CLIENTSPECIALTY])</f>
        <v>Oncology</v>
      </c>
      <c r="J4913" t="str">
        <f>_xlfn.XLOOKUP(A4913,Table1[CLIENTID],Table1[CLIENTSIZE])</f>
        <v>Large</v>
      </c>
    </row>
    <row r="4914" spans="1:10" x14ac:dyDescent="0.25">
      <c r="A4914">
        <v>1128</v>
      </c>
      <c r="B4914" s="1">
        <v>43101</v>
      </c>
      <c r="C4914">
        <v>17</v>
      </c>
      <c r="D4914">
        <v>0</v>
      </c>
      <c r="E4914">
        <v>0</v>
      </c>
      <c r="F4914">
        <v>0</v>
      </c>
      <c r="H4914" t="str">
        <f>_xlfn.XLOOKUP(A4914,Table1[CLIENTID],Table1[OVERALLSTATUS])</f>
        <v>Live</v>
      </c>
      <c r="I4914" t="str">
        <f>_xlfn.XLOOKUP(A4914,Table1[CLIENTID],Table1[CLIENTSPECIALTY])</f>
        <v>Oncology</v>
      </c>
      <c r="J4914" t="str">
        <f>_xlfn.XLOOKUP(A4914,Table1[CLIENTID],Table1[CLIENTSIZE])</f>
        <v>Large</v>
      </c>
    </row>
    <row r="4915" spans="1:10" x14ac:dyDescent="0.25">
      <c r="A4915">
        <v>1144</v>
      </c>
      <c r="B4915" s="1">
        <v>43108</v>
      </c>
      <c r="C4915">
        <v>17</v>
      </c>
      <c r="D4915">
        <v>12</v>
      </c>
      <c r="E4915">
        <v>0</v>
      </c>
      <c r="F4915">
        <v>0</v>
      </c>
      <c r="H4915" t="str">
        <f>_xlfn.XLOOKUP(A4915,Table1[CLIENTID],Table1[OVERALLSTATUS])</f>
        <v>Live</v>
      </c>
      <c r="I4915" t="str">
        <f>_xlfn.XLOOKUP(A4915,Table1[CLIENTID],Table1[CLIENTSPECIALTY])</f>
        <v>Oncology</v>
      </c>
      <c r="J4915" t="str">
        <f>_xlfn.XLOOKUP(A4915,Table1[CLIENTID],Table1[CLIENTSIZE])</f>
        <v>Large</v>
      </c>
    </row>
    <row r="4916" spans="1:10" x14ac:dyDescent="0.25">
      <c r="A4916">
        <v>1196</v>
      </c>
      <c r="B4916" s="1">
        <v>43080</v>
      </c>
      <c r="C4916">
        <v>17</v>
      </c>
      <c r="D4916">
        <v>0</v>
      </c>
      <c r="E4916">
        <v>0</v>
      </c>
      <c r="F4916">
        <v>0</v>
      </c>
      <c r="H4916" t="str">
        <f>_xlfn.XLOOKUP(A4916,Table1[CLIENTID],Table1[OVERALLSTATUS])</f>
        <v>Live</v>
      </c>
      <c r="I4916" t="str">
        <f>_xlfn.XLOOKUP(A4916,Table1[CLIENTID],Table1[CLIENTSPECIALTY])</f>
        <v>Oncology</v>
      </c>
      <c r="J4916" t="str">
        <f>_xlfn.XLOOKUP(A4916,Table1[CLIENTID],Table1[CLIENTSIZE])</f>
        <v>Large</v>
      </c>
    </row>
    <row r="4917" spans="1:10" x14ac:dyDescent="0.25">
      <c r="A4917">
        <v>1268</v>
      </c>
      <c r="B4917" s="1">
        <v>43101</v>
      </c>
      <c r="C4917">
        <v>17</v>
      </c>
      <c r="D4917">
        <v>0</v>
      </c>
      <c r="E4917">
        <v>131</v>
      </c>
      <c r="F4917">
        <v>0</v>
      </c>
      <c r="H4917" t="str">
        <f>_xlfn.XLOOKUP(A4917,Table1[CLIENTID],Table1[OVERALLSTATUS])</f>
        <v>Live</v>
      </c>
      <c r="I4917" t="str">
        <f>_xlfn.XLOOKUP(A4917,Table1[CLIENTID],Table1[CLIENTSPECIALTY])</f>
        <v>Dermatology</v>
      </c>
      <c r="J4917" t="str">
        <f>_xlfn.XLOOKUP(A4917,Table1[CLIENTID],Table1[CLIENTSIZE])</f>
        <v>Large</v>
      </c>
    </row>
    <row r="4918" spans="1:10" x14ac:dyDescent="0.25">
      <c r="A4918">
        <v>1333</v>
      </c>
      <c r="B4918" s="1">
        <v>43101</v>
      </c>
      <c r="C4918">
        <v>17</v>
      </c>
      <c r="D4918">
        <v>0</v>
      </c>
      <c r="E4918">
        <v>0</v>
      </c>
      <c r="F4918">
        <v>0</v>
      </c>
      <c r="H4918" t="str">
        <f>_xlfn.XLOOKUP(A4918,Table1[CLIENTID],Table1[OVERALLSTATUS])</f>
        <v>Live</v>
      </c>
      <c r="I4918" t="str">
        <f>_xlfn.XLOOKUP(A4918,Table1[CLIENTID],Table1[CLIENTSPECIALTY])</f>
        <v>Dermatology</v>
      </c>
      <c r="J4918" t="str">
        <f>_xlfn.XLOOKUP(A4918,Table1[CLIENTID],Table1[CLIENTSIZE])</f>
        <v>Large</v>
      </c>
    </row>
    <row r="4919" spans="1:10" x14ac:dyDescent="0.25">
      <c r="A4919">
        <v>1365</v>
      </c>
      <c r="B4919" s="1">
        <v>43066</v>
      </c>
      <c r="C4919">
        <v>17</v>
      </c>
      <c r="D4919">
        <v>0</v>
      </c>
      <c r="E4919">
        <v>2</v>
      </c>
      <c r="F4919">
        <v>0</v>
      </c>
      <c r="H4919" t="str">
        <f>_xlfn.XLOOKUP(A4919,Table1[CLIENTID],Table1[OVERALLSTATUS])</f>
        <v>Live</v>
      </c>
      <c r="I4919" t="str">
        <f>_xlfn.XLOOKUP(A4919,Table1[CLIENTID],Table1[CLIENTSPECIALTY])</f>
        <v>Oncology</v>
      </c>
      <c r="J4919" t="str">
        <f>_xlfn.XLOOKUP(A4919,Table1[CLIENTID],Table1[CLIENTSIZE])</f>
        <v>Large</v>
      </c>
    </row>
    <row r="4920" spans="1:10" x14ac:dyDescent="0.25">
      <c r="A4920">
        <v>1365</v>
      </c>
      <c r="B4920" s="1">
        <v>43073</v>
      </c>
      <c r="C4920">
        <v>17</v>
      </c>
      <c r="D4920">
        <v>0</v>
      </c>
      <c r="E4920">
        <v>0</v>
      </c>
      <c r="F4920">
        <v>0</v>
      </c>
      <c r="H4920" t="str">
        <f>_xlfn.XLOOKUP(A4920,Table1[CLIENTID],Table1[OVERALLSTATUS])</f>
        <v>Live</v>
      </c>
      <c r="I4920" t="str">
        <f>_xlfn.XLOOKUP(A4920,Table1[CLIENTID],Table1[CLIENTSPECIALTY])</f>
        <v>Oncology</v>
      </c>
      <c r="J4920" t="str">
        <f>_xlfn.XLOOKUP(A4920,Table1[CLIENTID],Table1[CLIENTSIZE])</f>
        <v>Large</v>
      </c>
    </row>
    <row r="4921" spans="1:10" x14ac:dyDescent="0.25">
      <c r="A4921">
        <v>1400</v>
      </c>
      <c r="B4921" s="1">
        <v>43108</v>
      </c>
      <c r="C4921">
        <v>17</v>
      </c>
      <c r="D4921">
        <v>0</v>
      </c>
      <c r="E4921">
        <v>0</v>
      </c>
      <c r="F4921">
        <v>0</v>
      </c>
      <c r="H4921" t="str">
        <f>_xlfn.XLOOKUP(A4921,Table1[CLIENTID],Table1[OVERALLSTATUS])</f>
        <v>Live</v>
      </c>
      <c r="I4921" t="str">
        <f>_xlfn.XLOOKUP(A4921,Table1[CLIENTID],Table1[CLIENTSPECIALTY])</f>
        <v>Dermatology</v>
      </c>
      <c r="J4921" t="str">
        <f>_xlfn.XLOOKUP(A4921,Table1[CLIENTID],Table1[CLIENTSIZE])</f>
        <v>Large</v>
      </c>
    </row>
    <row r="4922" spans="1:10" x14ac:dyDescent="0.25">
      <c r="A4922">
        <v>1403</v>
      </c>
      <c r="B4922" s="1">
        <v>43087</v>
      </c>
      <c r="C4922">
        <v>17</v>
      </c>
      <c r="D4922">
        <v>0</v>
      </c>
      <c r="E4922">
        <v>0</v>
      </c>
      <c r="F4922">
        <v>0</v>
      </c>
      <c r="H4922" t="str">
        <f>_xlfn.XLOOKUP(A4922,Table1[CLIENTID],Table1[OVERALLSTATUS])</f>
        <v>Live</v>
      </c>
      <c r="I4922" t="str">
        <f>_xlfn.XLOOKUP(A4922,Table1[CLIENTID],Table1[CLIENTSPECIALTY])</f>
        <v>Oncology</v>
      </c>
      <c r="J4922" t="str">
        <f>_xlfn.XLOOKUP(A4922,Table1[CLIENTID],Table1[CLIENTSIZE])</f>
        <v>Large</v>
      </c>
    </row>
    <row r="4923" spans="1:10" x14ac:dyDescent="0.25">
      <c r="A4923">
        <v>1403</v>
      </c>
      <c r="B4923" s="1">
        <v>43101</v>
      </c>
      <c r="C4923">
        <v>17</v>
      </c>
      <c r="D4923">
        <v>3</v>
      </c>
      <c r="E4923">
        <v>0</v>
      </c>
      <c r="F4923">
        <v>0</v>
      </c>
      <c r="H4923" t="str">
        <f>_xlfn.XLOOKUP(A4923,Table1[CLIENTID],Table1[OVERALLSTATUS])</f>
        <v>Live</v>
      </c>
      <c r="I4923" t="str">
        <f>_xlfn.XLOOKUP(A4923,Table1[CLIENTID],Table1[CLIENTSPECIALTY])</f>
        <v>Oncology</v>
      </c>
      <c r="J4923" t="str">
        <f>_xlfn.XLOOKUP(A4923,Table1[CLIENTID],Table1[CLIENTSIZE])</f>
        <v>Large</v>
      </c>
    </row>
    <row r="4924" spans="1:10" x14ac:dyDescent="0.25">
      <c r="A4924">
        <v>1461</v>
      </c>
      <c r="B4924" s="1">
        <v>43108</v>
      </c>
      <c r="C4924">
        <v>17</v>
      </c>
      <c r="D4924">
        <v>0</v>
      </c>
      <c r="E4924">
        <v>0</v>
      </c>
      <c r="F4924">
        <v>0</v>
      </c>
      <c r="H4924" t="str">
        <f>_xlfn.XLOOKUP(A4924,Table1[CLIENTID],Table1[OVERALLSTATUS])</f>
        <v>Live</v>
      </c>
      <c r="I4924" t="str">
        <f>_xlfn.XLOOKUP(A4924,Table1[CLIENTID],Table1[CLIENTSPECIALTY])</f>
        <v>Oncology</v>
      </c>
      <c r="J4924" t="str">
        <f>_xlfn.XLOOKUP(A4924,Table1[CLIENTID],Table1[CLIENTSIZE])</f>
        <v>Large</v>
      </c>
    </row>
    <row r="4925" spans="1:10" x14ac:dyDescent="0.25">
      <c r="A4925">
        <v>1628</v>
      </c>
      <c r="B4925" s="1">
        <v>43073</v>
      </c>
      <c r="C4925">
        <v>17</v>
      </c>
      <c r="D4925">
        <v>0</v>
      </c>
      <c r="E4925">
        <v>0</v>
      </c>
      <c r="F4925">
        <v>0</v>
      </c>
      <c r="H4925" t="str">
        <f>_xlfn.XLOOKUP(A4925,Table1[CLIENTID],Table1[OVERALLSTATUS])</f>
        <v>Live</v>
      </c>
      <c r="I4925" t="str">
        <f>_xlfn.XLOOKUP(A4925,Table1[CLIENTID],Table1[CLIENTSPECIALTY])</f>
        <v>Oncology</v>
      </c>
      <c r="J4925" t="str">
        <f>_xlfn.XLOOKUP(A4925,Table1[CLIENTID],Table1[CLIENTSIZE])</f>
        <v>Large</v>
      </c>
    </row>
    <row r="4926" spans="1:10" x14ac:dyDescent="0.25">
      <c r="A4926">
        <v>1628</v>
      </c>
      <c r="B4926" s="1">
        <v>43080</v>
      </c>
      <c r="C4926">
        <v>17</v>
      </c>
      <c r="D4926">
        <v>0</v>
      </c>
      <c r="E4926">
        <v>0</v>
      </c>
      <c r="F4926">
        <v>0</v>
      </c>
      <c r="H4926" t="str">
        <f>_xlfn.XLOOKUP(A4926,Table1[CLIENTID],Table1[OVERALLSTATUS])</f>
        <v>Live</v>
      </c>
      <c r="I4926" t="str">
        <f>_xlfn.XLOOKUP(A4926,Table1[CLIENTID],Table1[CLIENTSPECIALTY])</f>
        <v>Oncology</v>
      </c>
      <c r="J4926" t="str">
        <f>_xlfn.XLOOKUP(A4926,Table1[CLIENTID],Table1[CLIENTSIZE])</f>
        <v>Large</v>
      </c>
    </row>
    <row r="4927" spans="1:10" x14ac:dyDescent="0.25">
      <c r="A4927">
        <v>1631</v>
      </c>
      <c r="B4927" s="1">
        <v>43087</v>
      </c>
      <c r="C4927">
        <v>17</v>
      </c>
      <c r="D4927">
        <v>0</v>
      </c>
      <c r="E4927">
        <v>0</v>
      </c>
      <c r="F4927">
        <v>0</v>
      </c>
      <c r="H4927" t="str">
        <f>_xlfn.XLOOKUP(A4927,Table1[CLIENTID],Table1[OVERALLSTATUS])</f>
        <v>Live</v>
      </c>
      <c r="I4927" t="str">
        <f>_xlfn.XLOOKUP(A4927,Table1[CLIENTID],Table1[CLIENTSPECIALTY])</f>
        <v>Oncology</v>
      </c>
      <c r="J4927" t="str">
        <f>_xlfn.XLOOKUP(A4927,Table1[CLIENTID],Table1[CLIENTSIZE])</f>
        <v>Large</v>
      </c>
    </row>
    <row r="4928" spans="1:10" x14ac:dyDescent="0.25">
      <c r="A4928">
        <v>1641</v>
      </c>
      <c r="B4928" s="1">
        <v>43066</v>
      </c>
      <c r="C4928">
        <v>17</v>
      </c>
      <c r="D4928">
        <v>0</v>
      </c>
      <c r="E4928">
        <v>10</v>
      </c>
      <c r="F4928">
        <v>0</v>
      </c>
      <c r="H4928" t="str">
        <f>_xlfn.XLOOKUP(A4928,Table1[CLIENTID],Table1[OVERALLSTATUS])</f>
        <v>Live</v>
      </c>
      <c r="I4928" t="str">
        <f>_xlfn.XLOOKUP(A4928,Table1[CLIENTID],Table1[CLIENTSPECIALTY])</f>
        <v>Oncology</v>
      </c>
      <c r="J4928" t="str">
        <f>_xlfn.XLOOKUP(A4928,Table1[CLIENTID],Table1[CLIENTSIZE])</f>
        <v>Large</v>
      </c>
    </row>
    <row r="4929" spans="1:10" x14ac:dyDescent="0.25">
      <c r="A4929">
        <v>1642</v>
      </c>
      <c r="B4929" s="1">
        <v>43080</v>
      </c>
      <c r="C4929">
        <v>17</v>
      </c>
      <c r="D4929">
        <v>4</v>
      </c>
      <c r="E4929">
        <v>0</v>
      </c>
      <c r="F4929">
        <v>0</v>
      </c>
      <c r="H4929" t="str">
        <f>_xlfn.XLOOKUP(A4929,Table1[CLIENTID],Table1[OVERALLSTATUS])</f>
        <v>Live</v>
      </c>
      <c r="I4929" t="str">
        <f>_xlfn.XLOOKUP(A4929,Table1[CLIENTID],Table1[CLIENTSPECIALTY])</f>
        <v>Oncology</v>
      </c>
      <c r="J4929" t="str">
        <f>_xlfn.XLOOKUP(A4929,Table1[CLIENTID],Table1[CLIENTSIZE])</f>
        <v>Large</v>
      </c>
    </row>
    <row r="4930" spans="1:10" x14ac:dyDescent="0.25">
      <c r="A4930">
        <v>1643</v>
      </c>
      <c r="B4930" s="1">
        <v>43080</v>
      </c>
      <c r="C4930">
        <v>17</v>
      </c>
      <c r="D4930">
        <v>0</v>
      </c>
      <c r="E4930">
        <v>0</v>
      </c>
      <c r="F4930">
        <v>0</v>
      </c>
      <c r="H4930" t="str">
        <f>_xlfn.XLOOKUP(A4930,Table1[CLIENTID],Table1[OVERALLSTATUS])</f>
        <v>Live</v>
      </c>
      <c r="I4930" t="str">
        <f>_xlfn.XLOOKUP(A4930,Table1[CLIENTID],Table1[CLIENTSPECIALTY])</f>
        <v>Oncology</v>
      </c>
      <c r="J4930" t="str">
        <f>_xlfn.XLOOKUP(A4930,Table1[CLIENTID],Table1[CLIENTSIZE])</f>
        <v>Large</v>
      </c>
    </row>
    <row r="4931" spans="1:10" x14ac:dyDescent="0.25">
      <c r="A4931">
        <v>1644</v>
      </c>
      <c r="B4931" s="1">
        <v>43052</v>
      </c>
      <c r="C4931">
        <v>17</v>
      </c>
      <c r="D4931">
        <v>0</v>
      </c>
      <c r="E4931">
        <v>0</v>
      </c>
      <c r="F4931">
        <v>0</v>
      </c>
      <c r="H4931" t="str">
        <f>_xlfn.XLOOKUP(A4931,Table1[CLIENTID],Table1[OVERALLSTATUS])</f>
        <v>Live</v>
      </c>
      <c r="I4931" t="str">
        <f>_xlfn.XLOOKUP(A4931,Table1[CLIENTID],Table1[CLIENTSPECIALTY])</f>
        <v>Oncology</v>
      </c>
      <c r="J4931" t="str">
        <f>_xlfn.XLOOKUP(A4931,Table1[CLIENTID],Table1[CLIENTSIZE])</f>
        <v>Large</v>
      </c>
    </row>
    <row r="4932" spans="1:10" x14ac:dyDescent="0.25">
      <c r="A4932">
        <v>1645</v>
      </c>
      <c r="B4932" s="1">
        <v>43066</v>
      </c>
      <c r="C4932">
        <v>17</v>
      </c>
      <c r="D4932">
        <v>0</v>
      </c>
      <c r="E4932">
        <v>0</v>
      </c>
      <c r="F4932">
        <v>0</v>
      </c>
      <c r="H4932" t="str">
        <f>_xlfn.XLOOKUP(A4932,Table1[CLIENTID],Table1[OVERALLSTATUS])</f>
        <v>Live</v>
      </c>
      <c r="I4932" t="str">
        <f>_xlfn.XLOOKUP(A4932,Table1[CLIENTID],Table1[CLIENTSPECIALTY])</f>
        <v>Oncology</v>
      </c>
      <c r="J4932" t="str">
        <f>_xlfn.XLOOKUP(A4932,Table1[CLIENTID],Table1[CLIENTSIZE])</f>
        <v>Large</v>
      </c>
    </row>
    <row r="4933" spans="1:10" x14ac:dyDescent="0.25">
      <c r="A4933">
        <v>1645</v>
      </c>
      <c r="B4933" s="1">
        <v>43108</v>
      </c>
      <c r="C4933">
        <v>17</v>
      </c>
      <c r="D4933">
        <v>0</v>
      </c>
      <c r="E4933">
        <v>0</v>
      </c>
      <c r="F4933">
        <v>0</v>
      </c>
      <c r="H4933" t="str">
        <f>_xlfn.XLOOKUP(A4933,Table1[CLIENTID],Table1[OVERALLSTATUS])</f>
        <v>Live</v>
      </c>
      <c r="I4933" t="str">
        <f>_xlfn.XLOOKUP(A4933,Table1[CLIENTID],Table1[CLIENTSPECIALTY])</f>
        <v>Oncology</v>
      </c>
      <c r="J4933" t="str">
        <f>_xlfn.XLOOKUP(A4933,Table1[CLIENTID],Table1[CLIENTSIZE])</f>
        <v>Large</v>
      </c>
    </row>
    <row r="4934" spans="1:10" x14ac:dyDescent="0.25">
      <c r="A4934">
        <v>1646</v>
      </c>
      <c r="B4934" s="1">
        <v>43094</v>
      </c>
      <c r="C4934">
        <v>17</v>
      </c>
      <c r="D4934">
        <v>0</v>
      </c>
      <c r="E4934">
        <v>0</v>
      </c>
      <c r="F4934">
        <v>0</v>
      </c>
      <c r="H4934" t="str">
        <f>_xlfn.XLOOKUP(A4934,Table1[CLIENTID],Table1[OVERALLSTATUS])</f>
        <v>Live</v>
      </c>
      <c r="I4934" t="str">
        <f>_xlfn.XLOOKUP(A4934,Table1[CLIENTID],Table1[CLIENTSPECIALTY])</f>
        <v>Oncology</v>
      </c>
      <c r="J4934" t="str">
        <f>_xlfn.XLOOKUP(A4934,Table1[CLIENTID],Table1[CLIENTSIZE])</f>
        <v>Large</v>
      </c>
    </row>
    <row r="4935" spans="1:10" x14ac:dyDescent="0.25">
      <c r="A4935">
        <v>1648</v>
      </c>
      <c r="B4935" s="1">
        <v>43080</v>
      </c>
      <c r="C4935">
        <v>17</v>
      </c>
      <c r="D4935">
        <v>0</v>
      </c>
      <c r="E4935">
        <v>0</v>
      </c>
      <c r="F4935">
        <v>0</v>
      </c>
      <c r="H4935" t="str">
        <f>_xlfn.XLOOKUP(A4935,Table1[CLIENTID],Table1[OVERALLSTATUS])</f>
        <v>Live</v>
      </c>
      <c r="I4935" t="str">
        <f>_xlfn.XLOOKUP(A4935,Table1[CLIENTID],Table1[CLIENTSPECIALTY])</f>
        <v>Oncology</v>
      </c>
      <c r="J4935" t="str">
        <f>_xlfn.XLOOKUP(A4935,Table1[CLIENTID],Table1[CLIENTSIZE])</f>
        <v>Large</v>
      </c>
    </row>
    <row r="4936" spans="1:10" x14ac:dyDescent="0.25">
      <c r="A4936">
        <v>1649</v>
      </c>
      <c r="B4936" s="1">
        <v>43066</v>
      </c>
      <c r="C4936">
        <v>17</v>
      </c>
      <c r="D4936">
        <v>0</v>
      </c>
      <c r="E4936">
        <v>0</v>
      </c>
      <c r="F4936">
        <v>0</v>
      </c>
      <c r="H4936" t="str">
        <f>_xlfn.XLOOKUP(A4936,Table1[CLIENTID],Table1[OVERALLSTATUS])</f>
        <v>Live</v>
      </c>
      <c r="I4936" t="str">
        <f>_xlfn.XLOOKUP(A4936,Table1[CLIENTID],Table1[CLIENTSPECIALTY])</f>
        <v>Oncology</v>
      </c>
      <c r="J4936" t="str">
        <f>_xlfn.XLOOKUP(A4936,Table1[CLIENTID],Table1[CLIENTSIZE])</f>
        <v>Large</v>
      </c>
    </row>
    <row r="4937" spans="1:10" x14ac:dyDescent="0.25">
      <c r="A4937">
        <v>1652</v>
      </c>
      <c r="B4937" s="1">
        <v>43052</v>
      </c>
      <c r="C4937">
        <v>17</v>
      </c>
      <c r="D4937">
        <v>0</v>
      </c>
      <c r="E4937">
        <v>0</v>
      </c>
      <c r="F4937">
        <v>0</v>
      </c>
      <c r="H4937" t="str">
        <f>_xlfn.XLOOKUP(A4937,Table1[CLIENTID],Table1[OVERALLSTATUS])</f>
        <v>Live</v>
      </c>
      <c r="I4937" t="str">
        <f>_xlfn.XLOOKUP(A4937,Table1[CLIENTID],Table1[CLIENTSPECIALTY])</f>
        <v>Oncology</v>
      </c>
      <c r="J4937" t="str">
        <f>_xlfn.XLOOKUP(A4937,Table1[CLIENTID],Table1[CLIENTSIZE])</f>
        <v>Large</v>
      </c>
    </row>
    <row r="4938" spans="1:10" x14ac:dyDescent="0.25">
      <c r="A4938">
        <v>1652</v>
      </c>
      <c r="B4938" s="1">
        <v>43108</v>
      </c>
      <c r="C4938">
        <v>17</v>
      </c>
      <c r="D4938">
        <v>0</v>
      </c>
      <c r="E4938">
        <v>3</v>
      </c>
      <c r="F4938">
        <v>0</v>
      </c>
      <c r="H4938" t="str">
        <f>_xlfn.XLOOKUP(A4938,Table1[CLIENTID],Table1[OVERALLSTATUS])</f>
        <v>Live</v>
      </c>
      <c r="I4938" t="str">
        <f>_xlfn.XLOOKUP(A4938,Table1[CLIENTID],Table1[CLIENTSPECIALTY])</f>
        <v>Oncology</v>
      </c>
      <c r="J4938" t="str">
        <f>_xlfn.XLOOKUP(A4938,Table1[CLIENTID],Table1[CLIENTSIZE])</f>
        <v>Large</v>
      </c>
    </row>
    <row r="4939" spans="1:10" x14ac:dyDescent="0.25">
      <c r="A4939">
        <v>1739</v>
      </c>
      <c r="B4939" s="1">
        <v>43073</v>
      </c>
      <c r="C4939">
        <v>17</v>
      </c>
      <c r="D4939">
        <v>0</v>
      </c>
      <c r="E4939">
        <v>2</v>
      </c>
      <c r="F4939">
        <v>0</v>
      </c>
      <c r="H4939" t="str">
        <f>_xlfn.XLOOKUP(A4939,Table1[CLIENTID],Table1[OVERALLSTATUS])</f>
        <v>Live</v>
      </c>
      <c r="I4939" t="str">
        <f>_xlfn.XLOOKUP(A4939,Table1[CLIENTID],Table1[CLIENTSPECIALTY])</f>
        <v>Oncology</v>
      </c>
      <c r="J4939" t="str">
        <f>_xlfn.XLOOKUP(A4939,Table1[CLIENTID],Table1[CLIENTSIZE])</f>
        <v>Large</v>
      </c>
    </row>
    <row r="4940" spans="1:10" x14ac:dyDescent="0.25">
      <c r="A4940">
        <v>1807</v>
      </c>
      <c r="B4940" s="1">
        <v>43066</v>
      </c>
      <c r="C4940">
        <v>17</v>
      </c>
      <c r="D4940">
        <v>2</v>
      </c>
      <c r="E4940">
        <v>0</v>
      </c>
      <c r="F4940">
        <v>0</v>
      </c>
      <c r="H4940" t="str">
        <f>_xlfn.XLOOKUP(A4940,Table1[CLIENTID],Table1[OVERALLSTATUS])</f>
        <v>Live</v>
      </c>
      <c r="I4940" t="str">
        <f>_xlfn.XLOOKUP(A4940,Table1[CLIENTID],Table1[CLIENTSPECIALTY])</f>
        <v>Oncology</v>
      </c>
      <c r="J4940" t="str">
        <f>_xlfn.XLOOKUP(A4940,Table1[CLIENTID],Table1[CLIENTSIZE])</f>
        <v>Large</v>
      </c>
    </row>
    <row r="4941" spans="1:10" x14ac:dyDescent="0.25">
      <c r="A4941">
        <v>1807</v>
      </c>
      <c r="B4941" s="1">
        <v>43094</v>
      </c>
      <c r="C4941">
        <v>17</v>
      </c>
      <c r="D4941">
        <v>0</v>
      </c>
      <c r="E4941">
        <v>4</v>
      </c>
      <c r="F4941">
        <v>4</v>
      </c>
      <c r="H4941" t="str">
        <f>_xlfn.XLOOKUP(A4941,Table1[CLIENTID],Table1[OVERALLSTATUS])</f>
        <v>Live</v>
      </c>
      <c r="I4941" t="str">
        <f>_xlfn.XLOOKUP(A4941,Table1[CLIENTID],Table1[CLIENTSPECIALTY])</f>
        <v>Oncology</v>
      </c>
      <c r="J4941" t="str">
        <f>_xlfn.XLOOKUP(A4941,Table1[CLIENTID],Table1[CLIENTSIZE])</f>
        <v>Large</v>
      </c>
    </row>
    <row r="4942" spans="1:10" x14ac:dyDescent="0.25">
      <c r="A4942">
        <v>1835</v>
      </c>
      <c r="B4942" s="1">
        <v>43080</v>
      </c>
      <c r="C4942">
        <v>17</v>
      </c>
      <c r="D4942">
        <v>0</v>
      </c>
      <c r="E4942">
        <v>0</v>
      </c>
      <c r="F4942">
        <v>0</v>
      </c>
      <c r="H4942" t="str">
        <f>_xlfn.XLOOKUP(A4942,Table1[CLIENTID],Table1[OVERALLSTATUS])</f>
        <v>Live</v>
      </c>
      <c r="I4942" t="str">
        <f>_xlfn.XLOOKUP(A4942,Table1[CLIENTID],Table1[CLIENTSPECIALTY])</f>
        <v>Oncology</v>
      </c>
      <c r="J4942" t="str">
        <f>_xlfn.XLOOKUP(A4942,Table1[CLIENTID],Table1[CLIENTSIZE])</f>
        <v>Large</v>
      </c>
    </row>
    <row r="4943" spans="1:10" x14ac:dyDescent="0.25">
      <c r="A4943">
        <v>1845</v>
      </c>
      <c r="B4943" s="1">
        <v>43059</v>
      </c>
      <c r="C4943">
        <v>17</v>
      </c>
      <c r="D4943">
        <v>2</v>
      </c>
      <c r="E4943">
        <v>0</v>
      </c>
      <c r="F4943">
        <v>0</v>
      </c>
      <c r="H4943" t="str">
        <f>_xlfn.XLOOKUP(A4943,Table1[CLIENTID],Table1[OVERALLSTATUS])</f>
        <v>Live</v>
      </c>
      <c r="I4943" t="str">
        <f>_xlfn.XLOOKUP(A4943,Table1[CLIENTID],Table1[CLIENTSPECIALTY])</f>
        <v>Oncology</v>
      </c>
      <c r="J4943" t="str">
        <f>_xlfn.XLOOKUP(A4943,Table1[CLIENTID],Table1[CLIENTSIZE])</f>
        <v>Large</v>
      </c>
    </row>
    <row r="4944" spans="1:10" x14ac:dyDescent="0.25">
      <c r="A4944">
        <v>1860</v>
      </c>
      <c r="B4944" s="1">
        <v>43094</v>
      </c>
      <c r="C4944">
        <v>17</v>
      </c>
      <c r="D4944">
        <v>11</v>
      </c>
      <c r="E4944">
        <v>4</v>
      </c>
      <c r="F4944">
        <v>4</v>
      </c>
      <c r="H4944" t="str">
        <f>_xlfn.XLOOKUP(A4944,Table1[CLIENTID],Table1[OVERALLSTATUS])</f>
        <v>Live</v>
      </c>
      <c r="I4944" t="str">
        <f>_xlfn.XLOOKUP(A4944,Table1[CLIENTID],Table1[CLIENTSPECIALTY])</f>
        <v>Dermatology</v>
      </c>
      <c r="J4944" t="str">
        <f>_xlfn.XLOOKUP(A4944,Table1[CLIENTID],Table1[CLIENTSIZE])</f>
        <v>Large</v>
      </c>
    </row>
    <row r="4945" spans="1:10" x14ac:dyDescent="0.25">
      <c r="A4945">
        <v>1880</v>
      </c>
      <c r="B4945" s="1">
        <v>43059</v>
      </c>
      <c r="C4945">
        <v>17</v>
      </c>
      <c r="D4945">
        <v>0</v>
      </c>
      <c r="E4945">
        <v>3</v>
      </c>
      <c r="F4945">
        <v>0</v>
      </c>
      <c r="H4945" t="str">
        <f>_xlfn.XLOOKUP(A4945,Table1[CLIENTID],Table1[OVERALLSTATUS])</f>
        <v>Live</v>
      </c>
      <c r="I4945" t="str">
        <f>_xlfn.XLOOKUP(A4945,Table1[CLIENTID],Table1[CLIENTSPECIALTY])</f>
        <v>Dermatology</v>
      </c>
      <c r="J4945" t="str">
        <f>_xlfn.XLOOKUP(A4945,Table1[CLIENTID],Table1[CLIENTSIZE])</f>
        <v>Large</v>
      </c>
    </row>
    <row r="4946" spans="1:10" x14ac:dyDescent="0.25">
      <c r="A4946">
        <v>1937</v>
      </c>
      <c r="B4946" s="1">
        <v>43066</v>
      </c>
      <c r="C4946">
        <v>17</v>
      </c>
      <c r="D4946">
        <v>0</v>
      </c>
      <c r="E4946">
        <v>1</v>
      </c>
      <c r="F4946">
        <v>0</v>
      </c>
      <c r="H4946" t="str">
        <f>_xlfn.XLOOKUP(A4946,Table1[CLIENTID],Table1[OVERALLSTATUS])</f>
        <v>Live</v>
      </c>
      <c r="I4946" t="str">
        <f>_xlfn.XLOOKUP(A4946,Table1[CLIENTID],Table1[CLIENTSPECIALTY])</f>
        <v>Oncology</v>
      </c>
      <c r="J4946" t="str">
        <f>_xlfn.XLOOKUP(A4946,Table1[CLIENTID],Table1[CLIENTSIZE])</f>
        <v>Large</v>
      </c>
    </row>
    <row r="4947" spans="1:10" x14ac:dyDescent="0.25">
      <c r="A4947">
        <v>1969</v>
      </c>
      <c r="B4947" s="1">
        <v>43059</v>
      </c>
      <c r="C4947">
        <v>17</v>
      </c>
      <c r="D4947">
        <v>0</v>
      </c>
      <c r="E4947">
        <v>0</v>
      </c>
      <c r="F4947">
        <v>0</v>
      </c>
      <c r="H4947" t="str">
        <f>_xlfn.XLOOKUP(A4947,Table1[CLIENTID],Table1[OVERALLSTATUS])</f>
        <v>Live</v>
      </c>
      <c r="I4947" t="str">
        <f>_xlfn.XLOOKUP(A4947,Table1[CLIENTID],Table1[CLIENTSPECIALTY])</f>
        <v>Dermatology</v>
      </c>
      <c r="J4947" t="str">
        <f>_xlfn.XLOOKUP(A4947,Table1[CLIENTID],Table1[CLIENTSIZE])</f>
        <v>Large</v>
      </c>
    </row>
    <row r="4948" spans="1:10" x14ac:dyDescent="0.25">
      <c r="A4948">
        <v>1978</v>
      </c>
      <c r="B4948" s="1">
        <v>43059</v>
      </c>
      <c r="C4948">
        <v>17</v>
      </c>
      <c r="D4948">
        <v>0</v>
      </c>
      <c r="E4948">
        <v>0</v>
      </c>
      <c r="F4948">
        <v>0</v>
      </c>
      <c r="H4948" t="str">
        <f>_xlfn.XLOOKUP(A4948,Table1[CLIENTID],Table1[OVERALLSTATUS])</f>
        <v>Live</v>
      </c>
      <c r="I4948" t="str">
        <f>_xlfn.XLOOKUP(A4948,Table1[CLIENTID],Table1[CLIENTSPECIALTY])</f>
        <v>Oncology</v>
      </c>
      <c r="J4948" t="str">
        <f>_xlfn.XLOOKUP(A4948,Table1[CLIENTID],Table1[CLIENTSIZE])</f>
        <v>Large</v>
      </c>
    </row>
    <row r="4949" spans="1:10" x14ac:dyDescent="0.25">
      <c r="A4949">
        <v>2094</v>
      </c>
      <c r="B4949" s="1">
        <v>43108</v>
      </c>
      <c r="C4949">
        <v>17</v>
      </c>
      <c r="D4949">
        <v>0</v>
      </c>
      <c r="E4949">
        <v>1</v>
      </c>
      <c r="F4949">
        <v>0</v>
      </c>
      <c r="H4949" t="str">
        <f>_xlfn.XLOOKUP(A4949,Table1[CLIENTID],Table1[OVERALLSTATUS])</f>
        <v>Live</v>
      </c>
      <c r="I4949" t="str">
        <f>_xlfn.XLOOKUP(A4949,Table1[CLIENTID],Table1[CLIENTSPECIALTY])</f>
        <v>Oncology</v>
      </c>
      <c r="J4949" t="str">
        <f>_xlfn.XLOOKUP(A4949,Table1[CLIENTID],Table1[CLIENTSIZE])</f>
        <v>Large</v>
      </c>
    </row>
    <row r="4950" spans="1:10" x14ac:dyDescent="0.25">
      <c r="A4950">
        <v>2185</v>
      </c>
      <c r="B4950" s="1">
        <v>43087</v>
      </c>
      <c r="C4950">
        <v>17</v>
      </c>
      <c r="D4950">
        <v>0</v>
      </c>
      <c r="E4950">
        <v>1</v>
      </c>
      <c r="F4950">
        <v>0</v>
      </c>
      <c r="H4950" t="str">
        <f>_xlfn.XLOOKUP(A4950,Table1[CLIENTID],Table1[OVERALLSTATUS])</f>
        <v>Live</v>
      </c>
      <c r="I4950" t="str">
        <f>_xlfn.XLOOKUP(A4950,Table1[CLIENTID],Table1[CLIENTSPECIALTY])</f>
        <v>Dermatology</v>
      </c>
      <c r="J4950" t="str">
        <f>_xlfn.XLOOKUP(A4950,Table1[CLIENTID],Table1[CLIENTSIZE])</f>
        <v>Large</v>
      </c>
    </row>
    <row r="4951" spans="1:10" x14ac:dyDescent="0.25">
      <c r="A4951">
        <v>2198</v>
      </c>
      <c r="B4951" s="1">
        <v>43066</v>
      </c>
      <c r="C4951">
        <v>17</v>
      </c>
      <c r="D4951">
        <v>0</v>
      </c>
      <c r="E4951">
        <v>7</v>
      </c>
      <c r="F4951">
        <v>3</v>
      </c>
      <c r="H4951" t="str">
        <f>_xlfn.XLOOKUP(A4951,Table1[CLIENTID],Table1[OVERALLSTATUS])</f>
        <v>Live</v>
      </c>
      <c r="I4951" t="str">
        <f>_xlfn.XLOOKUP(A4951,Table1[CLIENTID],Table1[CLIENTSPECIALTY])</f>
        <v>Oncology</v>
      </c>
      <c r="J4951" t="str">
        <f>_xlfn.XLOOKUP(A4951,Table1[CLIENTID],Table1[CLIENTSIZE])</f>
        <v>Large</v>
      </c>
    </row>
    <row r="4952" spans="1:10" x14ac:dyDescent="0.25">
      <c r="A4952">
        <v>2198</v>
      </c>
      <c r="B4952" s="1">
        <v>43101</v>
      </c>
      <c r="C4952">
        <v>17</v>
      </c>
      <c r="D4952">
        <v>0</v>
      </c>
      <c r="E4952">
        <v>5</v>
      </c>
      <c r="F4952">
        <v>0</v>
      </c>
      <c r="H4952" t="str">
        <f>_xlfn.XLOOKUP(A4952,Table1[CLIENTID],Table1[OVERALLSTATUS])</f>
        <v>Live</v>
      </c>
      <c r="I4952" t="str">
        <f>_xlfn.XLOOKUP(A4952,Table1[CLIENTID],Table1[CLIENTSPECIALTY])</f>
        <v>Oncology</v>
      </c>
      <c r="J4952" t="str">
        <f>_xlfn.XLOOKUP(A4952,Table1[CLIENTID],Table1[CLIENTSIZE])</f>
        <v>Large</v>
      </c>
    </row>
    <row r="4953" spans="1:10" x14ac:dyDescent="0.25">
      <c r="A4953">
        <v>2210</v>
      </c>
      <c r="B4953" s="1">
        <v>43108</v>
      </c>
      <c r="C4953">
        <v>17</v>
      </c>
      <c r="D4953">
        <v>0</v>
      </c>
      <c r="E4953">
        <v>0</v>
      </c>
      <c r="F4953">
        <v>0</v>
      </c>
      <c r="H4953" t="str">
        <f>_xlfn.XLOOKUP(A4953,Table1[CLIENTID],Table1[OVERALLSTATUS])</f>
        <v>Live</v>
      </c>
      <c r="I4953" t="str">
        <f>_xlfn.XLOOKUP(A4953,Table1[CLIENTID],Table1[CLIENTSPECIALTY])</f>
        <v>Oncology</v>
      </c>
      <c r="J4953" t="str">
        <f>_xlfn.XLOOKUP(A4953,Table1[CLIENTID],Table1[CLIENTSIZE])</f>
        <v>Large</v>
      </c>
    </row>
    <row r="4954" spans="1:10" x14ac:dyDescent="0.25">
      <c r="A4954">
        <v>2406</v>
      </c>
      <c r="B4954" s="1">
        <v>43066</v>
      </c>
      <c r="C4954">
        <v>17</v>
      </c>
      <c r="D4954">
        <v>1</v>
      </c>
      <c r="E4954">
        <v>1</v>
      </c>
      <c r="F4954">
        <v>1</v>
      </c>
      <c r="H4954" t="str">
        <f>_xlfn.XLOOKUP(A4954,Table1[CLIENTID],Table1[OVERALLSTATUS])</f>
        <v>Live</v>
      </c>
      <c r="I4954" t="str">
        <f>_xlfn.XLOOKUP(A4954,Table1[CLIENTID],Table1[CLIENTSPECIALTY])</f>
        <v>Dermatology</v>
      </c>
      <c r="J4954" t="str">
        <f>_xlfn.XLOOKUP(A4954,Table1[CLIENTID],Table1[CLIENTSIZE])</f>
        <v>Large</v>
      </c>
    </row>
    <row r="4955" spans="1:10" x14ac:dyDescent="0.25">
      <c r="A4955">
        <v>2460</v>
      </c>
      <c r="B4955" s="1">
        <v>43108</v>
      </c>
      <c r="C4955">
        <v>17</v>
      </c>
      <c r="D4955">
        <v>0</v>
      </c>
      <c r="E4955">
        <v>0</v>
      </c>
      <c r="F4955">
        <v>0</v>
      </c>
      <c r="H4955" t="str">
        <f>_xlfn.XLOOKUP(A4955,Table1[CLIENTID],Table1[OVERALLSTATUS])</f>
        <v>Live</v>
      </c>
      <c r="I4955" t="str">
        <f>_xlfn.XLOOKUP(A4955,Table1[CLIENTID],Table1[CLIENTSPECIALTY])</f>
        <v>Oncology</v>
      </c>
      <c r="J4955" t="str">
        <f>_xlfn.XLOOKUP(A4955,Table1[CLIENTID],Table1[CLIENTSIZE])</f>
        <v>Large</v>
      </c>
    </row>
    <row r="4956" spans="1:10" x14ac:dyDescent="0.25">
      <c r="A4956">
        <v>2507</v>
      </c>
      <c r="B4956" s="1">
        <v>43080</v>
      </c>
      <c r="C4956">
        <v>17</v>
      </c>
      <c r="D4956">
        <v>0</v>
      </c>
      <c r="E4956">
        <v>0</v>
      </c>
      <c r="F4956">
        <v>0</v>
      </c>
      <c r="H4956" t="str">
        <f>_xlfn.XLOOKUP(A4956,Table1[CLIENTID],Table1[OVERALLSTATUS])</f>
        <v>Live</v>
      </c>
      <c r="I4956" t="str">
        <f>_xlfn.XLOOKUP(A4956,Table1[CLIENTID],Table1[CLIENTSPECIALTY])</f>
        <v>Oncology</v>
      </c>
      <c r="J4956" t="str">
        <f>_xlfn.XLOOKUP(A4956,Table1[CLIENTID],Table1[CLIENTSIZE])</f>
        <v>Large</v>
      </c>
    </row>
    <row r="4957" spans="1:10" x14ac:dyDescent="0.25">
      <c r="A4957">
        <v>2559</v>
      </c>
      <c r="B4957" s="1">
        <v>43080</v>
      </c>
      <c r="C4957">
        <v>17</v>
      </c>
      <c r="D4957">
        <v>0</v>
      </c>
      <c r="E4957">
        <v>2</v>
      </c>
      <c r="F4957">
        <v>0</v>
      </c>
      <c r="H4957" t="str">
        <f>_xlfn.XLOOKUP(A4957,Table1[CLIENTID],Table1[OVERALLSTATUS])</f>
        <v>Live</v>
      </c>
      <c r="I4957" t="str">
        <f>_xlfn.XLOOKUP(A4957,Table1[CLIENTID],Table1[CLIENTSPECIALTY])</f>
        <v>Dermatology</v>
      </c>
      <c r="J4957" t="str">
        <f>_xlfn.XLOOKUP(A4957,Table1[CLIENTID],Table1[CLIENTSIZE])</f>
        <v>Large</v>
      </c>
    </row>
    <row r="4958" spans="1:10" x14ac:dyDescent="0.25">
      <c r="A4958">
        <v>2559</v>
      </c>
      <c r="B4958" s="1">
        <v>43087</v>
      </c>
      <c r="C4958">
        <v>17</v>
      </c>
      <c r="D4958">
        <v>0</v>
      </c>
      <c r="E4958">
        <v>0</v>
      </c>
      <c r="F4958">
        <v>0</v>
      </c>
      <c r="H4958" t="str">
        <f>_xlfn.XLOOKUP(A4958,Table1[CLIENTID],Table1[OVERALLSTATUS])</f>
        <v>Live</v>
      </c>
      <c r="I4958" t="str">
        <f>_xlfn.XLOOKUP(A4958,Table1[CLIENTID],Table1[CLIENTSPECIALTY])</f>
        <v>Dermatology</v>
      </c>
      <c r="J4958" t="str">
        <f>_xlfn.XLOOKUP(A4958,Table1[CLIENTID],Table1[CLIENTSIZE])</f>
        <v>Large</v>
      </c>
    </row>
    <row r="4959" spans="1:10" x14ac:dyDescent="0.25">
      <c r="A4959">
        <v>2741</v>
      </c>
      <c r="B4959" s="1">
        <v>43087</v>
      </c>
      <c r="C4959">
        <v>17</v>
      </c>
      <c r="D4959">
        <v>0</v>
      </c>
      <c r="E4959">
        <v>0</v>
      </c>
      <c r="F4959">
        <v>0</v>
      </c>
      <c r="H4959" t="str">
        <f>_xlfn.XLOOKUP(A4959,Table1[CLIENTID],Table1[OVERALLSTATUS])</f>
        <v>Live</v>
      </c>
      <c r="I4959" t="str">
        <f>_xlfn.XLOOKUP(A4959,Table1[CLIENTID],Table1[CLIENTSPECIALTY])</f>
        <v>Oncology</v>
      </c>
      <c r="J4959" t="str">
        <f>_xlfn.XLOOKUP(A4959,Table1[CLIENTID],Table1[CLIENTSIZE])</f>
        <v>Large</v>
      </c>
    </row>
    <row r="4960" spans="1:10" x14ac:dyDescent="0.25">
      <c r="A4960">
        <v>2761</v>
      </c>
      <c r="B4960" s="1">
        <v>43080</v>
      </c>
      <c r="C4960">
        <v>17</v>
      </c>
      <c r="D4960">
        <v>0</v>
      </c>
      <c r="E4960">
        <v>0</v>
      </c>
      <c r="F4960">
        <v>0</v>
      </c>
      <c r="H4960" t="str">
        <f>_xlfn.XLOOKUP(A4960,Table1[CLIENTID],Table1[OVERALLSTATUS])</f>
        <v>Live</v>
      </c>
      <c r="I4960" t="str">
        <f>_xlfn.XLOOKUP(A4960,Table1[CLIENTID],Table1[CLIENTSPECIALTY])</f>
        <v>Oncology</v>
      </c>
      <c r="J4960" t="str">
        <f>_xlfn.XLOOKUP(A4960,Table1[CLIENTID],Table1[CLIENTSIZE])</f>
        <v>Large</v>
      </c>
    </row>
    <row r="4961" spans="1:10" x14ac:dyDescent="0.25">
      <c r="A4961">
        <v>2761</v>
      </c>
      <c r="B4961" s="1">
        <v>43087</v>
      </c>
      <c r="C4961">
        <v>17</v>
      </c>
      <c r="D4961">
        <v>0</v>
      </c>
      <c r="E4961">
        <v>0</v>
      </c>
      <c r="F4961">
        <v>0</v>
      </c>
      <c r="H4961" t="str">
        <f>_xlfn.XLOOKUP(A4961,Table1[CLIENTID],Table1[OVERALLSTATUS])</f>
        <v>Live</v>
      </c>
      <c r="I4961" t="str">
        <f>_xlfn.XLOOKUP(A4961,Table1[CLIENTID],Table1[CLIENTSPECIALTY])</f>
        <v>Oncology</v>
      </c>
      <c r="J4961" t="str">
        <f>_xlfn.XLOOKUP(A4961,Table1[CLIENTID],Table1[CLIENTSIZE])</f>
        <v>Large</v>
      </c>
    </row>
    <row r="4962" spans="1:10" x14ac:dyDescent="0.25">
      <c r="A4962">
        <v>2778</v>
      </c>
      <c r="B4962" s="1">
        <v>43087</v>
      </c>
      <c r="C4962">
        <v>17</v>
      </c>
      <c r="D4962">
        <v>1</v>
      </c>
      <c r="E4962">
        <v>0</v>
      </c>
      <c r="F4962">
        <v>0</v>
      </c>
      <c r="H4962" t="str">
        <f>_xlfn.XLOOKUP(A4962,Table1[CLIENTID],Table1[OVERALLSTATUS])</f>
        <v>Live</v>
      </c>
      <c r="I4962" t="str">
        <f>_xlfn.XLOOKUP(A4962,Table1[CLIENTID],Table1[CLIENTSPECIALTY])</f>
        <v>Oncology</v>
      </c>
      <c r="J4962" t="str">
        <f>_xlfn.XLOOKUP(A4962,Table1[CLIENTID],Table1[CLIENTSIZE])</f>
        <v>Large</v>
      </c>
    </row>
    <row r="4963" spans="1:10" x14ac:dyDescent="0.25">
      <c r="A4963">
        <v>2818</v>
      </c>
      <c r="B4963" s="1">
        <v>43080</v>
      </c>
      <c r="C4963">
        <v>17</v>
      </c>
      <c r="D4963">
        <v>0</v>
      </c>
      <c r="E4963">
        <v>1</v>
      </c>
      <c r="F4963">
        <v>0</v>
      </c>
      <c r="H4963" t="str">
        <f>_xlfn.XLOOKUP(A4963,Table1[CLIENTID],Table1[OVERALLSTATUS])</f>
        <v>Live</v>
      </c>
      <c r="I4963" t="str">
        <f>_xlfn.XLOOKUP(A4963,Table1[CLIENTID],Table1[CLIENTSPECIALTY])</f>
        <v>Oncology</v>
      </c>
      <c r="J4963" t="str">
        <f>_xlfn.XLOOKUP(A4963,Table1[CLIENTID],Table1[CLIENTSIZE])</f>
        <v>Large</v>
      </c>
    </row>
    <row r="4964" spans="1:10" x14ac:dyDescent="0.25">
      <c r="A4964">
        <v>2902</v>
      </c>
      <c r="B4964" s="1">
        <v>43066</v>
      </c>
      <c r="C4964">
        <v>17</v>
      </c>
      <c r="D4964">
        <v>0</v>
      </c>
      <c r="E4964">
        <v>0</v>
      </c>
      <c r="F4964">
        <v>0</v>
      </c>
      <c r="H4964" t="str">
        <f>_xlfn.XLOOKUP(A4964,Table1[CLIENTID],Table1[OVERALLSTATUS])</f>
        <v>Live</v>
      </c>
      <c r="I4964" t="str">
        <f>_xlfn.XLOOKUP(A4964,Table1[CLIENTID],Table1[CLIENTSPECIALTY])</f>
        <v>Dermatology</v>
      </c>
      <c r="J4964" t="str">
        <f>_xlfn.XLOOKUP(A4964,Table1[CLIENTID],Table1[CLIENTSIZE])</f>
        <v>Large</v>
      </c>
    </row>
    <row r="4965" spans="1:10" x14ac:dyDescent="0.25">
      <c r="A4965">
        <v>2937</v>
      </c>
      <c r="B4965" s="1">
        <v>43101</v>
      </c>
      <c r="C4965">
        <v>17</v>
      </c>
      <c r="D4965">
        <v>0</v>
      </c>
      <c r="E4965">
        <v>0</v>
      </c>
      <c r="F4965">
        <v>0</v>
      </c>
      <c r="H4965" t="str">
        <f>_xlfn.XLOOKUP(A4965,Table1[CLIENTID],Table1[OVERALLSTATUS])</f>
        <v>Live</v>
      </c>
      <c r="I4965" t="str">
        <f>_xlfn.XLOOKUP(A4965,Table1[CLIENTID],Table1[CLIENTSPECIALTY])</f>
        <v>Oncology</v>
      </c>
      <c r="J4965" t="str">
        <f>_xlfn.XLOOKUP(A4965,Table1[CLIENTID],Table1[CLIENTSIZE])</f>
        <v>Large</v>
      </c>
    </row>
    <row r="4966" spans="1:10" x14ac:dyDescent="0.25">
      <c r="A4966">
        <v>2942</v>
      </c>
      <c r="B4966" s="1">
        <v>43066</v>
      </c>
      <c r="C4966">
        <v>17</v>
      </c>
      <c r="D4966">
        <v>0</v>
      </c>
      <c r="E4966">
        <v>6</v>
      </c>
      <c r="F4966">
        <v>0</v>
      </c>
      <c r="H4966" t="str">
        <f>_xlfn.XLOOKUP(A4966,Table1[CLIENTID],Table1[OVERALLSTATUS])</f>
        <v>Live</v>
      </c>
      <c r="I4966" t="str">
        <f>_xlfn.XLOOKUP(A4966,Table1[CLIENTID],Table1[CLIENTSPECIALTY])</f>
        <v>Oncology</v>
      </c>
      <c r="J4966" t="str">
        <f>_xlfn.XLOOKUP(A4966,Table1[CLIENTID],Table1[CLIENTSIZE])</f>
        <v>Large</v>
      </c>
    </row>
    <row r="4967" spans="1:10" x14ac:dyDescent="0.25">
      <c r="A4967">
        <v>3071</v>
      </c>
      <c r="B4967" s="1">
        <v>43108</v>
      </c>
      <c r="C4967">
        <v>17</v>
      </c>
      <c r="D4967">
        <v>0</v>
      </c>
      <c r="E4967">
        <v>0</v>
      </c>
      <c r="F4967">
        <v>0</v>
      </c>
      <c r="H4967" t="str">
        <f>_xlfn.XLOOKUP(A4967,Table1[CLIENTID],Table1[OVERALLSTATUS])</f>
        <v>Live</v>
      </c>
      <c r="I4967" t="str">
        <f>_xlfn.XLOOKUP(A4967,Table1[CLIENTID],Table1[CLIENTSPECIALTY])</f>
        <v>Oncology</v>
      </c>
      <c r="J4967" t="str">
        <f>_xlfn.XLOOKUP(A4967,Table1[CLIENTID],Table1[CLIENTSIZE])</f>
        <v>Large</v>
      </c>
    </row>
    <row r="4968" spans="1:10" x14ac:dyDescent="0.25">
      <c r="A4968">
        <v>51</v>
      </c>
      <c r="B4968" s="1">
        <v>43094</v>
      </c>
      <c r="C4968">
        <v>16</v>
      </c>
      <c r="D4968">
        <v>1</v>
      </c>
      <c r="E4968">
        <v>0</v>
      </c>
      <c r="F4968">
        <v>0</v>
      </c>
      <c r="H4968" t="str">
        <f>_xlfn.XLOOKUP(A4968,Table1[CLIENTID],Table1[OVERALLSTATUS])</f>
        <v>Live</v>
      </c>
      <c r="I4968" t="str">
        <f>_xlfn.XLOOKUP(A4968,Table1[CLIENTID],Table1[CLIENTSPECIALTY])</f>
        <v>Surgery</v>
      </c>
      <c r="J4968" t="str">
        <f>_xlfn.XLOOKUP(A4968,Table1[CLIENTID],Table1[CLIENTSIZE])</f>
        <v>Small</v>
      </c>
    </row>
    <row r="4969" spans="1:10" x14ac:dyDescent="0.25">
      <c r="A4969">
        <v>103</v>
      </c>
      <c r="B4969" s="1">
        <v>43094</v>
      </c>
      <c r="C4969">
        <v>16</v>
      </c>
      <c r="D4969">
        <v>0</v>
      </c>
      <c r="E4969">
        <v>2</v>
      </c>
      <c r="F4969">
        <v>1</v>
      </c>
      <c r="H4969" t="str">
        <f>_xlfn.XLOOKUP(A4969,Table1[CLIENTID],Table1[OVERALLSTATUS])</f>
        <v>Live</v>
      </c>
      <c r="I4969" t="str">
        <f>_xlfn.XLOOKUP(A4969,Table1[CLIENTID],Table1[CLIENTSPECIALTY])</f>
        <v>Family Medicine</v>
      </c>
      <c r="J4969" t="str">
        <f>_xlfn.XLOOKUP(A4969,Table1[CLIENTID],Table1[CLIENTSIZE])</f>
        <v>Small</v>
      </c>
    </row>
    <row r="4970" spans="1:10" x14ac:dyDescent="0.25">
      <c r="A4970">
        <v>180</v>
      </c>
      <c r="B4970" s="1">
        <v>43059</v>
      </c>
      <c r="C4970">
        <v>16</v>
      </c>
      <c r="D4970">
        <v>9</v>
      </c>
      <c r="E4970">
        <v>22</v>
      </c>
      <c r="F4970">
        <v>15</v>
      </c>
      <c r="H4970" t="str">
        <f>_xlfn.XLOOKUP(A4970,Table1[CLIENTID],Table1[OVERALLSTATUS])</f>
        <v>Live</v>
      </c>
      <c r="I4970" t="str">
        <f>_xlfn.XLOOKUP(A4970,Table1[CLIENTID],Table1[CLIENTSPECIALTY])</f>
        <v>Surgery</v>
      </c>
      <c r="J4970" t="str">
        <f>_xlfn.XLOOKUP(A4970,Table1[CLIENTID],Table1[CLIENTSIZE])</f>
        <v>Small</v>
      </c>
    </row>
    <row r="4971" spans="1:10" x14ac:dyDescent="0.25">
      <c r="A4971">
        <v>432</v>
      </c>
      <c r="B4971" s="1">
        <v>43108</v>
      </c>
      <c r="C4971">
        <v>16</v>
      </c>
      <c r="D4971">
        <v>0</v>
      </c>
      <c r="E4971">
        <v>0</v>
      </c>
      <c r="F4971">
        <v>0</v>
      </c>
      <c r="H4971" t="str">
        <f>_xlfn.XLOOKUP(A4971,Table1[CLIENTID],Table1[OVERALLSTATUS])</f>
        <v>Live</v>
      </c>
      <c r="I4971" t="str">
        <f>_xlfn.XLOOKUP(A4971,Table1[CLIENTID],Table1[CLIENTSPECIALTY])</f>
        <v>Family Medicine</v>
      </c>
      <c r="J4971" t="str">
        <f>_xlfn.XLOOKUP(A4971,Table1[CLIENTID],Table1[CLIENTSIZE])</f>
        <v>Small</v>
      </c>
    </row>
    <row r="4972" spans="1:10" x14ac:dyDescent="0.25">
      <c r="A4972">
        <v>589</v>
      </c>
      <c r="B4972" s="1">
        <v>43052</v>
      </c>
      <c r="C4972">
        <v>16</v>
      </c>
      <c r="D4972">
        <v>0</v>
      </c>
      <c r="E4972">
        <v>0</v>
      </c>
      <c r="F4972">
        <v>0</v>
      </c>
      <c r="H4972" t="str">
        <f>_xlfn.XLOOKUP(A4972,Table1[CLIENTID],Table1[OVERALLSTATUS])</f>
        <v>Live</v>
      </c>
      <c r="I4972" t="str">
        <f>_xlfn.XLOOKUP(A4972,Table1[CLIENTID],Table1[CLIENTSPECIALTY])</f>
        <v>Family Medicine</v>
      </c>
      <c r="J4972" t="str">
        <f>_xlfn.XLOOKUP(A4972,Table1[CLIENTID],Table1[CLIENTSIZE])</f>
        <v>Small</v>
      </c>
    </row>
    <row r="4973" spans="1:10" x14ac:dyDescent="0.25">
      <c r="A4973">
        <v>618</v>
      </c>
      <c r="B4973" s="1">
        <v>43101</v>
      </c>
      <c r="C4973">
        <v>16</v>
      </c>
      <c r="D4973">
        <v>0</v>
      </c>
      <c r="E4973">
        <v>0</v>
      </c>
      <c r="F4973">
        <v>0</v>
      </c>
      <c r="H4973" t="str">
        <f>_xlfn.XLOOKUP(A4973,Table1[CLIENTID],Table1[OVERALLSTATUS])</f>
        <v>Live</v>
      </c>
      <c r="I4973" t="str">
        <f>_xlfn.XLOOKUP(A4973,Table1[CLIENTID],Table1[CLIENTSPECIALTY])</f>
        <v>Family Medicine</v>
      </c>
      <c r="J4973" t="str">
        <f>_xlfn.XLOOKUP(A4973,Table1[CLIENTID],Table1[CLIENTSIZE])</f>
        <v>Small</v>
      </c>
    </row>
    <row r="4974" spans="1:10" x14ac:dyDescent="0.25">
      <c r="A4974">
        <v>660</v>
      </c>
      <c r="B4974" s="1">
        <v>43101</v>
      </c>
      <c r="C4974">
        <v>16</v>
      </c>
      <c r="D4974">
        <v>3</v>
      </c>
      <c r="E4974">
        <v>0</v>
      </c>
      <c r="F4974">
        <v>0</v>
      </c>
      <c r="H4974" t="str">
        <f>_xlfn.XLOOKUP(A4974,Table1[CLIENTID],Table1[OVERALLSTATUS])</f>
        <v>Live</v>
      </c>
      <c r="I4974" t="str">
        <f>_xlfn.XLOOKUP(A4974,Table1[CLIENTID],Table1[CLIENTSPECIALTY])</f>
        <v>Surgery</v>
      </c>
      <c r="J4974" t="str">
        <f>_xlfn.XLOOKUP(A4974,Table1[CLIENTID],Table1[CLIENTSIZE])</f>
        <v>Small</v>
      </c>
    </row>
    <row r="4975" spans="1:10" x14ac:dyDescent="0.25">
      <c r="A4975">
        <v>764</v>
      </c>
      <c r="B4975" s="1">
        <v>43087</v>
      </c>
      <c r="C4975">
        <v>16</v>
      </c>
      <c r="D4975">
        <v>0</v>
      </c>
      <c r="E4975">
        <v>8</v>
      </c>
      <c r="F4975">
        <v>7</v>
      </c>
      <c r="H4975" t="str">
        <f>_xlfn.XLOOKUP(A4975,Table1[CLIENTID],Table1[OVERALLSTATUS])</f>
        <v>Live</v>
      </c>
      <c r="I4975" t="str">
        <f>_xlfn.XLOOKUP(A4975,Table1[CLIENTID],Table1[CLIENTSPECIALTY])</f>
        <v>Family Medicine</v>
      </c>
      <c r="J4975" t="str">
        <f>_xlfn.XLOOKUP(A4975,Table1[CLIENTID],Table1[CLIENTSIZE])</f>
        <v>Small</v>
      </c>
    </row>
    <row r="4976" spans="1:10" x14ac:dyDescent="0.25">
      <c r="A4976">
        <v>858</v>
      </c>
      <c r="B4976" s="1">
        <v>43087</v>
      </c>
      <c r="C4976">
        <v>16</v>
      </c>
      <c r="D4976">
        <v>0</v>
      </c>
      <c r="E4976">
        <v>0</v>
      </c>
      <c r="F4976">
        <v>0</v>
      </c>
      <c r="H4976" t="str">
        <f>_xlfn.XLOOKUP(A4976,Table1[CLIENTID],Table1[OVERALLSTATUS])</f>
        <v>Live</v>
      </c>
      <c r="I4976" t="str">
        <f>_xlfn.XLOOKUP(A4976,Table1[CLIENTID],Table1[CLIENTSPECIALTY])</f>
        <v>Surgery</v>
      </c>
      <c r="J4976" t="str">
        <f>_xlfn.XLOOKUP(A4976,Table1[CLIENTID],Table1[CLIENTSIZE])</f>
        <v>Small</v>
      </c>
    </row>
    <row r="4977" spans="1:10" x14ac:dyDescent="0.25">
      <c r="A4977">
        <v>859</v>
      </c>
      <c r="B4977" s="1">
        <v>43073</v>
      </c>
      <c r="C4977">
        <v>16</v>
      </c>
      <c r="D4977">
        <v>0</v>
      </c>
      <c r="E4977">
        <v>6</v>
      </c>
      <c r="F4977">
        <v>2</v>
      </c>
      <c r="H4977" t="str">
        <f>_xlfn.XLOOKUP(A4977,Table1[CLIENTID],Table1[OVERALLSTATUS])</f>
        <v>Live</v>
      </c>
      <c r="I4977" t="str">
        <f>_xlfn.XLOOKUP(A4977,Table1[CLIENTID],Table1[CLIENTSPECIALTY])</f>
        <v>Surgery</v>
      </c>
      <c r="J4977" t="str">
        <f>_xlfn.XLOOKUP(A4977,Table1[CLIENTID],Table1[CLIENTSIZE])</f>
        <v>Small</v>
      </c>
    </row>
    <row r="4978" spans="1:10" x14ac:dyDescent="0.25">
      <c r="A4978">
        <v>962</v>
      </c>
      <c r="B4978" s="1">
        <v>43094</v>
      </c>
      <c r="C4978">
        <v>16</v>
      </c>
      <c r="D4978">
        <v>0</v>
      </c>
      <c r="E4978">
        <v>0</v>
      </c>
      <c r="F4978">
        <v>0</v>
      </c>
      <c r="H4978" t="str">
        <f>_xlfn.XLOOKUP(A4978,Table1[CLIENTID],Table1[OVERALLSTATUS])</f>
        <v>Live</v>
      </c>
      <c r="I4978" t="str">
        <f>_xlfn.XLOOKUP(A4978,Table1[CLIENTID],Table1[CLIENTSPECIALTY])</f>
        <v>Surgery</v>
      </c>
      <c r="J4978" t="str">
        <f>_xlfn.XLOOKUP(A4978,Table1[CLIENTID],Table1[CLIENTSIZE])</f>
        <v>Small</v>
      </c>
    </row>
    <row r="4979" spans="1:10" x14ac:dyDescent="0.25">
      <c r="A4979">
        <v>976</v>
      </c>
      <c r="B4979" s="1">
        <v>43073</v>
      </c>
      <c r="C4979">
        <v>16</v>
      </c>
      <c r="D4979">
        <v>0</v>
      </c>
      <c r="E4979">
        <v>0</v>
      </c>
      <c r="F4979">
        <v>0</v>
      </c>
      <c r="H4979" t="str">
        <f>_xlfn.XLOOKUP(A4979,Table1[CLIENTID],Table1[OVERALLSTATUS])</f>
        <v>Live</v>
      </c>
      <c r="I4979" t="str">
        <f>_xlfn.XLOOKUP(A4979,Table1[CLIENTID],Table1[CLIENTSPECIALTY])</f>
        <v>Family Medicine</v>
      </c>
      <c r="J4979" t="str">
        <f>_xlfn.XLOOKUP(A4979,Table1[CLIENTID],Table1[CLIENTSIZE])</f>
        <v>Small</v>
      </c>
    </row>
    <row r="4980" spans="1:10" x14ac:dyDescent="0.25">
      <c r="A4980">
        <v>1050</v>
      </c>
      <c r="B4980" s="1">
        <v>43073</v>
      </c>
      <c r="C4980">
        <v>16</v>
      </c>
      <c r="D4980">
        <v>0</v>
      </c>
      <c r="E4980">
        <v>0</v>
      </c>
      <c r="F4980">
        <v>0</v>
      </c>
      <c r="H4980" t="str">
        <f>_xlfn.XLOOKUP(A4980,Table1[CLIENTID],Table1[OVERALLSTATUS])</f>
        <v>Live</v>
      </c>
      <c r="I4980" t="str">
        <f>_xlfn.XLOOKUP(A4980,Table1[CLIENTID],Table1[CLIENTSPECIALTY])</f>
        <v>Surgery</v>
      </c>
      <c r="J4980" t="str">
        <f>_xlfn.XLOOKUP(A4980,Table1[CLIENTID],Table1[CLIENTSIZE])</f>
        <v>Small</v>
      </c>
    </row>
    <row r="4981" spans="1:10" x14ac:dyDescent="0.25">
      <c r="A4981">
        <v>1050</v>
      </c>
      <c r="B4981" s="1">
        <v>43101</v>
      </c>
      <c r="C4981">
        <v>16</v>
      </c>
      <c r="D4981">
        <v>0</v>
      </c>
      <c r="E4981">
        <v>0</v>
      </c>
      <c r="F4981">
        <v>0</v>
      </c>
      <c r="H4981" t="str">
        <f>_xlfn.XLOOKUP(A4981,Table1[CLIENTID],Table1[OVERALLSTATUS])</f>
        <v>Live</v>
      </c>
      <c r="I4981" t="str">
        <f>_xlfn.XLOOKUP(A4981,Table1[CLIENTID],Table1[CLIENTSPECIALTY])</f>
        <v>Surgery</v>
      </c>
      <c r="J4981" t="str">
        <f>_xlfn.XLOOKUP(A4981,Table1[CLIENTID],Table1[CLIENTSIZE])</f>
        <v>Small</v>
      </c>
    </row>
    <row r="4982" spans="1:10" x14ac:dyDescent="0.25">
      <c r="A4982">
        <v>1075</v>
      </c>
      <c r="B4982" s="1">
        <v>43073</v>
      </c>
      <c r="C4982">
        <v>16</v>
      </c>
      <c r="D4982">
        <v>0</v>
      </c>
      <c r="E4982">
        <v>0</v>
      </c>
      <c r="F4982">
        <v>0</v>
      </c>
      <c r="H4982" t="str">
        <f>_xlfn.XLOOKUP(A4982,Table1[CLIENTID],Table1[OVERALLSTATUS])</f>
        <v>Live</v>
      </c>
      <c r="I4982" t="str">
        <f>_xlfn.XLOOKUP(A4982,Table1[CLIENTID],Table1[CLIENTSPECIALTY])</f>
        <v>Surgery</v>
      </c>
      <c r="J4982" t="str">
        <f>_xlfn.XLOOKUP(A4982,Table1[CLIENTID],Table1[CLIENTSIZE])</f>
        <v>Small</v>
      </c>
    </row>
    <row r="4983" spans="1:10" x14ac:dyDescent="0.25">
      <c r="A4983">
        <v>1209</v>
      </c>
      <c r="B4983" s="1">
        <v>43073</v>
      </c>
      <c r="C4983">
        <v>16</v>
      </c>
      <c r="D4983">
        <v>0</v>
      </c>
      <c r="E4983">
        <v>0</v>
      </c>
      <c r="F4983">
        <v>0</v>
      </c>
      <c r="H4983" t="str">
        <f>_xlfn.XLOOKUP(A4983,Table1[CLIENTID],Table1[OVERALLSTATUS])</f>
        <v>Live</v>
      </c>
      <c r="I4983" t="str">
        <f>_xlfn.XLOOKUP(A4983,Table1[CLIENTID],Table1[CLIENTSPECIALTY])</f>
        <v>Family Medicine</v>
      </c>
      <c r="J4983" t="str">
        <f>_xlfn.XLOOKUP(A4983,Table1[CLIENTID],Table1[CLIENTSIZE])</f>
        <v>Small</v>
      </c>
    </row>
    <row r="4984" spans="1:10" x14ac:dyDescent="0.25">
      <c r="A4984">
        <v>1223</v>
      </c>
      <c r="B4984" s="1">
        <v>43080</v>
      </c>
      <c r="C4984">
        <v>16</v>
      </c>
      <c r="D4984">
        <v>0</v>
      </c>
      <c r="E4984">
        <v>0</v>
      </c>
      <c r="F4984">
        <v>0</v>
      </c>
      <c r="H4984" t="str">
        <f>_xlfn.XLOOKUP(A4984,Table1[CLIENTID],Table1[OVERALLSTATUS])</f>
        <v>Live</v>
      </c>
      <c r="I4984" t="str">
        <f>_xlfn.XLOOKUP(A4984,Table1[CLIENTID],Table1[CLIENTSPECIALTY])</f>
        <v>Family Medicine</v>
      </c>
      <c r="J4984" t="str">
        <f>_xlfn.XLOOKUP(A4984,Table1[CLIENTID],Table1[CLIENTSIZE])</f>
        <v>Small</v>
      </c>
    </row>
    <row r="4985" spans="1:10" x14ac:dyDescent="0.25">
      <c r="A4985">
        <v>1319</v>
      </c>
      <c r="B4985" s="1">
        <v>43080</v>
      </c>
      <c r="C4985">
        <v>16</v>
      </c>
      <c r="D4985">
        <v>0</v>
      </c>
      <c r="E4985">
        <v>0</v>
      </c>
      <c r="F4985">
        <v>0</v>
      </c>
      <c r="H4985" t="str">
        <f>_xlfn.XLOOKUP(A4985,Table1[CLIENTID],Table1[OVERALLSTATUS])</f>
        <v>Live</v>
      </c>
      <c r="I4985" t="str">
        <f>_xlfn.XLOOKUP(A4985,Table1[CLIENTID],Table1[CLIENTSPECIALTY])</f>
        <v>Surgery</v>
      </c>
      <c r="J4985" t="str">
        <f>_xlfn.XLOOKUP(A4985,Table1[CLIENTID],Table1[CLIENTSIZE])</f>
        <v>Small</v>
      </c>
    </row>
    <row r="4986" spans="1:10" x14ac:dyDescent="0.25">
      <c r="A4986">
        <v>1330</v>
      </c>
      <c r="B4986" s="1">
        <v>43094</v>
      </c>
      <c r="C4986">
        <v>16</v>
      </c>
      <c r="D4986">
        <v>0</v>
      </c>
      <c r="E4986">
        <v>0</v>
      </c>
      <c r="F4986">
        <v>0</v>
      </c>
      <c r="H4986" t="str">
        <f>_xlfn.XLOOKUP(A4986,Table1[CLIENTID],Table1[OVERALLSTATUS])</f>
        <v>Live</v>
      </c>
      <c r="I4986" t="str">
        <f>_xlfn.XLOOKUP(A4986,Table1[CLIENTID],Table1[CLIENTSPECIALTY])</f>
        <v>Family Medicine</v>
      </c>
      <c r="J4986" t="str">
        <f>_xlfn.XLOOKUP(A4986,Table1[CLIENTID],Table1[CLIENTSIZE])</f>
        <v>Small</v>
      </c>
    </row>
    <row r="4987" spans="1:10" x14ac:dyDescent="0.25">
      <c r="A4987">
        <v>1341</v>
      </c>
      <c r="B4987" s="1">
        <v>43073</v>
      </c>
      <c r="C4987">
        <v>16</v>
      </c>
      <c r="D4987">
        <v>0</v>
      </c>
      <c r="E4987">
        <v>0</v>
      </c>
      <c r="F4987">
        <v>0</v>
      </c>
      <c r="H4987" t="str">
        <f>_xlfn.XLOOKUP(A4987,Table1[CLIENTID],Table1[OVERALLSTATUS])</f>
        <v>Live</v>
      </c>
      <c r="I4987" t="str">
        <f>_xlfn.XLOOKUP(A4987,Table1[CLIENTID],Table1[CLIENTSPECIALTY])</f>
        <v>Family Medicine</v>
      </c>
      <c r="J4987" t="str">
        <f>_xlfn.XLOOKUP(A4987,Table1[CLIENTID],Table1[CLIENTSIZE])</f>
        <v>Small</v>
      </c>
    </row>
    <row r="4988" spans="1:10" x14ac:dyDescent="0.25">
      <c r="A4988">
        <v>1341</v>
      </c>
      <c r="B4988" s="1">
        <v>43080</v>
      </c>
      <c r="C4988">
        <v>16</v>
      </c>
      <c r="D4988">
        <v>0</v>
      </c>
      <c r="E4988">
        <v>1</v>
      </c>
      <c r="F4988">
        <v>1</v>
      </c>
      <c r="H4988" t="str">
        <f>_xlfn.XLOOKUP(A4988,Table1[CLIENTID],Table1[OVERALLSTATUS])</f>
        <v>Live</v>
      </c>
      <c r="I4988" t="str">
        <f>_xlfn.XLOOKUP(A4988,Table1[CLIENTID],Table1[CLIENTSPECIALTY])</f>
        <v>Family Medicine</v>
      </c>
      <c r="J4988" t="str">
        <f>_xlfn.XLOOKUP(A4988,Table1[CLIENTID],Table1[CLIENTSIZE])</f>
        <v>Small</v>
      </c>
    </row>
    <row r="4989" spans="1:10" x14ac:dyDescent="0.25">
      <c r="A4989">
        <v>1344</v>
      </c>
      <c r="B4989" s="1">
        <v>43087</v>
      </c>
      <c r="C4989">
        <v>16</v>
      </c>
      <c r="D4989">
        <v>20</v>
      </c>
      <c r="E4989">
        <v>2</v>
      </c>
      <c r="F4989">
        <v>1</v>
      </c>
      <c r="H4989" t="str">
        <f>_xlfn.XLOOKUP(A4989,Table1[CLIENTID],Table1[OVERALLSTATUS])</f>
        <v>Live</v>
      </c>
      <c r="I4989" t="str">
        <f>_xlfn.XLOOKUP(A4989,Table1[CLIENTID],Table1[CLIENTSPECIALTY])</f>
        <v>Family Medicine</v>
      </c>
      <c r="J4989" t="str">
        <f>_xlfn.XLOOKUP(A4989,Table1[CLIENTID],Table1[CLIENTSIZE])</f>
        <v>Small</v>
      </c>
    </row>
    <row r="4990" spans="1:10" x14ac:dyDescent="0.25">
      <c r="A4990">
        <v>1394</v>
      </c>
      <c r="B4990" s="1">
        <v>43094</v>
      </c>
      <c r="C4990">
        <v>16</v>
      </c>
      <c r="D4990">
        <v>0</v>
      </c>
      <c r="E4990">
        <v>0</v>
      </c>
      <c r="F4990">
        <v>0</v>
      </c>
      <c r="H4990" t="str">
        <f>_xlfn.XLOOKUP(A4990,Table1[CLIENTID],Table1[OVERALLSTATUS])</f>
        <v>Live</v>
      </c>
      <c r="I4990" t="str">
        <f>_xlfn.XLOOKUP(A4990,Table1[CLIENTID],Table1[CLIENTSPECIALTY])</f>
        <v>Family Medicine</v>
      </c>
      <c r="J4990" t="str">
        <f>_xlfn.XLOOKUP(A4990,Table1[CLIENTID],Table1[CLIENTSIZE])</f>
        <v>Small</v>
      </c>
    </row>
    <row r="4991" spans="1:10" x14ac:dyDescent="0.25">
      <c r="A4991">
        <v>1409</v>
      </c>
      <c r="B4991" s="1">
        <v>43108</v>
      </c>
      <c r="C4991">
        <v>16</v>
      </c>
      <c r="D4991">
        <v>0</v>
      </c>
      <c r="E4991">
        <v>0</v>
      </c>
      <c r="F4991">
        <v>0</v>
      </c>
      <c r="H4991" t="str">
        <f>_xlfn.XLOOKUP(A4991,Table1[CLIENTID],Table1[OVERALLSTATUS])</f>
        <v>Live</v>
      </c>
      <c r="I4991" t="str">
        <f>_xlfn.XLOOKUP(A4991,Table1[CLIENTID],Table1[CLIENTSPECIALTY])</f>
        <v>Family Medicine</v>
      </c>
      <c r="J4991" t="str">
        <f>_xlfn.XLOOKUP(A4991,Table1[CLIENTID],Table1[CLIENTSIZE])</f>
        <v>Small</v>
      </c>
    </row>
    <row r="4992" spans="1:10" x14ac:dyDescent="0.25">
      <c r="A4992">
        <v>1423</v>
      </c>
      <c r="B4992" s="1">
        <v>43087</v>
      </c>
      <c r="C4992">
        <v>16</v>
      </c>
      <c r="D4992">
        <v>0</v>
      </c>
      <c r="E4992">
        <v>0</v>
      </c>
      <c r="F4992">
        <v>0</v>
      </c>
      <c r="H4992" t="str">
        <f>_xlfn.XLOOKUP(A4992,Table1[CLIENTID],Table1[OVERALLSTATUS])</f>
        <v>Live</v>
      </c>
      <c r="I4992" t="str">
        <f>_xlfn.XLOOKUP(A4992,Table1[CLIENTID],Table1[CLIENTSPECIALTY])</f>
        <v>Family Medicine</v>
      </c>
      <c r="J4992" t="str">
        <f>_xlfn.XLOOKUP(A4992,Table1[CLIENTID],Table1[CLIENTSIZE])</f>
        <v>Small</v>
      </c>
    </row>
    <row r="4993" spans="1:10" x14ac:dyDescent="0.25">
      <c r="A4993">
        <v>1478</v>
      </c>
      <c r="B4993" s="1">
        <v>43066</v>
      </c>
      <c r="C4993">
        <v>16</v>
      </c>
      <c r="D4993">
        <v>0</v>
      </c>
      <c r="E4993">
        <v>0</v>
      </c>
      <c r="F4993">
        <v>0</v>
      </c>
      <c r="H4993" t="str">
        <f>_xlfn.XLOOKUP(A4993,Table1[CLIENTID],Table1[OVERALLSTATUS])</f>
        <v>Live</v>
      </c>
      <c r="I4993" t="str">
        <f>_xlfn.XLOOKUP(A4993,Table1[CLIENTID],Table1[CLIENTSPECIALTY])</f>
        <v>Family Medicine</v>
      </c>
      <c r="J4993" t="str">
        <f>_xlfn.XLOOKUP(A4993,Table1[CLIENTID],Table1[CLIENTSIZE])</f>
        <v>Small</v>
      </c>
    </row>
    <row r="4994" spans="1:10" x14ac:dyDescent="0.25">
      <c r="A4994">
        <v>1568</v>
      </c>
      <c r="B4994" s="1">
        <v>43066</v>
      </c>
      <c r="C4994">
        <v>16</v>
      </c>
      <c r="D4994">
        <v>0</v>
      </c>
      <c r="E4994">
        <v>1</v>
      </c>
      <c r="F4994">
        <v>0</v>
      </c>
      <c r="H4994" t="str">
        <f>_xlfn.XLOOKUP(A4994,Table1[CLIENTID],Table1[OVERALLSTATUS])</f>
        <v>Live</v>
      </c>
      <c r="I4994" t="str">
        <f>_xlfn.XLOOKUP(A4994,Table1[CLIENTID],Table1[CLIENTSPECIALTY])</f>
        <v>Family Medicine</v>
      </c>
      <c r="J4994" t="str">
        <f>_xlfn.XLOOKUP(A4994,Table1[CLIENTID],Table1[CLIENTSIZE])</f>
        <v>Small</v>
      </c>
    </row>
    <row r="4995" spans="1:10" x14ac:dyDescent="0.25">
      <c r="A4995">
        <v>1568</v>
      </c>
      <c r="B4995" s="1">
        <v>43101</v>
      </c>
      <c r="C4995">
        <v>16</v>
      </c>
      <c r="D4995">
        <v>0</v>
      </c>
      <c r="E4995">
        <v>5</v>
      </c>
      <c r="F4995">
        <v>0</v>
      </c>
      <c r="H4995" t="str">
        <f>_xlfn.XLOOKUP(A4995,Table1[CLIENTID],Table1[OVERALLSTATUS])</f>
        <v>Live</v>
      </c>
      <c r="I4995" t="str">
        <f>_xlfn.XLOOKUP(A4995,Table1[CLIENTID],Table1[CLIENTSPECIALTY])</f>
        <v>Family Medicine</v>
      </c>
      <c r="J4995" t="str">
        <f>_xlfn.XLOOKUP(A4995,Table1[CLIENTID],Table1[CLIENTSIZE])</f>
        <v>Small</v>
      </c>
    </row>
    <row r="4996" spans="1:10" x14ac:dyDescent="0.25">
      <c r="A4996">
        <v>1761</v>
      </c>
      <c r="B4996" s="1">
        <v>43087</v>
      </c>
      <c r="C4996">
        <v>16</v>
      </c>
      <c r="D4996">
        <v>1</v>
      </c>
      <c r="E4996">
        <v>2</v>
      </c>
      <c r="F4996">
        <v>0</v>
      </c>
      <c r="H4996" t="str">
        <f>_xlfn.XLOOKUP(A4996,Table1[CLIENTID],Table1[OVERALLSTATUS])</f>
        <v>Live</v>
      </c>
      <c r="I4996" t="str">
        <f>_xlfn.XLOOKUP(A4996,Table1[CLIENTID],Table1[CLIENTSPECIALTY])</f>
        <v>Surgery</v>
      </c>
      <c r="J4996" t="str">
        <f>_xlfn.XLOOKUP(A4996,Table1[CLIENTID],Table1[CLIENTSIZE])</f>
        <v>Small</v>
      </c>
    </row>
    <row r="4997" spans="1:10" x14ac:dyDescent="0.25">
      <c r="A4997">
        <v>1970</v>
      </c>
      <c r="B4997" s="1">
        <v>43094</v>
      </c>
      <c r="C4997">
        <v>16</v>
      </c>
      <c r="D4997">
        <v>0</v>
      </c>
      <c r="E4997">
        <v>0</v>
      </c>
      <c r="F4997">
        <v>0</v>
      </c>
      <c r="H4997" t="str">
        <f>_xlfn.XLOOKUP(A4997,Table1[CLIENTID],Table1[OVERALLSTATUS])</f>
        <v>Live</v>
      </c>
      <c r="I4997" t="str">
        <f>_xlfn.XLOOKUP(A4997,Table1[CLIENTID],Table1[CLIENTSPECIALTY])</f>
        <v>Family Medicine</v>
      </c>
      <c r="J4997" t="str">
        <f>_xlfn.XLOOKUP(A4997,Table1[CLIENTID],Table1[CLIENTSIZE])</f>
        <v>Small</v>
      </c>
    </row>
    <row r="4998" spans="1:10" x14ac:dyDescent="0.25">
      <c r="A4998">
        <v>2027</v>
      </c>
      <c r="B4998" s="1">
        <v>43080</v>
      </c>
      <c r="C4998">
        <v>16</v>
      </c>
      <c r="D4998">
        <v>0</v>
      </c>
      <c r="E4998">
        <v>0</v>
      </c>
      <c r="F4998">
        <v>0</v>
      </c>
      <c r="H4998" t="str">
        <f>_xlfn.XLOOKUP(A4998,Table1[CLIENTID],Table1[OVERALLSTATUS])</f>
        <v>Live</v>
      </c>
      <c r="I4998" t="str">
        <f>_xlfn.XLOOKUP(A4998,Table1[CLIENTID],Table1[CLIENTSPECIALTY])</f>
        <v>Family Medicine</v>
      </c>
      <c r="J4998" t="str">
        <f>_xlfn.XLOOKUP(A4998,Table1[CLIENTID],Table1[CLIENTSIZE])</f>
        <v>Small</v>
      </c>
    </row>
    <row r="4999" spans="1:10" x14ac:dyDescent="0.25">
      <c r="A4999">
        <v>2200</v>
      </c>
      <c r="B4999" s="1">
        <v>43073</v>
      </c>
      <c r="C4999">
        <v>16</v>
      </c>
      <c r="D4999">
        <v>0</v>
      </c>
      <c r="E4999">
        <v>12</v>
      </c>
      <c r="F4999">
        <v>1</v>
      </c>
      <c r="H4999" t="str">
        <f>_xlfn.XLOOKUP(A4999,Table1[CLIENTID],Table1[OVERALLSTATUS])</f>
        <v>Live</v>
      </c>
      <c r="I4999" t="str">
        <f>_xlfn.XLOOKUP(A4999,Table1[CLIENTID],Table1[CLIENTSPECIALTY])</f>
        <v>Family Medicine</v>
      </c>
      <c r="J4999" t="str">
        <f>_xlfn.XLOOKUP(A4999,Table1[CLIENTID],Table1[CLIENTSIZE])</f>
        <v>Small</v>
      </c>
    </row>
    <row r="5000" spans="1:10" x14ac:dyDescent="0.25">
      <c r="A5000">
        <v>2200</v>
      </c>
      <c r="B5000" s="1">
        <v>43087</v>
      </c>
      <c r="C5000">
        <v>16</v>
      </c>
      <c r="D5000">
        <v>0</v>
      </c>
      <c r="E5000">
        <v>5</v>
      </c>
      <c r="F5000">
        <v>0</v>
      </c>
      <c r="H5000" t="str">
        <f>_xlfn.XLOOKUP(A5000,Table1[CLIENTID],Table1[OVERALLSTATUS])</f>
        <v>Live</v>
      </c>
      <c r="I5000" t="str">
        <f>_xlfn.XLOOKUP(A5000,Table1[CLIENTID],Table1[CLIENTSPECIALTY])</f>
        <v>Family Medicine</v>
      </c>
      <c r="J5000" t="str">
        <f>_xlfn.XLOOKUP(A5000,Table1[CLIENTID],Table1[CLIENTSIZE])</f>
        <v>Small</v>
      </c>
    </row>
    <row r="5001" spans="1:10" x14ac:dyDescent="0.25">
      <c r="A5001">
        <v>2420</v>
      </c>
      <c r="B5001" s="1">
        <v>43108</v>
      </c>
      <c r="C5001">
        <v>16</v>
      </c>
      <c r="D5001">
        <v>1</v>
      </c>
      <c r="E5001">
        <v>1</v>
      </c>
      <c r="F5001">
        <v>0</v>
      </c>
      <c r="H5001" t="str">
        <f>_xlfn.XLOOKUP(A5001,Table1[CLIENTID],Table1[OVERALLSTATUS])</f>
        <v>Live</v>
      </c>
      <c r="I5001" t="str">
        <f>_xlfn.XLOOKUP(A5001,Table1[CLIENTID],Table1[CLIENTSPECIALTY])</f>
        <v>Family Medicine</v>
      </c>
      <c r="J5001" t="str">
        <f>_xlfn.XLOOKUP(A5001,Table1[CLIENTID],Table1[CLIENTSIZE])</f>
        <v>Small</v>
      </c>
    </row>
    <row r="5002" spans="1:10" x14ac:dyDescent="0.25">
      <c r="A5002">
        <v>2502</v>
      </c>
      <c r="B5002" s="1">
        <v>43066</v>
      </c>
      <c r="C5002">
        <v>16</v>
      </c>
      <c r="D5002">
        <v>4</v>
      </c>
      <c r="E5002">
        <v>0</v>
      </c>
      <c r="F5002">
        <v>0</v>
      </c>
      <c r="H5002" t="str">
        <f>_xlfn.XLOOKUP(A5002,Table1[CLIENTID],Table1[OVERALLSTATUS])</f>
        <v>Live</v>
      </c>
      <c r="I5002" t="str">
        <f>_xlfn.XLOOKUP(A5002,Table1[CLIENTID],Table1[CLIENTSPECIALTY])</f>
        <v>Surgery</v>
      </c>
      <c r="J5002" t="str">
        <f>_xlfn.XLOOKUP(A5002,Table1[CLIENTID],Table1[CLIENTSIZE])</f>
        <v>Small</v>
      </c>
    </row>
    <row r="5003" spans="1:10" x14ac:dyDescent="0.25">
      <c r="A5003">
        <v>2515</v>
      </c>
      <c r="B5003" s="1">
        <v>43080</v>
      </c>
      <c r="C5003">
        <v>16</v>
      </c>
      <c r="D5003">
        <v>7</v>
      </c>
      <c r="E5003">
        <v>1</v>
      </c>
      <c r="F5003">
        <v>0</v>
      </c>
      <c r="H5003" t="str">
        <f>_xlfn.XLOOKUP(A5003,Table1[CLIENTID],Table1[OVERALLSTATUS])</f>
        <v>Live</v>
      </c>
      <c r="I5003" t="str">
        <f>_xlfn.XLOOKUP(A5003,Table1[CLIENTID],Table1[CLIENTSPECIALTY])</f>
        <v>Surgery</v>
      </c>
      <c r="J5003" t="str">
        <f>_xlfn.XLOOKUP(A5003,Table1[CLIENTID],Table1[CLIENTSIZE])</f>
        <v>Small</v>
      </c>
    </row>
    <row r="5004" spans="1:10" x14ac:dyDescent="0.25">
      <c r="A5004">
        <v>2562</v>
      </c>
      <c r="B5004" s="1">
        <v>43073</v>
      </c>
      <c r="C5004">
        <v>16</v>
      </c>
      <c r="D5004">
        <v>0</v>
      </c>
      <c r="E5004">
        <v>0</v>
      </c>
      <c r="F5004">
        <v>0</v>
      </c>
      <c r="H5004" t="str">
        <f>_xlfn.XLOOKUP(A5004,Table1[CLIENTID],Table1[OVERALLSTATUS])</f>
        <v>Live</v>
      </c>
      <c r="I5004" t="str">
        <f>_xlfn.XLOOKUP(A5004,Table1[CLIENTID],Table1[CLIENTSPECIALTY])</f>
        <v>Surgery</v>
      </c>
      <c r="J5004" t="str">
        <f>_xlfn.XLOOKUP(A5004,Table1[CLIENTID],Table1[CLIENTSIZE])</f>
        <v>Small</v>
      </c>
    </row>
    <row r="5005" spans="1:10" x14ac:dyDescent="0.25">
      <c r="A5005">
        <v>2562</v>
      </c>
      <c r="B5005" s="1">
        <v>43080</v>
      </c>
      <c r="C5005">
        <v>16</v>
      </c>
      <c r="D5005">
        <v>0</v>
      </c>
      <c r="E5005">
        <v>1</v>
      </c>
      <c r="F5005">
        <v>0</v>
      </c>
      <c r="H5005" t="str">
        <f>_xlfn.XLOOKUP(A5005,Table1[CLIENTID],Table1[OVERALLSTATUS])</f>
        <v>Live</v>
      </c>
      <c r="I5005" t="str">
        <f>_xlfn.XLOOKUP(A5005,Table1[CLIENTID],Table1[CLIENTSPECIALTY])</f>
        <v>Surgery</v>
      </c>
      <c r="J5005" t="str">
        <f>_xlfn.XLOOKUP(A5005,Table1[CLIENTID],Table1[CLIENTSIZE])</f>
        <v>Small</v>
      </c>
    </row>
    <row r="5006" spans="1:10" x14ac:dyDescent="0.25">
      <c r="A5006">
        <v>2605</v>
      </c>
      <c r="B5006" s="1">
        <v>43059</v>
      </c>
      <c r="C5006">
        <v>16</v>
      </c>
      <c r="D5006">
        <v>0</v>
      </c>
      <c r="E5006">
        <v>0</v>
      </c>
      <c r="F5006">
        <v>0</v>
      </c>
      <c r="H5006" t="str">
        <f>_xlfn.XLOOKUP(A5006,Table1[CLIENTID],Table1[OVERALLSTATUS])</f>
        <v>Live</v>
      </c>
      <c r="I5006" t="str">
        <f>_xlfn.XLOOKUP(A5006,Table1[CLIENTID],Table1[CLIENTSPECIALTY])</f>
        <v>Surgery</v>
      </c>
      <c r="J5006" t="str">
        <f>_xlfn.XLOOKUP(A5006,Table1[CLIENTID],Table1[CLIENTSIZE])</f>
        <v>Small</v>
      </c>
    </row>
    <row r="5007" spans="1:10" x14ac:dyDescent="0.25">
      <c r="A5007">
        <v>2620</v>
      </c>
      <c r="B5007" s="1">
        <v>43059</v>
      </c>
      <c r="C5007">
        <v>16</v>
      </c>
      <c r="D5007">
        <v>0</v>
      </c>
      <c r="E5007">
        <v>0</v>
      </c>
      <c r="F5007">
        <v>0</v>
      </c>
      <c r="H5007" t="str">
        <f>_xlfn.XLOOKUP(A5007,Table1[CLIENTID],Table1[OVERALLSTATUS])</f>
        <v>Live</v>
      </c>
      <c r="I5007" t="str">
        <f>_xlfn.XLOOKUP(A5007,Table1[CLIENTID],Table1[CLIENTSPECIALTY])</f>
        <v>Surgery</v>
      </c>
      <c r="J5007" t="str">
        <f>_xlfn.XLOOKUP(A5007,Table1[CLIENTID],Table1[CLIENTSIZE])</f>
        <v>Small</v>
      </c>
    </row>
    <row r="5008" spans="1:10" x14ac:dyDescent="0.25">
      <c r="A5008">
        <v>2762</v>
      </c>
      <c r="B5008" s="1">
        <v>43073</v>
      </c>
      <c r="C5008">
        <v>16</v>
      </c>
      <c r="D5008">
        <v>2</v>
      </c>
      <c r="E5008">
        <v>1</v>
      </c>
      <c r="F5008">
        <v>1</v>
      </c>
      <c r="H5008" t="str">
        <f>_xlfn.XLOOKUP(A5008,Table1[CLIENTID],Table1[OVERALLSTATUS])</f>
        <v>Live</v>
      </c>
      <c r="I5008" t="str">
        <f>_xlfn.XLOOKUP(A5008,Table1[CLIENTID],Table1[CLIENTSPECIALTY])</f>
        <v>Surgery</v>
      </c>
      <c r="J5008" t="str">
        <f>_xlfn.XLOOKUP(A5008,Table1[CLIENTID],Table1[CLIENTSIZE])</f>
        <v>Small</v>
      </c>
    </row>
    <row r="5009" spans="1:10" x14ac:dyDescent="0.25">
      <c r="A5009">
        <v>2829</v>
      </c>
      <c r="B5009" s="1">
        <v>43087</v>
      </c>
      <c r="C5009">
        <v>16</v>
      </c>
      <c r="D5009">
        <v>0</v>
      </c>
      <c r="E5009">
        <v>0</v>
      </c>
      <c r="F5009">
        <v>0</v>
      </c>
      <c r="H5009" t="str">
        <f>_xlfn.XLOOKUP(A5009,Table1[CLIENTID],Table1[OVERALLSTATUS])</f>
        <v>Live</v>
      </c>
      <c r="I5009" t="str">
        <f>_xlfn.XLOOKUP(A5009,Table1[CLIENTID],Table1[CLIENTSPECIALTY])</f>
        <v>Surgery</v>
      </c>
      <c r="J5009" t="str">
        <f>_xlfn.XLOOKUP(A5009,Table1[CLIENTID],Table1[CLIENTSIZE])</f>
        <v>Small</v>
      </c>
    </row>
    <row r="5010" spans="1:10" x14ac:dyDescent="0.25">
      <c r="A5010">
        <v>2953</v>
      </c>
      <c r="B5010" s="1">
        <v>43059</v>
      </c>
      <c r="C5010">
        <v>16</v>
      </c>
      <c r="D5010">
        <v>4</v>
      </c>
      <c r="E5010">
        <v>11</v>
      </c>
      <c r="F5010">
        <v>0</v>
      </c>
      <c r="H5010" t="str">
        <f>_xlfn.XLOOKUP(A5010,Table1[CLIENTID],Table1[OVERALLSTATUS])</f>
        <v>Live</v>
      </c>
      <c r="I5010" t="str">
        <f>_xlfn.XLOOKUP(A5010,Table1[CLIENTID],Table1[CLIENTSPECIALTY])</f>
        <v>Surgery</v>
      </c>
      <c r="J5010" t="str">
        <f>_xlfn.XLOOKUP(A5010,Table1[CLIENTID],Table1[CLIENTSIZE])</f>
        <v>Small</v>
      </c>
    </row>
    <row r="5011" spans="1:10" x14ac:dyDescent="0.25">
      <c r="A5011">
        <v>2953</v>
      </c>
      <c r="B5011" s="1">
        <v>43108</v>
      </c>
      <c r="C5011">
        <v>16</v>
      </c>
      <c r="D5011">
        <v>30</v>
      </c>
      <c r="E5011">
        <v>1</v>
      </c>
      <c r="F5011">
        <v>0</v>
      </c>
      <c r="H5011" t="str">
        <f>_xlfn.XLOOKUP(A5011,Table1[CLIENTID],Table1[OVERALLSTATUS])</f>
        <v>Live</v>
      </c>
      <c r="I5011" t="str">
        <f>_xlfn.XLOOKUP(A5011,Table1[CLIENTID],Table1[CLIENTSPECIALTY])</f>
        <v>Surgery</v>
      </c>
      <c r="J5011" t="str">
        <f>_xlfn.XLOOKUP(A5011,Table1[CLIENTID],Table1[CLIENTSIZE])</f>
        <v>Small</v>
      </c>
    </row>
    <row r="5012" spans="1:10" x14ac:dyDescent="0.25">
      <c r="A5012">
        <v>2983</v>
      </c>
      <c r="B5012" s="1">
        <v>43101</v>
      </c>
      <c r="C5012">
        <v>16</v>
      </c>
      <c r="D5012">
        <v>13</v>
      </c>
      <c r="E5012">
        <v>0</v>
      </c>
      <c r="F5012">
        <v>0</v>
      </c>
      <c r="H5012" t="str">
        <f>_xlfn.XLOOKUP(A5012,Table1[CLIENTID],Table1[OVERALLSTATUS])</f>
        <v>Live</v>
      </c>
      <c r="I5012" t="str">
        <f>_xlfn.XLOOKUP(A5012,Table1[CLIENTID],Table1[CLIENTSPECIALTY])</f>
        <v>Family Medicine</v>
      </c>
      <c r="J5012" t="str">
        <f>_xlfn.XLOOKUP(A5012,Table1[CLIENTID],Table1[CLIENTSIZE])</f>
        <v>Small</v>
      </c>
    </row>
    <row r="5013" spans="1:10" x14ac:dyDescent="0.25">
      <c r="A5013">
        <v>3011</v>
      </c>
      <c r="B5013" s="1">
        <v>43080</v>
      </c>
      <c r="C5013">
        <v>16</v>
      </c>
      <c r="D5013">
        <v>0</v>
      </c>
      <c r="E5013">
        <v>0</v>
      </c>
      <c r="F5013">
        <v>0</v>
      </c>
      <c r="H5013" t="str">
        <f>_xlfn.XLOOKUP(A5013,Table1[CLIENTID],Table1[OVERALLSTATUS])</f>
        <v>Live</v>
      </c>
      <c r="I5013" t="str">
        <f>_xlfn.XLOOKUP(A5013,Table1[CLIENTID],Table1[CLIENTSPECIALTY])</f>
        <v>Surgery</v>
      </c>
      <c r="J5013" t="str">
        <f>_xlfn.XLOOKUP(A5013,Table1[CLIENTID],Table1[CLIENTSIZE])</f>
        <v>Small</v>
      </c>
    </row>
    <row r="5014" spans="1:10" x14ac:dyDescent="0.25">
      <c r="A5014">
        <v>3034</v>
      </c>
      <c r="B5014" s="1">
        <v>43094</v>
      </c>
      <c r="C5014">
        <v>16</v>
      </c>
      <c r="D5014">
        <v>1</v>
      </c>
      <c r="E5014">
        <v>0</v>
      </c>
      <c r="F5014">
        <v>0</v>
      </c>
      <c r="H5014" t="str">
        <f>_xlfn.XLOOKUP(A5014,Table1[CLIENTID],Table1[OVERALLSTATUS])</f>
        <v>Live</v>
      </c>
      <c r="I5014" t="str">
        <f>_xlfn.XLOOKUP(A5014,Table1[CLIENTID],Table1[CLIENTSPECIALTY])</f>
        <v>Surgery</v>
      </c>
      <c r="J5014" t="str">
        <f>_xlfn.XLOOKUP(A5014,Table1[CLIENTID],Table1[CLIENTSIZE])</f>
        <v>Small</v>
      </c>
    </row>
    <row r="5015" spans="1:10" x14ac:dyDescent="0.25">
      <c r="A5015">
        <v>3130</v>
      </c>
      <c r="B5015" s="1">
        <v>43080</v>
      </c>
      <c r="C5015">
        <v>16</v>
      </c>
      <c r="D5015">
        <v>0</v>
      </c>
      <c r="E5015">
        <v>0</v>
      </c>
      <c r="F5015">
        <v>0</v>
      </c>
      <c r="H5015" t="str">
        <f>_xlfn.XLOOKUP(A5015,Table1[CLIENTID],Table1[OVERALLSTATUS])</f>
        <v>Live</v>
      </c>
      <c r="I5015" t="str">
        <f>_xlfn.XLOOKUP(A5015,Table1[CLIENTID],Table1[CLIENTSPECIALTY])</f>
        <v>Surgery</v>
      </c>
      <c r="J5015" t="str">
        <f>_xlfn.XLOOKUP(A5015,Table1[CLIENTID],Table1[CLIENTSIZE])</f>
        <v>Small</v>
      </c>
    </row>
    <row r="5016" spans="1:10" x14ac:dyDescent="0.25">
      <c r="A5016">
        <v>13</v>
      </c>
      <c r="B5016" s="1">
        <v>43101</v>
      </c>
      <c r="C5016">
        <v>16</v>
      </c>
      <c r="D5016">
        <v>19</v>
      </c>
      <c r="E5016">
        <v>1</v>
      </c>
      <c r="F5016">
        <v>0</v>
      </c>
      <c r="H5016" t="str">
        <f>_xlfn.XLOOKUP(A5016,Table1[CLIENTID],Table1[OVERALLSTATUS])</f>
        <v>Live</v>
      </c>
      <c r="I5016" t="str">
        <f>_xlfn.XLOOKUP(A5016,Table1[CLIENTID],Table1[CLIENTSPECIALTY])</f>
        <v>OB-GYN</v>
      </c>
      <c r="J5016" t="str">
        <f>_xlfn.XLOOKUP(A5016,Table1[CLIENTID],Table1[CLIENTSIZE])</f>
        <v>Medium</v>
      </c>
    </row>
    <row r="5017" spans="1:10" x14ac:dyDescent="0.25">
      <c r="A5017">
        <v>837</v>
      </c>
      <c r="B5017" s="1">
        <v>43052</v>
      </c>
      <c r="C5017">
        <v>16</v>
      </c>
      <c r="D5017">
        <v>0</v>
      </c>
      <c r="E5017">
        <v>0</v>
      </c>
      <c r="F5017">
        <v>0</v>
      </c>
      <c r="H5017" t="str">
        <f>_xlfn.XLOOKUP(A5017,Table1[CLIENTID],Table1[OVERALLSTATUS])</f>
        <v>Live</v>
      </c>
      <c r="I5017" t="str">
        <f>_xlfn.XLOOKUP(A5017,Table1[CLIENTID],Table1[CLIENTSPECIALTY])</f>
        <v>Pediatrics</v>
      </c>
      <c r="J5017" t="str">
        <f>_xlfn.XLOOKUP(A5017,Table1[CLIENTID],Table1[CLIENTSIZE])</f>
        <v>Medium</v>
      </c>
    </row>
    <row r="5018" spans="1:10" x14ac:dyDescent="0.25">
      <c r="A5018">
        <v>837</v>
      </c>
      <c r="B5018" s="1">
        <v>43080</v>
      </c>
      <c r="C5018">
        <v>16</v>
      </c>
      <c r="D5018">
        <v>0</v>
      </c>
      <c r="E5018">
        <v>0</v>
      </c>
      <c r="F5018">
        <v>0</v>
      </c>
      <c r="H5018" t="str">
        <f>_xlfn.XLOOKUP(A5018,Table1[CLIENTID],Table1[OVERALLSTATUS])</f>
        <v>Live</v>
      </c>
      <c r="I5018" t="str">
        <f>_xlfn.XLOOKUP(A5018,Table1[CLIENTID],Table1[CLIENTSPECIALTY])</f>
        <v>Pediatrics</v>
      </c>
      <c r="J5018" t="str">
        <f>_xlfn.XLOOKUP(A5018,Table1[CLIENTID],Table1[CLIENTSIZE])</f>
        <v>Medium</v>
      </c>
    </row>
    <row r="5019" spans="1:10" x14ac:dyDescent="0.25">
      <c r="A5019">
        <v>1169</v>
      </c>
      <c r="B5019" s="1">
        <v>43066</v>
      </c>
      <c r="C5019">
        <v>16</v>
      </c>
      <c r="D5019">
        <v>0</v>
      </c>
      <c r="E5019">
        <v>0</v>
      </c>
      <c r="F5019">
        <v>0</v>
      </c>
      <c r="H5019" t="str">
        <f>_xlfn.XLOOKUP(A5019,Table1[CLIENTID],Table1[OVERALLSTATUS])</f>
        <v>Live</v>
      </c>
      <c r="I5019" t="str">
        <f>_xlfn.XLOOKUP(A5019,Table1[CLIENTID],Table1[CLIENTSPECIALTY])</f>
        <v>OB-GYN</v>
      </c>
      <c r="J5019" t="str">
        <f>_xlfn.XLOOKUP(A5019,Table1[CLIENTID],Table1[CLIENTSIZE])</f>
        <v>Medium</v>
      </c>
    </row>
    <row r="5020" spans="1:10" x14ac:dyDescent="0.25">
      <c r="A5020">
        <v>1339</v>
      </c>
      <c r="B5020" s="1">
        <v>43080</v>
      </c>
      <c r="C5020">
        <v>16</v>
      </c>
      <c r="D5020">
        <v>0</v>
      </c>
      <c r="E5020">
        <v>0</v>
      </c>
      <c r="F5020">
        <v>0</v>
      </c>
      <c r="H5020" t="str">
        <f>_xlfn.XLOOKUP(A5020,Table1[CLIENTID],Table1[OVERALLSTATUS])</f>
        <v>Live</v>
      </c>
      <c r="I5020" t="str">
        <f>_xlfn.XLOOKUP(A5020,Table1[CLIENTID],Table1[CLIENTSPECIALTY])</f>
        <v>Surgery</v>
      </c>
      <c r="J5020" t="str">
        <f>_xlfn.XLOOKUP(A5020,Table1[CLIENTID],Table1[CLIENTSIZE])</f>
        <v>Medium</v>
      </c>
    </row>
    <row r="5021" spans="1:10" x14ac:dyDescent="0.25">
      <c r="A5021">
        <v>1339</v>
      </c>
      <c r="B5021" s="1">
        <v>43087</v>
      </c>
      <c r="C5021">
        <v>16</v>
      </c>
      <c r="D5021">
        <v>4</v>
      </c>
      <c r="E5021">
        <v>0</v>
      </c>
      <c r="F5021">
        <v>0</v>
      </c>
      <c r="H5021" t="str">
        <f>_xlfn.XLOOKUP(A5021,Table1[CLIENTID],Table1[OVERALLSTATUS])</f>
        <v>Live</v>
      </c>
      <c r="I5021" t="str">
        <f>_xlfn.XLOOKUP(A5021,Table1[CLIENTID],Table1[CLIENTSPECIALTY])</f>
        <v>Surgery</v>
      </c>
      <c r="J5021" t="str">
        <f>_xlfn.XLOOKUP(A5021,Table1[CLIENTID],Table1[CLIENTSIZE])</f>
        <v>Medium</v>
      </c>
    </row>
    <row r="5022" spans="1:10" x14ac:dyDescent="0.25">
      <c r="A5022">
        <v>1372</v>
      </c>
      <c r="B5022" s="1">
        <v>43059</v>
      </c>
      <c r="C5022">
        <v>16</v>
      </c>
      <c r="D5022">
        <v>0</v>
      </c>
      <c r="E5022">
        <v>0</v>
      </c>
      <c r="F5022">
        <v>0</v>
      </c>
      <c r="H5022" t="str">
        <f>_xlfn.XLOOKUP(A5022,Table1[CLIENTID],Table1[OVERALLSTATUS])</f>
        <v>Live</v>
      </c>
      <c r="I5022" t="str">
        <f>_xlfn.XLOOKUP(A5022,Table1[CLIENTID],Table1[CLIENTSPECIALTY])</f>
        <v>Surgery</v>
      </c>
      <c r="J5022" t="str">
        <f>_xlfn.XLOOKUP(A5022,Table1[CLIENTID],Table1[CLIENTSIZE])</f>
        <v>Medium</v>
      </c>
    </row>
    <row r="5023" spans="1:10" x14ac:dyDescent="0.25">
      <c r="A5023">
        <v>1449</v>
      </c>
      <c r="B5023" s="1">
        <v>43052</v>
      </c>
      <c r="C5023">
        <v>16</v>
      </c>
      <c r="D5023">
        <v>0</v>
      </c>
      <c r="E5023">
        <v>0</v>
      </c>
      <c r="F5023">
        <v>0</v>
      </c>
      <c r="H5023" t="str">
        <f>_xlfn.XLOOKUP(A5023,Table1[CLIENTID],Table1[OVERALLSTATUS])</f>
        <v>Live</v>
      </c>
      <c r="I5023" t="str">
        <f>_xlfn.XLOOKUP(A5023,Table1[CLIENTID],Table1[CLIENTSPECIALTY])</f>
        <v>Surgery</v>
      </c>
      <c r="J5023" t="str">
        <f>_xlfn.XLOOKUP(A5023,Table1[CLIENTID],Table1[CLIENTSIZE])</f>
        <v>Medium</v>
      </c>
    </row>
    <row r="5024" spans="1:10" x14ac:dyDescent="0.25">
      <c r="A5024">
        <v>1456</v>
      </c>
      <c r="B5024" s="1">
        <v>43108</v>
      </c>
      <c r="C5024">
        <v>16</v>
      </c>
      <c r="D5024">
        <v>0</v>
      </c>
      <c r="E5024">
        <v>1</v>
      </c>
      <c r="F5024">
        <v>0</v>
      </c>
      <c r="H5024" t="str">
        <f>_xlfn.XLOOKUP(A5024,Table1[CLIENTID],Table1[OVERALLSTATUS])</f>
        <v>Live</v>
      </c>
      <c r="I5024" t="str">
        <f>_xlfn.XLOOKUP(A5024,Table1[CLIENTID],Table1[CLIENTSPECIALTY])</f>
        <v>Surgery</v>
      </c>
      <c r="J5024" t="str">
        <f>_xlfn.XLOOKUP(A5024,Table1[CLIENTID],Table1[CLIENTSIZE])</f>
        <v>Medium</v>
      </c>
    </row>
    <row r="5025" spans="1:10" x14ac:dyDescent="0.25">
      <c r="A5025">
        <v>1519</v>
      </c>
      <c r="B5025" s="1">
        <v>43080</v>
      </c>
      <c r="C5025">
        <v>16</v>
      </c>
      <c r="D5025">
        <v>1</v>
      </c>
      <c r="E5025">
        <v>2</v>
      </c>
      <c r="F5025">
        <v>2</v>
      </c>
      <c r="H5025" t="str">
        <f>_xlfn.XLOOKUP(A5025,Table1[CLIENTID],Table1[OVERALLSTATUS])</f>
        <v>Live</v>
      </c>
      <c r="I5025" t="str">
        <f>_xlfn.XLOOKUP(A5025,Table1[CLIENTID],Table1[CLIENTSPECIALTY])</f>
        <v>Pediatrics</v>
      </c>
      <c r="J5025" t="str">
        <f>_xlfn.XLOOKUP(A5025,Table1[CLIENTID],Table1[CLIENTSIZE])</f>
        <v>Medium</v>
      </c>
    </row>
    <row r="5026" spans="1:10" x14ac:dyDescent="0.25">
      <c r="A5026">
        <v>1520</v>
      </c>
      <c r="B5026" s="1">
        <v>43073</v>
      </c>
      <c r="C5026">
        <v>16</v>
      </c>
      <c r="D5026">
        <v>0</v>
      </c>
      <c r="E5026">
        <v>0</v>
      </c>
      <c r="F5026">
        <v>0</v>
      </c>
      <c r="H5026" t="str">
        <f>_xlfn.XLOOKUP(A5026,Table1[CLIENTID],Table1[OVERALLSTATUS])</f>
        <v>Live</v>
      </c>
      <c r="I5026" t="str">
        <f>_xlfn.XLOOKUP(A5026,Table1[CLIENTID],Table1[CLIENTSPECIALTY])</f>
        <v>Pediatrics</v>
      </c>
      <c r="J5026" t="str">
        <f>_xlfn.XLOOKUP(A5026,Table1[CLIENTID],Table1[CLIENTSIZE])</f>
        <v>Medium</v>
      </c>
    </row>
    <row r="5027" spans="1:10" x14ac:dyDescent="0.25">
      <c r="A5027">
        <v>1525</v>
      </c>
      <c r="B5027" s="1">
        <v>43066</v>
      </c>
      <c r="C5027">
        <v>16</v>
      </c>
      <c r="D5027">
        <v>0</v>
      </c>
      <c r="E5027">
        <v>0</v>
      </c>
      <c r="F5027">
        <v>0</v>
      </c>
      <c r="H5027" t="str">
        <f>_xlfn.XLOOKUP(A5027,Table1[CLIENTID],Table1[OVERALLSTATUS])</f>
        <v>Live</v>
      </c>
      <c r="I5027" t="str">
        <f>_xlfn.XLOOKUP(A5027,Table1[CLIENTID],Table1[CLIENTSPECIALTY])</f>
        <v>Pediatrics</v>
      </c>
      <c r="J5027" t="str">
        <f>_xlfn.XLOOKUP(A5027,Table1[CLIENTID],Table1[CLIENTSIZE])</f>
        <v>Medium</v>
      </c>
    </row>
    <row r="5028" spans="1:10" x14ac:dyDescent="0.25">
      <c r="A5028">
        <v>1525</v>
      </c>
      <c r="B5028" s="1">
        <v>43080</v>
      </c>
      <c r="C5028">
        <v>16</v>
      </c>
      <c r="D5028">
        <v>0</v>
      </c>
      <c r="E5028">
        <v>0</v>
      </c>
      <c r="F5028">
        <v>0</v>
      </c>
      <c r="H5028" t="str">
        <f>_xlfn.XLOOKUP(A5028,Table1[CLIENTID],Table1[OVERALLSTATUS])</f>
        <v>Live</v>
      </c>
      <c r="I5028" t="str">
        <f>_xlfn.XLOOKUP(A5028,Table1[CLIENTID],Table1[CLIENTSPECIALTY])</f>
        <v>Pediatrics</v>
      </c>
      <c r="J5028" t="str">
        <f>_xlfn.XLOOKUP(A5028,Table1[CLIENTID],Table1[CLIENTSIZE])</f>
        <v>Medium</v>
      </c>
    </row>
    <row r="5029" spans="1:10" x14ac:dyDescent="0.25">
      <c r="A5029">
        <v>1554</v>
      </c>
      <c r="B5029" s="1">
        <v>43059</v>
      </c>
      <c r="C5029">
        <v>16</v>
      </c>
      <c r="D5029">
        <v>0</v>
      </c>
      <c r="E5029">
        <v>0</v>
      </c>
      <c r="F5029">
        <v>0</v>
      </c>
      <c r="H5029" t="str">
        <f>_xlfn.XLOOKUP(A5029,Table1[CLIENTID],Table1[OVERALLSTATUS])</f>
        <v>Live</v>
      </c>
      <c r="I5029" t="str">
        <f>_xlfn.XLOOKUP(A5029,Table1[CLIENTID],Table1[CLIENTSPECIALTY])</f>
        <v>Surgery</v>
      </c>
      <c r="J5029" t="str">
        <f>_xlfn.XLOOKUP(A5029,Table1[CLIENTID],Table1[CLIENTSIZE])</f>
        <v>Medium</v>
      </c>
    </row>
    <row r="5030" spans="1:10" x14ac:dyDescent="0.25">
      <c r="A5030">
        <v>1554</v>
      </c>
      <c r="B5030" s="1">
        <v>43108</v>
      </c>
      <c r="C5030">
        <v>16</v>
      </c>
      <c r="D5030">
        <v>0</v>
      </c>
      <c r="E5030">
        <v>4</v>
      </c>
      <c r="F5030">
        <v>1</v>
      </c>
      <c r="H5030" t="str">
        <f>_xlfn.XLOOKUP(A5030,Table1[CLIENTID],Table1[OVERALLSTATUS])</f>
        <v>Live</v>
      </c>
      <c r="I5030" t="str">
        <f>_xlfn.XLOOKUP(A5030,Table1[CLIENTID],Table1[CLIENTSPECIALTY])</f>
        <v>Surgery</v>
      </c>
      <c r="J5030" t="str">
        <f>_xlfn.XLOOKUP(A5030,Table1[CLIENTID],Table1[CLIENTSIZE])</f>
        <v>Medium</v>
      </c>
    </row>
    <row r="5031" spans="1:10" x14ac:dyDescent="0.25">
      <c r="A5031">
        <v>1566</v>
      </c>
      <c r="B5031" s="1">
        <v>43066</v>
      </c>
      <c r="C5031">
        <v>16</v>
      </c>
      <c r="D5031">
        <v>0</v>
      </c>
      <c r="E5031">
        <v>11</v>
      </c>
      <c r="F5031">
        <v>8</v>
      </c>
      <c r="H5031" t="str">
        <f>_xlfn.XLOOKUP(A5031,Table1[CLIENTID],Table1[OVERALLSTATUS])</f>
        <v>Live</v>
      </c>
      <c r="I5031" t="str">
        <f>_xlfn.XLOOKUP(A5031,Table1[CLIENTID],Table1[CLIENTSPECIALTY])</f>
        <v>Surgery</v>
      </c>
      <c r="J5031" t="str">
        <f>_xlfn.XLOOKUP(A5031,Table1[CLIENTID],Table1[CLIENTSIZE])</f>
        <v>Medium</v>
      </c>
    </row>
    <row r="5032" spans="1:10" x14ac:dyDescent="0.25">
      <c r="A5032">
        <v>1572</v>
      </c>
      <c r="B5032" s="1">
        <v>43066</v>
      </c>
      <c r="C5032">
        <v>16</v>
      </c>
      <c r="D5032">
        <v>0</v>
      </c>
      <c r="E5032">
        <v>1</v>
      </c>
      <c r="F5032">
        <v>1</v>
      </c>
      <c r="H5032" t="str">
        <f>_xlfn.XLOOKUP(A5032,Table1[CLIENTID],Table1[OVERALLSTATUS])</f>
        <v>Live</v>
      </c>
      <c r="I5032" t="str">
        <f>_xlfn.XLOOKUP(A5032,Table1[CLIENTID],Table1[CLIENTSPECIALTY])</f>
        <v>Pediatrics</v>
      </c>
      <c r="J5032" t="str">
        <f>_xlfn.XLOOKUP(A5032,Table1[CLIENTID],Table1[CLIENTSIZE])</f>
        <v>Medium</v>
      </c>
    </row>
    <row r="5033" spans="1:10" x14ac:dyDescent="0.25">
      <c r="A5033">
        <v>1578</v>
      </c>
      <c r="B5033" s="1">
        <v>43066</v>
      </c>
      <c r="C5033">
        <v>16</v>
      </c>
      <c r="D5033">
        <v>0</v>
      </c>
      <c r="E5033">
        <v>1</v>
      </c>
      <c r="F5033">
        <v>0</v>
      </c>
      <c r="H5033" t="str">
        <f>_xlfn.XLOOKUP(A5033,Table1[CLIENTID],Table1[OVERALLSTATUS])</f>
        <v>Live</v>
      </c>
      <c r="I5033" t="str">
        <f>_xlfn.XLOOKUP(A5033,Table1[CLIENTID],Table1[CLIENTSPECIALTY])</f>
        <v>Surgery</v>
      </c>
      <c r="J5033" t="str">
        <f>_xlfn.XLOOKUP(A5033,Table1[CLIENTID],Table1[CLIENTSIZE])</f>
        <v>Medium</v>
      </c>
    </row>
    <row r="5034" spans="1:10" x14ac:dyDescent="0.25">
      <c r="A5034">
        <v>1586</v>
      </c>
      <c r="B5034" s="1">
        <v>43052</v>
      </c>
      <c r="C5034">
        <v>16</v>
      </c>
      <c r="D5034">
        <v>0</v>
      </c>
      <c r="E5034">
        <v>0</v>
      </c>
      <c r="F5034">
        <v>0</v>
      </c>
      <c r="H5034" t="str">
        <f>_xlfn.XLOOKUP(A5034,Table1[CLIENTID],Table1[OVERALLSTATUS])</f>
        <v>Live</v>
      </c>
      <c r="I5034" t="str">
        <f>_xlfn.XLOOKUP(A5034,Table1[CLIENTID],Table1[CLIENTSPECIALTY])</f>
        <v>Surgery</v>
      </c>
      <c r="J5034" t="str">
        <f>_xlfn.XLOOKUP(A5034,Table1[CLIENTID],Table1[CLIENTSIZE])</f>
        <v>Medium</v>
      </c>
    </row>
    <row r="5035" spans="1:10" x14ac:dyDescent="0.25">
      <c r="A5035">
        <v>1593</v>
      </c>
      <c r="B5035" s="1">
        <v>43087</v>
      </c>
      <c r="C5035">
        <v>16</v>
      </c>
      <c r="D5035">
        <v>2</v>
      </c>
      <c r="E5035">
        <v>0</v>
      </c>
      <c r="F5035">
        <v>0</v>
      </c>
      <c r="H5035" t="str">
        <f>_xlfn.XLOOKUP(A5035,Table1[CLIENTID],Table1[OVERALLSTATUS])</f>
        <v>Live</v>
      </c>
      <c r="I5035" t="str">
        <f>_xlfn.XLOOKUP(A5035,Table1[CLIENTID],Table1[CLIENTSPECIALTY])</f>
        <v>Surgery</v>
      </c>
      <c r="J5035" t="str">
        <f>_xlfn.XLOOKUP(A5035,Table1[CLIENTID],Table1[CLIENTSIZE])</f>
        <v>Medium</v>
      </c>
    </row>
    <row r="5036" spans="1:10" x14ac:dyDescent="0.25">
      <c r="A5036">
        <v>1597</v>
      </c>
      <c r="B5036" s="1">
        <v>43108</v>
      </c>
      <c r="C5036">
        <v>16</v>
      </c>
      <c r="D5036">
        <v>4</v>
      </c>
      <c r="E5036">
        <v>1</v>
      </c>
      <c r="F5036">
        <v>0</v>
      </c>
      <c r="H5036" t="str">
        <f>_xlfn.XLOOKUP(A5036,Table1[CLIENTID],Table1[OVERALLSTATUS])</f>
        <v>Live</v>
      </c>
      <c r="I5036" t="str">
        <f>_xlfn.XLOOKUP(A5036,Table1[CLIENTID],Table1[CLIENTSPECIALTY])</f>
        <v>Surgery</v>
      </c>
      <c r="J5036" t="str">
        <f>_xlfn.XLOOKUP(A5036,Table1[CLIENTID],Table1[CLIENTSIZE])</f>
        <v>Medium</v>
      </c>
    </row>
    <row r="5037" spans="1:10" x14ac:dyDescent="0.25">
      <c r="A5037">
        <v>1695</v>
      </c>
      <c r="B5037" s="1">
        <v>43052</v>
      </c>
      <c r="C5037">
        <v>16</v>
      </c>
      <c r="D5037">
        <v>0</v>
      </c>
      <c r="E5037">
        <v>0</v>
      </c>
      <c r="F5037">
        <v>0</v>
      </c>
      <c r="H5037" t="str">
        <f>_xlfn.XLOOKUP(A5037,Table1[CLIENTID],Table1[OVERALLSTATUS])</f>
        <v>Live</v>
      </c>
      <c r="I5037" t="str">
        <f>_xlfn.XLOOKUP(A5037,Table1[CLIENTID],Table1[CLIENTSPECIALTY])</f>
        <v>Pediatrics</v>
      </c>
      <c r="J5037" t="str">
        <f>_xlfn.XLOOKUP(A5037,Table1[CLIENTID],Table1[CLIENTSIZE])</f>
        <v>Medium</v>
      </c>
    </row>
    <row r="5038" spans="1:10" x14ac:dyDescent="0.25">
      <c r="A5038">
        <v>1700</v>
      </c>
      <c r="B5038" s="1">
        <v>43101</v>
      </c>
      <c r="C5038">
        <v>16</v>
      </c>
      <c r="D5038">
        <v>0</v>
      </c>
      <c r="E5038">
        <v>1</v>
      </c>
      <c r="F5038">
        <v>0</v>
      </c>
      <c r="H5038" t="str">
        <f>_xlfn.XLOOKUP(A5038,Table1[CLIENTID],Table1[OVERALLSTATUS])</f>
        <v>Live</v>
      </c>
      <c r="I5038" t="str">
        <f>_xlfn.XLOOKUP(A5038,Table1[CLIENTID],Table1[CLIENTSPECIALTY])</f>
        <v>Surgery</v>
      </c>
      <c r="J5038" t="str">
        <f>_xlfn.XLOOKUP(A5038,Table1[CLIENTID],Table1[CLIENTSIZE])</f>
        <v>Medium</v>
      </c>
    </row>
    <row r="5039" spans="1:10" x14ac:dyDescent="0.25">
      <c r="A5039">
        <v>1735</v>
      </c>
      <c r="B5039" s="1">
        <v>43059</v>
      </c>
      <c r="C5039">
        <v>16</v>
      </c>
      <c r="D5039">
        <v>0</v>
      </c>
      <c r="E5039">
        <v>0</v>
      </c>
      <c r="F5039">
        <v>0</v>
      </c>
      <c r="H5039" t="str">
        <f>_xlfn.XLOOKUP(A5039,Table1[CLIENTID],Table1[OVERALLSTATUS])</f>
        <v>Live</v>
      </c>
      <c r="I5039" t="str">
        <f>_xlfn.XLOOKUP(A5039,Table1[CLIENTID],Table1[CLIENTSPECIALTY])</f>
        <v>Surgery</v>
      </c>
      <c r="J5039" t="str">
        <f>_xlfn.XLOOKUP(A5039,Table1[CLIENTID],Table1[CLIENTSIZE])</f>
        <v>Medium</v>
      </c>
    </row>
    <row r="5040" spans="1:10" x14ac:dyDescent="0.25">
      <c r="A5040">
        <v>1749</v>
      </c>
      <c r="B5040" s="1">
        <v>43059</v>
      </c>
      <c r="C5040">
        <v>16</v>
      </c>
      <c r="D5040">
        <v>8</v>
      </c>
      <c r="E5040">
        <v>8</v>
      </c>
      <c r="F5040">
        <v>8</v>
      </c>
      <c r="H5040" t="str">
        <f>_xlfn.XLOOKUP(A5040,Table1[CLIENTID],Table1[OVERALLSTATUS])</f>
        <v>Live</v>
      </c>
      <c r="I5040" t="str">
        <f>_xlfn.XLOOKUP(A5040,Table1[CLIENTID],Table1[CLIENTSPECIALTY])</f>
        <v>Pediatrics</v>
      </c>
      <c r="J5040" t="str">
        <f>_xlfn.XLOOKUP(A5040,Table1[CLIENTID],Table1[CLIENTSIZE])</f>
        <v>Medium</v>
      </c>
    </row>
    <row r="5041" spans="1:10" x14ac:dyDescent="0.25">
      <c r="A5041">
        <v>1794</v>
      </c>
      <c r="B5041" s="1">
        <v>43087</v>
      </c>
      <c r="C5041">
        <v>16</v>
      </c>
      <c r="D5041">
        <v>1</v>
      </c>
      <c r="E5041">
        <v>0</v>
      </c>
      <c r="F5041">
        <v>0</v>
      </c>
      <c r="H5041" t="str">
        <f>_xlfn.XLOOKUP(A5041,Table1[CLIENTID],Table1[OVERALLSTATUS])</f>
        <v>Live</v>
      </c>
      <c r="I5041" t="str">
        <f>_xlfn.XLOOKUP(A5041,Table1[CLIENTID],Table1[CLIENTSPECIALTY])</f>
        <v>Pediatrics</v>
      </c>
      <c r="J5041" t="str">
        <f>_xlfn.XLOOKUP(A5041,Table1[CLIENTID],Table1[CLIENTSIZE])</f>
        <v>Medium</v>
      </c>
    </row>
    <row r="5042" spans="1:10" x14ac:dyDescent="0.25">
      <c r="A5042">
        <v>1847</v>
      </c>
      <c r="B5042" s="1">
        <v>43073</v>
      </c>
      <c r="C5042">
        <v>16</v>
      </c>
      <c r="D5042">
        <v>0</v>
      </c>
      <c r="E5042">
        <v>0</v>
      </c>
      <c r="F5042">
        <v>0</v>
      </c>
      <c r="H5042" t="str">
        <f>_xlfn.XLOOKUP(A5042,Table1[CLIENTID],Table1[OVERALLSTATUS])</f>
        <v>Live</v>
      </c>
      <c r="I5042" t="str">
        <f>_xlfn.XLOOKUP(A5042,Table1[CLIENTID],Table1[CLIENTSPECIALTY])</f>
        <v>OB-GYN</v>
      </c>
      <c r="J5042" t="str">
        <f>_xlfn.XLOOKUP(A5042,Table1[CLIENTID],Table1[CLIENTSIZE])</f>
        <v>Medium</v>
      </c>
    </row>
    <row r="5043" spans="1:10" x14ac:dyDescent="0.25">
      <c r="A5043">
        <v>1881</v>
      </c>
      <c r="B5043" s="1">
        <v>43059</v>
      </c>
      <c r="C5043">
        <v>16</v>
      </c>
      <c r="D5043">
        <v>0</v>
      </c>
      <c r="E5043">
        <v>0</v>
      </c>
      <c r="F5043">
        <v>0</v>
      </c>
      <c r="H5043" t="str">
        <f>_xlfn.XLOOKUP(A5043,Table1[CLIENTID],Table1[OVERALLSTATUS])</f>
        <v>Live</v>
      </c>
      <c r="I5043" t="str">
        <f>_xlfn.XLOOKUP(A5043,Table1[CLIENTID],Table1[CLIENTSPECIALTY])</f>
        <v>Pediatrics</v>
      </c>
      <c r="J5043" t="str">
        <f>_xlfn.XLOOKUP(A5043,Table1[CLIENTID],Table1[CLIENTSIZE])</f>
        <v>Medium</v>
      </c>
    </row>
    <row r="5044" spans="1:10" x14ac:dyDescent="0.25">
      <c r="A5044">
        <v>1881</v>
      </c>
      <c r="B5044" s="1">
        <v>43080</v>
      </c>
      <c r="C5044">
        <v>16</v>
      </c>
      <c r="D5044">
        <v>0</v>
      </c>
      <c r="E5044">
        <v>4</v>
      </c>
      <c r="F5044">
        <v>4</v>
      </c>
      <c r="H5044" t="str">
        <f>_xlfn.XLOOKUP(A5044,Table1[CLIENTID],Table1[OVERALLSTATUS])</f>
        <v>Live</v>
      </c>
      <c r="I5044" t="str">
        <f>_xlfn.XLOOKUP(A5044,Table1[CLIENTID],Table1[CLIENTSPECIALTY])</f>
        <v>Pediatrics</v>
      </c>
      <c r="J5044" t="str">
        <f>_xlfn.XLOOKUP(A5044,Table1[CLIENTID],Table1[CLIENTSIZE])</f>
        <v>Medium</v>
      </c>
    </row>
    <row r="5045" spans="1:10" x14ac:dyDescent="0.25">
      <c r="A5045">
        <v>1916</v>
      </c>
      <c r="B5045" s="1">
        <v>43073</v>
      </c>
      <c r="C5045">
        <v>16</v>
      </c>
      <c r="D5045">
        <v>5</v>
      </c>
      <c r="E5045">
        <v>0</v>
      </c>
      <c r="F5045">
        <v>0</v>
      </c>
      <c r="H5045" t="str">
        <f>_xlfn.XLOOKUP(A5045,Table1[CLIENTID],Table1[OVERALLSTATUS])</f>
        <v>Live</v>
      </c>
      <c r="I5045" t="str">
        <f>_xlfn.XLOOKUP(A5045,Table1[CLIENTID],Table1[CLIENTSPECIALTY])</f>
        <v>Pediatrics</v>
      </c>
      <c r="J5045" t="str">
        <f>_xlfn.XLOOKUP(A5045,Table1[CLIENTID],Table1[CLIENTSIZE])</f>
        <v>Medium</v>
      </c>
    </row>
    <row r="5046" spans="1:10" x14ac:dyDescent="0.25">
      <c r="A5046">
        <v>1926</v>
      </c>
      <c r="B5046" s="1">
        <v>43052</v>
      </c>
      <c r="C5046">
        <v>16</v>
      </c>
      <c r="D5046">
        <v>0</v>
      </c>
      <c r="E5046">
        <v>0</v>
      </c>
      <c r="F5046">
        <v>0</v>
      </c>
      <c r="H5046" t="str">
        <f>_xlfn.XLOOKUP(A5046,Table1[CLIENTID],Table1[OVERALLSTATUS])</f>
        <v>Live</v>
      </c>
      <c r="I5046" t="str">
        <f>_xlfn.XLOOKUP(A5046,Table1[CLIENTID],Table1[CLIENTSPECIALTY])</f>
        <v>Pediatrics</v>
      </c>
      <c r="J5046" t="str">
        <f>_xlfn.XLOOKUP(A5046,Table1[CLIENTID],Table1[CLIENTSIZE])</f>
        <v>Medium</v>
      </c>
    </row>
    <row r="5047" spans="1:10" x14ac:dyDescent="0.25">
      <c r="A5047">
        <v>1961</v>
      </c>
      <c r="B5047" s="1">
        <v>43108</v>
      </c>
      <c r="C5047">
        <v>16</v>
      </c>
      <c r="D5047">
        <v>0</v>
      </c>
      <c r="E5047">
        <v>0</v>
      </c>
      <c r="F5047">
        <v>0</v>
      </c>
      <c r="H5047" t="str">
        <f>_xlfn.XLOOKUP(A5047,Table1[CLIENTID],Table1[OVERALLSTATUS])</f>
        <v>Live</v>
      </c>
      <c r="I5047" t="str">
        <f>_xlfn.XLOOKUP(A5047,Table1[CLIENTID],Table1[CLIENTSPECIALTY])</f>
        <v>Pediatrics</v>
      </c>
      <c r="J5047" t="str">
        <f>_xlfn.XLOOKUP(A5047,Table1[CLIENTID],Table1[CLIENTSIZE])</f>
        <v>Medium</v>
      </c>
    </row>
    <row r="5048" spans="1:10" x14ac:dyDescent="0.25">
      <c r="A5048">
        <v>2157</v>
      </c>
      <c r="B5048" s="1">
        <v>43087</v>
      </c>
      <c r="C5048">
        <v>16</v>
      </c>
      <c r="D5048">
        <v>0</v>
      </c>
      <c r="E5048">
        <v>0</v>
      </c>
      <c r="F5048">
        <v>0</v>
      </c>
      <c r="H5048" t="str">
        <f>_xlfn.XLOOKUP(A5048,Table1[CLIENTID],Table1[OVERALLSTATUS])</f>
        <v>Live</v>
      </c>
      <c r="I5048" t="str">
        <f>_xlfn.XLOOKUP(A5048,Table1[CLIENTID],Table1[CLIENTSPECIALTY])</f>
        <v>OB-GYN</v>
      </c>
      <c r="J5048" t="str">
        <f>_xlfn.XLOOKUP(A5048,Table1[CLIENTID],Table1[CLIENTSIZE])</f>
        <v>Medium</v>
      </c>
    </row>
    <row r="5049" spans="1:10" x14ac:dyDescent="0.25">
      <c r="A5049">
        <v>2214</v>
      </c>
      <c r="B5049" s="1">
        <v>43059</v>
      </c>
      <c r="C5049">
        <v>16</v>
      </c>
      <c r="D5049">
        <v>0</v>
      </c>
      <c r="E5049">
        <v>0</v>
      </c>
      <c r="F5049">
        <v>0</v>
      </c>
      <c r="H5049" t="str">
        <f>_xlfn.XLOOKUP(A5049,Table1[CLIENTID],Table1[OVERALLSTATUS])</f>
        <v>Live</v>
      </c>
      <c r="I5049" t="str">
        <f>_xlfn.XLOOKUP(A5049,Table1[CLIENTID],Table1[CLIENTSPECIALTY])</f>
        <v>OB-GYN</v>
      </c>
      <c r="J5049" t="str">
        <f>_xlfn.XLOOKUP(A5049,Table1[CLIENTID],Table1[CLIENTSIZE])</f>
        <v>Medium</v>
      </c>
    </row>
    <row r="5050" spans="1:10" x14ac:dyDescent="0.25">
      <c r="A5050">
        <v>2226</v>
      </c>
      <c r="B5050" s="1">
        <v>43087</v>
      </c>
      <c r="C5050">
        <v>16</v>
      </c>
      <c r="D5050">
        <v>0</v>
      </c>
      <c r="E5050">
        <v>8</v>
      </c>
      <c r="F5050">
        <v>0</v>
      </c>
      <c r="H5050" t="str">
        <f>_xlfn.XLOOKUP(A5050,Table1[CLIENTID],Table1[OVERALLSTATUS])</f>
        <v>Live</v>
      </c>
      <c r="I5050" t="str">
        <f>_xlfn.XLOOKUP(A5050,Table1[CLIENTID],Table1[CLIENTSPECIALTY])</f>
        <v>Pediatrics</v>
      </c>
      <c r="J5050" t="str">
        <f>_xlfn.XLOOKUP(A5050,Table1[CLIENTID],Table1[CLIENTSIZE])</f>
        <v>Medium</v>
      </c>
    </row>
    <row r="5051" spans="1:10" x14ac:dyDescent="0.25">
      <c r="A5051">
        <v>2226</v>
      </c>
      <c r="B5051" s="1">
        <v>43094</v>
      </c>
      <c r="C5051">
        <v>16</v>
      </c>
      <c r="D5051">
        <v>0</v>
      </c>
      <c r="E5051">
        <v>5</v>
      </c>
      <c r="F5051">
        <v>1</v>
      </c>
      <c r="H5051" t="str">
        <f>_xlfn.XLOOKUP(A5051,Table1[CLIENTID],Table1[OVERALLSTATUS])</f>
        <v>Live</v>
      </c>
      <c r="I5051" t="str">
        <f>_xlfn.XLOOKUP(A5051,Table1[CLIENTID],Table1[CLIENTSPECIALTY])</f>
        <v>Pediatrics</v>
      </c>
      <c r="J5051" t="str">
        <f>_xlfn.XLOOKUP(A5051,Table1[CLIENTID],Table1[CLIENTSIZE])</f>
        <v>Medium</v>
      </c>
    </row>
    <row r="5052" spans="1:10" x14ac:dyDescent="0.25">
      <c r="A5052">
        <v>2241</v>
      </c>
      <c r="B5052" s="1">
        <v>43087</v>
      </c>
      <c r="C5052">
        <v>16</v>
      </c>
      <c r="D5052">
        <v>0</v>
      </c>
      <c r="E5052">
        <v>0</v>
      </c>
      <c r="F5052">
        <v>0</v>
      </c>
      <c r="H5052" t="str">
        <f>_xlfn.XLOOKUP(A5052,Table1[CLIENTID],Table1[OVERALLSTATUS])</f>
        <v>Live</v>
      </c>
      <c r="I5052" t="str">
        <f>_xlfn.XLOOKUP(A5052,Table1[CLIENTID],Table1[CLIENTSPECIALTY])</f>
        <v>Pediatrics</v>
      </c>
      <c r="J5052" t="str">
        <f>_xlfn.XLOOKUP(A5052,Table1[CLIENTID],Table1[CLIENTSIZE])</f>
        <v>Medium</v>
      </c>
    </row>
    <row r="5053" spans="1:10" x14ac:dyDescent="0.25">
      <c r="A5053">
        <v>2391</v>
      </c>
      <c r="B5053" s="1">
        <v>43073</v>
      </c>
      <c r="C5053">
        <v>16</v>
      </c>
      <c r="D5053">
        <v>0</v>
      </c>
      <c r="E5053">
        <v>5</v>
      </c>
      <c r="F5053">
        <v>4</v>
      </c>
      <c r="H5053" t="str">
        <f>_xlfn.XLOOKUP(A5053,Table1[CLIENTID],Table1[OVERALLSTATUS])</f>
        <v>Live</v>
      </c>
      <c r="I5053" t="str">
        <f>_xlfn.XLOOKUP(A5053,Table1[CLIENTID],Table1[CLIENTSPECIALTY])</f>
        <v>OB-GYN</v>
      </c>
      <c r="J5053" t="str">
        <f>_xlfn.XLOOKUP(A5053,Table1[CLIENTID],Table1[CLIENTSIZE])</f>
        <v>Medium</v>
      </c>
    </row>
    <row r="5054" spans="1:10" x14ac:dyDescent="0.25">
      <c r="A5054">
        <v>2450</v>
      </c>
      <c r="B5054" s="1">
        <v>43066</v>
      </c>
      <c r="C5054">
        <v>16</v>
      </c>
      <c r="D5054">
        <v>2</v>
      </c>
      <c r="E5054">
        <v>0</v>
      </c>
      <c r="F5054">
        <v>0</v>
      </c>
      <c r="H5054" t="str">
        <f>_xlfn.XLOOKUP(A5054,Table1[CLIENTID],Table1[OVERALLSTATUS])</f>
        <v>Live</v>
      </c>
      <c r="I5054" t="str">
        <f>_xlfn.XLOOKUP(A5054,Table1[CLIENTID],Table1[CLIENTSPECIALTY])</f>
        <v>OB-GYN</v>
      </c>
      <c r="J5054" t="str">
        <f>_xlfn.XLOOKUP(A5054,Table1[CLIENTID],Table1[CLIENTSIZE])</f>
        <v>Medium</v>
      </c>
    </row>
    <row r="5055" spans="1:10" x14ac:dyDescent="0.25">
      <c r="A5055">
        <v>2459</v>
      </c>
      <c r="B5055" s="1">
        <v>43080</v>
      </c>
      <c r="C5055">
        <v>16</v>
      </c>
      <c r="D5055">
        <v>0</v>
      </c>
      <c r="E5055">
        <v>2</v>
      </c>
      <c r="F5055">
        <v>1</v>
      </c>
      <c r="H5055" t="str">
        <f>_xlfn.XLOOKUP(A5055,Table1[CLIENTID],Table1[OVERALLSTATUS])</f>
        <v>Live</v>
      </c>
      <c r="I5055" t="str">
        <f>_xlfn.XLOOKUP(A5055,Table1[CLIENTID],Table1[CLIENTSPECIALTY])</f>
        <v>Pediatrics</v>
      </c>
      <c r="J5055" t="str">
        <f>_xlfn.XLOOKUP(A5055,Table1[CLIENTID],Table1[CLIENTSIZE])</f>
        <v>Medium</v>
      </c>
    </row>
    <row r="5056" spans="1:10" x14ac:dyDescent="0.25">
      <c r="A5056">
        <v>2550</v>
      </c>
      <c r="B5056" s="1">
        <v>43052</v>
      </c>
      <c r="C5056">
        <v>16</v>
      </c>
      <c r="D5056">
        <v>0</v>
      </c>
      <c r="E5056">
        <v>0</v>
      </c>
      <c r="F5056">
        <v>0</v>
      </c>
      <c r="H5056" t="str">
        <f>_xlfn.XLOOKUP(A5056,Table1[CLIENTID],Table1[OVERALLSTATUS])</f>
        <v>Live</v>
      </c>
      <c r="I5056" t="str">
        <f>_xlfn.XLOOKUP(A5056,Table1[CLIENTID],Table1[CLIENTSPECIALTY])</f>
        <v>Pediatrics</v>
      </c>
      <c r="J5056" t="str">
        <f>_xlfn.XLOOKUP(A5056,Table1[CLIENTID],Table1[CLIENTSIZE])</f>
        <v>Medium</v>
      </c>
    </row>
    <row r="5057" spans="1:10" x14ac:dyDescent="0.25">
      <c r="A5057">
        <v>2557</v>
      </c>
      <c r="B5057" s="1">
        <v>43101</v>
      </c>
      <c r="C5057">
        <v>16</v>
      </c>
      <c r="D5057">
        <v>9</v>
      </c>
      <c r="E5057">
        <v>0</v>
      </c>
      <c r="F5057">
        <v>0</v>
      </c>
      <c r="H5057" t="str">
        <f>_xlfn.XLOOKUP(A5057,Table1[CLIENTID],Table1[OVERALLSTATUS])</f>
        <v>Live</v>
      </c>
      <c r="I5057" t="str">
        <f>_xlfn.XLOOKUP(A5057,Table1[CLIENTID],Table1[CLIENTSPECIALTY])</f>
        <v>Pediatrics</v>
      </c>
      <c r="J5057" t="str">
        <f>_xlfn.XLOOKUP(A5057,Table1[CLIENTID],Table1[CLIENTSIZE])</f>
        <v>Medium</v>
      </c>
    </row>
    <row r="5058" spans="1:10" x14ac:dyDescent="0.25">
      <c r="A5058">
        <v>2563</v>
      </c>
      <c r="B5058" s="1">
        <v>43108</v>
      </c>
      <c r="C5058">
        <v>16</v>
      </c>
      <c r="D5058">
        <v>3</v>
      </c>
      <c r="E5058">
        <v>1</v>
      </c>
      <c r="F5058">
        <v>0</v>
      </c>
      <c r="H5058" t="str">
        <f>_xlfn.XLOOKUP(A5058,Table1[CLIENTID],Table1[OVERALLSTATUS])</f>
        <v>Live</v>
      </c>
      <c r="I5058" t="str">
        <f>_xlfn.XLOOKUP(A5058,Table1[CLIENTID],Table1[CLIENTSPECIALTY])</f>
        <v>Pediatrics</v>
      </c>
      <c r="J5058" t="str">
        <f>_xlfn.XLOOKUP(A5058,Table1[CLIENTID],Table1[CLIENTSIZE])</f>
        <v>Medium</v>
      </c>
    </row>
    <row r="5059" spans="1:10" x14ac:dyDescent="0.25">
      <c r="A5059">
        <v>2640</v>
      </c>
      <c r="B5059" s="1">
        <v>43087</v>
      </c>
      <c r="C5059">
        <v>16</v>
      </c>
      <c r="D5059">
        <v>0</v>
      </c>
      <c r="E5059">
        <v>0</v>
      </c>
      <c r="F5059">
        <v>0</v>
      </c>
      <c r="H5059" t="str">
        <f>_xlfn.XLOOKUP(A5059,Table1[CLIENTID],Table1[OVERALLSTATUS])</f>
        <v>Live</v>
      </c>
      <c r="I5059" t="str">
        <f>_xlfn.XLOOKUP(A5059,Table1[CLIENTID],Table1[CLIENTSPECIALTY])</f>
        <v>Pediatrics</v>
      </c>
      <c r="J5059" t="str">
        <f>_xlfn.XLOOKUP(A5059,Table1[CLIENTID],Table1[CLIENTSIZE])</f>
        <v>Medium</v>
      </c>
    </row>
    <row r="5060" spans="1:10" x14ac:dyDescent="0.25">
      <c r="A5060">
        <v>2693</v>
      </c>
      <c r="B5060" s="1">
        <v>43052</v>
      </c>
      <c r="C5060">
        <v>16</v>
      </c>
      <c r="D5060">
        <v>0</v>
      </c>
      <c r="E5060">
        <v>3</v>
      </c>
      <c r="F5060">
        <v>0</v>
      </c>
      <c r="H5060" t="str">
        <f>_xlfn.XLOOKUP(A5060,Table1[CLIENTID],Table1[OVERALLSTATUS])</f>
        <v>Live</v>
      </c>
      <c r="I5060" t="str">
        <f>_xlfn.XLOOKUP(A5060,Table1[CLIENTID],Table1[CLIENTSPECIALTY])</f>
        <v>OB-GYN</v>
      </c>
      <c r="J5060" t="str">
        <f>_xlfn.XLOOKUP(A5060,Table1[CLIENTID],Table1[CLIENTSIZE])</f>
        <v>Medium</v>
      </c>
    </row>
    <row r="5061" spans="1:10" x14ac:dyDescent="0.25">
      <c r="A5061">
        <v>2872</v>
      </c>
      <c r="B5061" s="1">
        <v>43101</v>
      </c>
      <c r="C5061">
        <v>16</v>
      </c>
      <c r="D5061">
        <v>0</v>
      </c>
      <c r="E5061">
        <v>5</v>
      </c>
      <c r="F5061">
        <v>1</v>
      </c>
      <c r="H5061" t="str">
        <f>_xlfn.XLOOKUP(A5061,Table1[CLIENTID],Table1[OVERALLSTATUS])</f>
        <v>Live</v>
      </c>
      <c r="I5061" t="str">
        <f>_xlfn.XLOOKUP(A5061,Table1[CLIENTID],Table1[CLIENTSPECIALTY])</f>
        <v>Pediatrics</v>
      </c>
      <c r="J5061" t="str">
        <f>_xlfn.XLOOKUP(A5061,Table1[CLIENTID],Table1[CLIENTSIZE])</f>
        <v>Medium</v>
      </c>
    </row>
    <row r="5062" spans="1:10" x14ac:dyDescent="0.25">
      <c r="A5062">
        <v>2989</v>
      </c>
      <c r="B5062" s="1">
        <v>43087</v>
      </c>
      <c r="C5062">
        <v>16</v>
      </c>
      <c r="D5062">
        <v>0</v>
      </c>
      <c r="E5062">
        <v>0</v>
      </c>
      <c r="F5062">
        <v>0</v>
      </c>
      <c r="H5062" t="str">
        <f>_xlfn.XLOOKUP(A5062,Table1[CLIENTID],Table1[OVERALLSTATUS])</f>
        <v>Live</v>
      </c>
      <c r="I5062" t="str">
        <f>_xlfn.XLOOKUP(A5062,Table1[CLIENTID],Table1[CLIENTSPECIALTY])</f>
        <v>Pediatrics</v>
      </c>
      <c r="J5062" t="str">
        <f>_xlfn.XLOOKUP(A5062,Table1[CLIENTID],Table1[CLIENTSIZE])</f>
        <v>Medium</v>
      </c>
    </row>
    <row r="5063" spans="1:10" x14ac:dyDescent="0.25">
      <c r="A5063">
        <v>252</v>
      </c>
      <c r="B5063" s="1">
        <v>43059</v>
      </c>
      <c r="C5063">
        <v>16</v>
      </c>
      <c r="D5063">
        <v>0</v>
      </c>
      <c r="E5063">
        <v>0</v>
      </c>
      <c r="F5063">
        <v>0</v>
      </c>
      <c r="H5063" t="str">
        <f>_xlfn.XLOOKUP(A5063,Table1[CLIENTID],Table1[OVERALLSTATUS])</f>
        <v>Live</v>
      </c>
      <c r="I5063" t="str">
        <f>_xlfn.XLOOKUP(A5063,Table1[CLIENTID],Table1[CLIENTSPECIALTY])</f>
        <v>Dermatology</v>
      </c>
      <c r="J5063" t="str">
        <f>_xlfn.XLOOKUP(A5063,Table1[CLIENTID],Table1[CLIENTSIZE])</f>
        <v>Large</v>
      </c>
    </row>
    <row r="5064" spans="1:10" x14ac:dyDescent="0.25">
      <c r="A5064">
        <v>561</v>
      </c>
      <c r="B5064" s="1">
        <v>43087</v>
      </c>
      <c r="C5064">
        <v>16</v>
      </c>
      <c r="D5064">
        <v>0</v>
      </c>
      <c r="E5064">
        <v>0</v>
      </c>
      <c r="F5064">
        <v>0</v>
      </c>
      <c r="H5064" t="str">
        <f>_xlfn.XLOOKUP(A5064,Table1[CLIENTID],Table1[OVERALLSTATUS])</f>
        <v>Live</v>
      </c>
      <c r="I5064" t="str">
        <f>_xlfn.XLOOKUP(A5064,Table1[CLIENTID],Table1[CLIENTSPECIALTY])</f>
        <v>Oncology</v>
      </c>
      <c r="J5064" t="str">
        <f>_xlfn.XLOOKUP(A5064,Table1[CLIENTID],Table1[CLIENTSIZE])</f>
        <v>Large</v>
      </c>
    </row>
    <row r="5065" spans="1:10" x14ac:dyDescent="0.25">
      <c r="A5065">
        <v>561</v>
      </c>
      <c r="B5065" s="1">
        <v>43094</v>
      </c>
      <c r="C5065">
        <v>16</v>
      </c>
      <c r="D5065">
        <v>0</v>
      </c>
      <c r="E5065">
        <v>0</v>
      </c>
      <c r="F5065">
        <v>0</v>
      </c>
      <c r="H5065" t="str">
        <f>_xlfn.XLOOKUP(A5065,Table1[CLIENTID],Table1[OVERALLSTATUS])</f>
        <v>Live</v>
      </c>
      <c r="I5065" t="str">
        <f>_xlfn.XLOOKUP(A5065,Table1[CLIENTID],Table1[CLIENTSPECIALTY])</f>
        <v>Oncology</v>
      </c>
      <c r="J5065" t="str">
        <f>_xlfn.XLOOKUP(A5065,Table1[CLIENTID],Table1[CLIENTSIZE])</f>
        <v>Large</v>
      </c>
    </row>
    <row r="5066" spans="1:10" x14ac:dyDescent="0.25">
      <c r="A5066">
        <v>593</v>
      </c>
      <c r="B5066" s="1">
        <v>43094</v>
      </c>
      <c r="C5066">
        <v>16</v>
      </c>
      <c r="D5066">
        <v>1</v>
      </c>
      <c r="E5066">
        <v>0</v>
      </c>
      <c r="F5066">
        <v>0</v>
      </c>
      <c r="H5066" t="str">
        <f>_xlfn.XLOOKUP(A5066,Table1[CLIENTID],Table1[OVERALLSTATUS])</f>
        <v>Live</v>
      </c>
      <c r="I5066" t="str">
        <f>_xlfn.XLOOKUP(A5066,Table1[CLIENTID],Table1[CLIENTSPECIALTY])</f>
        <v>Dermatology</v>
      </c>
      <c r="J5066" t="str">
        <f>_xlfn.XLOOKUP(A5066,Table1[CLIENTID],Table1[CLIENTSIZE])</f>
        <v>Large</v>
      </c>
    </row>
    <row r="5067" spans="1:10" x14ac:dyDescent="0.25">
      <c r="A5067">
        <v>645</v>
      </c>
      <c r="B5067" s="1">
        <v>43052</v>
      </c>
      <c r="C5067">
        <v>16</v>
      </c>
      <c r="D5067">
        <v>0</v>
      </c>
      <c r="E5067">
        <v>0</v>
      </c>
      <c r="F5067">
        <v>0</v>
      </c>
      <c r="H5067" t="str">
        <f>_xlfn.XLOOKUP(A5067,Table1[CLIENTID],Table1[OVERALLSTATUS])</f>
        <v>Live</v>
      </c>
      <c r="I5067" t="str">
        <f>_xlfn.XLOOKUP(A5067,Table1[CLIENTID],Table1[CLIENTSPECIALTY])</f>
        <v>Dermatology</v>
      </c>
      <c r="J5067" t="str">
        <f>_xlfn.XLOOKUP(A5067,Table1[CLIENTID],Table1[CLIENTSIZE])</f>
        <v>Large</v>
      </c>
    </row>
    <row r="5068" spans="1:10" x14ac:dyDescent="0.25">
      <c r="A5068">
        <v>674</v>
      </c>
      <c r="B5068" s="1">
        <v>43059</v>
      </c>
      <c r="C5068">
        <v>16</v>
      </c>
      <c r="D5068">
        <v>0</v>
      </c>
      <c r="E5068">
        <v>0</v>
      </c>
      <c r="F5068">
        <v>0</v>
      </c>
      <c r="H5068" t="str">
        <f>_xlfn.XLOOKUP(A5068,Table1[CLIENTID],Table1[OVERALLSTATUS])</f>
        <v>Live</v>
      </c>
      <c r="I5068" t="str">
        <f>_xlfn.XLOOKUP(A5068,Table1[CLIENTID],Table1[CLIENTSPECIALTY])</f>
        <v>Oncology</v>
      </c>
      <c r="J5068" t="str">
        <f>_xlfn.XLOOKUP(A5068,Table1[CLIENTID],Table1[CLIENTSIZE])</f>
        <v>Large</v>
      </c>
    </row>
    <row r="5069" spans="1:10" x14ac:dyDescent="0.25">
      <c r="A5069">
        <v>674</v>
      </c>
      <c r="B5069" s="1">
        <v>43101</v>
      </c>
      <c r="C5069">
        <v>16</v>
      </c>
      <c r="D5069">
        <v>0</v>
      </c>
      <c r="E5069">
        <v>0</v>
      </c>
      <c r="F5069">
        <v>0</v>
      </c>
      <c r="H5069" t="str">
        <f>_xlfn.XLOOKUP(A5069,Table1[CLIENTID],Table1[OVERALLSTATUS])</f>
        <v>Live</v>
      </c>
      <c r="I5069" t="str">
        <f>_xlfn.XLOOKUP(A5069,Table1[CLIENTID],Table1[CLIENTSPECIALTY])</f>
        <v>Oncology</v>
      </c>
      <c r="J5069" t="str">
        <f>_xlfn.XLOOKUP(A5069,Table1[CLIENTID],Table1[CLIENTSIZE])</f>
        <v>Large</v>
      </c>
    </row>
    <row r="5070" spans="1:10" x14ac:dyDescent="0.25">
      <c r="A5070">
        <v>1070</v>
      </c>
      <c r="B5070" s="1">
        <v>43080</v>
      </c>
      <c r="C5070">
        <v>16</v>
      </c>
      <c r="D5070">
        <v>0</v>
      </c>
      <c r="E5070">
        <v>0</v>
      </c>
      <c r="F5070">
        <v>0</v>
      </c>
      <c r="H5070" t="str">
        <f>_xlfn.XLOOKUP(A5070,Table1[CLIENTID],Table1[OVERALLSTATUS])</f>
        <v>Live</v>
      </c>
      <c r="I5070" t="str">
        <f>_xlfn.XLOOKUP(A5070,Table1[CLIENTID],Table1[CLIENTSPECIALTY])</f>
        <v>Oncology</v>
      </c>
      <c r="J5070" t="str">
        <f>_xlfn.XLOOKUP(A5070,Table1[CLIENTID],Table1[CLIENTSIZE])</f>
        <v>Large</v>
      </c>
    </row>
    <row r="5071" spans="1:10" x14ac:dyDescent="0.25">
      <c r="A5071">
        <v>1070</v>
      </c>
      <c r="B5071" s="1">
        <v>43094</v>
      </c>
      <c r="C5071">
        <v>16</v>
      </c>
      <c r="D5071">
        <v>0</v>
      </c>
      <c r="E5071">
        <v>6</v>
      </c>
      <c r="F5071">
        <v>4</v>
      </c>
      <c r="H5071" t="str">
        <f>_xlfn.XLOOKUP(A5071,Table1[CLIENTID],Table1[OVERALLSTATUS])</f>
        <v>Live</v>
      </c>
      <c r="I5071" t="str">
        <f>_xlfn.XLOOKUP(A5071,Table1[CLIENTID],Table1[CLIENTSPECIALTY])</f>
        <v>Oncology</v>
      </c>
      <c r="J5071" t="str">
        <f>_xlfn.XLOOKUP(A5071,Table1[CLIENTID],Table1[CLIENTSIZE])</f>
        <v>Large</v>
      </c>
    </row>
    <row r="5072" spans="1:10" x14ac:dyDescent="0.25">
      <c r="A5072">
        <v>1196</v>
      </c>
      <c r="B5072" s="1">
        <v>43066</v>
      </c>
      <c r="C5072">
        <v>16</v>
      </c>
      <c r="D5072">
        <v>0</v>
      </c>
      <c r="E5072">
        <v>0</v>
      </c>
      <c r="F5072">
        <v>0</v>
      </c>
      <c r="H5072" t="str">
        <f>_xlfn.XLOOKUP(A5072,Table1[CLIENTID],Table1[OVERALLSTATUS])</f>
        <v>Live</v>
      </c>
      <c r="I5072" t="str">
        <f>_xlfn.XLOOKUP(A5072,Table1[CLIENTID],Table1[CLIENTSPECIALTY])</f>
        <v>Oncology</v>
      </c>
      <c r="J5072" t="str">
        <f>_xlfn.XLOOKUP(A5072,Table1[CLIENTID],Table1[CLIENTSIZE])</f>
        <v>Large</v>
      </c>
    </row>
    <row r="5073" spans="1:10" x14ac:dyDescent="0.25">
      <c r="A5073">
        <v>1196</v>
      </c>
      <c r="B5073" s="1">
        <v>43108</v>
      </c>
      <c r="C5073">
        <v>16</v>
      </c>
      <c r="D5073">
        <v>0</v>
      </c>
      <c r="E5073">
        <v>0</v>
      </c>
      <c r="F5073">
        <v>0</v>
      </c>
      <c r="H5073" t="str">
        <f>_xlfn.XLOOKUP(A5073,Table1[CLIENTID],Table1[OVERALLSTATUS])</f>
        <v>Live</v>
      </c>
      <c r="I5073" t="str">
        <f>_xlfn.XLOOKUP(A5073,Table1[CLIENTID],Table1[CLIENTSPECIALTY])</f>
        <v>Oncology</v>
      </c>
      <c r="J5073" t="str">
        <f>_xlfn.XLOOKUP(A5073,Table1[CLIENTID],Table1[CLIENTSIZE])</f>
        <v>Large</v>
      </c>
    </row>
    <row r="5074" spans="1:10" x14ac:dyDescent="0.25">
      <c r="A5074">
        <v>1265</v>
      </c>
      <c r="B5074" s="1">
        <v>43080</v>
      </c>
      <c r="C5074">
        <v>16</v>
      </c>
      <c r="D5074">
        <v>0</v>
      </c>
      <c r="E5074">
        <v>0</v>
      </c>
      <c r="F5074">
        <v>0</v>
      </c>
      <c r="H5074" t="str">
        <f>_xlfn.XLOOKUP(A5074,Table1[CLIENTID],Table1[OVERALLSTATUS])</f>
        <v>Live</v>
      </c>
      <c r="I5074" t="str">
        <f>_xlfn.XLOOKUP(A5074,Table1[CLIENTID],Table1[CLIENTSPECIALTY])</f>
        <v>Dermatology</v>
      </c>
      <c r="J5074" t="str">
        <f>_xlfn.XLOOKUP(A5074,Table1[CLIENTID],Table1[CLIENTSIZE])</f>
        <v>Large</v>
      </c>
    </row>
    <row r="5075" spans="1:10" x14ac:dyDescent="0.25">
      <c r="A5075">
        <v>1265</v>
      </c>
      <c r="B5075" s="1">
        <v>43108</v>
      </c>
      <c r="C5075">
        <v>16</v>
      </c>
      <c r="D5075">
        <v>0</v>
      </c>
      <c r="E5075">
        <v>2</v>
      </c>
      <c r="F5075">
        <v>2</v>
      </c>
      <c r="H5075" t="str">
        <f>_xlfn.XLOOKUP(A5075,Table1[CLIENTID],Table1[OVERALLSTATUS])</f>
        <v>Live</v>
      </c>
      <c r="I5075" t="str">
        <f>_xlfn.XLOOKUP(A5075,Table1[CLIENTID],Table1[CLIENTSPECIALTY])</f>
        <v>Dermatology</v>
      </c>
      <c r="J5075" t="str">
        <f>_xlfn.XLOOKUP(A5075,Table1[CLIENTID],Table1[CLIENTSIZE])</f>
        <v>Large</v>
      </c>
    </row>
    <row r="5076" spans="1:10" x14ac:dyDescent="0.25">
      <c r="A5076">
        <v>1400</v>
      </c>
      <c r="B5076" s="1">
        <v>43066</v>
      </c>
      <c r="C5076">
        <v>16</v>
      </c>
      <c r="D5076">
        <v>2</v>
      </c>
      <c r="E5076">
        <v>0</v>
      </c>
      <c r="F5076">
        <v>0</v>
      </c>
      <c r="H5076" t="str">
        <f>_xlfn.XLOOKUP(A5076,Table1[CLIENTID],Table1[OVERALLSTATUS])</f>
        <v>Live</v>
      </c>
      <c r="I5076" t="str">
        <f>_xlfn.XLOOKUP(A5076,Table1[CLIENTID],Table1[CLIENTSPECIALTY])</f>
        <v>Dermatology</v>
      </c>
      <c r="J5076" t="str">
        <f>_xlfn.XLOOKUP(A5076,Table1[CLIENTID],Table1[CLIENTSIZE])</f>
        <v>Large</v>
      </c>
    </row>
    <row r="5077" spans="1:10" x14ac:dyDescent="0.25">
      <c r="A5077">
        <v>1483</v>
      </c>
      <c r="B5077" s="1">
        <v>43073</v>
      </c>
      <c r="C5077">
        <v>16</v>
      </c>
      <c r="D5077">
        <v>0</v>
      </c>
      <c r="E5077">
        <v>0</v>
      </c>
      <c r="F5077">
        <v>0</v>
      </c>
      <c r="H5077" t="str">
        <f>_xlfn.XLOOKUP(A5077,Table1[CLIENTID],Table1[OVERALLSTATUS])</f>
        <v>Live</v>
      </c>
      <c r="I5077" t="str">
        <f>_xlfn.XLOOKUP(A5077,Table1[CLIENTID],Table1[CLIENTSPECIALTY])</f>
        <v>Oncology</v>
      </c>
      <c r="J5077" t="str">
        <f>_xlfn.XLOOKUP(A5077,Table1[CLIENTID],Table1[CLIENTSIZE])</f>
        <v>Large</v>
      </c>
    </row>
    <row r="5078" spans="1:10" x14ac:dyDescent="0.25">
      <c r="A5078">
        <v>1483</v>
      </c>
      <c r="B5078" s="1">
        <v>43094</v>
      </c>
      <c r="C5078">
        <v>16</v>
      </c>
      <c r="D5078">
        <v>0</v>
      </c>
      <c r="E5078">
        <v>0</v>
      </c>
      <c r="F5078">
        <v>0</v>
      </c>
      <c r="H5078" t="str">
        <f>_xlfn.XLOOKUP(A5078,Table1[CLIENTID],Table1[OVERALLSTATUS])</f>
        <v>Live</v>
      </c>
      <c r="I5078" t="str">
        <f>_xlfn.XLOOKUP(A5078,Table1[CLIENTID],Table1[CLIENTSPECIALTY])</f>
        <v>Oncology</v>
      </c>
      <c r="J5078" t="str">
        <f>_xlfn.XLOOKUP(A5078,Table1[CLIENTID],Table1[CLIENTSIZE])</f>
        <v>Large</v>
      </c>
    </row>
    <row r="5079" spans="1:10" x14ac:dyDescent="0.25">
      <c r="A5079">
        <v>1512</v>
      </c>
      <c r="B5079" s="1">
        <v>43108</v>
      </c>
      <c r="C5079">
        <v>16</v>
      </c>
      <c r="D5079">
        <v>0</v>
      </c>
      <c r="E5079">
        <v>30</v>
      </c>
      <c r="F5079">
        <v>21</v>
      </c>
      <c r="H5079" t="str">
        <f>_xlfn.XLOOKUP(A5079,Table1[CLIENTID],Table1[OVERALLSTATUS])</f>
        <v>Live</v>
      </c>
      <c r="I5079" t="str">
        <f>_xlfn.XLOOKUP(A5079,Table1[CLIENTID],Table1[CLIENTSPECIALTY])</f>
        <v>Dermatology</v>
      </c>
      <c r="J5079" t="str">
        <f>_xlfn.XLOOKUP(A5079,Table1[CLIENTID],Table1[CLIENTSIZE])</f>
        <v>Large</v>
      </c>
    </row>
    <row r="5080" spans="1:10" x14ac:dyDescent="0.25">
      <c r="A5080">
        <v>1571</v>
      </c>
      <c r="B5080" s="1">
        <v>43087</v>
      </c>
      <c r="C5080">
        <v>16</v>
      </c>
      <c r="D5080">
        <v>1</v>
      </c>
      <c r="E5080">
        <v>13</v>
      </c>
      <c r="F5080">
        <v>11</v>
      </c>
      <c r="H5080" t="str">
        <f>_xlfn.XLOOKUP(A5080,Table1[CLIENTID],Table1[OVERALLSTATUS])</f>
        <v>Live</v>
      </c>
      <c r="I5080" t="str">
        <f>_xlfn.XLOOKUP(A5080,Table1[CLIENTID],Table1[CLIENTSPECIALTY])</f>
        <v>Oncology</v>
      </c>
      <c r="J5080" t="str">
        <f>_xlfn.XLOOKUP(A5080,Table1[CLIENTID],Table1[CLIENTSIZE])</f>
        <v>Large</v>
      </c>
    </row>
    <row r="5081" spans="1:10" x14ac:dyDescent="0.25">
      <c r="A5081">
        <v>1571</v>
      </c>
      <c r="B5081" s="1">
        <v>43101</v>
      </c>
      <c r="C5081">
        <v>16</v>
      </c>
      <c r="D5081">
        <v>0</v>
      </c>
      <c r="E5081">
        <v>3</v>
      </c>
      <c r="F5081">
        <v>1</v>
      </c>
      <c r="H5081" t="str">
        <f>_xlfn.XLOOKUP(A5081,Table1[CLIENTID],Table1[OVERALLSTATUS])</f>
        <v>Live</v>
      </c>
      <c r="I5081" t="str">
        <f>_xlfn.XLOOKUP(A5081,Table1[CLIENTID],Table1[CLIENTSPECIALTY])</f>
        <v>Oncology</v>
      </c>
      <c r="J5081" t="str">
        <f>_xlfn.XLOOKUP(A5081,Table1[CLIENTID],Table1[CLIENTSIZE])</f>
        <v>Large</v>
      </c>
    </row>
    <row r="5082" spans="1:10" x14ac:dyDescent="0.25">
      <c r="A5082">
        <v>1628</v>
      </c>
      <c r="B5082" s="1">
        <v>43059</v>
      </c>
      <c r="C5082">
        <v>16</v>
      </c>
      <c r="D5082">
        <v>1</v>
      </c>
      <c r="E5082">
        <v>0</v>
      </c>
      <c r="F5082">
        <v>0</v>
      </c>
      <c r="H5082" t="str">
        <f>_xlfn.XLOOKUP(A5082,Table1[CLIENTID],Table1[OVERALLSTATUS])</f>
        <v>Live</v>
      </c>
      <c r="I5082" t="str">
        <f>_xlfn.XLOOKUP(A5082,Table1[CLIENTID],Table1[CLIENTSPECIALTY])</f>
        <v>Oncology</v>
      </c>
      <c r="J5082" t="str">
        <f>_xlfn.XLOOKUP(A5082,Table1[CLIENTID],Table1[CLIENTSIZE])</f>
        <v>Large</v>
      </c>
    </row>
    <row r="5083" spans="1:10" x14ac:dyDescent="0.25">
      <c r="A5083">
        <v>1628</v>
      </c>
      <c r="B5083" s="1">
        <v>43059</v>
      </c>
      <c r="C5083">
        <v>16</v>
      </c>
      <c r="D5083">
        <v>0</v>
      </c>
      <c r="E5083">
        <v>1</v>
      </c>
      <c r="F5083">
        <v>0</v>
      </c>
      <c r="H5083" t="str">
        <f>_xlfn.XLOOKUP(A5083,Table1[CLIENTID],Table1[OVERALLSTATUS])</f>
        <v>Live</v>
      </c>
      <c r="I5083" t="str">
        <f>_xlfn.XLOOKUP(A5083,Table1[CLIENTID],Table1[CLIENTSPECIALTY])</f>
        <v>Oncology</v>
      </c>
      <c r="J5083" t="str">
        <f>_xlfn.XLOOKUP(A5083,Table1[CLIENTID],Table1[CLIENTSIZE])</f>
        <v>Large</v>
      </c>
    </row>
    <row r="5084" spans="1:10" x14ac:dyDescent="0.25">
      <c r="A5084">
        <v>1629</v>
      </c>
      <c r="B5084" s="1">
        <v>43108</v>
      </c>
      <c r="C5084">
        <v>16</v>
      </c>
      <c r="D5084">
        <v>0</v>
      </c>
      <c r="E5084">
        <v>0</v>
      </c>
      <c r="F5084">
        <v>0</v>
      </c>
      <c r="H5084" t="str">
        <f>_xlfn.XLOOKUP(A5084,Table1[CLIENTID],Table1[OVERALLSTATUS])</f>
        <v>Live</v>
      </c>
      <c r="I5084" t="str">
        <f>_xlfn.XLOOKUP(A5084,Table1[CLIENTID],Table1[CLIENTSPECIALTY])</f>
        <v>Oncology</v>
      </c>
      <c r="J5084" t="str">
        <f>_xlfn.XLOOKUP(A5084,Table1[CLIENTID],Table1[CLIENTSIZE])</f>
        <v>Large</v>
      </c>
    </row>
    <row r="5085" spans="1:10" x14ac:dyDescent="0.25">
      <c r="A5085">
        <v>1644</v>
      </c>
      <c r="B5085" s="1">
        <v>43059</v>
      </c>
      <c r="C5085">
        <v>16</v>
      </c>
      <c r="D5085">
        <v>0</v>
      </c>
      <c r="E5085">
        <v>0</v>
      </c>
      <c r="F5085">
        <v>0</v>
      </c>
      <c r="H5085" t="str">
        <f>_xlfn.XLOOKUP(A5085,Table1[CLIENTID],Table1[OVERALLSTATUS])</f>
        <v>Live</v>
      </c>
      <c r="I5085" t="str">
        <f>_xlfn.XLOOKUP(A5085,Table1[CLIENTID],Table1[CLIENTSPECIALTY])</f>
        <v>Oncology</v>
      </c>
      <c r="J5085" t="str">
        <f>_xlfn.XLOOKUP(A5085,Table1[CLIENTID],Table1[CLIENTSIZE])</f>
        <v>Large</v>
      </c>
    </row>
    <row r="5086" spans="1:10" x14ac:dyDescent="0.25">
      <c r="A5086">
        <v>1644</v>
      </c>
      <c r="B5086" s="1">
        <v>43066</v>
      </c>
      <c r="C5086">
        <v>16</v>
      </c>
      <c r="D5086">
        <v>0</v>
      </c>
      <c r="E5086">
        <v>0</v>
      </c>
      <c r="F5086">
        <v>0</v>
      </c>
      <c r="H5086" t="str">
        <f>_xlfn.XLOOKUP(A5086,Table1[CLIENTID],Table1[OVERALLSTATUS])</f>
        <v>Live</v>
      </c>
      <c r="I5086" t="str">
        <f>_xlfn.XLOOKUP(A5086,Table1[CLIENTID],Table1[CLIENTSPECIALTY])</f>
        <v>Oncology</v>
      </c>
      <c r="J5086" t="str">
        <f>_xlfn.XLOOKUP(A5086,Table1[CLIENTID],Table1[CLIENTSIZE])</f>
        <v>Large</v>
      </c>
    </row>
    <row r="5087" spans="1:10" x14ac:dyDescent="0.25">
      <c r="A5087">
        <v>1644</v>
      </c>
      <c r="B5087" s="1">
        <v>43094</v>
      </c>
      <c r="C5087">
        <v>16</v>
      </c>
      <c r="D5087">
        <v>0</v>
      </c>
      <c r="E5087">
        <v>0</v>
      </c>
      <c r="F5087">
        <v>0</v>
      </c>
      <c r="H5087" t="str">
        <f>_xlfn.XLOOKUP(A5087,Table1[CLIENTID],Table1[OVERALLSTATUS])</f>
        <v>Live</v>
      </c>
      <c r="I5087" t="str">
        <f>_xlfn.XLOOKUP(A5087,Table1[CLIENTID],Table1[CLIENTSPECIALTY])</f>
        <v>Oncology</v>
      </c>
      <c r="J5087" t="str">
        <f>_xlfn.XLOOKUP(A5087,Table1[CLIENTID],Table1[CLIENTSIZE])</f>
        <v>Large</v>
      </c>
    </row>
    <row r="5088" spans="1:10" x14ac:dyDescent="0.25">
      <c r="A5088">
        <v>1647</v>
      </c>
      <c r="B5088" s="1">
        <v>43066</v>
      </c>
      <c r="C5088">
        <v>16</v>
      </c>
      <c r="D5088">
        <v>0</v>
      </c>
      <c r="E5088">
        <v>0</v>
      </c>
      <c r="F5088">
        <v>0</v>
      </c>
      <c r="H5088" t="str">
        <f>_xlfn.XLOOKUP(A5088,Table1[CLIENTID],Table1[OVERALLSTATUS])</f>
        <v>Live</v>
      </c>
      <c r="I5088" t="str">
        <f>_xlfn.XLOOKUP(A5088,Table1[CLIENTID],Table1[CLIENTSPECIALTY])</f>
        <v>Oncology</v>
      </c>
      <c r="J5088" t="str">
        <f>_xlfn.XLOOKUP(A5088,Table1[CLIENTID],Table1[CLIENTSIZE])</f>
        <v>Large</v>
      </c>
    </row>
    <row r="5089" spans="1:10" x14ac:dyDescent="0.25">
      <c r="A5089">
        <v>1647</v>
      </c>
      <c r="B5089" s="1">
        <v>43087</v>
      </c>
      <c r="C5089">
        <v>16</v>
      </c>
      <c r="D5089">
        <v>0</v>
      </c>
      <c r="E5089">
        <v>0</v>
      </c>
      <c r="F5089">
        <v>0</v>
      </c>
      <c r="H5089" t="str">
        <f>_xlfn.XLOOKUP(A5089,Table1[CLIENTID],Table1[OVERALLSTATUS])</f>
        <v>Live</v>
      </c>
      <c r="I5089" t="str">
        <f>_xlfn.XLOOKUP(A5089,Table1[CLIENTID],Table1[CLIENTSPECIALTY])</f>
        <v>Oncology</v>
      </c>
      <c r="J5089" t="str">
        <f>_xlfn.XLOOKUP(A5089,Table1[CLIENTID],Table1[CLIENTSIZE])</f>
        <v>Large</v>
      </c>
    </row>
    <row r="5090" spans="1:10" x14ac:dyDescent="0.25">
      <c r="A5090">
        <v>1653</v>
      </c>
      <c r="B5090" s="1">
        <v>43066</v>
      </c>
      <c r="C5090">
        <v>16</v>
      </c>
      <c r="D5090">
        <v>0</v>
      </c>
      <c r="E5090">
        <v>0</v>
      </c>
      <c r="F5090">
        <v>0</v>
      </c>
      <c r="H5090" t="str">
        <f>_xlfn.XLOOKUP(A5090,Table1[CLIENTID],Table1[OVERALLSTATUS])</f>
        <v>Live</v>
      </c>
      <c r="I5090" t="str">
        <f>_xlfn.XLOOKUP(A5090,Table1[CLIENTID],Table1[CLIENTSPECIALTY])</f>
        <v>Oncology</v>
      </c>
      <c r="J5090" t="str">
        <f>_xlfn.XLOOKUP(A5090,Table1[CLIENTID],Table1[CLIENTSIZE])</f>
        <v>Large</v>
      </c>
    </row>
    <row r="5091" spans="1:10" x14ac:dyDescent="0.25">
      <c r="A5091">
        <v>1653</v>
      </c>
      <c r="B5091" s="1">
        <v>43108</v>
      </c>
      <c r="C5091">
        <v>16</v>
      </c>
      <c r="D5091">
        <v>0</v>
      </c>
      <c r="E5091">
        <v>2</v>
      </c>
      <c r="F5091">
        <v>2</v>
      </c>
      <c r="H5091" t="str">
        <f>_xlfn.XLOOKUP(A5091,Table1[CLIENTID],Table1[OVERALLSTATUS])</f>
        <v>Live</v>
      </c>
      <c r="I5091" t="str">
        <f>_xlfn.XLOOKUP(A5091,Table1[CLIENTID],Table1[CLIENTSPECIALTY])</f>
        <v>Oncology</v>
      </c>
      <c r="J5091" t="str">
        <f>_xlfn.XLOOKUP(A5091,Table1[CLIENTID],Table1[CLIENTSIZE])</f>
        <v>Large</v>
      </c>
    </row>
    <row r="5092" spans="1:10" x14ac:dyDescent="0.25">
      <c r="A5092">
        <v>1667</v>
      </c>
      <c r="B5092" s="1">
        <v>43066</v>
      </c>
      <c r="C5092">
        <v>16</v>
      </c>
      <c r="D5092">
        <v>0</v>
      </c>
      <c r="E5092">
        <v>0</v>
      </c>
      <c r="F5092">
        <v>0</v>
      </c>
      <c r="H5092" t="str">
        <f>_xlfn.XLOOKUP(A5092,Table1[CLIENTID],Table1[OVERALLSTATUS])</f>
        <v>Live</v>
      </c>
      <c r="I5092" t="str">
        <f>_xlfn.XLOOKUP(A5092,Table1[CLIENTID],Table1[CLIENTSPECIALTY])</f>
        <v>Oncology</v>
      </c>
      <c r="J5092" t="str">
        <f>_xlfn.XLOOKUP(A5092,Table1[CLIENTID],Table1[CLIENTSIZE])</f>
        <v>Large</v>
      </c>
    </row>
    <row r="5093" spans="1:10" x14ac:dyDescent="0.25">
      <c r="A5093">
        <v>1667</v>
      </c>
      <c r="B5093" s="1">
        <v>43108</v>
      </c>
      <c r="C5093">
        <v>16</v>
      </c>
      <c r="D5093">
        <v>0</v>
      </c>
      <c r="E5093">
        <v>0</v>
      </c>
      <c r="F5093">
        <v>0</v>
      </c>
      <c r="H5093" t="str">
        <f>_xlfn.XLOOKUP(A5093,Table1[CLIENTID],Table1[OVERALLSTATUS])</f>
        <v>Live</v>
      </c>
      <c r="I5093" t="str">
        <f>_xlfn.XLOOKUP(A5093,Table1[CLIENTID],Table1[CLIENTSPECIALTY])</f>
        <v>Oncology</v>
      </c>
      <c r="J5093" t="str">
        <f>_xlfn.XLOOKUP(A5093,Table1[CLIENTID],Table1[CLIENTSIZE])</f>
        <v>Large</v>
      </c>
    </row>
    <row r="5094" spans="1:10" x14ac:dyDescent="0.25">
      <c r="A5094">
        <v>1668</v>
      </c>
      <c r="B5094" s="1">
        <v>43073</v>
      </c>
      <c r="C5094">
        <v>16</v>
      </c>
      <c r="D5094">
        <v>0</v>
      </c>
      <c r="E5094">
        <v>0</v>
      </c>
      <c r="F5094">
        <v>0</v>
      </c>
      <c r="H5094" t="str">
        <f>_xlfn.XLOOKUP(A5094,Table1[CLIENTID],Table1[OVERALLSTATUS])</f>
        <v>Live</v>
      </c>
      <c r="I5094" t="str">
        <f>_xlfn.XLOOKUP(A5094,Table1[CLIENTID],Table1[CLIENTSPECIALTY])</f>
        <v>Oncology</v>
      </c>
      <c r="J5094" t="str">
        <f>_xlfn.XLOOKUP(A5094,Table1[CLIENTID],Table1[CLIENTSIZE])</f>
        <v>Large</v>
      </c>
    </row>
    <row r="5095" spans="1:10" x14ac:dyDescent="0.25">
      <c r="A5095">
        <v>1680</v>
      </c>
      <c r="B5095" s="1">
        <v>43108</v>
      </c>
      <c r="C5095">
        <v>16</v>
      </c>
      <c r="D5095">
        <v>0</v>
      </c>
      <c r="E5095">
        <v>0</v>
      </c>
      <c r="F5095">
        <v>0</v>
      </c>
      <c r="H5095" t="str">
        <f>_xlfn.XLOOKUP(A5095,Table1[CLIENTID],Table1[OVERALLSTATUS])</f>
        <v>Live</v>
      </c>
      <c r="I5095" t="str">
        <f>_xlfn.XLOOKUP(A5095,Table1[CLIENTID],Table1[CLIENTSPECIALTY])</f>
        <v>Oncology</v>
      </c>
      <c r="J5095" t="str">
        <f>_xlfn.XLOOKUP(A5095,Table1[CLIENTID],Table1[CLIENTSIZE])</f>
        <v>Large</v>
      </c>
    </row>
    <row r="5096" spans="1:10" x14ac:dyDescent="0.25">
      <c r="A5096">
        <v>1809</v>
      </c>
      <c r="B5096" s="1">
        <v>43073</v>
      </c>
      <c r="C5096">
        <v>16</v>
      </c>
      <c r="D5096">
        <v>0</v>
      </c>
      <c r="E5096">
        <v>0</v>
      </c>
      <c r="F5096">
        <v>0</v>
      </c>
      <c r="H5096" t="str">
        <f>_xlfn.XLOOKUP(A5096,Table1[CLIENTID],Table1[OVERALLSTATUS])</f>
        <v>Live</v>
      </c>
      <c r="I5096" t="str">
        <f>_xlfn.XLOOKUP(A5096,Table1[CLIENTID],Table1[CLIENTSPECIALTY])</f>
        <v>Dermatology</v>
      </c>
      <c r="J5096" t="str">
        <f>_xlfn.XLOOKUP(A5096,Table1[CLIENTID],Table1[CLIENTSIZE])</f>
        <v>Large</v>
      </c>
    </row>
    <row r="5097" spans="1:10" x14ac:dyDescent="0.25">
      <c r="A5097">
        <v>1882</v>
      </c>
      <c r="B5097" s="1">
        <v>43059</v>
      </c>
      <c r="C5097">
        <v>16</v>
      </c>
      <c r="D5097">
        <v>0</v>
      </c>
      <c r="E5097">
        <v>0</v>
      </c>
      <c r="F5097">
        <v>0</v>
      </c>
      <c r="H5097" t="str">
        <f>_xlfn.XLOOKUP(A5097,Table1[CLIENTID],Table1[OVERALLSTATUS])</f>
        <v>Live</v>
      </c>
      <c r="I5097" t="str">
        <f>_xlfn.XLOOKUP(A5097,Table1[CLIENTID],Table1[CLIENTSPECIALTY])</f>
        <v>Oncology</v>
      </c>
      <c r="J5097" t="str">
        <f>_xlfn.XLOOKUP(A5097,Table1[CLIENTID],Table1[CLIENTSIZE])</f>
        <v>Large</v>
      </c>
    </row>
    <row r="5098" spans="1:10" x14ac:dyDescent="0.25">
      <c r="A5098">
        <v>1910</v>
      </c>
      <c r="B5098" s="1">
        <v>43094</v>
      </c>
      <c r="C5098">
        <v>16</v>
      </c>
      <c r="D5098">
        <v>0</v>
      </c>
      <c r="E5098">
        <v>0</v>
      </c>
      <c r="F5098">
        <v>0</v>
      </c>
      <c r="H5098" t="str">
        <f>_xlfn.XLOOKUP(A5098,Table1[CLIENTID],Table1[OVERALLSTATUS])</f>
        <v>Live</v>
      </c>
      <c r="I5098" t="str">
        <f>_xlfn.XLOOKUP(A5098,Table1[CLIENTID],Table1[CLIENTSPECIALTY])</f>
        <v>Oncology</v>
      </c>
      <c r="J5098" t="str">
        <f>_xlfn.XLOOKUP(A5098,Table1[CLIENTID],Table1[CLIENTSIZE])</f>
        <v>Large</v>
      </c>
    </row>
    <row r="5099" spans="1:10" x14ac:dyDescent="0.25">
      <c r="A5099">
        <v>1937</v>
      </c>
      <c r="B5099" s="1">
        <v>43080</v>
      </c>
      <c r="C5099">
        <v>16</v>
      </c>
      <c r="D5099">
        <v>0</v>
      </c>
      <c r="E5099">
        <v>0</v>
      </c>
      <c r="F5099">
        <v>0</v>
      </c>
      <c r="H5099" t="str">
        <f>_xlfn.XLOOKUP(A5099,Table1[CLIENTID],Table1[OVERALLSTATUS])</f>
        <v>Live</v>
      </c>
      <c r="I5099" t="str">
        <f>_xlfn.XLOOKUP(A5099,Table1[CLIENTID],Table1[CLIENTSPECIALTY])</f>
        <v>Oncology</v>
      </c>
      <c r="J5099" t="str">
        <f>_xlfn.XLOOKUP(A5099,Table1[CLIENTID],Table1[CLIENTSIZE])</f>
        <v>Large</v>
      </c>
    </row>
    <row r="5100" spans="1:10" x14ac:dyDescent="0.25">
      <c r="A5100">
        <v>2024</v>
      </c>
      <c r="B5100" s="1">
        <v>43087</v>
      </c>
      <c r="C5100">
        <v>16</v>
      </c>
      <c r="D5100">
        <v>0</v>
      </c>
      <c r="E5100">
        <v>0</v>
      </c>
      <c r="F5100">
        <v>0</v>
      </c>
      <c r="H5100" t="str">
        <f>_xlfn.XLOOKUP(A5100,Table1[CLIENTID],Table1[OVERALLSTATUS])</f>
        <v>Live</v>
      </c>
      <c r="I5100" t="str">
        <f>_xlfn.XLOOKUP(A5100,Table1[CLIENTID],Table1[CLIENTSPECIALTY])</f>
        <v>Oncology</v>
      </c>
      <c r="J5100" t="str">
        <f>_xlfn.XLOOKUP(A5100,Table1[CLIENTID],Table1[CLIENTSIZE])</f>
        <v>Large</v>
      </c>
    </row>
    <row r="5101" spans="1:10" x14ac:dyDescent="0.25">
      <c r="A5101">
        <v>2036</v>
      </c>
      <c r="B5101" s="1">
        <v>43066</v>
      </c>
      <c r="C5101">
        <v>16</v>
      </c>
      <c r="D5101">
        <v>0</v>
      </c>
      <c r="E5101">
        <v>0</v>
      </c>
      <c r="F5101">
        <v>0</v>
      </c>
      <c r="H5101" t="str">
        <f>_xlfn.XLOOKUP(A5101,Table1[CLIENTID],Table1[OVERALLSTATUS])</f>
        <v>Live</v>
      </c>
      <c r="I5101" t="str">
        <f>_xlfn.XLOOKUP(A5101,Table1[CLIENTID],Table1[CLIENTSPECIALTY])</f>
        <v>Oncology</v>
      </c>
      <c r="J5101" t="str">
        <f>_xlfn.XLOOKUP(A5101,Table1[CLIENTID],Table1[CLIENTSIZE])</f>
        <v>Large</v>
      </c>
    </row>
    <row r="5102" spans="1:10" x14ac:dyDescent="0.25">
      <c r="A5102">
        <v>2042</v>
      </c>
      <c r="B5102" s="1">
        <v>43108</v>
      </c>
      <c r="C5102">
        <v>16</v>
      </c>
      <c r="D5102">
        <v>0</v>
      </c>
      <c r="E5102">
        <v>0</v>
      </c>
      <c r="F5102">
        <v>0</v>
      </c>
      <c r="H5102" t="str">
        <f>_xlfn.XLOOKUP(A5102,Table1[CLIENTID],Table1[OVERALLSTATUS])</f>
        <v>Live</v>
      </c>
      <c r="I5102" t="str">
        <f>_xlfn.XLOOKUP(A5102,Table1[CLIENTID],Table1[CLIENTSPECIALTY])</f>
        <v>Dermatology</v>
      </c>
      <c r="J5102" t="str">
        <f>_xlfn.XLOOKUP(A5102,Table1[CLIENTID],Table1[CLIENTSIZE])</f>
        <v>Large</v>
      </c>
    </row>
    <row r="5103" spans="1:10" x14ac:dyDescent="0.25">
      <c r="A5103">
        <v>2089</v>
      </c>
      <c r="B5103" s="1">
        <v>43101</v>
      </c>
      <c r="C5103">
        <v>16</v>
      </c>
      <c r="D5103">
        <v>0</v>
      </c>
      <c r="E5103">
        <v>0</v>
      </c>
      <c r="F5103">
        <v>0</v>
      </c>
      <c r="H5103" t="str">
        <f>_xlfn.XLOOKUP(A5103,Table1[CLIENTID],Table1[OVERALLSTATUS])</f>
        <v>Live</v>
      </c>
      <c r="I5103" t="str">
        <f>_xlfn.XLOOKUP(A5103,Table1[CLIENTID],Table1[CLIENTSPECIALTY])</f>
        <v>Oncology</v>
      </c>
      <c r="J5103" t="str">
        <f>_xlfn.XLOOKUP(A5103,Table1[CLIENTID],Table1[CLIENTSIZE])</f>
        <v>Large</v>
      </c>
    </row>
    <row r="5104" spans="1:10" x14ac:dyDescent="0.25">
      <c r="A5104">
        <v>2185</v>
      </c>
      <c r="B5104" s="1">
        <v>43066</v>
      </c>
      <c r="C5104">
        <v>16</v>
      </c>
      <c r="D5104">
        <v>1</v>
      </c>
      <c r="E5104">
        <v>0</v>
      </c>
      <c r="F5104">
        <v>0</v>
      </c>
      <c r="H5104" t="str">
        <f>_xlfn.XLOOKUP(A5104,Table1[CLIENTID],Table1[OVERALLSTATUS])</f>
        <v>Live</v>
      </c>
      <c r="I5104" t="str">
        <f>_xlfn.XLOOKUP(A5104,Table1[CLIENTID],Table1[CLIENTSPECIALTY])</f>
        <v>Dermatology</v>
      </c>
      <c r="J5104" t="str">
        <f>_xlfn.XLOOKUP(A5104,Table1[CLIENTID],Table1[CLIENTSIZE])</f>
        <v>Large</v>
      </c>
    </row>
    <row r="5105" spans="1:10" x14ac:dyDescent="0.25">
      <c r="A5105">
        <v>2213</v>
      </c>
      <c r="B5105" s="1">
        <v>43094</v>
      </c>
      <c r="C5105">
        <v>16</v>
      </c>
      <c r="D5105">
        <v>0</v>
      </c>
      <c r="E5105">
        <v>0</v>
      </c>
      <c r="F5105">
        <v>0</v>
      </c>
      <c r="H5105" t="str">
        <f>_xlfn.XLOOKUP(A5105,Table1[CLIENTID],Table1[OVERALLSTATUS])</f>
        <v>Live</v>
      </c>
      <c r="I5105" t="str">
        <f>_xlfn.XLOOKUP(A5105,Table1[CLIENTID],Table1[CLIENTSPECIALTY])</f>
        <v>Oncology</v>
      </c>
      <c r="J5105" t="str">
        <f>_xlfn.XLOOKUP(A5105,Table1[CLIENTID],Table1[CLIENTSIZE])</f>
        <v>Large</v>
      </c>
    </row>
    <row r="5106" spans="1:10" x14ac:dyDescent="0.25">
      <c r="A5106">
        <v>2213</v>
      </c>
      <c r="B5106" s="1">
        <v>43101</v>
      </c>
      <c r="C5106">
        <v>16</v>
      </c>
      <c r="D5106">
        <v>0</v>
      </c>
      <c r="E5106">
        <v>0</v>
      </c>
      <c r="F5106">
        <v>0</v>
      </c>
      <c r="H5106" t="str">
        <f>_xlfn.XLOOKUP(A5106,Table1[CLIENTID],Table1[OVERALLSTATUS])</f>
        <v>Live</v>
      </c>
      <c r="I5106" t="str">
        <f>_xlfn.XLOOKUP(A5106,Table1[CLIENTID],Table1[CLIENTSPECIALTY])</f>
        <v>Oncology</v>
      </c>
      <c r="J5106" t="str">
        <f>_xlfn.XLOOKUP(A5106,Table1[CLIENTID],Table1[CLIENTSIZE])</f>
        <v>Large</v>
      </c>
    </row>
    <row r="5107" spans="1:10" x14ac:dyDescent="0.25">
      <c r="A5107">
        <v>2235</v>
      </c>
      <c r="B5107" s="1">
        <v>43059</v>
      </c>
      <c r="C5107">
        <v>16</v>
      </c>
      <c r="D5107">
        <v>0</v>
      </c>
      <c r="E5107">
        <v>0</v>
      </c>
      <c r="F5107">
        <v>0</v>
      </c>
      <c r="H5107" t="str">
        <f>_xlfn.XLOOKUP(A5107,Table1[CLIENTID],Table1[OVERALLSTATUS])</f>
        <v>Live</v>
      </c>
      <c r="I5107" t="str">
        <f>_xlfn.XLOOKUP(A5107,Table1[CLIENTID],Table1[CLIENTSPECIALTY])</f>
        <v>Oncology</v>
      </c>
      <c r="J5107" t="str">
        <f>_xlfn.XLOOKUP(A5107,Table1[CLIENTID],Table1[CLIENTSIZE])</f>
        <v>Large</v>
      </c>
    </row>
    <row r="5108" spans="1:10" x14ac:dyDescent="0.25">
      <c r="A5108">
        <v>2239</v>
      </c>
      <c r="B5108" s="1">
        <v>43073</v>
      </c>
      <c r="C5108">
        <v>16</v>
      </c>
      <c r="D5108">
        <v>0</v>
      </c>
      <c r="E5108">
        <v>2</v>
      </c>
      <c r="F5108">
        <v>0</v>
      </c>
      <c r="H5108" t="str">
        <f>_xlfn.XLOOKUP(A5108,Table1[CLIENTID],Table1[OVERALLSTATUS])</f>
        <v>Live</v>
      </c>
      <c r="I5108" t="str">
        <f>_xlfn.XLOOKUP(A5108,Table1[CLIENTID],Table1[CLIENTSPECIALTY])</f>
        <v>Oncology</v>
      </c>
      <c r="J5108" t="str">
        <f>_xlfn.XLOOKUP(A5108,Table1[CLIENTID],Table1[CLIENTSIZE])</f>
        <v>Large</v>
      </c>
    </row>
    <row r="5109" spans="1:10" x14ac:dyDescent="0.25">
      <c r="A5109">
        <v>2260</v>
      </c>
      <c r="B5109" s="1">
        <v>43066</v>
      </c>
      <c r="C5109">
        <v>16</v>
      </c>
      <c r="D5109">
        <v>3</v>
      </c>
      <c r="E5109">
        <v>0</v>
      </c>
      <c r="F5109">
        <v>0</v>
      </c>
      <c r="H5109" t="str">
        <f>_xlfn.XLOOKUP(A5109,Table1[CLIENTID],Table1[OVERALLSTATUS])</f>
        <v>Live</v>
      </c>
      <c r="I5109" t="str">
        <f>_xlfn.XLOOKUP(A5109,Table1[CLIENTID],Table1[CLIENTSPECIALTY])</f>
        <v>Oncology</v>
      </c>
      <c r="J5109" t="str">
        <f>_xlfn.XLOOKUP(A5109,Table1[CLIENTID],Table1[CLIENTSIZE])</f>
        <v>Large</v>
      </c>
    </row>
    <row r="5110" spans="1:10" x14ac:dyDescent="0.25">
      <c r="A5110">
        <v>2309</v>
      </c>
      <c r="B5110" s="1">
        <v>43101</v>
      </c>
      <c r="C5110">
        <v>16</v>
      </c>
      <c r="D5110">
        <v>20</v>
      </c>
      <c r="E5110">
        <v>0</v>
      </c>
      <c r="F5110">
        <v>0</v>
      </c>
      <c r="H5110" t="str">
        <f>_xlfn.XLOOKUP(A5110,Table1[CLIENTID],Table1[OVERALLSTATUS])</f>
        <v>Live</v>
      </c>
      <c r="I5110" t="str">
        <f>_xlfn.XLOOKUP(A5110,Table1[CLIENTID],Table1[CLIENTSPECIALTY])</f>
        <v>Dermatology</v>
      </c>
      <c r="J5110" t="str">
        <f>_xlfn.XLOOKUP(A5110,Table1[CLIENTID],Table1[CLIENTSIZE])</f>
        <v>Large</v>
      </c>
    </row>
    <row r="5111" spans="1:10" x14ac:dyDescent="0.25">
      <c r="A5111">
        <v>2314</v>
      </c>
      <c r="B5111" s="1">
        <v>43052</v>
      </c>
      <c r="C5111">
        <v>16</v>
      </c>
      <c r="D5111">
        <v>0</v>
      </c>
      <c r="E5111">
        <v>1</v>
      </c>
      <c r="F5111">
        <v>1</v>
      </c>
      <c r="H5111" t="str">
        <f>_xlfn.XLOOKUP(A5111,Table1[CLIENTID],Table1[OVERALLSTATUS])</f>
        <v>Live</v>
      </c>
      <c r="I5111" t="str">
        <f>_xlfn.XLOOKUP(A5111,Table1[CLIENTID],Table1[CLIENTSPECIALTY])</f>
        <v>Oncology</v>
      </c>
      <c r="J5111" t="str">
        <f>_xlfn.XLOOKUP(A5111,Table1[CLIENTID],Table1[CLIENTSIZE])</f>
        <v>Large</v>
      </c>
    </row>
    <row r="5112" spans="1:10" x14ac:dyDescent="0.25">
      <c r="A5112">
        <v>2363</v>
      </c>
      <c r="B5112" s="1">
        <v>43073</v>
      </c>
      <c r="C5112">
        <v>16</v>
      </c>
      <c r="D5112">
        <v>0</v>
      </c>
      <c r="E5112">
        <v>0</v>
      </c>
      <c r="F5112">
        <v>0</v>
      </c>
      <c r="H5112" t="str">
        <f>_xlfn.XLOOKUP(A5112,Table1[CLIENTID],Table1[OVERALLSTATUS])</f>
        <v>Live</v>
      </c>
      <c r="I5112" t="str">
        <f>_xlfn.XLOOKUP(A5112,Table1[CLIENTID],Table1[CLIENTSPECIALTY])</f>
        <v>Dermatology</v>
      </c>
      <c r="J5112" t="str">
        <f>_xlfn.XLOOKUP(A5112,Table1[CLIENTID],Table1[CLIENTSIZE])</f>
        <v>Large</v>
      </c>
    </row>
    <row r="5113" spans="1:10" x14ac:dyDescent="0.25">
      <c r="A5113">
        <v>2436</v>
      </c>
      <c r="B5113" s="1">
        <v>43059</v>
      </c>
      <c r="C5113">
        <v>16</v>
      </c>
      <c r="D5113">
        <v>0</v>
      </c>
      <c r="E5113">
        <v>20</v>
      </c>
      <c r="F5113">
        <v>0</v>
      </c>
      <c r="H5113" t="str">
        <f>_xlfn.XLOOKUP(A5113,Table1[CLIENTID],Table1[OVERALLSTATUS])</f>
        <v>Live</v>
      </c>
      <c r="I5113" t="str">
        <f>_xlfn.XLOOKUP(A5113,Table1[CLIENTID],Table1[CLIENTSPECIALTY])</f>
        <v>Dermatology</v>
      </c>
      <c r="J5113" t="str">
        <f>_xlfn.XLOOKUP(A5113,Table1[CLIENTID],Table1[CLIENTSIZE])</f>
        <v>Large</v>
      </c>
    </row>
    <row r="5114" spans="1:10" x14ac:dyDescent="0.25">
      <c r="A5114">
        <v>2495</v>
      </c>
      <c r="B5114" s="1">
        <v>43087</v>
      </c>
      <c r="C5114">
        <v>16</v>
      </c>
      <c r="D5114">
        <v>14</v>
      </c>
      <c r="E5114">
        <v>1</v>
      </c>
      <c r="F5114">
        <v>0</v>
      </c>
      <c r="H5114" t="str">
        <f>_xlfn.XLOOKUP(A5114,Table1[CLIENTID],Table1[OVERALLSTATUS])</f>
        <v>Live</v>
      </c>
      <c r="I5114" t="str">
        <f>_xlfn.XLOOKUP(A5114,Table1[CLIENTID],Table1[CLIENTSPECIALTY])</f>
        <v>Dermatology</v>
      </c>
      <c r="J5114" t="str">
        <f>_xlfn.XLOOKUP(A5114,Table1[CLIENTID],Table1[CLIENTSIZE])</f>
        <v>Large</v>
      </c>
    </row>
    <row r="5115" spans="1:10" x14ac:dyDescent="0.25">
      <c r="A5115">
        <v>2508</v>
      </c>
      <c r="B5115" s="1">
        <v>43108</v>
      </c>
      <c r="C5115">
        <v>16</v>
      </c>
      <c r="D5115">
        <v>0</v>
      </c>
      <c r="E5115">
        <v>2</v>
      </c>
      <c r="F5115">
        <v>1</v>
      </c>
      <c r="H5115" t="str">
        <f>_xlfn.XLOOKUP(A5115,Table1[CLIENTID],Table1[OVERALLSTATUS])</f>
        <v>Live</v>
      </c>
      <c r="I5115" t="str">
        <f>_xlfn.XLOOKUP(A5115,Table1[CLIENTID],Table1[CLIENTSPECIALTY])</f>
        <v>Oncology</v>
      </c>
      <c r="J5115" t="str">
        <f>_xlfn.XLOOKUP(A5115,Table1[CLIENTID],Table1[CLIENTSIZE])</f>
        <v>Large</v>
      </c>
    </row>
    <row r="5116" spans="1:10" x14ac:dyDescent="0.25">
      <c r="A5116">
        <v>2602</v>
      </c>
      <c r="B5116" s="1">
        <v>43059</v>
      </c>
      <c r="C5116">
        <v>16</v>
      </c>
      <c r="D5116">
        <v>0</v>
      </c>
      <c r="E5116">
        <v>0</v>
      </c>
      <c r="F5116">
        <v>0</v>
      </c>
      <c r="H5116" t="str">
        <f>_xlfn.XLOOKUP(A5116,Table1[CLIENTID],Table1[OVERALLSTATUS])</f>
        <v>Live</v>
      </c>
      <c r="I5116" t="str">
        <f>_xlfn.XLOOKUP(A5116,Table1[CLIENTID],Table1[CLIENTSPECIALTY])</f>
        <v>Oncology</v>
      </c>
      <c r="J5116" t="str">
        <f>_xlfn.XLOOKUP(A5116,Table1[CLIENTID],Table1[CLIENTSIZE])</f>
        <v>Large</v>
      </c>
    </row>
    <row r="5117" spans="1:10" x14ac:dyDescent="0.25">
      <c r="A5117">
        <v>2718</v>
      </c>
      <c r="B5117" s="1">
        <v>43080</v>
      </c>
      <c r="C5117">
        <v>16</v>
      </c>
      <c r="D5117">
        <v>4</v>
      </c>
      <c r="E5117">
        <v>0</v>
      </c>
      <c r="F5117">
        <v>0</v>
      </c>
      <c r="H5117" t="str">
        <f>_xlfn.XLOOKUP(A5117,Table1[CLIENTID],Table1[OVERALLSTATUS])</f>
        <v>Live</v>
      </c>
      <c r="I5117" t="str">
        <f>_xlfn.XLOOKUP(A5117,Table1[CLIENTID],Table1[CLIENTSPECIALTY])</f>
        <v>Dermatology</v>
      </c>
      <c r="J5117" t="str">
        <f>_xlfn.XLOOKUP(A5117,Table1[CLIENTID],Table1[CLIENTSIZE])</f>
        <v>Large</v>
      </c>
    </row>
    <row r="5118" spans="1:10" x14ac:dyDescent="0.25">
      <c r="A5118">
        <v>2718</v>
      </c>
      <c r="B5118" s="1">
        <v>43108</v>
      </c>
      <c r="C5118">
        <v>16</v>
      </c>
      <c r="D5118">
        <v>9</v>
      </c>
      <c r="E5118">
        <v>0</v>
      </c>
      <c r="F5118">
        <v>0</v>
      </c>
      <c r="H5118" t="str">
        <f>_xlfn.XLOOKUP(A5118,Table1[CLIENTID],Table1[OVERALLSTATUS])</f>
        <v>Live</v>
      </c>
      <c r="I5118" t="str">
        <f>_xlfn.XLOOKUP(A5118,Table1[CLIENTID],Table1[CLIENTSPECIALTY])</f>
        <v>Dermatology</v>
      </c>
      <c r="J5118" t="str">
        <f>_xlfn.XLOOKUP(A5118,Table1[CLIENTID],Table1[CLIENTSIZE])</f>
        <v>Large</v>
      </c>
    </row>
    <row r="5119" spans="1:10" x14ac:dyDescent="0.25">
      <c r="A5119">
        <v>2754</v>
      </c>
      <c r="B5119" s="1">
        <v>43073</v>
      </c>
      <c r="C5119">
        <v>16</v>
      </c>
      <c r="D5119">
        <v>0</v>
      </c>
      <c r="E5119">
        <v>1</v>
      </c>
      <c r="F5119">
        <v>0</v>
      </c>
      <c r="H5119" t="str">
        <f>_xlfn.XLOOKUP(A5119,Table1[CLIENTID],Table1[OVERALLSTATUS])</f>
        <v>Live</v>
      </c>
      <c r="I5119" t="str">
        <f>_xlfn.XLOOKUP(A5119,Table1[CLIENTID],Table1[CLIENTSPECIALTY])</f>
        <v>Oncology</v>
      </c>
      <c r="J5119" t="str">
        <f>_xlfn.XLOOKUP(A5119,Table1[CLIENTID],Table1[CLIENTSIZE])</f>
        <v>Large</v>
      </c>
    </row>
    <row r="5120" spans="1:10" x14ac:dyDescent="0.25">
      <c r="A5120">
        <v>2778</v>
      </c>
      <c r="B5120" s="1">
        <v>43073</v>
      </c>
      <c r="C5120">
        <v>16</v>
      </c>
      <c r="D5120">
        <v>0</v>
      </c>
      <c r="E5120">
        <v>0</v>
      </c>
      <c r="F5120">
        <v>0</v>
      </c>
      <c r="H5120" t="str">
        <f>_xlfn.XLOOKUP(A5120,Table1[CLIENTID],Table1[OVERALLSTATUS])</f>
        <v>Live</v>
      </c>
      <c r="I5120" t="str">
        <f>_xlfn.XLOOKUP(A5120,Table1[CLIENTID],Table1[CLIENTSPECIALTY])</f>
        <v>Oncology</v>
      </c>
      <c r="J5120" t="str">
        <f>_xlfn.XLOOKUP(A5120,Table1[CLIENTID],Table1[CLIENTSIZE])</f>
        <v>Large</v>
      </c>
    </row>
    <row r="5121" spans="1:10" x14ac:dyDescent="0.25">
      <c r="A5121">
        <v>2778</v>
      </c>
      <c r="B5121" s="1">
        <v>43073</v>
      </c>
      <c r="C5121">
        <v>16</v>
      </c>
      <c r="D5121">
        <v>0</v>
      </c>
      <c r="E5121">
        <v>0</v>
      </c>
      <c r="F5121">
        <v>0</v>
      </c>
      <c r="H5121" t="str">
        <f>_xlfn.XLOOKUP(A5121,Table1[CLIENTID],Table1[OVERALLSTATUS])</f>
        <v>Live</v>
      </c>
      <c r="I5121" t="str">
        <f>_xlfn.XLOOKUP(A5121,Table1[CLIENTID],Table1[CLIENTSPECIALTY])</f>
        <v>Oncology</v>
      </c>
      <c r="J5121" t="str">
        <f>_xlfn.XLOOKUP(A5121,Table1[CLIENTID],Table1[CLIENTSIZE])</f>
        <v>Large</v>
      </c>
    </row>
    <row r="5122" spans="1:10" x14ac:dyDescent="0.25">
      <c r="A5122">
        <v>2778</v>
      </c>
      <c r="B5122" s="1">
        <v>43101</v>
      </c>
      <c r="C5122">
        <v>16</v>
      </c>
      <c r="D5122">
        <v>0</v>
      </c>
      <c r="E5122">
        <v>0</v>
      </c>
      <c r="F5122">
        <v>0</v>
      </c>
      <c r="H5122" t="str">
        <f>_xlfn.XLOOKUP(A5122,Table1[CLIENTID],Table1[OVERALLSTATUS])</f>
        <v>Live</v>
      </c>
      <c r="I5122" t="str">
        <f>_xlfn.XLOOKUP(A5122,Table1[CLIENTID],Table1[CLIENTSPECIALTY])</f>
        <v>Oncology</v>
      </c>
      <c r="J5122" t="str">
        <f>_xlfn.XLOOKUP(A5122,Table1[CLIENTID],Table1[CLIENTSIZE])</f>
        <v>Large</v>
      </c>
    </row>
    <row r="5123" spans="1:10" x14ac:dyDescent="0.25">
      <c r="A5123">
        <v>2800</v>
      </c>
      <c r="B5123" s="1">
        <v>43059</v>
      </c>
      <c r="C5123">
        <v>16</v>
      </c>
      <c r="D5123">
        <v>0</v>
      </c>
      <c r="E5123">
        <v>0</v>
      </c>
      <c r="F5123">
        <v>0</v>
      </c>
      <c r="H5123" t="str">
        <f>_xlfn.XLOOKUP(A5123,Table1[CLIENTID],Table1[OVERALLSTATUS])</f>
        <v>Live</v>
      </c>
      <c r="I5123" t="str">
        <f>_xlfn.XLOOKUP(A5123,Table1[CLIENTID],Table1[CLIENTSPECIALTY])</f>
        <v>Oncology</v>
      </c>
      <c r="J5123" t="str">
        <f>_xlfn.XLOOKUP(A5123,Table1[CLIENTID],Table1[CLIENTSIZE])</f>
        <v>Large</v>
      </c>
    </row>
    <row r="5124" spans="1:10" x14ac:dyDescent="0.25">
      <c r="A5124">
        <v>2937</v>
      </c>
      <c r="B5124" s="1">
        <v>43094</v>
      </c>
      <c r="C5124">
        <v>16</v>
      </c>
      <c r="D5124">
        <v>0</v>
      </c>
      <c r="E5124">
        <v>0</v>
      </c>
      <c r="F5124">
        <v>0</v>
      </c>
      <c r="H5124" t="str">
        <f>_xlfn.XLOOKUP(A5124,Table1[CLIENTID],Table1[OVERALLSTATUS])</f>
        <v>Live</v>
      </c>
      <c r="I5124" t="str">
        <f>_xlfn.XLOOKUP(A5124,Table1[CLIENTID],Table1[CLIENTSPECIALTY])</f>
        <v>Oncology</v>
      </c>
      <c r="J5124" t="str">
        <f>_xlfn.XLOOKUP(A5124,Table1[CLIENTID],Table1[CLIENTSIZE])</f>
        <v>Large</v>
      </c>
    </row>
    <row r="5125" spans="1:10" x14ac:dyDescent="0.25">
      <c r="A5125">
        <v>2940</v>
      </c>
      <c r="B5125" s="1">
        <v>43066</v>
      </c>
      <c r="C5125">
        <v>16</v>
      </c>
      <c r="D5125">
        <v>0</v>
      </c>
      <c r="E5125">
        <v>0</v>
      </c>
      <c r="F5125">
        <v>0</v>
      </c>
      <c r="H5125" t="str">
        <f>_xlfn.XLOOKUP(A5125,Table1[CLIENTID],Table1[OVERALLSTATUS])</f>
        <v>Live</v>
      </c>
      <c r="I5125" t="str">
        <f>_xlfn.XLOOKUP(A5125,Table1[CLIENTID],Table1[CLIENTSPECIALTY])</f>
        <v>Dermatology</v>
      </c>
      <c r="J5125" t="str">
        <f>_xlfn.XLOOKUP(A5125,Table1[CLIENTID],Table1[CLIENTSIZE])</f>
        <v>Large</v>
      </c>
    </row>
    <row r="5126" spans="1:10" x14ac:dyDescent="0.25">
      <c r="A5126">
        <v>2940</v>
      </c>
      <c r="B5126" s="1">
        <v>43101</v>
      </c>
      <c r="C5126">
        <v>16</v>
      </c>
      <c r="D5126">
        <v>12</v>
      </c>
      <c r="E5126">
        <v>6</v>
      </c>
      <c r="F5126">
        <v>6</v>
      </c>
      <c r="H5126" t="str">
        <f>_xlfn.XLOOKUP(A5126,Table1[CLIENTID],Table1[OVERALLSTATUS])</f>
        <v>Live</v>
      </c>
      <c r="I5126" t="str">
        <f>_xlfn.XLOOKUP(A5126,Table1[CLIENTID],Table1[CLIENTSPECIALTY])</f>
        <v>Dermatology</v>
      </c>
      <c r="J5126" t="str">
        <f>_xlfn.XLOOKUP(A5126,Table1[CLIENTID],Table1[CLIENTSIZE])</f>
        <v>Large</v>
      </c>
    </row>
    <row r="5127" spans="1:10" x14ac:dyDescent="0.25">
      <c r="A5127">
        <v>2964</v>
      </c>
      <c r="B5127" s="1">
        <v>43080</v>
      </c>
      <c r="C5127">
        <v>16</v>
      </c>
      <c r="D5127">
        <v>0</v>
      </c>
      <c r="E5127">
        <v>0</v>
      </c>
      <c r="F5127">
        <v>0</v>
      </c>
      <c r="H5127" t="str">
        <f>_xlfn.XLOOKUP(A5127,Table1[CLIENTID],Table1[OVERALLSTATUS])</f>
        <v>Live</v>
      </c>
      <c r="I5127" t="str">
        <f>_xlfn.XLOOKUP(A5127,Table1[CLIENTID],Table1[CLIENTSPECIALTY])</f>
        <v>Oncology</v>
      </c>
      <c r="J5127" t="str">
        <f>_xlfn.XLOOKUP(A5127,Table1[CLIENTID],Table1[CLIENTSIZE])</f>
        <v>Large</v>
      </c>
    </row>
    <row r="5128" spans="1:10" x14ac:dyDescent="0.25">
      <c r="A5128">
        <v>2990</v>
      </c>
      <c r="B5128" s="1">
        <v>43087</v>
      </c>
      <c r="C5128">
        <v>16</v>
      </c>
      <c r="D5128">
        <v>0</v>
      </c>
      <c r="E5128">
        <v>0</v>
      </c>
      <c r="F5128">
        <v>0</v>
      </c>
      <c r="H5128" t="str">
        <f>_xlfn.XLOOKUP(A5128,Table1[CLIENTID],Table1[OVERALLSTATUS])</f>
        <v>Live</v>
      </c>
      <c r="I5128" t="str">
        <f>_xlfn.XLOOKUP(A5128,Table1[CLIENTID],Table1[CLIENTSPECIALTY])</f>
        <v>Oncology</v>
      </c>
      <c r="J5128" t="str">
        <f>_xlfn.XLOOKUP(A5128,Table1[CLIENTID],Table1[CLIENTSIZE])</f>
        <v>Large</v>
      </c>
    </row>
    <row r="5129" spans="1:10" x14ac:dyDescent="0.25">
      <c r="A5129">
        <v>107</v>
      </c>
      <c r="B5129" s="1">
        <v>43080</v>
      </c>
      <c r="C5129">
        <v>15</v>
      </c>
      <c r="D5129">
        <v>0</v>
      </c>
      <c r="E5129">
        <v>0</v>
      </c>
      <c r="F5129">
        <v>0</v>
      </c>
      <c r="H5129" t="str">
        <f>_xlfn.XLOOKUP(A5129,Table1[CLIENTID],Table1[OVERALLSTATUS])</f>
        <v>Live</v>
      </c>
      <c r="I5129" t="str">
        <f>_xlfn.XLOOKUP(A5129,Table1[CLIENTID],Table1[CLIENTSPECIALTY])</f>
        <v>Surgery</v>
      </c>
      <c r="J5129" t="str">
        <f>_xlfn.XLOOKUP(A5129,Table1[CLIENTID],Table1[CLIENTSIZE])</f>
        <v>Small</v>
      </c>
    </row>
    <row r="5130" spans="1:10" x14ac:dyDescent="0.25">
      <c r="A5130">
        <v>180</v>
      </c>
      <c r="B5130" s="1">
        <v>43087</v>
      </c>
      <c r="C5130">
        <v>15</v>
      </c>
      <c r="D5130">
        <v>0</v>
      </c>
      <c r="E5130">
        <v>0</v>
      </c>
      <c r="F5130">
        <v>0</v>
      </c>
      <c r="H5130" t="str">
        <f>_xlfn.XLOOKUP(A5130,Table1[CLIENTID],Table1[OVERALLSTATUS])</f>
        <v>Live</v>
      </c>
      <c r="I5130" t="str">
        <f>_xlfn.XLOOKUP(A5130,Table1[CLIENTID],Table1[CLIENTSPECIALTY])</f>
        <v>Surgery</v>
      </c>
      <c r="J5130" t="str">
        <f>_xlfn.XLOOKUP(A5130,Table1[CLIENTID],Table1[CLIENTSIZE])</f>
        <v>Small</v>
      </c>
    </row>
    <row r="5131" spans="1:10" x14ac:dyDescent="0.25">
      <c r="A5131">
        <v>248</v>
      </c>
      <c r="B5131" s="1">
        <v>43080</v>
      </c>
      <c r="C5131">
        <v>15</v>
      </c>
      <c r="D5131">
        <v>0</v>
      </c>
      <c r="E5131">
        <v>1</v>
      </c>
      <c r="F5131">
        <v>0</v>
      </c>
      <c r="H5131" t="str">
        <f>_xlfn.XLOOKUP(A5131,Table1[CLIENTID],Table1[OVERALLSTATUS])</f>
        <v>Live</v>
      </c>
      <c r="I5131" t="str">
        <f>_xlfn.XLOOKUP(A5131,Table1[CLIENTID],Table1[CLIENTSPECIALTY])</f>
        <v>Surgery</v>
      </c>
      <c r="J5131" t="str">
        <f>_xlfn.XLOOKUP(A5131,Table1[CLIENTID],Table1[CLIENTSIZE])</f>
        <v>Small</v>
      </c>
    </row>
    <row r="5132" spans="1:10" x14ac:dyDescent="0.25">
      <c r="A5132">
        <v>391</v>
      </c>
      <c r="B5132" s="1">
        <v>43073</v>
      </c>
      <c r="C5132">
        <v>15</v>
      </c>
      <c r="D5132">
        <v>0</v>
      </c>
      <c r="E5132">
        <v>0</v>
      </c>
      <c r="F5132">
        <v>0</v>
      </c>
      <c r="H5132" t="str">
        <f>_xlfn.XLOOKUP(A5132,Table1[CLIENTID],Table1[OVERALLSTATUS])</f>
        <v>Live</v>
      </c>
      <c r="I5132" t="str">
        <f>_xlfn.XLOOKUP(A5132,Table1[CLIENTID],Table1[CLIENTSPECIALTY])</f>
        <v>Surgery</v>
      </c>
      <c r="J5132" t="str">
        <f>_xlfn.XLOOKUP(A5132,Table1[CLIENTID],Table1[CLIENTSIZE])</f>
        <v>Small</v>
      </c>
    </row>
    <row r="5133" spans="1:10" x14ac:dyDescent="0.25">
      <c r="A5133">
        <v>534</v>
      </c>
      <c r="B5133" s="1">
        <v>43087</v>
      </c>
      <c r="C5133">
        <v>15</v>
      </c>
      <c r="D5133">
        <v>0</v>
      </c>
      <c r="E5133">
        <v>0</v>
      </c>
      <c r="F5133">
        <v>0</v>
      </c>
      <c r="H5133" t="str">
        <f>_xlfn.XLOOKUP(A5133,Table1[CLIENTID],Table1[OVERALLSTATUS])</f>
        <v>Live</v>
      </c>
      <c r="I5133" t="str">
        <f>_xlfn.XLOOKUP(A5133,Table1[CLIENTID],Table1[CLIENTSPECIALTY])</f>
        <v>Surgery</v>
      </c>
      <c r="J5133" t="str">
        <f>_xlfn.XLOOKUP(A5133,Table1[CLIENTID],Table1[CLIENTSIZE])</f>
        <v>Small</v>
      </c>
    </row>
    <row r="5134" spans="1:10" x14ac:dyDescent="0.25">
      <c r="A5134">
        <v>550</v>
      </c>
      <c r="B5134" s="1">
        <v>43101</v>
      </c>
      <c r="C5134">
        <v>15</v>
      </c>
      <c r="D5134">
        <v>0</v>
      </c>
      <c r="E5134">
        <v>0</v>
      </c>
      <c r="F5134">
        <v>0</v>
      </c>
      <c r="H5134" t="str">
        <f>_xlfn.XLOOKUP(A5134,Table1[CLIENTID],Table1[OVERALLSTATUS])</f>
        <v>Live</v>
      </c>
      <c r="I5134" t="str">
        <f>_xlfn.XLOOKUP(A5134,Table1[CLIENTID],Table1[CLIENTSPECIALTY])</f>
        <v>Surgery</v>
      </c>
      <c r="J5134" t="str">
        <f>_xlfn.XLOOKUP(A5134,Table1[CLIENTID],Table1[CLIENTSIZE])</f>
        <v>Small</v>
      </c>
    </row>
    <row r="5135" spans="1:10" x14ac:dyDescent="0.25">
      <c r="A5135">
        <v>660</v>
      </c>
      <c r="B5135" s="1">
        <v>43080</v>
      </c>
      <c r="C5135">
        <v>15</v>
      </c>
      <c r="D5135">
        <v>0</v>
      </c>
      <c r="E5135">
        <v>0</v>
      </c>
      <c r="F5135">
        <v>0</v>
      </c>
      <c r="H5135" t="str">
        <f>_xlfn.XLOOKUP(A5135,Table1[CLIENTID],Table1[OVERALLSTATUS])</f>
        <v>Live</v>
      </c>
      <c r="I5135" t="str">
        <f>_xlfn.XLOOKUP(A5135,Table1[CLIENTID],Table1[CLIENTSPECIALTY])</f>
        <v>Surgery</v>
      </c>
      <c r="J5135" t="str">
        <f>_xlfn.XLOOKUP(A5135,Table1[CLIENTID],Table1[CLIENTSIZE])</f>
        <v>Small</v>
      </c>
    </row>
    <row r="5136" spans="1:10" x14ac:dyDescent="0.25">
      <c r="A5136">
        <v>764</v>
      </c>
      <c r="B5136" s="1">
        <v>43059</v>
      </c>
      <c r="C5136">
        <v>15</v>
      </c>
      <c r="D5136">
        <v>0</v>
      </c>
      <c r="E5136">
        <v>0</v>
      </c>
      <c r="F5136">
        <v>0</v>
      </c>
      <c r="H5136" t="str">
        <f>_xlfn.XLOOKUP(A5136,Table1[CLIENTID],Table1[OVERALLSTATUS])</f>
        <v>Live</v>
      </c>
      <c r="I5136" t="str">
        <f>_xlfn.XLOOKUP(A5136,Table1[CLIENTID],Table1[CLIENTSPECIALTY])</f>
        <v>Family Medicine</v>
      </c>
      <c r="J5136" t="str">
        <f>_xlfn.XLOOKUP(A5136,Table1[CLIENTID],Table1[CLIENTSIZE])</f>
        <v>Small</v>
      </c>
    </row>
    <row r="5137" spans="1:10" x14ac:dyDescent="0.25">
      <c r="A5137">
        <v>858</v>
      </c>
      <c r="B5137" s="1">
        <v>43080</v>
      </c>
      <c r="C5137">
        <v>15</v>
      </c>
      <c r="D5137">
        <v>0</v>
      </c>
      <c r="E5137">
        <v>1</v>
      </c>
      <c r="F5137">
        <v>1</v>
      </c>
      <c r="H5137" t="str">
        <f>_xlfn.XLOOKUP(A5137,Table1[CLIENTID],Table1[OVERALLSTATUS])</f>
        <v>Live</v>
      </c>
      <c r="I5137" t="str">
        <f>_xlfn.XLOOKUP(A5137,Table1[CLIENTID],Table1[CLIENTSPECIALTY])</f>
        <v>Surgery</v>
      </c>
      <c r="J5137" t="str">
        <f>_xlfn.XLOOKUP(A5137,Table1[CLIENTID],Table1[CLIENTSIZE])</f>
        <v>Small</v>
      </c>
    </row>
    <row r="5138" spans="1:10" x14ac:dyDescent="0.25">
      <c r="A5138">
        <v>858</v>
      </c>
      <c r="B5138" s="1">
        <v>43101</v>
      </c>
      <c r="C5138">
        <v>15</v>
      </c>
      <c r="D5138">
        <v>2</v>
      </c>
      <c r="E5138">
        <v>2</v>
      </c>
      <c r="F5138">
        <v>1</v>
      </c>
      <c r="H5138" t="str">
        <f>_xlfn.XLOOKUP(A5138,Table1[CLIENTID],Table1[OVERALLSTATUS])</f>
        <v>Live</v>
      </c>
      <c r="I5138" t="str">
        <f>_xlfn.XLOOKUP(A5138,Table1[CLIENTID],Table1[CLIENTSPECIALTY])</f>
        <v>Surgery</v>
      </c>
      <c r="J5138" t="str">
        <f>_xlfn.XLOOKUP(A5138,Table1[CLIENTID],Table1[CLIENTSIZE])</f>
        <v>Small</v>
      </c>
    </row>
    <row r="5139" spans="1:10" x14ac:dyDescent="0.25">
      <c r="A5139">
        <v>962</v>
      </c>
      <c r="B5139" s="1">
        <v>43080</v>
      </c>
      <c r="C5139">
        <v>15</v>
      </c>
      <c r="D5139">
        <v>0</v>
      </c>
      <c r="E5139">
        <v>2</v>
      </c>
      <c r="F5139">
        <v>2</v>
      </c>
      <c r="H5139" t="str">
        <f>_xlfn.XLOOKUP(A5139,Table1[CLIENTID],Table1[OVERALLSTATUS])</f>
        <v>Live</v>
      </c>
      <c r="I5139" t="str">
        <f>_xlfn.XLOOKUP(A5139,Table1[CLIENTID],Table1[CLIENTSPECIALTY])</f>
        <v>Surgery</v>
      </c>
      <c r="J5139" t="str">
        <f>_xlfn.XLOOKUP(A5139,Table1[CLIENTID],Table1[CLIENTSIZE])</f>
        <v>Small</v>
      </c>
    </row>
    <row r="5140" spans="1:10" x14ac:dyDescent="0.25">
      <c r="A5140">
        <v>962</v>
      </c>
      <c r="B5140" s="1">
        <v>43087</v>
      </c>
      <c r="C5140">
        <v>15</v>
      </c>
      <c r="D5140">
        <v>0</v>
      </c>
      <c r="E5140">
        <v>3</v>
      </c>
      <c r="F5140">
        <v>0</v>
      </c>
      <c r="H5140" t="str">
        <f>_xlfn.XLOOKUP(A5140,Table1[CLIENTID],Table1[OVERALLSTATUS])</f>
        <v>Live</v>
      </c>
      <c r="I5140" t="str">
        <f>_xlfn.XLOOKUP(A5140,Table1[CLIENTID],Table1[CLIENTSPECIALTY])</f>
        <v>Surgery</v>
      </c>
      <c r="J5140" t="str">
        <f>_xlfn.XLOOKUP(A5140,Table1[CLIENTID],Table1[CLIENTSIZE])</f>
        <v>Small</v>
      </c>
    </row>
    <row r="5141" spans="1:10" x14ac:dyDescent="0.25">
      <c r="A5141">
        <v>963</v>
      </c>
      <c r="B5141" s="1">
        <v>43080</v>
      </c>
      <c r="C5141">
        <v>15</v>
      </c>
      <c r="D5141">
        <v>0</v>
      </c>
      <c r="E5141">
        <v>0</v>
      </c>
      <c r="F5141">
        <v>0</v>
      </c>
      <c r="H5141" t="str">
        <f>_xlfn.XLOOKUP(A5141,Table1[CLIENTID],Table1[OVERALLSTATUS])</f>
        <v>Live</v>
      </c>
      <c r="I5141" t="str">
        <f>_xlfn.XLOOKUP(A5141,Table1[CLIENTID],Table1[CLIENTSPECIALTY])</f>
        <v>Surgery</v>
      </c>
      <c r="J5141" t="str">
        <f>_xlfn.XLOOKUP(A5141,Table1[CLIENTID],Table1[CLIENTSIZE])</f>
        <v>Small</v>
      </c>
    </row>
    <row r="5142" spans="1:10" x14ac:dyDescent="0.25">
      <c r="A5142">
        <v>1001</v>
      </c>
      <c r="B5142" s="1">
        <v>43108</v>
      </c>
      <c r="C5142">
        <v>15</v>
      </c>
      <c r="D5142">
        <v>0</v>
      </c>
      <c r="E5142">
        <v>21</v>
      </c>
      <c r="F5142">
        <v>6</v>
      </c>
      <c r="H5142" t="str">
        <f>_xlfn.XLOOKUP(A5142,Table1[CLIENTID],Table1[OVERALLSTATUS])</f>
        <v>Live</v>
      </c>
      <c r="I5142" t="str">
        <f>_xlfn.XLOOKUP(A5142,Table1[CLIENTID],Table1[CLIENTSPECIALTY])</f>
        <v>Family Medicine</v>
      </c>
      <c r="J5142" t="str">
        <f>_xlfn.XLOOKUP(A5142,Table1[CLIENTID],Table1[CLIENTSIZE])</f>
        <v>Small</v>
      </c>
    </row>
    <row r="5143" spans="1:10" x14ac:dyDescent="0.25">
      <c r="A5143">
        <v>1022</v>
      </c>
      <c r="B5143" s="1">
        <v>43080</v>
      </c>
      <c r="C5143">
        <v>15</v>
      </c>
      <c r="D5143">
        <v>0</v>
      </c>
      <c r="E5143">
        <v>1</v>
      </c>
      <c r="F5143">
        <v>1</v>
      </c>
      <c r="H5143" t="str">
        <f>_xlfn.XLOOKUP(A5143,Table1[CLIENTID],Table1[OVERALLSTATUS])</f>
        <v>Live</v>
      </c>
      <c r="I5143" t="str">
        <f>_xlfn.XLOOKUP(A5143,Table1[CLIENTID],Table1[CLIENTSPECIALTY])</f>
        <v>Surgery</v>
      </c>
      <c r="J5143" t="str">
        <f>_xlfn.XLOOKUP(A5143,Table1[CLIENTID],Table1[CLIENTSIZE])</f>
        <v>Small</v>
      </c>
    </row>
    <row r="5144" spans="1:10" x14ac:dyDescent="0.25">
      <c r="A5144">
        <v>1022</v>
      </c>
      <c r="B5144" s="1">
        <v>43094</v>
      </c>
      <c r="C5144">
        <v>15</v>
      </c>
      <c r="D5144">
        <v>0</v>
      </c>
      <c r="E5144">
        <v>0</v>
      </c>
      <c r="F5144">
        <v>0</v>
      </c>
      <c r="H5144" t="str">
        <f>_xlfn.XLOOKUP(A5144,Table1[CLIENTID],Table1[OVERALLSTATUS])</f>
        <v>Live</v>
      </c>
      <c r="I5144" t="str">
        <f>_xlfn.XLOOKUP(A5144,Table1[CLIENTID],Table1[CLIENTSPECIALTY])</f>
        <v>Surgery</v>
      </c>
      <c r="J5144" t="str">
        <f>_xlfn.XLOOKUP(A5144,Table1[CLIENTID],Table1[CLIENTSIZE])</f>
        <v>Small</v>
      </c>
    </row>
    <row r="5145" spans="1:10" x14ac:dyDescent="0.25">
      <c r="A5145">
        <v>1050</v>
      </c>
      <c r="B5145" s="1">
        <v>43073</v>
      </c>
      <c r="C5145">
        <v>15</v>
      </c>
      <c r="D5145">
        <v>0</v>
      </c>
      <c r="E5145">
        <v>0</v>
      </c>
      <c r="F5145">
        <v>0</v>
      </c>
      <c r="H5145" t="str">
        <f>_xlfn.XLOOKUP(A5145,Table1[CLIENTID],Table1[OVERALLSTATUS])</f>
        <v>Live</v>
      </c>
      <c r="I5145" t="str">
        <f>_xlfn.XLOOKUP(A5145,Table1[CLIENTID],Table1[CLIENTSPECIALTY])</f>
        <v>Surgery</v>
      </c>
      <c r="J5145" t="str">
        <f>_xlfn.XLOOKUP(A5145,Table1[CLIENTID],Table1[CLIENTSIZE])</f>
        <v>Small</v>
      </c>
    </row>
    <row r="5146" spans="1:10" x14ac:dyDescent="0.25">
      <c r="A5146">
        <v>1119</v>
      </c>
      <c r="B5146" s="1">
        <v>43087</v>
      </c>
      <c r="C5146">
        <v>15</v>
      </c>
      <c r="D5146">
        <v>1</v>
      </c>
      <c r="E5146">
        <v>0</v>
      </c>
      <c r="F5146">
        <v>0</v>
      </c>
      <c r="H5146" t="str">
        <f>_xlfn.XLOOKUP(A5146,Table1[CLIENTID],Table1[OVERALLSTATUS])</f>
        <v>Live</v>
      </c>
      <c r="I5146" t="str">
        <f>_xlfn.XLOOKUP(A5146,Table1[CLIENTID],Table1[CLIENTSPECIALTY])</f>
        <v>Surgery</v>
      </c>
      <c r="J5146" t="str">
        <f>_xlfn.XLOOKUP(A5146,Table1[CLIENTID],Table1[CLIENTSIZE])</f>
        <v>Small</v>
      </c>
    </row>
    <row r="5147" spans="1:10" x14ac:dyDescent="0.25">
      <c r="A5147">
        <v>1160</v>
      </c>
      <c r="B5147" s="1">
        <v>43101</v>
      </c>
      <c r="C5147">
        <v>15</v>
      </c>
      <c r="D5147">
        <v>0</v>
      </c>
      <c r="E5147">
        <v>0</v>
      </c>
      <c r="F5147">
        <v>0</v>
      </c>
      <c r="H5147" t="str">
        <f>_xlfn.XLOOKUP(A5147,Table1[CLIENTID],Table1[OVERALLSTATUS])</f>
        <v>Live</v>
      </c>
      <c r="I5147" t="str">
        <f>_xlfn.XLOOKUP(A5147,Table1[CLIENTID],Table1[CLIENTSPECIALTY])</f>
        <v>Family Medicine</v>
      </c>
      <c r="J5147" t="str">
        <f>_xlfn.XLOOKUP(A5147,Table1[CLIENTID],Table1[CLIENTSIZE])</f>
        <v>Small</v>
      </c>
    </row>
    <row r="5148" spans="1:10" x14ac:dyDescent="0.25">
      <c r="A5148">
        <v>1187</v>
      </c>
      <c r="B5148" s="1">
        <v>43108</v>
      </c>
      <c r="C5148">
        <v>15</v>
      </c>
      <c r="D5148">
        <v>0</v>
      </c>
      <c r="E5148">
        <v>0</v>
      </c>
      <c r="F5148">
        <v>0</v>
      </c>
      <c r="H5148" t="str">
        <f>_xlfn.XLOOKUP(A5148,Table1[CLIENTID],Table1[OVERALLSTATUS])</f>
        <v>Live</v>
      </c>
      <c r="I5148" t="str">
        <f>_xlfn.XLOOKUP(A5148,Table1[CLIENTID],Table1[CLIENTSPECIALTY])</f>
        <v>Family Medicine</v>
      </c>
      <c r="J5148" t="str">
        <f>_xlfn.XLOOKUP(A5148,Table1[CLIENTID],Table1[CLIENTSIZE])</f>
        <v>Small</v>
      </c>
    </row>
    <row r="5149" spans="1:10" x14ac:dyDescent="0.25">
      <c r="A5149">
        <v>1201</v>
      </c>
      <c r="B5149" s="1">
        <v>43066</v>
      </c>
      <c r="C5149">
        <v>15</v>
      </c>
      <c r="D5149">
        <v>0</v>
      </c>
      <c r="E5149">
        <v>3</v>
      </c>
      <c r="F5149">
        <v>3</v>
      </c>
      <c r="H5149" t="str">
        <f>_xlfn.XLOOKUP(A5149,Table1[CLIENTID],Table1[OVERALLSTATUS])</f>
        <v>Live</v>
      </c>
      <c r="I5149" t="str">
        <f>_xlfn.XLOOKUP(A5149,Table1[CLIENTID],Table1[CLIENTSPECIALTY])</f>
        <v>Surgery</v>
      </c>
      <c r="J5149" t="str">
        <f>_xlfn.XLOOKUP(A5149,Table1[CLIENTID],Table1[CLIENTSIZE])</f>
        <v>Small</v>
      </c>
    </row>
    <row r="5150" spans="1:10" x14ac:dyDescent="0.25">
      <c r="A5150">
        <v>1201</v>
      </c>
      <c r="B5150" s="1">
        <v>43094</v>
      </c>
      <c r="C5150">
        <v>15</v>
      </c>
      <c r="D5150">
        <v>0</v>
      </c>
      <c r="E5150">
        <v>1</v>
      </c>
      <c r="F5150">
        <v>0</v>
      </c>
      <c r="H5150" t="str">
        <f>_xlfn.XLOOKUP(A5150,Table1[CLIENTID],Table1[OVERALLSTATUS])</f>
        <v>Live</v>
      </c>
      <c r="I5150" t="str">
        <f>_xlfn.XLOOKUP(A5150,Table1[CLIENTID],Table1[CLIENTSPECIALTY])</f>
        <v>Surgery</v>
      </c>
      <c r="J5150" t="str">
        <f>_xlfn.XLOOKUP(A5150,Table1[CLIENTID],Table1[CLIENTSIZE])</f>
        <v>Small</v>
      </c>
    </row>
    <row r="5151" spans="1:10" x14ac:dyDescent="0.25">
      <c r="A5151">
        <v>1235</v>
      </c>
      <c r="B5151" s="1">
        <v>43059</v>
      </c>
      <c r="C5151">
        <v>15</v>
      </c>
      <c r="D5151">
        <v>3</v>
      </c>
      <c r="E5151">
        <v>8</v>
      </c>
      <c r="F5151">
        <v>0</v>
      </c>
      <c r="H5151" t="str">
        <f>_xlfn.XLOOKUP(A5151,Table1[CLIENTID],Table1[OVERALLSTATUS])</f>
        <v>Live</v>
      </c>
      <c r="I5151" t="str">
        <f>_xlfn.XLOOKUP(A5151,Table1[CLIENTID],Table1[CLIENTSPECIALTY])</f>
        <v>Surgery</v>
      </c>
      <c r="J5151" t="str">
        <f>_xlfn.XLOOKUP(A5151,Table1[CLIENTID],Table1[CLIENTSIZE])</f>
        <v>Small</v>
      </c>
    </row>
    <row r="5152" spans="1:10" x14ac:dyDescent="0.25">
      <c r="A5152">
        <v>1304</v>
      </c>
      <c r="B5152" s="1">
        <v>43080</v>
      </c>
      <c r="C5152">
        <v>15</v>
      </c>
      <c r="D5152">
        <v>0</v>
      </c>
      <c r="E5152">
        <v>0</v>
      </c>
      <c r="F5152">
        <v>0</v>
      </c>
      <c r="H5152" t="str">
        <f>_xlfn.XLOOKUP(A5152,Table1[CLIENTID],Table1[OVERALLSTATUS])</f>
        <v>Live</v>
      </c>
      <c r="I5152" t="str">
        <f>_xlfn.XLOOKUP(A5152,Table1[CLIENTID],Table1[CLIENTSPECIALTY])</f>
        <v>Family Medicine</v>
      </c>
      <c r="J5152" t="str">
        <f>_xlfn.XLOOKUP(A5152,Table1[CLIENTID],Table1[CLIENTSIZE])</f>
        <v>Small</v>
      </c>
    </row>
    <row r="5153" spans="1:10" x14ac:dyDescent="0.25">
      <c r="A5153">
        <v>1319</v>
      </c>
      <c r="B5153" s="1">
        <v>43101</v>
      </c>
      <c r="C5153">
        <v>15</v>
      </c>
      <c r="D5153">
        <v>0</v>
      </c>
      <c r="E5153">
        <v>0</v>
      </c>
      <c r="F5153">
        <v>0</v>
      </c>
      <c r="H5153" t="str">
        <f>_xlfn.XLOOKUP(A5153,Table1[CLIENTID],Table1[OVERALLSTATUS])</f>
        <v>Live</v>
      </c>
      <c r="I5153" t="str">
        <f>_xlfn.XLOOKUP(A5153,Table1[CLIENTID],Table1[CLIENTSPECIALTY])</f>
        <v>Surgery</v>
      </c>
      <c r="J5153" t="str">
        <f>_xlfn.XLOOKUP(A5153,Table1[CLIENTID],Table1[CLIENTSIZE])</f>
        <v>Small</v>
      </c>
    </row>
    <row r="5154" spans="1:10" x14ac:dyDescent="0.25">
      <c r="A5154">
        <v>1328</v>
      </c>
      <c r="B5154" s="1">
        <v>43059</v>
      </c>
      <c r="C5154">
        <v>15</v>
      </c>
      <c r="D5154">
        <v>0</v>
      </c>
      <c r="E5154">
        <v>6</v>
      </c>
      <c r="F5154">
        <v>2</v>
      </c>
      <c r="H5154" t="str">
        <f>_xlfn.XLOOKUP(A5154,Table1[CLIENTID],Table1[OVERALLSTATUS])</f>
        <v>Live</v>
      </c>
      <c r="I5154" t="str">
        <f>_xlfn.XLOOKUP(A5154,Table1[CLIENTID],Table1[CLIENTSPECIALTY])</f>
        <v>Surgery</v>
      </c>
      <c r="J5154" t="str">
        <f>_xlfn.XLOOKUP(A5154,Table1[CLIENTID],Table1[CLIENTSIZE])</f>
        <v>Small</v>
      </c>
    </row>
    <row r="5155" spans="1:10" x14ac:dyDescent="0.25">
      <c r="A5155">
        <v>1330</v>
      </c>
      <c r="B5155" s="1">
        <v>43080</v>
      </c>
      <c r="C5155">
        <v>15</v>
      </c>
      <c r="D5155">
        <v>0</v>
      </c>
      <c r="E5155">
        <v>0</v>
      </c>
      <c r="F5155">
        <v>0</v>
      </c>
      <c r="H5155" t="str">
        <f>_xlfn.XLOOKUP(A5155,Table1[CLIENTID],Table1[OVERALLSTATUS])</f>
        <v>Live</v>
      </c>
      <c r="I5155" t="str">
        <f>_xlfn.XLOOKUP(A5155,Table1[CLIENTID],Table1[CLIENTSPECIALTY])</f>
        <v>Family Medicine</v>
      </c>
      <c r="J5155" t="str">
        <f>_xlfn.XLOOKUP(A5155,Table1[CLIENTID],Table1[CLIENTSIZE])</f>
        <v>Small</v>
      </c>
    </row>
    <row r="5156" spans="1:10" x14ac:dyDescent="0.25">
      <c r="A5156">
        <v>1341</v>
      </c>
      <c r="B5156" s="1">
        <v>43087</v>
      </c>
      <c r="C5156">
        <v>15</v>
      </c>
      <c r="D5156">
        <v>0</v>
      </c>
      <c r="E5156">
        <v>1</v>
      </c>
      <c r="F5156">
        <v>1</v>
      </c>
      <c r="H5156" t="str">
        <f>_xlfn.XLOOKUP(A5156,Table1[CLIENTID],Table1[OVERALLSTATUS])</f>
        <v>Live</v>
      </c>
      <c r="I5156" t="str">
        <f>_xlfn.XLOOKUP(A5156,Table1[CLIENTID],Table1[CLIENTSPECIALTY])</f>
        <v>Family Medicine</v>
      </c>
      <c r="J5156" t="str">
        <f>_xlfn.XLOOKUP(A5156,Table1[CLIENTID],Table1[CLIENTSIZE])</f>
        <v>Small</v>
      </c>
    </row>
    <row r="5157" spans="1:10" x14ac:dyDescent="0.25">
      <c r="A5157">
        <v>1344</v>
      </c>
      <c r="B5157" s="1">
        <v>43073</v>
      </c>
      <c r="C5157">
        <v>15</v>
      </c>
      <c r="D5157">
        <v>11</v>
      </c>
      <c r="E5157">
        <v>1</v>
      </c>
      <c r="F5157">
        <v>1</v>
      </c>
      <c r="H5157" t="str">
        <f>_xlfn.XLOOKUP(A5157,Table1[CLIENTID],Table1[OVERALLSTATUS])</f>
        <v>Live</v>
      </c>
      <c r="I5157" t="str">
        <f>_xlfn.XLOOKUP(A5157,Table1[CLIENTID],Table1[CLIENTSPECIALTY])</f>
        <v>Family Medicine</v>
      </c>
      <c r="J5157" t="str">
        <f>_xlfn.XLOOKUP(A5157,Table1[CLIENTID],Table1[CLIENTSIZE])</f>
        <v>Small</v>
      </c>
    </row>
    <row r="5158" spans="1:10" x14ac:dyDescent="0.25">
      <c r="A5158">
        <v>1467</v>
      </c>
      <c r="B5158" s="1">
        <v>43087</v>
      </c>
      <c r="C5158">
        <v>15</v>
      </c>
      <c r="D5158">
        <v>0</v>
      </c>
      <c r="E5158">
        <v>0</v>
      </c>
      <c r="F5158">
        <v>0</v>
      </c>
      <c r="H5158" t="str">
        <f>_xlfn.XLOOKUP(A5158,Table1[CLIENTID],Table1[OVERALLSTATUS])</f>
        <v>Live</v>
      </c>
      <c r="I5158" t="str">
        <f>_xlfn.XLOOKUP(A5158,Table1[CLIENTID],Table1[CLIENTSPECIALTY])</f>
        <v>Surgery</v>
      </c>
      <c r="J5158" t="str">
        <f>_xlfn.XLOOKUP(A5158,Table1[CLIENTID],Table1[CLIENTSIZE])</f>
        <v>Small</v>
      </c>
    </row>
    <row r="5159" spans="1:10" x14ac:dyDescent="0.25">
      <c r="A5159">
        <v>1468</v>
      </c>
      <c r="B5159" s="1">
        <v>43059</v>
      </c>
      <c r="C5159">
        <v>15</v>
      </c>
      <c r="D5159">
        <v>0</v>
      </c>
      <c r="E5159">
        <v>0</v>
      </c>
      <c r="F5159">
        <v>0</v>
      </c>
      <c r="H5159" t="str">
        <f>_xlfn.XLOOKUP(A5159,Table1[CLIENTID],Table1[OVERALLSTATUS])</f>
        <v>Live</v>
      </c>
      <c r="I5159" t="str">
        <f>_xlfn.XLOOKUP(A5159,Table1[CLIENTID],Table1[CLIENTSPECIALTY])</f>
        <v>Family Medicine</v>
      </c>
      <c r="J5159" t="str">
        <f>_xlfn.XLOOKUP(A5159,Table1[CLIENTID],Table1[CLIENTSIZE])</f>
        <v>Small</v>
      </c>
    </row>
    <row r="5160" spans="1:10" x14ac:dyDescent="0.25">
      <c r="A5160">
        <v>1478</v>
      </c>
      <c r="B5160" s="1">
        <v>43087</v>
      </c>
      <c r="C5160">
        <v>15</v>
      </c>
      <c r="D5160">
        <v>0</v>
      </c>
      <c r="E5160">
        <v>0</v>
      </c>
      <c r="F5160">
        <v>0</v>
      </c>
      <c r="H5160" t="str">
        <f>_xlfn.XLOOKUP(A5160,Table1[CLIENTID],Table1[OVERALLSTATUS])</f>
        <v>Live</v>
      </c>
      <c r="I5160" t="str">
        <f>_xlfn.XLOOKUP(A5160,Table1[CLIENTID],Table1[CLIENTSPECIALTY])</f>
        <v>Family Medicine</v>
      </c>
      <c r="J5160" t="str">
        <f>_xlfn.XLOOKUP(A5160,Table1[CLIENTID],Table1[CLIENTSIZE])</f>
        <v>Small</v>
      </c>
    </row>
    <row r="5161" spans="1:10" x14ac:dyDescent="0.25">
      <c r="A5161">
        <v>1549</v>
      </c>
      <c r="B5161" s="1">
        <v>43080</v>
      </c>
      <c r="C5161">
        <v>15</v>
      </c>
      <c r="D5161">
        <v>0</v>
      </c>
      <c r="E5161">
        <v>2</v>
      </c>
      <c r="F5161">
        <v>0</v>
      </c>
      <c r="H5161" t="str">
        <f>_xlfn.XLOOKUP(A5161,Table1[CLIENTID],Table1[OVERALLSTATUS])</f>
        <v>Live</v>
      </c>
      <c r="I5161" t="str">
        <f>_xlfn.XLOOKUP(A5161,Table1[CLIENTID],Table1[CLIENTSPECIALTY])</f>
        <v>Surgery</v>
      </c>
      <c r="J5161" t="str">
        <f>_xlfn.XLOOKUP(A5161,Table1[CLIENTID],Table1[CLIENTSIZE])</f>
        <v>Small</v>
      </c>
    </row>
    <row r="5162" spans="1:10" x14ac:dyDescent="0.25">
      <c r="A5162">
        <v>1575</v>
      </c>
      <c r="B5162" s="1">
        <v>43066</v>
      </c>
      <c r="C5162">
        <v>15</v>
      </c>
      <c r="D5162">
        <v>0</v>
      </c>
      <c r="E5162">
        <v>0</v>
      </c>
      <c r="F5162">
        <v>0</v>
      </c>
      <c r="H5162" t="str">
        <f>_xlfn.XLOOKUP(A5162,Table1[CLIENTID],Table1[OVERALLSTATUS])</f>
        <v>Live</v>
      </c>
      <c r="I5162" t="str">
        <f>_xlfn.XLOOKUP(A5162,Table1[CLIENTID],Table1[CLIENTSPECIALTY])</f>
        <v>Family Medicine</v>
      </c>
      <c r="J5162" t="str">
        <f>_xlfn.XLOOKUP(A5162,Table1[CLIENTID],Table1[CLIENTSIZE])</f>
        <v>Small</v>
      </c>
    </row>
    <row r="5163" spans="1:10" x14ac:dyDescent="0.25">
      <c r="A5163">
        <v>1575</v>
      </c>
      <c r="B5163" s="1">
        <v>43108</v>
      </c>
      <c r="C5163">
        <v>15</v>
      </c>
      <c r="D5163">
        <v>0</v>
      </c>
      <c r="E5163">
        <v>0</v>
      </c>
      <c r="F5163">
        <v>0</v>
      </c>
      <c r="H5163" t="str">
        <f>_xlfn.XLOOKUP(A5163,Table1[CLIENTID],Table1[OVERALLSTATUS])</f>
        <v>Live</v>
      </c>
      <c r="I5163" t="str">
        <f>_xlfn.XLOOKUP(A5163,Table1[CLIENTID],Table1[CLIENTSPECIALTY])</f>
        <v>Family Medicine</v>
      </c>
      <c r="J5163" t="str">
        <f>_xlfn.XLOOKUP(A5163,Table1[CLIENTID],Table1[CLIENTSIZE])</f>
        <v>Small</v>
      </c>
    </row>
    <row r="5164" spans="1:10" x14ac:dyDescent="0.25">
      <c r="A5164">
        <v>1609</v>
      </c>
      <c r="B5164" s="1">
        <v>43066</v>
      </c>
      <c r="C5164">
        <v>15</v>
      </c>
      <c r="D5164">
        <v>0</v>
      </c>
      <c r="E5164">
        <v>0</v>
      </c>
      <c r="F5164">
        <v>0</v>
      </c>
      <c r="H5164" t="str">
        <f>_xlfn.XLOOKUP(A5164,Table1[CLIENTID],Table1[OVERALLSTATUS])</f>
        <v>Live</v>
      </c>
      <c r="I5164" t="str">
        <f>_xlfn.XLOOKUP(A5164,Table1[CLIENTID],Table1[CLIENTSPECIALTY])</f>
        <v>Surgery</v>
      </c>
      <c r="J5164" t="str">
        <f>_xlfn.XLOOKUP(A5164,Table1[CLIENTID],Table1[CLIENTSIZE])</f>
        <v>Small</v>
      </c>
    </row>
    <row r="5165" spans="1:10" x14ac:dyDescent="0.25">
      <c r="A5165">
        <v>1732</v>
      </c>
      <c r="B5165" s="1">
        <v>43073</v>
      </c>
      <c r="C5165">
        <v>15</v>
      </c>
      <c r="D5165">
        <v>0</v>
      </c>
      <c r="E5165">
        <v>0</v>
      </c>
      <c r="F5165">
        <v>0</v>
      </c>
      <c r="H5165" t="str">
        <f>_xlfn.XLOOKUP(A5165,Table1[CLIENTID],Table1[OVERALLSTATUS])</f>
        <v>Live</v>
      </c>
      <c r="I5165" t="str">
        <f>_xlfn.XLOOKUP(A5165,Table1[CLIENTID],Table1[CLIENTSPECIALTY])</f>
        <v>Surgery</v>
      </c>
      <c r="J5165" t="str">
        <f>_xlfn.XLOOKUP(A5165,Table1[CLIENTID],Table1[CLIENTSIZE])</f>
        <v>Small</v>
      </c>
    </row>
    <row r="5166" spans="1:10" x14ac:dyDescent="0.25">
      <c r="A5166">
        <v>1893</v>
      </c>
      <c r="B5166" s="1">
        <v>43108</v>
      </c>
      <c r="C5166">
        <v>15</v>
      </c>
      <c r="D5166">
        <v>0</v>
      </c>
      <c r="E5166">
        <v>0</v>
      </c>
      <c r="F5166">
        <v>0</v>
      </c>
      <c r="H5166" t="str">
        <f>_xlfn.XLOOKUP(A5166,Table1[CLIENTID],Table1[OVERALLSTATUS])</f>
        <v>Live</v>
      </c>
      <c r="I5166" t="str">
        <f>_xlfn.XLOOKUP(A5166,Table1[CLIENTID],Table1[CLIENTSPECIALTY])</f>
        <v>Surgery</v>
      </c>
      <c r="J5166" t="str">
        <f>_xlfn.XLOOKUP(A5166,Table1[CLIENTID],Table1[CLIENTSIZE])</f>
        <v>Small</v>
      </c>
    </row>
    <row r="5167" spans="1:10" x14ac:dyDescent="0.25">
      <c r="A5167">
        <v>1907</v>
      </c>
      <c r="B5167" s="1">
        <v>43066</v>
      </c>
      <c r="C5167">
        <v>15</v>
      </c>
      <c r="D5167">
        <v>0</v>
      </c>
      <c r="E5167">
        <v>0</v>
      </c>
      <c r="F5167">
        <v>0</v>
      </c>
      <c r="H5167" t="str">
        <f>_xlfn.XLOOKUP(A5167,Table1[CLIENTID],Table1[OVERALLSTATUS])</f>
        <v>Live</v>
      </c>
      <c r="I5167" t="str">
        <f>_xlfn.XLOOKUP(A5167,Table1[CLIENTID],Table1[CLIENTSPECIALTY])</f>
        <v>Family Medicine</v>
      </c>
      <c r="J5167" t="str">
        <f>_xlfn.XLOOKUP(A5167,Table1[CLIENTID],Table1[CLIENTSIZE])</f>
        <v>Small</v>
      </c>
    </row>
    <row r="5168" spans="1:10" x14ac:dyDescent="0.25">
      <c r="A5168">
        <v>1976</v>
      </c>
      <c r="B5168" s="1">
        <v>43087</v>
      </c>
      <c r="C5168">
        <v>15</v>
      </c>
      <c r="D5168">
        <v>0</v>
      </c>
      <c r="E5168">
        <v>0</v>
      </c>
      <c r="F5168">
        <v>0</v>
      </c>
      <c r="H5168" t="str">
        <f>_xlfn.XLOOKUP(A5168,Table1[CLIENTID],Table1[OVERALLSTATUS])</f>
        <v>Live</v>
      </c>
      <c r="I5168" t="str">
        <f>_xlfn.XLOOKUP(A5168,Table1[CLIENTID],Table1[CLIENTSPECIALTY])</f>
        <v>Surgery</v>
      </c>
      <c r="J5168" t="str">
        <f>_xlfn.XLOOKUP(A5168,Table1[CLIENTID],Table1[CLIENTSIZE])</f>
        <v>Small</v>
      </c>
    </row>
    <row r="5169" spans="1:10" x14ac:dyDescent="0.25">
      <c r="A5169">
        <v>2027</v>
      </c>
      <c r="B5169" s="1">
        <v>43101</v>
      </c>
      <c r="C5169">
        <v>15</v>
      </c>
      <c r="D5169">
        <v>0</v>
      </c>
      <c r="E5169">
        <v>0</v>
      </c>
      <c r="F5169">
        <v>0</v>
      </c>
      <c r="H5169" t="str">
        <f>_xlfn.XLOOKUP(A5169,Table1[CLIENTID],Table1[OVERALLSTATUS])</f>
        <v>Live</v>
      </c>
      <c r="I5169" t="str">
        <f>_xlfn.XLOOKUP(A5169,Table1[CLIENTID],Table1[CLIENTSPECIALTY])</f>
        <v>Family Medicine</v>
      </c>
      <c r="J5169" t="str">
        <f>_xlfn.XLOOKUP(A5169,Table1[CLIENTID],Table1[CLIENTSIZE])</f>
        <v>Small</v>
      </c>
    </row>
    <row r="5170" spans="1:10" x14ac:dyDescent="0.25">
      <c r="A5170">
        <v>2027</v>
      </c>
      <c r="B5170" s="1">
        <v>43108</v>
      </c>
      <c r="C5170">
        <v>15</v>
      </c>
      <c r="D5170">
        <v>0</v>
      </c>
      <c r="E5170">
        <v>0</v>
      </c>
      <c r="F5170">
        <v>0</v>
      </c>
      <c r="H5170" t="str">
        <f>_xlfn.XLOOKUP(A5170,Table1[CLIENTID],Table1[OVERALLSTATUS])</f>
        <v>Live</v>
      </c>
      <c r="I5170" t="str">
        <f>_xlfn.XLOOKUP(A5170,Table1[CLIENTID],Table1[CLIENTSPECIALTY])</f>
        <v>Family Medicine</v>
      </c>
      <c r="J5170" t="str">
        <f>_xlfn.XLOOKUP(A5170,Table1[CLIENTID],Table1[CLIENTSIZE])</f>
        <v>Small</v>
      </c>
    </row>
    <row r="5171" spans="1:10" x14ac:dyDescent="0.25">
      <c r="A5171">
        <v>2172</v>
      </c>
      <c r="B5171" s="1">
        <v>43073</v>
      </c>
      <c r="C5171">
        <v>15</v>
      </c>
      <c r="D5171">
        <v>1</v>
      </c>
      <c r="E5171">
        <v>1</v>
      </c>
      <c r="F5171">
        <v>1</v>
      </c>
      <c r="H5171" t="str">
        <f>_xlfn.XLOOKUP(A5171,Table1[CLIENTID],Table1[OVERALLSTATUS])</f>
        <v>Live</v>
      </c>
      <c r="I5171" t="str">
        <f>_xlfn.XLOOKUP(A5171,Table1[CLIENTID],Table1[CLIENTSPECIALTY])</f>
        <v>Surgery</v>
      </c>
      <c r="J5171" t="str">
        <f>_xlfn.XLOOKUP(A5171,Table1[CLIENTID],Table1[CLIENTSIZE])</f>
        <v>Small</v>
      </c>
    </row>
    <row r="5172" spans="1:10" x14ac:dyDescent="0.25">
      <c r="A5172">
        <v>2190</v>
      </c>
      <c r="B5172" s="1">
        <v>43108</v>
      </c>
      <c r="C5172">
        <v>15</v>
      </c>
      <c r="D5172">
        <v>0</v>
      </c>
      <c r="E5172">
        <v>0</v>
      </c>
      <c r="F5172">
        <v>0</v>
      </c>
      <c r="H5172" t="str">
        <f>_xlfn.XLOOKUP(A5172,Table1[CLIENTID],Table1[OVERALLSTATUS])</f>
        <v>Live</v>
      </c>
      <c r="I5172" t="str">
        <f>_xlfn.XLOOKUP(A5172,Table1[CLIENTID],Table1[CLIENTSPECIALTY])</f>
        <v>Family Medicine</v>
      </c>
      <c r="J5172" t="str">
        <f>_xlfn.XLOOKUP(A5172,Table1[CLIENTID],Table1[CLIENTSIZE])</f>
        <v>Small</v>
      </c>
    </row>
    <row r="5173" spans="1:10" x14ac:dyDescent="0.25">
      <c r="A5173">
        <v>2222</v>
      </c>
      <c r="B5173" s="1">
        <v>43059</v>
      </c>
      <c r="C5173">
        <v>15</v>
      </c>
      <c r="D5173">
        <v>0</v>
      </c>
      <c r="E5173">
        <v>0</v>
      </c>
      <c r="F5173">
        <v>0</v>
      </c>
      <c r="H5173" t="str">
        <f>_xlfn.XLOOKUP(A5173,Table1[CLIENTID],Table1[OVERALLSTATUS])</f>
        <v>Live</v>
      </c>
      <c r="I5173" t="str">
        <f>_xlfn.XLOOKUP(A5173,Table1[CLIENTID],Table1[CLIENTSPECIALTY])</f>
        <v>Surgery</v>
      </c>
      <c r="J5173" t="str">
        <f>_xlfn.XLOOKUP(A5173,Table1[CLIENTID],Table1[CLIENTSIZE])</f>
        <v>Small</v>
      </c>
    </row>
    <row r="5174" spans="1:10" x14ac:dyDescent="0.25">
      <c r="A5174">
        <v>2231</v>
      </c>
      <c r="B5174" s="1">
        <v>43073</v>
      </c>
      <c r="C5174">
        <v>15</v>
      </c>
      <c r="D5174">
        <v>1</v>
      </c>
      <c r="E5174">
        <v>9</v>
      </c>
      <c r="F5174">
        <v>6</v>
      </c>
      <c r="H5174" t="str">
        <f>_xlfn.XLOOKUP(A5174,Table1[CLIENTID],Table1[OVERALLSTATUS])</f>
        <v>Live</v>
      </c>
      <c r="I5174" t="str">
        <f>_xlfn.XLOOKUP(A5174,Table1[CLIENTID],Table1[CLIENTSPECIALTY])</f>
        <v>Surgery</v>
      </c>
      <c r="J5174" t="str">
        <f>_xlfn.XLOOKUP(A5174,Table1[CLIENTID],Table1[CLIENTSIZE])</f>
        <v>Small</v>
      </c>
    </row>
    <row r="5175" spans="1:10" x14ac:dyDescent="0.25">
      <c r="A5175">
        <v>2259</v>
      </c>
      <c r="B5175" s="1">
        <v>43094</v>
      </c>
      <c r="C5175">
        <v>15</v>
      </c>
      <c r="D5175">
        <v>3</v>
      </c>
      <c r="E5175">
        <v>5</v>
      </c>
      <c r="F5175">
        <v>5</v>
      </c>
      <c r="H5175" t="str">
        <f>_xlfn.XLOOKUP(A5175,Table1[CLIENTID],Table1[OVERALLSTATUS])</f>
        <v>Live</v>
      </c>
      <c r="I5175" t="str">
        <f>_xlfn.XLOOKUP(A5175,Table1[CLIENTID],Table1[CLIENTSPECIALTY])</f>
        <v>Surgery</v>
      </c>
      <c r="J5175" t="str">
        <f>_xlfn.XLOOKUP(A5175,Table1[CLIENTID],Table1[CLIENTSIZE])</f>
        <v>Small</v>
      </c>
    </row>
    <row r="5176" spans="1:10" x14ac:dyDescent="0.25">
      <c r="A5176">
        <v>2657</v>
      </c>
      <c r="B5176" s="1">
        <v>43073</v>
      </c>
      <c r="C5176">
        <v>15</v>
      </c>
      <c r="D5176">
        <v>0</v>
      </c>
      <c r="E5176">
        <v>2</v>
      </c>
      <c r="F5176">
        <v>0</v>
      </c>
      <c r="H5176" t="str">
        <f>_xlfn.XLOOKUP(A5176,Table1[CLIENTID],Table1[OVERALLSTATUS])</f>
        <v>Live</v>
      </c>
      <c r="I5176" t="str">
        <f>_xlfn.XLOOKUP(A5176,Table1[CLIENTID],Table1[CLIENTSPECIALTY])</f>
        <v>Surgery</v>
      </c>
      <c r="J5176" t="str">
        <f>_xlfn.XLOOKUP(A5176,Table1[CLIENTID],Table1[CLIENTSIZE])</f>
        <v>Small</v>
      </c>
    </row>
    <row r="5177" spans="1:10" x14ac:dyDescent="0.25">
      <c r="A5177">
        <v>2829</v>
      </c>
      <c r="B5177" s="1">
        <v>43108</v>
      </c>
      <c r="C5177">
        <v>15</v>
      </c>
      <c r="D5177">
        <v>0</v>
      </c>
      <c r="E5177">
        <v>0</v>
      </c>
      <c r="F5177">
        <v>0</v>
      </c>
      <c r="H5177" t="str">
        <f>_xlfn.XLOOKUP(A5177,Table1[CLIENTID],Table1[OVERALLSTATUS])</f>
        <v>Live</v>
      </c>
      <c r="I5177" t="str">
        <f>_xlfn.XLOOKUP(A5177,Table1[CLIENTID],Table1[CLIENTSPECIALTY])</f>
        <v>Surgery</v>
      </c>
      <c r="J5177" t="str">
        <f>_xlfn.XLOOKUP(A5177,Table1[CLIENTID],Table1[CLIENTSIZE])</f>
        <v>Small</v>
      </c>
    </row>
    <row r="5178" spans="1:10" x14ac:dyDescent="0.25">
      <c r="A5178">
        <v>2841</v>
      </c>
      <c r="B5178" s="1">
        <v>43059</v>
      </c>
      <c r="C5178">
        <v>15</v>
      </c>
      <c r="D5178">
        <v>0</v>
      </c>
      <c r="E5178">
        <v>0</v>
      </c>
      <c r="F5178">
        <v>0</v>
      </c>
      <c r="H5178" t="str">
        <f>_xlfn.XLOOKUP(A5178,Table1[CLIENTID],Table1[OVERALLSTATUS])</f>
        <v>Live</v>
      </c>
      <c r="I5178" t="str">
        <f>_xlfn.XLOOKUP(A5178,Table1[CLIENTID],Table1[CLIENTSPECIALTY])</f>
        <v>Surgery</v>
      </c>
      <c r="J5178" t="str">
        <f>_xlfn.XLOOKUP(A5178,Table1[CLIENTID],Table1[CLIENTSIZE])</f>
        <v>Small</v>
      </c>
    </row>
    <row r="5179" spans="1:10" x14ac:dyDescent="0.25">
      <c r="A5179">
        <v>2863</v>
      </c>
      <c r="B5179" s="1">
        <v>43059</v>
      </c>
      <c r="C5179">
        <v>15</v>
      </c>
      <c r="D5179">
        <v>0</v>
      </c>
      <c r="E5179">
        <v>0</v>
      </c>
      <c r="F5179">
        <v>0</v>
      </c>
      <c r="H5179" t="str">
        <f>_xlfn.XLOOKUP(A5179,Table1[CLIENTID],Table1[OVERALLSTATUS])</f>
        <v>Live</v>
      </c>
      <c r="I5179" t="str">
        <f>_xlfn.XLOOKUP(A5179,Table1[CLIENTID],Table1[CLIENTSPECIALTY])</f>
        <v>Surgery</v>
      </c>
      <c r="J5179" t="str">
        <f>_xlfn.XLOOKUP(A5179,Table1[CLIENTID],Table1[CLIENTSIZE])</f>
        <v>Small</v>
      </c>
    </row>
    <row r="5180" spans="1:10" x14ac:dyDescent="0.25">
      <c r="A5180">
        <v>3078</v>
      </c>
      <c r="B5180" s="1">
        <v>43073</v>
      </c>
      <c r="C5180">
        <v>15</v>
      </c>
      <c r="D5180">
        <v>0</v>
      </c>
      <c r="E5180">
        <v>0</v>
      </c>
      <c r="F5180">
        <v>0</v>
      </c>
      <c r="H5180" t="str">
        <f>_xlfn.XLOOKUP(A5180,Table1[CLIENTID],Table1[OVERALLSTATUS])</f>
        <v>Live</v>
      </c>
      <c r="I5180" t="str">
        <f>_xlfn.XLOOKUP(A5180,Table1[CLIENTID],Table1[CLIENTSPECIALTY])</f>
        <v>Surgery</v>
      </c>
      <c r="J5180" t="str">
        <f>_xlfn.XLOOKUP(A5180,Table1[CLIENTID],Table1[CLIENTSIZE])</f>
        <v>Small</v>
      </c>
    </row>
    <row r="5181" spans="1:10" x14ac:dyDescent="0.25">
      <c r="A5181">
        <v>3078</v>
      </c>
      <c r="B5181" s="1">
        <v>43087</v>
      </c>
      <c r="C5181">
        <v>15</v>
      </c>
      <c r="D5181">
        <v>0</v>
      </c>
      <c r="E5181">
        <v>3</v>
      </c>
      <c r="F5181">
        <v>2</v>
      </c>
      <c r="H5181" t="str">
        <f>_xlfn.XLOOKUP(A5181,Table1[CLIENTID],Table1[OVERALLSTATUS])</f>
        <v>Live</v>
      </c>
      <c r="I5181" t="str">
        <f>_xlfn.XLOOKUP(A5181,Table1[CLIENTID],Table1[CLIENTSPECIALTY])</f>
        <v>Surgery</v>
      </c>
      <c r="J5181" t="str">
        <f>_xlfn.XLOOKUP(A5181,Table1[CLIENTID],Table1[CLIENTSIZE])</f>
        <v>Small</v>
      </c>
    </row>
    <row r="5182" spans="1:10" x14ac:dyDescent="0.25">
      <c r="A5182">
        <v>3141</v>
      </c>
      <c r="B5182" s="1">
        <v>43059</v>
      </c>
      <c r="C5182">
        <v>15</v>
      </c>
      <c r="D5182">
        <v>10</v>
      </c>
      <c r="E5182">
        <v>1</v>
      </c>
      <c r="F5182">
        <v>1</v>
      </c>
      <c r="H5182" t="str">
        <f>_xlfn.XLOOKUP(A5182,Table1[CLIENTID],Table1[OVERALLSTATUS])</f>
        <v>Live</v>
      </c>
      <c r="I5182" t="str">
        <f>_xlfn.XLOOKUP(A5182,Table1[CLIENTID],Table1[CLIENTSPECIALTY])</f>
        <v>Surgery</v>
      </c>
      <c r="J5182" t="str">
        <f>_xlfn.XLOOKUP(A5182,Table1[CLIENTID],Table1[CLIENTSIZE])</f>
        <v>Small</v>
      </c>
    </row>
    <row r="5183" spans="1:10" x14ac:dyDescent="0.25">
      <c r="A5183">
        <v>531</v>
      </c>
      <c r="B5183" s="1">
        <v>43066</v>
      </c>
      <c r="C5183">
        <v>15</v>
      </c>
      <c r="D5183">
        <v>0</v>
      </c>
      <c r="E5183">
        <v>0</v>
      </c>
      <c r="F5183">
        <v>0</v>
      </c>
      <c r="H5183" t="str">
        <f>_xlfn.XLOOKUP(A5183,Table1[CLIENTID],Table1[OVERALLSTATUS])</f>
        <v>Live</v>
      </c>
      <c r="I5183" t="str">
        <f>_xlfn.XLOOKUP(A5183,Table1[CLIENTID],Table1[CLIENTSPECIALTY])</f>
        <v>OB-GYN</v>
      </c>
      <c r="J5183" t="str">
        <f>_xlfn.XLOOKUP(A5183,Table1[CLIENTID],Table1[CLIENTSIZE])</f>
        <v>Medium</v>
      </c>
    </row>
    <row r="5184" spans="1:10" x14ac:dyDescent="0.25">
      <c r="A5184">
        <v>1308</v>
      </c>
      <c r="B5184" s="1">
        <v>43066</v>
      </c>
      <c r="C5184">
        <v>15</v>
      </c>
      <c r="D5184">
        <v>0</v>
      </c>
      <c r="E5184">
        <v>3</v>
      </c>
      <c r="F5184">
        <v>0</v>
      </c>
      <c r="H5184" t="str">
        <f>_xlfn.XLOOKUP(A5184,Table1[CLIENTID],Table1[OVERALLSTATUS])</f>
        <v>Live</v>
      </c>
      <c r="I5184" t="str">
        <f>_xlfn.XLOOKUP(A5184,Table1[CLIENTID],Table1[CLIENTSPECIALTY])</f>
        <v>Surgery</v>
      </c>
      <c r="J5184" t="str">
        <f>_xlfn.XLOOKUP(A5184,Table1[CLIENTID],Table1[CLIENTSIZE])</f>
        <v>Medium</v>
      </c>
    </row>
    <row r="5185" spans="1:10" x14ac:dyDescent="0.25">
      <c r="A5185">
        <v>1363</v>
      </c>
      <c r="B5185" s="1">
        <v>43101</v>
      </c>
      <c r="C5185">
        <v>15</v>
      </c>
      <c r="D5185">
        <v>0</v>
      </c>
      <c r="E5185">
        <v>0</v>
      </c>
      <c r="F5185">
        <v>0</v>
      </c>
      <c r="H5185" t="str">
        <f>_xlfn.XLOOKUP(A5185,Table1[CLIENTID],Table1[OVERALLSTATUS])</f>
        <v>Live</v>
      </c>
      <c r="I5185" t="str">
        <f>_xlfn.XLOOKUP(A5185,Table1[CLIENTID],Table1[CLIENTSPECIALTY])</f>
        <v>Surgery</v>
      </c>
      <c r="J5185" t="str">
        <f>_xlfn.XLOOKUP(A5185,Table1[CLIENTID],Table1[CLIENTSIZE])</f>
        <v>Medium</v>
      </c>
    </row>
    <row r="5186" spans="1:10" x14ac:dyDescent="0.25">
      <c r="A5186">
        <v>1406</v>
      </c>
      <c r="B5186" s="1">
        <v>43066</v>
      </c>
      <c r="C5186">
        <v>15</v>
      </c>
      <c r="D5186">
        <v>0</v>
      </c>
      <c r="E5186">
        <v>0</v>
      </c>
      <c r="F5186">
        <v>0</v>
      </c>
      <c r="H5186" t="str">
        <f>_xlfn.XLOOKUP(A5186,Table1[CLIENTID],Table1[OVERALLSTATUS])</f>
        <v>Live</v>
      </c>
      <c r="I5186" t="str">
        <f>_xlfn.XLOOKUP(A5186,Table1[CLIENTID],Table1[CLIENTSPECIALTY])</f>
        <v>Pediatrics</v>
      </c>
      <c r="J5186" t="str">
        <f>_xlfn.XLOOKUP(A5186,Table1[CLIENTID],Table1[CLIENTSIZE])</f>
        <v>Medium</v>
      </c>
    </row>
    <row r="5187" spans="1:10" x14ac:dyDescent="0.25">
      <c r="A5187">
        <v>1453</v>
      </c>
      <c r="B5187" s="1">
        <v>43066</v>
      </c>
      <c r="C5187">
        <v>15</v>
      </c>
      <c r="D5187">
        <v>0</v>
      </c>
      <c r="E5187">
        <v>4</v>
      </c>
      <c r="F5187">
        <v>0</v>
      </c>
      <c r="H5187" t="str">
        <f>_xlfn.XLOOKUP(A5187,Table1[CLIENTID],Table1[OVERALLSTATUS])</f>
        <v>Live</v>
      </c>
      <c r="I5187" t="str">
        <f>_xlfn.XLOOKUP(A5187,Table1[CLIENTID],Table1[CLIENTSPECIALTY])</f>
        <v>Surgery</v>
      </c>
      <c r="J5187" t="str">
        <f>_xlfn.XLOOKUP(A5187,Table1[CLIENTID],Table1[CLIENTSIZE])</f>
        <v>Medium</v>
      </c>
    </row>
    <row r="5188" spans="1:10" x14ac:dyDescent="0.25">
      <c r="A5188">
        <v>1454</v>
      </c>
      <c r="B5188" s="1">
        <v>43094</v>
      </c>
      <c r="C5188">
        <v>15</v>
      </c>
      <c r="D5188">
        <v>0</v>
      </c>
      <c r="E5188">
        <v>0</v>
      </c>
      <c r="F5188">
        <v>0</v>
      </c>
      <c r="H5188" t="str">
        <f>_xlfn.XLOOKUP(A5188,Table1[CLIENTID],Table1[OVERALLSTATUS])</f>
        <v>Live</v>
      </c>
      <c r="I5188" t="str">
        <f>_xlfn.XLOOKUP(A5188,Table1[CLIENTID],Table1[CLIENTSPECIALTY])</f>
        <v>Surgery</v>
      </c>
      <c r="J5188" t="str">
        <f>_xlfn.XLOOKUP(A5188,Table1[CLIENTID],Table1[CLIENTSIZE])</f>
        <v>Medium</v>
      </c>
    </row>
    <row r="5189" spans="1:10" x14ac:dyDescent="0.25">
      <c r="A5189">
        <v>1554</v>
      </c>
      <c r="B5189" s="1">
        <v>43080</v>
      </c>
      <c r="C5189">
        <v>15</v>
      </c>
      <c r="D5189">
        <v>0</v>
      </c>
      <c r="E5189">
        <v>0</v>
      </c>
      <c r="F5189">
        <v>0</v>
      </c>
      <c r="H5189" t="str">
        <f>_xlfn.XLOOKUP(A5189,Table1[CLIENTID],Table1[OVERALLSTATUS])</f>
        <v>Live</v>
      </c>
      <c r="I5189" t="str">
        <f>_xlfn.XLOOKUP(A5189,Table1[CLIENTID],Table1[CLIENTSPECIALTY])</f>
        <v>Surgery</v>
      </c>
      <c r="J5189" t="str">
        <f>_xlfn.XLOOKUP(A5189,Table1[CLIENTID],Table1[CLIENTSIZE])</f>
        <v>Medium</v>
      </c>
    </row>
    <row r="5190" spans="1:10" x14ac:dyDescent="0.25">
      <c r="A5190">
        <v>1558</v>
      </c>
      <c r="B5190" s="1">
        <v>43059</v>
      </c>
      <c r="C5190">
        <v>15</v>
      </c>
      <c r="D5190">
        <v>0</v>
      </c>
      <c r="E5190">
        <v>4</v>
      </c>
      <c r="F5190">
        <v>0</v>
      </c>
      <c r="H5190" t="str">
        <f>_xlfn.XLOOKUP(A5190,Table1[CLIENTID],Table1[OVERALLSTATUS])</f>
        <v>Live</v>
      </c>
      <c r="I5190" t="str">
        <f>_xlfn.XLOOKUP(A5190,Table1[CLIENTID],Table1[CLIENTSPECIALTY])</f>
        <v>Surgery</v>
      </c>
      <c r="J5190" t="str">
        <f>_xlfn.XLOOKUP(A5190,Table1[CLIENTID],Table1[CLIENTSIZE])</f>
        <v>Medium</v>
      </c>
    </row>
    <row r="5191" spans="1:10" x14ac:dyDescent="0.25">
      <c r="A5191">
        <v>1558</v>
      </c>
      <c r="B5191" s="1">
        <v>43101</v>
      </c>
      <c r="C5191">
        <v>15</v>
      </c>
      <c r="D5191">
        <v>0</v>
      </c>
      <c r="E5191">
        <v>0</v>
      </c>
      <c r="F5191">
        <v>0</v>
      </c>
      <c r="H5191" t="str">
        <f>_xlfn.XLOOKUP(A5191,Table1[CLIENTID],Table1[OVERALLSTATUS])</f>
        <v>Live</v>
      </c>
      <c r="I5191" t="str">
        <f>_xlfn.XLOOKUP(A5191,Table1[CLIENTID],Table1[CLIENTSPECIALTY])</f>
        <v>Surgery</v>
      </c>
      <c r="J5191" t="str">
        <f>_xlfn.XLOOKUP(A5191,Table1[CLIENTID],Table1[CLIENTSIZE])</f>
        <v>Medium</v>
      </c>
    </row>
    <row r="5192" spans="1:10" x14ac:dyDescent="0.25">
      <c r="A5192">
        <v>1578</v>
      </c>
      <c r="B5192" s="1">
        <v>43073</v>
      </c>
      <c r="C5192">
        <v>15</v>
      </c>
      <c r="D5192">
        <v>1</v>
      </c>
      <c r="E5192">
        <v>0</v>
      </c>
      <c r="F5192">
        <v>0</v>
      </c>
      <c r="H5192" t="str">
        <f>_xlfn.XLOOKUP(A5192,Table1[CLIENTID],Table1[OVERALLSTATUS])</f>
        <v>Live</v>
      </c>
      <c r="I5192" t="str">
        <f>_xlfn.XLOOKUP(A5192,Table1[CLIENTID],Table1[CLIENTSPECIALTY])</f>
        <v>Surgery</v>
      </c>
      <c r="J5192" t="str">
        <f>_xlfn.XLOOKUP(A5192,Table1[CLIENTID],Table1[CLIENTSIZE])</f>
        <v>Medium</v>
      </c>
    </row>
    <row r="5193" spans="1:10" x14ac:dyDescent="0.25">
      <c r="A5193">
        <v>1578</v>
      </c>
      <c r="B5193" s="1">
        <v>43087</v>
      </c>
      <c r="C5193">
        <v>15</v>
      </c>
      <c r="D5193">
        <v>0</v>
      </c>
      <c r="E5193">
        <v>0</v>
      </c>
      <c r="F5193">
        <v>0</v>
      </c>
      <c r="H5193" t="str">
        <f>_xlfn.XLOOKUP(A5193,Table1[CLIENTID],Table1[OVERALLSTATUS])</f>
        <v>Live</v>
      </c>
      <c r="I5193" t="str">
        <f>_xlfn.XLOOKUP(A5193,Table1[CLIENTID],Table1[CLIENTSPECIALTY])</f>
        <v>Surgery</v>
      </c>
      <c r="J5193" t="str">
        <f>_xlfn.XLOOKUP(A5193,Table1[CLIENTID],Table1[CLIENTSIZE])</f>
        <v>Medium</v>
      </c>
    </row>
    <row r="5194" spans="1:10" x14ac:dyDescent="0.25">
      <c r="A5194">
        <v>1579</v>
      </c>
      <c r="B5194" s="1">
        <v>43094</v>
      </c>
      <c r="C5194">
        <v>15</v>
      </c>
      <c r="D5194">
        <v>1</v>
      </c>
      <c r="E5194">
        <v>0</v>
      </c>
      <c r="F5194">
        <v>0</v>
      </c>
      <c r="H5194" t="str">
        <f>_xlfn.XLOOKUP(A5194,Table1[CLIENTID],Table1[OVERALLSTATUS])</f>
        <v>Live</v>
      </c>
      <c r="I5194" t="str">
        <f>_xlfn.XLOOKUP(A5194,Table1[CLIENTID],Table1[CLIENTSPECIALTY])</f>
        <v>Surgery</v>
      </c>
      <c r="J5194" t="str">
        <f>_xlfn.XLOOKUP(A5194,Table1[CLIENTID],Table1[CLIENTSIZE])</f>
        <v>Medium</v>
      </c>
    </row>
    <row r="5195" spans="1:10" x14ac:dyDescent="0.25">
      <c r="A5195">
        <v>1581</v>
      </c>
      <c r="B5195" s="1">
        <v>43094</v>
      </c>
      <c r="C5195">
        <v>15</v>
      </c>
      <c r="D5195">
        <v>0</v>
      </c>
      <c r="E5195">
        <v>0</v>
      </c>
      <c r="F5195">
        <v>0</v>
      </c>
      <c r="H5195" t="str">
        <f>_xlfn.XLOOKUP(A5195,Table1[CLIENTID],Table1[OVERALLSTATUS])</f>
        <v>Live</v>
      </c>
      <c r="I5195" t="str">
        <f>_xlfn.XLOOKUP(A5195,Table1[CLIENTID],Table1[CLIENTSPECIALTY])</f>
        <v>Surgery</v>
      </c>
      <c r="J5195" t="str">
        <f>_xlfn.XLOOKUP(A5195,Table1[CLIENTID],Table1[CLIENTSIZE])</f>
        <v>Medium</v>
      </c>
    </row>
    <row r="5196" spans="1:10" x14ac:dyDescent="0.25">
      <c r="A5196">
        <v>1586</v>
      </c>
      <c r="B5196" s="1">
        <v>43066</v>
      </c>
      <c r="C5196">
        <v>15</v>
      </c>
      <c r="D5196">
        <v>1</v>
      </c>
      <c r="E5196">
        <v>0</v>
      </c>
      <c r="F5196">
        <v>0</v>
      </c>
      <c r="H5196" t="str">
        <f>_xlfn.XLOOKUP(A5196,Table1[CLIENTID],Table1[OVERALLSTATUS])</f>
        <v>Live</v>
      </c>
      <c r="I5196" t="str">
        <f>_xlfn.XLOOKUP(A5196,Table1[CLIENTID],Table1[CLIENTSPECIALTY])</f>
        <v>Surgery</v>
      </c>
      <c r="J5196" t="str">
        <f>_xlfn.XLOOKUP(A5196,Table1[CLIENTID],Table1[CLIENTSIZE])</f>
        <v>Medium</v>
      </c>
    </row>
    <row r="5197" spans="1:10" x14ac:dyDescent="0.25">
      <c r="A5197">
        <v>1586</v>
      </c>
      <c r="B5197" s="1">
        <v>43066</v>
      </c>
      <c r="C5197">
        <v>15</v>
      </c>
      <c r="D5197">
        <v>0</v>
      </c>
      <c r="E5197">
        <v>0</v>
      </c>
      <c r="F5197">
        <v>0</v>
      </c>
      <c r="H5197" t="str">
        <f>_xlfn.XLOOKUP(A5197,Table1[CLIENTID],Table1[OVERALLSTATUS])</f>
        <v>Live</v>
      </c>
      <c r="I5197" t="str">
        <f>_xlfn.XLOOKUP(A5197,Table1[CLIENTID],Table1[CLIENTSPECIALTY])</f>
        <v>Surgery</v>
      </c>
      <c r="J5197" t="str">
        <f>_xlfn.XLOOKUP(A5197,Table1[CLIENTID],Table1[CLIENTSIZE])</f>
        <v>Medium</v>
      </c>
    </row>
    <row r="5198" spans="1:10" x14ac:dyDescent="0.25">
      <c r="A5198">
        <v>1586</v>
      </c>
      <c r="B5198" s="1">
        <v>43101</v>
      </c>
      <c r="C5198">
        <v>15</v>
      </c>
      <c r="D5198">
        <v>1</v>
      </c>
      <c r="E5198">
        <v>0</v>
      </c>
      <c r="F5198">
        <v>0</v>
      </c>
      <c r="H5198" t="str">
        <f>_xlfn.XLOOKUP(A5198,Table1[CLIENTID],Table1[OVERALLSTATUS])</f>
        <v>Live</v>
      </c>
      <c r="I5198" t="str">
        <f>_xlfn.XLOOKUP(A5198,Table1[CLIENTID],Table1[CLIENTSPECIALTY])</f>
        <v>Surgery</v>
      </c>
      <c r="J5198" t="str">
        <f>_xlfn.XLOOKUP(A5198,Table1[CLIENTID],Table1[CLIENTSIZE])</f>
        <v>Medium</v>
      </c>
    </row>
    <row r="5199" spans="1:10" x14ac:dyDescent="0.25">
      <c r="A5199">
        <v>1602</v>
      </c>
      <c r="B5199" s="1">
        <v>43101</v>
      </c>
      <c r="C5199">
        <v>15</v>
      </c>
      <c r="D5199">
        <v>3</v>
      </c>
      <c r="E5199">
        <v>0</v>
      </c>
      <c r="F5199">
        <v>0</v>
      </c>
      <c r="H5199" t="str">
        <f>_xlfn.XLOOKUP(A5199,Table1[CLIENTID],Table1[OVERALLSTATUS])</f>
        <v>Live</v>
      </c>
      <c r="I5199" t="str">
        <f>_xlfn.XLOOKUP(A5199,Table1[CLIENTID],Table1[CLIENTSPECIALTY])</f>
        <v>Pediatrics</v>
      </c>
      <c r="J5199" t="str">
        <f>_xlfn.XLOOKUP(A5199,Table1[CLIENTID],Table1[CLIENTSIZE])</f>
        <v>Medium</v>
      </c>
    </row>
    <row r="5200" spans="1:10" x14ac:dyDescent="0.25">
      <c r="A5200">
        <v>1690</v>
      </c>
      <c r="B5200" s="1">
        <v>43052</v>
      </c>
      <c r="C5200">
        <v>15</v>
      </c>
      <c r="D5200">
        <v>5</v>
      </c>
      <c r="E5200">
        <v>0</v>
      </c>
      <c r="F5200">
        <v>0</v>
      </c>
      <c r="H5200" t="str">
        <f>_xlfn.XLOOKUP(A5200,Table1[CLIENTID],Table1[OVERALLSTATUS])</f>
        <v>Live</v>
      </c>
      <c r="I5200" t="str">
        <f>_xlfn.XLOOKUP(A5200,Table1[CLIENTID],Table1[CLIENTSPECIALTY])</f>
        <v>Pediatrics</v>
      </c>
      <c r="J5200" t="str">
        <f>_xlfn.XLOOKUP(A5200,Table1[CLIENTID],Table1[CLIENTSIZE])</f>
        <v>Medium</v>
      </c>
    </row>
    <row r="5201" spans="1:10" x14ac:dyDescent="0.25">
      <c r="A5201">
        <v>1798</v>
      </c>
      <c r="B5201" s="1">
        <v>43080</v>
      </c>
      <c r="C5201">
        <v>15</v>
      </c>
      <c r="D5201">
        <v>0</v>
      </c>
      <c r="E5201">
        <v>1</v>
      </c>
      <c r="F5201">
        <v>0</v>
      </c>
      <c r="H5201" t="str">
        <f>_xlfn.XLOOKUP(A5201,Table1[CLIENTID],Table1[OVERALLSTATUS])</f>
        <v>Live</v>
      </c>
      <c r="I5201" t="str">
        <f>_xlfn.XLOOKUP(A5201,Table1[CLIENTID],Table1[CLIENTSPECIALTY])</f>
        <v>Pediatrics</v>
      </c>
      <c r="J5201" t="str">
        <f>_xlfn.XLOOKUP(A5201,Table1[CLIENTID],Table1[CLIENTSIZE])</f>
        <v>Medium</v>
      </c>
    </row>
    <row r="5202" spans="1:10" x14ac:dyDescent="0.25">
      <c r="A5202">
        <v>1806</v>
      </c>
      <c r="B5202" s="1">
        <v>43066</v>
      </c>
      <c r="C5202">
        <v>15</v>
      </c>
      <c r="D5202">
        <v>3</v>
      </c>
      <c r="E5202">
        <v>0</v>
      </c>
      <c r="F5202">
        <v>0</v>
      </c>
      <c r="H5202" t="str">
        <f>_xlfn.XLOOKUP(A5202,Table1[CLIENTID],Table1[OVERALLSTATUS])</f>
        <v>Live</v>
      </c>
      <c r="I5202" t="str">
        <f>_xlfn.XLOOKUP(A5202,Table1[CLIENTID],Table1[CLIENTSPECIALTY])</f>
        <v>OB-GYN</v>
      </c>
      <c r="J5202" t="str">
        <f>_xlfn.XLOOKUP(A5202,Table1[CLIENTID],Table1[CLIENTSIZE])</f>
        <v>Medium</v>
      </c>
    </row>
    <row r="5203" spans="1:10" x14ac:dyDescent="0.25">
      <c r="A5203">
        <v>1817</v>
      </c>
      <c r="B5203" s="1">
        <v>43101</v>
      </c>
      <c r="C5203">
        <v>15</v>
      </c>
      <c r="D5203">
        <v>1</v>
      </c>
      <c r="E5203">
        <v>0</v>
      </c>
      <c r="F5203">
        <v>0</v>
      </c>
      <c r="H5203" t="str">
        <f>_xlfn.XLOOKUP(A5203,Table1[CLIENTID],Table1[OVERALLSTATUS])</f>
        <v>Live</v>
      </c>
      <c r="I5203" t="str">
        <f>_xlfn.XLOOKUP(A5203,Table1[CLIENTID],Table1[CLIENTSPECIALTY])</f>
        <v>Pediatrics</v>
      </c>
      <c r="J5203" t="str">
        <f>_xlfn.XLOOKUP(A5203,Table1[CLIENTID],Table1[CLIENTSIZE])</f>
        <v>Medium</v>
      </c>
    </row>
    <row r="5204" spans="1:10" x14ac:dyDescent="0.25">
      <c r="A5204">
        <v>1819</v>
      </c>
      <c r="B5204" s="1">
        <v>43080</v>
      </c>
      <c r="C5204">
        <v>15</v>
      </c>
      <c r="D5204">
        <v>1</v>
      </c>
      <c r="E5204">
        <v>0</v>
      </c>
      <c r="F5204">
        <v>0</v>
      </c>
      <c r="H5204" t="str">
        <f>_xlfn.XLOOKUP(A5204,Table1[CLIENTID],Table1[OVERALLSTATUS])</f>
        <v>Live</v>
      </c>
      <c r="I5204" t="str">
        <f>_xlfn.XLOOKUP(A5204,Table1[CLIENTID],Table1[CLIENTSPECIALTY])</f>
        <v>Pediatrics</v>
      </c>
      <c r="J5204" t="str">
        <f>_xlfn.XLOOKUP(A5204,Table1[CLIENTID],Table1[CLIENTSIZE])</f>
        <v>Medium</v>
      </c>
    </row>
    <row r="5205" spans="1:10" x14ac:dyDescent="0.25">
      <c r="A5205">
        <v>1874</v>
      </c>
      <c r="B5205" s="1">
        <v>43080</v>
      </c>
      <c r="C5205">
        <v>15</v>
      </c>
      <c r="D5205">
        <v>0</v>
      </c>
      <c r="E5205">
        <v>0</v>
      </c>
      <c r="F5205">
        <v>0</v>
      </c>
      <c r="H5205" t="str">
        <f>_xlfn.XLOOKUP(A5205,Table1[CLIENTID],Table1[OVERALLSTATUS])</f>
        <v>Live</v>
      </c>
      <c r="I5205" t="str">
        <f>_xlfn.XLOOKUP(A5205,Table1[CLIENTID],Table1[CLIENTSPECIALTY])</f>
        <v>Pediatrics</v>
      </c>
      <c r="J5205" t="str">
        <f>_xlfn.XLOOKUP(A5205,Table1[CLIENTID],Table1[CLIENTSIZE])</f>
        <v>Medium</v>
      </c>
    </row>
    <row r="5206" spans="1:10" x14ac:dyDescent="0.25">
      <c r="A5206">
        <v>1874</v>
      </c>
      <c r="B5206" s="1">
        <v>43101</v>
      </c>
      <c r="C5206">
        <v>15</v>
      </c>
      <c r="D5206">
        <v>0</v>
      </c>
      <c r="E5206">
        <v>0</v>
      </c>
      <c r="F5206">
        <v>0</v>
      </c>
      <c r="H5206" t="str">
        <f>_xlfn.XLOOKUP(A5206,Table1[CLIENTID],Table1[OVERALLSTATUS])</f>
        <v>Live</v>
      </c>
      <c r="I5206" t="str">
        <f>_xlfn.XLOOKUP(A5206,Table1[CLIENTID],Table1[CLIENTSPECIALTY])</f>
        <v>Pediatrics</v>
      </c>
      <c r="J5206" t="str">
        <f>_xlfn.XLOOKUP(A5206,Table1[CLIENTID],Table1[CLIENTSIZE])</f>
        <v>Medium</v>
      </c>
    </row>
    <row r="5207" spans="1:10" x14ac:dyDescent="0.25">
      <c r="A5207">
        <v>1875</v>
      </c>
      <c r="B5207" s="1">
        <v>43073</v>
      </c>
      <c r="C5207">
        <v>15</v>
      </c>
      <c r="D5207">
        <v>5</v>
      </c>
      <c r="E5207">
        <v>0</v>
      </c>
      <c r="F5207">
        <v>0</v>
      </c>
      <c r="H5207" t="str">
        <f>_xlfn.XLOOKUP(A5207,Table1[CLIENTID],Table1[OVERALLSTATUS])</f>
        <v>Live</v>
      </c>
      <c r="I5207" t="str">
        <f>_xlfn.XLOOKUP(A5207,Table1[CLIENTID],Table1[CLIENTSPECIALTY])</f>
        <v>Pediatrics</v>
      </c>
      <c r="J5207" t="str">
        <f>_xlfn.XLOOKUP(A5207,Table1[CLIENTID],Table1[CLIENTSIZE])</f>
        <v>Medium</v>
      </c>
    </row>
    <row r="5208" spans="1:10" x14ac:dyDescent="0.25">
      <c r="A5208">
        <v>1875</v>
      </c>
      <c r="B5208" s="1">
        <v>43094</v>
      </c>
      <c r="C5208">
        <v>15</v>
      </c>
      <c r="D5208">
        <v>0</v>
      </c>
      <c r="E5208">
        <v>1</v>
      </c>
      <c r="F5208">
        <v>0</v>
      </c>
      <c r="H5208" t="str">
        <f>_xlfn.XLOOKUP(A5208,Table1[CLIENTID],Table1[OVERALLSTATUS])</f>
        <v>Live</v>
      </c>
      <c r="I5208" t="str">
        <f>_xlfn.XLOOKUP(A5208,Table1[CLIENTID],Table1[CLIENTSPECIALTY])</f>
        <v>Pediatrics</v>
      </c>
      <c r="J5208" t="str">
        <f>_xlfn.XLOOKUP(A5208,Table1[CLIENTID],Table1[CLIENTSIZE])</f>
        <v>Medium</v>
      </c>
    </row>
    <row r="5209" spans="1:10" x14ac:dyDescent="0.25">
      <c r="A5209">
        <v>1881</v>
      </c>
      <c r="B5209" s="1">
        <v>43108</v>
      </c>
      <c r="C5209">
        <v>15</v>
      </c>
      <c r="D5209">
        <v>0</v>
      </c>
      <c r="E5209">
        <v>0</v>
      </c>
      <c r="F5209">
        <v>0</v>
      </c>
      <c r="H5209" t="str">
        <f>_xlfn.XLOOKUP(A5209,Table1[CLIENTID],Table1[OVERALLSTATUS])</f>
        <v>Live</v>
      </c>
      <c r="I5209" t="str">
        <f>_xlfn.XLOOKUP(A5209,Table1[CLIENTID],Table1[CLIENTSPECIALTY])</f>
        <v>Pediatrics</v>
      </c>
      <c r="J5209" t="str">
        <f>_xlfn.XLOOKUP(A5209,Table1[CLIENTID],Table1[CLIENTSIZE])</f>
        <v>Medium</v>
      </c>
    </row>
    <row r="5210" spans="1:10" x14ac:dyDescent="0.25">
      <c r="A5210">
        <v>1898</v>
      </c>
      <c r="B5210" s="1">
        <v>43059</v>
      </c>
      <c r="C5210">
        <v>15</v>
      </c>
      <c r="D5210">
        <v>0</v>
      </c>
      <c r="E5210">
        <v>8</v>
      </c>
      <c r="F5210">
        <v>4</v>
      </c>
      <c r="H5210" t="str">
        <f>_xlfn.XLOOKUP(A5210,Table1[CLIENTID],Table1[OVERALLSTATUS])</f>
        <v>Live</v>
      </c>
      <c r="I5210" t="str">
        <f>_xlfn.XLOOKUP(A5210,Table1[CLIENTID],Table1[CLIENTSPECIALTY])</f>
        <v>Pediatrics</v>
      </c>
      <c r="J5210" t="str">
        <f>_xlfn.XLOOKUP(A5210,Table1[CLIENTID],Table1[CLIENTSIZE])</f>
        <v>Medium</v>
      </c>
    </row>
    <row r="5211" spans="1:10" x14ac:dyDescent="0.25">
      <c r="A5211">
        <v>1912</v>
      </c>
      <c r="B5211" s="1">
        <v>43101</v>
      </c>
      <c r="C5211">
        <v>15</v>
      </c>
      <c r="D5211">
        <v>0</v>
      </c>
      <c r="E5211">
        <v>0</v>
      </c>
      <c r="F5211">
        <v>0</v>
      </c>
      <c r="H5211" t="str">
        <f>_xlfn.XLOOKUP(A5211,Table1[CLIENTID],Table1[OVERALLSTATUS])</f>
        <v>Live</v>
      </c>
      <c r="I5211" t="str">
        <f>_xlfn.XLOOKUP(A5211,Table1[CLIENTID],Table1[CLIENTSPECIALTY])</f>
        <v>Pediatrics</v>
      </c>
      <c r="J5211" t="str">
        <f>_xlfn.XLOOKUP(A5211,Table1[CLIENTID],Table1[CLIENTSIZE])</f>
        <v>Medium</v>
      </c>
    </row>
    <row r="5212" spans="1:10" x14ac:dyDescent="0.25">
      <c r="A5212">
        <v>1912</v>
      </c>
      <c r="B5212" s="1">
        <v>43108</v>
      </c>
      <c r="C5212">
        <v>15</v>
      </c>
      <c r="D5212">
        <v>0</v>
      </c>
      <c r="E5212">
        <v>0</v>
      </c>
      <c r="F5212">
        <v>0</v>
      </c>
      <c r="H5212" t="str">
        <f>_xlfn.XLOOKUP(A5212,Table1[CLIENTID],Table1[OVERALLSTATUS])</f>
        <v>Live</v>
      </c>
      <c r="I5212" t="str">
        <f>_xlfn.XLOOKUP(A5212,Table1[CLIENTID],Table1[CLIENTSPECIALTY])</f>
        <v>Pediatrics</v>
      </c>
      <c r="J5212" t="str">
        <f>_xlfn.XLOOKUP(A5212,Table1[CLIENTID],Table1[CLIENTSIZE])</f>
        <v>Medium</v>
      </c>
    </row>
    <row r="5213" spans="1:10" x14ac:dyDescent="0.25">
      <c r="A5213">
        <v>1916</v>
      </c>
      <c r="B5213" s="1">
        <v>43066</v>
      </c>
      <c r="C5213">
        <v>15</v>
      </c>
      <c r="D5213">
        <v>0</v>
      </c>
      <c r="E5213">
        <v>1</v>
      </c>
      <c r="F5213">
        <v>0</v>
      </c>
      <c r="H5213" t="str">
        <f>_xlfn.XLOOKUP(A5213,Table1[CLIENTID],Table1[OVERALLSTATUS])</f>
        <v>Live</v>
      </c>
      <c r="I5213" t="str">
        <f>_xlfn.XLOOKUP(A5213,Table1[CLIENTID],Table1[CLIENTSPECIALTY])</f>
        <v>Pediatrics</v>
      </c>
      <c r="J5213" t="str">
        <f>_xlfn.XLOOKUP(A5213,Table1[CLIENTID],Table1[CLIENTSIZE])</f>
        <v>Medium</v>
      </c>
    </row>
    <row r="5214" spans="1:10" x14ac:dyDescent="0.25">
      <c r="A5214">
        <v>1916</v>
      </c>
      <c r="B5214" s="1">
        <v>43094</v>
      </c>
      <c r="C5214">
        <v>15</v>
      </c>
      <c r="D5214">
        <v>1</v>
      </c>
      <c r="E5214">
        <v>0</v>
      </c>
      <c r="F5214">
        <v>0</v>
      </c>
      <c r="H5214" t="str">
        <f>_xlfn.XLOOKUP(A5214,Table1[CLIENTID],Table1[OVERALLSTATUS])</f>
        <v>Live</v>
      </c>
      <c r="I5214" t="str">
        <f>_xlfn.XLOOKUP(A5214,Table1[CLIENTID],Table1[CLIENTSPECIALTY])</f>
        <v>Pediatrics</v>
      </c>
      <c r="J5214" t="str">
        <f>_xlfn.XLOOKUP(A5214,Table1[CLIENTID],Table1[CLIENTSIZE])</f>
        <v>Medium</v>
      </c>
    </row>
    <row r="5215" spans="1:10" x14ac:dyDescent="0.25">
      <c r="A5215">
        <v>1944</v>
      </c>
      <c r="B5215" s="1">
        <v>43073</v>
      </c>
      <c r="C5215">
        <v>15</v>
      </c>
      <c r="D5215">
        <v>0</v>
      </c>
      <c r="E5215">
        <v>0</v>
      </c>
      <c r="F5215">
        <v>0</v>
      </c>
      <c r="H5215" t="str">
        <f>_xlfn.XLOOKUP(A5215,Table1[CLIENTID],Table1[OVERALLSTATUS])</f>
        <v>Live</v>
      </c>
      <c r="I5215" t="str">
        <f>_xlfn.XLOOKUP(A5215,Table1[CLIENTID],Table1[CLIENTSPECIALTY])</f>
        <v>Pediatrics</v>
      </c>
      <c r="J5215" t="str">
        <f>_xlfn.XLOOKUP(A5215,Table1[CLIENTID],Table1[CLIENTSIZE])</f>
        <v>Medium</v>
      </c>
    </row>
    <row r="5216" spans="1:10" x14ac:dyDescent="0.25">
      <c r="A5216">
        <v>1950</v>
      </c>
      <c r="B5216" s="1">
        <v>43073</v>
      </c>
      <c r="C5216">
        <v>15</v>
      </c>
      <c r="D5216">
        <v>0</v>
      </c>
      <c r="E5216">
        <v>1</v>
      </c>
      <c r="F5216">
        <v>1</v>
      </c>
      <c r="H5216" t="str">
        <f>_xlfn.XLOOKUP(A5216,Table1[CLIENTID],Table1[OVERALLSTATUS])</f>
        <v>Live</v>
      </c>
      <c r="I5216" t="str">
        <f>_xlfn.XLOOKUP(A5216,Table1[CLIENTID],Table1[CLIENTSPECIALTY])</f>
        <v>Pediatrics</v>
      </c>
      <c r="J5216" t="str">
        <f>_xlfn.XLOOKUP(A5216,Table1[CLIENTID],Table1[CLIENTSIZE])</f>
        <v>Medium</v>
      </c>
    </row>
    <row r="5217" spans="1:10" x14ac:dyDescent="0.25">
      <c r="A5217">
        <v>1968</v>
      </c>
      <c r="B5217" s="1">
        <v>43108</v>
      </c>
      <c r="C5217">
        <v>15</v>
      </c>
      <c r="D5217">
        <v>0</v>
      </c>
      <c r="E5217">
        <v>2</v>
      </c>
      <c r="F5217">
        <v>2</v>
      </c>
      <c r="H5217" t="str">
        <f>_xlfn.XLOOKUP(A5217,Table1[CLIENTID],Table1[OVERALLSTATUS])</f>
        <v>Live</v>
      </c>
      <c r="I5217" t="str">
        <f>_xlfn.XLOOKUP(A5217,Table1[CLIENTID],Table1[CLIENTSPECIALTY])</f>
        <v>Pediatrics</v>
      </c>
      <c r="J5217" t="str">
        <f>_xlfn.XLOOKUP(A5217,Table1[CLIENTID],Table1[CLIENTSIZE])</f>
        <v>Medium</v>
      </c>
    </row>
    <row r="5218" spans="1:10" x14ac:dyDescent="0.25">
      <c r="A5218">
        <v>1995</v>
      </c>
      <c r="B5218" s="1">
        <v>43073</v>
      </c>
      <c r="C5218">
        <v>15</v>
      </c>
      <c r="D5218">
        <v>0</v>
      </c>
      <c r="E5218">
        <v>0</v>
      </c>
      <c r="F5218">
        <v>0</v>
      </c>
      <c r="H5218" t="str">
        <f>_xlfn.XLOOKUP(A5218,Table1[CLIENTID],Table1[OVERALLSTATUS])</f>
        <v>Live</v>
      </c>
      <c r="I5218" t="str">
        <f>_xlfn.XLOOKUP(A5218,Table1[CLIENTID],Table1[CLIENTSPECIALTY])</f>
        <v>Pediatrics</v>
      </c>
      <c r="J5218" t="str">
        <f>_xlfn.XLOOKUP(A5218,Table1[CLIENTID],Table1[CLIENTSIZE])</f>
        <v>Medium</v>
      </c>
    </row>
    <row r="5219" spans="1:10" x14ac:dyDescent="0.25">
      <c r="A5219">
        <v>2104</v>
      </c>
      <c r="B5219" s="1">
        <v>43052</v>
      </c>
      <c r="C5219">
        <v>15</v>
      </c>
      <c r="D5219">
        <v>2</v>
      </c>
      <c r="E5219">
        <v>0</v>
      </c>
      <c r="F5219">
        <v>0</v>
      </c>
      <c r="H5219" t="str">
        <f>_xlfn.XLOOKUP(A5219,Table1[CLIENTID],Table1[OVERALLSTATUS])</f>
        <v>Live</v>
      </c>
      <c r="I5219" t="str">
        <f>_xlfn.XLOOKUP(A5219,Table1[CLIENTID],Table1[CLIENTSPECIALTY])</f>
        <v>Pediatrics</v>
      </c>
      <c r="J5219" t="str">
        <f>_xlfn.XLOOKUP(A5219,Table1[CLIENTID],Table1[CLIENTSIZE])</f>
        <v>Medium</v>
      </c>
    </row>
    <row r="5220" spans="1:10" x14ac:dyDescent="0.25">
      <c r="A5220">
        <v>2141</v>
      </c>
      <c r="B5220" s="1">
        <v>43108</v>
      </c>
      <c r="C5220">
        <v>15</v>
      </c>
      <c r="D5220">
        <v>0</v>
      </c>
      <c r="E5220">
        <v>0</v>
      </c>
      <c r="F5220">
        <v>0</v>
      </c>
      <c r="H5220" t="str">
        <f>_xlfn.XLOOKUP(A5220,Table1[CLIENTID],Table1[OVERALLSTATUS])</f>
        <v>Live</v>
      </c>
      <c r="I5220" t="str">
        <f>_xlfn.XLOOKUP(A5220,Table1[CLIENTID],Table1[CLIENTSPECIALTY])</f>
        <v>Pediatrics</v>
      </c>
      <c r="J5220" t="str">
        <f>_xlfn.XLOOKUP(A5220,Table1[CLIENTID],Table1[CLIENTSIZE])</f>
        <v>Medium</v>
      </c>
    </row>
    <row r="5221" spans="1:10" x14ac:dyDescent="0.25">
      <c r="A5221">
        <v>2157</v>
      </c>
      <c r="B5221" s="1">
        <v>43101</v>
      </c>
      <c r="C5221">
        <v>15</v>
      </c>
      <c r="D5221">
        <v>0</v>
      </c>
      <c r="E5221">
        <v>0</v>
      </c>
      <c r="F5221">
        <v>0</v>
      </c>
      <c r="H5221" t="str">
        <f>_xlfn.XLOOKUP(A5221,Table1[CLIENTID],Table1[OVERALLSTATUS])</f>
        <v>Live</v>
      </c>
      <c r="I5221" t="str">
        <f>_xlfn.XLOOKUP(A5221,Table1[CLIENTID],Table1[CLIENTSPECIALTY])</f>
        <v>OB-GYN</v>
      </c>
      <c r="J5221" t="str">
        <f>_xlfn.XLOOKUP(A5221,Table1[CLIENTID],Table1[CLIENTSIZE])</f>
        <v>Medium</v>
      </c>
    </row>
    <row r="5222" spans="1:10" x14ac:dyDescent="0.25">
      <c r="A5222">
        <v>2176</v>
      </c>
      <c r="B5222" s="1">
        <v>43108</v>
      </c>
      <c r="C5222">
        <v>15</v>
      </c>
      <c r="D5222">
        <v>0</v>
      </c>
      <c r="E5222">
        <v>1</v>
      </c>
      <c r="F5222">
        <v>1</v>
      </c>
      <c r="H5222" t="str">
        <f>_xlfn.XLOOKUP(A5222,Table1[CLIENTID],Table1[OVERALLSTATUS])</f>
        <v>Live</v>
      </c>
      <c r="I5222" t="str">
        <f>_xlfn.XLOOKUP(A5222,Table1[CLIENTID],Table1[CLIENTSPECIALTY])</f>
        <v>Pediatrics</v>
      </c>
      <c r="J5222" t="str">
        <f>_xlfn.XLOOKUP(A5222,Table1[CLIENTID],Table1[CLIENTSIZE])</f>
        <v>Medium</v>
      </c>
    </row>
    <row r="5223" spans="1:10" x14ac:dyDescent="0.25">
      <c r="A5223">
        <v>2180</v>
      </c>
      <c r="B5223" s="1">
        <v>43059</v>
      </c>
      <c r="C5223">
        <v>15</v>
      </c>
      <c r="D5223">
        <v>0</v>
      </c>
      <c r="E5223">
        <v>0</v>
      </c>
      <c r="F5223">
        <v>0</v>
      </c>
      <c r="H5223" t="str">
        <f>_xlfn.XLOOKUP(A5223,Table1[CLIENTID],Table1[OVERALLSTATUS])</f>
        <v>Live</v>
      </c>
      <c r="I5223" t="str">
        <f>_xlfn.XLOOKUP(A5223,Table1[CLIENTID],Table1[CLIENTSPECIALTY])</f>
        <v>Pediatrics</v>
      </c>
      <c r="J5223" t="str">
        <f>_xlfn.XLOOKUP(A5223,Table1[CLIENTID],Table1[CLIENTSIZE])</f>
        <v>Medium</v>
      </c>
    </row>
    <row r="5224" spans="1:10" x14ac:dyDescent="0.25">
      <c r="A5224">
        <v>2180</v>
      </c>
      <c r="B5224" s="1">
        <v>43080</v>
      </c>
      <c r="C5224">
        <v>15</v>
      </c>
      <c r="D5224">
        <v>0</v>
      </c>
      <c r="E5224">
        <v>0</v>
      </c>
      <c r="F5224">
        <v>0</v>
      </c>
      <c r="H5224" t="str">
        <f>_xlfn.XLOOKUP(A5224,Table1[CLIENTID],Table1[OVERALLSTATUS])</f>
        <v>Live</v>
      </c>
      <c r="I5224" t="str">
        <f>_xlfn.XLOOKUP(A5224,Table1[CLIENTID],Table1[CLIENTSPECIALTY])</f>
        <v>Pediatrics</v>
      </c>
      <c r="J5224" t="str">
        <f>_xlfn.XLOOKUP(A5224,Table1[CLIENTID],Table1[CLIENTSIZE])</f>
        <v>Medium</v>
      </c>
    </row>
    <row r="5225" spans="1:10" x14ac:dyDescent="0.25">
      <c r="A5225">
        <v>2214</v>
      </c>
      <c r="B5225" s="1">
        <v>43073</v>
      </c>
      <c r="C5225">
        <v>15</v>
      </c>
      <c r="D5225">
        <v>0</v>
      </c>
      <c r="E5225">
        <v>0</v>
      </c>
      <c r="F5225">
        <v>0</v>
      </c>
      <c r="H5225" t="str">
        <f>_xlfn.XLOOKUP(A5225,Table1[CLIENTID],Table1[OVERALLSTATUS])</f>
        <v>Live</v>
      </c>
      <c r="I5225" t="str">
        <f>_xlfn.XLOOKUP(A5225,Table1[CLIENTID],Table1[CLIENTSPECIALTY])</f>
        <v>OB-GYN</v>
      </c>
      <c r="J5225" t="str">
        <f>_xlfn.XLOOKUP(A5225,Table1[CLIENTID],Table1[CLIENTSIZE])</f>
        <v>Medium</v>
      </c>
    </row>
    <row r="5226" spans="1:10" x14ac:dyDescent="0.25">
      <c r="A5226">
        <v>2214</v>
      </c>
      <c r="B5226" s="1">
        <v>43101</v>
      </c>
      <c r="C5226">
        <v>15</v>
      </c>
      <c r="D5226">
        <v>0</v>
      </c>
      <c r="E5226">
        <v>0</v>
      </c>
      <c r="F5226">
        <v>0</v>
      </c>
      <c r="H5226" t="str">
        <f>_xlfn.XLOOKUP(A5226,Table1[CLIENTID],Table1[OVERALLSTATUS])</f>
        <v>Live</v>
      </c>
      <c r="I5226" t="str">
        <f>_xlfn.XLOOKUP(A5226,Table1[CLIENTID],Table1[CLIENTSPECIALTY])</f>
        <v>OB-GYN</v>
      </c>
      <c r="J5226" t="str">
        <f>_xlfn.XLOOKUP(A5226,Table1[CLIENTID],Table1[CLIENTSIZE])</f>
        <v>Medium</v>
      </c>
    </row>
    <row r="5227" spans="1:10" x14ac:dyDescent="0.25">
      <c r="A5227">
        <v>2226</v>
      </c>
      <c r="B5227" s="1">
        <v>43101</v>
      </c>
      <c r="C5227">
        <v>15</v>
      </c>
      <c r="D5227">
        <v>0</v>
      </c>
      <c r="E5227">
        <v>5</v>
      </c>
      <c r="F5227">
        <v>3</v>
      </c>
      <c r="H5227" t="str">
        <f>_xlfn.XLOOKUP(A5227,Table1[CLIENTID],Table1[OVERALLSTATUS])</f>
        <v>Live</v>
      </c>
      <c r="I5227" t="str">
        <f>_xlfn.XLOOKUP(A5227,Table1[CLIENTID],Table1[CLIENTSPECIALTY])</f>
        <v>Pediatrics</v>
      </c>
      <c r="J5227" t="str">
        <f>_xlfn.XLOOKUP(A5227,Table1[CLIENTID],Table1[CLIENTSIZE])</f>
        <v>Medium</v>
      </c>
    </row>
    <row r="5228" spans="1:10" x14ac:dyDescent="0.25">
      <c r="A5228">
        <v>2280</v>
      </c>
      <c r="B5228" s="1">
        <v>43087</v>
      </c>
      <c r="C5228">
        <v>15</v>
      </c>
      <c r="D5228">
        <v>0</v>
      </c>
      <c r="E5228">
        <v>5</v>
      </c>
      <c r="F5228">
        <v>0</v>
      </c>
      <c r="H5228" t="str">
        <f>_xlfn.XLOOKUP(A5228,Table1[CLIENTID],Table1[OVERALLSTATUS])</f>
        <v>Live</v>
      </c>
      <c r="I5228" t="str">
        <f>_xlfn.XLOOKUP(A5228,Table1[CLIENTID],Table1[CLIENTSPECIALTY])</f>
        <v>OB-GYN</v>
      </c>
      <c r="J5228" t="str">
        <f>_xlfn.XLOOKUP(A5228,Table1[CLIENTID],Table1[CLIENTSIZE])</f>
        <v>Medium</v>
      </c>
    </row>
    <row r="5229" spans="1:10" x14ac:dyDescent="0.25">
      <c r="A5229">
        <v>2292</v>
      </c>
      <c r="B5229" s="1">
        <v>43059</v>
      </c>
      <c r="C5229">
        <v>15</v>
      </c>
      <c r="D5229">
        <v>0</v>
      </c>
      <c r="E5229">
        <v>1</v>
      </c>
      <c r="F5229">
        <v>0</v>
      </c>
      <c r="H5229" t="str">
        <f>_xlfn.XLOOKUP(A5229,Table1[CLIENTID],Table1[OVERALLSTATUS])</f>
        <v>Live</v>
      </c>
      <c r="I5229" t="str">
        <f>_xlfn.XLOOKUP(A5229,Table1[CLIENTID],Table1[CLIENTSPECIALTY])</f>
        <v>OB-GYN</v>
      </c>
      <c r="J5229" t="str">
        <f>_xlfn.XLOOKUP(A5229,Table1[CLIENTID],Table1[CLIENTSIZE])</f>
        <v>Medium</v>
      </c>
    </row>
    <row r="5230" spans="1:10" x14ac:dyDescent="0.25">
      <c r="A5230">
        <v>2318</v>
      </c>
      <c r="B5230" s="1">
        <v>43101</v>
      </c>
      <c r="C5230">
        <v>15</v>
      </c>
      <c r="D5230">
        <v>0</v>
      </c>
      <c r="E5230">
        <v>4</v>
      </c>
      <c r="F5230">
        <v>0</v>
      </c>
      <c r="H5230" t="str">
        <f>_xlfn.XLOOKUP(A5230,Table1[CLIENTID],Table1[OVERALLSTATUS])</f>
        <v>Live</v>
      </c>
      <c r="I5230" t="str">
        <f>_xlfn.XLOOKUP(A5230,Table1[CLIENTID],Table1[CLIENTSPECIALTY])</f>
        <v>Pediatrics</v>
      </c>
      <c r="J5230" t="str">
        <f>_xlfn.XLOOKUP(A5230,Table1[CLIENTID],Table1[CLIENTSIZE])</f>
        <v>Medium</v>
      </c>
    </row>
    <row r="5231" spans="1:10" x14ac:dyDescent="0.25">
      <c r="A5231">
        <v>2429</v>
      </c>
      <c r="B5231" s="1">
        <v>43101</v>
      </c>
      <c r="C5231">
        <v>15</v>
      </c>
      <c r="D5231">
        <v>0</v>
      </c>
      <c r="E5231">
        <v>0</v>
      </c>
      <c r="F5231">
        <v>0</v>
      </c>
      <c r="H5231" t="str">
        <f>_xlfn.XLOOKUP(A5231,Table1[CLIENTID],Table1[OVERALLSTATUS])</f>
        <v>Live</v>
      </c>
      <c r="I5231" t="str">
        <f>_xlfn.XLOOKUP(A5231,Table1[CLIENTID],Table1[CLIENTSPECIALTY])</f>
        <v>Pediatrics</v>
      </c>
      <c r="J5231" t="str">
        <f>_xlfn.XLOOKUP(A5231,Table1[CLIENTID],Table1[CLIENTSIZE])</f>
        <v>Medium</v>
      </c>
    </row>
    <row r="5232" spans="1:10" x14ac:dyDescent="0.25">
      <c r="A5232">
        <v>2450</v>
      </c>
      <c r="B5232" s="1">
        <v>43080</v>
      </c>
      <c r="C5232">
        <v>15</v>
      </c>
      <c r="D5232">
        <v>3</v>
      </c>
      <c r="E5232">
        <v>8</v>
      </c>
      <c r="F5232">
        <v>5</v>
      </c>
      <c r="H5232" t="str">
        <f>_xlfn.XLOOKUP(A5232,Table1[CLIENTID],Table1[OVERALLSTATUS])</f>
        <v>Live</v>
      </c>
      <c r="I5232" t="str">
        <f>_xlfn.XLOOKUP(A5232,Table1[CLIENTID],Table1[CLIENTSPECIALTY])</f>
        <v>OB-GYN</v>
      </c>
      <c r="J5232" t="str">
        <f>_xlfn.XLOOKUP(A5232,Table1[CLIENTID],Table1[CLIENTSIZE])</f>
        <v>Medium</v>
      </c>
    </row>
    <row r="5233" spans="1:10" x14ac:dyDescent="0.25">
      <c r="A5233">
        <v>2528</v>
      </c>
      <c r="B5233" s="1">
        <v>43087</v>
      </c>
      <c r="C5233">
        <v>15</v>
      </c>
      <c r="D5233">
        <v>9</v>
      </c>
      <c r="E5233">
        <v>0</v>
      </c>
      <c r="F5233">
        <v>0</v>
      </c>
      <c r="H5233" t="str">
        <f>_xlfn.XLOOKUP(A5233,Table1[CLIENTID],Table1[OVERALLSTATUS])</f>
        <v>Live</v>
      </c>
      <c r="I5233" t="str">
        <f>_xlfn.XLOOKUP(A5233,Table1[CLIENTID],Table1[CLIENTSPECIALTY])</f>
        <v>Pediatrics</v>
      </c>
      <c r="J5233" t="str">
        <f>_xlfn.XLOOKUP(A5233,Table1[CLIENTID],Table1[CLIENTSIZE])</f>
        <v>Medium</v>
      </c>
    </row>
    <row r="5234" spans="1:10" x14ac:dyDescent="0.25">
      <c r="A5234">
        <v>2536</v>
      </c>
      <c r="B5234" s="1">
        <v>43087</v>
      </c>
      <c r="C5234">
        <v>15</v>
      </c>
      <c r="D5234">
        <v>0</v>
      </c>
      <c r="E5234">
        <v>0</v>
      </c>
      <c r="F5234">
        <v>0</v>
      </c>
      <c r="H5234" t="str">
        <f>_xlfn.XLOOKUP(A5234,Table1[CLIENTID],Table1[OVERALLSTATUS])</f>
        <v>Live</v>
      </c>
      <c r="I5234" t="str">
        <f>_xlfn.XLOOKUP(A5234,Table1[CLIENTID],Table1[CLIENTSPECIALTY])</f>
        <v>OB-GYN</v>
      </c>
      <c r="J5234" t="str">
        <f>_xlfn.XLOOKUP(A5234,Table1[CLIENTID],Table1[CLIENTSIZE])</f>
        <v>Medium</v>
      </c>
    </row>
    <row r="5235" spans="1:10" x14ac:dyDescent="0.25">
      <c r="A5235">
        <v>2614</v>
      </c>
      <c r="B5235" s="1">
        <v>43108</v>
      </c>
      <c r="C5235">
        <v>15</v>
      </c>
      <c r="D5235">
        <v>0</v>
      </c>
      <c r="E5235">
        <v>22</v>
      </c>
      <c r="F5235">
        <v>21</v>
      </c>
      <c r="H5235" t="str">
        <f>_xlfn.XLOOKUP(A5235,Table1[CLIENTID],Table1[OVERALLSTATUS])</f>
        <v>Live</v>
      </c>
      <c r="I5235" t="str">
        <f>_xlfn.XLOOKUP(A5235,Table1[CLIENTID],Table1[CLIENTSPECIALTY])</f>
        <v>OB-GYN</v>
      </c>
      <c r="J5235" t="str">
        <f>_xlfn.XLOOKUP(A5235,Table1[CLIENTID],Table1[CLIENTSIZE])</f>
        <v>Medium</v>
      </c>
    </row>
    <row r="5236" spans="1:10" x14ac:dyDescent="0.25">
      <c r="A5236">
        <v>2615</v>
      </c>
      <c r="B5236" s="1">
        <v>43073</v>
      </c>
      <c r="C5236">
        <v>15</v>
      </c>
      <c r="D5236">
        <v>0</v>
      </c>
      <c r="E5236">
        <v>0</v>
      </c>
      <c r="F5236">
        <v>0</v>
      </c>
      <c r="H5236" t="str">
        <f>_xlfn.XLOOKUP(A5236,Table1[CLIENTID],Table1[OVERALLSTATUS])</f>
        <v>Live</v>
      </c>
      <c r="I5236" t="str">
        <f>_xlfn.XLOOKUP(A5236,Table1[CLIENTID],Table1[CLIENTSPECIALTY])</f>
        <v>OB-GYN</v>
      </c>
      <c r="J5236" t="str">
        <f>_xlfn.XLOOKUP(A5236,Table1[CLIENTID],Table1[CLIENTSIZE])</f>
        <v>Medium</v>
      </c>
    </row>
    <row r="5237" spans="1:10" x14ac:dyDescent="0.25">
      <c r="A5237">
        <v>2835</v>
      </c>
      <c r="B5237" s="1">
        <v>43087</v>
      </c>
      <c r="C5237">
        <v>15</v>
      </c>
      <c r="D5237">
        <v>0</v>
      </c>
      <c r="E5237">
        <v>0</v>
      </c>
      <c r="F5237">
        <v>0</v>
      </c>
      <c r="H5237" t="str">
        <f>_xlfn.XLOOKUP(A5237,Table1[CLIENTID],Table1[OVERALLSTATUS])</f>
        <v>Live</v>
      </c>
      <c r="I5237" t="str">
        <f>_xlfn.XLOOKUP(A5237,Table1[CLIENTID],Table1[CLIENTSPECIALTY])</f>
        <v>OB-GYN</v>
      </c>
      <c r="J5237" t="str">
        <f>_xlfn.XLOOKUP(A5237,Table1[CLIENTID],Table1[CLIENTSIZE])</f>
        <v>Medium</v>
      </c>
    </row>
    <row r="5238" spans="1:10" x14ac:dyDescent="0.25">
      <c r="A5238">
        <v>2859</v>
      </c>
      <c r="B5238" s="1">
        <v>43094</v>
      </c>
      <c r="C5238">
        <v>15</v>
      </c>
      <c r="D5238">
        <v>0</v>
      </c>
      <c r="E5238">
        <v>0</v>
      </c>
      <c r="F5238">
        <v>0</v>
      </c>
      <c r="H5238" t="str">
        <f>_xlfn.XLOOKUP(A5238,Table1[CLIENTID],Table1[OVERALLSTATUS])</f>
        <v>Live</v>
      </c>
      <c r="I5238" t="str">
        <f>_xlfn.XLOOKUP(A5238,Table1[CLIENTID],Table1[CLIENTSPECIALTY])</f>
        <v>Pediatrics</v>
      </c>
      <c r="J5238" t="str">
        <f>_xlfn.XLOOKUP(A5238,Table1[CLIENTID],Table1[CLIENTSIZE])</f>
        <v>Medium</v>
      </c>
    </row>
    <row r="5239" spans="1:10" x14ac:dyDescent="0.25">
      <c r="A5239">
        <v>2989</v>
      </c>
      <c r="B5239" s="1">
        <v>43073</v>
      </c>
      <c r="C5239">
        <v>15</v>
      </c>
      <c r="D5239">
        <v>0</v>
      </c>
      <c r="E5239">
        <v>0</v>
      </c>
      <c r="F5239">
        <v>0</v>
      </c>
      <c r="H5239" t="str">
        <f>_xlfn.XLOOKUP(A5239,Table1[CLIENTID],Table1[OVERALLSTATUS])</f>
        <v>Live</v>
      </c>
      <c r="I5239" t="str">
        <f>_xlfn.XLOOKUP(A5239,Table1[CLIENTID],Table1[CLIENTSPECIALTY])</f>
        <v>Pediatrics</v>
      </c>
      <c r="J5239" t="str">
        <f>_xlfn.XLOOKUP(A5239,Table1[CLIENTID],Table1[CLIENTSIZE])</f>
        <v>Medium</v>
      </c>
    </row>
    <row r="5240" spans="1:10" x14ac:dyDescent="0.25">
      <c r="A5240">
        <v>3038</v>
      </c>
      <c r="B5240" s="1">
        <v>43073</v>
      </c>
      <c r="C5240">
        <v>15</v>
      </c>
      <c r="D5240">
        <v>75</v>
      </c>
      <c r="E5240">
        <v>0</v>
      </c>
      <c r="F5240">
        <v>0</v>
      </c>
      <c r="H5240" t="str">
        <f>_xlfn.XLOOKUP(A5240,Table1[CLIENTID],Table1[OVERALLSTATUS])</f>
        <v>Live</v>
      </c>
      <c r="I5240" t="str">
        <f>_xlfn.XLOOKUP(A5240,Table1[CLIENTID],Table1[CLIENTSPECIALTY])</f>
        <v>Dermatology</v>
      </c>
      <c r="J5240" t="str">
        <f>_xlfn.XLOOKUP(A5240,Table1[CLIENTID],Table1[CLIENTSIZE])</f>
        <v>Medium</v>
      </c>
    </row>
    <row r="5241" spans="1:10" x14ac:dyDescent="0.25">
      <c r="A5241">
        <v>3079</v>
      </c>
      <c r="B5241" s="1">
        <v>43059</v>
      </c>
      <c r="C5241">
        <v>15</v>
      </c>
      <c r="D5241">
        <v>1</v>
      </c>
      <c r="E5241">
        <v>0</v>
      </c>
      <c r="F5241">
        <v>0</v>
      </c>
      <c r="H5241" t="str">
        <f>_xlfn.XLOOKUP(A5241,Table1[CLIENTID],Table1[OVERALLSTATUS])</f>
        <v>Live</v>
      </c>
      <c r="I5241" t="str">
        <f>_xlfn.XLOOKUP(A5241,Table1[CLIENTID],Table1[CLIENTSPECIALTY])</f>
        <v>Pediatrics</v>
      </c>
      <c r="J5241" t="str">
        <f>_xlfn.XLOOKUP(A5241,Table1[CLIENTID],Table1[CLIENTSIZE])</f>
        <v>Medium</v>
      </c>
    </row>
    <row r="5242" spans="1:10" x14ac:dyDescent="0.25">
      <c r="A5242">
        <v>3079</v>
      </c>
      <c r="B5242" s="1">
        <v>43101</v>
      </c>
      <c r="C5242">
        <v>15</v>
      </c>
      <c r="D5242">
        <v>1</v>
      </c>
      <c r="E5242">
        <v>0</v>
      </c>
      <c r="F5242">
        <v>0</v>
      </c>
      <c r="H5242" t="str">
        <f>_xlfn.XLOOKUP(A5242,Table1[CLIENTID],Table1[OVERALLSTATUS])</f>
        <v>Live</v>
      </c>
      <c r="I5242" t="str">
        <f>_xlfn.XLOOKUP(A5242,Table1[CLIENTID],Table1[CLIENTSPECIALTY])</f>
        <v>Pediatrics</v>
      </c>
      <c r="J5242" t="str">
        <f>_xlfn.XLOOKUP(A5242,Table1[CLIENTID],Table1[CLIENTSIZE])</f>
        <v>Medium</v>
      </c>
    </row>
    <row r="5243" spans="1:10" x14ac:dyDescent="0.25">
      <c r="A5243">
        <v>3079</v>
      </c>
      <c r="B5243" s="1">
        <v>43108</v>
      </c>
      <c r="C5243">
        <v>15</v>
      </c>
      <c r="D5243">
        <v>0</v>
      </c>
      <c r="E5243">
        <v>0</v>
      </c>
      <c r="F5243">
        <v>0</v>
      </c>
      <c r="H5243" t="str">
        <f>_xlfn.XLOOKUP(A5243,Table1[CLIENTID],Table1[OVERALLSTATUS])</f>
        <v>Live</v>
      </c>
      <c r="I5243" t="str">
        <f>_xlfn.XLOOKUP(A5243,Table1[CLIENTID],Table1[CLIENTSPECIALTY])</f>
        <v>Pediatrics</v>
      </c>
      <c r="J5243" t="str">
        <f>_xlfn.XLOOKUP(A5243,Table1[CLIENTID],Table1[CLIENTSIZE])</f>
        <v>Medium</v>
      </c>
    </row>
    <row r="5244" spans="1:10" x14ac:dyDescent="0.25">
      <c r="A5244">
        <v>3101</v>
      </c>
      <c r="B5244" s="1">
        <v>43087</v>
      </c>
      <c r="C5244">
        <v>15</v>
      </c>
      <c r="D5244">
        <v>0</v>
      </c>
      <c r="E5244">
        <v>1</v>
      </c>
      <c r="F5244">
        <v>0</v>
      </c>
      <c r="H5244" t="str">
        <f>_xlfn.XLOOKUP(A5244,Table1[CLIENTID],Table1[OVERALLSTATUS])</f>
        <v>Live</v>
      </c>
      <c r="I5244" t="str">
        <f>_xlfn.XLOOKUP(A5244,Table1[CLIENTID],Table1[CLIENTSPECIALTY])</f>
        <v>Dermatology</v>
      </c>
      <c r="J5244" t="str">
        <f>_xlfn.XLOOKUP(A5244,Table1[CLIENTID],Table1[CLIENTSIZE])</f>
        <v>Medium</v>
      </c>
    </row>
    <row r="5245" spans="1:10" x14ac:dyDescent="0.25">
      <c r="A5245">
        <v>3123</v>
      </c>
      <c r="B5245" s="1">
        <v>43066</v>
      </c>
      <c r="C5245">
        <v>15</v>
      </c>
      <c r="D5245">
        <v>0</v>
      </c>
      <c r="E5245">
        <v>0</v>
      </c>
      <c r="F5245">
        <v>0</v>
      </c>
      <c r="H5245" t="str">
        <f>_xlfn.XLOOKUP(A5245,Table1[CLIENTID],Table1[OVERALLSTATUS])</f>
        <v>Live</v>
      </c>
      <c r="I5245" t="str">
        <f>_xlfn.XLOOKUP(A5245,Table1[CLIENTID],Table1[CLIENTSPECIALTY])</f>
        <v>Pediatrics</v>
      </c>
      <c r="J5245" t="str">
        <f>_xlfn.XLOOKUP(A5245,Table1[CLIENTID],Table1[CLIENTSIZE])</f>
        <v>Medium</v>
      </c>
    </row>
    <row r="5246" spans="1:10" x14ac:dyDescent="0.25">
      <c r="A5246">
        <v>78</v>
      </c>
      <c r="B5246" s="1">
        <v>43094</v>
      </c>
      <c r="C5246">
        <v>15</v>
      </c>
      <c r="D5246">
        <v>0</v>
      </c>
      <c r="E5246">
        <v>1</v>
      </c>
      <c r="F5246">
        <v>0</v>
      </c>
      <c r="H5246" t="str">
        <f>_xlfn.XLOOKUP(A5246,Table1[CLIENTID],Table1[OVERALLSTATUS])</f>
        <v>Live</v>
      </c>
      <c r="I5246" t="str">
        <f>_xlfn.XLOOKUP(A5246,Table1[CLIENTID],Table1[CLIENTSPECIALTY])</f>
        <v>Dermatology</v>
      </c>
      <c r="J5246" t="str">
        <f>_xlfn.XLOOKUP(A5246,Table1[CLIENTID],Table1[CLIENTSIZE])</f>
        <v>Large</v>
      </c>
    </row>
    <row r="5247" spans="1:10" x14ac:dyDescent="0.25">
      <c r="A5247">
        <v>488</v>
      </c>
      <c r="B5247" s="1">
        <v>43094</v>
      </c>
      <c r="C5247">
        <v>15</v>
      </c>
      <c r="D5247">
        <v>2</v>
      </c>
      <c r="E5247">
        <v>0</v>
      </c>
      <c r="F5247">
        <v>0</v>
      </c>
      <c r="H5247" t="str">
        <f>_xlfn.XLOOKUP(A5247,Table1[CLIENTID],Table1[OVERALLSTATUS])</f>
        <v>Live</v>
      </c>
      <c r="I5247" t="str">
        <f>_xlfn.XLOOKUP(A5247,Table1[CLIENTID],Table1[CLIENTSPECIALTY])</f>
        <v>Dermatology</v>
      </c>
      <c r="J5247" t="str">
        <f>_xlfn.XLOOKUP(A5247,Table1[CLIENTID],Table1[CLIENTSIZE])</f>
        <v>Large</v>
      </c>
    </row>
    <row r="5248" spans="1:10" x14ac:dyDescent="0.25">
      <c r="A5248">
        <v>561</v>
      </c>
      <c r="B5248" s="1">
        <v>43108</v>
      </c>
      <c r="C5248">
        <v>15</v>
      </c>
      <c r="D5248">
        <v>0</v>
      </c>
      <c r="E5248">
        <v>0</v>
      </c>
      <c r="F5248">
        <v>0</v>
      </c>
      <c r="H5248" t="str">
        <f>_xlfn.XLOOKUP(A5248,Table1[CLIENTID],Table1[OVERALLSTATUS])</f>
        <v>Live</v>
      </c>
      <c r="I5248" t="str">
        <f>_xlfn.XLOOKUP(A5248,Table1[CLIENTID],Table1[CLIENTSPECIALTY])</f>
        <v>Oncology</v>
      </c>
      <c r="J5248" t="str">
        <f>_xlfn.XLOOKUP(A5248,Table1[CLIENTID],Table1[CLIENTSIZE])</f>
        <v>Large</v>
      </c>
    </row>
    <row r="5249" spans="1:10" x14ac:dyDescent="0.25">
      <c r="A5249">
        <v>586</v>
      </c>
      <c r="B5249" s="1">
        <v>43087</v>
      </c>
      <c r="C5249">
        <v>15</v>
      </c>
      <c r="D5249">
        <v>0</v>
      </c>
      <c r="E5249">
        <v>5</v>
      </c>
      <c r="F5249">
        <v>4</v>
      </c>
      <c r="H5249" t="str">
        <f>_xlfn.XLOOKUP(A5249,Table1[CLIENTID],Table1[OVERALLSTATUS])</f>
        <v>Live</v>
      </c>
      <c r="I5249" t="str">
        <f>_xlfn.XLOOKUP(A5249,Table1[CLIENTID],Table1[CLIENTSPECIALTY])</f>
        <v>Oncology</v>
      </c>
      <c r="J5249" t="str">
        <f>_xlfn.XLOOKUP(A5249,Table1[CLIENTID],Table1[CLIENTSIZE])</f>
        <v>Large</v>
      </c>
    </row>
    <row r="5250" spans="1:10" x14ac:dyDescent="0.25">
      <c r="A5250">
        <v>593</v>
      </c>
      <c r="B5250" s="1">
        <v>43066</v>
      </c>
      <c r="C5250">
        <v>15</v>
      </c>
      <c r="D5250">
        <v>0</v>
      </c>
      <c r="E5250">
        <v>0</v>
      </c>
      <c r="F5250">
        <v>0</v>
      </c>
      <c r="H5250" t="str">
        <f>_xlfn.XLOOKUP(A5250,Table1[CLIENTID],Table1[OVERALLSTATUS])</f>
        <v>Live</v>
      </c>
      <c r="I5250" t="str">
        <f>_xlfn.XLOOKUP(A5250,Table1[CLIENTID],Table1[CLIENTSPECIALTY])</f>
        <v>Dermatology</v>
      </c>
      <c r="J5250" t="str">
        <f>_xlfn.XLOOKUP(A5250,Table1[CLIENTID],Table1[CLIENTSIZE])</f>
        <v>Large</v>
      </c>
    </row>
    <row r="5251" spans="1:10" x14ac:dyDescent="0.25">
      <c r="A5251">
        <v>638</v>
      </c>
      <c r="B5251" s="1">
        <v>43059</v>
      </c>
      <c r="C5251">
        <v>15</v>
      </c>
      <c r="D5251">
        <v>0</v>
      </c>
      <c r="E5251">
        <v>0</v>
      </c>
      <c r="F5251">
        <v>0</v>
      </c>
      <c r="H5251" t="str">
        <f>_xlfn.XLOOKUP(A5251,Table1[CLIENTID],Table1[OVERALLSTATUS])</f>
        <v>Live</v>
      </c>
      <c r="I5251" t="str">
        <f>_xlfn.XLOOKUP(A5251,Table1[CLIENTID],Table1[CLIENTSPECIALTY])</f>
        <v>Dermatology</v>
      </c>
      <c r="J5251" t="str">
        <f>_xlfn.XLOOKUP(A5251,Table1[CLIENTID],Table1[CLIENTSIZE])</f>
        <v>Large</v>
      </c>
    </row>
    <row r="5252" spans="1:10" x14ac:dyDescent="0.25">
      <c r="A5252">
        <v>638</v>
      </c>
      <c r="B5252" s="1">
        <v>43066</v>
      </c>
      <c r="C5252">
        <v>15</v>
      </c>
      <c r="D5252">
        <v>0</v>
      </c>
      <c r="E5252">
        <v>0</v>
      </c>
      <c r="F5252">
        <v>0</v>
      </c>
      <c r="H5252" t="str">
        <f>_xlfn.XLOOKUP(A5252,Table1[CLIENTID],Table1[OVERALLSTATUS])</f>
        <v>Live</v>
      </c>
      <c r="I5252" t="str">
        <f>_xlfn.XLOOKUP(A5252,Table1[CLIENTID],Table1[CLIENTSPECIALTY])</f>
        <v>Dermatology</v>
      </c>
      <c r="J5252" t="str">
        <f>_xlfn.XLOOKUP(A5252,Table1[CLIENTID],Table1[CLIENTSIZE])</f>
        <v>Large</v>
      </c>
    </row>
    <row r="5253" spans="1:10" x14ac:dyDescent="0.25">
      <c r="A5253">
        <v>642</v>
      </c>
      <c r="B5253" s="1">
        <v>43087</v>
      </c>
      <c r="C5253">
        <v>15</v>
      </c>
      <c r="D5253">
        <v>0</v>
      </c>
      <c r="E5253">
        <v>3</v>
      </c>
      <c r="F5253">
        <v>0</v>
      </c>
      <c r="H5253" t="str">
        <f>_xlfn.XLOOKUP(A5253,Table1[CLIENTID],Table1[OVERALLSTATUS])</f>
        <v>Live</v>
      </c>
      <c r="I5253" t="str">
        <f>_xlfn.XLOOKUP(A5253,Table1[CLIENTID],Table1[CLIENTSPECIALTY])</f>
        <v>Oncology</v>
      </c>
      <c r="J5253" t="str">
        <f>_xlfn.XLOOKUP(A5253,Table1[CLIENTID],Table1[CLIENTSIZE])</f>
        <v>Large</v>
      </c>
    </row>
    <row r="5254" spans="1:10" x14ac:dyDescent="0.25">
      <c r="A5254">
        <v>672</v>
      </c>
      <c r="B5254" s="1">
        <v>43073</v>
      </c>
      <c r="C5254">
        <v>15</v>
      </c>
      <c r="D5254">
        <v>0</v>
      </c>
      <c r="E5254">
        <v>0</v>
      </c>
      <c r="F5254">
        <v>0</v>
      </c>
      <c r="H5254" t="str">
        <f>_xlfn.XLOOKUP(A5254,Table1[CLIENTID],Table1[OVERALLSTATUS])</f>
        <v>Live</v>
      </c>
      <c r="I5254" t="str">
        <f>_xlfn.XLOOKUP(A5254,Table1[CLIENTID],Table1[CLIENTSPECIALTY])</f>
        <v>Dermatology</v>
      </c>
      <c r="J5254" t="str">
        <f>_xlfn.XLOOKUP(A5254,Table1[CLIENTID],Table1[CLIENTSIZE])</f>
        <v>Large</v>
      </c>
    </row>
    <row r="5255" spans="1:10" x14ac:dyDescent="0.25">
      <c r="A5255">
        <v>674</v>
      </c>
      <c r="B5255" s="1">
        <v>43080</v>
      </c>
      <c r="C5255">
        <v>15</v>
      </c>
      <c r="D5255">
        <v>0</v>
      </c>
      <c r="E5255">
        <v>0</v>
      </c>
      <c r="F5255">
        <v>0</v>
      </c>
      <c r="H5255" t="str">
        <f>_xlfn.XLOOKUP(A5255,Table1[CLIENTID],Table1[OVERALLSTATUS])</f>
        <v>Live</v>
      </c>
      <c r="I5255" t="str">
        <f>_xlfn.XLOOKUP(A5255,Table1[CLIENTID],Table1[CLIENTSPECIALTY])</f>
        <v>Oncology</v>
      </c>
      <c r="J5255" t="str">
        <f>_xlfn.XLOOKUP(A5255,Table1[CLIENTID],Table1[CLIENTSIZE])</f>
        <v>Large</v>
      </c>
    </row>
    <row r="5256" spans="1:10" x14ac:dyDescent="0.25">
      <c r="A5256">
        <v>677</v>
      </c>
      <c r="B5256" s="1">
        <v>43066</v>
      </c>
      <c r="C5256">
        <v>15</v>
      </c>
      <c r="D5256">
        <v>2</v>
      </c>
      <c r="E5256">
        <v>6</v>
      </c>
      <c r="F5256">
        <v>0</v>
      </c>
      <c r="H5256" t="str">
        <f>_xlfn.XLOOKUP(A5256,Table1[CLIENTID],Table1[OVERALLSTATUS])</f>
        <v>Live</v>
      </c>
      <c r="I5256" t="str">
        <f>_xlfn.XLOOKUP(A5256,Table1[CLIENTID],Table1[CLIENTSPECIALTY])</f>
        <v>Oncology</v>
      </c>
      <c r="J5256" t="str">
        <f>_xlfn.XLOOKUP(A5256,Table1[CLIENTID],Table1[CLIENTSIZE])</f>
        <v>Large</v>
      </c>
    </row>
    <row r="5257" spans="1:10" x14ac:dyDescent="0.25">
      <c r="A5257">
        <v>736</v>
      </c>
      <c r="B5257" s="1">
        <v>43087</v>
      </c>
      <c r="C5257">
        <v>15</v>
      </c>
      <c r="D5257">
        <v>0</v>
      </c>
      <c r="E5257">
        <v>1</v>
      </c>
      <c r="F5257">
        <v>0</v>
      </c>
      <c r="H5257" t="str">
        <f>_xlfn.XLOOKUP(A5257,Table1[CLIENTID],Table1[OVERALLSTATUS])</f>
        <v>Live</v>
      </c>
      <c r="I5257" t="str">
        <f>_xlfn.XLOOKUP(A5257,Table1[CLIENTID],Table1[CLIENTSPECIALTY])</f>
        <v>Dermatology</v>
      </c>
      <c r="J5257" t="str">
        <f>_xlfn.XLOOKUP(A5257,Table1[CLIENTID],Table1[CLIENTSIZE])</f>
        <v>Large</v>
      </c>
    </row>
    <row r="5258" spans="1:10" x14ac:dyDescent="0.25">
      <c r="A5258">
        <v>736</v>
      </c>
      <c r="B5258" s="1">
        <v>43087</v>
      </c>
      <c r="C5258">
        <v>15</v>
      </c>
      <c r="D5258">
        <v>0</v>
      </c>
      <c r="E5258">
        <v>0</v>
      </c>
      <c r="F5258">
        <v>0</v>
      </c>
      <c r="H5258" t="str">
        <f>_xlfn.XLOOKUP(A5258,Table1[CLIENTID],Table1[OVERALLSTATUS])</f>
        <v>Live</v>
      </c>
      <c r="I5258" t="str">
        <f>_xlfn.XLOOKUP(A5258,Table1[CLIENTID],Table1[CLIENTSPECIALTY])</f>
        <v>Dermatology</v>
      </c>
      <c r="J5258" t="str">
        <f>_xlfn.XLOOKUP(A5258,Table1[CLIENTID],Table1[CLIENTSIZE])</f>
        <v>Large</v>
      </c>
    </row>
    <row r="5259" spans="1:10" x14ac:dyDescent="0.25">
      <c r="A5259">
        <v>736</v>
      </c>
      <c r="B5259" s="1">
        <v>43101</v>
      </c>
      <c r="C5259">
        <v>15</v>
      </c>
      <c r="D5259">
        <v>0</v>
      </c>
      <c r="E5259">
        <v>0</v>
      </c>
      <c r="F5259">
        <v>0</v>
      </c>
      <c r="H5259" t="str">
        <f>_xlfn.XLOOKUP(A5259,Table1[CLIENTID],Table1[OVERALLSTATUS])</f>
        <v>Live</v>
      </c>
      <c r="I5259" t="str">
        <f>_xlfn.XLOOKUP(A5259,Table1[CLIENTID],Table1[CLIENTSPECIALTY])</f>
        <v>Dermatology</v>
      </c>
      <c r="J5259" t="str">
        <f>_xlfn.XLOOKUP(A5259,Table1[CLIENTID],Table1[CLIENTSIZE])</f>
        <v>Large</v>
      </c>
    </row>
    <row r="5260" spans="1:10" x14ac:dyDescent="0.25">
      <c r="A5260">
        <v>745</v>
      </c>
      <c r="B5260" s="1">
        <v>43094</v>
      </c>
      <c r="C5260">
        <v>15</v>
      </c>
      <c r="D5260">
        <v>0</v>
      </c>
      <c r="E5260">
        <v>0</v>
      </c>
      <c r="F5260">
        <v>0</v>
      </c>
      <c r="H5260" t="str">
        <f>_xlfn.XLOOKUP(A5260,Table1[CLIENTID],Table1[OVERALLSTATUS])</f>
        <v>Live</v>
      </c>
      <c r="I5260" t="str">
        <f>_xlfn.XLOOKUP(A5260,Table1[CLIENTID],Table1[CLIENTSPECIALTY])</f>
        <v>Dermatology</v>
      </c>
      <c r="J5260" t="str">
        <f>_xlfn.XLOOKUP(A5260,Table1[CLIENTID],Table1[CLIENTSIZE])</f>
        <v>Large</v>
      </c>
    </row>
    <row r="5261" spans="1:10" x14ac:dyDescent="0.25">
      <c r="A5261">
        <v>797</v>
      </c>
      <c r="B5261" s="1">
        <v>43073</v>
      </c>
      <c r="C5261">
        <v>15</v>
      </c>
      <c r="D5261">
        <v>0</v>
      </c>
      <c r="E5261">
        <v>0</v>
      </c>
      <c r="F5261">
        <v>0</v>
      </c>
      <c r="H5261" t="str">
        <f>_xlfn.XLOOKUP(A5261,Table1[CLIENTID],Table1[OVERALLSTATUS])</f>
        <v>Live</v>
      </c>
      <c r="I5261" t="str">
        <f>_xlfn.XLOOKUP(A5261,Table1[CLIENTID],Table1[CLIENTSPECIALTY])</f>
        <v>Oncology</v>
      </c>
      <c r="J5261" t="str">
        <f>_xlfn.XLOOKUP(A5261,Table1[CLIENTID],Table1[CLIENTSIZE])</f>
        <v>Large</v>
      </c>
    </row>
    <row r="5262" spans="1:10" x14ac:dyDescent="0.25">
      <c r="A5262">
        <v>908</v>
      </c>
      <c r="B5262" s="1">
        <v>43052</v>
      </c>
      <c r="C5262">
        <v>15</v>
      </c>
      <c r="D5262">
        <v>0</v>
      </c>
      <c r="E5262">
        <v>0</v>
      </c>
      <c r="F5262">
        <v>0</v>
      </c>
      <c r="H5262" t="str">
        <f>_xlfn.XLOOKUP(A5262,Table1[CLIENTID],Table1[OVERALLSTATUS])</f>
        <v>Live</v>
      </c>
      <c r="I5262" t="str">
        <f>_xlfn.XLOOKUP(A5262,Table1[CLIENTID],Table1[CLIENTSPECIALTY])</f>
        <v>Dermatology</v>
      </c>
      <c r="J5262" t="str">
        <f>_xlfn.XLOOKUP(A5262,Table1[CLIENTID],Table1[CLIENTSIZE])</f>
        <v>Large</v>
      </c>
    </row>
    <row r="5263" spans="1:10" x14ac:dyDescent="0.25">
      <c r="A5263">
        <v>908</v>
      </c>
      <c r="B5263" s="1">
        <v>43087</v>
      </c>
      <c r="C5263">
        <v>15</v>
      </c>
      <c r="D5263">
        <v>1</v>
      </c>
      <c r="E5263">
        <v>0</v>
      </c>
      <c r="F5263">
        <v>0</v>
      </c>
      <c r="H5263" t="str">
        <f>_xlfn.XLOOKUP(A5263,Table1[CLIENTID],Table1[OVERALLSTATUS])</f>
        <v>Live</v>
      </c>
      <c r="I5263" t="str">
        <f>_xlfn.XLOOKUP(A5263,Table1[CLIENTID],Table1[CLIENTSPECIALTY])</f>
        <v>Dermatology</v>
      </c>
      <c r="J5263" t="str">
        <f>_xlfn.XLOOKUP(A5263,Table1[CLIENTID],Table1[CLIENTSIZE])</f>
        <v>Large</v>
      </c>
    </row>
    <row r="5264" spans="1:10" x14ac:dyDescent="0.25">
      <c r="A5264">
        <v>950</v>
      </c>
      <c r="B5264" s="1">
        <v>43101</v>
      </c>
      <c r="C5264">
        <v>15</v>
      </c>
      <c r="D5264">
        <v>1</v>
      </c>
      <c r="E5264">
        <v>5</v>
      </c>
      <c r="F5264">
        <v>4</v>
      </c>
      <c r="H5264" t="str">
        <f>_xlfn.XLOOKUP(A5264,Table1[CLIENTID],Table1[OVERALLSTATUS])</f>
        <v>Live</v>
      </c>
      <c r="I5264" t="str">
        <f>_xlfn.XLOOKUP(A5264,Table1[CLIENTID],Table1[CLIENTSPECIALTY])</f>
        <v>Oncology</v>
      </c>
      <c r="J5264" t="str">
        <f>_xlfn.XLOOKUP(A5264,Table1[CLIENTID],Table1[CLIENTSIZE])</f>
        <v>Large</v>
      </c>
    </row>
    <row r="5265" spans="1:10" x14ac:dyDescent="0.25">
      <c r="A5265">
        <v>953</v>
      </c>
      <c r="B5265" s="1">
        <v>43080</v>
      </c>
      <c r="C5265">
        <v>15</v>
      </c>
      <c r="D5265">
        <v>0</v>
      </c>
      <c r="E5265">
        <v>0</v>
      </c>
      <c r="F5265">
        <v>0</v>
      </c>
      <c r="H5265" t="str">
        <f>_xlfn.XLOOKUP(A5265,Table1[CLIENTID],Table1[OVERALLSTATUS])</f>
        <v>Live</v>
      </c>
      <c r="I5265" t="str">
        <f>_xlfn.XLOOKUP(A5265,Table1[CLIENTID],Table1[CLIENTSPECIALTY])</f>
        <v>Oncology</v>
      </c>
      <c r="J5265" t="str">
        <f>_xlfn.XLOOKUP(A5265,Table1[CLIENTID],Table1[CLIENTSIZE])</f>
        <v>Large</v>
      </c>
    </row>
    <row r="5266" spans="1:10" x14ac:dyDescent="0.25">
      <c r="A5266">
        <v>1163</v>
      </c>
      <c r="B5266" s="1">
        <v>43094</v>
      </c>
      <c r="C5266">
        <v>15</v>
      </c>
      <c r="D5266">
        <v>0</v>
      </c>
      <c r="E5266">
        <v>0</v>
      </c>
      <c r="F5266">
        <v>0</v>
      </c>
      <c r="H5266" t="str">
        <f>_xlfn.XLOOKUP(A5266,Table1[CLIENTID],Table1[OVERALLSTATUS])</f>
        <v>Live</v>
      </c>
      <c r="I5266" t="str">
        <f>_xlfn.XLOOKUP(A5266,Table1[CLIENTID],Table1[CLIENTSPECIALTY])</f>
        <v>Oncology</v>
      </c>
      <c r="J5266" t="str">
        <f>_xlfn.XLOOKUP(A5266,Table1[CLIENTID],Table1[CLIENTSIZE])</f>
        <v>Large</v>
      </c>
    </row>
    <row r="5267" spans="1:10" x14ac:dyDescent="0.25">
      <c r="A5267">
        <v>1221</v>
      </c>
      <c r="B5267" s="1">
        <v>43059</v>
      </c>
      <c r="C5267">
        <v>15</v>
      </c>
      <c r="D5267">
        <v>0</v>
      </c>
      <c r="E5267">
        <v>0</v>
      </c>
      <c r="F5267">
        <v>0</v>
      </c>
      <c r="H5267" t="str">
        <f>_xlfn.XLOOKUP(A5267,Table1[CLIENTID],Table1[OVERALLSTATUS])</f>
        <v>Live</v>
      </c>
      <c r="I5267" t="str">
        <f>_xlfn.XLOOKUP(A5267,Table1[CLIENTID],Table1[CLIENTSPECIALTY])</f>
        <v>Oncology</v>
      </c>
      <c r="J5267" t="str">
        <f>_xlfn.XLOOKUP(A5267,Table1[CLIENTID],Table1[CLIENTSIZE])</f>
        <v>Large</v>
      </c>
    </row>
    <row r="5268" spans="1:10" x14ac:dyDescent="0.25">
      <c r="A5268">
        <v>1221</v>
      </c>
      <c r="B5268" s="1">
        <v>43108</v>
      </c>
      <c r="C5268">
        <v>15</v>
      </c>
      <c r="D5268">
        <v>0</v>
      </c>
      <c r="E5268">
        <v>0</v>
      </c>
      <c r="F5268">
        <v>0</v>
      </c>
      <c r="H5268" t="str">
        <f>_xlfn.XLOOKUP(A5268,Table1[CLIENTID],Table1[OVERALLSTATUS])</f>
        <v>Live</v>
      </c>
      <c r="I5268" t="str">
        <f>_xlfn.XLOOKUP(A5268,Table1[CLIENTID],Table1[CLIENTSPECIALTY])</f>
        <v>Oncology</v>
      </c>
      <c r="J5268" t="str">
        <f>_xlfn.XLOOKUP(A5268,Table1[CLIENTID],Table1[CLIENTSIZE])</f>
        <v>Large</v>
      </c>
    </row>
    <row r="5269" spans="1:10" x14ac:dyDescent="0.25">
      <c r="A5269">
        <v>1232</v>
      </c>
      <c r="B5269" s="1">
        <v>43080</v>
      </c>
      <c r="C5269">
        <v>15</v>
      </c>
      <c r="D5269">
        <v>0</v>
      </c>
      <c r="E5269">
        <v>0</v>
      </c>
      <c r="F5269">
        <v>0</v>
      </c>
      <c r="H5269" t="str">
        <f>_xlfn.XLOOKUP(A5269,Table1[CLIENTID],Table1[OVERALLSTATUS])</f>
        <v>Live</v>
      </c>
      <c r="I5269" t="str">
        <f>_xlfn.XLOOKUP(A5269,Table1[CLIENTID],Table1[CLIENTSPECIALTY])</f>
        <v>Dermatology</v>
      </c>
      <c r="J5269" t="str">
        <f>_xlfn.XLOOKUP(A5269,Table1[CLIENTID],Table1[CLIENTSIZE])</f>
        <v>Large</v>
      </c>
    </row>
    <row r="5270" spans="1:10" x14ac:dyDescent="0.25">
      <c r="A5270">
        <v>1265</v>
      </c>
      <c r="B5270" s="1">
        <v>43066</v>
      </c>
      <c r="C5270">
        <v>15</v>
      </c>
      <c r="D5270">
        <v>0</v>
      </c>
      <c r="E5270">
        <v>0</v>
      </c>
      <c r="F5270">
        <v>0</v>
      </c>
      <c r="H5270" t="str">
        <f>_xlfn.XLOOKUP(A5270,Table1[CLIENTID],Table1[OVERALLSTATUS])</f>
        <v>Live</v>
      </c>
      <c r="I5270" t="str">
        <f>_xlfn.XLOOKUP(A5270,Table1[CLIENTID],Table1[CLIENTSPECIALTY])</f>
        <v>Dermatology</v>
      </c>
      <c r="J5270" t="str">
        <f>_xlfn.XLOOKUP(A5270,Table1[CLIENTID],Table1[CLIENTSIZE])</f>
        <v>Large</v>
      </c>
    </row>
    <row r="5271" spans="1:10" x14ac:dyDescent="0.25">
      <c r="A5271">
        <v>1268</v>
      </c>
      <c r="B5271" s="1">
        <v>43066</v>
      </c>
      <c r="C5271">
        <v>15</v>
      </c>
      <c r="D5271">
        <v>0</v>
      </c>
      <c r="E5271">
        <v>1</v>
      </c>
      <c r="F5271">
        <v>0</v>
      </c>
      <c r="H5271" t="str">
        <f>_xlfn.XLOOKUP(A5271,Table1[CLIENTID],Table1[OVERALLSTATUS])</f>
        <v>Live</v>
      </c>
      <c r="I5271" t="str">
        <f>_xlfn.XLOOKUP(A5271,Table1[CLIENTID],Table1[CLIENTSPECIALTY])</f>
        <v>Dermatology</v>
      </c>
      <c r="J5271" t="str">
        <f>_xlfn.XLOOKUP(A5271,Table1[CLIENTID],Table1[CLIENTSIZE])</f>
        <v>Large</v>
      </c>
    </row>
    <row r="5272" spans="1:10" x14ac:dyDescent="0.25">
      <c r="A5272">
        <v>1403</v>
      </c>
      <c r="B5272" s="1">
        <v>43108</v>
      </c>
      <c r="C5272">
        <v>15</v>
      </c>
      <c r="D5272">
        <v>0</v>
      </c>
      <c r="E5272">
        <v>0</v>
      </c>
      <c r="F5272">
        <v>0</v>
      </c>
      <c r="H5272" t="str">
        <f>_xlfn.XLOOKUP(A5272,Table1[CLIENTID],Table1[OVERALLSTATUS])</f>
        <v>Live</v>
      </c>
      <c r="I5272" t="str">
        <f>_xlfn.XLOOKUP(A5272,Table1[CLIENTID],Table1[CLIENTSPECIALTY])</f>
        <v>Oncology</v>
      </c>
      <c r="J5272" t="str">
        <f>_xlfn.XLOOKUP(A5272,Table1[CLIENTID],Table1[CLIENTSIZE])</f>
        <v>Large</v>
      </c>
    </row>
    <row r="5273" spans="1:10" x14ac:dyDescent="0.25">
      <c r="A5273">
        <v>1438</v>
      </c>
      <c r="B5273" s="1">
        <v>43052</v>
      </c>
      <c r="C5273">
        <v>15</v>
      </c>
      <c r="D5273">
        <v>8</v>
      </c>
      <c r="E5273">
        <v>0</v>
      </c>
      <c r="F5273">
        <v>0</v>
      </c>
      <c r="H5273" t="str">
        <f>_xlfn.XLOOKUP(A5273,Table1[CLIENTID],Table1[OVERALLSTATUS])</f>
        <v>Live</v>
      </c>
      <c r="I5273" t="str">
        <f>_xlfn.XLOOKUP(A5273,Table1[CLIENTID],Table1[CLIENTSPECIALTY])</f>
        <v>Oncology</v>
      </c>
      <c r="J5273" t="str">
        <f>_xlfn.XLOOKUP(A5273,Table1[CLIENTID],Table1[CLIENTSIZE])</f>
        <v>Large</v>
      </c>
    </row>
    <row r="5274" spans="1:10" x14ac:dyDescent="0.25">
      <c r="A5274">
        <v>1446</v>
      </c>
      <c r="B5274" s="1">
        <v>43087</v>
      </c>
      <c r="C5274">
        <v>15</v>
      </c>
      <c r="D5274">
        <v>0</v>
      </c>
      <c r="E5274">
        <v>0</v>
      </c>
      <c r="F5274">
        <v>0</v>
      </c>
      <c r="H5274" t="str">
        <f>_xlfn.XLOOKUP(A5274,Table1[CLIENTID],Table1[OVERALLSTATUS])</f>
        <v>Live</v>
      </c>
      <c r="I5274" t="str">
        <f>_xlfn.XLOOKUP(A5274,Table1[CLIENTID],Table1[CLIENTSPECIALTY])</f>
        <v>Oncology</v>
      </c>
      <c r="J5274" t="str">
        <f>_xlfn.XLOOKUP(A5274,Table1[CLIENTID],Table1[CLIENTSIZE])</f>
        <v>Large</v>
      </c>
    </row>
    <row r="5275" spans="1:10" x14ac:dyDescent="0.25">
      <c r="A5275">
        <v>1589</v>
      </c>
      <c r="B5275" s="1">
        <v>43052</v>
      </c>
      <c r="C5275">
        <v>15</v>
      </c>
      <c r="D5275">
        <v>0</v>
      </c>
      <c r="E5275">
        <v>0</v>
      </c>
      <c r="F5275">
        <v>0</v>
      </c>
      <c r="H5275" t="str">
        <f>_xlfn.XLOOKUP(A5275,Table1[CLIENTID],Table1[OVERALLSTATUS])</f>
        <v>Live</v>
      </c>
      <c r="I5275" t="str">
        <f>_xlfn.XLOOKUP(A5275,Table1[CLIENTID],Table1[CLIENTSPECIALTY])</f>
        <v>Oncology</v>
      </c>
      <c r="J5275" t="str">
        <f>_xlfn.XLOOKUP(A5275,Table1[CLIENTID],Table1[CLIENTSIZE])</f>
        <v>Large</v>
      </c>
    </row>
    <row r="5276" spans="1:10" x14ac:dyDescent="0.25">
      <c r="A5276">
        <v>1632</v>
      </c>
      <c r="B5276" s="1">
        <v>43059</v>
      </c>
      <c r="C5276">
        <v>15</v>
      </c>
      <c r="D5276">
        <v>0</v>
      </c>
      <c r="E5276">
        <v>0</v>
      </c>
      <c r="F5276">
        <v>0</v>
      </c>
      <c r="H5276" t="str">
        <f>_xlfn.XLOOKUP(A5276,Table1[CLIENTID],Table1[OVERALLSTATUS])</f>
        <v>Live</v>
      </c>
      <c r="I5276" t="str">
        <f>_xlfn.XLOOKUP(A5276,Table1[CLIENTID],Table1[CLIENTSPECIALTY])</f>
        <v>Oncology</v>
      </c>
      <c r="J5276" t="str">
        <f>_xlfn.XLOOKUP(A5276,Table1[CLIENTID],Table1[CLIENTSIZE])</f>
        <v>Large</v>
      </c>
    </row>
    <row r="5277" spans="1:10" x14ac:dyDescent="0.25">
      <c r="A5277">
        <v>1638</v>
      </c>
      <c r="B5277" s="1">
        <v>43094</v>
      </c>
      <c r="C5277">
        <v>15</v>
      </c>
      <c r="D5277">
        <v>0</v>
      </c>
      <c r="E5277">
        <v>1</v>
      </c>
      <c r="F5277">
        <v>0</v>
      </c>
      <c r="H5277" t="str">
        <f>_xlfn.XLOOKUP(A5277,Table1[CLIENTID],Table1[OVERALLSTATUS])</f>
        <v>Live</v>
      </c>
      <c r="I5277" t="str">
        <f>_xlfn.XLOOKUP(A5277,Table1[CLIENTID],Table1[CLIENTSPECIALTY])</f>
        <v>Oncology</v>
      </c>
      <c r="J5277" t="str">
        <f>_xlfn.XLOOKUP(A5277,Table1[CLIENTID],Table1[CLIENTSIZE])</f>
        <v>Large</v>
      </c>
    </row>
    <row r="5278" spans="1:10" x14ac:dyDescent="0.25">
      <c r="A5278">
        <v>1641</v>
      </c>
      <c r="B5278" s="1">
        <v>43080</v>
      </c>
      <c r="C5278">
        <v>15</v>
      </c>
      <c r="D5278">
        <v>0</v>
      </c>
      <c r="E5278">
        <v>0</v>
      </c>
      <c r="F5278">
        <v>0</v>
      </c>
      <c r="H5278" t="str">
        <f>_xlfn.XLOOKUP(A5278,Table1[CLIENTID],Table1[OVERALLSTATUS])</f>
        <v>Live</v>
      </c>
      <c r="I5278" t="str">
        <f>_xlfn.XLOOKUP(A5278,Table1[CLIENTID],Table1[CLIENTSPECIALTY])</f>
        <v>Oncology</v>
      </c>
      <c r="J5278" t="str">
        <f>_xlfn.XLOOKUP(A5278,Table1[CLIENTID],Table1[CLIENTSIZE])</f>
        <v>Large</v>
      </c>
    </row>
    <row r="5279" spans="1:10" x14ac:dyDescent="0.25">
      <c r="A5279">
        <v>1647</v>
      </c>
      <c r="B5279" s="1">
        <v>43052</v>
      </c>
      <c r="C5279">
        <v>15</v>
      </c>
      <c r="D5279">
        <v>0</v>
      </c>
      <c r="E5279">
        <v>0</v>
      </c>
      <c r="F5279">
        <v>0</v>
      </c>
      <c r="H5279" t="str">
        <f>_xlfn.XLOOKUP(A5279,Table1[CLIENTID],Table1[OVERALLSTATUS])</f>
        <v>Live</v>
      </c>
      <c r="I5279" t="str">
        <f>_xlfn.XLOOKUP(A5279,Table1[CLIENTID],Table1[CLIENTSPECIALTY])</f>
        <v>Oncology</v>
      </c>
      <c r="J5279" t="str">
        <f>_xlfn.XLOOKUP(A5279,Table1[CLIENTID],Table1[CLIENTSIZE])</f>
        <v>Large</v>
      </c>
    </row>
    <row r="5280" spans="1:10" x14ac:dyDescent="0.25">
      <c r="A5280">
        <v>1647</v>
      </c>
      <c r="B5280" s="1">
        <v>43080</v>
      </c>
      <c r="C5280">
        <v>15</v>
      </c>
      <c r="D5280">
        <v>0</v>
      </c>
      <c r="E5280">
        <v>0</v>
      </c>
      <c r="F5280">
        <v>0</v>
      </c>
      <c r="H5280" t="str">
        <f>_xlfn.XLOOKUP(A5280,Table1[CLIENTID],Table1[OVERALLSTATUS])</f>
        <v>Live</v>
      </c>
      <c r="I5280" t="str">
        <f>_xlfn.XLOOKUP(A5280,Table1[CLIENTID],Table1[CLIENTSPECIALTY])</f>
        <v>Oncology</v>
      </c>
      <c r="J5280" t="str">
        <f>_xlfn.XLOOKUP(A5280,Table1[CLIENTID],Table1[CLIENTSIZE])</f>
        <v>Large</v>
      </c>
    </row>
    <row r="5281" spans="1:10" x14ac:dyDescent="0.25">
      <c r="A5281">
        <v>1648</v>
      </c>
      <c r="B5281" s="1">
        <v>43073</v>
      </c>
      <c r="C5281">
        <v>15</v>
      </c>
      <c r="D5281">
        <v>0</v>
      </c>
      <c r="E5281">
        <v>0</v>
      </c>
      <c r="F5281">
        <v>0</v>
      </c>
      <c r="H5281" t="str">
        <f>_xlfn.XLOOKUP(A5281,Table1[CLIENTID],Table1[OVERALLSTATUS])</f>
        <v>Live</v>
      </c>
      <c r="I5281" t="str">
        <f>_xlfn.XLOOKUP(A5281,Table1[CLIENTID],Table1[CLIENTSPECIALTY])</f>
        <v>Oncology</v>
      </c>
      <c r="J5281" t="str">
        <f>_xlfn.XLOOKUP(A5281,Table1[CLIENTID],Table1[CLIENTSIZE])</f>
        <v>Large</v>
      </c>
    </row>
    <row r="5282" spans="1:10" x14ac:dyDescent="0.25">
      <c r="A5282">
        <v>1649</v>
      </c>
      <c r="B5282" s="1">
        <v>43073</v>
      </c>
      <c r="C5282">
        <v>15</v>
      </c>
      <c r="D5282">
        <v>0</v>
      </c>
      <c r="E5282">
        <v>0</v>
      </c>
      <c r="F5282">
        <v>0</v>
      </c>
      <c r="H5282" t="str">
        <f>_xlfn.XLOOKUP(A5282,Table1[CLIENTID],Table1[OVERALLSTATUS])</f>
        <v>Live</v>
      </c>
      <c r="I5282" t="str">
        <f>_xlfn.XLOOKUP(A5282,Table1[CLIENTID],Table1[CLIENTSPECIALTY])</f>
        <v>Oncology</v>
      </c>
      <c r="J5282" t="str">
        <f>_xlfn.XLOOKUP(A5282,Table1[CLIENTID],Table1[CLIENTSIZE])</f>
        <v>Large</v>
      </c>
    </row>
    <row r="5283" spans="1:10" x14ac:dyDescent="0.25">
      <c r="A5283">
        <v>1650</v>
      </c>
      <c r="B5283" s="1">
        <v>43059</v>
      </c>
      <c r="C5283">
        <v>15</v>
      </c>
      <c r="D5283">
        <v>0</v>
      </c>
      <c r="E5283">
        <v>0</v>
      </c>
      <c r="F5283">
        <v>0</v>
      </c>
      <c r="H5283" t="str">
        <f>_xlfn.XLOOKUP(A5283,Table1[CLIENTID],Table1[OVERALLSTATUS])</f>
        <v>Live</v>
      </c>
      <c r="I5283" t="str">
        <f>_xlfn.XLOOKUP(A5283,Table1[CLIENTID],Table1[CLIENTSPECIALTY])</f>
        <v>Oncology</v>
      </c>
      <c r="J5283" t="str">
        <f>_xlfn.XLOOKUP(A5283,Table1[CLIENTID],Table1[CLIENTSIZE])</f>
        <v>Large</v>
      </c>
    </row>
    <row r="5284" spans="1:10" x14ac:dyDescent="0.25">
      <c r="A5284">
        <v>1650</v>
      </c>
      <c r="B5284" s="1">
        <v>43066</v>
      </c>
      <c r="C5284">
        <v>15</v>
      </c>
      <c r="D5284">
        <v>0</v>
      </c>
      <c r="E5284">
        <v>0</v>
      </c>
      <c r="F5284">
        <v>0</v>
      </c>
      <c r="H5284" t="str">
        <f>_xlfn.XLOOKUP(A5284,Table1[CLIENTID],Table1[OVERALLSTATUS])</f>
        <v>Live</v>
      </c>
      <c r="I5284" t="str">
        <f>_xlfn.XLOOKUP(A5284,Table1[CLIENTID],Table1[CLIENTSPECIALTY])</f>
        <v>Oncology</v>
      </c>
      <c r="J5284" t="str">
        <f>_xlfn.XLOOKUP(A5284,Table1[CLIENTID],Table1[CLIENTSIZE])</f>
        <v>Large</v>
      </c>
    </row>
    <row r="5285" spans="1:10" x14ac:dyDescent="0.25">
      <c r="A5285">
        <v>1652</v>
      </c>
      <c r="B5285" s="1">
        <v>43066</v>
      </c>
      <c r="C5285">
        <v>15</v>
      </c>
      <c r="D5285">
        <v>0</v>
      </c>
      <c r="E5285">
        <v>0</v>
      </c>
      <c r="F5285">
        <v>0</v>
      </c>
      <c r="H5285" t="str">
        <f>_xlfn.XLOOKUP(A5285,Table1[CLIENTID],Table1[OVERALLSTATUS])</f>
        <v>Live</v>
      </c>
      <c r="I5285" t="str">
        <f>_xlfn.XLOOKUP(A5285,Table1[CLIENTID],Table1[CLIENTSPECIALTY])</f>
        <v>Oncology</v>
      </c>
      <c r="J5285" t="str">
        <f>_xlfn.XLOOKUP(A5285,Table1[CLIENTID],Table1[CLIENTSIZE])</f>
        <v>Large</v>
      </c>
    </row>
    <row r="5286" spans="1:10" x14ac:dyDescent="0.25">
      <c r="A5286">
        <v>1653</v>
      </c>
      <c r="B5286" s="1">
        <v>43087</v>
      </c>
      <c r="C5286">
        <v>15</v>
      </c>
      <c r="D5286">
        <v>0</v>
      </c>
      <c r="E5286">
        <v>0</v>
      </c>
      <c r="F5286">
        <v>0</v>
      </c>
      <c r="H5286" t="str">
        <f>_xlfn.XLOOKUP(A5286,Table1[CLIENTID],Table1[OVERALLSTATUS])</f>
        <v>Live</v>
      </c>
      <c r="I5286" t="str">
        <f>_xlfn.XLOOKUP(A5286,Table1[CLIENTID],Table1[CLIENTSPECIALTY])</f>
        <v>Oncology</v>
      </c>
      <c r="J5286" t="str">
        <f>_xlfn.XLOOKUP(A5286,Table1[CLIENTID],Table1[CLIENTSIZE])</f>
        <v>Large</v>
      </c>
    </row>
    <row r="5287" spans="1:10" x14ac:dyDescent="0.25">
      <c r="A5287">
        <v>1667</v>
      </c>
      <c r="B5287" s="1">
        <v>43059</v>
      </c>
      <c r="C5287">
        <v>15</v>
      </c>
      <c r="D5287">
        <v>0</v>
      </c>
      <c r="E5287">
        <v>0</v>
      </c>
      <c r="F5287">
        <v>0</v>
      </c>
      <c r="H5287" t="str">
        <f>_xlfn.XLOOKUP(A5287,Table1[CLIENTID],Table1[OVERALLSTATUS])</f>
        <v>Live</v>
      </c>
      <c r="I5287" t="str">
        <f>_xlfn.XLOOKUP(A5287,Table1[CLIENTID],Table1[CLIENTSPECIALTY])</f>
        <v>Oncology</v>
      </c>
      <c r="J5287" t="str">
        <f>_xlfn.XLOOKUP(A5287,Table1[CLIENTID],Table1[CLIENTSIZE])</f>
        <v>Large</v>
      </c>
    </row>
    <row r="5288" spans="1:10" x14ac:dyDescent="0.25">
      <c r="A5288">
        <v>1680</v>
      </c>
      <c r="B5288" s="1">
        <v>43066</v>
      </c>
      <c r="C5288">
        <v>15</v>
      </c>
      <c r="D5288">
        <v>0</v>
      </c>
      <c r="E5288">
        <v>0</v>
      </c>
      <c r="F5288">
        <v>0</v>
      </c>
      <c r="H5288" t="str">
        <f>_xlfn.XLOOKUP(A5288,Table1[CLIENTID],Table1[OVERALLSTATUS])</f>
        <v>Live</v>
      </c>
      <c r="I5288" t="str">
        <f>_xlfn.XLOOKUP(A5288,Table1[CLIENTID],Table1[CLIENTSPECIALTY])</f>
        <v>Oncology</v>
      </c>
      <c r="J5288" t="str">
        <f>_xlfn.XLOOKUP(A5288,Table1[CLIENTID],Table1[CLIENTSIZE])</f>
        <v>Large</v>
      </c>
    </row>
    <row r="5289" spans="1:10" x14ac:dyDescent="0.25">
      <c r="A5289">
        <v>1682</v>
      </c>
      <c r="B5289" s="1">
        <v>43087</v>
      </c>
      <c r="C5289">
        <v>15</v>
      </c>
      <c r="D5289">
        <v>0</v>
      </c>
      <c r="E5289">
        <v>0</v>
      </c>
      <c r="F5289">
        <v>0</v>
      </c>
      <c r="H5289" t="str">
        <f>_xlfn.XLOOKUP(A5289,Table1[CLIENTID],Table1[OVERALLSTATUS])</f>
        <v>Live</v>
      </c>
      <c r="I5289" t="str">
        <f>_xlfn.XLOOKUP(A5289,Table1[CLIENTID],Table1[CLIENTSPECIALTY])</f>
        <v>Dermatology</v>
      </c>
      <c r="J5289" t="str">
        <f>_xlfn.XLOOKUP(A5289,Table1[CLIENTID],Table1[CLIENTSIZE])</f>
        <v>Large</v>
      </c>
    </row>
    <row r="5290" spans="1:10" x14ac:dyDescent="0.25">
      <c r="A5290">
        <v>1721</v>
      </c>
      <c r="B5290" s="1">
        <v>43094</v>
      </c>
      <c r="C5290">
        <v>15</v>
      </c>
      <c r="D5290">
        <v>0</v>
      </c>
      <c r="E5290">
        <v>0</v>
      </c>
      <c r="F5290">
        <v>0</v>
      </c>
      <c r="H5290" t="str">
        <f>_xlfn.XLOOKUP(A5290,Table1[CLIENTID],Table1[OVERALLSTATUS])</f>
        <v>Live</v>
      </c>
      <c r="I5290" t="str">
        <f>_xlfn.XLOOKUP(A5290,Table1[CLIENTID],Table1[CLIENTSPECIALTY])</f>
        <v>Oncology</v>
      </c>
      <c r="J5290" t="str">
        <f>_xlfn.XLOOKUP(A5290,Table1[CLIENTID],Table1[CLIENTSIZE])</f>
        <v>Large</v>
      </c>
    </row>
    <row r="5291" spans="1:10" x14ac:dyDescent="0.25">
      <c r="A5291">
        <v>1721</v>
      </c>
      <c r="B5291" s="1">
        <v>43108</v>
      </c>
      <c r="C5291">
        <v>15</v>
      </c>
      <c r="D5291">
        <v>2</v>
      </c>
      <c r="E5291">
        <v>1</v>
      </c>
      <c r="F5291">
        <v>1</v>
      </c>
      <c r="H5291" t="str">
        <f>_xlfn.XLOOKUP(A5291,Table1[CLIENTID],Table1[OVERALLSTATUS])</f>
        <v>Live</v>
      </c>
      <c r="I5291" t="str">
        <f>_xlfn.XLOOKUP(A5291,Table1[CLIENTID],Table1[CLIENTSPECIALTY])</f>
        <v>Oncology</v>
      </c>
      <c r="J5291" t="str">
        <f>_xlfn.XLOOKUP(A5291,Table1[CLIENTID],Table1[CLIENTSIZE])</f>
        <v>Large</v>
      </c>
    </row>
    <row r="5292" spans="1:10" x14ac:dyDescent="0.25">
      <c r="A5292">
        <v>1807</v>
      </c>
      <c r="B5292" s="1">
        <v>43059</v>
      </c>
      <c r="C5292">
        <v>15</v>
      </c>
      <c r="D5292">
        <v>1</v>
      </c>
      <c r="E5292">
        <v>2</v>
      </c>
      <c r="F5292">
        <v>0</v>
      </c>
      <c r="H5292" t="str">
        <f>_xlfn.XLOOKUP(A5292,Table1[CLIENTID],Table1[OVERALLSTATUS])</f>
        <v>Live</v>
      </c>
      <c r="I5292" t="str">
        <f>_xlfn.XLOOKUP(A5292,Table1[CLIENTID],Table1[CLIENTSPECIALTY])</f>
        <v>Oncology</v>
      </c>
      <c r="J5292" t="str">
        <f>_xlfn.XLOOKUP(A5292,Table1[CLIENTID],Table1[CLIENTSIZE])</f>
        <v>Large</v>
      </c>
    </row>
    <row r="5293" spans="1:10" x14ac:dyDescent="0.25">
      <c r="A5293">
        <v>1807</v>
      </c>
      <c r="B5293" s="1">
        <v>43066</v>
      </c>
      <c r="C5293">
        <v>15</v>
      </c>
      <c r="D5293">
        <v>0</v>
      </c>
      <c r="E5293">
        <v>0</v>
      </c>
      <c r="F5293">
        <v>0</v>
      </c>
      <c r="H5293" t="str">
        <f>_xlfn.XLOOKUP(A5293,Table1[CLIENTID],Table1[OVERALLSTATUS])</f>
        <v>Live</v>
      </c>
      <c r="I5293" t="str">
        <f>_xlfn.XLOOKUP(A5293,Table1[CLIENTID],Table1[CLIENTSPECIALTY])</f>
        <v>Oncology</v>
      </c>
      <c r="J5293" t="str">
        <f>_xlfn.XLOOKUP(A5293,Table1[CLIENTID],Table1[CLIENTSIZE])</f>
        <v>Large</v>
      </c>
    </row>
    <row r="5294" spans="1:10" x14ac:dyDescent="0.25">
      <c r="A5294">
        <v>1835</v>
      </c>
      <c r="B5294" s="1">
        <v>43073</v>
      </c>
      <c r="C5294">
        <v>15</v>
      </c>
      <c r="D5294">
        <v>0</v>
      </c>
      <c r="E5294">
        <v>0</v>
      </c>
      <c r="F5294">
        <v>0</v>
      </c>
      <c r="H5294" t="str">
        <f>_xlfn.XLOOKUP(A5294,Table1[CLIENTID],Table1[OVERALLSTATUS])</f>
        <v>Live</v>
      </c>
      <c r="I5294" t="str">
        <f>_xlfn.XLOOKUP(A5294,Table1[CLIENTID],Table1[CLIENTSPECIALTY])</f>
        <v>Oncology</v>
      </c>
      <c r="J5294" t="str">
        <f>_xlfn.XLOOKUP(A5294,Table1[CLIENTID],Table1[CLIENTSIZE])</f>
        <v>Large</v>
      </c>
    </row>
    <row r="5295" spans="1:10" x14ac:dyDescent="0.25">
      <c r="A5295">
        <v>1860</v>
      </c>
      <c r="B5295" s="1">
        <v>43073</v>
      </c>
      <c r="C5295">
        <v>15</v>
      </c>
      <c r="D5295">
        <v>0</v>
      </c>
      <c r="E5295">
        <v>1</v>
      </c>
      <c r="F5295">
        <v>1</v>
      </c>
      <c r="H5295" t="str">
        <f>_xlfn.XLOOKUP(A5295,Table1[CLIENTID],Table1[OVERALLSTATUS])</f>
        <v>Live</v>
      </c>
      <c r="I5295" t="str">
        <f>_xlfn.XLOOKUP(A5295,Table1[CLIENTID],Table1[CLIENTSPECIALTY])</f>
        <v>Dermatology</v>
      </c>
      <c r="J5295" t="str">
        <f>_xlfn.XLOOKUP(A5295,Table1[CLIENTID],Table1[CLIENTSIZE])</f>
        <v>Large</v>
      </c>
    </row>
    <row r="5296" spans="1:10" x14ac:dyDescent="0.25">
      <c r="A5296">
        <v>1910</v>
      </c>
      <c r="B5296" s="1">
        <v>43087</v>
      </c>
      <c r="C5296">
        <v>15</v>
      </c>
      <c r="D5296">
        <v>0</v>
      </c>
      <c r="E5296">
        <v>0</v>
      </c>
      <c r="F5296">
        <v>0</v>
      </c>
      <c r="H5296" t="str">
        <f>_xlfn.XLOOKUP(A5296,Table1[CLIENTID],Table1[OVERALLSTATUS])</f>
        <v>Live</v>
      </c>
      <c r="I5296" t="str">
        <f>_xlfn.XLOOKUP(A5296,Table1[CLIENTID],Table1[CLIENTSPECIALTY])</f>
        <v>Oncology</v>
      </c>
      <c r="J5296" t="str">
        <f>_xlfn.XLOOKUP(A5296,Table1[CLIENTID],Table1[CLIENTSIZE])</f>
        <v>Large</v>
      </c>
    </row>
    <row r="5297" spans="1:10" x14ac:dyDescent="0.25">
      <c r="A5297">
        <v>1962</v>
      </c>
      <c r="B5297" s="1">
        <v>43094</v>
      </c>
      <c r="C5297">
        <v>15</v>
      </c>
      <c r="D5297">
        <v>0</v>
      </c>
      <c r="E5297">
        <v>0</v>
      </c>
      <c r="F5297">
        <v>0</v>
      </c>
      <c r="H5297" t="str">
        <f>_xlfn.XLOOKUP(A5297,Table1[CLIENTID],Table1[OVERALLSTATUS])</f>
        <v>Live</v>
      </c>
      <c r="I5297" t="str">
        <f>_xlfn.XLOOKUP(A5297,Table1[CLIENTID],Table1[CLIENTSPECIALTY])</f>
        <v>Oncology</v>
      </c>
      <c r="J5297" t="str">
        <f>_xlfn.XLOOKUP(A5297,Table1[CLIENTID],Table1[CLIENTSIZE])</f>
        <v>Large</v>
      </c>
    </row>
    <row r="5298" spans="1:10" x14ac:dyDescent="0.25">
      <c r="A5298">
        <v>1974</v>
      </c>
      <c r="B5298" s="1">
        <v>43080</v>
      </c>
      <c r="C5298">
        <v>15</v>
      </c>
      <c r="D5298">
        <v>9</v>
      </c>
      <c r="E5298">
        <v>0</v>
      </c>
      <c r="F5298">
        <v>0</v>
      </c>
      <c r="H5298" t="str">
        <f>_xlfn.XLOOKUP(A5298,Table1[CLIENTID],Table1[OVERALLSTATUS])</f>
        <v>Live</v>
      </c>
      <c r="I5298" t="str">
        <f>_xlfn.XLOOKUP(A5298,Table1[CLIENTID],Table1[CLIENTSPECIALTY])</f>
        <v>Oncology</v>
      </c>
      <c r="J5298" t="str">
        <f>_xlfn.XLOOKUP(A5298,Table1[CLIENTID],Table1[CLIENTSIZE])</f>
        <v>Large</v>
      </c>
    </row>
    <row r="5299" spans="1:10" x14ac:dyDescent="0.25">
      <c r="A5299">
        <v>1978</v>
      </c>
      <c r="B5299" s="1">
        <v>43087</v>
      </c>
      <c r="C5299">
        <v>15</v>
      </c>
      <c r="D5299">
        <v>0</v>
      </c>
      <c r="E5299">
        <v>0</v>
      </c>
      <c r="F5299">
        <v>0</v>
      </c>
      <c r="H5299" t="str">
        <f>_xlfn.XLOOKUP(A5299,Table1[CLIENTID],Table1[OVERALLSTATUS])</f>
        <v>Live</v>
      </c>
      <c r="I5299" t="str">
        <f>_xlfn.XLOOKUP(A5299,Table1[CLIENTID],Table1[CLIENTSPECIALTY])</f>
        <v>Oncology</v>
      </c>
      <c r="J5299" t="str">
        <f>_xlfn.XLOOKUP(A5299,Table1[CLIENTID],Table1[CLIENTSIZE])</f>
        <v>Large</v>
      </c>
    </row>
    <row r="5300" spans="1:10" x14ac:dyDescent="0.25">
      <c r="A5300">
        <v>2024</v>
      </c>
      <c r="B5300" s="1">
        <v>43080</v>
      </c>
      <c r="C5300">
        <v>15</v>
      </c>
      <c r="D5300">
        <v>0</v>
      </c>
      <c r="E5300">
        <v>0</v>
      </c>
      <c r="F5300">
        <v>0</v>
      </c>
      <c r="H5300" t="str">
        <f>_xlfn.XLOOKUP(A5300,Table1[CLIENTID],Table1[OVERALLSTATUS])</f>
        <v>Live</v>
      </c>
      <c r="I5300" t="str">
        <f>_xlfn.XLOOKUP(A5300,Table1[CLIENTID],Table1[CLIENTSPECIALTY])</f>
        <v>Oncology</v>
      </c>
      <c r="J5300" t="str">
        <f>_xlfn.XLOOKUP(A5300,Table1[CLIENTID],Table1[CLIENTSIZE])</f>
        <v>Large</v>
      </c>
    </row>
    <row r="5301" spans="1:10" x14ac:dyDescent="0.25">
      <c r="A5301">
        <v>2034</v>
      </c>
      <c r="B5301" s="1">
        <v>43066</v>
      </c>
      <c r="C5301">
        <v>15</v>
      </c>
      <c r="D5301">
        <v>0</v>
      </c>
      <c r="E5301">
        <v>0</v>
      </c>
      <c r="F5301">
        <v>0</v>
      </c>
      <c r="H5301" t="str">
        <f>_xlfn.XLOOKUP(A5301,Table1[CLIENTID],Table1[OVERALLSTATUS])</f>
        <v>Live</v>
      </c>
      <c r="I5301" t="str">
        <f>_xlfn.XLOOKUP(A5301,Table1[CLIENTID],Table1[CLIENTSPECIALTY])</f>
        <v>Oncology</v>
      </c>
      <c r="J5301" t="str">
        <f>_xlfn.XLOOKUP(A5301,Table1[CLIENTID],Table1[CLIENTSIZE])</f>
        <v>Large</v>
      </c>
    </row>
    <row r="5302" spans="1:10" x14ac:dyDescent="0.25">
      <c r="A5302">
        <v>2155</v>
      </c>
      <c r="B5302" s="1">
        <v>43059</v>
      </c>
      <c r="C5302">
        <v>15</v>
      </c>
      <c r="D5302">
        <v>0</v>
      </c>
      <c r="E5302">
        <v>0</v>
      </c>
      <c r="F5302">
        <v>0</v>
      </c>
      <c r="H5302" t="str">
        <f>_xlfn.XLOOKUP(A5302,Table1[CLIENTID],Table1[OVERALLSTATUS])</f>
        <v>Live</v>
      </c>
      <c r="I5302" t="str">
        <f>_xlfn.XLOOKUP(A5302,Table1[CLIENTID],Table1[CLIENTSPECIALTY])</f>
        <v>Dermatology</v>
      </c>
      <c r="J5302" t="str">
        <f>_xlfn.XLOOKUP(A5302,Table1[CLIENTID],Table1[CLIENTSIZE])</f>
        <v>Large</v>
      </c>
    </row>
    <row r="5303" spans="1:10" x14ac:dyDescent="0.25">
      <c r="A5303">
        <v>2185</v>
      </c>
      <c r="B5303" s="1">
        <v>43094</v>
      </c>
      <c r="C5303">
        <v>15</v>
      </c>
      <c r="D5303">
        <v>0</v>
      </c>
      <c r="E5303">
        <v>0</v>
      </c>
      <c r="F5303">
        <v>0</v>
      </c>
      <c r="H5303" t="str">
        <f>_xlfn.XLOOKUP(A5303,Table1[CLIENTID],Table1[OVERALLSTATUS])</f>
        <v>Live</v>
      </c>
      <c r="I5303" t="str">
        <f>_xlfn.XLOOKUP(A5303,Table1[CLIENTID],Table1[CLIENTSPECIALTY])</f>
        <v>Dermatology</v>
      </c>
      <c r="J5303" t="str">
        <f>_xlfn.XLOOKUP(A5303,Table1[CLIENTID],Table1[CLIENTSIZE])</f>
        <v>Large</v>
      </c>
    </row>
    <row r="5304" spans="1:10" x14ac:dyDescent="0.25">
      <c r="A5304">
        <v>2185</v>
      </c>
      <c r="B5304" s="1">
        <v>43101</v>
      </c>
      <c r="C5304">
        <v>15</v>
      </c>
      <c r="D5304">
        <v>0</v>
      </c>
      <c r="E5304">
        <v>3</v>
      </c>
      <c r="F5304">
        <v>1</v>
      </c>
      <c r="H5304" t="str">
        <f>_xlfn.XLOOKUP(A5304,Table1[CLIENTID],Table1[OVERALLSTATUS])</f>
        <v>Live</v>
      </c>
      <c r="I5304" t="str">
        <f>_xlfn.XLOOKUP(A5304,Table1[CLIENTID],Table1[CLIENTSPECIALTY])</f>
        <v>Dermatology</v>
      </c>
      <c r="J5304" t="str">
        <f>_xlfn.XLOOKUP(A5304,Table1[CLIENTID],Table1[CLIENTSIZE])</f>
        <v>Large</v>
      </c>
    </row>
    <row r="5305" spans="1:10" x14ac:dyDescent="0.25">
      <c r="A5305">
        <v>2213</v>
      </c>
      <c r="B5305" s="1">
        <v>43066</v>
      </c>
      <c r="C5305">
        <v>15</v>
      </c>
      <c r="D5305">
        <v>0</v>
      </c>
      <c r="E5305">
        <v>0</v>
      </c>
      <c r="F5305">
        <v>0</v>
      </c>
      <c r="H5305" t="str">
        <f>_xlfn.XLOOKUP(A5305,Table1[CLIENTID],Table1[OVERALLSTATUS])</f>
        <v>Live</v>
      </c>
      <c r="I5305" t="str">
        <f>_xlfn.XLOOKUP(A5305,Table1[CLIENTID],Table1[CLIENTSPECIALTY])</f>
        <v>Oncology</v>
      </c>
      <c r="J5305" t="str">
        <f>_xlfn.XLOOKUP(A5305,Table1[CLIENTID],Table1[CLIENTSIZE])</f>
        <v>Large</v>
      </c>
    </row>
    <row r="5306" spans="1:10" x14ac:dyDescent="0.25">
      <c r="A5306">
        <v>2239</v>
      </c>
      <c r="B5306" s="1">
        <v>43087</v>
      </c>
      <c r="C5306">
        <v>15</v>
      </c>
      <c r="D5306">
        <v>0</v>
      </c>
      <c r="E5306">
        <v>9</v>
      </c>
      <c r="F5306">
        <v>8</v>
      </c>
      <c r="H5306" t="str">
        <f>_xlfn.XLOOKUP(A5306,Table1[CLIENTID],Table1[OVERALLSTATUS])</f>
        <v>Live</v>
      </c>
      <c r="I5306" t="str">
        <f>_xlfn.XLOOKUP(A5306,Table1[CLIENTID],Table1[CLIENTSPECIALTY])</f>
        <v>Oncology</v>
      </c>
      <c r="J5306" t="str">
        <f>_xlfn.XLOOKUP(A5306,Table1[CLIENTID],Table1[CLIENTSIZE])</f>
        <v>Large</v>
      </c>
    </row>
    <row r="5307" spans="1:10" x14ac:dyDescent="0.25">
      <c r="A5307">
        <v>2252</v>
      </c>
      <c r="B5307" s="1">
        <v>43080</v>
      </c>
      <c r="C5307">
        <v>15</v>
      </c>
      <c r="D5307">
        <v>0</v>
      </c>
      <c r="E5307">
        <v>0</v>
      </c>
      <c r="F5307">
        <v>0</v>
      </c>
      <c r="H5307" t="str">
        <f>_xlfn.XLOOKUP(A5307,Table1[CLIENTID],Table1[OVERALLSTATUS])</f>
        <v>Live</v>
      </c>
      <c r="I5307" t="str">
        <f>_xlfn.XLOOKUP(A5307,Table1[CLIENTID],Table1[CLIENTSPECIALTY])</f>
        <v>Oncology</v>
      </c>
      <c r="J5307" t="str">
        <f>_xlfn.XLOOKUP(A5307,Table1[CLIENTID],Table1[CLIENTSIZE])</f>
        <v>Large</v>
      </c>
    </row>
    <row r="5308" spans="1:10" x14ac:dyDescent="0.25">
      <c r="A5308">
        <v>2260</v>
      </c>
      <c r="B5308" s="1">
        <v>43108</v>
      </c>
      <c r="C5308">
        <v>15</v>
      </c>
      <c r="D5308">
        <v>3</v>
      </c>
      <c r="E5308">
        <v>0</v>
      </c>
      <c r="F5308">
        <v>0</v>
      </c>
      <c r="H5308" t="str">
        <f>_xlfn.XLOOKUP(A5308,Table1[CLIENTID],Table1[OVERALLSTATUS])</f>
        <v>Live</v>
      </c>
      <c r="I5308" t="str">
        <f>_xlfn.XLOOKUP(A5308,Table1[CLIENTID],Table1[CLIENTSPECIALTY])</f>
        <v>Oncology</v>
      </c>
      <c r="J5308" t="str">
        <f>_xlfn.XLOOKUP(A5308,Table1[CLIENTID],Table1[CLIENTSIZE])</f>
        <v>Large</v>
      </c>
    </row>
    <row r="5309" spans="1:10" x14ac:dyDescent="0.25">
      <c r="A5309">
        <v>2314</v>
      </c>
      <c r="B5309" s="1">
        <v>43073</v>
      </c>
      <c r="C5309">
        <v>15</v>
      </c>
      <c r="D5309">
        <v>0</v>
      </c>
      <c r="E5309">
        <v>2</v>
      </c>
      <c r="F5309">
        <v>2</v>
      </c>
      <c r="H5309" t="str">
        <f>_xlfn.XLOOKUP(A5309,Table1[CLIENTID],Table1[OVERALLSTATUS])</f>
        <v>Live</v>
      </c>
      <c r="I5309" t="str">
        <f>_xlfn.XLOOKUP(A5309,Table1[CLIENTID],Table1[CLIENTSPECIALTY])</f>
        <v>Oncology</v>
      </c>
      <c r="J5309" t="str">
        <f>_xlfn.XLOOKUP(A5309,Table1[CLIENTID],Table1[CLIENTSIZE])</f>
        <v>Large</v>
      </c>
    </row>
    <row r="5310" spans="1:10" x14ac:dyDescent="0.25">
      <c r="A5310">
        <v>2363</v>
      </c>
      <c r="B5310" s="1">
        <v>43059</v>
      </c>
      <c r="C5310">
        <v>15</v>
      </c>
      <c r="D5310">
        <v>0</v>
      </c>
      <c r="E5310">
        <v>0</v>
      </c>
      <c r="F5310">
        <v>0</v>
      </c>
      <c r="H5310" t="str">
        <f>_xlfn.XLOOKUP(A5310,Table1[CLIENTID],Table1[OVERALLSTATUS])</f>
        <v>Live</v>
      </c>
      <c r="I5310" t="str">
        <f>_xlfn.XLOOKUP(A5310,Table1[CLIENTID],Table1[CLIENTSPECIALTY])</f>
        <v>Dermatology</v>
      </c>
      <c r="J5310" t="str">
        <f>_xlfn.XLOOKUP(A5310,Table1[CLIENTID],Table1[CLIENTSIZE])</f>
        <v>Large</v>
      </c>
    </row>
    <row r="5311" spans="1:10" x14ac:dyDescent="0.25">
      <c r="A5311">
        <v>2447</v>
      </c>
      <c r="B5311" s="1">
        <v>43066</v>
      </c>
      <c r="C5311">
        <v>15</v>
      </c>
      <c r="D5311">
        <v>2</v>
      </c>
      <c r="E5311">
        <v>5</v>
      </c>
      <c r="F5311">
        <v>3</v>
      </c>
      <c r="H5311" t="str">
        <f>_xlfn.XLOOKUP(A5311,Table1[CLIENTID],Table1[OVERALLSTATUS])</f>
        <v>Live</v>
      </c>
      <c r="I5311" t="str">
        <f>_xlfn.XLOOKUP(A5311,Table1[CLIENTID],Table1[CLIENTSPECIALTY])</f>
        <v>Oncology</v>
      </c>
      <c r="J5311" t="str">
        <f>_xlfn.XLOOKUP(A5311,Table1[CLIENTID],Table1[CLIENTSIZE])</f>
        <v>Large</v>
      </c>
    </row>
    <row r="5312" spans="1:10" x14ac:dyDescent="0.25">
      <c r="A5312">
        <v>2447</v>
      </c>
      <c r="B5312" s="1">
        <v>43101</v>
      </c>
      <c r="C5312">
        <v>15</v>
      </c>
      <c r="D5312">
        <v>0</v>
      </c>
      <c r="E5312">
        <v>0</v>
      </c>
      <c r="F5312">
        <v>0</v>
      </c>
      <c r="H5312" t="str">
        <f>_xlfn.XLOOKUP(A5312,Table1[CLIENTID],Table1[OVERALLSTATUS])</f>
        <v>Live</v>
      </c>
      <c r="I5312" t="str">
        <f>_xlfn.XLOOKUP(A5312,Table1[CLIENTID],Table1[CLIENTSPECIALTY])</f>
        <v>Oncology</v>
      </c>
      <c r="J5312" t="str">
        <f>_xlfn.XLOOKUP(A5312,Table1[CLIENTID],Table1[CLIENTSIZE])</f>
        <v>Large</v>
      </c>
    </row>
    <row r="5313" spans="1:10" x14ac:dyDescent="0.25">
      <c r="A5313">
        <v>2495</v>
      </c>
      <c r="B5313" s="1">
        <v>43073</v>
      </c>
      <c r="C5313">
        <v>15</v>
      </c>
      <c r="D5313">
        <v>14</v>
      </c>
      <c r="E5313">
        <v>2</v>
      </c>
      <c r="F5313">
        <v>0</v>
      </c>
      <c r="H5313" t="str">
        <f>_xlfn.XLOOKUP(A5313,Table1[CLIENTID],Table1[OVERALLSTATUS])</f>
        <v>Live</v>
      </c>
      <c r="I5313" t="str">
        <f>_xlfn.XLOOKUP(A5313,Table1[CLIENTID],Table1[CLIENTSPECIALTY])</f>
        <v>Dermatology</v>
      </c>
      <c r="J5313" t="str">
        <f>_xlfn.XLOOKUP(A5313,Table1[CLIENTID],Table1[CLIENTSIZE])</f>
        <v>Large</v>
      </c>
    </row>
    <row r="5314" spans="1:10" x14ac:dyDescent="0.25">
      <c r="A5314">
        <v>2495</v>
      </c>
      <c r="B5314" s="1">
        <v>43101</v>
      </c>
      <c r="C5314">
        <v>15</v>
      </c>
      <c r="D5314">
        <v>18</v>
      </c>
      <c r="E5314">
        <v>4</v>
      </c>
      <c r="F5314">
        <v>0</v>
      </c>
      <c r="H5314" t="str">
        <f>_xlfn.XLOOKUP(A5314,Table1[CLIENTID],Table1[OVERALLSTATUS])</f>
        <v>Live</v>
      </c>
      <c r="I5314" t="str">
        <f>_xlfn.XLOOKUP(A5314,Table1[CLIENTID],Table1[CLIENTSPECIALTY])</f>
        <v>Dermatology</v>
      </c>
      <c r="J5314" t="str">
        <f>_xlfn.XLOOKUP(A5314,Table1[CLIENTID],Table1[CLIENTSIZE])</f>
        <v>Large</v>
      </c>
    </row>
    <row r="5315" spans="1:10" x14ac:dyDescent="0.25">
      <c r="A5315">
        <v>2507</v>
      </c>
      <c r="B5315" s="1">
        <v>43066</v>
      </c>
      <c r="C5315">
        <v>15</v>
      </c>
      <c r="D5315">
        <v>0</v>
      </c>
      <c r="E5315">
        <v>0</v>
      </c>
      <c r="F5315">
        <v>0</v>
      </c>
      <c r="H5315" t="str">
        <f>_xlfn.XLOOKUP(A5315,Table1[CLIENTID],Table1[OVERALLSTATUS])</f>
        <v>Live</v>
      </c>
      <c r="I5315" t="str">
        <f>_xlfn.XLOOKUP(A5315,Table1[CLIENTID],Table1[CLIENTSPECIALTY])</f>
        <v>Oncology</v>
      </c>
      <c r="J5315" t="str">
        <f>_xlfn.XLOOKUP(A5315,Table1[CLIENTID],Table1[CLIENTSIZE])</f>
        <v>Large</v>
      </c>
    </row>
    <row r="5316" spans="1:10" x14ac:dyDescent="0.25">
      <c r="A5316">
        <v>2507</v>
      </c>
      <c r="B5316" s="1">
        <v>43108</v>
      </c>
      <c r="C5316">
        <v>15</v>
      </c>
      <c r="D5316">
        <v>1</v>
      </c>
      <c r="E5316">
        <v>0</v>
      </c>
      <c r="F5316">
        <v>0</v>
      </c>
      <c r="H5316" t="str">
        <f>_xlfn.XLOOKUP(A5316,Table1[CLIENTID],Table1[OVERALLSTATUS])</f>
        <v>Live</v>
      </c>
      <c r="I5316" t="str">
        <f>_xlfn.XLOOKUP(A5316,Table1[CLIENTID],Table1[CLIENTSPECIALTY])</f>
        <v>Oncology</v>
      </c>
      <c r="J5316" t="str">
        <f>_xlfn.XLOOKUP(A5316,Table1[CLIENTID],Table1[CLIENTSIZE])</f>
        <v>Large</v>
      </c>
    </row>
    <row r="5317" spans="1:10" x14ac:dyDescent="0.25">
      <c r="A5317">
        <v>2513</v>
      </c>
      <c r="B5317" s="1">
        <v>43066</v>
      </c>
      <c r="C5317">
        <v>15</v>
      </c>
      <c r="D5317">
        <v>0</v>
      </c>
      <c r="E5317">
        <v>0</v>
      </c>
      <c r="F5317">
        <v>0</v>
      </c>
      <c r="H5317" t="str">
        <f>_xlfn.XLOOKUP(A5317,Table1[CLIENTID],Table1[OVERALLSTATUS])</f>
        <v>Live</v>
      </c>
      <c r="I5317" t="str">
        <f>_xlfn.XLOOKUP(A5317,Table1[CLIENTID],Table1[CLIENTSPECIALTY])</f>
        <v>Oncology</v>
      </c>
      <c r="J5317" t="str">
        <f>_xlfn.XLOOKUP(A5317,Table1[CLIENTID],Table1[CLIENTSIZE])</f>
        <v>Large</v>
      </c>
    </row>
    <row r="5318" spans="1:10" x14ac:dyDescent="0.25">
      <c r="A5318">
        <v>2559</v>
      </c>
      <c r="B5318" s="1">
        <v>43073</v>
      </c>
      <c r="C5318">
        <v>15</v>
      </c>
      <c r="D5318">
        <v>0</v>
      </c>
      <c r="E5318">
        <v>1</v>
      </c>
      <c r="F5318">
        <v>0</v>
      </c>
      <c r="H5318" t="str">
        <f>_xlfn.XLOOKUP(A5318,Table1[CLIENTID],Table1[OVERALLSTATUS])</f>
        <v>Live</v>
      </c>
      <c r="I5318" t="str">
        <f>_xlfn.XLOOKUP(A5318,Table1[CLIENTID],Table1[CLIENTSPECIALTY])</f>
        <v>Dermatology</v>
      </c>
      <c r="J5318" t="str">
        <f>_xlfn.XLOOKUP(A5318,Table1[CLIENTID],Table1[CLIENTSIZE])</f>
        <v>Large</v>
      </c>
    </row>
    <row r="5319" spans="1:10" x14ac:dyDescent="0.25">
      <c r="A5319">
        <v>2695</v>
      </c>
      <c r="B5319" s="1">
        <v>43080</v>
      </c>
      <c r="C5319">
        <v>15</v>
      </c>
      <c r="D5319">
        <v>6</v>
      </c>
      <c r="E5319">
        <v>4</v>
      </c>
      <c r="F5319">
        <v>4</v>
      </c>
      <c r="H5319" t="str">
        <f>_xlfn.XLOOKUP(A5319,Table1[CLIENTID],Table1[OVERALLSTATUS])</f>
        <v>Live</v>
      </c>
      <c r="I5319" t="str">
        <f>_xlfn.XLOOKUP(A5319,Table1[CLIENTID],Table1[CLIENTSPECIALTY])</f>
        <v>Dermatology</v>
      </c>
      <c r="J5319" t="str">
        <f>_xlfn.XLOOKUP(A5319,Table1[CLIENTID],Table1[CLIENTSIZE])</f>
        <v>Large</v>
      </c>
    </row>
    <row r="5320" spans="1:10" x14ac:dyDescent="0.25">
      <c r="A5320">
        <v>2729</v>
      </c>
      <c r="B5320" s="1">
        <v>43101</v>
      </c>
      <c r="C5320">
        <v>15</v>
      </c>
      <c r="D5320">
        <v>2</v>
      </c>
      <c r="E5320">
        <v>0</v>
      </c>
      <c r="F5320">
        <v>0</v>
      </c>
      <c r="H5320" t="str">
        <f>_xlfn.XLOOKUP(A5320,Table1[CLIENTID],Table1[OVERALLSTATUS])</f>
        <v>Live</v>
      </c>
      <c r="I5320" t="str">
        <f>_xlfn.XLOOKUP(A5320,Table1[CLIENTID],Table1[CLIENTSPECIALTY])</f>
        <v>Oncology</v>
      </c>
      <c r="J5320" t="str">
        <f>_xlfn.XLOOKUP(A5320,Table1[CLIENTID],Table1[CLIENTSIZE])</f>
        <v>Large</v>
      </c>
    </row>
    <row r="5321" spans="1:10" x14ac:dyDescent="0.25">
      <c r="A5321">
        <v>2733</v>
      </c>
      <c r="B5321" s="1">
        <v>43087</v>
      </c>
      <c r="C5321">
        <v>15</v>
      </c>
      <c r="D5321">
        <v>0</v>
      </c>
      <c r="E5321">
        <v>0</v>
      </c>
      <c r="F5321">
        <v>0</v>
      </c>
      <c r="H5321" t="str">
        <f>_xlfn.XLOOKUP(A5321,Table1[CLIENTID],Table1[OVERALLSTATUS])</f>
        <v>Live</v>
      </c>
      <c r="I5321" t="str">
        <f>_xlfn.XLOOKUP(A5321,Table1[CLIENTID],Table1[CLIENTSPECIALTY])</f>
        <v>Oncology</v>
      </c>
      <c r="J5321" t="str">
        <f>_xlfn.XLOOKUP(A5321,Table1[CLIENTID],Table1[CLIENTSIZE])</f>
        <v>Large</v>
      </c>
    </row>
    <row r="5322" spans="1:10" x14ac:dyDescent="0.25">
      <c r="A5322">
        <v>2741</v>
      </c>
      <c r="B5322" s="1">
        <v>43080</v>
      </c>
      <c r="C5322">
        <v>15</v>
      </c>
      <c r="D5322">
        <v>0</v>
      </c>
      <c r="E5322">
        <v>0</v>
      </c>
      <c r="F5322">
        <v>0</v>
      </c>
      <c r="H5322" t="str">
        <f>_xlfn.XLOOKUP(A5322,Table1[CLIENTID],Table1[OVERALLSTATUS])</f>
        <v>Live</v>
      </c>
      <c r="I5322" t="str">
        <f>_xlfn.XLOOKUP(A5322,Table1[CLIENTID],Table1[CLIENTSPECIALTY])</f>
        <v>Oncology</v>
      </c>
      <c r="J5322" t="str">
        <f>_xlfn.XLOOKUP(A5322,Table1[CLIENTID],Table1[CLIENTSIZE])</f>
        <v>Large</v>
      </c>
    </row>
    <row r="5323" spans="1:10" x14ac:dyDescent="0.25">
      <c r="A5323">
        <v>2940</v>
      </c>
      <c r="B5323" s="1">
        <v>43059</v>
      </c>
      <c r="C5323">
        <v>15</v>
      </c>
      <c r="D5323">
        <v>0</v>
      </c>
      <c r="E5323">
        <v>0</v>
      </c>
      <c r="F5323">
        <v>0</v>
      </c>
      <c r="H5323" t="str">
        <f>_xlfn.XLOOKUP(A5323,Table1[CLIENTID],Table1[OVERALLSTATUS])</f>
        <v>Live</v>
      </c>
      <c r="I5323" t="str">
        <f>_xlfn.XLOOKUP(A5323,Table1[CLIENTID],Table1[CLIENTSPECIALTY])</f>
        <v>Dermatology</v>
      </c>
      <c r="J5323" t="str">
        <f>_xlfn.XLOOKUP(A5323,Table1[CLIENTID],Table1[CLIENTSIZE])</f>
        <v>Large</v>
      </c>
    </row>
    <row r="5324" spans="1:10" x14ac:dyDescent="0.25">
      <c r="A5324">
        <v>2940</v>
      </c>
      <c r="B5324" s="1">
        <v>43087</v>
      </c>
      <c r="C5324">
        <v>15</v>
      </c>
      <c r="D5324">
        <v>0</v>
      </c>
      <c r="E5324">
        <v>0</v>
      </c>
      <c r="F5324">
        <v>0</v>
      </c>
      <c r="H5324" t="str">
        <f>_xlfn.XLOOKUP(A5324,Table1[CLIENTID],Table1[OVERALLSTATUS])</f>
        <v>Live</v>
      </c>
      <c r="I5324" t="str">
        <f>_xlfn.XLOOKUP(A5324,Table1[CLIENTID],Table1[CLIENTSPECIALTY])</f>
        <v>Dermatology</v>
      </c>
      <c r="J5324" t="str">
        <f>_xlfn.XLOOKUP(A5324,Table1[CLIENTID],Table1[CLIENTSIZE])</f>
        <v>Large</v>
      </c>
    </row>
    <row r="5325" spans="1:10" x14ac:dyDescent="0.25">
      <c r="A5325">
        <v>2942</v>
      </c>
      <c r="B5325" s="1">
        <v>43080</v>
      </c>
      <c r="C5325">
        <v>15</v>
      </c>
      <c r="D5325">
        <v>3</v>
      </c>
      <c r="E5325">
        <v>10</v>
      </c>
      <c r="F5325">
        <v>6</v>
      </c>
      <c r="H5325" t="str">
        <f>_xlfn.XLOOKUP(A5325,Table1[CLIENTID],Table1[OVERALLSTATUS])</f>
        <v>Live</v>
      </c>
      <c r="I5325" t="str">
        <f>_xlfn.XLOOKUP(A5325,Table1[CLIENTID],Table1[CLIENTSPECIALTY])</f>
        <v>Oncology</v>
      </c>
      <c r="J5325" t="str">
        <f>_xlfn.XLOOKUP(A5325,Table1[CLIENTID],Table1[CLIENTSIZE])</f>
        <v>Large</v>
      </c>
    </row>
    <row r="5326" spans="1:10" x14ac:dyDescent="0.25">
      <c r="A5326">
        <v>3071</v>
      </c>
      <c r="B5326" s="1">
        <v>43087</v>
      </c>
      <c r="C5326">
        <v>15</v>
      </c>
      <c r="D5326">
        <v>2</v>
      </c>
      <c r="E5326">
        <v>0</v>
      </c>
      <c r="F5326">
        <v>0</v>
      </c>
      <c r="H5326" t="str">
        <f>_xlfn.XLOOKUP(A5326,Table1[CLIENTID],Table1[OVERALLSTATUS])</f>
        <v>Live</v>
      </c>
      <c r="I5326" t="str">
        <f>_xlfn.XLOOKUP(A5326,Table1[CLIENTID],Table1[CLIENTSPECIALTY])</f>
        <v>Oncology</v>
      </c>
      <c r="J5326" t="str">
        <f>_xlfn.XLOOKUP(A5326,Table1[CLIENTID],Table1[CLIENTSIZE])</f>
        <v>Large</v>
      </c>
    </row>
    <row r="5327" spans="1:10" x14ac:dyDescent="0.25">
      <c r="A5327">
        <v>3071</v>
      </c>
      <c r="B5327" s="1">
        <v>43108</v>
      </c>
      <c r="C5327">
        <v>15</v>
      </c>
      <c r="D5327">
        <v>0</v>
      </c>
      <c r="E5327">
        <v>0</v>
      </c>
      <c r="F5327">
        <v>0</v>
      </c>
      <c r="H5327" t="str">
        <f>_xlfn.XLOOKUP(A5327,Table1[CLIENTID],Table1[OVERALLSTATUS])</f>
        <v>Live</v>
      </c>
      <c r="I5327" t="str">
        <f>_xlfn.XLOOKUP(A5327,Table1[CLIENTID],Table1[CLIENTSPECIALTY])</f>
        <v>Oncology</v>
      </c>
      <c r="J5327" t="str">
        <f>_xlfn.XLOOKUP(A5327,Table1[CLIENTID],Table1[CLIENTSIZE])</f>
        <v>Large</v>
      </c>
    </row>
    <row r="5328" spans="1:10" x14ac:dyDescent="0.25">
      <c r="A5328">
        <v>3158</v>
      </c>
      <c r="B5328" s="1">
        <v>43094</v>
      </c>
      <c r="C5328">
        <v>15</v>
      </c>
      <c r="D5328">
        <v>0</v>
      </c>
      <c r="E5328">
        <v>0</v>
      </c>
      <c r="F5328">
        <v>0</v>
      </c>
      <c r="H5328" t="str">
        <f>_xlfn.XLOOKUP(A5328,Table1[CLIENTID],Table1[OVERALLSTATUS])</f>
        <v>Live</v>
      </c>
      <c r="I5328" t="str">
        <f>_xlfn.XLOOKUP(A5328,Table1[CLIENTID],Table1[CLIENTSPECIALTY])</f>
        <v>Dermatology</v>
      </c>
      <c r="J5328" t="str">
        <f>_xlfn.XLOOKUP(A5328,Table1[CLIENTID],Table1[CLIENTSIZE])</f>
        <v>Large</v>
      </c>
    </row>
    <row r="5329" spans="1:10" x14ac:dyDescent="0.25">
      <c r="A5329">
        <v>248</v>
      </c>
      <c r="B5329" s="1">
        <v>43108</v>
      </c>
      <c r="C5329">
        <v>14</v>
      </c>
      <c r="D5329">
        <v>0</v>
      </c>
      <c r="E5329">
        <v>1</v>
      </c>
      <c r="F5329">
        <v>0</v>
      </c>
      <c r="H5329" t="str">
        <f>_xlfn.XLOOKUP(A5329,Table1[CLIENTID],Table1[OVERALLSTATUS])</f>
        <v>Live</v>
      </c>
      <c r="I5329" t="str">
        <f>_xlfn.XLOOKUP(A5329,Table1[CLIENTID],Table1[CLIENTSPECIALTY])</f>
        <v>Surgery</v>
      </c>
      <c r="J5329" t="str">
        <f>_xlfn.XLOOKUP(A5329,Table1[CLIENTID],Table1[CLIENTSIZE])</f>
        <v>Small</v>
      </c>
    </row>
    <row r="5330" spans="1:10" x14ac:dyDescent="0.25">
      <c r="A5330">
        <v>321</v>
      </c>
      <c r="B5330" s="1">
        <v>43066</v>
      </c>
      <c r="C5330">
        <v>14</v>
      </c>
      <c r="D5330">
        <v>0</v>
      </c>
      <c r="E5330">
        <v>0</v>
      </c>
      <c r="F5330">
        <v>0</v>
      </c>
      <c r="H5330" t="str">
        <f>_xlfn.XLOOKUP(A5330,Table1[CLIENTID],Table1[OVERALLSTATUS])</f>
        <v>Live</v>
      </c>
      <c r="I5330" t="str">
        <f>_xlfn.XLOOKUP(A5330,Table1[CLIENTID],Table1[CLIENTSPECIALTY])</f>
        <v>Surgery</v>
      </c>
      <c r="J5330" t="str">
        <f>_xlfn.XLOOKUP(A5330,Table1[CLIENTID],Table1[CLIENTSIZE])</f>
        <v>Small</v>
      </c>
    </row>
    <row r="5331" spans="1:10" x14ac:dyDescent="0.25">
      <c r="A5331">
        <v>321</v>
      </c>
      <c r="B5331" s="1">
        <v>43101</v>
      </c>
      <c r="C5331">
        <v>14</v>
      </c>
      <c r="D5331">
        <v>5</v>
      </c>
      <c r="E5331">
        <v>2</v>
      </c>
      <c r="F5331">
        <v>1</v>
      </c>
      <c r="H5331" t="str">
        <f>_xlfn.XLOOKUP(A5331,Table1[CLIENTID],Table1[OVERALLSTATUS])</f>
        <v>Live</v>
      </c>
      <c r="I5331" t="str">
        <f>_xlfn.XLOOKUP(A5331,Table1[CLIENTID],Table1[CLIENTSPECIALTY])</f>
        <v>Surgery</v>
      </c>
      <c r="J5331" t="str">
        <f>_xlfn.XLOOKUP(A5331,Table1[CLIENTID],Table1[CLIENTSIZE])</f>
        <v>Small</v>
      </c>
    </row>
    <row r="5332" spans="1:10" x14ac:dyDescent="0.25">
      <c r="A5332">
        <v>331</v>
      </c>
      <c r="B5332" s="1">
        <v>43059</v>
      </c>
      <c r="C5332">
        <v>14</v>
      </c>
      <c r="D5332">
        <v>1</v>
      </c>
      <c r="E5332">
        <v>0</v>
      </c>
      <c r="F5332">
        <v>0</v>
      </c>
      <c r="H5332" t="str">
        <f>_xlfn.XLOOKUP(A5332,Table1[CLIENTID],Table1[OVERALLSTATUS])</f>
        <v>Live</v>
      </c>
      <c r="I5332" t="str">
        <f>_xlfn.XLOOKUP(A5332,Table1[CLIENTID],Table1[CLIENTSPECIALTY])</f>
        <v>Family Medicine</v>
      </c>
      <c r="J5332" t="str">
        <f>_xlfn.XLOOKUP(A5332,Table1[CLIENTID],Table1[CLIENTSIZE])</f>
        <v>Small</v>
      </c>
    </row>
    <row r="5333" spans="1:10" x14ac:dyDescent="0.25">
      <c r="A5333">
        <v>376</v>
      </c>
      <c r="B5333" s="1">
        <v>43080</v>
      </c>
      <c r="C5333">
        <v>14</v>
      </c>
      <c r="D5333">
        <v>0</v>
      </c>
      <c r="E5333">
        <v>116</v>
      </c>
      <c r="F5333">
        <v>110</v>
      </c>
      <c r="H5333" t="str">
        <f>_xlfn.XLOOKUP(A5333,Table1[CLIENTID],Table1[OVERALLSTATUS])</f>
        <v>Live</v>
      </c>
      <c r="I5333" t="str">
        <f>_xlfn.XLOOKUP(A5333,Table1[CLIENTID],Table1[CLIENTSPECIALTY])</f>
        <v>Surgery</v>
      </c>
      <c r="J5333" t="str">
        <f>_xlfn.XLOOKUP(A5333,Table1[CLIENTID],Table1[CLIENTSIZE])</f>
        <v>Small</v>
      </c>
    </row>
    <row r="5334" spans="1:10" x14ac:dyDescent="0.25">
      <c r="A5334">
        <v>391</v>
      </c>
      <c r="B5334" s="1">
        <v>43094</v>
      </c>
      <c r="C5334">
        <v>14</v>
      </c>
      <c r="D5334">
        <v>0</v>
      </c>
      <c r="E5334">
        <v>0</v>
      </c>
      <c r="F5334">
        <v>0</v>
      </c>
      <c r="H5334" t="str">
        <f>_xlfn.XLOOKUP(A5334,Table1[CLIENTID],Table1[OVERALLSTATUS])</f>
        <v>Live</v>
      </c>
      <c r="I5334" t="str">
        <f>_xlfn.XLOOKUP(A5334,Table1[CLIENTID],Table1[CLIENTSPECIALTY])</f>
        <v>Surgery</v>
      </c>
      <c r="J5334" t="str">
        <f>_xlfn.XLOOKUP(A5334,Table1[CLIENTID],Table1[CLIENTSIZE])</f>
        <v>Small</v>
      </c>
    </row>
    <row r="5335" spans="1:10" x14ac:dyDescent="0.25">
      <c r="A5335">
        <v>411</v>
      </c>
      <c r="B5335" s="1">
        <v>43073</v>
      </c>
      <c r="C5335">
        <v>14</v>
      </c>
      <c r="D5335">
        <v>1</v>
      </c>
      <c r="E5335">
        <v>0</v>
      </c>
      <c r="F5335">
        <v>0</v>
      </c>
      <c r="H5335" t="str">
        <f>_xlfn.XLOOKUP(A5335,Table1[CLIENTID],Table1[OVERALLSTATUS])</f>
        <v>Live</v>
      </c>
      <c r="I5335" t="str">
        <f>_xlfn.XLOOKUP(A5335,Table1[CLIENTID],Table1[CLIENTSPECIALTY])</f>
        <v>Surgery</v>
      </c>
      <c r="J5335" t="str">
        <f>_xlfn.XLOOKUP(A5335,Table1[CLIENTID],Table1[CLIENTSIZE])</f>
        <v>Small</v>
      </c>
    </row>
    <row r="5336" spans="1:10" x14ac:dyDescent="0.25">
      <c r="A5336">
        <v>426</v>
      </c>
      <c r="B5336" s="1">
        <v>43087</v>
      </c>
      <c r="C5336">
        <v>14</v>
      </c>
      <c r="D5336">
        <v>14</v>
      </c>
      <c r="E5336">
        <v>0</v>
      </c>
      <c r="F5336">
        <v>0</v>
      </c>
      <c r="H5336" t="str">
        <f>_xlfn.XLOOKUP(A5336,Table1[CLIENTID],Table1[OVERALLSTATUS])</f>
        <v>Live</v>
      </c>
      <c r="I5336" t="str">
        <f>_xlfn.XLOOKUP(A5336,Table1[CLIENTID],Table1[CLIENTSPECIALTY])</f>
        <v>Surgery</v>
      </c>
      <c r="J5336" t="str">
        <f>_xlfn.XLOOKUP(A5336,Table1[CLIENTID],Table1[CLIENTSIZE])</f>
        <v>Small</v>
      </c>
    </row>
    <row r="5337" spans="1:10" x14ac:dyDescent="0.25">
      <c r="A5337">
        <v>432</v>
      </c>
      <c r="B5337" s="1">
        <v>43094</v>
      </c>
      <c r="C5337">
        <v>14</v>
      </c>
      <c r="D5337">
        <v>0</v>
      </c>
      <c r="E5337">
        <v>0</v>
      </c>
      <c r="F5337">
        <v>0</v>
      </c>
      <c r="H5337" t="str">
        <f>_xlfn.XLOOKUP(A5337,Table1[CLIENTID],Table1[OVERALLSTATUS])</f>
        <v>Live</v>
      </c>
      <c r="I5337" t="str">
        <f>_xlfn.XLOOKUP(A5337,Table1[CLIENTID],Table1[CLIENTSPECIALTY])</f>
        <v>Family Medicine</v>
      </c>
      <c r="J5337" t="str">
        <f>_xlfn.XLOOKUP(A5337,Table1[CLIENTID],Table1[CLIENTSIZE])</f>
        <v>Small</v>
      </c>
    </row>
    <row r="5338" spans="1:10" x14ac:dyDescent="0.25">
      <c r="A5338">
        <v>500</v>
      </c>
      <c r="B5338" s="1">
        <v>43087</v>
      </c>
      <c r="C5338">
        <v>14</v>
      </c>
      <c r="D5338">
        <v>0</v>
      </c>
      <c r="E5338">
        <v>0</v>
      </c>
      <c r="F5338">
        <v>0</v>
      </c>
      <c r="H5338" t="str">
        <f>_xlfn.XLOOKUP(A5338,Table1[CLIENTID],Table1[OVERALLSTATUS])</f>
        <v>Live</v>
      </c>
      <c r="I5338" t="str">
        <f>_xlfn.XLOOKUP(A5338,Table1[CLIENTID],Table1[CLIENTSPECIALTY])</f>
        <v>Surgery</v>
      </c>
      <c r="J5338" t="str">
        <f>_xlfn.XLOOKUP(A5338,Table1[CLIENTID],Table1[CLIENTSIZE])</f>
        <v>Small</v>
      </c>
    </row>
    <row r="5339" spans="1:10" x14ac:dyDescent="0.25">
      <c r="A5339">
        <v>533</v>
      </c>
      <c r="B5339" s="1">
        <v>43108</v>
      </c>
      <c r="C5339">
        <v>14</v>
      </c>
      <c r="D5339">
        <v>0</v>
      </c>
      <c r="E5339">
        <v>0</v>
      </c>
      <c r="F5339">
        <v>0</v>
      </c>
      <c r="H5339" t="str">
        <f>_xlfn.XLOOKUP(A5339,Table1[CLIENTID],Table1[OVERALLSTATUS])</f>
        <v>Live</v>
      </c>
      <c r="I5339" t="str">
        <f>_xlfn.XLOOKUP(A5339,Table1[CLIENTID],Table1[CLIENTSPECIALTY])</f>
        <v>Family Medicine</v>
      </c>
      <c r="J5339" t="str">
        <f>_xlfn.XLOOKUP(A5339,Table1[CLIENTID],Table1[CLIENTSIZE])</f>
        <v>Small</v>
      </c>
    </row>
    <row r="5340" spans="1:10" x14ac:dyDescent="0.25">
      <c r="A5340">
        <v>571</v>
      </c>
      <c r="B5340" s="1">
        <v>43080</v>
      </c>
      <c r="C5340">
        <v>14</v>
      </c>
      <c r="D5340">
        <v>0</v>
      </c>
      <c r="E5340">
        <v>0</v>
      </c>
      <c r="F5340">
        <v>0</v>
      </c>
      <c r="H5340" t="str">
        <f>_xlfn.XLOOKUP(A5340,Table1[CLIENTID],Table1[OVERALLSTATUS])</f>
        <v>Live</v>
      </c>
      <c r="I5340" t="str">
        <f>_xlfn.XLOOKUP(A5340,Table1[CLIENTID],Table1[CLIENTSPECIALTY])</f>
        <v>Surgery</v>
      </c>
      <c r="J5340" t="str">
        <f>_xlfn.XLOOKUP(A5340,Table1[CLIENTID],Table1[CLIENTSIZE])</f>
        <v>Small</v>
      </c>
    </row>
    <row r="5341" spans="1:10" x14ac:dyDescent="0.25">
      <c r="A5341">
        <v>618</v>
      </c>
      <c r="B5341" s="1">
        <v>43052</v>
      </c>
      <c r="C5341">
        <v>14</v>
      </c>
      <c r="D5341">
        <v>0</v>
      </c>
      <c r="E5341">
        <v>1</v>
      </c>
      <c r="F5341">
        <v>0</v>
      </c>
      <c r="H5341" t="str">
        <f>_xlfn.XLOOKUP(A5341,Table1[CLIENTID],Table1[OVERALLSTATUS])</f>
        <v>Live</v>
      </c>
      <c r="I5341" t="str">
        <f>_xlfn.XLOOKUP(A5341,Table1[CLIENTID],Table1[CLIENTSPECIALTY])</f>
        <v>Family Medicine</v>
      </c>
      <c r="J5341" t="str">
        <f>_xlfn.XLOOKUP(A5341,Table1[CLIENTID],Table1[CLIENTSIZE])</f>
        <v>Small</v>
      </c>
    </row>
    <row r="5342" spans="1:10" x14ac:dyDescent="0.25">
      <c r="A5342">
        <v>660</v>
      </c>
      <c r="B5342" s="1">
        <v>43066</v>
      </c>
      <c r="C5342">
        <v>14</v>
      </c>
      <c r="D5342">
        <v>0</v>
      </c>
      <c r="E5342">
        <v>2</v>
      </c>
      <c r="F5342">
        <v>0</v>
      </c>
      <c r="H5342" t="str">
        <f>_xlfn.XLOOKUP(A5342,Table1[CLIENTID],Table1[OVERALLSTATUS])</f>
        <v>Live</v>
      </c>
      <c r="I5342" t="str">
        <f>_xlfn.XLOOKUP(A5342,Table1[CLIENTID],Table1[CLIENTSPECIALTY])</f>
        <v>Surgery</v>
      </c>
      <c r="J5342" t="str">
        <f>_xlfn.XLOOKUP(A5342,Table1[CLIENTID],Table1[CLIENTSIZE])</f>
        <v>Small</v>
      </c>
    </row>
    <row r="5343" spans="1:10" x14ac:dyDescent="0.25">
      <c r="A5343">
        <v>660</v>
      </c>
      <c r="B5343" s="1">
        <v>43073</v>
      </c>
      <c r="C5343">
        <v>14</v>
      </c>
      <c r="D5343">
        <v>0</v>
      </c>
      <c r="E5343">
        <v>0</v>
      </c>
      <c r="F5343">
        <v>0</v>
      </c>
      <c r="H5343" t="str">
        <f>_xlfn.XLOOKUP(A5343,Table1[CLIENTID],Table1[OVERALLSTATUS])</f>
        <v>Live</v>
      </c>
      <c r="I5343" t="str">
        <f>_xlfn.XLOOKUP(A5343,Table1[CLIENTID],Table1[CLIENTSPECIALTY])</f>
        <v>Surgery</v>
      </c>
      <c r="J5343" t="str">
        <f>_xlfn.XLOOKUP(A5343,Table1[CLIENTID],Table1[CLIENTSIZE])</f>
        <v>Small</v>
      </c>
    </row>
    <row r="5344" spans="1:10" x14ac:dyDescent="0.25">
      <c r="A5344">
        <v>660</v>
      </c>
      <c r="B5344" s="1">
        <v>43087</v>
      </c>
      <c r="C5344">
        <v>14</v>
      </c>
      <c r="D5344">
        <v>0</v>
      </c>
      <c r="E5344">
        <v>0</v>
      </c>
      <c r="F5344">
        <v>0</v>
      </c>
      <c r="H5344" t="str">
        <f>_xlfn.XLOOKUP(A5344,Table1[CLIENTID],Table1[OVERALLSTATUS])</f>
        <v>Live</v>
      </c>
      <c r="I5344" t="str">
        <f>_xlfn.XLOOKUP(A5344,Table1[CLIENTID],Table1[CLIENTSPECIALTY])</f>
        <v>Surgery</v>
      </c>
      <c r="J5344" t="str">
        <f>_xlfn.XLOOKUP(A5344,Table1[CLIENTID],Table1[CLIENTSIZE])</f>
        <v>Small</v>
      </c>
    </row>
    <row r="5345" spans="1:10" x14ac:dyDescent="0.25">
      <c r="A5345">
        <v>806</v>
      </c>
      <c r="B5345" s="1">
        <v>43066</v>
      </c>
      <c r="C5345">
        <v>14</v>
      </c>
      <c r="D5345">
        <v>0</v>
      </c>
      <c r="E5345">
        <v>0</v>
      </c>
      <c r="F5345">
        <v>0</v>
      </c>
      <c r="H5345" t="str">
        <f>_xlfn.XLOOKUP(A5345,Table1[CLIENTID],Table1[OVERALLSTATUS])</f>
        <v>Live</v>
      </c>
      <c r="I5345" t="str">
        <f>_xlfn.XLOOKUP(A5345,Table1[CLIENTID],Table1[CLIENTSPECIALTY])</f>
        <v>Surgery</v>
      </c>
      <c r="J5345" t="str">
        <f>_xlfn.XLOOKUP(A5345,Table1[CLIENTID],Table1[CLIENTSIZE])</f>
        <v>Small</v>
      </c>
    </row>
    <row r="5346" spans="1:10" x14ac:dyDescent="0.25">
      <c r="A5346">
        <v>820</v>
      </c>
      <c r="B5346" s="1">
        <v>43066</v>
      </c>
      <c r="C5346">
        <v>14</v>
      </c>
      <c r="D5346">
        <v>0</v>
      </c>
      <c r="E5346">
        <v>0</v>
      </c>
      <c r="F5346">
        <v>0</v>
      </c>
      <c r="H5346" t="str">
        <f>_xlfn.XLOOKUP(A5346,Table1[CLIENTID],Table1[OVERALLSTATUS])</f>
        <v>Live</v>
      </c>
      <c r="I5346" t="str">
        <f>_xlfn.XLOOKUP(A5346,Table1[CLIENTID],Table1[CLIENTSPECIALTY])</f>
        <v>Family Medicine</v>
      </c>
      <c r="J5346" t="str">
        <f>_xlfn.XLOOKUP(A5346,Table1[CLIENTID],Table1[CLIENTSIZE])</f>
        <v>Small</v>
      </c>
    </row>
    <row r="5347" spans="1:10" x14ac:dyDescent="0.25">
      <c r="A5347">
        <v>845</v>
      </c>
      <c r="B5347" s="1">
        <v>43101</v>
      </c>
      <c r="C5347">
        <v>14</v>
      </c>
      <c r="D5347">
        <v>8</v>
      </c>
      <c r="E5347">
        <v>5</v>
      </c>
      <c r="F5347">
        <v>0</v>
      </c>
      <c r="H5347" t="str">
        <f>_xlfn.XLOOKUP(A5347,Table1[CLIENTID],Table1[OVERALLSTATUS])</f>
        <v>Live</v>
      </c>
      <c r="I5347" t="str">
        <f>_xlfn.XLOOKUP(A5347,Table1[CLIENTID],Table1[CLIENTSPECIALTY])</f>
        <v>Family Medicine</v>
      </c>
      <c r="J5347" t="str">
        <f>_xlfn.XLOOKUP(A5347,Table1[CLIENTID],Table1[CLIENTSIZE])</f>
        <v>Small</v>
      </c>
    </row>
    <row r="5348" spans="1:10" x14ac:dyDescent="0.25">
      <c r="A5348">
        <v>858</v>
      </c>
      <c r="B5348" s="1">
        <v>43080</v>
      </c>
      <c r="C5348">
        <v>14</v>
      </c>
      <c r="D5348">
        <v>0</v>
      </c>
      <c r="E5348">
        <v>0</v>
      </c>
      <c r="F5348">
        <v>0</v>
      </c>
      <c r="H5348" t="str">
        <f>_xlfn.XLOOKUP(A5348,Table1[CLIENTID],Table1[OVERALLSTATUS])</f>
        <v>Live</v>
      </c>
      <c r="I5348" t="str">
        <f>_xlfn.XLOOKUP(A5348,Table1[CLIENTID],Table1[CLIENTSPECIALTY])</f>
        <v>Surgery</v>
      </c>
      <c r="J5348" t="str">
        <f>_xlfn.XLOOKUP(A5348,Table1[CLIENTID],Table1[CLIENTSIZE])</f>
        <v>Small</v>
      </c>
    </row>
    <row r="5349" spans="1:10" x14ac:dyDescent="0.25">
      <c r="A5349">
        <v>858</v>
      </c>
      <c r="B5349" s="1">
        <v>43101</v>
      </c>
      <c r="C5349">
        <v>14</v>
      </c>
      <c r="D5349">
        <v>0</v>
      </c>
      <c r="E5349">
        <v>0</v>
      </c>
      <c r="F5349">
        <v>0</v>
      </c>
      <c r="H5349" t="str">
        <f>_xlfn.XLOOKUP(A5349,Table1[CLIENTID],Table1[OVERALLSTATUS])</f>
        <v>Live</v>
      </c>
      <c r="I5349" t="str">
        <f>_xlfn.XLOOKUP(A5349,Table1[CLIENTID],Table1[CLIENTSPECIALTY])</f>
        <v>Surgery</v>
      </c>
      <c r="J5349" t="str">
        <f>_xlfn.XLOOKUP(A5349,Table1[CLIENTID],Table1[CLIENTSIZE])</f>
        <v>Small</v>
      </c>
    </row>
    <row r="5350" spans="1:10" x14ac:dyDescent="0.25">
      <c r="A5350">
        <v>964</v>
      </c>
      <c r="B5350" s="1">
        <v>43080</v>
      </c>
      <c r="C5350">
        <v>14</v>
      </c>
      <c r="D5350">
        <v>0</v>
      </c>
      <c r="E5350">
        <v>5</v>
      </c>
      <c r="F5350">
        <v>0</v>
      </c>
      <c r="H5350" t="str">
        <f>_xlfn.XLOOKUP(A5350,Table1[CLIENTID],Table1[OVERALLSTATUS])</f>
        <v>Live</v>
      </c>
      <c r="I5350" t="str">
        <f>_xlfn.XLOOKUP(A5350,Table1[CLIENTID],Table1[CLIENTSPECIALTY])</f>
        <v>Surgery</v>
      </c>
      <c r="J5350" t="str">
        <f>_xlfn.XLOOKUP(A5350,Table1[CLIENTID],Table1[CLIENTSIZE])</f>
        <v>Small</v>
      </c>
    </row>
    <row r="5351" spans="1:10" x14ac:dyDescent="0.25">
      <c r="A5351">
        <v>1022</v>
      </c>
      <c r="B5351" s="1">
        <v>43059</v>
      </c>
      <c r="C5351">
        <v>14</v>
      </c>
      <c r="D5351">
        <v>0</v>
      </c>
      <c r="E5351">
        <v>0</v>
      </c>
      <c r="F5351">
        <v>0</v>
      </c>
      <c r="H5351" t="str">
        <f>_xlfn.XLOOKUP(A5351,Table1[CLIENTID],Table1[OVERALLSTATUS])</f>
        <v>Live</v>
      </c>
      <c r="I5351" t="str">
        <f>_xlfn.XLOOKUP(A5351,Table1[CLIENTID],Table1[CLIENTSPECIALTY])</f>
        <v>Surgery</v>
      </c>
      <c r="J5351" t="str">
        <f>_xlfn.XLOOKUP(A5351,Table1[CLIENTID],Table1[CLIENTSIZE])</f>
        <v>Small</v>
      </c>
    </row>
    <row r="5352" spans="1:10" x14ac:dyDescent="0.25">
      <c r="A5352">
        <v>1035</v>
      </c>
      <c r="B5352" s="1">
        <v>43087</v>
      </c>
      <c r="C5352">
        <v>14</v>
      </c>
      <c r="D5352">
        <v>0</v>
      </c>
      <c r="E5352">
        <v>2</v>
      </c>
      <c r="F5352">
        <v>0</v>
      </c>
      <c r="H5352" t="str">
        <f>_xlfn.XLOOKUP(A5352,Table1[CLIENTID],Table1[OVERALLSTATUS])</f>
        <v>Live</v>
      </c>
      <c r="I5352" t="str">
        <f>_xlfn.XLOOKUP(A5352,Table1[CLIENTID],Table1[CLIENTSPECIALTY])</f>
        <v>Family Medicine</v>
      </c>
      <c r="J5352" t="str">
        <f>_xlfn.XLOOKUP(A5352,Table1[CLIENTID],Table1[CLIENTSIZE])</f>
        <v>Small</v>
      </c>
    </row>
    <row r="5353" spans="1:10" x14ac:dyDescent="0.25">
      <c r="A5353">
        <v>1077</v>
      </c>
      <c r="B5353" s="1">
        <v>43066</v>
      </c>
      <c r="C5353">
        <v>14</v>
      </c>
      <c r="D5353">
        <v>0</v>
      </c>
      <c r="E5353">
        <v>3</v>
      </c>
      <c r="F5353">
        <v>0</v>
      </c>
      <c r="H5353" t="str">
        <f>_xlfn.XLOOKUP(A5353,Table1[CLIENTID],Table1[OVERALLSTATUS])</f>
        <v>Live</v>
      </c>
      <c r="I5353" t="str">
        <f>_xlfn.XLOOKUP(A5353,Table1[CLIENTID],Table1[CLIENTSPECIALTY])</f>
        <v>Surgery</v>
      </c>
      <c r="J5353" t="str">
        <f>_xlfn.XLOOKUP(A5353,Table1[CLIENTID],Table1[CLIENTSIZE])</f>
        <v>Small</v>
      </c>
    </row>
    <row r="5354" spans="1:10" x14ac:dyDescent="0.25">
      <c r="A5354">
        <v>1077</v>
      </c>
      <c r="B5354" s="1">
        <v>43101</v>
      </c>
      <c r="C5354">
        <v>14</v>
      </c>
      <c r="D5354">
        <v>0</v>
      </c>
      <c r="E5354">
        <v>0</v>
      </c>
      <c r="F5354">
        <v>0</v>
      </c>
      <c r="H5354" t="str">
        <f>_xlfn.XLOOKUP(A5354,Table1[CLIENTID],Table1[OVERALLSTATUS])</f>
        <v>Live</v>
      </c>
      <c r="I5354" t="str">
        <f>_xlfn.XLOOKUP(A5354,Table1[CLIENTID],Table1[CLIENTSPECIALTY])</f>
        <v>Surgery</v>
      </c>
      <c r="J5354" t="str">
        <f>_xlfn.XLOOKUP(A5354,Table1[CLIENTID],Table1[CLIENTSIZE])</f>
        <v>Small</v>
      </c>
    </row>
    <row r="5355" spans="1:10" x14ac:dyDescent="0.25">
      <c r="A5355">
        <v>1102</v>
      </c>
      <c r="B5355" s="1">
        <v>43087</v>
      </c>
      <c r="C5355">
        <v>14</v>
      </c>
      <c r="D5355">
        <v>0</v>
      </c>
      <c r="E5355">
        <v>0</v>
      </c>
      <c r="F5355">
        <v>0</v>
      </c>
      <c r="H5355" t="str">
        <f>_xlfn.XLOOKUP(A5355,Table1[CLIENTID],Table1[OVERALLSTATUS])</f>
        <v>Live</v>
      </c>
      <c r="I5355" t="str">
        <f>_xlfn.XLOOKUP(A5355,Table1[CLIENTID],Table1[CLIENTSPECIALTY])</f>
        <v>Surgery</v>
      </c>
      <c r="J5355" t="str">
        <f>_xlfn.XLOOKUP(A5355,Table1[CLIENTID],Table1[CLIENTSIZE])</f>
        <v>Small</v>
      </c>
    </row>
    <row r="5356" spans="1:10" x14ac:dyDescent="0.25">
      <c r="A5356">
        <v>1113</v>
      </c>
      <c r="B5356" s="1">
        <v>43059</v>
      </c>
      <c r="C5356">
        <v>14</v>
      </c>
      <c r="D5356">
        <v>0</v>
      </c>
      <c r="E5356">
        <v>0</v>
      </c>
      <c r="F5356">
        <v>0</v>
      </c>
      <c r="H5356" t="str">
        <f>_xlfn.XLOOKUP(A5356,Table1[CLIENTID],Table1[OVERALLSTATUS])</f>
        <v>Live</v>
      </c>
      <c r="I5356" t="str">
        <f>_xlfn.XLOOKUP(A5356,Table1[CLIENTID],Table1[CLIENTSPECIALTY])</f>
        <v>Surgery</v>
      </c>
      <c r="J5356" t="str">
        <f>_xlfn.XLOOKUP(A5356,Table1[CLIENTID],Table1[CLIENTSIZE])</f>
        <v>Small</v>
      </c>
    </row>
    <row r="5357" spans="1:10" x14ac:dyDescent="0.25">
      <c r="A5357">
        <v>1115</v>
      </c>
      <c r="B5357" s="1">
        <v>43052</v>
      </c>
      <c r="C5357">
        <v>14</v>
      </c>
      <c r="D5357">
        <v>0</v>
      </c>
      <c r="E5357">
        <v>0</v>
      </c>
      <c r="F5357">
        <v>0</v>
      </c>
      <c r="H5357" t="str">
        <f>_xlfn.XLOOKUP(A5357,Table1[CLIENTID],Table1[OVERALLSTATUS])</f>
        <v>Live</v>
      </c>
      <c r="I5357" t="str">
        <f>_xlfn.XLOOKUP(A5357,Table1[CLIENTID],Table1[CLIENTSPECIALTY])</f>
        <v>Surgery</v>
      </c>
      <c r="J5357" t="str">
        <f>_xlfn.XLOOKUP(A5357,Table1[CLIENTID],Table1[CLIENTSIZE])</f>
        <v>Small</v>
      </c>
    </row>
    <row r="5358" spans="1:10" x14ac:dyDescent="0.25">
      <c r="A5358">
        <v>1193</v>
      </c>
      <c r="B5358" s="1">
        <v>43066</v>
      </c>
      <c r="C5358">
        <v>14</v>
      </c>
      <c r="D5358">
        <v>0</v>
      </c>
      <c r="E5358">
        <v>2</v>
      </c>
      <c r="F5358">
        <v>2</v>
      </c>
      <c r="H5358" t="str">
        <f>_xlfn.XLOOKUP(A5358,Table1[CLIENTID],Table1[OVERALLSTATUS])</f>
        <v>Live</v>
      </c>
      <c r="I5358" t="str">
        <f>_xlfn.XLOOKUP(A5358,Table1[CLIENTID],Table1[CLIENTSPECIALTY])</f>
        <v>Family Medicine</v>
      </c>
      <c r="J5358" t="str">
        <f>_xlfn.XLOOKUP(A5358,Table1[CLIENTID],Table1[CLIENTSIZE])</f>
        <v>Small</v>
      </c>
    </row>
    <row r="5359" spans="1:10" x14ac:dyDescent="0.25">
      <c r="A5359">
        <v>1193</v>
      </c>
      <c r="B5359" s="1">
        <v>43094</v>
      </c>
      <c r="C5359">
        <v>14</v>
      </c>
      <c r="D5359">
        <v>0</v>
      </c>
      <c r="E5359">
        <v>2</v>
      </c>
      <c r="F5359">
        <v>2</v>
      </c>
      <c r="H5359" t="str">
        <f>_xlfn.XLOOKUP(A5359,Table1[CLIENTID],Table1[OVERALLSTATUS])</f>
        <v>Live</v>
      </c>
      <c r="I5359" t="str">
        <f>_xlfn.XLOOKUP(A5359,Table1[CLIENTID],Table1[CLIENTSPECIALTY])</f>
        <v>Family Medicine</v>
      </c>
      <c r="J5359" t="str">
        <f>_xlfn.XLOOKUP(A5359,Table1[CLIENTID],Table1[CLIENTSIZE])</f>
        <v>Small</v>
      </c>
    </row>
    <row r="5360" spans="1:10" x14ac:dyDescent="0.25">
      <c r="A5360">
        <v>1223</v>
      </c>
      <c r="B5360" s="1">
        <v>43073</v>
      </c>
      <c r="C5360">
        <v>14</v>
      </c>
      <c r="D5360">
        <v>0</v>
      </c>
      <c r="E5360">
        <v>0</v>
      </c>
      <c r="F5360">
        <v>0</v>
      </c>
      <c r="H5360" t="str">
        <f>_xlfn.XLOOKUP(A5360,Table1[CLIENTID],Table1[OVERALLSTATUS])</f>
        <v>Live</v>
      </c>
      <c r="I5360" t="str">
        <f>_xlfn.XLOOKUP(A5360,Table1[CLIENTID],Table1[CLIENTSPECIALTY])</f>
        <v>Family Medicine</v>
      </c>
      <c r="J5360" t="str">
        <f>_xlfn.XLOOKUP(A5360,Table1[CLIENTID],Table1[CLIENTSIZE])</f>
        <v>Small</v>
      </c>
    </row>
    <row r="5361" spans="1:10" x14ac:dyDescent="0.25">
      <c r="A5361">
        <v>1241</v>
      </c>
      <c r="B5361" s="1">
        <v>43087</v>
      </c>
      <c r="C5361">
        <v>14</v>
      </c>
      <c r="D5361">
        <v>0</v>
      </c>
      <c r="E5361">
        <v>0</v>
      </c>
      <c r="F5361">
        <v>0</v>
      </c>
      <c r="H5361" t="str">
        <f>_xlfn.XLOOKUP(A5361,Table1[CLIENTID],Table1[OVERALLSTATUS])</f>
        <v>Live</v>
      </c>
      <c r="I5361" t="str">
        <f>_xlfn.XLOOKUP(A5361,Table1[CLIENTID],Table1[CLIENTSPECIALTY])</f>
        <v>Family Medicine</v>
      </c>
      <c r="J5361" t="str">
        <f>_xlfn.XLOOKUP(A5361,Table1[CLIENTID],Table1[CLIENTSIZE])</f>
        <v>Small</v>
      </c>
    </row>
    <row r="5362" spans="1:10" x14ac:dyDescent="0.25">
      <c r="A5362">
        <v>1289</v>
      </c>
      <c r="B5362" s="1">
        <v>43052</v>
      </c>
      <c r="C5362">
        <v>14</v>
      </c>
      <c r="D5362">
        <v>1</v>
      </c>
      <c r="E5362">
        <v>1</v>
      </c>
      <c r="F5362">
        <v>0</v>
      </c>
      <c r="H5362" t="str">
        <f>_xlfn.XLOOKUP(A5362,Table1[CLIENTID],Table1[OVERALLSTATUS])</f>
        <v>Live</v>
      </c>
      <c r="I5362" t="str">
        <f>_xlfn.XLOOKUP(A5362,Table1[CLIENTID],Table1[CLIENTSPECIALTY])</f>
        <v>Family Medicine</v>
      </c>
      <c r="J5362" t="str">
        <f>_xlfn.XLOOKUP(A5362,Table1[CLIENTID],Table1[CLIENTSIZE])</f>
        <v>Small</v>
      </c>
    </row>
    <row r="5363" spans="1:10" x14ac:dyDescent="0.25">
      <c r="A5363">
        <v>1299</v>
      </c>
      <c r="B5363" s="1">
        <v>43087</v>
      </c>
      <c r="C5363">
        <v>14</v>
      </c>
      <c r="D5363">
        <v>0</v>
      </c>
      <c r="E5363">
        <v>0</v>
      </c>
      <c r="F5363">
        <v>0</v>
      </c>
      <c r="H5363" t="str">
        <f>_xlfn.XLOOKUP(A5363,Table1[CLIENTID],Table1[OVERALLSTATUS])</f>
        <v>Live</v>
      </c>
      <c r="I5363" t="str">
        <f>_xlfn.XLOOKUP(A5363,Table1[CLIENTID],Table1[CLIENTSPECIALTY])</f>
        <v>Surgery</v>
      </c>
      <c r="J5363" t="str">
        <f>_xlfn.XLOOKUP(A5363,Table1[CLIENTID],Table1[CLIENTSIZE])</f>
        <v>Small</v>
      </c>
    </row>
    <row r="5364" spans="1:10" x14ac:dyDescent="0.25">
      <c r="A5364">
        <v>1327</v>
      </c>
      <c r="B5364" s="1">
        <v>43087</v>
      </c>
      <c r="C5364">
        <v>14</v>
      </c>
      <c r="D5364">
        <v>0</v>
      </c>
      <c r="E5364">
        <v>0</v>
      </c>
      <c r="F5364">
        <v>0</v>
      </c>
      <c r="H5364" t="str">
        <f>_xlfn.XLOOKUP(A5364,Table1[CLIENTID],Table1[OVERALLSTATUS])</f>
        <v>Live</v>
      </c>
      <c r="I5364" t="str">
        <f>_xlfn.XLOOKUP(A5364,Table1[CLIENTID],Table1[CLIENTSPECIALTY])</f>
        <v>Surgery</v>
      </c>
      <c r="J5364" t="str">
        <f>_xlfn.XLOOKUP(A5364,Table1[CLIENTID],Table1[CLIENTSIZE])</f>
        <v>Small</v>
      </c>
    </row>
    <row r="5365" spans="1:10" x14ac:dyDescent="0.25">
      <c r="A5365">
        <v>1327</v>
      </c>
      <c r="B5365" s="1">
        <v>43094</v>
      </c>
      <c r="C5365">
        <v>14</v>
      </c>
      <c r="D5365">
        <v>0</v>
      </c>
      <c r="E5365">
        <v>0</v>
      </c>
      <c r="F5365">
        <v>0</v>
      </c>
      <c r="H5365" t="str">
        <f>_xlfn.XLOOKUP(A5365,Table1[CLIENTID],Table1[OVERALLSTATUS])</f>
        <v>Live</v>
      </c>
      <c r="I5365" t="str">
        <f>_xlfn.XLOOKUP(A5365,Table1[CLIENTID],Table1[CLIENTSPECIALTY])</f>
        <v>Surgery</v>
      </c>
      <c r="J5365" t="str">
        <f>_xlfn.XLOOKUP(A5365,Table1[CLIENTID],Table1[CLIENTSIZE])</f>
        <v>Small</v>
      </c>
    </row>
    <row r="5366" spans="1:10" x14ac:dyDescent="0.25">
      <c r="A5366">
        <v>1328</v>
      </c>
      <c r="B5366" s="1">
        <v>43108</v>
      </c>
      <c r="C5366">
        <v>14</v>
      </c>
      <c r="D5366">
        <v>3</v>
      </c>
      <c r="E5366">
        <v>4</v>
      </c>
      <c r="F5366">
        <v>4</v>
      </c>
      <c r="H5366" t="str">
        <f>_xlfn.XLOOKUP(A5366,Table1[CLIENTID],Table1[OVERALLSTATUS])</f>
        <v>Live</v>
      </c>
      <c r="I5366" t="str">
        <f>_xlfn.XLOOKUP(A5366,Table1[CLIENTID],Table1[CLIENTSPECIALTY])</f>
        <v>Surgery</v>
      </c>
      <c r="J5366" t="str">
        <f>_xlfn.XLOOKUP(A5366,Table1[CLIENTID],Table1[CLIENTSIZE])</f>
        <v>Small</v>
      </c>
    </row>
    <row r="5367" spans="1:10" x14ac:dyDescent="0.25">
      <c r="A5367">
        <v>1341</v>
      </c>
      <c r="B5367" s="1">
        <v>43066</v>
      </c>
      <c r="C5367">
        <v>14</v>
      </c>
      <c r="D5367">
        <v>0</v>
      </c>
      <c r="E5367">
        <v>0</v>
      </c>
      <c r="F5367">
        <v>0</v>
      </c>
      <c r="H5367" t="str">
        <f>_xlfn.XLOOKUP(A5367,Table1[CLIENTID],Table1[OVERALLSTATUS])</f>
        <v>Live</v>
      </c>
      <c r="I5367" t="str">
        <f>_xlfn.XLOOKUP(A5367,Table1[CLIENTID],Table1[CLIENTSPECIALTY])</f>
        <v>Family Medicine</v>
      </c>
      <c r="J5367" t="str">
        <f>_xlfn.XLOOKUP(A5367,Table1[CLIENTID],Table1[CLIENTSIZE])</f>
        <v>Small</v>
      </c>
    </row>
    <row r="5368" spans="1:10" x14ac:dyDescent="0.25">
      <c r="A5368">
        <v>1468</v>
      </c>
      <c r="B5368" s="1">
        <v>43094</v>
      </c>
      <c r="C5368">
        <v>14</v>
      </c>
      <c r="D5368">
        <v>0</v>
      </c>
      <c r="E5368">
        <v>1</v>
      </c>
      <c r="F5368">
        <v>0</v>
      </c>
      <c r="H5368" t="str">
        <f>_xlfn.XLOOKUP(A5368,Table1[CLIENTID],Table1[OVERALLSTATUS])</f>
        <v>Live</v>
      </c>
      <c r="I5368" t="str">
        <f>_xlfn.XLOOKUP(A5368,Table1[CLIENTID],Table1[CLIENTSPECIALTY])</f>
        <v>Family Medicine</v>
      </c>
      <c r="J5368" t="str">
        <f>_xlfn.XLOOKUP(A5368,Table1[CLIENTID],Table1[CLIENTSIZE])</f>
        <v>Small</v>
      </c>
    </row>
    <row r="5369" spans="1:10" x14ac:dyDescent="0.25">
      <c r="A5369">
        <v>1468</v>
      </c>
      <c r="B5369" s="1">
        <v>43101</v>
      </c>
      <c r="C5369">
        <v>14</v>
      </c>
      <c r="D5369">
        <v>1</v>
      </c>
      <c r="E5369">
        <v>1</v>
      </c>
      <c r="F5369">
        <v>0</v>
      </c>
      <c r="H5369" t="str">
        <f>_xlfn.XLOOKUP(A5369,Table1[CLIENTID],Table1[OVERALLSTATUS])</f>
        <v>Live</v>
      </c>
      <c r="I5369" t="str">
        <f>_xlfn.XLOOKUP(A5369,Table1[CLIENTID],Table1[CLIENTSPECIALTY])</f>
        <v>Family Medicine</v>
      </c>
      <c r="J5369" t="str">
        <f>_xlfn.XLOOKUP(A5369,Table1[CLIENTID],Table1[CLIENTSIZE])</f>
        <v>Small</v>
      </c>
    </row>
    <row r="5370" spans="1:10" x14ac:dyDescent="0.25">
      <c r="A5370">
        <v>1468</v>
      </c>
      <c r="B5370" s="1">
        <v>43108</v>
      </c>
      <c r="C5370">
        <v>14</v>
      </c>
      <c r="D5370">
        <v>0</v>
      </c>
      <c r="E5370">
        <v>0</v>
      </c>
      <c r="F5370">
        <v>0</v>
      </c>
      <c r="H5370" t="str">
        <f>_xlfn.XLOOKUP(A5370,Table1[CLIENTID],Table1[OVERALLSTATUS])</f>
        <v>Live</v>
      </c>
      <c r="I5370" t="str">
        <f>_xlfn.XLOOKUP(A5370,Table1[CLIENTID],Table1[CLIENTSPECIALTY])</f>
        <v>Family Medicine</v>
      </c>
      <c r="J5370" t="str">
        <f>_xlfn.XLOOKUP(A5370,Table1[CLIENTID],Table1[CLIENTSIZE])</f>
        <v>Small</v>
      </c>
    </row>
    <row r="5371" spans="1:10" x14ac:dyDescent="0.25">
      <c r="A5371">
        <v>1478</v>
      </c>
      <c r="B5371" s="1">
        <v>43073</v>
      </c>
      <c r="C5371">
        <v>14</v>
      </c>
      <c r="D5371">
        <v>0</v>
      </c>
      <c r="E5371">
        <v>0</v>
      </c>
      <c r="F5371">
        <v>0</v>
      </c>
      <c r="H5371" t="str">
        <f>_xlfn.XLOOKUP(A5371,Table1[CLIENTID],Table1[OVERALLSTATUS])</f>
        <v>Live</v>
      </c>
      <c r="I5371" t="str">
        <f>_xlfn.XLOOKUP(A5371,Table1[CLIENTID],Table1[CLIENTSPECIALTY])</f>
        <v>Family Medicine</v>
      </c>
      <c r="J5371" t="str">
        <f>_xlfn.XLOOKUP(A5371,Table1[CLIENTID],Table1[CLIENTSIZE])</f>
        <v>Small</v>
      </c>
    </row>
    <row r="5372" spans="1:10" x14ac:dyDescent="0.25">
      <c r="A5372">
        <v>1478</v>
      </c>
      <c r="B5372" s="1">
        <v>43094</v>
      </c>
      <c r="C5372">
        <v>14</v>
      </c>
      <c r="D5372">
        <v>0</v>
      </c>
      <c r="E5372">
        <v>0</v>
      </c>
      <c r="F5372">
        <v>0</v>
      </c>
      <c r="H5372" t="str">
        <f>_xlfn.XLOOKUP(A5372,Table1[CLIENTID],Table1[OVERALLSTATUS])</f>
        <v>Live</v>
      </c>
      <c r="I5372" t="str">
        <f>_xlfn.XLOOKUP(A5372,Table1[CLIENTID],Table1[CLIENTSPECIALTY])</f>
        <v>Family Medicine</v>
      </c>
      <c r="J5372" t="str">
        <f>_xlfn.XLOOKUP(A5372,Table1[CLIENTID],Table1[CLIENTSIZE])</f>
        <v>Small</v>
      </c>
    </row>
    <row r="5373" spans="1:10" x14ac:dyDescent="0.25">
      <c r="A5373">
        <v>1573</v>
      </c>
      <c r="B5373" s="1">
        <v>43101</v>
      </c>
      <c r="C5373">
        <v>14</v>
      </c>
      <c r="D5373">
        <v>0</v>
      </c>
      <c r="E5373">
        <v>0</v>
      </c>
      <c r="F5373">
        <v>0</v>
      </c>
      <c r="H5373" t="str">
        <f>_xlfn.XLOOKUP(A5373,Table1[CLIENTID],Table1[OVERALLSTATUS])</f>
        <v>Live</v>
      </c>
      <c r="I5373" t="str">
        <f>_xlfn.XLOOKUP(A5373,Table1[CLIENTID],Table1[CLIENTSPECIALTY])</f>
        <v>Family Medicine</v>
      </c>
      <c r="J5373" t="str">
        <f>_xlfn.XLOOKUP(A5373,Table1[CLIENTID],Table1[CLIENTSIZE])</f>
        <v>Small</v>
      </c>
    </row>
    <row r="5374" spans="1:10" x14ac:dyDescent="0.25">
      <c r="A5374">
        <v>1573</v>
      </c>
      <c r="B5374" s="1">
        <v>43108</v>
      </c>
      <c r="C5374">
        <v>14</v>
      </c>
      <c r="D5374">
        <v>0</v>
      </c>
      <c r="E5374">
        <v>0</v>
      </c>
      <c r="F5374">
        <v>0</v>
      </c>
      <c r="H5374" t="str">
        <f>_xlfn.XLOOKUP(A5374,Table1[CLIENTID],Table1[OVERALLSTATUS])</f>
        <v>Live</v>
      </c>
      <c r="I5374" t="str">
        <f>_xlfn.XLOOKUP(A5374,Table1[CLIENTID],Table1[CLIENTSPECIALTY])</f>
        <v>Family Medicine</v>
      </c>
      <c r="J5374" t="str">
        <f>_xlfn.XLOOKUP(A5374,Table1[CLIENTID],Table1[CLIENTSIZE])</f>
        <v>Small</v>
      </c>
    </row>
    <row r="5375" spans="1:10" x14ac:dyDescent="0.25">
      <c r="A5375">
        <v>1575</v>
      </c>
      <c r="B5375" s="1">
        <v>43101</v>
      </c>
      <c r="C5375">
        <v>14</v>
      </c>
      <c r="D5375">
        <v>0</v>
      </c>
      <c r="E5375">
        <v>0</v>
      </c>
      <c r="F5375">
        <v>0</v>
      </c>
      <c r="H5375" t="str">
        <f>_xlfn.XLOOKUP(A5375,Table1[CLIENTID],Table1[OVERALLSTATUS])</f>
        <v>Live</v>
      </c>
      <c r="I5375" t="str">
        <f>_xlfn.XLOOKUP(A5375,Table1[CLIENTID],Table1[CLIENTSPECIALTY])</f>
        <v>Family Medicine</v>
      </c>
      <c r="J5375" t="str">
        <f>_xlfn.XLOOKUP(A5375,Table1[CLIENTID],Table1[CLIENTSIZE])</f>
        <v>Small</v>
      </c>
    </row>
    <row r="5376" spans="1:10" x14ac:dyDescent="0.25">
      <c r="A5376">
        <v>1619</v>
      </c>
      <c r="B5376" s="1">
        <v>43073</v>
      </c>
      <c r="C5376">
        <v>14</v>
      </c>
      <c r="D5376">
        <v>0</v>
      </c>
      <c r="E5376">
        <v>0</v>
      </c>
      <c r="F5376">
        <v>0</v>
      </c>
      <c r="H5376" t="str">
        <f>_xlfn.XLOOKUP(A5376,Table1[CLIENTID],Table1[OVERALLSTATUS])</f>
        <v>Live</v>
      </c>
      <c r="I5376" t="str">
        <f>_xlfn.XLOOKUP(A5376,Table1[CLIENTID],Table1[CLIENTSPECIALTY])</f>
        <v>Surgery</v>
      </c>
      <c r="J5376" t="str">
        <f>_xlfn.XLOOKUP(A5376,Table1[CLIENTID],Table1[CLIENTSIZE])</f>
        <v>Small</v>
      </c>
    </row>
    <row r="5377" spans="1:10" x14ac:dyDescent="0.25">
      <c r="A5377">
        <v>1698</v>
      </c>
      <c r="B5377" s="1">
        <v>43087</v>
      </c>
      <c r="C5377">
        <v>14</v>
      </c>
      <c r="D5377">
        <v>0</v>
      </c>
      <c r="E5377">
        <v>0</v>
      </c>
      <c r="F5377">
        <v>0</v>
      </c>
      <c r="H5377" t="str">
        <f>_xlfn.XLOOKUP(A5377,Table1[CLIENTID],Table1[OVERALLSTATUS])</f>
        <v>Live</v>
      </c>
      <c r="I5377" t="str">
        <f>_xlfn.XLOOKUP(A5377,Table1[CLIENTID],Table1[CLIENTSPECIALTY])</f>
        <v>Surgery</v>
      </c>
      <c r="J5377" t="str">
        <f>_xlfn.XLOOKUP(A5377,Table1[CLIENTID],Table1[CLIENTSIZE])</f>
        <v>Small</v>
      </c>
    </row>
    <row r="5378" spans="1:10" x14ac:dyDescent="0.25">
      <c r="A5378">
        <v>1788</v>
      </c>
      <c r="B5378" s="1">
        <v>43101</v>
      </c>
      <c r="C5378">
        <v>14</v>
      </c>
      <c r="D5378">
        <v>0</v>
      </c>
      <c r="E5378">
        <v>0</v>
      </c>
      <c r="F5378">
        <v>0</v>
      </c>
      <c r="H5378" t="str">
        <f>_xlfn.XLOOKUP(A5378,Table1[CLIENTID],Table1[OVERALLSTATUS])</f>
        <v>Live</v>
      </c>
      <c r="I5378" t="str">
        <f>_xlfn.XLOOKUP(A5378,Table1[CLIENTID],Table1[CLIENTSPECIALTY])</f>
        <v>Family Medicine</v>
      </c>
      <c r="J5378" t="str">
        <f>_xlfn.XLOOKUP(A5378,Table1[CLIENTID],Table1[CLIENTSIZE])</f>
        <v>Small</v>
      </c>
    </row>
    <row r="5379" spans="1:10" x14ac:dyDescent="0.25">
      <c r="A5379">
        <v>1927</v>
      </c>
      <c r="B5379" s="1">
        <v>43059</v>
      </c>
      <c r="C5379">
        <v>14</v>
      </c>
      <c r="D5379">
        <v>2</v>
      </c>
      <c r="E5379">
        <v>6</v>
      </c>
      <c r="F5379">
        <v>1</v>
      </c>
      <c r="H5379" t="str">
        <f>_xlfn.XLOOKUP(A5379,Table1[CLIENTID],Table1[OVERALLSTATUS])</f>
        <v>Live</v>
      </c>
      <c r="I5379" t="str">
        <f>_xlfn.XLOOKUP(A5379,Table1[CLIENTID],Table1[CLIENTSPECIALTY])</f>
        <v>Family Medicine</v>
      </c>
      <c r="J5379" t="str">
        <f>_xlfn.XLOOKUP(A5379,Table1[CLIENTID],Table1[CLIENTSIZE])</f>
        <v>Small</v>
      </c>
    </row>
    <row r="5380" spans="1:10" x14ac:dyDescent="0.25">
      <c r="A5380">
        <v>2027</v>
      </c>
      <c r="B5380" s="1">
        <v>43073</v>
      </c>
      <c r="C5380">
        <v>14</v>
      </c>
      <c r="D5380">
        <v>0</v>
      </c>
      <c r="E5380">
        <v>0</v>
      </c>
      <c r="F5380">
        <v>0</v>
      </c>
      <c r="H5380" t="str">
        <f>_xlfn.XLOOKUP(A5380,Table1[CLIENTID],Table1[OVERALLSTATUS])</f>
        <v>Live</v>
      </c>
      <c r="I5380" t="str">
        <f>_xlfn.XLOOKUP(A5380,Table1[CLIENTID],Table1[CLIENTSPECIALTY])</f>
        <v>Family Medicine</v>
      </c>
      <c r="J5380" t="str">
        <f>_xlfn.XLOOKUP(A5380,Table1[CLIENTID],Table1[CLIENTSIZE])</f>
        <v>Small</v>
      </c>
    </row>
    <row r="5381" spans="1:10" x14ac:dyDescent="0.25">
      <c r="A5381">
        <v>2126</v>
      </c>
      <c r="B5381" s="1">
        <v>43059</v>
      </c>
      <c r="C5381">
        <v>14</v>
      </c>
      <c r="D5381">
        <v>0</v>
      </c>
      <c r="E5381">
        <v>3</v>
      </c>
      <c r="F5381">
        <v>1</v>
      </c>
      <c r="H5381" t="str">
        <f>_xlfn.XLOOKUP(A5381,Table1[CLIENTID],Table1[OVERALLSTATUS])</f>
        <v>Live</v>
      </c>
      <c r="I5381" t="str">
        <f>_xlfn.XLOOKUP(A5381,Table1[CLIENTID],Table1[CLIENTSPECIALTY])</f>
        <v>Family Medicine</v>
      </c>
      <c r="J5381" t="str">
        <f>_xlfn.XLOOKUP(A5381,Table1[CLIENTID],Table1[CLIENTSIZE])</f>
        <v>Small</v>
      </c>
    </row>
    <row r="5382" spans="1:10" x14ac:dyDescent="0.25">
      <c r="A5382">
        <v>2142</v>
      </c>
      <c r="B5382" s="1">
        <v>43080</v>
      </c>
      <c r="C5382">
        <v>14</v>
      </c>
      <c r="D5382">
        <v>0</v>
      </c>
      <c r="E5382">
        <v>0</v>
      </c>
      <c r="F5382">
        <v>0</v>
      </c>
      <c r="H5382" t="str">
        <f>_xlfn.XLOOKUP(A5382,Table1[CLIENTID],Table1[OVERALLSTATUS])</f>
        <v>Live</v>
      </c>
      <c r="I5382" t="str">
        <f>_xlfn.XLOOKUP(A5382,Table1[CLIENTID],Table1[CLIENTSPECIALTY])</f>
        <v>Family Medicine</v>
      </c>
      <c r="J5382" t="str">
        <f>_xlfn.XLOOKUP(A5382,Table1[CLIENTID],Table1[CLIENTSIZE])</f>
        <v>Small</v>
      </c>
    </row>
    <row r="5383" spans="1:10" x14ac:dyDescent="0.25">
      <c r="A5383">
        <v>2142</v>
      </c>
      <c r="B5383" s="1">
        <v>43108</v>
      </c>
      <c r="C5383">
        <v>14</v>
      </c>
      <c r="D5383">
        <v>0</v>
      </c>
      <c r="E5383">
        <v>0</v>
      </c>
      <c r="F5383">
        <v>0</v>
      </c>
      <c r="H5383" t="str">
        <f>_xlfn.XLOOKUP(A5383,Table1[CLIENTID],Table1[OVERALLSTATUS])</f>
        <v>Live</v>
      </c>
      <c r="I5383" t="str">
        <f>_xlfn.XLOOKUP(A5383,Table1[CLIENTID],Table1[CLIENTSPECIALTY])</f>
        <v>Family Medicine</v>
      </c>
      <c r="J5383" t="str">
        <f>_xlfn.XLOOKUP(A5383,Table1[CLIENTID],Table1[CLIENTSIZE])</f>
        <v>Small</v>
      </c>
    </row>
    <row r="5384" spans="1:10" x14ac:dyDescent="0.25">
      <c r="A5384">
        <v>2161</v>
      </c>
      <c r="B5384" s="1">
        <v>43073</v>
      </c>
      <c r="C5384">
        <v>14</v>
      </c>
      <c r="D5384">
        <v>2</v>
      </c>
      <c r="E5384">
        <v>4</v>
      </c>
      <c r="F5384">
        <v>4</v>
      </c>
      <c r="H5384" t="str">
        <f>_xlfn.XLOOKUP(A5384,Table1[CLIENTID],Table1[OVERALLSTATUS])</f>
        <v>Live</v>
      </c>
      <c r="I5384" t="str">
        <f>_xlfn.XLOOKUP(A5384,Table1[CLIENTID],Table1[CLIENTSPECIALTY])</f>
        <v>Surgery</v>
      </c>
      <c r="J5384" t="str">
        <f>_xlfn.XLOOKUP(A5384,Table1[CLIENTID],Table1[CLIENTSIZE])</f>
        <v>Small</v>
      </c>
    </row>
    <row r="5385" spans="1:10" x14ac:dyDescent="0.25">
      <c r="A5385">
        <v>2256</v>
      </c>
      <c r="B5385" s="1">
        <v>43059</v>
      </c>
      <c r="C5385">
        <v>14</v>
      </c>
      <c r="D5385">
        <v>0</v>
      </c>
      <c r="E5385">
        <v>0</v>
      </c>
      <c r="F5385">
        <v>0</v>
      </c>
      <c r="H5385" t="str">
        <f>_xlfn.XLOOKUP(A5385,Table1[CLIENTID],Table1[OVERALLSTATUS])</f>
        <v>Live</v>
      </c>
      <c r="I5385" t="str">
        <f>_xlfn.XLOOKUP(A5385,Table1[CLIENTID],Table1[CLIENTSPECIALTY])</f>
        <v>Surgery</v>
      </c>
      <c r="J5385" t="str">
        <f>_xlfn.XLOOKUP(A5385,Table1[CLIENTID],Table1[CLIENTSIZE])</f>
        <v>Small</v>
      </c>
    </row>
    <row r="5386" spans="1:10" x14ac:dyDescent="0.25">
      <c r="A5386">
        <v>2268</v>
      </c>
      <c r="B5386" s="1">
        <v>43066</v>
      </c>
      <c r="C5386">
        <v>14</v>
      </c>
      <c r="D5386">
        <v>0</v>
      </c>
      <c r="E5386">
        <v>0</v>
      </c>
      <c r="F5386">
        <v>0</v>
      </c>
      <c r="H5386" t="str">
        <f>_xlfn.XLOOKUP(A5386,Table1[CLIENTID],Table1[OVERALLSTATUS])</f>
        <v>Live</v>
      </c>
      <c r="I5386" t="str">
        <f>_xlfn.XLOOKUP(A5386,Table1[CLIENTID],Table1[CLIENTSPECIALTY])</f>
        <v>Surgery</v>
      </c>
      <c r="J5386" t="str">
        <f>_xlfn.XLOOKUP(A5386,Table1[CLIENTID],Table1[CLIENTSIZE])</f>
        <v>Small</v>
      </c>
    </row>
    <row r="5387" spans="1:10" x14ac:dyDescent="0.25">
      <c r="A5387">
        <v>2366</v>
      </c>
      <c r="B5387" s="1">
        <v>43080</v>
      </c>
      <c r="C5387">
        <v>14</v>
      </c>
      <c r="D5387">
        <v>0</v>
      </c>
      <c r="E5387">
        <v>5</v>
      </c>
      <c r="F5387">
        <v>5</v>
      </c>
      <c r="H5387" t="str">
        <f>_xlfn.XLOOKUP(A5387,Table1[CLIENTID],Table1[OVERALLSTATUS])</f>
        <v>Live</v>
      </c>
      <c r="I5387" t="str">
        <f>_xlfn.XLOOKUP(A5387,Table1[CLIENTID],Table1[CLIENTSPECIALTY])</f>
        <v>Family Medicine</v>
      </c>
      <c r="J5387" t="str">
        <f>_xlfn.XLOOKUP(A5387,Table1[CLIENTID],Table1[CLIENTSIZE])</f>
        <v>Small</v>
      </c>
    </row>
    <row r="5388" spans="1:10" x14ac:dyDescent="0.25">
      <c r="A5388">
        <v>2465</v>
      </c>
      <c r="B5388" s="1">
        <v>43087</v>
      </c>
      <c r="C5388">
        <v>14</v>
      </c>
      <c r="D5388">
        <v>1</v>
      </c>
      <c r="E5388">
        <v>0</v>
      </c>
      <c r="F5388">
        <v>0</v>
      </c>
      <c r="H5388" t="str">
        <f>_xlfn.XLOOKUP(A5388,Table1[CLIENTID],Table1[OVERALLSTATUS])</f>
        <v>Live</v>
      </c>
      <c r="I5388" t="str">
        <f>_xlfn.XLOOKUP(A5388,Table1[CLIENTID],Table1[CLIENTSPECIALTY])</f>
        <v>Family Medicine</v>
      </c>
      <c r="J5388" t="str">
        <f>_xlfn.XLOOKUP(A5388,Table1[CLIENTID],Table1[CLIENTSIZE])</f>
        <v>Small</v>
      </c>
    </row>
    <row r="5389" spans="1:10" x14ac:dyDescent="0.25">
      <c r="A5389">
        <v>2631</v>
      </c>
      <c r="B5389" s="1">
        <v>43080</v>
      </c>
      <c r="C5389">
        <v>14</v>
      </c>
      <c r="D5389">
        <v>0</v>
      </c>
      <c r="E5389">
        <v>0</v>
      </c>
      <c r="F5389">
        <v>0</v>
      </c>
      <c r="H5389" t="str">
        <f>_xlfn.XLOOKUP(A5389,Table1[CLIENTID],Table1[OVERALLSTATUS])</f>
        <v>Live</v>
      </c>
      <c r="I5389" t="str">
        <f>_xlfn.XLOOKUP(A5389,Table1[CLIENTID],Table1[CLIENTSPECIALTY])</f>
        <v>Surgery</v>
      </c>
      <c r="J5389" t="str">
        <f>_xlfn.XLOOKUP(A5389,Table1[CLIENTID],Table1[CLIENTSIZE])</f>
        <v>Small</v>
      </c>
    </row>
    <row r="5390" spans="1:10" x14ac:dyDescent="0.25">
      <c r="A5390">
        <v>2674</v>
      </c>
      <c r="B5390" s="1">
        <v>43059</v>
      </c>
      <c r="C5390">
        <v>14</v>
      </c>
      <c r="D5390">
        <v>1</v>
      </c>
      <c r="E5390">
        <v>0</v>
      </c>
      <c r="F5390">
        <v>0</v>
      </c>
      <c r="H5390" t="str">
        <f>_xlfn.XLOOKUP(A5390,Table1[CLIENTID],Table1[OVERALLSTATUS])</f>
        <v>Live</v>
      </c>
      <c r="I5390" t="str">
        <f>_xlfn.XLOOKUP(A5390,Table1[CLIENTID],Table1[CLIENTSPECIALTY])</f>
        <v>Surgery</v>
      </c>
      <c r="J5390" t="str">
        <f>_xlfn.XLOOKUP(A5390,Table1[CLIENTID],Table1[CLIENTSIZE])</f>
        <v>Small</v>
      </c>
    </row>
    <row r="5391" spans="1:10" x14ac:dyDescent="0.25">
      <c r="A5391">
        <v>2702</v>
      </c>
      <c r="B5391" s="1">
        <v>43059</v>
      </c>
      <c r="C5391">
        <v>14</v>
      </c>
      <c r="D5391">
        <v>0</v>
      </c>
      <c r="E5391">
        <v>2</v>
      </c>
      <c r="F5391">
        <v>0</v>
      </c>
      <c r="H5391" t="str">
        <f>_xlfn.XLOOKUP(A5391,Table1[CLIENTID],Table1[OVERALLSTATUS])</f>
        <v>Live</v>
      </c>
      <c r="I5391" t="str">
        <f>_xlfn.XLOOKUP(A5391,Table1[CLIENTID],Table1[CLIENTSPECIALTY])</f>
        <v>Surgery</v>
      </c>
      <c r="J5391" t="str">
        <f>_xlfn.XLOOKUP(A5391,Table1[CLIENTID],Table1[CLIENTSIZE])</f>
        <v>Small</v>
      </c>
    </row>
    <row r="5392" spans="1:10" x14ac:dyDescent="0.25">
      <c r="A5392">
        <v>2702</v>
      </c>
      <c r="B5392" s="1">
        <v>43087</v>
      </c>
      <c r="C5392">
        <v>14</v>
      </c>
      <c r="D5392">
        <v>0</v>
      </c>
      <c r="E5392">
        <v>0</v>
      </c>
      <c r="F5392">
        <v>0</v>
      </c>
      <c r="H5392" t="str">
        <f>_xlfn.XLOOKUP(A5392,Table1[CLIENTID],Table1[OVERALLSTATUS])</f>
        <v>Live</v>
      </c>
      <c r="I5392" t="str">
        <f>_xlfn.XLOOKUP(A5392,Table1[CLIENTID],Table1[CLIENTSPECIALTY])</f>
        <v>Surgery</v>
      </c>
      <c r="J5392" t="str">
        <f>_xlfn.XLOOKUP(A5392,Table1[CLIENTID],Table1[CLIENTSIZE])</f>
        <v>Small</v>
      </c>
    </row>
    <row r="5393" spans="1:10" x14ac:dyDescent="0.25">
      <c r="A5393">
        <v>2732</v>
      </c>
      <c r="B5393" s="1">
        <v>43066</v>
      </c>
      <c r="C5393">
        <v>14</v>
      </c>
      <c r="D5393">
        <v>1</v>
      </c>
      <c r="E5393">
        <v>4</v>
      </c>
      <c r="F5393">
        <v>0</v>
      </c>
      <c r="H5393" t="str">
        <f>_xlfn.XLOOKUP(A5393,Table1[CLIENTID],Table1[OVERALLSTATUS])</f>
        <v>Live</v>
      </c>
      <c r="I5393" t="str">
        <f>_xlfn.XLOOKUP(A5393,Table1[CLIENTID],Table1[CLIENTSPECIALTY])</f>
        <v>Surgery</v>
      </c>
      <c r="J5393" t="str">
        <f>_xlfn.XLOOKUP(A5393,Table1[CLIENTID],Table1[CLIENTSIZE])</f>
        <v>Small</v>
      </c>
    </row>
    <row r="5394" spans="1:10" x14ac:dyDescent="0.25">
      <c r="A5394">
        <v>2764</v>
      </c>
      <c r="B5394" s="1">
        <v>43066</v>
      </c>
      <c r="C5394">
        <v>14</v>
      </c>
      <c r="D5394">
        <v>0</v>
      </c>
      <c r="E5394">
        <v>1</v>
      </c>
      <c r="F5394">
        <v>0</v>
      </c>
      <c r="H5394" t="str">
        <f>_xlfn.XLOOKUP(A5394,Table1[CLIENTID],Table1[OVERALLSTATUS])</f>
        <v>Live</v>
      </c>
      <c r="I5394" t="str">
        <f>_xlfn.XLOOKUP(A5394,Table1[CLIENTID],Table1[CLIENTSPECIALTY])</f>
        <v>Surgery</v>
      </c>
      <c r="J5394" t="str">
        <f>_xlfn.XLOOKUP(A5394,Table1[CLIENTID],Table1[CLIENTSIZE])</f>
        <v>Small</v>
      </c>
    </row>
    <row r="5395" spans="1:10" x14ac:dyDescent="0.25">
      <c r="A5395">
        <v>2797</v>
      </c>
      <c r="B5395" s="1">
        <v>43066</v>
      </c>
      <c r="C5395">
        <v>14</v>
      </c>
      <c r="D5395">
        <v>0</v>
      </c>
      <c r="E5395">
        <v>0</v>
      </c>
      <c r="F5395">
        <v>0</v>
      </c>
      <c r="H5395" t="str">
        <f>_xlfn.XLOOKUP(A5395,Table1[CLIENTID],Table1[OVERALLSTATUS])</f>
        <v>Live</v>
      </c>
      <c r="I5395" t="str">
        <f>_xlfn.XLOOKUP(A5395,Table1[CLIENTID],Table1[CLIENTSPECIALTY])</f>
        <v>Surgery</v>
      </c>
      <c r="J5395" t="str">
        <f>_xlfn.XLOOKUP(A5395,Table1[CLIENTID],Table1[CLIENTSIZE])</f>
        <v>Small</v>
      </c>
    </row>
    <row r="5396" spans="1:10" x14ac:dyDescent="0.25">
      <c r="A5396">
        <v>2811</v>
      </c>
      <c r="B5396" s="1">
        <v>43101</v>
      </c>
      <c r="C5396">
        <v>14</v>
      </c>
      <c r="D5396">
        <v>0</v>
      </c>
      <c r="E5396">
        <v>0</v>
      </c>
      <c r="F5396">
        <v>0</v>
      </c>
      <c r="H5396" t="str">
        <f>_xlfn.XLOOKUP(A5396,Table1[CLIENTID],Table1[OVERALLSTATUS])</f>
        <v>Live</v>
      </c>
      <c r="I5396" t="str">
        <f>_xlfn.XLOOKUP(A5396,Table1[CLIENTID],Table1[CLIENTSPECIALTY])</f>
        <v>Surgery</v>
      </c>
      <c r="J5396" t="str">
        <f>_xlfn.XLOOKUP(A5396,Table1[CLIENTID],Table1[CLIENTSIZE])</f>
        <v>Small</v>
      </c>
    </row>
    <row r="5397" spans="1:10" x14ac:dyDescent="0.25">
      <c r="A5397">
        <v>2838</v>
      </c>
      <c r="B5397" s="1">
        <v>43094</v>
      </c>
      <c r="C5397">
        <v>14</v>
      </c>
      <c r="D5397">
        <v>1</v>
      </c>
      <c r="E5397">
        <v>0</v>
      </c>
      <c r="F5397">
        <v>0</v>
      </c>
      <c r="H5397" t="str">
        <f>_xlfn.XLOOKUP(A5397,Table1[CLIENTID],Table1[OVERALLSTATUS])</f>
        <v>Live</v>
      </c>
      <c r="I5397" t="str">
        <f>_xlfn.XLOOKUP(A5397,Table1[CLIENTID],Table1[CLIENTSPECIALTY])</f>
        <v>Surgery</v>
      </c>
      <c r="J5397" t="str">
        <f>_xlfn.XLOOKUP(A5397,Table1[CLIENTID],Table1[CLIENTSIZE])</f>
        <v>Small</v>
      </c>
    </row>
    <row r="5398" spans="1:10" x14ac:dyDescent="0.25">
      <c r="A5398">
        <v>2843</v>
      </c>
      <c r="B5398" s="1">
        <v>43066</v>
      </c>
      <c r="C5398">
        <v>14</v>
      </c>
      <c r="D5398">
        <v>0</v>
      </c>
      <c r="E5398">
        <v>0</v>
      </c>
      <c r="F5398">
        <v>0</v>
      </c>
      <c r="H5398" t="str">
        <f>_xlfn.XLOOKUP(A5398,Table1[CLIENTID],Table1[OVERALLSTATUS])</f>
        <v>Live</v>
      </c>
      <c r="I5398" t="str">
        <f>_xlfn.XLOOKUP(A5398,Table1[CLIENTID],Table1[CLIENTSPECIALTY])</f>
        <v>Surgery</v>
      </c>
      <c r="J5398" t="str">
        <f>_xlfn.XLOOKUP(A5398,Table1[CLIENTID],Table1[CLIENTSIZE])</f>
        <v>Small</v>
      </c>
    </row>
    <row r="5399" spans="1:10" x14ac:dyDescent="0.25">
      <c r="A5399">
        <v>2848</v>
      </c>
      <c r="B5399" s="1">
        <v>43108</v>
      </c>
      <c r="C5399">
        <v>14</v>
      </c>
      <c r="D5399">
        <v>6</v>
      </c>
      <c r="E5399">
        <v>1</v>
      </c>
      <c r="F5399">
        <v>1</v>
      </c>
      <c r="H5399" t="str">
        <f>_xlfn.XLOOKUP(A5399,Table1[CLIENTID],Table1[OVERALLSTATUS])</f>
        <v>Live</v>
      </c>
      <c r="I5399" t="str">
        <f>_xlfn.XLOOKUP(A5399,Table1[CLIENTID],Table1[CLIENTSPECIALTY])</f>
        <v>Surgery</v>
      </c>
      <c r="J5399" t="str">
        <f>_xlfn.XLOOKUP(A5399,Table1[CLIENTID],Table1[CLIENTSIZE])</f>
        <v>Small</v>
      </c>
    </row>
    <row r="5400" spans="1:10" x14ac:dyDescent="0.25">
      <c r="A5400">
        <v>2980</v>
      </c>
      <c r="B5400" s="1">
        <v>43080</v>
      </c>
      <c r="C5400">
        <v>14</v>
      </c>
      <c r="D5400">
        <v>2</v>
      </c>
      <c r="E5400">
        <v>21</v>
      </c>
      <c r="F5400">
        <v>19</v>
      </c>
      <c r="H5400" t="str">
        <f>_xlfn.XLOOKUP(A5400,Table1[CLIENTID],Table1[OVERALLSTATUS])</f>
        <v>Live</v>
      </c>
      <c r="I5400" t="str">
        <f>_xlfn.XLOOKUP(A5400,Table1[CLIENTID],Table1[CLIENTSPECIALTY])</f>
        <v>Surgery</v>
      </c>
      <c r="J5400" t="str">
        <f>_xlfn.XLOOKUP(A5400,Table1[CLIENTID],Table1[CLIENTSIZE])</f>
        <v>Small</v>
      </c>
    </row>
    <row r="5401" spans="1:10" x14ac:dyDescent="0.25">
      <c r="A5401">
        <v>3034</v>
      </c>
      <c r="B5401" s="1">
        <v>43052</v>
      </c>
      <c r="C5401">
        <v>14</v>
      </c>
      <c r="D5401">
        <v>1</v>
      </c>
      <c r="E5401">
        <v>0</v>
      </c>
      <c r="F5401">
        <v>0</v>
      </c>
      <c r="H5401" t="str">
        <f>_xlfn.XLOOKUP(A5401,Table1[CLIENTID],Table1[OVERALLSTATUS])</f>
        <v>Live</v>
      </c>
      <c r="I5401" t="str">
        <f>_xlfn.XLOOKUP(A5401,Table1[CLIENTID],Table1[CLIENTSPECIALTY])</f>
        <v>Surgery</v>
      </c>
      <c r="J5401" t="str">
        <f>_xlfn.XLOOKUP(A5401,Table1[CLIENTID],Table1[CLIENTSIZE])</f>
        <v>Small</v>
      </c>
    </row>
    <row r="5402" spans="1:10" x14ac:dyDescent="0.25">
      <c r="A5402">
        <v>3059</v>
      </c>
      <c r="B5402" s="1">
        <v>43073</v>
      </c>
      <c r="C5402">
        <v>14</v>
      </c>
      <c r="D5402">
        <v>0</v>
      </c>
      <c r="E5402">
        <v>0</v>
      </c>
      <c r="F5402">
        <v>0</v>
      </c>
      <c r="H5402" t="str">
        <f>_xlfn.XLOOKUP(A5402,Table1[CLIENTID],Table1[OVERALLSTATUS])</f>
        <v>Live</v>
      </c>
      <c r="I5402" t="str">
        <f>_xlfn.XLOOKUP(A5402,Table1[CLIENTID],Table1[CLIENTSPECIALTY])</f>
        <v>Surgery</v>
      </c>
      <c r="J5402" t="str">
        <f>_xlfn.XLOOKUP(A5402,Table1[CLIENTID],Table1[CLIENTSIZE])</f>
        <v>Small</v>
      </c>
    </row>
    <row r="5403" spans="1:10" x14ac:dyDescent="0.25">
      <c r="A5403">
        <v>3138</v>
      </c>
      <c r="B5403" s="1">
        <v>43080</v>
      </c>
      <c r="C5403">
        <v>14</v>
      </c>
      <c r="D5403">
        <v>0</v>
      </c>
      <c r="E5403">
        <v>0</v>
      </c>
      <c r="F5403">
        <v>0</v>
      </c>
      <c r="H5403" t="str">
        <f>_xlfn.XLOOKUP(A5403,Table1[CLIENTID],Table1[OVERALLSTATUS])</f>
        <v>Live</v>
      </c>
      <c r="I5403" t="str">
        <f>_xlfn.XLOOKUP(A5403,Table1[CLIENTID],Table1[CLIENTSPECIALTY])</f>
        <v>Family Medicine</v>
      </c>
      <c r="J5403" t="str">
        <f>_xlfn.XLOOKUP(A5403,Table1[CLIENTID],Table1[CLIENTSIZE])</f>
        <v>Small</v>
      </c>
    </row>
    <row r="5404" spans="1:10" x14ac:dyDescent="0.25">
      <c r="A5404">
        <v>1057</v>
      </c>
      <c r="B5404" s="1">
        <v>43052</v>
      </c>
      <c r="C5404">
        <v>14</v>
      </c>
      <c r="D5404">
        <v>4</v>
      </c>
      <c r="E5404">
        <v>0</v>
      </c>
      <c r="F5404">
        <v>0</v>
      </c>
      <c r="H5404" t="str">
        <f>_xlfn.XLOOKUP(A5404,Table1[CLIENTID],Table1[OVERALLSTATUS])</f>
        <v>Live</v>
      </c>
      <c r="I5404" t="str">
        <f>_xlfn.XLOOKUP(A5404,Table1[CLIENTID],Table1[CLIENTSPECIALTY])</f>
        <v>Pediatrics</v>
      </c>
      <c r="J5404" t="str">
        <f>_xlfn.XLOOKUP(A5404,Table1[CLIENTID],Table1[CLIENTSIZE])</f>
        <v>Medium</v>
      </c>
    </row>
    <row r="5405" spans="1:10" x14ac:dyDescent="0.25">
      <c r="A5405">
        <v>1101</v>
      </c>
      <c r="B5405" s="1">
        <v>43066</v>
      </c>
      <c r="C5405">
        <v>14</v>
      </c>
      <c r="D5405">
        <v>0</v>
      </c>
      <c r="E5405">
        <v>6</v>
      </c>
      <c r="F5405">
        <v>0</v>
      </c>
      <c r="H5405" t="str">
        <f>_xlfn.XLOOKUP(A5405,Table1[CLIENTID],Table1[OVERALLSTATUS])</f>
        <v>Live</v>
      </c>
      <c r="I5405" t="str">
        <f>_xlfn.XLOOKUP(A5405,Table1[CLIENTID],Table1[CLIENTSPECIALTY])</f>
        <v>OB-GYN</v>
      </c>
      <c r="J5405" t="str">
        <f>_xlfn.XLOOKUP(A5405,Table1[CLIENTID],Table1[CLIENTSIZE])</f>
        <v>Medium</v>
      </c>
    </row>
    <row r="5406" spans="1:10" x14ac:dyDescent="0.25">
      <c r="A5406">
        <v>1220</v>
      </c>
      <c r="B5406" s="1">
        <v>43087</v>
      </c>
      <c r="C5406">
        <v>14</v>
      </c>
      <c r="D5406">
        <v>2</v>
      </c>
      <c r="E5406">
        <v>0</v>
      </c>
      <c r="F5406">
        <v>0</v>
      </c>
      <c r="H5406" t="str">
        <f>_xlfn.XLOOKUP(A5406,Table1[CLIENTID],Table1[OVERALLSTATUS])</f>
        <v>Live</v>
      </c>
      <c r="I5406" t="str">
        <f>_xlfn.XLOOKUP(A5406,Table1[CLIENTID],Table1[CLIENTSPECIALTY])</f>
        <v>Surgery</v>
      </c>
      <c r="J5406" t="str">
        <f>_xlfn.XLOOKUP(A5406,Table1[CLIENTID],Table1[CLIENTSIZE])</f>
        <v>Medium</v>
      </c>
    </row>
    <row r="5407" spans="1:10" x14ac:dyDescent="0.25">
      <c r="A5407">
        <v>1220</v>
      </c>
      <c r="B5407" s="1">
        <v>43094</v>
      </c>
      <c r="C5407">
        <v>14</v>
      </c>
      <c r="D5407">
        <v>0</v>
      </c>
      <c r="E5407">
        <v>1</v>
      </c>
      <c r="F5407">
        <v>1</v>
      </c>
      <c r="H5407" t="str">
        <f>_xlfn.XLOOKUP(A5407,Table1[CLIENTID],Table1[OVERALLSTATUS])</f>
        <v>Live</v>
      </c>
      <c r="I5407" t="str">
        <f>_xlfn.XLOOKUP(A5407,Table1[CLIENTID],Table1[CLIENTSPECIALTY])</f>
        <v>Surgery</v>
      </c>
      <c r="J5407" t="str">
        <f>_xlfn.XLOOKUP(A5407,Table1[CLIENTID],Table1[CLIENTSIZE])</f>
        <v>Medium</v>
      </c>
    </row>
    <row r="5408" spans="1:10" x14ac:dyDescent="0.25">
      <c r="A5408">
        <v>1263</v>
      </c>
      <c r="B5408" s="1">
        <v>43087</v>
      </c>
      <c r="C5408">
        <v>14</v>
      </c>
      <c r="D5408">
        <v>0</v>
      </c>
      <c r="E5408">
        <v>3</v>
      </c>
      <c r="F5408">
        <v>0</v>
      </c>
      <c r="H5408" t="str">
        <f>_xlfn.XLOOKUP(A5408,Table1[CLIENTID],Table1[OVERALLSTATUS])</f>
        <v>Live</v>
      </c>
      <c r="I5408" t="str">
        <f>_xlfn.XLOOKUP(A5408,Table1[CLIENTID],Table1[CLIENTSPECIALTY])</f>
        <v>Surgery</v>
      </c>
      <c r="J5408" t="str">
        <f>_xlfn.XLOOKUP(A5408,Table1[CLIENTID],Table1[CLIENTSIZE])</f>
        <v>Medium</v>
      </c>
    </row>
    <row r="5409" spans="1:10" x14ac:dyDescent="0.25">
      <c r="A5409">
        <v>1307</v>
      </c>
      <c r="B5409" s="1">
        <v>43080</v>
      </c>
      <c r="C5409">
        <v>14</v>
      </c>
      <c r="D5409">
        <v>0</v>
      </c>
      <c r="E5409">
        <v>1</v>
      </c>
      <c r="F5409">
        <v>0</v>
      </c>
      <c r="H5409" t="str">
        <f>_xlfn.XLOOKUP(A5409,Table1[CLIENTID],Table1[OVERALLSTATUS])</f>
        <v>Live</v>
      </c>
      <c r="I5409" t="str">
        <f>_xlfn.XLOOKUP(A5409,Table1[CLIENTID],Table1[CLIENTSPECIALTY])</f>
        <v>OB-GYN</v>
      </c>
      <c r="J5409" t="str">
        <f>_xlfn.XLOOKUP(A5409,Table1[CLIENTID],Table1[CLIENTSIZE])</f>
        <v>Medium</v>
      </c>
    </row>
    <row r="5410" spans="1:10" x14ac:dyDescent="0.25">
      <c r="A5410">
        <v>1363</v>
      </c>
      <c r="B5410" s="1">
        <v>43059</v>
      </c>
      <c r="C5410">
        <v>14</v>
      </c>
      <c r="D5410">
        <v>0</v>
      </c>
      <c r="E5410">
        <v>0</v>
      </c>
      <c r="F5410">
        <v>0</v>
      </c>
      <c r="H5410" t="str">
        <f>_xlfn.XLOOKUP(A5410,Table1[CLIENTID],Table1[OVERALLSTATUS])</f>
        <v>Live</v>
      </c>
      <c r="I5410" t="str">
        <f>_xlfn.XLOOKUP(A5410,Table1[CLIENTID],Table1[CLIENTSPECIALTY])</f>
        <v>Surgery</v>
      </c>
      <c r="J5410" t="str">
        <f>_xlfn.XLOOKUP(A5410,Table1[CLIENTID],Table1[CLIENTSIZE])</f>
        <v>Medium</v>
      </c>
    </row>
    <row r="5411" spans="1:10" x14ac:dyDescent="0.25">
      <c r="A5411">
        <v>1372</v>
      </c>
      <c r="B5411" s="1">
        <v>43101</v>
      </c>
      <c r="C5411">
        <v>14</v>
      </c>
      <c r="D5411">
        <v>0</v>
      </c>
      <c r="E5411">
        <v>0</v>
      </c>
      <c r="F5411">
        <v>0</v>
      </c>
      <c r="H5411" t="str">
        <f>_xlfn.XLOOKUP(A5411,Table1[CLIENTID],Table1[OVERALLSTATUS])</f>
        <v>Live</v>
      </c>
      <c r="I5411" t="str">
        <f>_xlfn.XLOOKUP(A5411,Table1[CLIENTID],Table1[CLIENTSPECIALTY])</f>
        <v>Surgery</v>
      </c>
      <c r="J5411" t="str">
        <f>_xlfn.XLOOKUP(A5411,Table1[CLIENTID],Table1[CLIENTSIZE])</f>
        <v>Medium</v>
      </c>
    </row>
    <row r="5412" spans="1:10" x14ac:dyDescent="0.25">
      <c r="A5412">
        <v>1454</v>
      </c>
      <c r="B5412" s="1">
        <v>43073</v>
      </c>
      <c r="C5412">
        <v>14</v>
      </c>
      <c r="D5412">
        <v>0</v>
      </c>
      <c r="E5412">
        <v>0</v>
      </c>
      <c r="F5412">
        <v>0</v>
      </c>
      <c r="H5412" t="str">
        <f>_xlfn.XLOOKUP(A5412,Table1[CLIENTID],Table1[OVERALLSTATUS])</f>
        <v>Live</v>
      </c>
      <c r="I5412" t="str">
        <f>_xlfn.XLOOKUP(A5412,Table1[CLIENTID],Table1[CLIENTSPECIALTY])</f>
        <v>Surgery</v>
      </c>
      <c r="J5412" t="str">
        <f>_xlfn.XLOOKUP(A5412,Table1[CLIENTID],Table1[CLIENTSIZE])</f>
        <v>Medium</v>
      </c>
    </row>
    <row r="5413" spans="1:10" x14ac:dyDescent="0.25">
      <c r="A5413">
        <v>1456</v>
      </c>
      <c r="B5413" s="1">
        <v>43073</v>
      </c>
      <c r="C5413">
        <v>14</v>
      </c>
      <c r="D5413">
        <v>0</v>
      </c>
      <c r="E5413">
        <v>4</v>
      </c>
      <c r="F5413">
        <v>0</v>
      </c>
      <c r="H5413" t="str">
        <f>_xlfn.XLOOKUP(A5413,Table1[CLIENTID],Table1[OVERALLSTATUS])</f>
        <v>Live</v>
      </c>
      <c r="I5413" t="str">
        <f>_xlfn.XLOOKUP(A5413,Table1[CLIENTID],Table1[CLIENTSPECIALTY])</f>
        <v>Surgery</v>
      </c>
      <c r="J5413" t="str">
        <f>_xlfn.XLOOKUP(A5413,Table1[CLIENTID],Table1[CLIENTSIZE])</f>
        <v>Medium</v>
      </c>
    </row>
    <row r="5414" spans="1:10" x14ac:dyDescent="0.25">
      <c r="A5414">
        <v>1456</v>
      </c>
      <c r="B5414" s="1">
        <v>43101</v>
      </c>
      <c r="C5414">
        <v>14</v>
      </c>
      <c r="D5414">
        <v>0</v>
      </c>
      <c r="E5414">
        <v>0</v>
      </c>
      <c r="F5414">
        <v>0</v>
      </c>
      <c r="H5414" t="str">
        <f>_xlfn.XLOOKUP(A5414,Table1[CLIENTID],Table1[OVERALLSTATUS])</f>
        <v>Live</v>
      </c>
      <c r="I5414" t="str">
        <f>_xlfn.XLOOKUP(A5414,Table1[CLIENTID],Table1[CLIENTSPECIALTY])</f>
        <v>Surgery</v>
      </c>
      <c r="J5414" t="str">
        <f>_xlfn.XLOOKUP(A5414,Table1[CLIENTID],Table1[CLIENTSIZE])</f>
        <v>Medium</v>
      </c>
    </row>
    <row r="5415" spans="1:10" x14ac:dyDescent="0.25">
      <c r="A5415">
        <v>1520</v>
      </c>
      <c r="B5415" s="1">
        <v>43087</v>
      </c>
      <c r="C5415">
        <v>14</v>
      </c>
      <c r="D5415">
        <v>0</v>
      </c>
      <c r="E5415">
        <v>0</v>
      </c>
      <c r="F5415">
        <v>0</v>
      </c>
      <c r="H5415" t="str">
        <f>_xlfn.XLOOKUP(A5415,Table1[CLIENTID],Table1[OVERALLSTATUS])</f>
        <v>Live</v>
      </c>
      <c r="I5415" t="str">
        <f>_xlfn.XLOOKUP(A5415,Table1[CLIENTID],Table1[CLIENTSPECIALTY])</f>
        <v>Pediatrics</v>
      </c>
      <c r="J5415" t="str">
        <f>_xlfn.XLOOKUP(A5415,Table1[CLIENTID],Table1[CLIENTSIZE])</f>
        <v>Medium</v>
      </c>
    </row>
    <row r="5416" spans="1:10" x14ac:dyDescent="0.25">
      <c r="A5416">
        <v>1521</v>
      </c>
      <c r="B5416" s="1">
        <v>43101</v>
      </c>
      <c r="C5416">
        <v>14</v>
      </c>
      <c r="D5416">
        <v>0</v>
      </c>
      <c r="E5416">
        <v>0</v>
      </c>
      <c r="F5416">
        <v>0</v>
      </c>
      <c r="H5416" t="str">
        <f>_xlfn.XLOOKUP(A5416,Table1[CLIENTID],Table1[OVERALLSTATUS])</f>
        <v>Live</v>
      </c>
      <c r="I5416" t="str">
        <f>_xlfn.XLOOKUP(A5416,Table1[CLIENTID],Table1[CLIENTSPECIALTY])</f>
        <v>Pediatrics</v>
      </c>
      <c r="J5416" t="str">
        <f>_xlfn.XLOOKUP(A5416,Table1[CLIENTID],Table1[CLIENTSIZE])</f>
        <v>Medium</v>
      </c>
    </row>
    <row r="5417" spans="1:10" x14ac:dyDescent="0.25">
      <c r="A5417">
        <v>1525</v>
      </c>
      <c r="B5417" s="1">
        <v>43052</v>
      </c>
      <c r="C5417">
        <v>14</v>
      </c>
      <c r="D5417">
        <v>0</v>
      </c>
      <c r="E5417">
        <v>0</v>
      </c>
      <c r="F5417">
        <v>0</v>
      </c>
      <c r="H5417" t="str">
        <f>_xlfn.XLOOKUP(A5417,Table1[CLIENTID],Table1[OVERALLSTATUS])</f>
        <v>Live</v>
      </c>
      <c r="I5417" t="str">
        <f>_xlfn.XLOOKUP(A5417,Table1[CLIENTID],Table1[CLIENTSPECIALTY])</f>
        <v>Pediatrics</v>
      </c>
      <c r="J5417" t="str">
        <f>_xlfn.XLOOKUP(A5417,Table1[CLIENTID],Table1[CLIENTSIZE])</f>
        <v>Medium</v>
      </c>
    </row>
    <row r="5418" spans="1:10" x14ac:dyDescent="0.25">
      <c r="A5418">
        <v>1550</v>
      </c>
      <c r="B5418" s="1">
        <v>43073</v>
      </c>
      <c r="C5418">
        <v>14</v>
      </c>
      <c r="D5418">
        <v>0</v>
      </c>
      <c r="E5418">
        <v>0</v>
      </c>
      <c r="F5418">
        <v>0</v>
      </c>
      <c r="H5418" t="str">
        <f>_xlfn.XLOOKUP(A5418,Table1[CLIENTID],Table1[OVERALLSTATUS])</f>
        <v>Live</v>
      </c>
      <c r="I5418" t="str">
        <f>_xlfn.XLOOKUP(A5418,Table1[CLIENTID],Table1[CLIENTSPECIALTY])</f>
        <v>Surgery</v>
      </c>
      <c r="J5418" t="str">
        <f>_xlfn.XLOOKUP(A5418,Table1[CLIENTID],Table1[CLIENTSIZE])</f>
        <v>Medium</v>
      </c>
    </row>
    <row r="5419" spans="1:10" x14ac:dyDescent="0.25">
      <c r="A5419">
        <v>1554</v>
      </c>
      <c r="B5419" s="1">
        <v>43073</v>
      </c>
      <c r="C5419">
        <v>14</v>
      </c>
      <c r="D5419">
        <v>0</v>
      </c>
      <c r="E5419">
        <v>0</v>
      </c>
      <c r="F5419">
        <v>0</v>
      </c>
      <c r="H5419" t="str">
        <f>_xlfn.XLOOKUP(A5419,Table1[CLIENTID],Table1[OVERALLSTATUS])</f>
        <v>Live</v>
      </c>
      <c r="I5419" t="str">
        <f>_xlfn.XLOOKUP(A5419,Table1[CLIENTID],Table1[CLIENTSPECIALTY])</f>
        <v>Surgery</v>
      </c>
      <c r="J5419" t="str">
        <f>_xlfn.XLOOKUP(A5419,Table1[CLIENTID],Table1[CLIENTSIZE])</f>
        <v>Medium</v>
      </c>
    </row>
    <row r="5420" spans="1:10" x14ac:dyDescent="0.25">
      <c r="A5420">
        <v>1558</v>
      </c>
      <c r="B5420" s="1">
        <v>43087</v>
      </c>
      <c r="C5420">
        <v>14</v>
      </c>
      <c r="D5420">
        <v>0</v>
      </c>
      <c r="E5420">
        <v>1</v>
      </c>
      <c r="F5420">
        <v>0</v>
      </c>
      <c r="H5420" t="str">
        <f>_xlfn.XLOOKUP(A5420,Table1[CLIENTID],Table1[OVERALLSTATUS])</f>
        <v>Live</v>
      </c>
      <c r="I5420" t="str">
        <f>_xlfn.XLOOKUP(A5420,Table1[CLIENTID],Table1[CLIENTSPECIALTY])</f>
        <v>Surgery</v>
      </c>
      <c r="J5420" t="str">
        <f>_xlfn.XLOOKUP(A5420,Table1[CLIENTID],Table1[CLIENTSIZE])</f>
        <v>Medium</v>
      </c>
    </row>
    <row r="5421" spans="1:10" x14ac:dyDescent="0.25">
      <c r="A5421">
        <v>1566</v>
      </c>
      <c r="B5421" s="1">
        <v>43094</v>
      </c>
      <c r="C5421">
        <v>14</v>
      </c>
      <c r="D5421">
        <v>0</v>
      </c>
      <c r="E5421">
        <v>1</v>
      </c>
      <c r="F5421">
        <v>1</v>
      </c>
      <c r="H5421" t="str">
        <f>_xlfn.XLOOKUP(A5421,Table1[CLIENTID],Table1[OVERALLSTATUS])</f>
        <v>Live</v>
      </c>
      <c r="I5421" t="str">
        <f>_xlfn.XLOOKUP(A5421,Table1[CLIENTID],Table1[CLIENTSPECIALTY])</f>
        <v>Surgery</v>
      </c>
      <c r="J5421" t="str">
        <f>_xlfn.XLOOKUP(A5421,Table1[CLIENTID],Table1[CLIENTSIZE])</f>
        <v>Medium</v>
      </c>
    </row>
    <row r="5422" spans="1:10" x14ac:dyDescent="0.25">
      <c r="A5422">
        <v>1578</v>
      </c>
      <c r="B5422" s="1">
        <v>43087</v>
      </c>
      <c r="C5422">
        <v>14</v>
      </c>
      <c r="D5422">
        <v>0</v>
      </c>
      <c r="E5422">
        <v>0</v>
      </c>
      <c r="F5422">
        <v>0</v>
      </c>
      <c r="H5422" t="str">
        <f>_xlfn.XLOOKUP(A5422,Table1[CLIENTID],Table1[OVERALLSTATUS])</f>
        <v>Live</v>
      </c>
      <c r="I5422" t="str">
        <f>_xlfn.XLOOKUP(A5422,Table1[CLIENTID],Table1[CLIENTSPECIALTY])</f>
        <v>Surgery</v>
      </c>
      <c r="J5422" t="str">
        <f>_xlfn.XLOOKUP(A5422,Table1[CLIENTID],Table1[CLIENTSIZE])</f>
        <v>Medium</v>
      </c>
    </row>
    <row r="5423" spans="1:10" x14ac:dyDescent="0.25">
      <c r="A5423">
        <v>1581</v>
      </c>
      <c r="B5423" s="1">
        <v>43073</v>
      </c>
      <c r="C5423">
        <v>14</v>
      </c>
      <c r="D5423">
        <v>0</v>
      </c>
      <c r="E5423">
        <v>0</v>
      </c>
      <c r="F5423">
        <v>0</v>
      </c>
      <c r="H5423" t="str">
        <f>_xlfn.XLOOKUP(A5423,Table1[CLIENTID],Table1[OVERALLSTATUS])</f>
        <v>Live</v>
      </c>
      <c r="I5423" t="str">
        <f>_xlfn.XLOOKUP(A5423,Table1[CLIENTID],Table1[CLIENTSPECIALTY])</f>
        <v>Surgery</v>
      </c>
      <c r="J5423" t="str">
        <f>_xlfn.XLOOKUP(A5423,Table1[CLIENTID],Table1[CLIENTSIZE])</f>
        <v>Medium</v>
      </c>
    </row>
    <row r="5424" spans="1:10" x14ac:dyDescent="0.25">
      <c r="A5424">
        <v>1584</v>
      </c>
      <c r="B5424" s="1">
        <v>43108</v>
      </c>
      <c r="C5424">
        <v>14</v>
      </c>
      <c r="D5424">
        <v>0</v>
      </c>
      <c r="E5424">
        <v>1</v>
      </c>
      <c r="F5424">
        <v>0</v>
      </c>
      <c r="H5424" t="str">
        <f>_xlfn.XLOOKUP(A5424,Table1[CLIENTID],Table1[OVERALLSTATUS])</f>
        <v>Live</v>
      </c>
      <c r="I5424" t="str">
        <f>_xlfn.XLOOKUP(A5424,Table1[CLIENTID],Table1[CLIENTSPECIALTY])</f>
        <v>Pediatrics</v>
      </c>
      <c r="J5424" t="str">
        <f>_xlfn.XLOOKUP(A5424,Table1[CLIENTID],Table1[CLIENTSIZE])</f>
        <v>Medium</v>
      </c>
    </row>
    <row r="5425" spans="1:10" x14ac:dyDescent="0.25">
      <c r="A5425">
        <v>1586</v>
      </c>
      <c r="B5425" s="1">
        <v>43059</v>
      </c>
      <c r="C5425">
        <v>14</v>
      </c>
      <c r="D5425">
        <v>0</v>
      </c>
      <c r="E5425">
        <v>0</v>
      </c>
      <c r="F5425">
        <v>0</v>
      </c>
      <c r="H5425" t="str">
        <f>_xlfn.XLOOKUP(A5425,Table1[CLIENTID],Table1[OVERALLSTATUS])</f>
        <v>Live</v>
      </c>
      <c r="I5425" t="str">
        <f>_xlfn.XLOOKUP(A5425,Table1[CLIENTID],Table1[CLIENTSPECIALTY])</f>
        <v>Surgery</v>
      </c>
      <c r="J5425" t="str">
        <f>_xlfn.XLOOKUP(A5425,Table1[CLIENTID],Table1[CLIENTSIZE])</f>
        <v>Medium</v>
      </c>
    </row>
    <row r="5426" spans="1:10" x14ac:dyDescent="0.25">
      <c r="A5426">
        <v>1586</v>
      </c>
      <c r="B5426" s="1">
        <v>43108</v>
      </c>
      <c r="C5426">
        <v>14</v>
      </c>
      <c r="D5426">
        <v>0</v>
      </c>
      <c r="E5426">
        <v>0</v>
      </c>
      <c r="F5426">
        <v>0</v>
      </c>
      <c r="H5426" t="str">
        <f>_xlfn.XLOOKUP(A5426,Table1[CLIENTID],Table1[OVERALLSTATUS])</f>
        <v>Live</v>
      </c>
      <c r="I5426" t="str">
        <f>_xlfn.XLOOKUP(A5426,Table1[CLIENTID],Table1[CLIENTSPECIALTY])</f>
        <v>Surgery</v>
      </c>
      <c r="J5426" t="str">
        <f>_xlfn.XLOOKUP(A5426,Table1[CLIENTID],Table1[CLIENTSIZE])</f>
        <v>Medium</v>
      </c>
    </row>
    <row r="5427" spans="1:10" x14ac:dyDescent="0.25">
      <c r="A5427">
        <v>1592</v>
      </c>
      <c r="B5427" s="1">
        <v>43087</v>
      </c>
      <c r="C5427">
        <v>14</v>
      </c>
      <c r="D5427">
        <v>0</v>
      </c>
      <c r="E5427">
        <v>1</v>
      </c>
      <c r="F5427">
        <v>1</v>
      </c>
      <c r="H5427" t="str">
        <f>_xlfn.XLOOKUP(A5427,Table1[CLIENTID],Table1[OVERALLSTATUS])</f>
        <v>Live</v>
      </c>
      <c r="I5427" t="str">
        <f>_xlfn.XLOOKUP(A5427,Table1[CLIENTID],Table1[CLIENTSPECIALTY])</f>
        <v>Surgery</v>
      </c>
      <c r="J5427" t="str">
        <f>_xlfn.XLOOKUP(A5427,Table1[CLIENTID],Table1[CLIENTSIZE])</f>
        <v>Medium</v>
      </c>
    </row>
    <row r="5428" spans="1:10" x14ac:dyDescent="0.25">
      <c r="A5428">
        <v>1593</v>
      </c>
      <c r="B5428" s="1">
        <v>43101</v>
      </c>
      <c r="C5428">
        <v>14</v>
      </c>
      <c r="D5428">
        <v>0</v>
      </c>
      <c r="E5428">
        <v>0</v>
      </c>
      <c r="F5428">
        <v>0</v>
      </c>
      <c r="H5428" t="str">
        <f>_xlfn.XLOOKUP(A5428,Table1[CLIENTID],Table1[OVERALLSTATUS])</f>
        <v>Live</v>
      </c>
      <c r="I5428" t="str">
        <f>_xlfn.XLOOKUP(A5428,Table1[CLIENTID],Table1[CLIENTSPECIALTY])</f>
        <v>Surgery</v>
      </c>
      <c r="J5428" t="str">
        <f>_xlfn.XLOOKUP(A5428,Table1[CLIENTID],Table1[CLIENTSIZE])</f>
        <v>Medium</v>
      </c>
    </row>
    <row r="5429" spans="1:10" x14ac:dyDescent="0.25">
      <c r="A5429">
        <v>1669</v>
      </c>
      <c r="B5429" s="1">
        <v>43066</v>
      </c>
      <c r="C5429">
        <v>14</v>
      </c>
      <c r="D5429">
        <v>0</v>
      </c>
      <c r="E5429">
        <v>0</v>
      </c>
      <c r="F5429">
        <v>0</v>
      </c>
      <c r="H5429" t="str">
        <f>_xlfn.XLOOKUP(A5429,Table1[CLIENTID],Table1[OVERALLSTATUS])</f>
        <v>Live</v>
      </c>
      <c r="I5429" t="str">
        <f>_xlfn.XLOOKUP(A5429,Table1[CLIENTID],Table1[CLIENTSPECIALTY])</f>
        <v>OB-GYN</v>
      </c>
      <c r="J5429" t="str">
        <f>_xlfn.XLOOKUP(A5429,Table1[CLIENTID],Table1[CLIENTSIZE])</f>
        <v>Medium</v>
      </c>
    </row>
    <row r="5430" spans="1:10" x14ac:dyDescent="0.25">
      <c r="A5430">
        <v>1700</v>
      </c>
      <c r="B5430" s="1">
        <v>43087</v>
      </c>
      <c r="C5430">
        <v>14</v>
      </c>
      <c r="D5430">
        <v>0</v>
      </c>
      <c r="E5430">
        <v>0</v>
      </c>
      <c r="F5430">
        <v>0</v>
      </c>
      <c r="H5430" t="str">
        <f>_xlfn.XLOOKUP(A5430,Table1[CLIENTID],Table1[OVERALLSTATUS])</f>
        <v>Live</v>
      </c>
      <c r="I5430" t="str">
        <f>_xlfn.XLOOKUP(A5430,Table1[CLIENTID],Table1[CLIENTSPECIALTY])</f>
        <v>Surgery</v>
      </c>
      <c r="J5430" t="str">
        <f>_xlfn.XLOOKUP(A5430,Table1[CLIENTID],Table1[CLIENTSIZE])</f>
        <v>Medium</v>
      </c>
    </row>
    <row r="5431" spans="1:10" x14ac:dyDescent="0.25">
      <c r="A5431">
        <v>1700</v>
      </c>
      <c r="B5431" s="1">
        <v>43087</v>
      </c>
      <c r="C5431">
        <v>14</v>
      </c>
      <c r="D5431">
        <v>9</v>
      </c>
      <c r="E5431">
        <v>0</v>
      </c>
      <c r="F5431">
        <v>0</v>
      </c>
      <c r="H5431" t="str">
        <f>_xlfn.XLOOKUP(A5431,Table1[CLIENTID],Table1[OVERALLSTATUS])</f>
        <v>Live</v>
      </c>
      <c r="I5431" t="str">
        <f>_xlfn.XLOOKUP(A5431,Table1[CLIENTID],Table1[CLIENTSPECIALTY])</f>
        <v>Surgery</v>
      </c>
      <c r="J5431" t="str">
        <f>_xlfn.XLOOKUP(A5431,Table1[CLIENTID],Table1[CLIENTSIZE])</f>
        <v>Medium</v>
      </c>
    </row>
    <row r="5432" spans="1:10" x14ac:dyDescent="0.25">
      <c r="A5432">
        <v>1700</v>
      </c>
      <c r="B5432" s="1">
        <v>43094</v>
      </c>
      <c r="C5432">
        <v>14</v>
      </c>
      <c r="D5432">
        <v>2</v>
      </c>
      <c r="E5432">
        <v>0</v>
      </c>
      <c r="F5432">
        <v>0</v>
      </c>
      <c r="H5432" t="str">
        <f>_xlfn.XLOOKUP(A5432,Table1[CLIENTID],Table1[OVERALLSTATUS])</f>
        <v>Live</v>
      </c>
      <c r="I5432" t="str">
        <f>_xlfn.XLOOKUP(A5432,Table1[CLIENTID],Table1[CLIENTSPECIALTY])</f>
        <v>Surgery</v>
      </c>
      <c r="J5432" t="str">
        <f>_xlfn.XLOOKUP(A5432,Table1[CLIENTID],Table1[CLIENTSIZE])</f>
        <v>Medium</v>
      </c>
    </row>
    <row r="5433" spans="1:10" x14ac:dyDescent="0.25">
      <c r="A5433">
        <v>1701</v>
      </c>
      <c r="B5433" s="1">
        <v>43066</v>
      </c>
      <c r="C5433">
        <v>14</v>
      </c>
      <c r="D5433">
        <v>0</v>
      </c>
      <c r="E5433">
        <v>1</v>
      </c>
      <c r="F5433">
        <v>0</v>
      </c>
      <c r="H5433" t="str">
        <f>_xlfn.XLOOKUP(A5433,Table1[CLIENTID],Table1[OVERALLSTATUS])</f>
        <v>Live</v>
      </c>
      <c r="I5433" t="str">
        <f>_xlfn.XLOOKUP(A5433,Table1[CLIENTID],Table1[CLIENTSPECIALTY])</f>
        <v>OB-GYN</v>
      </c>
      <c r="J5433" t="str">
        <f>_xlfn.XLOOKUP(A5433,Table1[CLIENTID],Table1[CLIENTSIZE])</f>
        <v>Medium</v>
      </c>
    </row>
    <row r="5434" spans="1:10" x14ac:dyDescent="0.25">
      <c r="A5434">
        <v>1735</v>
      </c>
      <c r="B5434" s="1">
        <v>43052</v>
      </c>
      <c r="C5434">
        <v>14</v>
      </c>
      <c r="D5434">
        <v>1</v>
      </c>
      <c r="E5434">
        <v>0</v>
      </c>
      <c r="F5434">
        <v>0</v>
      </c>
      <c r="H5434" t="str">
        <f>_xlfn.XLOOKUP(A5434,Table1[CLIENTID],Table1[OVERALLSTATUS])</f>
        <v>Live</v>
      </c>
      <c r="I5434" t="str">
        <f>_xlfn.XLOOKUP(A5434,Table1[CLIENTID],Table1[CLIENTSPECIALTY])</f>
        <v>Surgery</v>
      </c>
      <c r="J5434" t="str">
        <f>_xlfn.XLOOKUP(A5434,Table1[CLIENTID],Table1[CLIENTSIZE])</f>
        <v>Medium</v>
      </c>
    </row>
    <row r="5435" spans="1:10" x14ac:dyDescent="0.25">
      <c r="A5435">
        <v>1794</v>
      </c>
      <c r="B5435" s="1">
        <v>43101</v>
      </c>
      <c r="C5435">
        <v>14</v>
      </c>
      <c r="D5435">
        <v>6</v>
      </c>
      <c r="E5435">
        <v>0</v>
      </c>
      <c r="F5435">
        <v>0</v>
      </c>
      <c r="H5435" t="str">
        <f>_xlfn.XLOOKUP(A5435,Table1[CLIENTID],Table1[OVERALLSTATUS])</f>
        <v>Live</v>
      </c>
      <c r="I5435" t="str">
        <f>_xlfn.XLOOKUP(A5435,Table1[CLIENTID],Table1[CLIENTSPECIALTY])</f>
        <v>Pediatrics</v>
      </c>
      <c r="J5435" t="str">
        <f>_xlfn.XLOOKUP(A5435,Table1[CLIENTID],Table1[CLIENTSIZE])</f>
        <v>Medium</v>
      </c>
    </row>
    <row r="5436" spans="1:10" x14ac:dyDescent="0.25">
      <c r="A5436">
        <v>1799</v>
      </c>
      <c r="B5436" s="1">
        <v>43080</v>
      </c>
      <c r="C5436">
        <v>14</v>
      </c>
      <c r="D5436">
        <v>0</v>
      </c>
      <c r="E5436">
        <v>1</v>
      </c>
      <c r="F5436">
        <v>0</v>
      </c>
      <c r="H5436" t="str">
        <f>_xlfn.XLOOKUP(A5436,Table1[CLIENTID],Table1[OVERALLSTATUS])</f>
        <v>Live</v>
      </c>
      <c r="I5436" t="str">
        <f>_xlfn.XLOOKUP(A5436,Table1[CLIENTID],Table1[CLIENTSPECIALTY])</f>
        <v>Pediatrics</v>
      </c>
      <c r="J5436" t="str">
        <f>_xlfn.XLOOKUP(A5436,Table1[CLIENTID],Table1[CLIENTSIZE])</f>
        <v>Medium</v>
      </c>
    </row>
    <row r="5437" spans="1:10" x14ac:dyDescent="0.25">
      <c r="A5437">
        <v>1810</v>
      </c>
      <c r="B5437" s="1">
        <v>43052</v>
      </c>
      <c r="C5437">
        <v>14</v>
      </c>
      <c r="D5437">
        <v>0</v>
      </c>
      <c r="E5437">
        <v>0</v>
      </c>
      <c r="F5437">
        <v>0</v>
      </c>
      <c r="H5437" t="str">
        <f>_xlfn.XLOOKUP(A5437,Table1[CLIENTID],Table1[OVERALLSTATUS])</f>
        <v>Live</v>
      </c>
      <c r="I5437" t="str">
        <f>_xlfn.XLOOKUP(A5437,Table1[CLIENTID],Table1[CLIENTSPECIALTY])</f>
        <v>Pediatrics</v>
      </c>
      <c r="J5437" t="str">
        <f>_xlfn.XLOOKUP(A5437,Table1[CLIENTID],Table1[CLIENTSIZE])</f>
        <v>Medium</v>
      </c>
    </row>
    <row r="5438" spans="1:10" x14ac:dyDescent="0.25">
      <c r="A5438">
        <v>1817</v>
      </c>
      <c r="B5438" s="1">
        <v>43094</v>
      </c>
      <c r="C5438">
        <v>14</v>
      </c>
      <c r="D5438">
        <v>1</v>
      </c>
      <c r="E5438">
        <v>0</v>
      </c>
      <c r="F5438">
        <v>0</v>
      </c>
      <c r="H5438" t="str">
        <f>_xlfn.XLOOKUP(A5438,Table1[CLIENTID],Table1[OVERALLSTATUS])</f>
        <v>Live</v>
      </c>
      <c r="I5438" t="str">
        <f>_xlfn.XLOOKUP(A5438,Table1[CLIENTID],Table1[CLIENTSPECIALTY])</f>
        <v>Pediatrics</v>
      </c>
      <c r="J5438" t="str">
        <f>_xlfn.XLOOKUP(A5438,Table1[CLIENTID],Table1[CLIENTSIZE])</f>
        <v>Medium</v>
      </c>
    </row>
    <row r="5439" spans="1:10" x14ac:dyDescent="0.25">
      <c r="A5439">
        <v>1836</v>
      </c>
      <c r="B5439" s="1">
        <v>43087</v>
      </c>
      <c r="C5439">
        <v>14</v>
      </c>
      <c r="D5439">
        <v>1</v>
      </c>
      <c r="E5439">
        <v>0</v>
      </c>
      <c r="F5439">
        <v>0</v>
      </c>
      <c r="H5439" t="str">
        <f>_xlfn.XLOOKUP(A5439,Table1[CLIENTID],Table1[OVERALLSTATUS])</f>
        <v>Live</v>
      </c>
      <c r="I5439" t="str">
        <f>_xlfn.XLOOKUP(A5439,Table1[CLIENTID],Table1[CLIENTSPECIALTY])</f>
        <v>OB-GYN</v>
      </c>
      <c r="J5439" t="str">
        <f>_xlfn.XLOOKUP(A5439,Table1[CLIENTID],Table1[CLIENTSIZE])</f>
        <v>Medium</v>
      </c>
    </row>
    <row r="5440" spans="1:10" x14ac:dyDescent="0.25">
      <c r="A5440">
        <v>1874</v>
      </c>
      <c r="B5440" s="1">
        <v>43094</v>
      </c>
      <c r="C5440">
        <v>14</v>
      </c>
      <c r="D5440">
        <v>0</v>
      </c>
      <c r="E5440">
        <v>0</v>
      </c>
      <c r="F5440">
        <v>0</v>
      </c>
      <c r="H5440" t="str">
        <f>_xlfn.XLOOKUP(A5440,Table1[CLIENTID],Table1[OVERALLSTATUS])</f>
        <v>Live</v>
      </c>
      <c r="I5440" t="str">
        <f>_xlfn.XLOOKUP(A5440,Table1[CLIENTID],Table1[CLIENTSPECIALTY])</f>
        <v>Pediatrics</v>
      </c>
      <c r="J5440" t="str">
        <f>_xlfn.XLOOKUP(A5440,Table1[CLIENTID],Table1[CLIENTSIZE])</f>
        <v>Medium</v>
      </c>
    </row>
    <row r="5441" spans="1:10" x14ac:dyDescent="0.25">
      <c r="A5441">
        <v>1875</v>
      </c>
      <c r="B5441" s="1">
        <v>43087</v>
      </c>
      <c r="C5441">
        <v>14</v>
      </c>
      <c r="D5441">
        <v>0</v>
      </c>
      <c r="E5441">
        <v>0</v>
      </c>
      <c r="F5441">
        <v>0</v>
      </c>
      <c r="H5441" t="str">
        <f>_xlfn.XLOOKUP(A5441,Table1[CLIENTID],Table1[OVERALLSTATUS])</f>
        <v>Live</v>
      </c>
      <c r="I5441" t="str">
        <f>_xlfn.XLOOKUP(A5441,Table1[CLIENTID],Table1[CLIENTSPECIALTY])</f>
        <v>Pediatrics</v>
      </c>
      <c r="J5441" t="str">
        <f>_xlfn.XLOOKUP(A5441,Table1[CLIENTID],Table1[CLIENTSIZE])</f>
        <v>Medium</v>
      </c>
    </row>
    <row r="5442" spans="1:10" x14ac:dyDescent="0.25">
      <c r="A5442">
        <v>1881</v>
      </c>
      <c r="B5442" s="1">
        <v>43087</v>
      </c>
      <c r="C5442">
        <v>14</v>
      </c>
      <c r="D5442">
        <v>5</v>
      </c>
      <c r="E5442">
        <v>0</v>
      </c>
      <c r="F5442">
        <v>0</v>
      </c>
      <c r="H5442" t="str">
        <f>_xlfn.XLOOKUP(A5442,Table1[CLIENTID],Table1[OVERALLSTATUS])</f>
        <v>Live</v>
      </c>
      <c r="I5442" t="str">
        <f>_xlfn.XLOOKUP(A5442,Table1[CLIENTID],Table1[CLIENTSPECIALTY])</f>
        <v>Pediatrics</v>
      </c>
      <c r="J5442" t="str">
        <f>_xlfn.XLOOKUP(A5442,Table1[CLIENTID],Table1[CLIENTSIZE])</f>
        <v>Medium</v>
      </c>
    </row>
    <row r="5443" spans="1:10" x14ac:dyDescent="0.25">
      <c r="A5443">
        <v>1898</v>
      </c>
      <c r="B5443" s="1">
        <v>43052</v>
      </c>
      <c r="C5443">
        <v>14</v>
      </c>
      <c r="D5443">
        <v>1</v>
      </c>
      <c r="E5443">
        <v>8</v>
      </c>
      <c r="F5443">
        <v>3</v>
      </c>
      <c r="H5443" t="str">
        <f>_xlfn.XLOOKUP(A5443,Table1[CLIENTID],Table1[OVERALLSTATUS])</f>
        <v>Live</v>
      </c>
      <c r="I5443" t="str">
        <f>_xlfn.XLOOKUP(A5443,Table1[CLIENTID],Table1[CLIENTSPECIALTY])</f>
        <v>Pediatrics</v>
      </c>
      <c r="J5443" t="str">
        <f>_xlfn.XLOOKUP(A5443,Table1[CLIENTID],Table1[CLIENTSIZE])</f>
        <v>Medium</v>
      </c>
    </row>
    <row r="5444" spans="1:10" x14ac:dyDescent="0.25">
      <c r="A5444">
        <v>1912</v>
      </c>
      <c r="B5444" s="1">
        <v>43073</v>
      </c>
      <c r="C5444">
        <v>14</v>
      </c>
      <c r="D5444">
        <v>0</v>
      </c>
      <c r="E5444">
        <v>3</v>
      </c>
      <c r="F5444">
        <v>0</v>
      </c>
      <c r="H5444" t="str">
        <f>_xlfn.XLOOKUP(A5444,Table1[CLIENTID],Table1[OVERALLSTATUS])</f>
        <v>Live</v>
      </c>
      <c r="I5444" t="str">
        <f>_xlfn.XLOOKUP(A5444,Table1[CLIENTID],Table1[CLIENTSPECIALTY])</f>
        <v>Pediatrics</v>
      </c>
      <c r="J5444" t="str">
        <f>_xlfn.XLOOKUP(A5444,Table1[CLIENTID],Table1[CLIENTSIZE])</f>
        <v>Medium</v>
      </c>
    </row>
    <row r="5445" spans="1:10" x14ac:dyDescent="0.25">
      <c r="A5445">
        <v>1916</v>
      </c>
      <c r="B5445" s="1">
        <v>43080</v>
      </c>
      <c r="C5445">
        <v>14</v>
      </c>
      <c r="D5445">
        <v>0</v>
      </c>
      <c r="E5445">
        <v>1</v>
      </c>
      <c r="F5445">
        <v>1</v>
      </c>
      <c r="H5445" t="str">
        <f>_xlfn.XLOOKUP(A5445,Table1[CLIENTID],Table1[OVERALLSTATUS])</f>
        <v>Live</v>
      </c>
      <c r="I5445" t="str">
        <f>_xlfn.XLOOKUP(A5445,Table1[CLIENTID],Table1[CLIENTSPECIALTY])</f>
        <v>Pediatrics</v>
      </c>
      <c r="J5445" t="str">
        <f>_xlfn.XLOOKUP(A5445,Table1[CLIENTID],Table1[CLIENTSIZE])</f>
        <v>Medium</v>
      </c>
    </row>
    <row r="5446" spans="1:10" x14ac:dyDescent="0.25">
      <c r="A5446">
        <v>1916</v>
      </c>
      <c r="B5446" s="1">
        <v>43101</v>
      </c>
      <c r="C5446">
        <v>14</v>
      </c>
      <c r="D5446">
        <v>1</v>
      </c>
      <c r="E5446">
        <v>1</v>
      </c>
      <c r="F5446">
        <v>1</v>
      </c>
      <c r="H5446" t="str">
        <f>_xlfn.XLOOKUP(A5446,Table1[CLIENTID],Table1[OVERALLSTATUS])</f>
        <v>Live</v>
      </c>
      <c r="I5446" t="str">
        <f>_xlfn.XLOOKUP(A5446,Table1[CLIENTID],Table1[CLIENTSPECIALTY])</f>
        <v>Pediatrics</v>
      </c>
      <c r="J5446" t="str">
        <f>_xlfn.XLOOKUP(A5446,Table1[CLIENTID],Table1[CLIENTSIZE])</f>
        <v>Medium</v>
      </c>
    </row>
    <row r="5447" spans="1:10" x14ac:dyDescent="0.25">
      <c r="A5447">
        <v>1942</v>
      </c>
      <c r="B5447" s="1">
        <v>43080</v>
      </c>
      <c r="C5447">
        <v>14</v>
      </c>
      <c r="D5447">
        <v>2</v>
      </c>
      <c r="E5447">
        <v>0</v>
      </c>
      <c r="F5447">
        <v>0</v>
      </c>
      <c r="H5447" t="str">
        <f>_xlfn.XLOOKUP(A5447,Table1[CLIENTID],Table1[OVERALLSTATUS])</f>
        <v>Live</v>
      </c>
      <c r="I5447" t="str">
        <f>_xlfn.XLOOKUP(A5447,Table1[CLIENTID],Table1[CLIENTSPECIALTY])</f>
        <v>OB-GYN</v>
      </c>
      <c r="J5447" t="str">
        <f>_xlfn.XLOOKUP(A5447,Table1[CLIENTID],Table1[CLIENTSIZE])</f>
        <v>Medium</v>
      </c>
    </row>
    <row r="5448" spans="1:10" x14ac:dyDescent="0.25">
      <c r="A5448">
        <v>1944</v>
      </c>
      <c r="B5448" s="1">
        <v>43094</v>
      </c>
      <c r="C5448">
        <v>14</v>
      </c>
      <c r="D5448">
        <v>2</v>
      </c>
      <c r="E5448">
        <v>0</v>
      </c>
      <c r="F5448">
        <v>0</v>
      </c>
      <c r="H5448" t="str">
        <f>_xlfn.XLOOKUP(A5448,Table1[CLIENTID],Table1[OVERALLSTATUS])</f>
        <v>Live</v>
      </c>
      <c r="I5448" t="str">
        <f>_xlfn.XLOOKUP(A5448,Table1[CLIENTID],Table1[CLIENTSPECIALTY])</f>
        <v>Pediatrics</v>
      </c>
      <c r="J5448" t="str">
        <f>_xlfn.XLOOKUP(A5448,Table1[CLIENTID],Table1[CLIENTSIZE])</f>
        <v>Medium</v>
      </c>
    </row>
    <row r="5449" spans="1:10" x14ac:dyDescent="0.25">
      <c r="A5449">
        <v>1960</v>
      </c>
      <c r="B5449" s="1">
        <v>43073</v>
      </c>
      <c r="C5449">
        <v>14</v>
      </c>
      <c r="D5449">
        <v>1</v>
      </c>
      <c r="E5449">
        <v>0</v>
      </c>
      <c r="F5449">
        <v>0</v>
      </c>
      <c r="H5449" t="str">
        <f>_xlfn.XLOOKUP(A5449,Table1[CLIENTID],Table1[OVERALLSTATUS])</f>
        <v>Live</v>
      </c>
      <c r="I5449" t="str">
        <f>_xlfn.XLOOKUP(A5449,Table1[CLIENTID],Table1[CLIENTSPECIALTY])</f>
        <v>Pediatrics</v>
      </c>
      <c r="J5449" t="str">
        <f>_xlfn.XLOOKUP(A5449,Table1[CLIENTID],Table1[CLIENTSIZE])</f>
        <v>Medium</v>
      </c>
    </row>
    <row r="5450" spans="1:10" x14ac:dyDescent="0.25">
      <c r="A5450">
        <v>1961</v>
      </c>
      <c r="B5450" s="1">
        <v>43080</v>
      </c>
      <c r="C5450">
        <v>14</v>
      </c>
      <c r="D5450">
        <v>0</v>
      </c>
      <c r="E5450">
        <v>0</v>
      </c>
      <c r="F5450">
        <v>0</v>
      </c>
      <c r="H5450" t="str">
        <f>_xlfn.XLOOKUP(A5450,Table1[CLIENTID],Table1[OVERALLSTATUS])</f>
        <v>Live</v>
      </c>
      <c r="I5450" t="str">
        <f>_xlfn.XLOOKUP(A5450,Table1[CLIENTID],Table1[CLIENTSPECIALTY])</f>
        <v>Pediatrics</v>
      </c>
      <c r="J5450" t="str">
        <f>_xlfn.XLOOKUP(A5450,Table1[CLIENTID],Table1[CLIENTSIZE])</f>
        <v>Medium</v>
      </c>
    </row>
    <row r="5451" spans="1:10" x14ac:dyDescent="0.25">
      <c r="A5451">
        <v>1961</v>
      </c>
      <c r="B5451" s="1">
        <v>43101</v>
      </c>
      <c r="C5451">
        <v>14</v>
      </c>
      <c r="D5451">
        <v>1</v>
      </c>
      <c r="E5451">
        <v>0</v>
      </c>
      <c r="F5451">
        <v>0</v>
      </c>
      <c r="H5451" t="str">
        <f>_xlfn.XLOOKUP(A5451,Table1[CLIENTID],Table1[OVERALLSTATUS])</f>
        <v>Live</v>
      </c>
      <c r="I5451" t="str">
        <f>_xlfn.XLOOKUP(A5451,Table1[CLIENTID],Table1[CLIENTSPECIALTY])</f>
        <v>Pediatrics</v>
      </c>
      <c r="J5451" t="str">
        <f>_xlfn.XLOOKUP(A5451,Table1[CLIENTID],Table1[CLIENTSIZE])</f>
        <v>Medium</v>
      </c>
    </row>
    <row r="5452" spans="1:10" x14ac:dyDescent="0.25">
      <c r="A5452">
        <v>2065</v>
      </c>
      <c r="B5452" s="1">
        <v>43059</v>
      </c>
      <c r="C5452">
        <v>14</v>
      </c>
      <c r="D5452">
        <v>0</v>
      </c>
      <c r="E5452">
        <v>10</v>
      </c>
      <c r="F5452">
        <v>8</v>
      </c>
      <c r="H5452" t="str">
        <f>_xlfn.XLOOKUP(A5452,Table1[CLIENTID],Table1[OVERALLSTATUS])</f>
        <v>Live</v>
      </c>
      <c r="I5452" t="str">
        <f>_xlfn.XLOOKUP(A5452,Table1[CLIENTID],Table1[CLIENTSPECIALTY])</f>
        <v>Pediatrics</v>
      </c>
      <c r="J5452" t="str">
        <f>_xlfn.XLOOKUP(A5452,Table1[CLIENTID],Table1[CLIENTSIZE])</f>
        <v>Medium</v>
      </c>
    </row>
    <row r="5453" spans="1:10" x14ac:dyDescent="0.25">
      <c r="A5453">
        <v>2141</v>
      </c>
      <c r="B5453" s="1">
        <v>43059</v>
      </c>
      <c r="C5453">
        <v>14</v>
      </c>
      <c r="D5453">
        <v>1</v>
      </c>
      <c r="E5453">
        <v>0</v>
      </c>
      <c r="F5453">
        <v>0</v>
      </c>
      <c r="H5453" t="str">
        <f>_xlfn.XLOOKUP(A5453,Table1[CLIENTID],Table1[OVERALLSTATUS])</f>
        <v>Live</v>
      </c>
      <c r="I5453" t="str">
        <f>_xlfn.XLOOKUP(A5453,Table1[CLIENTID],Table1[CLIENTSPECIALTY])</f>
        <v>Pediatrics</v>
      </c>
      <c r="J5453" t="str">
        <f>_xlfn.XLOOKUP(A5453,Table1[CLIENTID],Table1[CLIENTSIZE])</f>
        <v>Medium</v>
      </c>
    </row>
    <row r="5454" spans="1:10" x14ac:dyDescent="0.25">
      <c r="A5454">
        <v>2141</v>
      </c>
      <c r="B5454" s="1">
        <v>43101</v>
      </c>
      <c r="C5454">
        <v>14</v>
      </c>
      <c r="D5454">
        <v>0</v>
      </c>
      <c r="E5454">
        <v>1</v>
      </c>
      <c r="F5454">
        <v>0</v>
      </c>
      <c r="H5454" t="str">
        <f>_xlfn.XLOOKUP(A5454,Table1[CLIENTID],Table1[OVERALLSTATUS])</f>
        <v>Live</v>
      </c>
      <c r="I5454" t="str">
        <f>_xlfn.XLOOKUP(A5454,Table1[CLIENTID],Table1[CLIENTSPECIALTY])</f>
        <v>Pediatrics</v>
      </c>
      <c r="J5454" t="str">
        <f>_xlfn.XLOOKUP(A5454,Table1[CLIENTID],Table1[CLIENTSIZE])</f>
        <v>Medium</v>
      </c>
    </row>
    <row r="5455" spans="1:10" x14ac:dyDescent="0.25">
      <c r="A5455">
        <v>2218</v>
      </c>
      <c r="B5455" s="1">
        <v>43108</v>
      </c>
      <c r="C5455">
        <v>14</v>
      </c>
      <c r="D5455">
        <v>0</v>
      </c>
      <c r="E5455">
        <v>0</v>
      </c>
      <c r="F5455">
        <v>0</v>
      </c>
      <c r="H5455" t="str">
        <f>_xlfn.XLOOKUP(A5455,Table1[CLIENTID],Table1[OVERALLSTATUS])</f>
        <v>Live</v>
      </c>
      <c r="I5455" t="str">
        <f>_xlfn.XLOOKUP(A5455,Table1[CLIENTID],Table1[CLIENTSPECIALTY])</f>
        <v>Pediatrics</v>
      </c>
      <c r="J5455" t="str">
        <f>_xlfn.XLOOKUP(A5455,Table1[CLIENTID],Table1[CLIENTSIZE])</f>
        <v>Medium</v>
      </c>
    </row>
    <row r="5456" spans="1:10" x14ac:dyDescent="0.25">
      <c r="A5456">
        <v>2241</v>
      </c>
      <c r="B5456" s="1">
        <v>43073</v>
      </c>
      <c r="C5456">
        <v>14</v>
      </c>
      <c r="D5456">
        <v>0</v>
      </c>
      <c r="E5456">
        <v>1</v>
      </c>
      <c r="F5456">
        <v>1</v>
      </c>
      <c r="H5456" t="str">
        <f>_xlfn.XLOOKUP(A5456,Table1[CLIENTID],Table1[OVERALLSTATUS])</f>
        <v>Live</v>
      </c>
      <c r="I5456" t="str">
        <f>_xlfn.XLOOKUP(A5456,Table1[CLIENTID],Table1[CLIENTSPECIALTY])</f>
        <v>Pediatrics</v>
      </c>
      <c r="J5456" t="str">
        <f>_xlfn.XLOOKUP(A5456,Table1[CLIENTID],Table1[CLIENTSIZE])</f>
        <v>Medium</v>
      </c>
    </row>
    <row r="5457" spans="1:10" x14ac:dyDescent="0.25">
      <c r="A5457">
        <v>2292</v>
      </c>
      <c r="B5457" s="1">
        <v>43052</v>
      </c>
      <c r="C5457">
        <v>14</v>
      </c>
      <c r="D5457">
        <v>0</v>
      </c>
      <c r="E5457">
        <v>0</v>
      </c>
      <c r="F5457">
        <v>0</v>
      </c>
      <c r="H5457" t="str">
        <f>_xlfn.XLOOKUP(A5457,Table1[CLIENTID],Table1[OVERALLSTATUS])</f>
        <v>Live</v>
      </c>
      <c r="I5457" t="str">
        <f>_xlfn.XLOOKUP(A5457,Table1[CLIENTID],Table1[CLIENTSPECIALTY])</f>
        <v>OB-GYN</v>
      </c>
      <c r="J5457" t="str">
        <f>_xlfn.XLOOKUP(A5457,Table1[CLIENTID],Table1[CLIENTSIZE])</f>
        <v>Medium</v>
      </c>
    </row>
    <row r="5458" spans="1:10" x14ac:dyDescent="0.25">
      <c r="A5458">
        <v>2391</v>
      </c>
      <c r="B5458" s="1">
        <v>43052</v>
      </c>
      <c r="C5458">
        <v>14</v>
      </c>
      <c r="D5458">
        <v>0</v>
      </c>
      <c r="E5458">
        <v>1</v>
      </c>
      <c r="F5458">
        <v>0</v>
      </c>
      <c r="H5458" t="str">
        <f>_xlfn.XLOOKUP(A5458,Table1[CLIENTID],Table1[OVERALLSTATUS])</f>
        <v>Live</v>
      </c>
      <c r="I5458" t="str">
        <f>_xlfn.XLOOKUP(A5458,Table1[CLIENTID],Table1[CLIENTSPECIALTY])</f>
        <v>OB-GYN</v>
      </c>
      <c r="J5458" t="str">
        <f>_xlfn.XLOOKUP(A5458,Table1[CLIENTID],Table1[CLIENTSIZE])</f>
        <v>Medium</v>
      </c>
    </row>
    <row r="5459" spans="1:10" x14ac:dyDescent="0.25">
      <c r="A5459">
        <v>2459</v>
      </c>
      <c r="B5459" s="1">
        <v>43066</v>
      </c>
      <c r="C5459">
        <v>14</v>
      </c>
      <c r="D5459">
        <v>0</v>
      </c>
      <c r="E5459">
        <v>4</v>
      </c>
      <c r="F5459">
        <v>3</v>
      </c>
      <c r="H5459" t="str">
        <f>_xlfn.XLOOKUP(A5459,Table1[CLIENTID],Table1[OVERALLSTATUS])</f>
        <v>Live</v>
      </c>
      <c r="I5459" t="str">
        <f>_xlfn.XLOOKUP(A5459,Table1[CLIENTID],Table1[CLIENTSPECIALTY])</f>
        <v>Pediatrics</v>
      </c>
      <c r="J5459" t="str">
        <f>_xlfn.XLOOKUP(A5459,Table1[CLIENTID],Table1[CLIENTSIZE])</f>
        <v>Medium</v>
      </c>
    </row>
    <row r="5460" spans="1:10" x14ac:dyDescent="0.25">
      <c r="A5460">
        <v>2479</v>
      </c>
      <c r="B5460" s="1">
        <v>43052</v>
      </c>
      <c r="C5460">
        <v>14</v>
      </c>
      <c r="D5460">
        <v>0</v>
      </c>
      <c r="E5460">
        <v>0</v>
      </c>
      <c r="F5460">
        <v>0</v>
      </c>
      <c r="H5460" t="str">
        <f>_xlfn.XLOOKUP(A5460,Table1[CLIENTID],Table1[OVERALLSTATUS])</f>
        <v>Live</v>
      </c>
      <c r="I5460" t="str">
        <f>_xlfn.XLOOKUP(A5460,Table1[CLIENTID],Table1[CLIENTSPECIALTY])</f>
        <v>Pediatrics</v>
      </c>
      <c r="J5460" t="str">
        <f>_xlfn.XLOOKUP(A5460,Table1[CLIENTID],Table1[CLIENTSIZE])</f>
        <v>Medium</v>
      </c>
    </row>
    <row r="5461" spans="1:10" x14ac:dyDescent="0.25">
      <c r="A5461">
        <v>2490</v>
      </c>
      <c r="B5461" s="1">
        <v>43066</v>
      </c>
      <c r="C5461">
        <v>14</v>
      </c>
      <c r="D5461">
        <v>0</v>
      </c>
      <c r="E5461">
        <v>0</v>
      </c>
      <c r="F5461">
        <v>0</v>
      </c>
      <c r="H5461" t="str">
        <f>_xlfn.XLOOKUP(A5461,Table1[CLIENTID],Table1[OVERALLSTATUS])</f>
        <v>Live</v>
      </c>
      <c r="I5461" t="str">
        <f>_xlfn.XLOOKUP(A5461,Table1[CLIENTID],Table1[CLIENTSPECIALTY])</f>
        <v>OB-GYN</v>
      </c>
      <c r="J5461" t="str">
        <f>_xlfn.XLOOKUP(A5461,Table1[CLIENTID],Table1[CLIENTSIZE])</f>
        <v>Medium</v>
      </c>
    </row>
    <row r="5462" spans="1:10" x14ac:dyDescent="0.25">
      <c r="A5462">
        <v>2528</v>
      </c>
      <c r="B5462" s="1">
        <v>43066</v>
      </c>
      <c r="C5462">
        <v>14</v>
      </c>
      <c r="D5462">
        <v>11</v>
      </c>
      <c r="E5462">
        <v>0</v>
      </c>
      <c r="F5462">
        <v>0</v>
      </c>
      <c r="H5462" t="str">
        <f>_xlfn.XLOOKUP(A5462,Table1[CLIENTID],Table1[OVERALLSTATUS])</f>
        <v>Live</v>
      </c>
      <c r="I5462" t="str">
        <f>_xlfn.XLOOKUP(A5462,Table1[CLIENTID],Table1[CLIENTSPECIALTY])</f>
        <v>Pediatrics</v>
      </c>
      <c r="J5462" t="str">
        <f>_xlfn.XLOOKUP(A5462,Table1[CLIENTID],Table1[CLIENTSIZE])</f>
        <v>Medium</v>
      </c>
    </row>
    <row r="5463" spans="1:10" x14ac:dyDescent="0.25">
      <c r="A5463">
        <v>2536</v>
      </c>
      <c r="B5463" s="1">
        <v>43080</v>
      </c>
      <c r="C5463">
        <v>14</v>
      </c>
      <c r="D5463">
        <v>0</v>
      </c>
      <c r="E5463">
        <v>2</v>
      </c>
      <c r="F5463">
        <v>0</v>
      </c>
      <c r="H5463" t="str">
        <f>_xlfn.XLOOKUP(A5463,Table1[CLIENTID],Table1[OVERALLSTATUS])</f>
        <v>Live</v>
      </c>
      <c r="I5463" t="str">
        <f>_xlfn.XLOOKUP(A5463,Table1[CLIENTID],Table1[CLIENTSPECIALTY])</f>
        <v>OB-GYN</v>
      </c>
      <c r="J5463" t="str">
        <f>_xlfn.XLOOKUP(A5463,Table1[CLIENTID],Table1[CLIENTSIZE])</f>
        <v>Medium</v>
      </c>
    </row>
    <row r="5464" spans="1:10" x14ac:dyDescent="0.25">
      <c r="A5464">
        <v>2537</v>
      </c>
      <c r="B5464" s="1">
        <v>43066</v>
      </c>
      <c r="C5464">
        <v>14</v>
      </c>
      <c r="D5464">
        <v>0</v>
      </c>
      <c r="E5464">
        <v>5</v>
      </c>
      <c r="F5464">
        <v>5</v>
      </c>
      <c r="H5464" t="str">
        <f>_xlfn.XLOOKUP(A5464,Table1[CLIENTID],Table1[OVERALLSTATUS])</f>
        <v>Live</v>
      </c>
      <c r="I5464" t="str">
        <f>_xlfn.XLOOKUP(A5464,Table1[CLIENTID],Table1[CLIENTSPECIALTY])</f>
        <v>OB-GYN</v>
      </c>
      <c r="J5464" t="str">
        <f>_xlfn.XLOOKUP(A5464,Table1[CLIENTID],Table1[CLIENTSIZE])</f>
        <v>Medium</v>
      </c>
    </row>
    <row r="5465" spans="1:10" x14ac:dyDescent="0.25">
      <c r="A5465">
        <v>2537</v>
      </c>
      <c r="B5465" s="1">
        <v>43087</v>
      </c>
      <c r="C5465">
        <v>14</v>
      </c>
      <c r="D5465">
        <v>0</v>
      </c>
      <c r="E5465">
        <v>3</v>
      </c>
      <c r="F5465">
        <v>2</v>
      </c>
      <c r="H5465" t="str">
        <f>_xlfn.XLOOKUP(A5465,Table1[CLIENTID],Table1[OVERALLSTATUS])</f>
        <v>Live</v>
      </c>
      <c r="I5465" t="str">
        <f>_xlfn.XLOOKUP(A5465,Table1[CLIENTID],Table1[CLIENTSPECIALTY])</f>
        <v>OB-GYN</v>
      </c>
      <c r="J5465" t="str">
        <f>_xlfn.XLOOKUP(A5465,Table1[CLIENTID],Table1[CLIENTSIZE])</f>
        <v>Medium</v>
      </c>
    </row>
    <row r="5466" spans="1:10" x14ac:dyDescent="0.25">
      <c r="A5466">
        <v>2560</v>
      </c>
      <c r="B5466" s="1">
        <v>43108</v>
      </c>
      <c r="C5466">
        <v>14</v>
      </c>
      <c r="D5466">
        <v>0</v>
      </c>
      <c r="E5466">
        <v>9</v>
      </c>
      <c r="F5466">
        <v>9</v>
      </c>
      <c r="H5466" t="str">
        <f>_xlfn.XLOOKUP(A5466,Table1[CLIENTID],Table1[OVERALLSTATUS])</f>
        <v>Live</v>
      </c>
      <c r="I5466" t="str">
        <f>_xlfn.XLOOKUP(A5466,Table1[CLIENTID],Table1[CLIENTSPECIALTY])</f>
        <v>OB-GYN</v>
      </c>
      <c r="J5466" t="str">
        <f>_xlfn.XLOOKUP(A5466,Table1[CLIENTID],Table1[CLIENTSIZE])</f>
        <v>Medium</v>
      </c>
    </row>
    <row r="5467" spans="1:10" x14ac:dyDescent="0.25">
      <c r="A5467">
        <v>2614</v>
      </c>
      <c r="B5467" s="1">
        <v>43101</v>
      </c>
      <c r="C5467">
        <v>14</v>
      </c>
      <c r="D5467">
        <v>0</v>
      </c>
      <c r="E5467">
        <v>5</v>
      </c>
      <c r="F5467">
        <v>5</v>
      </c>
      <c r="H5467" t="str">
        <f>_xlfn.XLOOKUP(A5467,Table1[CLIENTID],Table1[OVERALLSTATUS])</f>
        <v>Live</v>
      </c>
      <c r="I5467" t="str">
        <f>_xlfn.XLOOKUP(A5467,Table1[CLIENTID],Table1[CLIENTSPECIALTY])</f>
        <v>OB-GYN</v>
      </c>
      <c r="J5467" t="str">
        <f>_xlfn.XLOOKUP(A5467,Table1[CLIENTID],Table1[CLIENTSIZE])</f>
        <v>Medium</v>
      </c>
    </row>
    <row r="5468" spans="1:10" x14ac:dyDescent="0.25">
      <c r="A5468">
        <v>2618</v>
      </c>
      <c r="B5468" s="1">
        <v>43101</v>
      </c>
      <c r="C5468">
        <v>14</v>
      </c>
      <c r="D5468">
        <v>0</v>
      </c>
      <c r="E5468">
        <v>0</v>
      </c>
      <c r="F5468">
        <v>0</v>
      </c>
      <c r="H5468" t="str">
        <f>_xlfn.XLOOKUP(A5468,Table1[CLIENTID],Table1[OVERALLSTATUS])</f>
        <v>Live</v>
      </c>
      <c r="I5468" t="str">
        <f>_xlfn.XLOOKUP(A5468,Table1[CLIENTID],Table1[CLIENTSPECIALTY])</f>
        <v>OB-GYN</v>
      </c>
      <c r="J5468" t="str">
        <f>_xlfn.XLOOKUP(A5468,Table1[CLIENTID],Table1[CLIENTSIZE])</f>
        <v>Medium</v>
      </c>
    </row>
    <row r="5469" spans="1:10" x14ac:dyDescent="0.25">
      <c r="A5469">
        <v>2632</v>
      </c>
      <c r="B5469" s="1">
        <v>43087</v>
      </c>
      <c r="C5469">
        <v>14</v>
      </c>
      <c r="D5469">
        <v>0</v>
      </c>
      <c r="E5469">
        <v>0</v>
      </c>
      <c r="F5469">
        <v>0</v>
      </c>
      <c r="H5469" t="str">
        <f>_xlfn.XLOOKUP(A5469,Table1[CLIENTID],Table1[OVERALLSTATUS])</f>
        <v>Live</v>
      </c>
      <c r="I5469" t="str">
        <f>_xlfn.XLOOKUP(A5469,Table1[CLIENTID],Table1[CLIENTSPECIALTY])</f>
        <v>Pediatrics</v>
      </c>
      <c r="J5469" t="str">
        <f>_xlfn.XLOOKUP(A5469,Table1[CLIENTID],Table1[CLIENTSIZE])</f>
        <v>Medium</v>
      </c>
    </row>
    <row r="5470" spans="1:10" x14ac:dyDescent="0.25">
      <c r="A5470">
        <v>2640</v>
      </c>
      <c r="B5470" s="1">
        <v>43059</v>
      </c>
      <c r="C5470">
        <v>14</v>
      </c>
      <c r="D5470">
        <v>0</v>
      </c>
      <c r="E5470">
        <v>0</v>
      </c>
      <c r="F5470">
        <v>0</v>
      </c>
      <c r="H5470" t="str">
        <f>_xlfn.XLOOKUP(A5470,Table1[CLIENTID],Table1[OVERALLSTATUS])</f>
        <v>Live</v>
      </c>
      <c r="I5470" t="str">
        <f>_xlfn.XLOOKUP(A5470,Table1[CLIENTID],Table1[CLIENTSPECIALTY])</f>
        <v>Pediatrics</v>
      </c>
      <c r="J5470" t="str">
        <f>_xlfn.XLOOKUP(A5470,Table1[CLIENTID],Table1[CLIENTSIZE])</f>
        <v>Medium</v>
      </c>
    </row>
    <row r="5471" spans="1:10" x14ac:dyDescent="0.25">
      <c r="A5471">
        <v>2640</v>
      </c>
      <c r="B5471" s="1">
        <v>43094</v>
      </c>
      <c r="C5471">
        <v>14</v>
      </c>
      <c r="D5471">
        <v>0</v>
      </c>
      <c r="E5471">
        <v>0</v>
      </c>
      <c r="F5471">
        <v>0</v>
      </c>
      <c r="H5471" t="str">
        <f>_xlfn.XLOOKUP(A5471,Table1[CLIENTID],Table1[OVERALLSTATUS])</f>
        <v>Live</v>
      </c>
      <c r="I5471" t="str">
        <f>_xlfn.XLOOKUP(A5471,Table1[CLIENTID],Table1[CLIENTSPECIALTY])</f>
        <v>Pediatrics</v>
      </c>
      <c r="J5471" t="str">
        <f>_xlfn.XLOOKUP(A5471,Table1[CLIENTID],Table1[CLIENTSIZE])</f>
        <v>Medium</v>
      </c>
    </row>
    <row r="5472" spans="1:10" x14ac:dyDescent="0.25">
      <c r="A5472">
        <v>2640</v>
      </c>
      <c r="B5472" s="1">
        <v>43108</v>
      </c>
      <c r="C5472">
        <v>14</v>
      </c>
      <c r="D5472">
        <v>0</v>
      </c>
      <c r="E5472">
        <v>0</v>
      </c>
      <c r="F5472">
        <v>0</v>
      </c>
      <c r="H5472" t="str">
        <f>_xlfn.XLOOKUP(A5472,Table1[CLIENTID],Table1[OVERALLSTATUS])</f>
        <v>Live</v>
      </c>
      <c r="I5472" t="str">
        <f>_xlfn.XLOOKUP(A5472,Table1[CLIENTID],Table1[CLIENTSPECIALTY])</f>
        <v>Pediatrics</v>
      </c>
      <c r="J5472" t="str">
        <f>_xlfn.XLOOKUP(A5472,Table1[CLIENTID],Table1[CLIENTSIZE])</f>
        <v>Medium</v>
      </c>
    </row>
    <row r="5473" spans="1:10" x14ac:dyDescent="0.25">
      <c r="A5473">
        <v>2652</v>
      </c>
      <c r="B5473" s="1">
        <v>43066</v>
      </c>
      <c r="C5473">
        <v>14</v>
      </c>
      <c r="D5473">
        <v>0</v>
      </c>
      <c r="E5473">
        <v>0</v>
      </c>
      <c r="F5473">
        <v>0</v>
      </c>
      <c r="H5473" t="str">
        <f>_xlfn.XLOOKUP(A5473,Table1[CLIENTID],Table1[OVERALLSTATUS])</f>
        <v>Live</v>
      </c>
      <c r="I5473" t="str">
        <f>_xlfn.XLOOKUP(A5473,Table1[CLIENTID],Table1[CLIENTSPECIALTY])</f>
        <v>Pediatrics</v>
      </c>
      <c r="J5473" t="str">
        <f>_xlfn.XLOOKUP(A5473,Table1[CLIENTID],Table1[CLIENTSIZE])</f>
        <v>Medium</v>
      </c>
    </row>
    <row r="5474" spans="1:10" x14ac:dyDescent="0.25">
      <c r="A5474">
        <v>2652</v>
      </c>
      <c r="B5474" s="1">
        <v>43073</v>
      </c>
      <c r="C5474">
        <v>14</v>
      </c>
      <c r="D5474">
        <v>0</v>
      </c>
      <c r="E5474">
        <v>0</v>
      </c>
      <c r="F5474">
        <v>0</v>
      </c>
      <c r="H5474" t="str">
        <f>_xlfn.XLOOKUP(A5474,Table1[CLIENTID],Table1[OVERALLSTATUS])</f>
        <v>Live</v>
      </c>
      <c r="I5474" t="str">
        <f>_xlfn.XLOOKUP(A5474,Table1[CLIENTID],Table1[CLIENTSPECIALTY])</f>
        <v>Pediatrics</v>
      </c>
      <c r="J5474" t="str">
        <f>_xlfn.XLOOKUP(A5474,Table1[CLIENTID],Table1[CLIENTSIZE])</f>
        <v>Medium</v>
      </c>
    </row>
    <row r="5475" spans="1:10" x14ac:dyDescent="0.25">
      <c r="A5475">
        <v>2809</v>
      </c>
      <c r="B5475" s="1">
        <v>43087</v>
      </c>
      <c r="C5475">
        <v>14</v>
      </c>
      <c r="D5475">
        <v>0</v>
      </c>
      <c r="E5475">
        <v>0</v>
      </c>
      <c r="F5475">
        <v>0</v>
      </c>
      <c r="H5475" t="str">
        <f>_xlfn.XLOOKUP(A5475,Table1[CLIENTID],Table1[OVERALLSTATUS])</f>
        <v>Live</v>
      </c>
      <c r="I5475" t="str">
        <f>_xlfn.XLOOKUP(A5475,Table1[CLIENTID],Table1[CLIENTSPECIALTY])</f>
        <v>Dermatology</v>
      </c>
      <c r="J5475" t="str">
        <f>_xlfn.XLOOKUP(A5475,Table1[CLIENTID],Table1[CLIENTSIZE])</f>
        <v>Medium</v>
      </c>
    </row>
    <row r="5476" spans="1:10" x14ac:dyDescent="0.25">
      <c r="A5476">
        <v>2835</v>
      </c>
      <c r="B5476" s="1">
        <v>43080</v>
      </c>
      <c r="C5476">
        <v>14</v>
      </c>
      <c r="D5476">
        <v>0</v>
      </c>
      <c r="E5476">
        <v>0</v>
      </c>
      <c r="F5476">
        <v>0</v>
      </c>
      <c r="H5476" t="str">
        <f>_xlfn.XLOOKUP(A5476,Table1[CLIENTID],Table1[OVERALLSTATUS])</f>
        <v>Live</v>
      </c>
      <c r="I5476" t="str">
        <f>_xlfn.XLOOKUP(A5476,Table1[CLIENTID],Table1[CLIENTSPECIALTY])</f>
        <v>OB-GYN</v>
      </c>
      <c r="J5476" t="str">
        <f>_xlfn.XLOOKUP(A5476,Table1[CLIENTID],Table1[CLIENTSIZE])</f>
        <v>Medium</v>
      </c>
    </row>
    <row r="5477" spans="1:10" x14ac:dyDescent="0.25">
      <c r="A5477">
        <v>2932</v>
      </c>
      <c r="B5477" s="1">
        <v>43101</v>
      </c>
      <c r="C5477">
        <v>14</v>
      </c>
      <c r="D5477">
        <v>10</v>
      </c>
      <c r="E5477">
        <v>1</v>
      </c>
      <c r="F5477">
        <v>0</v>
      </c>
      <c r="H5477" t="str">
        <f>_xlfn.XLOOKUP(A5477,Table1[CLIENTID],Table1[OVERALLSTATUS])</f>
        <v>Live</v>
      </c>
      <c r="I5477" t="str">
        <f>_xlfn.XLOOKUP(A5477,Table1[CLIENTID],Table1[CLIENTSPECIALTY])</f>
        <v>Dermatology</v>
      </c>
      <c r="J5477" t="str">
        <f>_xlfn.XLOOKUP(A5477,Table1[CLIENTID],Table1[CLIENTSIZE])</f>
        <v>Medium</v>
      </c>
    </row>
    <row r="5478" spans="1:10" x14ac:dyDescent="0.25">
      <c r="A5478">
        <v>2961</v>
      </c>
      <c r="B5478" s="1">
        <v>43073</v>
      </c>
      <c r="C5478">
        <v>14</v>
      </c>
      <c r="D5478">
        <v>0</v>
      </c>
      <c r="E5478">
        <v>1</v>
      </c>
      <c r="F5478">
        <v>1</v>
      </c>
      <c r="H5478" t="str">
        <f>_xlfn.XLOOKUP(A5478,Table1[CLIENTID],Table1[OVERALLSTATUS])</f>
        <v>Live</v>
      </c>
      <c r="I5478" t="str">
        <f>_xlfn.XLOOKUP(A5478,Table1[CLIENTID],Table1[CLIENTSPECIALTY])</f>
        <v>Pediatrics</v>
      </c>
      <c r="J5478" t="str">
        <f>_xlfn.XLOOKUP(A5478,Table1[CLIENTID],Table1[CLIENTSIZE])</f>
        <v>Medium</v>
      </c>
    </row>
    <row r="5479" spans="1:10" x14ac:dyDescent="0.25">
      <c r="A5479">
        <v>2989</v>
      </c>
      <c r="B5479" s="1">
        <v>43059</v>
      </c>
      <c r="C5479">
        <v>14</v>
      </c>
      <c r="D5479">
        <v>0</v>
      </c>
      <c r="E5479">
        <v>0</v>
      </c>
      <c r="F5479">
        <v>0</v>
      </c>
      <c r="H5479" t="str">
        <f>_xlfn.XLOOKUP(A5479,Table1[CLIENTID],Table1[OVERALLSTATUS])</f>
        <v>Live</v>
      </c>
      <c r="I5479" t="str">
        <f>_xlfn.XLOOKUP(A5479,Table1[CLIENTID],Table1[CLIENTSPECIALTY])</f>
        <v>Pediatrics</v>
      </c>
      <c r="J5479" t="str">
        <f>_xlfn.XLOOKUP(A5479,Table1[CLIENTID],Table1[CLIENTSIZE])</f>
        <v>Medium</v>
      </c>
    </row>
    <row r="5480" spans="1:10" x14ac:dyDescent="0.25">
      <c r="A5480">
        <v>3058</v>
      </c>
      <c r="B5480" s="1">
        <v>43087</v>
      </c>
      <c r="C5480">
        <v>14</v>
      </c>
      <c r="D5480">
        <v>0</v>
      </c>
      <c r="E5480">
        <v>1</v>
      </c>
      <c r="F5480">
        <v>0</v>
      </c>
      <c r="H5480" t="str">
        <f>_xlfn.XLOOKUP(A5480,Table1[CLIENTID],Table1[OVERALLSTATUS])</f>
        <v>Live</v>
      </c>
      <c r="I5480" t="str">
        <f>_xlfn.XLOOKUP(A5480,Table1[CLIENTID],Table1[CLIENTSPECIALTY])</f>
        <v>Dermatology</v>
      </c>
      <c r="J5480" t="str">
        <f>_xlfn.XLOOKUP(A5480,Table1[CLIENTID],Table1[CLIENTSIZE])</f>
        <v>Medium</v>
      </c>
    </row>
    <row r="5481" spans="1:10" x14ac:dyDescent="0.25">
      <c r="A5481">
        <v>3058</v>
      </c>
      <c r="B5481" s="1">
        <v>43101</v>
      </c>
      <c r="C5481">
        <v>14</v>
      </c>
      <c r="D5481">
        <v>3</v>
      </c>
      <c r="E5481">
        <v>0</v>
      </c>
      <c r="F5481">
        <v>0</v>
      </c>
      <c r="H5481" t="str">
        <f>_xlfn.XLOOKUP(A5481,Table1[CLIENTID],Table1[OVERALLSTATUS])</f>
        <v>Live</v>
      </c>
      <c r="I5481" t="str">
        <f>_xlfn.XLOOKUP(A5481,Table1[CLIENTID],Table1[CLIENTSPECIALTY])</f>
        <v>Dermatology</v>
      </c>
      <c r="J5481" t="str">
        <f>_xlfn.XLOOKUP(A5481,Table1[CLIENTID],Table1[CLIENTSIZE])</f>
        <v>Medium</v>
      </c>
    </row>
    <row r="5482" spans="1:10" x14ac:dyDescent="0.25">
      <c r="A5482">
        <v>3079</v>
      </c>
      <c r="B5482" s="1">
        <v>43094</v>
      </c>
      <c r="C5482">
        <v>14</v>
      </c>
      <c r="D5482">
        <v>9</v>
      </c>
      <c r="E5482">
        <v>0</v>
      </c>
      <c r="F5482">
        <v>0</v>
      </c>
      <c r="H5482" t="str">
        <f>_xlfn.XLOOKUP(A5482,Table1[CLIENTID],Table1[OVERALLSTATUS])</f>
        <v>Live</v>
      </c>
      <c r="I5482" t="str">
        <f>_xlfn.XLOOKUP(A5482,Table1[CLIENTID],Table1[CLIENTSPECIALTY])</f>
        <v>Pediatrics</v>
      </c>
      <c r="J5482" t="str">
        <f>_xlfn.XLOOKUP(A5482,Table1[CLIENTID],Table1[CLIENTSIZE])</f>
        <v>Medium</v>
      </c>
    </row>
    <row r="5483" spans="1:10" x14ac:dyDescent="0.25">
      <c r="A5483">
        <v>3092</v>
      </c>
      <c r="B5483" s="1">
        <v>43101</v>
      </c>
      <c r="C5483">
        <v>14</v>
      </c>
      <c r="D5483">
        <v>0</v>
      </c>
      <c r="E5483">
        <v>0</v>
      </c>
      <c r="F5483">
        <v>0</v>
      </c>
      <c r="H5483" t="str">
        <f>_xlfn.XLOOKUP(A5483,Table1[CLIENTID],Table1[OVERALLSTATUS])</f>
        <v>Live</v>
      </c>
      <c r="I5483" t="str">
        <f>_xlfn.XLOOKUP(A5483,Table1[CLIENTID],Table1[CLIENTSPECIALTY])</f>
        <v>OB-GYN</v>
      </c>
      <c r="J5483" t="str">
        <f>_xlfn.XLOOKUP(A5483,Table1[CLIENTID],Table1[CLIENTSIZE])</f>
        <v>Medium</v>
      </c>
    </row>
    <row r="5484" spans="1:10" x14ac:dyDescent="0.25">
      <c r="A5484">
        <v>3145</v>
      </c>
      <c r="B5484" s="1">
        <v>43101</v>
      </c>
      <c r="C5484">
        <v>14</v>
      </c>
      <c r="D5484">
        <v>0</v>
      </c>
      <c r="E5484">
        <v>0</v>
      </c>
      <c r="F5484">
        <v>0</v>
      </c>
      <c r="H5484" t="str">
        <f>_xlfn.XLOOKUP(A5484,Table1[CLIENTID],Table1[OVERALLSTATUS])</f>
        <v>Live</v>
      </c>
      <c r="I5484" t="str">
        <f>_xlfn.XLOOKUP(A5484,Table1[CLIENTID],Table1[CLIENTSPECIALTY])</f>
        <v>Dermatology</v>
      </c>
      <c r="J5484" t="str">
        <f>_xlfn.XLOOKUP(A5484,Table1[CLIENTID],Table1[CLIENTSIZE])</f>
        <v>Medium</v>
      </c>
    </row>
    <row r="5485" spans="1:10" x14ac:dyDescent="0.25">
      <c r="A5485">
        <v>78</v>
      </c>
      <c r="B5485" s="1">
        <v>43108</v>
      </c>
      <c r="C5485">
        <v>14</v>
      </c>
      <c r="D5485">
        <v>0</v>
      </c>
      <c r="E5485">
        <v>0</v>
      </c>
      <c r="F5485">
        <v>0</v>
      </c>
      <c r="H5485" t="str">
        <f>_xlfn.XLOOKUP(A5485,Table1[CLIENTID],Table1[OVERALLSTATUS])</f>
        <v>Live</v>
      </c>
      <c r="I5485" t="str">
        <f>_xlfn.XLOOKUP(A5485,Table1[CLIENTID],Table1[CLIENTSPECIALTY])</f>
        <v>Dermatology</v>
      </c>
      <c r="J5485" t="str">
        <f>_xlfn.XLOOKUP(A5485,Table1[CLIENTID],Table1[CLIENTSIZE])</f>
        <v>Large</v>
      </c>
    </row>
    <row r="5486" spans="1:10" x14ac:dyDescent="0.25">
      <c r="A5486">
        <v>162</v>
      </c>
      <c r="B5486" s="1">
        <v>43066</v>
      </c>
      <c r="C5486">
        <v>14</v>
      </c>
      <c r="D5486">
        <v>0</v>
      </c>
      <c r="E5486">
        <v>0</v>
      </c>
      <c r="F5486">
        <v>0</v>
      </c>
      <c r="H5486" t="str">
        <f>_xlfn.XLOOKUP(A5486,Table1[CLIENTID],Table1[OVERALLSTATUS])</f>
        <v>Live</v>
      </c>
      <c r="I5486" t="str">
        <f>_xlfn.XLOOKUP(A5486,Table1[CLIENTID],Table1[CLIENTSPECIALTY])</f>
        <v>Oncology</v>
      </c>
      <c r="J5486" t="str">
        <f>_xlfn.XLOOKUP(A5486,Table1[CLIENTID],Table1[CLIENTSIZE])</f>
        <v>Large</v>
      </c>
    </row>
    <row r="5487" spans="1:10" x14ac:dyDescent="0.25">
      <c r="A5487">
        <v>162</v>
      </c>
      <c r="B5487" s="1">
        <v>43073</v>
      </c>
      <c r="C5487">
        <v>14</v>
      </c>
      <c r="D5487">
        <v>0</v>
      </c>
      <c r="E5487">
        <v>0</v>
      </c>
      <c r="F5487">
        <v>0</v>
      </c>
      <c r="H5487" t="str">
        <f>_xlfn.XLOOKUP(A5487,Table1[CLIENTID],Table1[OVERALLSTATUS])</f>
        <v>Live</v>
      </c>
      <c r="I5487" t="str">
        <f>_xlfn.XLOOKUP(A5487,Table1[CLIENTID],Table1[CLIENTSPECIALTY])</f>
        <v>Oncology</v>
      </c>
      <c r="J5487" t="str">
        <f>_xlfn.XLOOKUP(A5487,Table1[CLIENTID],Table1[CLIENTSIZE])</f>
        <v>Large</v>
      </c>
    </row>
    <row r="5488" spans="1:10" x14ac:dyDescent="0.25">
      <c r="A5488">
        <v>162</v>
      </c>
      <c r="B5488" s="1">
        <v>43080</v>
      </c>
      <c r="C5488">
        <v>14</v>
      </c>
      <c r="D5488">
        <v>0</v>
      </c>
      <c r="E5488">
        <v>0</v>
      </c>
      <c r="F5488">
        <v>0</v>
      </c>
      <c r="H5488" t="str">
        <f>_xlfn.XLOOKUP(A5488,Table1[CLIENTID],Table1[OVERALLSTATUS])</f>
        <v>Live</v>
      </c>
      <c r="I5488" t="str">
        <f>_xlfn.XLOOKUP(A5488,Table1[CLIENTID],Table1[CLIENTSPECIALTY])</f>
        <v>Oncology</v>
      </c>
      <c r="J5488" t="str">
        <f>_xlfn.XLOOKUP(A5488,Table1[CLIENTID],Table1[CLIENTSIZE])</f>
        <v>Large</v>
      </c>
    </row>
    <row r="5489" spans="1:10" x14ac:dyDescent="0.25">
      <c r="A5489">
        <v>439</v>
      </c>
      <c r="B5489" s="1">
        <v>43059</v>
      </c>
      <c r="C5489">
        <v>14</v>
      </c>
      <c r="D5489">
        <v>0</v>
      </c>
      <c r="E5489">
        <v>0</v>
      </c>
      <c r="F5489">
        <v>0</v>
      </c>
      <c r="H5489" t="str">
        <f>_xlfn.XLOOKUP(A5489,Table1[CLIENTID],Table1[OVERALLSTATUS])</f>
        <v>Live</v>
      </c>
      <c r="I5489" t="str">
        <f>_xlfn.XLOOKUP(A5489,Table1[CLIENTID],Table1[CLIENTSPECIALTY])</f>
        <v>Dermatology</v>
      </c>
      <c r="J5489" t="str">
        <f>_xlfn.XLOOKUP(A5489,Table1[CLIENTID],Table1[CLIENTSIZE])</f>
        <v>Large</v>
      </c>
    </row>
    <row r="5490" spans="1:10" x14ac:dyDescent="0.25">
      <c r="A5490">
        <v>464</v>
      </c>
      <c r="B5490" s="1">
        <v>43066</v>
      </c>
      <c r="C5490">
        <v>14</v>
      </c>
      <c r="D5490">
        <v>0</v>
      </c>
      <c r="E5490">
        <v>0</v>
      </c>
      <c r="F5490">
        <v>0</v>
      </c>
      <c r="H5490" t="str">
        <f>_xlfn.XLOOKUP(A5490,Table1[CLIENTID],Table1[OVERALLSTATUS])</f>
        <v>Live</v>
      </c>
      <c r="I5490" t="str">
        <f>_xlfn.XLOOKUP(A5490,Table1[CLIENTID],Table1[CLIENTSPECIALTY])</f>
        <v>Dermatology</v>
      </c>
      <c r="J5490" t="str">
        <f>_xlfn.XLOOKUP(A5490,Table1[CLIENTID],Table1[CLIENTSIZE])</f>
        <v>Large</v>
      </c>
    </row>
    <row r="5491" spans="1:10" x14ac:dyDescent="0.25">
      <c r="A5491">
        <v>561</v>
      </c>
      <c r="B5491" s="1">
        <v>43059</v>
      </c>
      <c r="C5491">
        <v>14</v>
      </c>
      <c r="D5491">
        <v>0</v>
      </c>
      <c r="E5491">
        <v>0</v>
      </c>
      <c r="F5491">
        <v>0</v>
      </c>
      <c r="H5491" t="str">
        <f>_xlfn.XLOOKUP(A5491,Table1[CLIENTID],Table1[OVERALLSTATUS])</f>
        <v>Live</v>
      </c>
      <c r="I5491" t="str">
        <f>_xlfn.XLOOKUP(A5491,Table1[CLIENTID],Table1[CLIENTSPECIALTY])</f>
        <v>Oncology</v>
      </c>
      <c r="J5491" t="str">
        <f>_xlfn.XLOOKUP(A5491,Table1[CLIENTID],Table1[CLIENTSIZE])</f>
        <v>Large</v>
      </c>
    </row>
    <row r="5492" spans="1:10" x14ac:dyDescent="0.25">
      <c r="A5492">
        <v>586</v>
      </c>
      <c r="B5492" s="1">
        <v>43101</v>
      </c>
      <c r="C5492">
        <v>14</v>
      </c>
      <c r="D5492">
        <v>0</v>
      </c>
      <c r="E5492">
        <v>1</v>
      </c>
      <c r="F5492">
        <v>1</v>
      </c>
      <c r="H5492" t="str">
        <f>_xlfn.XLOOKUP(A5492,Table1[CLIENTID],Table1[OVERALLSTATUS])</f>
        <v>Live</v>
      </c>
      <c r="I5492" t="str">
        <f>_xlfn.XLOOKUP(A5492,Table1[CLIENTID],Table1[CLIENTSPECIALTY])</f>
        <v>Oncology</v>
      </c>
      <c r="J5492" t="str">
        <f>_xlfn.XLOOKUP(A5492,Table1[CLIENTID],Table1[CLIENTSIZE])</f>
        <v>Large</v>
      </c>
    </row>
    <row r="5493" spans="1:10" x14ac:dyDescent="0.25">
      <c r="A5493">
        <v>638</v>
      </c>
      <c r="B5493" s="1">
        <v>43073</v>
      </c>
      <c r="C5493">
        <v>14</v>
      </c>
      <c r="D5493">
        <v>0</v>
      </c>
      <c r="E5493">
        <v>0</v>
      </c>
      <c r="F5493">
        <v>0</v>
      </c>
      <c r="H5493" t="str">
        <f>_xlfn.XLOOKUP(A5493,Table1[CLIENTID],Table1[OVERALLSTATUS])</f>
        <v>Live</v>
      </c>
      <c r="I5493" t="str">
        <f>_xlfn.XLOOKUP(A5493,Table1[CLIENTID],Table1[CLIENTSPECIALTY])</f>
        <v>Dermatology</v>
      </c>
      <c r="J5493" t="str">
        <f>_xlfn.XLOOKUP(A5493,Table1[CLIENTID],Table1[CLIENTSIZE])</f>
        <v>Large</v>
      </c>
    </row>
    <row r="5494" spans="1:10" x14ac:dyDescent="0.25">
      <c r="A5494">
        <v>761</v>
      </c>
      <c r="B5494" s="1">
        <v>43094</v>
      </c>
      <c r="C5494">
        <v>14</v>
      </c>
      <c r="D5494">
        <v>0</v>
      </c>
      <c r="E5494">
        <v>0</v>
      </c>
      <c r="F5494">
        <v>0</v>
      </c>
      <c r="H5494" t="str">
        <f>_xlfn.XLOOKUP(A5494,Table1[CLIENTID],Table1[OVERALLSTATUS])</f>
        <v>Live</v>
      </c>
      <c r="I5494" t="str">
        <f>_xlfn.XLOOKUP(A5494,Table1[CLIENTID],Table1[CLIENTSPECIALTY])</f>
        <v>Oncology</v>
      </c>
      <c r="J5494" t="str">
        <f>_xlfn.XLOOKUP(A5494,Table1[CLIENTID],Table1[CLIENTSIZE])</f>
        <v>Large</v>
      </c>
    </row>
    <row r="5495" spans="1:10" x14ac:dyDescent="0.25">
      <c r="A5495">
        <v>908</v>
      </c>
      <c r="B5495" s="1">
        <v>43094</v>
      </c>
      <c r="C5495">
        <v>14</v>
      </c>
      <c r="D5495">
        <v>1</v>
      </c>
      <c r="E5495">
        <v>2</v>
      </c>
      <c r="F5495">
        <v>0</v>
      </c>
      <c r="H5495" t="str">
        <f>_xlfn.XLOOKUP(A5495,Table1[CLIENTID],Table1[OVERALLSTATUS])</f>
        <v>Live</v>
      </c>
      <c r="I5495" t="str">
        <f>_xlfn.XLOOKUP(A5495,Table1[CLIENTID],Table1[CLIENTSPECIALTY])</f>
        <v>Dermatology</v>
      </c>
      <c r="J5495" t="str">
        <f>_xlfn.XLOOKUP(A5495,Table1[CLIENTID],Table1[CLIENTSIZE])</f>
        <v>Large</v>
      </c>
    </row>
    <row r="5496" spans="1:10" x14ac:dyDescent="0.25">
      <c r="A5496">
        <v>987</v>
      </c>
      <c r="B5496" s="1">
        <v>43087</v>
      </c>
      <c r="C5496">
        <v>14</v>
      </c>
      <c r="D5496">
        <v>0</v>
      </c>
      <c r="E5496">
        <v>0</v>
      </c>
      <c r="F5496">
        <v>0</v>
      </c>
      <c r="H5496" t="str">
        <f>_xlfn.XLOOKUP(A5496,Table1[CLIENTID],Table1[OVERALLSTATUS])</f>
        <v>Live</v>
      </c>
      <c r="I5496" t="str">
        <f>_xlfn.XLOOKUP(A5496,Table1[CLIENTID],Table1[CLIENTSPECIALTY])</f>
        <v>Dermatology</v>
      </c>
      <c r="J5496" t="str">
        <f>_xlfn.XLOOKUP(A5496,Table1[CLIENTID],Table1[CLIENTSIZE])</f>
        <v>Large</v>
      </c>
    </row>
    <row r="5497" spans="1:10" x14ac:dyDescent="0.25">
      <c r="A5497">
        <v>1051</v>
      </c>
      <c r="B5497" s="1">
        <v>43066</v>
      </c>
      <c r="C5497">
        <v>14</v>
      </c>
      <c r="D5497">
        <v>7</v>
      </c>
      <c r="E5497">
        <v>0</v>
      </c>
      <c r="F5497">
        <v>0</v>
      </c>
      <c r="H5497" t="str">
        <f>_xlfn.XLOOKUP(A5497,Table1[CLIENTID],Table1[OVERALLSTATUS])</f>
        <v>Live</v>
      </c>
      <c r="I5497" t="str">
        <f>_xlfn.XLOOKUP(A5497,Table1[CLIENTID],Table1[CLIENTSPECIALTY])</f>
        <v>Oncology</v>
      </c>
      <c r="J5497" t="str">
        <f>_xlfn.XLOOKUP(A5497,Table1[CLIENTID],Table1[CLIENTSIZE])</f>
        <v>Large</v>
      </c>
    </row>
    <row r="5498" spans="1:10" x14ac:dyDescent="0.25">
      <c r="A5498">
        <v>1062</v>
      </c>
      <c r="B5498" s="1">
        <v>43052</v>
      </c>
      <c r="C5498">
        <v>14</v>
      </c>
      <c r="D5498">
        <v>0</v>
      </c>
      <c r="E5498">
        <v>0</v>
      </c>
      <c r="F5498">
        <v>0</v>
      </c>
      <c r="H5498" t="str">
        <f>_xlfn.XLOOKUP(A5498,Table1[CLIENTID],Table1[OVERALLSTATUS])</f>
        <v>Live</v>
      </c>
      <c r="I5498" t="str">
        <f>_xlfn.XLOOKUP(A5498,Table1[CLIENTID],Table1[CLIENTSPECIALTY])</f>
        <v>Dermatology</v>
      </c>
      <c r="J5498" t="str">
        <f>_xlfn.XLOOKUP(A5498,Table1[CLIENTID],Table1[CLIENTSIZE])</f>
        <v>Large</v>
      </c>
    </row>
    <row r="5499" spans="1:10" x14ac:dyDescent="0.25">
      <c r="A5499">
        <v>1070</v>
      </c>
      <c r="B5499" s="1">
        <v>43066</v>
      </c>
      <c r="C5499">
        <v>14</v>
      </c>
      <c r="D5499">
        <v>0</v>
      </c>
      <c r="E5499">
        <v>0</v>
      </c>
      <c r="F5499">
        <v>0</v>
      </c>
      <c r="H5499" t="str">
        <f>_xlfn.XLOOKUP(A5499,Table1[CLIENTID],Table1[OVERALLSTATUS])</f>
        <v>Live</v>
      </c>
      <c r="I5499" t="str">
        <f>_xlfn.XLOOKUP(A5499,Table1[CLIENTID],Table1[CLIENTSPECIALTY])</f>
        <v>Oncology</v>
      </c>
      <c r="J5499" t="str">
        <f>_xlfn.XLOOKUP(A5499,Table1[CLIENTID],Table1[CLIENTSIZE])</f>
        <v>Large</v>
      </c>
    </row>
    <row r="5500" spans="1:10" x14ac:dyDescent="0.25">
      <c r="A5500">
        <v>1070</v>
      </c>
      <c r="B5500" s="1">
        <v>43073</v>
      </c>
      <c r="C5500">
        <v>14</v>
      </c>
      <c r="D5500">
        <v>0</v>
      </c>
      <c r="E5500">
        <v>0</v>
      </c>
      <c r="F5500">
        <v>0</v>
      </c>
      <c r="H5500" t="str">
        <f>_xlfn.XLOOKUP(A5500,Table1[CLIENTID],Table1[OVERALLSTATUS])</f>
        <v>Live</v>
      </c>
      <c r="I5500" t="str">
        <f>_xlfn.XLOOKUP(A5500,Table1[CLIENTID],Table1[CLIENTSPECIALTY])</f>
        <v>Oncology</v>
      </c>
      <c r="J5500" t="str">
        <f>_xlfn.XLOOKUP(A5500,Table1[CLIENTID],Table1[CLIENTSIZE])</f>
        <v>Large</v>
      </c>
    </row>
    <row r="5501" spans="1:10" x14ac:dyDescent="0.25">
      <c r="A5501">
        <v>1128</v>
      </c>
      <c r="B5501" s="1">
        <v>43066</v>
      </c>
      <c r="C5501">
        <v>14</v>
      </c>
      <c r="D5501">
        <v>0</v>
      </c>
      <c r="E5501">
        <v>0</v>
      </c>
      <c r="F5501">
        <v>0</v>
      </c>
      <c r="H5501" t="str">
        <f>_xlfn.XLOOKUP(A5501,Table1[CLIENTID],Table1[OVERALLSTATUS])</f>
        <v>Live</v>
      </c>
      <c r="I5501" t="str">
        <f>_xlfn.XLOOKUP(A5501,Table1[CLIENTID],Table1[CLIENTSPECIALTY])</f>
        <v>Oncology</v>
      </c>
      <c r="J5501" t="str">
        <f>_xlfn.XLOOKUP(A5501,Table1[CLIENTID],Table1[CLIENTSIZE])</f>
        <v>Large</v>
      </c>
    </row>
    <row r="5502" spans="1:10" x14ac:dyDescent="0.25">
      <c r="A5502">
        <v>1196</v>
      </c>
      <c r="B5502" s="1">
        <v>43080</v>
      </c>
      <c r="C5502">
        <v>14</v>
      </c>
      <c r="D5502">
        <v>0</v>
      </c>
      <c r="E5502">
        <v>0</v>
      </c>
      <c r="F5502">
        <v>0</v>
      </c>
      <c r="H5502" t="str">
        <f>_xlfn.XLOOKUP(A5502,Table1[CLIENTID],Table1[OVERALLSTATUS])</f>
        <v>Live</v>
      </c>
      <c r="I5502" t="str">
        <f>_xlfn.XLOOKUP(A5502,Table1[CLIENTID],Table1[CLIENTSPECIALTY])</f>
        <v>Oncology</v>
      </c>
      <c r="J5502" t="str">
        <f>_xlfn.XLOOKUP(A5502,Table1[CLIENTID],Table1[CLIENTSIZE])</f>
        <v>Large</v>
      </c>
    </row>
    <row r="5503" spans="1:10" x14ac:dyDescent="0.25">
      <c r="A5503">
        <v>1221</v>
      </c>
      <c r="B5503" s="1">
        <v>43080</v>
      </c>
      <c r="C5503">
        <v>14</v>
      </c>
      <c r="D5503">
        <v>0</v>
      </c>
      <c r="E5503">
        <v>0</v>
      </c>
      <c r="F5503">
        <v>0</v>
      </c>
      <c r="H5503" t="str">
        <f>_xlfn.XLOOKUP(A5503,Table1[CLIENTID],Table1[OVERALLSTATUS])</f>
        <v>Live</v>
      </c>
      <c r="I5503" t="str">
        <f>_xlfn.XLOOKUP(A5503,Table1[CLIENTID],Table1[CLIENTSPECIALTY])</f>
        <v>Oncology</v>
      </c>
      <c r="J5503" t="str">
        <f>_xlfn.XLOOKUP(A5503,Table1[CLIENTID],Table1[CLIENTSIZE])</f>
        <v>Large</v>
      </c>
    </row>
    <row r="5504" spans="1:10" x14ac:dyDescent="0.25">
      <c r="A5504">
        <v>1221</v>
      </c>
      <c r="B5504" s="1">
        <v>43094</v>
      </c>
      <c r="C5504">
        <v>14</v>
      </c>
      <c r="D5504">
        <v>0</v>
      </c>
      <c r="E5504">
        <v>0</v>
      </c>
      <c r="F5504">
        <v>0</v>
      </c>
      <c r="H5504" t="str">
        <f>_xlfn.XLOOKUP(A5504,Table1[CLIENTID],Table1[OVERALLSTATUS])</f>
        <v>Live</v>
      </c>
      <c r="I5504" t="str">
        <f>_xlfn.XLOOKUP(A5504,Table1[CLIENTID],Table1[CLIENTSPECIALTY])</f>
        <v>Oncology</v>
      </c>
      <c r="J5504" t="str">
        <f>_xlfn.XLOOKUP(A5504,Table1[CLIENTID],Table1[CLIENTSIZE])</f>
        <v>Large</v>
      </c>
    </row>
    <row r="5505" spans="1:10" x14ac:dyDescent="0.25">
      <c r="A5505">
        <v>1232</v>
      </c>
      <c r="B5505" s="1">
        <v>43087</v>
      </c>
      <c r="C5505">
        <v>14</v>
      </c>
      <c r="D5505">
        <v>0</v>
      </c>
      <c r="E5505">
        <v>0</v>
      </c>
      <c r="F5505">
        <v>0</v>
      </c>
      <c r="H5505" t="str">
        <f>_xlfn.XLOOKUP(A5505,Table1[CLIENTID],Table1[OVERALLSTATUS])</f>
        <v>Live</v>
      </c>
      <c r="I5505" t="str">
        <f>_xlfn.XLOOKUP(A5505,Table1[CLIENTID],Table1[CLIENTSPECIALTY])</f>
        <v>Dermatology</v>
      </c>
      <c r="J5505" t="str">
        <f>_xlfn.XLOOKUP(A5505,Table1[CLIENTID],Table1[CLIENTSIZE])</f>
        <v>Large</v>
      </c>
    </row>
    <row r="5506" spans="1:10" x14ac:dyDescent="0.25">
      <c r="A5506">
        <v>1261</v>
      </c>
      <c r="B5506" s="1">
        <v>43066</v>
      </c>
      <c r="C5506">
        <v>14</v>
      </c>
      <c r="D5506">
        <v>0</v>
      </c>
      <c r="E5506">
        <v>0</v>
      </c>
      <c r="F5506">
        <v>0</v>
      </c>
      <c r="H5506" t="str">
        <f>_xlfn.XLOOKUP(A5506,Table1[CLIENTID],Table1[OVERALLSTATUS])</f>
        <v>Live</v>
      </c>
      <c r="I5506" t="str">
        <f>_xlfn.XLOOKUP(A5506,Table1[CLIENTID],Table1[CLIENTSPECIALTY])</f>
        <v>Dermatology</v>
      </c>
      <c r="J5506" t="str">
        <f>_xlfn.XLOOKUP(A5506,Table1[CLIENTID],Table1[CLIENTSIZE])</f>
        <v>Large</v>
      </c>
    </row>
    <row r="5507" spans="1:10" x14ac:dyDescent="0.25">
      <c r="A5507">
        <v>1261</v>
      </c>
      <c r="B5507" s="1">
        <v>43073</v>
      </c>
      <c r="C5507">
        <v>14</v>
      </c>
      <c r="D5507">
        <v>0</v>
      </c>
      <c r="E5507">
        <v>0</v>
      </c>
      <c r="F5507">
        <v>0</v>
      </c>
      <c r="H5507" t="str">
        <f>_xlfn.XLOOKUP(A5507,Table1[CLIENTID],Table1[OVERALLSTATUS])</f>
        <v>Live</v>
      </c>
      <c r="I5507" t="str">
        <f>_xlfn.XLOOKUP(A5507,Table1[CLIENTID],Table1[CLIENTSPECIALTY])</f>
        <v>Dermatology</v>
      </c>
      <c r="J5507" t="str">
        <f>_xlfn.XLOOKUP(A5507,Table1[CLIENTID],Table1[CLIENTSIZE])</f>
        <v>Large</v>
      </c>
    </row>
    <row r="5508" spans="1:10" x14ac:dyDescent="0.25">
      <c r="A5508">
        <v>1265</v>
      </c>
      <c r="B5508" s="1">
        <v>43073</v>
      </c>
      <c r="C5508">
        <v>14</v>
      </c>
      <c r="D5508">
        <v>0</v>
      </c>
      <c r="E5508">
        <v>0</v>
      </c>
      <c r="F5508">
        <v>0</v>
      </c>
      <c r="H5508" t="str">
        <f>_xlfn.XLOOKUP(A5508,Table1[CLIENTID],Table1[OVERALLSTATUS])</f>
        <v>Live</v>
      </c>
      <c r="I5508" t="str">
        <f>_xlfn.XLOOKUP(A5508,Table1[CLIENTID],Table1[CLIENTSPECIALTY])</f>
        <v>Dermatology</v>
      </c>
      <c r="J5508" t="str">
        <f>_xlfn.XLOOKUP(A5508,Table1[CLIENTID],Table1[CLIENTSIZE])</f>
        <v>Large</v>
      </c>
    </row>
    <row r="5509" spans="1:10" x14ac:dyDescent="0.25">
      <c r="A5509">
        <v>1268</v>
      </c>
      <c r="B5509" s="1">
        <v>43108</v>
      </c>
      <c r="C5509">
        <v>14</v>
      </c>
      <c r="D5509">
        <v>0</v>
      </c>
      <c r="E5509">
        <v>0</v>
      </c>
      <c r="F5509">
        <v>0</v>
      </c>
      <c r="H5509" t="str">
        <f>_xlfn.XLOOKUP(A5509,Table1[CLIENTID],Table1[OVERALLSTATUS])</f>
        <v>Live</v>
      </c>
      <c r="I5509" t="str">
        <f>_xlfn.XLOOKUP(A5509,Table1[CLIENTID],Table1[CLIENTSPECIALTY])</f>
        <v>Dermatology</v>
      </c>
      <c r="J5509" t="str">
        <f>_xlfn.XLOOKUP(A5509,Table1[CLIENTID],Table1[CLIENTSIZE])</f>
        <v>Large</v>
      </c>
    </row>
    <row r="5510" spans="1:10" x14ac:dyDescent="0.25">
      <c r="A5510">
        <v>1403</v>
      </c>
      <c r="B5510" s="1">
        <v>43052</v>
      </c>
      <c r="C5510">
        <v>14</v>
      </c>
      <c r="D5510">
        <v>1</v>
      </c>
      <c r="E5510">
        <v>3</v>
      </c>
      <c r="F5510">
        <v>2</v>
      </c>
      <c r="H5510" t="str">
        <f>_xlfn.XLOOKUP(A5510,Table1[CLIENTID],Table1[OVERALLSTATUS])</f>
        <v>Live</v>
      </c>
      <c r="I5510" t="str">
        <f>_xlfn.XLOOKUP(A5510,Table1[CLIENTID],Table1[CLIENTSPECIALTY])</f>
        <v>Oncology</v>
      </c>
      <c r="J5510" t="str">
        <f>_xlfn.XLOOKUP(A5510,Table1[CLIENTID],Table1[CLIENTSIZE])</f>
        <v>Large</v>
      </c>
    </row>
    <row r="5511" spans="1:10" x14ac:dyDescent="0.25">
      <c r="A5511">
        <v>1410</v>
      </c>
      <c r="B5511" s="1">
        <v>43059</v>
      </c>
      <c r="C5511">
        <v>14</v>
      </c>
      <c r="D5511">
        <v>0</v>
      </c>
      <c r="E5511">
        <v>0</v>
      </c>
      <c r="F5511">
        <v>0</v>
      </c>
      <c r="H5511" t="str">
        <f>_xlfn.XLOOKUP(A5511,Table1[CLIENTID],Table1[OVERALLSTATUS])</f>
        <v>Live</v>
      </c>
      <c r="I5511" t="str">
        <f>_xlfn.XLOOKUP(A5511,Table1[CLIENTID],Table1[CLIENTSPECIALTY])</f>
        <v>Dermatology</v>
      </c>
      <c r="J5511" t="str">
        <f>_xlfn.XLOOKUP(A5511,Table1[CLIENTID],Table1[CLIENTSIZE])</f>
        <v>Large</v>
      </c>
    </row>
    <row r="5512" spans="1:10" x14ac:dyDescent="0.25">
      <c r="A5512">
        <v>1414</v>
      </c>
      <c r="B5512" s="1">
        <v>43108</v>
      </c>
      <c r="C5512">
        <v>14</v>
      </c>
      <c r="D5512">
        <v>0</v>
      </c>
      <c r="E5512">
        <v>0</v>
      </c>
      <c r="F5512">
        <v>0</v>
      </c>
      <c r="H5512" t="str">
        <f>_xlfn.XLOOKUP(A5512,Table1[CLIENTID],Table1[OVERALLSTATUS])</f>
        <v>Live</v>
      </c>
      <c r="I5512" t="str">
        <f>_xlfn.XLOOKUP(A5512,Table1[CLIENTID],Table1[CLIENTSPECIALTY])</f>
        <v>Dermatology</v>
      </c>
      <c r="J5512" t="str">
        <f>_xlfn.XLOOKUP(A5512,Table1[CLIENTID],Table1[CLIENTSIZE])</f>
        <v>Large</v>
      </c>
    </row>
    <row r="5513" spans="1:10" x14ac:dyDescent="0.25">
      <c r="A5513">
        <v>1437</v>
      </c>
      <c r="B5513" s="1">
        <v>43101</v>
      </c>
      <c r="C5513">
        <v>14</v>
      </c>
      <c r="D5513">
        <v>0</v>
      </c>
      <c r="E5513">
        <v>0</v>
      </c>
      <c r="F5513">
        <v>0</v>
      </c>
      <c r="H5513" t="str">
        <f>_xlfn.XLOOKUP(A5513,Table1[CLIENTID],Table1[OVERALLSTATUS])</f>
        <v>Live</v>
      </c>
      <c r="I5513" t="str">
        <f>_xlfn.XLOOKUP(A5513,Table1[CLIENTID],Table1[CLIENTSPECIALTY])</f>
        <v>Oncology</v>
      </c>
      <c r="J5513" t="str">
        <f>_xlfn.XLOOKUP(A5513,Table1[CLIENTID],Table1[CLIENTSIZE])</f>
        <v>Large</v>
      </c>
    </row>
    <row r="5514" spans="1:10" x14ac:dyDescent="0.25">
      <c r="A5514">
        <v>1512</v>
      </c>
      <c r="B5514" s="1">
        <v>43101</v>
      </c>
      <c r="C5514">
        <v>14</v>
      </c>
      <c r="D5514">
        <v>0</v>
      </c>
      <c r="E5514">
        <v>0</v>
      </c>
      <c r="F5514">
        <v>0</v>
      </c>
      <c r="H5514" t="str">
        <f>_xlfn.XLOOKUP(A5514,Table1[CLIENTID],Table1[OVERALLSTATUS])</f>
        <v>Live</v>
      </c>
      <c r="I5514" t="str">
        <f>_xlfn.XLOOKUP(A5514,Table1[CLIENTID],Table1[CLIENTSPECIALTY])</f>
        <v>Dermatology</v>
      </c>
      <c r="J5514" t="str">
        <f>_xlfn.XLOOKUP(A5514,Table1[CLIENTID],Table1[CLIENTSIZE])</f>
        <v>Large</v>
      </c>
    </row>
    <row r="5515" spans="1:10" x14ac:dyDescent="0.25">
      <c r="A5515">
        <v>1589</v>
      </c>
      <c r="B5515" s="1">
        <v>43101</v>
      </c>
      <c r="C5515">
        <v>14</v>
      </c>
      <c r="D5515">
        <v>0</v>
      </c>
      <c r="E5515">
        <v>0</v>
      </c>
      <c r="F5515">
        <v>0</v>
      </c>
      <c r="H5515" t="str">
        <f>_xlfn.XLOOKUP(A5515,Table1[CLIENTID],Table1[OVERALLSTATUS])</f>
        <v>Live</v>
      </c>
      <c r="I5515" t="str">
        <f>_xlfn.XLOOKUP(A5515,Table1[CLIENTID],Table1[CLIENTSPECIALTY])</f>
        <v>Oncology</v>
      </c>
      <c r="J5515" t="str">
        <f>_xlfn.XLOOKUP(A5515,Table1[CLIENTID],Table1[CLIENTSIZE])</f>
        <v>Large</v>
      </c>
    </row>
    <row r="5516" spans="1:10" x14ac:dyDescent="0.25">
      <c r="A5516">
        <v>1620</v>
      </c>
      <c r="B5516" s="1">
        <v>43080</v>
      </c>
      <c r="C5516">
        <v>14</v>
      </c>
      <c r="D5516">
        <v>9</v>
      </c>
      <c r="E5516">
        <v>0</v>
      </c>
      <c r="F5516">
        <v>0</v>
      </c>
      <c r="H5516" t="str">
        <f>_xlfn.XLOOKUP(A5516,Table1[CLIENTID],Table1[OVERALLSTATUS])</f>
        <v>Live</v>
      </c>
      <c r="I5516" t="str">
        <f>_xlfn.XLOOKUP(A5516,Table1[CLIENTID],Table1[CLIENTSPECIALTY])</f>
        <v>Oncology</v>
      </c>
      <c r="J5516" t="str">
        <f>_xlfn.XLOOKUP(A5516,Table1[CLIENTID],Table1[CLIENTSIZE])</f>
        <v>Large</v>
      </c>
    </row>
    <row r="5517" spans="1:10" x14ac:dyDescent="0.25">
      <c r="A5517">
        <v>1629</v>
      </c>
      <c r="B5517" s="1">
        <v>43066</v>
      </c>
      <c r="C5517">
        <v>14</v>
      </c>
      <c r="D5517">
        <v>0</v>
      </c>
      <c r="E5517">
        <v>0</v>
      </c>
      <c r="F5517">
        <v>0</v>
      </c>
      <c r="H5517" t="str">
        <f>_xlfn.XLOOKUP(A5517,Table1[CLIENTID],Table1[OVERALLSTATUS])</f>
        <v>Live</v>
      </c>
      <c r="I5517" t="str">
        <f>_xlfn.XLOOKUP(A5517,Table1[CLIENTID],Table1[CLIENTSPECIALTY])</f>
        <v>Oncology</v>
      </c>
      <c r="J5517" t="str">
        <f>_xlfn.XLOOKUP(A5517,Table1[CLIENTID],Table1[CLIENTSIZE])</f>
        <v>Large</v>
      </c>
    </row>
    <row r="5518" spans="1:10" x14ac:dyDescent="0.25">
      <c r="A5518">
        <v>1632</v>
      </c>
      <c r="B5518" s="1">
        <v>43052</v>
      </c>
      <c r="C5518">
        <v>14</v>
      </c>
      <c r="D5518">
        <v>0</v>
      </c>
      <c r="E5518">
        <v>0</v>
      </c>
      <c r="F5518">
        <v>0</v>
      </c>
      <c r="H5518" t="str">
        <f>_xlfn.XLOOKUP(A5518,Table1[CLIENTID],Table1[OVERALLSTATUS])</f>
        <v>Live</v>
      </c>
      <c r="I5518" t="str">
        <f>_xlfn.XLOOKUP(A5518,Table1[CLIENTID],Table1[CLIENTSPECIALTY])</f>
        <v>Oncology</v>
      </c>
      <c r="J5518" t="str">
        <f>_xlfn.XLOOKUP(A5518,Table1[CLIENTID],Table1[CLIENTSIZE])</f>
        <v>Large</v>
      </c>
    </row>
    <row r="5519" spans="1:10" x14ac:dyDescent="0.25">
      <c r="A5519">
        <v>1632</v>
      </c>
      <c r="B5519" s="1">
        <v>43080</v>
      </c>
      <c r="C5519">
        <v>14</v>
      </c>
      <c r="D5519">
        <v>0</v>
      </c>
      <c r="E5519">
        <v>0</v>
      </c>
      <c r="F5519">
        <v>0</v>
      </c>
      <c r="H5519" t="str">
        <f>_xlfn.XLOOKUP(A5519,Table1[CLIENTID],Table1[OVERALLSTATUS])</f>
        <v>Live</v>
      </c>
      <c r="I5519" t="str">
        <f>_xlfn.XLOOKUP(A5519,Table1[CLIENTID],Table1[CLIENTSPECIALTY])</f>
        <v>Oncology</v>
      </c>
      <c r="J5519" t="str">
        <f>_xlfn.XLOOKUP(A5519,Table1[CLIENTID],Table1[CLIENTSIZE])</f>
        <v>Large</v>
      </c>
    </row>
    <row r="5520" spans="1:10" x14ac:dyDescent="0.25">
      <c r="A5520">
        <v>1633</v>
      </c>
      <c r="B5520" s="1">
        <v>43108</v>
      </c>
      <c r="C5520">
        <v>14</v>
      </c>
      <c r="D5520">
        <v>0</v>
      </c>
      <c r="E5520">
        <v>0</v>
      </c>
      <c r="F5520">
        <v>0</v>
      </c>
      <c r="H5520" t="str">
        <f>_xlfn.XLOOKUP(A5520,Table1[CLIENTID],Table1[OVERALLSTATUS])</f>
        <v>Live</v>
      </c>
      <c r="I5520" t="str">
        <f>_xlfn.XLOOKUP(A5520,Table1[CLIENTID],Table1[CLIENTSPECIALTY])</f>
        <v>Oncology</v>
      </c>
      <c r="J5520" t="str">
        <f>_xlfn.XLOOKUP(A5520,Table1[CLIENTID],Table1[CLIENTSIZE])</f>
        <v>Large</v>
      </c>
    </row>
    <row r="5521" spans="1:10" x14ac:dyDescent="0.25">
      <c r="A5521">
        <v>1640</v>
      </c>
      <c r="B5521" s="1">
        <v>43059</v>
      </c>
      <c r="C5521">
        <v>14</v>
      </c>
      <c r="D5521">
        <v>0</v>
      </c>
      <c r="E5521">
        <v>0</v>
      </c>
      <c r="F5521">
        <v>0</v>
      </c>
      <c r="H5521" t="str">
        <f>_xlfn.XLOOKUP(A5521,Table1[CLIENTID],Table1[OVERALLSTATUS])</f>
        <v>Live</v>
      </c>
      <c r="I5521" t="str">
        <f>_xlfn.XLOOKUP(A5521,Table1[CLIENTID],Table1[CLIENTSPECIALTY])</f>
        <v>Oncology</v>
      </c>
      <c r="J5521" t="str">
        <f>_xlfn.XLOOKUP(A5521,Table1[CLIENTID],Table1[CLIENTSIZE])</f>
        <v>Large</v>
      </c>
    </row>
    <row r="5522" spans="1:10" x14ac:dyDescent="0.25">
      <c r="A5522">
        <v>1644</v>
      </c>
      <c r="B5522" s="1">
        <v>43073</v>
      </c>
      <c r="C5522">
        <v>14</v>
      </c>
      <c r="D5522">
        <v>0</v>
      </c>
      <c r="E5522">
        <v>0</v>
      </c>
      <c r="F5522">
        <v>0</v>
      </c>
      <c r="H5522" t="str">
        <f>_xlfn.XLOOKUP(A5522,Table1[CLIENTID],Table1[OVERALLSTATUS])</f>
        <v>Live</v>
      </c>
      <c r="I5522" t="str">
        <f>_xlfn.XLOOKUP(A5522,Table1[CLIENTID],Table1[CLIENTSPECIALTY])</f>
        <v>Oncology</v>
      </c>
      <c r="J5522" t="str">
        <f>_xlfn.XLOOKUP(A5522,Table1[CLIENTID],Table1[CLIENTSIZE])</f>
        <v>Large</v>
      </c>
    </row>
    <row r="5523" spans="1:10" x14ac:dyDescent="0.25">
      <c r="A5523">
        <v>1645</v>
      </c>
      <c r="B5523" s="1">
        <v>43080</v>
      </c>
      <c r="C5523">
        <v>14</v>
      </c>
      <c r="D5523">
        <v>0</v>
      </c>
      <c r="E5523">
        <v>0</v>
      </c>
      <c r="F5523">
        <v>0</v>
      </c>
      <c r="H5523" t="str">
        <f>_xlfn.XLOOKUP(A5523,Table1[CLIENTID],Table1[OVERALLSTATUS])</f>
        <v>Live</v>
      </c>
      <c r="I5523" t="str">
        <f>_xlfn.XLOOKUP(A5523,Table1[CLIENTID],Table1[CLIENTSPECIALTY])</f>
        <v>Oncology</v>
      </c>
      <c r="J5523" t="str">
        <f>_xlfn.XLOOKUP(A5523,Table1[CLIENTID],Table1[CLIENTSIZE])</f>
        <v>Large</v>
      </c>
    </row>
    <row r="5524" spans="1:10" x14ac:dyDescent="0.25">
      <c r="A5524">
        <v>1646</v>
      </c>
      <c r="B5524" s="1">
        <v>43073</v>
      </c>
      <c r="C5524">
        <v>14</v>
      </c>
      <c r="D5524">
        <v>0</v>
      </c>
      <c r="E5524">
        <v>0</v>
      </c>
      <c r="F5524">
        <v>0</v>
      </c>
      <c r="H5524" t="str">
        <f>_xlfn.XLOOKUP(A5524,Table1[CLIENTID],Table1[OVERALLSTATUS])</f>
        <v>Live</v>
      </c>
      <c r="I5524" t="str">
        <f>_xlfn.XLOOKUP(A5524,Table1[CLIENTID],Table1[CLIENTSPECIALTY])</f>
        <v>Oncology</v>
      </c>
      <c r="J5524" t="str">
        <f>_xlfn.XLOOKUP(A5524,Table1[CLIENTID],Table1[CLIENTSIZE])</f>
        <v>Large</v>
      </c>
    </row>
    <row r="5525" spans="1:10" x14ac:dyDescent="0.25">
      <c r="A5525">
        <v>1649</v>
      </c>
      <c r="B5525" s="1">
        <v>43059</v>
      </c>
      <c r="C5525">
        <v>14</v>
      </c>
      <c r="D5525">
        <v>0</v>
      </c>
      <c r="E5525">
        <v>0</v>
      </c>
      <c r="F5525">
        <v>0</v>
      </c>
      <c r="H5525" t="str">
        <f>_xlfn.XLOOKUP(A5525,Table1[CLIENTID],Table1[OVERALLSTATUS])</f>
        <v>Live</v>
      </c>
      <c r="I5525" t="str">
        <f>_xlfn.XLOOKUP(A5525,Table1[CLIENTID],Table1[CLIENTSPECIALTY])</f>
        <v>Oncology</v>
      </c>
      <c r="J5525" t="str">
        <f>_xlfn.XLOOKUP(A5525,Table1[CLIENTID],Table1[CLIENTSIZE])</f>
        <v>Large</v>
      </c>
    </row>
    <row r="5526" spans="1:10" x14ac:dyDescent="0.25">
      <c r="A5526">
        <v>1649</v>
      </c>
      <c r="B5526" s="1">
        <v>43080</v>
      </c>
      <c r="C5526">
        <v>14</v>
      </c>
      <c r="D5526">
        <v>0</v>
      </c>
      <c r="E5526">
        <v>0</v>
      </c>
      <c r="F5526">
        <v>0</v>
      </c>
      <c r="H5526" t="str">
        <f>_xlfn.XLOOKUP(A5526,Table1[CLIENTID],Table1[OVERALLSTATUS])</f>
        <v>Live</v>
      </c>
      <c r="I5526" t="str">
        <f>_xlfn.XLOOKUP(A5526,Table1[CLIENTID],Table1[CLIENTSPECIALTY])</f>
        <v>Oncology</v>
      </c>
      <c r="J5526" t="str">
        <f>_xlfn.XLOOKUP(A5526,Table1[CLIENTID],Table1[CLIENTSIZE])</f>
        <v>Large</v>
      </c>
    </row>
    <row r="5527" spans="1:10" x14ac:dyDescent="0.25">
      <c r="A5527">
        <v>1654</v>
      </c>
      <c r="B5527" s="1">
        <v>43080</v>
      </c>
      <c r="C5527">
        <v>14</v>
      </c>
      <c r="D5527">
        <v>0</v>
      </c>
      <c r="E5527">
        <v>0</v>
      </c>
      <c r="F5527">
        <v>0</v>
      </c>
      <c r="H5527" t="str">
        <f>_xlfn.XLOOKUP(A5527,Table1[CLIENTID],Table1[OVERALLSTATUS])</f>
        <v>Live</v>
      </c>
      <c r="I5527" t="str">
        <f>_xlfn.XLOOKUP(A5527,Table1[CLIENTID],Table1[CLIENTSPECIALTY])</f>
        <v>Oncology</v>
      </c>
      <c r="J5527" t="str">
        <f>_xlfn.XLOOKUP(A5527,Table1[CLIENTID],Table1[CLIENTSIZE])</f>
        <v>Large</v>
      </c>
    </row>
    <row r="5528" spans="1:10" x14ac:dyDescent="0.25">
      <c r="A5528">
        <v>1667</v>
      </c>
      <c r="B5528" s="1">
        <v>43059</v>
      </c>
      <c r="C5528">
        <v>14</v>
      </c>
      <c r="D5528">
        <v>0</v>
      </c>
      <c r="E5528">
        <v>0</v>
      </c>
      <c r="F5528">
        <v>0</v>
      </c>
      <c r="H5528" t="str">
        <f>_xlfn.XLOOKUP(A5528,Table1[CLIENTID],Table1[OVERALLSTATUS])</f>
        <v>Live</v>
      </c>
      <c r="I5528" t="str">
        <f>_xlfn.XLOOKUP(A5528,Table1[CLIENTID],Table1[CLIENTSPECIALTY])</f>
        <v>Oncology</v>
      </c>
      <c r="J5528" t="str">
        <f>_xlfn.XLOOKUP(A5528,Table1[CLIENTID],Table1[CLIENTSIZE])</f>
        <v>Large</v>
      </c>
    </row>
    <row r="5529" spans="1:10" x14ac:dyDescent="0.25">
      <c r="A5529">
        <v>1667</v>
      </c>
      <c r="B5529" s="1">
        <v>43087</v>
      </c>
      <c r="C5529">
        <v>14</v>
      </c>
      <c r="D5529">
        <v>0</v>
      </c>
      <c r="E5529">
        <v>0</v>
      </c>
      <c r="F5529">
        <v>0</v>
      </c>
      <c r="H5529" t="str">
        <f>_xlfn.XLOOKUP(A5529,Table1[CLIENTID],Table1[OVERALLSTATUS])</f>
        <v>Live</v>
      </c>
      <c r="I5529" t="str">
        <f>_xlfn.XLOOKUP(A5529,Table1[CLIENTID],Table1[CLIENTSPECIALTY])</f>
        <v>Oncology</v>
      </c>
      <c r="J5529" t="str">
        <f>_xlfn.XLOOKUP(A5529,Table1[CLIENTID],Table1[CLIENTSIZE])</f>
        <v>Large</v>
      </c>
    </row>
    <row r="5530" spans="1:10" x14ac:dyDescent="0.25">
      <c r="A5530">
        <v>1680</v>
      </c>
      <c r="B5530" s="1">
        <v>43101</v>
      </c>
      <c r="C5530">
        <v>14</v>
      </c>
      <c r="D5530">
        <v>0</v>
      </c>
      <c r="E5530">
        <v>0</v>
      </c>
      <c r="F5530">
        <v>0</v>
      </c>
      <c r="H5530" t="str">
        <f>_xlfn.XLOOKUP(A5530,Table1[CLIENTID],Table1[OVERALLSTATUS])</f>
        <v>Live</v>
      </c>
      <c r="I5530" t="str">
        <f>_xlfn.XLOOKUP(A5530,Table1[CLIENTID],Table1[CLIENTSPECIALTY])</f>
        <v>Oncology</v>
      </c>
      <c r="J5530" t="str">
        <f>_xlfn.XLOOKUP(A5530,Table1[CLIENTID],Table1[CLIENTSIZE])</f>
        <v>Large</v>
      </c>
    </row>
    <row r="5531" spans="1:10" x14ac:dyDescent="0.25">
      <c r="A5531">
        <v>1713</v>
      </c>
      <c r="B5531" s="1">
        <v>43059</v>
      </c>
      <c r="C5531">
        <v>14</v>
      </c>
      <c r="D5531">
        <v>0</v>
      </c>
      <c r="E5531">
        <v>0</v>
      </c>
      <c r="F5531">
        <v>0</v>
      </c>
      <c r="H5531" t="str">
        <f>_xlfn.XLOOKUP(A5531,Table1[CLIENTID],Table1[OVERALLSTATUS])</f>
        <v>Live</v>
      </c>
      <c r="I5531" t="str">
        <f>_xlfn.XLOOKUP(A5531,Table1[CLIENTID],Table1[CLIENTSPECIALTY])</f>
        <v>Dermatology</v>
      </c>
      <c r="J5531" t="str">
        <f>_xlfn.XLOOKUP(A5531,Table1[CLIENTID],Table1[CLIENTSIZE])</f>
        <v>Large</v>
      </c>
    </row>
    <row r="5532" spans="1:10" x14ac:dyDescent="0.25">
      <c r="A5532">
        <v>1739</v>
      </c>
      <c r="B5532" s="1">
        <v>43059</v>
      </c>
      <c r="C5532">
        <v>14</v>
      </c>
      <c r="D5532">
        <v>0</v>
      </c>
      <c r="E5532">
        <v>0</v>
      </c>
      <c r="F5532">
        <v>0</v>
      </c>
      <c r="H5532" t="str">
        <f>_xlfn.XLOOKUP(A5532,Table1[CLIENTID],Table1[OVERALLSTATUS])</f>
        <v>Live</v>
      </c>
      <c r="I5532" t="str">
        <f>_xlfn.XLOOKUP(A5532,Table1[CLIENTID],Table1[CLIENTSPECIALTY])</f>
        <v>Oncology</v>
      </c>
      <c r="J5532" t="str">
        <f>_xlfn.XLOOKUP(A5532,Table1[CLIENTID],Table1[CLIENTSIZE])</f>
        <v>Large</v>
      </c>
    </row>
    <row r="5533" spans="1:10" x14ac:dyDescent="0.25">
      <c r="A5533">
        <v>1747</v>
      </c>
      <c r="B5533" s="1">
        <v>43080</v>
      </c>
      <c r="C5533">
        <v>14</v>
      </c>
      <c r="D5533">
        <v>0</v>
      </c>
      <c r="E5533">
        <v>1</v>
      </c>
      <c r="F5533">
        <v>0</v>
      </c>
      <c r="H5533" t="str">
        <f>_xlfn.XLOOKUP(A5533,Table1[CLIENTID],Table1[OVERALLSTATUS])</f>
        <v>Live</v>
      </c>
      <c r="I5533" t="str">
        <f>_xlfn.XLOOKUP(A5533,Table1[CLIENTID],Table1[CLIENTSPECIALTY])</f>
        <v>Oncology</v>
      </c>
      <c r="J5533" t="str">
        <f>_xlfn.XLOOKUP(A5533,Table1[CLIENTID],Table1[CLIENTSIZE])</f>
        <v>Large</v>
      </c>
    </row>
    <row r="5534" spans="1:10" x14ac:dyDescent="0.25">
      <c r="A5534">
        <v>1809</v>
      </c>
      <c r="B5534" s="1">
        <v>43094</v>
      </c>
      <c r="C5534">
        <v>14</v>
      </c>
      <c r="D5534">
        <v>0</v>
      </c>
      <c r="E5534">
        <v>0</v>
      </c>
      <c r="F5534">
        <v>0</v>
      </c>
      <c r="H5534" t="str">
        <f>_xlfn.XLOOKUP(A5534,Table1[CLIENTID],Table1[OVERALLSTATUS])</f>
        <v>Live</v>
      </c>
      <c r="I5534" t="str">
        <f>_xlfn.XLOOKUP(A5534,Table1[CLIENTID],Table1[CLIENTSPECIALTY])</f>
        <v>Dermatology</v>
      </c>
      <c r="J5534" t="str">
        <f>_xlfn.XLOOKUP(A5534,Table1[CLIENTID],Table1[CLIENTSIZE])</f>
        <v>Large</v>
      </c>
    </row>
    <row r="5535" spans="1:10" x14ac:dyDescent="0.25">
      <c r="A5535">
        <v>1835</v>
      </c>
      <c r="B5535" s="1">
        <v>43087</v>
      </c>
      <c r="C5535">
        <v>14</v>
      </c>
      <c r="D5535">
        <v>0</v>
      </c>
      <c r="E5535">
        <v>0</v>
      </c>
      <c r="F5535">
        <v>0</v>
      </c>
      <c r="H5535" t="str">
        <f>_xlfn.XLOOKUP(A5535,Table1[CLIENTID],Table1[OVERALLSTATUS])</f>
        <v>Live</v>
      </c>
      <c r="I5535" t="str">
        <f>_xlfn.XLOOKUP(A5535,Table1[CLIENTID],Table1[CLIENTSPECIALTY])</f>
        <v>Oncology</v>
      </c>
      <c r="J5535" t="str">
        <f>_xlfn.XLOOKUP(A5535,Table1[CLIENTID],Table1[CLIENTSIZE])</f>
        <v>Large</v>
      </c>
    </row>
    <row r="5536" spans="1:10" x14ac:dyDescent="0.25">
      <c r="A5536">
        <v>1844</v>
      </c>
      <c r="B5536" s="1">
        <v>43094</v>
      </c>
      <c r="C5536">
        <v>14</v>
      </c>
      <c r="D5536">
        <v>0</v>
      </c>
      <c r="E5536">
        <v>6</v>
      </c>
      <c r="F5536">
        <v>0</v>
      </c>
      <c r="H5536" t="str">
        <f>_xlfn.XLOOKUP(A5536,Table1[CLIENTID],Table1[OVERALLSTATUS])</f>
        <v>Live</v>
      </c>
      <c r="I5536" t="str">
        <f>_xlfn.XLOOKUP(A5536,Table1[CLIENTID],Table1[CLIENTSPECIALTY])</f>
        <v>Oncology</v>
      </c>
      <c r="J5536" t="str">
        <f>_xlfn.XLOOKUP(A5536,Table1[CLIENTID],Table1[CLIENTSIZE])</f>
        <v>Large</v>
      </c>
    </row>
    <row r="5537" spans="1:10" x14ac:dyDescent="0.25">
      <c r="A5537">
        <v>1845</v>
      </c>
      <c r="B5537" s="1">
        <v>43066</v>
      </c>
      <c r="C5537">
        <v>14</v>
      </c>
      <c r="D5537">
        <v>0</v>
      </c>
      <c r="E5537">
        <v>0</v>
      </c>
      <c r="F5537">
        <v>0</v>
      </c>
      <c r="H5537" t="str">
        <f>_xlfn.XLOOKUP(A5537,Table1[CLIENTID],Table1[OVERALLSTATUS])</f>
        <v>Live</v>
      </c>
      <c r="I5537" t="str">
        <f>_xlfn.XLOOKUP(A5537,Table1[CLIENTID],Table1[CLIENTSPECIALTY])</f>
        <v>Oncology</v>
      </c>
      <c r="J5537" t="str">
        <f>_xlfn.XLOOKUP(A5537,Table1[CLIENTID],Table1[CLIENTSIZE])</f>
        <v>Large</v>
      </c>
    </row>
    <row r="5538" spans="1:10" x14ac:dyDescent="0.25">
      <c r="A5538">
        <v>1860</v>
      </c>
      <c r="B5538" s="1">
        <v>43087</v>
      </c>
      <c r="C5538">
        <v>14</v>
      </c>
      <c r="D5538">
        <v>2</v>
      </c>
      <c r="E5538">
        <v>3</v>
      </c>
      <c r="F5538">
        <v>3</v>
      </c>
      <c r="H5538" t="str">
        <f>_xlfn.XLOOKUP(A5538,Table1[CLIENTID],Table1[OVERALLSTATUS])</f>
        <v>Live</v>
      </c>
      <c r="I5538" t="str">
        <f>_xlfn.XLOOKUP(A5538,Table1[CLIENTID],Table1[CLIENTSPECIALTY])</f>
        <v>Dermatology</v>
      </c>
      <c r="J5538" t="str">
        <f>_xlfn.XLOOKUP(A5538,Table1[CLIENTID],Table1[CLIENTSIZE])</f>
        <v>Large</v>
      </c>
    </row>
    <row r="5539" spans="1:10" x14ac:dyDescent="0.25">
      <c r="A5539">
        <v>1860</v>
      </c>
      <c r="B5539" s="1">
        <v>43101</v>
      </c>
      <c r="C5539">
        <v>14</v>
      </c>
      <c r="D5539">
        <v>0</v>
      </c>
      <c r="E5539">
        <v>7</v>
      </c>
      <c r="F5539">
        <v>7</v>
      </c>
      <c r="H5539" t="str">
        <f>_xlfn.XLOOKUP(A5539,Table1[CLIENTID],Table1[OVERALLSTATUS])</f>
        <v>Live</v>
      </c>
      <c r="I5539" t="str">
        <f>_xlfn.XLOOKUP(A5539,Table1[CLIENTID],Table1[CLIENTSPECIALTY])</f>
        <v>Dermatology</v>
      </c>
      <c r="J5539" t="str">
        <f>_xlfn.XLOOKUP(A5539,Table1[CLIENTID],Table1[CLIENTSIZE])</f>
        <v>Large</v>
      </c>
    </row>
    <row r="5540" spans="1:10" x14ac:dyDescent="0.25">
      <c r="A5540">
        <v>1882</v>
      </c>
      <c r="B5540" s="1">
        <v>43108</v>
      </c>
      <c r="C5540">
        <v>14</v>
      </c>
      <c r="D5540">
        <v>0</v>
      </c>
      <c r="E5540">
        <v>0</v>
      </c>
      <c r="F5540">
        <v>0</v>
      </c>
      <c r="H5540" t="str">
        <f>_xlfn.XLOOKUP(A5540,Table1[CLIENTID],Table1[OVERALLSTATUS])</f>
        <v>Live</v>
      </c>
      <c r="I5540" t="str">
        <f>_xlfn.XLOOKUP(A5540,Table1[CLIENTID],Table1[CLIENTSPECIALTY])</f>
        <v>Oncology</v>
      </c>
      <c r="J5540" t="str">
        <f>_xlfn.XLOOKUP(A5540,Table1[CLIENTID],Table1[CLIENTSIZE])</f>
        <v>Large</v>
      </c>
    </row>
    <row r="5541" spans="1:10" x14ac:dyDescent="0.25">
      <c r="A5541">
        <v>1888</v>
      </c>
      <c r="B5541" s="1">
        <v>43108</v>
      </c>
      <c r="C5541">
        <v>14</v>
      </c>
      <c r="D5541">
        <v>0</v>
      </c>
      <c r="E5541">
        <v>0</v>
      </c>
      <c r="F5541">
        <v>0</v>
      </c>
      <c r="H5541" t="str">
        <f>_xlfn.XLOOKUP(A5541,Table1[CLIENTID],Table1[OVERALLSTATUS])</f>
        <v>Live</v>
      </c>
      <c r="I5541" t="str">
        <f>_xlfn.XLOOKUP(A5541,Table1[CLIENTID],Table1[CLIENTSPECIALTY])</f>
        <v>Oncology</v>
      </c>
      <c r="J5541" t="str">
        <f>_xlfn.XLOOKUP(A5541,Table1[CLIENTID],Table1[CLIENTSIZE])</f>
        <v>Large</v>
      </c>
    </row>
    <row r="5542" spans="1:10" x14ac:dyDescent="0.25">
      <c r="A5542">
        <v>1910</v>
      </c>
      <c r="B5542" s="1">
        <v>43059</v>
      </c>
      <c r="C5542">
        <v>14</v>
      </c>
      <c r="D5542">
        <v>0</v>
      </c>
      <c r="E5542">
        <v>0</v>
      </c>
      <c r="F5542">
        <v>0</v>
      </c>
      <c r="H5542" t="str">
        <f>_xlfn.XLOOKUP(A5542,Table1[CLIENTID],Table1[OVERALLSTATUS])</f>
        <v>Live</v>
      </c>
      <c r="I5542" t="str">
        <f>_xlfn.XLOOKUP(A5542,Table1[CLIENTID],Table1[CLIENTSPECIALTY])</f>
        <v>Oncology</v>
      </c>
      <c r="J5542" t="str">
        <f>_xlfn.XLOOKUP(A5542,Table1[CLIENTID],Table1[CLIENTSIZE])</f>
        <v>Large</v>
      </c>
    </row>
    <row r="5543" spans="1:10" x14ac:dyDescent="0.25">
      <c r="A5543">
        <v>1969</v>
      </c>
      <c r="B5543" s="1">
        <v>43066</v>
      </c>
      <c r="C5543">
        <v>14</v>
      </c>
      <c r="D5543">
        <v>0</v>
      </c>
      <c r="E5543">
        <v>0</v>
      </c>
      <c r="F5543">
        <v>0</v>
      </c>
      <c r="H5543" t="str">
        <f>_xlfn.XLOOKUP(A5543,Table1[CLIENTID],Table1[OVERALLSTATUS])</f>
        <v>Live</v>
      </c>
      <c r="I5543" t="str">
        <f>_xlfn.XLOOKUP(A5543,Table1[CLIENTID],Table1[CLIENTSPECIALTY])</f>
        <v>Dermatology</v>
      </c>
      <c r="J5543" t="str">
        <f>_xlfn.XLOOKUP(A5543,Table1[CLIENTID],Table1[CLIENTSIZE])</f>
        <v>Large</v>
      </c>
    </row>
    <row r="5544" spans="1:10" x14ac:dyDescent="0.25">
      <c r="A5544">
        <v>1978</v>
      </c>
      <c r="B5544" s="1">
        <v>43094</v>
      </c>
      <c r="C5544">
        <v>14</v>
      </c>
      <c r="D5544">
        <v>2</v>
      </c>
      <c r="E5544">
        <v>0</v>
      </c>
      <c r="F5544">
        <v>0</v>
      </c>
      <c r="H5544" t="str">
        <f>_xlfn.XLOOKUP(A5544,Table1[CLIENTID],Table1[OVERALLSTATUS])</f>
        <v>Live</v>
      </c>
      <c r="I5544" t="str">
        <f>_xlfn.XLOOKUP(A5544,Table1[CLIENTID],Table1[CLIENTSPECIALTY])</f>
        <v>Oncology</v>
      </c>
      <c r="J5544" t="str">
        <f>_xlfn.XLOOKUP(A5544,Table1[CLIENTID],Table1[CLIENTSIZE])</f>
        <v>Large</v>
      </c>
    </row>
    <row r="5545" spans="1:10" x14ac:dyDescent="0.25">
      <c r="A5545">
        <v>2036</v>
      </c>
      <c r="B5545" s="1">
        <v>43108</v>
      </c>
      <c r="C5545">
        <v>14</v>
      </c>
      <c r="D5545">
        <v>0</v>
      </c>
      <c r="E5545">
        <v>0</v>
      </c>
      <c r="F5545">
        <v>0</v>
      </c>
      <c r="H5545" t="str">
        <f>_xlfn.XLOOKUP(A5545,Table1[CLIENTID],Table1[OVERALLSTATUS])</f>
        <v>Live</v>
      </c>
      <c r="I5545" t="str">
        <f>_xlfn.XLOOKUP(A5545,Table1[CLIENTID],Table1[CLIENTSPECIALTY])</f>
        <v>Oncology</v>
      </c>
      <c r="J5545" t="str">
        <f>_xlfn.XLOOKUP(A5545,Table1[CLIENTID],Table1[CLIENTSIZE])</f>
        <v>Large</v>
      </c>
    </row>
    <row r="5546" spans="1:10" x14ac:dyDescent="0.25">
      <c r="A5546">
        <v>2076</v>
      </c>
      <c r="B5546" s="1">
        <v>43080</v>
      </c>
      <c r="C5546">
        <v>14</v>
      </c>
      <c r="D5546">
        <v>0</v>
      </c>
      <c r="E5546">
        <v>0</v>
      </c>
      <c r="F5546">
        <v>0</v>
      </c>
      <c r="H5546" t="str">
        <f>_xlfn.XLOOKUP(A5546,Table1[CLIENTID],Table1[OVERALLSTATUS])</f>
        <v>Live</v>
      </c>
      <c r="I5546" t="str">
        <f>_xlfn.XLOOKUP(A5546,Table1[CLIENTID],Table1[CLIENTSPECIALTY])</f>
        <v>Oncology</v>
      </c>
      <c r="J5546" t="str">
        <f>_xlfn.XLOOKUP(A5546,Table1[CLIENTID],Table1[CLIENTSIZE])</f>
        <v>Large</v>
      </c>
    </row>
    <row r="5547" spans="1:10" x14ac:dyDescent="0.25">
      <c r="A5547">
        <v>2089</v>
      </c>
      <c r="B5547" s="1">
        <v>43094</v>
      </c>
      <c r="C5547">
        <v>14</v>
      </c>
      <c r="D5547">
        <v>0</v>
      </c>
      <c r="E5547">
        <v>0</v>
      </c>
      <c r="F5547">
        <v>0</v>
      </c>
      <c r="H5547" t="str">
        <f>_xlfn.XLOOKUP(A5547,Table1[CLIENTID],Table1[OVERALLSTATUS])</f>
        <v>Live</v>
      </c>
      <c r="I5547" t="str">
        <f>_xlfn.XLOOKUP(A5547,Table1[CLIENTID],Table1[CLIENTSPECIALTY])</f>
        <v>Oncology</v>
      </c>
      <c r="J5547" t="str">
        <f>_xlfn.XLOOKUP(A5547,Table1[CLIENTID],Table1[CLIENTSIZE])</f>
        <v>Large</v>
      </c>
    </row>
    <row r="5548" spans="1:10" x14ac:dyDescent="0.25">
      <c r="A5548">
        <v>2198</v>
      </c>
      <c r="B5548" s="1">
        <v>43087</v>
      </c>
      <c r="C5548">
        <v>14</v>
      </c>
      <c r="D5548">
        <v>0</v>
      </c>
      <c r="E5548">
        <v>6</v>
      </c>
      <c r="F5548">
        <v>0</v>
      </c>
      <c r="H5548" t="str">
        <f>_xlfn.XLOOKUP(A5548,Table1[CLIENTID],Table1[OVERALLSTATUS])</f>
        <v>Live</v>
      </c>
      <c r="I5548" t="str">
        <f>_xlfn.XLOOKUP(A5548,Table1[CLIENTID],Table1[CLIENTSPECIALTY])</f>
        <v>Oncology</v>
      </c>
      <c r="J5548" t="str">
        <f>_xlfn.XLOOKUP(A5548,Table1[CLIENTID],Table1[CLIENTSIZE])</f>
        <v>Large</v>
      </c>
    </row>
    <row r="5549" spans="1:10" x14ac:dyDescent="0.25">
      <c r="A5549">
        <v>2232</v>
      </c>
      <c r="B5549" s="1">
        <v>43066</v>
      </c>
      <c r="C5549">
        <v>14</v>
      </c>
      <c r="D5549">
        <v>0</v>
      </c>
      <c r="E5549">
        <v>0</v>
      </c>
      <c r="F5549">
        <v>0</v>
      </c>
      <c r="H5549" t="str">
        <f>_xlfn.XLOOKUP(A5549,Table1[CLIENTID],Table1[OVERALLSTATUS])</f>
        <v>Live</v>
      </c>
      <c r="I5549" t="str">
        <f>_xlfn.XLOOKUP(A5549,Table1[CLIENTID],Table1[CLIENTSPECIALTY])</f>
        <v>Dermatology</v>
      </c>
      <c r="J5549" t="str">
        <f>_xlfn.XLOOKUP(A5549,Table1[CLIENTID],Table1[CLIENTSIZE])</f>
        <v>Large</v>
      </c>
    </row>
    <row r="5550" spans="1:10" x14ac:dyDescent="0.25">
      <c r="A5550">
        <v>2239</v>
      </c>
      <c r="B5550" s="1">
        <v>43066</v>
      </c>
      <c r="C5550">
        <v>14</v>
      </c>
      <c r="D5550">
        <v>0</v>
      </c>
      <c r="E5550">
        <v>5</v>
      </c>
      <c r="F5550">
        <v>2</v>
      </c>
      <c r="H5550" t="str">
        <f>_xlfn.XLOOKUP(A5550,Table1[CLIENTID],Table1[OVERALLSTATUS])</f>
        <v>Live</v>
      </c>
      <c r="I5550" t="str">
        <f>_xlfn.XLOOKUP(A5550,Table1[CLIENTID],Table1[CLIENTSPECIALTY])</f>
        <v>Oncology</v>
      </c>
      <c r="J5550" t="str">
        <f>_xlfn.XLOOKUP(A5550,Table1[CLIENTID],Table1[CLIENTSIZE])</f>
        <v>Large</v>
      </c>
    </row>
    <row r="5551" spans="1:10" x14ac:dyDescent="0.25">
      <c r="A5551">
        <v>2252</v>
      </c>
      <c r="B5551" s="1">
        <v>43073</v>
      </c>
      <c r="C5551">
        <v>14</v>
      </c>
      <c r="D5551">
        <v>0</v>
      </c>
      <c r="E5551">
        <v>2</v>
      </c>
      <c r="F5551">
        <v>0</v>
      </c>
      <c r="H5551" t="str">
        <f>_xlfn.XLOOKUP(A5551,Table1[CLIENTID],Table1[OVERALLSTATUS])</f>
        <v>Live</v>
      </c>
      <c r="I5551" t="str">
        <f>_xlfn.XLOOKUP(A5551,Table1[CLIENTID],Table1[CLIENTSPECIALTY])</f>
        <v>Oncology</v>
      </c>
      <c r="J5551" t="str">
        <f>_xlfn.XLOOKUP(A5551,Table1[CLIENTID],Table1[CLIENTSIZE])</f>
        <v>Large</v>
      </c>
    </row>
    <row r="5552" spans="1:10" x14ac:dyDescent="0.25">
      <c r="A5552">
        <v>2260</v>
      </c>
      <c r="B5552" s="1">
        <v>43073</v>
      </c>
      <c r="C5552">
        <v>14</v>
      </c>
      <c r="D5552">
        <v>3</v>
      </c>
      <c r="E5552">
        <v>0</v>
      </c>
      <c r="F5552">
        <v>0</v>
      </c>
      <c r="H5552" t="str">
        <f>_xlfn.XLOOKUP(A5552,Table1[CLIENTID],Table1[OVERALLSTATUS])</f>
        <v>Live</v>
      </c>
      <c r="I5552" t="str">
        <f>_xlfn.XLOOKUP(A5552,Table1[CLIENTID],Table1[CLIENTSPECIALTY])</f>
        <v>Oncology</v>
      </c>
      <c r="J5552" t="str">
        <f>_xlfn.XLOOKUP(A5552,Table1[CLIENTID],Table1[CLIENTSIZE])</f>
        <v>Large</v>
      </c>
    </row>
    <row r="5553" spans="1:10" x14ac:dyDescent="0.25">
      <c r="A5553">
        <v>2270</v>
      </c>
      <c r="B5553" s="1">
        <v>43101</v>
      </c>
      <c r="C5553">
        <v>14</v>
      </c>
      <c r="D5553">
        <v>0</v>
      </c>
      <c r="E5553">
        <v>4</v>
      </c>
      <c r="F5553">
        <v>0</v>
      </c>
      <c r="H5553" t="str">
        <f>_xlfn.XLOOKUP(A5553,Table1[CLIENTID],Table1[OVERALLSTATUS])</f>
        <v>Live</v>
      </c>
      <c r="I5553" t="str">
        <f>_xlfn.XLOOKUP(A5553,Table1[CLIENTID],Table1[CLIENTSPECIALTY])</f>
        <v>Dermatology</v>
      </c>
      <c r="J5553" t="str">
        <f>_xlfn.XLOOKUP(A5553,Table1[CLIENTID],Table1[CLIENTSIZE])</f>
        <v>Large</v>
      </c>
    </row>
    <row r="5554" spans="1:10" x14ac:dyDescent="0.25">
      <c r="A5554">
        <v>2305</v>
      </c>
      <c r="B5554" s="1">
        <v>43080</v>
      </c>
      <c r="C5554">
        <v>14</v>
      </c>
      <c r="D5554">
        <v>0</v>
      </c>
      <c r="E5554">
        <v>0</v>
      </c>
      <c r="F5554">
        <v>0</v>
      </c>
      <c r="H5554" t="str">
        <f>_xlfn.XLOOKUP(A5554,Table1[CLIENTID],Table1[OVERALLSTATUS])</f>
        <v>Live</v>
      </c>
      <c r="I5554" t="str">
        <f>_xlfn.XLOOKUP(A5554,Table1[CLIENTID],Table1[CLIENTSPECIALTY])</f>
        <v>Oncology</v>
      </c>
      <c r="J5554" t="str">
        <f>_xlfn.XLOOKUP(A5554,Table1[CLIENTID],Table1[CLIENTSIZE])</f>
        <v>Large</v>
      </c>
    </row>
    <row r="5555" spans="1:10" x14ac:dyDescent="0.25">
      <c r="A5555">
        <v>2363</v>
      </c>
      <c r="B5555" s="1">
        <v>43073</v>
      </c>
      <c r="C5555">
        <v>14</v>
      </c>
      <c r="D5555">
        <v>0</v>
      </c>
      <c r="E5555">
        <v>1</v>
      </c>
      <c r="F5555">
        <v>1</v>
      </c>
      <c r="H5555" t="str">
        <f>_xlfn.XLOOKUP(A5555,Table1[CLIENTID],Table1[OVERALLSTATUS])</f>
        <v>Live</v>
      </c>
      <c r="I5555" t="str">
        <f>_xlfn.XLOOKUP(A5555,Table1[CLIENTID],Table1[CLIENTSPECIALTY])</f>
        <v>Dermatology</v>
      </c>
      <c r="J5555" t="str">
        <f>_xlfn.XLOOKUP(A5555,Table1[CLIENTID],Table1[CLIENTSIZE])</f>
        <v>Large</v>
      </c>
    </row>
    <row r="5556" spans="1:10" x14ac:dyDescent="0.25">
      <c r="A5556">
        <v>2406</v>
      </c>
      <c r="B5556" s="1">
        <v>43094</v>
      </c>
      <c r="C5556">
        <v>14</v>
      </c>
      <c r="D5556">
        <v>0</v>
      </c>
      <c r="E5556">
        <v>0</v>
      </c>
      <c r="F5556">
        <v>0</v>
      </c>
      <c r="H5556" t="str">
        <f>_xlfn.XLOOKUP(A5556,Table1[CLIENTID],Table1[OVERALLSTATUS])</f>
        <v>Live</v>
      </c>
      <c r="I5556" t="str">
        <f>_xlfn.XLOOKUP(A5556,Table1[CLIENTID],Table1[CLIENTSPECIALTY])</f>
        <v>Dermatology</v>
      </c>
      <c r="J5556" t="str">
        <f>_xlfn.XLOOKUP(A5556,Table1[CLIENTID],Table1[CLIENTSIZE])</f>
        <v>Large</v>
      </c>
    </row>
    <row r="5557" spans="1:10" x14ac:dyDescent="0.25">
      <c r="A5557">
        <v>2447</v>
      </c>
      <c r="B5557" s="1">
        <v>43059</v>
      </c>
      <c r="C5557">
        <v>14</v>
      </c>
      <c r="D5557">
        <v>1</v>
      </c>
      <c r="E5557">
        <v>4</v>
      </c>
      <c r="F5557">
        <v>2</v>
      </c>
      <c r="H5557" t="str">
        <f>_xlfn.XLOOKUP(A5557,Table1[CLIENTID],Table1[OVERALLSTATUS])</f>
        <v>Live</v>
      </c>
      <c r="I5557" t="str">
        <f>_xlfn.XLOOKUP(A5557,Table1[CLIENTID],Table1[CLIENTSPECIALTY])</f>
        <v>Oncology</v>
      </c>
      <c r="J5557" t="str">
        <f>_xlfn.XLOOKUP(A5557,Table1[CLIENTID],Table1[CLIENTSIZE])</f>
        <v>Large</v>
      </c>
    </row>
    <row r="5558" spans="1:10" x14ac:dyDescent="0.25">
      <c r="A5558">
        <v>2507</v>
      </c>
      <c r="B5558" s="1">
        <v>43073</v>
      </c>
      <c r="C5558">
        <v>14</v>
      </c>
      <c r="D5558">
        <v>0</v>
      </c>
      <c r="E5558">
        <v>0</v>
      </c>
      <c r="F5558">
        <v>0</v>
      </c>
      <c r="H5558" t="str">
        <f>_xlfn.XLOOKUP(A5558,Table1[CLIENTID],Table1[OVERALLSTATUS])</f>
        <v>Live</v>
      </c>
      <c r="I5558" t="str">
        <f>_xlfn.XLOOKUP(A5558,Table1[CLIENTID],Table1[CLIENTSPECIALTY])</f>
        <v>Oncology</v>
      </c>
      <c r="J5558" t="str">
        <f>_xlfn.XLOOKUP(A5558,Table1[CLIENTID],Table1[CLIENTSIZE])</f>
        <v>Large</v>
      </c>
    </row>
    <row r="5559" spans="1:10" x14ac:dyDescent="0.25">
      <c r="A5559">
        <v>2513</v>
      </c>
      <c r="B5559" s="1">
        <v>43094</v>
      </c>
      <c r="C5559">
        <v>14</v>
      </c>
      <c r="D5559">
        <v>0</v>
      </c>
      <c r="E5559">
        <v>5</v>
      </c>
      <c r="F5559">
        <v>5</v>
      </c>
      <c r="H5559" t="str">
        <f>_xlfn.XLOOKUP(A5559,Table1[CLIENTID],Table1[OVERALLSTATUS])</f>
        <v>Live</v>
      </c>
      <c r="I5559" t="str">
        <f>_xlfn.XLOOKUP(A5559,Table1[CLIENTID],Table1[CLIENTSPECIALTY])</f>
        <v>Oncology</v>
      </c>
      <c r="J5559" t="str">
        <f>_xlfn.XLOOKUP(A5559,Table1[CLIENTID],Table1[CLIENTSIZE])</f>
        <v>Large</v>
      </c>
    </row>
    <row r="5560" spans="1:10" x14ac:dyDescent="0.25">
      <c r="A5560">
        <v>2529</v>
      </c>
      <c r="B5560" s="1">
        <v>43087</v>
      </c>
      <c r="C5560">
        <v>14</v>
      </c>
      <c r="D5560">
        <v>1</v>
      </c>
      <c r="E5560">
        <v>0</v>
      </c>
      <c r="F5560">
        <v>0</v>
      </c>
      <c r="H5560" t="str">
        <f>_xlfn.XLOOKUP(A5560,Table1[CLIENTID],Table1[OVERALLSTATUS])</f>
        <v>Live</v>
      </c>
      <c r="I5560" t="str">
        <f>_xlfn.XLOOKUP(A5560,Table1[CLIENTID],Table1[CLIENTSPECIALTY])</f>
        <v>Oncology</v>
      </c>
      <c r="J5560" t="str">
        <f>_xlfn.XLOOKUP(A5560,Table1[CLIENTID],Table1[CLIENTSIZE])</f>
        <v>Large</v>
      </c>
    </row>
    <row r="5561" spans="1:10" x14ac:dyDescent="0.25">
      <c r="A5561">
        <v>2543</v>
      </c>
      <c r="B5561" s="1">
        <v>43108</v>
      </c>
      <c r="C5561">
        <v>14</v>
      </c>
      <c r="D5561">
        <v>1</v>
      </c>
      <c r="E5561">
        <v>11</v>
      </c>
      <c r="F5561">
        <v>9</v>
      </c>
      <c r="H5561" t="str">
        <f>_xlfn.XLOOKUP(A5561,Table1[CLIENTID],Table1[OVERALLSTATUS])</f>
        <v>Live</v>
      </c>
      <c r="I5561" t="str">
        <f>_xlfn.XLOOKUP(A5561,Table1[CLIENTID],Table1[CLIENTSPECIALTY])</f>
        <v>Oncology</v>
      </c>
      <c r="J5561" t="str">
        <f>_xlfn.XLOOKUP(A5561,Table1[CLIENTID],Table1[CLIENTSIZE])</f>
        <v>Large</v>
      </c>
    </row>
    <row r="5562" spans="1:10" x14ac:dyDescent="0.25">
      <c r="A5562">
        <v>2602</v>
      </c>
      <c r="B5562" s="1">
        <v>43073</v>
      </c>
      <c r="C5562">
        <v>14</v>
      </c>
      <c r="D5562">
        <v>0</v>
      </c>
      <c r="E5562">
        <v>0</v>
      </c>
      <c r="F5562">
        <v>0</v>
      </c>
      <c r="H5562" t="str">
        <f>_xlfn.XLOOKUP(A5562,Table1[CLIENTID],Table1[OVERALLSTATUS])</f>
        <v>Live</v>
      </c>
      <c r="I5562" t="str">
        <f>_xlfn.XLOOKUP(A5562,Table1[CLIENTID],Table1[CLIENTSPECIALTY])</f>
        <v>Oncology</v>
      </c>
      <c r="J5562" t="str">
        <f>_xlfn.XLOOKUP(A5562,Table1[CLIENTID],Table1[CLIENTSIZE])</f>
        <v>Large</v>
      </c>
    </row>
    <row r="5563" spans="1:10" x14ac:dyDescent="0.25">
      <c r="A5563">
        <v>2695</v>
      </c>
      <c r="B5563" s="1">
        <v>43087</v>
      </c>
      <c r="C5563">
        <v>14</v>
      </c>
      <c r="D5563">
        <v>2</v>
      </c>
      <c r="E5563">
        <v>3</v>
      </c>
      <c r="F5563">
        <v>1</v>
      </c>
      <c r="H5563" t="str">
        <f>_xlfn.XLOOKUP(A5563,Table1[CLIENTID],Table1[OVERALLSTATUS])</f>
        <v>Live</v>
      </c>
      <c r="I5563" t="str">
        <f>_xlfn.XLOOKUP(A5563,Table1[CLIENTID],Table1[CLIENTSPECIALTY])</f>
        <v>Dermatology</v>
      </c>
      <c r="J5563" t="str">
        <f>_xlfn.XLOOKUP(A5563,Table1[CLIENTID],Table1[CLIENTSIZE])</f>
        <v>Large</v>
      </c>
    </row>
    <row r="5564" spans="1:10" x14ac:dyDescent="0.25">
      <c r="A5564">
        <v>2718</v>
      </c>
      <c r="B5564" s="1">
        <v>43087</v>
      </c>
      <c r="C5564">
        <v>14</v>
      </c>
      <c r="D5564">
        <v>10</v>
      </c>
      <c r="E5564">
        <v>0</v>
      </c>
      <c r="F5564">
        <v>0</v>
      </c>
      <c r="H5564" t="str">
        <f>_xlfn.XLOOKUP(A5564,Table1[CLIENTID],Table1[OVERALLSTATUS])</f>
        <v>Live</v>
      </c>
      <c r="I5564" t="str">
        <f>_xlfn.XLOOKUP(A5564,Table1[CLIENTID],Table1[CLIENTSPECIALTY])</f>
        <v>Dermatology</v>
      </c>
      <c r="J5564" t="str">
        <f>_xlfn.XLOOKUP(A5564,Table1[CLIENTID],Table1[CLIENTSIZE])</f>
        <v>Large</v>
      </c>
    </row>
    <row r="5565" spans="1:10" x14ac:dyDescent="0.25">
      <c r="A5565">
        <v>2729</v>
      </c>
      <c r="B5565" s="1">
        <v>43101</v>
      </c>
      <c r="C5565">
        <v>14</v>
      </c>
      <c r="D5565">
        <v>17</v>
      </c>
      <c r="E5565">
        <v>0</v>
      </c>
      <c r="F5565">
        <v>0</v>
      </c>
      <c r="H5565" t="str">
        <f>_xlfn.XLOOKUP(A5565,Table1[CLIENTID],Table1[OVERALLSTATUS])</f>
        <v>Live</v>
      </c>
      <c r="I5565" t="str">
        <f>_xlfn.XLOOKUP(A5565,Table1[CLIENTID],Table1[CLIENTSPECIALTY])</f>
        <v>Oncology</v>
      </c>
      <c r="J5565" t="str">
        <f>_xlfn.XLOOKUP(A5565,Table1[CLIENTID],Table1[CLIENTSIZE])</f>
        <v>Large</v>
      </c>
    </row>
    <row r="5566" spans="1:10" x14ac:dyDescent="0.25">
      <c r="A5566">
        <v>2741</v>
      </c>
      <c r="B5566" s="1">
        <v>43108</v>
      </c>
      <c r="C5566">
        <v>14</v>
      </c>
      <c r="D5566">
        <v>0</v>
      </c>
      <c r="E5566">
        <v>0</v>
      </c>
      <c r="F5566">
        <v>0</v>
      </c>
      <c r="H5566" t="str">
        <f>_xlfn.XLOOKUP(A5566,Table1[CLIENTID],Table1[OVERALLSTATUS])</f>
        <v>Live</v>
      </c>
      <c r="I5566" t="str">
        <f>_xlfn.XLOOKUP(A5566,Table1[CLIENTID],Table1[CLIENTSPECIALTY])</f>
        <v>Oncology</v>
      </c>
      <c r="J5566" t="str">
        <f>_xlfn.XLOOKUP(A5566,Table1[CLIENTID],Table1[CLIENTSIZE])</f>
        <v>Large</v>
      </c>
    </row>
    <row r="5567" spans="1:10" x14ac:dyDescent="0.25">
      <c r="A5567">
        <v>2761</v>
      </c>
      <c r="B5567" s="1">
        <v>43073</v>
      </c>
      <c r="C5567">
        <v>14</v>
      </c>
      <c r="D5567">
        <v>0</v>
      </c>
      <c r="E5567">
        <v>0</v>
      </c>
      <c r="F5567">
        <v>0</v>
      </c>
      <c r="H5567" t="str">
        <f>_xlfn.XLOOKUP(A5567,Table1[CLIENTID],Table1[OVERALLSTATUS])</f>
        <v>Live</v>
      </c>
      <c r="I5567" t="str">
        <f>_xlfn.XLOOKUP(A5567,Table1[CLIENTID],Table1[CLIENTSPECIALTY])</f>
        <v>Oncology</v>
      </c>
      <c r="J5567" t="str">
        <f>_xlfn.XLOOKUP(A5567,Table1[CLIENTID],Table1[CLIENTSIZE])</f>
        <v>Large</v>
      </c>
    </row>
    <row r="5568" spans="1:10" x14ac:dyDescent="0.25">
      <c r="A5568">
        <v>2800</v>
      </c>
      <c r="B5568" s="1">
        <v>43108</v>
      </c>
      <c r="C5568">
        <v>14</v>
      </c>
      <c r="D5568">
        <v>0</v>
      </c>
      <c r="E5568">
        <v>0</v>
      </c>
      <c r="F5568">
        <v>0</v>
      </c>
      <c r="H5568" t="str">
        <f>_xlfn.XLOOKUP(A5568,Table1[CLIENTID],Table1[OVERALLSTATUS])</f>
        <v>Live</v>
      </c>
      <c r="I5568" t="str">
        <f>_xlfn.XLOOKUP(A5568,Table1[CLIENTID],Table1[CLIENTSPECIALTY])</f>
        <v>Oncology</v>
      </c>
      <c r="J5568" t="str">
        <f>_xlfn.XLOOKUP(A5568,Table1[CLIENTID],Table1[CLIENTSIZE])</f>
        <v>Large</v>
      </c>
    </row>
    <row r="5569" spans="1:10" x14ac:dyDescent="0.25">
      <c r="A5569">
        <v>2805</v>
      </c>
      <c r="B5569" s="1">
        <v>43052</v>
      </c>
      <c r="C5569">
        <v>14</v>
      </c>
      <c r="D5569">
        <v>0</v>
      </c>
      <c r="E5569">
        <v>0</v>
      </c>
      <c r="F5569">
        <v>0</v>
      </c>
      <c r="H5569" t="str">
        <f>_xlfn.XLOOKUP(A5569,Table1[CLIENTID],Table1[OVERALLSTATUS])</f>
        <v>Live</v>
      </c>
      <c r="I5569" t="str">
        <f>_xlfn.XLOOKUP(A5569,Table1[CLIENTID],Table1[CLIENTSPECIALTY])</f>
        <v>Dermatology</v>
      </c>
      <c r="J5569" t="str">
        <f>_xlfn.XLOOKUP(A5569,Table1[CLIENTID],Table1[CLIENTSIZE])</f>
        <v>Large</v>
      </c>
    </row>
    <row r="5570" spans="1:10" x14ac:dyDescent="0.25">
      <c r="A5570">
        <v>2805</v>
      </c>
      <c r="B5570" s="1">
        <v>43094</v>
      </c>
      <c r="C5570">
        <v>14</v>
      </c>
      <c r="D5570">
        <v>0</v>
      </c>
      <c r="E5570">
        <v>0</v>
      </c>
      <c r="F5570">
        <v>0</v>
      </c>
      <c r="H5570" t="str">
        <f>_xlfn.XLOOKUP(A5570,Table1[CLIENTID],Table1[OVERALLSTATUS])</f>
        <v>Live</v>
      </c>
      <c r="I5570" t="str">
        <f>_xlfn.XLOOKUP(A5570,Table1[CLIENTID],Table1[CLIENTSPECIALTY])</f>
        <v>Dermatology</v>
      </c>
      <c r="J5570" t="str">
        <f>_xlfn.XLOOKUP(A5570,Table1[CLIENTID],Table1[CLIENTSIZE])</f>
        <v>Large</v>
      </c>
    </row>
    <row r="5571" spans="1:10" x14ac:dyDescent="0.25">
      <c r="A5571">
        <v>2911</v>
      </c>
      <c r="B5571" s="1">
        <v>43073</v>
      </c>
      <c r="C5571">
        <v>14</v>
      </c>
      <c r="D5571">
        <v>0</v>
      </c>
      <c r="E5571">
        <v>4</v>
      </c>
      <c r="F5571">
        <v>4</v>
      </c>
      <c r="H5571" t="str">
        <f>_xlfn.XLOOKUP(A5571,Table1[CLIENTID],Table1[OVERALLSTATUS])</f>
        <v>Live</v>
      </c>
      <c r="I5571" t="str">
        <f>_xlfn.XLOOKUP(A5571,Table1[CLIENTID],Table1[CLIENTSPECIALTY])</f>
        <v>Oncology</v>
      </c>
      <c r="J5571" t="str">
        <f>_xlfn.XLOOKUP(A5571,Table1[CLIENTID],Table1[CLIENTSIZE])</f>
        <v>Large</v>
      </c>
    </row>
    <row r="5572" spans="1:10" x14ac:dyDescent="0.25">
      <c r="A5572">
        <v>2940</v>
      </c>
      <c r="B5572" s="1">
        <v>43066</v>
      </c>
      <c r="C5572">
        <v>14</v>
      </c>
      <c r="D5572">
        <v>6</v>
      </c>
      <c r="E5572">
        <v>0</v>
      </c>
      <c r="F5572">
        <v>0</v>
      </c>
      <c r="H5572" t="str">
        <f>_xlfn.XLOOKUP(A5572,Table1[CLIENTID],Table1[OVERALLSTATUS])</f>
        <v>Live</v>
      </c>
      <c r="I5572" t="str">
        <f>_xlfn.XLOOKUP(A5572,Table1[CLIENTID],Table1[CLIENTSPECIALTY])</f>
        <v>Dermatology</v>
      </c>
      <c r="J5572" t="str">
        <f>_xlfn.XLOOKUP(A5572,Table1[CLIENTID],Table1[CLIENTSIZE])</f>
        <v>Large</v>
      </c>
    </row>
    <row r="5573" spans="1:10" x14ac:dyDescent="0.25">
      <c r="A5573">
        <v>2942</v>
      </c>
      <c r="B5573" s="1">
        <v>43087</v>
      </c>
      <c r="C5573">
        <v>14</v>
      </c>
      <c r="D5573">
        <v>0</v>
      </c>
      <c r="E5573">
        <v>4</v>
      </c>
      <c r="F5573">
        <v>0</v>
      </c>
      <c r="H5573" t="str">
        <f>_xlfn.XLOOKUP(A5573,Table1[CLIENTID],Table1[OVERALLSTATUS])</f>
        <v>Live</v>
      </c>
      <c r="I5573" t="str">
        <f>_xlfn.XLOOKUP(A5573,Table1[CLIENTID],Table1[CLIENTSPECIALTY])</f>
        <v>Oncology</v>
      </c>
      <c r="J5573" t="str">
        <f>_xlfn.XLOOKUP(A5573,Table1[CLIENTID],Table1[CLIENTSIZE])</f>
        <v>Large</v>
      </c>
    </row>
    <row r="5574" spans="1:10" x14ac:dyDescent="0.25">
      <c r="A5574">
        <v>3013</v>
      </c>
      <c r="B5574" s="1">
        <v>43087</v>
      </c>
      <c r="C5574">
        <v>14</v>
      </c>
      <c r="D5574">
        <v>0</v>
      </c>
      <c r="E5574">
        <v>0</v>
      </c>
      <c r="F5574">
        <v>0</v>
      </c>
      <c r="H5574" t="str">
        <f>_xlfn.XLOOKUP(A5574,Table1[CLIENTID],Table1[OVERALLSTATUS])</f>
        <v>Live</v>
      </c>
      <c r="I5574" t="str">
        <f>_xlfn.XLOOKUP(A5574,Table1[CLIENTID],Table1[CLIENTSPECIALTY])</f>
        <v>Dermatology</v>
      </c>
      <c r="J5574" t="str">
        <f>_xlfn.XLOOKUP(A5574,Table1[CLIENTID],Table1[CLIENTSIZE])</f>
        <v>Large</v>
      </c>
    </row>
    <row r="5575" spans="1:10" x14ac:dyDescent="0.25">
      <c r="A5575">
        <v>3013</v>
      </c>
      <c r="B5575" s="1">
        <v>43094</v>
      </c>
      <c r="C5575">
        <v>14</v>
      </c>
      <c r="D5575">
        <v>0</v>
      </c>
      <c r="E5575">
        <v>0</v>
      </c>
      <c r="F5575">
        <v>0</v>
      </c>
      <c r="H5575" t="str">
        <f>_xlfn.XLOOKUP(A5575,Table1[CLIENTID],Table1[OVERALLSTATUS])</f>
        <v>Live</v>
      </c>
      <c r="I5575" t="str">
        <f>_xlfn.XLOOKUP(A5575,Table1[CLIENTID],Table1[CLIENTSPECIALTY])</f>
        <v>Dermatology</v>
      </c>
      <c r="J5575" t="str">
        <f>_xlfn.XLOOKUP(A5575,Table1[CLIENTID],Table1[CLIENTSIZE])</f>
        <v>Large</v>
      </c>
    </row>
    <row r="5576" spans="1:10" x14ac:dyDescent="0.25">
      <c r="A5576">
        <v>3071</v>
      </c>
      <c r="B5576" s="1">
        <v>43094</v>
      </c>
      <c r="C5576">
        <v>14</v>
      </c>
      <c r="D5576">
        <v>0</v>
      </c>
      <c r="E5576">
        <v>0</v>
      </c>
      <c r="F5576">
        <v>0</v>
      </c>
      <c r="H5576" t="str">
        <f>_xlfn.XLOOKUP(A5576,Table1[CLIENTID],Table1[OVERALLSTATUS])</f>
        <v>Live</v>
      </c>
      <c r="I5576" t="str">
        <f>_xlfn.XLOOKUP(A5576,Table1[CLIENTID],Table1[CLIENTSPECIALTY])</f>
        <v>Oncology</v>
      </c>
      <c r="J5576" t="str">
        <f>_xlfn.XLOOKUP(A5576,Table1[CLIENTID],Table1[CLIENTSIZE])</f>
        <v>Large</v>
      </c>
    </row>
    <row r="5577" spans="1:10" x14ac:dyDescent="0.25">
      <c r="A5577">
        <v>3075</v>
      </c>
      <c r="B5577" s="1">
        <v>43108</v>
      </c>
      <c r="C5577">
        <v>14</v>
      </c>
      <c r="D5577">
        <v>0</v>
      </c>
      <c r="E5577">
        <v>0</v>
      </c>
      <c r="F5577">
        <v>0</v>
      </c>
      <c r="H5577" t="str">
        <f>_xlfn.XLOOKUP(A5577,Table1[CLIENTID],Table1[OVERALLSTATUS])</f>
        <v>Live</v>
      </c>
      <c r="I5577" t="str">
        <f>_xlfn.XLOOKUP(A5577,Table1[CLIENTID],Table1[CLIENTSPECIALTY])</f>
        <v>Oncology</v>
      </c>
      <c r="J5577" t="str">
        <f>_xlfn.XLOOKUP(A5577,Table1[CLIENTID],Table1[CLIENTSIZE])</f>
        <v>Large</v>
      </c>
    </row>
    <row r="5578" spans="1:10" x14ac:dyDescent="0.25">
      <c r="A5578">
        <v>107</v>
      </c>
      <c r="B5578" s="1">
        <v>43087</v>
      </c>
      <c r="C5578">
        <v>13</v>
      </c>
      <c r="D5578">
        <v>0</v>
      </c>
      <c r="E5578">
        <v>1</v>
      </c>
      <c r="F5578">
        <v>0</v>
      </c>
      <c r="H5578" t="str">
        <f>_xlfn.XLOOKUP(A5578,Table1[CLIENTID],Table1[OVERALLSTATUS])</f>
        <v>Live</v>
      </c>
      <c r="I5578" t="str">
        <f>_xlfn.XLOOKUP(A5578,Table1[CLIENTID],Table1[CLIENTSPECIALTY])</f>
        <v>Surgery</v>
      </c>
      <c r="J5578" t="str">
        <f>_xlfn.XLOOKUP(A5578,Table1[CLIENTID],Table1[CLIENTSIZE])</f>
        <v>Small</v>
      </c>
    </row>
    <row r="5579" spans="1:10" x14ac:dyDescent="0.25">
      <c r="A5579">
        <v>235</v>
      </c>
      <c r="B5579" s="1">
        <v>43080</v>
      </c>
      <c r="C5579">
        <v>13</v>
      </c>
      <c r="D5579">
        <v>0</v>
      </c>
      <c r="E5579">
        <v>6</v>
      </c>
      <c r="F5579">
        <v>6</v>
      </c>
      <c r="H5579" t="str">
        <f>_xlfn.XLOOKUP(A5579,Table1[CLIENTID],Table1[OVERALLSTATUS])</f>
        <v>Live</v>
      </c>
      <c r="I5579" t="str">
        <f>_xlfn.XLOOKUP(A5579,Table1[CLIENTID],Table1[CLIENTSPECIALTY])</f>
        <v>Surgery</v>
      </c>
      <c r="J5579" t="str">
        <f>_xlfn.XLOOKUP(A5579,Table1[CLIENTID],Table1[CLIENTSIZE])</f>
        <v>Small</v>
      </c>
    </row>
    <row r="5580" spans="1:10" x14ac:dyDescent="0.25">
      <c r="A5580">
        <v>248</v>
      </c>
      <c r="B5580" s="1">
        <v>43059</v>
      </c>
      <c r="C5580">
        <v>13</v>
      </c>
      <c r="D5580">
        <v>0</v>
      </c>
      <c r="E5580">
        <v>2</v>
      </c>
      <c r="F5580">
        <v>0</v>
      </c>
      <c r="H5580" t="str">
        <f>_xlfn.XLOOKUP(A5580,Table1[CLIENTID],Table1[OVERALLSTATUS])</f>
        <v>Live</v>
      </c>
      <c r="I5580" t="str">
        <f>_xlfn.XLOOKUP(A5580,Table1[CLIENTID],Table1[CLIENTSPECIALTY])</f>
        <v>Surgery</v>
      </c>
      <c r="J5580" t="str">
        <f>_xlfn.XLOOKUP(A5580,Table1[CLIENTID],Table1[CLIENTSIZE])</f>
        <v>Small</v>
      </c>
    </row>
    <row r="5581" spans="1:10" x14ac:dyDescent="0.25">
      <c r="A5581">
        <v>331</v>
      </c>
      <c r="B5581" s="1">
        <v>43094</v>
      </c>
      <c r="C5581">
        <v>13</v>
      </c>
      <c r="D5581">
        <v>0</v>
      </c>
      <c r="E5581">
        <v>0</v>
      </c>
      <c r="F5581">
        <v>0</v>
      </c>
      <c r="H5581" t="str">
        <f>_xlfn.XLOOKUP(A5581,Table1[CLIENTID],Table1[OVERALLSTATUS])</f>
        <v>Live</v>
      </c>
      <c r="I5581" t="str">
        <f>_xlfn.XLOOKUP(A5581,Table1[CLIENTID],Table1[CLIENTSPECIALTY])</f>
        <v>Family Medicine</v>
      </c>
      <c r="J5581" t="str">
        <f>_xlfn.XLOOKUP(A5581,Table1[CLIENTID],Table1[CLIENTSIZE])</f>
        <v>Small</v>
      </c>
    </row>
    <row r="5582" spans="1:10" x14ac:dyDescent="0.25">
      <c r="A5582">
        <v>391</v>
      </c>
      <c r="B5582" s="1">
        <v>43059</v>
      </c>
      <c r="C5582">
        <v>13</v>
      </c>
      <c r="D5582">
        <v>0</v>
      </c>
      <c r="E5582">
        <v>0</v>
      </c>
      <c r="F5582">
        <v>0</v>
      </c>
      <c r="H5582" t="str">
        <f>_xlfn.XLOOKUP(A5582,Table1[CLIENTID],Table1[OVERALLSTATUS])</f>
        <v>Live</v>
      </c>
      <c r="I5582" t="str">
        <f>_xlfn.XLOOKUP(A5582,Table1[CLIENTID],Table1[CLIENTSPECIALTY])</f>
        <v>Surgery</v>
      </c>
      <c r="J5582" t="str">
        <f>_xlfn.XLOOKUP(A5582,Table1[CLIENTID],Table1[CLIENTSIZE])</f>
        <v>Small</v>
      </c>
    </row>
    <row r="5583" spans="1:10" x14ac:dyDescent="0.25">
      <c r="A5583">
        <v>426</v>
      </c>
      <c r="B5583" s="1">
        <v>43101</v>
      </c>
      <c r="C5583">
        <v>13</v>
      </c>
      <c r="D5583">
        <v>13</v>
      </c>
      <c r="E5583">
        <v>0</v>
      </c>
      <c r="F5583">
        <v>0</v>
      </c>
      <c r="H5583" t="str">
        <f>_xlfn.XLOOKUP(A5583,Table1[CLIENTID],Table1[OVERALLSTATUS])</f>
        <v>Live</v>
      </c>
      <c r="I5583" t="str">
        <f>_xlfn.XLOOKUP(A5583,Table1[CLIENTID],Table1[CLIENTSPECIALTY])</f>
        <v>Surgery</v>
      </c>
      <c r="J5583" t="str">
        <f>_xlfn.XLOOKUP(A5583,Table1[CLIENTID],Table1[CLIENTSIZE])</f>
        <v>Small</v>
      </c>
    </row>
    <row r="5584" spans="1:10" x14ac:dyDescent="0.25">
      <c r="A5584">
        <v>487</v>
      </c>
      <c r="B5584" s="1">
        <v>43052</v>
      </c>
      <c r="C5584">
        <v>13</v>
      </c>
      <c r="D5584">
        <v>2</v>
      </c>
      <c r="E5584">
        <v>0</v>
      </c>
      <c r="F5584">
        <v>0</v>
      </c>
      <c r="H5584" t="str">
        <f>_xlfn.XLOOKUP(A5584,Table1[CLIENTID],Table1[OVERALLSTATUS])</f>
        <v>Live</v>
      </c>
      <c r="I5584" t="str">
        <f>_xlfn.XLOOKUP(A5584,Table1[CLIENTID],Table1[CLIENTSPECIALTY])</f>
        <v>Surgery</v>
      </c>
      <c r="J5584" t="str">
        <f>_xlfn.XLOOKUP(A5584,Table1[CLIENTID],Table1[CLIENTSIZE])</f>
        <v>Small</v>
      </c>
    </row>
    <row r="5585" spans="1:10" x14ac:dyDescent="0.25">
      <c r="A5585">
        <v>500</v>
      </c>
      <c r="B5585" s="1">
        <v>43066</v>
      </c>
      <c r="C5585">
        <v>13</v>
      </c>
      <c r="D5585">
        <v>1</v>
      </c>
      <c r="E5585">
        <v>0</v>
      </c>
      <c r="F5585">
        <v>0</v>
      </c>
      <c r="H5585" t="str">
        <f>_xlfn.XLOOKUP(A5585,Table1[CLIENTID],Table1[OVERALLSTATUS])</f>
        <v>Live</v>
      </c>
      <c r="I5585" t="str">
        <f>_xlfn.XLOOKUP(A5585,Table1[CLIENTID],Table1[CLIENTSPECIALTY])</f>
        <v>Surgery</v>
      </c>
      <c r="J5585" t="str">
        <f>_xlfn.XLOOKUP(A5585,Table1[CLIENTID],Table1[CLIENTSIZE])</f>
        <v>Small</v>
      </c>
    </row>
    <row r="5586" spans="1:10" x14ac:dyDescent="0.25">
      <c r="A5586">
        <v>551</v>
      </c>
      <c r="B5586" s="1">
        <v>43066</v>
      </c>
      <c r="C5586">
        <v>13</v>
      </c>
      <c r="D5586">
        <v>4</v>
      </c>
      <c r="E5586">
        <v>1</v>
      </c>
      <c r="F5586">
        <v>1</v>
      </c>
      <c r="H5586" t="str">
        <f>_xlfn.XLOOKUP(A5586,Table1[CLIENTID],Table1[OVERALLSTATUS])</f>
        <v>Live</v>
      </c>
      <c r="I5586" t="str">
        <f>_xlfn.XLOOKUP(A5586,Table1[CLIENTID],Table1[CLIENTSPECIALTY])</f>
        <v>Surgery</v>
      </c>
      <c r="J5586" t="str">
        <f>_xlfn.XLOOKUP(A5586,Table1[CLIENTID],Table1[CLIENTSIZE])</f>
        <v>Small</v>
      </c>
    </row>
    <row r="5587" spans="1:10" x14ac:dyDescent="0.25">
      <c r="A5587">
        <v>571</v>
      </c>
      <c r="B5587" s="1">
        <v>43101</v>
      </c>
      <c r="C5587">
        <v>13</v>
      </c>
      <c r="D5587">
        <v>1</v>
      </c>
      <c r="E5587">
        <v>2</v>
      </c>
      <c r="F5587">
        <v>0</v>
      </c>
      <c r="H5587" t="str">
        <f>_xlfn.XLOOKUP(A5587,Table1[CLIENTID],Table1[OVERALLSTATUS])</f>
        <v>Live</v>
      </c>
      <c r="I5587" t="str">
        <f>_xlfn.XLOOKUP(A5587,Table1[CLIENTID],Table1[CLIENTSPECIALTY])</f>
        <v>Surgery</v>
      </c>
      <c r="J5587" t="str">
        <f>_xlfn.XLOOKUP(A5587,Table1[CLIENTID],Table1[CLIENTSIZE])</f>
        <v>Small</v>
      </c>
    </row>
    <row r="5588" spans="1:10" x14ac:dyDescent="0.25">
      <c r="A5588">
        <v>599</v>
      </c>
      <c r="B5588" s="1">
        <v>43094</v>
      </c>
      <c r="C5588">
        <v>13</v>
      </c>
      <c r="D5588">
        <v>0</v>
      </c>
      <c r="E5588">
        <v>0</v>
      </c>
      <c r="F5588">
        <v>0</v>
      </c>
      <c r="H5588" t="str">
        <f>_xlfn.XLOOKUP(A5588,Table1[CLIENTID],Table1[OVERALLSTATUS])</f>
        <v>Live</v>
      </c>
      <c r="I5588" t="str">
        <f>_xlfn.XLOOKUP(A5588,Table1[CLIENTID],Table1[CLIENTSPECIALTY])</f>
        <v>Family Medicine</v>
      </c>
      <c r="J5588" t="str">
        <f>_xlfn.XLOOKUP(A5588,Table1[CLIENTID],Table1[CLIENTSIZE])</f>
        <v>Small</v>
      </c>
    </row>
    <row r="5589" spans="1:10" x14ac:dyDescent="0.25">
      <c r="A5589">
        <v>618</v>
      </c>
      <c r="B5589" s="1">
        <v>43066</v>
      </c>
      <c r="C5589">
        <v>13</v>
      </c>
      <c r="D5589">
        <v>0</v>
      </c>
      <c r="E5589">
        <v>2</v>
      </c>
      <c r="F5589">
        <v>2</v>
      </c>
      <c r="H5589" t="str">
        <f>_xlfn.XLOOKUP(A5589,Table1[CLIENTID],Table1[OVERALLSTATUS])</f>
        <v>Live</v>
      </c>
      <c r="I5589" t="str">
        <f>_xlfn.XLOOKUP(A5589,Table1[CLIENTID],Table1[CLIENTSPECIALTY])</f>
        <v>Family Medicine</v>
      </c>
      <c r="J5589" t="str">
        <f>_xlfn.XLOOKUP(A5589,Table1[CLIENTID],Table1[CLIENTSIZE])</f>
        <v>Small</v>
      </c>
    </row>
    <row r="5590" spans="1:10" x14ac:dyDescent="0.25">
      <c r="A5590">
        <v>618</v>
      </c>
      <c r="B5590" s="1">
        <v>43094</v>
      </c>
      <c r="C5590">
        <v>13</v>
      </c>
      <c r="D5590">
        <v>0</v>
      </c>
      <c r="E5590">
        <v>0</v>
      </c>
      <c r="F5590">
        <v>0</v>
      </c>
      <c r="H5590" t="str">
        <f>_xlfn.XLOOKUP(A5590,Table1[CLIENTID],Table1[OVERALLSTATUS])</f>
        <v>Live</v>
      </c>
      <c r="I5590" t="str">
        <f>_xlfn.XLOOKUP(A5590,Table1[CLIENTID],Table1[CLIENTSPECIALTY])</f>
        <v>Family Medicine</v>
      </c>
      <c r="J5590" t="str">
        <f>_xlfn.XLOOKUP(A5590,Table1[CLIENTID],Table1[CLIENTSIZE])</f>
        <v>Small</v>
      </c>
    </row>
    <row r="5591" spans="1:10" x14ac:dyDescent="0.25">
      <c r="A5591">
        <v>660</v>
      </c>
      <c r="B5591" s="1">
        <v>43052</v>
      </c>
      <c r="C5591">
        <v>13</v>
      </c>
      <c r="D5591">
        <v>0</v>
      </c>
      <c r="E5591">
        <v>0</v>
      </c>
      <c r="F5591">
        <v>0</v>
      </c>
      <c r="H5591" t="str">
        <f>_xlfn.XLOOKUP(A5591,Table1[CLIENTID],Table1[OVERALLSTATUS])</f>
        <v>Live</v>
      </c>
      <c r="I5591" t="str">
        <f>_xlfn.XLOOKUP(A5591,Table1[CLIENTID],Table1[CLIENTSPECIALTY])</f>
        <v>Surgery</v>
      </c>
      <c r="J5591" t="str">
        <f>_xlfn.XLOOKUP(A5591,Table1[CLIENTID],Table1[CLIENTSIZE])</f>
        <v>Small</v>
      </c>
    </row>
    <row r="5592" spans="1:10" x14ac:dyDescent="0.25">
      <c r="A5592">
        <v>687</v>
      </c>
      <c r="B5592" s="1">
        <v>43066</v>
      </c>
      <c r="C5592">
        <v>13</v>
      </c>
      <c r="D5592">
        <v>0</v>
      </c>
      <c r="E5592">
        <v>0</v>
      </c>
      <c r="F5592">
        <v>0</v>
      </c>
      <c r="H5592" t="str">
        <f>_xlfn.XLOOKUP(A5592,Table1[CLIENTID],Table1[OVERALLSTATUS])</f>
        <v>Live</v>
      </c>
      <c r="I5592" t="str">
        <f>_xlfn.XLOOKUP(A5592,Table1[CLIENTID],Table1[CLIENTSPECIALTY])</f>
        <v>Family Medicine</v>
      </c>
      <c r="J5592" t="str">
        <f>_xlfn.XLOOKUP(A5592,Table1[CLIENTID],Table1[CLIENTSIZE])</f>
        <v>Small</v>
      </c>
    </row>
    <row r="5593" spans="1:10" x14ac:dyDescent="0.25">
      <c r="A5593">
        <v>744</v>
      </c>
      <c r="B5593" s="1">
        <v>43094</v>
      </c>
      <c r="C5593">
        <v>13</v>
      </c>
      <c r="D5593">
        <v>0</v>
      </c>
      <c r="E5593">
        <v>0</v>
      </c>
      <c r="F5593">
        <v>0</v>
      </c>
      <c r="H5593" t="str">
        <f>_xlfn.XLOOKUP(A5593,Table1[CLIENTID],Table1[OVERALLSTATUS])</f>
        <v>Live</v>
      </c>
      <c r="I5593" t="str">
        <f>_xlfn.XLOOKUP(A5593,Table1[CLIENTID],Table1[CLIENTSPECIALTY])</f>
        <v>Surgery</v>
      </c>
      <c r="J5593" t="str">
        <f>_xlfn.XLOOKUP(A5593,Table1[CLIENTID],Table1[CLIENTSIZE])</f>
        <v>Small</v>
      </c>
    </row>
    <row r="5594" spans="1:10" x14ac:dyDescent="0.25">
      <c r="A5594">
        <v>783</v>
      </c>
      <c r="B5594" s="1">
        <v>43080</v>
      </c>
      <c r="C5594">
        <v>13</v>
      </c>
      <c r="D5594">
        <v>0</v>
      </c>
      <c r="E5594">
        <v>0</v>
      </c>
      <c r="F5594">
        <v>0</v>
      </c>
      <c r="H5594" t="str">
        <f>_xlfn.XLOOKUP(A5594,Table1[CLIENTID],Table1[OVERALLSTATUS])</f>
        <v>Live</v>
      </c>
      <c r="I5594" t="str">
        <f>_xlfn.XLOOKUP(A5594,Table1[CLIENTID],Table1[CLIENTSPECIALTY])</f>
        <v>Family Medicine</v>
      </c>
      <c r="J5594" t="str">
        <f>_xlfn.XLOOKUP(A5594,Table1[CLIENTID],Table1[CLIENTSIZE])</f>
        <v>Small</v>
      </c>
    </row>
    <row r="5595" spans="1:10" x14ac:dyDescent="0.25">
      <c r="A5595">
        <v>845</v>
      </c>
      <c r="B5595" s="1">
        <v>43066</v>
      </c>
      <c r="C5595">
        <v>13</v>
      </c>
      <c r="D5595">
        <v>0</v>
      </c>
      <c r="E5595">
        <v>0</v>
      </c>
      <c r="F5595">
        <v>0</v>
      </c>
      <c r="H5595" t="str">
        <f>_xlfn.XLOOKUP(A5595,Table1[CLIENTID],Table1[OVERALLSTATUS])</f>
        <v>Live</v>
      </c>
      <c r="I5595" t="str">
        <f>_xlfn.XLOOKUP(A5595,Table1[CLIENTID],Table1[CLIENTSPECIALTY])</f>
        <v>Family Medicine</v>
      </c>
      <c r="J5595" t="str">
        <f>_xlfn.XLOOKUP(A5595,Table1[CLIENTID],Table1[CLIENTSIZE])</f>
        <v>Small</v>
      </c>
    </row>
    <row r="5596" spans="1:10" x14ac:dyDescent="0.25">
      <c r="A5596">
        <v>928</v>
      </c>
      <c r="B5596" s="1">
        <v>43080</v>
      </c>
      <c r="C5596">
        <v>13</v>
      </c>
      <c r="D5596">
        <v>0</v>
      </c>
      <c r="E5596">
        <v>0</v>
      </c>
      <c r="F5596">
        <v>0</v>
      </c>
      <c r="H5596" t="str">
        <f>_xlfn.XLOOKUP(A5596,Table1[CLIENTID],Table1[OVERALLSTATUS])</f>
        <v>Live</v>
      </c>
      <c r="I5596" t="str">
        <f>_xlfn.XLOOKUP(A5596,Table1[CLIENTID],Table1[CLIENTSPECIALTY])</f>
        <v>Family Medicine</v>
      </c>
      <c r="J5596" t="str">
        <f>_xlfn.XLOOKUP(A5596,Table1[CLIENTID],Table1[CLIENTSIZE])</f>
        <v>Small</v>
      </c>
    </row>
    <row r="5597" spans="1:10" x14ac:dyDescent="0.25">
      <c r="A5597">
        <v>928</v>
      </c>
      <c r="B5597" s="1">
        <v>43087</v>
      </c>
      <c r="C5597">
        <v>13</v>
      </c>
      <c r="D5597">
        <v>0</v>
      </c>
      <c r="E5597">
        <v>0</v>
      </c>
      <c r="F5597">
        <v>0</v>
      </c>
      <c r="H5597" t="str">
        <f>_xlfn.XLOOKUP(A5597,Table1[CLIENTID],Table1[OVERALLSTATUS])</f>
        <v>Live</v>
      </c>
      <c r="I5597" t="str">
        <f>_xlfn.XLOOKUP(A5597,Table1[CLIENTID],Table1[CLIENTSPECIALTY])</f>
        <v>Family Medicine</v>
      </c>
      <c r="J5597" t="str">
        <f>_xlfn.XLOOKUP(A5597,Table1[CLIENTID],Table1[CLIENTSIZE])</f>
        <v>Small</v>
      </c>
    </row>
    <row r="5598" spans="1:10" x14ac:dyDescent="0.25">
      <c r="A5598">
        <v>963</v>
      </c>
      <c r="B5598" s="1">
        <v>43066</v>
      </c>
      <c r="C5598">
        <v>13</v>
      </c>
      <c r="D5598">
        <v>0</v>
      </c>
      <c r="E5598">
        <v>0</v>
      </c>
      <c r="F5598">
        <v>0</v>
      </c>
      <c r="H5598" t="str">
        <f>_xlfn.XLOOKUP(A5598,Table1[CLIENTID],Table1[OVERALLSTATUS])</f>
        <v>Live</v>
      </c>
      <c r="I5598" t="str">
        <f>_xlfn.XLOOKUP(A5598,Table1[CLIENTID],Table1[CLIENTSPECIALTY])</f>
        <v>Surgery</v>
      </c>
      <c r="J5598" t="str">
        <f>_xlfn.XLOOKUP(A5598,Table1[CLIENTID],Table1[CLIENTSIZE])</f>
        <v>Small</v>
      </c>
    </row>
    <row r="5599" spans="1:10" x14ac:dyDescent="0.25">
      <c r="A5599">
        <v>973</v>
      </c>
      <c r="B5599" s="1">
        <v>43073</v>
      </c>
      <c r="C5599">
        <v>13</v>
      </c>
      <c r="D5599">
        <v>0</v>
      </c>
      <c r="E5599">
        <v>1</v>
      </c>
      <c r="F5599">
        <v>0</v>
      </c>
      <c r="H5599" t="str">
        <f>_xlfn.XLOOKUP(A5599,Table1[CLIENTID],Table1[OVERALLSTATUS])</f>
        <v>Live</v>
      </c>
      <c r="I5599" t="str">
        <f>_xlfn.XLOOKUP(A5599,Table1[CLIENTID],Table1[CLIENTSPECIALTY])</f>
        <v>Surgery</v>
      </c>
      <c r="J5599" t="str">
        <f>_xlfn.XLOOKUP(A5599,Table1[CLIENTID],Table1[CLIENTSIZE])</f>
        <v>Small</v>
      </c>
    </row>
    <row r="5600" spans="1:10" x14ac:dyDescent="0.25">
      <c r="A5600">
        <v>1050</v>
      </c>
      <c r="B5600" s="1">
        <v>43066</v>
      </c>
      <c r="C5600">
        <v>13</v>
      </c>
      <c r="D5600">
        <v>0</v>
      </c>
      <c r="E5600">
        <v>2</v>
      </c>
      <c r="F5600">
        <v>0</v>
      </c>
      <c r="H5600" t="str">
        <f>_xlfn.XLOOKUP(A5600,Table1[CLIENTID],Table1[OVERALLSTATUS])</f>
        <v>Live</v>
      </c>
      <c r="I5600" t="str">
        <f>_xlfn.XLOOKUP(A5600,Table1[CLIENTID],Table1[CLIENTSPECIALTY])</f>
        <v>Surgery</v>
      </c>
      <c r="J5600" t="str">
        <f>_xlfn.XLOOKUP(A5600,Table1[CLIENTID],Table1[CLIENTSIZE])</f>
        <v>Small</v>
      </c>
    </row>
    <row r="5601" spans="1:10" x14ac:dyDescent="0.25">
      <c r="A5601">
        <v>1050</v>
      </c>
      <c r="B5601" s="1">
        <v>43101</v>
      </c>
      <c r="C5601">
        <v>13</v>
      </c>
      <c r="D5601">
        <v>0</v>
      </c>
      <c r="E5601">
        <v>0</v>
      </c>
      <c r="F5601">
        <v>0</v>
      </c>
      <c r="H5601" t="str">
        <f>_xlfn.XLOOKUP(A5601,Table1[CLIENTID],Table1[OVERALLSTATUS])</f>
        <v>Live</v>
      </c>
      <c r="I5601" t="str">
        <f>_xlfn.XLOOKUP(A5601,Table1[CLIENTID],Table1[CLIENTSPECIALTY])</f>
        <v>Surgery</v>
      </c>
      <c r="J5601" t="str">
        <f>_xlfn.XLOOKUP(A5601,Table1[CLIENTID],Table1[CLIENTSIZE])</f>
        <v>Small</v>
      </c>
    </row>
    <row r="5602" spans="1:10" x14ac:dyDescent="0.25">
      <c r="A5602">
        <v>1075</v>
      </c>
      <c r="B5602" s="1">
        <v>43108</v>
      </c>
      <c r="C5602">
        <v>13</v>
      </c>
      <c r="D5602">
        <v>0</v>
      </c>
      <c r="E5602">
        <v>0</v>
      </c>
      <c r="F5602">
        <v>0</v>
      </c>
      <c r="H5602" t="str">
        <f>_xlfn.XLOOKUP(A5602,Table1[CLIENTID],Table1[OVERALLSTATUS])</f>
        <v>Live</v>
      </c>
      <c r="I5602" t="str">
        <f>_xlfn.XLOOKUP(A5602,Table1[CLIENTID],Table1[CLIENTSPECIALTY])</f>
        <v>Surgery</v>
      </c>
      <c r="J5602" t="str">
        <f>_xlfn.XLOOKUP(A5602,Table1[CLIENTID],Table1[CLIENTSIZE])</f>
        <v>Small</v>
      </c>
    </row>
    <row r="5603" spans="1:10" x14ac:dyDescent="0.25">
      <c r="A5603">
        <v>1113</v>
      </c>
      <c r="B5603" s="1">
        <v>43094</v>
      </c>
      <c r="C5603">
        <v>13</v>
      </c>
      <c r="D5603">
        <v>0</v>
      </c>
      <c r="E5603">
        <v>0</v>
      </c>
      <c r="F5603">
        <v>0</v>
      </c>
      <c r="H5603" t="str">
        <f>_xlfn.XLOOKUP(A5603,Table1[CLIENTID],Table1[OVERALLSTATUS])</f>
        <v>Live</v>
      </c>
      <c r="I5603" t="str">
        <f>_xlfn.XLOOKUP(A5603,Table1[CLIENTID],Table1[CLIENTSPECIALTY])</f>
        <v>Surgery</v>
      </c>
      <c r="J5603" t="str">
        <f>_xlfn.XLOOKUP(A5603,Table1[CLIENTID],Table1[CLIENTSIZE])</f>
        <v>Small</v>
      </c>
    </row>
    <row r="5604" spans="1:10" x14ac:dyDescent="0.25">
      <c r="A5604">
        <v>1160</v>
      </c>
      <c r="B5604" s="1">
        <v>43087</v>
      </c>
      <c r="C5604">
        <v>13</v>
      </c>
      <c r="D5604">
        <v>0</v>
      </c>
      <c r="E5604">
        <v>10</v>
      </c>
      <c r="F5604">
        <v>7</v>
      </c>
      <c r="H5604" t="str">
        <f>_xlfn.XLOOKUP(A5604,Table1[CLIENTID],Table1[OVERALLSTATUS])</f>
        <v>Live</v>
      </c>
      <c r="I5604" t="str">
        <f>_xlfn.XLOOKUP(A5604,Table1[CLIENTID],Table1[CLIENTSPECIALTY])</f>
        <v>Family Medicine</v>
      </c>
      <c r="J5604" t="str">
        <f>_xlfn.XLOOKUP(A5604,Table1[CLIENTID],Table1[CLIENTSIZE])</f>
        <v>Small</v>
      </c>
    </row>
    <row r="5605" spans="1:10" x14ac:dyDescent="0.25">
      <c r="A5605">
        <v>1201</v>
      </c>
      <c r="B5605" s="1">
        <v>43073</v>
      </c>
      <c r="C5605">
        <v>13</v>
      </c>
      <c r="D5605">
        <v>0</v>
      </c>
      <c r="E5605">
        <v>0</v>
      </c>
      <c r="F5605">
        <v>0</v>
      </c>
      <c r="H5605" t="str">
        <f>_xlfn.XLOOKUP(A5605,Table1[CLIENTID],Table1[OVERALLSTATUS])</f>
        <v>Live</v>
      </c>
      <c r="I5605" t="str">
        <f>_xlfn.XLOOKUP(A5605,Table1[CLIENTID],Table1[CLIENTSPECIALTY])</f>
        <v>Surgery</v>
      </c>
      <c r="J5605" t="str">
        <f>_xlfn.XLOOKUP(A5605,Table1[CLIENTID],Table1[CLIENTSIZE])</f>
        <v>Small</v>
      </c>
    </row>
    <row r="5606" spans="1:10" x14ac:dyDescent="0.25">
      <c r="A5606">
        <v>1201</v>
      </c>
      <c r="B5606" s="1">
        <v>43087</v>
      </c>
      <c r="C5606">
        <v>13</v>
      </c>
      <c r="D5606">
        <v>0</v>
      </c>
      <c r="E5606">
        <v>0</v>
      </c>
      <c r="F5606">
        <v>0</v>
      </c>
      <c r="H5606" t="str">
        <f>_xlfn.XLOOKUP(A5606,Table1[CLIENTID],Table1[OVERALLSTATUS])</f>
        <v>Live</v>
      </c>
      <c r="I5606" t="str">
        <f>_xlfn.XLOOKUP(A5606,Table1[CLIENTID],Table1[CLIENTSPECIALTY])</f>
        <v>Surgery</v>
      </c>
      <c r="J5606" t="str">
        <f>_xlfn.XLOOKUP(A5606,Table1[CLIENTID],Table1[CLIENTSIZE])</f>
        <v>Small</v>
      </c>
    </row>
    <row r="5607" spans="1:10" x14ac:dyDescent="0.25">
      <c r="A5607">
        <v>1223</v>
      </c>
      <c r="B5607" s="1">
        <v>43094</v>
      </c>
      <c r="C5607">
        <v>13</v>
      </c>
      <c r="D5607">
        <v>0</v>
      </c>
      <c r="E5607">
        <v>0</v>
      </c>
      <c r="F5607">
        <v>0</v>
      </c>
      <c r="H5607" t="str">
        <f>_xlfn.XLOOKUP(A5607,Table1[CLIENTID],Table1[OVERALLSTATUS])</f>
        <v>Live</v>
      </c>
      <c r="I5607" t="str">
        <f>_xlfn.XLOOKUP(A5607,Table1[CLIENTID],Table1[CLIENTSPECIALTY])</f>
        <v>Family Medicine</v>
      </c>
      <c r="J5607" t="str">
        <f>_xlfn.XLOOKUP(A5607,Table1[CLIENTID],Table1[CLIENTSIZE])</f>
        <v>Small</v>
      </c>
    </row>
    <row r="5608" spans="1:10" x14ac:dyDescent="0.25">
      <c r="A5608">
        <v>1235</v>
      </c>
      <c r="B5608" s="1">
        <v>43073</v>
      </c>
      <c r="C5608">
        <v>13</v>
      </c>
      <c r="D5608">
        <v>8</v>
      </c>
      <c r="E5608">
        <v>7</v>
      </c>
      <c r="F5608">
        <v>4</v>
      </c>
      <c r="H5608" t="str">
        <f>_xlfn.XLOOKUP(A5608,Table1[CLIENTID],Table1[OVERALLSTATUS])</f>
        <v>Live</v>
      </c>
      <c r="I5608" t="str">
        <f>_xlfn.XLOOKUP(A5608,Table1[CLIENTID],Table1[CLIENTSPECIALTY])</f>
        <v>Surgery</v>
      </c>
      <c r="J5608" t="str">
        <f>_xlfn.XLOOKUP(A5608,Table1[CLIENTID],Table1[CLIENTSIZE])</f>
        <v>Small</v>
      </c>
    </row>
    <row r="5609" spans="1:10" x14ac:dyDescent="0.25">
      <c r="A5609">
        <v>1319</v>
      </c>
      <c r="B5609" s="1">
        <v>43108</v>
      </c>
      <c r="C5609">
        <v>13</v>
      </c>
      <c r="D5609">
        <v>0</v>
      </c>
      <c r="E5609">
        <v>0</v>
      </c>
      <c r="F5609">
        <v>0</v>
      </c>
      <c r="H5609" t="str">
        <f>_xlfn.XLOOKUP(A5609,Table1[CLIENTID],Table1[OVERALLSTATUS])</f>
        <v>Live</v>
      </c>
      <c r="I5609" t="str">
        <f>_xlfn.XLOOKUP(A5609,Table1[CLIENTID],Table1[CLIENTSPECIALTY])</f>
        <v>Surgery</v>
      </c>
      <c r="J5609" t="str">
        <f>_xlfn.XLOOKUP(A5609,Table1[CLIENTID],Table1[CLIENTSIZE])</f>
        <v>Small</v>
      </c>
    </row>
    <row r="5610" spans="1:10" x14ac:dyDescent="0.25">
      <c r="A5610">
        <v>1330</v>
      </c>
      <c r="B5610" s="1">
        <v>43059</v>
      </c>
      <c r="C5610">
        <v>13</v>
      </c>
      <c r="D5610">
        <v>0</v>
      </c>
      <c r="E5610">
        <v>0</v>
      </c>
      <c r="F5610">
        <v>0</v>
      </c>
      <c r="H5610" t="str">
        <f>_xlfn.XLOOKUP(A5610,Table1[CLIENTID],Table1[OVERALLSTATUS])</f>
        <v>Live</v>
      </c>
      <c r="I5610" t="str">
        <f>_xlfn.XLOOKUP(A5610,Table1[CLIENTID],Table1[CLIENTSPECIALTY])</f>
        <v>Family Medicine</v>
      </c>
      <c r="J5610" t="str">
        <f>_xlfn.XLOOKUP(A5610,Table1[CLIENTID],Table1[CLIENTSIZE])</f>
        <v>Small</v>
      </c>
    </row>
    <row r="5611" spans="1:10" x14ac:dyDescent="0.25">
      <c r="A5611">
        <v>1341</v>
      </c>
      <c r="B5611" s="1">
        <v>43094</v>
      </c>
      <c r="C5611">
        <v>13</v>
      </c>
      <c r="D5611">
        <v>0</v>
      </c>
      <c r="E5611">
        <v>0</v>
      </c>
      <c r="F5611">
        <v>0</v>
      </c>
      <c r="H5611" t="str">
        <f>_xlfn.XLOOKUP(A5611,Table1[CLIENTID],Table1[OVERALLSTATUS])</f>
        <v>Live</v>
      </c>
      <c r="I5611" t="str">
        <f>_xlfn.XLOOKUP(A5611,Table1[CLIENTID],Table1[CLIENTSPECIALTY])</f>
        <v>Family Medicine</v>
      </c>
      <c r="J5611" t="str">
        <f>_xlfn.XLOOKUP(A5611,Table1[CLIENTID],Table1[CLIENTSIZE])</f>
        <v>Small</v>
      </c>
    </row>
    <row r="5612" spans="1:10" x14ac:dyDescent="0.25">
      <c r="A5612">
        <v>1409</v>
      </c>
      <c r="B5612" s="1">
        <v>43101</v>
      </c>
      <c r="C5612">
        <v>13</v>
      </c>
      <c r="D5612">
        <v>1</v>
      </c>
      <c r="E5612">
        <v>0</v>
      </c>
      <c r="F5612">
        <v>0</v>
      </c>
      <c r="H5612" t="str">
        <f>_xlfn.XLOOKUP(A5612,Table1[CLIENTID],Table1[OVERALLSTATUS])</f>
        <v>Live</v>
      </c>
      <c r="I5612" t="str">
        <f>_xlfn.XLOOKUP(A5612,Table1[CLIENTID],Table1[CLIENTSPECIALTY])</f>
        <v>Family Medicine</v>
      </c>
      <c r="J5612" t="str">
        <f>_xlfn.XLOOKUP(A5612,Table1[CLIENTID],Table1[CLIENTSIZE])</f>
        <v>Small</v>
      </c>
    </row>
    <row r="5613" spans="1:10" x14ac:dyDescent="0.25">
      <c r="A5613">
        <v>1467</v>
      </c>
      <c r="B5613" s="1">
        <v>43052</v>
      </c>
      <c r="C5613">
        <v>13</v>
      </c>
      <c r="D5613">
        <v>0</v>
      </c>
      <c r="E5613">
        <v>0</v>
      </c>
      <c r="F5613">
        <v>0</v>
      </c>
      <c r="H5613" t="str">
        <f>_xlfn.XLOOKUP(A5613,Table1[CLIENTID],Table1[OVERALLSTATUS])</f>
        <v>Live</v>
      </c>
      <c r="I5613" t="str">
        <f>_xlfn.XLOOKUP(A5613,Table1[CLIENTID],Table1[CLIENTSPECIALTY])</f>
        <v>Surgery</v>
      </c>
      <c r="J5613" t="str">
        <f>_xlfn.XLOOKUP(A5613,Table1[CLIENTID],Table1[CLIENTSIZE])</f>
        <v>Small</v>
      </c>
    </row>
    <row r="5614" spans="1:10" x14ac:dyDescent="0.25">
      <c r="A5614">
        <v>1478</v>
      </c>
      <c r="B5614" s="1">
        <v>43059</v>
      </c>
      <c r="C5614">
        <v>13</v>
      </c>
      <c r="D5614">
        <v>0</v>
      </c>
      <c r="E5614">
        <v>0</v>
      </c>
      <c r="F5614">
        <v>0</v>
      </c>
      <c r="H5614" t="str">
        <f>_xlfn.XLOOKUP(A5614,Table1[CLIENTID],Table1[OVERALLSTATUS])</f>
        <v>Live</v>
      </c>
      <c r="I5614" t="str">
        <f>_xlfn.XLOOKUP(A5614,Table1[CLIENTID],Table1[CLIENTSPECIALTY])</f>
        <v>Family Medicine</v>
      </c>
      <c r="J5614" t="str">
        <f>_xlfn.XLOOKUP(A5614,Table1[CLIENTID],Table1[CLIENTSIZE])</f>
        <v>Small</v>
      </c>
    </row>
    <row r="5615" spans="1:10" x14ac:dyDescent="0.25">
      <c r="A5615">
        <v>1478</v>
      </c>
      <c r="B5615" s="1">
        <v>43073</v>
      </c>
      <c r="C5615">
        <v>13</v>
      </c>
      <c r="D5615">
        <v>0</v>
      </c>
      <c r="E5615">
        <v>0</v>
      </c>
      <c r="F5615">
        <v>0</v>
      </c>
      <c r="H5615" t="str">
        <f>_xlfn.XLOOKUP(A5615,Table1[CLIENTID],Table1[OVERALLSTATUS])</f>
        <v>Live</v>
      </c>
      <c r="I5615" t="str">
        <f>_xlfn.XLOOKUP(A5615,Table1[CLIENTID],Table1[CLIENTSPECIALTY])</f>
        <v>Family Medicine</v>
      </c>
      <c r="J5615" t="str">
        <f>_xlfn.XLOOKUP(A5615,Table1[CLIENTID],Table1[CLIENTSIZE])</f>
        <v>Small</v>
      </c>
    </row>
    <row r="5616" spans="1:10" x14ac:dyDescent="0.25">
      <c r="A5616">
        <v>1478</v>
      </c>
      <c r="B5616" s="1">
        <v>43080</v>
      </c>
      <c r="C5616">
        <v>13</v>
      </c>
      <c r="D5616">
        <v>0</v>
      </c>
      <c r="E5616">
        <v>0</v>
      </c>
      <c r="F5616">
        <v>0</v>
      </c>
      <c r="H5616" t="str">
        <f>_xlfn.XLOOKUP(A5616,Table1[CLIENTID],Table1[OVERALLSTATUS])</f>
        <v>Live</v>
      </c>
      <c r="I5616" t="str">
        <f>_xlfn.XLOOKUP(A5616,Table1[CLIENTID],Table1[CLIENTSPECIALTY])</f>
        <v>Family Medicine</v>
      </c>
      <c r="J5616" t="str">
        <f>_xlfn.XLOOKUP(A5616,Table1[CLIENTID],Table1[CLIENTSIZE])</f>
        <v>Small</v>
      </c>
    </row>
    <row r="5617" spans="1:10" x14ac:dyDescent="0.25">
      <c r="A5617">
        <v>1509</v>
      </c>
      <c r="B5617" s="1">
        <v>43094</v>
      </c>
      <c r="C5617">
        <v>13</v>
      </c>
      <c r="D5617">
        <v>0</v>
      </c>
      <c r="E5617">
        <v>4</v>
      </c>
      <c r="F5617">
        <v>0</v>
      </c>
      <c r="H5617" t="str">
        <f>_xlfn.XLOOKUP(A5617,Table1[CLIENTID],Table1[OVERALLSTATUS])</f>
        <v>Live</v>
      </c>
      <c r="I5617" t="str">
        <f>_xlfn.XLOOKUP(A5617,Table1[CLIENTID],Table1[CLIENTSPECIALTY])</f>
        <v>Surgery</v>
      </c>
      <c r="J5617" t="str">
        <f>_xlfn.XLOOKUP(A5617,Table1[CLIENTID],Table1[CLIENTSIZE])</f>
        <v>Small</v>
      </c>
    </row>
    <row r="5618" spans="1:10" x14ac:dyDescent="0.25">
      <c r="A5618">
        <v>1573</v>
      </c>
      <c r="B5618" s="1">
        <v>43080</v>
      </c>
      <c r="C5618">
        <v>13</v>
      </c>
      <c r="D5618">
        <v>0</v>
      </c>
      <c r="E5618">
        <v>0</v>
      </c>
      <c r="F5618">
        <v>0</v>
      </c>
      <c r="H5618" t="str">
        <f>_xlfn.XLOOKUP(A5618,Table1[CLIENTID],Table1[OVERALLSTATUS])</f>
        <v>Live</v>
      </c>
      <c r="I5618" t="str">
        <f>_xlfn.XLOOKUP(A5618,Table1[CLIENTID],Table1[CLIENTSPECIALTY])</f>
        <v>Family Medicine</v>
      </c>
      <c r="J5618" t="str">
        <f>_xlfn.XLOOKUP(A5618,Table1[CLIENTID],Table1[CLIENTSIZE])</f>
        <v>Small</v>
      </c>
    </row>
    <row r="5619" spans="1:10" x14ac:dyDescent="0.25">
      <c r="A5619">
        <v>1573</v>
      </c>
      <c r="B5619" s="1">
        <v>43094</v>
      </c>
      <c r="C5619">
        <v>13</v>
      </c>
      <c r="D5619">
        <v>0</v>
      </c>
      <c r="E5619">
        <v>0</v>
      </c>
      <c r="F5619">
        <v>0</v>
      </c>
      <c r="H5619" t="str">
        <f>_xlfn.XLOOKUP(A5619,Table1[CLIENTID],Table1[OVERALLSTATUS])</f>
        <v>Live</v>
      </c>
      <c r="I5619" t="str">
        <f>_xlfn.XLOOKUP(A5619,Table1[CLIENTID],Table1[CLIENTSPECIALTY])</f>
        <v>Family Medicine</v>
      </c>
      <c r="J5619" t="str">
        <f>_xlfn.XLOOKUP(A5619,Table1[CLIENTID],Table1[CLIENTSIZE])</f>
        <v>Small</v>
      </c>
    </row>
    <row r="5620" spans="1:10" x14ac:dyDescent="0.25">
      <c r="A5620">
        <v>1575</v>
      </c>
      <c r="B5620" s="1">
        <v>43059</v>
      </c>
      <c r="C5620">
        <v>13</v>
      </c>
      <c r="D5620">
        <v>0</v>
      </c>
      <c r="E5620">
        <v>0</v>
      </c>
      <c r="F5620">
        <v>0</v>
      </c>
      <c r="H5620" t="str">
        <f>_xlfn.XLOOKUP(A5620,Table1[CLIENTID],Table1[OVERALLSTATUS])</f>
        <v>Live</v>
      </c>
      <c r="I5620" t="str">
        <f>_xlfn.XLOOKUP(A5620,Table1[CLIENTID],Table1[CLIENTSPECIALTY])</f>
        <v>Family Medicine</v>
      </c>
      <c r="J5620" t="str">
        <f>_xlfn.XLOOKUP(A5620,Table1[CLIENTID],Table1[CLIENTSIZE])</f>
        <v>Small</v>
      </c>
    </row>
    <row r="5621" spans="1:10" x14ac:dyDescent="0.25">
      <c r="A5621">
        <v>1800</v>
      </c>
      <c r="B5621" s="1">
        <v>43059</v>
      </c>
      <c r="C5621">
        <v>13</v>
      </c>
      <c r="D5621">
        <v>0</v>
      </c>
      <c r="E5621">
        <v>0</v>
      </c>
      <c r="F5621">
        <v>0</v>
      </c>
      <c r="H5621" t="str">
        <f>_xlfn.XLOOKUP(A5621,Table1[CLIENTID],Table1[OVERALLSTATUS])</f>
        <v>Live</v>
      </c>
      <c r="I5621" t="str">
        <f>_xlfn.XLOOKUP(A5621,Table1[CLIENTID],Table1[CLIENTSPECIALTY])</f>
        <v>Family Medicine</v>
      </c>
      <c r="J5621" t="str">
        <f>_xlfn.XLOOKUP(A5621,Table1[CLIENTID],Table1[CLIENTSIZE])</f>
        <v>Small</v>
      </c>
    </row>
    <row r="5622" spans="1:10" x14ac:dyDescent="0.25">
      <c r="A5622">
        <v>1907</v>
      </c>
      <c r="B5622" s="1">
        <v>43059</v>
      </c>
      <c r="C5622">
        <v>13</v>
      </c>
      <c r="D5622">
        <v>0</v>
      </c>
      <c r="E5622">
        <v>0</v>
      </c>
      <c r="F5622">
        <v>0</v>
      </c>
      <c r="H5622" t="str">
        <f>_xlfn.XLOOKUP(A5622,Table1[CLIENTID],Table1[OVERALLSTATUS])</f>
        <v>Live</v>
      </c>
      <c r="I5622" t="str">
        <f>_xlfn.XLOOKUP(A5622,Table1[CLIENTID],Table1[CLIENTSPECIALTY])</f>
        <v>Family Medicine</v>
      </c>
      <c r="J5622" t="str">
        <f>_xlfn.XLOOKUP(A5622,Table1[CLIENTID],Table1[CLIENTSIZE])</f>
        <v>Small</v>
      </c>
    </row>
    <row r="5623" spans="1:10" x14ac:dyDescent="0.25">
      <c r="A5623">
        <v>1907</v>
      </c>
      <c r="B5623" s="1">
        <v>43066</v>
      </c>
      <c r="C5623">
        <v>13</v>
      </c>
      <c r="D5623">
        <v>0</v>
      </c>
      <c r="E5623">
        <v>0</v>
      </c>
      <c r="F5623">
        <v>0</v>
      </c>
      <c r="H5623" t="str">
        <f>_xlfn.XLOOKUP(A5623,Table1[CLIENTID],Table1[OVERALLSTATUS])</f>
        <v>Live</v>
      </c>
      <c r="I5623" t="str">
        <f>_xlfn.XLOOKUP(A5623,Table1[CLIENTID],Table1[CLIENTSPECIALTY])</f>
        <v>Family Medicine</v>
      </c>
      <c r="J5623" t="str">
        <f>_xlfn.XLOOKUP(A5623,Table1[CLIENTID],Table1[CLIENTSIZE])</f>
        <v>Small</v>
      </c>
    </row>
    <row r="5624" spans="1:10" x14ac:dyDescent="0.25">
      <c r="A5624">
        <v>1907</v>
      </c>
      <c r="B5624" s="1">
        <v>43073</v>
      </c>
      <c r="C5624">
        <v>13</v>
      </c>
      <c r="D5624">
        <v>0</v>
      </c>
      <c r="E5624">
        <v>1</v>
      </c>
      <c r="F5624">
        <v>0</v>
      </c>
      <c r="H5624" t="str">
        <f>_xlfn.XLOOKUP(A5624,Table1[CLIENTID],Table1[OVERALLSTATUS])</f>
        <v>Live</v>
      </c>
      <c r="I5624" t="str">
        <f>_xlfn.XLOOKUP(A5624,Table1[CLIENTID],Table1[CLIENTSPECIALTY])</f>
        <v>Family Medicine</v>
      </c>
      <c r="J5624" t="str">
        <f>_xlfn.XLOOKUP(A5624,Table1[CLIENTID],Table1[CLIENTSIZE])</f>
        <v>Small</v>
      </c>
    </row>
    <row r="5625" spans="1:10" x14ac:dyDescent="0.25">
      <c r="A5625">
        <v>1927</v>
      </c>
      <c r="B5625" s="1">
        <v>43101</v>
      </c>
      <c r="C5625">
        <v>13</v>
      </c>
      <c r="D5625">
        <v>7</v>
      </c>
      <c r="E5625">
        <v>1</v>
      </c>
      <c r="F5625">
        <v>1</v>
      </c>
      <c r="H5625" t="str">
        <f>_xlfn.XLOOKUP(A5625,Table1[CLIENTID],Table1[OVERALLSTATUS])</f>
        <v>Live</v>
      </c>
      <c r="I5625" t="str">
        <f>_xlfn.XLOOKUP(A5625,Table1[CLIENTID],Table1[CLIENTSPECIALTY])</f>
        <v>Family Medicine</v>
      </c>
      <c r="J5625" t="str">
        <f>_xlfn.XLOOKUP(A5625,Table1[CLIENTID],Table1[CLIENTSIZE])</f>
        <v>Small</v>
      </c>
    </row>
    <row r="5626" spans="1:10" x14ac:dyDescent="0.25">
      <c r="A5626">
        <v>1970</v>
      </c>
      <c r="B5626" s="1">
        <v>43073</v>
      </c>
      <c r="C5626">
        <v>13</v>
      </c>
      <c r="D5626">
        <v>0</v>
      </c>
      <c r="E5626">
        <v>0</v>
      </c>
      <c r="F5626">
        <v>0</v>
      </c>
      <c r="H5626" t="str">
        <f>_xlfn.XLOOKUP(A5626,Table1[CLIENTID],Table1[OVERALLSTATUS])</f>
        <v>Live</v>
      </c>
      <c r="I5626" t="str">
        <f>_xlfn.XLOOKUP(A5626,Table1[CLIENTID],Table1[CLIENTSPECIALTY])</f>
        <v>Family Medicine</v>
      </c>
      <c r="J5626" t="str">
        <f>_xlfn.XLOOKUP(A5626,Table1[CLIENTID],Table1[CLIENTSIZE])</f>
        <v>Small</v>
      </c>
    </row>
    <row r="5627" spans="1:10" x14ac:dyDescent="0.25">
      <c r="A5627">
        <v>1970</v>
      </c>
      <c r="B5627" s="1">
        <v>43101</v>
      </c>
      <c r="C5627">
        <v>13</v>
      </c>
      <c r="D5627">
        <v>1</v>
      </c>
      <c r="E5627">
        <v>0</v>
      </c>
      <c r="F5627">
        <v>0</v>
      </c>
      <c r="H5627" t="str">
        <f>_xlfn.XLOOKUP(A5627,Table1[CLIENTID],Table1[OVERALLSTATUS])</f>
        <v>Live</v>
      </c>
      <c r="I5627" t="str">
        <f>_xlfn.XLOOKUP(A5627,Table1[CLIENTID],Table1[CLIENTSPECIALTY])</f>
        <v>Family Medicine</v>
      </c>
      <c r="J5627" t="str">
        <f>_xlfn.XLOOKUP(A5627,Table1[CLIENTID],Table1[CLIENTSIZE])</f>
        <v>Small</v>
      </c>
    </row>
    <row r="5628" spans="1:10" x14ac:dyDescent="0.25">
      <c r="A5628">
        <v>2016</v>
      </c>
      <c r="B5628" s="1">
        <v>43059</v>
      </c>
      <c r="C5628">
        <v>13</v>
      </c>
      <c r="D5628">
        <v>0</v>
      </c>
      <c r="E5628">
        <v>0</v>
      </c>
      <c r="F5628">
        <v>0</v>
      </c>
      <c r="H5628" t="str">
        <f>_xlfn.XLOOKUP(A5628,Table1[CLIENTID],Table1[OVERALLSTATUS])</f>
        <v>Live</v>
      </c>
      <c r="I5628" t="str">
        <f>_xlfn.XLOOKUP(A5628,Table1[CLIENTID],Table1[CLIENTSPECIALTY])</f>
        <v>Family Medicine</v>
      </c>
      <c r="J5628" t="str">
        <f>_xlfn.XLOOKUP(A5628,Table1[CLIENTID],Table1[CLIENTSIZE])</f>
        <v>Small</v>
      </c>
    </row>
    <row r="5629" spans="1:10" x14ac:dyDescent="0.25">
      <c r="A5629">
        <v>2079</v>
      </c>
      <c r="B5629" s="1">
        <v>43052</v>
      </c>
      <c r="C5629">
        <v>13</v>
      </c>
      <c r="D5629">
        <v>0</v>
      </c>
      <c r="E5629">
        <v>0</v>
      </c>
      <c r="F5629">
        <v>0</v>
      </c>
      <c r="H5629" t="str">
        <f>_xlfn.XLOOKUP(A5629,Table1[CLIENTID],Table1[OVERALLSTATUS])</f>
        <v>Live</v>
      </c>
      <c r="I5629" t="str">
        <f>_xlfn.XLOOKUP(A5629,Table1[CLIENTID],Table1[CLIENTSPECIALTY])</f>
        <v>Surgery</v>
      </c>
      <c r="J5629" t="str">
        <f>_xlfn.XLOOKUP(A5629,Table1[CLIENTID],Table1[CLIENTSIZE])</f>
        <v>Small</v>
      </c>
    </row>
    <row r="5630" spans="1:10" x14ac:dyDescent="0.25">
      <c r="A5630">
        <v>2106</v>
      </c>
      <c r="B5630" s="1">
        <v>43059</v>
      </c>
      <c r="C5630">
        <v>13</v>
      </c>
      <c r="D5630">
        <v>0</v>
      </c>
      <c r="E5630">
        <v>0</v>
      </c>
      <c r="F5630">
        <v>0</v>
      </c>
      <c r="H5630" t="str">
        <f>_xlfn.XLOOKUP(A5630,Table1[CLIENTID],Table1[OVERALLSTATUS])</f>
        <v>Live</v>
      </c>
      <c r="I5630" t="str">
        <f>_xlfn.XLOOKUP(A5630,Table1[CLIENTID],Table1[CLIENTSPECIALTY])</f>
        <v>Family Medicine</v>
      </c>
      <c r="J5630" t="str">
        <f>_xlfn.XLOOKUP(A5630,Table1[CLIENTID],Table1[CLIENTSIZE])</f>
        <v>Small</v>
      </c>
    </row>
    <row r="5631" spans="1:10" x14ac:dyDescent="0.25">
      <c r="A5631">
        <v>2117</v>
      </c>
      <c r="B5631" s="1">
        <v>43052</v>
      </c>
      <c r="C5631">
        <v>13</v>
      </c>
      <c r="D5631">
        <v>0</v>
      </c>
      <c r="E5631">
        <v>0</v>
      </c>
      <c r="F5631">
        <v>0</v>
      </c>
      <c r="H5631" t="str">
        <f>_xlfn.XLOOKUP(A5631,Table1[CLIENTID],Table1[OVERALLSTATUS])</f>
        <v>Live</v>
      </c>
      <c r="I5631" t="str">
        <f>_xlfn.XLOOKUP(A5631,Table1[CLIENTID],Table1[CLIENTSPECIALTY])</f>
        <v>Surgery</v>
      </c>
      <c r="J5631" t="str">
        <f>_xlfn.XLOOKUP(A5631,Table1[CLIENTID],Table1[CLIENTSIZE])</f>
        <v>Small</v>
      </c>
    </row>
    <row r="5632" spans="1:10" x14ac:dyDescent="0.25">
      <c r="A5632">
        <v>2118</v>
      </c>
      <c r="B5632" s="1">
        <v>43066</v>
      </c>
      <c r="C5632">
        <v>13</v>
      </c>
      <c r="D5632">
        <v>0</v>
      </c>
      <c r="E5632">
        <v>2</v>
      </c>
      <c r="F5632">
        <v>0</v>
      </c>
      <c r="H5632" t="str">
        <f>_xlfn.XLOOKUP(A5632,Table1[CLIENTID],Table1[OVERALLSTATUS])</f>
        <v>Live</v>
      </c>
      <c r="I5632" t="str">
        <f>_xlfn.XLOOKUP(A5632,Table1[CLIENTID],Table1[CLIENTSPECIALTY])</f>
        <v>Family Medicine</v>
      </c>
      <c r="J5632" t="str">
        <f>_xlfn.XLOOKUP(A5632,Table1[CLIENTID],Table1[CLIENTSIZE])</f>
        <v>Small</v>
      </c>
    </row>
    <row r="5633" spans="1:10" x14ac:dyDescent="0.25">
      <c r="A5633">
        <v>2161</v>
      </c>
      <c r="B5633" s="1">
        <v>43101</v>
      </c>
      <c r="C5633">
        <v>13</v>
      </c>
      <c r="D5633">
        <v>0</v>
      </c>
      <c r="E5633">
        <v>0</v>
      </c>
      <c r="F5633">
        <v>0</v>
      </c>
      <c r="H5633" t="str">
        <f>_xlfn.XLOOKUP(A5633,Table1[CLIENTID],Table1[OVERALLSTATUS])</f>
        <v>Live</v>
      </c>
      <c r="I5633" t="str">
        <f>_xlfn.XLOOKUP(A5633,Table1[CLIENTID],Table1[CLIENTSPECIALTY])</f>
        <v>Surgery</v>
      </c>
      <c r="J5633" t="str">
        <f>_xlfn.XLOOKUP(A5633,Table1[CLIENTID],Table1[CLIENTSIZE])</f>
        <v>Small</v>
      </c>
    </row>
    <row r="5634" spans="1:10" x14ac:dyDescent="0.25">
      <c r="A5634">
        <v>2172</v>
      </c>
      <c r="B5634" s="1">
        <v>43101</v>
      </c>
      <c r="C5634">
        <v>13</v>
      </c>
      <c r="D5634">
        <v>0</v>
      </c>
      <c r="E5634">
        <v>0</v>
      </c>
      <c r="F5634">
        <v>0</v>
      </c>
      <c r="H5634" t="str">
        <f>_xlfn.XLOOKUP(A5634,Table1[CLIENTID],Table1[OVERALLSTATUS])</f>
        <v>Live</v>
      </c>
      <c r="I5634" t="str">
        <f>_xlfn.XLOOKUP(A5634,Table1[CLIENTID],Table1[CLIENTSPECIALTY])</f>
        <v>Surgery</v>
      </c>
      <c r="J5634" t="str">
        <f>_xlfn.XLOOKUP(A5634,Table1[CLIENTID],Table1[CLIENTSIZE])</f>
        <v>Small</v>
      </c>
    </row>
    <row r="5635" spans="1:10" x14ac:dyDescent="0.25">
      <c r="A5635">
        <v>2190</v>
      </c>
      <c r="B5635" s="1">
        <v>43066</v>
      </c>
      <c r="C5635">
        <v>13</v>
      </c>
      <c r="D5635">
        <v>0</v>
      </c>
      <c r="E5635">
        <v>0</v>
      </c>
      <c r="F5635">
        <v>0</v>
      </c>
      <c r="H5635" t="str">
        <f>_xlfn.XLOOKUP(A5635,Table1[CLIENTID],Table1[OVERALLSTATUS])</f>
        <v>Live</v>
      </c>
      <c r="I5635" t="str">
        <f>_xlfn.XLOOKUP(A5635,Table1[CLIENTID],Table1[CLIENTSPECIALTY])</f>
        <v>Family Medicine</v>
      </c>
      <c r="J5635" t="str">
        <f>_xlfn.XLOOKUP(A5635,Table1[CLIENTID],Table1[CLIENTSIZE])</f>
        <v>Small</v>
      </c>
    </row>
    <row r="5636" spans="1:10" x14ac:dyDescent="0.25">
      <c r="A5636">
        <v>2200</v>
      </c>
      <c r="B5636" s="1">
        <v>43101</v>
      </c>
      <c r="C5636">
        <v>13</v>
      </c>
      <c r="D5636">
        <v>0</v>
      </c>
      <c r="E5636">
        <v>0</v>
      </c>
      <c r="F5636">
        <v>0</v>
      </c>
      <c r="H5636" t="str">
        <f>_xlfn.XLOOKUP(A5636,Table1[CLIENTID],Table1[OVERALLSTATUS])</f>
        <v>Live</v>
      </c>
      <c r="I5636" t="str">
        <f>_xlfn.XLOOKUP(A5636,Table1[CLIENTID],Table1[CLIENTSPECIALTY])</f>
        <v>Family Medicine</v>
      </c>
      <c r="J5636" t="str">
        <f>_xlfn.XLOOKUP(A5636,Table1[CLIENTID],Table1[CLIENTSIZE])</f>
        <v>Small</v>
      </c>
    </row>
    <row r="5637" spans="1:10" x14ac:dyDescent="0.25">
      <c r="A5637">
        <v>2217</v>
      </c>
      <c r="B5637" s="1">
        <v>43108</v>
      </c>
      <c r="C5637">
        <v>13</v>
      </c>
      <c r="D5637">
        <v>0</v>
      </c>
      <c r="E5637">
        <v>0</v>
      </c>
      <c r="F5637">
        <v>0</v>
      </c>
      <c r="H5637" t="str">
        <f>_xlfn.XLOOKUP(A5637,Table1[CLIENTID],Table1[OVERALLSTATUS])</f>
        <v>Live</v>
      </c>
      <c r="I5637" t="str">
        <f>_xlfn.XLOOKUP(A5637,Table1[CLIENTID],Table1[CLIENTSPECIALTY])</f>
        <v>Surgery</v>
      </c>
      <c r="J5637" t="str">
        <f>_xlfn.XLOOKUP(A5637,Table1[CLIENTID],Table1[CLIENTSIZE])</f>
        <v>Small</v>
      </c>
    </row>
    <row r="5638" spans="1:10" x14ac:dyDescent="0.25">
      <c r="A5638">
        <v>2441</v>
      </c>
      <c r="B5638" s="1">
        <v>43073</v>
      </c>
      <c r="C5638">
        <v>13</v>
      </c>
      <c r="D5638">
        <v>1</v>
      </c>
      <c r="E5638">
        <v>0</v>
      </c>
      <c r="F5638">
        <v>0</v>
      </c>
      <c r="H5638" t="str">
        <f>_xlfn.XLOOKUP(A5638,Table1[CLIENTID],Table1[OVERALLSTATUS])</f>
        <v>Live</v>
      </c>
      <c r="I5638" t="str">
        <f>_xlfn.XLOOKUP(A5638,Table1[CLIENTID],Table1[CLIENTSPECIALTY])</f>
        <v>Surgery</v>
      </c>
      <c r="J5638" t="str">
        <f>_xlfn.XLOOKUP(A5638,Table1[CLIENTID],Table1[CLIENTSIZE])</f>
        <v>Small</v>
      </c>
    </row>
    <row r="5639" spans="1:10" x14ac:dyDescent="0.25">
      <c r="A5639">
        <v>2457</v>
      </c>
      <c r="B5639" s="1">
        <v>43066</v>
      </c>
      <c r="C5639">
        <v>13</v>
      </c>
      <c r="D5639">
        <v>0</v>
      </c>
      <c r="E5639">
        <v>2</v>
      </c>
      <c r="F5639">
        <v>0</v>
      </c>
      <c r="H5639" t="str">
        <f>_xlfn.XLOOKUP(A5639,Table1[CLIENTID],Table1[OVERALLSTATUS])</f>
        <v>Live</v>
      </c>
      <c r="I5639" t="str">
        <f>_xlfn.XLOOKUP(A5639,Table1[CLIENTID],Table1[CLIENTSPECIALTY])</f>
        <v>Surgery</v>
      </c>
      <c r="J5639" t="str">
        <f>_xlfn.XLOOKUP(A5639,Table1[CLIENTID],Table1[CLIENTSIZE])</f>
        <v>Small</v>
      </c>
    </row>
    <row r="5640" spans="1:10" x14ac:dyDescent="0.25">
      <c r="A5640">
        <v>2457</v>
      </c>
      <c r="B5640" s="1">
        <v>43108</v>
      </c>
      <c r="C5640">
        <v>13</v>
      </c>
      <c r="D5640">
        <v>0</v>
      </c>
      <c r="E5640">
        <v>3</v>
      </c>
      <c r="F5640">
        <v>0</v>
      </c>
      <c r="H5640" t="str">
        <f>_xlfn.XLOOKUP(A5640,Table1[CLIENTID],Table1[OVERALLSTATUS])</f>
        <v>Live</v>
      </c>
      <c r="I5640" t="str">
        <f>_xlfn.XLOOKUP(A5640,Table1[CLIENTID],Table1[CLIENTSPECIALTY])</f>
        <v>Surgery</v>
      </c>
      <c r="J5640" t="str">
        <f>_xlfn.XLOOKUP(A5640,Table1[CLIENTID],Table1[CLIENTSIZE])</f>
        <v>Small</v>
      </c>
    </row>
    <row r="5641" spans="1:10" x14ac:dyDescent="0.25">
      <c r="A5641">
        <v>2502</v>
      </c>
      <c r="B5641" s="1">
        <v>43101</v>
      </c>
      <c r="C5641">
        <v>13</v>
      </c>
      <c r="D5641">
        <v>1</v>
      </c>
      <c r="E5641">
        <v>0</v>
      </c>
      <c r="F5641">
        <v>0</v>
      </c>
      <c r="H5641" t="str">
        <f>_xlfn.XLOOKUP(A5641,Table1[CLIENTID],Table1[OVERALLSTATUS])</f>
        <v>Live</v>
      </c>
      <c r="I5641" t="str">
        <f>_xlfn.XLOOKUP(A5641,Table1[CLIENTID],Table1[CLIENTSPECIALTY])</f>
        <v>Surgery</v>
      </c>
      <c r="J5641" t="str">
        <f>_xlfn.XLOOKUP(A5641,Table1[CLIENTID],Table1[CLIENTSIZE])</f>
        <v>Small</v>
      </c>
    </row>
    <row r="5642" spans="1:10" x14ac:dyDescent="0.25">
      <c r="A5642">
        <v>2545</v>
      </c>
      <c r="B5642" s="1">
        <v>43059</v>
      </c>
      <c r="C5642">
        <v>13</v>
      </c>
      <c r="D5642">
        <v>0</v>
      </c>
      <c r="E5642">
        <v>0</v>
      </c>
      <c r="F5642">
        <v>0</v>
      </c>
      <c r="H5642" t="str">
        <f>_xlfn.XLOOKUP(A5642,Table1[CLIENTID],Table1[OVERALLSTATUS])</f>
        <v>Live</v>
      </c>
      <c r="I5642" t="str">
        <f>_xlfn.XLOOKUP(A5642,Table1[CLIENTID],Table1[CLIENTSPECIALTY])</f>
        <v>Surgery</v>
      </c>
      <c r="J5642" t="str">
        <f>_xlfn.XLOOKUP(A5642,Table1[CLIENTID],Table1[CLIENTSIZE])</f>
        <v>Small</v>
      </c>
    </row>
    <row r="5643" spans="1:10" x14ac:dyDescent="0.25">
      <c r="A5643">
        <v>2567</v>
      </c>
      <c r="B5643" s="1">
        <v>43094</v>
      </c>
      <c r="C5643">
        <v>13</v>
      </c>
      <c r="D5643">
        <v>0</v>
      </c>
      <c r="E5643">
        <v>0</v>
      </c>
      <c r="F5643">
        <v>0</v>
      </c>
      <c r="H5643" t="str">
        <f>_xlfn.XLOOKUP(A5643,Table1[CLIENTID],Table1[OVERALLSTATUS])</f>
        <v>Live</v>
      </c>
      <c r="I5643" t="str">
        <f>_xlfn.XLOOKUP(A5643,Table1[CLIENTID],Table1[CLIENTSPECIALTY])</f>
        <v>Family Medicine</v>
      </c>
      <c r="J5643" t="str">
        <f>_xlfn.XLOOKUP(A5643,Table1[CLIENTID],Table1[CLIENTSIZE])</f>
        <v>Small</v>
      </c>
    </row>
    <row r="5644" spans="1:10" x14ac:dyDescent="0.25">
      <c r="A5644">
        <v>2591</v>
      </c>
      <c r="B5644" s="1">
        <v>43087</v>
      </c>
      <c r="C5644">
        <v>13</v>
      </c>
      <c r="D5644">
        <v>11</v>
      </c>
      <c r="E5644">
        <v>2</v>
      </c>
      <c r="F5644">
        <v>2</v>
      </c>
      <c r="H5644" t="str">
        <f>_xlfn.XLOOKUP(A5644,Table1[CLIENTID],Table1[OVERALLSTATUS])</f>
        <v>Live</v>
      </c>
      <c r="I5644" t="str">
        <f>_xlfn.XLOOKUP(A5644,Table1[CLIENTID],Table1[CLIENTSPECIALTY])</f>
        <v>Surgery</v>
      </c>
      <c r="J5644" t="str">
        <f>_xlfn.XLOOKUP(A5644,Table1[CLIENTID],Table1[CLIENTSIZE])</f>
        <v>Small</v>
      </c>
    </row>
    <row r="5645" spans="1:10" x14ac:dyDescent="0.25">
      <c r="A5645">
        <v>2605</v>
      </c>
      <c r="B5645" s="1">
        <v>43087</v>
      </c>
      <c r="C5645">
        <v>13</v>
      </c>
      <c r="D5645">
        <v>0</v>
      </c>
      <c r="E5645">
        <v>2</v>
      </c>
      <c r="F5645">
        <v>0</v>
      </c>
      <c r="H5645" t="str">
        <f>_xlfn.XLOOKUP(A5645,Table1[CLIENTID],Table1[OVERALLSTATUS])</f>
        <v>Live</v>
      </c>
      <c r="I5645" t="str">
        <f>_xlfn.XLOOKUP(A5645,Table1[CLIENTID],Table1[CLIENTSPECIALTY])</f>
        <v>Surgery</v>
      </c>
      <c r="J5645" t="str">
        <f>_xlfn.XLOOKUP(A5645,Table1[CLIENTID],Table1[CLIENTSIZE])</f>
        <v>Small</v>
      </c>
    </row>
    <row r="5646" spans="1:10" x14ac:dyDescent="0.25">
      <c r="A5646">
        <v>2657</v>
      </c>
      <c r="B5646" s="1">
        <v>43066</v>
      </c>
      <c r="C5646">
        <v>13</v>
      </c>
      <c r="D5646">
        <v>0</v>
      </c>
      <c r="E5646">
        <v>0</v>
      </c>
      <c r="F5646">
        <v>0</v>
      </c>
      <c r="H5646" t="str">
        <f>_xlfn.XLOOKUP(A5646,Table1[CLIENTID],Table1[OVERALLSTATUS])</f>
        <v>Live</v>
      </c>
      <c r="I5646" t="str">
        <f>_xlfn.XLOOKUP(A5646,Table1[CLIENTID],Table1[CLIENTSPECIALTY])</f>
        <v>Surgery</v>
      </c>
      <c r="J5646" t="str">
        <f>_xlfn.XLOOKUP(A5646,Table1[CLIENTID],Table1[CLIENTSIZE])</f>
        <v>Small</v>
      </c>
    </row>
    <row r="5647" spans="1:10" x14ac:dyDescent="0.25">
      <c r="A5647">
        <v>2666</v>
      </c>
      <c r="B5647" s="1">
        <v>43052</v>
      </c>
      <c r="C5647">
        <v>13</v>
      </c>
      <c r="D5647">
        <v>7</v>
      </c>
      <c r="E5647">
        <v>0</v>
      </c>
      <c r="F5647">
        <v>0</v>
      </c>
      <c r="H5647" t="str">
        <f>_xlfn.XLOOKUP(A5647,Table1[CLIENTID],Table1[OVERALLSTATUS])</f>
        <v>Live</v>
      </c>
      <c r="I5647" t="str">
        <f>_xlfn.XLOOKUP(A5647,Table1[CLIENTID],Table1[CLIENTSPECIALTY])</f>
        <v>Surgery</v>
      </c>
      <c r="J5647" t="str">
        <f>_xlfn.XLOOKUP(A5647,Table1[CLIENTID],Table1[CLIENTSIZE])</f>
        <v>Small</v>
      </c>
    </row>
    <row r="5648" spans="1:10" x14ac:dyDescent="0.25">
      <c r="A5648">
        <v>2674</v>
      </c>
      <c r="B5648" s="1">
        <v>43080</v>
      </c>
      <c r="C5648">
        <v>13</v>
      </c>
      <c r="D5648">
        <v>0</v>
      </c>
      <c r="E5648">
        <v>0</v>
      </c>
      <c r="F5648">
        <v>0</v>
      </c>
      <c r="H5648" t="str">
        <f>_xlfn.XLOOKUP(A5648,Table1[CLIENTID],Table1[OVERALLSTATUS])</f>
        <v>Live</v>
      </c>
      <c r="I5648" t="str">
        <f>_xlfn.XLOOKUP(A5648,Table1[CLIENTID],Table1[CLIENTSPECIALTY])</f>
        <v>Surgery</v>
      </c>
      <c r="J5648" t="str">
        <f>_xlfn.XLOOKUP(A5648,Table1[CLIENTID],Table1[CLIENTSIZE])</f>
        <v>Small</v>
      </c>
    </row>
    <row r="5649" spans="1:10" x14ac:dyDescent="0.25">
      <c r="A5649">
        <v>2702</v>
      </c>
      <c r="B5649" s="1">
        <v>43080</v>
      </c>
      <c r="C5649">
        <v>13</v>
      </c>
      <c r="D5649">
        <v>1</v>
      </c>
      <c r="E5649">
        <v>0</v>
      </c>
      <c r="F5649">
        <v>0</v>
      </c>
      <c r="H5649" t="str">
        <f>_xlfn.XLOOKUP(A5649,Table1[CLIENTID],Table1[OVERALLSTATUS])</f>
        <v>Live</v>
      </c>
      <c r="I5649" t="str">
        <f>_xlfn.XLOOKUP(A5649,Table1[CLIENTID],Table1[CLIENTSPECIALTY])</f>
        <v>Surgery</v>
      </c>
      <c r="J5649" t="str">
        <f>_xlfn.XLOOKUP(A5649,Table1[CLIENTID],Table1[CLIENTSIZE])</f>
        <v>Small</v>
      </c>
    </row>
    <row r="5650" spans="1:10" x14ac:dyDescent="0.25">
      <c r="A5650">
        <v>2749</v>
      </c>
      <c r="B5650" s="1">
        <v>43101</v>
      </c>
      <c r="C5650">
        <v>13</v>
      </c>
      <c r="D5650">
        <v>0</v>
      </c>
      <c r="E5650">
        <v>0</v>
      </c>
      <c r="F5650">
        <v>0</v>
      </c>
      <c r="H5650" t="str">
        <f>_xlfn.XLOOKUP(A5650,Table1[CLIENTID],Table1[OVERALLSTATUS])</f>
        <v>Live</v>
      </c>
      <c r="I5650" t="str">
        <f>_xlfn.XLOOKUP(A5650,Table1[CLIENTID],Table1[CLIENTSPECIALTY])</f>
        <v>Surgery</v>
      </c>
      <c r="J5650" t="str">
        <f>_xlfn.XLOOKUP(A5650,Table1[CLIENTID],Table1[CLIENTSIZE])</f>
        <v>Small</v>
      </c>
    </row>
    <row r="5651" spans="1:10" x14ac:dyDescent="0.25">
      <c r="A5651">
        <v>2764</v>
      </c>
      <c r="B5651" s="1">
        <v>43073</v>
      </c>
      <c r="C5651">
        <v>13</v>
      </c>
      <c r="D5651">
        <v>0</v>
      </c>
      <c r="E5651">
        <v>1</v>
      </c>
      <c r="F5651">
        <v>1</v>
      </c>
      <c r="H5651" t="str">
        <f>_xlfn.XLOOKUP(A5651,Table1[CLIENTID],Table1[OVERALLSTATUS])</f>
        <v>Live</v>
      </c>
      <c r="I5651" t="str">
        <f>_xlfn.XLOOKUP(A5651,Table1[CLIENTID],Table1[CLIENTSPECIALTY])</f>
        <v>Surgery</v>
      </c>
      <c r="J5651" t="str">
        <f>_xlfn.XLOOKUP(A5651,Table1[CLIENTID],Table1[CLIENTSIZE])</f>
        <v>Small</v>
      </c>
    </row>
    <row r="5652" spans="1:10" x14ac:dyDescent="0.25">
      <c r="A5652">
        <v>2764</v>
      </c>
      <c r="B5652" s="1">
        <v>43080</v>
      </c>
      <c r="C5652">
        <v>13</v>
      </c>
      <c r="D5652">
        <v>0</v>
      </c>
      <c r="E5652">
        <v>2</v>
      </c>
      <c r="F5652">
        <v>2</v>
      </c>
      <c r="H5652" t="str">
        <f>_xlfn.XLOOKUP(A5652,Table1[CLIENTID],Table1[OVERALLSTATUS])</f>
        <v>Live</v>
      </c>
      <c r="I5652" t="str">
        <f>_xlfn.XLOOKUP(A5652,Table1[CLIENTID],Table1[CLIENTSPECIALTY])</f>
        <v>Surgery</v>
      </c>
      <c r="J5652" t="str">
        <f>_xlfn.XLOOKUP(A5652,Table1[CLIENTID],Table1[CLIENTSIZE])</f>
        <v>Small</v>
      </c>
    </row>
    <row r="5653" spans="1:10" x14ac:dyDescent="0.25">
      <c r="A5653">
        <v>2771</v>
      </c>
      <c r="B5653" s="1">
        <v>43059</v>
      </c>
      <c r="C5653">
        <v>13</v>
      </c>
      <c r="D5653">
        <v>0</v>
      </c>
      <c r="E5653">
        <v>0</v>
      </c>
      <c r="F5653">
        <v>0</v>
      </c>
      <c r="H5653" t="str">
        <f>_xlfn.XLOOKUP(A5653,Table1[CLIENTID],Table1[OVERALLSTATUS])</f>
        <v>Live</v>
      </c>
      <c r="I5653" t="str">
        <f>_xlfn.XLOOKUP(A5653,Table1[CLIENTID],Table1[CLIENTSPECIALTY])</f>
        <v>Surgery</v>
      </c>
      <c r="J5653" t="str">
        <f>_xlfn.XLOOKUP(A5653,Table1[CLIENTID],Table1[CLIENTSIZE])</f>
        <v>Small</v>
      </c>
    </row>
    <row r="5654" spans="1:10" x14ac:dyDescent="0.25">
      <c r="A5654">
        <v>2797</v>
      </c>
      <c r="B5654" s="1">
        <v>43080</v>
      </c>
      <c r="C5654">
        <v>13</v>
      </c>
      <c r="D5654">
        <v>0</v>
      </c>
      <c r="E5654">
        <v>0</v>
      </c>
      <c r="F5654">
        <v>0</v>
      </c>
      <c r="H5654" t="str">
        <f>_xlfn.XLOOKUP(A5654,Table1[CLIENTID],Table1[OVERALLSTATUS])</f>
        <v>Live</v>
      </c>
      <c r="I5654" t="str">
        <f>_xlfn.XLOOKUP(A5654,Table1[CLIENTID],Table1[CLIENTSPECIALTY])</f>
        <v>Surgery</v>
      </c>
      <c r="J5654" t="str">
        <f>_xlfn.XLOOKUP(A5654,Table1[CLIENTID],Table1[CLIENTSIZE])</f>
        <v>Small</v>
      </c>
    </row>
    <row r="5655" spans="1:10" x14ac:dyDescent="0.25">
      <c r="A5655">
        <v>2827</v>
      </c>
      <c r="B5655" s="1">
        <v>43087</v>
      </c>
      <c r="C5655">
        <v>13</v>
      </c>
      <c r="D5655">
        <v>1</v>
      </c>
      <c r="E5655">
        <v>0</v>
      </c>
      <c r="F5655">
        <v>0</v>
      </c>
      <c r="H5655" t="str">
        <f>_xlfn.XLOOKUP(A5655,Table1[CLIENTID],Table1[OVERALLSTATUS])</f>
        <v>Live</v>
      </c>
      <c r="I5655" t="str">
        <f>_xlfn.XLOOKUP(A5655,Table1[CLIENTID],Table1[CLIENTSPECIALTY])</f>
        <v>Family Medicine</v>
      </c>
      <c r="J5655" t="str">
        <f>_xlfn.XLOOKUP(A5655,Table1[CLIENTID],Table1[CLIENTSIZE])</f>
        <v>Small</v>
      </c>
    </row>
    <row r="5656" spans="1:10" x14ac:dyDescent="0.25">
      <c r="A5656">
        <v>2953</v>
      </c>
      <c r="B5656" s="1">
        <v>43066</v>
      </c>
      <c r="C5656">
        <v>13</v>
      </c>
      <c r="D5656">
        <v>6</v>
      </c>
      <c r="E5656">
        <v>38</v>
      </c>
      <c r="F5656">
        <v>0</v>
      </c>
      <c r="H5656" t="str">
        <f>_xlfn.XLOOKUP(A5656,Table1[CLIENTID],Table1[OVERALLSTATUS])</f>
        <v>Live</v>
      </c>
      <c r="I5656" t="str">
        <f>_xlfn.XLOOKUP(A5656,Table1[CLIENTID],Table1[CLIENTSPECIALTY])</f>
        <v>Surgery</v>
      </c>
      <c r="J5656" t="str">
        <f>_xlfn.XLOOKUP(A5656,Table1[CLIENTID],Table1[CLIENTSIZE])</f>
        <v>Small</v>
      </c>
    </row>
    <row r="5657" spans="1:10" x14ac:dyDescent="0.25">
      <c r="A5657">
        <v>3138</v>
      </c>
      <c r="B5657" s="1">
        <v>43066</v>
      </c>
      <c r="C5657">
        <v>13</v>
      </c>
      <c r="D5657">
        <v>0</v>
      </c>
      <c r="E5657">
        <v>0</v>
      </c>
      <c r="F5657">
        <v>0</v>
      </c>
      <c r="H5657" t="str">
        <f>_xlfn.XLOOKUP(A5657,Table1[CLIENTID],Table1[OVERALLSTATUS])</f>
        <v>Live</v>
      </c>
      <c r="I5657" t="str">
        <f>_xlfn.XLOOKUP(A5657,Table1[CLIENTID],Table1[CLIENTSPECIALTY])</f>
        <v>Family Medicine</v>
      </c>
      <c r="J5657" t="str">
        <f>_xlfn.XLOOKUP(A5657,Table1[CLIENTID],Table1[CLIENTSIZE])</f>
        <v>Small</v>
      </c>
    </row>
    <row r="5658" spans="1:10" x14ac:dyDescent="0.25">
      <c r="A5658">
        <v>521</v>
      </c>
      <c r="B5658" s="1">
        <v>43066</v>
      </c>
      <c r="C5658">
        <v>13</v>
      </c>
      <c r="D5658">
        <v>2</v>
      </c>
      <c r="E5658">
        <v>1</v>
      </c>
      <c r="F5658">
        <v>0</v>
      </c>
      <c r="H5658" t="str">
        <f>_xlfn.XLOOKUP(A5658,Table1[CLIENTID],Table1[OVERALLSTATUS])</f>
        <v>Live</v>
      </c>
      <c r="I5658" t="str">
        <f>_xlfn.XLOOKUP(A5658,Table1[CLIENTID],Table1[CLIENTSPECIALTY])</f>
        <v>Pediatrics</v>
      </c>
      <c r="J5658" t="str">
        <f>_xlfn.XLOOKUP(A5658,Table1[CLIENTID],Table1[CLIENTSIZE])</f>
        <v>Medium</v>
      </c>
    </row>
    <row r="5659" spans="1:10" x14ac:dyDescent="0.25">
      <c r="A5659">
        <v>521</v>
      </c>
      <c r="B5659" s="1">
        <v>43087</v>
      </c>
      <c r="C5659">
        <v>13</v>
      </c>
      <c r="D5659">
        <v>0</v>
      </c>
      <c r="E5659">
        <v>4</v>
      </c>
      <c r="F5659">
        <v>0</v>
      </c>
      <c r="H5659" t="str">
        <f>_xlfn.XLOOKUP(A5659,Table1[CLIENTID],Table1[OVERALLSTATUS])</f>
        <v>Live</v>
      </c>
      <c r="I5659" t="str">
        <f>_xlfn.XLOOKUP(A5659,Table1[CLIENTID],Table1[CLIENTSPECIALTY])</f>
        <v>Pediatrics</v>
      </c>
      <c r="J5659" t="str">
        <f>_xlfn.XLOOKUP(A5659,Table1[CLIENTID],Table1[CLIENTSIZE])</f>
        <v>Medium</v>
      </c>
    </row>
    <row r="5660" spans="1:10" x14ac:dyDescent="0.25">
      <c r="A5660">
        <v>722</v>
      </c>
      <c r="B5660" s="1">
        <v>43059</v>
      </c>
      <c r="C5660">
        <v>13</v>
      </c>
      <c r="D5660">
        <v>0</v>
      </c>
      <c r="E5660">
        <v>0</v>
      </c>
      <c r="F5660">
        <v>0</v>
      </c>
      <c r="H5660" t="str">
        <f>_xlfn.XLOOKUP(A5660,Table1[CLIENTID],Table1[OVERALLSTATUS])</f>
        <v>Live</v>
      </c>
      <c r="I5660" t="str">
        <f>_xlfn.XLOOKUP(A5660,Table1[CLIENTID],Table1[CLIENTSPECIALTY])</f>
        <v>OB-GYN</v>
      </c>
      <c r="J5660" t="str">
        <f>_xlfn.XLOOKUP(A5660,Table1[CLIENTID],Table1[CLIENTSIZE])</f>
        <v>Medium</v>
      </c>
    </row>
    <row r="5661" spans="1:10" x14ac:dyDescent="0.25">
      <c r="A5661">
        <v>724</v>
      </c>
      <c r="B5661" s="1">
        <v>43059</v>
      </c>
      <c r="C5661">
        <v>13</v>
      </c>
      <c r="D5661">
        <v>0</v>
      </c>
      <c r="E5661">
        <v>2</v>
      </c>
      <c r="F5661">
        <v>1</v>
      </c>
      <c r="H5661" t="str">
        <f>_xlfn.XLOOKUP(A5661,Table1[CLIENTID],Table1[OVERALLSTATUS])</f>
        <v>Live</v>
      </c>
      <c r="I5661" t="str">
        <f>_xlfn.XLOOKUP(A5661,Table1[CLIENTID],Table1[CLIENTSPECIALTY])</f>
        <v>OB-GYN</v>
      </c>
      <c r="J5661" t="str">
        <f>_xlfn.XLOOKUP(A5661,Table1[CLIENTID],Table1[CLIENTSIZE])</f>
        <v>Medium</v>
      </c>
    </row>
    <row r="5662" spans="1:10" x14ac:dyDescent="0.25">
      <c r="A5662">
        <v>819</v>
      </c>
      <c r="B5662" s="1">
        <v>43066</v>
      </c>
      <c r="C5662">
        <v>13</v>
      </c>
      <c r="D5662">
        <v>1</v>
      </c>
      <c r="E5662">
        <v>0</v>
      </c>
      <c r="F5662">
        <v>0</v>
      </c>
      <c r="H5662" t="str">
        <f>_xlfn.XLOOKUP(A5662,Table1[CLIENTID],Table1[OVERALLSTATUS])</f>
        <v>Live</v>
      </c>
      <c r="I5662" t="str">
        <f>_xlfn.XLOOKUP(A5662,Table1[CLIENTID],Table1[CLIENTSPECIALTY])</f>
        <v>OB-GYN</v>
      </c>
      <c r="J5662" t="str">
        <f>_xlfn.XLOOKUP(A5662,Table1[CLIENTID],Table1[CLIENTSIZE])</f>
        <v>Medium</v>
      </c>
    </row>
    <row r="5663" spans="1:10" x14ac:dyDescent="0.25">
      <c r="A5663">
        <v>837</v>
      </c>
      <c r="B5663" s="1">
        <v>43101</v>
      </c>
      <c r="C5663">
        <v>13</v>
      </c>
      <c r="D5663">
        <v>0</v>
      </c>
      <c r="E5663">
        <v>0</v>
      </c>
      <c r="F5663">
        <v>0</v>
      </c>
      <c r="H5663" t="str">
        <f>_xlfn.XLOOKUP(A5663,Table1[CLIENTID],Table1[OVERALLSTATUS])</f>
        <v>Live</v>
      </c>
      <c r="I5663" t="str">
        <f>_xlfn.XLOOKUP(A5663,Table1[CLIENTID],Table1[CLIENTSPECIALTY])</f>
        <v>Pediatrics</v>
      </c>
      <c r="J5663" t="str">
        <f>_xlfn.XLOOKUP(A5663,Table1[CLIENTID],Table1[CLIENTSIZE])</f>
        <v>Medium</v>
      </c>
    </row>
    <row r="5664" spans="1:10" x14ac:dyDescent="0.25">
      <c r="A5664">
        <v>837</v>
      </c>
      <c r="B5664" s="1">
        <v>43101</v>
      </c>
      <c r="C5664">
        <v>13</v>
      </c>
      <c r="D5664">
        <v>0</v>
      </c>
      <c r="E5664">
        <v>2</v>
      </c>
      <c r="F5664">
        <v>0</v>
      </c>
      <c r="H5664" t="str">
        <f>_xlfn.XLOOKUP(A5664,Table1[CLIENTID],Table1[OVERALLSTATUS])</f>
        <v>Live</v>
      </c>
      <c r="I5664" t="str">
        <f>_xlfn.XLOOKUP(A5664,Table1[CLIENTID],Table1[CLIENTSPECIALTY])</f>
        <v>Pediatrics</v>
      </c>
      <c r="J5664" t="str">
        <f>_xlfn.XLOOKUP(A5664,Table1[CLIENTID],Table1[CLIENTSIZE])</f>
        <v>Medium</v>
      </c>
    </row>
    <row r="5665" spans="1:10" x14ac:dyDescent="0.25">
      <c r="A5665">
        <v>920</v>
      </c>
      <c r="B5665" s="1">
        <v>43094</v>
      </c>
      <c r="C5665">
        <v>13</v>
      </c>
      <c r="D5665">
        <v>0</v>
      </c>
      <c r="E5665">
        <v>0</v>
      </c>
      <c r="F5665">
        <v>0</v>
      </c>
      <c r="H5665" t="str">
        <f>_xlfn.XLOOKUP(A5665,Table1[CLIENTID],Table1[OVERALLSTATUS])</f>
        <v>Live</v>
      </c>
      <c r="I5665" t="str">
        <f>_xlfn.XLOOKUP(A5665,Table1[CLIENTID],Table1[CLIENTSPECIALTY])</f>
        <v>OB-GYN</v>
      </c>
      <c r="J5665" t="str">
        <f>_xlfn.XLOOKUP(A5665,Table1[CLIENTID],Table1[CLIENTSIZE])</f>
        <v>Medium</v>
      </c>
    </row>
    <row r="5666" spans="1:10" x14ac:dyDescent="0.25">
      <c r="A5666">
        <v>1220</v>
      </c>
      <c r="B5666" s="1">
        <v>43059</v>
      </c>
      <c r="C5666">
        <v>13</v>
      </c>
      <c r="D5666">
        <v>0</v>
      </c>
      <c r="E5666">
        <v>0</v>
      </c>
      <c r="F5666">
        <v>0</v>
      </c>
      <c r="H5666" t="str">
        <f>_xlfn.XLOOKUP(A5666,Table1[CLIENTID],Table1[OVERALLSTATUS])</f>
        <v>Live</v>
      </c>
      <c r="I5666" t="str">
        <f>_xlfn.XLOOKUP(A5666,Table1[CLIENTID],Table1[CLIENTSPECIALTY])</f>
        <v>Surgery</v>
      </c>
      <c r="J5666" t="str">
        <f>_xlfn.XLOOKUP(A5666,Table1[CLIENTID],Table1[CLIENTSIZE])</f>
        <v>Medium</v>
      </c>
    </row>
    <row r="5667" spans="1:10" x14ac:dyDescent="0.25">
      <c r="A5667">
        <v>1220</v>
      </c>
      <c r="B5667" s="1">
        <v>43073</v>
      </c>
      <c r="C5667">
        <v>13</v>
      </c>
      <c r="D5667">
        <v>0</v>
      </c>
      <c r="E5667">
        <v>0</v>
      </c>
      <c r="F5667">
        <v>0</v>
      </c>
      <c r="H5667" t="str">
        <f>_xlfn.XLOOKUP(A5667,Table1[CLIENTID],Table1[OVERALLSTATUS])</f>
        <v>Live</v>
      </c>
      <c r="I5667" t="str">
        <f>_xlfn.XLOOKUP(A5667,Table1[CLIENTID],Table1[CLIENTSPECIALTY])</f>
        <v>Surgery</v>
      </c>
      <c r="J5667" t="str">
        <f>_xlfn.XLOOKUP(A5667,Table1[CLIENTID],Table1[CLIENTSIZE])</f>
        <v>Medium</v>
      </c>
    </row>
    <row r="5668" spans="1:10" x14ac:dyDescent="0.25">
      <c r="A5668">
        <v>1220</v>
      </c>
      <c r="B5668" s="1">
        <v>43080</v>
      </c>
      <c r="C5668">
        <v>13</v>
      </c>
      <c r="D5668">
        <v>0</v>
      </c>
      <c r="E5668">
        <v>0</v>
      </c>
      <c r="F5668">
        <v>0</v>
      </c>
      <c r="H5668" t="str">
        <f>_xlfn.XLOOKUP(A5668,Table1[CLIENTID],Table1[OVERALLSTATUS])</f>
        <v>Live</v>
      </c>
      <c r="I5668" t="str">
        <f>_xlfn.XLOOKUP(A5668,Table1[CLIENTID],Table1[CLIENTSPECIALTY])</f>
        <v>Surgery</v>
      </c>
      <c r="J5668" t="str">
        <f>_xlfn.XLOOKUP(A5668,Table1[CLIENTID],Table1[CLIENTSIZE])</f>
        <v>Medium</v>
      </c>
    </row>
    <row r="5669" spans="1:10" x14ac:dyDescent="0.25">
      <c r="A5669">
        <v>1220</v>
      </c>
      <c r="B5669" s="1">
        <v>43101</v>
      </c>
      <c r="C5669">
        <v>13</v>
      </c>
      <c r="D5669">
        <v>0</v>
      </c>
      <c r="E5669">
        <v>1</v>
      </c>
      <c r="F5669">
        <v>1</v>
      </c>
      <c r="H5669" t="str">
        <f>_xlfn.XLOOKUP(A5669,Table1[CLIENTID],Table1[OVERALLSTATUS])</f>
        <v>Live</v>
      </c>
      <c r="I5669" t="str">
        <f>_xlfn.XLOOKUP(A5669,Table1[CLIENTID],Table1[CLIENTSPECIALTY])</f>
        <v>Surgery</v>
      </c>
      <c r="J5669" t="str">
        <f>_xlfn.XLOOKUP(A5669,Table1[CLIENTID],Table1[CLIENTSIZE])</f>
        <v>Medium</v>
      </c>
    </row>
    <row r="5670" spans="1:10" x14ac:dyDescent="0.25">
      <c r="A5670">
        <v>1246</v>
      </c>
      <c r="B5670" s="1">
        <v>43073</v>
      </c>
      <c r="C5670">
        <v>13</v>
      </c>
      <c r="D5670">
        <v>0</v>
      </c>
      <c r="E5670">
        <v>9</v>
      </c>
      <c r="F5670">
        <v>1</v>
      </c>
      <c r="H5670" t="str">
        <f>_xlfn.XLOOKUP(A5670,Table1[CLIENTID],Table1[OVERALLSTATUS])</f>
        <v>Live</v>
      </c>
      <c r="I5670" t="str">
        <f>_xlfn.XLOOKUP(A5670,Table1[CLIENTID],Table1[CLIENTSPECIALTY])</f>
        <v>Surgery</v>
      </c>
      <c r="J5670" t="str">
        <f>_xlfn.XLOOKUP(A5670,Table1[CLIENTID],Table1[CLIENTSIZE])</f>
        <v>Medium</v>
      </c>
    </row>
    <row r="5671" spans="1:10" x14ac:dyDescent="0.25">
      <c r="A5671">
        <v>1246</v>
      </c>
      <c r="B5671" s="1">
        <v>43108</v>
      </c>
      <c r="C5671">
        <v>13</v>
      </c>
      <c r="D5671">
        <v>0</v>
      </c>
      <c r="E5671">
        <v>49</v>
      </c>
      <c r="F5671">
        <v>1</v>
      </c>
      <c r="H5671" t="str">
        <f>_xlfn.XLOOKUP(A5671,Table1[CLIENTID],Table1[OVERALLSTATUS])</f>
        <v>Live</v>
      </c>
      <c r="I5671" t="str">
        <f>_xlfn.XLOOKUP(A5671,Table1[CLIENTID],Table1[CLIENTSPECIALTY])</f>
        <v>Surgery</v>
      </c>
      <c r="J5671" t="str">
        <f>_xlfn.XLOOKUP(A5671,Table1[CLIENTID],Table1[CLIENTSIZE])</f>
        <v>Medium</v>
      </c>
    </row>
    <row r="5672" spans="1:10" x14ac:dyDescent="0.25">
      <c r="A5672">
        <v>1308</v>
      </c>
      <c r="B5672" s="1">
        <v>43108</v>
      </c>
      <c r="C5672">
        <v>13</v>
      </c>
      <c r="D5672">
        <v>0</v>
      </c>
      <c r="E5672">
        <v>2</v>
      </c>
      <c r="F5672">
        <v>0</v>
      </c>
      <c r="H5672" t="str">
        <f>_xlfn.XLOOKUP(A5672,Table1[CLIENTID],Table1[OVERALLSTATUS])</f>
        <v>Live</v>
      </c>
      <c r="I5672" t="str">
        <f>_xlfn.XLOOKUP(A5672,Table1[CLIENTID],Table1[CLIENTSPECIALTY])</f>
        <v>Surgery</v>
      </c>
      <c r="J5672" t="str">
        <f>_xlfn.XLOOKUP(A5672,Table1[CLIENTID],Table1[CLIENTSIZE])</f>
        <v>Medium</v>
      </c>
    </row>
    <row r="5673" spans="1:10" x14ac:dyDescent="0.25">
      <c r="A5673">
        <v>1312</v>
      </c>
      <c r="B5673" s="1">
        <v>43073</v>
      </c>
      <c r="C5673">
        <v>13</v>
      </c>
      <c r="D5673">
        <v>0</v>
      </c>
      <c r="E5673">
        <v>0</v>
      </c>
      <c r="F5673">
        <v>0</v>
      </c>
      <c r="H5673" t="str">
        <f>_xlfn.XLOOKUP(A5673,Table1[CLIENTID],Table1[OVERALLSTATUS])</f>
        <v>Live</v>
      </c>
      <c r="I5673" t="str">
        <f>_xlfn.XLOOKUP(A5673,Table1[CLIENTID],Table1[CLIENTSPECIALTY])</f>
        <v>Surgery</v>
      </c>
      <c r="J5673" t="str">
        <f>_xlfn.XLOOKUP(A5673,Table1[CLIENTID],Table1[CLIENTSIZE])</f>
        <v>Medium</v>
      </c>
    </row>
    <row r="5674" spans="1:10" x14ac:dyDescent="0.25">
      <c r="A5674">
        <v>1312</v>
      </c>
      <c r="B5674" s="1">
        <v>43094</v>
      </c>
      <c r="C5674">
        <v>13</v>
      </c>
      <c r="D5674">
        <v>0</v>
      </c>
      <c r="E5674">
        <v>0</v>
      </c>
      <c r="F5674">
        <v>0</v>
      </c>
      <c r="H5674" t="str">
        <f>_xlfn.XLOOKUP(A5674,Table1[CLIENTID],Table1[OVERALLSTATUS])</f>
        <v>Live</v>
      </c>
      <c r="I5674" t="str">
        <f>_xlfn.XLOOKUP(A5674,Table1[CLIENTID],Table1[CLIENTSPECIALTY])</f>
        <v>Surgery</v>
      </c>
      <c r="J5674" t="str">
        <f>_xlfn.XLOOKUP(A5674,Table1[CLIENTID],Table1[CLIENTSIZE])</f>
        <v>Medium</v>
      </c>
    </row>
    <row r="5675" spans="1:10" x14ac:dyDescent="0.25">
      <c r="A5675">
        <v>1339</v>
      </c>
      <c r="B5675" s="1">
        <v>43108</v>
      </c>
      <c r="C5675">
        <v>13</v>
      </c>
      <c r="D5675">
        <v>2</v>
      </c>
      <c r="E5675">
        <v>0</v>
      </c>
      <c r="F5675">
        <v>0</v>
      </c>
      <c r="H5675" t="str">
        <f>_xlfn.XLOOKUP(A5675,Table1[CLIENTID],Table1[OVERALLSTATUS])</f>
        <v>Live</v>
      </c>
      <c r="I5675" t="str">
        <f>_xlfn.XLOOKUP(A5675,Table1[CLIENTID],Table1[CLIENTSPECIALTY])</f>
        <v>Surgery</v>
      </c>
      <c r="J5675" t="str">
        <f>_xlfn.XLOOKUP(A5675,Table1[CLIENTID],Table1[CLIENTSIZE])</f>
        <v>Medium</v>
      </c>
    </row>
    <row r="5676" spans="1:10" x14ac:dyDescent="0.25">
      <c r="A5676">
        <v>1456</v>
      </c>
      <c r="B5676" s="1">
        <v>43059</v>
      </c>
      <c r="C5676">
        <v>13</v>
      </c>
      <c r="D5676">
        <v>0</v>
      </c>
      <c r="E5676">
        <v>0</v>
      </c>
      <c r="F5676">
        <v>0</v>
      </c>
      <c r="H5676" t="str">
        <f>_xlfn.XLOOKUP(A5676,Table1[CLIENTID],Table1[OVERALLSTATUS])</f>
        <v>Live</v>
      </c>
      <c r="I5676" t="str">
        <f>_xlfn.XLOOKUP(A5676,Table1[CLIENTID],Table1[CLIENTSPECIALTY])</f>
        <v>Surgery</v>
      </c>
      <c r="J5676" t="str">
        <f>_xlfn.XLOOKUP(A5676,Table1[CLIENTID],Table1[CLIENTSIZE])</f>
        <v>Medium</v>
      </c>
    </row>
    <row r="5677" spans="1:10" x14ac:dyDescent="0.25">
      <c r="A5677">
        <v>1519</v>
      </c>
      <c r="B5677" s="1">
        <v>43066</v>
      </c>
      <c r="C5677">
        <v>13</v>
      </c>
      <c r="D5677">
        <v>2</v>
      </c>
      <c r="E5677">
        <v>27</v>
      </c>
      <c r="F5677">
        <v>10</v>
      </c>
      <c r="H5677" t="str">
        <f>_xlfn.XLOOKUP(A5677,Table1[CLIENTID],Table1[OVERALLSTATUS])</f>
        <v>Live</v>
      </c>
      <c r="I5677" t="str">
        <f>_xlfn.XLOOKUP(A5677,Table1[CLIENTID],Table1[CLIENTSPECIALTY])</f>
        <v>Pediatrics</v>
      </c>
      <c r="J5677" t="str">
        <f>_xlfn.XLOOKUP(A5677,Table1[CLIENTID],Table1[CLIENTSIZE])</f>
        <v>Medium</v>
      </c>
    </row>
    <row r="5678" spans="1:10" x14ac:dyDescent="0.25">
      <c r="A5678">
        <v>1519</v>
      </c>
      <c r="B5678" s="1">
        <v>43066</v>
      </c>
      <c r="C5678">
        <v>13</v>
      </c>
      <c r="D5678">
        <v>0</v>
      </c>
      <c r="E5678">
        <v>0</v>
      </c>
      <c r="F5678">
        <v>0</v>
      </c>
      <c r="H5678" t="str">
        <f>_xlfn.XLOOKUP(A5678,Table1[CLIENTID],Table1[OVERALLSTATUS])</f>
        <v>Live</v>
      </c>
      <c r="I5678" t="str">
        <f>_xlfn.XLOOKUP(A5678,Table1[CLIENTID],Table1[CLIENTSPECIALTY])</f>
        <v>Pediatrics</v>
      </c>
      <c r="J5678" t="str">
        <f>_xlfn.XLOOKUP(A5678,Table1[CLIENTID],Table1[CLIENTSIZE])</f>
        <v>Medium</v>
      </c>
    </row>
    <row r="5679" spans="1:10" x14ac:dyDescent="0.25">
      <c r="A5679">
        <v>1520</v>
      </c>
      <c r="B5679" s="1">
        <v>43059</v>
      </c>
      <c r="C5679">
        <v>13</v>
      </c>
      <c r="D5679">
        <v>0</v>
      </c>
      <c r="E5679">
        <v>0</v>
      </c>
      <c r="F5679">
        <v>0</v>
      </c>
      <c r="H5679" t="str">
        <f>_xlfn.XLOOKUP(A5679,Table1[CLIENTID],Table1[OVERALLSTATUS])</f>
        <v>Live</v>
      </c>
      <c r="I5679" t="str">
        <f>_xlfn.XLOOKUP(A5679,Table1[CLIENTID],Table1[CLIENTSPECIALTY])</f>
        <v>Pediatrics</v>
      </c>
      <c r="J5679" t="str">
        <f>_xlfn.XLOOKUP(A5679,Table1[CLIENTID],Table1[CLIENTSIZE])</f>
        <v>Medium</v>
      </c>
    </row>
    <row r="5680" spans="1:10" x14ac:dyDescent="0.25">
      <c r="A5680">
        <v>1521</v>
      </c>
      <c r="B5680" s="1">
        <v>43087</v>
      </c>
      <c r="C5680">
        <v>13</v>
      </c>
      <c r="D5680">
        <v>0</v>
      </c>
      <c r="E5680">
        <v>0</v>
      </c>
      <c r="F5680">
        <v>0</v>
      </c>
      <c r="H5680" t="str">
        <f>_xlfn.XLOOKUP(A5680,Table1[CLIENTID],Table1[OVERALLSTATUS])</f>
        <v>Live</v>
      </c>
      <c r="I5680" t="str">
        <f>_xlfn.XLOOKUP(A5680,Table1[CLIENTID],Table1[CLIENTSPECIALTY])</f>
        <v>Pediatrics</v>
      </c>
      <c r="J5680" t="str">
        <f>_xlfn.XLOOKUP(A5680,Table1[CLIENTID],Table1[CLIENTSIZE])</f>
        <v>Medium</v>
      </c>
    </row>
    <row r="5681" spans="1:10" x14ac:dyDescent="0.25">
      <c r="A5681">
        <v>1521</v>
      </c>
      <c r="B5681" s="1">
        <v>43094</v>
      </c>
      <c r="C5681">
        <v>13</v>
      </c>
      <c r="D5681">
        <v>0</v>
      </c>
      <c r="E5681">
        <v>0</v>
      </c>
      <c r="F5681">
        <v>0</v>
      </c>
      <c r="H5681" t="str">
        <f>_xlfn.XLOOKUP(A5681,Table1[CLIENTID],Table1[OVERALLSTATUS])</f>
        <v>Live</v>
      </c>
      <c r="I5681" t="str">
        <f>_xlfn.XLOOKUP(A5681,Table1[CLIENTID],Table1[CLIENTSPECIALTY])</f>
        <v>Pediatrics</v>
      </c>
      <c r="J5681" t="str">
        <f>_xlfn.XLOOKUP(A5681,Table1[CLIENTID],Table1[CLIENTSIZE])</f>
        <v>Medium</v>
      </c>
    </row>
    <row r="5682" spans="1:10" x14ac:dyDescent="0.25">
      <c r="A5682">
        <v>1550</v>
      </c>
      <c r="B5682" s="1">
        <v>43080</v>
      </c>
      <c r="C5682">
        <v>13</v>
      </c>
      <c r="D5682">
        <v>0</v>
      </c>
      <c r="E5682">
        <v>0</v>
      </c>
      <c r="F5682">
        <v>0</v>
      </c>
      <c r="H5682" t="str">
        <f>_xlfn.XLOOKUP(A5682,Table1[CLIENTID],Table1[OVERALLSTATUS])</f>
        <v>Live</v>
      </c>
      <c r="I5682" t="str">
        <f>_xlfn.XLOOKUP(A5682,Table1[CLIENTID],Table1[CLIENTSPECIALTY])</f>
        <v>Surgery</v>
      </c>
      <c r="J5682" t="str">
        <f>_xlfn.XLOOKUP(A5682,Table1[CLIENTID],Table1[CLIENTSIZE])</f>
        <v>Medium</v>
      </c>
    </row>
    <row r="5683" spans="1:10" x14ac:dyDescent="0.25">
      <c r="A5683">
        <v>1566</v>
      </c>
      <c r="B5683" s="1">
        <v>43087</v>
      </c>
      <c r="C5683">
        <v>13</v>
      </c>
      <c r="D5683">
        <v>0</v>
      </c>
      <c r="E5683">
        <v>0</v>
      </c>
      <c r="F5683">
        <v>0</v>
      </c>
      <c r="H5683" t="str">
        <f>_xlfn.XLOOKUP(A5683,Table1[CLIENTID],Table1[OVERALLSTATUS])</f>
        <v>Live</v>
      </c>
      <c r="I5683" t="str">
        <f>_xlfn.XLOOKUP(A5683,Table1[CLIENTID],Table1[CLIENTSPECIALTY])</f>
        <v>Surgery</v>
      </c>
      <c r="J5683" t="str">
        <f>_xlfn.XLOOKUP(A5683,Table1[CLIENTID],Table1[CLIENTSIZE])</f>
        <v>Medium</v>
      </c>
    </row>
    <row r="5684" spans="1:10" x14ac:dyDescent="0.25">
      <c r="A5684">
        <v>1566</v>
      </c>
      <c r="B5684" s="1">
        <v>43108</v>
      </c>
      <c r="C5684">
        <v>13</v>
      </c>
      <c r="D5684">
        <v>0</v>
      </c>
      <c r="E5684">
        <v>0</v>
      </c>
      <c r="F5684">
        <v>0</v>
      </c>
      <c r="H5684" t="str">
        <f>_xlfn.XLOOKUP(A5684,Table1[CLIENTID],Table1[OVERALLSTATUS])</f>
        <v>Live</v>
      </c>
      <c r="I5684" t="str">
        <f>_xlfn.XLOOKUP(A5684,Table1[CLIENTID],Table1[CLIENTSPECIALTY])</f>
        <v>Surgery</v>
      </c>
      <c r="J5684" t="str">
        <f>_xlfn.XLOOKUP(A5684,Table1[CLIENTID],Table1[CLIENTSIZE])</f>
        <v>Medium</v>
      </c>
    </row>
    <row r="5685" spans="1:10" x14ac:dyDescent="0.25">
      <c r="A5685">
        <v>1578</v>
      </c>
      <c r="B5685" s="1">
        <v>43094</v>
      </c>
      <c r="C5685">
        <v>13</v>
      </c>
      <c r="D5685">
        <v>0</v>
      </c>
      <c r="E5685">
        <v>0</v>
      </c>
      <c r="F5685">
        <v>0</v>
      </c>
      <c r="H5685" t="str">
        <f>_xlfn.XLOOKUP(A5685,Table1[CLIENTID],Table1[OVERALLSTATUS])</f>
        <v>Live</v>
      </c>
      <c r="I5685" t="str">
        <f>_xlfn.XLOOKUP(A5685,Table1[CLIENTID],Table1[CLIENTSPECIALTY])</f>
        <v>Surgery</v>
      </c>
      <c r="J5685" t="str">
        <f>_xlfn.XLOOKUP(A5685,Table1[CLIENTID],Table1[CLIENTSIZE])</f>
        <v>Medium</v>
      </c>
    </row>
    <row r="5686" spans="1:10" x14ac:dyDescent="0.25">
      <c r="A5686">
        <v>1579</v>
      </c>
      <c r="B5686" s="1">
        <v>43087</v>
      </c>
      <c r="C5686">
        <v>13</v>
      </c>
      <c r="D5686">
        <v>0</v>
      </c>
      <c r="E5686">
        <v>0</v>
      </c>
      <c r="F5686">
        <v>0</v>
      </c>
      <c r="H5686" t="str">
        <f>_xlfn.XLOOKUP(A5686,Table1[CLIENTID],Table1[OVERALLSTATUS])</f>
        <v>Live</v>
      </c>
      <c r="I5686" t="str">
        <f>_xlfn.XLOOKUP(A5686,Table1[CLIENTID],Table1[CLIENTSPECIALTY])</f>
        <v>Surgery</v>
      </c>
      <c r="J5686" t="str">
        <f>_xlfn.XLOOKUP(A5686,Table1[CLIENTID],Table1[CLIENTSIZE])</f>
        <v>Medium</v>
      </c>
    </row>
    <row r="5687" spans="1:10" x14ac:dyDescent="0.25">
      <c r="A5687">
        <v>1581</v>
      </c>
      <c r="B5687" s="1">
        <v>43087</v>
      </c>
      <c r="C5687">
        <v>13</v>
      </c>
      <c r="D5687">
        <v>0</v>
      </c>
      <c r="E5687">
        <v>0</v>
      </c>
      <c r="F5687">
        <v>0</v>
      </c>
      <c r="H5687" t="str">
        <f>_xlfn.XLOOKUP(A5687,Table1[CLIENTID],Table1[OVERALLSTATUS])</f>
        <v>Live</v>
      </c>
      <c r="I5687" t="str">
        <f>_xlfn.XLOOKUP(A5687,Table1[CLIENTID],Table1[CLIENTSPECIALTY])</f>
        <v>Surgery</v>
      </c>
      <c r="J5687" t="str">
        <f>_xlfn.XLOOKUP(A5687,Table1[CLIENTID],Table1[CLIENTSIZE])</f>
        <v>Medium</v>
      </c>
    </row>
    <row r="5688" spans="1:10" x14ac:dyDescent="0.25">
      <c r="A5688">
        <v>1584</v>
      </c>
      <c r="B5688" s="1">
        <v>43059</v>
      </c>
      <c r="C5688">
        <v>13</v>
      </c>
      <c r="D5688">
        <v>0</v>
      </c>
      <c r="E5688">
        <v>0</v>
      </c>
      <c r="F5688">
        <v>0</v>
      </c>
      <c r="H5688" t="str">
        <f>_xlfn.XLOOKUP(A5688,Table1[CLIENTID],Table1[OVERALLSTATUS])</f>
        <v>Live</v>
      </c>
      <c r="I5688" t="str">
        <f>_xlfn.XLOOKUP(A5688,Table1[CLIENTID],Table1[CLIENTSPECIALTY])</f>
        <v>Pediatrics</v>
      </c>
      <c r="J5688" t="str">
        <f>_xlfn.XLOOKUP(A5688,Table1[CLIENTID],Table1[CLIENTSIZE])</f>
        <v>Medium</v>
      </c>
    </row>
    <row r="5689" spans="1:10" x14ac:dyDescent="0.25">
      <c r="A5689">
        <v>1588</v>
      </c>
      <c r="B5689" s="1">
        <v>43073</v>
      </c>
      <c r="C5689">
        <v>13</v>
      </c>
      <c r="D5689">
        <v>0</v>
      </c>
      <c r="E5689">
        <v>0</v>
      </c>
      <c r="F5689">
        <v>0</v>
      </c>
      <c r="H5689" t="str">
        <f>_xlfn.XLOOKUP(A5689,Table1[CLIENTID],Table1[OVERALLSTATUS])</f>
        <v>Live</v>
      </c>
      <c r="I5689" t="str">
        <f>_xlfn.XLOOKUP(A5689,Table1[CLIENTID],Table1[CLIENTSPECIALTY])</f>
        <v>Surgery</v>
      </c>
      <c r="J5689" t="str">
        <f>_xlfn.XLOOKUP(A5689,Table1[CLIENTID],Table1[CLIENTSIZE])</f>
        <v>Medium</v>
      </c>
    </row>
    <row r="5690" spans="1:10" x14ac:dyDescent="0.25">
      <c r="A5690">
        <v>1593</v>
      </c>
      <c r="B5690" s="1">
        <v>43059</v>
      </c>
      <c r="C5690">
        <v>13</v>
      </c>
      <c r="D5690">
        <v>0</v>
      </c>
      <c r="E5690">
        <v>0</v>
      </c>
      <c r="F5690">
        <v>0</v>
      </c>
      <c r="H5690" t="str">
        <f>_xlfn.XLOOKUP(A5690,Table1[CLIENTID],Table1[OVERALLSTATUS])</f>
        <v>Live</v>
      </c>
      <c r="I5690" t="str">
        <f>_xlfn.XLOOKUP(A5690,Table1[CLIENTID],Table1[CLIENTSPECIALTY])</f>
        <v>Surgery</v>
      </c>
      <c r="J5690" t="str">
        <f>_xlfn.XLOOKUP(A5690,Table1[CLIENTID],Table1[CLIENTSIZE])</f>
        <v>Medium</v>
      </c>
    </row>
    <row r="5691" spans="1:10" x14ac:dyDescent="0.25">
      <c r="A5691">
        <v>1593</v>
      </c>
      <c r="B5691" s="1">
        <v>43066</v>
      </c>
      <c r="C5691">
        <v>13</v>
      </c>
      <c r="D5691">
        <v>2</v>
      </c>
      <c r="E5691">
        <v>0</v>
      </c>
      <c r="F5691">
        <v>0</v>
      </c>
      <c r="H5691" t="str">
        <f>_xlfn.XLOOKUP(A5691,Table1[CLIENTID],Table1[OVERALLSTATUS])</f>
        <v>Live</v>
      </c>
      <c r="I5691" t="str">
        <f>_xlfn.XLOOKUP(A5691,Table1[CLIENTID],Table1[CLIENTSPECIALTY])</f>
        <v>Surgery</v>
      </c>
      <c r="J5691" t="str">
        <f>_xlfn.XLOOKUP(A5691,Table1[CLIENTID],Table1[CLIENTSIZE])</f>
        <v>Medium</v>
      </c>
    </row>
    <row r="5692" spans="1:10" x14ac:dyDescent="0.25">
      <c r="A5692">
        <v>1593</v>
      </c>
      <c r="B5692" s="1">
        <v>43073</v>
      </c>
      <c r="C5692">
        <v>13</v>
      </c>
      <c r="D5692">
        <v>0</v>
      </c>
      <c r="E5692">
        <v>0</v>
      </c>
      <c r="F5692">
        <v>0</v>
      </c>
      <c r="H5692" t="str">
        <f>_xlfn.XLOOKUP(A5692,Table1[CLIENTID],Table1[OVERALLSTATUS])</f>
        <v>Live</v>
      </c>
      <c r="I5692" t="str">
        <f>_xlfn.XLOOKUP(A5692,Table1[CLIENTID],Table1[CLIENTSPECIALTY])</f>
        <v>Surgery</v>
      </c>
      <c r="J5692" t="str">
        <f>_xlfn.XLOOKUP(A5692,Table1[CLIENTID],Table1[CLIENTSIZE])</f>
        <v>Medium</v>
      </c>
    </row>
    <row r="5693" spans="1:10" x14ac:dyDescent="0.25">
      <c r="A5693">
        <v>1593</v>
      </c>
      <c r="B5693" s="1">
        <v>43094</v>
      </c>
      <c r="C5693">
        <v>13</v>
      </c>
      <c r="D5693">
        <v>0</v>
      </c>
      <c r="E5693">
        <v>0</v>
      </c>
      <c r="F5693">
        <v>0</v>
      </c>
      <c r="H5693" t="str">
        <f>_xlfn.XLOOKUP(A5693,Table1[CLIENTID],Table1[OVERALLSTATUS])</f>
        <v>Live</v>
      </c>
      <c r="I5693" t="str">
        <f>_xlfn.XLOOKUP(A5693,Table1[CLIENTID],Table1[CLIENTSPECIALTY])</f>
        <v>Surgery</v>
      </c>
      <c r="J5693" t="str">
        <f>_xlfn.XLOOKUP(A5693,Table1[CLIENTID],Table1[CLIENTSIZE])</f>
        <v>Medium</v>
      </c>
    </row>
    <row r="5694" spans="1:10" x14ac:dyDescent="0.25">
      <c r="A5694">
        <v>1603</v>
      </c>
      <c r="B5694" s="1">
        <v>43059</v>
      </c>
      <c r="C5694">
        <v>13</v>
      </c>
      <c r="D5694">
        <v>1</v>
      </c>
      <c r="E5694">
        <v>1</v>
      </c>
      <c r="F5694">
        <v>0</v>
      </c>
      <c r="H5694" t="str">
        <f>_xlfn.XLOOKUP(A5694,Table1[CLIENTID],Table1[OVERALLSTATUS])</f>
        <v>Live</v>
      </c>
      <c r="I5694" t="str">
        <f>_xlfn.XLOOKUP(A5694,Table1[CLIENTID],Table1[CLIENTSPECIALTY])</f>
        <v>Surgery</v>
      </c>
      <c r="J5694" t="str">
        <f>_xlfn.XLOOKUP(A5694,Table1[CLIENTID],Table1[CLIENTSIZE])</f>
        <v>Medium</v>
      </c>
    </row>
    <row r="5695" spans="1:10" x14ac:dyDescent="0.25">
      <c r="A5695">
        <v>1606</v>
      </c>
      <c r="B5695" s="1">
        <v>43101</v>
      </c>
      <c r="C5695">
        <v>13</v>
      </c>
      <c r="D5695">
        <v>1</v>
      </c>
      <c r="E5695">
        <v>0</v>
      </c>
      <c r="F5695">
        <v>0</v>
      </c>
      <c r="H5695" t="str">
        <f>_xlfn.XLOOKUP(A5695,Table1[CLIENTID],Table1[OVERALLSTATUS])</f>
        <v>Live</v>
      </c>
      <c r="I5695" t="str">
        <f>_xlfn.XLOOKUP(A5695,Table1[CLIENTID],Table1[CLIENTSPECIALTY])</f>
        <v>Surgery</v>
      </c>
      <c r="J5695" t="str">
        <f>_xlfn.XLOOKUP(A5695,Table1[CLIENTID],Table1[CLIENTSIZE])</f>
        <v>Medium</v>
      </c>
    </row>
    <row r="5696" spans="1:10" x14ac:dyDescent="0.25">
      <c r="A5696">
        <v>1612</v>
      </c>
      <c r="B5696" s="1">
        <v>43080</v>
      </c>
      <c r="C5696">
        <v>13</v>
      </c>
      <c r="D5696">
        <v>0</v>
      </c>
      <c r="E5696">
        <v>0</v>
      </c>
      <c r="F5696">
        <v>0</v>
      </c>
      <c r="H5696" t="str">
        <f>_xlfn.XLOOKUP(A5696,Table1[CLIENTID],Table1[OVERALLSTATUS])</f>
        <v>Live</v>
      </c>
      <c r="I5696" t="str">
        <f>_xlfn.XLOOKUP(A5696,Table1[CLIENTID],Table1[CLIENTSPECIALTY])</f>
        <v>Surgery</v>
      </c>
      <c r="J5696" t="str">
        <f>_xlfn.XLOOKUP(A5696,Table1[CLIENTID],Table1[CLIENTSIZE])</f>
        <v>Medium</v>
      </c>
    </row>
    <row r="5697" spans="1:10" x14ac:dyDescent="0.25">
      <c r="A5697">
        <v>1695</v>
      </c>
      <c r="B5697" s="1">
        <v>43066</v>
      </c>
      <c r="C5697">
        <v>13</v>
      </c>
      <c r="D5697">
        <v>2</v>
      </c>
      <c r="E5697">
        <v>0</v>
      </c>
      <c r="F5697">
        <v>0</v>
      </c>
      <c r="H5697" t="str">
        <f>_xlfn.XLOOKUP(A5697,Table1[CLIENTID],Table1[OVERALLSTATUS])</f>
        <v>Live</v>
      </c>
      <c r="I5697" t="str">
        <f>_xlfn.XLOOKUP(A5697,Table1[CLIENTID],Table1[CLIENTSPECIALTY])</f>
        <v>Pediatrics</v>
      </c>
      <c r="J5697" t="str">
        <f>_xlfn.XLOOKUP(A5697,Table1[CLIENTID],Table1[CLIENTSIZE])</f>
        <v>Medium</v>
      </c>
    </row>
    <row r="5698" spans="1:10" x14ac:dyDescent="0.25">
      <c r="A5698">
        <v>1701</v>
      </c>
      <c r="B5698" s="1">
        <v>43108</v>
      </c>
      <c r="C5698">
        <v>13</v>
      </c>
      <c r="D5698">
        <v>0</v>
      </c>
      <c r="E5698">
        <v>0</v>
      </c>
      <c r="F5698">
        <v>0</v>
      </c>
      <c r="H5698" t="str">
        <f>_xlfn.XLOOKUP(A5698,Table1[CLIENTID],Table1[OVERALLSTATUS])</f>
        <v>Live</v>
      </c>
      <c r="I5698" t="str">
        <f>_xlfn.XLOOKUP(A5698,Table1[CLIENTID],Table1[CLIENTSPECIALTY])</f>
        <v>OB-GYN</v>
      </c>
      <c r="J5698" t="str">
        <f>_xlfn.XLOOKUP(A5698,Table1[CLIENTID],Table1[CLIENTSIZE])</f>
        <v>Medium</v>
      </c>
    </row>
    <row r="5699" spans="1:10" x14ac:dyDescent="0.25">
      <c r="A5699">
        <v>1742</v>
      </c>
      <c r="B5699" s="1">
        <v>43073</v>
      </c>
      <c r="C5699">
        <v>13</v>
      </c>
      <c r="D5699">
        <v>9</v>
      </c>
      <c r="E5699">
        <v>0</v>
      </c>
      <c r="F5699">
        <v>0</v>
      </c>
      <c r="H5699" t="str">
        <f>_xlfn.XLOOKUP(A5699,Table1[CLIENTID],Table1[OVERALLSTATUS])</f>
        <v>Live</v>
      </c>
      <c r="I5699" t="str">
        <f>_xlfn.XLOOKUP(A5699,Table1[CLIENTID],Table1[CLIENTSPECIALTY])</f>
        <v>Pediatrics</v>
      </c>
      <c r="J5699" t="str">
        <f>_xlfn.XLOOKUP(A5699,Table1[CLIENTID],Table1[CLIENTSIZE])</f>
        <v>Medium</v>
      </c>
    </row>
    <row r="5700" spans="1:10" x14ac:dyDescent="0.25">
      <c r="A5700">
        <v>1744</v>
      </c>
      <c r="B5700" s="1">
        <v>43073</v>
      </c>
      <c r="C5700">
        <v>13</v>
      </c>
      <c r="D5700">
        <v>1</v>
      </c>
      <c r="E5700">
        <v>3</v>
      </c>
      <c r="F5700">
        <v>3</v>
      </c>
      <c r="H5700" t="str">
        <f>_xlfn.XLOOKUP(A5700,Table1[CLIENTID],Table1[OVERALLSTATUS])</f>
        <v>Live</v>
      </c>
      <c r="I5700" t="str">
        <f>_xlfn.XLOOKUP(A5700,Table1[CLIENTID],Table1[CLIENTSPECIALTY])</f>
        <v>Pediatrics</v>
      </c>
      <c r="J5700" t="str">
        <f>_xlfn.XLOOKUP(A5700,Table1[CLIENTID],Table1[CLIENTSIZE])</f>
        <v>Medium</v>
      </c>
    </row>
    <row r="5701" spans="1:10" x14ac:dyDescent="0.25">
      <c r="A5701">
        <v>1769</v>
      </c>
      <c r="B5701" s="1">
        <v>43080</v>
      </c>
      <c r="C5701">
        <v>13</v>
      </c>
      <c r="D5701">
        <v>2</v>
      </c>
      <c r="E5701">
        <v>0</v>
      </c>
      <c r="F5701">
        <v>0</v>
      </c>
      <c r="H5701" t="str">
        <f>_xlfn.XLOOKUP(A5701,Table1[CLIENTID],Table1[OVERALLSTATUS])</f>
        <v>Live</v>
      </c>
      <c r="I5701" t="str">
        <f>_xlfn.XLOOKUP(A5701,Table1[CLIENTID],Table1[CLIENTSPECIALTY])</f>
        <v>Pediatrics</v>
      </c>
      <c r="J5701" t="str">
        <f>_xlfn.XLOOKUP(A5701,Table1[CLIENTID],Table1[CLIENTSIZE])</f>
        <v>Medium</v>
      </c>
    </row>
    <row r="5702" spans="1:10" x14ac:dyDescent="0.25">
      <c r="A5702">
        <v>1769</v>
      </c>
      <c r="B5702" s="1">
        <v>43087</v>
      </c>
      <c r="C5702">
        <v>13</v>
      </c>
      <c r="D5702">
        <v>2</v>
      </c>
      <c r="E5702">
        <v>0</v>
      </c>
      <c r="F5702">
        <v>0</v>
      </c>
      <c r="H5702" t="str">
        <f>_xlfn.XLOOKUP(A5702,Table1[CLIENTID],Table1[OVERALLSTATUS])</f>
        <v>Live</v>
      </c>
      <c r="I5702" t="str">
        <f>_xlfn.XLOOKUP(A5702,Table1[CLIENTID],Table1[CLIENTSPECIALTY])</f>
        <v>Pediatrics</v>
      </c>
      <c r="J5702" t="str">
        <f>_xlfn.XLOOKUP(A5702,Table1[CLIENTID],Table1[CLIENTSIZE])</f>
        <v>Medium</v>
      </c>
    </row>
    <row r="5703" spans="1:10" x14ac:dyDescent="0.25">
      <c r="A5703">
        <v>1794</v>
      </c>
      <c r="B5703" s="1">
        <v>43073</v>
      </c>
      <c r="C5703">
        <v>13</v>
      </c>
      <c r="D5703">
        <v>3</v>
      </c>
      <c r="E5703">
        <v>1</v>
      </c>
      <c r="F5703">
        <v>0</v>
      </c>
      <c r="H5703" t="str">
        <f>_xlfn.XLOOKUP(A5703,Table1[CLIENTID],Table1[OVERALLSTATUS])</f>
        <v>Live</v>
      </c>
      <c r="I5703" t="str">
        <f>_xlfn.XLOOKUP(A5703,Table1[CLIENTID],Table1[CLIENTSPECIALTY])</f>
        <v>Pediatrics</v>
      </c>
      <c r="J5703" t="str">
        <f>_xlfn.XLOOKUP(A5703,Table1[CLIENTID],Table1[CLIENTSIZE])</f>
        <v>Medium</v>
      </c>
    </row>
    <row r="5704" spans="1:10" x14ac:dyDescent="0.25">
      <c r="A5704">
        <v>1794</v>
      </c>
      <c r="B5704" s="1">
        <v>43108</v>
      </c>
      <c r="C5704">
        <v>13</v>
      </c>
      <c r="D5704">
        <v>4</v>
      </c>
      <c r="E5704">
        <v>1</v>
      </c>
      <c r="F5704">
        <v>0</v>
      </c>
      <c r="H5704" t="str">
        <f>_xlfn.XLOOKUP(A5704,Table1[CLIENTID],Table1[OVERALLSTATUS])</f>
        <v>Live</v>
      </c>
      <c r="I5704" t="str">
        <f>_xlfn.XLOOKUP(A5704,Table1[CLIENTID],Table1[CLIENTSPECIALTY])</f>
        <v>Pediatrics</v>
      </c>
      <c r="J5704" t="str">
        <f>_xlfn.XLOOKUP(A5704,Table1[CLIENTID],Table1[CLIENTSIZE])</f>
        <v>Medium</v>
      </c>
    </row>
    <row r="5705" spans="1:10" x14ac:dyDescent="0.25">
      <c r="A5705">
        <v>1817</v>
      </c>
      <c r="B5705" s="1">
        <v>43073</v>
      </c>
      <c r="C5705">
        <v>13</v>
      </c>
      <c r="D5705">
        <v>0</v>
      </c>
      <c r="E5705">
        <v>1</v>
      </c>
      <c r="F5705">
        <v>0</v>
      </c>
      <c r="H5705" t="str">
        <f>_xlfn.XLOOKUP(A5705,Table1[CLIENTID],Table1[OVERALLSTATUS])</f>
        <v>Live</v>
      </c>
      <c r="I5705" t="str">
        <f>_xlfn.XLOOKUP(A5705,Table1[CLIENTID],Table1[CLIENTSPECIALTY])</f>
        <v>Pediatrics</v>
      </c>
      <c r="J5705" t="str">
        <f>_xlfn.XLOOKUP(A5705,Table1[CLIENTID],Table1[CLIENTSIZE])</f>
        <v>Medium</v>
      </c>
    </row>
    <row r="5706" spans="1:10" x14ac:dyDescent="0.25">
      <c r="A5706">
        <v>1819</v>
      </c>
      <c r="B5706" s="1">
        <v>43073</v>
      </c>
      <c r="C5706">
        <v>13</v>
      </c>
      <c r="D5706">
        <v>1</v>
      </c>
      <c r="E5706">
        <v>0</v>
      </c>
      <c r="F5706">
        <v>0</v>
      </c>
      <c r="H5706" t="str">
        <f>_xlfn.XLOOKUP(A5706,Table1[CLIENTID],Table1[OVERALLSTATUS])</f>
        <v>Live</v>
      </c>
      <c r="I5706" t="str">
        <f>_xlfn.XLOOKUP(A5706,Table1[CLIENTID],Table1[CLIENTSPECIALTY])</f>
        <v>Pediatrics</v>
      </c>
      <c r="J5706" t="str">
        <f>_xlfn.XLOOKUP(A5706,Table1[CLIENTID],Table1[CLIENTSIZE])</f>
        <v>Medium</v>
      </c>
    </row>
    <row r="5707" spans="1:10" x14ac:dyDescent="0.25">
      <c r="A5707">
        <v>1819</v>
      </c>
      <c r="B5707" s="1">
        <v>43108</v>
      </c>
      <c r="C5707">
        <v>13</v>
      </c>
      <c r="D5707">
        <v>4</v>
      </c>
      <c r="E5707">
        <v>0</v>
      </c>
      <c r="F5707">
        <v>0</v>
      </c>
      <c r="H5707" t="str">
        <f>_xlfn.XLOOKUP(A5707,Table1[CLIENTID],Table1[OVERALLSTATUS])</f>
        <v>Live</v>
      </c>
      <c r="I5707" t="str">
        <f>_xlfn.XLOOKUP(A5707,Table1[CLIENTID],Table1[CLIENTSPECIALTY])</f>
        <v>Pediatrics</v>
      </c>
      <c r="J5707" t="str">
        <f>_xlfn.XLOOKUP(A5707,Table1[CLIENTID],Table1[CLIENTSIZE])</f>
        <v>Medium</v>
      </c>
    </row>
    <row r="5708" spans="1:10" x14ac:dyDescent="0.25">
      <c r="A5708">
        <v>1874</v>
      </c>
      <c r="B5708" s="1">
        <v>43073</v>
      </c>
      <c r="C5708">
        <v>13</v>
      </c>
      <c r="D5708">
        <v>0</v>
      </c>
      <c r="E5708">
        <v>0</v>
      </c>
      <c r="F5708">
        <v>0</v>
      </c>
      <c r="H5708" t="str">
        <f>_xlfn.XLOOKUP(A5708,Table1[CLIENTID],Table1[OVERALLSTATUS])</f>
        <v>Live</v>
      </c>
      <c r="I5708" t="str">
        <f>_xlfn.XLOOKUP(A5708,Table1[CLIENTID],Table1[CLIENTSPECIALTY])</f>
        <v>Pediatrics</v>
      </c>
      <c r="J5708" t="str">
        <f>_xlfn.XLOOKUP(A5708,Table1[CLIENTID],Table1[CLIENTSIZE])</f>
        <v>Medium</v>
      </c>
    </row>
    <row r="5709" spans="1:10" x14ac:dyDescent="0.25">
      <c r="A5709">
        <v>1885</v>
      </c>
      <c r="B5709" s="1">
        <v>43080</v>
      </c>
      <c r="C5709">
        <v>13</v>
      </c>
      <c r="D5709">
        <v>0</v>
      </c>
      <c r="E5709">
        <v>3</v>
      </c>
      <c r="F5709">
        <v>3</v>
      </c>
      <c r="H5709" t="str">
        <f>_xlfn.XLOOKUP(A5709,Table1[CLIENTID],Table1[OVERALLSTATUS])</f>
        <v>Live</v>
      </c>
      <c r="I5709" t="str">
        <f>_xlfn.XLOOKUP(A5709,Table1[CLIENTID],Table1[CLIENTSPECIALTY])</f>
        <v>Pediatrics</v>
      </c>
      <c r="J5709" t="str">
        <f>_xlfn.XLOOKUP(A5709,Table1[CLIENTID],Table1[CLIENTSIZE])</f>
        <v>Medium</v>
      </c>
    </row>
    <row r="5710" spans="1:10" x14ac:dyDescent="0.25">
      <c r="A5710">
        <v>1885</v>
      </c>
      <c r="B5710" s="1">
        <v>43094</v>
      </c>
      <c r="C5710">
        <v>13</v>
      </c>
      <c r="D5710">
        <v>0</v>
      </c>
      <c r="E5710">
        <v>0</v>
      </c>
      <c r="F5710">
        <v>0</v>
      </c>
      <c r="H5710" t="str">
        <f>_xlfn.XLOOKUP(A5710,Table1[CLIENTID],Table1[OVERALLSTATUS])</f>
        <v>Live</v>
      </c>
      <c r="I5710" t="str">
        <f>_xlfn.XLOOKUP(A5710,Table1[CLIENTID],Table1[CLIENTSPECIALTY])</f>
        <v>Pediatrics</v>
      </c>
      <c r="J5710" t="str">
        <f>_xlfn.XLOOKUP(A5710,Table1[CLIENTID],Table1[CLIENTSIZE])</f>
        <v>Medium</v>
      </c>
    </row>
    <row r="5711" spans="1:10" x14ac:dyDescent="0.25">
      <c r="A5711">
        <v>1916</v>
      </c>
      <c r="B5711" s="1">
        <v>43108</v>
      </c>
      <c r="C5711">
        <v>13</v>
      </c>
      <c r="D5711">
        <v>0</v>
      </c>
      <c r="E5711">
        <v>0</v>
      </c>
      <c r="F5711">
        <v>0</v>
      </c>
      <c r="H5711" t="str">
        <f>_xlfn.XLOOKUP(A5711,Table1[CLIENTID],Table1[OVERALLSTATUS])</f>
        <v>Live</v>
      </c>
      <c r="I5711" t="str">
        <f>_xlfn.XLOOKUP(A5711,Table1[CLIENTID],Table1[CLIENTSPECIALTY])</f>
        <v>Pediatrics</v>
      </c>
      <c r="J5711" t="str">
        <f>_xlfn.XLOOKUP(A5711,Table1[CLIENTID],Table1[CLIENTSIZE])</f>
        <v>Medium</v>
      </c>
    </row>
    <row r="5712" spans="1:10" x14ac:dyDescent="0.25">
      <c r="A5712">
        <v>1924</v>
      </c>
      <c r="B5712" s="1">
        <v>43094</v>
      </c>
      <c r="C5712">
        <v>13</v>
      </c>
      <c r="D5712">
        <v>0</v>
      </c>
      <c r="E5712">
        <v>0</v>
      </c>
      <c r="F5712">
        <v>0</v>
      </c>
      <c r="H5712" t="str">
        <f>_xlfn.XLOOKUP(A5712,Table1[CLIENTID],Table1[OVERALLSTATUS])</f>
        <v>Live</v>
      </c>
      <c r="I5712" t="str">
        <f>_xlfn.XLOOKUP(A5712,Table1[CLIENTID],Table1[CLIENTSPECIALTY])</f>
        <v>Pediatrics</v>
      </c>
      <c r="J5712" t="str">
        <f>_xlfn.XLOOKUP(A5712,Table1[CLIENTID],Table1[CLIENTSIZE])</f>
        <v>Medium</v>
      </c>
    </row>
    <row r="5713" spans="1:10" x14ac:dyDescent="0.25">
      <c r="A5713">
        <v>1950</v>
      </c>
      <c r="B5713" s="1">
        <v>43059</v>
      </c>
      <c r="C5713">
        <v>13</v>
      </c>
      <c r="D5713">
        <v>0</v>
      </c>
      <c r="E5713">
        <v>0</v>
      </c>
      <c r="F5713">
        <v>0</v>
      </c>
      <c r="H5713" t="str">
        <f>_xlfn.XLOOKUP(A5713,Table1[CLIENTID],Table1[OVERALLSTATUS])</f>
        <v>Live</v>
      </c>
      <c r="I5713" t="str">
        <f>_xlfn.XLOOKUP(A5713,Table1[CLIENTID],Table1[CLIENTSPECIALTY])</f>
        <v>Pediatrics</v>
      </c>
      <c r="J5713" t="str">
        <f>_xlfn.XLOOKUP(A5713,Table1[CLIENTID],Table1[CLIENTSIZE])</f>
        <v>Medium</v>
      </c>
    </row>
    <row r="5714" spans="1:10" x14ac:dyDescent="0.25">
      <c r="A5714">
        <v>1950</v>
      </c>
      <c r="B5714" s="1">
        <v>43101</v>
      </c>
      <c r="C5714">
        <v>13</v>
      </c>
      <c r="D5714">
        <v>0</v>
      </c>
      <c r="E5714">
        <v>0</v>
      </c>
      <c r="F5714">
        <v>0</v>
      </c>
      <c r="H5714" t="str">
        <f>_xlfn.XLOOKUP(A5714,Table1[CLIENTID],Table1[OVERALLSTATUS])</f>
        <v>Live</v>
      </c>
      <c r="I5714" t="str">
        <f>_xlfn.XLOOKUP(A5714,Table1[CLIENTID],Table1[CLIENTSPECIALTY])</f>
        <v>Pediatrics</v>
      </c>
      <c r="J5714" t="str">
        <f>_xlfn.XLOOKUP(A5714,Table1[CLIENTID],Table1[CLIENTSIZE])</f>
        <v>Medium</v>
      </c>
    </row>
    <row r="5715" spans="1:10" x14ac:dyDescent="0.25">
      <c r="A5715">
        <v>1952</v>
      </c>
      <c r="B5715" s="1">
        <v>43080</v>
      </c>
      <c r="C5715">
        <v>13</v>
      </c>
      <c r="D5715">
        <v>0</v>
      </c>
      <c r="E5715">
        <v>0</v>
      </c>
      <c r="F5715">
        <v>0</v>
      </c>
      <c r="H5715" t="str">
        <f>_xlfn.XLOOKUP(A5715,Table1[CLIENTID],Table1[OVERALLSTATUS])</f>
        <v>Live</v>
      </c>
      <c r="I5715" t="str">
        <f>_xlfn.XLOOKUP(A5715,Table1[CLIENTID],Table1[CLIENTSPECIALTY])</f>
        <v>Pediatrics</v>
      </c>
      <c r="J5715" t="str">
        <f>_xlfn.XLOOKUP(A5715,Table1[CLIENTID],Table1[CLIENTSIZE])</f>
        <v>Medium</v>
      </c>
    </row>
    <row r="5716" spans="1:10" x14ac:dyDescent="0.25">
      <c r="A5716">
        <v>1960</v>
      </c>
      <c r="B5716" s="1">
        <v>43080</v>
      </c>
      <c r="C5716">
        <v>13</v>
      </c>
      <c r="D5716">
        <v>0</v>
      </c>
      <c r="E5716">
        <v>0</v>
      </c>
      <c r="F5716">
        <v>0</v>
      </c>
      <c r="H5716" t="str">
        <f>_xlfn.XLOOKUP(A5716,Table1[CLIENTID],Table1[OVERALLSTATUS])</f>
        <v>Live</v>
      </c>
      <c r="I5716" t="str">
        <f>_xlfn.XLOOKUP(A5716,Table1[CLIENTID],Table1[CLIENTSPECIALTY])</f>
        <v>Pediatrics</v>
      </c>
      <c r="J5716" t="str">
        <f>_xlfn.XLOOKUP(A5716,Table1[CLIENTID],Table1[CLIENTSIZE])</f>
        <v>Medium</v>
      </c>
    </row>
    <row r="5717" spans="1:10" x14ac:dyDescent="0.25">
      <c r="A5717">
        <v>1968</v>
      </c>
      <c r="B5717" s="1">
        <v>43094</v>
      </c>
      <c r="C5717">
        <v>13</v>
      </c>
      <c r="D5717">
        <v>0</v>
      </c>
      <c r="E5717">
        <v>0</v>
      </c>
      <c r="F5717">
        <v>0</v>
      </c>
      <c r="H5717" t="str">
        <f>_xlfn.XLOOKUP(A5717,Table1[CLIENTID],Table1[OVERALLSTATUS])</f>
        <v>Live</v>
      </c>
      <c r="I5717" t="str">
        <f>_xlfn.XLOOKUP(A5717,Table1[CLIENTID],Table1[CLIENTSPECIALTY])</f>
        <v>Pediatrics</v>
      </c>
      <c r="J5717" t="str">
        <f>_xlfn.XLOOKUP(A5717,Table1[CLIENTID],Table1[CLIENTSIZE])</f>
        <v>Medium</v>
      </c>
    </row>
    <row r="5718" spans="1:10" x14ac:dyDescent="0.25">
      <c r="A5718">
        <v>2065</v>
      </c>
      <c r="B5718" s="1">
        <v>43052</v>
      </c>
      <c r="C5718">
        <v>13</v>
      </c>
      <c r="D5718">
        <v>0</v>
      </c>
      <c r="E5718">
        <v>0</v>
      </c>
      <c r="F5718">
        <v>0</v>
      </c>
      <c r="H5718" t="str">
        <f>_xlfn.XLOOKUP(A5718,Table1[CLIENTID],Table1[OVERALLSTATUS])</f>
        <v>Live</v>
      </c>
      <c r="I5718" t="str">
        <f>_xlfn.XLOOKUP(A5718,Table1[CLIENTID],Table1[CLIENTSPECIALTY])</f>
        <v>Pediatrics</v>
      </c>
      <c r="J5718" t="str">
        <f>_xlfn.XLOOKUP(A5718,Table1[CLIENTID],Table1[CLIENTSIZE])</f>
        <v>Medium</v>
      </c>
    </row>
    <row r="5719" spans="1:10" x14ac:dyDescent="0.25">
      <c r="A5719">
        <v>2122</v>
      </c>
      <c r="B5719" s="1">
        <v>43066</v>
      </c>
      <c r="C5719">
        <v>13</v>
      </c>
      <c r="D5719">
        <v>0</v>
      </c>
      <c r="E5719">
        <v>0</v>
      </c>
      <c r="F5719">
        <v>0</v>
      </c>
      <c r="H5719" t="str">
        <f>_xlfn.XLOOKUP(A5719,Table1[CLIENTID],Table1[OVERALLSTATUS])</f>
        <v>Live</v>
      </c>
      <c r="I5719" t="str">
        <f>_xlfn.XLOOKUP(A5719,Table1[CLIENTID],Table1[CLIENTSPECIALTY])</f>
        <v>OB-GYN</v>
      </c>
      <c r="J5719" t="str">
        <f>_xlfn.XLOOKUP(A5719,Table1[CLIENTID],Table1[CLIENTSIZE])</f>
        <v>Medium</v>
      </c>
    </row>
    <row r="5720" spans="1:10" x14ac:dyDescent="0.25">
      <c r="A5720">
        <v>2122</v>
      </c>
      <c r="B5720" s="1">
        <v>43080</v>
      </c>
      <c r="C5720">
        <v>13</v>
      </c>
      <c r="D5720">
        <v>0</v>
      </c>
      <c r="E5720">
        <v>0</v>
      </c>
      <c r="F5720">
        <v>0</v>
      </c>
      <c r="H5720" t="str">
        <f>_xlfn.XLOOKUP(A5720,Table1[CLIENTID],Table1[OVERALLSTATUS])</f>
        <v>Live</v>
      </c>
      <c r="I5720" t="str">
        <f>_xlfn.XLOOKUP(A5720,Table1[CLIENTID],Table1[CLIENTSPECIALTY])</f>
        <v>OB-GYN</v>
      </c>
      <c r="J5720" t="str">
        <f>_xlfn.XLOOKUP(A5720,Table1[CLIENTID],Table1[CLIENTSIZE])</f>
        <v>Medium</v>
      </c>
    </row>
    <row r="5721" spans="1:10" x14ac:dyDescent="0.25">
      <c r="A5721">
        <v>2122</v>
      </c>
      <c r="B5721" s="1">
        <v>43101</v>
      </c>
      <c r="C5721">
        <v>13</v>
      </c>
      <c r="D5721">
        <v>1</v>
      </c>
      <c r="E5721">
        <v>0</v>
      </c>
      <c r="F5721">
        <v>0</v>
      </c>
      <c r="H5721" t="str">
        <f>_xlfn.XLOOKUP(A5721,Table1[CLIENTID],Table1[OVERALLSTATUS])</f>
        <v>Live</v>
      </c>
      <c r="I5721" t="str">
        <f>_xlfn.XLOOKUP(A5721,Table1[CLIENTID],Table1[CLIENTSPECIALTY])</f>
        <v>OB-GYN</v>
      </c>
      <c r="J5721" t="str">
        <f>_xlfn.XLOOKUP(A5721,Table1[CLIENTID],Table1[CLIENTSIZE])</f>
        <v>Medium</v>
      </c>
    </row>
    <row r="5722" spans="1:10" x14ac:dyDescent="0.25">
      <c r="A5722">
        <v>2141</v>
      </c>
      <c r="B5722" s="1">
        <v>43052</v>
      </c>
      <c r="C5722">
        <v>13</v>
      </c>
      <c r="D5722">
        <v>1</v>
      </c>
      <c r="E5722">
        <v>0</v>
      </c>
      <c r="F5722">
        <v>0</v>
      </c>
      <c r="H5722" t="str">
        <f>_xlfn.XLOOKUP(A5722,Table1[CLIENTID],Table1[OVERALLSTATUS])</f>
        <v>Live</v>
      </c>
      <c r="I5722" t="str">
        <f>_xlfn.XLOOKUP(A5722,Table1[CLIENTID],Table1[CLIENTSPECIALTY])</f>
        <v>Pediatrics</v>
      </c>
      <c r="J5722" t="str">
        <f>_xlfn.XLOOKUP(A5722,Table1[CLIENTID],Table1[CLIENTSIZE])</f>
        <v>Medium</v>
      </c>
    </row>
    <row r="5723" spans="1:10" x14ac:dyDescent="0.25">
      <c r="A5723">
        <v>2176</v>
      </c>
      <c r="B5723" s="1">
        <v>43066</v>
      </c>
      <c r="C5723">
        <v>13</v>
      </c>
      <c r="D5723">
        <v>0</v>
      </c>
      <c r="E5723">
        <v>8</v>
      </c>
      <c r="F5723">
        <v>2</v>
      </c>
      <c r="H5723" t="str">
        <f>_xlfn.XLOOKUP(A5723,Table1[CLIENTID],Table1[OVERALLSTATUS])</f>
        <v>Live</v>
      </c>
      <c r="I5723" t="str">
        <f>_xlfn.XLOOKUP(A5723,Table1[CLIENTID],Table1[CLIENTSPECIALTY])</f>
        <v>Pediatrics</v>
      </c>
      <c r="J5723" t="str">
        <f>_xlfn.XLOOKUP(A5723,Table1[CLIENTID],Table1[CLIENTSIZE])</f>
        <v>Medium</v>
      </c>
    </row>
    <row r="5724" spans="1:10" x14ac:dyDescent="0.25">
      <c r="A5724">
        <v>2176</v>
      </c>
      <c r="B5724" s="1">
        <v>43073</v>
      </c>
      <c r="C5724">
        <v>13</v>
      </c>
      <c r="D5724">
        <v>0</v>
      </c>
      <c r="E5724">
        <v>4</v>
      </c>
      <c r="F5724">
        <v>4</v>
      </c>
      <c r="H5724" t="str">
        <f>_xlfn.XLOOKUP(A5724,Table1[CLIENTID],Table1[OVERALLSTATUS])</f>
        <v>Live</v>
      </c>
      <c r="I5724" t="str">
        <f>_xlfn.XLOOKUP(A5724,Table1[CLIENTID],Table1[CLIENTSPECIALTY])</f>
        <v>Pediatrics</v>
      </c>
      <c r="J5724" t="str">
        <f>_xlfn.XLOOKUP(A5724,Table1[CLIENTID],Table1[CLIENTSIZE])</f>
        <v>Medium</v>
      </c>
    </row>
    <row r="5725" spans="1:10" x14ac:dyDescent="0.25">
      <c r="A5725">
        <v>2176</v>
      </c>
      <c r="B5725" s="1">
        <v>43087</v>
      </c>
      <c r="C5725">
        <v>13</v>
      </c>
      <c r="D5725">
        <v>0</v>
      </c>
      <c r="E5725">
        <v>2</v>
      </c>
      <c r="F5725">
        <v>2</v>
      </c>
      <c r="H5725" t="str">
        <f>_xlfn.XLOOKUP(A5725,Table1[CLIENTID],Table1[OVERALLSTATUS])</f>
        <v>Live</v>
      </c>
      <c r="I5725" t="str">
        <f>_xlfn.XLOOKUP(A5725,Table1[CLIENTID],Table1[CLIENTSPECIALTY])</f>
        <v>Pediatrics</v>
      </c>
      <c r="J5725" t="str">
        <f>_xlfn.XLOOKUP(A5725,Table1[CLIENTID],Table1[CLIENTSIZE])</f>
        <v>Medium</v>
      </c>
    </row>
    <row r="5726" spans="1:10" x14ac:dyDescent="0.25">
      <c r="A5726">
        <v>2180</v>
      </c>
      <c r="B5726" s="1">
        <v>43108</v>
      </c>
      <c r="C5726">
        <v>13</v>
      </c>
      <c r="D5726">
        <v>0</v>
      </c>
      <c r="E5726">
        <v>0</v>
      </c>
      <c r="F5726">
        <v>0</v>
      </c>
      <c r="H5726" t="str">
        <f>_xlfn.XLOOKUP(A5726,Table1[CLIENTID],Table1[OVERALLSTATUS])</f>
        <v>Live</v>
      </c>
      <c r="I5726" t="str">
        <f>_xlfn.XLOOKUP(A5726,Table1[CLIENTID],Table1[CLIENTSPECIALTY])</f>
        <v>Pediatrics</v>
      </c>
      <c r="J5726" t="str">
        <f>_xlfn.XLOOKUP(A5726,Table1[CLIENTID],Table1[CLIENTSIZE])</f>
        <v>Medium</v>
      </c>
    </row>
    <row r="5727" spans="1:10" x14ac:dyDescent="0.25">
      <c r="A5727">
        <v>2291</v>
      </c>
      <c r="B5727" s="1">
        <v>43108</v>
      </c>
      <c r="C5727">
        <v>13</v>
      </c>
      <c r="D5727">
        <v>0</v>
      </c>
      <c r="E5727">
        <v>0</v>
      </c>
      <c r="F5727">
        <v>0</v>
      </c>
      <c r="H5727" t="str">
        <f>_xlfn.XLOOKUP(A5727,Table1[CLIENTID],Table1[OVERALLSTATUS])</f>
        <v>Live</v>
      </c>
      <c r="I5727" t="str">
        <f>_xlfn.XLOOKUP(A5727,Table1[CLIENTID],Table1[CLIENTSPECIALTY])</f>
        <v>OB-GYN</v>
      </c>
      <c r="J5727" t="str">
        <f>_xlfn.XLOOKUP(A5727,Table1[CLIENTID],Table1[CLIENTSIZE])</f>
        <v>Medium</v>
      </c>
    </row>
    <row r="5728" spans="1:10" x14ac:dyDescent="0.25">
      <c r="A5728">
        <v>2391</v>
      </c>
      <c r="B5728" s="1">
        <v>43094</v>
      </c>
      <c r="C5728">
        <v>13</v>
      </c>
      <c r="D5728">
        <v>0</v>
      </c>
      <c r="E5728">
        <v>0</v>
      </c>
      <c r="F5728">
        <v>0</v>
      </c>
      <c r="H5728" t="str">
        <f>_xlfn.XLOOKUP(A5728,Table1[CLIENTID],Table1[OVERALLSTATUS])</f>
        <v>Live</v>
      </c>
      <c r="I5728" t="str">
        <f>_xlfn.XLOOKUP(A5728,Table1[CLIENTID],Table1[CLIENTSPECIALTY])</f>
        <v>OB-GYN</v>
      </c>
      <c r="J5728" t="str">
        <f>_xlfn.XLOOKUP(A5728,Table1[CLIENTID],Table1[CLIENTSIZE])</f>
        <v>Medium</v>
      </c>
    </row>
    <row r="5729" spans="1:10" x14ac:dyDescent="0.25">
      <c r="A5729">
        <v>2391</v>
      </c>
      <c r="B5729" s="1">
        <v>43108</v>
      </c>
      <c r="C5729">
        <v>13</v>
      </c>
      <c r="D5729">
        <v>0</v>
      </c>
      <c r="E5729">
        <v>0</v>
      </c>
      <c r="F5729">
        <v>0</v>
      </c>
      <c r="H5729" t="str">
        <f>_xlfn.XLOOKUP(A5729,Table1[CLIENTID],Table1[OVERALLSTATUS])</f>
        <v>Live</v>
      </c>
      <c r="I5729" t="str">
        <f>_xlfn.XLOOKUP(A5729,Table1[CLIENTID],Table1[CLIENTSPECIALTY])</f>
        <v>OB-GYN</v>
      </c>
      <c r="J5729" t="str">
        <f>_xlfn.XLOOKUP(A5729,Table1[CLIENTID],Table1[CLIENTSIZE])</f>
        <v>Medium</v>
      </c>
    </row>
    <row r="5730" spans="1:10" x14ac:dyDescent="0.25">
      <c r="A5730">
        <v>2479</v>
      </c>
      <c r="B5730" s="1">
        <v>43101</v>
      </c>
      <c r="C5730">
        <v>13</v>
      </c>
      <c r="D5730">
        <v>3</v>
      </c>
      <c r="E5730">
        <v>1</v>
      </c>
      <c r="F5730">
        <v>1</v>
      </c>
      <c r="H5730" t="str">
        <f>_xlfn.XLOOKUP(A5730,Table1[CLIENTID],Table1[OVERALLSTATUS])</f>
        <v>Live</v>
      </c>
      <c r="I5730" t="str">
        <f>_xlfn.XLOOKUP(A5730,Table1[CLIENTID],Table1[CLIENTSPECIALTY])</f>
        <v>Pediatrics</v>
      </c>
      <c r="J5730" t="str">
        <f>_xlfn.XLOOKUP(A5730,Table1[CLIENTID],Table1[CLIENTSIZE])</f>
        <v>Medium</v>
      </c>
    </row>
    <row r="5731" spans="1:10" x14ac:dyDescent="0.25">
      <c r="A5731">
        <v>2550</v>
      </c>
      <c r="B5731" s="1">
        <v>43073</v>
      </c>
      <c r="C5731">
        <v>13</v>
      </c>
      <c r="D5731">
        <v>0</v>
      </c>
      <c r="E5731">
        <v>3</v>
      </c>
      <c r="F5731">
        <v>0</v>
      </c>
      <c r="H5731" t="str">
        <f>_xlfn.XLOOKUP(A5731,Table1[CLIENTID],Table1[OVERALLSTATUS])</f>
        <v>Live</v>
      </c>
      <c r="I5731" t="str">
        <f>_xlfn.XLOOKUP(A5731,Table1[CLIENTID],Table1[CLIENTSPECIALTY])</f>
        <v>Pediatrics</v>
      </c>
      <c r="J5731" t="str">
        <f>_xlfn.XLOOKUP(A5731,Table1[CLIENTID],Table1[CLIENTSIZE])</f>
        <v>Medium</v>
      </c>
    </row>
    <row r="5732" spans="1:10" x14ac:dyDescent="0.25">
      <c r="A5732">
        <v>2615</v>
      </c>
      <c r="B5732" s="1">
        <v>43052</v>
      </c>
      <c r="C5732">
        <v>13</v>
      </c>
      <c r="D5732">
        <v>0</v>
      </c>
      <c r="E5732">
        <v>0</v>
      </c>
      <c r="F5732">
        <v>0</v>
      </c>
      <c r="H5732" t="str">
        <f>_xlfn.XLOOKUP(A5732,Table1[CLIENTID],Table1[OVERALLSTATUS])</f>
        <v>Live</v>
      </c>
      <c r="I5732" t="str">
        <f>_xlfn.XLOOKUP(A5732,Table1[CLIENTID],Table1[CLIENTSPECIALTY])</f>
        <v>OB-GYN</v>
      </c>
      <c r="J5732" t="str">
        <f>_xlfn.XLOOKUP(A5732,Table1[CLIENTID],Table1[CLIENTSIZE])</f>
        <v>Medium</v>
      </c>
    </row>
    <row r="5733" spans="1:10" x14ac:dyDescent="0.25">
      <c r="A5733">
        <v>2615</v>
      </c>
      <c r="B5733" s="1">
        <v>43059</v>
      </c>
      <c r="C5733">
        <v>13</v>
      </c>
      <c r="D5733">
        <v>0</v>
      </c>
      <c r="E5733">
        <v>0</v>
      </c>
      <c r="F5733">
        <v>0</v>
      </c>
      <c r="H5733" t="str">
        <f>_xlfn.XLOOKUP(A5733,Table1[CLIENTID],Table1[OVERALLSTATUS])</f>
        <v>Live</v>
      </c>
      <c r="I5733" t="str">
        <f>_xlfn.XLOOKUP(A5733,Table1[CLIENTID],Table1[CLIENTSPECIALTY])</f>
        <v>OB-GYN</v>
      </c>
      <c r="J5733" t="str">
        <f>_xlfn.XLOOKUP(A5733,Table1[CLIENTID],Table1[CLIENTSIZE])</f>
        <v>Medium</v>
      </c>
    </row>
    <row r="5734" spans="1:10" x14ac:dyDescent="0.25">
      <c r="A5734">
        <v>2615</v>
      </c>
      <c r="B5734" s="1">
        <v>43080</v>
      </c>
      <c r="C5734">
        <v>13</v>
      </c>
      <c r="D5734">
        <v>0</v>
      </c>
      <c r="E5734">
        <v>0</v>
      </c>
      <c r="F5734">
        <v>0</v>
      </c>
      <c r="H5734" t="str">
        <f>_xlfn.XLOOKUP(A5734,Table1[CLIENTID],Table1[OVERALLSTATUS])</f>
        <v>Live</v>
      </c>
      <c r="I5734" t="str">
        <f>_xlfn.XLOOKUP(A5734,Table1[CLIENTID],Table1[CLIENTSPECIALTY])</f>
        <v>OB-GYN</v>
      </c>
      <c r="J5734" t="str">
        <f>_xlfn.XLOOKUP(A5734,Table1[CLIENTID],Table1[CLIENTSIZE])</f>
        <v>Medium</v>
      </c>
    </row>
    <row r="5735" spans="1:10" x14ac:dyDescent="0.25">
      <c r="A5735">
        <v>2632</v>
      </c>
      <c r="B5735" s="1">
        <v>43066</v>
      </c>
      <c r="C5735">
        <v>13</v>
      </c>
      <c r="D5735">
        <v>0</v>
      </c>
      <c r="E5735">
        <v>0</v>
      </c>
      <c r="F5735">
        <v>0</v>
      </c>
      <c r="H5735" t="str">
        <f>_xlfn.XLOOKUP(A5735,Table1[CLIENTID],Table1[OVERALLSTATUS])</f>
        <v>Live</v>
      </c>
      <c r="I5735" t="str">
        <f>_xlfn.XLOOKUP(A5735,Table1[CLIENTID],Table1[CLIENTSPECIALTY])</f>
        <v>Pediatrics</v>
      </c>
      <c r="J5735" t="str">
        <f>_xlfn.XLOOKUP(A5735,Table1[CLIENTID],Table1[CLIENTSIZE])</f>
        <v>Medium</v>
      </c>
    </row>
    <row r="5736" spans="1:10" x14ac:dyDescent="0.25">
      <c r="A5736">
        <v>2632</v>
      </c>
      <c r="B5736" s="1">
        <v>43108</v>
      </c>
      <c r="C5736">
        <v>13</v>
      </c>
      <c r="D5736">
        <v>0</v>
      </c>
      <c r="E5736">
        <v>0</v>
      </c>
      <c r="F5736">
        <v>0</v>
      </c>
      <c r="H5736" t="str">
        <f>_xlfn.XLOOKUP(A5736,Table1[CLIENTID],Table1[OVERALLSTATUS])</f>
        <v>Live</v>
      </c>
      <c r="I5736" t="str">
        <f>_xlfn.XLOOKUP(A5736,Table1[CLIENTID],Table1[CLIENTSPECIALTY])</f>
        <v>Pediatrics</v>
      </c>
      <c r="J5736" t="str">
        <f>_xlfn.XLOOKUP(A5736,Table1[CLIENTID],Table1[CLIENTSIZE])</f>
        <v>Medium</v>
      </c>
    </row>
    <row r="5737" spans="1:10" x14ac:dyDescent="0.25">
      <c r="A5737">
        <v>2640</v>
      </c>
      <c r="B5737" s="1">
        <v>43087</v>
      </c>
      <c r="C5737">
        <v>13</v>
      </c>
      <c r="D5737">
        <v>10</v>
      </c>
      <c r="E5737">
        <v>0</v>
      </c>
      <c r="F5737">
        <v>0</v>
      </c>
      <c r="H5737" t="str">
        <f>_xlfn.XLOOKUP(A5737,Table1[CLIENTID],Table1[OVERALLSTATUS])</f>
        <v>Live</v>
      </c>
      <c r="I5737" t="str">
        <f>_xlfn.XLOOKUP(A5737,Table1[CLIENTID],Table1[CLIENTSPECIALTY])</f>
        <v>Pediatrics</v>
      </c>
      <c r="J5737" t="str">
        <f>_xlfn.XLOOKUP(A5737,Table1[CLIENTID],Table1[CLIENTSIZE])</f>
        <v>Medium</v>
      </c>
    </row>
    <row r="5738" spans="1:10" x14ac:dyDescent="0.25">
      <c r="A5738">
        <v>2641</v>
      </c>
      <c r="B5738" s="1">
        <v>43087</v>
      </c>
      <c r="C5738">
        <v>13</v>
      </c>
      <c r="D5738">
        <v>0</v>
      </c>
      <c r="E5738">
        <v>0</v>
      </c>
      <c r="F5738">
        <v>0</v>
      </c>
      <c r="H5738" t="str">
        <f>_xlfn.XLOOKUP(A5738,Table1[CLIENTID],Table1[OVERALLSTATUS])</f>
        <v>Live</v>
      </c>
      <c r="I5738" t="str">
        <f>_xlfn.XLOOKUP(A5738,Table1[CLIENTID],Table1[CLIENTSPECIALTY])</f>
        <v>Pediatrics</v>
      </c>
      <c r="J5738" t="str">
        <f>_xlfn.XLOOKUP(A5738,Table1[CLIENTID],Table1[CLIENTSIZE])</f>
        <v>Medium</v>
      </c>
    </row>
    <row r="5739" spans="1:10" x14ac:dyDescent="0.25">
      <c r="A5739">
        <v>2693</v>
      </c>
      <c r="B5739" s="1">
        <v>43108</v>
      </c>
      <c r="C5739">
        <v>13</v>
      </c>
      <c r="D5739">
        <v>0</v>
      </c>
      <c r="E5739">
        <v>0</v>
      </c>
      <c r="F5739">
        <v>0</v>
      </c>
      <c r="H5739" t="str">
        <f>_xlfn.XLOOKUP(A5739,Table1[CLIENTID],Table1[OVERALLSTATUS])</f>
        <v>Live</v>
      </c>
      <c r="I5739" t="str">
        <f>_xlfn.XLOOKUP(A5739,Table1[CLIENTID],Table1[CLIENTSPECIALTY])</f>
        <v>OB-GYN</v>
      </c>
      <c r="J5739" t="str">
        <f>_xlfn.XLOOKUP(A5739,Table1[CLIENTID],Table1[CLIENTSIZE])</f>
        <v>Medium</v>
      </c>
    </row>
    <row r="5740" spans="1:10" x14ac:dyDescent="0.25">
      <c r="A5740">
        <v>2794</v>
      </c>
      <c r="B5740" s="1">
        <v>43087</v>
      </c>
      <c r="C5740">
        <v>13</v>
      </c>
      <c r="D5740">
        <v>11</v>
      </c>
      <c r="E5740">
        <v>0</v>
      </c>
      <c r="F5740">
        <v>0</v>
      </c>
      <c r="H5740" t="str">
        <f>_xlfn.XLOOKUP(A5740,Table1[CLIENTID],Table1[OVERALLSTATUS])</f>
        <v>Live</v>
      </c>
      <c r="I5740" t="str">
        <f>_xlfn.XLOOKUP(A5740,Table1[CLIENTID],Table1[CLIENTSPECIALTY])</f>
        <v>Dermatology</v>
      </c>
      <c r="J5740" t="str">
        <f>_xlfn.XLOOKUP(A5740,Table1[CLIENTID],Table1[CLIENTSIZE])</f>
        <v>Medium</v>
      </c>
    </row>
    <row r="5741" spans="1:10" x14ac:dyDescent="0.25">
      <c r="A5741">
        <v>2815</v>
      </c>
      <c r="B5741" s="1">
        <v>43066</v>
      </c>
      <c r="C5741">
        <v>13</v>
      </c>
      <c r="D5741">
        <v>0</v>
      </c>
      <c r="E5741">
        <v>2</v>
      </c>
      <c r="F5741">
        <v>0</v>
      </c>
      <c r="H5741" t="str">
        <f>_xlfn.XLOOKUP(A5741,Table1[CLIENTID],Table1[OVERALLSTATUS])</f>
        <v>Live</v>
      </c>
      <c r="I5741" t="str">
        <f>_xlfn.XLOOKUP(A5741,Table1[CLIENTID],Table1[CLIENTSPECIALTY])</f>
        <v>Pediatrics</v>
      </c>
      <c r="J5741" t="str">
        <f>_xlfn.XLOOKUP(A5741,Table1[CLIENTID],Table1[CLIENTSIZE])</f>
        <v>Medium</v>
      </c>
    </row>
    <row r="5742" spans="1:10" x14ac:dyDescent="0.25">
      <c r="A5742">
        <v>2815</v>
      </c>
      <c r="B5742" s="1">
        <v>43108</v>
      </c>
      <c r="C5742">
        <v>13</v>
      </c>
      <c r="D5742">
        <v>2</v>
      </c>
      <c r="E5742">
        <v>0</v>
      </c>
      <c r="F5742">
        <v>0</v>
      </c>
      <c r="H5742" t="str">
        <f>_xlfn.XLOOKUP(A5742,Table1[CLIENTID],Table1[OVERALLSTATUS])</f>
        <v>Live</v>
      </c>
      <c r="I5742" t="str">
        <f>_xlfn.XLOOKUP(A5742,Table1[CLIENTID],Table1[CLIENTSPECIALTY])</f>
        <v>Pediatrics</v>
      </c>
      <c r="J5742" t="str">
        <f>_xlfn.XLOOKUP(A5742,Table1[CLIENTID],Table1[CLIENTSIZE])</f>
        <v>Medium</v>
      </c>
    </row>
    <row r="5743" spans="1:10" x14ac:dyDescent="0.25">
      <c r="A5743">
        <v>2835</v>
      </c>
      <c r="B5743" s="1">
        <v>43094</v>
      </c>
      <c r="C5743">
        <v>13</v>
      </c>
      <c r="D5743">
        <v>0</v>
      </c>
      <c r="E5743">
        <v>0</v>
      </c>
      <c r="F5743">
        <v>0</v>
      </c>
      <c r="H5743" t="str">
        <f>_xlfn.XLOOKUP(A5743,Table1[CLIENTID],Table1[OVERALLSTATUS])</f>
        <v>Live</v>
      </c>
      <c r="I5743" t="str">
        <f>_xlfn.XLOOKUP(A5743,Table1[CLIENTID],Table1[CLIENTSPECIALTY])</f>
        <v>OB-GYN</v>
      </c>
      <c r="J5743" t="str">
        <f>_xlfn.XLOOKUP(A5743,Table1[CLIENTID],Table1[CLIENTSIZE])</f>
        <v>Medium</v>
      </c>
    </row>
    <row r="5744" spans="1:10" x14ac:dyDescent="0.25">
      <c r="A5744">
        <v>2859</v>
      </c>
      <c r="B5744" s="1">
        <v>43101</v>
      </c>
      <c r="C5744">
        <v>13</v>
      </c>
      <c r="D5744">
        <v>0</v>
      </c>
      <c r="E5744">
        <v>1</v>
      </c>
      <c r="F5744">
        <v>0</v>
      </c>
      <c r="H5744" t="str">
        <f>_xlfn.XLOOKUP(A5744,Table1[CLIENTID],Table1[OVERALLSTATUS])</f>
        <v>Live</v>
      </c>
      <c r="I5744" t="str">
        <f>_xlfn.XLOOKUP(A5744,Table1[CLIENTID],Table1[CLIENTSPECIALTY])</f>
        <v>Pediatrics</v>
      </c>
      <c r="J5744" t="str">
        <f>_xlfn.XLOOKUP(A5744,Table1[CLIENTID],Table1[CLIENTSIZE])</f>
        <v>Medium</v>
      </c>
    </row>
    <row r="5745" spans="1:10" x14ac:dyDescent="0.25">
      <c r="A5745">
        <v>2909</v>
      </c>
      <c r="B5745" s="1">
        <v>43073</v>
      </c>
      <c r="C5745">
        <v>13</v>
      </c>
      <c r="D5745">
        <v>0</v>
      </c>
      <c r="E5745">
        <v>1</v>
      </c>
      <c r="F5745">
        <v>0</v>
      </c>
      <c r="H5745" t="str">
        <f>_xlfn.XLOOKUP(A5745,Table1[CLIENTID],Table1[OVERALLSTATUS])</f>
        <v>Live</v>
      </c>
      <c r="I5745" t="str">
        <f>_xlfn.XLOOKUP(A5745,Table1[CLIENTID],Table1[CLIENTSPECIALTY])</f>
        <v>Dermatology</v>
      </c>
      <c r="J5745" t="str">
        <f>_xlfn.XLOOKUP(A5745,Table1[CLIENTID],Table1[CLIENTSIZE])</f>
        <v>Medium</v>
      </c>
    </row>
    <row r="5746" spans="1:10" x14ac:dyDescent="0.25">
      <c r="A5746">
        <v>2952</v>
      </c>
      <c r="B5746" s="1">
        <v>43080</v>
      </c>
      <c r="C5746">
        <v>13</v>
      </c>
      <c r="D5746">
        <v>0</v>
      </c>
      <c r="E5746">
        <v>0</v>
      </c>
      <c r="F5746">
        <v>0</v>
      </c>
      <c r="H5746" t="str">
        <f>_xlfn.XLOOKUP(A5746,Table1[CLIENTID],Table1[OVERALLSTATUS])</f>
        <v>Live</v>
      </c>
      <c r="I5746" t="str">
        <f>_xlfn.XLOOKUP(A5746,Table1[CLIENTID],Table1[CLIENTSPECIALTY])</f>
        <v>Pediatrics</v>
      </c>
      <c r="J5746" t="str">
        <f>_xlfn.XLOOKUP(A5746,Table1[CLIENTID],Table1[CLIENTSIZE])</f>
        <v>Medium</v>
      </c>
    </row>
    <row r="5747" spans="1:10" x14ac:dyDescent="0.25">
      <c r="A5747">
        <v>2955</v>
      </c>
      <c r="B5747" s="1">
        <v>43066</v>
      </c>
      <c r="C5747">
        <v>13</v>
      </c>
      <c r="D5747">
        <v>0</v>
      </c>
      <c r="E5747">
        <v>0</v>
      </c>
      <c r="F5747">
        <v>0</v>
      </c>
      <c r="H5747" t="str">
        <f>_xlfn.XLOOKUP(A5747,Table1[CLIENTID],Table1[OVERALLSTATUS])</f>
        <v>Live</v>
      </c>
      <c r="I5747" t="str">
        <f>_xlfn.XLOOKUP(A5747,Table1[CLIENTID],Table1[CLIENTSPECIALTY])</f>
        <v>OB-GYN</v>
      </c>
      <c r="J5747" t="str">
        <f>_xlfn.XLOOKUP(A5747,Table1[CLIENTID],Table1[CLIENTSIZE])</f>
        <v>Medium</v>
      </c>
    </row>
    <row r="5748" spans="1:10" x14ac:dyDescent="0.25">
      <c r="A5748">
        <v>3008</v>
      </c>
      <c r="B5748" s="1">
        <v>43087</v>
      </c>
      <c r="C5748">
        <v>13</v>
      </c>
      <c r="D5748">
        <v>1</v>
      </c>
      <c r="E5748">
        <v>0</v>
      </c>
      <c r="F5748">
        <v>0</v>
      </c>
      <c r="H5748" t="str">
        <f>_xlfn.XLOOKUP(A5748,Table1[CLIENTID],Table1[OVERALLSTATUS])</f>
        <v>Live</v>
      </c>
      <c r="I5748" t="str">
        <f>_xlfn.XLOOKUP(A5748,Table1[CLIENTID],Table1[CLIENTSPECIALTY])</f>
        <v>Pediatrics</v>
      </c>
      <c r="J5748" t="str">
        <f>_xlfn.XLOOKUP(A5748,Table1[CLIENTID],Table1[CLIENTSIZE])</f>
        <v>Medium</v>
      </c>
    </row>
    <row r="5749" spans="1:10" x14ac:dyDescent="0.25">
      <c r="A5749">
        <v>3144</v>
      </c>
      <c r="B5749" s="1">
        <v>43108</v>
      </c>
      <c r="C5749">
        <v>13</v>
      </c>
      <c r="D5749">
        <v>0</v>
      </c>
      <c r="E5749">
        <v>0</v>
      </c>
      <c r="F5749">
        <v>0</v>
      </c>
      <c r="H5749" t="str">
        <f>_xlfn.XLOOKUP(A5749,Table1[CLIENTID],Table1[OVERALLSTATUS])</f>
        <v>Live</v>
      </c>
      <c r="I5749" t="str">
        <f>_xlfn.XLOOKUP(A5749,Table1[CLIENTID],Table1[CLIENTSPECIALTY])</f>
        <v>Pediatrics</v>
      </c>
      <c r="J5749" t="str">
        <f>_xlfn.XLOOKUP(A5749,Table1[CLIENTID],Table1[CLIENTSIZE])</f>
        <v>Medium</v>
      </c>
    </row>
    <row r="5750" spans="1:10" x14ac:dyDescent="0.25">
      <c r="A5750">
        <v>3145</v>
      </c>
      <c r="B5750" s="1">
        <v>43059</v>
      </c>
      <c r="C5750">
        <v>13</v>
      </c>
      <c r="D5750">
        <v>0</v>
      </c>
      <c r="E5750">
        <v>0</v>
      </c>
      <c r="F5750">
        <v>0</v>
      </c>
      <c r="H5750" t="str">
        <f>_xlfn.XLOOKUP(A5750,Table1[CLIENTID],Table1[OVERALLSTATUS])</f>
        <v>Live</v>
      </c>
      <c r="I5750" t="str">
        <f>_xlfn.XLOOKUP(A5750,Table1[CLIENTID],Table1[CLIENTSPECIALTY])</f>
        <v>Dermatology</v>
      </c>
      <c r="J5750" t="str">
        <f>_xlfn.XLOOKUP(A5750,Table1[CLIENTID],Table1[CLIENTSIZE])</f>
        <v>Medium</v>
      </c>
    </row>
    <row r="5751" spans="1:10" x14ac:dyDescent="0.25">
      <c r="A5751">
        <v>3145</v>
      </c>
      <c r="B5751" s="1">
        <v>43073</v>
      </c>
      <c r="C5751">
        <v>13</v>
      </c>
      <c r="D5751">
        <v>0</v>
      </c>
      <c r="E5751">
        <v>0</v>
      </c>
      <c r="F5751">
        <v>0</v>
      </c>
      <c r="H5751" t="str">
        <f>_xlfn.XLOOKUP(A5751,Table1[CLIENTID],Table1[OVERALLSTATUS])</f>
        <v>Live</v>
      </c>
      <c r="I5751" t="str">
        <f>_xlfn.XLOOKUP(A5751,Table1[CLIENTID],Table1[CLIENTSPECIALTY])</f>
        <v>Dermatology</v>
      </c>
      <c r="J5751" t="str">
        <f>_xlfn.XLOOKUP(A5751,Table1[CLIENTID],Table1[CLIENTSIZE])</f>
        <v>Medium</v>
      </c>
    </row>
    <row r="5752" spans="1:10" x14ac:dyDescent="0.25">
      <c r="A5752">
        <v>3145</v>
      </c>
      <c r="B5752" s="1">
        <v>43080</v>
      </c>
      <c r="C5752">
        <v>13</v>
      </c>
      <c r="D5752">
        <v>0</v>
      </c>
      <c r="E5752">
        <v>0</v>
      </c>
      <c r="F5752">
        <v>0</v>
      </c>
      <c r="H5752" t="str">
        <f>_xlfn.XLOOKUP(A5752,Table1[CLIENTID],Table1[OVERALLSTATUS])</f>
        <v>Live</v>
      </c>
      <c r="I5752" t="str">
        <f>_xlfn.XLOOKUP(A5752,Table1[CLIENTID],Table1[CLIENTSPECIALTY])</f>
        <v>Dermatology</v>
      </c>
      <c r="J5752" t="str">
        <f>_xlfn.XLOOKUP(A5752,Table1[CLIENTID],Table1[CLIENTSIZE])</f>
        <v>Medium</v>
      </c>
    </row>
    <row r="5753" spans="1:10" x14ac:dyDescent="0.25">
      <c r="A5753">
        <v>78</v>
      </c>
      <c r="B5753" s="1">
        <v>43052</v>
      </c>
      <c r="C5753">
        <v>13</v>
      </c>
      <c r="D5753">
        <v>1</v>
      </c>
      <c r="E5753">
        <v>1</v>
      </c>
      <c r="F5753">
        <v>0</v>
      </c>
      <c r="H5753" t="str">
        <f>_xlfn.XLOOKUP(A5753,Table1[CLIENTID],Table1[OVERALLSTATUS])</f>
        <v>Live</v>
      </c>
      <c r="I5753" t="str">
        <f>_xlfn.XLOOKUP(A5753,Table1[CLIENTID],Table1[CLIENTSPECIALTY])</f>
        <v>Dermatology</v>
      </c>
      <c r="J5753" t="str">
        <f>_xlfn.XLOOKUP(A5753,Table1[CLIENTID],Table1[CLIENTSIZE])</f>
        <v>Large</v>
      </c>
    </row>
    <row r="5754" spans="1:10" x14ac:dyDescent="0.25">
      <c r="A5754">
        <v>162</v>
      </c>
      <c r="B5754" s="1">
        <v>43094</v>
      </c>
      <c r="C5754">
        <v>13</v>
      </c>
      <c r="D5754">
        <v>0</v>
      </c>
      <c r="E5754">
        <v>0</v>
      </c>
      <c r="F5754">
        <v>0</v>
      </c>
      <c r="H5754" t="str">
        <f>_xlfn.XLOOKUP(A5754,Table1[CLIENTID],Table1[OVERALLSTATUS])</f>
        <v>Live</v>
      </c>
      <c r="I5754" t="str">
        <f>_xlfn.XLOOKUP(A5754,Table1[CLIENTID],Table1[CLIENTSPECIALTY])</f>
        <v>Oncology</v>
      </c>
      <c r="J5754" t="str">
        <f>_xlfn.XLOOKUP(A5754,Table1[CLIENTID],Table1[CLIENTSIZE])</f>
        <v>Large</v>
      </c>
    </row>
    <row r="5755" spans="1:10" x14ac:dyDescent="0.25">
      <c r="A5755">
        <v>424</v>
      </c>
      <c r="B5755" s="1">
        <v>43080</v>
      </c>
      <c r="C5755">
        <v>13</v>
      </c>
      <c r="D5755">
        <v>0</v>
      </c>
      <c r="E5755">
        <v>0</v>
      </c>
      <c r="F5755">
        <v>0</v>
      </c>
      <c r="H5755" t="str">
        <f>_xlfn.XLOOKUP(A5755,Table1[CLIENTID],Table1[OVERALLSTATUS])</f>
        <v>Live</v>
      </c>
      <c r="I5755" t="str">
        <f>_xlfn.XLOOKUP(A5755,Table1[CLIENTID],Table1[CLIENTSPECIALTY])</f>
        <v>Oncology</v>
      </c>
      <c r="J5755" t="str">
        <f>_xlfn.XLOOKUP(A5755,Table1[CLIENTID],Table1[CLIENTSIZE])</f>
        <v>Large</v>
      </c>
    </row>
    <row r="5756" spans="1:10" x14ac:dyDescent="0.25">
      <c r="A5756">
        <v>424</v>
      </c>
      <c r="B5756" s="1">
        <v>43087</v>
      </c>
      <c r="C5756">
        <v>13</v>
      </c>
      <c r="D5756">
        <v>0</v>
      </c>
      <c r="E5756">
        <v>0</v>
      </c>
      <c r="F5756">
        <v>0</v>
      </c>
      <c r="H5756" t="str">
        <f>_xlfn.XLOOKUP(A5756,Table1[CLIENTID],Table1[OVERALLSTATUS])</f>
        <v>Live</v>
      </c>
      <c r="I5756" t="str">
        <f>_xlfn.XLOOKUP(A5756,Table1[CLIENTID],Table1[CLIENTSPECIALTY])</f>
        <v>Oncology</v>
      </c>
      <c r="J5756" t="str">
        <f>_xlfn.XLOOKUP(A5756,Table1[CLIENTID],Table1[CLIENTSIZE])</f>
        <v>Large</v>
      </c>
    </row>
    <row r="5757" spans="1:10" x14ac:dyDescent="0.25">
      <c r="A5757">
        <v>424</v>
      </c>
      <c r="B5757" s="1">
        <v>43108</v>
      </c>
      <c r="C5757">
        <v>13</v>
      </c>
      <c r="D5757">
        <v>1</v>
      </c>
      <c r="E5757">
        <v>0</v>
      </c>
      <c r="F5757">
        <v>0</v>
      </c>
      <c r="H5757" t="str">
        <f>_xlfn.XLOOKUP(A5757,Table1[CLIENTID],Table1[OVERALLSTATUS])</f>
        <v>Live</v>
      </c>
      <c r="I5757" t="str">
        <f>_xlfn.XLOOKUP(A5757,Table1[CLIENTID],Table1[CLIENTSPECIALTY])</f>
        <v>Oncology</v>
      </c>
      <c r="J5757" t="str">
        <f>_xlfn.XLOOKUP(A5757,Table1[CLIENTID],Table1[CLIENTSIZE])</f>
        <v>Large</v>
      </c>
    </row>
    <row r="5758" spans="1:10" x14ac:dyDescent="0.25">
      <c r="A5758">
        <v>439</v>
      </c>
      <c r="B5758" s="1">
        <v>43101</v>
      </c>
      <c r="C5758">
        <v>13</v>
      </c>
      <c r="D5758">
        <v>0</v>
      </c>
      <c r="E5758">
        <v>0</v>
      </c>
      <c r="F5758">
        <v>0</v>
      </c>
      <c r="H5758" t="str">
        <f>_xlfn.XLOOKUP(A5758,Table1[CLIENTID],Table1[OVERALLSTATUS])</f>
        <v>Live</v>
      </c>
      <c r="I5758" t="str">
        <f>_xlfn.XLOOKUP(A5758,Table1[CLIENTID],Table1[CLIENTSPECIALTY])</f>
        <v>Dermatology</v>
      </c>
      <c r="J5758" t="str">
        <f>_xlfn.XLOOKUP(A5758,Table1[CLIENTID],Table1[CLIENTSIZE])</f>
        <v>Large</v>
      </c>
    </row>
    <row r="5759" spans="1:10" x14ac:dyDescent="0.25">
      <c r="A5759">
        <v>464</v>
      </c>
      <c r="B5759" s="1">
        <v>43073</v>
      </c>
      <c r="C5759">
        <v>13</v>
      </c>
      <c r="D5759">
        <v>0</v>
      </c>
      <c r="E5759">
        <v>0</v>
      </c>
      <c r="F5759">
        <v>0</v>
      </c>
      <c r="H5759" t="str">
        <f>_xlfn.XLOOKUP(A5759,Table1[CLIENTID],Table1[OVERALLSTATUS])</f>
        <v>Live</v>
      </c>
      <c r="I5759" t="str">
        <f>_xlfn.XLOOKUP(A5759,Table1[CLIENTID],Table1[CLIENTSPECIALTY])</f>
        <v>Dermatology</v>
      </c>
      <c r="J5759" t="str">
        <f>_xlfn.XLOOKUP(A5759,Table1[CLIENTID],Table1[CLIENTSIZE])</f>
        <v>Large</v>
      </c>
    </row>
    <row r="5760" spans="1:10" x14ac:dyDescent="0.25">
      <c r="A5760">
        <v>474</v>
      </c>
      <c r="B5760" s="1">
        <v>43066</v>
      </c>
      <c r="C5760">
        <v>13</v>
      </c>
      <c r="D5760">
        <v>0</v>
      </c>
      <c r="E5760">
        <v>2</v>
      </c>
      <c r="F5760">
        <v>0</v>
      </c>
      <c r="H5760" t="str">
        <f>_xlfn.XLOOKUP(A5760,Table1[CLIENTID],Table1[OVERALLSTATUS])</f>
        <v>Live</v>
      </c>
      <c r="I5760" t="str">
        <f>_xlfn.XLOOKUP(A5760,Table1[CLIENTID],Table1[CLIENTSPECIALTY])</f>
        <v>Oncology</v>
      </c>
      <c r="J5760" t="str">
        <f>_xlfn.XLOOKUP(A5760,Table1[CLIENTID],Table1[CLIENTSIZE])</f>
        <v>Large</v>
      </c>
    </row>
    <row r="5761" spans="1:10" x14ac:dyDescent="0.25">
      <c r="A5761">
        <v>474</v>
      </c>
      <c r="B5761" s="1">
        <v>43101</v>
      </c>
      <c r="C5761">
        <v>13</v>
      </c>
      <c r="D5761">
        <v>0</v>
      </c>
      <c r="E5761">
        <v>4</v>
      </c>
      <c r="F5761">
        <v>0</v>
      </c>
      <c r="H5761" t="str">
        <f>_xlfn.XLOOKUP(A5761,Table1[CLIENTID],Table1[OVERALLSTATUS])</f>
        <v>Live</v>
      </c>
      <c r="I5761" t="str">
        <f>_xlfn.XLOOKUP(A5761,Table1[CLIENTID],Table1[CLIENTSPECIALTY])</f>
        <v>Oncology</v>
      </c>
      <c r="J5761" t="str">
        <f>_xlfn.XLOOKUP(A5761,Table1[CLIENTID],Table1[CLIENTSIZE])</f>
        <v>Large</v>
      </c>
    </row>
    <row r="5762" spans="1:10" x14ac:dyDescent="0.25">
      <c r="A5762">
        <v>593</v>
      </c>
      <c r="B5762" s="1">
        <v>43066</v>
      </c>
      <c r="C5762">
        <v>13</v>
      </c>
      <c r="D5762">
        <v>0</v>
      </c>
      <c r="E5762">
        <v>0</v>
      </c>
      <c r="F5762">
        <v>0</v>
      </c>
      <c r="H5762" t="str">
        <f>_xlfn.XLOOKUP(A5762,Table1[CLIENTID],Table1[OVERALLSTATUS])</f>
        <v>Live</v>
      </c>
      <c r="I5762" t="str">
        <f>_xlfn.XLOOKUP(A5762,Table1[CLIENTID],Table1[CLIENTSPECIALTY])</f>
        <v>Dermatology</v>
      </c>
      <c r="J5762" t="str">
        <f>_xlfn.XLOOKUP(A5762,Table1[CLIENTID],Table1[CLIENTSIZE])</f>
        <v>Large</v>
      </c>
    </row>
    <row r="5763" spans="1:10" x14ac:dyDescent="0.25">
      <c r="A5763">
        <v>638</v>
      </c>
      <c r="B5763" s="1">
        <v>43094</v>
      </c>
      <c r="C5763">
        <v>13</v>
      </c>
      <c r="D5763">
        <v>0</v>
      </c>
      <c r="E5763">
        <v>0</v>
      </c>
      <c r="F5763">
        <v>0</v>
      </c>
      <c r="H5763" t="str">
        <f>_xlfn.XLOOKUP(A5763,Table1[CLIENTID],Table1[OVERALLSTATUS])</f>
        <v>Live</v>
      </c>
      <c r="I5763" t="str">
        <f>_xlfn.XLOOKUP(A5763,Table1[CLIENTID],Table1[CLIENTSPECIALTY])</f>
        <v>Dermatology</v>
      </c>
      <c r="J5763" t="str">
        <f>_xlfn.XLOOKUP(A5763,Table1[CLIENTID],Table1[CLIENTSIZE])</f>
        <v>Large</v>
      </c>
    </row>
    <row r="5764" spans="1:10" x14ac:dyDescent="0.25">
      <c r="A5764">
        <v>638</v>
      </c>
      <c r="B5764" s="1">
        <v>43101</v>
      </c>
      <c r="C5764">
        <v>13</v>
      </c>
      <c r="D5764">
        <v>0</v>
      </c>
      <c r="E5764">
        <v>0</v>
      </c>
      <c r="F5764">
        <v>0</v>
      </c>
      <c r="H5764" t="str">
        <f>_xlfn.XLOOKUP(A5764,Table1[CLIENTID],Table1[OVERALLSTATUS])</f>
        <v>Live</v>
      </c>
      <c r="I5764" t="str">
        <f>_xlfn.XLOOKUP(A5764,Table1[CLIENTID],Table1[CLIENTSPECIALTY])</f>
        <v>Dermatology</v>
      </c>
      <c r="J5764" t="str">
        <f>_xlfn.XLOOKUP(A5764,Table1[CLIENTID],Table1[CLIENTSIZE])</f>
        <v>Large</v>
      </c>
    </row>
    <row r="5765" spans="1:10" x14ac:dyDescent="0.25">
      <c r="A5765">
        <v>638</v>
      </c>
      <c r="B5765" s="1">
        <v>43108</v>
      </c>
      <c r="C5765">
        <v>13</v>
      </c>
      <c r="D5765">
        <v>0</v>
      </c>
      <c r="E5765">
        <v>0</v>
      </c>
      <c r="F5765">
        <v>0</v>
      </c>
      <c r="H5765" t="str">
        <f>_xlfn.XLOOKUP(A5765,Table1[CLIENTID],Table1[OVERALLSTATUS])</f>
        <v>Live</v>
      </c>
      <c r="I5765" t="str">
        <f>_xlfn.XLOOKUP(A5765,Table1[CLIENTID],Table1[CLIENTSPECIALTY])</f>
        <v>Dermatology</v>
      </c>
      <c r="J5765" t="str">
        <f>_xlfn.XLOOKUP(A5765,Table1[CLIENTID],Table1[CLIENTSIZE])</f>
        <v>Large</v>
      </c>
    </row>
    <row r="5766" spans="1:10" x14ac:dyDescent="0.25">
      <c r="A5766">
        <v>642</v>
      </c>
      <c r="B5766" s="1">
        <v>43066</v>
      </c>
      <c r="C5766">
        <v>13</v>
      </c>
      <c r="D5766">
        <v>0</v>
      </c>
      <c r="E5766">
        <v>0</v>
      </c>
      <c r="F5766">
        <v>0</v>
      </c>
      <c r="H5766" t="str">
        <f>_xlfn.XLOOKUP(A5766,Table1[CLIENTID],Table1[OVERALLSTATUS])</f>
        <v>Live</v>
      </c>
      <c r="I5766" t="str">
        <f>_xlfn.XLOOKUP(A5766,Table1[CLIENTID],Table1[CLIENTSPECIALTY])</f>
        <v>Oncology</v>
      </c>
      <c r="J5766" t="str">
        <f>_xlfn.XLOOKUP(A5766,Table1[CLIENTID],Table1[CLIENTSIZE])</f>
        <v>Large</v>
      </c>
    </row>
    <row r="5767" spans="1:10" x14ac:dyDescent="0.25">
      <c r="A5767">
        <v>642</v>
      </c>
      <c r="B5767" s="1">
        <v>43066</v>
      </c>
      <c r="C5767">
        <v>13</v>
      </c>
      <c r="D5767">
        <v>0</v>
      </c>
      <c r="E5767">
        <v>0</v>
      </c>
      <c r="F5767">
        <v>0</v>
      </c>
      <c r="H5767" t="str">
        <f>_xlfn.XLOOKUP(A5767,Table1[CLIENTID],Table1[OVERALLSTATUS])</f>
        <v>Live</v>
      </c>
      <c r="I5767" t="str">
        <f>_xlfn.XLOOKUP(A5767,Table1[CLIENTID],Table1[CLIENTSPECIALTY])</f>
        <v>Oncology</v>
      </c>
      <c r="J5767" t="str">
        <f>_xlfn.XLOOKUP(A5767,Table1[CLIENTID],Table1[CLIENTSIZE])</f>
        <v>Large</v>
      </c>
    </row>
    <row r="5768" spans="1:10" x14ac:dyDescent="0.25">
      <c r="A5768">
        <v>642</v>
      </c>
      <c r="B5768" s="1">
        <v>43080</v>
      </c>
      <c r="C5768">
        <v>13</v>
      </c>
      <c r="D5768">
        <v>0</v>
      </c>
      <c r="E5768">
        <v>0</v>
      </c>
      <c r="F5768">
        <v>0</v>
      </c>
      <c r="H5768" t="str">
        <f>_xlfn.XLOOKUP(A5768,Table1[CLIENTID],Table1[OVERALLSTATUS])</f>
        <v>Live</v>
      </c>
      <c r="I5768" t="str">
        <f>_xlfn.XLOOKUP(A5768,Table1[CLIENTID],Table1[CLIENTSPECIALTY])</f>
        <v>Oncology</v>
      </c>
      <c r="J5768" t="str">
        <f>_xlfn.XLOOKUP(A5768,Table1[CLIENTID],Table1[CLIENTSIZE])</f>
        <v>Large</v>
      </c>
    </row>
    <row r="5769" spans="1:10" x14ac:dyDescent="0.25">
      <c r="A5769">
        <v>736</v>
      </c>
      <c r="B5769" s="1">
        <v>43066</v>
      </c>
      <c r="C5769">
        <v>13</v>
      </c>
      <c r="D5769">
        <v>0</v>
      </c>
      <c r="E5769">
        <v>0</v>
      </c>
      <c r="F5769">
        <v>0</v>
      </c>
      <c r="H5769" t="str">
        <f>_xlfn.XLOOKUP(A5769,Table1[CLIENTID],Table1[OVERALLSTATUS])</f>
        <v>Live</v>
      </c>
      <c r="I5769" t="str">
        <f>_xlfn.XLOOKUP(A5769,Table1[CLIENTID],Table1[CLIENTSPECIALTY])</f>
        <v>Dermatology</v>
      </c>
      <c r="J5769" t="str">
        <f>_xlfn.XLOOKUP(A5769,Table1[CLIENTID],Table1[CLIENTSIZE])</f>
        <v>Large</v>
      </c>
    </row>
    <row r="5770" spans="1:10" x14ac:dyDescent="0.25">
      <c r="A5770">
        <v>745</v>
      </c>
      <c r="B5770" s="1">
        <v>43087</v>
      </c>
      <c r="C5770">
        <v>13</v>
      </c>
      <c r="D5770">
        <v>0</v>
      </c>
      <c r="E5770">
        <v>0</v>
      </c>
      <c r="F5770">
        <v>0</v>
      </c>
      <c r="H5770" t="str">
        <f>_xlfn.XLOOKUP(A5770,Table1[CLIENTID],Table1[OVERALLSTATUS])</f>
        <v>Live</v>
      </c>
      <c r="I5770" t="str">
        <f>_xlfn.XLOOKUP(A5770,Table1[CLIENTID],Table1[CLIENTSPECIALTY])</f>
        <v>Dermatology</v>
      </c>
      <c r="J5770" t="str">
        <f>_xlfn.XLOOKUP(A5770,Table1[CLIENTID],Table1[CLIENTSIZE])</f>
        <v>Large</v>
      </c>
    </row>
    <row r="5771" spans="1:10" x14ac:dyDescent="0.25">
      <c r="A5771">
        <v>814</v>
      </c>
      <c r="B5771" s="1">
        <v>43080</v>
      </c>
      <c r="C5771">
        <v>13</v>
      </c>
      <c r="D5771">
        <v>0</v>
      </c>
      <c r="E5771">
        <v>1</v>
      </c>
      <c r="F5771">
        <v>1</v>
      </c>
      <c r="H5771" t="str">
        <f>_xlfn.XLOOKUP(A5771,Table1[CLIENTID],Table1[OVERALLSTATUS])</f>
        <v>Live</v>
      </c>
      <c r="I5771" t="str">
        <f>_xlfn.XLOOKUP(A5771,Table1[CLIENTID],Table1[CLIENTSPECIALTY])</f>
        <v>Dermatology</v>
      </c>
      <c r="J5771" t="str">
        <f>_xlfn.XLOOKUP(A5771,Table1[CLIENTID],Table1[CLIENTSIZE])</f>
        <v>Large</v>
      </c>
    </row>
    <row r="5772" spans="1:10" x14ac:dyDescent="0.25">
      <c r="A5772">
        <v>902</v>
      </c>
      <c r="B5772" s="1">
        <v>43087</v>
      </c>
      <c r="C5772">
        <v>13</v>
      </c>
      <c r="D5772">
        <v>0</v>
      </c>
      <c r="E5772">
        <v>0</v>
      </c>
      <c r="F5772">
        <v>0</v>
      </c>
      <c r="H5772" t="str">
        <f>_xlfn.XLOOKUP(A5772,Table1[CLIENTID],Table1[OVERALLSTATUS])</f>
        <v>Live</v>
      </c>
      <c r="I5772" t="str">
        <f>_xlfn.XLOOKUP(A5772,Table1[CLIENTID],Table1[CLIENTSPECIALTY])</f>
        <v>Dermatology</v>
      </c>
      <c r="J5772" t="str">
        <f>_xlfn.XLOOKUP(A5772,Table1[CLIENTID],Table1[CLIENTSIZE])</f>
        <v>Large</v>
      </c>
    </row>
    <row r="5773" spans="1:10" x14ac:dyDescent="0.25">
      <c r="A5773">
        <v>908</v>
      </c>
      <c r="B5773" s="1">
        <v>43108</v>
      </c>
      <c r="C5773">
        <v>13</v>
      </c>
      <c r="D5773">
        <v>0</v>
      </c>
      <c r="E5773">
        <v>0</v>
      </c>
      <c r="F5773">
        <v>0</v>
      </c>
      <c r="H5773" t="str">
        <f>_xlfn.XLOOKUP(A5773,Table1[CLIENTID],Table1[OVERALLSTATUS])</f>
        <v>Live</v>
      </c>
      <c r="I5773" t="str">
        <f>_xlfn.XLOOKUP(A5773,Table1[CLIENTID],Table1[CLIENTSPECIALTY])</f>
        <v>Dermatology</v>
      </c>
      <c r="J5773" t="str">
        <f>_xlfn.XLOOKUP(A5773,Table1[CLIENTID],Table1[CLIENTSIZE])</f>
        <v>Large</v>
      </c>
    </row>
    <row r="5774" spans="1:10" x14ac:dyDescent="0.25">
      <c r="A5774">
        <v>987</v>
      </c>
      <c r="B5774" s="1">
        <v>43059</v>
      </c>
      <c r="C5774">
        <v>13</v>
      </c>
      <c r="D5774">
        <v>0</v>
      </c>
      <c r="E5774">
        <v>0</v>
      </c>
      <c r="F5774">
        <v>0</v>
      </c>
      <c r="H5774" t="str">
        <f>_xlfn.XLOOKUP(A5774,Table1[CLIENTID],Table1[OVERALLSTATUS])</f>
        <v>Live</v>
      </c>
      <c r="I5774" t="str">
        <f>_xlfn.XLOOKUP(A5774,Table1[CLIENTID],Table1[CLIENTSPECIALTY])</f>
        <v>Dermatology</v>
      </c>
      <c r="J5774" t="str">
        <f>_xlfn.XLOOKUP(A5774,Table1[CLIENTID],Table1[CLIENTSIZE])</f>
        <v>Large</v>
      </c>
    </row>
    <row r="5775" spans="1:10" x14ac:dyDescent="0.25">
      <c r="A5775">
        <v>1128</v>
      </c>
      <c r="B5775" s="1">
        <v>43052</v>
      </c>
      <c r="C5775">
        <v>13</v>
      </c>
      <c r="D5775">
        <v>0</v>
      </c>
      <c r="E5775">
        <v>0</v>
      </c>
      <c r="F5775">
        <v>0</v>
      </c>
      <c r="H5775" t="str">
        <f>_xlfn.XLOOKUP(A5775,Table1[CLIENTID],Table1[OVERALLSTATUS])</f>
        <v>Live</v>
      </c>
      <c r="I5775" t="str">
        <f>_xlfn.XLOOKUP(A5775,Table1[CLIENTID],Table1[CLIENTSPECIALTY])</f>
        <v>Oncology</v>
      </c>
      <c r="J5775" t="str">
        <f>_xlfn.XLOOKUP(A5775,Table1[CLIENTID],Table1[CLIENTSIZE])</f>
        <v>Large</v>
      </c>
    </row>
    <row r="5776" spans="1:10" x14ac:dyDescent="0.25">
      <c r="A5776">
        <v>1196</v>
      </c>
      <c r="B5776" s="1">
        <v>43073</v>
      </c>
      <c r="C5776">
        <v>13</v>
      </c>
      <c r="D5776">
        <v>0</v>
      </c>
      <c r="E5776">
        <v>0</v>
      </c>
      <c r="F5776">
        <v>0</v>
      </c>
      <c r="H5776" t="str">
        <f>_xlfn.XLOOKUP(A5776,Table1[CLIENTID],Table1[OVERALLSTATUS])</f>
        <v>Live</v>
      </c>
      <c r="I5776" t="str">
        <f>_xlfn.XLOOKUP(A5776,Table1[CLIENTID],Table1[CLIENTSPECIALTY])</f>
        <v>Oncology</v>
      </c>
      <c r="J5776" t="str">
        <f>_xlfn.XLOOKUP(A5776,Table1[CLIENTID],Table1[CLIENTSIZE])</f>
        <v>Large</v>
      </c>
    </row>
    <row r="5777" spans="1:10" x14ac:dyDescent="0.25">
      <c r="A5777">
        <v>1261</v>
      </c>
      <c r="B5777" s="1">
        <v>43059</v>
      </c>
      <c r="C5777">
        <v>13</v>
      </c>
      <c r="D5777">
        <v>0</v>
      </c>
      <c r="E5777">
        <v>6</v>
      </c>
      <c r="F5777">
        <v>0</v>
      </c>
      <c r="H5777" t="str">
        <f>_xlfn.XLOOKUP(A5777,Table1[CLIENTID],Table1[OVERALLSTATUS])</f>
        <v>Live</v>
      </c>
      <c r="I5777" t="str">
        <f>_xlfn.XLOOKUP(A5777,Table1[CLIENTID],Table1[CLIENTSPECIALTY])</f>
        <v>Dermatology</v>
      </c>
      <c r="J5777" t="str">
        <f>_xlfn.XLOOKUP(A5777,Table1[CLIENTID],Table1[CLIENTSIZE])</f>
        <v>Large</v>
      </c>
    </row>
    <row r="5778" spans="1:10" x14ac:dyDescent="0.25">
      <c r="A5778">
        <v>1261</v>
      </c>
      <c r="B5778" s="1">
        <v>43094</v>
      </c>
      <c r="C5778">
        <v>13</v>
      </c>
      <c r="D5778">
        <v>0</v>
      </c>
      <c r="E5778">
        <v>0</v>
      </c>
      <c r="F5778">
        <v>0</v>
      </c>
      <c r="H5778" t="str">
        <f>_xlfn.XLOOKUP(A5778,Table1[CLIENTID],Table1[OVERALLSTATUS])</f>
        <v>Live</v>
      </c>
      <c r="I5778" t="str">
        <f>_xlfn.XLOOKUP(A5778,Table1[CLIENTID],Table1[CLIENTSPECIALTY])</f>
        <v>Dermatology</v>
      </c>
      <c r="J5778" t="str">
        <f>_xlfn.XLOOKUP(A5778,Table1[CLIENTID],Table1[CLIENTSIZE])</f>
        <v>Large</v>
      </c>
    </row>
    <row r="5779" spans="1:10" x14ac:dyDescent="0.25">
      <c r="A5779">
        <v>1365</v>
      </c>
      <c r="B5779" s="1">
        <v>43059</v>
      </c>
      <c r="C5779">
        <v>13</v>
      </c>
      <c r="D5779">
        <v>0</v>
      </c>
      <c r="E5779">
        <v>4</v>
      </c>
      <c r="F5779">
        <v>0</v>
      </c>
      <c r="H5779" t="str">
        <f>_xlfn.XLOOKUP(A5779,Table1[CLIENTID],Table1[OVERALLSTATUS])</f>
        <v>Live</v>
      </c>
      <c r="I5779" t="str">
        <f>_xlfn.XLOOKUP(A5779,Table1[CLIENTID],Table1[CLIENTSPECIALTY])</f>
        <v>Oncology</v>
      </c>
      <c r="J5779" t="str">
        <f>_xlfn.XLOOKUP(A5779,Table1[CLIENTID],Table1[CLIENTSIZE])</f>
        <v>Large</v>
      </c>
    </row>
    <row r="5780" spans="1:10" x14ac:dyDescent="0.25">
      <c r="A5780">
        <v>1400</v>
      </c>
      <c r="B5780" s="1">
        <v>43080</v>
      </c>
      <c r="C5780">
        <v>13</v>
      </c>
      <c r="D5780">
        <v>0</v>
      </c>
      <c r="E5780">
        <v>5</v>
      </c>
      <c r="F5780">
        <v>0</v>
      </c>
      <c r="H5780" t="str">
        <f>_xlfn.XLOOKUP(A5780,Table1[CLIENTID],Table1[OVERALLSTATUS])</f>
        <v>Live</v>
      </c>
      <c r="I5780" t="str">
        <f>_xlfn.XLOOKUP(A5780,Table1[CLIENTID],Table1[CLIENTSPECIALTY])</f>
        <v>Dermatology</v>
      </c>
      <c r="J5780" t="str">
        <f>_xlfn.XLOOKUP(A5780,Table1[CLIENTID],Table1[CLIENTSIZE])</f>
        <v>Large</v>
      </c>
    </row>
    <row r="5781" spans="1:10" x14ac:dyDescent="0.25">
      <c r="A5781">
        <v>1410</v>
      </c>
      <c r="B5781" s="1">
        <v>43087</v>
      </c>
      <c r="C5781">
        <v>13</v>
      </c>
      <c r="D5781">
        <v>0</v>
      </c>
      <c r="E5781">
        <v>0</v>
      </c>
      <c r="F5781">
        <v>0</v>
      </c>
      <c r="H5781" t="str">
        <f>_xlfn.XLOOKUP(A5781,Table1[CLIENTID],Table1[OVERALLSTATUS])</f>
        <v>Live</v>
      </c>
      <c r="I5781" t="str">
        <f>_xlfn.XLOOKUP(A5781,Table1[CLIENTID],Table1[CLIENTSPECIALTY])</f>
        <v>Dermatology</v>
      </c>
      <c r="J5781" t="str">
        <f>_xlfn.XLOOKUP(A5781,Table1[CLIENTID],Table1[CLIENTSIZE])</f>
        <v>Large</v>
      </c>
    </row>
    <row r="5782" spans="1:10" x14ac:dyDescent="0.25">
      <c r="A5782">
        <v>1437</v>
      </c>
      <c r="B5782" s="1">
        <v>43080</v>
      </c>
      <c r="C5782">
        <v>13</v>
      </c>
      <c r="D5782">
        <v>0</v>
      </c>
      <c r="E5782">
        <v>0</v>
      </c>
      <c r="F5782">
        <v>0</v>
      </c>
      <c r="H5782" t="str">
        <f>_xlfn.XLOOKUP(A5782,Table1[CLIENTID],Table1[OVERALLSTATUS])</f>
        <v>Live</v>
      </c>
      <c r="I5782" t="str">
        <f>_xlfn.XLOOKUP(A5782,Table1[CLIENTID],Table1[CLIENTSPECIALTY])</f>
        <v>Oncology</v>
      </c>
      <c r="J5782" t="str">
        <f>_xlfn.XLOOKUP(A5782,Table1[CLIENTID],Table1[CLIENTSIZE])</f>
        <v>Large</v>
      </c>
    </row>
    <row r="5783" spans="1:10" x14ac:dyDescent="0.25">
      <c r="A5783">
        <v>1438</v>
      </c>
      <c r="B5783" s="1">
        <v>43094</v>
      </c>
      <c r="C5783">
        <v>13</v>
      </c>
      <c r="D5783">
        <v>0</v>
      </c>
      <c r="E5783">
        <v>5</v>
      </c>
      <c r="F5783">
        <v>5</v>
      </c>
      <c r="H5783" t="str">
        <f>_xlfn.XLOOKUP(A5783,Table1[CLIENTID],Table1[OVERALLSTATUS])</f>
        <v>Live</v>
      </c>
      <c r="I5783" t="str">
        <f>_xlfn.XLOOKUP(A5783,Table1[CLIENTID],Table1[CLIENTSPECIALTY])</f>
        <v>Oncology</v>
      </c>
      <c r="J5783" t="str">
        <f>_xlfn.XLOOKUP(A5783,Table1[CLIENTID],Table1[CLIENTSIZE])</f>
        <v>Large</v>
      </c>
    </row>
    <row r="5784" spans="1:10" x14ac:dyDescent="0.25">
      <c r="A5784">
        <v>1461</v>
      </c>
      <c r="B5784" s="1">
        <v>43094</v>
      </c>
      <c r="C5784">
        <v>13</v>
      </c>
      <c r="D5784">
        <v>0</v>
      </c>
      <c r="E5784">
        <v>0</v>
      </c>
      <c r="F5784">
        <v>0</v>
      </c>
      <c r="H5784" t="str">
        <f>_xlfn.XLOOKUP(A5784,Table1[CLIENTID],Table1[OVERALLSTATUS])</f>
        <v>Live</v>
      </c>
      <c r="I5784" t="str">
        <f>_xlfn.XLOOKUP(A5784,Table1[CLIENTID],Table1[CLIENTSPECIALTY])</f>
        <v>Oncology</v>
      </c>
      <c r="J5784" t="str">
        <f>_xlfn.XLOOKUP(A5784,Table1[CLIENTID],Table1[CLIENTSIZE])</f>
        <v>Large</v>
      </c>
    </row>
    <row r="5785" spans="1:10" x14ac:dyDescent="0.25">
      <c r="A5785">
        <v>1546</v>
      </c>
      <c r="B5785" s="1">
        <v>43059</v>
      </c>
      <c r="C5785">
        <v>13</v>
      </c>
      <c r="D5785">
        <v>0</v>
      </c>
      <c r="E5785">
        <v>0</v>
      </c>
      <c r="F5785">
        <v>0</v>
      </c>
      <c r="H5785" t="str">
        <f>_xlfn.XLOOKUP(A5785,Table1[CLIENTID],Table1[OVERALLSTATUS])</f>
        <v>Live</v>
      </c>
      <c r="I5785" t="str">
        <f>_xlfn.XLOOKUP(A5785,Table1[CLIENTID],Table1[CLIENTSPECIALTY])</f>
        <v>Oncology</v>
      </c>
      <c r="J5785" t="str">
        <f>_xlfn.XLOOKUP(A5785,Table1[CLIENTID],Table1[CLIENTSIZE])</f>
        <v>Large</v>
      </c>
    </row>
    <row r="5786" spans="1:10" x14ac:dyDescent="0.25">
      <c r="A5786">
        <v>1611</v>
      </c>
      <c r="B5786" s="1">
        <v>43087</v>
      </c>
      <c r="C5786">
        <v>13</v>
      </c>
      <c r="D5786">
        <v>0</v>
      </c>
      <c r="E5786">
        <v>0</v>
      </c>
      <c r="F5786">
        <v>0</v>
      </c>
      <c r="H5786" t="str">
        <f>_xlfn.XLOOKUP(A5786,Table1[CLIENTID],Table1[OVERALLSTATUS])</f>
        <v>Live</v>
      </c>
      <c r="I5786" t="str">
        <f>_xlfn.XLOOKUP(A5786,Table1[CLIENTID],Table1[CLIENTSPECIALTY])</f>
        <v>Dermatology</v>
      </c>
      <c r="J5786" t="str">
        <f>_xlfn.XLOOKUP(A5786,Table1[CLIENTID],Table1[CLIENTSIZE])</f>
        <v>Large</v>
      </c>
    </row>
    <row r="5787" spans="1:10" x14ac:dyDescent="0.25">
      <c r="A5787">
        <v>1621</v>
      </c>
      <c r="B5787" s="1">
        <v>43073</v>
      </c>
      <c r="C5787">
        <v>13</v>
      </c>
      <c r="D5787">
        <v>0</v>
      </c>
      <c r="E5787">
        <v>1</v>
      </c>
      <c r="F5787">
        <v>1</v>
      </c>
      <c r="H5787" t="str">
        <f>_xlfn.XLOOKUP(A5787,Table1[CLIENTID],Table1[OVERALLSTATUS])</f>
        <v>Live</v>
      </c>
      <c r="I5787" t="str">
        <f>_xlfn.XLOOKUP(A5787,Table1[CLIENTID],Table1[CLIENTSPECIALTY])</f>
        <v>Oncology</v>
      </c>
      <c r="J5787" t="str">
        <f>_xlfn.XLOOKUP(A5787,Table1[CLIENTID],Table1[CLIENTSIZE])</f>
        <v>Large</v>
      </c>
    </row>
    <row r="5788" spans="1:10" x14ac:dyDescent="0.25">
      <c r="A5788">
        <v>1633</v>
      </c>
      <c r="B5788" s="1">
        <v>43059</v>
      </c>
      <c r="C5788">
        <v>13</v>
      </c>
      <c r="D5788">
        <v>0</v>
      </c>
      <c r="E5788">
        <v>0</v>
      </c>
      <c r="F5788">
        <v>0</v>
      </c>
      <c r="H5788" t="str">
        <f>_xlfn.XLOOKUP(A5788,Table1[CLIENTID],Table1[OVERALLSTATUS])</f>
        <v>Live</v>
      </c>
      <c r="I5788" t="str">
        <f>_xlfn.XLOOKUP(A5788,Table1[CLIENTID],Table1[CLIENTSPECIALTY])</f>
        <v>Oncology</v>
      </c>
      <c r="J5788" t="str">
        <f>_xlfn.XLOOKUP(A5788,Table1[CLIENTID],Table1[CLIENTSIZE])</f>
        <v>Large</v>
      </c>
    </row>
    <row r="5789" spans="1:10" x14ac:dyDescent="0.25">
      <c r="A5789">
        <v>1640</v>
      </c>
      <c r="B5789" s="1">
        <v>43052</v>
      </c>
      <c r="C5789">
        <v>13</v>
      </c>
      <c r="D5789">
        <v>0</v>
      </c>
      <c r="E5789">
        <v>0</v>
      </c>
      <c r="F5789">
        <v>0</v>
      </c>
      <c r="H5789" t="str">
        <f>_xlfn.XLOOKUP(A5789,Table1[CLIENTID],Table1[OVERALLSTATUS])</f>
        <v>Live</v>
      </c>
      <c r="I5789" t="str">
        <f>_xlfn.XLOOKUP(A5789,Table1[CLIENTID],Table1[CLIENTSPECIALTY])</f>
        <v>Oncology</v>
      </c>
      <c r="J5789" t="str">
        <f>_xlfn.XLOOKUP(A5789,Table1[CLIENTID],Table1[CLIENTSIZE])</f>
        <v>Large</v>
      </c>
    </row>
    <row r="5790" spans="1:10" x14ac:dyDescent="0.25">
      <c r="A5790">
        <v>1641</v>
      </c>
      <c r="B5790" s="1">
        <v>43052</v>
      </c>
      <c r="C5790">
        <v>13</v>
      </c>
      <c r="D5790">
        <v>0</v>
      </c>
      <c r="E5790">
        <v>0</v>
      </c>
      <c r="F5790">
        <v>0</v>
      </c>
      <c r="H5790" t="str">
        <f>_xlfn.XLOOKUP(A5790,Table1[CLIENTID],Table1[OVERALLSTATUS])</f>
        <v>Live</v>
      </c>
      <c r="I5790" t="str">
        <f>_xlfn.XLOOKUP(A5790,Table1[CLIENTID],Table1[CLIENTSPECIALTY])</f>
        <v>Oncology</v>
      </c>
      <c r="J5790" t="str">
        <f>_xlfn.XLOOKUP(A5790,Table1[CLIENTID],Table1[CLIENTSIZE])</f>
        <v>Large</v>
      </c>
    </row>
    <row r="5791" spans="1:10" x14ac:dyDescent="0.25">
      <c r="A5791">
        <v>1641</v>
      </c>
      <c r="B5791" s="1">
        <v>43073</v>
      </c>
      <c r="C5791">
        <v>13</v>
      </c>
      <c r="D5791">
        <v>0</v>
      </c>
      <c r="E5791">
        <v>0</v>
      </c>
      <c r="F5791">
        <v>0</v>
      </c>
      <c r="H5791" t="str">
        <f>_xlfn.XLOOKUP(A5791,Table1[CLIENTID],Table1[OVERALLSTATUS])</f>
        <v>Live</v>
      </c>
      <c r="I5791" t="str">
        <f>_xlfn.XLOOKUP(A5791,Table1[CLIENTID],Table1[CLIENTSPECIALTY])</f>
        <v>Oncology</v>
      </c>
      <c r="J5791" t="str">
        <f>_xlfn.XLOOKUP(A5791,Table1[CLIENTID],Table1[CLIENTSIZE])</f>
        <v>Large</v>
      </c>
    </row>
    <row r="5792" spans="1:10" x14ac:dyDescent="0.25">
      <c r="A5792">
        <v>1646</v>
      </c>
      <c r="B5792" s="1">
        <v>43108</v>
      </c>
      <c r="C5792">
        <v>13</v>
      </c>
      <c r="D5792">
        <v>0</v>
      </c>
      <c r="E5792">
        <v>0</v>
      </c>
      <c r="F5792">
        <v>0</v>
      </c>
      <c r="H5792" t="str">
        <f>_xlfn.XLOOKUP(A5792,Table1[CLIENTID],Table1[OVERALLSTATUS])</f>
        <v>Live</v>
      </c>
      <c r="I5792" t="str">
        <f>_xlfn.XLOOKUP(A5792,Table1[CLIENTID],Table1[CLIENTSPECIALTY])</f>
        <v>Oncology</v>
      </c>
      <c r="J5792" t="str">
        <f>_xlfn.XLOOKUP(A5792,Table1[CLIENTID],Table1[CLIENTSIZE])</f>
        <v>Large</v>
      </c>
    </row>
    <row r="5793" spans="1:10" x14ac:dyDescent="0.25">
      <c r="A5793">
        <v>1650</v>
      </c>
      <c r="B5793" s="1">
        <v>43108</v>
      </c>
      <c r="C5793">
        <v>13</v>
      </c>
      <c r="D5793">
        <v>0</v>
      </c>
      <c r="E5793">
        <v>0</v>
      </c>
      <c r="F5793">
        <v>0</v>
      </c>
      <c r="H5793" t="str">
        <f>_xlfn.XLOOKUP(A5793,Table1[CLIENTID],Table1[OVERALLSTATUS])</f>
        <v>Live</v>
      </c>
      <c r="I5793" t="str">
        <f>_xlfn.XLOOKUP(A5793,Table1[CLIENTID],Table1[CLIENTSPECIALTY])</f>
        <v>Oncology</v>
      </c>
      <c r="J5793" t="str">
        <f>_xlfn.XLOOKUP(A5793,Table1[CLIENTID],Table1[CLIENTSIZE])</f>
        <v>Large</v>
      </c>
    </row>
    <row r="5794" spans="1:10" x14ac:dyDescent="0.25">
      <c r="A5794">
        <v>1652</v>
      </c>
      <c r="B5794" s="1">
        <v>43108</v>
      </c>
      <c r="C5794">
        <v>13</v>
      </c>
      <c r="D5794">
        <v>0</v>
      </c>
      <c r="E5794">
        <v>0</v>
      </c>
      <c r="F5794">
        <v>0</v>
      </c>
      <c r="H5794" t="str">
        <f>_xlfn.XLOOKUP(A5794,Table1[CLIENTID],Table1[OVERALLSTATUS])</f>
        <v>Live</v>
      </c>
      <c r="I5794" t="str">
        <f>_xlfn.XLOOKUP(A5794,Table1[CLIENTID],Table1[CLIENTSPECIALTY])</f>
        <v>Oncology</v>
      </c>
      <c r="J5794" t="str">
        <f>_xlfn.XLOOKUP(A5794,Table1[CLIENTID],Table1[CLIENTSIZE])</f>
        <v>Large</v>
      </c>
    </row>
    <row r="5795" spans="1:10" x14ac:dyDescent="0.25">
      <c r="A5795">
        <v>1653</v>
      </c>
      <c r="B5795" s="1">
        <v>43101</v>
      </c>
      <c r="C5795">
        <v>13</v>
      </c>
      <c r="D5795">
        <v>0</v>
      </c>
      <c r="E5795">
        <v>3</v>
      </c>
      <c r="F5795">
        <v>3</v>
      </c>
      <c r="H5795" t="str">
        <f>_xlfn.XLOOKUP(A5795,Table1[CLIENTID],Table1[OVERALLSTATUS])</f>
        <v>Live</v>
      </c>
      <c r="I5795" t="str">
        <f>_xlfn.XLOOKUP(A5795,Table1[CLIENTID],Table1[CLIENTSPECIALTY])</f>
        <v>Oncology</v>
      </c>
      <c r="J5795" t="str">
        <f>_xlfn.XLOOKUP(A5795,Table1[CLIENTID],Table1[CLIENTSIZE])</f>
        <v>Large</v>
      </c>
    </row>
    <row r="5796" spans="1:10" x14ac:dyDescent="0.25">
      <c r="A5796">
        <v>1654</v>
      </c>
      <c r="B5796" s="1">
        <v>43073</v>
      </c>
      <c r="C5796">
        <v>13</v>
      </c>
      <c r="D5796">
        <v>0</v>
      </c>
      <c r="E5796">
        <v>0</v>
      </c>
      <c r="F5796">
        <v>0</v>
      </c>
      <c r="H5796" t="str">
        <f>_xlfn.XLOOKUP(A5796,Table1[CLIENTID],Table1[OVERALLSTATUS])</f>
        <v>Live</v>
      </c>
      <c r="I5796" t="str">
        <f>_xlfn.XLOOKUP(A5796,Table1[CLIENTID],Table1[CLIENTSPECIALTY])</f>
        <v>Oncology</v>
      </c>
      <c r="J5796" t="str">
        <f>_xlfn.XLOOKUP(A5796,Table1[CLIENTID],Table1[CLIENTSIZE])</f>
        <v>Large</v>
      </c>
    </row>
    <row r="5797" spans="1:10" x14ac:dyDescent="0.25">
      <c r="A5797">
        <v>1654</v>
      </c>
      <c r="B5797" s="1">
        <v>43108</v>
      </c>
      <c r="C5797">
        <v>13</v>
      </c>
      <c r="D5797">
        <v>0</v>
      </c>
      <c r="E5797">
        <v>0</v>
      </c>
      <c r="F5797">
        <v>0</v>
      </c>
      <c r="H5797" t="str">
        <f>_xlfn.XLOOKUP(A5797,Table1[CLIENTID],Table1[OVERALLSTATUS])</f>
        <v>Live</v>
      </c>
      <c r="I5797" t="str">
        <f>_xlfn.XLOOKUP(A5797,Table1[CLIENTID],Table1[CLIENTSPECIALTY])</f>
        <v>Oncology</v>
      </c>
      <c r="J5797" t="str">
        <f>_xlfn.XLOOKUP(A5797,Table1[CLIENTID],Table1[CLIENTSIZE])</f>
        <v>Large</v>
      </c>
    </row>
    <row r="5798" spans="1:10" x14ac:dyDescent="0.25">
      <c r="A5798">
        <v>1668</v>
      </c>
      <c r="B5798" s="1">
        <v>43059</v>
      </c>
      <c r="C5798">
        <v>13</v>
      </c>
      <c r="D5798">
        <v>0</v>
      </c>
      <c r="E5798">
        <v>0</v>
      </c>
      <c r="F5798">
        <v>0</v>
      </c>
      <c r="H5798" t="str">
        <f>_xlfn.XLOOKUP(A5798,Table1[CLIENTID],Table1[OVERALLSTATUS])</f>
        <v>Live</v>
      </c>
      <c r="I5798" t="str">
        <f>_xlfn.XLOOKUP(A5798,Table1[CLIENTID],Table1[CLIENTSPECIALTY])</f>
        <v>Oncology</v>
      </c>
      <c r="J5798" t="str">
        <f>_xlfn.XLOOKUP(A5798,Table1[CLIENTID],Table1[CLIENTSIZE])</f>
        <v>Large</v>
      </c>
    </row>
    <row r="5799" spans="1:10" x14ac:dyDescent="0.25">
      <c r="A5799">
        <v>1807</v>
      </c>
      <c r="B5799" s="1">
        <v>43101</v>
      </c>
      <c r="C5799">
        <v>13</v>
      </c>
      <c r="D5799">
        <v>0</v>
      </c>
      <c r="E5799">
        <v>0</v>
      </c>
      <c r="F5799">
        <v>0</v>
      </c>
      <c r="H5799" t="str">
        <f>_xlfn.XLOOKUP(A5799,Table1[CLIENTID],Table1[OVERALLSTATUS])</f>
        <v>Live</v>
      </c>
      <c r="I5799" t="str">
        <f>_xlfn.XLOOKUP(A5799,Table1[CLIENTID],Table1[CLIENTSPECIALTY])</f>
        <v>Oncology</v>
      </c>
      <c r="J5799" t="str">
        <f>_xlfn.XLOOKUP(A5799,Table1[CLIENTID],Table1[CLIENTSIZE])</f>
        <v>Large</v>
      </c>
    </row>
    <row r="5800" spans="1:10" x14ac:dyDescent="0.25">
      <c r="A5800">
        <v>1844</v>
      </c>
      <c r="B5800" s="1">
        <v>43108</v>
      </c>
      <c r="C5800">
        <v>13</v>
      </c>
      <c r="D5800">
        <v>0</v>
      </c>
      <c r="E5800">
        <v>14</v>
      </c>
      <c r="F5800">
        <v>0</v>
      </c>
      <c r="H5800" t="str">
        <f>_xlfn.XLOOKUP(A5800,Table1[CLIENTID],Table1[OVERALLSTATUS])</f>
        <v>Live</v>
      </c>
      <c r="I5800" t="str">
        <f>_xlfn.XLOOKUP(A5800,Table1[CLIENTID],Table1[CLIENTSPECIALTY])</f>
        <v>Oncology</v>
      </c>
      <c r="J5800" t="str">
        <f>_xlfn.XLOOKUP(A5800,Table1[CLIENTID],Table1[CLIENTSIZE])</f>
        <v>Large</v>
      </c>
    </row>
    <row r="5801" spans="1:10" x14ac:dyDescent="0.25">
      <c r="A5801">
        <v>1860</v>
      </c>
      <c r="B5801" s="1">
        <v>43066</v>
      </c>
      <c r="C5801">
        <v>13</v>
      </c>
      <c r="D5801">
        <v>0</v>
      </c>
      <c r="E5801">
        <v>7</v>
      </c>
      <c r="F5801">
        <v>3</v>
      </c>
      <c r="H5801" t="str">
        <f>_xlfn.XLOOKUP(A5801,Table1[CLIENTID],Table1[OVERALLSTATUS])</f>
        <v>Live</v>
      </c>
      <c r="I5801" t="str">
        <f>_xlfn.XLOOKUP(A5801,Table1[CLIENTID],Table1[CLIENTSPECIALTY])</f>
        <v>Dermatology</v>
      </c>
      <c r="J5801" t="str">
        <f>_xlfn.XLOOKUP(A5801,Table1[CLIENTID],Table1[CLIENTSIZE])</f>
        <v>Large</v>
      </c>
    </row>
    <row r="5802" spans="1:10" x14ac:dyDescent="0.25">
      <c r="A5802">
        <v>1888</v>
      </c>
      <c r="B5802" s="1">
        <v>43080</v>
      </c>
      <c r="C5802">
        <v>13</v>
      </c>
      <c r="D5802">
        <v>1</v>
      </c>
      <c r="E5802">
        <v>2</v>
      </c>
      <c r="F5802">
        <v>1</v>
      </c>
      <c r="H5802" t="str">
        <f>_xlfn.XLOOKUP(A5802,Table1[CLIENTID],Table1[OVERALLSTATUS])</f>
        <v>Live</v>
      </c>
      <c r="I5802" t="str">
        <f>_xlfn.XLOOKUP(A5802,Table1[CLIENTID],Table1[CLIENTSPECIALTY])</f>
        <v>Oncology</v>
      </c>
      <c r="J5802" t="str">
        <f>_xlfn.XLOOKUP(A5802,Table1[CLIENTID],Table1[CLIENTSIZE])</f>
        <v>Large</v>
      </c>
    </row>
    <row r="5803" spans="1:10" x14ac:dyDescent="0.25">
      <c r="A5803">
        <v>1910</v>
      </c>
      <c r="B5803" s="1">
        <v>43080</v>
      </c>
      <c r="C5803">
        <v>13</v>
      </c>
      <c r="D5803">
        <v>0</v>
      </c>
      <c r="E5803">
        <v>0</v>
      </c>
      <c r="F5803">
        <v>0</v>
      </c>
      <c r="H5803" t="str">
        <f>_xlfn.XLOOKUP(A5803,Table1[CLIENTID],Table1[OVERALLSTATUS])</f>
        <v>Live</v>
      </c>
      <c r="I5803" t="str">
        <f>_xlfn.XLOOKUP(A5803,Table1[CLIENTID],Table1[CLIENTSPECIALTY])</f>
        <v>Oncology</v>
      </c>
      <c r="J5803" t="str">
        <f>_xlfn.XLOOKUP(A5803,Table1[CLIENTID],Table1[CLIENTSIZE])</f>
        <v>Large</v>
      </c>
    </row>
    <row r="5804" spans="1:10" x14ac:dyDescent="0.25">
      <c r="A5804">
        <v>1965</v>
      </c>
      <c r="B5804" s="1">
        <v>43066</v>
      </c>
      <c r="C5804">
        <v>13</v>
      </c>
      <c r="D5804">
        <v>0</v>
      </c>
      <c r="E5804">
        <v>0</v>
      </c>
      <c r="F5804">
        <v>0</v>
      </c>
      <c r="H5804" t="str">
        <f>_xlfn.XLOOKUP(A5804,Table1[CLIENTID],Table1[OVERALLSTATUS])</f>
        <v>Live</v>
      </c>
      <c r="I5804" t="str">
        <f>_xlfn.XLOOKUP(A5804,Table1[CLIENTID],Table1[CLIENTSPECIALTY])</f>
        <v>Oncology</v>
      </c>
      <c r="J5804" t="str">
        <f>_xlfn.XLOOKUP(A5804,Table1[CLIENTID],Table1[CLIENTSIZE])</f>
        <v>Large</v>
      </c>
    </row>
    <row r="5805" spans="1:10" x14ac:dyDescent="0.25">
      <c r="A5805">
        <v>1965</v>
      </c>
      <c r="B5805" s="1">
        <v>43101</v>
      </c>
      <c r="C5805">
        <v>13</v>
      </c>
      <c r="D5805">
        <v>0</v>
      </c>
      <c r="E5805">
        <v>0</v>
      </c>
      <c r="F5805">
        <v>0</v>
      </c>
      <c r="H5805" t="str">
        <f>_xlfn.XLOOKUP(A5805,Table1[CLIENTID],Table1[OVERALLSTATUS])</f>
        <v>Live</v>
      </c>
      <c r="I5805" t="str">
        <f>_xlfn.XLOOKUP(A5805,Table1[CLIENTID],Table1[CLIENTSPECIALTY])</f>
        <v>Oncology</v>
      </c>
      <c r="J5805" t="str">
        <f>_xlfn.XLOOKUP(A5805,Table1[CLIENTID],Table1[CLIENTSIZE])</f>
        <v>Large</v>
      </c>
    </row>
    <row r="5806" spans="1:10" x14ac:dyDescent="0.25">
      <c r="A5806">
        <v>1969</v>
      </c>
      <c r="B5806" s="1">
        <v>43066</v>
      </c>
      <c r="C5806">
        <v>13</v>
      </c>
      <c r="D5806">
        <v>0</v>
      </c>
      <c r="E5806">
        <v>0</v>
      </c>
      <c r="F5806">
        <v>0</v>
      </c>
      <c r="H5806" t="str">
        <f>_xlfn.XLOOKUP(A5806,Table1[CLIENTID],Table1[OVERALLSTATUS])</f>
        <v>Live</v>
      </c>
      <c r="I5806" t="str">
        <f>_xlfn.XLOOKUP(A5806,Table1[CLIENTID],Table1[CLIENTSPECIALTY])</f>
        <v>Dermatology</v>
      </c>
      <c r="J5806" t="str">
        <f>_xlfn.XLOOKUP(A5806,Table1[CLIENTID],Table1[CLIENTSIZE])</f>
        <v>Large</v>
      </c>
    </row>
    <row r="5807" spans="1:10" x14ac:dyDescent="0.25">
      <c r="A5807">
        <v>1972</v>
      </c>
      <c r="B5807" s="1">
        <v>43066</v>
      </c>
      <c r="C5807">
        <v>13</v>
      </c>
      <c r="D5807">
        <v>0</v>
      </c>
      <c r="E5807">
        <v>7</v>
      </c>
      <c r="F5807">
        <v>0</v>
      </c>
      <c r="H5807" t="str">
        <f>_xlfn.XLOOKUP(A5807,Table1[CLIENTID],Table1[OVERALLSTATUS])</f>
        <v>Live</v>
      </c>
      <c r="I5807" t="str">
        <f>_xlfn.XLOOKUP(A5807,Table1[CLIENTID],Table1[CLIENTSPECIALTY])</f>
        <v>Oncology</v>
      </c>
      <c r="J5807" t="str">
        <f>_xlfn.XLOOKUP(A5807,Table1[CLIENTID],Table1[CLIENTSIZE])</f>
        <v>Large</v>
      </c>
    </row>
    <row r="5808" spans="1:10" x14ac:dyDescent="0.25">
      <c r="A5808">
        <v>1973</v>
      </c>
      <c r="B5808" s="1">
        <v>43108</v>
      </c>
      <c r="C5808">
        <v>13</v>
      </c>
      <c r="D5808">
        <v>0</v>
      </c>
      <c r="E5808">
        <v>0</v>
      </c>
      <c r="F5808">
        <v>0</v>
      </c>
      <c r="H5808" t="str">
        <f>_xlfn.XLOOKUP(A5808,Table1[CLIENTID],Table1[OVERALLSTATUS])</f>
        <v>Live</v>
      </c>
      <c r="I5808" t="str">
        <f>_xlfn.XLOOKUP(A5808,Table1[CLIENTID],Table1[CLIENTSPECIALTY])</f>
        <v>Oncology</v>
      </c>
      <c r="J5808" t="str">
        <f>_xlfn.XLOOKUP(A5808,Table1[CLIENTID],Table1[CLIENTSIZE])</f>
        <v>Large</v>
      </c>
    </row>
    <row r="5809" spans="1:10" x14ac:dyDescent="0.25">
      <c r="A5809">
        <v>1978</v>
      </c>
      <c r="B5809" s="1">
        <v>43101</v>
      </c>
      <c r="C5809">
        <v>13</v>
      </c>
      <c r="D5809">
        <v>3</v>
      </c>
      <c r="E5809">
        <v>0</v>
      </c>
      <c r="F5809">
        <v>0</v>
      </c>
      <c r="H5809" t="str">
        <f>_xlfn.XLOOKUP(A5809,Table1[CLIENTID],Table1[OVERALLSTATUS])</f>
        <v>Live</v>
      </c>
      <c r="I5809" t="str">
        <f>_xlfn.XLOOKUP(A5809,Table1[CLIENTID],Table1[CLIENTSPECIALTY])</f>
        <v>Oncology</v>
      </c>
      <c r="J5809" t="str">
        <f>_xlfn.XLOOKUP(A5809,Table1[CLIENTID],Table1[CLIENTSIZE])</f>
        <v>Large</v>
      </c>
    </row>
    <row r="5810" spans="1:10" x14ac:dyDescent="0.25">
      <c r="A5810">
        <v>2042</v>
      </c>
      <c r="B5810" s="1">
        <v>43059</v>
      </c>
      <c r="C5810">
        <v>13</v>
      </c>
      <c r="D5810">
        <v>0</v>
      </c>
      <c r="E5810">
        <v>24</v>
      </c>
      <c r="F5810">
        <v>19</v>
      </c>
      <c r="H5810" t="str">
        <f>_xlfn.XLOOKUP(A5810,Table1[CLIENTID],Table1[OVERALLSTATUS])</f>
        <v>Live</v>
      </c>
      <c r="I5810" t="str">
        <f>_xlfn.XLOOKUP(A5810,Table1[CLIENTID],Table1[CLIENTSPECIALTY])</f>
        <v>Dermatology</v>
      </c>
      <c r="J5810" t="str">
        <f>_xlfn.XLOOKUP(A5810,Table1[CLIENTID],Table1[CLIENTSIZE])</f>
        <v>Large</v>
      </c>
    </row>
    <row r="5811" spans="1:10" x14ac:dyDescent="0.25">
      <c r="A5811">
        <v>2155</v>
      </c>
      <c r="B5811" s="1">
        <v>43073</v>
      </c>
      <c r="C5811">
        <v>13</v>
      </c>
      <c r="D5811">
        <v>0</v>
      </c>
      <c r="E5811">
        <v>0</v>
      </c>
      <c r="F5811">
        <v>0</v>
      </c>
      <c r="H5811" t="str">
        <f>_xlfn.XLOOKUP(A5811,Table1[CLIENTID],Table1[OVERALLSTATUS])</f>
        <v>Live</v>
      </c>
      <c r="I5811" t="str">
        <f>_xlfn.XLOOKUP(A5811,Table1[CLIENTID],Table1[CLIENTSPECIALTY])</f>
        <v>Dermatology</v>
      </c>
      <c r="J5811" t="str">
        <f>_xlfn.XLOOKUP(A5811,Table1[CLIENTID],Table1[CLIENTSIZE])</f>
        <v>Large</v>
      </c>
    </row>
    <row r="5812" spans="1:10" x14ac:dyDescent="0.25">
      <c r="A5812">
        <v>2155</v>
      </c>
      <c r="B5812" s="1">
        <v>43094</v>
      </c>
      <c r="C5812">
        <v>13</v>
      </c>
      <c r="D5812">
        <v>0</v>
      </c>
      <c r="E5812">
        <v>0</v>
      </c>
      <c r="F5812">
        <v>0</v>
      </c>
      <c r="H5812" t="str">
        <f>_xlfn.XLOOKUP(A5812,Table1[CLIENTID],Table1[OVERALLSTATUS])</f>
        <v>Live</v>
      </c>
      <c r="I5812" t="str">
        <f>_xlfn.XLOOKUP(A5812,Table1[CLIENTID],Table1[CLIENTSPECIALTY])</f>
        <v>Dermatology</v>
      </c>
      <c r="J5812" t="str">
        <f>_xlfn.XLOOKUP(A5812,Table1[CLIENTID],Table1[CLIENTSIZE])</f>
        <v>Large</v>
      </c>
    </row>
    <row r="5813" spans="1:10" x14ac:dyDescent="0.25">
      <c r="A5813">
        <v>2185</v>
      </c>
      <c r="B5813" s="1">
        <v>43066</v>
      </c>
      <c r="C5813">
        <v>13</v>
      </c>
      <c r="D5813">
        <v>0</v>
      </c>
      <c r="E5813">
        <v>0</v>
      </c>
      <c r="F5813">
        <v>0</v>
      </c>
      <c r="H5813" t="str">
        <f>_xlfn.XLOOKUP(A5813,Table1[CLIENTID],Table1[OVERALLSTATUS])</f>
        <v>Live</v>
      </c>
      <c r="I5813" t="str">
        <f>_xlfn.XLOOKUP(A5813,Table1[CLIENTID],Table1[CLIENTSPECIALTY])</f>
        <v>Dermatology</v>
      </c>
      <c r="J5813" t="str">
        <f>_xlfn.XLOOKUP(A5813,Table1[CLIENTID],Table1[CLIENTSIZE])</f>
        <v>Large</v>
      </c>
    </row>
    <row r="5814" spans="1:10" x14ac:dyDescent="0.25">
      <c r="A5814">
        <v>2185</v>
      </c>
      <c r="B5814" s="1">
        <v>43108</v>
      </c>
      <c r="C5814">
        <v>13</v>
      </c>
      <c r="D5814">
        <v>0</v>
      </c>
      <c r="E5814">
        <v>1</v>
      </c>
      <c r="F5814">
        <v>1</v>
      </c>
      <c r="H5814" t="str">
        <f>_xlfn.XLOOKUP(A5814,Table1[CLIENTID],Table1[OVERALLSTATUS])</f>
        <v>Live</v>
      </c>
      <c r="I5814" t="str">
        <f>_xlfn.XLOOKUP(A5814,Table1[CLIENTID],Table1[CLIENTSPECIALTY])</f>
        <v>Dermatology</v>
      </c>
      <c r="J5814" t="str">
        <f>_xlfn.XLOOKUP(A5814,Table1[CLIENTID],Table1[CLIENTSIZE])</f>
        <v>Large</v>
      </c>
    </row>
    <row r="5815" spans="1:10" x14ac:dyDescent="0.25">
      <c r="A5815">
        <v>2260</v>
      </c>
      <c r="B5815" s="1">
        <v>43094</v>
      </c>
      <c r="C5815">
        <v>13</v>
      </c>
      <c r="D5815">
        <v>2</v>
      </c>
      <c r="E5815">
        <v>0</v>
      </c>
      <c r="F5815">
        <v>0</v>
      </c>
      <c r="H5815" t="str">
        <f>_xlfn.XLOOKUP(A5815,Table1[CLIENTID],Table1[OVERALLSTATUS])</f>
        <v>Live</v>
      </c>
      <c r="I5815" t="str">
        <f>_xlfn.XLOOKUP(A5815,Table1[CLIENTID],Table1[CLIENTSPECIALTY])</f>
        <v>Oncology</v>
      </c>
      <c r="J5815" t="str">
        <f>_xlfn.XLOOKUP(A5815,Table1[CLIENTID],Table1[CLIENTSIZE])</f>
        <v>Large</v>
      </c>
    </row>
    <row r="5816" spans="1:10" x14ac:dyDescent="0.25">
      <c r="A5816">
        <v>2305</v>
      </c>
      <c r="B5816" s="1">
        <v>43101</v>
      </c>
      <c r="C5816">
        <v>13</v>
      </c>
      <c r="D5816">
        <v>2</v>
      </c>
      <c r="E5816">
        <v>0</v>
      </c>
      <c r="F5816">
        <v>0</v>
      </c>
      <c r="H5816" t="str">
        <f>_xlfn.XLOOKUP(A5816,Table1[CLIENTID],Table1[OVERALLSTATUS])</f>
        <v>Live</v>
      </c>
      <c r="I5816" t="str">
        <f>_xlfn.XLOOKUP(A5816,Table1[CLIENTID],Table1[CLIENTSPECIALTY])</f>
        <v>Oncology</v>
      </c>
      <c r="J5816" t="str">
        <f>_xlfn.XLOOKUP(A5816,Table1[CLIENTID],Table1[CLIENTSIZE])</f>
        <v>Large</v>
      </c>
    </row>
    <row r="5817" spans="1:10" x14ac:dyDescent="0.25">
      <c r="A5817">
        <v>2314</v>
      </c>
      <c r="B5817" s="1">
        <v>43094</v>
      </c>
      <c r="C5817">
        <v>13</v>
      </c>
      <c r="D5817">
        <v>0</v>
      </c>
      <c r="E5817">
        <v>0</v>
      </c>
      <c r="F5817">
        <v>0</v>
      </c>
      <c r="H5817" t="str">
        <f>_xlfn.XLOOKUP(A5817,Table1[CLIENTID],Table1[OVERALLSTATUS])</f>
        <v>Live</v>
      </c>
      <c r="I5817" t="str">
        <f>_xlfn.XLOOKUP(A5817,Table1[CLIENTID],Table1[CLIENTSPECIALTY])</f>
        <v>Oncology</v>
      </c>
      <c r="J5817" t="str">
        <f>_xlfn.XLOOKUP(A5817,Table1[CLIENTID],Table1[CLIENTSIZE])</f>
        <v>Large</v>
      </c>
    </row>
    <row r="5818" spans="1:10" x14ac:dyDescent="0.25">
      <c r="A5818">
        <v>2447</v>
      </c>
      <c r="B5818" s="1">
        <v>43080</v>
      </c>
      <c r="C5818">
        <v>13</v>
      </c>
      <c r="D5818">
        <v>0</v>
      </c>
      <c r="E5818">
        <v>2</v>
      </c>
      <c r="F5818">
        <v>2</v>
      </c>
      <c r="H5818" t="str">
        <f>_xlfn.XLOOKUP(A5818,Table1[CLIENTID],Table1[OVERALLSTATUS])</f>
        <v>Live</v>
      </c>
      <c r="I5818" t="str">
        <f>_xlfn.XLOOKUP(A5818,Table1[CLIENTID],Table1[CLIENTSPECIALTY])</f>
        <v>Oncology</v>
      </c>
      <c r="J5818" t="str">
        <f>_xlfn.XLOOKUP(A5818,Table1[CLIENTID],Table1[CLIENTSIZE])</f>
        <v>Large</v>
      </c>
    </row>
    <row r="5819" spans="1:10" x14ac:dyDescent="0.25">
      <c r="A5819">
        <v>2460</v>
      </c>
      <c r="B5819" s="1">
        <v>43059</v>
      </c>
      <c r="C5819">
        <v>13</v>
      </c>
      <c r="D5819">
        <v>0</v>
      </c>
      <c r="E5819">
        <v>1</v>
      </c>
      <c r="F5819">
        <v>0</v>
      </c>
      <c r="H5819" t="str">
        <f>_xlfn.XLOOKUP(A5819,Table1[CLIENTID],Table1[OVERALLSTATUS])</f>
        <v>Live</v>
      </c>
      <c r="I5819" t="str">
        <f>_xlfn.XLOOKUP(A5819,Table1[CLIENTID],Table1[CLIENTSPECIALTY])</f>
        <v>Oncology</v>
      </c>
      <c r="J5819" t="str">
        <f>_xlfn.XLOOKUP(A5819,Table1[CLIENTID],Table1[CLIENTSIZE])</f>
        <v>Large</v>
      </c>
    </row>
    <row r="5820" spans="1:10" x14ac:dyDescent="0.25">
      <c r="A5820">
        <v>2495</v>
      </c>
      <c r="B5820" s="1">
        <v>43052</v>
      </c>
      <c r="C5820">
        <v>13</v>
      </c>
      <c r="D5820">
        <v>13</v>
      </c>
      <c r="E5820">
        <v>2</v>
      </c>
      <c r="F5820">
        <v>2</v>
      </c>
      <c r="H5820" t="str">
        <f>_xlfn.XLOOKUP(A5820,Table1[CLIENTID],Table1[OVERALLSTATUS])</f>
        <v>Live</v>
      </c>
      <c r="I5820" t="str">
        <f>_xlfn.XLOOKUP(A5820,Table1[CLIENTID],Table1[CLIENTSPECIALTY])</f>
        <v>Dermatology</v>
      </c>
      <c r="J5820" t="str">
        <f>_xlfn.XLOOKUP(A5820,Table1[CLIENTID],Table1[CLIENTSIZE])</f>
        <v>Large</v>
      </c>
    </row>
    <row r="5821" spans="1:10" x14ac:dyDescent="0.25">
      <c r="A5821">
        <v>2513</v>
      </c>
      <c r="B5821" s="1">
        <v>43094</v>
      </c>
      <c r="C5821">
        <v>13</v>
      </c>
      <c r="D5821">
        <v>0</v>
      </c>
      <c r="E5821">
        <v>0</v>
      </c>
      <c r="F5821">
        <v>0</v>
      </c>
      <c r="H5821" t="str">
        <f>_xlfn.XLOOKUP(A5821,Table1[CLIENTID],Table1[OVERALLSTATUS])</f>
        <v>Live</v>
      </c>
      <c r="I5821" t="str">
        <f>_xlfn.XLOOKUP(A5821,Table1[CLIENTID],Table1[CLIENTSPECIALTY])</f>
        <v>Oncology</v>
      </c>
      <c r="J5821" t="str">
        <f>_xlfn.XLOOKUP(A5821,Table1[CLIENTID],Table1[CLIENTSIZE])</f>
        <v>Large</v>
      </c>
    </row>
    <row r="5822" spans="1:10" x14ac:dyDescent="0.25">
      <c r="A5822">
        <v>2513</v>
      </c>
      <c r="B5822" s="1">
        <v>43101</v>
      </c>
      <c r="C5822">
        <v>13</v>
      </c>
      <c r="D5822">
        <v>5</v>
      </c>
      <c r="E5822">
        <v>2</v>
      </c>
      <c r="F5822">
        <v>2</v>
      </c>
      <c r="H5822" t="str">
        <f>_xlfn.XLOOKUP(A5822,Table1[CLIENTID],Table1[OVERALLSTATUS])</f>
        <v>Live</v>
      </c>
      <c r="I5822" t="str">
        <f>_xlfn.XLOOKUP(A5822,Table1[CLIENTID],Table1[CLIENTSPECIALTY])</f>
        <v>Oncology</v>
      </c>
      <c r="J5822" t="str">
        <f>_xlfn.XLOOKUP(A5822,Table1[CLIENTID],Table1[CLIENTSIZE])</f>
        <v>Large</v>
      </c>
    </row>
    <row r="5823" spans="1:10" x14ac:dyDescent="0.25">
      <c r="A5823">
        <v>2529</v>
      </c>
      <c r="B5823" s="1">
        <v>43094</v>
      </c>
      <c r="C5823">
        <v>13</v>
      </c>
      <c r="D5823">
        <v>0</v>
      </c>
      <c r="E5823">
        <v>1</v>
      </c>
      <c r="F5823">
        <v>1</v>
      </c>
      <c r="H5823" t="str">
        <f>_xlfn.XLOOKUP(A5823,Table1[CLIENTID],Table1[OVERALLSTATUS])</f>
        <v>Live</v>
      </c>
      <c r="I5823" t="str">
        <f>_xlfn.XLOOKUP(A5823,Table1[CLIENTID],Table1[CLIENTSPECIALTY])</f>
        <v>Oncology</v>
      </c>
      <c r="J5823" t="str">
        <f>_xlfn.XLOOKUP(A5823,Table1[CLIENTID],Table1[CLIENTSIZE])</f>
        <v>Large</v>
      </c>
    </row>
    <row r="5824" spans="1:10" x14ac:dyDescent="0.25">
      <c r="A5824">
        <v>2602</v>
      </c>
      <c r="B5824" s="1">
        <v>43080</v>
      </c>
      <c r="C5824">
        <v>13</v>
      </c>
      <c r="D5824">
        <v>0</v>
      </c>
      <c r="E5824">
        <v>0</v>
      </c>
      <c r="F5824">
        <v>0</v>
      </c>
      <c r="H5824" t="str">
        <f>_xlfn.XLOOKUP(A5824,Table1[CLIENTID],Table1[OVERALLSTATUS])</f>
        <v>Live</v>
      </c>
      <c r="I5824" t="str">
        <f>_xlfn.XLOOKUP(A5824,Table1[CLIENTID],Table1[CLIENTSPECIALTY])</f>
        <v>Oncology</v>
      </c>
      <c r="J5824" t="str">
        <f>_xlfn.XLOOKUP(A5824,Table1[CLIENTID],Table1[CLIENTSIZE])</f>
        <v>Large</v>
      </c>
    </row>
    <row r="5825" spans="1:10" x14ac:dyDescent="0.25">
      <c r="A5825">
        <v>2718</v>
      </c>
      <c r="B5825" s="1">
        <v>43059</v>
      </c>
      <c r="C5825">
        <v>13</v>
      </c>
      <c r="D5825">
        <v>13</v>
      </c>
      <c r="E5825">
        <v>0</v>
      </c>
      <c r="F5825">
        <v>0</v>
      </c>
      <c r="H5825" t="str">
        <f>_xlfn.XLOOKUP(A5825,Table1[CLIENTID],Table1[OVERALLSTATUS])</f>
        <v>Live</v>
      </c>
      <c r="I5825" t="str">
        <f>_xlfn.XLOOKUP(A5825,Table1[CLIENTID],Table1[CLIENTSPECIALTY])</f>
        <v>Dermatology</v>
      </c>
      <c r="J5825" t="str">
        <f>_xlfn.XLOOKUP(A5825,Table1[CLIENTID],Table1[CLIENTSIZE])</f>
        <v>Large</v>
      </c>
    </row>
    <row r="5826" spans="1:10" x14ac:dyDescent="0.25">
      <c r="A5826">
        <v>2718</v>
      </c>
      <c r="B5826" s="1">
        <v>43101</v>
      </c>
      <c r="C5826">
        <v>13</v>
      </c>
      <c r="D5826">
        <v>6</v>
      </c>
      <c r="E5826">
        <v>0</v>
      </c>
      <c r="F5826">
        <v>0</v>
      </c>
      <c r="H5826" t="str">
        <f>_xlfn.XLOOKUP(A5826,Table1[CLIENTID],Table1[OVERALLSTATUS])</f>
        <v>Live</v>
      </c>
      <c r="I5826" t="str">
        <f>_xlfn.XLOOKUP(A5826,Table1[CLIENTID],Table1[CLIENTSPECIALTY])</f>
        <v>Dermatology</v>
      </c>
      <c r="J5826" t="str">
        <f>_xlfn.XLOOKUP(A5826,Table1[CLIENTID],Table1[CLIENTSIZE])</f>
        <v>Large</v>
      </c>
    </row>
    <row r="5827" spans="1:10" x14ac:dyDescent="0.25">
      <c r="A5827">
        <v>2937</v>
      </c>
      <c r="B5827" s="1">
        <v>43066</v>
      </c>
      <c r="C5827">
        <v>13</v>
      </c>
      <c r="D5827">
        <v>0</v>
      </c>
      <c r="E5827">
        <v>0</v>
      </c>
      <c r="F5827">
        <v>0</v>
      </c>
      <c r="H5827" t="str">
        <f>_xlfn.XLOOKUP(A5827,Table1[CLIENTID],Table1[OVERALLSTATUS])</f>
        <v>Live</v>
      </c>
      <c r="I5827" t="str">
        <f>_xlfn.XLOOKUP(A5827,Table1[CLIENTID],Table1[CLIENTSPECIALTY])</f>
        <v>Oncology</v>
      </c>
      <c r="J5827" t="str">
        <f>_xlfn.XLOOKUP(A5827,Table1[CLIENTID],Table1[CLIENTSIZE])</f>
        <v>Large</v>
      </c>
    </row>
    <row r="5828" spans="1:10" x14ac:dyDescent="0.25">
      <c r="A5828">
        <v>3015</v>
      </c>
      <c r="B5828" s="1">
        <v>43066</v>
      </c>
      <c r="C5828">
        <v>13</v>
      </c>
      <c r="D5828">
        <v>1</v>
      </c>
      <c r="E5828">
        <v>0</v>
      </c>
      <c r="F5828">
        <v>0</v>
      </c>
      <c r="H5828" t="str">
        <f>_xlfn.XLOOKUP(A5828,Table1[CLIENTID],Table1[OVERALLSTATUS])</f>
        <v>Live</v>
      </c>
      <c r="I5828" t="str">
        <f>_xlfn.XLOOKUP(A5828,Table1[CLIENTID],Table1[CLIENTSPECIALTY])</f>
        <v>Dermatology</v>
      </c>
      <c r="J5828" t="str">
        <f>_xlfn.XLOOKUP(A5828,Table1[CLIENTID],Table1[CLIENTSIZE])</f>
        <v>Large</v>
      </c>
    </row>
    <row r="5829" spans="1:10" x14ac:dyDescent="0.25">
      <c r="A5829">
        <v>6</v>
      </c>
      <c r="B5829" s="1">
        <v>43066</v>
      </c>
      <c r="C5829">
        <v>12</v>
      </c>
      <c r="D5829">
        <v>2</v>
      </c>
      <c r="E5829">
        <v>1</v>
      </c>
      <c r="F5829">
        <v>0</v>
      </c>
      <c r="H5829" t="str">
        <f>_xlfn.XLOOKUP(A5829,Table1[CLIENTID],Table1[OVERALLSTATUS])</f>
        <v>Live</v>
      </c>
      <c r="I5829" t="str">
        <f>_xlfn.XLOOKUP(A5829,Table1[CLIENTID],Table1[CLIENTSPECIALTY])</f>
        <v>Surgery</v>
      </c>
      <c r="J5829" t="str">
        <f>_xlfn.XLOOKUP(A5829,Table1[CLIENTID],Table1[CLIENTSIZE])</f>
        <v>Small</v>
      </c>
    </row>
    <row r="5830" spans="1:10" x14ac:dyDescent="0.25">
      <c r="A5830">
        <v>75</v>
      </c>
      <c r="B5830" s="1">
        <v>43101</v>
      </c>
      <c r="C5830">
        <v>12</v>
      </c>
      <c r="D5830">
        <v>0</v>
      </c>
      <c r="E5830">
        <v>2</v>
      </c>
      <c r="F5830">
        <v>0</v>
      </c>
      <c r="H5830" t="str">
        <f>_xlfn.XLOOKUP(A5830,Table1[CLIENTID],Table1[OVERALLSTATUS])</f>
        <v>Live</v>
      </c>
      <c r="I5830" t="str">
        <f>_xlfn.XLOOKUP(A5830,Table1[CLIENTID],Table1[CLIENTSPECIALTY])</f>
        <v>Surgery</v>
      </c>
      <c r="J5830" t="str">
        <f>_xlfn.XLOOKUP(A5830,Table1[CLIENTID],Table1[CLIENTSIZE])</f>
        <v>Small</v>
      </c>
    </row>
    <row r="5831" spans="1:10" x14ac:dyDescent="0.25">
      <c r="A5831">
        <v>321</v>
      </c>
      <c r="B5831" s="1">
        <v>43073</v>
      </c>
      <c r="C5831">
        <v>12</v>
      </c>
      <c r="D5831">
        <v>0</v>
      </c>
      <c r="E5831">
        <v>0</v>
      </c>
      <c r="F5831">
        <v>0</v>
      </c>
      <c r="H5831" t="str">
        <f>_xlfn.XLOOKUP(A5831,Table1[CLIENTID],Table1[OVERALLSTATUS])</f>
        <v>Live</v>
      </c>
      <c r="I5831" t="str">
        <f>_xlfn.XLOOKUP(A5831,Table1[CLIENTID],Table1[CLIENTSPECIALTY])</f>
        <v>Surgery</v>
      </c>
      <c r="J5831" t="str">
        <f>_xlfn.XLOOKUP(A5831,Table1[CLIENTID],Table1[CLIENTSIZE])</f>
        <v>Small</v>
      </c>
    </row>
    <row r="5832" spans="1:10" x14ac:dyDescent="0.25">
      <c r="A5832">
        <v>407</v>
      </c>
      <c r="B5832" s="1">
        <v>43108</v>
      </c>
      <c r="C5832">
        <v>12</v>
      </c>
      <c r="D5832">
        <v>0</v>
      </c>
      <c r="E5832">
        <v>1</v>
      </c>
      <c r="F5832">
        <v>0</v>
      </c>
      <c r="H5832" t="str">
        <f>_xlfn.XLOOKUP(A5832,Table1[CLIENTID],Table1[OVERALLSTATUS])</f>
        <v>Live</v>
      </c>
      <c r="I5832" t="str">
        <f>_xlfn.XLOOKUP(A5832,Table1[CLIENTID],Table1[CLIENTSPECIALTY])</f>
        <v>Family Medicine</v>
      </c>
      <c r="J5832" t="str">
        <f>_xlfn.XLOOKUP(A5832,Table1[CLIENTID],Table1[CLIENTSIZE])</f>
        <v>Small</v>
      </c>
    </row>
    <row r="5833" spans="1:10" x14ac:dyDescent="0.25">
      <c r="A5833">
        <v>415</v>
      </c>
      <c r="B5833" s="1">
        <v>43073</v>
      </c>
      <c r="C5833">
        <v>12</v>
      </c>
      <c r="D5833">
        <v>0</v>
      </c>
      <c r="E5833">
        <v>4</v>
      </c>
      <c r="F5833">
        <v>0</v>
      </c>
      <c r="H5833" t="str">
        <f>_xlfn.XLOOKUP(A5833,Table1[CLIENTID],Table1[OVERALLSTATUS])</f>
        <v>Live</v>
      </c>
      <c r="I5833" t="str">
        <f>_xlfn.XLOOKUP(A5833,Table1[CLIENTID],Table1[CLIENTSPECIALTY])</f>
        <v>Surgery</v>
      </c>
      <c r="J5833" t="str">
        <f>_xlfn.XLOOKUP(A5833,Table1[CLIENTID],Table1[CLIENTSIZE])</f>
        <v>Small</v>
      </c>
    </row>
    <row r="5834" spans="1:10" x14ac:dyDescent="0.25">
      <c r="A5834">
        <v>487</v>
      </c>
      <c r="B5834" s="1">
        <v>43101</v>
      </c>
      <c r="C5834">
        <v>12</v>
      </c>
      <c r="D5834">
        <v>0</v>
      </c>
      <c r="E5834">
        <v>0</v>
      </c>
      <c r="F5834">
        <v>0</v>
      </c>
      <c r="H5834" t="str">
        <f>_xlfn.XLOOKUP(A5834,Table1[CLIENTID],Table1[OVERALLSTATUS])</f>
        <v>Live</v>
      </c>
      <c r="I5834" t="str">
        <f>_xlfn.XLOOKUP(A5834,Table1[CLIENTID],Table1[CLIENTSPECIALTY])</f>
        <v>Surgery</v>
      </c>
      <c r="J5834" t="str">
        <f>_xlfn.XLOOKUP(A5834,Table1[CLIENTID],Table1[CLIENTSIZE])</f>
        <v>Small</v>
      </c>
    </row>
    <row r="5835" spans="1:10" x14ac:dyDescent="0.25">
      <c r="A5835">
        <v>534</v>
      </c>
      <c r="B5835" s="1">
        <v>43101</v>
      </c>
      <c r="C5835">
        <v>12</v>
      </c>
      <c r="D5835">
        <v>0</v>
      </c>
      <c r="E5835">
        <v>0</v>
      </c>
      <c r="F5835">
        <v>0</v>
      </c>
      <c r="H5835" t="str">
        <f>_xlfn.XLOOKUP(A5835,Table1[CLIENTID],Table1[OVERALLSTATUS])</f>
        <v>Live</v>
      </c>
      <c r="I5835" t="str">
        <f>_xlfn.XLOOKUP(A5835,Table1[CLIENTID],Table1[CLIENTSPECIALTY])</f>
        <v>Surgery</v>
      </c>
      <c r="J5835" t="str">
        <f>_xlfn.XLOOKUP(A5835,Table1[CLIENTID],Table1[CLIENTSIZE])</f>
        <v>Small</v>
      </c>
    </row>
    <row r="5836" spans="1:10" x14ac:dyDescent="0.25">
      <c r="A5836">
        <v>534</v>
      </c>
      <c r="B5836" s="1">
        <v>43108</v>
      </c>
      <c r="C5836">
        <v>12</v>
      </c>
      <c r="D5836">
        <v>0</v>
      </c>
      <c r="E5836">
        <v>0</v>
      </c>
      <c r="F5836">
        <v>0</v>
      </c>
      <c r="H5836" t="str">
        <f>_xlfn.XLOOKUP(A5836,Table1[CLIENTID],Table1[OVERALLSTATUS])</f>
        <v>Live</v>
      </c>
      <c r="I5836" t="str">
        <f>_xlfn.XLOOKUP(A5836,Table1[CLIENTID],Table1[CLIENTSPECIALTY])</f>
        <v>Surgery</v>
      </c>
      <c r="J5836" t="str">
        <f>_xlfn.XLOOKUP(A5836,Table1[CLIENTID],Table1[CLIENTSIZE])</f>
        <v>Small</v>
      </c>
    </row>
    <row r="5837" spans="1:10" x14ac:dyDescent="0.25">
      <c r="A5837">
        <v>550</v>
      </c>
      <c r="B5837" s="1">
        <v>43073</v>
      </c>
      <c r="C5837">
        <v>12</v>
      </c>
      <c r="D5837">
        <v>0</v>
      </c>
      <c r="E5837">
        <v>0</v>
      </c>
      <c r="F5837">
        <v>0</v>
      </c>
      <c r="H5837" t="str">
        <f>_xlfn.XLOOKUP(A5837,Table1[CLIENTID],Table1[OVERALLSTATUS])</f>
        <v>Live</v>
      </c>
      <c r="I5837" t="str">
        <f>_xlfn.XLOOKUP(A5837,Table1[CLIENTID],Table1[CLIENTSPECIALTY])</f>
        <v>Surgery</v>
      </c>
      <c r="J5837" t="str">
        <f>_xlfn.XLOOKUP(A5837,Table1[CLIENTID],Table1[CLIENTSIZE])</f>
        <v>Small</v>
      </c>
    </row>
    <row r="5838" spans="1:10" x14ac:dyDescent="0.25">
      <c r="A5838">
        <v>599</v>
      </c>
      <c r="B5838" s="1">
        <v>43087</v>
      </c>
      <c r="C5838">
        <v>12</v>
      </c>
      <c r="D5838">
        <v>0</v>
      </c>
      <c r="E5838">
        <v>0</v>
      </c>
      <c r="F5838">
        <v>0</v>
      </c>
      <c r="H5838" t="str">
        <f>_xlfn.XLOOKUP(A5838,Table1[CLIENTID],Table1[OVERALLSTATUS])</f>
        <v>Live</v>
      </c>
      <c r="I5838" t="str">
        <f>_xlfn.XLOOKUP(A5838,Table1[CLIENTID],Table1[CLIENTSPECIALTY])</f>
        <v>Family Medicine</v>
      </c>
      <c r="J5838" t="str">
        <f>_xlfn.XLOOKUP(A5838,Table1[CLIENTID],Table1[CLIENTSIZE])</f>
        <v>Small</v>
      </c>
    </row>
    <row r="5839" spans="1:10" x14ac:dyDescent="0.25">
      <c r="A5839">
        <v>783</v>
      </c>
      <c r="B5839" s="1">
        <v>43087</v>
      </c>
      <c r="C5839">
        <v>12</v>
      </c>
      <c r="D5839">
        <v>0</v>
      </c>
      <c r="E5839">
        <v>0</v>
      </c>
      <c r="F5839">
        <v>0</v>
      </c>
      <c r="H5839" t="str">
        <f>_xlfn.XLOOKUP(A5839,Table1[CLIENTID],Table1[OVERALLSTATUS])</f>
        <v>Live</v>
      </c>
      <c r="I5839" t="str">
        <f>_xlfn.XLOOKUP(A5839,Table1[CLIENTID],Table1[CLIENTSPECIALTY])</f>
        <v>Family Medicine</v>
      </c>
      <c r="J5839" t="str">
        <f>_xlfn.XLOOKUP(A5839,Table1[CLIENTID],Table1[CLIENTSIZE])</f>
        <v>Small</v>
      </c>
    </row>
    <row r="5840" spans="1:10" x14ac:dyDescent="0.25">
      <c r="A5840">
        <v>803</v>
      </c>
      <c r="B5840" s="1">
        <v>43087</v>
      </c>
      <c r="C5840">
        <v>12</v>
      </c>
      <c r="D5840">
        <v>0</v>
      </c>
      <c r="E5840">
        <v>0</v>
      </c>
      <c r="F5840">
        <v>0</v>
      </c>
      <c r="H5840" t="str">
        <f>_xlfn.XLOOKUP(A5840,Table1[CLIENTID],Table1[OVERALLSTATUS])</f>
        <v>Live</v>
      </c>
      <c r="I5840" t="str">
        <f>_xlfn.XLOOKUP(A5840,Table1[CLIENTID],Table1[CLIENTSPECIALTY])</f>
        <v>Surgery</v>
      </c>
      <c r="J5840" t="str">
        <f>_xlfn.XLOOKUP(A5840,Table1[CLIENTID],Table1[CLIENTSIZE])</f>
        <v>Small</v>
      </c>
    </row>
    <row r="5841" spans="1:10" x14ac:dyDescent="0.25">
      <c r="A5841">
        <v>820</v>
      </c>
      <c r="B5841" s="1">
        <v>43108</v>
      </c>
      <c r="C5841">
        <v>12</v>
      </c>
      <c r="D5841">
        <v>0</v>
      </c>
      <c r="E5841">
        <v>0</v>
      </c>
      <c r="F5841">
        <v>0</v>
      </c>
      <c r="H5841" t="str">
        <f>_xlfn.XLOOKUP(A5841,Table1[CLIENTID],Table1[OVERALLSTATUS])</f>
        <v>Live</v>
      </c>
      <c r="I5841" t="str">
        <f>_xlfn.XLOOKUP(A5841,Table1[CLIENTID],Table1[CLIENTSPECIALTY])</f>
        <v>Family Medicine</v>
      </c>
      <c r="J5841" t="str">
        <f>_xlfn.XLOOKUP(A5841,Table1[CLIENTID],Table1[CLIENTSIZE])</f>
        <v>Small</v>
      </c>
    </row>
    <row r="5842" spans="1:10" x14ac:dyDescent="0.25">
      <c r="A5842">
        <v>845</v>
      </c>
      <c r="B5842" s="1">
        <v>43073</v>
      </c>
      <c r="C5842">
        <v>12</v>
      </c>
      <c r="D5842">
        <v>0</v>
      </c>
      <c r="E5842">
        <v>0</v>
      </c>
      <c r="F5842">
        <v>0</v>
      </c>
      <c r="H5842" t="str">
        <f>_xlfn.XLOOKUP(A5842,Table1[CLIENTID],Table1[OVERALLSTATUS])</f>
        <v>Live</v>
      </c>
      <c r="I5842" t="str">
        <f>_xlfn.XLOOKUP(A5842,Table1[CLIENTID],Table1[CLIENTSPECIALTY])</f>
        <v>Family Medicine</v>
      </c>
      <c r="J5842" t="str">
        <f>_xlfn.XLOOKUP(A5842,Table1[CLIENTID],Table1[CLIENTSIZE])</f>
        <v>Small</v>
      </c>
    </row>
    <row r="5843" spans="1:10" x14ac:dyDescent="0.25">
      <c r="A5843">
        <v>858</v>
      </c>
      <c r="B5843" s="1">
        <v>43059</v>
      </c>
      <c r="C5843">
        <v>12</v>
      </c>
      <c r="D5843">
        <v>0</v>
      </c>
      <c r="E5843">
        <v>0</v>
      </c>
      <c r="F5843">
        <v>0</v>
      </c>
      <c r="H5843" t="str">
        <f>_xlfn.XLOOKUP(A5843,Table1[CLIENTID],Table1[OVERALLSTATUS])</f>
        <v>Live</v>
      </c>
      <c r="I5843" t="str">
        <f>_xlfn.XLOOKUP(A5843,Table1[CLIENTID],Table1[CLIENTSPECIALTY])</f>
        <v>Surgery</v>
      </c>
      <c r="J5843" t="str">
        <f>_xlfn.XLOOKUP(A5843,Table1[CLIENTID],Table1[CLIENTSIZE])</f>
        <v>Small</v>
      </c>
    </row>
    <row r="5844" spans="1:10" x14ac:dyDescent="0.25">
      <c r="A5844">
        <v>858</v>
      </c>
      <c r="B5844" s="1">
        <v>43094</v>
      </c>
      <c r="C5844">
        <v>12</v>
      </c>
      <c r="D5844">
        <v>0</v>
      </c>
      <c r="E5844">
        <v>0</v>
      </c>
      <c r="F5844">
        <v>0</v>
      </c>
      <c r="H5844" t="str">
        <f>_xlfn.XLOOKUP(A5844,Table1[CLIENTID],Table1[OVERALLSTATUS])</f>
        <v>Live</v>
      </c>
      <c r="I5844" t="str">
        <f>_xlfn.XLOOKUP(A5844,Table1[CLIENTID],Table1[CLIENTSPECIALTY])</f>
        <v>Surgery</v>
      </c>
      <c r="J5844" t="str">
        <f>_xlfn.XLOOKUP(A5844,Table1[CLIENTID],Table1[CLIENTSIZE])</f>
        <v>Small</v>
      </c>
    </row>
    <row r="5845" spans="1:10" x14ac:dyDescent="0.25">
      <c r="A5845">
        <v>859</v>
      </c>
      <c r="B5845" s="1">
        <v>43066</v>
      </c>
      <c r="C5845">
        <v>12</v>
      </c>
      <c r="D5845">
        <v>0</v>
      </c>
      <c r="E5845">
        <v>4</v>
      </c>
      <c r="F5845">
        <v>0</v>
      </c>
      <c r="H5845" t="str">
        <f>_xlfn.XLOOKUP(A5845,Table1[CLIENTID],Table1[OVERALLSTATUS])</f>
        <v>Live</v>
      </c>
      <c r="I5845" t="str">
        <f>_xlfn.XLOOKUP(A5845,Table1[CLIENTID],Table1[CLIENTSPECIALTY])</f>
        <v>Surgery</v>
      </c>
      <c r="J5845" t="str">
        <f>_xlfn.XLOOKUP(A5845,Table1[CLIENTID],Table1[CLIENTSIZE])</f>
        <v>Small</v>
      </c>
    </row>
    <row r="5846" spans="1:10" x14ac:dyDescent="0.25">
      <c r="A5846">
        <v>962</v>
      </c>
      <c r="B5846" s="1">
        <v>43073</v>
      </c>
      <c r="C5846">
        <v>12</v>
      </c>
      <c r="D5846">
        <v>0</v>
      </c>
      <c r="E5846">
        <v>0</v>
      </c>
      <c r="F5846">
        <v>0</v>
      </c>
      <c r="H5846" t="str">
        <f>_xlfn.XLOOKUP(A5846,Table1[CLIENTID],Table1[OVERALLSTATUS])</f>
        <v>Live</v>
      </c>
      <c r="I5846" t="str">
        <f>_xlfn.XLOOKUP(A5846,Table1[CLIENTID],Table1[CLIENTSPECIALTY])</f>
        <v>Surgery</v>
      </c>
      <c r="J5846" t="str">
        <f>_xlfn.XLOOKUP(A5846,Table1[CLIENTID],Table1[CLIENTSIZE])</f>
        <v>Small</v>
      </c>
    </row>
    <row r="5847" spans="1:10" x14ac:dyDescent="0.25">
      <c r="A5847">
        <v>964</v>
      </c>
      <c r="B5847" s="1">
        <v>43073</v>
      </c>
      <c r="C5847">
        <v>12</v>
      </c>
      <c r="D5847">
        <v>0</v>
      </c>
      <c r="E5847">
        <v>2</v>
      </c>
      <c r="F5847">
        <v>0</v>
      </c>
      <c r="H5847" t="str">
        <f>_xlfn.XLOOKUP(A5847,Table1[CLIENTID],Table1[OVERALLSTATUS])</f>
        <v>Live</v>
      </c>
      <c r="I5847" t="str">
        <f>_xlfn.XLOOKUP(A5847,Table1[CLIENTID],Table1[CLIENTSPECIALTY])</f>
        <v>Surgery</v>
      </c>
      <c r="J5847" t="str">
        <f>_xlfn.XLOOKUP(A5847,Table1[CLIENTID],Table1[CLIENTSIZE])</f>
        <v>Small</v>
      </c>
    </row>
    <row r="5848" spans="1:10" x14ac:dyDescent="0.25">
      <c r="A5848">
        <v>976</v>
      </c>
      <c r="B5848" s="1">
        <v>43052</v>
      </c>
      <c r="C5848">
        <v>12</v>
      </c>
      <c r="D5848">
        <v>0</v>
      </c>
      <c r="E5848">
        <v>0</v>
      </c>
      <c r="F5848">
        <v>0</v>
      </c>
      <c r="H5848" t="str">
        <f>_xlfn.XLOOKUP(A5848,Table1[CLIENTID],Table1[OVERALLSTATUS])</f>
        <v>Live</v>
      </c>
      <c r="I5848" t="str">
        <f>_xlfn.XLOOKUP(A5848,Table1[CLIENTID],Table1[CLIENTSPECIALTY])</f>
        <v>Family Medicine</v>
      </c>
      <c r="J5848" t="str">
        <f>_xlfn.XLOOKUP(A5848,Table1[CLIENTID],Table1[CLIENTSIZE])</f>
        <v>Small</v>
      </c>
    </row>
    <row r="5849" spans="1:10" x14ac:dyDescent="0.25">
      <c r="A5849">
        <v>976</v>
      </c>
      <c r="B5849" s="1">
        <v>43059</v>
      </c>
      <c r="C5849">
        <v>12</v>
      </c>
      <c r="D5849">
        <v>0</v>
      </c>
      <c r="E5849">
        <v>0</v>
      </c>
      <c r="F5849">
        <v>0</v>
      </c>
      <c r="H5849" t="str">
        <f>_xlfn.XLOOKUP(A5849,Table1[CLIENTID],Table1[OVERALLSTATUS])</f>
        <v>Live</v>
      </c>
      <c r="I5849" t="str">
        <f>_xlfn.XLOOKUP(A5849,Table1[CLIENTID],Table1[CLIENTSPECIALTY])</f>
        <v>Family Medicine</v>
      </c>
      <c r="J5849" t="str">
        <f>_xlfn.XLOOKUP(A5849,Table1[CLIENTID],Table1[CLIENTSIZE])</f>
        <v>Small</v>
      </c>
    </row>
    <row r="5850" spans="1:10" x14ac:dyDescent="0.25">
      <c r="A5850">
        <v>976</v>
      </c>
      <c r="B5850" s="1">
        <v>43108</v>
      </c>
      <c r="C5850">
        <v>12</v>
      </c>
      <c r="D5850">
        <v>0</v>
      </c>
      <c r="E5850">
        <v>0</v>
      </c>
      <c r="F5850">
        <v>0</v>
      </c>
      <c r="H5850" t="str">
        <f>_xlfn.XLOOKUP(A5850,Table1[CLIENTID],Table1[OVERALLSTATUS])</f>
        <v>Live</v>
      </c>
      <c r="I5850" t="str">
        <f>_xlfn.XLOOKUP(A5850,Table1[CLIENTID],Table1[CLIENTSPECIALTY])</f>
        <v>Family Medicine</v>
      </c>
      <c r="J5850" t="str">
        <f>_xlfn.XLOOKUP(A5850,Table1[CLIENTID],Table1[CLIENTSIZE])</f>
        <v>Small</v>
      </c>
    </row>
    <row r="5851" spans="1:10" x14ac:dyDescent="0.25">
      <c r="A5851">
        <v>1050</v>
      </c>
      <c r="B5851" s="1">
        <v>43108</v>
      </c>
      <c r="C5851">
        <v>12</v>
      </c>
      <c r="D5851">
        <v>0</v>
      </c>
      <c r="E5851">
        <v>0</v>
      </c>
      <c r="F5851">
        <v>0</v>
      </c>
      <c r="H5851" t="str">
        <f>_xlfn.XLOOKUP(A5851,Table1[CLIENTID],Table1[OVERALLSTATUS])</f>
        <v>Live</v>
      </c>
      <c r="I5851" t="str">
        <f>_xlfn.XLOOKUP(A5851,Table1[CLIENTID],Table1[CLIENTSPECIALTY])</f>
        <v>Surgery</v>
      </c>
      <c r="J5851" t="str">
        <f>_xlfn.XLOOKUP(A5851,Table1[CLIENTID],Table1[CLIENTSIZE])</f>
        <v>Small</v>
      </c>
    </row>
    <row r="5852" spans="1:10" x14ac:dyDescent="0.25">
      <c r="A5852">
        <v>1075</v>
      </c>
      <c r="B5852" s="1">
        <v>43066</v>
      </c>
      <c r="C5852">
        <v>12</v>
      </c>
      <c r="D5852">
        <v>0</v>
      </c>
      <c r="E5852">
        <v>0</v>
      </c>
      <c r="F5852">
        <v>0</v>
      </c>
      <c r="H5852" t="str">
        <f>_xlfn.XLOOKUP(A5852,Table1[CLIENTID],Table1[OVERALLSTATUS])</f>
        <v>Live</v>
      </c>
      <c r="I5852" t="str">
        <f>_xlfn.XLOOKUP(A5852,Table1[CLIENTID],Table1[CLIENTSPECIALTY])</f>
        <v>Surgery</v>
      </c>
      <c r="J5852" t="str">
        <f>_xlfn.XLOOKUP(A5852,Table1[CLIENTID],Table1[CLIENTSIZE])</f>
        <v>Small</v>
      </c>
    </row>
    <row r="5853" spans="1:10" x14ac:dyDescent="0.25">
      <c r="A5853">
        <v>1075</v>
      </c>
      <c r="B5853" s="1">
        <v>43087</v>
      </c>
      <c r="C5853">
        <v>12</v>
      </c>
      <c r="D5853">
        <v>0</v>
      </c>
      <c r="E5853">
        <v>0</v>
      </c>
      <c r="F5853">
        <v>0</v>
      </c>
      <c r="H5853" t="str">
        <f>_xlfn.XLOOKUP(A5853,Table1[CLIENTID],Table1[OVERALLSTATUS])</f>
        <v>Live</v>
      </c>
      <c r="I5853" t="str">
        <f>_xlfn.XLOOKUP(A5853,Table1[CLIENTID],Table1[CLIENTSPECIALTY])</f>
        <v>Surgery</v>
      </c>
      <c r="J5853" t="str">
        <f>_xlfn.XLOOKUP(A5853,Table1[CLIENTID],Table1[CLIENTSIZE])</f>
        <v>Small</v>
      </c>
    </row>
    <row r="5854" spans="1:10" x14ac:dyDescent="0.25">
      <c r="A5854">
        <v>1142</v>
      </c>
      <c r="B5854" s="1">
        <v>43080</v>
      </c>
      <c r="C5854">
        <v>12</v>
      </c>
      <c r="D5854">
        <v>0</v>
      </c>
      <c r="E5854">
        <v>0</v>
      </c>
      <c r="F5854">
        <v>0</v>
      </c>
      <c r="H5854" t="str">
        <f>_xlfn.XLOOKUP(A5854,Table1[CLIENTID],Table1[OVERALLSTATUS])</f>
        <v>Live</v>
      </c>
      <c r="I5854" t="str">
        <f>_xlfn.XLOOKUP(A5854,Table1[CLIENTID],Table1[CLIENTSPECIALTY])</f>
        <v>Surgery</v>
      </c>
      <c r="J5854" t="str">
        <f>_xlfn.XLOOKUP(A5854,Table1[CLIENTID],Table1[CLIENTSIZE])</f>
        <v>Small</v>
      </c>
    </row>
    <row r="5855" spans="1:10" x14ac:dyDescent="0.25">
      <c r="A5855">
        <v>1159</v>
      </c>
      <c r="B5855" s="1">
        <v>43108</v>
      </c>
      <c r="C5855">
        <v>12</v>
      </c>
      <c r="D5855">
        <v>0</v>
      </c>
      <c r="E5855">
        <v>0</v>
      </c>
      <c r="F5855">
        <v>0</v>
      </c>
      <c r="H5855" t="str">
        <f>_xlfn.XLOOKUP(A5855,Table1[CLIENTID],Table1[OVERALLSTATUS])</f>
        <v>Live</v>
      </c>
      <c r="I5855" t="str">
        <f>_xlfn.XLOOKUP(A5855,Table1[CLIENTID],Table1[CLIENTSPECIALTY])</f>
        <v>Surgery</v>
      </c>
      <c r="J5855" t="str">
        <f>_xlfn.XLOOKUP(A5855,Table1[CLIENTID],Table1[CLIENTSIZE])</f>
        <v>Small</v>
      </c>
    </row>
    <row r="5856" spans="1:10" x14ac:dyDescent="0.25">
      <c r="A5856">
        <v>1187</v>
      </c>
      <c r="B5856" s="1">
        <v>43080</v>
      </c>
      <c r="C5856">
        <v>12</v>
      </c>
      <c r="D5856">
        <v>0</v>
      </c>
      <c r="E5856">
        <v>0</v>
      </c>
      <c r="F5856">
        <v>0</v>
      </c>
      <c r="H5856" t="str">
        <f>_xlfn.XLOOKUP(A5856,Table1[CLIENTID],Table1[OVERALLSTATUS])</f>
        <v>Live</v>
      </c>
      <c r="I5856" t="str">
        <f>_xlfn.XLOOKUP(A5856,Table1[CLIENTID],Table1[CLIENTSPECIALTY])</f>
        <v>Family Medicine</v>
      </c>
      <c r="J5856" t="str">
        <f>_xlfn.XLOOKUP(A5856,Table1[CLIENTID],Table1[CLIENTSIZE])</f>
        <v>Small</v>
      </c>
    </row>
    <row r="5857" spans="1:10" x14ac:dyDescent="0.25">
      <c r="A5857">
        <v>1209</v>
      </c>
      <c r="B5857" s="1">
        <v>43101</v>
      </c>
      <c r="C5857">
        <v>12</v>
      </c>
      <c r="D5857">
        <v>0</v>
      </c>
      <c r="E5857">
        <v>0</v>
      </c>
      <c r="F5857">
        <v>0</v>
      </c>
      <c r="H5857" t="str">
        <f>_xlfn.XLOOKUP(A5857,Table1[CLIENTID],Table1[OVERALLSTATUS])</f>
        <v>Live</v>
      </c>
      <c r="I5857" t="str">
        <f>_xlfn.XLOOKUP(A5857,Table1[CLIENTID],Table1[CLIENTSPECIALTY])</f>
        <v>Family Medicine</v>
      </c>
      <c r="J5857" t="str">
        <f>_xlfn.XLOOKUP(A5857,Table1[CLIENTID],Table1[CLIENTSIZE])</f>
        <v>Small</v>
      </c>
    </row>
    <row r="5858" spans="1:10" x14ac:dyDescent="0.25">
      <c r="A5858">
        <v>1264</v>
      </c>
      <c r="B5858" s="1">
        <v>43101</v>
      </c>
      <c r="C5858">
        <v>12</v>
      </c>
      <c r="D5858">
        <v>0</v>
      </c>
      <c r="E5858">
        <v>0</v>
      </c>
      <c r="F5858">
        <v>0</v>
      </c>
      <c r="H5858" t="str">
        <f>_xlfn.XLOOKUP(A5858,Table1[CLIENTID],Table1[OVERALLSTATUS])</f>
        <v>Live</v>
      </c>
      <c r="I5858" t="str">
        <f>_xlfn.XLOOKUP(A5858,Table1[CLIENTID],Table1[CLIENTSPECIALTY])</f>
        <v>Surgery</v>
      </c>
      <c r="J5858" t="str">
        <f>_xlfn.XLOOKUP(A5858,Table1[CLIENTID],Table1[CLIENTSIZE])</f>
        <v>Small</v>
      </c>
    </row>
    <row r="5859" spans="1:10" x14ac:dyDescent="0.25">
      <c r="A5859">
        <v>1289</v>
      </c>
      <c r="B5859" s="1">
        <v>43059</v>
      </c>
      <c r="C5859">
        <v>12</v>
      </c>
      <c r="D5859">
        <v>0</v>
      </c>
      <c r="E5859">
        <v>0</v>
      </c>
      <c r="F5859">
        <v>0</v>
      </c>
      <c r="H5859" t="str">
        <f>_xlfn.XLOOKUP(A5859,Table1[CLIENTID],Table1[OVERALLSTATUS])</f>
        <v>Live</v>
      </c>
      <c r="I5859" t="str">
        <f>_xlfn.XLOOKUP(A5859,Table1[CLIENTID],Table1[CLIENTSPECIALTY])</f>
        <v>Family Medicine</v>
      </c>
      <c r="J5859" t="str">
        <f>_xlfn.XLOOKUP(A5859,Table1[CLIENTID],Table1[CLIENTSIZE])</f>
        <v>Small</v>
      </c>
    </row>
    <row r="5860" spans="1:10" x14ac:dyDescent="0.25">
      <c r="A5860">
        <v>1327</v>
      </c>
      <c r="B5860" s="1">
        <v>43059</v>
      </c>
      <c r="C5860">
        <v>12</v>
      </c>
      <c r="D5860">
        <v>0</v>
      </c>
      <c r="E5860">
        <v>0</v>
      </c>
      <c r="F5860">
        <v>0</v>
      </c>
      <c r="H5860" t="str">
        <f>_xlfn.XLOOKUP(A5860,Table1[CLIENTID],Table1[OVERALLSTATUS])</f>
        <v>Live</v>
      </c>
      <c r="I5860" t="str">
        <f>_xlfn.XLOOKUP(A5860,Table1[CLIENTID],Table1[CLIENTSPECIALTY])</f>
        <v>Surgery</v>
      </c>
      <c r="J5860" t="str">
        <f>_xlfn.XLOOKUP(A5860,Table1[CLIENTID],Table1[CLIENTSIZE])</f>
        <v>Small</v>
      </c>
    </row>
    <row r="5861" spans="1:10" x14ac:dyDescent="0.25">
      <c r="A5861">
        <v>1330</v>
      </c>
      <c r="B5861" s="1">
        <v>43087</v>
      </c>
      <c r="C5861">
        <v>12</v>
      </c>
      <c r="D5861">
        <v>0</v>
      </c>
      <c r="E5861">
        <v>1</v>
      </c>
      <c r="F5861">
        <v>0</v>
      </c>
      <c r="H5861" t="str">
        <f>_xlfn.XLOOKUP(A5861,Table1[CLIENTID],Table1[OVERALLSTATUS])</f>
        <v>Live</v>
      </c>
      <c r="I5861" t="str">
        <f>_xlfn.XLOOKUP(A5861,Table1[CLIENTID],Table1[CLIENTSPECIALTY])</f>
        <v>Family Medicine</v>
      </c>
      <c r="J5861" t="str">
        <f>_xlfn.XLOOKUP(A5861,Table1[CLIENTID],Table1[CLIENTSIZE])</f>
        <v>Small</v>
      </c>
    </row>
    <row r="5862" spans="1:10" x14ac:dyDescent="0.25">
      <c r="A5862">
        <v>1330</v>
      </c>
      <c r="B5862" s="1">
        <v>43108</v>
      </c>
      <c r="C5862">
        <v>12</v>
      </c>
      <c r="D5862">
        <v>0</v>
      </c>
      <c r="E5862">
        <v>1</v>
      </c>
      <c r="F5862">
        <v>1</v>
      </c>
      <c r="H5862" t="str">
        <f>_xlfn.XLOOKUP(A5862,Table1[CLIENTID],Table1[OVERALLSTATUS])</f>
        <v>Live</v>
      </c>
      <c r="I5862" t="str">
        <f>_xlfn.XLOOKUP(A5862,Table1[CLIENTID],Table1[CLIENTSPECIALTY])</f>
        <v>Family Medicine</v>
      </c>
      <c r="J5862" t="str">
        <f>_xlfn.XLOOKUP(A5862,Table1[CLIENTID],Table1[CLIENTSIZE])</f>
        <v>Small</v>
      </c>
    </row>
    <row r="5863" spans="1:10" x14ac:dyDescent="0.25">
      <c r="A5863">
        <v>1341</v>
      </c>
      <c r="B5863" s="1">
        <v>43066</v>
      </c>
      <c r="C5863">
        <v>12</v>
      </c>
      <c r="D5863">
        <v>0</v>
      </c>
      <c r="E5863">
        <v>0</v>
      </c>
      <c r="F5863">
        <v>0</v>
      </c>
      <c r="H5863" t="str">
        <f>_xlfn.XLOOKUP(A5863,Table1[CLIENTID],Table1[OVERALLSTATUS])</f>
        <v>Live</v>
      </c>
      <c r="I5863" t="str">
        <f>_xlfn.XLOOKUP(A5863,Table1[CLIENTID],Table1[CLIENTSPECIALTY])</f>
        <v>Family Medicine</v>
      </c>
      <c r="J5863" t="str">
        <f>_xlfn.XLOOKUP(A5863,Table1[CLIENTID],Table1[CLIENTSIZE])</f>
        <v>Small</v>
      </c>
    </row>
    <row r="5864" spans="1:10" x14ac:dyDescent="0.25">
      <c r="A5864">
        <v>1344</v>
      </c>
      <c r="B5864" s="1">
        <v>43094</v>
      </c>
      <c r="C5864">
        <v>12</v>
      </c>
      <c r="D5864">
        <v>8</v>
      </c>
      <c r="E5864">
        <v>1</v>
      </c>
      <c r="F5864">
        <v>0</v>
      </c>
      <c r="H5864" t="str">
        <f>_xlfn.XLOOKUP(A5864,Table1[CLIENTID],Table1[OVERALLSTATUS])</f>
        <v>Live</v>
      </c>
      <c r="I5864" t="str">
        <f>_xlfn.XLOOKUP(A5864,Table1[CLIENTID],Table1[CLIENTSPECIALTY])</f>
        <v>Family Medicine</v>
      </c>
      <c r="J5864" t="str">
        <f>_xlfn.XLOOKUP(A5864,Table1[CLIENTID],Table1[CLIENTSIZE])</f>
        <v>Small</v>
      </c>
    </row>
    <row r="5865" spans="1:10" x14ac:dyDescent="0.25">
      <c r="A5865">
        <v>1344</v>
      </c>
      <c r="B5865" s="1">
        <v>43108</v>
      </c>
      <c r="C5865">
        <v>12</v>
      </c>
      <c r="D5865">
        <v>2</v>
      </c>
      <c r="E5865">
        <v>0</v>
      </c>
      <c r="F5865">
        <v>0</v>
      </c>
      <c r="H5865" t="str">
        <f>_xlfn.XLOOKUP(A5865,Table1[CLIENTID],Table1[OVERALLSTATUS])</f>
        <v>Live</v>
      </c>
      <c r="I5865" t="str">
        <f>_xlfn.XLOOKUP(A5865,Table1[CLIENTID],Table1[CLIENTSPECIALTY])</f>
        <v>Family Medicine</v>
      </c>
      <c r="J5865" t="str">
        <f>_xlfn.XLOOKUP(A5865,Table1[CLIENTID],Table1[CLIENTSIZE])</f>
        <v>Small</v>
      </c>
    </row>
    <row r="5866" spans="1:10" x14ac:dyDescent="0.25">
      <c r="A5866">
        <v>1405</v>
      </c>
      <c r="B5866" s="1">
        <v>43073</v>
      </c>
      <c r="C5866">
        <v>12</v>
      </c>
      <c r="D5866">
        <v>1</v>
      </c>
      <c r="E5866">
        <v>2</v>
      </c>
      <c r="F5866">
        <v>0</v>
      </c>
      <c r="H5866" t="str">
        <f>_xlfn.XLOOKUP(A5866,Table1[CLIENTID],Table1[OVERALLSTATUS])</f>
        <v>Live</v>
      </c>
      <c r="I5866" t="str">
        <f>_xlfn.XLOOKUP(A5866,Table1[CLIENTID],Table1[CLIENTSPECIALTY])</f>
        <v>Family Medicine</v>
      </c>
      <c r="J5866" t="str">
        <f>_xlfn.XLOOKUP(A5866,Table1[CLIENTID],Table1[CLIENTSIZE])</f>
        <v>Small</v>
      </c>
    </row>
    <row r="5867" spans="1:10" x14ac:dyDescent="0.25">
      <c r="A5867">
        <v>1409</v>
      </c>
      <c r="B5867" s="1">
        <v>43073</v>
      </c>
      <c r="C5867">
        <v>12</v>
      </c>
      <c r="D5867">
        <v>0</v>
      </c>
      <c r="E5867">
        <v>0</v>
      </c>
      <c r="F5867">
        <v>0</v>
      </c>
      <c r="H5867" t="str">
        <f>_xlfn.XLOOKUP(A5867,Table1[CLIENTID],Table1[OVERALLSTATUS])</f>
        <v>Live</v>
      </c>
      <c r="I5867" t="str">
        <f>_xlfn.XLOOKUP(A5867,Table1[CLIENTID],Table1[CLIENTSPECIALTY])</f>
        <v>Family Medicine</v>
      </c>
      <c r="J5867" t="str">
        <f>_xlfn.XLOOKUP(A5867,Table1[CLIENTID],Table1[CLIENTSIZE])</f>
        <v>Small</v>
      </c>
    </row>
    <row r="5868" spans="1:10" x14ac:dyDescent="0.25">
      <c r="A5868">
        <v>1409</v>
      </c>
      <c r="B5868" s="1">
        <v>43087</v>
      </c>
      <c r="C5868">
        <v>12</v>
      </c>
      <c r="D5868">
        <v>0</v>
      </c>
      <c r="E5868">
        <v>0</v>
      </c>
      <c r="F5868">
        <v>0</v>
      </c>
      <c r="H5868" t="str">
        <f>_xlfn.XLOOKUP(A5868,Table1[CLIENTID],Table1[OVERALLSTATUS])</f>
        <v>Live</v>
      </c>
      <c r="I5868" t="str">
        <f>_xlfn.XLOOKUP(A5868,Table1[CLIENTID],Table1[CLIENTSPECIALTY])</f>
        <v>Family Medicine</v>
      </c>
      <c r="J5868" t="str">
        <f>_xlfn.XLOOKUP(A5868,Table1[CLIENTID],Table1[CLIENTSIZE])</f>
        <v>Small</v>
      </c>
    </row>
    <row r="5869" spans="1:10" x14ac:dyDescent="0.25">
      <c r="A5869">
        <v>1467</v>
      </c>
      <c r="B5869" s="1">
        <v>43073</v>
      </c>
      <c r="C5869">
        <v>12</v>
      </c>
      <c r="D5869">
        <v>0</v>
      </c>
      <c r="E5869">
        <v>0</v>
      </c>
      <c r="F5869">
        <v>0</v>
      </c>
      <c r="H5869" t="str">
        <f>_xlfn.XLOOKUP(A5869,Table1[CLIENTID],Table1[OVERALLSTATUS])</f>
        <v>Live</v>
      </c>
      <c r="I5869" t="str">
        <f>_xlfn.XLOOKUP(A5869,Table1[CLIENTID],Table1[CLIENTSPECIALTY])</f>
        <v>Surgery</v>
      </c>
      <c r="J5869" t="str">
        <f>_xlfn.XLOOKUP(A5869,Table1[CLIENTID],Table1[CLIENTSIZE])</f>
        <v>Small</v>
      </c>
    </row>
    <row r="5870" spans="1:10" x14ac:dyDescent="0.25">
      <c r="A5870">
        <v>1487</v>
      </c>
      <c r="B5870" s="1">
        <v>43080</v>
      </c>
      <c r="C5870">
        <v>12</v>
      </c>
      <c r="D5870">
        <v>0</v>
      </c>
      <c r="E5870">
        <v>3</v>
      </c>
      <c r="F5870">
        <v>0</v>
      </c>
      <c r="H5870" t="str">
        <f>_xlfn.XLOOKUP(A5870,Table1[CLIENTID],Table1[OVERALLSTATUS])</f>
        <v>Live</v>
      </c>
      <c r="I5870" t="str">
        <f>_xlfn.XLOOKUP(A5870,Table1[CLIENTID],Table1[CLIENTSPECIALTY])</f>
        <v>Family Medicine</v>
      </c>
      <c r="J5870" t="str">
        <f>_xlfn.XLOOKUP(A5870,Table1[CLIENTID],Table1[CLIENTSIZE])</f>
        <v>Small</v>
      </c>
    </row>
    <row r="5871" spans="1:10" x14ac:dyDescent="0.25">
      <c r="A5871">
        <v>1518</v>
      </c>
      <c r="B5871" s="1">
        <v>43094</v>
      </c>
      <c r="C5871">
        <v>12</v>
      </c>
      <c r="D5871">
        <v>2</v>
      </c>
      <c r="E5871">
        <v>0</v>
      </c>
      <c r="F5871">
        <v>0</v>
      </c>
      <c r="H5871" t="str">
        <f>_xlfn.XLOOKUP(A5871,Table1[CLIENTID],Table1[OVERALLSTATUS])</f>
        <v>Live</v>
      </c>
      <c r="I5871" t="str">
        <f>_xlfn.XLOOKUP(A5871,Table1[CLIENTID],Table1[CLIENTSPECIALTY])</f>
        <v>Family Medicine</v>
      </c>
      <c r="J5871" t="str">
        <f>_xlfn.XLOOKUP(A5871,Table1[CLIENTID],Table1[CLIENTSIZE])</f>
        <v>Small</v>
      </c>
    </row>
    <row r="5872" spans="1:10" x14ac:dyDescent="0.25">
      <c r="A5872">
        <v>1549</v>
      </c>
      <c r="B5872" s="1">
        <v>43066</v>
      </c>
      <c r="C5872">
        <v>12</v>
      </c>
      <c r="D5872">
        <v>0</v>
      </c>
      <c r="E5872">
        <v>1</v>
      </c>
      <c r="F5872">
        <v>0</v>
      </c>
      <c r="H5872" t="str">
        <f>_xlfn.XLOOKUP(A5872,Table1[CLIENTID],Table1[OVERALLSTATUS])</f>
        <v>Live</v>
      </c>
      <c r="I5872" t="str">
        <f>_xlfn.XLOOKUP(A5872,Table1[CLIENTID],Table1[CLIENTSPECIALTY])</f>
        <v>Surgery</v>
      </c>
      <c r="J5872" t="str">
        <f>_xlfn.XLOOKUP(A5872,Table1[CLIENTID],Table1[CLIENTSIZE])</f>
        <v>Small</v>
      </c>
    </row>
    <row r="5873" spans="1:10" x14ac:dyDescent="0.25">
      <c r="A5873">
        <v>1573</v>
      </c>
      <c r="B5873" s="1">
        <v>43108</v>
      </c>
      <c r="C5873">
        <v>12</v>
      </c>
      <c r="D5873">
        <v>0</v>
      </c>
      <c r="E5873">
        <v>4</v>
      </c>
      <c r="F5873">
        <v>0</v>
      </c>
      <c r="H5873" t="str">
        <f>_xlfn.XLOOKUP(A5873,Table1[CLIENTID],Table1[OVERALLSTATUS])</f>
        <v>Live</v>
      </c>
      <c r="I5873" t="str">
        <f>_xlfn.XLOOKUP(A5873,Table1[CLIENTID],Table1[CLIENTSPECIALTY])</f>
        <v>Family Medicine</v>
      </c>
      <c r="J5873" t="str">
        <f>_xlfn.XLOOKUP(A5873,Table1[CLIENTID],Table1[CLIENTSIZE])</f>
        <v>Small</v>
      </c>
    </row>
    <row r="5874" spans="1:10" x14ac:dyDescent="0.25">
      <c r="A5874">
        <v>1619</v>
      </c>
      <c r="B5874" s="1">
        <v>43087</v>
      </c>
      <c r="C5874">
        <v>12</v>
      </c>
      <c r="D5874">
        <v>0</v>
      </c>
      <c r="E5874">
        <v>0</v>
      </c>
      <c r="F5874">
        <v>0</v>
      </c>
      <c r="H5874" t="str">
        <f>_xlfn.XLOOKUP(A5874,Table1[CLIENTID],Table1[OVERALLSTATUS])</f>
        <v>Live</v>
      </c>
      <c r="I5874" t="str">
        <f>_xlfn.XLOOKUP(A5874,Table1[CLIENTID],Table1[CLIENTSPECIALTY])</f>
        <v>Surgery</v>
      </c>
      <c r="J5874" t="str">
        <f>_xlfn.XLOOKUP(A5874,Table1[CLIENTID],Table1[CLIENTSIZE])</f>
        <v>Small</v>
      </c>
    </row>
    <row r="5875" spans="1:10" x14ac:dyDescent="0.25">
      <c r="A5875">
        <v>1790</v>
      </c>
      <c r="B5875" s="1">
        <v>43059</v>
      </c>
      <c r="C5875">
        <v>12</v>
      </c>
      <c r="D5875">
        <v>0</v>
      </c>
      <c r="E5875">
        <v>1</v>
      </c>
      <c r="F5875">
        <v>0</v>
      </c>
      <c r="H5875" t="str">
        <f>_xlfn.XLOOKUP(A5875,Table1[CLIENTID],Table1[OVERALLSTATUS])</f>
        <v>Live</v>
      </c>
      <c r="I5875" t="str">
        <f>_xlfn.XLOOKUP(A5875,Table1[CLIENTID],Table1[CLIENTSPECIALTY])</f>
        <v>Family Medicine</v>
      </c>
      <c r="J5875" t="str">
        <f>_xlfn.XLOOKUP(A5875,Table1[CLIENTID],Table1[CLIENTSIZE])</f>
        <v>Small</v>
      </c>
    </row>
    <row r="5876" spans="1:10" x14ac:dyDescent="0.25">
      <c r="A5876">
        <v>1907</v>
      </c>
      <c r="B5876" s="1">
        <v>43101</v>
      </c>
      <c r="C5876">
        <v>12</v>
      </c>
      <c r="D5876">
        <v>0</v>
      </c>
      <c r="E5876">
        <v>0</v>
      </c>
      <c r="F5876">
        <v>0</v>
      </c>
      <c r="H5876" t="str">
        <f>_xlfn.XLOOKUP(A5876,Table1[CLIENTID],Table1[OVERALLSTATUS])</f>
        <v>Live</v>
      </c>
      <c r="I5876" t="str">
        <f>_xlfn.XLOOKUP(A5876,Table1[CLIENTID],Table1[CLIENTSPECIALTY])</f>
        <v>Family Medicine</v>
      </c>
      <c r="J5876" t="str">
        <f>_xlfn.XLOOKUP(A5876,Table1[CLIENTID],Table1[CLIENTSIZE])</f>
        <v>Small</v>
      </c>
    </row>
    <row r="5877" spans="1:10" x14ac:dyDescent="0.25">
      <c r="A5877">
        <v>2027</v>
      </c>
      <c r="B5877" s="1">
        <v>43066</v>
      </c>
      <c r="C5877">
        <v>12</v>
      </c>
      <c r="D5877">
        <v>0</v>
      </c>
      <c r="E5877">
        <v>0</v>
      </c>
      <c r="F5877">
        <v>0</v>
      </c>
      <c r="H5877" t="str">
        <f>_xlfn.XLOOKUP(A5877,Table1[CLIENTID],Table1[OVERALLSTATUS])</f>
        <v>Live</v>
      </c>
      <c r="I5877" t="str">
        <f>_xlfn.XLOOKUP(A5877,Table1[CLIENTID],Table1[CLIENTSPECIALTY])</f>
        <v>Family Medicine</v>
      </c>
      <c r="J5877" t="str">
        <f>_xlfn.XLOOKUP(A5877,Table1[CLIENTID],Table1[CLIENTSIZE])</f>
        <v>Small</v>
      </c>
    </row>
    <row r="5878" spans="1:10" x14ac:dyDescent="0.25">
      <c r="A5878">
        <v>2027</v>
      </c>
      <c r="B5878" s="1">
        <v>43073</v>
      </c>
      <c r="C5878">
        <v>12</v>
      </c>
      <c r="D5878">
        <v>0</v>
      </c>
      <c r="E5878">
        <v>0</v>
      </c>
      <c r="F5878">
        <v>0</v>
      </c>
      <c r="H5878" t="str">
        <f>_xlfn.XLOOKUP(A5878,Table1[CLIENTID],Table1[OVERALLSTATUS])</f>
        <v>Live</v>
      </c>
      <c r="I5878" t="str">
        <f>_xlfn.XLOOKUP(A5878,Table1[CLIENTID],Table1[CLIENTSPECIALTY])</f>
        <v>Family Medicine</v>
      </c>
      <c r="J5878" t="str">
        <f>_xlfn.XLOOKUP(A5878,Table1[CLIENTID],Table1[CLIENTSIZE])</f>
        <v>Small</v>
      </c>
    </row>
    <row r="5879" spans="1:10" x14ac:dyDescent="0.25">
      <c r="A5879">
        <v>2142</v>
      </c>
      <c r="B5879" s="1">
        <v>43059</v>
      </c>
      <c r="C5879">
        <v>12</v>
      </c>
      <c r="D5879">
        <v>0</v>
      </c>
      <c r="E5879">
        <v>0</v>
      </c>
      <c r="F5879">
        <v>0</v>
      </c>
      <c r="H5879" t="str">
        <f>_xlfn.XLOOKUP(A5879,Table1[CLIENTID],Table1[OVERALLSTATUS])</f>
        <v>Live</v>
      </c>
      <c r="I5879" t="str">
        <f>_xlfn.XLOOKUP(A5879,Table1[CLIENTID],Table1[CLIENTSPECIALTY])</f>
        <v>Family Medicine</v>
      </c>
      <c r="J5879" t="str">
        <f>_xlfn.XLOOKUP(A5879,Table1[CLIENTID],Table1[CLIENTSIZE])</f>
        <v>Small</v>
      </c>
    </row>
    <row r="5880" spans="1:10" x14ac:dyDescent="0.25">
      <c r="A5880">
        <v>2143</v>
      </c>
      <c r="B5880" s="1">
        <v>43073</v>
      </c>
      <c r="C5880">
        <v>12</v>
      </c>
      <c r="D5880">
        <v>0</v>
      </c>
      <c r="E5880">
        <v>0</v>
      </c>
      <c r="F5880">
        <v>0</v>
      </c>
      <c r="H5880" t="str">
        <f>_xlfn.XLOOKUP(A5880,Table1[CLIENTID],Table1[OVERALLSTATUS])</f>
        <v>Live</v>
      </c>
      <c r="I5880" t="str">
        <f>_xlfn.XLOOKUP(A5880,Table1[CLIENTID],Table1[CLIENTSPECIALTY])</f>
        <v>Surgery</v>
      </c>
      <c r="J5880" t="str">
        <f>_xlfn.XLOOKUP(A5880,Table1[CLIENTID],Table1[CLIENTSIZE])</f>
        <v>Small</v>
      </c>
    </row>
    <row r="5881" spans="1:10" x14ac:dyDescent="0.25">
      <c r="A5881">
        <v>2147</v>
      </c>
      <c r="B5881" s="1">
        <v>43094</v>
      </c>
      <c r="C5881">
        <v>12</v>
      </c>
      <c r="D5881">
        <v>0</v>
      </c>
      <c r="E5881">
        <v>0</v>
      </c>
      <c r="F5881">
        <v>0</v>
      </c>
      <c r="H5881" t="str">
        <f>_xlfn.XLOOKUP(A5881,Table1[CLIENTID],Table1[OVERALLSTATUS])</f>
        <v>Live</v>
      </c>
      <c r="I5881" t="str">
        <f>_xlfn.XLOOKUP(A5881,Table1[CLIENTID],Table1[CLIENTSPECIALTY])</f>
        <v>Family Medicine</v>
      </c>
      <c r="J5881" t="str">
        <f>_xlfn.XLOOKUP(A5881,Table1[CLIENTID],Table1[CLIENTSIZE])</f>
        <v>Small</v>
      </c>
    </row>
    <row r="5882" spans="1:10" x14ac:dyDescent="0.25">
      <c r="A5882">
        <v>2200</v>
      </c>
      <c r="B5882" s="1">
        <v>43080</v>
      </c>
      <c r="C5882">
        <v>12</v>
      </c>
      <c r="D5882">
        <v>0</v>
      </c>
      <c r="E5882">
        <v>0</v>
      </c>
      <c r="F5882">
        <v>0</v>
      </c>
      <c r="H5882" t="str">
        <f>_xlfn.XLOOKUP(A5882,Table1[CLIENTID],Table1[OVERALLSTATUS])</f>
        <v>Live</v>
      </c>
      <c r="I5882" t="str">
        <f>_xlfn.XLOOKUP(A5882,Table1[CLIENTID],Table1[CLIENTSPECIALTY])</f>
        <v>Family Medicine</v>
      </c>
      <c r="J5882" t="str">
        <f>_xlfn.XLOOKUP(A5882,Table1[CLIENTID],Table1[CLIENTSIZE])</f>
        <v>Small</v>
      </c>
    </row>
    <row r="5883" spans="1:10" x14ac:dyDescent="0.25">
      <c r="A5883">
        <v>2222</v>
      </c>
      <c r="B5883" s="1">
        <v>43108</v>
      </c>
      <c r="C5883">
        <v>12</v>
      </c>
      <c r="D5883">
        <v>0</v>
      </c>
      <c r="E5883">
        <v>0</v>
      </c>
      <c r="F5883">
        <v>0</v>
      </c>
      <c r="H5883" t="str">
        <f>_xlfn.XLOOKUP(A5883,Table1[CLIENTID],Table1[OVERALLSTATUS])</f>
        <v>Live</v>
      </c>
      <c r="I5883" t="str">
        <f>_xlfn.XLOOKUP(A5883,Table1[CLIENTID],Table1[CLIENTSPECIALTY])</f>
        <v>Surgery</v>
      </c>
      <c r="J5883" t="str">
        <f>_xlfn.XLOOKUP(A5883,Table1[CLIENTID],Table1[CLIENTSIZE])</f>
        <v>Small</v>
      </c>
    </row>
    <row r="5884" spans="1:10" x14ac:dyDescent="0.25">
      <c r="A5884">
        <v>2231</v>
      </c>
      <c r="B5884" s="1">
        <v>43108</v>
      </c>
      <c r="C5884">
        <v>12</v>
      </c>
      <c r="D5884">
        <v>0</v>
      </c>
      <c r="E5884">
        <v>2</v>
      </c>
      <c r="F5884">
        <v>2</v>
      </c>
      <c r="H5884" t="str">
        <f>_xlfn.XLOOKUP(A5884,Table1[CLIENTID],Table1[OVERALLSTATUS])</f>
        <v>Live</v>
      </c>
      <c r="I5884" t="str">
        <f>_xlfn.XLOOKUP(A5884,Table1[CLIENTID],Table1[CLIENTSPECIALTY])</f>
        <v>Surgery</v>
      </c>
      <c r="J5884" t="str">
        <f>_xlfn.XLOOKUP(A5884,Table1[CLIENTID],Table1[CLIENTSIZE])</f>
        <v>Small</v>
      </c>
    </row>
    <row r="5885" spans="1:10" x14ac:dyDescent="0.25">
      <c r="A5885">
        <v>2256</v>
      </c>
      <c r="B5885" s="1">
        <v>43108</v>
      </c>
      <c r="C5885">
        <v>12</v>
      </c>
      <c r="D5885">
        <v>0</v>
      </c>
      <c r="E5885">
        <v>0</v>
      </c>
      <c r="F5885">
        <v>0</v>
      </c>
      <c r="H5885" t="str">
        <f>_xlfn.XLOOKUP(A5885,Table1[CLIENTID],Table1[OVERALLSTATUS])</f>
        <v>Live</v>
      </c>
      <c r="I5885" t="str">
        <f>_xlfn.XLOOKUP(A5885,Table1[CLIENTID],Table1[CLIENTSPECIALTY])</f>
        <v>Surgery</v>
      </c>
      <c r="J5885" t="str">
        <f>_xlfn.XLOOKUP(A5885,Table1[CLIENTID],Table1[CLIENTSIZE])</f>
        <v>Small</v>
      </c>
    </row>
    <row r="5886" spans="1:10" x14ac:dyDescent="0.25">
      <c r="A5886">
        <v>2299</v>
      </c>
      <c r="B5886" s="1">
        <v>43101</v>
      </c>
      <c r="C5886">
        <v>12</v>
      </c>
      <c r="D5886">
        <v>11</v>
      </c>
      <c r="E5886">
        <v>0</v>
      </c>
      <c r="F5886">
        <v>0</v>
      </c>
      <c r="H5886" t="str">
        <f>_xlfn.XLOOKUP(A5886,Table1[CLIENTID],Table1[OVERALLSTATUS])</f>
        <v>Live</v>
      </c>
      <c r="I5886" t="str">
        <f>_xlfn.XLOOKUP(A5886,Table1[CLIENTID],Table1[CLIENTSPECIALTY])</f>
        <v>Surgery</v>
      </c>
      <c r="J5886" t="str">
        <f>_xlfn.XLOOKUP(A5886,Table1[CLIENTID],Table1[CLIENTSIZE])</f>
        <v>Small</v>
      </c>
    </row>
    <row r="5887" spans="1:10" x14ac:dyDescent="0.25">
      <c r="A5887">
        <v>2396</v>
      </c>
      <c r="B5887" s="1">
        <v>43073</v>
      </c>
      <c r="C5887">
        <v>12</v>
      </c>
      <c r="D5887">
        <v>0</v>
      </c>
      <c r="E5887">
        <v>0</v>
      </c>
      <c r="F5887">
        <v>0</v>
      </c>
      <c r="H5887" t="str">
        <f>_xlfn.XLOOKUP(A5887,Table1[CLIENTID],Table1[OVERALLSTATUS])</f>
        <v>Live</v>
      </c>
      <c r="I5887" t="str">
        <f>_xlfn.XLOOKUP(A5887,Table1[CLIENTID],Table1[CLIENTSPECIALTY])</f>
        <v>Family Medicine</v>
      </c>
      <c r="J5887" t="str">
        <f>_xlfn.XLOOKUP(A5887,Table1[CLIENTID],Table1[CLIENTSIZE])</f>
        <v>Small</v>
      </c>
    </row>
    <row r="5888" spans="1:10" x14ac:dyDescent="0.25">
      <c r="A5888">
        <v>2396</v>
      </c>
      <c r="B5888" s="1">
        <v>43087</v>
      </c>
      <c r="C5888">
        <v>12</v>
      </c>
      <c r="D5888">
        <v>0</v>
      </c>
      <c r="E5888">
        <v>0</v>
      </c>
      <c r="F5888">
        <v>0</v>
      </c>
      <c r="H5888" t="str">
        <f>_xlfn.XLOOKUP(A5888,Table1[CLIENTID],Table1[OVERALLSTATUS])</f>
        <v>Live</v>
      </c>
      <c r="I5888" t="str">
        <f>_xlfn.XLOOKUP(A5888,Table1[CLIENTID],Table1[CLIENTSPECIALTY])</f>
        <v>Family Medicine</v>
      </c>
      <c r="J5888" t="str">
        <f>_xlfn.XLOOKUP(A5888,Table1[CLIENTID],Table1[CLIENTSIZE])</f>
        <v>Small</v>
      </c>
    </row>
    <row r="5889" spans="1:10" x14ac:dyDescent="0.25">
      <c r="A5889">
        <v>2448</v>
      </c>
      <c r="B5889" s="1">
        <v>43094</v>
      </c>
      <c r="C5889">
        <v>12</v>
      </c>
      <c r="D5889">
        <v>0</v>
      </c>
      <c r="E5889">
        <v>0</v>
      </c>
      <c r="F5889">
        <v>0</v>
      </c>
      <c r="H5889" t="str">
        <f>_xlfn.XLOOKUP(A5889,Table1[CLIENTID],Table1[OVERALLSTATUS])</f>
        <v>Live</v>
      </c>
      <c r="I5889" t="str">
        <f>_xlfn.XLOOKUP(A5889,Table1[CLIENTID],Table1[CLIENTSPECIALTY])</f>
        <v>Family Medicine</v>
      </c>
      <c r="J5889" t="str">
        <f>_xlfn.XLOOKUP(A5889,Table1[CLIENTID],Table1[CLIENTSIZE])</f>
        <v>Small</v>
      </c>
    </row>
    <row r="5890" spans="1:10" x14ac:dyDescent="0.25">
      <c r="A5890">
        <v>2448</v>
      </c>
      <c r="B5890" s="1">
        <v>43108</v>
      </c>
      <c r="C5890">
        <v>12</v>
      </c>
      <c r="D5890">
        <v>0</v>
      </c>
      <c r="E5890">
        <v>0</v>
      </c>
      <c r="F5890">
        <v>0</v>
      </c>
      <c r="H5890" t="str">
        <f>_xlfn.XLOOKUP(A5890,Table1[CLIENTID],Table1[OVERALLSTATUS])</f>
        <v>Live</v>
      </c>
      <c r="I5890" t="str">
        <f>_xlfn.XLOOKUP(A5890,Table1[CLIENTID],Table1[CLIENTSPECIALTY])</f>
        <v>Family Medicine</v>
      </c>
      <c r="J5890" t="str">
        <f>_xlfn.XLOOKUP(A5890,Table1[CLIENTID],Table1[CLIENTSIZE])</f>
        <v>Small</v>
      </c>
    </row>
    <row r="5891" spans="1:10" x14ac:dyDescent="0.25">
      <c r="A5891">
        <v>2764</v>
      </c>
      <c r="B5891" s="1">
        <v>43059</v>
      </c>
      <c r="C5891">
        <v>12</v>
      </c>
      <c r="D5891">
        <v>0</v>
      </c>
      <c r="E5891">
        <v>1</v>
      </c>
      <c r="F5891">
        <v>1</v>
      </c>
      <c r="H5891" t="str">
        <f>_xlfn.XLOOKUP(A5891,Table1[CLIENTID],Table1[OVERALLSTATUS])</f>
        <v>Live</v>
      </c>
      <c r="I5891" t="str">
        <f>_xlfn.XLOOKUP(A5891,Table1[CLIENTID],Table1[CLIENTSPECIALTY])</f>
        <v>Surgery</v>
      </c>
      <c r="J5891" t="str">
        <f>_xlfn.XLOOKUP(A5891,Table1[CLIENTID],Table1[CLIENTSIZE])</f>
        <v>Small</v>
      </c>
    </row>
    <row r="5892" spans="1:10" x14ac:dyDescent="0.25">
      <c r="A5892">
        <v>2764</v>
      </c>
      <c r="B5892" s="1">
        <v>43108</v>
      </c>
      <c r="C5892">
        <v>12</v>
      </c>
      <c r="D5892">
        <v>0</v>
      </c>
      <c r="E5892">
        <v>1</v>
      </c>
      <c r="F5892">
        <v>1</v>
      </c>
      <c r="H5892" t="str">
        <f>_xlfn.XLOOKUP(A5892,Table1[CLIENTID],Table1[OVERALLSTATUS])</f>
        <v>Live</v>
      </c>
      <c r="I5892" t="str">
        <f>_xlfn.XLOOKUP(A5892,Table1[CLIENTID],Table1[CLIENTSPECIALTY])</f>
        <v>Surgery</v>
      </c>
      <c r="J5892" t="str">
        <f>_xlfn.XLOOKUP(A5892,Table1[CLIENTID],Table1[CLIENTSIZE])</f>
        <v>Small</v>
      </c>
    </row>
    <row r="5893" spans="1:10" x14ac:dyDescent="0.25">
      <c r="A5893">
        <v>2827</v>
      </c>
      <c r="B5893" s="1">
        <v>43101</v>
      </c>
      <c r="C5893">
        <v>12</v>
      </c>
      <c r="D5893">
        <v>2</v>
      </c>
      <c r="E5893">
        <v>0</v>
      </c>
      <c r="F5893">
        <v>0</v>
      </c>
      <c r="H5893" t="str">
        <f>_xlfn.XLOOKUP(A5893,Table1[CLIENTID],Table1[OVERALLSTATUS])</f>
        <v>Live</v>
      </c>
      <c r="I5893" t="str">
        <f>_xlfn.XLOOKUP(A5893,Table1[CLIENTID],Table1[CLIENTSPECIALTY])</f>
        <v>Family Medicine</v>
      </c>
      <c r="J5893" t="str">
        <f>_xlfn.XLOOKUP(A5893,Table1[CLIENTID],Table1[CLIENTSIZE])</f>
        <v>Small</v>
      </c>
    </row>
    <row r="5894" spans="1:10" x14ac:dyDescent="0.25">
      <c r="A5894">
        <v>2841</v>
      </c>
      <c r="B5894" s="1">
        <v>43066</v>
      </c>
      <c r="C5894">
        <v>12</v>
      </c>
      <c r="D5894">
        <v>0</v>
      </c>
      <c r="E5894">
        <v>0</v>
      </c>
      <c r="F5894">
        <v>0</v>
      </c>
      <c r="H5894" t="str">
        <f>_xlfn.XLOOKUP(A5894,Table1[CLIENTID],Table1[OVERALLSTATUS])</f>
        <v>Live</v>
      </c>
      <c r="I5894" t="str">
        <f>_xlfn.XLOOKUP(A5894,Table1[CLIENTID],Table1[CLIENTSPECIALTY])</f>
        <v>Surgery</v>
      </c>
      <c r="J5894" t="str">
        <f>_xlfn.XLOOKUP(A5894,Table1[CLIENTID],Table1[CLIENTSIZE])</f>
        <v>Small</v>
      </c>
    </row>
    <row r="5895" spans="1:10" x14ac:dyDescent="0.25">
      <c r="A5895">
        <v>2841</v>
      </c>
      <c r="B5895" s="1">
        <v>43080</v>
      </c>
      <c r="C5895">
        <v>12</v>
      </c>
      <c r="D5895">
        <v>0</v>
      </c>
      <c r="E5895">
        <v>0</v>
      </c>
      <c r="F5895">
        <v>0</v>
      </c>
      <c r="H5895" t="str">
        <f>_xlfn.XLOOKUP(A5895,Table1[CLIENTID],Table1[OVERALLSTATUS])</f>
        <v>Live</v>
      </c>
      <c r="I5895" t="str">
        <f>_xlfn.XLOOKUP(A5895,Table1[CLIENTID],Table1[CLIENTSPECIALTY])</f>
        <v>Surgery</v>
      </c>
      <c r="J5895" t="str">
        <f>_xlfn.XLOOKUP(A5895,Table1[CLIENTID],Table1[CLIENTSIZE])</f>
        <v>Small</v>
      </c>
    </row>
    <row r="5896" spans="1:10" x14ac:dyDescent="0.25">
      <c r="A5896">
        <v>2841</v>
      </c>
      <c r="B5896" s="1">
        <v>43108</v>
      </c>
      <c r="C5896">
        <v>12</v>
      </c>
      <c r="D5896">
        <v>0</v>
      </c>
      <c r="E5896">
        <v>0</v>
      </c>
      <c r="F5896">
        <v>0</v>
      </c>
      <c r="H5896" t="str">
        <f>_xlfn.XLOOKUP(A5896,Table1[CLIENTID],Table1[OVERALLSTATUS])</f>
        <v>Live</v>
      </c>
      <c r="I5896" t="str">
        <f>_xlfn.XLOOKUP(A5896,Table1[CLIENTID],Table1[CLIENTSPECIALTY])</f>
        <v>Surgery</v>
      </c>
      <c r="J5896" t="str">
        <f>_xlfn.XLOOKUP(A5896,Table1[CLIENTID],Table1[CLIENTSIZE])</f>
        <v>Small</v>
      </c>
    </row>
    <row r="5897" spans="1:10" x14ac:dyDescent="0.25">
      <c r="A5897">
        <v>2843</v>
      </c>
      <c r="B5897" s="1">
        <v>43073</v>
      </c>
      <c r="C5897">
        <v>12</v>
      </c>
      <c r="D5897">
        <v>0</v>
      </c>
      <c r="E5897">
        <v>0</v>
      </c>
      <c r="F5897">
        <v>0</v>
      </c>
      <c r="H5897" t="str">
        <f>_xlfn.XLOOKUP(A5897,Table1[CLIENTID],Table1[OVERALLSTATUS])</f>
        <v>Live</v>
      </c>
      <c r="I5897" t="str">
        <f>_xlfn.XLOOKUP(A5897,Table1[CLIENTID],Table1[CLIENTSPECIALTY])</f>
        <v>Surgery</v>
      </c>
      <c r="J5897" t="str">
        <f>_xlfn.XLOOKUP(A5897,Table1[CLIENTID],Table1[CLIENTSIZE])</f>
        <v>Small</v>
      </c>
    </row>
    <row r="5898" spans="1:10" x14ac:dyDescent="0.25">
      <c r="A5898">
        <v>2863</v>
      </c>
      <c r="B5898" s="1">
        <v>43080</v>
      </c>
      <c r="C5898">
        <v>12</v>
      </c>
      <c r="D5898">
        <v>0</v>
      </c>
      <c r="E5898">
        <v>0</v>
      </c>
      <c r="F5898">
        <v>0</v>
      </c>
      <c r="H5898" t="str">
        <f>_xlfn.XLOOKUP(A5898,Table1[CLIENTID],Table1[OVERALLSTATUS])</f>
        <v>Live</v>
      </c>
      <c r="I5898" t="str">
        <f>_xlfn.XLOOKUP(A5898,Table1[CLIENTID],Table1[CLIENTSPECIALTY])</f>
        <v>Surgery</v>
      </c>
      <c r="J5898" t="str">
        <f>_xlfn.XLOOKUP(A5898,Table1[CLIENTID],Table1[CLIENTSIZE])</f>
        <v>Small</v>
      </c>
    </row>
    <row r="5899" spans="1:10" x14ac:dyDescent="0.25">
      <c r="A5899">
        <v>2941</v>
      </c>
      <c r="B5899" s="1">
        <v>43101</v>
      </c>
      <c r="C5899">
        <v>12</v>
      </c>
      <c r="D5899">
        <v>0</v>
      </c>
      <c r="E5899">
        <v>0</v>
      </c>
      <c r="F5899">
        <v>0</v>
      </c>
      <c r="H5899" t="str">
        <f>_xlfn.XLOOKUP(A5899,Table1[CLIENTID],Table1[OVERALLSTATUS])</f>
        <v>Live</v>
      </c>
      <c r="I5899" t="str">
        <f>_xlfn.XLOOKUP(A5899,Table1[CLIENTID],Table1[CLIENTSPECIALTY])</f>
        <v>Surgery</v>
      </c>
      <c r="J5899" t="str">
        <f>_xlfn.XLOOKUP(A5899,Table1[CLIENTID],Table1[CLIENTSIZE])</f>
        <v>Small</v>
      </c>
    </row>
    <row r="5900" spans="1:10" x14ac:dyDescent="0.25">
      <c r="A5900">
        <v>2984</v>
      </c>
      <c r="B5900" s="1">
        <v>43080</v>
      </c>
      <c r="C5900">
        <v>12</v>
      </c>
      <c r="D5900">
        <v>0</v>
      </c>
      <c r="E5900">
        <v>0</v>
      </c>
      <c r="F5900">
        <v>0</v>
      </c>
      <c r="H5900" t="str">
        <f>_xlfn.XLOOKUP(A5900,Table1[CLIENTID],Table1[OVERALLSTATUS])</f>
        <v>Live</v>
      </c>
      <c r="I5900" t="str">
        <f>_xlfn.XLOOKUP(A5900,Table1[CLIENTID],Table1[CLIENTSPECIALTY])</f>
        <v>Surgery</v>
      </c>
      <c r="J5900" t="str">
        <f>_xlfn.XLOOKUP(A5900,Table1[CLIENTID],Table1[CLIENTSIZE])</f>
        <v>Small</v>
      </c>
    </row>
    <row r="5901" spans="1:10" x14ac:dyDescent="0.25">
      <c r="A5901">
        <v>3011</v>
      </c>
      <c r="B5901" s="1">
        <v>43087</v>
      </c>
      <c r="C5901">
        <v>12</v>
      </c>
      <c r="D5901">
        <v>1</v>
      </c>
      <c r="E5901">
        <v>1</v>
      </c>
      <c r="F5901">
        <v>0</v>
      </c>
      <c r="H5901" t="str">
        <f>_xlfn.XLOOKUP(A5901,Table1[CLIENTID],Table1[OVERALLSTATUS])</f>
        <v>Live</v>
      </c>
      <c r="I5901" t="str">
        <f>_xlfn.XLOOKUP(A5901,Table1[CLIENTID],Table1[CLIENTSPECIALTY])</f>
        <v>Surgery</v>
      </c>
      <c r="J5901" t="str">
        <f>_xlfn.XLOOKUP(A5901,Table1[CLIENTID],Table1[CLIENTSIZE])</f>
        <v>Small</v>
      </c>
    </row>
    <row r="5902" spans="1:10" x14ac:dyDescent="0.25">
      <c r="A5902">
        <v>3011</v>
      </c>
      <c r="B5902" s="1">
        <v>43101</v>
      </c>
      <c r="C5902">
        <v>12</v>
      </c>
      <c r="D5902">
        <v>0</v>
      </c>
      <c r="E5902">
        <v>0</v>
      </c>
      <c r="F5902">
        <v>0</v>
      </c>
      <c r="H5902" t="str">
        <f>_xlfn.XLOOKUP(A5902,Table1[CLIENTID],Table1[OVERALLSTATUS])</f>
        <v>Live</v>
      </c>
      <c r="I5902" t="str">
        <f>_xlfn.XLOOKUP(A5902,Table1[CLIENTID],Table1[CLIENTSPECIALTY])</f>
        <v>Surgery</v>
      </c>
      <c r="J5902" t="str">
        <f>_xlfn.XLOOKUP(A5902,Table1[CLIENTID],Table1[CLIENTSIZE])</f>
        <v>Small</v>
      </c>
    </row>
    <row r="5903" spans="1:10" x14ac:dyDescent="0.25">
      <c r="A5903">
        <v>3034</v>
      </c>
      <c r="B5903" s="1">
        <v>43066</v>
      </c>
      <c r="C5903">
        <v>12</v>
      </c>
      <c r="D5903">
        <v>0</v>
      </c>
      <c r="E5903">
        <v>0</v>
      </c>
      <c r="F5903">
        <v>0</v>
      </c>
      <c r="H5903" t="str">
        <f>_xlfn.XLOOKUP(A5903,Table1[CLIENTID],Table1[OVERALLSTATUS])</f>
        <v>Live</v>
      </c>
      <c r="I5903" t="str">
        <f>_xlfn.XLOOKUP(A5903,Table1[CLIENTID],Table1[CLIENTSPECIALTY])</f>
        <v>Surgery</v>
      </c>
      <c r="J5903" t="str">
        <f>_xlfn.XLOOKUP(A5903,Table1[CLIENTID],Table1[CLIENTSIZE])</f>
        <v>Small</v>
      </c>
    </row>
    <row r="5904" spans="1:10" x14ac:dyDescent="0.25">
      <c r="A5904">
        <v>3034</v>
      </c>
      <c r="B5904" s="1">
        <v>43108</v>
      </c>
      <c r="C5904">
        <v>12</v>
      </c>
      <c r="D5904">
        <v>0</v>
      </c>
      <c r="E5904">
        <v>0</v>
      </c>
      <c r="F5904">
        <v>0</v>
      </c>
      <c r="H5904" t="str">
        <f>_xlfn.XLOOKUP(A5904,Table1[CLIENTID],Table1[OVERALLSTATUS])</f>
        <v>Live</v>
      </c>
      <c r="I5904" t="str">
        <f>_xlfn.XLOOKUP(A5904,Table1[CLIENTID],Table1[CLIENTSPECIALTY])</f>
        <v>Surgery</v>
      </c>
      <c r="J5904" t="str">
        <f>_xlfn.XLOOKUP(A5904,Table1[CLIENTID],Table1[CLIENTSIZE])</f>
        <v>Small</v>
      </c>
    </row>
    <row r="5905" spans="1:10" x14ac:dyDescent="0.25">
      <c r="A5905">
        <v>3078</v>
      </c>
      <c r="B5905" s="1">
        <v>43059</v>
      </c>
      <c r="C5905">
        <v>12</v>
      </c>
      <c r="D5905">
        <v>0</v>
      </c>
      <c r="E5905">
        <v>1</v>
      </c>
      <c r="F5905">
        <v>0</v>
      </c>
      <c r="H5905" t="str">
        <f>_xlfn.XLOOKUP(A5905,Table1[CLIENTID],Table1[OVERALLSTATUS])</f>
        <v>Live</v>
      </c>
      <c r="I5905" t="str">
        <f>_xlfn.XLOOKUP(A5905,Table1[CLIENTID],Table1[CLIENTSPECIALTY])</f>
        <v>Surgery</v>
      </c>
      <c r="J5905" t="str">
        <f>_xlfn.XLOOKUP(A5905,Table1[CLIENTID],Table1[CLIENTSIZE])</f>
        <v>Small</v>
      </c>
    </row>
    <row r="5906" spans="1:10" x14ac:dyDescent="0.25">
      <c r="A5906">
        <v>3130</v>
      </c>
      <c r="B5906" s="1">
        <v>43087</v>
      </c>
      <c r="C5906">
        <v>12</v>
      </c>
      <c r="D5906">
        <v>0</v>
      </c>
      <c r="E5906">
        <v>0</v>
      </c>
      <c r="F5906">
        <v>0</v>
      </c>
      <c r="H5906" t="str">
        <f>_xlfn.XLOOKUP(A5906,Table1[CLIENTID],Table1[OVERALLSTATUS])</f>
        <v>Live</v>
      </c>
      <c r="I5906" t="str">
        <f>_xlfn.XLOOKUP(A5906,Table1[CLIENTID],Table1[CLIENTSPECIALTY])</f>
        <v>Surgery</v>
      </c>
      <c r="J5906" t="str">
        <f>_xlfn.XLOOKUP(A5906,Table1[CLIENTID],Table1[CLIENTSIZE])</f>
        <v>Small</v>
      </c>
    </row>
    <row r="5907" spans="1:10" x14ac:dyDescent="0.25">
      <c r="A5907">
        <v>3138</v>
      </c>
      <c r="B5907" s="1">
        <v>43073</v>
      </c>
      <c r="C5907">
        <v>12</v>
      </c>
      <c r="D5907">
        <v>0</v>
      </c>
      <c r="E5907">
        <v>0</v>
      </c>
      <c r="F5907">
        <v>0</v>
      </c>
      <c r="H5907" t="str">
        <f>_xlfn.XLOOKUP(A5907,Table1[CLIENTID],Table1[OVERALLSTATUS])</f>
        <v>Live</v>
      </c>
      <c r="I5907" t="str">
        <f>_xlfn.XLOOKUP(A5907,Table1[CLIENTID],Table1[CLIENTSPECIALTY])</f>
        <v>Family Medicine</v>
      </c>
      <c r="J5907" t="str">
        <f>_xlfn.XLOOKUP(A5907,Table1[CLIENTID],Table1[CLIENTSIZE])</f>
        <v>Small</v>
      </c>
    </row>
    <row r="5908" spans="1:10" x14ac:dyDescent="0.25">
      <c r="A5908">
        <v>3138</v>
      </c>
      <c r="B5908" s="1">
        <v>43080</v>
      </c>
      <c r="C5908">
        <v>12</v>
      </c>
      <c r="D5908">
        <v>0</v>
      </c>
      <c r="E5908">
        <v>0</v>
      </c>
      <c r="F5908">
        <v>0</v>
      </c>
      <c r="H5908" t="str">
        <f>_xlfn.XLOOKUP(A5908,Table1[CLIENTID],Table1[OVERALLSTATUS])</f>
        <v>Live</v>
      </c>
      <c r="I5908" t="str">
        <f>_xlfn.XLOOKUP(A5908,Table1[CLIENTID],Table1[CLIENTSPECIALTY])</f>
        <v>Family Medicine</v>
      </c>
      <c r="J5908" t="str">
        <f>_xlfn.XLOOKUP(A5908,Table1[CLIENTID],Table1[CLIENTSIZE])</f>
        <v>Small</v>
      </c>
    </row>
    <row r="5909" spans="1:10" x14ac:dyDescent="0.25">
      <c r="A5909">
        <v>3138</v>
      </c>
      <c r="B5909" s="1">
        <v>43094</v>
      </c>
      <c r="C5909">
        <v>12</v>
      </c>
      <c r="D5909">
        <v>0</v>
      </c>
      <c r="E5909">
        <v>0</v>
      </c>
      <c r="F5909">
        <v>0</v>
      </c>
      <c r="H5909" t="str">
        <f>_xlfn.XLOOKUP(A5909,Table1[CLIENTID],Table1[OVERALLSTATUS])</f>
        <v>Live</v>
      </c>
      <c r="I5909" t="str">
        <f>_xlfn.XLOOKUP(A5909,Table1[CLIENTID],Table1[CLIENTSPECIALTY])</f>
        <v>Family Medicine</v>
      </c>
      <c r="J5909" t="str">
        <f>_xlfn.XLOOKUP(A5909,Table1[CLIENTID],Table1[CLIENTSIZE])</f>
        <v>Small</v>
      </c>
    </row>
    <row r="5910" spans="1:10" x14ac:dyDescent="0.25">
      <c r="A5910">
        <v>324</v>
      </c>
      <c r="B5910" s="1">
        <v>43073</v>
      </c>
      <c r="C5910">
        <v>12</v>
      </c>
      <c r="D5910">
        <v>0</v>
      </c>
      <c r="E5910">
        <v>0</v>
      </c>
      <c r="F5910">
        <v>0</v>
      </c>
      <c r="H5910" t="str">
        <f>_xlfn.XLOOKUP(A5910,Table1[CLIENTID],Table1[OVERALLSTATUS])</f>
        <v>Live</v>
      </c>
      <c r="I5910" t="str">
        <f>_xlfn.XLOOKUP(A5910,Table1[CLIENTID],Table1[CLIENTSPECIALTY])</f>
        <v>OB-GYN</v>
      </c>
      <c r="J5910" t="str">
        <f>_xlfn.XLOOKUP(A5910,Table1[CLIENTID],Table1[CLIENTSIZE])</f>
        <v>Medium</v>
      </c>
    </row>
    <row r="5911" spans="1:10" x14ac:dyDescent="0.25">
      <c r="A5911">
        <v>521</v>
      </c>
      <c r="B5911" s="1">
        <v>43108</v>
      </c>
      <c r="C5911">
        <v>12</v>
      </c>
      <c r="D5911">
        <v>0</v>
      </c>
      <c r="E5911">
        <v>4</v>
      </c>
      <c r="F5911">
        <v>0</v>
      </c>
      <c r="H5911" t="str">
        <f>_xlfn.XLOOKUP(A5911,Table1[CLIENTID],Table1[OVERALLSTATUS])</f>
        <v>Live</v>
      </c>
      <c r="I5911" t="str">
        <f>_xlfn.XLOOKUP(A5911,Table1[CLIENTID],Table1[CLIENTSPECIALTY])</f>
        <v>Pediatrics</v>
      </c>
      <c r="J5911" t="str">
        <f>_xlfn.XLOOKUP(A5911,Table1[CLIENTID],Table1[CLIENTSIZE])</f>
        <v>Medium</v>
      </c>
    </row>
    <row r="5912" spans="1:10" x14ac:dyDescent="0.25">
      <c r="A5912">
        <v>531</v>
      </c>
      <c r="B5912" s="1">
        <v>43073</v>
      </c>
      <c r="C5912">
        <v>12</v>
      </c>
      <c r="D5912">
        <v>3</v>
      </c>
      <c r="E5912">
        <v>0</v>
      </c>
      <c r="F5912">
        <v>0</v>
      </c>
      <c r="H5912" t="str">
        <f>_xlfn.XLOOKUP(A5912,Table1[CLIENTID],Table1[OVERALLSTATUS])</f>
        <v>Live</v>
      </c>
      <c r="I5912" t="str">
        <f>_xlfn.XLOOKUP(A5912,Table1[CLIENTID],Table1[CLIENTSPECIALTY])</f>
        <v>OB-GYN</v>
      </c>
      <c r="J5912" t="str">
        <f>_xlfn.XLOOKUP(A5912,Table1[CLIENTID],Table1[CLIENTSIZE])</f>
        <v>Medium</v>
      </c>
    </row>
    <row r="5913" spans="1:10" x14ac:dyDescent="0.25">
      <c r="A5913">
        <v>622</v>
      </c>
      <c r="B5913" s="1">
        <v>43094</v>
      </c>
      <c r="C5913">
        <v>12</v>
      </c>
      <c r="D5913">
        <v>2</v>
      </c>
      <c r="E5913">
        <v>1</v>
      </c>
      <c r="F5913">
        <v>0</v>
      </c>
      <c r="H5913" t="str">
        <f>_xlfn.XLOOKUP(A5913,Table1[CLIENTID],Table1[OVERALLSTATUS])</f>
        <v>Live</v>
      </c>
      <c r="I5913" t="str">
        <f>_xlfn.XLOOKUP(A5913,Table1[CLIENTID],Table1[CLIENTSPECIALTY])</f>
        <v>Pediatrics</v>
      </c>
      <c r="J5913" t="str">
        <f>_xlfn.XLOOKUP(A5913,Table1[CLIENTID],Table1[CLIENTSIZE])</f>
        <v>Medium</v>
      </c>
    </row>
    <row r="5914" spans="1:10" x14ac:dyDescent="0.25">
      <c r="A5914">
        <v>940</v>
      </c>
      <c r="B5914" s="1">
        <v>43052</v>
      </c>
      <c r="C5914">
        <v>12</v>
      </c>
      <c r="D5914">
        <v>0</v>
      </c>
      <c r="E5914">
        <v>1</v>
      </c>
      <c r="F5914">
        <v>1</v>
      </c>
      <c r="H5914" t="str">
        <f>_xlfn.XLOOKUP(A5914,Table1[CLIENTID],Table1[OVERALLSTATUS])</f>
        <v>Live</v>
      </c>
      <c r="I5914" t="str">
        <f>_xlfn.XLOOKUP(A5914,Table1[CLIENTID],Table1[CLIENTSPECIALTY])</f>
        <v>OB-GYN</v>
      </c>
      <c r="J5914" t="str">
        <f>_xlfn.XLOOKUP(A5914,Table1[CLIENTID],Table1[CLIENTSIZE])</f>
        <v>Medium</v>
      </c>
    </row>
    <row r="5915" spans="1:10" x14ac:dyDescent="0.25">
      <c r="A5915">
        <v>949</v>
      </c>
      <c r="B5915" s="1">
        <v>43052</v>
      </c>
      <c r="C5915">
        <v>12</v>
      </c>
      <c r="D5915">
        <v>0</v>
      </c>
      <c r="E5915">
        <v>0</v>
      </c>
      <c r="F5915">
        <v>0</v>
      </c>
      <c r="H5915" t="str">
        <f>_xlfn.XLOOKUP(A5915,Table1[CLIENTID],Table1[OVERALLSTATUS])</f>
        <v>Live</v>
      </c>
      <c r="I5915" t="str">
        <f>_xlfn.XLOOKUP(A5915,Table1[CLIENTID],Table1[CLIENTSPECIALTY])</f>
        <v>OB-GYN</v>
      </c>
      <c r="J5915" t="str">
        <f>_xlfn.XLOOKUP(A5915,Table1[CLIENTID],Table1[CLIENTSIZE])</f>
        <v>Medium</v>
      </c>
    </row>
    <row r="5916" spans="1:10" x14ac:dyDescent="0.25">
      <c r="A5916">
        <v>949</v>
      </c>
      <c r="B5916" s="1">
        <v>43066</v>
      </c>
      <c r="C5916">
        <v>12</v>
      </c>
      <c r="D5916">
        <v>0</v>
      </c>
      <c r="E5916">
        <v>2</v>
      </c>
      <c r="F5916">
        <v>0</v>
      </c>
      <c r="H5916" t="str">
        <f>_xlfn.XLOOKUP(A5916,Table1[CLIENTID],Table1[OVERALLSTATUS])</f>
        <v>Live</v>
      </c>
      <c r="I5916" t="str">
        <f>_xlfn.XLOOKUP(A5916,Table1[CLIENTID],Table1[CLIENTSPECIALTY])</f>
        <v>OB-GYN</v>
      </c>
      <c r="J5916" t="str">
        <f>_xlfn.XLOOKUP(A5916,Table1[CLIENTID],Table1[CLIENTSIZE])</f>
        <v>Medium</v>
      </c>
    </row>
    <row r="5917" spans="1:10" x14ac:dyDescent="0.25">
      <c r="A5917">
        <v>1219</v>
      </c>
      <c r="B5917" s="1">
        <v>43080</v>
      </c>
      <c r="C5917">
        <v>12</v>
      </c>
      <c r="D5917">
        <v>0</v>
      </c>
      <c r="E5917">
        <v>0</v>
      </c>
      <c r="F5917">
        <v>0</v>
      </c>
      <c r="H5917" t="str">
        <f>_xlfn.XLOOKUP(A5917,Table1[CLIENTID],Table1[OVERALLSTATUS])</f>
        <v>Live</v>
      </c>
      <c r="I5917" t="str">
        <f>_xlfn.XLOOKUP(A5917,Table1[CLIENTID],Table1[CLIENTSPECIALTY])</f>
        <v>OB-GYN</v>
      </c>
      <c r="J5917" t="str">
        <f>_xlfn.XLOOKUP(A5917,Table1[CLIENTID],Table1[CLIENTSIZE])</f>
        <v>Medium</v>
      </c>
    </row>
    <row r="5918" spans="1:10" x14ac:dyDescent="0.25">
      <c r="A5918">
        <v>1219</v>
      </c>
      <c r="B5918" s="1">
        <v>43087</v>
      </c>
      <c r="C5918">
        <v>12</v>
      </c>
      <c r="D5918">
        <v>0</v>
      </c>
      <c r="E5918">
        <v>0</v>
      </c>
      <c r="F5918">
        <v>0</v>
      </c>
      <c r="H5918" t="str">
        <f>_xlfn.XLOOKUP(A5918,Table1[CLIENTID],Table1[OVERALLSTATUS])</f>
        <v>Live</v>
      </c>
      <c r="I5918" t="str">
        <f>_xlfn.XLOOKUP(A5918,Table1[CLIENTID],Table1[CLIENTSPECIALTY])</f>
        <v>OB-GYN</v>
      </c>
      <c r="J5918" t="str">
        <f>_xlfn.XLOOKUP(A5918,Table1[CLIENTID],Table1[CLIENTSIZE])</f>
        <v>Medium</v>
      </c>
    </row>
    <row r="5919" spans="1:10" x14ac:dyDescent="0.25">
      <c r="A5919">
        <v>1220</v>
      </c>
      <c r="B5919" s="1">
        <v>43101</v>
      </c>
      <c r="C5919">
        <v>12</v>
      </c>
      <c r="D5919">
        <v>0</v>
      </c>
      <c r="E5919">
        <v>0</v>
      </c>
      <c r="F5919">
        <v>0</v>
      </c>
      <c r="H5919" t="str">
        <f>_xlfn.XLOOKUP(A5919,Table1[CLIENTID],Table1[OVERALLSTATUS])</f>
        <v>Live</v>
      </c>
      <c r="I5919" t="str">
        <f>_xlfn.XLOOKUP(A5919,Table1[CLIENTID],Table1[CLIENTSPECIALTY])</f>
        <v>Surgery</v>
      </c>
      <c r="J5919" t="str">
        <f>_xlfn.XLOOKUP(A5919,Table1[CLIENTID],Table1[CLIENTSIZE])</f>
        <v>Medium</v>
      </c>
    </row>
    <row r="5920" spans="1:10" x14ac:dyDescent="0.25">
      <c r="A5920">
        <v>1220</v>
      </c>
      <c r="B5920" s="1">
        <v>43108</v>
      </c>
      <c r="C5920">
        <v>12</v>
      </c>
      <c r="D5920">
        <v>0</v>
      </c>
      <c r="E5920">
        <v>0</v>
      </c>
      <c r="F5920">
        <v>0</v>
      </c>
      <c r="H5920" t="str">
        <f>_xlfn.XLOOKUP(A5920,Table1[CLIENTID],Table1[OVERALLSTATUS])</f>
        <v>Live</v>
      </c>
      <c r="I5920" t="str">
        <f>_xlfn.XLOOKUP(A5920,Table1[CLIENTID],Table1[CLIENTSPECIALTY])</f>
        <v>Surgery</v>
      </c>
      <c r="J5920" t="str">
        <f>_xlfn.XLOOKUP(A5920,Table1[CLIENTID],Table1[CLIENTSIZE])</f>
        <v>Medium</v>
      </c>
    </row>
    <row r="5921" spans="1:10" x14ac:dyDescent="0.25">
      <c r="A5921">
        <v>1307</v>
      </c>
      <c r="B5921" s="1">
        <v>43073</v>
      </c>
      <c r="C5921">
        <v>12</v>
      </c>
      <c r="D5921">
        <v>0</v>
      </c>
      <c r="E5921">
        <v>2</v>
      </c>
      <c r="F5921">
        <v>1</v>
      </c>
      <c r="H5921" t="str">
        <f>_xlfn.XLOOKUP(A5921,Table1[CLIENTID],Table1[OVERALLSTATUS])</f>
        <v>Live</v>
      </c>
      <c r="I5921" t="str">
        <f>_xlfn.XLOOKUP(A5921,Table1[CLIENTID],Table1[CLIENTSPECIALTY])</f>
        <v>OB-GYN</v>
      </c>
      <c r="J5921" t="str">
        <f>_xlfn.XLOOKUP(A5921,Table1[CLIENTID],Table1[CLIENTSIZE])</f>
        <v>Medium</v>
      </c>
    </row>
    <row r="5922" spans="1:10" x14ac:dyDescent="0.25">
      <c r="A5922">
        <v>1307</v>
      </c>
      <c r="B5922" s="1">
        <v>43094</v>
      </c>
      <c r="C5922">
        <v>12</v>
      </c>
      <c r="D5922">
        <v>0</v>
      </c>
      <c r="E5922">
        <v>1</v>
      </c>
      <c r="F5922">
        <v>0</v>
      </c>
      <c r="H5922" t="str">
        <f>_xlfn.XLOOKUP(A5922,Table1[CLIENTID],Table1[OVERALLSTATUS])</f>
        <v>Live</v>
      </c>
      <c r="I5922" t="str">
        <f>_xlfn.XLOOKUP(A5922,Table1[CLIENTID],Table1[CLIENTSPECIALTY])</f>
        <v>OB-GYN</v>
      </c>
      <c r="J5922" t="str">
        <f>_xlfn.XLOOKUP(A5922,Table1[CLIENTID],Table1[CLIENTSIZE])</f>
        <v>Medium</v>
      </c>
    </row>
    <row r="5923" spans="1:10" x14ac:dyDescent="0.25">
      <c r="A5923">
        <v>1312</v>
      </c>
      <c r="B5923" s="1">
        <v>43073</v>
      </c>
      <c r="C5923">
        <v>12</v>
      </c>
      <c r="D5923">
        <v>0</v>
      </c>
      <c r="E5923">
        <v>0</v>
      </c>
      <c r="F5923">
        <v>0</v>
      </c>
      <c r="H5923" t="str">
        <f>_xlfn.XLOOKUP(A5923,Table1[CLIENTID],Table1[OVERALLSTATUS])</f>
        <v>Live</v>
      </c>
      <c r="I5923" t="str">
        <f>_xlfn.XLOOKUP(A5923,Table1[CLIENTID],Table1[CLIENTSPECIALTY])</f>
        <v>Surgery</v>
      </c>
      <c r="J5923" t="str">
        <f>_xlfn.XLOOKUP(A5923,Table1[CLIENTID],Table1[CLIENTSIZE])</f>
        <v>Medium</v>
      </c>
    </row>
    <row r="5924" spans="1:10" x14ac:dyDescent="0.25">
      <c r="A5924">
        <v>1312</v>
      </c>
      <c r="B5924" s="1">
        <v>43080</v>
      </c>
      <c r="C5924">
        <v>12</v>
      </c>
      <c r="D5924">
        <v>0</v>
      </c>
      <c r="E5924">
        <v>0</v>
      </c>
      <c r="F5924">
        <v>0</v>
      </c>
      <c r="H5924" t="str">
        <f>_xlfn.XLOOKUP(A5924,Table1[CLIENTID],Table1[OVERALLSTATUS])</f>
        <v>Live</v>
      </c>
      <c r="I5924" t="str">
        <f>_xlfn.XLOOKUP(A5924,Table1[CLIENTID],Table1[CLIENTSPECIALTY])</f>
        <v>Surgery</v>
      </c>
      <c r="J5924" t="str">
        <f>_xlfn.XLOOKUP(A5924,Table1[CLIENTID],Table1[CLIENTSIZE])</f>
        <v>Medium</v>
      </c>
    </row>
    <row r="5925" spans="1:10" x14ac:dyDescent="0.25">
      <c r="A5925">
        <v>1339</v>
      </c>
      <c r="B5925" s="1">
        <v>43080</v>
      </c>
      <c r="C5925">
        <v>12</v>
      </c>
      <c r="D5925">
        <v>7</v>
      </c>
      <c r="E5925">
        <v>3</v>
      </c>
      <c r="F5925">
        <v>0</v>
      </c>
      <c r="H5925" t="str">
        <f>_xlfn.XLOOKUP(A5925,Table1[CLIENTID],Table1[OVERALLSTATUS])</f>
        <v>Live</v>
      </c>
      <c r="I5925" t="str">
        <f>_xlfn.XLOOKUP(A5925,Table1[CLIENTID],Table1[CLIENTSPECIALTY])</f>
        <v>Surgery</v>
      </c>
      <c r="J5925" t="str">
        <f>_xlfn.XLOOKUP(A5925,Table1[CLIENTID],Table1[CLIENTSIZE])</f>
        <v>Medium</v>
      </c>
    </row>
    <row r="5926" spans="1:10" x14ac:dyDescent="0.25">
      <c r="A5926">
        <v>1360</v>
      </c>
      <c r="B5926" s="1">
        <v>43080</v>
      </c>
      <c r="C5926">
        <v>12</v>
      </c>
      <c r="D5926">
        <v>0</v>
      </c>
      <c r="E5926">
        <v>1</v>
      </c>
      <c r="F5926">
        <v>0</v>
      </c>
      <c r="H5926" t="str">
        <f>_xlfn.XLOOKUP(A5926,Table1[CLIENTID],Table1[OVERALLSTATUS])</f>
        <v>Live</v>
      </c>
      <c r="I5926" t="str">
        <f>_xlfn.XLOOKUP(A5926,Table1[CLIENTID],Table1[CLIENTSPECIALTY])</f>
        <v>Pediatrics</v>
      </c>
      <c r="J5926" t="str">
        <f>_xlfn.XLOOKUP(A5926,Table1[CLIENTID],Table1[CLIENTSIZE])</f>
        <v>Medium</v>
      </c>
    </row>
    <row r="5927" spans="1:10" x14ac:dyDescent="0.25">
      <c r="A5927">
        <v>1360</v>
      </c>
      <c r="B5927" s="1">
        <v>43087</v>
      </c>
      <c r="C5927">
        <v>12</v>
      </c>
      <c r="D5927">
        <v>0</v>
      </c>
      <c r="E5927">
        <v>0</v>
      </c>
      <c r="F5927">
        <v>0</v>
      </c>
      <c r="H5927" t="str">
        <f>_xlfn.XLOOKUP(A5927,Table1[CLIENTID],Table1[OVERALLSTATUS])</f>
        <v>Live</v>
      </c>
      <c r="I5927" t="str">
        <f>_xlfn.XLOOKUP(A5927,Table1[CLIENTID],Table1[CLIENTSPECIALTY])</f>
        <v>Pediatrics</v>
      </c>
      <c r="J5927" t="str">
        <f>_xlfn.XLOOKUP(A5927,Table1[CLIENTID],Table1[CLIENTSIZE])</f>
        <v>Medium</v>
      </c>
    </row>
    <row r="5928" spans="1:10" x14ac:dyDescent="0.25">
      <c r="A5928">
        <v>1372</v>
      </c>
      <c r="B5928" s="1">
        <v>43087</v>
      </c>
      <c r="C5928">
        <v>12</v>
      </c>
      <c r="D5928">
        <v>0</v>
      </c>
      <c r="E5928">
        <v>0</v>
      </c>
      <c r="F5928">
        <v>0</v>
      </c>
      <c r="H5928" t="str">
        <f>_xlfn.XLOOKUP(A5928,Table1[CLIENTID],Table1[OVERALLSTATUS])</f>
        <v>Live</v>
      </c>
      <c r="I5928" t="str">
        <f>_xlfn.XLOOKUP(A5928,Table1[CLIENTID],Table1[CLIENTSPECIALTY])</f>
        <v>Surgery</v>
      </c>
      <c r="J5928" t="str">
        <f>_xlfn.XLOOKUP(A5928,Table1[CLIENTID],Table1[CLIENTSIZE])</f>
        <v>Medium</v>
      </c>
    </row>
    <row r="5929" spans="1:10" x14ac:dyDescent="0.25">
      <c r="A5929">
        <v>1453</v>
      </c>
      <c r="B5929" s="1">
        <v>43108</v>
      </c>
      <c r="C5929">
        <v>12</v>
      </c>
      <c r="D5929">
        <v>27</v>
      </c>
      <c r="E5929">
        <v>53</v>
      </c>
      <c r="F5929">
        <v>53</v>
      </c>
      <c r="H5929" t="str">
        <f>_xlfn.XLOOKUP(A5929,Table1[CLIENTID],Table1[OVERALLSTATUS])</f>
        <v>Live</v>
      </c>
      <c r="I5929" t="str">
        <f>_xlfn.XLOOKUP(A5929,Table1[CLIENTID],Table1[CLIENTSPECIALTY])</f>
        <v>Surgery</v>
      </c>
      <c r="J5929" t="str">
        <f>_xlfn.XLOOKUP(A5929,Table1[CLIENTID],Table1[CLIENTSIZE])</f>
        <v>Medium</v>
      </c>
    </row>
    <row r="5930" spans="1:10" x14ac:dyDescent="0.25">
      <c r="A5930">
        <v>1456</v>
      </c>
      <c r="B5930" s="1">
        <v>43052</v>
      </c>
      <c r="C5930">
        <v>12</v>
      </c>
      <c r="D5930">
        <v>0</v>
      </c>
      <c r="E5930">
        <v>1</v>
      </c>
      <c r="F5930">
        <v>0</v>
      </c>
      <c r="H5930" t="str">
        <f>_xlfn.XLOOKUP(A5930,Table1[CLIENTID],Table1[OVERALLSTATUS])</f>
        <v>Live</v>
      </c>
      <c r="I5930" t="str">
        <f>_xlfn.XLOOKUP(A5930,Table1[CLIENTID],Table1[CLIENTSPECIALTY])</f>
        <v>Surgery</v>
      </c>
      <c r="J5930" t="str">
        <f>_xlfn.XLOOKUP(A5930,Table1[CLIENTID],Table1[CLIENTSIZE])</f>
        <v>Medium</v>
      </c>
    </row>
    <row r="5931" spans="1:10" x14ac:dyDescent="0.25">
      <c r="A5931">
        <v>1456</v>
      </c>
      <c r="B5931" s="1">
        <v>43080</v>
      </c>
      <c r="C5931">
        <v>12</v>
      </c>
      <c r="D5931">
        <v>0</v>
      </c>
      <c r="E5931">
        <v>1</v>
      </c>
      <c r="F5931">
        <v>0</v>
      </c>
      <c r="H5931" t="str">
        <f>_xlfn.XLOOKUP(A5931,Table1[CLIENTID],Table1[OVERALLSTATUS])</f>
        <v>Live</v>
      </c>
      <c r="I5931" t="str">
        <f>_xlfn.XLOOKUP(A5931,Table1[CLIENTID],Table1[CLIENTSPECIALTY])</f>
        <v>Surgery</v>
      </c>
      <c r="J5931" t="str">
        <f>_xlfn.XLOOKUP(A5931,Table1[CLIENTID],Table1[CLIENTSIZE])</f>
        <v>Medium</v>
      </c>
    </row>
    <row r="5932" spans="1:10" x14ac:dyDescent="0.25">
      <c r="A5932">
        <v>1471</v>
      </c>
      <c r="B5932" s="1">
        <v>43052</v>
      </c>
      <c r="C5932">
        <v>12</v>
      </c>
      <c r="D5932">
        <v>0</v>
      </c>
      <c r="E5932">
        <v>0</v>
      </c>
      <c r="F5932">
        <v>0</v>
      </c>
      <c r="H5932" t="str">
        <f>_xlfn.XLOOKUP(A5932,Table1[CLIENTID],Table1[OVERALLSTATUS])</f>
        <v>Live</v>
      </c>
      <c r="I5932" t="str">
        <f>_xlfn.XLOOKUP(A5932,Table1[CLIENTID],Table1[CLIENTSPECIALTY])</f>
        <v>Surgery</v>
      </c>
      <c r="J5932" t="str">
        <f>_xlfn.XLOOKUP(A5932,Table1[CLIENTID],Table1[CLIENTSIZE])</f>
        <v>Medium</v>
      </c>
    </row>
    <row r="5933" spans="1:10" x14ac:dyDescent="0.25">
      <c r="A5933">
        <v>1471</v>
      </c>
      <c r="B5933" s="1">
        <v>43059</v>
      </c>
      <c r="C5933">
        <v>12</v>
      </c>
      <c r="D5933">
        <v>0</v>
      </c>
      <c r="E5933">
        <v>0</v>
      </c>
      <c r="F5933">
        <v>0</v>
      </c>
      <c r="H5933" t="str">
        <f>_xlfn.XLOOKUP(A5933,Table1[CLIENTID],Table1[OVERALLSTATUS])</f>
        <v>Live</v>
      </c>
      <c r="I5933" t="str">
        <f>_xlfn.XLOOKUP(A5933,Table1[CLIENTID],Table1[CLIENTSPECIALTY])</f>
        <v>Surgery</v>
      </c>
      <c r="J5933" t="str">
        <f>_xlfn.XLOOKUP(A5933,Table1[CLIENTID],Table1[CLIENTSIZE])</f>
        <v>Medium</v>
      </c>
    </row>
    <row r="5934" spans="1:10" x14ac:dyDescent="0.25">
      <c r="A5934">
        <v>1520</v>
      </c>
      <c r="B5934" s="1">
        <v>43052</v>
      </c>
      <c r="C5934">
        <v>12</v>
      </c>
      <c r="D5934">
        <v>0</v>
      </c>
      <c r="E5934">
        <v>0</v>
      </c>
      <c r="F5934">
        <v>0</v>
      </c>
      <c r="H5934" t="str">
        <f>_xlfn.XLOOKUP(A5934,Table1[CLIENTID],Table1[OVERALLSTATUS])</f>
        <v>Live</v>
      </c>
      <c r="I5934" t="str">
        <f>_xlfn.XLOOKUP(A5934,Table1[CLIENTID],Table1[CLIENTSPECIALTY])</f>
        <v>Pediatrics</v>
      </c>
      <c r="J5934" t="str">
        <f>_xlfn.XLOOKUP(A5934,Table1[CLIENTID],Table1[CLIENTSIZE])</f>
        <v>Medium</v>
      </c>
    </row>
    <row r="5935" spans="1:10" x14ac:dyDescent="0.25">
      <c r="A5935">
        <v>1521</v>
      </c>
      <c r="B5935" s="1">
        <v>43108</v>
      </c>
      <c r="C5935">
        <v>12</v>
      </c>
      <c r="D5935">
        <v>0</v>
      </c>
      <c r="E5935">
        <v>0</v>
      </c>
      <c r="F5935">
        <v>0</v>
      </c>
      <c r="H5935" t="str">
        <f>_xlfn.XLOOKUP(A5935,Table1[CLIENTID],Table1[OVERALLSTATUS])</f>
        <v>Live</v>
      </c>
      <c r="I5935" t="str">
        <f>_xlfn.XLOOKUP(A5935,Table1[CLIENTID],Table1[CLIENTSPECIALTY])</f>
        <v>Pediatrics</v>
      </c>
      <c r="J5935" t="str">
        <f>_xlfn.XLOOKUP(A5935,Table1[CLIENTID],Table1[CLIENTSIZE])</f>
        <v>Medium</v>
      </c>
    </row>
    <row r="5936" spans="1:10" x14ac:dyDescent="0.25">
      <c r="A5936">
        <v>1525</v>
      </c>
      <c r="B5936" s="1">
        <v>43059</v>
      </c>
      <c r="C5936">
        <v>12</v>
      </c>
      <c r="D5936">
        <v>0</v>
      </c>
      <c r="E5936">
        <v>0</v>
      </c>
      <c r="F5936">
        <v>0</v>
      </c>
      <c r="H5936" t="str">
        <f>_xlfn.XLOOKUP(A5936,Table1[CLIENTID],Table1[OVERALLSTATUS])</f>
        <v>Live</v>
      </c>
      <c r="I5936" t="str">
        <f>_xlfn.XLOOKUP(A5936,Table1[CLIENTID],Table1[CLIENTSPECIALTY])</f>
        <v>Pediatrics</v>
      </c>
      <c r="J5936" t="str">
        <f>_xlfn.XLOOKUP(A5936,Table1[CLIENTID],Table1[CLIENTSIZE])</f>
        <v>Medium</v>
      </c>
    </row>
    <row r="5937" spans="1:10" x14ac:dyDescent="0.25">
      <c r="A5937">
        <v>1525</v>
      </c>
      <c r="B5937" s="1">
        <v>43073</v>
      </c>
      <c r="C5937">
        <v>12</v>
      </c>
      <c r="D5937">
        <v>0</v>
      </c>
      <c r="E5937">
        <v>0</v>
      </c>
      <c r="F5937">
        <v>0</v>
      </c>
      <c r="H5937" t="str">
        <f>_xlfn.XLOOKUP(A5937,Table1[CLIENTID],Table1[OVERALLSTATUS])</f>
        <v>Live</v>
      </c>
      <c r="I5937" t="str">
        <f>_xlfn.XLOOKUP(A5937,Table1[CLIENTID],Table1[CLIENTSPECIALTY])</f>
        <v>Pediatrics</v>
      </c>
      <c r="J5937" t="str">
        <f>_xlfn.XLOOKUP(A5937,Table1[CLIENTID],Table1[CLIENTSIZE])</f>
        <v>Medium</v>
      </c>
    </row>
    <row r="5938" spans="1:10" x14ac:dyDescent="0.25">
      <c r="A5938">
        <v>1525</v>
      </c>
      <c r="B5938" s="1">
        <v>43108</v>
      </c>
      <c r="C5938">
        <v>12</v>
      </c>
      <c r="D5938">
        <v>0</v>
      </c>
      <c r="E5938">
        <v>0</v>
      </c>
      <c r="F5938">
        <v>0</v>
      </c>
      <c r="H5938" t="str">
        <f>_xlfn.XLOOKUP(A5938,Table1[CLIENTID],Table1[OVERALLSTATUS])</f>
        <v>Live</v>
      </c>
      <c r="I5938" t="str">
        <f>_xlfn.XLOOKUP(A5938,Table1[CLIENTID],Table1[CLIENTSPECIALTY])</f>
        <v>Pediatrics</v>
      </c>
      <c r="J5938" t="str">
        <f>_xlfn.XLOOKUP(A5938,Table1[CLIENTID],Table1[CLIENTSIZE])</f>
        <v>Medium</v>
      </c>
    </row>
    <row r="5939" spans="1:10" x14ac:dyDescent="0.25">
      <c r="A5939">
        <v>1550</v>
      </c>
      <c r="B5939" s="1">
        <v>43066</v>
      </c>
      <c r="C5939">
        <v>12</v>
      </c>
      <c r="D5939">
        <v>0</v>
      </c>
      <c r="E5939">
        <v>0</v>
      </c>
      <c r="F5939">
        <v>0</v>
      </c>
      <c r="H5939" t="str">
        <f>_xlfn.XLOOKUP(A5939,Table1[CLIENTID],Table1[OVERALLSTATUS])</f>
        <v>Live</v>
      </c>
      <c r="I5939" t="str">
        <f>_xlfn.XLOOKUP(A5939,Table1[CLIENTID],Table1[CLIENTSPECIALTY])</f>
        <v>Surgery</v>
      </c>
      <c r="J5939" t="str">
        <f>_xlfn.XLOOKUP(A5939,Table1[CLIENTID],Table1[CLIENTSIZE])</f>
        <v>Medium</v>
      </c>
    </row>
    <row r="5940" spans="1:10" x14ac:dyDescent="0.25">
      <c r="A5940">
        <v>1554</v>
      </c>
      <c r="B5940" s="1">
        <v>43087</v>
      </c>
      <c r="C5940">
        <v>12</v>
      </c>
      <c r="D5940">
        <v>0</v>
      </c>
      <c r="E5940">
        <v>0</v>
      </c>
      <c r="F5940">
        <v>0</v>
      </c>
      <c r="H5940" t="str">
        <f>_xlfn.XLOOKUP(A5940,Table1[CLIENTID],Table1[OVERALLSTATUS])</f>
        <v>Live</v>
      </c>
      <c r="I5940" t="str">
        <f>_xlfn.XLOOKUP(A5940,Table1[CLIENTID],Table1[CLIENTSPECIALTY])</f>
        <v>Surgery</v>
      </c>
      <c r="J5940" t="str">
        <f>_xlfn.XLOOKUP(A5940,Table1[CLIENTID],Table1[CLIENTSIZE])</f>
        <v>Medium</v>
      </c>
    </row>
    <row r="5941" spans="1:10" x14ac:dyDescent="0.25">
      <c r="A5941">
        <v>1558</v>
      </c>
      <c r="B5941" s="1">
        <v>43052</v>
      </c>
      <c r="C5941">
        <v>12</v>
      </c>
      <c r="D5941">
        <v>0</v>
      </c>
      <c r="E5941">
        <v>0</v>
      </c>
      <c r="F5941">
        <v>0</v>
      </c>
      <c r="H5941" t="str">
        <f>_xlfn.XLOOKUP(A5941,Table1[CLIENTID],Table1[OVERALLSTATUS])</f>
        <v>Live</v>
      </c>
      <c r="I5941" t="str">
        <f>_xlfn.XLOOKUP(A5941,Table1[CLIENTID],Table1[CLIENTSPECIALTY])</f>
        <v>Surgery</v>
      </c>
      <c r="J5941" t="str">
        <f>_xlfn.XLOOKUP(A5941,Table1[CLIENTID],Table1[CLIENTSIZE])</f>
        <v>Medium</v>
      </c>
    </row>
    <row r="5942" spans="1:10" x14ac:dyDescent="0.25">
      <c r="A5942">
        <v>1566</v>
      </c>
      <c r="B5942" s="1">
        <v>43052</v>
      </c>
      <c r="C5942">
        <v>12</v>
      </c>
      <c r="D5942">
        <v>0</v>
      </c>
      <c r="E5942">
        <v>2</v>
      </c>
      <c r="F5942">
        <v>1</v>
      </c>
      <c r="H5942" t="str">
        <f>_xlfn.XLOOKUP(A5942,Table1[CLIENTID],Table1[OVERALLSTATUS])</f>
        <v>Live</v>
      </c>
      <c r="I5942" t="str">
        <f>_xlfn.XLOOKUP(A5942,Table1[CLIENTID],Table1[CLIENTSPECIALTY])</f>
        <v>Surgery</v>
      </c>
      <c r="J5942" t="str">
        <f>_xlfn.XLOOKUP(A5942,Table1[CLIENTID],Table1[CLIENTSIZE])</f>
        <v>Medium</v>
      </c>
    </row>
    <row r="5943" spans="1:10" x14ac:dyDescent="0.25">
      <c r="A5943">
        <v>1578</v>
      </c>
      <c r="B5943" s="1">
        <v>43059</v>
      </c>
      <c r="C5943">
        <v>12</v>
      </c>
      <c r="D5943">
        <v>0</v>
      </c>
      <c r="E5943">
        <v>0</v>
      </c>
      <c r="F5943">
        <v>0</v>
      </c>
      <c r="H5943" t="str">
        <f>_xlfn.XLOOKUP(A5943,Table1[CLIENTID],Table1[OVERALLSTATUS])</f>
        <v>Live</v>
      </c>
      <c r="I5943" t="str">
        <f>_xlfn.XLOOKUP(A5943,Table1[CLIENTID],Table1[CLIENTSPECIALTY])</f>
        <v>Surgery</v>
      </c>
      <c r="J5943" t="str">
        <f>_xlfn.XLOOKUP(A5943,Table1[CLIENTID],Table1[CLIENTSIZE])</f>
        <v>Medium</v>
      </c>
    </row>
    <row r="5944" spans="1:10" x14ac:dyDescent="0.25">
      <c r="A5944">
        <v>1584</v>
      </c>
      <c r="B5944" s="1">
        <v>43094</v>
      </c>
      <c r="C5944">
        <v>12</v>
      </c>
      <c r="D5944">
        <v>3</v>
      </c>
      <c r="E5944">
        <v>0</v>
      </c>
      <c r="F5944">
        <v>0</v>
      </c>
      <c r="H5944" t="str">
        <f>_xlfn.XLOOKUP(A5944,Table1[CLIENTID],Table1[OVERALLSTATUS])</f>
        <v>Live</v>
      </c>
      <c r="I5944" t="str">
        <f>_xlfn.XLOOKUP(A5944,Table1[CLIENTID],Table1[CLIENTSPECIALTY])</f>
        <v>Pediatrics</v>
      </c>
      <c r="J5944" t="str">
        <f>_xlfn.XLOOKUP(A5944,Table1[CLIENTID],Table1[CLIENTSIZE])</f>
        <v>Medium</v>
      </c>
    </row>
    <row r="5945" spans="1:10" x14ac:dyDescent="0.25">
      <c r="A5945">
        <v>1586</v>
      </c>
      <c r="B5945" s="1">
        <v>43052</v>
      </c>
      <c r="C5945">
        <v>12</v>
      </c>
      <c r="D5945">
        <v>0</v>
      </c>
      <c r="E5945">
        <v>0</v>
      </c>
      <c r="F5945">
        <v>0</v>
      </c>
      <c r="H5945" t="str">
        <f>_xlfn.XLOOKUP(A5945,Table1[CLIENTID],Table1[OVERALLSTATUS])</f>
        <v>Live</v>
      </c>
      <c r="I5945" t="str">
        <f>_xlfn.XLOOKUP(A5945,Table1[CLIENTID],Table1[CLIENTSPECIALTY])</f>
        <v>Surgery</v>
      </c>
      <c r="J5945" t="str">
        <f>_xlfn.XLOOKUP(A5945,Table1[CLIENTID],Table1[CLIENTSIZE])</f>
        <v>Medium</v>
      </c>
    </row>
    <row r="5946" spans="1:10" x14ac:dyDescent="0.25">
      <c r="A5946">
        <v>1587</v>
      </c>
      <c r="B5946" s="1">
        <v>43094</v>
      </c>
      <c r="C5946">
        <v>12</v>
      </c>
      <c r="D5946">
        <v>0</v>
      </c>
      <c r="E5946">
        <v>0</v>
      </c>
      <c r="F5946">
        <v>0</v>
      </c>
      <c r="H5946" t="str">
        <f>_xlfn.XLOOKUP(A5946,Table1[CLIENTID],Table1[OVERALLSTATUS])</f>
        <v>Live</v>
      </c>
      <c r="I5946" t="str">
        <f>_xlfn.XLOOKUP(A5946,Table1[CLIENTID],Table1[CLIENTSPECIALTY])</f>
        <v>OB-GYN</v>
      </c>
      <c r="J5946" t="str">
        <f>_xlfn.XLOOKUP(A5946,Table1[CLIENTID],Table1[CLIENTSIZE])</f>
        <v>Medium</v>
      </c>
    </row>
    <row r="5947" spans="1:10" x14ac:dyDescent="0.25">
      <c r="A5947">
        <v>1588</v>
      </c>
      <c r="B5947" s="1">
        <v>43108</v>
      </c>
      <c r="C5947">
        <v>12</v>
      </c>
      <c r="D5947">
        <v>0</v>
      </c>
      <c r="E5947">
        <v>0</v>
      </c>
      <c r="F5947">
        <v>0</v>
      </c>
      <c r="H5947" t="str">
        <f>_xlfn.XLOOKUP(A5947,Table1[CLIENTID],Table1[OVERALLSTATUS])</f>
        <v>Live</v>
      </c>
      <c r="I5947" t="str">
        <f>_xlfn.XLOOKUP(A5947,Table1[CLIENTID],Table1[CLIENTSPECIALTY])</f>
        <v>Surgery</v>
      </c>
      <c r="J5947" t="str">
        <f>_xlfn.XLOOKUP(A5947,Table1[CLIENTID],Table1[CLIENTSIZE])</f>
        <v>Medium</v>
      </c>
    </row>
    <row r="5948" spans="1:10" x14ac:dyDescent="0.25">
      <c r="A5948">
        <v>1592</v>
      </c>
      <c r="B5948" s="1">
        <v>43066</v>
      </c>
      <c r="C5948">
        <v>12</v>
      </c>
      <c r="D5948">
        <v>1</v>
      </c>
      <c r="E5948">
        <v>2</v>
      </c>
      <c r="F5948">
        <v>0</v>
      </c>
      <c r="H5948" t="str">
        <f>_xlfn.XLOOKUP(A5948,Table1[CLIENTID],Table1[OVERALLSTATUS])</f>
        <v>Live</v>
      </c>
      <c r="I5948" t="str">
        <f>_xlfn.XLOOKUP(A5948,Table1[CLIENTID],Table1[CLIENTSPECIALTY])</f>
        <v>Surgery</v>
      </c>
      <c r="J5948" t="str">
        <f>_xlfn.XLOOKUP(A5948,Table1[CLIENTID],Table1[CLIENTSIZE])</f>
        <v>Medium</v>
      </c>
    </row>
    <row r="5949" spans="1:10" x14ac:dyDescent="0.25">
      <c r="A5949">
        <v>1592</v>
      </c>
      <c r="B5949" s="1">
        <v>43101</v>
      </c>
      <c r="C5949">
        <v>12</v>
      </c>
      <c r="D5949">
        <v>0</v>
      </c>
      <c r="E5949">
        <v>0</v>
      </c>
      <c r="F5949">
        <v>0</v>
      </c>
      <c r="H5949" t="str">
        <f>_xlfn.XLOOKUP(A5949,Table1[CLIENTID],Table1[OVERALLSTATUS])</f>
        <v>Live</v>
      </c>
      <c r="I5949" t="str">
        <f>_xlfn.XLOOKUP(A5949,Table1[CLIENTID],Table1[CLIENTSPECIALTY])</f>
        <v>Surgery</v>
      </c>
      <c r="J5949" t="str">
        <f>_xlfn.XLOOKUP(A5949,Table1[CLIENTID],Table1[CLIENTSIZE])</f>
        <v>Medium</v>
      </c>
    </row>
    <row r="5950" spans="1:10" x14ac:dyDescent="0.25">
      <c r="A5950">
        <v>1603</v>
      </c>
      <c r="B5950" s="1">
        <v>43052</v>
      </c>
      <c r="C5950">
        <v>12</v>
      </c>
      <c r="D5950">
        <v>0</v>
      </c>
      <c r="E5950">
        <v>0</v>
      </c>
      <c r="F5950">
        <v>0</v>
      </c>
      <c r="H5950" t="str">
        <f>_xlfn.XLOOKUP(A5950,Table1[CLIENTID],Table1[OVERALLSTATUS])</f>
        <v>Live</v>
      </c>
      <c r="I5950" t="str">
        <f>_xlfn.XLOOKUP(A5950,Table1[CLIENTID],Table1[CLIENTSPECIALTY])</f>
        <v>Surgery</v>
      </c>
      <c r="J5950" t="str">
        <f>_xlfn.XLOOKUP(A5950,Table1[CLIENTID],Table1[CLIENTSIZE])</f>
        <v>Medium</v>
      </c>
    </row>
    <row r="5951" spans="1:10" x14ac:dyDescent="0.25">
      <c r="A5951">
        <v>1612</v>
      </c>
      <c r="B5951" s="1">
        <v>43059</v>
      </c>
      <c r="C5951">
        <v>12</v>
      </c>
      <c r="D5951">
        <v>0</v>
      </c>
      <c r="E5951">
        <v>0</v>
      </c>
      <c r="F5951">
        <v>0</v>
      </c>
      <c r="H5951" t="str">
        <f>_xlfn.XLOOKUP(A5951,Table1[CLIENTID],Table1[OVERALLSTATUS])</f>
        <v>Live</v>
      </c>
      <c r="I5951" t="str">
        <f>_xlfn.XLOOKUP(A5951,Table1[CLIENTID],Table1[CLIENTSPECIALTY])</f>
        <v>Surgery</v>
      </c>
      <c r="J5951" t="str">
        <f>_xlfn.XLOOKUP(A5951,Table1[CLIENTID],Table1[CLIENTSIZE])</f>
        <v>Medium</v>
      </c>
    </row>
    <row r="5952" spans="1:10" x14ac:dyDescent="0.25">
      <c r="A5952">
        <v>1612</v>
      </c>
      <c r="B5952" s="1">
        <v>43066</v>
      </c>
      <c r="C5952">
        <v>12</v>
      </c>
      <c r="D5952">
        <v>0</v>
      </c>
      <c r="E5952">
        <v>0</v>
      </c>
      <c r="F5952">
        <v>0</v>
      </c>
      <c r="H5952" t="str">
        <f>_xlfn.XLOOKUP(A5952,Table1[CLIENTID],Table1[OVERALLSTATUS])</f>
        <v>Live</v>
      </c>
      <c r="I5952" t="str">
        <f>_xlfn.XLOOKUP(A5952,Table1[CLIENTID],Table1[CLIENTSPECIALTY])</f>
        <v>Surgery</v>
      </c>
      <c r="J5952" t="str">
        <f>_xlfn.XLOOKUP(A5952,Table1[CLIENTID],Table1[CLIENTSIZE])</f>
        <v>Medium</v>
      </c>
    </row>
    <row r="5953" spans="1:10" x14ac:dyDescent="0.25">
      <c r="A5953">
        <v>1612</v>
      </c>
      <c r="B5953" s="1">
        <v>43087</v>
      </c>
      <c r="C5953">
        <v>12</v>
      </c>
      <c r="D5953">
        <v>0</v>
      </c>
      <c r="E5953">
        <v>0</v>
      </c>
      <c r="F5953">
        <v>0</v>
      </c>
      <c r="H5953" t="str">
        <f>_xlfn.XLOOKUP(A5953,Table1[CLIENTID],Table1[OVERALLSTATUS])</f>
        <v>Live</v>
      </c>
      <c r="I5953" t="str">
        <f>_xlfn.XLOOKUP(A5953,Table1[CLIENTID],Table1[CLIENTSPECIALTY])</f>
        <v>Surgery</v>
      </c>
      <c r="J5953" t="str">
        <f>_xlfn.XLOOKUP(A5953,Table1[CLIENTID],Table1[CLIENTSIZE])</f>
        <v>Medium</v>
      </c>
    </row>
    <row r="5954" spans="1:10" x14ac:dyDescent="0.25">
      <c r="A5954">
        <v>1695</v>
      </c>
      <c r="B5954" s="1">
        <v>43087</v>
      </c>
      <c r="C5954">
        <v>12</v>
      </c>
      <c r="D5954">
        <v>0</v>
      </c>
      <c r="E5954">
        <v>0</v>
      </c>
      <c r="F5954">
        <v>0</v>
      </c>
      <c r="H5954" t="str">
        <f>_xlfn.XLOOKUP(A5954,Table1[CLIENTID],Table1[OVERALLSTATUS])</f>
        <v>Live</v>
      </c>
      <c r="I5954" t="str">
        <f>_xlfn.XLOOKUP(A5954,Table1[CLIENTID],Table1[CLIENTSPECIALTY])</f>
        <v>Pediatrics</v>
      </c>
      <c r="J5954" t="str">
        <f>_xlfn.XLOOKUP(A5954,Table1[CLIENTID],Table1[CLIENTSIZE])</f>
        <v>Medium</v>
      </c>
    </row>
    <row r="5955" spans="1:10" x14ac:dyDescent="0.25">
      <c r="A5955">
        <v>1704</v>
      </c>
      <c r="B5955" s="1">
        <v>43094</v>
      </c>
      <c r="C5955">
        <v>12</v>
      </c>
      <c r="D5955">
        <v>1</v>
      </c>
      <c r="E5955">
        <v>0</v>
      </c>
      <c r="F5955">
        <v>0</v>
      </c>
      <c r="H5955" t="str">
        <f>_xlfn.XLOOKUP(A5955,Table1[CLIENTID],Table1[OVERALLSTATUS])</f>
        <v>Live</v>
      </c>
      <c r="I5955" t="str">
        <f>_xlfn.XLOOKUP(A5955,Table1[CLIENTID],Table1[CLIENTSPECIALTY])</f>
        <v>Surgery</v>
      </c>
      <c r="J5955" t="str">
        <f>_xlfn.XLOOKUP(A5955,Table1[CLIENTID],Table1[CLIENTSIZE])</f>
        <v>Medium</v>
      </c>
    </row>
    <row r="5956" spans="1:10" x14ac:dyDescent="0.25">
      <c r="A5956">
        <v>1794</v>
      </c>
      <c r="B5956" s="1">
        <v>43073</v>
      </c>
      <c r="C5956">
        <v>12</v>
      </c>
      <c r="D5956">
        <v>0</v>
      </c>
      <c r="E5956">
        <v>0</v>
      </c>
      <c r="F5956">
        <v>0</v>
      </c>
      <c r="H5956" t="str">
        <f>_xlfn.XLOOKUP(A5956,Table1[CLIENTID],Table1[OVERALLSTATUS])</f>
        <v>Live</v>
      </c>
      <c r="I5956" t="str">
        <f>_xlfn.XLOOKUP(A5956,Table1[CLIENTID],Table1[CLIENTSPECIALTY])</f>
        <v>Pediatrics</v>
      </c>
      <c r="J5956" t="str">
        <f>_xlfn.XLOOKUP(A5956,Table1[CLIENTID],Table1[CLIENTSIZE])</f>
        <v>Medium</v>
      </c>
    </row>
    <row r="5957" spans="1:10" x14ac:dyDescent="0.25">
      <c r="A5957">
        <v>1798</v>
      </c>
      <c r="B5957" s="1">
        <v>43101</v>
      </c>
      <c r="C5957">
        <v>12</v>
      </c>
      <c r="D5957">
        <v>0</v>
      </c>
      <c r="E5957">
        <v>0</v>
      </c>
      <c r="F5957">
        <v>0</v>
      </c>
      <c r="H5957" t="str">
        <f>_xlfn.XLOOKUP(A5957,Table1[CLIENTID],Table1[OVERALLSTATUS])</f>
        <v>Live</v>
      </c>
      <c r="I5957" t="str">
        <f>_xlfn.XLOOKUP(A5957,Table1[CLIENTID],Table1[CLIENTSPECIALTY])</f>
        <v>Pediatrics</v>
      </c>
      <c r="J5957" t="str">
        <f>_xlfn.XLOOKUP(A5957,Table1[CLIENTID],Table1[CLIENTSIZE])</f>
        <v>Medium</v>
      </c>
    </row>
    <row r="5958" spans="1:10" x14ac:dyDescent="0.25">
      <c r="A5958">
        <v>1799</v>
      </c>
      <c r="B5958" s="1">
        <v>43073</v>
      </c>
      <c r="C5958">
        <v>12</v>
      </c>
      <c r="D5958">
        <v>0</v>
      </c>
      <c r="E5958">
        <v>0</v>
      </c>
      <c r="F5958">
        <v>0</v>
      </c>
      <c r="H5958" t="str">
        <f>_xlfn.XLOOKUP(A5958,Table1[CLIENTID],Table1[OVERALLSTATUS])</f>
        <v>Live</v>
      </c>
      <c r="I5958" t="str">
        <f>_xlfn.XLOOKUP(A5958,Table1[CLIENTID],Table1[CLIENTSPECIALTY])</f>
        <v>Pediatrics</v>
      </c>
      <c r="J5958" t="str">
        <f>_xlfn.XLOOKUP(A5958,Table1[CLIENTID],Table1[CLIENTSIZE])</f>
        <v>Medium</v>
      </c>
    </row>
    <row r="5959" spans="1:10" x14ac:dyDescent="0.25">
      <c r="A5959">
        <v>1799</v>
      </c>
      <c r="B5959" s="1">
        <v>43101</v>
      </c>
      <c r="C5959">
        <v>12</v>
      </c>
      <c r="D5959">
        <v>0</v>
      </c>
      <c r="E5959">
        <v>0</v>
      </c>
      <c r="F5959">
        <v>0</v>
      </c>
      <c r="H5959" t="str">
        <f>_xlfn.XLOOKUP(A5959,Table1[CLIENTID],Table1[OVERALLSTATUS])</f>
        <v>Live</v>
      </c>
      <c r="I5959" t="str">
        <f>_xlfn.XLOOKUP(A5959,Table1[CLIENTID],Table1[CLIENTSPECIALTY])</f>
        <v>Pediatrics</v>
      </c>
      <c r="J5959" t="str">
        <f>_xlfn.XLOOKUP(A5959,Table1[CLIENTID],Table1[CLIENTSIZE])</f>
        <v>Medium</v>
      </c>
    </row>
    <row r="5960" spans="1:10" x14ac:dyDescent="0.25">
      <c r="A5960">
        <v>1810</v>
      </c>
      <c r="B5960" s="1">
        <v>43059</v>
      </c>
      <c r="C5960">
        <v>12</v>
      </c>
      <c r="D5960">
        <v>1</v>
      </c>
      <c r="E5960">
        <v>0</v>
      </c>
      <c r="F5960">
        <v>0</v>
      </c>
      <c r="H5960" t="str">
        <f>_xlfn.XLOOKUP(A5960,Table1[CLIENTID],Table1[OVERALLSTATUS])</f>
        <v>Live</v>
      </c>
      <c r="I5960" t="str">
        <f>_xlfn.XLOOKUP(A5960,Table1[CLIENTID],Table1[CLIENTSPECIALTY])</f>
        <v>Pediatrics</v>
      </c>
      <c r="J5960" t="str">
        <f>_xlfn.XLOOKUP(A5960,Table1[CLIENTID],Table1[CLIENTSIZE])</f>
        <v>Medium</v>
      </c>
    </row>
    <row r="5961" spans="1:10" x14ac:dyDescent="0.25">
      <c r="A5961">
        <v>1819</v>
      </c>
      <c r="B5961" s="1">
        <v>43087</v>
      </c>
      <c r="C5961">
        <v>12</v>
      </c>
      <c r="D5961">
        <v>6</v>
      </c>
      <c r="E5961">
        <v>0</v>
      </c>
      <c r="F5961">
        <v>0</v>
      </c>
      <c r="H5961" t="str">
        <f>_xlfn.XLOOKUP(A5961,Table1[CLIENTID],Table1[OVERALLSTATUS])</f>
        <v>Live</v>
      </c>
      <c r="I5961" t="str">
        <f>_xlfn.XLOOKUP(A5961,Table1[CLIENTID],Table1[CLIENTSPECIALTY])</f>
        <v>Pediatrics</v>
      </c>
      <c r="J5961" t="str">
        <f>_xlfn.XLOOKUP(A5961,Table1[CLIENTID],Table1[CLIENTSIZE])</f>
        <v>Medium</v>
      </c>
    </row>
    <row r="5962" spans="1:10" x14ac:dyDescent="0.25">
      <c r="A5962">
        <v>1819</v>
      </c>
      <c r="B5962" s="1">
        <v>43101</v>
      </c>
      <c r="C5962">
        <v>12</v>
      </c>
      <c r="D5962">
        <v>2</v>
      </c>
      <c r="E5962">
        <v>0</v>
      </c>
      <c r="F5962">
        <v>0</v>
      </c>
      <c r="H5962" t="str">
        <f>_xlfn.XLOOKUP(A5962,Table1[CLIENTID],Table1[OVERALLSTATUS])</f>
        <v>Live</v>
      </c>
      <c r="I5962" t="str">
        <f>_xlfn.XLOOKUP(A5962,Table1[CLIENTID],Table1[CLIENTSPECIALTY])</f>
        <v>Pediatrics</v>
      </c>
      <c r="J5962" t="str">
        <f>_xlfn.XLOOKUP(A5962,Table1[CLIENTID],Table1[CLIENTSIZE])</f>
        <v>Medium</v>
      </c>
    </row>
    <row r="5963" spans="1:10" x14ac:dyDescent="0.25">
      <c r="A5963">
        <v>1827</v>
      </c>
      <c r="B5963" s="1">
        <v>43052</v>
      </c>
      <c r="C5963">
        <v>12</v>
      </c>
      <c r="D5963">
        <v>0</v>
      </c>
      <c r="E5963">
        <v>0</v>
      </c>
      <c r="F5963">
        <v>0</v>
      </c>
      <c r="H5963" t="str">
        <f>_xlfn.XLOOKUP(A5963,Table1[CLIENTID],Table1[OVERALLSTATUS])</f>
        <v>Live</v>
      </c>
      <c r="I5963" t="str">
        <f>_xlfn.XLOOKUP(A5963,Table1[CLIENTID],Table1[CLIENTSPECIALTY])</f>
        <v>Pediatrics</v>
      </c>
      <c r="J5963" t="str">
        <f>_xlfn.XLOOKUP(A5963,Table1[CLIENTID],Table1[CLIENTSIZE])</f>
        <v>Medium</v>
      </c>
    </row>
    <row r="5964" spans="1:10" x14ac:dyDescent="0.25">
      <c r="A5964">
        <v>1847</v>
      </c>
      <c r="B5964" s="1">
        <v>43101</v>
      </c>
      <c r="C5964">
        <v>12</v>
      </c>
      <c r="D5964">
        <v>1</v>
      </c>
      <c r="E5964">
        <v>0</v>
      </c>
      <c r="F5964">
        <v>0</v>
      </c>
      <c r="H5964" t="str">
        <f>_xlfn.XLOOKUP(A5964,Table1[CLIENTID],Table1[OVERALLSTATUS])</f>
        <v>Live</v>
      </c>
      <c r="I5964" t="str">
        <f>_xlfn.XLOOKUP(A5964,Table1[CLIENTID],Table1[CLIENTSPECIALTY])</f>
        <v>OB-GYN</v>
      </c>
      <c r="J5964" t="str">
        <f>_xlfn.XLOOKUP(A5964,Table1[CLIENTID],Table1[CLIENTSIZE])</f>
        <v>Medium</v>
      </c>
    </row>
    <row r="5965" spans="1:10" x14ac:dyDescent="0.25">
      <c r="A5965">
        <v>1874</v>
      </c>
      <c r="B5965" s="1">
        <v>43059</v>
      </c>
      <c r="C5965">
        <v>12</v>
      </c>
      <c r="D5965">
        <v>0</v>
      </c>
      <c r="E5965">
        <v>0</v>
      </c>
      <c r="F5965">
        <v>0</v>
      </c>
      <c r="H5965" t="str">
        <f>_xlfn.XLOOKUP(A5965,Table1[CLIENTID],Table1[OVERALLSTATUS])</f>
        <v>Live</v>
      </c>
      <c r="I5965" t="str">
        <f>_xlfn.XLOOKUP(A5965,Table1[CLIENTID],Table1[CLIENTSPECIALTY])</f>
        <v>Pediatrics</v>
      </c>
      <c r="J5965" t="str">
        <f>_xlfn.XLOOKUP(A5965,Table1[CLIENTID],Table1[CLIENTSIZE])</f>
        <v>Medium</v>
      </c>
    </row>
    <row r="5966" spans="1:10" x14ac:dyDescent="0.25">
      <c r="A5966">
        <v>1912</v>
      </c>
      <c r="B5966" s="1">
        <v>43059</v>
      </c>
      <c r="C5966">
        <v>12</v>
      </c>
      <c r="D5966">
        <v>1</v>
      </c>
      <c r="E5966">
        <v>2</v>
      </c>
      <c r="F5966">
        <v>0</v>
      </c>
      <c r="H5966" t="str">
        <f>_xlfn.XLOOKUP(A5966,Table1[CLIENTID],Table1[OVERALLSTATUS])</f>
        <v>Live</v>
      </c>
      <c r="I5966" t="str">
        <f>_xlfn.XLOOKUP(A5966,Table1[CLIENTID],Table1[CLIENTSPECIALTY])</f>
        <v>Pediatrics</v>
      </c>
      <c r="J5966" t="str">
        <f>_xlfn.XLOOKUP(A5966,Table1[CLIENTID],Table1[CLIENTSIZE])</f>
        <v>Medium</v>
      </c>
    </row>
    <row r="5967" spans="1:10" x14ac:dyDescent="0.25">
      <c r="A5967">
        <v>1926</v>
      </c>
      <c r="B5967" s="1">
        <v>43087</v>
      </c>
      <c r="C5967">
        <v>12</v>
      </c>
      <c r="D5967">
        <v>0</v>
      </c>
      <c r="E5967">
        <v>8</v>
      </c>
      <c r="F5967">
        <v>7</v>
      </c>
      <c r="H5967" t="str">
        <f>_xlfn.XLOOKUP(A5967,Table1[CLIENTID],Table1[OVERALLSTATUS])</f>
        <v>Live</v>
      </c>
      <c r="I5967" t="str">
        <f>_xlfn.XLOOKUP(A5967,Table1[CLIENTID],Table1[CLIENTSPECIALTY])</f>
        <v>Pediatrics</v>
      </c>
      <c r="J5967" t="str">
        <f>_xlfn.XLOOKUP(A5967,Table1[CLIENTID],Table1[CLIENTSIZE])</f>
        <v>Medium</v>
      </c>
    </row>
    <row r="5968" spans="1:10" x14ac:dyDescent="0.25">
      <c r="A5968">
        <v>1944</v>
      </c>
      <c r="B5968" s="1">
        <v>43080</v>
      </c>
      <c r="C5968">
        <v>12</v>
      </c>
      <c r="D5968">
        <v>4</v>
      </c>
      <c r="E5968">
        <v>0</v>
      </c>
      <c r="F5968">
        <v>0</v>
      </c>
      <c r="H5968" t="str">
        <f>_xlfn.XLOOKUP(A5968,Table1[CLIENTID],Table1[OVERALLSTATUS])</f>
        <v>Live</v>
      </c>
      <c r="I5968" t="str">
        <f>_xlfn.XLOOKUP(A5968,Table1[CLIENTID],Table1[CLIENTSPECIALTY])</f>
        <v>Pediatrics</v>
      </c>
      <c r="J5968" t="str">
        <f>_xlfn.XLOOKUP(A5968,Table1[CLIENTID],Table1[CLIENTSIZE])</f>
        <v>Medium</v>
      </c>
    </row>
    <row r="5969" spans="1:10" x14ac:dyDescent="0.25">
      <c r="A5969">
        <v>1944</v>
      </c>
      <c r="B5969" s="1">
        <v>43108</v>
      </c>
      <c r="C5969">
        <v>12</v>
      </c>
      <c r="D5969">
        <v>1</v>
      </c>
      <c r="E5969">
        <v>0</v>
      </c>
      <c r="F5969">
        <v>0</v>
      </c>
      <c r="H5969" t="str">
        <f>_xlfn.XLOOKUP(A5969,Table1[CLIENTID],Table1[OVERALLSTATUS])</f>
        <v>Live</v>
      </c>
      <c r="I5969" t="str">
        <f>_xlfn.XLOOKUP(A5969,Table1[CLIENTID],Table1[CLIENTSPECIALTY])</f>
        <v>Pediatrics</v>
      </c>
      <c r="J5969" t="str">
        <f>_xlfn.XLOOKUP(A5969,Table1[CLIENTID],Table1[CLIENTSIZE])</f>
        <v>Medium</v>
      </c>
    </row>
    <row r="5970" spans="1:10" x14ac:dyDescent="0.25">
      <c r="A5970">
        <v>1944</v>
      </c>
      <c r="B5970" s="1">
        <v>43108</v>
      </c>
      <c r="C5970">
        <v>12</v>
      </c>
      <c r="D5970">
        <v>0</v>
      </c>
      <c r="E5970">
        <v>0</v>
      </c>
      <c r="F5970">
        <v>0</v>
      </c>
      <c r="H5970" t="str">
        <f>_xlfn.XLOOKUP(A5970,Table1[CLIENTID],Table1[OVERALLSTATUS])</f>
        <v>Live</v>
      </c>
      <c r="I5970" t="str">
        <f>_xlfn.XLOOKUP(A5970,Table1[CLIENTID],Table1[CLIENTSPECIALTY])</f>
        <v>Pediatrics</v>
      </c>
      <c r="J5970" t="str">
        <f>_xlfn.XLOOKUP(A5970,Table1[CLIENTID],Table1[CLIENTSIZE])</f>
        <v>Medium</v>
      </c>
    </row>
    <row r="5971" spans="1:10" x14ac:dyDescent="0.25">
      <c r="A5971">
        <v>1950</v>
      </c>
      <c r="B5971" s="1">
        <v>43094</v>
      </c>
      <c r="C5971">
        <v>12</v>
      </c>
      <c r="D5971">
        <v>0</v>
      </c>
      <c r="E5971">
        <v>0</v>
      </c>
      <c r="F5971">
        <v>0</v>
      </c>
      <c r="H5971" t="str">
        <f>_xlfn.XLOOKUP(A5971,Table1[CLIENTID],Table1[OVERALLSTATUS])</f>
        <v>Live</v>
      </c>
      <c r="I5971" t="str">
        <f>_xlfn.XLOOKUP(A5971,Table1[CLIENTID],Table1[CLIENTSPECIALTY])</f>
        <v>Pediatrics</v>
      </c>
      <c r="J5971" t="str">
        <f>_xlfn.XLOOKUP(A5971,Table1[CLIENTID],Table1[CLIENTSIZE])</f>
        <v>Medium</v>
      </c>
    </row>
    <row r="5972" spans="1:10" x14ac:dyDescent="0.25">
      <c r="A5972">
        <v>1961</v>
      </c>
      <c r="B5972" s="1">
        <v>43094</v>
      </c>
      <c r="C5972">
        <v>12</v>
      </c>
      <c r="D5972">
        <v>1</v>
      </c>
      <c r="E5972">
        <v>0</v>
      </c>
      <c r="F5972">
        <v>0</v>
      </c>
      <c r="H5972" t="str">
        <f>_xlfn.XLOOKUP(A5972,Table1[CLIENTID],Table1[OVERALLSTATUS])</f>
        <v>Live</v>
      </c>
      <c r="I5972" t="str">
        <f>_xlfn.XLOOKUP(A5972,Table1[CLIENTID],Table1[CLIENTSPECIALTY])</f>
        <v>Pediatrics</v>
      </c>
      <c r="J5972" t="str">
        <f>_xlfn.XLOOKUP(A5972,Table1[CLIENTID],Table1[CLIENTSIZE])</f>
        <v>Medium</v>
      </c>
    </row>
    <row r="5973" spans="1:10" x14ac:dyDescent="0.25">
      <c r="A5973">
        <v>1995</v>
      </c>
      <c r="B5973" s="1">
        <v>43059</v>
      </c>
      <c r="C5973">
        <v>12</v>
      </c>
      <c r="D5973">
        <v>0</v>
      </c>
      <c r="E5973">
        <v>0</v>
      </c>
      <c r="F5973">
        <v>0</v>
      </c>
      <c r="H5973" t="str">
        <f>_xlfn.XLOOKUP(A5973,Table1[CLIENTID],Table1[OVERALLSTATUS])</f>
        <v>Live</v>
      </c>
      <c r="I5973" t="str">
        <f>_xlfn.XLOOKUP(A5973,Table1[CLIENTID],Table1[CLIENTSPECIALTY])</f>
        <v>Pediatrics</v>
      </c>
      <c r="J5973" t="str">
        <f>_xlfn.XLOOKUP(A5973,Table1[CLIENTID],Table1[CLIENTSIZE])</f>
        <v>Medium</v>
      </c>
    </row>
    <row r="5974" spans="1:10" x14ac:dyDescent="0.25">
      <c r="A5974">
        <v>2104</v>
      </c>
      <c r="B5974" s="1">
        <v>43094</v>
      </c>
      <c r="C5974">
        <v>12</v>
      </c>
      <c r="D5974">
        <v>0</v>
      </c>
      <c r="E5974">
        <v>0</v>
      </c>
      <c r="F5974">
        <v>0</v>
      </c>
      <c r="H5974" t="str">
        <f>_xlfn.XLOOKUP(A5974,Table1[CLIENTID],Table1[OVERALLSTATUS])</f>
        <v>Live</v>
      </c>
      <c r="I5974" t="str">
        <f>_xlfn.XLOOKUP(A5974,Table1[CLIENTID],Table1[CLIENTSPECIALTY])</f>
        <v>Pediatrics</v>
      </c>
      <c r="J5974" t="str">
        <f>_xlfn.XLOOKUP(A5974,Table1[CLIENTID],Table1[CLIENTSIZE])</f>
        <v>Medium</v>
      </c>
    </row>
    <row r="5975" spans="1:10" x14ac:dyDescent="0.25">
      <c r="A5975">
        <v>2104</v>
      </c>
      <c r="B5975" s="1">
        <v>43108</v>
      </c>
      <c r="C5975">
        <v>12</v>
      </c>
      <c r="D5975">
        <v>0</v>
      </c>
      <c r="E5975">
        <v>0</v>
      </c>
      <c r="F5975">
        <v>0</v>
      </c>
      <c r="H5975" t="str">
        <f>_xlfn.XLOOKUP(A5975,Table1[CLIENTID],Table1[OVERALLSTATUS])</f>
        <v>Live</v>
      </c>
      <c r="I5975" t="str">
        <f>_xlfn.XLOOKUP(A5975,Table1[CLIENTID],Table1[CLIENTSPECIALTY])</f>
        <v>Pediatrics</v>
      </c>
      <c r="J5975" t="str">
        <f>_xlfn.XLOOKUP(A5975,Table1[CLIENTID],Table1[CLIENTSIZE])</f>
        <v>Medium</v>
      </c>
    </row>
    <row r="5976" spans="1:10" x14ac:dyDescent="0.25">
      <c r="A5976">
        <v>2122</v>
      </c>
      <c r="B5976" s="1">
        <v>43094</v>
      </c>
      <c r="C5976">
        <v>12</v>
      </c>
      <c r="D5976">
        <v>0</v>
      </c>
      <c r="E5976">
        <v>0</v>
      </c>
      <c r="F5976">
        <v>0</v>
      </c>
      <c r="H5976" t="str">
        <f>_xlfn.XLOOKUP(A5976,Table1[CLIENTID],Table1[OVERALLSTATUS])</f>
        <v>Live</v>
      </c>
      <c r="I5976" t="str">
        <f>_xlfn.XLOOKUP(A5976,Table1[CLIENTID],Table1[CLIENTSPECIALTY])</f>
        <v>OB-GYN</v>
      </c>
      <c r="J5976" t="str">
        <f>_xlfn.XLOOKUP(A5976,Table1[CLIENTID],Table1[CLIENTSIZE])</f>
        <v>Medium</v>
      </c>
    </row>
    <row r="5977" spans="1:10" x14ac:dyDescent="0.25">
      <c r="A5977">
        <v>2141</v>
      </c>
      <c r="B5977" s="1">
        <v>43059</v>
      </c>
      <c r="C5977">
        <v>12</v>
      </c>
      <c r="D5977">
        <v>0</v>
      </c>
      <c r="E5977">
        <v>0</v>
      </c>
      <c r="F5977">
        <v>0</v>
      </c>
      <c r="H5977" t="str">
        <f>_xlfn.XLOOKUP(A5977,Table1[CLIENTID],Table1[OVERALLSTATUS])</f>
        <v>Live</v>
      </c>
      <c r="I5977" t="str">
        <f>_xlfn.XLOOKUP(A5977,Table1[CLIENTID],Table1[CLIENTSPECIALTY])</f>
        <v>Pediatrics</v>
      </c>
      <c r="J5977" t="str">
        <f>_xlfn.XLOOKUP(A5977,Table1[CLIENTID],Table1[CLIENTSIZE])</f>
        <v>Medium</v>
      </c>
    </row>
    <row r="5978" spans="1:10" x14ac:dyDescent="0.25">
      <c r="A5978">
        <v>2141</v>
      </c>
      <c r="B5978" s="1">
        <v>43073</v>
      </c>
      <c r="C5978">
        <v>12</v>
      </c>
      <c r="D5978">
        <v>0</v>
      </c>
      <c r="E5978">
        <v>0</v>
      </c>
      <c r="F5978">
        <v>0</v>
      </c>
      <c r="H5978" t="str">
        <f>_xlfn.XLOOKUP(A5978,Table1[CLIENTID],Table1[OVERALLSTATUS])</f>
        <v>Live</v>
      </c>
      <c r="I5978" t="str">
        <f>_xlfn.XLOOKUP(A5978,Table1[CLIENTID],Table1[CLIENTSPECIALTY])</f>
        <v>Pediatrics</v>
      </c>
      <c r="J5978" t="str">
        <f>_xlfn.XLOOKUP(A5978,Table1[CLIENTID],Table1[CLIENTSIZE])</f>
        <v>Medium</v>
      </c>
    </row>
    <row r="5979" spans="1:10" x14ac:dyDescent="0.25">
      <c r="A5979">
        <v>2218</v>
      </c>
      <c r="B5979" s="1">
        <v>43101</v>
      </c>
      <c r="C5979">
        <v>12</v>
      </c>
      <c r="D5979">
        <v>6</v>
      </c>
      <c r="E5979">
        <v>2</v>
      </c>
      <c r="F5979">
        <v>2</v>
      </c>
      <c r="H5979" t="str">
        <f>_xlfn.XLOOKUP(A5979,Table1[CLIENTID],Table1[OVERALLSTATUS])</f>
        <v>Live</v>
      </c>
      <c r="I5979" t="str">
        <f>_xlfn.XLOOKUP(A5979,Table1[CLIENTID],Table1[CLIENTSPECIALTY])</f>
        <v>Pediatrics</v>
      </c>
      <c r="J5979" t="str">
        <f>_xlfn.XLOOKUP(A5979,Table1[CLIENTID],Table1[CLIENTSIZE])</f>
        <v>Medium</v>
      </c>
    </row>
    <row r="5980" spans="1:10" x14ac:dyDescent="0.25">
      <c r="A5980">
        <v>2241</v>
      </c>
      <c r="B5980" s="1">
        <v>43052</v>
      </c>
      <c r="C5980">
        <v>12</v>
      </c>
      <c r="D5980">
        <v>0</v>
      </c>
      <c r="E5980">
        <v>0</v>
      </c>
      <c r="F5980">
        <v>0</v>
      </c>
      <c r="H5980" t="str">
        <f>_xlfn.XLOOKUP(A5980,Table1[CLIENTID],Table1[OVERALLSTATUS])</f>
        <v>Live</v>
      </c>
      <c r="I5980" t="str">
        <f>_xlfn.XLOOKUP(A5980,Table1[CLIENTID],Table1[CLIENTSPECIALTY])</f>
        <v>Pediatrics</v>
      </c>
      <c r="J5980" t="str">
        <f>_xlfn.XLOOKUP(A5980,Table1[CLIENTID],Table1[CLIENTSIZE])</f>
        <v>Medium</v>
      </c>
    </row>
    <row r="5981" spans="1:10" x14ac:dyDescent="0.25">
      <c r="A5981">
        <v>2241</v>
      </c>
      <c r="B5981" s="1">
        <v>43059</v>
      </c>
      <c r="C5981">
        <v>12</v>
      </c>
      <c r="D5981">
        <v>0</v>
      </c>
      <c r="E5981">
        <v>0</v>
      </c>
      <c r="F5981">
        <v>0</v>
      </c>
      <c r="H5981" t="str">
        <f>_xlfn.XLOOKUP(A5981,Table1[CLIENTID],Table1[OVERALLSTATUS])</f>
        <v>Live</v>
      </c>
      <c r="I5981" t="str">
        <f>_xlfn.XLOOKUP(A5981,Table1[CLIENTID],Table1[CLIENTSPECIALTY])</f>
        <v>Pediatrics</v>
      </c>
      <c r="J5981" t="str">
        <f>_xlfn.XLOOKUP(A5981,Table1[CLIENTID],Table1[CLIENTSIZE])</f>
        <v>Medium</v>
      </c>
    </row>
    <row r="5982" spans="1:10" x14ac:dyDescent="0.25">
      <c r="A5982">
        <v>2241</v>
      </c>
      <c r="B5982" s="1">
        <v>43073</v>
      </c>
      <c r="C5982">
        <v>12</v>
      </c>
      <c r="D5982">
        <v>0</v>
      </c>
      <c r="E5982">
        <v>1</v>
      </c>
      <c r="F5982">
        <v>0</v>
      </c>
      <c r="H5982" t="str">
        <f>_xlfn.XLOOKUP(A5982,Table1[CLIENTID],Table1[OVERALLSTATUS])</f>
        <v>Live</v>
      </c>
      <c r="I5982" t="str">
        <f>_xlfn.XLOOKUP(A5982,Table1[CLIENTID],Table1[CLIENTSPECIALTY])</f>
        <v>Pediatrics</v>
      </c>
      <c r="J5982" t="str">
        <f>_xlfn.XLOOKUP(A5982,Table1[CLIENTID],Table1[CLIENTSIZE])</f>
        <v>Medium</v>
      </c>
    </row>
    <row r="5983" spans="1:10" x14ac:dyDescent="0.25">
      <c r="A5983">
        <v>2241</v>
      </c>
      <c r="B5983" s="1">
        <v>43094</v>
      </c>
      <c r="C5983">
        <v>12</v>
      </c>
      <c r="D5983">
        <v>0</v>
      </c>
      <c r="E5983">
        <v>1</v>
      </c>
      <c r="F5983">
        <v>1</v>
      </c>
      <c r="H5983" t="str">
        <f>_xlfn.XLOOKUP(A5983,Table1[CLIENTID],Table1[OVERALLSTATUS])</f>
        <v>Live</v>
      </c>
      <c r="I5983" t="str">
        <f>_xlfn.XLOOKUP(A5983,Table1[CLIENTID],Table1[CLIENTSPECIALTY])</f>
        <v>Pediatrics</v>
      </c>
      <c r="J5983" t="str">
        <f>_xlfn.XLOOKUP(A5983,Table1[CLIENTID],Table1[CLIENTSIZE])</f>
        <v>Medium</v>
      </c>
    </row>
    <row r="5984" spans="1:10" x14ac:dyDescent="0.25">
      <c r="A5984">
        <v>2280</v>
      </c>
      <c r="B5984" s="1">
        <v>43066</v>
      </c>
      <c r="C5984">
        <v>12</v>
      </c>
      <c r="D5984">
        <v>0</v>
      </c>
      <c r="E5984">
        <v>0</v>
      </c>
      <c r="F5984">
        <v>0</v>
      </c>
      <c r="H5984" t="str">
        <f>_xlfn.XLOOKUP(A5984,Table1[CLIENTID],Table1[OVERALLSTATUS])</f>
        <v>Live</v>
      </c>
      <c r="I5984" t="str">
        <f>_xlfn.XLOOKUP(A5984,Table1[CLIENTID],Table1[CLIENTSPECIALTY])</f>
        <v>OB-GYN</v>
      </c>
      <c r="J5984" t="str">
        <f>_xlfn.XLOOKUP(A5984,Table1[CLIENTID],Table1[CLIENTSIZE])</f>
        <v>Medium</v>
      </c>
    </row>
    <row r="5985" spans="1:10" x14ac:dyDescent="0.25">
      <c r="A5985">
        <v>2403</v>
      </c>
      <c r="B5985" s="1">
        <v>43087</v>
      </c>
      <c r="C5985">
        <v>12</v>
      </c>
      <c r="D5985">
        <v>0</v>
      </c>
      <c r="E5985">
        <v>1</v>
      </c>
      <c r="F5985">
        <v>0</v>
      </c>
      <c r="H5985" t="str">
        <f>_xlfn.XLOOKUP(A5985,Table1[CLIENTID],Table1[OVERALLSTATUS])</f>
        <v>Live</v>
      </c>
      <c r="I5985" t="str">
        <f>_xlfn.XLOOKUP(A5985,Table1[CLIENTID],Table1[CLIENTSPECIALTY])</f>
        <v>OB-GYN</v>
      </c>
      <c r="J5985" t="str">
        <f>_xlfn.XLOOKUP(A5985,Table1[CLIENTID],Table1[CLIENTSIZE])</f>
        <v>Medium</v>
      </c>
    </row>
    <row r="5986" spans="1:10" x14ac:dyDescent="0.25">
      <c r="A5986">
        <v>2429</v>
      </c>
      <c r="B5986" s="1">
        <v>43080</v>
      </c>
      <c r="C5986">
        <v>12</v>
      </c>
      <c r="D5986">
        <v>0</v>
      </c>
      <c r="E5986">
        <v>0</v>
      </c>
      <c r="F5986">
        <v>0</v>
      </c>
      <c r="H5986" t="str">
        <f>_xlfn.XLOOKUP(A5986,Table1[CLIENTID],Table1[OVERALLSTATUS])</f>
        <v>Live</v>
      </c>
      <c r="I5986" t="str">
        <f>_xlfn.XLOOKUP(A5986,Table1[CLIENTID],Table1[CLIENTSPECIALTY])</f>
        <v>Pediatrics</v>
      </c>
      <c r="J5986" t="str">
        <f>_xlfn.XLOOKUP(A5986,Table1[CLIENTID],Table1[CLIENTSIZE])</f>
        <v>Medium</v>
      </c>
    </row>
    <row r="5987" spans="1:10" x14ac:dyDescent="0.25">
      <c r="A5987">
        <v>2550</v>
      </c>
      <c r="B5987" s="1">
        <v>43052</v>
      </c>
      <c r="C5987">
        <v>12</v>
      </c>
      <c r="D5987">
        <v>0</v>
      </c>
      <c r="E5987">
        <v>0</v>
      </c>
      <c r="F5987">
        <v>0</v>
      </c>
      <c r="H5987" t="str">
        <f>_xlfn.XLOOKUP(A5987,Table1[CLIENTID],Table1[OVERALLSTATUS])</f>
        <v>Live</v>
      </c>
      <c r="I5987" t="str">
        <f>_xlfn.XLOOKUP(A5987,Table1[CLIENTID],Table1[CLIENTSPECIALTY])</f>
        <v>Pediatrics</v>
      </c>
      <c r="J5987" t="str">
        <f>_xlfn.XLOOKUP(A5987,Table1[CLIENTID],Table1[CLIENTSIZE])</f>
        <v>Medium</v>
      </c>
    </row>
    <row r="5988" spans="1:10" x14ac:dyDescent="0.25">
      <c r="A5988">
        <v>2632</v>
      </c>
      <c r="B5988" s="1">
        <v>43059</v>
      </c>
      <c r="C5988">
        <v>12</v>
      </c>
      <c r="D5988">
        <v>0</v>
      </c>
      <c r="E5988">
        <v>0</v>
      </c>
      <c r="F5988">
        <v>0</v>
      </c>
      <c r="H5988" t="str">
        <f>_xlfn.XLOOKUP(A5988,Table1[CLIENTID],Table1[OVERALLSTATUS])</f>
        <v>Live</v>
      </c>
      <c r="I5988" t="str">
        <f>_xlfn.XLOOKUP(A5988,Table1[CLIENTID],Table1[CLIENTSPECIALTY])</f>
        <v>Pediatrics</v>
      </c>
      <c r="J5988" t="str">
        <f>_xlfn.XLOOKUP(A5988,Table1[CLIENTID],Table1[CLIENTSIZE])</f>
        <v>Medium</v>
      </c>
    </row>
    <row r="5989" spans="1:10" x14ac:dyDescent="0.25">
      <c r="A5989">
        <v>2640</v>
      </c>
      <c r="B5989" s="1">
        <v>43080</v>
      </c>
      <c r="C5989">
        <v>12</v>
      </c>
      <c r="D5989">
        <v>4</v>
      </c>
      <c r="E5989">
        <v>0</v>
      </c>
      <c r="F5989">
        <v>0</v>
      </c>
      <c r="H5989" t="str">
        <f>_xlfn.XLOOKUP(A5989,Table1[CLIENTID],Table1[OVERALLSTATUS])</f>
        <v>Live</v>
      </c>
      <c r="I5989" t="str">
        <f>_xlfn.XLOOKUP(A5989,Table1[CLIENTID],Table1[CLIENTSPECIALTY])</f>
        <v>Pediatrics</v>
      </c>
      <c r="J5989" t="str">
        <f>_xlfn.XLOOKUP(A5989,Table1[CLIENTID],Table1[CLIENTSIZE])</f>
        <v>Medium</v>
      </c>
    </row>
    <row r="5990" spans="1:10" x14ac:dyDescent="0.25">
      <c r="A5990">
        <v>2652</v>
      </c>
      <c r="B5990" s="1">
        <v>43059</v>
      </c>
      <c r="C5990">
        <v>12</v>
      </c>
      <c r="D5990">
        <v>0</v>
      </c>
      <c r="E5990">
        <v>0</v>
      </c>
      <c r="F5990">
        <v>0</v>
      </c>
      <c r="H5990" t="str">
        <f>_xlfn.XLOOKUP(A5990,Table1[CLIENTID],Table1[OVERALLSTATUS])</f>
        <v>Live</v>
      </c>
      <c r="I5990" t="str">
        <f>_xlfn.XLOOKUP(A5990,Table1[CLIENTID],Table1[CLIENTSPECIALTY])</f>
        <v>Pediatrics</v>
      </c>
      <c r="J5990" t="str">
        <f>_xlfn.XLOOKUP(A5990,Table1[CLIENTID],Table1[CLIENTSIZE])</f>
        <v>Medium</v>
      </c>
    </row>
    <row r="5991" spans="1:10" x14ac:dyDescent="0.25">
      <c r="A5991">
        <v>2734</v>
      </c>
      <c r="B5991" s="1">
        <v>43066</v>
      </c>
      <c r="C5991">
        <v>12</v>
      </c>
      <c r="D5991">
        <v>0</v>
      </c>
      <c r="E5991">
        <v>0</v>
      </c>
      <c r="F5991">
        <v>0</v>
      </c>
      <c r="H5991" t="str">
        <f>_xlfn.XLOOKUP(A5991,Table1[CLIENTID],Table1[OVERALLSTATUS])</f>
        <v>Live</v>
      </c>
      <c r="I5991" t="str">
        <f>_xlfn.XLOOKUP(A5991,Table1[CLIENTID],Table1[CLIENTSPECIALTY])</f>
        <v>OB-GYN</v>
      </c>
      <c r="J5991" t="str">
        <f>_xlfn.XLOOKUP(A5991,Table1[CLIENTID],Table1[CLIENTSIZE])</f>
        <v>Medium</v>
      </c>
    </row>
    <row r="5992" spans="1:10" x14ac:dyDescent="0.25">
      <c r="A5992">
        <v>2815</v>
      </c>
      <c r="B5992" s="1">
        <v>43087</v>
      </c>
      <c r="C5992">
        <v>12</v>
      </c>
      <c r="D5992">
        <v>0</v>
      </c>
      <c r="E5992">
        <v>0</v>
      </c>
      <c r="F5992">
        <v>0</v>
      </c>
      <c r="H5992" t="str">
        <f>_xlfn.XLOOKUP(A5992,Table1[CLIENTID],Table1[OVERALLSTATUS])</f>
        <v>Live</v>
      </c>
      <c r="I5992" t="str">
        <f>_xlfn.XLOOKUP(A5992,Table1[CLIENTID],Table1[CLIENTSPECIALTY])</f>
        <v>Pediatrics</v>
      </c>
      <c r="J5992" t="str">
        <f>_xlfn.XLOOKUP(A5992,Table1[CLIENTID],Table1[CLIENTSIZE])</f>
        <v>Medium</v>
      </c>
    </row>
    <row r="5993" spans="1:10" x14ac:dyDescent="0.25">
      <c r="A5993">
        <v>2835</v>
      </c>
      <c r="B5993" s="1">
        <v>43052</v>
      </c>
      <c r="C5993">
        <v>12</v>
      </c>
      <c r="D5993">
        <v>0</v>
      </c>
      <c r="E5993">
        <v>0</v>
      </c>
      <c r="F5993">
        <v>0</v>
      </c>
      <c r="H5993" t="str">
        <f>_xlfn.XLOOKUP(A5993,Table1[CLIENTID],Table1[OVERALLSTATUS])</f>
        <v>Live</v>
      </c>
      <c r="I5993" t="str">
        <f>_xlfn.XLOOKUP(A5993,Table1[CLIENTID],Table1[CLIENTSPECIALTY])</f>
        <v>OB-GYN</v>
      </c>
      <c r="J5993" t="str">
        <f>_xlfn.XLOOKUP(A5993,Table1[CLIENTID],Table1[CLIENTSIZE])</f>
        <v>Medium</v>
      </c>
    </row>
    <row r="5994" spans="1:10" x14ac:dyDescent="0.25">
      <c r="A5994">
        <v>2835</v>
      </c>
      <c r="B5994" s="1">
        <v>43059</v>
      </c>
      <c r="C5994">
        <v>12</v>
      </c>
      <c r="D5994">
        <v>0</v>
      </c>
      <c r="E5994">
        <v>0</v>
      </c>
      <c r="F5994">
        <v>0</v>
      </c>
      <c r="H5994" t="str">
        <f>_xlfn.XLOOKUP(A5994,Table1[CLIENTID],Table1[OVERALLSTATUS])</f>
        <v>Live</v>
      </c>
      <c r="I5994" t="str">
        <f>_xlfn.XLOOKUP(A5994,Table1[CLIENTID],Table1[CLIENTSPECIALTY])</f>
        <v>OB-GYN</v>
      </c>
      <c r="J5994" t="str">
        <f>_xlfn.XLOOKUP(A5994,Table1[CLIENTID],Table1[CLIENTSIZE])</f>
        <v>Medium</v>
      </c>
    </row>
    <row r="5995" spans="1:10" x14ac:dyDescent="0.25">
      <c r="A5995">
        <v>2835</v>
      </c>
      <c r="B5995" s="1">
        <v>43087</v>
      </c>
      <c r="C5995">
        <v>12</v>
      </c>
      <c r="D5995">
        <v>0</v>
      </c>
      <c r="E5995">
        <v>0</v>
      </c>
      <c r="F5995">
        <v>0</v>
      </c>
      <c r="H5995" t="str">
        <f>_xlfn.XLOOKUP(A5995,Table1[CLIENTID],Table1[OVERALLSTATUS])</f>
        <v>Live</v>
      </c>
      <c r="I5995" t="str">
        <f>_xlfn.XLOOKUP(A5995,Table1[CLIENTID],Table1[CLIENTSPECIALTY])</f>
        <v>OB-GYN</v>
      </c>
      <c r="J5995" t="str">
        <f>_xlfn.XLOOKUP(A5995,Table1[CLIENTID],Table1[CLIENTSIZE])</f>
        <v>Medium</v>
      </c>
    </row>
    <row r="5996" spans="1:10" x14ac:dyDescent="0.25">
      <c r="A5996">
        <v>2872</v>
      </c>
      <c r="B5996" s="1">
        <v>43080</v>
      </c>
      <c r="C5996">
        <v>12</v>
      </c>
      <c r="D5996">
        <v>0</v>
      </c>
      <c r="E5996">
        <v>1</v>
      </c>
      <c r="F5996">
        <v>1</v>
      </c>
      <c r="H5996" t="str">
        <f>_xlfn.XLOOKUP(A5996,Table1[CLIENTID],Table1[OVERALLSTATUS])</f>
        <v>Live</v>
      </c>
      <c r="I5996" t="str">
        <f>_xlfn.XLOOKUP(A5996,Table1[CLIENTID],Table1[CLIENTSPECIALTY])</f>
        <v>Pediatrics</v>
      </c>
      <c r="J5996" t="str">
        <f>_xlfn.XLOOKUP(A5996,Table1[CLIENTID],Table1[CLIENTSIZE])</f>
        <v>Medium</v>
      </c>
    </row>
    <row r="5997" spans="1:10" x14ac:dyDescent="0.25">
      <c r="A5997">
        <v>2872</v>
      </c>
      <c r="B5997" s="1">
        <v>43108</v>
      </c>
      <c r="C5997">
        <v>12</v>
      </c>
      <c r="D5997">
        <v>0</v>
      </c>
      <c r="E5997">
        <v>0</v>
      </c>
      <c r="F5997">
        <v>0</v>
      </c>
      <c r="H5997" t="str">
        <f>_xlfn.XLOOKUP(A5997,Table1[CLIENTID],Table1[OVERALLSTATUS])</f>
        <v>Live</v>
      </c>
      <c r="I5997" t="str">
        <f>_xlfn.XLOOKUP(A5997,Table1[CLIENTID],Table1[CLIENTSPECIALTY])</f>
        <v>Pediatrics</v>
      </c>
      <c r="J5997" t="str">
        <f>_xlfn.XLOOKUP(A5997,Table1[CLIENTID],Table1[CLIENTSIZE])</f>
        <v>Medium</v>
      </c>
    </row>
    <row r="5998" spans="1:10" x14ac:dyDescent="0.25">
      <c r="A5998">
        <v>2961</v>
      </c>
      <c r="B5998" s="1">
        <v>43080</v>
      </c>
      <c r="C5998">
        <v>12</v>
      </c>
      <c r="D5998">
        <v>0</v>
      </c>
      <c r="E5998">
        <v>0</v>
      </c>
      <c r="F5998">
        <v>0</v>
      </c>
      <c r="H5998" t="str">
        <f>_xlfn.XLOOKUP(A5998,Table1[CLIENTID],Table1[OVERALLSTATUS])</f>
        <v>Live</v>
      </c>
      <c r="I5998" t="str">
        <f>_xlfn.XLOOKUP(A5998,Table1[CLIENTID],Table1[CLIENTSPECIALTY])</f>
        <v>Pediatrics</v>
      </c>
      <c r="J5998" t="str">
        <f>_xlfn.XLOOKUP(A5998,Table1[CLIENTID],Table1[CLIENTSIZE])</f>
        <v>Medium</v>
      </c>
    </row>
    <row r="5999" spans="1:10" x14ac:dyDescent="0.25">
      <c r="A5999">
        <v>2975</v>
      </c>
      <c r="B5999" s="1">
        <v>43087</v>
      </c>
      <c r="C5999">
        <v>12</v>
      </c>
      <c r="D5999">
        <v>0</v>
      </c>
      <c r="E5999">
        <v>0</v>
      </c>
      <c r="F5999">
        <v>0</v>
      </c>
      <c r="H5999" t="str">
        <f>_xlfn.XLOOKUP(A5999,Table1[CLIENTID],Table1[OVERALLSTATUS])</f>
        <v>Live</v>
      </c>
      <c r="I5999" t="str">
        <f>_xlfn.XLOOKUP(A5999,Table1[CLIENTID],Table1[CLIENTSPECIALTY])</f>
        <v>Pediatrics</v>
      </c>
      <c r="J5999" t="str">
        <f>_xlfn.XLOOKUP(A5999,Table1[CLIENTID],Table1[CLIENTSIZE])</f>
        <v>Medium</v>
      </c>
    </row>
    <row r="6000" spans="1:10" x14ac:dyDescent="0.25">
      <c r="A6000">
        <v>3058</v>
      </c>
      <c r="B6000" s="1">
        <v>43066</v>
      </c>
      <c r="C6000">
        <v>12</v>
      </c>
      <c r="D6000">
        <v>0</v>
      </c>
      <c r="E6000">
        <v>0</v>
      </c>
      <c r="F6000">
        <v>0</v>
      </c>
      <c r="H6000" t="str">
        <f>_xlfn.XLOOKUP(A6000,Table1[CLIENTID],Table1[OVERALLSTATUS])</f>
        <v>Live</v>
      </c>
      <c r="I6000" t="str">
        <f>_xlfn.XLOOKUP(A6000,Table1[CLIENTID],Table1[CLIENTSPECIALTY])</f>
        <v>Dermatology</v>
      </c>
      <c r="J6000" t="str">
        <f>_xlfn.XLOOKUP(A6000,Table1[CLIENTID],Table1[CLIENTSIZE])</f>
        <v>Medium</v>
      </c>
    </row>
    <row r="6001" spans="1:10" x14ac:dyDescent="0.25">
      <c r="A6001">
        <v>3101</v>
      </c>
      <c r="B6001" s="1">
        <v>43101</v>
      </c>
      <c r="C6001">
        <v>12</v>
      </c>
      <c r="D6001">
        <v>0</v>
      </c>
      <c r="E6001">
        <v>21</v>
      </c>
      <c r="F6001">
        <v>0</v>
      </c>
      <c r="H6001" t="str">
        <f>_xlfn.XLOOKUP(A6001,Table1[CLIENTID],Table1[OVERALLSTATUS])</f>
        <v>Live</v>
      </c>
      <c r="I6001" t="str">
        <f>_xlfn.XLOOKUP(A6001,Table1[CLIENTID],Table1[CLIENTSPECIALTY])</f>
        <v>Dermatology</v>
      </c>
      <c r="J6001" t="str">
        <f>_xlfn.XLOOKUP(A6001,Table1[CLIENTID],Table1[CLIENTSIZE])</f>
        <v>Medium</v>
      </c>
    </row>
    <row r="6002" spans="1:10" x14ac:dyDescent="0.25">
      <c r="A6002">
        <v>3122</v>
      </c>
      <c r="B6002" s="1">
        <v>43059</v>
      </c>
      <c r="C6002">
        <v>12</v>
      </c>
      <c r="D6002">
        <v>0</v>
      </c>
      <c r="E6002">
        <v>3</v>
      </c>
      <c r="F6002">
        <v>0</v>
      </c>
      <c r="H6002" t="str">
        <f>_xlfn.XLOOKUP(A6002,Table1[CLIENTID],Table1[OVERALLSTATUS])</f>
        <v>Live</v>
      </c>
      <c r="I6002" t="str">
        <f>_xlfn.XLOOKUP(A6002,Table1[CLIENTID],Table1[CLIENTSPECIALTY])</f>
        <v>Pediatrics</v>
      </c>
      <c r="J6002" t="str">
        <f>_xlfn.XLOOKUP(A6002,Table1[CLIENTID],Table1[CLIENTSIZE])</f>
        <v>Medium</v>
      </c>
    </row>
    <row r="6003" spans="1:10" x14ac:dyDescent="0.25">
      <c r="A6003">
        <v>3123</v>
      </c>
      <c r="B6003" s="1">
        <v>43101</v>
      </c>
      <c r="C6003">
        <v>12</v>
      </c>
      <c r="D6003">
        <v>0</v>
      </c>
      <c r="E6003">
        <v>0</v>
      </c>
      <c r="F6003">
        <v>0</v>
      </c>
      <c r="H6003" t="str">
        <f>_xlfn.XLOOKUP(A6003,Table1[CLIENTID],Table1[OVERALLSTATUS])</f>
        <v>Live</v>
      </c>
      <c r="I6003" t="str">
        <f>_xlfn.XLOOKUP(A6003,Table1[CLIENTID],Table1[CLIENTSPECIALTY])</f>
        <v>Pediatrics</v>
      </c>
      <c r="J6003" t="str">
        <f>_xlfn.XLOOKUP(A6003,Table1[CLIENTID],Table1[CLIENTSIZE])</f>
        <v>Medium</v>
      </c>
    </row>
    <row r="6004" spans="1:10" x14ac:dyDescent="0.25">
      <c r="A6004">
        <v>3145</v>
      </c>
      <c r="B6004" s="1">
        <v>43094</v>
      </c>
      <c r="C6004">
        <v>12</v>
      </c>
      <c r="D6004">
        <v>0</v>
      </c>
      <c r="E6004">
        <v>0</v>
      </c>
      <c r="F6004">
        <v>0</v>
      </c>
      <c r="H6004" t="str">
        <f>_xlfn.XLOOKUP(A6004,Table1[CLIENTID],Table1[OVERALLSTATUS])</f>
        <v>Live</v>
      </c>
      <c r="I6004" t="str">
        <f>_xlfn.XLOOKUP(A6004,Table1[CLIENTID],Table1[CLIENTSPECIALTY])</f>
        <v>Dermatology</v>
      </c>
      <c r="J6004" t="str">
        <f>_xlfn.XLOOKUP(A6004,Table1[CLIENTID],Table1[CLIENTSIZE])</f>
        <v>Medium</v>
      </c>
    </row>
    <row r="6005" spans="1:10" x14ac:dyDescent="0.25">
      <c r="A6005">
        <v>98</v>
      </c>
      <c r="B6005" s="1">
        <v>43066</v>
      </c>
      <c r="C6005">
        <v>12</v>
      </c>
      <c r="D6005">
        <v>4</v>
      </c>
      <c r="E6005">
        <v>0</v>
      </c>
      <c r="F6005">
        <v>0</v>
      </c>
      <c r="H6005" t="str">
        <f>_xlfn.XLOOKUP(A6005,Table1[CLIENTID],Table1[OVERALLSTATUS])</f>
        <v>Live</v>
      </c>
      <c r="I6005" t="str">
        <f>_xlfn.XLOOKUP(A6005,Table1[CLIENTID],Table1[CLIENTSPECIALTY])</f>
        <v>Oncology</v>
      </c>
      <c r="J6005" t="str">
        <f>_xlfn.XLOOKUP(A6005,Table1[CLIENTID],Table1[CLIENTSIZE])</f>
        <v>Large</v>
      </c>
    </row>
    <row r="6006" spans="1:10" x14ac:dyDescent="0.25">
      <c r="A6006">
        <v>162</v>
      </c>
      <c r="B6006" s="1">
        <v>43059</v>
      </c>
      <c r="C6006">
        <v>12</v>
      </c>
      <c r="D6006">
        <v>0</v>
      </c>
      <c r="E6006">
        <v>0</v>
      </c>
      <c r="F6006">
        <v>0</v>
      </c>
      <c r="H6006" t="str">
        <f>_xlfn.XLOOKUP(A6006,Table1[CLIENTID],Table1[OVERALLSTATUS])</f>
        <v>Live</v>
      </c>
      <c r="I6006" t="str">
        <f>_xlfn.XLOOKUP(A6006,Table1[CLIENTID],Table1[CLIENTSPECIALTY])</f>
        <v>Oncology</v>
      </c>
      <c r="J6006" t="str">
        <f>_xlfn.XLOOKUP(A6006,Table1[CLIENTID],Table1[CLIENTSIZE])</f>
        <v>Large</v>
      </c>
    </row>
    <row r="6007" spans="1:10" x14ac:dyDescent="0.25">
      <c r="A6007">
        <v>424</v>
      </c>
      <c r="B6007" s="1">
        <v>43073</v>
      </c>
      <c r="C6007">
        <v>12</v>
      </c>
      <c r="D6007">
        <v>0</v>
      </c>
      <c r="E6007">
        <v>1</v>
      </c>
      <c r="F6007">
        <v>1</v>
      </c>
      <c r="H6007" t="str">
        <f>_xlfn.XLOOKUP(A6007,Table1[CLIENTID],Table1[OVERALLSTATUS])</f>
        <v>Live</v>
      </c>
      <c r="I6007" t="str">
        <f>_xlfn.XLOOKUP(A6007,Table1[CLIENTID],Table1[CLIENTSPECIALTY])</f>
        <v>Oncology</v>
      </c>
      <c r="J6007" t="str">
        <f>_xlfn.XLOOKUP(A6007,Table1[CLIENTID],Table1[CLIENTSIZE])</f>
        <v>Large</v>
      </c>
    </row>
    <row r="6008" spans="1:10" x14ac:dyDescent="0.25">
      <c r="A6008">
        <v>424</v>
      </c>
      <c r="B6008" s="1">
        <v>43094</v>
      </c>
      <c r="C6008">
        <v>12</v>
      </c>
      <c r="D6008">
        <v>0</v>
      </c>
      <c r="E6008">
        <v>0</v>
      </c>
      <c r="F6008">
        <v>0</v>
      </c>
      <c r="H6008" t="str">
        <f>_xlfn.XLOOKUP(A6008,Table1[CLIENTID],Table1[OVERALLSTATUS])</f>
        <v>Live</v>
      </c>
      <c r="I6008" t="str">
        <f>_xlfn.XLOOKUP(A6008,Table1[CLIENTID],Table1[CLIENTSPECIALTY])</f>
        <v>Oncology</v>
      </c>
      <c r="J6008" t="str">
        <f>_xlfn.XLOOKUP(A6008,Table1[CLIENTID],Table1[CLIENTSIZE])</f>
        <v>Large</v>
      </c>
    </row>
    <row r="6009" spans="1:10" x14ac:dyDescent="0.25">
      <c r="A6009">
        <v>464</v>
      </c>
      <c r="B6009" s="1">
        <v>43080</v>
      </c>
      <c r="C6009">
        <v>12</v>
      </c>
      <c r="D6009">
        <v>0</v>
      </c>
      <c r="E6009">
        <v>0</v>
      </c>
      <c r="F6009">
        <v>0</v>
      </c>
      <c r="H6009" t="str">
        <f>_xlfn.XLOOKUP(A6009,Table1[CLIENTID],Table1[OVERALLSTATUS])</f>
        <v>Live</v>
      </c>
      <c r="I6009" t="str">
        <f>_xlfn.XLOOKUP(A6009,Table1[CLIENTID],Table1[CLIENTSPECIALTY])</f>
        <v>Dermatology</v>
      </c>
      <c r="J6009" t="str">
        <f>_xlfn.XLOOKUP(A6009,Table1[CLIENTID],Table1[CLIENTSIZE])</f>
        <v>Large</v>
      </c>
    </row>
    <row r="6010" spans="1:10" x14ac:dyDescent="0.25">
      <c r="A6010">
        <v>488</v>
      </c>
      <c r="B6010" s="1">
        <v>43087</v>
      </c>
      <c r="C6010">
        <v>12</v>
      </c>
      <c r="D6010">
        <v>1</v>
      </c>
      <c r="E6010">
        <v>0</v>
      </c>
      <c r="F6010">
        <v>0</v>
      </c>
      <c r="H6010" t="str">
        <f>_xlfn.XLOOKUP(A6010,Table1[CLIENTID],Table1[OVERALLSTATUS])</f>
        <v>Live</v>
      </c>
      <c r="I6010" t="str">
        <f>_xlfn.XLOOKUP(A6010,Table1[CLIENTID],Table1[CLIENTSPECIALTY])</f>
        <v>Dermatology</v>
      </c>
      <c r="J6010" t="str">
        <f>_xlfn.XLOOKUP(A6010,Table1[CLIENTID],Table1[CLIENTSIZE])</f>
        <v>Large</v>
      </c>
    </row>
    <row r="6011" spans="1:10" x14ac:dyDescent="0.25">
      <c r="A6011">
        <v>561</v>
      </c>
      <c r="B6011" s="1">
        <v>43066</v>
      </c>
      <c r="C6011">
        <v>12</v>
      </c>
      <c r="D6011">
        <v>0</v>
      </c>
      <c r="E6011">
        <v>0</v>
      </c>
      <c r="F6011">
        <v>0</v>
      </c>
      <c r="H6011" t="str">
        <f>_xlfn.XLOOKUP(A6011,Table1[CLIENTID],Table1[OVERALLSTATUS])</f>
        <v>Live</v>
      </c>
      <c r="I6011" t="str">
        <f>_xlfn.XLOOKUP(A6011,Table1[CLIENTID],Table1[CLIENTSPECIALTY])</f>
        <v>Oncology</v>
      </c>
      <c r="J6011" t="str">
        <f>_xlfn.XLOOKUP(A6011,Table1[CLIENTID],Table1[CLIENTSIZE])</f>
        <v>Large</v>
      </c>
    </row>
    <row r="6012" spans="1:10" x14ac:dyDescent="0.25">
      <c r="A6012">
        <v>561</v>
      </c>
      <c r="B6012" s="1">
        <v>43101</v>
      </c>
      <c r="C6012">
        <v>12</v>
      </c>
      <c r="D6012">
        <v>0</v>
      </c>
      <c r="E6012">
        <v>0</v>
      </c>
      <c r="F6012">
        <v>0</v>
      </c>
      <c r="H6012" t="str">
        <f>_xlfn.XLOOKUP(A6012,Table1[CLIENTID],Table1[OVERALLSTATUS])</f>
        <v>Live</v>
      </c>
      <c r="I6012" t="str">
        <f>_xlfn.XLOOKUP(A6012,Table1[CLIENTID],Table1[CLIENTSPECIALTY])</f>
        <v>Oncology</v>
      </c>
      <c r="J6012" t="str">
        <f>_xlfn.XLOOKUP(A6012,Table1[CLIENTID],Table1[CLIENTSIZE])</f>
        <v>Large</v>
      </c>
    </row>
    <row r="6013" spans="1:10" x14ac:dyDescent="0.25">
      <c r="A6013">
        <v>638</v>
      </c>
      <c r="B6013" s="1">
        <v>43087</v>
      </c>
      <c r="C6013">
        <v>12</v>
      </c>
      <c r="D6013">
        <v>0</v>
      </c>
      <c r="E6013">
        <v>0</v>
      </c>
      <c r="F6013">
        <v>0</v>
      </c>
      <c r="H6013" t="str">
        <f>_xlfn.XLOOKUP(A6013,Table1[CLIENTID],Table1[OVERALLSTATUS])</f>
        <v>Live</v>
      </c>
      <c r="I6013" t="str">
        <f>_xlfn.XLOOKUP(A6013,Table1[CLIENTID],Table1[CLIENTSPECIALTY])</f>
        <v>Dermatology</v>
      </c>
      <c r="J6013" t="str">
        <f>_xlfn.XLOOKUP(A6013,Table1[CLIENTID],Table1[CLIENTSIZE])</f>
        <v>Large</v>
      </c>
    </row>
    <row r="6014" spans="1:10" x14ac:dyDescent="0.25">
      <c r="A6014">
        <v>674</v>
      </c>
      <c r="B6014" s="1">
        <v>43066</v>
      </c>
      <c r="C6014">
        <v>12</v>
      </c>
      <c r="D6014">
        <v>0</v>
      </c>
      <c r="E6014">
        <v>0</v>
      </c>
      <c r="F6014">
        <v>0</v>
      </c>
      <c r="H6014" t="str">
        <f>_xlfn.XLOOKUP(A6014,Table1[CLIENTID],Table1[OVERALLSTATUS])</f>
        <v>Live</v>
      </c>
      <c r="I6014" t="str">
        <f>_xlfn.XLOOKUP(A6014,Table1[CLIENTID],Table1[CLIENTSPECIALTY])</f>
        <v>Oncology</v>
      </c>
      <c r="J6014" t="str">
        <f>_xlfn.XLOOKUP(A6014,Table1[CLIENTID],Table1[CLIENTSIZE])</f>
        <v>Large</v>
      </c>
    </row>
    <row r="6015" spans="1:10" x14ac:dyDescent="0.25">
      <c r="A6015">
        <v>677</v>
      </c>
      <c r="B6015" s="1">
        <v>43052</v>
      </c>
      <c r="C6015">
        <v>12</v>
      </c>
      <c r="D6015">
        <v>0</v>
      </c>
      <c r="E6015">
        <v>1</v>
      </c>
      <c r="F6015">
        <v>0</v>
      </c>
      <c r="H6015" t="str">
        <f>_xlfn.XLOOKUP(A6015,Table1[CLIENTID],Table1[OVERALLSTATUS])</f>
        <v>Live</v>
      </c>
      <c r="I6015" t="str">
        <f>_xlfn.XLOOKUP(A6015,Table1[CLIENTID],Table1[CLIENTSPECIALTY])</f>
        <v>Oncology</v>
      </c>
      <c r="J6015" t="str">
        <f>_xlfn.XLOOKUP(A6015,Table1[CLIENTID],Table1[CLIENTSIZE])</f>
        <v>Large</v>
      </c>
    </row>
    <row r="6016" spans="1:10" x14ac:dyDescent="0.25">
      <c r="A6016">
        <v>736</v>
      </c>
      <c r="B6016" s="1">
        <v>43080</v>
      </c>
      <c r="C6016">
        <v>12</v>
      </c>
      <c r="D6016">
        <v>0</v>
      </c>
      <c r="E6016">
        <v>0</v>
      </c>
      <c r="F6016">
        <v>0</v>
      </c>
      <c r="H6016" t="str">
        <f>_xlfn.XLOOKUP(A6016,Table1[CLIENTID],Table1[OVERALLSTATUS])</f>
        <v>Live</v>
      </c>
      <c r="I6016" t="str">
        <f>_xlfn.XLOOKUP(A6016,Table1[CLIENTID],Table1[CLIENTSPECIALTY])</f>
        <v>Dermatology</v>
      </c>
      <c r="J6016" t="str">
        <f>_xlfn.XLOOKUP(A6016,Table1[CLIENTID],Table1[CLIENTSIZE])</f>
        <v>Large</v>
      </c>
    </row>
    <row r="6017" spans="1:10" x14ac:dyDescent="0.25">
      <c r="A6017">
        <v>736</v>
      </c>
      <c r="B6017" s="1">
        <v>43101</v>
      </c>
      <c r="C6017">
        <v>12</v>
      </c>
      <c r="D6017">
        <v>0</v>
      </c>
      <c r="E6017">
        <v>0</v>
      </c>
      <c r="F6017">
        <v>0</v>
      </c>
      <c r="H6017" t="str">
        <f>_xlfn.XLOOKUP(A6017,Table1[CLIENTID],Table1[OVERALLSTATUS])</f>
        <v>Live</v>
      </c>
      <c r="I6017" t="str">
        <f>_xlfn.XLOOKUP(A6017,Table1[CLIENTID],Table1[CLIENTSPECIALTY])</f>
        <v>Dermatology</v>
      </c>
      <c r="J6017" t="str">
        <f>_xlfn.XLOOKUP(A6017,Table1[CLIENTID],Table1[CLIENTSIZE])</f>
        <v>Large</v>
      </c>
    </row>
    <row r="6018" spans="1:10" x14ac:dyDescent="0.25">
      <c r="A6018">
        <v>745</v>
      </c>
      <c r="B6018" s="1">
        <v>43052</v>
      </c>
      <c r="C6018">
        <v>12</v>
      </c>
      <c r="D6018">
        <v>0</v>
      </c>
      <c r="E6018">
        <v>0</v>
      </c>
      <c r="F6018">
        <v>0</v>
      </c>
      <c r="H6018" t="str">
        <f>_xlfn.XLOOKUP(A6018,Table1[CLIENTID],Table1[OVERALLSTATUS])</f>
        <v>Live</v>
      </c>
      <c r="I6018" t="str">
        <f>_xlfn.XLOOKUP(A6018,Table1[CLIENTID],Table1[CLIENTSPECIALTY])</f>
        <v>Dermatology</v>
      </c>
      <c r="J6018" t="str">
        <f>_xlfn.XLOOKUP(A6018,Table1[CLIENTID],Table1[CLIENTSIZE])</f>
        <v>Large</v>
      </c>
    </row>
    <row r="6019" spans="1:10" x14ac:dyDescent="0.25">
      <c r="A6019">
        <v>745</v>
      </c>
      <c r="B6019" s="1">
        <v>43101</v>
      </c>
      <c r="C6019">
        <v>12</v>
      </c>
      <c r="D6019">
        <v>0</v>
      </c>
      <c r="E6019">
        <v>0</v>
      </c>
      <c r="F6019">
        <v>0</v>
      </c>
      <c r="H6019" t="str">
        <f>_xlfn.XLOOKUP(A6019,Table1[CLIENTID],Table1[OVERALLSTATUS])</f>
        <v>Live</v>
      </c>
      <c r="I6019" t="str">
        <f>_xlfn.XLOOKUP(A6019,Table1[CLIENTID],Table1[CLIENTSPECIALTY])</f>
        <v>Dermatology</v>
      </c>
      <c r="J6019" t="str">
        <f>_xlfn.XLOOKUP(A6019,Table1[CLIENTID],Table1[CLIENTSIZE])</f>
        <v>Large</v>
      </c>
    </row>
    <row r="6020" spans="1:10" x14ac:dyDescent="0.25">
      <c r="A6020">
        <v>814</v>
      </c>
      <c r="B6020" s="1">
        <v>43087</v>
      </c>
      <c r="C6020">
        <v>12</v>
      </c>
      <c r="D6020">
        <v>0</v>
      </c>
      <c r="E6020">
        <v>1</v>
      </c>
      <c r="F6020">
        <v>0</v>
      </c>
      <c r="H6020" t="str">
        <f>_xlfn.XLOOKUP(A6020,Table1[CLIENTID],Table1[OVERALLSTATUS])</f>
        <v>Live</v>
      </c>
      <c r="I6020" t="str">
        <f>_xlfn.XLOOKUP(A6020,Table1[CLIENTID],Table1[CLIENTSPECIALTY])</f>
        <v>Dermatology</v>
      </c>
      <c r="J6020" t="str">
        <f>_xlfn.XLOOKUP(A6020,Table1[CLIENTID],Table1[CLIENTSIZE])</f>
        <v>Large</v>
      </c>
    </row>
    <row r="6021" spans="1:10" x14ac:dyDescent="0.25">
      <c r="A6021">
        <v>814</v>
      </c>
      <c r="B6021" s="1">
        <v>43101</v>
      </c>
      <c r="C6021">
        <v>12</v>
      </c>
      <c r="D6021">
        <v>0</v>
      </c>
      <c r="E6021">
        <v>0</v>
      </c>
      <c r="F6021">
        <v>0</v>
      </c>
      <c r="H6021" t="str">
        <f>_xlfn.XLOOKUP(A6021,Table1[CLIENTID],Table1[OVERALLSTATUS])</f>
        <v>Live</v>
      </c>
      <c r="I6021" t="str">
        <f>_xlfn.XLOOKUP(A6021,Table1[CLIENTID],Table1[CLIENTSPECIALTY])</f>
        <v>Dermatology</v>
      </c>
      <c r="J6021" t="str">
        <f>_xlfn.XLOOKUP(A6021,Table1[CLIENTID],Table1[CLIENTSIZE])</f>
        <v>Large</v>
      </c>
    </row>
    <row r="6022" spans="1:10" x14ac:dyDescent="0.25">
      <c r="A6022">
        <v>985</v>
      </c>
      <c r="B6022" s="1">
        <v>43059</v>
      </c>
      <c r="C6022">
        <v>12</v>
      </c>
      <c r="D6022">
        <v>0</v>
      </c>
      <c r="E6022">
        <v>0</v>
      </c>
      <c r="F6022">
        <v>0</v>
      </c>
      <c r="H6022" t="str">
        <f>_xlfn.XLOOKUP(A6022,Table1[CLIENTID],Table1[OVERALLSTATUS])</f>
        <v>Live</v>
      </c>
      <c r="I6022" t="str">
        <f>_xlfn.XLOOKUP(A6022,Table1[CLIENTID],Table1[CLIENTSPECIALTY])</f>
        <v>Oncology</v>
      </c>
      <c r="J6022" t="str">
        <f>_xlfn.XLOOKUP(A6022,Table1[CLIENTID],Table1[CLIENTSIZE])</f>
        <v>Large</v>
      </c>
    </row>
    <row r="6023" spans="1:10" x14ac:dyDescent="0.25">
      <c r="A6023">
        <v>987</v>
      </c>
      <c r="B6023" s="1">
        <v>43101</v>
      </c>
      <c r="C6023">
        <v>12</v>
      </c>
      <c r="D6023">
        <v>7</v>
      </c>
      <c r="E6023">
        <v>0</v>
      </c>
      <c r="F6023">
        <v>0</v>
      </c>
      <c r="H6023" t="str">
        <f>_xlfn.XLOOKUP(A6023,Table1[CLIENTID],Table1[OVERALLSTATUS])</f>
        <v>Live</v>
      </c>
      <c r="I6023" t="str">
        <f>_xlfn.XLOOKUP(A6023,Table1[CLIENTID],Table1[CLIENTSPECIALTY])</f>
        <v>Dermatology</v>
      </c>
      <c r="J6023" t="str">
        <f>_xlfn.XLOOKUP(A6023,Table1[CLIENTID],Table1[CLIENTSIZE])</f>
        <v>Large</v>
      </c>
    </row>
    <row r="6024" spans="1:10" x14ac:dyDescent="0.25">
      <c r="A6024">
        <v>987</v>
      </c>
      <c r="B6024" s="1">
        <v>43108</v>
      </c>
      <c r="C6024">
        <v>12</v>
      </c>
      <c r="D6024">
        <v>3</v>
      </c>
      <c r="E6024">
        <v>0</v>
      </c>
      <c r="F6024">
        <v>0</v>
      </c>
      <c r="H6024" t="str">
        <f>_xlfn.XLOOKUP(A6024,Table1[CLIENTID],Table1[OVERALLSTATUS])</f>
        <v>Live</v>
      </c>
      <c r="I6024" t="str">
        <f>_xlfn.XLOOKUP(A6024,Table1[CLIENTID],Table1[CLIENTSPECIALTY])</f>
        <v>Dermatology</v>
      </c>
      <c r="J6024" t="str">
        <f>_xlfn.XLOOKUP(A6024,Table1[CLIENTID],Table1[CLIENTSIZE])</f>
        <v>Large</v>
      </c>
    </row>
    <row r="6025" spans="1:10" x14ac:dyDescent="0.25">
      <c r="A6025">
        <v>1196</v>
      </c>
      <c r="B6025" s="1">
        <v>43087</v>
      </c>
      <c r="C6025">
        <v>12</v>
      </c>
      <c r="D6025">
        <v>0</v>
      </c>
      <c r="E6025">
        <v>0</v>
      </c>
      <c r="F6025">
        <v>0</v>
      </c>
      <c r="H6025" t="str">
        <f>_xlfn.XLOOKUP(A6025,Table1[CLIENTID],Table1[OVERALLSTATUS])</f>
        <v>Live</v>
      </c>
      <c r="I6025" t="str">
        <f>_xlfn.XLOOKUP(A6025,Table1[CLIENTID],Table1[CLIENTSPECIALTY])</f>
        <v>Oncology</v>
      </c>
      <c r="J6025" t="str">
        <f>_xlfn.XLOOKUP(A6025,Table1[CLIENTID],Table1[CLIENTSIZE])</f>
        <v>Large</v>
      </c>
    </row>
    <row r="6026" spans="1:10" x14ac:dyDescent="0.25">
      <c r="A6026">
        <v>1228</v>
      </c>
      <c r="B6026" s="1">
        <v>43066</v>
      </c>
      <c r="C6026">
        <v>12</v>
      </c>
      <c r="D6026">
        <v>0</v>
      </c>
      <c r="E6026">
        <v>0</v>
      </c>
      <c r="F6026">
        <v>0</v>
      </c>
      <c r="H6026" t="str">
        <f>_xlfn.XLOOKUP(A6026,Table1[CLIENTID],Table1[OVERALLSTATUS])</f>
        <v>Live</v>
      </c>
      <c r="I6026" t="str">
        <f>_xlfn.XLOOKUP(A6026,Table1[CLIENTID],Table1[CLIENTSPECIALTY])</f>
        <v>Dermatology</v>
      </c>
      <c r="J6026" t="str">
        <f>_xlfn.XLOOKUP(A6026,Table1[CLIENTID],Table1[CLIENTSIZE])</f>
        <v>Large</v>
      </c>
    </row>
    <row r="6027" spans="1:10" x14ac:dyDescent="0.25">
      <c r="A6027">
        <v>1228</v>
      </c>
      <c r="B6027" s="1">
        <v>43080</v>
      </c>
      <c r="C6027">
        <v>12</v>
      </c>
      <c r="D6027">
        <v>0</v>
      </c>
      <c r="E6027">
        <v>0</v>
      </c>
      <c r="F6027">
        <v>0</v>
      </c>
      <c r="H6027" t="str">
        <f>_xlfn.XLOOKUP(A6027,Table1[CLIENTID],Table1[OVERALLSTATUS])</f>
        <v>Live</v>
      </c>
      <c r="I6027" t="str">
        <f>_xlfn.XLOOKUP(A6027,Table1[CLIENTID],Table1[CLIENTSPECIALTY])</f>
        <v>Dermatology</v>
      </c>
      <c r="J6027" t="str">
        <f>_xlfn.XLOOKUP(A6027,Table1[CLIENTID],Table1[CLIENTSIZE])</f>
        <v>Large</v>
      </c>
    </row>
    <row r="6028" spans="1:10" x14ac:dyDescent="0.25">
      <c r="A6028">
        <v>1356</v>
      </c>
      <c r="B6028" s="1">
        <v>43066</v>
      </c>
      <c r="C6028">
        <v>12</v>
      </c>
      <c r="D6028">
        <v>0</v>
      </c>
      <c r="E6028">
        <v>0</v>
      </c>
      <c r="F6028">
        <v>0</v>
      </c>
      <c r="H6028" t="str">
        <f>_xlfn.XLOOKUP(A6028,Table1[CLIENTID],Table1[OVERALLSTATUS])</f>
        <v>Live</v>
      </c>
      <c r="I6028" t="str">
        <f>_xlfn.XLOOKUP(A6028,Table1[CLIENTID],Table1[CLIENTSPECIALTY])</f>
        <v>Oncology</v>
      </c>
      <c r="J6028" t="str">
        <f>_xlfn.XLOOKUP(A6028,Table1[CLIENTID],Table1[CLIENTSIZE])</f>
        <v>Large</v>
      </c>
    </row>
    <row r="6029" spans="1:10" x14ac:dyDescent="0.25">
      <c r="A6029">
        <v>1365</v>
      </c>
      <c r="B6029" s="1">
        <v>43094</v>
      </c>
      <c r="C6029">
        <v>12</v>
      </c>
      <c r="D6029">
        <v>0</v>
      </c>
      <c r="E6029">
        <v>4</v>
      </c>
      <c r="F6029">
        <v>0</v>
      </c>
      <c r="H6029" t="str">
        <f>_xlfn.XLOOKUP(A6029,Table1[CLIENTID],Table1[OVERALLSTATUS])</f>
        <v>Live</v>
      </c>
      <c r="I6029" t="str">
        <f>_xlfn.XLOOKUP(A6029,Table1[CLIENTID],Table1[CLIENTSPECIALTY])</f>
        <v>Oncology</v>
      </c>
      <c r="J6029" t="str">
        <f>_xlfn.XLOOKUP(A6029,Table1[CLIENTID],Table1[CLIENTSIZE])</f>
        <v>Large</v>
      </c>
    </row>
    <row r="6030" spans="1:10" x14ac:dyDescent="0.25">
      <c r="A6030">
        <v>1427</v>
      </c>
      <c r="B6030" s="1">
        <v>43101</v>
      </c>
      <c r="C6030">
        <v>12</v>
      </c>
      <c r="D6030">
        <v>0</v>
      </c>
      <c r="E6030">
        <v>0</v>
      </c>
      <c r="F6030">
        <v>0</v>
      </c>
      <c r="H6030" t="str">
        <f>_xlfn.XLOOKUP(A6030,Table1[CLIENTID],Table1[OVERALLSTATUS])</f>
        <v>Live</v>
      </c>
      <c r="I6030" t="str">
        <f>_xlfn.XLOOKUP(A6030,Table1[CLIENTID],Table1[CLIENTSPECIALTY])</f>
        <v>Dermatology</v>
      </c>
      <c r="J6030" t="str">
        <f>_xlfn.XLOOKUP(A6030,Table1[CLIENTID],Table1[CLIENTSIZE])</f>
        <v>Large</v>
      </c>
    </row>
    <row r="6031" spans="1:10" x14ac:dyDescent="0.25">
      <c r="A6031">
        <v>1546</v>
      </c>
      <c r="B6031" s="1">
        <v>43066</v>
      </c>
      <c r="C6031">
        <v>12</v>
      </c>
      <c r="D6031">
        <v>0</v>
      </c>
      <c r="E6031">
        <v>0</v>
      </c>
      <c r="F6031">
        <v>0</v>
      </c>
      <c r="H6031" t="str">
        <f>_xlfn.XLOOKUP(A6031,Table1[CLIENTID],Table1[OVERALLSTATUS])</f>
        <v>Live</v>
      </c>
      <c r="I6031" t="str">
        <f>_xlfn.XLOOKUP(A6031,Table1[CLIENTID],Table1[CLIENTSPECIALTY])</f>
        <v>Oncology</v>
      </c>
      <c r="J6031" t="str">
        <f>_xlfn.XLOOKUP(A6031,Table1[CLIENTID],Table1[CLIENTSIZE])</f>
        <v>Large</v>
      </c>
    </row>
    <row r="6032" spans="1:10" x14ac:dyDescent="0.25">
      <c r="A6032">
        <v>1620</v>
      </c>
      <c r="B6032" s="1">
        <v>43073</v>
      </c>
      <c r="C6032">
        <v>12</v>
      </c>
      <c r="D6032">
        <v>0</v>
      </c>
      <c r="E6032">
        <v>6</v>
      </c>
      <c r="F6032">
        <v>5</v>
      </c>
      <c r="H6032" t="str">
        <f>_xlfn.XLOOKUP(A6032,Table1[CLIENTID],Table1[OVERALLSTATUS])</f>
        <v>Live</v>
      </c>
      <c r="I6032" t="str">
        <f>_xlfn.XLOOKUP(A6032,Table1[CLIENTID],Table1[CLIENTSPECIALTY])</f>
        <v>Oncology</v>
      </c>
      <c r="J6032" t="str">
        <f>_xlfn.XLOOKUP(A6032,Table1[CLIENTID],Table1[CLIENTSIZE])</f>
        <v>Large</v>
      </c>
    </row>
    <row r="6033" spans="1:10" x14ac:dyDescent="0.25">
      <c r="A6033">
        <v>1628</v>
      </c>
      <c r="B6033" s="1">
        <v>43073</v>
      </c>
      <c r="C6033">
        <v>12</v>
      </c>
      <c r="D6033">
        <v>0</v>
      </c>
      <c r="E6033">
        <v>0</v>
      </c>
      <c r="F6033">
        <v>0</v>
      </c>
      <c r="H6033" t="str">
        <f>_xlfn.XLOOKUP(A6033,Table1[CLIENTID],Table1[OVERALLSTATUS])</f>
        <v>Live</v>
      </c>
      <c r="I6033" t="str">
        <f>_xlfn.XLOOKUP(A6033,Table1[CLIENTID],Table1[CLIENTSPECIALTY])</f>
        <v>Oncology</v>
      </c>
      <c r="J6033" t="str">
        <f>_xlfn.XLOOKUP(A6033,Table1[CLIENTID],Table1[CLIENTSIZE])</f>
        <v>Large</v>
      </c>
    </row>
    <row r="6034" spans="1:10" x14ac:dyDescent="0.25">
      <c r="A6034">
        <v>1631</v>
      </c>
      <c r="B6034" s="1">
        <v>43059</v>
      </c>
      <c r="C6034">
        <v>12</v>
      </c>
      <c r="D6034">
        <v>0</v>
      </c>
      <c r="E6034">
        <v>0</v>
      </c>
      <c r="F6034">
        <v>0</v>
      </c>
      <c r="H6034" t="str">
        <f>_xlfn.XLOOKUP(A6034,Table1[CLIENTID],Table1[OVERALLSTATUS])</f>
        <v>Live</v>
      </c>
      <c r="I6034" t="str">
        <f>_xlfn.XLOOKUP(A6034,Table1[CLIENTID],Table1[CLIENTSPECIALTY])</f>
        <v>Oncology</v>
      </c>
      <c r="J6034" t="str">
        <f>_xlfn.XLOOKUP(A6034,Table1[CLIENTID],Table1[CLIENTSIZE])</f>
        <v>Large</v>
      </c>
    </row>
    <row r="6035" spans="1:10" x14ac:dyDescent="0.25">
      <c r="A6035">
        <v>1631</v>
      </c>
      <c r="B6035" s="1">
        <v>43073</v>
      </c>
      <c r="C6035">
        <v>12</v>
      </c>
      <c r="D6035">
        <v>0</v>
      </c>
      <c r="E6035">
        <v>0</v>
      </c>
      <c r="F6035">
        <v>0</v>
      </c>
      <c r="H6035" t="str">
        <f>_xlfn.XLOOKUP(A6035,Table1[CLIENTID],Table1[OVERALLSTATUS])</f>
        <v>Live</v>
      </c>
      <c r="I6035" t="str">
        <f>_xlfn.XLOOKUP(A6035,Table1[CLIENTID],Table1[CLIENTSPECIALTY])</f>
        <v>Oncology</v>
      </c>
      <c r="J6035" t="str">
        <f>_xlfn.XLOOKUP(A6035,Table1[CLIENTID],Table1[CLIENTSIZE])</f>
        <v>Large</v>
      </c>
    </row>
    <row r="6036" spans="1:10" x14ac:dyDescent="0.25">
      <c r="A6036">
        <v>1633</v>
      </c>
      <c r="B6036" s="1">
        <v>43080</v>
      </c>
      <c r="C6036">
        <v>12</v>
      </c>
      <c r="D6036">
        <v>0</v>
      </c>
      <c r="E6036">
        <v>0</v>
      </c>
      <c r="F6036">
        <v>0</v>
      </c>
      <c r="H6036" t="str">
        <f>_xlfn.XLOOKUP(A6036,Table1[CLIENTID],Table1[OVERALLSTATUS])</f>
        <v>Live</v>
      </c>
      <c r="I6036" t="str">
        <f>_xlfn.XLOOKUP(A6036,Table1[CLIENTID],Table1[CLIENTSPECIALTY])</f>
        <v>Oncology</v>
      </c>
      <c r="J6036" t="str">
        <f>_xlfn.XLOOKUP(A6036,Table1[CLIENTID],Table1[CLIENTSIZE])</f>
        <v>Large</v>
      </c>
    </row>
    <row r="6037" spans="1:10" x14ac:dyDescent="0.25">
      <c r="A6037">
        <v>1639</v>
      </c>
      <c r="B6037" s="1">
        <v>43101</v>
      </c>
      <c r="C6037">
        <v>12</v>
      </c>
      <c r="D6037">
        <v>0</v>
      </c>
      <c r="E6037">
        <v>0</v>
      </c>
      <c r="F6037">
        <v>0</v>
      </c>
      <c r="H6037" t="str">
        <f>_xlfn.XLOOKUP(A6037,Table1[CLIENTID],Table1[OVERALLSTATUS])</f>
        <v>Live</v>
      </c>
      <c r="I6037" t="str">
        <f>_xlfn.XLOOKUP(A6037,Table1[CLIENTID],Table1[CLIENTSPECIALTY])</f>
        <v>Oncology</v>
      </c>
      <c r="J6037" t="str">
        <f>_xlfn.XLOOKUP(A6037,Table1[CLIENTID],Table1[CLIENTSIZE])</f>
        <v>Large</v>
      </c>
    </row>
    <row r="6038" spans="1:10" x14ac:dyDescent="0.25">
      <c r="A6038">
        <v>1643</v>
      </c>
      <c r="B6038" s="1">
        <v>43073</v>
      </c>
      <c r="C6038">
        <v>12</v>
      </c>
      <c r="D6038">
        <v>0</v>
      </c>
      <c r="E6038">
        <v>0</v>
      </c>
      <c r="F6038">
        <v>0</v>
      </c>
      <c r="H6038" t="str">
        <f>_xlfn.XLOOKUP(A6038,Table1[CLIENTID],Table1[OVERALLSTATUS])</f>
        <v>Live</v>
      </c>
      <c r="I6038" t="str">
        <f>_xlfn.XLOOKUP(A6038,Table1[CLIENTID],Table1[CLIENTSPECIALTY])</f>
        <v>Oncology</v>
      </c>
      <c r="J6038" t="str">
        <f>_xlfn.XLOOKUP(A6038,Table1[CLIENTID],Table1[CLIENTSIZE])</f>
        <v>Large</v>
      </c>
    </row>
    <row r="6039" spans="1:10" x14ac:dyDescent="0.25">
      <c r="A6039">
        <v>1645</v>
      </c>
      <c r="B6039" s="1">
        <v>43080</v>
      </c>
      <c r="C6039">
        <v>12</v>
      </c>
      <c r="D6039">
        <v>0</v>
      </c>
      <c r="E6039">
        <v>3</v>
      </c>
      <c r="F6039">
        <v>0</v>
      </c>
      <c r="H6039" t="str">
        <f>_xlfn.XLOOKUP(A6039,Table1[CLIENTID],Table1[OVERALLSTATUS])</f>
        <v>Live</v>
      </c>
      <c r="I6039" t="str">
        <f>_xlfn.XLOOKUP(A6039,Table1[CLIENTID],Table1[CLIENTSPECIALTY])</f>
        <v>Oncology</v>
      </c>
      <c r="J6039" t="str">
        <f>_xlfn.XLOOKUP(A6039,Table1[CLIENTID],Table1[CLIENTSIZE])</f>
        <v>Large</v>
      </c>
    </row>
    <row r="6040" spans="1:10" x14ac:dyDescent="0.25">
      <c r="A6040">
        <v>1646</v>
      </c>
      <c r="B6040" s="1">
        <v>43101</v>
      </c>
      <c r="C6040">
        <v>12</v>
      </c>
      <c r="D6040">
        <v>0</v>
      </c>
      <c r="E6040">
        <v>1</v>
      </c>
      <c r="F6040">
        <v>0</v>
      </c>
      <c r="H6040" t="str">
        <f>_xlfn.XLOOKUP(A6040,Table1[CLIENTID],Table1[OVERALLSTATUS])</f>
        <v>Live</v>
      </c>
      <c r="I6040" t="str">
        <f>_xlfn.XLOOKUP(A6040,Table1[CLIENTID],Table1[CLIENTSPECIALTY])</f>
        <v>Oncology</v>
      </c>
      <c r="J6040" t="str">
        <f>_xlfn.XLOOKUP(A6040,Table1[CLIENTID],Table1[CLIENTSIZE])</f>
        <v>Large</v>
      </c>
    </row>
    <row r="6041" spans="1:10" x14ac:dyDescent="0.25">
      <c r="A6041">
        <v>1651</v>
      </c>
      <c r="B6041" s="1">
        <v>43073</v>
      </c>
      <c r="C6041">
        <v>12</v>
      </c>
      <c r="D6041">
        <v>0</v>
      </c>
      <c r="E6041">
        <v>2</v>
      </c>
      <c r="F6041">
        <v>2</v>
      </c>
      <c r="H6041" t="str">
        <f>_xlfn.XLOOKUP(A6041,Table1[CLIENTID],Table1[OVERALLSTATUS])</f>
        <v>Live</v>
      </c>
      <c r="I6041" t="str">
        <f>_xlfn.XLOOKUP(A6041,Table1[CLIENTID],Table1[CLIENTSPECIALTY])</f>
        <v>Oncology</v>
      </c>
      <c r="J6041" t="str">
        <f>_xlfn.XLOOKUP(A6041,Table1[CLIENTID],Table1[CLIENTSIZE])</f>
        <v>Large</v>
      </c>
    </row>
    <row r="6042" spans="1:10" x14ac:dyDescent="0.25">
      <c r="A6042">
        <v>1654</v>
      </c>
      <c r="B6042" s="1">
        <v>43073</v>
      </c>
      <c r="C6042">
        <v>12</v>
      </c>
      <c r="D6042">
        <v>0</v>
      </c>
      <c r="E6042">
        <v>0</v>
      </c>
      <c r="F6042">
        <v>0</v>
      </c>
      <c r="H6042" t="str">
        <f>_xlfn.XLOOKUP(A6042,Table1[CLIENTID],Table1[OVERALLSTATUS])</f>
        <v>Live</v>
      </c>
      <c r="I6042" t="str">
        <f>_xlfn.XLOOKUP(A6042,Table1[CLIENTID],Table1[CLIENTSPECIALTY])</f>
        <v>Oncology</v>
      </c>
      <c r="J6042" t="str">
        <f>_xlfn.XLOOKUP(A6042,Table1[CLIENTID],Table1[CLIENTSIZE])</f>
        <v>Large</v>
      </c>
    </row>
    <row r="6043" spans="1:10" x14ac:dyDescent="0.25">
      <c r="A6043">
        <v>1668</v>
      </c>
      <c r="B6043" s="1">
        <v>43087</v>
      </c>
      <c r="C6043">
        <v>12</v>
      </c>
      <c r="D6043">
        <v>0</v>
      </c>
      <c r="E6043">
        <v>0</v>
      </c>
      <c r="F6043">
        <v>0</v>
      </c>
      <c r="H6043" t="str">
        <f>_xlfn.XLOOKUP(A6043,Table1[CLIENTID],Table1[OVERALLSTATUS])</f>
        <v>Live</v>
      </c>
      <c r="I6043" t="str">
        <f>_xlfn.XLOOKUP(A6043,Table1[CLIENTID],Table1[CLIENTSPECIALTY])</f>
        <v>Oncology</v>
      </c>
      <c r="J6043" t="str">
        <f>_xlfn.XLOOKUP(A6043,Table1[CLIENTID],Table1[CLIENTSIZE])</f>
        <v>Large</v>
      </c>
    </row>
    <row r="6044" spans="1:10" x14ac:dyDescent="0.25">
      <c r="A6044">
        <v>1680</v>
      </c>
      <c r="B6044" s="1">
        <v>43087</v>
      </c>
      <c r="C6044">
        <v>12</v>
      </c>
      <c r="D6044">
        <v>0</v>
      </c>
      <c r="E6044">
        <v>0</v>
      </c>
      <c r="F6044">
        <v>0</v>
      </c>
      <c r="H6044" t="str">
        <f>_xlfn.XLOOKUP(A6044,Table1[CLIENTID],Table1[OVERALLSTATUS])</f>
        <v>Live</v>
      </c>
      <c r="I6044" t="str">
        <f>_xlfn.XLOOKUP(A6044,Table1[CLIENTID],Table1[CLIENTSPECIALTY])</f>
        <v>Oncology</v>
      </c>
      <c r="J6044" t="str">
        <f>_xlfn.XLOOKUP(A6044,Table1[CLIENTID],Table1[CLIENTSIZE])</f>
        <v>Large</v>
      </c>
    </row>
    <row r="6045" spans="1:10" x14ac:dyDescent="0.25">
      <c r="A6045">
        <v>1713</v>
      </c>
      <c r="B6045" s="1">
        <v>43052</v>
      </c>
      <c r="C6045">
        <v>12</v>
      </c>
      <c r="D6045">
        <v>0</v>
      </c>
      <c r="E6045">
        <v>0</v>
      </c>
      <c r="F6045">
        <v>0</v>
      </c>
      <c r="H6045" t="str">
        <f>_xlfn.XLOOKUP(A6045,Table1[CLIENTID],Table1[OVERALLSTATUS])</f>
        <v>Live</v>
      </c>
      <c r="I6045" t="str">
        <f>_xlfn.XLOOKUP(A6045,Table1[CLIENTID],Table1[CLIENTSPECIALTY])</f>
        <v>Dermatology</v>
      </c>
      <c r="J6045" t="str">
        <f>_xlfn.XLOOKUP(A6045,Table1[CLIENTID],Table1[CLIENTSIZE])</f>
        <v>Large</v>
      </c>
    </row>
    <row r="6046" spans="1:10" x14ac:dyDescent="0.25">
      <c r="A6046">
        <v>1765</v>
      </c>
      <c r="B6046" s="1">
        <v>43066</v>
      </c>
      <c r="C6046">
        <v>12</v>
      </c>
      <c r="D6046">
        <v>1</v>
      </c>
      <c r="E6046">
        <v>0</v>
      </c>
      <c r="F6046">
        <v>0</v>
      </c>
      <c r="H6046" t="str">
        <f>_xlfn.XLOOKUP(A6046,Table1[CLIENTID],Table1[OVERALLSTATUS])</f>
        <v>Live</v>
      </c>
      <c r="I6046" t="str">
        <f>_xlfn.XLOOKUP(A6046,Table1[CLIENTID],Table1[CLIENTSPECIALTY])</f>
        <v>Oncology</v>
      </c>
      <c r="J6046" t="str">
        <f>_xlfn.XLOOKUP(A6046,Table1[CLIENTID],Table1[CLIENTSIZE])</f>
        <v>Large</v>
      </c>
    </row>
    <row r="6047" spans="1:10" x14ac:dyDescent="0.25">
      <c r="A6047">
        <v>1807</v>
      </c>
      <c r="B6047" s="1">
        <v>43059</v>
      </c>
      <c r="C6047">
        <v>12</v>
      </c>
      <c r="D6047">
        <v>0</v>
      </c>
      <c r="E6047">
        <v>0</v>
      </c>
      <c r="F6047">
        <v>0</v>
      </c>
      <c r="H6047" t="str">
        <f>_xlfn.XLOOKUP(A6047,Table1[CLIENTID],Table1[OVERALLSTATUS])</f>
        <v>Live</v>
      </c>
      <c r="I6047" t="str">
        <f>_xlfn.XLOOKUP(A6047,Table1[CLIENTID],Table1[CLIENTSPECIALTY])</f>
        <v>Oncology</v>
      </c>
      <c r="J6047" t="str">
        <f>_xlfn.XLOOKUP(A6047,Table1[CLIENTID],Table1[CLIENTSIZE])</f>
        <v>Large</v>
      </c>
    </row>
    <row r="6048" spans="1:10" x14ac:dyDescent="0.25">
      <c r="A6048">
        <v>1835</v>
      </c>
      <c r="B6048" s="1">
        <v>43059</v>
      </c>
      <c r="C6048">
        <v>12</v>
      </c>
      <c r="D6048">
        <v>0</v>
      </c>
      <c r="E6048">
        <v>0</v>
      </c>
      <c r="F6048">
        <v>0</v>
      </c>
      <c r="H6048" t="str">
        <f>_xlfn.XLOOKUP(A6048,Table1[CLIENTID],Table1[OVERALLSTATUS])</f>
        <v>Live</v>
      </c>
      <c r="I6048" t="str">
        <f>_xlfn.XLOOKUP(A6048,Table1[CLIENTID],Table1[CLIENTSPECIALTY])</f>
        <v>Oncology</v>
      </c>
      <c r="J6048" t="str">
        <f>_xlfn.XLOOKUP(A6048,Table1[CLIENTID],Table1[CLIENTSIZE])</f>
        <v>Large</v>
      </c>
    </row>
    <row r="6049" spans="1:10" x14ac:dyDescent="0.25">
      <c r="A6049">
        <v>1844</v>
      </c>
      <c r="B6049" s="1">
        <v>43101</v>
      </c>
      <c r="C6049">
        <v>12</v>
      </c>
      <c r="D6049">
        <v>0</v>
      </c>
      <c r="E6049">
        <v>0</v>
      </c>
      <c r="F6049">
        <v>0</v>
      </c>
      <c r="H6049" t="str">
        <f>_xlfn.XLOOKUP(A6049,Table1[CLIENTID],Table1[OVERALLSTATUS])</f>
        <v>Live</v>
      </c>
      <c r="I6049" t="str">
        <f>_xlfn.XLOOKUP(A6049,Table1[CLIENTID],Table1[CLIENTSPECIALTY])</f>
        <v>Oncology</v>
      </c>
      <c r="J6049" t="str">
        <f>_xlfn.XLOOKUP(A6049,Table1[CLIENTID],Table1[CLIENTSIZE])</f>
        <v>Large</v>
      </c>
    </row>
    <row r="6050" spans="1:10" x14ac:dyDescent="0.25">
      <c r="A6050">
        <v>1880</v>
      </c>
      <c r="B6050" s="1">
        <v>43059</v>
      </c>
      <c r="C6050">
        <v>12</v>
      </c>
      <c r="D6050">
        <v>0</v>
      </c>
      <c r="E6050">
        <v>0</v>
      </c>
      <c r="F6050">
        <v>0</v>
      </c>
      <c r="H6050" t="str">
        <f>_xlfn.XLOOKUP(A6050,Table1[CLIENTID],Table1[OVERALLSTATUS])</f>
        <v>Live</v>
      </c>
      <c r="I6050" t="str">
        <f>_xlfn.XLOOKUP(A6050,Table1[CLIENTID],Table1[CLIENTSPECIALTY])</f>
        <v>Dermatology</v>
      </c>
      <c r="J6050" t="str">
        <f>_xlfn.XLOOKUP(A6050,Table1[CLIENTID],Table1[CLIENTSIZE])</f>
        <v>Large</v>
      </c>
    </row>
    <row r="6051" spans="1:10" x14ac:dyDescent="0.25">
      <c r="A6051">
        <v>1882</v>
      </c>
      <c r="B6051" s="1">
        <v>43087</v>
      </c>
      <c r="C6051">
        <v>12</v>
      </c>
      <c r="D6051">
        <v>0</v>
      </c>
      <c r="E6051">
        <v>0</v>
      </c>
      <c r="F6051">
        <v>0</v>
      </c>
      <c r="H6051" t="str">
        <f>_xlfn.XLOOKUP(A6051,Table1[CLIENTID],Table1[OVERALLSTATUS])</f>
        <v>Live</v>
      </c>
      <c r="I6051" t="str">
        <f>_xlfn.XLOOKUP(A6051,Table1[CLIENTID],Table1[CLIENTSPECIALTY])</f>
        <v>Oncology</v>
      </c>
      <c r="J6051" t="str">
        <f>_xlfn.XLOOKUP(A6051,Table1[CLIENTID],Table1[CLIENTSIZE])</f>
        <v>Large</v>
      </c>
    </row>
    <row r="6052" spans="1:10" x14ac:dyDescent="0.25">
      <c r="A6052">
        <v>1888</v>
      </c>
      <c r="B6052" s="1">
        <v>43087</v>
      </c>
      <c r="C6052">
        <v>12</v>
      </c>
      <c r="D6052">
        <v>0</v>
      </c>
      <c r="E6052">
        <v>1</v>
      </c>
      <c r="F6052">
        <v>0</v>
      </c>
      <c r="H6052" t="str">
        <f>_xlfn.XLOOKUP(A6052,Table1[CLIENTID],Table1[OVERALLSTATUS])</f>
        <v>Live</v>
      </c>
      <c r="I6052" t="str">
        <f>_xlfn.XLOOKUP(A6052,Table1[CLIENTID],Table1[CLIENTSPECIALTY])</f>
        <v>Oncology</v>
      </c>
      <c r="J6052" t="str">
        <f>_xlfn.XLOOKUP(A6052,Table1[CLIENTID],Table1[CLIENTSIZE])</f>
        <v>Large</v>
      </c>
    </row>
    <row r="6053" spans="1:10" x14ac:dyDescent="0.25">
      <c r="A6053">
        <v>1969</v>
      </c>
      <c r="B6053" s="1">
        <v>43087</v>
      </c>
      <c r="C6053">
        <v>12</v>
      </c>
      <c r="D6053">
        <v>0</v>
      </c>
      <c r="E6053">
        <v>0</v>
      </c>
      <c r="F6053">
        <v>0</v>
      </c>
      <c r="H6053" t="str">
        <f>_xlfn.XLOOKUP(A6053,Table1[CLIENTID],Table1[OVERALLSTATUS])</f>
        <v>Live</v>
      </c>
      <c r="I6053" t="str">
        <f>_xlfn.XLOOKUP(A6053,Table1[CLIENTID],Table1[CLIENTSPECIALTY])</f>
        <v>Dermatology</v>
      </c>
      <c r="J6053" t="str">
        <f>_xlfn.XLOOKUP(A6053,Table1[CLIENTID],Table1[CLIENTSIZE])</f>
        <v>Large</v>
      </c>
    </row>
    <row r="6054" spans="1:10" x14ac:dyDescent="0.25">
      <c r="A6054">
        <v>1969</v>
      </c>
      <c r="B6054" s="1">
        <v>43108</v>
      </c>
      <c r="C6054">
        <v>12</v>
      </c>
      <c r="D6054">
        <v>0</v>
      </c>
      <c r="E6054">
        <v>0</v>
      </c>
      <c r="F6054">
        <v>0</v>
      </c>
      <c r="H6054" t="str">
        <f>_xlfn.XLOOKUP(A6054,Table1[CLIENTID],Table1[OVERALLSTATUS])</f>
        <v>Live</v>
      </c>
      <c r="I6054" t="str">
        <f>_xlfn.XLOOKUP(A6054,Table1[CLIENTID],Table1[CLIENTSPECIALTY])</f>
        <v>Dermatology</v>
      </c>
      <c r="J6054" t="str">
        <f>_xlfn.XLOOKUP(A6054,Table1[CLIENTID],Table1[CLIENTSIZE])</f>
        <v>Large</v>
      </c>
    </row>
    <row r="6055" spans="1:10" x14ac:dyDescent="0.25">
      <c r="A6055">
        <v>1974</v>
      </c>
      <c r="B6055" s="1">
        <v>43087</v>
      </c>
      <c r="C6055">
        <v>12</v>
      </c>
      <c r="D6055">
        <v>3</v>
      </c>
      <c r="E6055">
        <v>0</v>
      </c>
      <c r="F6055">
        <v>0</v>
      </c>
      <c r="H6055" t="str">
        <f>_xlfn.XLOOKUP(A6055,Table1[CLIENTID],Table1[OVERALLSTATUS])</f>
        <v>Live</v>
      </c>
      <c r="I6055" t="str">
        <f>_xlfn.XLOOKUP(A6055,Table1[CLIENTID],Table1[CLIENTSPECIALTY])</f>
        <v>Oncology</v>
      </c>
      <c r="J6055" t="str">
        <f>_xlfn.XLOOKUP(A6055,Table1[CLIENTID],Table1[CLIENTSIZE])</f>
        <v>Large</v>
      </c>
    </row>
    <row r="6056" spans="1:10" x14ac:dyDescent="0.25">
      <c r="A6056">
        <v>2025</v>
      </c>
      <c r="B6056" s="1">
        <v>43066</v>
      </c>
      <c r="C6056">
        <v>12</v>
      </c>
      <c r="D6056">
        <v>0</v>
      </c>
      <c r="E6056">
        <v>0</v>
      </c>
      <c r="F6056">
        <v>0</v>
      </c>
      <c r="H6056" t="str">
        <f>_xlfn.XLOOKUP(A6056,Table1[CLIENTID],Table1[OVERALLSTATUS])</f>
        <v>Live</v>
      </c>
      <c r="I6056" t="str">
        <f>_xlfn.XLOOKUP(A6056,Table1[CLIENTID],Table1[CLIENTSPECIALTY])</f>
        <v>Oncology</v>
      </c>
      <c r="J6056" t="str">
        <f>_xlfn.XLOOKUP(A6056,Table1[CLIENTID],Table1[CLIENTSIZE])</f>
        <v>Large</v>
      </c>
    </row>
    <row r="6057" spans="1:10" x14ac:dyDescent="0.25">
      <c r="A6057">
        <v>2042</v>
      </c>
      <c r="B6057" s="1">
        <v>43059</v>
      </c>
      <c r="C6057">
        <v>12</v>
      </c>
      <c r="D6057">
        <v>0</v>
      </c>
      <c r="E6057">
        <v>0</v>
      </c>
      <c r="F6057">
        <v>0</v>
      </c>
      <c r="H6057" t="str">
        <f>_xlfn.XLOOKUP(A6057,Table1[CLIENTID],Table1[OVERALLSTATUS])</f>
        <v>Live</v>
      </c>
      <c r="I6057" t="str">
        <f>_xlfn.XLOOKUP(A6057,Table1[CLIENTID],Table1[CLIENTSPECIALTY])</f>
        <v>Dermatology</v>
      </c>
      <c r="J6057" t="str">
        <f>_xlfn.XLOOKUP(A6057,Table1[CLIENTID],Table1[CLIENTSIZE])</f>
        <v>Large</v>
      </c>
    </row>
    <row r="6058" spans="1:10" x14ac:dyDescent="0.25">
      <c r="A6058">
        <v>2100</v>
      </c>
      <c r="B6058" s="1">
        <v>43101</v>
      </c>
      <c r="C6058">
        <v>12</v>
      </c>
      <c r="D6058">
        <v>0</v>
      </c>
      <c r="E6058">
        <v>0</v>
      </c>
      <c r="F6058">
        <v>0</v>
      </c>
      <c r="H6058" t="str">
        <f>_xlfn.XLOOKUP(A6058,Table1[CLIENTID],Table1[OVERALLSTATUS])</f>
        <v>Live</v>
      </c>
      <c r="I6058" t="str">
        <f>_xlfn.XLOOKUP(A6058,Table1[CLIENTID],Table1[CLIENTSPECIALTY])</f>
        <v>Dermatology</v>
      </c>
      <c r="J6058" t="str">
        <f>_xlfn.XLOOKUP(A6058,Table1[CLIENTID],Table1[CLIENTSIZE])</f>
        <v>Large</v>
      </c>
    </row>
    <row r="6059" spans="1:10" x14ac:dyDescent="0.25">
      <c r="A6059">
        <v>2120</v>
      </c>
      <c r="B6059" s="1">
        <v>43073</v>
      </c>
      <c r="C6059">
        <v>12</v>
      </c>
      <c r="D6059">
        <v>0</v>
      </c>
      <c r="E6059">
        <v>2</v>
      </c>
      <c r="F6059">
        <v>0</v>
      </c>
      <c r="H6059" t="str">
        <f>_xlfn.XLOOKUP(A6059,Table1[CLIENTID],Table1[OVERALLSTATUS])</f>
        <v>Live</v>
      </c>
      <c r="I6059" t="str">
        <f>_xlfn.XLOOKUP(A6059,Table1[CLIENTID],Table1[CLIENTSPECIALTY])</f>
        <v>Dermatology</v>
      </c>
      <c r="J6059" t="str">
        <f>_xlfn.XLOOKUP(A6059,Table1[CLIENTID],Table1[CLIENTSIZE])</f>
        <v>Large</v>
      </c>
    </row>
    <row r="6060" spans="1:10" x14ac:dyDescent="0.25">
      <c r="A6060">
        <v>2198</v>
      </c>
      <c r="B6060" s="1">
        <v>43080</v>
      </c>
      <c r="C6060">
        <v>12</v>
      </c>
      <c r="D6060">
        <v>0</v>
      </c>
      <c r="E6060">
        <v>7</v>
      </c>
      <c r="F6060">
        <v>0</v>
      </c>
      <c r="H6060" t="str">
        <f>_xlfn.XLOOKUP(A6060,Table1[CLIENTID],Table1[OVERALLSTATUS])</f>
        <v>Live</v>
      </c>
      <c r="I6060" t="str">
        <f>_xlfn.XLOOKUP(A6060,Table1[CLIENTID],Table1[CLIENTSPECIALTY])</f>
        <v>Oncology</v>
      </c>
      <c r="J6060" t="str">
        <f>_xlfn.XLOOKUP(A6060,Table1[CLIENTID],Table1[CLIENTSIZE])</f>
        <v>Large</v>
      </c>
    </row>
    <row r="6061" spans="1:10" x14ac:dyDescent="0.25">
      <c r="A6061">
        <v>2239</v>
      </c>
      <c r="B6061" s="1">
        <v>43094</v>
      </c>
      <c r="C6061">
        <v>12</v>
      </c>
      <c r="D6061">
        <v>0</v>
      </c>
      <c r="E6061">
        <v>3</v>
      </c>
      <c r="F6061">
        <v>2</v>
      </c>
      <c r="H6061" t="str">
        <f>_xlfn.XLOOKUP(A6061,Table1[CLIENTID],Table1[OVERALLSTATUS])</f>
        <v>Live</v>
      </c>
      <c r="I6061" t="str">
        <f>_xlfn.XLOOKUP(A6061,Table1[CLIENTID],Table1[CLIENTSPECIALTY])</f>
        <v>Oncology</v>
      </c>
      <c r="J6061" t="str">
        <f>_xlfn.XLOOKUP(A6061,Table1[CLIENTID],Table1[CLIENTSIZE])</f>
        <v>Large</v>
      </c>
    </row>
    <row r="6062" spans="1:10" x14ac:dyDescent="0.25">
      <c r="A6062">
        <v>2252</v>
      </c>
      <c r="B6062" s="1">
        <v>43066</v>
      </c>
      <c r="C6062">
        <v>12</v>
      </c>
      <c r="D6062">
        <v>0</v>
      </c>
      <c r="E6062">
        <v>0</v>
      </c>
      <c r="F6062">
        <v>0</v>
      </c>
      <c r="H6062" t="str">
        <f>_xlfn.XLOOKUP(A6062,Table1[CLIENTID],Table1[OVERALLSTATUS])</f>
        <v>Live</v>
      </c>
      <c r="I6062" t="str">
        <f>_xlfn.XLOOKUP(A6062,Table1[CLIENTID],Table1[CLIENTSPECIALTY])</f>
        <v>Oncology</v>
      </c>
      <c r="J6062" t="str">
        <f>_xlfn.XLOOKUP(A6062,Table1[CLIENTID],Table1[CLIENTSIZE])</f>
        <v>Large</v>
      </c>
    </row>
    <row r="6063" spans="1:10" x14ac:dyDescent="0.25">
      <c r="A6063">
        <v>2260</v>
      </c>
      <c r="B6063" s="1">
        <v>43087</v>
      </c>
      <c r="C6063">
        <v>12</v>
      </c>
      <c r="D6063">
        <v>0</v>
      </c>
      <c r="E6063">
        <v>1</v>
      </c>
      <c r="F6063">
        <v>0</v>
      </c>
      <c r="H6063" t="str">
        <f>_xlfn.XLOOKUP(A6063,Table1[CLIENTID],Table1[OVERALLSTATUS])</f>
        <v>Live</v>
      </c>
      <c r="I6063" t="str">
        <f>_xlfn.XLOOKUP(A6063,Table1[CLIENTID],Table1[CLIENTSPECIALTY])</f>
        <v>Oncology</v>
      </c>
      <c r="J6063" t="str">
        <f>_xlfn.XLOOKUP(A6063,Table1[CLIENTID],Table1[CLIENTSIZE])</f>
        <v>Large</v>
      </c>
    </row>
    <row r="6064" spans="1:10" x14ac:dyDescent="0.25">
      <c r="A6064">
        <v>2260</v>
      </c>
      <c r="B6064" s="1">
        <v>43101</v>
      </c>
      <c r="C6064">
        <v>12</v>
      </c>
      <c r="D6064">
        <v>8</v>
      </c>
      <c r="E6064">
        <v>0</v>
      </c>
      <c r="F6064">
        <v>0</v>
      </c>
      <c r="H6064" t="str">
        <f>_xlfn.XLOOKUP(A6064,Table1[CLIENTID],Table1[OVERALLSTATUS])</f>
        <v>Live</v>
      </c>
      <c r="I6064" t="str">
        <f>_xlfn.XLOOKUP(A6064,Table1[CLIENTID],Table1[CLIENTSPECIALTY])</f>
        <v>Oncology</v>
      </c>
      <c r="J6064" t="str">
        <f>_xlfn.XLOOKUP(A6064,Table1[CLIENTID],Table1[CLIENTSIZE])</f>
        <v>Large</v>
      </c>
    </row>
    <row r="6065" spans="1:10" x14ac:dyDescent="0.25">
      <c r="A6065">
        <v>2273</v>
      </c>
      <c r="B6065" s="1">
        <v>43059</v>
      </c>
      <c r="C6065">
        <v>12</v>
      </c>
      <c r="D6065">
        <v>0</v>
      </c>
      <c r="E6065">
        <v>1</v>
      </c>
      <c r="F6065">
        <v>0</v>
      </c>
      <c r="H6065" t="str">
        <f>_xlfn.XLOOKUP(A6065,Table1[CLIENTID],Table1[OVERALLSTATUS])</f>
        <v>Live</v>
      </c>
      <c r="I6065" t="str">
        <f>_xlfn.XLOOKUP(A6065,Table1[CLIENTID],Table1[CLIENTSPECIALTY])</f>
        <v>Dermatology</v>
      </c>
      <c r="J6065" t="str">
        <f>_xlfn.XLOOKUP(A6065,Table1[CLIENTID],Table1[CLIENTSIZE])</f>
        <v>Large</v>
      </c>
    </row>
    <row r="6066" spans="1:10" x14ac:dyDescent="0.25">
      <c r="A6066">
        <v>2305</v>
      </c>
      <c r="B6066" s="1">
        <v>43059</v>
      </c>
      <c r="C6066">
        <v>12</v>
      </c>
      <c r="D6066">
        <v>1</v>
      </c>
      <c r="E6066">
        <v>0</v>
      </c>
      <c r="F6066">
        <v>0</v>
      </c>
      <c r="H6066" t="str">
        <f>_xlfn.XLOOKUP(A6066,Table1[CLIENTID],Table1[OVERALLSTATUS])</f>
        <v>Live</v>
      </c>
      <c r="I6066" t="str">
        <f>_xlfn.XLOOKUP(A6066,Table1[CLIENTID],Table1[CLIENTSPECIALTY])</f>
        <v>Oncology</v>
      </c>
      <c r="J6066" t="str">
        <f>_xlfn.XLOOKUP(A6066,Table1[CLIENTID],Table1[CLIENTSIZE])</f>
        <v>Large</v>
      </c>
    </row>
    <row r="6067" spans="1:10" x14ac:dyDescent="0.25">
      <c r="A6067">
        <v>2305</v>
      </c>
      <c r="B6067" s="1">
        <v>43094</v>
      </c>
      <c r="C6067">
        <v>12</v>
      </c>
      <c r="D6067">
        <v>4</v>
      </c>
      <c r="E6067">
        <v>0</v>
      </c>
      <c r="F6067">
        <v>0</v>
      </c>
      <c r="H6067" t="str">
        <f>_xlfn.XLOOKUP(A6067,Table1[CLIENTID],Table1[OVERALLSTATUS])</f>
        <v>Live</v>
      </c>
      <c r="I6067" t="str">
        <f>_xlfn.XLOOKUP(A6067,Table1[CLIENTID],Table1[CLIENTSPECIALTY])</f>
        <v>Oncology</v>
      </c>
      <c r="J6067" t="str">
        <f>_xlfn.XLOOKUP(A6067,Table1[CLIENTID],Table1[CLIENTSIZE])</f>
        <v>Large</v>
      </c>
    </row>
    <row r="6068" spans="1:10" x14ac:dyDescent="0.25">
      <c r="A6068">
        <v>2343</v>
      </c>
      <c r="B6068" s="1">
        <v>43066</v>
      </c>
      <c r="C6068">
        <v>12</v>
      </c>
      <c r="D6068">
        <v>0</v>
      </c>
      <c r="E6068">
        <v>0</v>
      </c>
      <c r="F6068">
        <v>0</v>
      </c>
      <c r="H6068" t="str">
        <f>_xlfn.XLOOKUP(A6068,Table1[CLIENTID],Table1[OVERALLSTATUS])</f>
        <v>Live</v>
      </c>
      <c r="I6068" t="str">
        <f>_xlfn.XLOOKUP(A6068,Table1[CLIENTID],Table1[CLIENTSPECIALTY])</f>
        <v>Oncology</v>
      </c>
      <c r="J6068" t="str">
        <f>_xlfn.XLOOKUP(A6068,Table1[CLIENTID],Table1[CLIENTSIZE])</f>
        <v>Large</v>
      </c>
    </row>
    <row r="6069" spans="1:10" x14ac:dyDescent="0.25">
      <c r="A6069">
        <v>2419</v>
      </c>
      <c r="B6069" s="1">
        <v>43080</v>
      </c>
      <c r="C6069">
        <v>12</v>
      </c>
      <c r="D6069">
        <v>0</v>
      </c>
      <c r="E6069">
        <v>0</v>
      </c>
      <c r="F6069">
        <v>0</v>
      </c>
      <c r="H6069" t="str">
        <f>_xlfn.XLOOKUP(A6069,Table1[CLIENTID],Table1[OVERALLSTATUS])</f>
        <v>Live</v>
      </c>
      <c r="I6069" t="str">
        <f>_xlfn.XLOOKUP(A6069,Table1[CLIENTID],Table1[CLIENTSPECIALTY])</f>
        <v>Oncology</v>
      </c>
      <c r="J6069" t="str">
        <f>_xlfn.XLOOKUP(A6069,Table1[CLIENTID],Table1[CLIENTSIZE])</f>
        <v>Large</v>
      </c>
    </row>
    <row r="6070" spans="1:10" x14ac:dyDescent="0.25">
      <c r="A6070">
        <v>2436</v>
      </c>
      <c r="B6070" s="1">
        <v>43101</v>
      </c>
      <c r="C6070">
        <v>12</v>
      </c>
      <c r="D6070">
        <v>0</v>
      </c>
      <c r="E6070">
        <v>0</v>
      </c>
      <c r="F6070">
        <v>0</v>
      </c>
      <c r="H6070" t="str">
        <f>_xlfn.XLOOKUP(A6070,Table1[CLIENTID],Table1[OVERALLSTATUS])</f>
        <v>Live</v>
      </c>
      <c r="I6070" t="str">
        <f>_xlfn.XLOOKUP(A6070,Table1[CLIENTID],Table1[CLIENTSPECIALTY])</f>
        <v>Dermatology</v>
      </c>
      <c r="J6070" t="str">
        <f>_xlfn.XLOOKUP(A6070,Table1[CLIENTID],Table1[CLIENTSIZE])</f>
        <v>Large</v>
      </c>
    </row>
    <row r="6071" spans="1:10" x14ac:dyDescent="0.25">
      <c r="A6071">
        <v>2495</v>
      </c>
      <c r="B6071" s="1">
        <v>43059</v>
      </c>
      <c r="C6071">
        <v>12</v>
      </c>
      <c r="D6071">
        <v>12</v>
      </c>
      <c r="E6071">
        <v>0</v>
      </c>
      <c r="F6071">
        <v>0</v>
      </c>
      <c r="H6071" t="str">
        <f>_xlfn.XLOOKUP(A6071,Table1[CLIENTID],Table1[OVERALLSTATUS])</f>
        <v>Live</v>
      </c>
      <c r="I6071" t="str">
        <f>_xlfn.XLOOKUP(A6071,Table1[CLIENTID],Table1[CLIENTSPECIALTY])</f>
        <v>Dermatology</v>
      </c>
      <c r="J6071" t="str">
        <f>_xlfn.XLOOKUP(A6071,Table1[CLIENTID],Table1[CLIENTSIZE])</f>
        <v>Large</v>
      </c>
    </row>
    <row r="6072" spans="1:10" x14ac:dyDescent="0.25">
      <c r="A6072">
        <v>2507</v>
      </c>
      <c r="B6072" s="1">
        <v>43094</v>
      </c>
      <c r="C6072">
        <v>12</v>
      </c>
      <c r="D6072">
        <v>0</v>
      </c>
      <c r="E6072">
        <v>0</v>
      </c>
      <c r="F6072">
        <v>0</v>
      </c>
      <c r="H6072" t="str">
        <f>_xlfn.XLOOKUP(A6072,Table1[CLIENTID],Table1[OVERALLSTATUS])</f>
        <v>Live</v>
      </c>
      <c r="I6072" t="str">
        <f>_xlfn.XLOOKUP(A6072,Table1[CLIENTID],Table1[CLIENTSPECIALTY])</f>
        <v>Oncology</v>
      </c>
      <c r="J6072" t="str">
        <f>_xlfn.XLOOKUP(A6072,Table1[CLIENTID],Table1[CLIENTSIZE])</f>
        <v>Large</v>
      </c>
    </row>
    <row r="6073" spans="1:10" x14ac:dyDescent="0.25">
      <c r="A6073">
        <v>2508</v>
      </c>
      <c r="B6073" s="1">
        <v>43066</v>
      </c>
      <c r="C6073">
        <v>12</v>
      </c>
      <c r="D6073">
        <v>0</v>
      </c>
      <c r="E6073">
        <v>1</v>
      </c>
      <c r="F6073">
        <v>0</v>
      </c>
      <c r="H6073" t="str">
        <f>_xlfn.XLOOKUP(A6073,Table1[CLIENTID],Table1[OVERALLSTATUS])</f>
        <v>Live</v>
      </c>
      <c r="I6073" t="str">
        <f>_xlfn.XLOOKUP(A6073,Table1[CLIENTID],Table1[CLIENTSPECIALTY])</f>
        <v>Oncology</v>
      </c>
      <c r="J6073" t="str">
        <f>_xlfn.XLOOKUP(A6073,Table1[CLIENTID],Table1[CLIENTSIZE])</f>
        <v>Large</v>
      </c>
    </row>
    <row r="6074" spans="1:10" x14ac:dyDescent="0.25">
      <c r="A6074">
        <v>2543</v>
      </c>
      <c r="B6074" s="1">
        <v>43073</v>
      </c>
      <c r="C6074">
        <v>12</v>
      </c>
      <c r="D6074">
        <v>0</v>
      </c>
      <c r="E6074">
        <v>15</v>
      </c>
      <c r="F6074">
        <v>15</v>
      </c>
      <c r="H6074" t="str">
        <f>_xlfn.XLOOKUP(A6074,Table1[CLIENTID],Table1[OVERALLSTATUS])</f>
        <v>Live</v>
      </c>
      <c r="I6074" t="str">
        <f>_xlfn.XLOOKUP(A6074,Table1[CLIENTID],Table1[CLIENTSPECIALTY])</f>
        <v>Oncology</v>
      </c>
      <c r="J6074" t="str">
        <f>_xlfn.XLOOKUP(A6074,Table1[CLIENTID],Table1[CLIENTSIZE])</f>
        <v>Large</v>
      </c>
    </row>
    <row r="6075" spans="1:10" x14ac:dyDescent="0.25">
      <c r="A6075">
        <v>2602</v>
      </c>
      <c r="B6075" s="1">
        <v>43073</v>
      </c>
      <c r="C6075">
        <v>12</v>
      </c>
      <c r="D6075">
        <v>0</v>
      </c>
      <c r="E6075">
        <v>0</v>
      </c>
      <c r="F6075">
        <v>0</v>
      </c>
      <c r="H6075" t="str">
        <f>_xlfn.XLOOKUP(A6075,Table1[CLIENTID],Table1[OVERALLSTATUS])</f>
        <v>Live</v>
      </c>
      <c r="I6075" t="str">
        <f>_xlfn.XLOOKUP(A6075,Table1[CLIENTID],Table1[CLIENTSPECIALTY])</f>
        <v>Oncology</v>
      </c>
      <c r="J6075" t="str">
        <f>_xlfn.XLOOKUP(A6075,Table1[CLIENTID],Table1[CLIENTSIZE])</f>
        <v>Large</v>
      </c>
    </row>
    <row r="6076" spans="1:10" x14ac:dyDescent="0.25">
      <c r="A6076">
        <v>2602</v>
      </c>
      <c r="B6076" s="1">
        <v>43087</v>
      </c>
      <c r="C6076">
        <v>12</v>
      </c>
      <c r="D6076">
        <v>0</v>
      </c>
      <c r="E6076">
        <v>0</v>
      </c>
      <c r="F6076">
        <v>0</v>
      </c>
      <c r="H6076" t="str">
        <f>_xlfn.XLOOKUP(A6076,Table1[CLIENTID],Table1[OVERALLSTATUS])</f>
        <v>Live</v>
      </c>
      <c r="I6076" t="str">
        <f>_xlfn.XLOOKUP(A6076,Table1[CLIENTID],Table1[CLIENTSPECIALTY])</f>
        <v>Oncology</v>
      </c>
      <c r="J6076" t="str">
        <f>_xlfn.XLOOKUP(A6076,Table1[CLIENTID],Table1[CLIENTSIZE])</f>
        <v>Large</v>
      </c>
    </row>
    <row r="6077" spans="1:10" x14ac:dyDescent="0.25">
      <c r="A6077">
        <v>2718</v>
      </c>
      <c r="B6077" s="1">
        <v>43094</v>
      </c>
      <c r="C6077">
        <v>12</v>
      </c>
      <c r="D6077">
        <v>3</v>
      </c>
      <c r="E6077">
        <v>0</v>
      </c>
      <c r="F6077">
        <v>0</v>
      </c>
      <c r="H6077" t="str">
        <f>_xlfn.XLOOKUP(A6077,Table1[CLIENTID],Table1[OVERALLSTATUS])</f>
        <v>Live</v>
      </c>
      <c r="I6077" t="str">
        <f>_xlfn.XLOOKUP(A6077,Table1[CLIENTID],Table1[CLIENTSPECIALTY])</f>
        <v>Dermatology</v>
      </c>
      <c r="J6077" t="str">
        <f>_xlfn.XLOOKUP(A6077,Table1[CLIENTID],Table1[CLIENTSIZE])</f>
        <v>Large</v>
      </c>
    </row>
    <row r="6078" spans="1:10" x14ac:dyDescent="0.25">
      <c r="A6078">
        <v>2754</v>
      </c>
      <c r="B6078" s="1">
        <v>43059</v>
      </c>
      <c r="C6078">
        <v>12</v>
      </c>
      <c r="D6078">
        <v>0</v>
      </c>
      <c r="E6078">
        <v>1</v>
      </c>
      <c r="F6078">
        <v>0</v>
      </c>
      <c r="H6078" t="str">
        <f>_xlfn.XLOOKUP(A6078,Table1[CLIENTID],Table1[OVERALLSTATUS])</f>
        <v>Live</v>
      </c>
      <c r="I6078" t="str">
        <f>_xlfn.XLOOKUP(A6078,Table1[CLIENTID],Table1[CLIENTSPECIALTY])</f>
        <v>Oncology</v>
      </c>
      <c r="J6078" t="str">
        <f>_xlfn.XLOOKUP(A6078,Table1[CLIENTID],Table1[CLIENTSIZE])</f>
        <v>Large</v>
      </c>
    </row>
    <row r="6079" spans="1:10" x14ac:dyDescent="0.25">
      <c r="A6079">
        <v>2754</v>
      </c>
      <c r="B6079" s="1">
        <v>43108</v>
      </c>
      <c r="C6079">
        <v>12</v>
      </c>
      <c r="D6079">
        <v>0</v>
      </c>
      <c r="E6079">
        <v>0</v>
      </c>
      <c r="F6079">
        <v>0</v>
      </c>
      <c r="H6079" t="str">
        <f>_xlfn.XLOOKUP(A6079,Table1[CLIENTID],Table1[OVERALLSTATUS])</f>
        <v>Live</v>
      </c>
      <c r="I6079" t="str">
        <f>_xlfn.XLOOKUP(A6079,Table1[CLIENTID],Table1[CLIENTSPECIALTY])</f>
        <v>Oncology</v>
      </c>
      <c r="J6079" t="str">
        <f>_xlfn.XLOOKUP(A6079,Table1[CLIENTID],Table1[CLIENTSIZE])</f>
        <v>Large</v>
      </c>
    </row>
    <row r="6080" spans="1:10" x14ac:dyDescent="0.25">
      <c r="A6080">
        <v>2911</v>
      </c>
      <c r="B6080" s="1">
        <v>43066</v>
      </c>
      <c r="C6080">
        <v>12</v>
      </c>
      <c r="D6080">
        <v>0</v>
      </c>
      <c r="E6080">
        <v>4</v>
      </c>
      <c r="F6080">
        <v>3</v>
      </c>
      <c r="H6080" t="str">
        <f>_xlfn.XLOOKUP(A6080,Table1[CLIENTID],Table1[OVERALLSTATUS])</f>
        <v>Live</v>
      </c>
      <c r="I6080" t="str">
        <f>_xlfn.XLOOKUP(A6080,Table1[CLIENTID],Table1[CLIENTSPECIALTY])</f>
        <v>Oncology</v>
      </c>
      <c r="J6080" t="str">
        <f>_xlfn.XLOOKUP(A6080,Table1[CLIENTID],Table1[CLIENTSIZE])</f>
        <v>Large</v>
      </c>
    </row>
    <row r="6081" spans="1:10" x14ac:dyDescent="0.25">
      <c r="A6081">
        <v>2940</v>
      </c>
      <c r="B6081" s="1">
        <v>43087</v>
      </c>
      <c r="C6081">
        <v>12</v>
      </c>
      <c r="D6081">
        <v>5</v>
      </c>
      <c r="E6081">
        <v>3</v>
      </c>
      <c r="F6081">
        <v>3</v>
      </c>
      <c r="H6081" t="str">
        <f>_xlfn.XLOOKUP(A6081,Table1[CLIENTID],Table1[OVERALLSTATUS])</f>
        <v>Live</v>
      </c>
      <c r="I6081" t="str">
        <f>_xlfn.XLOOKUP(A6081,Table1[CLIENTID],Table1[CLIENTSPECIALTY])</f>
        <v>Dermatology</v>
      </c>
      <c r="J6081" t="str">
        <f>_xlfn.XLOOKUP(A6081,Table1[CLIENTID],Table1[CLIENTSIZE])</f>
        <v>Large</v>
      </c>
    </row>
    <row r="6082" spans="1:10" x14ac:dyDescent="0.25">
      <c r="A6082">
        <v>2942</v>
      </c>
      <c r="B6082" s="1">
        <v>43059</v>
      </c>
      <c r="C6082">
        <v>12</v>
      </c>
      <c r="D6082">
        <v>0</v>
      </c>
      <c r="E6082">
        <v>0</v>
      </c>
      <c r="F6082">
        <v>0</v>
      </c>
      <c r="H6082" t="str">
        <f>_xlfn.XLOOKUP(A6082,Table1[CLIENTID],Table1[OVERALLSTATUS])</f>
        <v>Live</v>
      </c>
      <c r="I6082" t="str">
        <f>_xlfn.XLOOKUP(A6082,Table1[CLIENTID],Table1[CLIENTSPECIALTY])</f>
        <v>Oncology</v>
      </c>
      <c r="J6082" t="str">
        <f>_xlfn.XLOOKUP(A6082,Table1[CLIENTID],Table1[CLIENTSIZE])</f>
        <v>Large</v>
      </c>
    </row>
    <row r="6083" spans="1:10" x14ac:dyDescent="0.25">
      <c r="A6083">
        <v>2942</v>
      </c>
      <c r="B6083" s="1">
        <v>43073</v>
      </c>
      <c r="C6083">
        <v>12</v>
      </c>
      <c r="D6083">
        <v>0</v>
      </c>
      <c r="E6083">
        <v>2</v>
      </c>
      <c r="F6083">
        <v>0</v>
      </c>
      <c r="H6083" t="str">
        <f>_xlfn.XLOOKUP(A6083,Table1[CLIENTID],Table1[OVERALLSTATUS])</f>
        <v>Live</v>
      </c>
      <c r="I6083" t="str">
        <f>_xlfn.XLOOKUP(A6083,Table1[CLIENTID],Table1[CLIENTSPECIALTY])</f>
        <v>Oncology</v>
      </c>
      <c r="J6083" t="str">
        <f>_xlfn.XLOOKUP(A6083,Table1[CLIENTID],Table1[CLIENTSIZE])</f>
        <v>Large</v>
      </c>
    </row>
    <row r="6084" spans="1:10" x14ac:dyDescent="0.25">
      <c r="A6084">
        <v>2950</v>
      </c>
      <c r="B6084" s="1">
        <v>43066</v>
      </c>
      <c r="C6084">
        <v>12</v>
      </c>
      <c r="D6084">
        <v>0</v>
      </c>
      <c r="E6084">
        <v>0</v>
      </c>
      <c r="F6084">
        <v>0</v>
      </c>
      <c r="H6084" t="str">
        <f>_xlfn.XLOOKUP(A6084,Table1[CLIENTID],Table1[OVERALLSTATUS])</f>
        <v>Live</v>
      </c>
      <c r="I6084" t="str">
        <f>_xlfn.XLOOKUP(A6084,Table1[CLIENTID],Table1[CLIENTSPECIALTY])</f>
        <v>Oncology</v>
      </c>
      <c r="J6084" t="str">
        <f>_xlfn.XLOOKUP(A6084,Table1[CLIENTID],Table1[CLIENTSIZE])</f>
        <v>Large</v>
      </c>
    </row>
    <row r="6085" spans="1:10" x14ac:dyDescent="0.25">
      <c r="A6085">
        <v>2950</v>
      </c>
      <c r="B6085" s="1">
        <v>43108</v>
      </c>
      <c r="C6085">
        <v>12</v>
      </c>
      <c r="D6085">
        <v>9</v>
      </c>
      <c r="E6085">
        <v>1</v>
      </c>
      <c r="F6085">
        <v>1</v>
      </c>
      <c r="H6085" t="str">
        <f>_xlfn.XLOOKUP(A6085,Table1[CLIENTID],Table1[OVERALLSTATUS])</f>
        <v>Live</v>
      </c>
      <c r="I6085" t="str">
        <f>_xlfn.XLOOKUP(A6085,Table1[CLIENTID],Table1[CLIENTSPECIALTY])</f>
        <v>Oncology</v>
      </c>
      <c r="J6085" t="str">
        <f>_xlfn.XLOOKUP(A6085,Table1[CLIENTID],Table1[CLIENTSIZE])</f>
        <v>Large</v>
      </c>
    </row>
    <row r="6086" spans="1:10" x14ac:dyDescent="0.25">
      <c r="A6086">
        <v>2990</v>
      </c>
      <c r="B6086" s="1">
        <v>43059</v>
      </c>
      <c r="C6086">
        <v>12</v>
      </c>
      <c r="D6086">
        <v>0</v>
      </c>
      <c r="E6086">
        <v>0</v>
      </c>
      <c r="F6086">
        <v>0</v>
      </c>
      <c r="H6086" t="str">
        <f>_xlfn.XLOOKUP(A6086,Table1[CLIENTID],Table1[OVERALLSTATUS])</f>
        <v>Live</v>
      </c>
      <c r="I6086" t="str">
        <f>_xlfn.XLOOKUP(A6086,Table1[CLIENTID],Table1[CLIENTSPECIALTY])</f>
        <v>Oncology</v>
      </c>
      <c r="J6086" t="str">
        <f>_xlfn.XLOOKUP(A6086,Table1[CLIENTID],Table1[CLIENTSIZE])</f>
        <v>Large</v>
      </c>
    </row>
    <row r="6087" spans="1:10" x14ac:dyDescent="0.25">
      <c r="A6087">
        <v>2990</v>
      </c>
      <c r="B6087" s="1">
        <v>43108</v>
      </c>
      <c r="C6087">
        <v>12</v>
      </c>
      <c r="D6087">
        <v>0</v>
      </c>
      <c r="E6087">
        <v>0</v>
      </c>
      <c r="F6087">
        <v>0</v>
      </c>
      <c r="H6087" t="str">
        <f>_xlfn.XLOOKUP(A6087,Table1[CLIENTID],Table1[OVERALLSTATUS])</f>
        <v>Live</v>
      </c>
      <c r="I6087" t="str">
        <f>_xlfn.XLOOKUP(A6087,Table1[CLIENTID],Table1[CLIENTSPECIALTY])</f>
        <v>Oncology</v>
      </c>
      <c r="J6087" t="str">
        <f>_xlfn.XLOOKUP(A6087,Table1[CLIENTID],Table1[CLIENTSIZE])</f>
        <v>Large</v>
      </c>
    </row>
    <row r="6088" spans="1:10" x14ac:dyDescent="0.25">
      <c r="A6088">
        <v>3071</v>
      </c>
      <c r="B6088" s="1">
        <v>43059</v>
      </c>
      <c r="C6088">
        <v>12</v>
      </c>
      <c r="D6088">
        <v>4</v>
      </c>
      <c r="E6088">
        <v>0</v>
      </c>
      <c r="F6088">
        <v>0</v>
      </c>
      <c r="H6088" t="str">
        <f>_xlfn.XLOOKUP(A6088,Table1[CLIENTID],Table1[OVERALLSTATUS])</f>
        <v>Live</v>
      </c>
      <c r="I6088" t="str">
        <f>_xlfn.XLOOKUP(A6088,Table1[CLIENTID],Table1[CLIENTSPECIALTY])</f>
        <v>Oncology</v>
      </c>
      <c r="J6088" t="str">
        <f>_xlfn.XLOOKUP(A6088,Table1[CLIENTID],Table1[CLIENTSIZE])</f>
        <v>Large</v>
      </c>
    </row>
    <row r="6089" spans="1:10" x14ac:dyDescent="0.25">
      <c r="A6089">
        <v>3075</v>
      </c>
      <c r="B6089" s="1">
        <v>43073</v>
      </c>
      <c r="C6089">
        <v>12</v>
      </c>
      <c r="D6089">
        <v>7</v>
      </c>
      <c r="E6089">
        <v>2</v>
      </c>
      <c r="F6089">
        <v>2</v>
      </c>
      <c r="H6089" t="str">
        <f>_xlfn.XLOOKUP(A6089,Table1[CLIENTID],Table1[OVERALLSTATUS])</f>
        <v>Live</v>
      </c>
      <c r="I6089" t="str">
        <f>_xlfn.XLOOKUP(A6089,Table1[CLIENTID],Table1[CLIENTSPECIALTY])</f>
        <v>Oncology</v>
      </c>
      <c r="J6089" t="str">
        <f>_xlfn.XLOOKUP(A6089,Table1[CLIENTID],Table1[CLIENTSIZE])</f>
        <v>Large</v>
      </c>
    </row>
    <row r="6090" spans="1:10" x14ac:dyDescent="0.25">
      <c r="A6090">
        <v>3154</v>
      </c>
      <c r="B6090" s="1">
        <v>43094</v>
      </c>
      <c r="C6090">
        <v>12</v>
      </c>
      <c r="D6090">
        <v>0</v>
      </c>
      <c r="E6090">
        <v>0</v>
      </c>
      <c r="F6090">
        <v>0</v>
      </c>
      <c r="H6090" t="str">
        <f>_xlfn.XLOOKUP(A6090,Table1[CLIENTID],Table1[OVERALLSTATUS])</f>
        <v>Live</v>
      </c>
      <c r="I6090" t="str">
        <f>_xlfn.XLOOKUP(A6090,Table1[CLIENTID],Table1[CLIENTSPECIALTY])</f>
        <v>Oncology</v>
      </c>
      <c r="J6090" t="str">
        <f>_xlfn.XLOOKUP(A6090,Table1[CLIENTID],Table1[CLIENTSIZE])</f>
        <v>Large</v>
      </c>
    </row>
    <row r="6091" spans="1:10" x14ac:dyDescent="0.25">
      <c r="A6091">
        <v>6</v>
      </c>
      <c r="B6091" s="1">
        <v>43087</v>
      </c>
      <c r="C6091">
        <v>11</v>
      </c>
      <c r="D6091">
        <v>1</v>
      </c>
      <c r="E6091">
        <v>1</v>
      </c>
      <c r="F6091">
        <v>0</v>
      </c>
      <c r="H6091" t="str">
        <f>_xlfn.XLOOKUP(A6091,Table1[CLIENTID],Table1[OVERALLSTATUS])</f>
        <v>Live</v>
      </c>
      <c r="I6091" t="str">
        <f>_xlfn.XLOOKUP(A6091,Table1[CLIENTID],Table1[CLIENTSPECIALTY])</f>
        <v>Surgery</v>
      </c>
      <c r="J6091" t="str">
        <f>_xlfn.XLOOKUP(A6091,Table1[CLIENTID],Table1[CLIENTSIZE])</f>
        <v>Small</v>
      </c>
    </row>
    <row r="6092" spans="1:10" x14ac:dyDescent="0.25">
      <c r="A6092">
        <v>103</v>
      </c>
      <c r="B6092" s="1">
        <v>43066</v>
      </c>
      <c r="C6092">
        <v>11</v>
      </c>
      <c r="D6092">
        <v>0</v>
      </c>
      <c r="E6092">
        <v>0</v>
      </c>
      <c r="F6092">
        <v>0</v>
      </c>
      <c r="H6092" t="str">
        <f>_xlfn.XLOOKUP(A6092,Table1[CLIENTID],Table1[OVERALLSTATUS])</f>
        <v>Live</v>
      </c>
      <c r="I6092" t="str">
        <f>_xlfn.XLOOKUP(A6092,Table1[CLIENTID],Table1[CLIENTSPECIALTY])</f>
        <v>Family Medicine</v>
      </c>
      <c r="J6092" t="str">
        <f>_xlfn.XLOOKUP(A6092,Table1[CLIENTID],Table1[CLIENTSIZE])</f>
        <v>Small</v>
      </c>
    </row>
    <row r="6093" spans="1:10" x14ac:dyDescent="0.25">
      <c r="A6093">
        <v>103</v>
      </c>
      <c r="B6093" s="1">
        <v>43108</v>
      </c>
      <c r="C6093">
        <v>11</v>
      </c>
      <c r="D6093">
        <v>0</v>
      </c>
      <c r="E6093">
        <v>3</v>
      </c>
      <c r="F6093">
        <v>0</v>
      </c>
      <c r="H6093" t="str">
        <f>_xlfn.XLOOKUP(A6093,Table1[CLIENTID],Table1[OVERALLSTATUS])</f>
        <v>Live</v>
      </c>
      <c r="I6093" t="str">
        <f>_xlfn.XLOOKUP(A6093,Table1[CLIENTID],Table1[CLIENTSPECIALTY])</f>
        <v>Family Medicine</v>
      </c>
      <c r="J6093" t="str">
        <f>_xlfn.XLOOKUP(A6093,Table1[CLIENTID],Table1[CLIENTSIZE])</f>
        <v>Small</v>
      </c>
    </row>
    <row r="6094" spans="1:10" x14ac:dyDescent="0.25">
      <c r="A6094">
        <v>180</v>
      </c>
      <c r="B6094" s="1">
        <v>43108</v>
      </c>
      <c r="C6094">
        <v>11</v>
      </c>
      <c r="D6094">
        <v>0</v>
      </c>
      <c r="E6094">
        <v>0</v>
      </c>
      <c r="F6094">
        <v>0</v>
      </c>
      <c r="H6094" t="str">
        <f>_xlfn.XLOOKUP(A6094,Table1[CLIENTID],Table1[OVERALLSTATUS])</f>
        <v>Live</v>
      </c>
      <c r="I6094" t="str">
        <f>_xlfn.XLOOKUP(A6094,Table1[CLIENTID],Table1[CLIENTSPECIALTY])</f>
        <v>Surgery</v>
      </c>
      <c r="J6094" t="str">
        <f>_xlfn.XLOOKUP(A6094,Table1[CLIENTID],Table1[CLIENTSIZE])</f>
        <v>Small</v>
      </c>
    </row>
    <row r="6095" spans="1:10" x14ac:dyDescent="0.25">
      <c r="A6095">
        <v>236</v>
      </c>
      <c r="B6095" s="1">
        <v>43080</v>
      </c>
      <c r="C6095">
        <v>11</v>
      </c>
      <c r="D6095">
        <v>3</v>
      </c>
      <c r="E6095">
        <v>0</v>
      </c>
      <c r="F6095">
        <v>0</v>
      </c>
      <c r="H6095" t="str">
        <f>_xlfn.XLOOKUP(A6095,Table1[CLIENTID],Table1[OVERALLSTATUS])</f>
        <v>Live</v>
      </c>
      <c r="I6095" t="str">
        <f>_xlfn.XLOOKUP(A6095,Table1[CLIENTID],Table1[CLIENTSPECIALTY])</f>
        <v>Surgery</v>
      </c>
      <c r="J6095" t="str">
        <f>_xlfn.XLOOKUP(A6095,Table1[CLIENTID],Table1[CLIENTSIZE])</f>
        <v>Small</v>
      </c>
    </row>
    <row r="6096" spans="1:10" x14ac:dyDescent="0.25">
      <c r="A6096">
        <v>321</v>
      </c>
      <c r="B6096" s="1">
        <v>43059</v>
      </c>
      <c r="C6096">
        <v>11</v>
      </c>
      <c r="D6096">
        <v>1</v>
      </c>
      <c r="E6096">
        <v>1</v>
      </c>
      <c r="F6096">
        <v>1</v>
      </c>
      <c r="H6096" t="str">
        <f>_xlfn.XLOOKUP(A6096,Table1[CLIENTID],Table1[OVERALLSTATUS])</f>
        <v>Live</v>
      </c>
      <c r="I6096" t="str">
        <f>_xlfn.XLOOKUP(A6096,Table1[CLIENTID],Table1[CLIENTSPECIALTY])</f>
        <v>Surgery</v>
      </c>
      <c r="J6096" t="str">
        <f>_xlfn.XLOOKUP(A6096,Table1[CLIENTID],Table1[CLIENTSIZE])</f>
        <v>Small</v>
      </c>
    </row>
    <row r="6097" spans="1:10" x14ac:dyDescent="0.25">
      <c r="A6097">
        <v>415</v>
      </c>
      <c r="B6097" s="1">
        <v>43108</v>
      </c>
      <c r="C6097">
        <v>11</v>
      </c>
      <c r="D6097">
        <v>0</v>
      </c>
      <c r="E6097">
        <v>1</v>
      </c>
      <c r="F6097">
        <v>1</v>
      </c>
      <c r="H6097" t="str">
        <f>_xlfn.XLOOKUP(A6097,Table1[CLIENTID],Table1[OVERALLSTATUS])</f>
        <v>Live</v>
      </c>
      <c r="I6097" t="str">
        <f>_xlfn.XLOOKUP(A6097,Table1[CLIENTID],Table1[CLIENTSPECIALTY])</f>
        <v>Surgery</v>
      </c>
      <c r="J6097" t="str">
        <f>_xlfn.XLOOKUP(A6097,Table1[CLIENTID],Table1[CLIENTSIZE])</f>
        <v>Small</v>
      </c>
    </row>
    <row r="6098" spans="1:10" x14ac:dyDescent="0.25">
      <c r="A6098">
        <v>426</v>
      </c>
      <c r="B6098" s="1">
        <v>43080</v>
      </c>
      <c r="C6098">
        <v>11</v>
      </c>
      <c r="D6098">
        <v>0</v>
      </c>
      <c r="E6098">
        <v>1</v>
      </c>
      <c r="F6098">
        <v>0</v>
      </c>
      <c r="H6098" t="str">
        <f>_xlfn.XLOOKUP(A6098,Table1[CLIENTID],Table1[OVERALLSTATUS])</f>
        <v>Live</v>
      </c>
      <c r="I6098" t="str">
        <f>_xlfn.XLOOKUP(A6098,Table1[CLIENTID],Table1[CLIENTSPECIALTY])</f>
        <v>Surgery</v>
      </c>
      <c r="J6098" t="str">
        <f>_xlfn.XLOOKUP(A6098,Table1[CLIENTID],Table1[CLIENTSIZE])</f>
        <v>Small</v>
      </c>
    </row>
    <row r="6099" spans="1:10" x14ac:dyDescent="0.25">
      <c r="A6099">
        <v>533</v>
      </c>
      <c r="B6099" s="1">
        <v>43066</v>
      </c>
      <c r="C6099">
        <v>11</v>
      </c>
      <c r="D6099">
        <v>0</v>
      </c>
      <c r="E6099">
        <v>0</v>
      </c>
      <c r="F6099">
        <v>0</v>
      </c>
      <c r="H6099" t="str">
        <f>_xlfn.XLOOKUP(A6099,Table1[CLIENTID],Table1[OVERALLSTATUS])</f>
        <v>Live</v>
      </c>
      <c r="I6099" t="str">
        <f>_xlfn.XLOOKUP(A6099,Table1[CLIENTID],Table1[CLIENTSPECIALTY])</f>
        <v>Family Medicine</v>
      </c>
      <c r="J6099" t="str">
        <f>_xlfn.XLOOKUP(A6099,Table1[CLIENTID],Table1[CLIENTSIZE])</f>
        <v>Small</v>
      </c>
    </row>
    <row r="6100" spans="1:10" x14ac:dyDescent="0.25">
      <c r="A6100">
        <v>551</v>
      </c>
      <c r="B6100" s="1">
        <v>43073</v>
      </c>
      <c r="C6100">
        <v>11</v>
      </c>
      <c r="D6100">
        <v>0</v>
      </c>
      <c r="E6100">
        <v>0</v>
      </c>
      <c r="F6100">
        <v>0</v>
      </c>
      <c r="H6100" t="str">
        <f>_xlfn.XLOOKUP(A6100,Table1[CLIENTID],Table1[OVERALLSTATUS])</f>
        <v>Live</v>
      </c>
      <c r="I6100" t="str">
        <f>_xlfn.XLOOKUP(A6100,Table1[CLIENTID],Table1[CLIENTSPECIALTY])</f>
        <v>Surgery</v>
      </c>
      <c r="J6100" t="str">
        <f>_xlfn.XLOOKUP(A6100,Table1[CLIENTID],Table1[CLIENTSIZE])</f>
        <v>Small</v>
      </c>
    </row>
    <row r="6101" spans="1:10" x14ac:dyDescent="0.25">
      <c r="A6101">
        <v>551</v>
      </c>
      <c r="B6101" s="1">
        <v>43080</v>
      </c>
      <c r="C6101">
        <v>11</v>
      </c>
      <c r="D6101">
        <v>0</v>
      </c>
      <c r="E6101">
        <v>0</v>
      </c>
      <c r="F6101">
        <v>0</v>
      </c>
      <c r="H6101" t="str">
        <f>_xlfn.XLOOKUP(A6101,Table1[CLIENTID],Table1[OVERALLSTATUS])</f>
        <v>Live</v>
      </c>
      <c r="I6101" t="str">
        <f>_xlfn.XLOOKUP(A6101,Table1[CLIENTID],Table1[CLIENTSPECIALTY])</f>
        <v>Surgery</v>
      </c>
      <c r="J6101" t="str">
        <f>_xlfn.XLOOKUP(A6101,Table1[CLIENTID],Table1[CLIENTSIZE])</f>
        <v>Small</v>
      </c>
    </row>
    <row r="6102" spans="1:10" x14ac:dyDescent="0.25">
      <c r="A6102">
        <v>551</v>
      </c>
      <c r="B6102" s="1">
        <v>43087</v>
      </c>
      <c r="C6102">
        <v>11</v>
      </c>
      <c r="D6102">
        <v>3</v>
      </c>
      <c r="E6102">
        <v>0</v>
      </c>
      <c r="F6102">
        <v>0</v>
      </c>
      <c r="H6102" t="str">
        <f>_xlfn.XLOOKUP(A6102,Table1[CLIENTID],Table1[OVERALLSTATUS])</f>
        <v>Live</v>
      </c>
      <c r="I6102" t="str">
        <f>_xlfn.XLOOKUP(A6102,Table1[CLIENTID],Table1[CLIENTSPECIALTY])</f>
        <v>Surgery</v>
      </c>
      <c r="J6102" t="str">
        <f>_xlfn.XLOOKUP(A6102,Table1[CLIENTID],Table1[CLIENTSIZE])</f>
        <v>Small</v>
      </c>
    </row>
    <row r="6103" spans="1:10" x14ac:dyDescent="0.25">
      <c r="A6103">
        <v>571</v>
      </c>
      <c r="B6103" s="1">
        <v>43073</v>
      </c>
      <c r="C6103">
        <v>11</v>
      </c>
      <c r="D6103">
        <v>1</v>
      </c>
      <c r="E6103">
        <v>2</v>
      </c>
      <c r="F6103">
        <v>0</v>
      </c>
      <c r="H6103" t="str">
        <f>_xlfn.XLOOKUP(A6103,Table1[CLIENTID],Table1[OVERALLSTATUS])</f>
        <v>Live</v>
      </c>
      <c r="I6103" t="str">
        <f>_xlfn.XLOOKUP(A6103,Table1[CLIENTID],Table1[CLIENTSPECIALTY])</f>
        <v>Surgery</v>
      </c>
      <c r="J6103" t="str">
        <f>_xlfn.XLOOKUP(A6103,Table1[CLIENTID],Table1[CLIENTSIZE])</f>
        <v>Small</v>
      </c>
    </row>
    <row r="6104" spans="1:10" x14ac:dyDescent="0.25">
      <c r="A6104">
        <v>571</v>
      </c>
      <c r="B6104" s="1">
        <v>43094</v>
      </c>
      <c r="C6104">
        <v>11</v>
      </c>
      <c r="D6104">
        <v>0</v>
      </c>
      <c r="E6104">
        <v>0</v>
      </c>
      <c r="F6104">
        <v>0</v>
      </c>
      <c r="H6104" t="str">
        <f>_xlfn.XLOOKUP(A6104,Table1[CLIENTID],Table1[OVERALLSTATUS])</f>
        <v>Live</v>
      </c>
      <c r="I6104" t="str">
        <f>_xlfn.XLOOKUP(A6104,Table1[CLIENTID],Table1[CLIENTSPECIALTY])</f>
        <v>Surgery</v>
      </c>
      <c r="J6104" t="str">
        <f>_xlfn.XLOOKUP(A6104,Table1[CLIENTID],Table1[CLIENTSIZE])</f>
        <v>Small</v>
      </c>
    </row>
    <row r="6105" spans="1:10" x14ac:dyDescent="0.25">
      <c r="A6105">
        <v>660</v>
      </c>
      <c r="B6105" s="1">
        <v>43073</v>
      </c>
      <c r="C6105">
        <v>11</v>
      </c>
      <c r="D6105">
        <v>0</v>
      </c>
      <c r="E6105">
        <v>0</v>
      </c>
      <c r="F6105">
        <v>0</v>
      </c>
      <c r="H6105" t="str">
        <f>_xlfn.XLOOKUP(A6105,Table1[CLIENTID],Table1[OVERALLSTATUS])</f>
        <v>Live</v>
      </c>
      <c r="I6105" t="str">
        <f>_xlfn.XLOOKUP(A6105,Table1[CLIENTID],Table1[CLIENTSPECIALTY])</f>
        <v>Surgery</v>
      </c>
      <c r="J6105" t="str">
        <f>_xlfn.XLOOKUP(A6105,Table1[CLIENTID],Table1[CLIENTSIZE])</f>
        <v>Small</v>
      </c>
    </row>
    <row r="6106" spans="1:10" x14ac:dyDescent="0.25">
      <c r="A6106">
        <v>687</v>
      </c>
      <c r="B6106" s="1">
        <v>43059</v>
      </c>
      <c r="C6106">
        <v>11</v>
      </c>
      <c r="D6106">
        <v>0</v>
      </c>
      <c r="E6106">
        <v>0</v>
      </c>
      <c r="F6106">
        <v>0</v>
      </c>
      <c r="H6106" t="str">
        <f>_xlfn.XLOOKUP(A6106,Table1[CLIENTID],Table1[OVERALLSTATUS])</f>
        <v>Live</v>
      </c>
      <c r="I6106" t="str">
        <f>_xlfn.XLOOKUP(A6106,Table1[CLIENTID],Table1[CLIENTSPECIALTY])</f>
        <v>Family Medicine</v>
      </c>
      <c r="J6106" t="str">
        <f>_xlfn.XLOOKUP(A6106,Table1[CLIENTID],Table1[CLIENTSIZE])</f>
        <v>Small</v>
      </c>
    </row>
    <row r="6107" spans="1:10" x14ac:dyDescent="0.25">
      <c r="A6107">
        <v>687</v>
      </c>
      <c r="B6107" s="1">
        <v>43087</v>
      </c>
      <c r="C6107">
        <v>11</v>
      </c>
      <c r="D6107">
        <v>0</v>
      </c>
      <c r="E6107">
        <v>0</v>
      </c>
      <c r="F6107">
        <v>0</v>
      </c>
      <c r="H6107" t="str">
        <f>_xlfn.XLOOKUP(A6107,Table1[CLIENTID],Table1[OVERALLSTATUS])</f>
        <v>Live</v>
      </c>
      <c r="I6107" t="str">
        <f>_xlfn.XLOOKUP(A6107,Table1[CLIENTID],Table1[CLIENTSPECIALTY])</f>
        <v>Family Medicine</v>
      </c>
      <c r="J6107" t="str">
        <f>_xlfn.XLOOKUP(A6107,Table1[CLIENTID],Table1[CLIENTSIZE])</f>
        <v>Small</v>
      </c>
    </row>
    <row r="6108" spans="1:10" x14ac:dyDescent="0.25">
      <c r="A6108">
        <v>744</v>
      </c>
      <c r="B6108" s="1">
        <v>43080</v>
      </c>
      <c r="C6108">
        <v>11</v>
      </c>
      <c r="D6108">
        <v>46</v>
      </c>
      <c r="E6108">
        <v>0</v>
      </c>
      <c r="F6108">
        <v>0</v>
      </c>
      <c r="H6108" t="str">
        <f>_xlfn.XLOOKUP(A6108,Table1[CLIENTID],Table1[OVERALLSTATUS])</f>
        <v>Live</v>
      </c>
      <c r="I6108" t="str">
        <f>_xlfn.XLOOKUP(A6108,Table1[CLIENTID],Table1[CLIENTSPECIALTY])</f>
        <v>Surgery</v>
      </c>
      <c r="J6108" t="str">
        <f>_xlfn.XLOOKUP(A6108,Table1[CLIENTID],Table1[CLIENTSIZE])</f>
        <v>Small</v>
      </c>
    </row>
    <row r="6109" spans="1:10" x14ac:dyDescent="0.25">
      <c r="A6109">
        <v>783</v>
      </c>
      <c r="B6109" s="1">
        <v>43059</v>
      </c>
      <c r="C6109">
        <v>11</v>
      </c>
      <c r="D6109">
        <v>0</v>
      </c>
      <c r="E6109">
        <v>0</v>
      </c>
      <c r="F6109">
        <v>0</v>
      </c>
      <c r="H6109" t="str">
        <f>_xlfn.XLOOKUP(A6109,Table1[CLIENTID],Table1[OVERALLSTATUS])</f>
        <v>Live</v>
      </c>
      <c r="I6109" t="str">
        <f>_xlfn.XLOOKUP(A6109,Table1[CLIENTID],Table1[CLIENTSPECIALTY])</f>
        <v>Family Medicine</v>
      </c>
      <c r="J6109" t="str">
        <f>_xlfn.XLOOKUP(A6109,Table1[CLIENTID],Table1[CLIENTSIZE])</f>
        <v>Small</v>
      </c>
    </row>
    <row r="6110" spans="1:10" x14ac:dyDescent="0.25">
      <c r="A6110">
        <v>783</v>
      </c>
      <c r="B6110" s="1">
        <v>43073</v>
      </c>
      <c r="C6110">
        <v>11</v>
      </c>
      <c r="D6110">
        <v>0</v>
      </c>
      <c r="E6110">
        <v>0</v>
      </c>
      <c r="F6110">
        <v>0</v>
      </c>
      <c r="H6110" t="str">
        <f>_xlfn.XLOOKUP(A6110,Table1[CLIENTID],Table1[OVERALLSTATUS])</f>
        <v>Live</v>
      </c>
      <c r="I6110" t="str">
        <f>_xlfn.XLOOKUP(A6110,Table1[CLIENTID],Table1[CLIENTSPECIALTY])</f>
        <v>Family Medicine</v>
      </c>
      <c r="J6110" t="str">
        <f>_xlfn.XLOOKUP(A6110,Table1[CLIENTID],Table1[CLIENTSIZE])</f>
        <v>Small</v>
      </c>
    </row>
    <row r="6111" spans="1:10" x14ac:dyDescent="0.25">
      <c r="A6111">
        <v>820</v>
      </c>
      <c r="B6111" s="1">
        <v>43052</v>
      </c>
      <c r="C6111">
        <v>11</v>
      </c>
      <c r="D6111">
        <v>3</v>
      </c>
      <c r="E6111">
        <v>0</v>
      </c>
      <c r="F6111">
        <v>0</v>
      </c>
      <c r="H6111" t="str">
        <f>_xlfn.XLOOKUP(A6111,Table1[CLIENTID],Table1[OVERALLSTATUS])</f>
        <v>Live</v>
      </c>
      <c r="I6111" t="str">
        <f>_xlfn.XLOOKUP(A6111,Table1[CLIENTID],Table1[CLIENTSPECIALTY])</f>
        <v>Family Medicine</v>
      </c>
      <c r="J6111" t="str">
        <f>_xlfn.XLOOKUP(A6111,Table1[CLIENTID],Table1[CLIENTSIZE])</f>
        <v>Small</v>
      </c>
    </row>
    <row r="6112" spans="1:10" x14ac:dyDescent="0.25">
      <c r="A6112">
        <v>858</v>
      </c>
      <c r="B6112" s="1">
        <v>43052</v>
      </c>
      <c r="C6112">
        <v>11</v>
      </c>
      <c r="D6112">
        <v>0</v>
      </c>
      <c r="E6112">
        <v>0</v>
      </c>
      <c r="F6112">
        <v>0</v>
      </c>
      <c r="H6112" t="str">
        <f>_xlfn.XLOOKUP(A6112,Table1[CLIENTID],Table1[OVERALLSTATUS])</f>
        <v>Live</v>
      </c>
      <c r="I6112" t="str">
        <f>_xlfn.XLOOKUP(A6112,Table1[CLIENTID],Table1[CLIENTSPECIALTY])</f>
        <v>Surgery</v>
      </c>
      <c r="J6112" t="str">
        <f>_xlfn.XLOOKUP(A6112,Table1[CLIENTID],Table1[CLIENTSIZE])</f>
        <v>Small</v>
      </c>
    </row>
    <row r="6113" spans="1:10" x14ac:dyDescent="0.25">
      <c r="A6113">
        <v>928</v>
      </c>
      <c r="B6113" s="1">
        <v>43101</v>
      </c>
      <c r="C6113">
        <v>11</v>
      </c>
      <c r="D6113">
        <v>1</v>
      </c>
      <c r="E6113">
        <v>0</v>
      </c>
      <c r="F6113">
        <v>0</v>
      </c>
      <c r="H6113" t="str">
        <f>_xlfn.XLOOKUP(A6113,Table1[CLIENTID],Table1[OVERALLSTATUS])</f>
        <v>Live</v>
      </c>
      <c r="I6113" t="str">
        <f>_xlfn.XLOOKUP(A6113,Table1[CLIENTID],Table1[CLIENTSPECIALTY])</f>
        <v>Family Medicine</v>
      </c>
      <c r="J6113" t="str">
        <f>_xlfn.XLOOKUP(A6113,Table1[CLIENTID],Table1[CLIENTSIZE])</f>
        <v>Small</v>
      </c>
    </row>
    <row r="6114" spans="1:10" x14ac:dyDescent="0.25">
      <c r="A6114">
        <v>963</v>
      </c>
      <c r="B6114" s="1">
        <v>43101</v>
      </c>
      <c r="C6114">
        <v>11</v>
      </c>
      <c r="D6114">
        <v>0</v>
      </c>
      <c r="E6114">
        <v>2</v>
      </c>
      <c r="F6114">
        <v>0</v>
      </c>
      <c r="H6114" t="str">
        <f>_xlfn.XLOOKUP(A6114,Table1[CLIENTID],Table1[OVERALLSTATUS])</f>
        <v>Live</v>
      </c>
      <c r="I6114" t="str">
        <f>_xlfn.XLOOKUP(A6114,Table1[CLIENTID],Table1[CLIENTSPECIALTY])</f>
        <v>Surgery</v>
      </c>
      <c r="J6114" t="str">
        <f>_xlfn.XLOOKUP(A6114,Table1[CLIENTID],Table1[CLIENTSIZE])</f>
        <v>Small</v>
      </c>
    </row>
    <row r="6115" spans="1:10" x14ac:dyDescent="0.25">
      <c r="A6115">
        <v>1001</v>
      </c>
      <c r="B6115" s="1">
        <v>43087</v>
      </c>
      <c r="C6115">
        <v>11</v>
      </c>
      <c r="D6115">
        <v>0</v>
      </c>
      <c r="E6115">
        <v>12</v>
      </c>
      <c r="F6115">
        <v>0</v>
      </c>
      <c r="H6115" t="str">
        <f>_xlfn.XLOOKUP(A6115,Table1[CLIENTID],Table1[OVERALLSTATUS])</f>
        <v>Live</v>
      </c>
      <c r="I6115" t="str">
        <f>_xlfn.XLOOKUP(A6115,Table1[CLIENTID],Table1[CLIENTSPECIALTY])</f>
        <v>Family Medicine</v>
      </c>
      <c r="J6115" t="str">
        <f>_xlfn.XLOOKUP(A6115,Table1[CLIENTID],Table1[CLIENTSIZE])</f>
        <v>Small</v>
      </c>
    </row>
    <row r="6116" spans="1:10" x14ac:dyDescent="0.25">
      <c r="A6116">
        <v>1075</v>
      </c>
      <c r="B6116" s="1">
        <v>43094</v>
      </c>
      <c r="C6116">
        <v>11</v>
      </c>
      <c r="D6116">
        <v>0</v>
      </c>
      <c r="E6116">
        <v>0</v>
      </c>
      <c r="F6116">
        <v>0</v>
      </c>
      <c r="H6116" t="str">
        <f>_xlfn.XLOOKUP(A6116,Table1[CLIENTID],Table1[OVERALLSTATUS])</f>
        <v>Live</v>
      </c>
      <c r="I6116" t="str">
        <f>_xlfn.XLOOKUP(A6116,Table1[CLIENTID],Table1[CLIENTSPECIALTY])</f>
        <v>Surgery</v>
      </c>
      <c r="J6116" t="str">
        <f>_xlfn.XLOOKUP(A6116,Table1[CLIENTID],Table1[CLIENTSIZE])</f>
        <v>Small</v>
      </c>
    </row>
    <row r="6117" spans="1:10" x14ac:dyDescent="0.25">
      <c r="A6117">
        <v>1077</v>
      </c>
      <c r="B6117" s="1">
        <v>43059</v>
      </c>
      <c r="C6117">
        <v>11</v>
      </c>
      <c r="D6117">
        <v>0</v>
      </c>
      <c r="E6117">
        <v>0</v>
      </c>
      <c r="F6117">
        <v>0</v>
      </c>
      <c r="H6117" t="str">
        <f>_xlfn.XLOOKUP(A6117,Table1[CLIENTID],Table1[OVERALLSTATUS])</f>
        <v>Live</v>
      </c>
      <c r="I6117" t="str">
        <f>_xlfn.XLOOKUP(A6117,Table1[CLIENTID],Table1[CLIENTSPECIALTY])</f>
        <v>Surgery</v>
      </c>
      <c r="J6117" t="str">
        <f>_xlfn.XLOOKUP(A6117,Table1[CLIENTID],Table1[CLIENTSIZE])</f>
        <v>Small</v>
      </c>
    </row>
    <row r="6118" spans="1:10" x14ac:dyDescent="0.25">
      <c r="A6118">
        <v>1077</v>
      </c>
      <c r="B6118" s="1">
        <v>43073</v>
      </c>
      <c r="C6118">
        <v>11</v>
      </c>
      <c r="D6118">
        <v>0</v>
      </c>
      <c r="E6118">
        <v>3</v>
      </c>
      <c r="F6118">
        <v>0</v>
      </c>
      <c r="H6118" t="str">
        <f>_xlfn.XLOOKUP(A6118,Table1[CLIENTID],Table1[OVERALLSTATUS])</f>
        <v>Live</v>
      </c>
      <c r="I6118" t="str">
        <f>_xlfn.XLOOKUP(A6118,Table1[CLIENTID],Table1[CLIENTSPECIALTY])</f>
        <v>Surgery</v>
      </c>
      <c r="J6118" t="str">
        <f>_xlfn.XLOOKUP(A6118,Table1[CLIENTID],Table1[CLIENTSIZE])</f>
        <v>Small</v>
      </c>
    </row>
    <row r="6119" spans="1:10" x14ac:dyDescent="0.25">
      <c r="A6119">
        <v>1187</v>
      </c>
      <c r="B6119" s="1">
        <v>43059</v>
      </c>
      <c r="C6119">
        <v>11</v>
      </c>
      <c r="D6119">
        <v>0</v>
      </c>
      <c r="E6119">
        <v>0</v>
      </c>
      <c r="F6119">
        <v>0</v>
      </c>
      <c r="H6119" t="str">
        <f>_xlfn.XLOOKUP(A6119,Table1[CLIENTID],Table1[OVERALLSTATUS])</f>
        <v>Live</v>
      </c>
      <c r="I6119" t="str">
        <f>_xlfn.XLOOKUP(A6119,Table1[CLIENTID],Table1[CLIENTSPECIALTY])</f>
        <v>Family Medicine</v>
      </c>
      <c r="J6119" t="str">
        <f>_xlfn.XLOOKUP(A6119,Table1[CLIENTID],Table1[CLIENTSIZE])</f>
        <v>Small</v>
      </c>
    </row>
    <row r="6120" spans="1:10" x14ac:dyDescent="0.25">
      <c r="A6120">
        <v>1193</v>
      </c>
      <c r="B6120" s="1">
        <v>43059</v>
      </c>
      <c r="C6120">
        <v>11</v>
      </c>
      <c r="D6120">
        <v>0</v>
      </c>
      <c r="E6120">
        <v>0</v>
      </c>
      <c r="F6120">
        <v>0</v>
      </c>
      <c r="H6120" t="str">
        <f>_xlfn.XLOOKUP(A6120,Table1[CLIENTID],Table1[OVERALLSTATUS])</f>
        <v>Live</v>
      </c>
      <c r="I6120" t="str">
        <f>_xlfn.XLOOKUP(A6120,Table1[CLIENTID],Table1[CLIENTSPECIALTY])</f>
        <v>Family Medicine</v>
      </c>
      <c r="J6120" t="str">
        <f>_xlfn.XLOOKUP(A6120,Table1[CLIENTID],Table1[CLIENTSIZE])</f>
        <v>Small</v>
      </c>
    </row>
    <row r="6121" spans="1:10" x14ac:dyDescent="0.25">
      <c r="A6121">
        <v>1201</v>
      </c>
      <c r="B6121" s="1">
        <v>43059</v>
      </c>
      <c r="C6121">
        <v>11</v>
      </c>
      <c r="D6121">
        <v>0</v>
      </c>
      <c r="E6121">
        <v>0</v>
      </c>
      <c r="F6121">
        <v>0</v>
      </c>
      <c r="H6121" t="str">
        <f>_xlfn.XLOOKUP(A6121,Table1[CLIENTID],Table1[OVERALLSTATUS])</f>
        <v>Live</v>
      </c>
      <c r="I6121" t="str">
        <f>_xlfn.XLOOKUP(A6121,Table1[CLIENTID],Table1[CLIENTSPECIALTY])</f>
        <v>Surgery</v>
      </c>
      <c r="J6121" t="str">
        <f>_xlfn.XLOOKUP(A6121,Table1[CLIENTID],Table1[CLIENTSIZE])</f>
        <v>Small</v>
      </c>
    </row>
    <row r="6122" spans="1:10" x14ac:dyDescent="0.25">
      <c r="A6122">
        <v>1235</v>
      </c>
      <c r="B6122" s="1">
        <v>43108</v>
      </c>
      <c r="C6122">
        <v>11</v>
      </c>
      <c r="D6122">
        <v>0</v>
      </c>
      <c r="E6122">
        <v>0</v>
      </c>
      <c r="F6122">
        <v>0</v>
      </c>
      <c r="H6122" t="str">
        <f>_xlfn.XLOOKUP(A6122,Table1[CLIENTID],Table1[OVERALLSTATUS])</f>
        <v>Live</v>
      </c>
      <c r="I6122" t="str">
        <f>_xlfn.XLOOKUP(A6122,Table1[CLIENTID],Table1[CLIENTSPECIALTY])</f>
        <v>Surgery</v>
      </c>
      <c r="J6122" t="str">
        <f>_xlfn.XLOOKUP(A6122,Table1[CLIENTID],Table1[CLIENTSIZE])</f>
        <v>Small</v>
      </c>
    </row>
    <row r="6123" spans="1:10" x14ac:dyDescent="0.25">
      <c r="A6123">
        <v>1303</v>
      </c>
      <c r="B6123" s="1">
        <v>43066</v>
      </c>
      <c r="C6123">
        <v>11</v>
      </c>
      <c r="D6123">
        <v>0</v>
      </c>
      <c r="E6123">
        <v>0</v>
      </c>
      <c r="F6123">
        <v>0</v>
      </c>
      <c r="H6123" t="str">
        <f>_xlfn.XLOOKUP(A6123,Table1[CLIENTID],Table1[OVERALLSTATUS])</f>
        <v>Live</v>
      </c>
      <c r="I6123" t="str">
        <f>_xlfn.XLOOKUP(A6123,Table1[CLIENTID],Table1[CLIENTSPECIALTY])</f>
        <v>Surgery</v>
      </c>
      <c r="J6123" t="str">
        <f>_xlfn.XLOOKUP(A6123,Table1[CLIENTID],Table1[CLIENTSIZE])</f>
        <v>Small</v>
      </c>
    </row>
    <row r="6124" spans="1:10" x14ac:dyDescent="0.25">
      <c r="A6124">
        <v>1319</v>
      </c>
      <c r="B6124" s="1">
        <v>43087</v>
      </c>
      <c r="C6124">
        <v>11</v>
      </c>
      <c r="D6124">
        <v>0</v>
      </c>
      <c r="E6124">
        <v>0</v>
      </c>
      <c r="F6124">
        <v>0</v>
      </c>
      <c r="H6124" t="str">
        <f>_xlfn.XLOOKUP(A6124,Table1[CLIENTID],Table1[OVERALLSTATUS])</f>
        <v>Live</v>
      </c>
      <c r="I6124" t="str">
        <f>_xlfn.XLOOKUP(A6124,Table1[CLIENTID],Table1[CLIENTSPECIALTY])</f>
        <v>Surgery</v>
      </c>
      <c r="J6124" t="str">
        <f>_xlfn.XLOOKUP(A6124,Table1[CLIENTID],Table1[CLIENTSIZE])</f>
        <v>Small</v>
      </c>
    </row>
    <row r="6125" spans="1:10" x14ac:dyDescent="0.25">
      <c r="A6125">
        <v>1327</v>
      </c>
      <c r="B6125" s="1">
        <v>43066</v>
      </c>
      <c r="C6125">
        <v>11</v>
      </c>
      <c r="D6125">
        <v>0</v>
      </c>
      <c r="E6125">
        <v>0</v>
      </c>
      <c r="F6125">
        <v>0</v>
      </c>
      <c r="H6125" t="str">
        <f>_xlfn.XLOOKUP(A6125,Table1[CLIENTID],Table1[OVERALLSTATUS])</f>
        <v>Live</v>
      </c>
      <c r="I6125" t="str">
        <f>_xlfn.XLOOKUP(A6125,Table1[CLIENTID],Table1[CLIENTSPECIALTY])</f>
        <v>Surgery</v>
      </c>
      <c r="J6125" t="str">
        <f>_xlfn.XLOOKUP(A6125,Table1[CLIENTID],Table1[CLIENTSIZE])</f>
        <v>Small</v>
      </c>
    </row>
    <row r="6126" spans="1:10" x14ac:dyDescent="0.25">
      <c r="A6126">
        <v>1327</v>
      </c>
      <c r="B6126" s="1">
        <v>43094</v>
      </c>
      <c r="C6126">
        <v>11</v>
      </c>
      <c r="D6126">
        <v>0</v>
      </c>
      <c r="E6126">
        <v>2</v>
      </c>
      <c r="F6126">
        <v>0</v>
      </c>
      <c r="H6126" t="str">
        <f>_xlfn.XLOOKUP(A6126,Table1[CLIENTID],Table1[OVERALLSTATUS])</f>
        <v>Live</v>
      </c>
      <c r="I6126" t="str">
        <f>_xlfn.XLOOKUP(A6126,Table1[CLIENTID],Table1[CLIENTSPECIALTY])</f>
        <v>Surgery</v>
      </c>
      <c r="J6126" t="str">
        <f>_xlfn.XLOOKUP(A6126,Table1[CLIENTID],Table1[CLIENTSIZE])</f>
        <v>Small</v>
      </c>
    </row>
    <row r="6127" spans="1:10" x14ac:dyDescent="0.25">
      <c r="A6127">
        <v>1341</v>
      </c>
      <c r="B6127" s="1">
        <v>43101</v>
      </c>
      <c r="C6127">
        <v>11</v>
      </c>
      <c r="D6127">
        <v>0</v>
      </c>
      <c r="E6127">
        <v>1</v>
      </c>
      <c r="F6127">
        <v>1</v>
      </c>
      <c r="H6127" t="str">
        <f>_xlfn.XLOOKUP(A6127,Table1[CLIENTID],Table1[OVERALLSTATUS])</f>
        <v>Live</v>
      </c>
      <c r="I6127" t="str">
        <f>_xlfn.XLOOKUP(A6127,Table1[CLIENTID],Table1[CLIENTSPECIALTY])</f>
        <v>Family Medicine</v>
      </c>
      <c r="J6127" t="str">
        <f>_xlfn.XLOOKUP(A6127,Table1[CLIENTID],Table1[CLIENTSIZE])</f>
        <v>Small</v>
      </c>
    </row>
    <row r="6128" spans="1:10" x14ac:dyDescent="0.25">
      <c r="A6128">
        <v>1394</v>
      </c>
      <c r="B6128" s="1">
        <v>43052</v>
      </c>
      <c r="C6128">
        <v>11</v>
      </c>
      <c r="D6128">
        <v>0</v>
      </c>
      <c r="E6128">
        <v>0</v>
      </c>
      <c r="F6128">
        <v>0</v>
      </c>
      <c r="H6128" t="str">
        <f>_xlfn.XLOOKUP(A6128,Table1[CLIENTID],Table1[OVERALLSTATUS])</f>
        <v>Live</v>
      </c>
      <c r="I6128" t="str">
        <f>_xlfn.XLOOKUP(A6128,Table1[CLIENTID],Table1[CLIENTSPECIALTY])</f>
        <v>Family Medicine</v>
      </c>
      <c r="J6128" t="str">
        <f>_xlfn.XLOOKUP(A6128,Table1[CLIENTID],Table1[CLIENTSIZE])</f>
        <v>Small</v>
      </c>
    </row>
    <row r="6129" spans="1:10" x14ac:dyDescent="0.25">
      <c r="A6129">
        <v>1409</v>
      </c>
      <c r="B6129" s="1">
        <v>43080</v>
      </c>
      <c r="C6129">
        <v>11</v>
      </c>
      <c r="D6129">
        <v>0</v>
      </c>
      <c r="E6129">
        <v>0</v>
      </c>
      <c r="F6129">
        <v>0</v>
      </c>
      <c r="H6129" t="str">
        <f>_xlfn.XLOOKUP(A6129,Table1[CLIENTID],Table1[OVERALLSTATUS])</f>
        <v>Live</v>
      </c>
      <c r="I6129" t="str">
        <f>_xlfn.XLOOKUP(A6129,Table1[CLIENTID],Table1[CLIENTSPECIALTY])</f>
        <v>Family Medicine</v>
      </c>
      <c r="J6129" t="str">
        <f>_xlfn.XLOOKUP(A6129,Table1[CLIENTID],Table1[CLIENTSIZE])</f>
        <v>Small</v>
      </c>
    </row>
    <row r="6130" spans="1:10" x14ac:dyDescent="0.25">
      <c r="A6130">
        <v>1444</v>
      </c>
      <c r="B6130" s="1">
        <v>43073</v>
      </c>
      <c r="C6130">
        <v>11</v>
      </c>
      <c r="D6130">
        <v>0</v>
      </c>
      <c r="E6130">
        <v>0</v>
      </c>
      <c r="F6130">
        <v>0</v>
      </c>
      <c r="H6130" t="str">
        <f>_xlfn.XLOOKUP(A6130,Table1[CLIENTID],Table1[OVERALLSTATUS])</f>
        <v>Live</v>
      </c>
      <c r="I6130" t="str">
        <f>_xlfn.XLOOKUP(A6130,Table1[CLIENTID],Table1[CLIENTSPECIALTY])</f>
        <v>Surgery</v>
      </c>
      <c r="J6130" t="str">
        <f>_xlfn.XLOOKUP(A6130,Table1[CLIENTID],Table1[CLIENTSIZE])</f>
        <v>Small</v>
      </c>
    </row>
    <row r="6131" spans="1:10" x14ac:dyDescent="0.25">
      <c r="A6131">
        <v>1451</v>
      </c>
      <c r="B6131" s="1">
        <v>43108</v>
      </c>
      <c r="C6131">
        <v>11</v>
      </c>
      <c r="D6131">
        <v>0</v>
      </c>
      <c r="E6131">
        <v>0</v>
      </c>
      <c r="F6131">
        <v>0</v>
      </c>
      <c r="H6131" t="str">
        <f>_xlfn.XLOOKUP(A6131,Table1[CLIENTID],Table1[OVERALLSTATUS])</f>
        <v>Live</v>
      </c>
      <c r="I6131" t="str">
        <f>_xlfn.XLOOKUP(A6131,Table1[CLIENTID],Table1[CLIENTSPECIALTY])</f>
        <v>Family Medicine</v>
      </c>
      <c r="J6131" t="str">
        <f>_xlfn.XLOOKUP(A6131,Table1[CLIENTID],Table1[CLIENTSIZE])</f>
        <v>Small</v>
      </c>
    </row>
    <row r="6132" spans="1:10" x14ac:dyDescent="0.25">
      <c r="A6132">
        <v>1478</v>
      </c>
      <c r="B6132" s="1">
        <v>43059</v>
      </c>
      <c r="C6132">
        <v>11</v>
      </c>
      <c r="D6132">
        <v>0</v>
      </c>
      <c r="E6132">
        <v>0</v>
      </c>
      <c r="F6132">
        <v>0</v>
      </c>
      <c r="H6132" t="str">
        <f>_xlfn.XLOOKUP(A6132,Table1[CLIENTID],Table1[OVERALLSTATUS])</f>
        <v>Live</v>
      </c>
      <c r="I6132" t="str">
        <f>_xlfn.XLOOKUP(A6132,Table1[CLIENTID],Table1[CLIENTSPECIALTY])</f>
        <v>Family Medicine</v>
      </c>
      <c r="J6132" t="str">
        <f>_xlfn.XLOOKUP(A6132,Table1[CLIENTID],Table1[CLIENTSIZE])</f>
        <v>Small</v>
      </c>
    </row>
    <row r="6133" spans="1:10" x14ac:dyDescent="0.25">
      <c r="A6133">
        <v>1493</v>
      </c>
      <c r="B6133" s="1">
        <v>43101</v>
      </c>
      <c r="C6133">
        <v>11</v>
      </c>
      <c r="D6133">
        <v>0</v>
      </c>
      <c r="E6133">
        <v>0</v>
      </c>
      <c r="F6133">
        <v>0</v>
      </c>
      <c r="H6133" t="str">
        <f>_xlfn.XLOOKUP(A6133,Table1[CLIENTID],Table1[OVERALLSTATUS])</f>
        <v>Live</v>
      </c>
      <c r="I6133" t="str">
        <f>_xlfn.XLOOKUP(A6133,Table1[CLIENTID],Table1[CLIENTSPECIALTY])</f>
        <v>Family Medicine</v>
      </c>
      <c r="J6133" t="str">
        <f>_xlfn.XLOOKUP(A6133,Table1[CLIENTID],Table1[CLIENTSIZE])</f>
        <v>Small</v>
      </c>
    </row>
    <row r="6134" spans="1:10" x14ac:dyDescent="0.25">
      <c r="A6134">
        <v>1761</v>
      </c>
      <c r="B6134" s="1">
        <v>43066</v>
      </c>
      <c r="C6134">
        <v>11</v>
      </c>
      <c r="D6134">
        <v>0</v>
      </c>
      <c r="E6134">
        <v>6</v>
      </c>
      <c r="F6134">
        <v>6</v>
      </c>
      <c r="H6134" t="str">
        <f>_xlfn.XLOOKUP(A6134,Table1[CLIENTID],Table1[OVERALLSTATUS])</f>
        <v>Live</v>
      </c>
      <c r="I6134" t="str">
        <f>_xlfn.XLOOKUP(A6134,Table1[CLIENTID],Table1[CLIENTSPECIALTY])</f>
        <v>Surgery</v>
      </c>
      <c r="J6134" t="str">
        <f>_xlfn.XLOOKUP(A6134,Table1[CLIENTID],Table1[CLIENTSIZE])</f>
        <v>Small</v>
      </c>
    </row>
    <row r="6135" spans="1:10" x14ac:dyDescent="0.25">
      <c r="A6135">
        <v>1768</v>
      </c>
      <c r="B6135" s="1">
        <v>43080</v>
      </c>
      <c r="C6135">
        <v>11</v>
      </c>
      <c r="D6135">
        <v>0</v>
      </c>
      <c r="E6135">
        <v>0</v>
      </c>
      <c r="F6135">
        <v>0</v>
      </c>
      <c r="H6135" t="str">
        <f>_xlfn.XLOOKUP(A6135,Table1[CLIENTID],Table1[OVERALLSTATUS])</f>
        <v>Live</v>
      </c>
      <c r="I6135" t="str">
        <f>_xlfn.XLOOKUP(A6135,Table1[CLIENTID],Table1[CLIENTSPECIALTY])</f>
        <v>Family Medicine</v>
      </c>
      <c r="J6135" t="str">
        <f>_xlfn.XLOOKUP(A6135,Table1[CLIENTID],Table1[CLIENTSIZE])</f>
        <v>Small</v>
      </c>
    </row>
    <row r="6136" spans="1:10" x14ac:dyDescent="0.25">
      <c r="A6136">
        <v>1788</v>
      </c>
      <c r="B6136" s="1">
        <v>43108</v>
      </c>
      <c r="C6136">
        <v>11</v>
      </c>
      <c r="D6136">
        <v>0</v>
      </c>
      <c r="E6136">
        <v>0</v>
      </c>
      <c r="F6136">
        <v>0</v>
      </c>
      <c r="H6136" t="str">
        <f>_xlfn.XLOOKUP(A6136,Table1[CLIENTID],Table1[OVERALLSTATUS])</f>
        <v>Live</v>
      </c>
      <c r="I6136" t="str">
        <f>_xlfn.XLOOKUP(A6136,Table1[CLIENTID],Table1[CLIENTSPECIALTY])</f>
        <v>Family Medicine</v>
      </c>
      <c r="J6136" t="str">
        <f>_xlfn.XLOOKUP(A6136,Table1[CLIENTID],Table1[CLIENTSIZE])</f>
        <v>Small</v>
      </c>
    </row>
    <row r="6137" spans="1:10" x14ac:dyDescent="0.25">
      <c r="A6137">
        <v>1790</v>
      </c>
      <c r="B6137" s="1">
        <v>43101</v>
      </c>
      <c r="C6137">
        <v>11</v>
      </c>
      <c r="D6137">
        <v>0</v>
      </c>
      <c r="E6137">
        <v>0</v>
      </c>
      <c r="F6137">
        <v>0</v>
      </c>
      <c r="H6137" t="str">
        <f>_xlfn.XLOOKUP(A6137,Table1[CLIENTID],Table1[OVERALLSTATUS])</f>
        <v>Live</v>
      </c>
      <c r="I6137" t="str">
        <f>_xlfn.XLOOKUP(A6137,Table1[CLIENTID],Table1[CLIENTSPECIALTY])</f>
        <v>Family Medicine</v>
      </c>
      <c r="J6137" t="str">
        <f>_xlfn.XLOOKUP(A6137,Table1[CLIENTID],Table1[CLIENTSIZE])</f>
        <v>Small</v>
      </c>
    </row>
    <row r="6138" spans="1:10" x14ac:dyDescent="0.25">
      <c r="A6138">
        <v>1825</v>
      </c>
      <c r="B6138" s="1">
        <v>43059</v>
      </c>
      <c r="C6138">
        <v>11</v>
      </c>
      <c r="D6138">
        <v>0</v>
      </c>
      <c r="E6138">
        <v>0</v>
      </c>
      <c r="F6138">
        <v>0</v>
      </c>
      <c r="H6138" t="str">
        <f>_xlfn.XLOOKUP(A6138,Table1[CLIENTID],Table1[OVERALLSTATUS])</f>
        <v>Live</v>
      </c>
      <c r="I6138" t="str">
        <f>_xlfn.XLOOKUP(A6138,Table1[CLIENTID],Table1[CLIENTSPECIALTY])</f>
        <v>Family Medicine</v>
      </c>
      <c r="J6138" t="str">
        <f>_xlfn.XLOOKUP(A6138,Table1[CLIENTID],Table1[CLIENTSIZE])</f>
        <v>Small</v>
      </c>
    </row>
    <row r="6139" spans="1:10" x14ac:dyDescent="0.25">
      <c r="A6139">
        <v>1825</v>
      </c>
      <c r="B6139" s="1">
        <v>43087</v>
      </c>
      <c r="C6139">
        <v>11</v>
      </c>
      <c r="D6139">
        <v>1</v>
      </c>
      <c r="E6139">
        <v>0</v>
      </c>
      <c r="F6139">
        <v>0</v>
      </c>
      <c r="H6139" t="str">
        <f>_xlfn.XLOOKUP(A6139,Table1[CLIENTID],Table1[OVERALLSTATUS])</f>
        <v>Live</v>
      </c>
      <c r="I6139" t="str">
        <f>_xlfn.XLOOKUP(A6139,Table1[CLIENTID],Table1[CLIENTSPECIALTY])</f>
        <v>Family Medicine</v>
      </c>
      <c r="J6139" t="str">
        <f>_xlfn.XLOOKUP(A6139,Table1[CLIENTID],Table1[CLIENTSIZE])</f>
        <v>Small</v>
      </c>
    </row>
    <row r="6140" spans="1:10" x14ac:dyDescent="0.25">
      <c r="A6140">
        <v>1846</v>
      </c>
      <c r="B6140" s="1">
        <v>43073</v>
      </c>
      <c r="C6140">
        <v>11</v>
      </c>
      <c r="D6140">
        <v>0</v>
      </c>
      <c r="E6140">
        <v>0</v>
      </c>
      <c r="F6140">
        <v>0</v>
      </c>
      <c r="H6140" t="str">
        <f>_xlfn.XLOOKUP(A6140,Table1[CLIENTID],Table1[OVERALLSTATUS])</f>
        <v>Live</v>
      </c>
      <c r="I6140" t="str">
        <f>_xlfn.XLOOKUP(A6140,Table1[CLIENTID],Table1[CLIENTSPECIALTY])</f>
        <v>Surgery</v>
      </c>
      <c r="J6140" t="str">
        <f>_xlfn.XLOOKUP(A6140,Table1[CLIENTID],Table1[CLIENTSIZE])</f>
        <v>Small</v>
      </c>
    </row>
    <row r="6141" spans="1:10" x14ac:dyDescent="0.25">
      <c r="A6141">
        <v>1970</v>
      </c>
      <c r="B6141" s="1">
        <v>43101</v>
      </c>
      <c r="C6141">
        <v>11</v>
      </c>
      <c r="D6141">
        <v>0</v>
      </c>
      <c r="E6141">
        <v>0</v>
      </c>
      <c r="F6141">
        <v>0</v>
      </c>
      <c r="H6141" t="str">
        <f>_xlfn.XLOOKUP(A6141,Table1[CLIENTID],Table1[OVERALLSTATUS])</f>
        <v>Live</v>
      </c>
      <c r="I6141" t="str">
        <f>_xlfn.XLOOKUP(A6141,Table1[CLIENTID],Table1[CLIENTSPECIALTY])</f>
        <v>Family Medicine</v>
      </c>
      <c r="J6141" t="str">
        <f>_xlfn.XLOOKUP(A6141,Table1[CLIENTID],Table1[CLIENTSIZE])</f>
        <v>Small</v>
      </c>
    </row>
    <row r="6142" spans="1:10" x14ac:dyDescent="0.25">
      <c r="A6142">
        <v>1970</v>
      </c>
      <c r="B6142" s="1">
        <v>43108</v>
      </c>
      <c r="C6142">
        <v>11</v>
      </c>
      <c r="D6142">
        <v>0</v>
      </c>
      <c r="E6142">
        <v>0</v>
      </c>
      <c r="F6142">
        <v>0</v>
      </c>
      <c r="H6142" t="str">
        <f>_xlfn.XLOOKUP(A6142,Table1[CLIENTID],Table1[OVERALLSTATUS])</f>
        <v>Live</v>
      </c>
      <c r="I6142" t="str">
        <f>_xlfn.XLOOKUP(A6142,Table1[CLIENTID],Table1[CLIENTSPECIALTY])</f>
        <v>Family Medicine</v>
      </c>
      <c r="J6142" t="str">
        <f>_xlfn.XLOOKUP(A6142,Table1[CLIENTID],Table1[CLIENTSIZE])</f>
        <v>Small</v>
      </c>
    </row>
    <row r="6143" spans="1:10" x14ac:dyDescent="0.25">
      <c r="A6143">
        <v>1976</v>
      </c>
      <c r="B6143" s="1">
        <v>43101</v>
      </c>
      <c r="C6143">
        <v>11</v>
      </c>
      <c r="D6143">
        <v>2</v>
      </c>
      <c r="E6143">
        <v>0</v>
      </c>
      <c r="F6143">
        <v>0</v>
      </c>
      <c r="H6143" t="str">
        <f>_xlfn.XLOOKUP(A6143,Table1[CLIENTID],Table1[OVERALLSTATUS])</f>
        <v>Live</v>
      </c>
      <c r="I6143" t="str">
        <f>_xlfn.XLOOKUP(A6143,Table1[CLIENTID],Table1[CLIENTSPECIALTY])</f>
        <v>Surgery</v>
      </c>
      <c r="J6143" t="str">
        <f>_xlfn.XLOOKUP(A6143,Table1[CLIENTID],Table1[CLIENTSIZE])</f>
        <v>Small</v>
      </c>
    </row>
    <row r="6144" spans="1:10" x14ac:dyDescent="0.25">
      <c r="A6144">
        <v>2031</v>
      </c>
      <c r="B6144" s="1">
        <v>43059</v>
      </c>
      <c r="C6144">
        <v>11</v>
      </c>
      <c r="D6144">
        <v>10</v>
      </c>
      <c r="E6144">
        <v>0</v>
      </c>
      <c r="F6144">
        <v>0</v>
      </c>
      <c r="H6144" t="str">
        <f>_xlfn.XLOOKUP(A6144,Table1[CLIENTID],Table1[OVERALLSTATUS])</f>
        <v>Live</v>
      </c>
      <c r="I6144" t="str">
        <f>_xlfn.XLOOKUP(A6144,Table1[CLIENTID],Table1[CLIENTSPECIALTY])</f>
        <v>Surgery</v>
      </c>
      <c r="J6144" t="str">
        <f>_xlfn.XLOOKUP(A6144,Table1[CLIENTID],Table1[CLIENTSIZE])</f>
        <v>Small</v>
      </c>
    </row>
    <row r="6145" spans="1:10" x14ac:dyDescent="0.25">
      <c r="A6145">
        <v>2142</v>
      </c>
      <c r="B6145" s="1">
        <v>43059</v>
      </c>
      <c r="C6145">
        <v>11</v>
      </c>
      <c r="D6145">
        <v>4</v>
      </c>
      <c r="E6145">
        <v>20</v>
      </c>
      <c r="F6145">
        <v>19</v>
      </c>
      <c r="H6145" t="str">
        <f>_xlfn.XLOOKUP(A6145,Table1[CLIENTID],Table1[OVERALLSTATUS])</f>
        <v>Live</v>
      </c>
      <c r="I6145" t="str">
        <f>_xlfn.XLOOKUP(A6145,Table1[CLIENTID],Table1[CLIENTSPECIALTY])</f>
        <v>Family Medicine</v>
      </c>
      <c r="J6145" t="str">
        <f>_xlfn.XLOOKUP(A6145,Table1[CLIENTID],Table1[CLIENTSIZE])</f>
        <v>Small</v>
      </c>
    </row>
    <row r="6146" spans="1:10" x14ac:dyDescent="0.25">
      <c r="A6146">
        <v>2142</v>
      </c>
      <c r="B6146" s="1">
        <v>43080</v>
      </c>
      <c r="C6146">
        <v>11</v>
      </c>
      <c r="D6146">
        <v>0</v>
      </c>
      <c r="E6146">
        <v>4</v>
      </c>
      <c r="F6146">
        <v>1</v>
      </c>
      <c r="H6146" t="str">
        <f>_xlfn.XLOOKUP(A6146,Table1[CLIENTID],Table1[OVERALLSTATUS])</f>
        <v>Live</v>
      </c>
      <c r="I6146" t="str">
        <f>_xlfn.XLOOKUP(A6146,Table1[CLIENTID],Table1[CLIENTSPECIALTY])</f>
        <v>Family Medicine</v>
      </c>
      <c r="J6146" t="str">
        <f>_xlfn.XLOOKUP(A6146,Table1[CLIENTID],Table1[CLIENTSIZE])</f>
        <v>Small</v>
      </c>
    </row>
    <row r="6147" spans="1:10" x14ac:dyDescent="0.25">
      <c r="A6147">
        <v>2142</v>
      </c>
      <c r="B6147" s="1">
        <v>43094</v>
      </c>
      <c r="C6147">
        <v>11</v>
      </c>
      <c r="D6147">
        <v>0</v>
      </c>
      <c r="E6147">
        <v>5</v>
      </c>
      <c r="F6147">
        <v>0</v>
      </c>
      <c r="H6147" t="str">
        <f>_xlfn.XLOOKUP(A6147,Table1[CLIENTID],Table1[OVERALLSTATUS])</f>
        <v>Live</v>
      </c>
      <c r="I6147" t="str">
        <f>_xlfn.XLOOKUP(A6147,Table1[CLIENTID],Table1[CLIENTSPECIALTY])</f>
        <v>Family Medicine</v>
      </c>
      <c r="J6147" t="str">
        <f>_xlfn.XLOOKUP(A6147,Table1[CLIENTID],Table1[CLIENTSIZE])</f>
        <v>Small</v>
      </c>
    </row>
    <row r="6148" spans="1:10" x14ac:dyDescent="0.25">
      <c r="A6148">
        <v>2200</v>
      </c>
      <c r="B6148" s="1">
        <v>43059</v>
      </c>
      <c r="C6148">
        <v>11</v>
      </c>
      <c r="D6148">
        <v>0</v>
      </c>
      <c r="E6148">
        <v>7</v>
      </c>
      <c r="F6148">
        <v>1</v>
      </c>
      <c r="H6148" t="str">
        <f>_xlfn.XLOOKUP(A6148,Table1[CLIENTID],Table1[OVERALLSTATUS])</f>
        <v>Live</v>
      </c>
      <c r="I6148" t="str">
        <f>_xlfn.XLOOKUP(A6148,Table1[CLIENTID],Table1[CLIENTSPECIALTY])</f>
        <v>Family Medicine</v>
      </c>
      <c r="J6148" t="str">
        <f>_xlfn.XLOOKUP(A6148,Table1[CLIENTID],Table1[CLIENTSIZE])</f>
        <v>Small</v>
      </c>
    </row>
    <row r="6149" spans="1:10" x14ac:dyDescent="0.25">
      <c r="A6149">
        <v>2231</v>
      </c>
      <c r="B6149" s="1">
        <v>43066</v>
      </c>
      <c r="C6149">
        <v>11</v>
      </c>
      <c r="D6149">
        <v>1</v>
      </c>
      <c r="E6149">
        <v>7</v>
      </c>
      <c r="F6149">
        <v>3</v>
      </c>
      <c r="H6149" t="str">
        <f>_xlfn.XLOOKUP(A6149,Table1[CLIENTID],Table1[OVERALLSTATUS])</f>
        <v>Live</v>
      </c>
      <c r="I6149" t="str">
        <f>_xlfn.XLOOKUP(A6149,Table1[CLIENTID],Table1[CLIENTSPECIALTY])</f>
        <v>Surgery</v>
      </c>
      <c r="J6149" t="str">
        <f>_xlfn.XLOOKUP(A6149,Table1[CLIENTID],Table1[CLIENTSIZE])</f>
        <v>Small</v>
      </c>
    </row>
    <row r="6150" spans="1:10" x14ac:dyDescent="0.25">
      <c r="A6150">
        <v>2231</v>
      </c>
      <c r="B6150" s="1">
        <v>43094</v>
      </c>
      <c r="C6150">
        <v>11</v>
      </c>
      <c r="D6150">
        <v>1</v>
      </c>
      <c r="E6150">
        <v>1</v>
      </c>
      <c r="F6150">
        <v>1</v>
      </c>
      <c r="H6150" t="str">
        <f>_xlfn.XLOOKUP(A6150,Table1[CLIENTID],Table1[OVERALLSTATUS])</f>
        <v>Live</v>
      </c>
      <c r="I6150" t="str">
        <f>_xlfn.XLOOKUP(A6150,Table1[CLIENTID],Table1[CLIENTSPECIALTY])</f>
        <v>Surgery</v>
      </c>
      <c r="J6150" t="str">
        <f>_xlfn.XLOOKUP(A6150,Table1[CLIENTID],Table1[CLIENTSIZE])</f>
        <v>Small</v>
      </c>
    </row>
    <row r="6151" spans="1:10" x14ac:dyDescent="0.25">
      <c r="A6151">
        <v>2256</v>
      </c>
      <c r="B6151" s="1">
        <v>43073</v>
      </c>
      <c r="C6151">
        <v>11</v>
      </c>
      <c r="D6151">
        <v>0</v>
      </c>
      <c r="E6151">
        <v>0</v>
      </c>
      <c r="F6151">
        <v>0</v>
      </c>
      <c r="H6151" t="str">
        <f>_xlfn.XLOOKUP(A6151,Table1[CLIENTID],Table1[OVERALLSTATUS])</f>
        <v>Live</v>
      </c>
      <c r="I6151" t="str">
        <f>_xlfn.XLOOKUP(A6151,Table1[CLIENTID],Table1[CLIENTSPECIALTY])</f>
        <v>Surgery</v>
      </c>
      <c r="J6151" t="str">
        <f>_xlfn.XLOOKUP(A6151,Table1[CLIENTID],Table1[CLIENTSIZE])</f>
        <v>Small</v>
      </c>
    </row>
    <row r="6152" spans="1:10" x14ac:dyDescent="0.25">
      <c r="A6152">
        <v>2349</v>
      </c>
      <c r="B6152" s="1">
        <v>43073</v>
      </c>
      <c r="C6152">
        <v>11</v>
      </c>
      <c r="D6152">
        <v>0</v>
      </c>
      <c r="E6152">
        <v>5</v>
      </c>
      <c r="F6152">
        <v>5</v>
      </c>
      <c r="H6152" t="str">
        <f>_xlfn.XLOOKUP(A6152,Table1[CLIENTID],Table1[OVERALLSTATUS])</f>
        <v>Live</v>
      </c>
      <c r="I6152" t="str">
        <f>_xlfn.XLOOKUP(A6152,Table1[CLIENTID],Table1[CLIENTSPECIALTY])</f>
        <v>Family Medicine</v>
      </c>
      <c r="J6152" t="str">
        <f>_xlfn.XLOOKUP(A6152,Table1[CLIENTID],Table1[CLIENTSIZE])</f>
        <v>Small</v>
      </c>
    </row>
    <row r="6153" spans="1:10" x14ac:dyDescent="0.25">
      <c r="A6153">
        <v>2366</v>
      </c>
      <c r="B6153" s="1">
        <v>43059</v>
      </c>
      <c r="C6153">
        <v>11</v>
      </c>
      <c r="D6153">
        <v>0</v>
      </c>
      <c r="E6153">
        <v>0</v>
      </c>
      <c r="F6153">
        <v>0</v>
      </c>
      <c r="H6153" t="str">
        <f>_xlfn.XLOOKUP(A6153,Table1[CLIENTID],Table1[OVERALLSTATUS])</f>
        <v>Live</v>
      </c>
      <c r="I6153" t="str">
        <f>_xlfn.XLOOKUP(A6153,Table1[CLIENTID],Table1[CLIENTSPECIALTY])</f>
        <v>Family Medicine</v>
      </c>
      <c r="J6153" t="str">
        <f>_xlfn.XLOOKUP(A6153,Table1[CLIENTID],Table1[CLIENTSIZE])</f>
        <v>Small</v>
      </c>
    </row>
    <row r="6154" spans="1:10" x14ac:dyDescent="0.25">
      <c r="A6154">
        <v>2448</v>
      </c>
      <c r="B6154" s="1">
        <v>43066</v>
      </c>
      <c r="C6154">
        <v>11</v>
      </c>
      <c r="D6154">
        <v>1</v>
      </c>
      <c r="E6154">
        <v>0</v>
      </c>
      <c r="F6154">
        <v>0</v>
      </c>
      <c r="H6154" t="str">
        <f>_xlfn.XLOOKUP(A6154,Table1[CLIENTID],Table1[OVERALLSTATUS])</f>
        <v>Live</v>
      </c>
      <c r="I6154" t="str">
        <f>_xlfn.XLOOKUP(A6154,Table1[CLIENTID],Table1[CLIENTSPECIALTY])</f>
        <v>Family Medicine</v>
      </c>
      <c r="J6154" t="str">
        <f>_xlfn.XLOOKUP(A6154,Table1[CLIENTID],Table1[CLIENTSIZE])</f>
        <v>Small</v>
      </c>
    </row>
    <row r="6155" spans="1:10" x14ac:dyDescent="0.25">
      <c r="A6155">
        <v>2591</v>
      </c>
      <c r="B6155" s="1">
        <v>43073</v>
      </c>
      <c r="C6155">
        <v>11</v>
      </c>
      <c r="D6155">
        <v>9</v>
      </c>
      <c r="E6155">
        <v>0</v>
      </c>
      <c r="F6155">
        <v>0</v>
      </c>
      <c r="H6155" t="str">
        <f>_xlfn.XLOOKUP(A6155,Table1[CLIENTID],Table1[OVERALLSTATUS])</f>
        <v>Live</v>
      </c>
      <c r="I6155" t="str">
        <f>_xlfn.XLOOKUP(A6155,Table1[CLIENTID],Table1[CLIENTSPECIALTY])</f>
        <v>Surgery</v>
      </c>
      <c r="J6155" t="str">
        <f>_xlfn.XLOOKUP(A6155,Table1[CLIENTID],Table1[CLIENTSIZE])</f>
        <v>Small</v>
      </c>
    </row>
    <row r="6156" spans="1:10" x14ac:dyDescent="0.25">
      <c r="A6156">
        <v>2617</v>
      </c>
      <c r="B6156" s="1">
        <v>43094</v>
      </c>
      <c r="C6156">
        <v>11</v>
      </c>
      <c r="D6156">
        <v>0</v>
      </c>
      <c r="E6156">
        <v>0</v>
      </c>
      <c r="F6156">
        <v>0</v>
      </c>
      <c r="H6156" t="str">
        <f>_xlfn.XLOOKUP(A6156,Table1[CLIENTID],Table1[OVERALLSTATUS])</f>
        <v>Live</v>
      </c>
      <c r="I6156" t="str">
        <f>_xlfn.XLOOKUP(A6156,Table1[CLIENTID],Table1[CLIENTSPECIALTY])</f>
        <v>Family Medicine</v>
      </c>
      <c r="J6156" t="str">
        <f>_xlfn.XLOOKUP(A6156,Table1[CLIENTID],Table1[CLIENTSIZE])</f>
        <v>Small</v>
      </c>
    </row>
    <row r="6157" spans="1:10" x14ac:dyDescent="0.25">
      <c r="A6157">
        <v>2620</v>
      </c>
      <c r="B6157" s="1">
        <v>43073</v>
      </c>
      <c r="C6157">
        <v>11</v>
      </c>
      <c r="D6157">
        <v>0</v>
      </c>
      <c r="E6157">
        <v>0</v>
      </c>
      <c r="F6157">
        <v>0</v>
      </c>
      <c r="H6157" t="str">
        <f>_xlfn.XLOOKUP(A6157,Table1[CLIENTID],Table1[OVERALLSTATUS])</f>
        <v>Live</v>
      </c>
      <c r="I6157" t="str">
        <f>_xlfn.XLOOKUP(A6157,Table1[CLIENTID],Table1[CLIENTSPECIALTY])</f>
        <v>Surgery</v>
      </c>
      <c r="J6157" t="str">
        <f>_xlfn.XLOOKUP(A6157,Table1[CLIENTID],Table1[CLIENTSIZE])</f>
        <v>Small</v>
      </c>
    </row>
    <row r="6158" spans="1:10" x14ac:dyDescent="0.25">
      <c r="A6158">
        <v>2657</v>
      </c>
      <c r="B6158" s="1">
        <v>43080</v>
      </c>
      <c r="C6158">
        <v>11</v>
      </c>
      <c r="D6158">
        <v>0</v>
      </c>
      <c r="E6158">
        <v>3</v>
      </c>
      <c r="F6158">
        <v>0</v>
      </c>
      <c r="H6158" t="str">
        <f>_xlfn.XLOOKUP(A6158,Table1[CLIENTID],Table1[OVERALLSTATUS])</f>
        <v>Live</v>
      </c>
      <c r="I6158" t="str">
        <f>_xlfn.XLOOKUP(A6158,Table1[CLIENTID],Table1[CLIENTSPECIALTY])</f>
        <v>Surgery</v>
      </c>
      <c r="J6158" t="str">
        <f>_xlfn.XLOOKUP(A6158,Table1[CLIENTID],Table1[CLIENTSIZE])</f>
        <v>Small</v>
      </c>
    </row>
    <row r="6159" spans="1:10" x14ac:dyDescent="0.25">
      <c r="A6159">
        <v>2732</v>
      </c>
      <c r="B6159" s="1">
        <v>43059</v>
      </c>
      <c r="C6159">
        <v>11</v>
      </c>
      <c r="D6159">
        <v>0</v>
      </c>
      <c r="E6159">
        <v>3</v>
      </c>
      <c r="F6159">
        <v>0</v>
      </c>
      <c r="H6159" t="str">
        <f>_xlfn.XLOOKUP(A6159,Table1[CLIENTID],Table1[OVERALLSTATUS])</f>
        <v>Live</v>
      </c>
      <c r="I6159" t="str">
        <f>_xlfn.XLOOKUP(A6159,Table1[CLIENTID],Table1[CLIENTSPECIALTY])</f>
        <v>Surgery</v>
      </c>
      <c r="J6159" t="str">
        <f>_xlfn.XLOOKUP(A6159,Table1[CLIENTID],Table1[CLIENTSIZE])</f>
        <v>Small</v>
      </c>
    </row>
    <row r="6160" spans="1:10" x14ac:dyDescent="0.25">
      <c r="A6160">
        <v>2783</v>
      </c>
      <c r="B6160" s="1">
        <v>43094</v>
      </c>
      <c r="C6160">
        <v>11</v>
      </c>
      <c r="D6160">
        <v>0</v>
      </c>
      <c r="E6160">
        <v>0</v>
      </c>
      <c r="F6160">
        <v>0</v>
      </c>
      <c r="H6160" t="str">
        <f>_xlfn.XLOOKUP(A6160,Table1[CLIENTID],Table1[OVERALLSTATUS])</f>
        <v>Live</v>
      </c>
      <c r="I6160" t="str">
        <f>_xlfn.XLOOKUP(A6160,Table1[CLIENTID],Table1[CLIENTSPECIALTY])</f>
        <v>Family Medicine</v>
      </c>
      <c r="J6160" t="str">
        <f>_xlfn.XLOOKUP(A6160,Table1[CLIENTID],Table1[CLIENTSIZE])</f>
        <v>Small</v>
      </c>
    </row>
    <row r="6161" spans="1:10" x14ac:dyDescent="0.25">
      <c r="A6161">
        <v>2797</v>
      </c>
      <c r="B6161" s="1">
        <v>43108</v>
      </c>
      <c r="C6161">
        <v>11</v>
      </c>
      <c r="D6161">
        <v>0</v>
      </c>
      <c r="E6161">
        <v>0</v>
      </c>
      <c r="F6161">
        <v>0</v>
      </c>
      <c r="H6161" t="str">
        <f>_xlfn.XLOOKUP(A6161,Table1[CLIENTID],Table1[OVERALLSTATUS])</f>
        <v>Live</v>
      </c>
      <c r="I6161" t="str">
        <f>_xlfn.XLOOKUP(A6161,Table1[CLIENTID],Table1[CLIENTSPECIALTY])</f>
        <v>Surgery</v>
      </c>
      <c r="J6161" t="str">
        <f>_xlfn.XLOOKUP(A6161,Table1[CLIENTID],Table1[CLIENTSIZE])</f>
        <v>Small</v>
      </c>
    </row>
    <row r="6162" spans="1:10" x14ac:dyDescent="0.25">
      <c r="A6162">
        <v>2827</v>
      </c>
      <c r="B6162" s="1">
        <v>43059</v>
      </c>
      <c r="C6162">
        <v>11</v>
      </c>
      <c r="D6162">
        <v>2</v>
      </c>
      <c r="E6162">
        <v>0</v>
      </c>
      <c r="F6162">
        <v>0</v>
      </c>
      <c r="H6162" t="str">
        <f>_xlfn.XLOOKUP(A6162,Table1[CLIENTID],Table1[OVERALLSTATUS])</f>
        <v>Live</v>
      </c>
      <c r="I6162" t="str">
        <f>_xlfn.XLOOKUP(A6162,Table1[CLIENTID],Table1[CLIENTSPECIALTY])</f>
        <v>Family Medicine</v>
      </c>
      <c r="J6162" t="str">
        <f>_xlfn.XLOOKUP(A6162,Table1[CLIENTID],Table1[CLIENTSIZE])</f>
        <v>Small</v>
      </c>
    </row>
    <row r="6163" spans="1:10" x14ac:dyDescent="0.25">
      <c r="A6163">
        <v>2827</v>
      </c>
      <c r="B6163" s="1">
        <v>43080</v>
      </c>
      <c r="C6163">
        <v>11</v>
      </c>
      <c r="D6163">
        <v>0</v>
      </c>
      <c r="E6163">
        <v>2</v>
      </c>
      <c r="F6163">
        <v>0</v>
      </c>
      <c r="H6163" t="str">
        <f>_xlfn.XLOOKUP(A6163,Table1[CLIENTID],Table1[OVERALLSTATUS])</f>
        <v>Live</v>
      </c>
      <c r="I6163" t="str">
        <f>_xlfn.XLOOKUP(A6163,Table1[CLIENTID],Table1[CLIENTSPECIALTY])</f>
        <v>Family Medicine</v>
      </c>
      <c r="J6163" t="str">
        <f>_xlfn.XLOOKUP(A6163,Table1[CLIENTID],Table1[CLIENTSIZE])</f>
        <v>Small</v>
      </c>
    </row>
    <row r="6164" spans="1:10" x14ac:dyDescent="0.25">
      <c r="A6164">
        <v>2841</v>
      </c>
      <c r="B6164" s="1">
        <v>43101</v>
      </c>
      <c r="C6164">
        <v>11</v>
      </c>
      <c r="D6164">
        <v>0</v>
      </c>
      <c r="E6164">
        <v>0</v>
      </c>
      <c r="F6164">
        <v>0</v>
      </c>
      <c r="H6164" t="str">
        <f>_xlfn.XLOOKUP(A6164,Table1[CLIENTID],Table1[OVERALLSTATUS])</f>
        <v>Live</v>
      </c>
      <c r="I6164" t="str">
        <f>_xlfn.XLOOKUP(A6164,Table1[CLIENTID],Table1[CLIENTSPECIALTY])</f>
        <v>Surgery</v>
      </c>
      <c r="J6164" t="str">
        <f>_xlfn.XLOOKUP(A6164,Table1[CLIENTID],Table1[CLIENTSIZE])</f>
        <v>Small</v>
      </c>
    </row>
    <row r="6165" spans="1:10" x14ac:dyDescent="0.25">
      <c r="A6165">
        <v>2843</v>
      </c>
      <c r="B6165" s="1">
        <v>43059</v>
      </c>
      <c r="C6165">
        <v>11</v>
      </c>
      <c r="D6165">
        <v>0</v>
      </c>
      <c r="E6165">
        <v>0</v>
      </c>
      <c r="F6165">
        <v>0</v>
      </c>
      <c r="H6165" t="str">
        <f>_xlfn.XLOOKUP(A6165,Table1[CLIENTID],Table1[OVERALLSTATUS])</f>
        <v>Live</v>
      </c>
      <c r="I6165" t="str">
        <f>_xlfn.XLOOKUP(A6165,Table1[CLIENTID],Table1[CLIENTSPECIALTY])</f>
        <v>Surgery</v>
      </c>
      <c r="J6165" t="str">
        <f>_xlfn.XLOOKUP(A6165,Table1[CLIENTID],Table1[CLIENTSIZE])</f>
        <v>Small</v>
      </c>
    </row>
    <row r="6166" spans="1:10" x14ac:dyDescent="0.25">
      <c r="A6166">
        <v>2843</v>
      </c>
      <c r="B6166" s="1">
        <v>43080</v>
      </c>
      <c r="C6166">
        <v>11</v>
      </c>
      <c r="D6166">
        <v>5</v>
      </c>
      <c r="E6166">
        <v>0</v>
      </c>
      <c r="F6166">
        <v>0</v>
      </c>
      <c r="H6166" t="str">
        <f>_xlfn.XLOOKUP(A6166,Table1[CLIENTID],Table1[OVERALLSTATUS])</f>
        <v>Live</v>
      </c>
      <c r="I6166" t="str">
        <f>_xlfn.XLOOKUP(A6166,Table1[CLIENTID],Table1[CLIENTSPECIALTY])</f>
        <v>Surgery</v>
      </c>
      <c r="J6166" t="str">
        <f>_xlfn.XLOOKUP(A6166,Table1[CLIENTID],Table1[CLIENTSIZE])</f>
        <v>Small</v>
      </c>
    </row>
    <row r="6167" spans="1:10" x14ac:dyDescent="0.25">
      <c r="A6167">
        <v>2843</v>
      </c>
      <c r="B6167" s="1">
        <v>43108</v>
      </c>
      <c r="C6167">
        <v>11</v>
      </c>
      <c r="D6167">
        <v>12</v>
      </c>
      <c r="E6167">
        <v>0</v>
      </c>
      <c r="F6167">
        <v>0</v>
      </c>
      <c r="H6167" t="str">
        <f>_xlfn.XLOOKUP(A6167,Table1[CLIENTID],Table1[OVERALLSTATUS])</f>
        <v>Live</v>
      </c>
      <c r="I6167" t="str">
        <f>_xlfn.XLOOKUP(A6167,Table1[CLIENTID],Table1[CLIENTSPECIALTY])</f>
        <v>Surgery</v>
      </c>
      <c r="J6167" t="str">
        <f>_xlfn.XLOOKUP(A6167,Table1[CLIENTID],Table1[CLIENTSIZE])</f>
        <v>Small</v>
      </c>
    </row>
    <row r="6168" spans="1:10" x14ac:dyDescent="0.25">
      <c r="A6168">
        <v>2863</v>
      </c>
      <c r="B6168" s="1">
        <v>43052</v>
      </c>
      <c r="C6168">
        <v>11</v>
      </c>
      <c r="D6168">
        <v>0</v>
      </c>
      <c r="E6168">
        <v>0</v>
      </c>
      <c r="F6168">
        <v>0</v>
      </c>
      <c r="H6168" t="str">
        <f>_xlfn.XLOOKUP(A6168,Table1[CLIENTID],Table1[OVERALLSTATUS])</f>
        <v>Live</v>
      </c>
      <c r="I6168" t="str">
        <f>_xlfn.XLOOKUP(A6168,Table1[CLIENTID],Table1[CLIENTSPECIALTY])</f>
        <v>Surgery</v>
      </c>
      <c r="J6168" t="str">
        <f>_xlfn.XLOOKUP(A6168,Table1[CLIENTID],Table1[CLIENTSIZE])</f>
        <v>Small</v>
      </c>
    </row>
    <row r="6169" spans="1:10" x14ac:dyDescent="0.25">
      <c r="A6169">
        <v>2983</v>
      </c>
      <c r="B6169" s="1">
        <v>43108</v>
      </c>
      <c r="C6169">
        <v>11</v>
      </c>
      <c r="D6169">
        <v>0</v>
      </c>
      <c r="E6169">
        <v>0</v>
      </c>
      <c r="F6169">
        <v>0</v>
      </c>
      <c r="H6169" t="str">
        <f>_xlfn.XLOOKUP(A6169,Table1[CLIENTID],Table1[OVERALLSTATUS])</f>
        <v>Live</v>
      </c>
      <c r="I6169" t="str">
        <f>_xlfn.XLOOKUP(A6169,Table1[CLIENTID],Table1[CLIENTSPECIALTY])</f>
        <v>Family Medicine</v>
      </c>
      <c r="J6169" t="str">
        <f>_xlfn.XLOOKUP(A6169,Table1[CLIENTID],Table1[CLIENTSIZE])</f>
        <v>Small</v>
      </c>
    </row>
    <row r="6170" spans="1:10" x14ac:dyDescent="0.25">
      <c r="A6170">
        <v>3034</v>
      </c>
      <c r="B6170" s="1">
        <v>43087</v>
      </c>
      <c r="C6170">
        <v>11</v>
      </c>
      <c r="D6170">
        <v>0</v>
      </c>
      <c r="E6170">
        <v>0</v>
      </c>
      <c r="F6170">
        <v>0</v>
      </c>
      <c r="H6170" t="str">
        <f>_xlfn.XLOOKUP(A6170,Table1[CLIENTID],Table1[OVERALLSTATUS])</f>
        <v>Live</v>
      </c>
      <c r="I6170" t="str">
        <f>_xlfn.XLOOKUP(A6170,Table1[CLIENTID],Table1[CLIENTSPECIALTY])</f>
        <v>Surgery</v>
      </c>
      <c r="J6170" t="str">
        <f>_xlfn.XLOOKUP(A6170,Table1[CLIENTID],Table1[CLIENTSIZE])</f>
        <v>Small</v>
      </c>
    </row>
    <row r="6171" spans="1:10" x14ac:dyDescent="0.25">
      <c r="A6171">
        <v>3035</v>
      </c>
      <c r="B6171" s="1">
        <v>43073</v>
      </c>
      <c r="C6171">
        <v>11</v>
      </c>
      <c r="D6171">
        <v>0</v>
      </c>
      <c r="E6171">
        <v>1</v>
      </c>
      <c r="F6171">
        <v>0</v>
      </c>
      <c r="H6171" t="str">
        <f>_xlfn.XLOOKUP(A6171,Table1[CLIENTID],Table1[OVERALLSTATUS])</f>
        <v>Live</v>
      </c>
      <c r="I6171" t="str">
        <f>_xlfn.XLOOKUP(A6171,Table1[CLIENTID],Table1[CLIENTSPECIALTY])</f>
        <v>Surgery</v>
      </c>
      <c r="J6171" t="str">
        <f>_xlfn.XLOOKUP(A6171,Table1[CLIENTID],Table1[CLIENTSIZE])</f>
        <v>Small</v>
      </c>
    </row>
    <row r="6172" spans="1:10" x14ac:dyDescent="0.25">
      <c r="A6172">
        <v>3106</v>
      </c>
      <c r="B6172" s="1">
        <v>43094</v>
      </c>
      <c r="C6172">
        <v>11</v>
      </c>
      <c r="D6172">
        <v>0</v>
      </c>
      <c r="E6172">
        <v>0</v>
      </c>
      <c r="F6172">
        <v>0</v>
      </c>
      <c r="H6172" t="str">
        <f>_xlfn.XLOOKUP(A6172,Table1[CLIENTID],Table1[OVERALLSTATUS])</f>
        <v>Live</v>
      </c>
      <c r="I6172" t="str">
        <f>_xlfn.XLOOKUP(A6172,Table1[CLIENTID],Table1[CLIENTSPECIALTY])</f>
        <v>Family Medicine</v>
      </c>
      <c r="J6172" t="str">
        <f>_xlfn.XLOOKUP(A6172,Table1[CLIENTID],Table1[CLIENTSIZE])</f>
        <v>Small</v>
      </c>
    </row>
    <row r="6173" spans="1:10" x14ac:dyDescent="0.25">
      <c r="A6173">
        <v>13</v>
      </c>
      <c r="B6173" s="1">
        <v>43108</v>
      </c>
      <c r="C6173">
        <v>11</v>
      </c>
      <c r="D6173">
        <v>37</v>
      </c>
      <c r="E6173">
        <v>0</v>
      </c>
      <c r="F6173">
        <v>0</v>
      </c>
      <c r="H6173" t="str">
        <f>_xlfn.XLOOKUP(A6173,Table1[CLIENTID],Table1[OVERALLSTATUS])</f>
        <v>Live</v>
      </c>
      <c r="I6173" t="str">
        <f>_xlfn.XLOOKUP(A6173,Table1[CLIENTID],Table1[CLIENTSPECIALTY])</f>
        <v>OB-GYN</v>
      </c>
      <c r="J6173" t="str">
        <f>_xlfn.XLOOKUP(A6173,Table1[CLIENTID],Table1[CLIENTSIZE])</f>
        <v>Medium</v>
      </c>
    </row>
    <row r="6174" spans="1:10" x14ac:dyDescent="0.25">
      <c r="A6174">
        <v>79</v>
      </c>
      <c r="B6174" s="1">
        <v>43052</v>
      </c>
      <c r="C6174">
        <v>11</v>
      </c>
      <c r="D6174">
        <v>0</v>
      </c>
      <c r="E6174">
        <v>0</v>
      </c>
      <c r="F6174">
        <v>0</v>
      </c>
      <c r="H6174" t="str">
        <f>_xlfn.XLOOKUP(A6174,Table1[CLIENTID],Table1[OVERALLSTATUS])</f>
        <v>Live</v>
      </c>
      <c r="I6174" t="str">
        <f>_xlfn.XLOOKUP(A6174,Table1[CLIENTID],Table1[CLIENTSPECIALTY])</f>
        <v>OB-GYN</v>
      </c>
      <c r="J6174" t="str">
        <f>_xlfn.XLOOKUP(A6174,Table1[CLIENTID],Table1[CLIENTSIZE])</f>
        <v>Medium</v>
      </c>
    </row>
    <row r="6175" spans="1:10" x14ac:dyDescent="0.25">
      <c r="A6175">
        <v>79</v>
      </c>
      <c r="B6175" s="1">
        <v>43087</v>
      </c>
      <c r="C6175">
        <v>11</v>
      </c>
      <c r="D6175">
        <v>0</v>
      </c>
      <c r="E6175">
        <v>0</v>
      </c>
      <c r="F6175">
        <v>0</v>
      </c>
      <c r="H6175" t="str">
        <f>_xlfn.XLOOKUP(A6175,Table1[CLIENTID],Table1[OVERALLSTATUS])</f>
        <v>Live</v>
      </c>
      <c r="I6175" t="str">
        <f>_xlfn.XLOOKUP(A6175,Table1[CLIENTID],Table1[CLIENTSPECIALTY])</f>
        <v>OB-GYN</v>
      </c>
      <c r="J6175" t="str">
        <f>_xlfn.XLOOKUP(A6175,Table1[CLIENTID],Table1[CLIENTSIZE])</f>
        <v>Medium</v>
      </c>
    </row>
    <row r="6176" spans="1:10" x14ac:dyDescent="0.25">
      <c r="A6176">
        <v>724</v>
      </c>
      <c r="B6176" s="1">
        <v>43101</v>
      </c>
      <c r="C6176">
        <v>11</v>
      </c>
      <c r="D6176">
        <v>0</v>
      </c>
      <c r="E6176">
        <v>1</v>
      </c>
      <c r="F6176">
        <v>0</v>
      </c>
      <c r="H6176" t="str">
        <f>_xlfn.XLOOKUP(A6176,Table1[CLIENTID],Table1[OVERALLSTATUS])</f>
        <v>Live</v>
      </c>
      <c r="I6176" t="str">
        <f>_xlfn.XLOOKUP(A6176,Table1[CLIENTID],Table1[CLIENTSPECIALTY])</f>
        <v>OB-GYN</v>
      </c>
      <c r="J6176" t="str">
        <f>_xlfn.XLOOKUP(A6176,Table1[CLIENTID],Table1[CLIENTSIZE])</f>
        <v>Medium</v>
      </c>
    </row>
    <row r="6177" spans="1:10" x14ac:dyDescent="0.25">
      <c r="A6177">
        <v>819</v>
      </c>
      <c r="B6177" s="1">
        <v>43066</v>
      </c>
      <c r="C6177">
        <v>11</v>
      </c>
      <c r="D6177">
        <v>0</v>
      </c>
      <c r="E6177">
        <v>0</v>
      </c>
      <c r="F6177">
        <v>0</v>
      </c>
      <c r="H6177" t="str">
        <f>_xlfn.XLOOKUP(A6177,Table1[CLIENTID],Table1[OVERALLSTATUS])</f>
        <v>Live</v>
      </c>
      <c r="I6177" t="str">
        <f>_xlfn.XLOOKUP(A6177,Table1[CLIENTID],Table1[CLIENTSPECIALTY])</f>
        <v>OB-GYN</v>
      </c>
      <c r="J6177" t="str">
        <f>_xlfn.XLOOKUP(A6177,Table1[CLIENTID],Table1[CLIENTSIZE])</f>
        <v>Medium</v>
      </c>
    </row>
    <row r="6178" spans="1:10" x14ac:dyDescent="0.25">
      <c r="A6178">
        <v>837</v>
      </c>
      <c r="B6178" s="1">
        <v>43059</v>
      </c>
      <c r="C6178">
        <v>11</v>
      </c>
      <c r="D6178">
        <v>0</v>
      </c>
      <c r="E6178">
        <v>1</v>
      </c>
      <c r="F6178">
        <v>0</v>
      </c>
      <c r="H6178" t="str">
        <f>_xlfn.XLOOKUP(A6178,Table1[CLIENTID],Table1[OVERALLSTATUS])</f>
        <v>Live</v>
      </c>
      <c r="I6178" t="str">
        <f>_xlfn.XLOOKUP(A6178,Table1[CLIENTID],Table1[CLIENTSPECIALTY])</f>
        <v>Pediatrics</v>
      </c>
      <c r="J6178" t="str">
        <f>_xlfn.XLOOKUP(A6178,Table1[CLIENTID],Table1[CLIENTSIZE])</f>
        <v>Medium</v>
      </c>
    </row>
    <row r="6179" spans="1:10" x14ac:dyDescent="0.25">
      <c r="A6179">
        <v>949</v>
      </c>
      <c r="B6179" s="1">
        <v>43108</v>
      </c>
      <c r="C6179">
        <v>11</v>
      </c>
      <c r="D6179">
        <v>4</v>
      </c>
      <c r="E6179">
        <v>0</v>
      </c>
      <c r="F6179">
        <v>0</v>
      </c>
      <c r="H6179" t="str">
        <f>_xlfn.XLOOKUP(A6179,Table1[CLIENTID],Table1[OVERALLSTATUS])</f>
        <v>Live</v>
      </c>
      <c r="I6179" t="str">
        <f>_xlfn.XLOOKUP(A6179,Table1[CLIENTID],Table1[CLIENTSPECIALTY])</f>
        <v>OB-GYN</v>
      </c>
      <c r="J6179" t="str">
        <f>_xlfn.XLOOKUP(A6179,Table1[CLIENTID],Table1[CLIENTSIZE])</f>
        <v>Medium</v>
      </c>
    </row>
    <row r="6180" spans="1:10" x14ac:dyDescent="0.25">
      <c r="A6180">
        <v>1101</v>
      </c>
      <c r="B6180" s="1">
        <v>43066</v>
      </c>
      <c r="C6180">
        <v>11</v>
      </c>
      <c r="D6180">
        <v>0</v>
      </c>
      <c r="E6180">
        <v>0</v>
      </c>
      <c r="F6180">
        <v>0</v>
      </c>
      <c r="H6180" t="str">
        <f>_xlfn.XLOOKUP(A6180,Table1[CLIENTID],Table1[OVERALLSTATUS])</f>
        <v>Live</v>
      </c>
      <c r="I6180" t="str">
        <f>_xlfn.XLOOKUP(A6180,Table1[CLIENTID],Table1[CLIENTSPECIALTY])</f>
        <v>OB-GYN</v>
      </c>
      <c r="J6180" t="str">
        <f>_xlfn.XLOOKUP(A6180,Table1[CLIENTID],Table1[CLIENTSIZE])</f>
        <v>Medium</v>
      </c>
    </row>
    <row r="6181" spans="1:10" x14ac:dyDescent="0.25">
      <c r="A6181">
        <v>1101</v>
      </c>
      <c r="B6181" s="1">
        <v>43080</v>
      </c>
      <c r="C6181">
        <v>11</v>
      </c>
      <c r="D6181">
        <v>0</v>
      </c>
      <c r="E6181">
        <v>0</v>
      </c>
      <c r="F6181">
        <v>0</v>
      </c>
      <c r="H6181" t="str">
        <f>_xlfn.XLOOKUP(A6181,Table1[CLIENTID],Table1[OVERALLSTATUS])</f>
        <v>Live</v>
      </c>
      <c r="I6181" t="str">
        <f>_xlfn.XLOOKUP(A6181,Table1[CLIENTID],Table1[CLIENTSPECIALTY])</f>
        <v>OB-GYN</v>
      </c>
      <c r="J6181" t="str">
        <f>_xlfn.XLOOKUP(A6181,Table1[CLIENTID],Table1[CLIENTSIZE])</f>
        <v>Medium</v>
      </c>
    </row>
    <row r="6182" spans="1:10" x14ac:dyDescent="0.25">
      <c r="A6182">
        <v>1263</v>
      </c>
      <c r="B6182" s="1">
        <v>43101</v>
      </c>
      <c r="C6182">
        <v>11</v>
      </c>
      <c r="D6182">
        <v>0</v>
      </c>
      <c r="E6182">
        <v>0</v>
      </c>
      <c r="F6182">
        <v>0</v>
      </c>
      <c r="H6182" t="str">
        <f>_xlfn.XLOOKUP(A6182,Table1[CLIENTID],Table1[OVERALLSTATUS])</f>
        <v>Live</v>
      </c>
      <c r="I6182" t="str">
        <f>_xlfn.XLOOKUP(A6182,Table1[CLIENTID],Table1[CLIENTSPECIALTY])</f>
        <v>Surgery</v>
      </c>
      <c r="J6182" t="str">
        <f>_xlfn.XLOOKUP(A6182,Table1[CLIENTID],Table1[CLIENTSIZE])</f>
        <v>Medium</v>
      </c>
    </row>
    <row r="6183" spans="1:10" x14ac:dyDescent="0.25">
      <c r="A6183">
        <v>1308</v>
      </c>
      <c r="B6183" s="1">
        <v>43059</v>
      </c>
      <c r="C6183">
        <v>11</v>
      </c>
      <c r="D6183">
        <v>0</v>
      </c>
      <c r="E6183">
        <v>1</v>
      </c>
      <c r="F6183">
        <v>0</v>
      </c>
      <c r="H6183" t="str">
        <f>_xlfn.XLOOKUP(A6183,Table1[CLIENTID],Table1[OVERALLSTATUS])</f>
        <v>Live</v>
      </c>
      <c r="I6183" t="str">
        <f>_xlfn.XLOOKUP(A6183,Table1[CLIENTID],Table1[CLIENTSPECIALTY])</f>
        <v>Surgery</v>
      </c>
      <c r="J6183" t="str">
        <f>_xlfn.XLOOKUP(A6183,Table1[CLIENTID],Table1[CLIENTSIZE])</f>
        <v>Medium</v>
      </c>
    </row>
    <row r="6184" spans="1:10" x14ac:dyDescent="0.25">
      <c r="A6184">
        <v>1308</v>
      </c>
      <c r="B6184" s="1">
        <v>43080</v>
      </c>
      <c r="C6184">
        <v>11</v>
      </c>
      <c r="D6184">
        <v>0</v>
      </c>
      <c r="E6184">
        <v>4</v>
      </c>
      <c r="F6184">
        <v>3</v>
      </c>
      <c r="H6184" t="str">
        <f>_xlfn.XLOOKUP(A6184,Table1[CLIENTID],Table1[OVERALLSTATUS])</f>
        <v>Live</v>
      </c>
      <c r="I6184" t="str">
        <f>_xlfn.XLOOKUP(A6184,Table1[CLIENTID],Table1[CLIENTSPECIALTY])</f>
        <v>Surgery</v>
      </c>
      <c r="J6184" t="str">
        <f>_xlfn.XLOOKUP(A6184,Table1[CLIENTID],Table1[CLIENTSIZE])</f>
        <v>Medium</v>
      </c>
    </row>
    <row r="6185" spans="1:10" x14ac:dyDescent="0.25">
      <c r="A6185">
        <v>1312</v>
      </c>
      <c r="B6185" s="1">
        <v>43066</v>
      </c>
      <c r="C6185">
        <v>11</v>
      </c>
      <c r="D6185">
        <v>0</v>
      </c>
      <c r="E6185">
        <v>0</v>
      </c>
      <c r="F6185">
        <v>0</v>
      </c>
      <c r="H6185" t="str">
        <f>_xlfn.XLOOKUP(A6185,Table1[CLIENTID],Table1[OVERALLSTATUS])</f>
        <v>Live</v>
      </c>
      <c r="I6185" t="str">
        <f>_xlfn.XLOOKUP(A6185,Table1[CLIENTID],Table1[CLIENTSPECIALTY])</f>
        <v>Surgery</v>
      </c>
      <c r="J6185" t="str">
        <f>_xlfn.XLOOKUP(A6185,Table1[CLIENTID],Table1[CLIENTSIZE])</f>
        <v>Medium</v>
      </c>
    </row>
    <row r="6186" spans="1:10" x14ac:dyDescent="0.25">
      <c r="A6186">
        <v>1312</v>
      </c>
      <c r="B6186" s="1">
        <v>43108</v>
      </c>
      <c r="C6186">
        <v>11</v>
      </c>
      <c r="D6186">
        <v>0</v>
      </c>
      <c r="E6186">
        <v>0</v>
      </c>
      <c r="F6186">
        <v>0</v>
      </c>
      <c r="H6186" t="str">
        <f>_xlfn.XLOOKUP(A6186,Table1[CLIENTID],Table1[OVERALLSTATUS])</f>
        <v>Live</v>
      </c>
      <c r="I6186" t="str">
        <f>_xlfn.XLOOKUP(A6186,Table1[CLIENTID],Table1[CLIENTSPECIALTY])</f>
        <v>Surgery</v>
      </c>
      <c r="J6186" t="str">
        <f>_xlfn.XLOOKUP(A6186,Table1[CLIENTID],Table1[CLIENTSIZE])</f>
        <v>Medium</v>
      </c>
    </row>
    <row r="6187" spans="1:10" x14ac:dyDescent="0.25">
      <c r="A6187">
        <v>1339</v>
      </c>
      <c r="B6187" s="1">
        <v>43073</v>
      </c>
      <c r="C6187">
        <v>11</v>
      </c>
      <c r="D6187">
        <v>3</v>
      </c>
      <c r="E6187">
        <v>2</v>
      </c>
      <c r="F6187">
        <v>0</v>
      </c>
      <c r="H6187" t="str">
        <f>_xlfn.XLOOKUP(A6187,Table1[CLIENTID],Table1[OVERALLSTATUS])</f>
        <v>Live</v>
      </c>
      <c r="I6187" t="str">
        <f>_xlfn.XLOOKUP(A6187,Table1[CLIENTID],Table1[CLIENTSPECIALTY])</f>
        <v>Surgery</v>
      </c>
      <c r="J6187" t="str">
        <f>_xlfn.XLOOKUP(A6187,Table1[CLIENTID],Table1[CLIENTSIZE])</f>
        <v>Medium</v>
      </c>
    </row>
    <row r="6188" spans="1:10" x14ac:dyDescent="0.25">
      <c r="A6188">
        <v>1406</v>
      </c>
      <c r="B6188" s="1">
        <v>43080</v>
      </c>
      <c r="C6188">
        <v>11</v>
      </c>
      <c r="D6188">
        <v>0</v>
      </c>
      <c r="E6188">
        <v>0</v>
      </c>
      <c r="F6188">
        <v>0</v>
      </c>
      <c r="H6188" t="str">
        <f>_xlfn.XLOOKUP(A6188,Table1[CLIENTID],Table1[OVERALLSTATUS])</f>
        <v>Live</v>
      </c>
      <c r="I6188" t="str">
        <f>_xlfn.XLOOKUP(A6188,Table1[CLIENTID],Table1[CLIENTSPECIALTY])</f>
        <v>Pediatrics</v>
      </c>
      <c r="J6188" t="str">
        <f>_xlfn.XLOOKUP(A6188,Table1[CLIENTID],Table1[CLIENTSIZE])</f>
        <v>Medium</v>
      </c>
    </row>
    <row r="6189" spans="1:10" x14ac:dyDescent="0.25">
      <c r="A6189">
        <v>1434</v>
      </c>
      <c r="B6189" s="1">
        <v>43087</v>
      </c>
      <c r="C6189">
        <v>11</v>
      </c>
      <c r="D6189">
        <v>0</v>
      </c>
      <c r="E6189">
        <v>198</v>
      </c>
      <c r="F6189">
        <v>0</v>
      </c>
      <c r="H6189" t="str">
        <f>_xlfn.XLOOKUP(A6189,Table1[CLIENTID],Table1[OVERALLSTATUS])</f>
        <v>Live</v>
      </c>
      <c r="I6189" t="str">
        <f>_xlfn.XLOOKUP(A6189,Table1[CLIENTID],Table1[CLIENTSPECIALTY])</f>
        <v>Pediatrics</v>
      </c>
      <c r="J6189" t="str">
        <f>_xlfn.XLOOKUP(A6189,Table1[CLIENTID],Table1[CLIENTSIZE])</f>
        <v>Medium</v>
      </c>
    </row>
    <row r="6190" spans="1:10" x14ac:dyDescent="0.25">
      <c r="A6190">
        <v>1456</v>
      </c>
      <c r="B6190" s="1">
        <v>43108</v>
      </c>
      <c r="C6190">
        <v>11</v>
      </c>
      <c r="D6190">
        <v>0</v>
      </c>
      <c r="E6190">
        <v>0</v>
      </c>
      <c r="F6190">
        <v>0</v>
      </c>
      <c r="H6190" t="str">
        <f>_xlfn.XLOOKUP(A6190,Table1[CLIENTID],Table1[OVERALLSTATUS])</f>
        <v>Live</v>
      </c>
      <c r="I6190" t="str">
        <f>_xlfn.XLOOKUP(A6190,Table1[CLIENTID],Table1[CLIENTSPECIALTY])</f>
        <v>Surgery</v>
      </c>
      <c r="J6190" t="str">
        <f>_xlfn.XLOOKUP(A6190,Table1[CLIENTID],Table1[CLIENTSIZE])</f>
        <v>Medium</v>
      </c>
    </row>
    <row r="6191" spans="1:10" x14ac:dyDescent="0.25">
      <c r="A6191">
        <v>1520</v>
      </c>
      <c r="B6191" s="1">
        <v>43080</v>
      </c>
      <c r="C6191">
        <v>11</v>
      </c>
      <c r="D6191">
        <v>0</v>
      </c>
      <c r="E6191">
        <v>0</v>
      </c>
      <c r="F6191">
        <v>0</v>
      </c>
      <c r="H6191" t="str">
        <f>_xlfn.XLOOKUP(A6191,Table1[CLIENTID],Table1[OVERALLSTATUS])</f>
        <v>Live</v>
      </c>
      <c r="I6191" t="str">
        <f>_xlfn.XLOOKUP(A6191,Table1[CLIENTID],Table1[CLIENTSPECIALTY])</f>
        <v>Pediatrics</v>
      </c>
      <c r="J6191" t="str">
        <f>_xlfn.XLOOKUP(A6191,Table1[CLIENTID],Table1[CLIENTSIZE])</f>
        <v>Medium</v>
      </c>
    </row>
    <row r="6192" spans="1:10" x14ac:dyDescent="0.25">
      <c r="A6192">
        <v>1520</v>
      </c>
      <c r="B6192" s="1">
        <v>43101</v>
      </c>
      <c r="C6192">
        <v>11</v>
      </c>
      <c r="D6192">
        <v>0</v>
      </c>
      <c r="E6192">
        <v>0</v>
      </c>
      <c r="F6192">
        <v>0</v>
      </c>
      <c r="H6192" t="str">
        <f>_xlfn.XLOOKUP(A6192,Table1[CLIENTID],Table1[OVERALLSTATUS])</f>
        <v>Live</v>
      </c>
      <c r="I6192" t="str">
        <f>_xlfn.XLOOKUP(A6192,Table1[CLIENTID],Table1[CLIENTSPECIALTY])</f>
        <v>Pediatrics</v>
      </c>
      <c r="J6192" t="str">
        <f>_xlfn.XLOOKUP(A6192,Table1[CLIENTID],Table1[CLIENTSIZE])</f>
        <v>Medium</v>
      </c>
    </row>
    <row r="6193" spans="1:10" x14ac:dyDescent="0.25">
      <c r="A6193">
        <v>1555</v>
      </c>
      <c r="B6193" s="1">
        <v>43108</v>
      </c>
      <c r="C6193">
        <v>11</v>
      </c>
      <c r="D6193">
        <v>1</v>
      </c>
      <c r="E6193">
        <v>5</v>
      </c>
      <c r="F6193">
        <v>0</v>
      </c>
      <c r="H6193" t="str">
        <f>_xlfn.XLOOKUP(A6193,Table1[CLIENTID],Table1[OVERALLSTATUS])</f>
        <v>Live</v>
      </c>
      <c r="I6193" t="str">
        <f>_xlfn.XLOOKUP(A6193,Table1[CLIENTID],Table1[CLIENTSPECIALTY])</f>
        <v>Pediatrics</v>
      </c>
      <c r="J6193" t="str">
        <f>_xlfn.XLOOKUP(A6193,Table1[CLIENTID],Table1[CLIENTSIZE])</f>
        <v>Medium</v>
      </c>
    </row>
    <row r="6194" spans="1:10" x14ac:dyDescent="0.25">
      <c r="A6194">
        <v>1578</v>
      </c>
      <c r="B6194" s="1">
        <v>43080</v>
      </c>
      <c r="C6194">
        <v>11</v>
      </c>
      <c r="D6194">
        <v>0</v>
      </c>
      <c r="E6194">
        <v>0</v>
      </c>
      <c r="F6194">
        <v>0</v>
      </c>
      <c r="H6194" t="str">
        <f>_xlfn.XLOOKUP(A6194,Table1[CLIENTID],Table1[OVERALLSTATUS])</f>
        <v>Live</v>
      </c>
      <c r="I6194" t="str">
        <f>_xlfn.XLOOKUP(A6194,Table1[CLIENTID],Table1[CLIENTSPECIALTY])</f>
        <v>Surgery</v>
      </c>
      <c r="J6194" t="str">
        <f>_xlfn.XLOOKUP(A6194,Table1[CLIENTID],Table1[CLIENTSIZE])</f>
        <v>Medium</v>
      </c>
    </row>
    <row r="6195" spans="1:10" x14ac:dyDescent="0.25">
      <c r="A6195">
        <v>1579</v>
      </c>
      <c r="B6195" s="1">
        <v>43073</v>
      </c>
      <c r="C6195">
        <v>11</v>
      </c>
      <c r="D6195">
        <v>0</v>
      </c>
      <c r="E6195">
        <v>0</v>
      </c>
      <c r="F6195">
        <v>0</v>
      </c>
      <c r="H6195" t="str">
        <f>_xlfn.XLOOKUP(A6195,Table1[CLIENTID],Table1[OVERALLSTATUS])</f>
        <v>Live</v>
      </c>
      <c r="I6195" t="str">
        <f>_xlfn.XLOOKUP(A6195,Table1[CLIENTID],Table1[CLIENTSPECIALTY])</f>
        <v>Surgery</v>
      </c>
      <c r="J6195" t="str">
        <f>_xlfn.XLOOKUP(A6195,Table1[CLIENTID],Table1[CLIENTSIZE])</f>
        <v>Medium</v>
      </c>
    </row>
    <row r="6196" spans="1:10" x14ac:dyDescent="0.25">
      <c r="A6196">
        <v>1579</v>
      </c>
      <c r="B6196" s="1">
        <v>43101</v>
      </c>
      <c r="C6196">
        <v>11</v>
      </c>
      <c r="D6196">
        <v>0</v>
      </c>
      <c r="E6196">
        <v>0</v>
      </c>
      <c r="F6196">
        <v>0</v>
      </c>
      <c r="H6196" t="str">
        <f>_xlfn.XLOOKUP(A6196,Table1[CLIENTID],Table1[OVERALLSTATUS])</f>
        <v>Live</v>
      </c>
      <c r="I6196" t="str">
        <f>_xlfn.XLOOKUP(A6196,Table1[CLIENTID],Table1[CLIENTSPECIALTY])</f>
        <v>Surgery</v>
      </c>
      <c r="J6196" t="str">
        <f>_xlfn.XLOOKUP(A6196,Table1[CLIENTID],Table1[CLIENTSIZE])</f>
        <v>Medium</v>
      </c>
    </row>
    <row r="6197" spans="1:10" x14ac:dyDescent="0.25">
      <c r="A6197">
        <v>1580</v>
      </c>
      <c r="B6197" s="1">
        <v>43101</v>
      </c>
      <c r="C6197">
        <v>11</v>
      </c>
      <c r="D6197">
        <v>0</v>
      </c>
      <c r="E6197">
        <v>14</v>
      </c>
      <c r="F6197">
        <v>4</v>
      </c>
      <c r="H6197" t="str">
        <f>_xlfn.XLOOKUP(A6197,Table1[CLIENTID],Table1[OVERALLSTATUS])</f>
        <v>Live</v>
      </c>
      <c r="I6197" t="str">
        <f>_xlfn.XLOOKUP(A6197,Table1[CLIENTID],Table1[CLIENTSPECIALTY])</f>
        <v>Surgery</v>
      </c>
      <c r="J6197" t="str">
        <f>_xlfn.XLOOKUP(A6197,Table1[CLIENTID],Table1[CLIENTSIZE])</f>
        <v>Medium</v>
      </c>
    </row>
    <row r="6198" spans="1:10" x14ac:dyDescent="0.25">
      <c r="A6198">
        <v>1581</v>
      </c>
      <c r="B6198" s="1">
        <v>43087</v>
      </c>
      <c r="C6198">
        <v>11</v>
      </c>
      <c r="D6198">
        <v>0</v>
      </c>
      <c r="E6198">
        <v>0</v>
      </c>
      <c r="F6198">
        <v>0</v>
      </c>
      <c r="H6198" t="str">
        <f>_xlfn.XLOOKUP(A6198,Table1[CLIENTID],Table1[OVERALLSTATUS])</f>
        <v>Live</v>
      </c>
      <c r="I6198" t="str">
        <f>_xlfn.XLOOKUP(A6198,Table1[CLIENTID],Table1[CLIENTSPECIALTY])</f>
        <v>Surgery</v>
      </c>
      <c r="J6198" t="str">
        <f>_xlfn.XLOOKUP(A6198,Table1[CLIENTID],Table1[CLIENTSIZE])</f>
        <v>Medium</v>
      </c>
    </row>
    <row r="6199" spans="1:10" x14ac:dyDescent="0.25">
      <c r="A6199">
        <v>1584</v>
      </c>
      <c r="B6199" s="1">
        <v>43052</v>
      </c>
      <c r="C6199">
        <v>11</v>
      </c>
      <c r="D6199">
        <v>0</v>
      </c>
      <c r="E6199">
        <v>6</v>
      </c>
      <c r="F6199">
        <v>0</v>
      </c>
      <c r="H6199" t="str">
        <f>_xlfn.XLOOKUP(A6199,Table1[CLIENTID],Table1[OVERALLSTATUS])</f>
        <v>Live</v>
      </c>
      <c r="I6199" t="str">
        <f>_xlfn.XLOOKUP(A6199,Table1[CLIENTID],Table1[CLIENTSPECIALTY])</f>
        <v>Pediatrics</v>
      </c>
      <c r="J6199" t="str">
        <f>_xlfn.XLOOKUP(A6199,Table1[CLIENTID],Table1[CLIENTSIZE])</f>
        <v>Medium</v>
      </c>
    </row>
    <row r="6200" spans="1:10" x14ac:dyDescent="0.25">
      <c r="A6200">
        <v>1586</v>
      </c>
      <c r="B6200" s="1">
        <v>43080</v>
      </c>
      <c r="C6200">
        <v>11</v>
      </c>
      <c r="D6200">
        <v>1</v>
      </c>
      <c r="E6200">
        <v>0</v>
      </c>
      <c r="F6200">
        <v>0</v>
      </c>
      <c r="H6200" t="str">
        <f>_xlfn.XLOOKUP(A6200,Table1[CLIENTID],Table1[OVERALLSTATUS])</f>
        <v>Live</v>
      </c>
      <c r="I6200" t="str">
        <f>_xlfn.XLOOKUP(A6200,Table1[CLIENTID],Table1[CLIENTSPECIALTY])</f>
        <v>Surgery</v>
      </c>
      <c r="J6200" t="str">
        <f>_xlfn.XLOOKUP(A6200,Table1[CLIENTID],Table1[CLIENTSIZE])</f>
        <v>Medium</v>
      </c>
    </row>
    <row r="6201" spans="1:10" x14ac:dyDescent="0.25">
      <c r="A6201">
        <v>1592</v>
      </c>
      <c r="B6201" s="1">
        <v>43073</v>
      </c>
      <c r="C6201">
        <v>11</v>
      </c>
      <c r="D6201">
        <v>0</v>
      </c>
      <c r="E6201">
        <v>0</v>
      </c>
      <c r="F6201">
        <v>0</v>
      </c>
      <c r="H6201" t="str">
        <f>_xlfn.XLOOKUP(A6201,Table1[CLIENTID],Table1[OVERALLSTATUS])</f>
        <v>Live</v>
      </c>
      <c r="I6201" t="str">
        <f>_xlfn.XLOOKUP(A6201,Table1[CLIENTID],Table1[CLIENTSPECIALTY])</f>
        <v>Surgery</v>
      </c>
      <c r="J6201" t="str">
        <f>_xlfn.XLOOKUP(A6201,Table1[CLIENTID],Table1[CLIENTSIZE])</f>
        <v>Medium</v>
      </c>
    </row>
    <row r="6202" spans="1:10" x14ac:dyDescent="0.25">
      <c r="A6202">
        <v>1597</v>
      </c>
      <c r="B6202" s="1">
        <v>43059</v>
      </c>
      <c r="C6202">
        <v>11</v>
      </c>
      <c r="D6202">
        <v>3</v>
      </c>
      <c r="E6202">
        <v>0</v>
      </c>
      <c r="F6202">
        <v>0</v>
      </c>
      <c r="H6202" t="str">
        <f>_xlfn.XLOOKUP(A6202,Table1[CLIENTID],Table1[OVERALLSTATUS])</f>
        <v>Live</v>
      </c>
      <c r="I6202" t="str">
        <f>_xlfn.XLOOKUP(A6202,Table1[CLIENTID],Table1[CLIENTSPECIALTY])</f>
        <v>Surgery</v>
      </c>
      <c r="J6202" t="str">
        <f>_xlfn.XLOOKUP(A6202,Table1[CLIENTID],Table1[CLIENTSIZE])</f>
        <v>Medium</v>
      </c>
    </row>
    <row r="6203" spans="1:10" x14ac:dyDescent="0.25">
      <c r="A6203">
        <v>1606</v>
      </c>
      <c r="B6203" s="1">
        <v>43073</v>
      </c>
      <c r="C6203">
        <v>11</v>
      </c>
      <c r="D6203">
        <v>0</v>
      </c>
      <c r="E6203">
        <v>4</v>
      </c>
      <c r="F6203">
        <v>3</v>
      </c>
      <c r="H6203" t="str">
        <f>_xlfn.XLOOKUP(A6203,Table1[CLIENTID],Table1[OVERALLSTATUS])</f>
        <v>Live</v>
      </c>
      <c r="I6203" t="str">
        <f>_xlfn.XLOOKUP(A6203,Table1[CLIENTID],Table1[CLIENTSPECIALTY])</f>
        <v>Surgery</v>
      </c>
      <c r="J6203" t="str">
        <f>_xlfn.XLOOKUP(A6203,Table1[CLIENTID],Table1[CLIENTSIZE])</f>
        <v>Medium</v>
      </c>
    </row>
    <row r="6204" spans="1:10" x14ac:dyDescent="0.25">
      <c r="A6204">
        <v>1669</v>
      </c>
      <c r="B6204" s="1">
        <v>43073</v>
      </c>
      <c r="C6204">
        <v>11</v>
      </c>
      <c r="D6204">
        <v>0</v>
      </c>
      <c r="E6204">
        <v>1</v>
      </c>
      <c r="F6204">
        <v>1</v>
      </c>
      <c r="H6204" t="str">
        <f>_xlfn.XLOOKUP(A6204,Table1[CLIENTID],Table1[OVERALLSTATUS])</f>
        <v>Live</v>
      </c>
      <c r="I6204" t="str">
        <f>_xlfn.XLOOKUP(A6204,Table1[CLIENTID],Table1[CLIENTSPECIALTY])</f>
        <v>OB-GYN</v>
      </c>
      <c r="J6204" t="str">
        <f>_xlfn.XLOOKUP(A6204,Table1[CLIENTID],Table1[CLIENTSIZE])</f>
        <v>Medium</v>
      </c>
    </row>
    <row r="6205" spans="1:10" x14ac:dyDescent="0.25">
      <c r="A6205">
        <v>1683</v>
      </c>
      <c r="B6205" s="1">
        <v>43066</v>
      </c>
      <c r="C6205">
        <v>11</v>
      </c>
      <c r="D6205">
        <v>1</v>
      </c>
      <c r="E6205">
        <v>0</v>
      </c>
      <c r="F6205">
        <v>0</v>
      </c>
      <c r="H6205" t="str">
        <f>_xlfn.XLOOKUP(A6205,Table1[CLIENTID],Table1[OVERALLSTATUS])</f>
        <v>Live</v>
      </c>
      <c r="I6205" t="str">
        <f>_xlfn.XLOOKUP(A6205,Table1[CLIENTID],Table1[CLIENTSPECIALTY])</f>
        <v>Surgery</v>
      </c>
      <c r="J6205" t="str">
        <f>_xlfn.XLOOKUP(A6205,Table1[CLIENTID],Table1[CLIENTSIZE])</f>
        <v>Medium</v>
      </c>
    </row>
    <row r="6206" spans="1:10" x14ac:dyDescent="0.25">
      <c r="A6206">
        <v>1695</v>
      </c>
      <c r="B6206" s="1">
        <v>43059</v>
      </c>
      <c r="C6206">
        <v>11</v>
      </c>
      <c r="D6206">
        <v>0</v>
      </c>
      <c r="E6206">
        <v>1</v>
      </c>
      <c r="F6206">
        <v>0</v>
      </c>
      <c r="H6206" t="str">
        <f>_xlfn.XLOOKUP(A6206,Table1[CLIENTID],Table1[OVERALLSTATUS])</f>
        <v>Live</v>
      </c>
      <c r="I6206" t="str">
        <f>_xlfn.XLOOKUP(A6206,Table1[CLIENTID],Table1[CLIENTSPECIALTY])</f>
        <v>Pediatrics</v>
      </c>
      <c r="J6206" t="str">
        <f>_xlfn.XLOOKUP(A6206,Table1[CLIENTID],Table1[CLIENTSIZE])</f>
        <v>Medium</v>
      </c>
    </row>
    <row r="6207" spans="1:10" x14ac:dyDescent="0.25">
      <c r="A6207">
        <v>1701</v>
      </c>
      <c r="B6207" s="1">
        <v>43080</v>
      </c>
      <c r="C6207">
        <v>11</v>
      </c>
      <c r="D6207">
        <v>0</v>
      </c>
      <c r="E6207">
        <v>0</v>
      </c>
      <c r="F6207">
        <v>0</v>
      </c>
      <c r="H6207" t="str">
        <f>_xlfn.XLOOKUP(A6207,Table1[CLIENTID],Table1[OVERALLSTATUS])</f>
        <v>Live</v>
      </c>
      <c r="I6207" t="str">
        <f>_xlfn.XLOOKUP(A6207,Table1[CLIENTID],Table1[CLIENTSPECIALTY])</f>
        <v>OB-GYN</v>
      </c>
      <c r="J6207" t="str">
        <f>_xlfn.XLOOKUP(A6207,Table1[CLIENTID],Table1[CLIENTSIZE])</f>
        <v>Medium</v>
      </c>
    </row>
    <row r="6208" spans="1:10" x14ac:dyDescent="0.25">
      <c r="A6208">
        <v>1740</v>
      </c>
      <c r="B6208" s="1">
        <v>43052</v>
      </c>
      <c r="C6208">
        <v>11</v>
      </c>
      <c r="D6208">
        <v>0</v>
      </c>
      <c r="E6208">
        <v>2</v>
      </c>
      <c r="F6208">
        <v>1</v>
      </c>
      <c r="H6208" t="str">
        <f>_xlfn.XLOOKUP(A6208,Table1[CLIENTID],Table1[OVERALLSTATUS])</f>
        <v>Live</v>
      </c>
      <c r="I6208" t="str">
        <f>_xlfn.XLOOKUP(A6208,Table1[CLIENTID],Table1[CLIENTSPECIALTY])</f>
        <v>Surgery</v>
      </c>
      <c r="J6208" t="str">
        <f>_xlfn.XLOOKUP(A6208,Table1[CLIENTID],Table1[CLIENTSIZE])</f>
        <v>Medium</v>
      </c>
    </row>
    <row r="6209" spans="1:10" x14ac:dyDescent="0.25">
      <c r="A6209">
        <v>1742</v>
      </c>
      <c r="B6209" s="1">
        <v>43080</v>
      </c>
      <c r="C6209">
        <v>11</v>
      </c>
      <c r="D6209">
        <v>4</v>
      </c>
      <c r="E6209">
        <v>0</v>
      </c>
      <c r="F6209">
        <v>0</v>
      </c>
      <c r="H6209" t="str">
        <f>_xlfn.XLOOKUP(A6209,Table1[CLIENTID],Table1[OVERALLSTATUS])</f>
        <v>Live</v>
      </c>
      <c r="I6209" t="str">
        <f>_xlfn.XLOOKUP(A6209,Table1[CLIENTID],Table1[CLIENTSPECIALTY])</f>
        <v>Pediatrics</v>
      </c>
      <c r="J6209" t="str">
        <f>_xlfn.XLOOKUP(A6209,Table1[CLIENTID],Table1[CLIENTSIZE])</f>
        <v>Medium</v>
      </c>
    </row>
    <row r="6210" spans="1:10" x14ac:dyDescent="0.25">
      <c r="A6210">
        <v>1744</v>
      </c>
      <c r="B6210" s="1">
        <v>43108</v>
      </c>
      <c r="C6210">
        <v>11</v>
      </c>
      <c r="D6210">
        <v>0</v>
      </c>
      <c r="E6210">
        <v>1</v>
      </c>
      <c r="F6210">
        <v>0</v>
      </c>
      <c r="H6210" t="str">
        <f>_xlfn.XLOOKUP(A6210,Table1[CLIENTID],Table1[OVERALLSTATUS])</f>
        <v>Live</v>
      </c>
      <c r="I6210" t="str">
        <f>_xlfn.XLOOKUP(A6210,Table1[CLIENTID],Table1[CLIENTSPECIALTY])</f>
        <v>Pediatrics</v>
      </c>
      <c r="J6210" t="str">
        <f>_xlfn.XLOOKUP(A6210,Table1[CLIENTID],Table1[CLIENTSIZE])</f>
        <v>Medium</v>
      </c>
    </row>
    <row r="6211" spans="1:10" x14ac:dyDescent="0.25">
      <c r="A6211">
        <v>1749</v>
      </c>
      <c r="B6211" s="1">
        <v>43066</v>
      </c>
      <c r="C6211">
        <v>11</v>
      </c>
      <c r="D6211">
        <v>0</v>
      </c>
      <c r="E6211">
        <v>2</v>
      </c>
      <c r="F6211">
        <v>1</v>
      </c>
      <c r="H6211" t="str">
        <f>_xlfn.XLOOKUP(A6211,Table1[CLIENTID],Table1[OVERALLSTATUS])</f>
        <v>Live</v>
      </c>
      <c r="I6211" t="str">
        <f>_xlfn.XLOOKUP(A6211,Table1[CLIENTID],Table1[CLIENTSPECIALTY])</f>
        <v>Pediatrics</v>
      </c>
      <c r="J6211" t="str">
        <f>_xlfn.XLOOKUP(A6211,Table1[CLIENTID],Table1[CLIENTSIZE])</f>
        <v>Medium</v>
      </c>
    </row>
    <row r="6212" spans="1:10" x14ac:dyDescent="0.25">
      <c r="A6212">
        <v>1749</v>
      </c>
      <c r="B6212" s="1">
        <v>43066</v>
      </c>
      <c r="C6212">
        <v>11</v>
      </c>
      <c r="D6212">
        <v>0</v>
      </c>
      <c r="E6212">
        <v>6</v>
      </c>
      <c r="F6212">
        <v>4</v>
      </c>
      <c r="H6212" t="str">
        <f>_xlfn.XLOOKUP(A6212,Table1[CLIENTID],Table1[OVERALLSTATUS])</f>
        <v>Live</v>
      </c>
      <c r="I6212" t="str">
        <f>_xlfn.XLOOKUP(A6212,Table1[CLIENTID],Table1[CLIENTSPECIALTY])</f>
        <v>Pediatrics</v>
      </c>
      <c r="J6212" t="str">
        <f>_xlfn.XLOOKUP(A6212,Table1[CLIENTID],Table1[CLIENTSIZE])</f>
        <v>Medium</v>
      </c>
    </row>
    <row r="6213" spans="1:10" x14ac:dyDescent="0.25">
      <c r="A6213">
        <v>1752</v>
      </c>
      <c r="B6213" s="1">
        <v>43080</v>
      </c>
      <c r="C6213">
        <v>11</v>
      </c>
      <c r="D6213">
        <v>0</v>
      </c>
      <c r="E6213">
        <v>0</v>
      </c>
      <c r="F6213">
        <v>0</v>
      </c>
      <c r="H6213" t="str">
        <f>_xlfn.XLOOKUP(A6213,Table1[CLIENTID],Table1[OVERALLSTATUS])</f>
        <v>Live</v>
      </c>
      <c r="I6213" t="str">
        <f>_xlfn.XLOOKUP(A6213,Table1[CLIENTID],Table1[CLIENTSPECIALTY])</f>
        <v>OB-GYN</v>
      </c>
      <c r="J6213" t="str">
        <f>_xlfn.XLOOKUP(A6213,Table1[CLIENTID],Table1[CLIENTSIZE])</f>
        <v>Medium</v>
      </c>
    </row>
    <row r="6214" spans="1:10" x14ac:dyDescent="0.25">
      <c r="A6214">
        <v>1752</v>
      </c>
      <c r="B6214" s="1">
        <v>43080</v>
      </c>
      <c r="C6214">
        <v>11</v>
      </c>
      <c r="D6214">
        <v>0</v>
      </c>
      <c r="E6214">
        <v>0</v>
      </c>
      <c r="F6214">
        <v>0</v>
      </c>
      <c r="H6214" t="str">
        <f>_xlfn.XLOOKUP(A6214,Table1[CLIENTID],Table1[OVERALLSTATUS])</f>
        <v>Live</v>
      </c>
      <c r="I6214" t="str">
        <f>_xlfn.XLOOKUP(A6214,Table1[CLIENTID],Table1[CLIENTSPECIALTY])</f>
        <v>OB-GYN</v>
      </c>
      <c r="J6214" t="str">
        <f>_xlfn.XLOOKUP(A6214,Table1[CLIENTID],Table1[CLIENTSIZE])</f>
        <v>Medium</v>
      </c>
    </row>
    <row r="6215" spans="1:10" x14ac:dyDescent="0.25">
      <c r="A6215">
        <v>1794</v>
      </c>
      <c r="B6215" s="1">
        <v>43087</v>
      </c>
      <c r="C6215">
        <v>11</v>
      </c>
      <c r="D6215">
        <v>1</v>
      </c>
      <c r="E6215">
        <v>0</v>
      </c>
      <c r="F6215">
        <v>0</v>
      </c>
      <c r="H6215" t="str">
        <f>_xlfn.XLOOKUP(A6215,Table1[CLIENTID],Table1[OVERALLSTATUS])</f>
        <v>Live</v>
      </c>
      <c r="I6215" t="str">
        <f>_xlfn.XLOOKUP(A6215,Table1[CLIENTID],Table1[CLIENTSPECIALTY])</f>
        <v>Pediatrics</v>
      </c>
      <c r="J6215" t="str">
        <f>_xlfn.XLOOKUP(A6215,Table1[CLIENTID],Table1[CLIENTSIZE])</f>
        <v>Medium</v>
      </c>
    </row>
    <row r="6216" spans="1:10" x14ac:dyDescent="0.25">
      <c r="A6216">
        <v>1799</v>
      </c>
      <c r="B6216" s="1">
        <v>43066</v>
      </c>
      <c r="C6216">
        <v>11</v>
      </c>
      <c r="D6216">
        <v>0</v>
      </c>
      <c r="E6216">
        <v>0</v>
      </c>
      <c r="F6216">
        <v>0</v>
      </c>
      <c r="H6216" t="str">
        <f>_xlfn.XLOOKUP(A6216,Table1[CLIENTID],Table1[OVERALLSTATUS])</f>
        <v>Live</v>
      </c>
      <c r="I6216" t="str">
        <f>_xlfn.XLOOKUP(A6216,Table1[CLIENTID],Table1[CLIENTSPECIALTY])</f>
        <v>Pediatrics</v>
      </c>
      <c r="J6216" t="str">
        <f>_xlfn.XLOOKUP(A6216,Table1[CLIENTID],Table1[CLIENTSIZE])</f>
        <v>Medium</v>
      </c>
    </row>
    <row r="6217" spans="1:10" x14ac:dyDescent="0.25">
      <c r="A6217">
        <v>1810</v>
      </c>
      <c r="B6217" s="1">
        <v>43101</v>
      </c>
      <c r="C6217">
        <v>11</v>
      </c>
      <c r="D6217">
        <v>2</v>
      </c>
      <c r="E6217">
        <v>1</v>
      </c>
      <c r="F6217">
        <v>0</v>
      </c>
      <c r="H6217" t="str">
        <f>_xlfn.XLOOKUP(A6217,Table1[CLIENTID],Table1[OVERALLSTATUS])</f>
        <v>Live</v>
      </c>
      <c r="I6217" t="str">
        <f>_xlfn.XLOOKUP(A6217,Table1[CLIENTID],Table1[CLIENTSPECIALTY])</f>
        <v>Pediatrics</v>
      </c>
      <c r="J6217" t="str">
        <f>_xlfn.XLOOKUP(A6217,Table1[CLIENTID],Table1[CLIENTSIZE])</f>
        <v>Medium</v>
      </c>
    </row>
    <row r="6218" spans="1:10" x14ac:dyDescent="0.25">
      <c r="A6218">
        <v>1817</v>
      </c>
      <c r="B6218" s="1">
        <v>43059</v>
      </c>
      <c r="C6218">
        <v>11</v>
      </c>
      <c r="D6218">
        <v>3</v>
      </c>
      <c r="E6218">
        <v>2</v>
      </c>
      <c r="F6218">
        <v>0</v>
      </c>
      <c r="H6218" t="str">
        <f>_xlfn.XLOOKUP(A6218,Table1[CLIENTID],Table1[OVERALLSTATUS])</f>
        <v>Live</v>
      </c>
      <c r="I6218" t="str">
        <f>_xlfn.XLOOKUP(A6218,Table1[CLIENTID],Table1[CLIENTSPECIALTY])</f>
        <v>Pediatrics</v>
      </c>
      <c r="J6218" t="str">
        <f>_xlfn.XLOOKUP(A6218,Table1[CLIENTID],Table1[CLIENTSIZE])</f>
        <v>Medium</v>
      </c>
    </row>
    <row r="6219" spans="1:10" x14ac:dyDescent="0.25">
      <c r="A6219">
        <v>1847</v>
      </c>
      <c r="B6219" s="1">
        <v>43066</v>
      </c>
      <c r="C6219">
        <v>11</v>
      </c>
      <c r="D6219">
        <v>0</v>
      </c>
      <c r="E6219">
        <v>1</v>
      </c>
      <c r="F6219">
        <v>0</v>
      </c>
      <c r="H6219" t="str">
        <f>_xlfn.XLOOKUP(A6219,Table1[CLIENTID],Table1[OVERALLSTATUS])</f>
        <v>Live</v>
      </c>
      <c r="I6219" t="str">
        <f>_xlfn.XLOOKUP(A6219,Table1[CLIENTID],Table1[CLIENTSPECIALTY])</f>
        <v>OB-GYN</v>
      </c>
      <c r="J6219" t="str">
        <f>_xlfn.XLOOKUP(A6219,Table1[CLIENTID],Table1[CLIENTSIZE])</f>
        <v>Medium</v>
      </c>
    </row>
    <row r="6220" spans="1:10" x14ac:dyDescent="0.25">
      <c r="A6220">
        <v>1847</v>
      </c>
      <c r="B6220" s="1">
        <v>43108</v>
      </c>
      <c r="C6220">
        <v>11</v>
      </c>
      <c r="D6220">
        <v>0</v>
      </c>
      <c r="E6220">
        <v>0</v>
      </c>
      <c r="F6220">
        <v>0</v>
      </c>
      <c r="H6220" t="str">
        <f>_xlfn.XLOOKUP(A6220,Table1[CLIENTID],Table1[OVERALLSTATUS])</f>
        <v>Live</v>
      </c>
      <c r="I6220" t="str">
        <f>_xlfn.XLOOKUP(A6220,Table1[CLIENTID],Table1[CLIENTSPECIALTY])</f>
        <v>OB-GYN</v>
      </c>
      <c r="J6220" t="str">
        <f>_xlfn.XLOOKUP(A6220,Table1[CLIENTID],Table1[CLIENTSIZE])</f>
        <v>Medium</v>
      </c>
    </row>
    <row r="6221" spans="1:10" x14ac:dyDescent="0.25">
      <c r="A6221">
        <v>1874</v>
      </c>
      <c r="B6221" s="1">
        <v>43052</v>
      </c>
      <c r="C6221">
        <v>11</v>
      </c>
      <c r="D6221">
        <v>0</v>
      </c>
      <c r="E6221">
        <v>0</v>
      </c>
      <c r="F6221">
        <v>0</v>
      </c>
      <c r="H6221" t="str">
        <f>_xlfn.XLOOKUP(A6221,Table1[CLIENTID],Table1[OVERALLSTATUS])</f>
        <v>Live</v>
      </c>
      <c r="I6221" t="str">
        <f>_xlfn.XLOOKUP(A6221,Table1[CLIENTID],Table1[CLIENTSPECIALTY])</f>
        <v>Pediatrics</v>
      </c>
      <c r="J6221" t="str">
        <f>_xlfn.XLOOKUP(A6221,Table1[CLIENTID],Table1[CLIENTSIZE])</f>
        <v>Medium</v>
      </c>
    </row>
    <row r="6222" spans="1:10" x14ac:dyDescent="0.25">
      <c r="A6222">
        <v>1874</v>
      </c>
      <c r="B6222" s="1">
        <v>43059</v>
      </c>
      <c r="C6222">
        <v>11</v>
      </c>
      <c r="D6222">
        <v>0</v>
      </c>
      <c r="E6222">
        <v>0</v>
      </c>
      <c r="F6222">
        <v>0</v>
      </c>
      <c r="H6222" t="str">
        <f>_xlfn.XLOOKUP(A6222,Table1[CLIENTID],Table1[OVERALLSTATUS])</f>
        <v>Live</v>
      </c>
      <c r="I6222" t="str">
        <f>_xlfn.XLOOKUP(A6222,Table1[CLIENTID],Table1[CLIENTSPECIALTY])</f>
        <v>Pediatrics</v>
      </c>
      <c r="J6222" t="str">
        <f>_xlfn.XLOOKUP(A6222,Table1[CLIENTID],Table1[CLIENTSIZE])</f>
        <v>Medium</v>
      </c>
    </row>
    <row r="6223" spans="1:10" x14ac:dyDescent="0.25">
      <c r="A6223">
        <v>1875</v>
      </c>
      <c r="B6223" s="1">
        <v>43080</v>
      </c>
      <c r="C6223">
        <v>11</v>
      </c>
      <c r="D6223">
        <v>5</v>
      </c>
      <c r="E6223">
        <v>0</v>
      </c>
      <c r="F6223">
        <v>0</v>
      </c>
      <c r="H6223" t="str">
        <f>_xlfn.XLOOKUP(A6223,Table1[CLIENTID],Table1[OVERALLSTATUS])</f>
        <v>Live</v>
      </c>
      <c r="I6223" t="str">
        <f>_xlfn.XLOOKUP(A6223,Table1[CLIENTID],Table1[CLIENTSPECIALTY])</f>
        <v>Pediatrics</v>
      </c>
      <c r="J6223" t="str">
        <f>_xlfn.XLOOKUP(A6223,Table1[CLIENTID],Table1[CLIENTSIZE])</f>
        <v>Medium</v>
      </c>
    </row>
    <row r="6224" spans="1:10" x14ac:dyDescent="0.25">
      <c r="A6224">
        <v>1901</v>
      </c>
      <c r="B6224" s="1">
        <v>43052</v>
      </c>
      <c r="C6224">
        <v>11</v>
      </c>
      <c r="D6224">
        <v>0</v>
      </c>
      <c r="E6224">
        <v>0</v>
      </c>
      <c r="F6224">
        <v>0</v>
      </c>
      <c r="H6224" t="str">
        <f>_xlfn.XLOOKUP(A6224,Table1[CLIENTID],Table1[OVERALLSTATUS])</f>
        <v>Live</v>
      </c>
      <c r="I6224" t="str">
        <f>_xlfn.XLOOKUP(A6224,Table1[CLIENTID],Table1[CLIENTSPECIALTY])</f>
        <v>Pediatrics</v>
      </c>
      <c r="J6224" t="str">
        <f>_xlfn.XLOOKUP(A6224,Table1[CLIENTID],Table1[CLIENTSIZE])</f>
        <v>Medium</v>
      </c>
    </row>
    <row r="6225" spans="1:10" x14ac:dyDescent="0.25">
      <c r="A6225">
        <v>1916</v>
      </c>
      <c r="B6225" s="1">
        <v>43087</v>
      </c>
      <c r="C6225">
        <v>11</v>
      </c>
      <c r="D6225">
        <v>0</v>
      </c>
      <c r="E6225">
        <v>0</v>
      </c>
      <c r="F6225">
        <v>0</v>
      </c>
      <c r="H6225" t="str">
        <f>_xlfn.XLOOKUP(A6225,Table1[CLIENTID],Table1[OVERALLSTATUS])</f>
        <v>Live</v>
      </c>
      <c r="I6225" t="str">
        <f>_xlfn.XLOOKUP(A6225,Table1[CLIENTID],Table1[CLIENTSPECIALTY])</f>
        <v>Pediatrics</v>
      </c>
      <c r="J6225" t="str">
        <f>_xlfn.XLOOKUP(A6225,Table1[CLIENTID],Table1[CLIENTSIZE])</f>
        <v>Medium</v>
      </c>
    </row>
    <row r="6226" spans="1:10" x14ac:dyDescent="0.25">
      <c r="A6226">
        <v>1944</v>
      </c>
      <c r="B6226" s="1">
        <v>43066</v>
      </c>
      <c r="C6226">
        <v>11</v>
      </c>
      <c r="D6226">
        <v>0</v>
      </c>
      <c r="E6226">
        <v>0</v>
      </c>
      <c r="F6226">
        <v>0</v>
      </c>
      <c r="H6226" t="str">
        <f>_xlfn.XLOOKUP(A6226,Table1[CLIENTID],Table1[OVERALLSTATUS])</f>
        <v>Live</v>
      </c>
      <c r="I6226" t="str">
        <f>_xlfn.XLOOKUP(A6226,Table1[CLIENTID],Table1[CLIENTSPECIALTY])</f>
        <v>Pediatrics</v>
      </c>
      <c r="J6226" t="str">
        <f>_xlfn.XLOOKUP(A6226,Table1[CLIENTID],Table1[CLIENTSIZE])</f>
        <v>Medium</v>
      </c>
    </row>
    <row r="6227" spans="1:10" x14ac:dyDescent="0.25">
      <c r="A6227">
        <v>1950</v>
      </c>
      <c r="B6227" s="1">
        <v>43059</v>
      </c>
      <c r="C6227">
        <v>11</v>
      </c>
      <c r="D6227">
        <v>0</v>
      </c>
      <c r="E6227">
        <v>0</v>
      </c>
      <c r="F6227">
        <v>0</v>
      </c>
      <c r="H6227" t="str">
        <f>_xlfn.XLOOKUP(A6227,Table1[CLIENTID],Table1[OVERALLSTATUS])</f>
        <v>Live</v>
      </c>
      <c r="I6227" t="str">
        <f>_xlfn.XLOOKUP(A6227,Table1[CLIENTID],Table1[CLIENTSPECIALTY])</f>
        <v>Pediatrics</v>
      </c>
      <c r="J6227" t="str">
        <f>_xlfn.XLOOKUP(A6227,Table1[CLIENTID],Table1[CLIENTSIZE])</f>
        <v>Medium</v>
      </c>
    </row>
    <row r="6228" spans="1:10" x14ac:dyDescent="0.25">
      <c r="A6228">
        <v>1950</v>
      </c>
      <c r="B6228" s="1">
        <v>43080</v>
      </c>
      <c r="C6228">
        <v>11</v>
      </c>
      <c r="D6228">
        <v>0</v>
      </c>
      <c r="E6228">
        <v>22</v>
      </c>
      <c r="F6228">
        <v>22</v>
      </c>
      <c r="H6228" t="str">
        <f>_xlfn.XLOOKUP(A6228,Table1[CLIENTID],Table1[OVERALLSTATUS])</f>
        <v>Live</v>
      </c>
      <c r="I6228" t="str">
        <f>_xlfn.XLOOKUP(A6228,Table1[CLIENTID],Table1[CLIENTSPECIALTY])</f>
        <v>Pediatrics</v>
      </c>
      <c r="J6228" t="str">
        <f>_xlfn.XLOOKUP(A6228,Table1[CLIENTID],Table1[CLIENTSIZE])</f>
        <v>Medium</v>
      </c>
    </row>
    <row r="6229" spans="1:10" x14ac:dyDescent="0.25">
      <c r="A6229">
        <v>1960</v>
      </c>
      <c r="B6229" s="1">
        <v>43087</v>
      </c>
      <c r="C6229">
        <v>11</v>
      </c>
      <c r="D6229">
        <v>5</v>
      </c>
      <c r="E6229">
        <v>0</v>
      </c>
      <c r="F6229">
        <v>0</v>
      </c>
      <c r="H6229" t="str">
        <f>_xlfn.XLOOKUP(A6229,Table1[CLIENTID],Table1[OVERALLSTATUS])</f>
        <v>Live</v>
      </c>
      <c r="I6229" t="str">
        <f>_xlfn.XLOOKUP(A6229,Table1[CLIENTID],Table1[CLIENTSPECIALTY])</f>
        <v>Pediatrics</v>
      </c>
      <c r="J6229" t="str">
        <f>_xlfn.XLOOKUP(A6229,Table1[CLIENTID],Table1[CLIENTSIZE])</f>
        <v>Medium</v>
      </c>
    </row>
    <row r="6230" spans="1:10" x14ac:dyDescent="0.25">
      <c r="A6230">
        <v>1960</v>
      </c>
      <c r="B6230" s="1">
        <v>43108</v>
      </c>
      <c r="C6230">
        <v>11</v>
      </c>
      <c r="D6230">
        <v>0</v>
      </c>
      <c r="E6230">
        <v>0</v>
      </c>
      <c r="F6230">
        <v>0</v>
      </c>
      <c r="H6230" t="str">
        <f>_xlfn.XLOOKUP(A6230,Table1[CLIENTID],Table1[OVERALLSTATUS])</f>
        <v>Live</v>
      </c>
      <c r="I6230" t="str">
        <f>_xlfn.XLOOKUP(A6230,Table1[CLIENTID],Table1[CLIENTSPECIALTY])</f>
        <v>Pediatrics</v>
      </c>
      <c r="J6230" t="str">
        <f>_xlfn.XLOOKUP(A6230,Table1[CLIENTID],Table1[CLIENTSIZE])</f>
        <v>Medium</v>
      </c>
    </row>
    <row r="6231" spans="1:10" x14ac:dyDescent="0.25">
      <c r="A6231">
        <v>1961</v>
      </c>
      <c r="B6231" s="1">
        <v>43059</v>
      </c>
      <c r="C6231">
        <v>11</v>
      </c>
      <c r="D6231">
        <v>1</v>
      </c>
      <c r="E6231">
        <v>3</v>
      </c>
      <c r="F6231">
        <v>0</v>
      </c>
      <c r="H6231" t="str">
        <f>_xlfn.XLOOKUP(A6231,Table1[CLIENTID],Table1[OVERALLSTATUS])</f>
        <v>Live</v>
      </c>
      <c r="I6231" t="str">
        <f>_xlfn.XLOOKUP(A6231,Table1[CLIENTID],Table1[CLIENTSPECIALTY])</f>
        <v>Pediatrics</v>
      </c>
      <c r="J6231" t="str">
        <f>_xlfn.XLOOKUP(A6231,Table1[CLIENTID],Table1[CLIENTSIZE])</f>
        <v>Medium</v>
      </c>
    </row>
    <row r="6232" spans="1:10" x14ac:dyDescent="0.25">
      <c r="A6232">
        <v>1968</v>
      </c>
      <c r="B6232" s="1">
        <v>43052</v>
      </c>
      <c r="C6232">
        <v>11</v>
      </c>
      <c r="D6232">
        <v>0</v>
      </c>
      <c r="E6232">
        <v>0</v>
      </c>
      <c r="F6232">
        <v>0</v>
      </c>
      <c r="H6232" t="str">
        <f>_xlfn.XLOOKUP(A6232,Table1[CLIENTID],Table1[OVERALLSTATUS])</f>
        <v>Live</v>
      </c>
      <c r="I6232" t="str">
        <f>_xlfn.XLOOKUP(A6232,Table1[CLIENTID],Table1[CLIENTSPECIALTY])</f>
        <v>Pediatrics</v>
      </c>
      <c r="J6232" t="str">
        <f>_xlfn.XLOOKUP(A6232,Table1[CLIENTID],Table1[CLIENTSIZE])</f>
        <v>Medium</v>
      </c>
    </row>
    <row r="6233" spans="1:10" x14ac:dyDescent="0.25">
      <c r="A6233">
        <v>1968</v>
      </c>
      <c r="B6233" s="1">
        <v>43073</v>
      </c>
      <c r="C6233">
        <v>11</v>
      </c>
      <c r="D6233">
        <v>0</v>
      </c>
      <c r="E6233">
        <v>3</v>
      </c>
      <c r="F6233">
        <v>3</v>
      </c>
      <c r="H6233" t="str">
        <f>_xlfn.XLOOKUP(A6233,Table1[CLIENTID],Table1[OVERALLSTATUS])</f>
        <v>Live</v>
      </c>
      <c r="I6233" t="str">
        <f>_xlfn.XLOOKUP(A6233,Table1[CLIENTID],Table1[CLIENTSPECIALTY])</f>
        <v>Pediatrics</v>
      </c>
      <c r="J6233" t="str">
        <f>_xlfn.XLOOKUP(A6233,Table1[CLIENTID],Table1[CLIENTSIZE])</f>
        <v>Medium</v>
      </c>
    </row>
    <row r="6234" spans="1:10" x14ac:dyDescent="0.25">
      <c r="A6234">
        <v>1992</v>
      </c>
      <c r="B6234" s="1">
        <v>43059</v>
      </c>
      <c r="C6234">
        <v>11</v>
      </c>
      <c r="D6234">
        <v>0</v>
      </c>
      <c r="E6234">
        <v>1</v>
      </c>
      <c r="F6234">
        <v>0</v>
      </c>
      <c r="H6234" t="str">
        <f>_xlfn.XLOOKUP(A6234,Table1[CLIENTID],Table1[OVERALLSTATUS])</f>
        <v>Live</v>
      </c>
      <c r="I6234" t="str">
        <f>_xlfn.XLOOKUP(A6234,Table1[CLIENTID],Table1[CLIENTSPECIALTY])</f>
        <v>OB-GYN</v>
      </c>
      <c r="J6234" t="str">
        <f>_xlfn.XLOOKUP(A6234,Table1[CLIENTID],Table1[CLIENTSIZE])</f>
        <v>Medium</v>
      </c>
    </row>
    <row r="6235" spans="1:10" x14ac:dyDescent="0.25">
      <c r="A6235">
        <v>2104</v>
      </c>
      <c r="B6235" s="1">
        <v>43087</v>
      </c>
      <c r="C6235">
        <v>11</v>
      </c>
      <c r="D6235">
        <v>0</v>
      </c>
      <c r="E6235">
        <v>0</v>
      </c>
      <c r="F6235">
        <v>0</v>
      </c>
      <c r="H6235" t="str">
        <f>_xlfn.XLOOKUP(A6235,Table1[CLIENTID],Table1[OVERALLSTATUS])</f>
        <v>Live</v>
      </c>
      <c r="I6235" t="str">
        <f>_xlfn.XLOOKUP(A6235,Table1[CLIENTID],Table1[CLIENTSPECIALTY])</f>
        <v>Pediatrics</v>
      </c>
      <c r="J6235" t="str">
        <f>_xlfn.XLOOKUP(A6235,Table1[CLIENTID],Table1[CLIENTSIZE])</f>
        <v>Medium</v>
      </c>
    </row>
    <row r="6236" spans="1:10" x14ac:dyDescent="0.25">
      <c r="A6236">
        <v>2122</v>
      </c>
      <c r="B6236" s="1">
        <v>43087</v>
      </c>
      <c r="C6236">
        <v>11</v>
      </c>
      <c r="D6236">
        <v>1</v>
      </c>
      <c r="E6236">
        <v>0</v>
      </c>
      <c r="F6236">
        <v>0</v>
      </c>
      <c r="H6236" t="str">
        <f>_xlfn.XLOOKUP(A6236,Table1[CLIENTID],Table1[OVERALLSTATUS])</f>
        <v>Live</v>
      </c>
      <c r="I6236" t="str">
        <f>_xlfn.XLOOKUP(A6236,Table1[CLIENTID],Table1[CLIENTSPECIALTY])</f>
        <v>OB-GYN</v>
      </c>
      <c r="J6236" t="str">
        <f>_xlfn.XLOOKUP(A6236,Table1[CLIENTID],Table1[CLIENTSIZE])</f>
        <v>Medium</v>
      </c>
    </row>
    <row r="6237" spans="1:10" x14ac:dyDescent="0.25">
      <c r="A6237">
        <v>2141</v>
      </c>
      <c r="B6237" s="1">
        <v>43108</v>
      </c>
      <c r="C6237">
        <v>11</v>
      </c>
      <c r="D6237">
        <v>0</v>
      </c>
      <c r="E6237">
        <v>3</v>
      </c>
      <c r="F6237">
        <v>0</v>
      </c>
      <c r="H6237" t="str">
        <f>_xlfn.XLOOKUP(A6237,Table1[CLIENTID],Table1[OVERALLSTATUS])</f>
        <v>Live</v>
      </c>
      <c r="I6237" t="str">
        <f>_xlfn.XLOOKUP(A6237,Table1[CLIENTID],Table1[CLIENTSPECIALTY])</f>
        <v>Pediatrics</v>
      </c>
      <c r="J6237" t="str">
        <f>_xlfn.XLOOKUP(A6237,Table1[CLIENTID],Table1[CLIENTSIZE])</f>
        <v>Medium</v>
      </c>
    </row>
    <row r="6238" spans="1:10" x14ac:dyDescent="0.25">
      <c r="A6238">
        <v>2176</v>
      </c>
      <c r="B6238" s="1">
        <v>43080</v>
      </c>
      <c r="C6238">
        <v>11</v>
      </c>
      <c r="D6238">
        <v>0</v>
      </c>
      <c r="E6238">
        <v>0</v>
      </c>
      <c r="F6238">
        <v>0</v>
      </c>
      <c r="H6238" t="str">
        <f>_xlfn.XLOOKUP(A6238,Table1[CLIENTID],Table1[OVERALLSTATUS])</f>
        <v>Live</v>
      </c>
      <c r="I6238" t="str">
        <f>_xlfn.XLOOKUP(A6238,Table1[CLIENTID],Table1[CLIENTSPECIALTY])</f>
        <v>Pediatrics</v>
      </c>
      <c r="J6238" t="str">
        <f>_xlfn.XLOOKUP(A6238,Table1[CLIENTID],Table1[CLIENTSIZE])</f>
        <v>Medium</v>
      </c>
    </row>
    <row r="6239" spans="1:10" x14ac:dyDescent="0.25">
      <c r="A6239">
        <v>2182</v>
      </c>
      <c r="B6239" s="1">
        <v>43052</v>
      </c>
      <c r="C6239">
        <v>11</v>
      </c>
      <c r="D6239">
        <v>0</v>
      </c>
      <c r="E6239">
        <v>0</v>
      </c>
      <c r="F6239">
        <v>0</v>
      </c>
      <c r="H6239" t="str">
        <f>_xlfn.XLOOKUP(A6239,Table1[CLIENTID],Table1[OVERALLSTATUS])</f>
        <v>Live</v>
      </c>
      <c r="I6239" t="str">
        <f>_xlfn.XLOOKUP(A6239,Table1[CLIENTID],Table1[CLIENTSPECIALTY])</f>
        <v>OB-GYN</v>
      </c>
      <c r="J6239" t="str">
        <f>_xlfn.XLOOKUP(A6239,Table1[CLIENTID],Table1[CLIENTSIZE])</f>
        <v>Medium</v>
      </c>
    </row>
    <row r="6240" spans="1:10" x14ac:dyDescent="0.25">
      <c r="A6240">
        <v>2226</v>
      </c>
      <c r="B6240" s="1">
        <v>43059</v>
      </c>
      <c r="C6240">
        <v>11</v>
      </c>
      <c r="D6240">
        <v>0</v>
      </c>
      <c r="E6240">
        <v>0</v>
      </c>
      <c r="F6240">
        <v>0</v>
      </c>
      <c r="H6240" t="str">
        <f>_xlfn.XLOOKUP(A6240,Table1[CLIENTID],Table1[OVERALLSTATUS])</f>
        <v>Live</v>
      </c>
      <c r="I6240" t="str">
        <f>_xlfn.XLOOKUP(A6240,Table1[CLIENTID],Table1[CLIENTSPECIALTY])</f>
        <v>Pediatrics</v>
      </c>
      <c r="J6240" t="str">
        <f>_xlfn.XLOOKUP(A6240,Table1[CLIENTID],Table1[CLIENTSIZE])</f>
        <v>Medium</v>
      </c>
    </row>
    <row r="6241" spans="1:10" x14ac:dyDescent="0.25">
      <c r="A6241">
        <v>2272</v>
      </c>
      <c r="B6241" s="1">
        <v>43059</v>
      </c>
      <c r="C6241">
        <v>11</v>
      </c>
      <c r="D6241">
        <v>11</v>
      </c>
      <c r="E6241">
        <v>0</v>
      </c>
      <c r="F6241">
        <v>0</v>
      </c>
      <c r="H6241" t="str">
        <f>_xlfn.XLOOKUP(A6241,Table1[CLIENTID],Table1[OVERALLSTATUS])</f>
        <v>Live</v>
      </c>
      <c r="I6241" t="str">
        <f>_xlfn.XLOOKUP(A6241,Table1[CLIENTID],Table1[CLIENTSPECIALTY])</f>
        <v>Pediatrics</v>
      </c>
      <c r="J6241" t="str">
        <f>_xlfn.XLOOKUP(A6241,Table1[CLIENTID],Table1[CLIENTSIZE])</f>
        <v>Medium</v>
      </c>
    </row>
    <row r="6242" spans="1:10" x14ac:dyDescent="0.25">
      <c r="A6242">
        <v>2280</v>
      </c>
      <c r="B6242" s="1">
        <v>43052</v>
      </c>
      <c r="C6242">
        <v>11</v>
      </c>
      <c r="D6242">
        <v>0</v>
      </c>
      <c r="E6242">
        <v>5</v>
      </c>
      <c r="F6242">
        <v>0</v>
      </c>
      <c r="H6242" t="str">
        <f>_xlfn.XLOOKUP(A6242,Table1[CLIENTID],Table1[OVERALLSTATUS])</f>
        <v>Live</v>
      </c>
      <c r="I6242" t="str">
        <f>_xlfn.XLOOKUP(A6242,Table1[CLIENTID],Table1[CLIENTSPECIALTY])</f>
        <v>OB-GYN</v>
      </c>
      <c r="J6242" t="str">
        <f>_xlfn.XLOOKUP(A6242,Table1[CLIENTID],Table1[CLIENTSIZE])</f>
        <v>Medium</v>
      </c>
    </row>
    <row r="6243" spans="1:10" x14ac:dyDescent="0.25">
      <c r="A6243">
        <v>2291</v>
      </c>
      <c r="B6243" s="1">
        <v>43066</v>
      </c>
      <c r="C6243">
        <v>11</v>
      </c>
      <c r="D6243">
        <v>0</v>
      </c>
      <c r="E6243">
        <v>0</v>
      </c>
      <c r="F6243">
        <v>0</v>
      </c>
      <c r="H6243" t="str">
        <f>_xlfn.XLOOKUP(A6243,Table1[CLIENTID],Table1[OVERALLSTATUS])</f>
        <v>Live</v>
      </c>
      <c r="I6243" t="str">
        <f>_xlfn.XLOOKUP(A6243,Table1[CLIENTID],Table1[CLIENTSPECIALTY])</f>
        <v>OB-GYN</v>
      </c>
      <c r="J6243" t="str">
        <f>_xlfn.XLOOKUP(A6243,Table1[CLIENTID],Table1[CLIENTSIZE])</f>
        <v>Medium</v>
      </c>
    </row>
    <row r="6244" spans="1:10" x14ac:dyDescent="0.25">
      <c r="A6244">
        <v>2291</v>
      </c>
      <c r="B6244" s="1">
        <v>43073</v>
      </c>
      <c r="C6244">
        <v>11</v>
      </c>
      <c r="D6244">
        <v>0</v>
      </c>
      <c r="E6244">
        <v>0</v>
      </c>
      <c r="F6244">
        <v>0</v>
      </c>
      <c r="H6244" t="str">
        <f>_xlfn.XLOOKUP(A6244,Table1[CLIENTID],Table1[OVERALLSTATUS])</f>
        <v>Live</v>
      </c>
      <c r="I6244" t="str">
        <f>_xlfn.XLOOKUP(A6244,Table1[CLIENTID],Table1[CLIENTSPECIALTY])</f>
        <v>OB-GYN</v>
      </c>
      <c r="J6244" t="str">
        <f>_xlfn.XLOOKUP(A6244,Table1[CLIENTID],Table1[CLIENTSIZE])</f>
        <v>Medium</v>
      </c>
    </row>
    <row r="6245" spans="1:10" x14ac:dyDescent="0.25">
      <c r="A6245">
        <v>2291</v>
      </c>
      <c r="B6245" s="1">
        <v>43080</v>
      </c>
      <c r="C6245">
        <v>11</v>
      </c>
      <c r="D6245">
        <v>0</v>
      </c>
      <c r="E6245">
        <v>0</v>
      </c>
      <c r="F6245">
        <v>0</v>
      </c>
      <c r="H6245" t="str">
        <f>_xlfn.XLOOKUP(A6245,Table1[CLIENTID],Table1[OVERALLSTATUS])</f>
        <v>Live</v>
      </c>
      <c r="I6245" t="str">
        <f>_xlfn.XLOOKUP(A6245,Table1[CLIENTID],Table1[CLIENTSPECIALTY])</f>
        <v>OB-GYN</v>
      </c>
      <c r="J6245" t="str">
        <f>_xlfn.XLOOKUP(A6245,Table1[CLIENTID],Table1[CLIENTSIZE])</f>
        <v>Medium</v>
      </c>
    </row>
    <row r="6246" spans="1:10" x14ac:dyDescent="0.25">
      <c r="A6246">
        <v>2294</v>
      </c>
      <c r="B6246" s="1">
        <v>43108</v>
      </c>
      <c r="C6246">
        <v>11</v>
      </c>
      <c r="D6246">
        <v>3</v>
      </c>
      <c r="E6246">
        <v>0</v>
      </c>
      <c r="F6246">
        <v>0</v>
      </c>
      <c r="H6246" t="str">
        <f>_xlfn.XLOOKUP(A6246,Table1[CLIENTID],Table1[OVERALLSTATUS])</f>
        <v>Live</v>
      </c>
      <c r="I6246" t="str">
        <f>_xlfn.XLOOKUP(A6246,Table1[CLIENTID],Table1[CLIENTSPECIALTY])</f>
        <v>Pediatrics</v>
      </c>
      <c r="J6246" t="str">
        <f>_xlfn.XLOOKUP(A6246,Table1[CLIENTID],Table1[CLIENTSIZE])</f>
        <v>Medium</v>
      </c>
    </row>
    <row r="6247" spans="1:10" x14ac:dyDescent="0.25">
      <c r="A6247">
        <v>2319</v>
      </c>
      <c r="B6247" s="1">
        <v>43080</v>
      </c>
      <c r="C6247">
        <v>11</v>
      </c>
      <c r="D6247">
        <v>0</v>
      </c>
      <c r="E6247">
        <v>0</v>
      </c>
      <c r="F6247">
        <v>0</v>
      </c>
      <c r="H6247" t="str">
        <f>_xlfn.XLOOKUP(A6247,Table1[CLIENTID],Table1[OVERALLSTATUS])</f>
        <v>Live</v>
      </c>
      <c r="I6247" t="str">
        <f>_xlfn.XLOOKUP(A6247,Table1[CLIENTID],Table1[CLIENTSPECIALTY])</f>
        <v>OB-GYN</v>
      </c>
      <c r="J6247" t="str">
        <f>_xlfn.XLOOKUP(A6247,Table1[CLIENTID],Table1[CLIENTSIZE])</f>
        <v>Medium</v>
      </c>
    </row>
    <row r="6248" spans="1:10" x14ac:dyDescent="0.25">
      <c r="A6248">
        <v>2391</v>
      </c>
      <c r="B6248" s="1">
        <v>43066</v>
      </c>
      <c r="C6248">
        <v>11</v>
      </c>
      <c r="D6248">
        <v>0</v>
      </c>
      <c r="E6248">
        <v>0</v>
      </c>
      <c r="F6248">
        <v>0</v>
      </c>
      <c r="H6248" t="str">
        <f>_xlfn.XLOOKUP(A6248,Table1[CLIENTID],Table1[OVERALLSTATUS])</f>
        <v>Live</v>
      </c>
      <c r="I6248" t="str">
        <f>_xlfn.XLOOKUP(A6248,Table1[CLIENTID],Table1[CLIENTSPECIALTY])</f>
        <v>OB-GYN</v>
      </c>
      <c r="J6248" t="str">
        <f>_xlfn.XLOOKUP(A6248,Table1[CLIENTID],Table1[CLIENTSIZE])</f>
        <v>Medium</v>
      </c>
    </row>
    <row r="6249" spans="1:10" x14ac:dyDescent="0.25">
      <c r="A6249">
        <v>2440</v>
      </c>
      <c r="B6249" s="1">
        <v>43108</v>
      </c>
      <c r="C6249">
        <v>11</v>
      </c>
      <c r="D6249">
        <v>0</v>
      </c>
      <c r="E6249">
        <v>1</v>
      </c>
      <c r="F6249">
        <v>0</v>
      </c>
      <c r="H6249" t="str">
        <f>_xlfn.XLOOKUP(A6249,Table1[CLIENTID],Table1[OVERALLSTATUS])</f>
        <v>Live</v>
      </c>
      <c r="I6249" t="str">
        <f>_xlfn.XLOOKUP(A6249,Table1[CLIENTID],Table1[CLIENTSPECIALTY])</f>
        <v>OB-GYN</v>
      </c>
      <c r="J6249" t="str">
        <f>_xlfn.XLOOKUP(A6249,Table1[CLIENTID],Table1[CLIENTSIZE])</f>
        <v>Medium</v>
      </c>
    </row>
    <row r="6250" spans="1:10" x14ac:dyDescent="0.25">
      <c r="A6250">
        <v>2536</v>
      </c>
      <c r="B6250" s="1">
        <v>43108</v>
      </c>
      <c r="C6250">
        <v>11</v>
      </c>
      <c r="D6250">
        <v>1</v>
      </c>
      <c r="E6250">
        <v>0</v>
      </c>
      <c r="F6250">
        <v>0</v>
      </c>
      <c r="H6250" t="str">
        <f>_xlfn.XLOOKUP(A6250,Table1[CLIENTID],Table1[OVERALLSTATUS])</f>
        <v>Live</v>
      </c>
      <c r="I6250" t="str">
        <f>_xlfn.XLOOKUP(A6250,Table1[CLIENTID],Table1[CLIENTSPECIALTY])</f>
        <v>OB-GYN</v>
      </c>
      <c r="J6250" t="str">
        <f>_xlfn.XLOOKUP(A6250,Table1[CLIENTID],Table1[CLIENTSIZE])</f>
        <v>Medium</v>
      </c>
    </row>
    <row r="6251" spans="1:10" x14ac:dyDescent="0.25">
      <c r="A6251">
        <v>2537</v>
      </c>
      <c r="B6251" s="1">
        <v>43094</v>
      </c>
      <c r="C6251">
        <v>11</v>
      </c>
      <c r="D6251">
        <v>0</v>
      </c>
      <c r="E6251">
        <v>1</v>
      </c>
      <c r="F6251">
        <v>0</v>
      </c>
      <c r="H6251" t="str">
        <f>_xlfn.XLOOKUP(A6251,Table1[CLIENTID],Table1[OVERALLSTATUS])</f>
        <v>Live</v>
      </c>
      <c r="I6251" t="str">
        <f>_xlfn.XLOOKUP(A6251,Table1[CLIENTID],Table1[CLIENTSPECIALTY])</f>
        <v>OB-GYN</v>
      </c>
      <c r="J6251" t="str">
        <f>_xlfn.XLOOKUP(A6251,Table1[CLIENTID],Table1[CLIENTSIZE])</f>
        <v>Medium</v>
      </c>
    </row>
    <row r="6252" spans="1:10" x14ac:dyDescent="0.25">
      <c r="A6252">
        <v>2614</v>
      </c>
      <c r="B6252" s="1">
        <v>43094</v>
      </c>
      <c r="C6252">
        <v>11</v>
      </c>
      <c r="D6252">
        <v>0</v>
      </c>
      <c r="E6252">
        <v>7</v>
      </c>
      <c r="F6252">
        <v>7</v>
      </c>
      <c r="H6252" t="str">
        <f>_xlfn.XLOOKUP(A6252,Table1[CLIENTID],Table1[OVERALLSTATUS])</f>
        <v>Live</v>
      </c>
      <c r="I6252" t="str">
        <f>_xlfn.XLOOKUP(A6252,Table1[CLIENTID],Table1[CLIENTSPECIALTY])</f>
        <v>OB-GYN</v>
      </c>
      <c r="J6252" t="str">
        <f>_xlfn.XLOOKUP(A6252,Table1[CLIENTID],Table1[CLIENTSIZE])</f>
        <v>Medium</v>
      </c>
    </row>
    <row r="6253" spans="1:10" x14ac:dyDescent="0.25">
      <c r="A6253">
        <v>2615</v>
      </c>
      <c r="B6253" s="1">
        <v>43094</v>
      </c>
      <c r="C6253">
        <v>11</v>
      </c>
      <c r="D6253">
        <v>4</v>
      </c>
      <c r="E6253">
        <v>0</v>
      </c>
      <c r="F6253">
        <v>0</v>
      </c>
      <c r="H6253" t="str">
        <f>_xlfn.XLOOKUP(A6253,Table1[CLIENTID],Table1[OVERALLSTATUS])</f>
        <v>Live</v>
      </c>
      <c r="I6253" t="str">
        <f>_xlfn.XLOOKUP(A6253,Table1[CLIENTID],Table1[CLIENTSPECIALTY])</f>
        <v>OB-GYN</v>
      </c>
      <c r="J6253" t="str">
        <f>_xlfn.XLOOKUP(A6253,Table1[CLIENTID],Table1[CLIENTSIZE])</f>
        <v>Medium</v>
      </c>
    </row>
    <row r="6254" spans="1:10" x14ac:dyDescent="0.25">
      <c r="A6254">
        <v>2632</v>
      </c>
      <c r="B6254" s="1">
        <v>43080</v>
      </c>
      <c r="C6254">
        <v>11</v>
      </c>
      <c r="D6254">
        <v>0</v>
      </c>
      <c r="E6254">
        <v>0</v>
      </c>
      <c r="F6254">
        <v>0</v>
      </c>
      <c r="H6254" t="str">
        <f>_xlfn.XLOOKUP(A6254,Table1[CLIENTID],Table1[OVERALLSTATUS])</f>
        <v>Live</v>
      </c>
      <c r="I6254" t="str">
        <f>_xlfn.XLOOKUP(A6254,Table1[CLIENTID],Table1[CLIENTSPECIALTY])</f>
        <v>Pediatrics</v>
      </c>
      <c r="J6254" t="str">
        <f>_xlfn.XLOOKUP(A6254,Table1[CLIENTID],Table1[CLIENTSIZE])</f>
        <v>Medium</v>
      </c>
    </row>
    <row r="6255" spans="1:10" x14ac:dyDescent="0.25">
      <c r="A6255">
        <v>2652</v>
      </c>
      <c r="B6255" s="1">
        <v>43101</v>
      </c>
      <c r="C6255">
        <v>11</v>
      </c>
      <c r="D6255">
        <v>0</v>
      </c>
      <c r="E6255">
        <v>0</v>
      </c>
      <c r="F6255">
        <v>0</v>
      </c>
      <c r="H6255" t="str">
        <f>_xlfn.XLOOKUP(A6255,Table1[CLIENTID],Table1[OVERALLSTATUS])</f>
        <v>Live</v>
      </c>
      <c r="I6255" t="str">
        <f>_xlfn.XLOOKUP(A6255,Table1[CLIENTID],Table1[CLIENTSPECIALTY])</f>
        <v>Pediatrics</v>
      </c>
      <c r="J6255" t="str">
        <f>_xlfn.XLOOKUP(A6255,Table1[CLIENTID],Table1[CLIENTSIZE])</f>
        <v>Medium</v>
      </c>
    </row>
    <row r="6256" spans="1:10" x14ac:dyDescent="0.25">
      <c r="A6256">
        <v>2681</v>
      </c>
      <c r="B6256" s="1">
        <v>43059</v>
      </c>
      <c r="C6256">
        <v>11</v>
      </c>
      <c r="D6256">
        <v>0</v>
      </c>
      <c r="E6256">
        <v>0</v>
      </c>
      <c r="F6256">
        <v>0</v>
      </c>
      <c r="H6256" t="str">
        <f>_xlfn.XLOOKUP(A6256,Table1[CLIENTID],Table1[OVERALLSTATUS])</f>
        <v>Live</v>
      </c>
      <c r="I6256" t="str">
        <f>_xlfn.XLOOKUP(A6256,Table1[CLIENTID],Table1[CLIENTSPECIALTY])</f>
        <v>OB-GYN</v>
      </c>
      <c r="J6256" t="str">
        <f>_xlfn.XLOOKUP(A6256,Table1[CLIENTID],Table1[CLIENTSIZE])</f>
        <v>Medium</v>
      </c>
    </row>
    <row r="6257" spans="1:10" x14ac:dyDescent="0.25">
      <c r="A6257">
        <v>2722</v>
      </c>
      <c r="B6257" s="1">
        <v>43052</v>
      </c>
      <c r="C6257">
        <v>11</v>
      </c>
      <c r="D6257">
        <v>0</v>
      </c>
      <c r="E6257">
        <v>0</v>
      </c>
      <c r="F6257">
        <v>0</v>
      </c>
      <c r="H6257" t="str">
        <f>_xlfn.XLOOKUP(A6257,Table1[CLIENTID],Table1[OVERALLSTATUS])</f>
        <v>Live</v>
      </c>
      <c r="I6257" t="str">
        <f>_xlfn.XLOOKUP(A6257,Table1[CLIENTID],Table1[CLIENTSPECIALTY])</f>
        <v>Dermatology</v>
      </c>
      <c r="J6257" t="str">
        <f>_xlfn.XLOOKUP(A6257,Table1[CLIENTID],Table1[CLIENTSIZE])</f>
        <v>Medium</v>
      </c>
    </row>
    <row r="6258" spans="1:10" x14ac:dyDescent="0.25">
      <c r="A6258">
        <v>2815</v>
      </c>
      <c r="B6258" s="1">
        <v>43073</v>
      </c>
      <c r="C6258">
        <v>11</v>
      </c>
      <c r="D6258">
        <v>0</v>
      </c>
      <c r="E6258">
        <v>0</v>
      </c>
      <c r="F6258">
        <v>0</v>
      </c>
      <c r="H6258" t="str">
        <f>_xlfn.XLOOKUP(A6258,Table1[CLIENTID],Table1[OVERALLSTATUS])</f>
        <v>Live</v>
      </c>
      <c r="I6258" t="str">
        <f>_xlfn.XLOOKUP(A6258,Table1[CLIENTID],Table1[CLIENTSPECIALTY])</f>
        <v>Pediatrics</v>
      </c>
      <c r="J6258" t="str">
        <f>_xlfn.XLOOKUP(A6258,Table1[CLIENTID],Table1[CLIENTSIZE])</f>
        <v>Medium</v>
      </c>
    </row>
    <row r="6259" spans="1:10" x14ac:dyDescent="0.25">
      <c r="A6259">
        <v>2815</v>
      </c>
      <c r="B6259" s="1">
        <v>43101</v>
      </c>
      <c r="C6259">
        <v>11</v>
      </c>
      <c r="D6259">
        <v>0</v>
      </c>
      <c r="E6259">
        <v>2</v>
      </c>
      <c r="F6259">
        <v>0</v>
      </c>
      <c r="H6259" t="str">
        <f>_xlfn.XLOOKUP(A6259,Table1[CLIENTID],Table1[OVERALLSTATUS])</f>
        <v>Live</v>
      </c>
      <c r="I6259" t="str">
        <f>_xlfn.XLOOKUP(A6259,Table1[CLIENTID],Table1[CLIENTSPECIALTY])</f>
        <v>Pediatrics</v>
      </c>
      <c r="J6259" t="str">
        <f>_xlfn.XLOOKUP(A6259,Table1[CLIENTID],Table1[CLIENTSIZE])</f>
        <v>Medium</v>
      </c>
    </row>
    <row r="6260" spans="1:10" x14ac:dyDescent="0.25">
      <c r="A6260">
        <v>2845</v>
      </c>
      <c r="B6260" s="1">
        <v>43066</v>
      </c>
      <c r="C6260">
        <v>11</v>
      </c>
      <c r="D6260">
        <v>0</v>
      </c>
      <c r="E6260">
        <v>0</v>
      </c>
      <c r="F6260">
        <v>0</v>
      </c>
      <c r="H6260" t="str">
        <f>_xlfn.XLOOKUP(A6260,Table1[CLIENTID],Table1[OVERALLSTATUS])</f>
        <v>Live</v>
      </c>
      <c r="I6260" t="str">
        <f>_xlfn.XLOOKUP(A6260,Table1[CLIENTID],Table1[CLIENTSPECIALTY])</f>
        <v>OB-GYN</v>
      </c>
      <c r="J6260" t="str">
        <f>_xlfn.XLOOKUP(A6260,Table1[CLIENTID],Table1[CLIENTSIZE])</f>
        <v>Medium</v>
      </c>
    </row>
    <row r="6261" spans="1:10" x14ac:dyDescent="0.25">
      <c r="A6261">
        <v>2859</v>
      </c>
      <c r="B6261" s="1">
        <v>43108</v>
      </c>
      <c r="C6261">
        <v>11</v>
      </c>
      <c r="D6261">
        <v>0</v>
      </c>
      <c r="E6261">
        <v>0</v>
      </c>
      <c r="F6261">
        <v>0</v>
      </c>
      <c r="H6261" t="str">
        <f>_xlfn.XLOOKUP(A6261,Table1[CLIENTID],Table1[OVERALLSTATUS])</f>
        <v>Live</v>
      </c>
      <c r="I6261" t="str">
        <f>_xlfn.XLOOKUP(A6261,Table1[CLIENTID],Table1[CLIENTSPECIALTY])</f>
        <v>Pediatrics</v>
      </c>
      <c r="J6261" t="str">
        <f>_xlfn.XLOOKUP(A6261,Table1[CLIENTID],Table1[CLIENTSIZE])</f>
        <v>Medium</v>
      </c>
    </row>
    <row r="6262" spans="1:10" x14ac:dyDescent="0.25">
      <c r="A6262">
        <v>2952</v>
      </c>
      <c r="B6262" s="1">
        <v>43087</v>
      </c>
      <c r="C6262">
        <v>11</v>
      </c>
      <c r="D6262">
        <v>0</v>
      </c>
      <c r="E6262">
        <v>0</v>
      </c>
      <c r="F6262">
        <v>0</v>
      </c>
      <c r="H6262" t="str">
        <f>_xlfn.XLOOKUP(A6262,Table1[CLIENTID],Table1[OVERALLSTATUS])</f>
        <v>Live</v>
      </c>
      <c r="I6262" t="str">
        <f>_xlfn.XLOOKUP(A6262,Table1[CLIENTID],Table1[CLIENTSPECIALTY])</f>
        <v>Pediatrics</v>
      </c>
      <c r="J6262" t="str">
        <f>_xlfn.XLOOKUP(A6262,Table1[CLIENTID],Table1[CLIENTSIZE])</f>
        <v>Medium</v>
      </c>
    </row>
    <row r="6263" spans="1:10" x14ac:dyDescent="0.25">
      <c r="A6263">
        <v>2961</v>
      </c>
      <c r="B6263" s="1">
        <v>43066</v>
      </c>
      <c r="C6263">
        <v>11</v>
      </c>
      <c r="D6263">
        <v>0</v>
      </c>
      <c r="E6263">
        <v>0</v>
      </c>
      <c r="F6263">
        <v>0</v>
      </c>
      <c r="H6263" t="str">
        <f>_xlfn.XLOOKUP(A6263,Table1[CLIENTID],Table1[OVERALLSTATUS])</f>
        <v>Live</v>
      </c>
      <c r="I6263" t="str">
        <f>_xlfn.XLOOKUP(A6263,Table1[CLIENTID],Table1[CLIENTSPECIALTY])</f>
        <v>Pediatrics</v>
      </c>
      <c r="J6263" t="str">
        <f>_xlfn.XLOOKUP(A6263,Table1[CLIENTID],Table1[CLIENTSIZE])</f>
        <v>Medium</v>
      </c>
    </row>
    <row r="6264" spans="1:10" x14ac:dyDescent="0.25">
      <c r="A6264">
        <v>3058</v>
      </c>
      <c r="B6264" s="1">
        <v>43094</v>
      </c>
      <c r="C6264">
        <v>11</v>
      </c>
      <c r="D6264">
        <v>0</v>
      </c>
      <c r="E6264">
        <v>1</v>
      </c>
      <c r="F6264">
        <v>0</v>
      </c>
      <c r="H6264" t="str">
        <f>_xlfn.XLOOKUP(A6264,Table1[CLIENTID],Table1[OVERALLSTATUS])</f>
        <v>Live</v>
      </c>
      <c r="I6264" t="str">
        <f>_xlfn.XLOOKUP(A6264,Table1[CLIENTID],Table1[CLIENTSPECIALTY])</f>
        <v>Dermatology</v>
      </c>
      <c r="J6264" t="str">
        <f>_xlfn.XLOOKUP(A6264,Table1[CLIENTID],Table1[CLIENTSIZE])</f>
        <v>Medium</v>
      </c>
    </row>
    <row r="6265" spans="1:10" x14ac:dyDescent="0.25">
      <c r="A6265">
        <v>3090</v>
      </c>
      <c r="B6265" s="1">
        <v>43073</v>
      </c>
      <c r="C6265">
        <v>11</v>
      </c>
      <c r="D6265">
        <v>0</v>
      </c>
      <c r="E6265">
        <v>0</v>
      </c>
      <c r="F6265">
        <v>0</v>
      </c>
      <c r="H6265" t="str">
        <f>_xlfn.XLOOKUP(A6265,Table1[CLIENTID],Table1[OVERALLSTATUS])</f>
        <v>Live</v>
      </c>
      <c r="I6265" t="str">
        <f>_xlfn.XLOOKUP(A6265,Table1[CLIENTID],Table1[CLIENTSPECIALTY])</f>
        <v>OB-GYN</v>
      </c>
      <c r="J6265" t="str">
        <f>_xlfn.XLOOKUP(A6265,Table1[CLIENTID],Table1[CLIENTSIZE])</f>
        <v>Medium</v>
      </c>
    </row>
    <row r="6266" spans="1:10" x14ac:dyDescent="0.25">
      <c r="A6266">
        <v>3090</v>
      </c>
      <c r="B6266" s="1">
        <v>43080</v>
      </c>
      <c r="C6266">
        <v>11</v>
      </c>
      <c r="D6266">
        <v>0</v>
      </c>
      <c r="E6266">
        <v>0</v>
      </c>
      <c r="F6266">
        <v>0</v>
      </c>
      <c r="H6266" t="str">
        <f>_xlfn.XLOOKUP(A6266,Table1[CLIENTID],Table1[OVERALLSTATUS])</f>
        <v>Live</v>
      </c>
      <c r="I6266" t="str">
        <f>_xlfn.XLOOKUP(A6266,Table1[CLIENTID],Table1[CLIENTSPECIALTY])</f>
        <v>OB-GYN</v>
      </c>
      <c r="J6266" t="str">
        <f>_xlfn.XLOOKUP(A6266,Table1[CLIENTID],Table1[CLIENTSIZE])</f>
        <v>Medium</v>
      </c>
    </row>
    <row r="6267" spans="1:10" x14ac:dyDescent="0.25">
      <c r="A6267">
        <v>3114</v>
      </c>
      <c r="B6267" s="1">
        <v>43066</v>
      </c>
      <c r="C6267">
        <v>11</v>
      </c>
      <c r="D6267">
        <v>1</v>
      </c>
      <c r="E6267">
        <v>0</v>
      </c>
      <c r="F6267">
        <v>0</v>
      </c>
      <c r="H6267" t="str">
        <f>_xlfn.XLOOKUP(A6267,Table1[CLIENTID],Table1[OVERALLSTATUS])</f>
        <v>Live</v>
      </c>
      <c r="I6267" t="str">
        <f>_xlfn.XLOOKUP(A6267,Table1[CLIENTID],Table1[CLIENTSPECIALTY])</f>
        <v>Pediatrics</v>
      </c>
      <c r="J6267" t="str">
        <f>_xlfn.XLOOKUP(A6267,Table1[CLIENTID],Table1[CLIENTSIZE])</f>
        <v>Medium</v>
      </c>
    </row>
    <row r="6268" spans="1:10" x14ac:dyDescent="0.25">
      <c r="A6268">
        <v>3122</v>
      </c>
      <c r="B6268" s="1">
        <v>43052</v>
      </c>
      <c r="C6268">
        <v>11</v>
      </c>
      <c r="D6268">
        <v>0</v>
      </c>
      <c r="E6268">
        <v>0</v>
      </c>
      <c r="F6268">
        <v>0</v>
      </c>
      <c r="H6268" t="str">
        <f>_xlfn.XLOOKUP(A6268,Table1[CLIENTID],Table1[OVERALLSTATUS])</f>
        <v>Live</v>
      </c>
      <c r="I6268" t="str">
        <f>_xlfn.XLOOKUP(A6268,Table1[CLIENTID],Table1[CLIENTSPECIALTY])</f>
        <v>Pediatrics</v>
      </c>
      <c r="J6268" t="str">
        <f>_xlfn.XLOOKUP(A6268,Table1[CLIENTID],Table1[CLIENTSIZE])</f>
        <v>Medium</v>
      </c>
    </row>
    <row r="6269" spans="1:10" x14ac:dyDescent="0.25">
      <c r="A6269">
        <v>98</v>
      </c>
      <c r="B6269" s="1">
        <v>43087</v>
      </c>
      <c r="C6269">
        <v>11</v>
      </c>
      <c r="D6269">
        <v>0</v>
      </c>
      <c r="E6269">
        <v>0</v>
      </c>
      <c r="F6269">
        <v>0</v>
      </c>
      <c r="H6269" t="str">
        <f>_xlfn.XLOOKUP(A6269,Table1[CLIENTID],Table1[OVERALLSTATUS])</f>
        <v>Live</v>
      </c>
      <c r="I6269" t="str">
        <f>_xlfn.XLOOKUP(A6269,Table1[CLIENTID],Table1[CLIENTSPECIALTY])</f>
        <v>Oncology</v>
      </c>
      <c r="J6269" t="str">
        <f>_xlfn.XLOOKUP(A6269,Table1[CLIENTID],Table1[CLIENTSIZE])</f>
        <v>Large</v>
      </c>
    </row>
    <row r="6270" spans="1:10" x14ac:dyDescent="0.25">
      <c r="A6270">
        <v>252</v>
      </c>
      <c r="B6270" s="1">
        <v>43052</v>
      </c>
      <c r="C6270">
        <v>11</v>
      </c>
      <c r="D6270">
        <v>0</v>
      </c>
      <c r="E6270">
        <v>0</v>
      </c>
      <c r="F6270">
        <v>0</v>
      </c>
      <c r="H6270" t="str">
        <f>_xlfn.XLOOKUP(A6270,Table1[CLIENTID],Table1[OVERALLSTATUS])</f>
        <v>Live</v>
      </c>
      <c r="I6270" t="str">
        <f>_xlfn.XLOOKUP(A6270,Table1[CLIENTID],Table1[CLIENTSPECIALTY])</f>
        <v>Dermatology</v>
      </c>
      <c r="J6270" t="str">
        <f>_xlfn.XLOOKUP(A6270,Table1[CLIENTID],Table1[CLIENTSIZE])</f>
        <v>Large</v>
      </c>
    </row>
    <row r="6271" spans="1:10" x14ac:dyDescent="0.25">
      <c r="A6271">
        <v>439</v>
      </c>
      <c r="B6271" s="1">
        <v>43066</v>
      </c>
      <c r="C6271">
        <v>11</v>
      </c>
      <c r="D6271">
        <v>0</v>
      </c>
      <c r="E6271">
        <v>0</v>
      </c>
      <c r="F6271">
        <v>0</v>
      </c>
      <c r="H6271" t="str">
        <f>_xlfn.XLOOKUP(A6271,Table1[CLIENTID],Table1[OVERALLSTATUS])</f>
        <v>Live</v>
      </c>
      <c r="I6271" t="str">
        <f>_xlfn.XLOOKUP(A6271,Table1[CLIENTID],Table1[CLIENTSPECIALTY])</f>
        <v>Dermatology</v>
      </c>
      <c r="J6271" t="str">
        <f>_xlfn.XLOOKUP(A6271,Table1[CLIENTID],Table1[CLIENTSIZE])</f>
        <v>Large</v>
      </c>
    </row>
    <row r="6272" spans="1:10" x14ac:dyDescent="0.25">
      <c r="A6272">
        <v>439</v>
      </c>
      <c r="B6272" s="1">
        <v>43080</v>
      </c>
      <c r="C6272">
        <v>11</v>
      </c>
      <c r="D6272">
        <v>0</v>
      </c>
      <c r="E6272">
        <v>0</v>
      </c>
      <c r="F6272">
        <v>0</v>
      </c>
      <c r="H6272" t="str">
        <f>_xlfn.XLOOKUP(A6272,Table1[CLIENTID],Table1[OVERALLSTATUS])</f>
        <v>Live</v>
      </c>
      <c r="I6272" t="str">
        <f>_xlfn.XLOOKUP(A6272,Table1[CLIENTID],Table1[CLIENTSPECIALTY])</f>
        <v>Dermatology</v>
      </c>
      <c r="J6272" t="str">
        <f>_xlfn.XLOOKUP(A6272,Table1[CLIENTID],Table1[CLIENTSIZE])</f>
        <v>Large</v>
      </c>
    </row>
    <row r="6273" spans="1:10" x14ac:dyDescent="0.25">
      <c r="A6273">
        <v>474</v>
      </c>
      <c r="B6273" s="1">
        <v>43094</v>
      </c>
      <c r="C6273">
        <v>11</v>
      </c>
      <c r="D6273">
        <v>0</v>
      </c>
      <c r="E6273">
        <v>4</v>
      </c>
      <c r="F6273">
        <v>0</v>
      </c>
      <c r="H6273" t="str">
        <f>_xlfn.XLOOKUP(A6273,Table1[CLIENTID],Table1[OVERALLSTATUS])</f>
        <v>Live</v>
      </c>
      <c r="I6273" t="str">
        <f>_xlfn.XLOOKUP(A6273,Table1[CLIENTID],Table1[CLIENTSPECIALTY])</f>
        <v>Oncology</v>
      </c>
      <c r="J6273" t="str">
        <f>_xlfn.XLOOKUP(A6273,Table1[CLIENTID],Table1[CLIENTSIZE])</f>
        <v>Large</v>
      </c>
    </row>
    <row r="6274" spans="1:10" x14ac:dyDescent="0.25">
      <c r="A6274">
        <v>586</v>
      </c>
      <c r="B6274" s="1">
        <v>43073</v>
      </c>
      <c r="C6274">
        <v>11</v>
      </c>
      <c r="D6274">
        <v>0</v>
      </c>
      <c r="E6274">
        <v>13</v>
      </c>
      <c r="F6274">
        <v>12</v>
      </c>
      <c r="H6274" t="str">
        <f>_xlfn.XLOOKUP(A6274,Table1[CLIENTID],Table1[OVERALLSTATUS])</f>
        <v>Live</v>
      </c>
      <c r="I6274" t="str">
        <f>_xlfn.XLOOKUP(A6274,Table1[CLIENTID],Table1[CLIENTSPECIALTY])</f>
        <v>Oncology</v>
      </c>
      <c r="J6274" t="str">
        <f>_xlfn.XLOOKUP(A6274,Table1[CLIENTID],Table1[CLIENTSIZE])</f>
        <v>Large</v>
      </c>
    </row>
    <row r="6275" spans="1:10" x14ac:dyDescent="0.25">
      <c r="A6275">
        <v>642</v>
      </c>
      <c r="B6275" s="1">
        <v>43094</v>
      </c>
      <c r="C6275">
        <v>11</v>
      </c>
      <c r="D6275">
        <v>0</v>
      </c>
      <c r="E6275">
        <v>0</v>
      </c>
      <c r="F6275">
        <v>0</v>
      </c>
      <c r="H6275" t="str">
        <f>_xlfn.XLOOKUP(A6275,Table1[CLIENTID],Table1[OVERALLSTATUS])</f>
        <v>Live</v>
      </c>
      <c r="I6275" t="str">
        <f>_xlfn.XLOOKUP(A6275,Table1[CLIENTID],Table1[CLIENTSPECIALTY])</f>
        <v>Oncology</v>
      </c>
      <c r="J6275" t="str">
        <f>_xlfn.XLOOKUP(A6275,Table1[CLIENTID],Table1[CLIENTSIZE])</f>
        <v>Large</v>
      </c>
    </row>
    <row r="6276" spans="1:10" x14ac:dyDescent="0.25">
      <c r="A6276">
        <v>677</v>
      </c>
      <c r="B6276" s="1">
        <v>43080</v>
      </c>
      <c r="C6276">
        <v>11</v>
      </c>
      <c r="D6276">
        <v>0</v>
      </c>
      <c r="E6276">
        <v>0</v>
      </c>
      <c r="F6276">
        <v>0</v>
      </c>
      <c r="H6276" t="str">
        <f>_xlfn.XLOOKUP(A6276,Table1[CLIENTID],Table1[OVERALLSTATUS])</f>
        <v>Live</v>
      </c>
      <c r="I6276" t="str">
        <f>_xlfn.XLOOKUP(A6276,Table1[CLIENTID],Table1[CLIENTSPECIALTY])</f>
        <v>Oncology</v>
      </c>
      <c r="J6276" t="str">
        <f>_xlfn.XLOOKUP(A6276,Table1[CLIENTID],Table1[CLIENTSIZE])</f>
        <v>Large</v>
      </c>
    </row>
    <row r="6277" spans="1:10" x14ac:dyDescent="0.25">
      <c r="A6277">
        <v>677</v>
      </c>
      <c r="B6277" s="1">
        <v>43087</v>
      </c>
      <c r="C6277">
        <v>11</v>
      </c>
      <c r="D6277">
        <v>0</v>
      </c>
      <c r="E6277">
        <v>0</v>
      </c>
      <c r="F6277">
        <v>0</v>
      </c>
      <c r="H6277" t="str">
        <f>_xlfn.XLOOKUP(A6277,Table1[CLIENTID],Table1[OVERALLSTATUS])</f>
        <v>Live</v>
      </c>
      <c r="I6277" t="str">
        <f>_xlfn.XLOOKUP(A6277,Table1[CLIENTID],Table1[CLIENTSPECIALTY])</f>
        <v>Oncology</v>
      </c>
      <c r="J6277" t="str">
        <f>_xlfn.XLOOKUP(A6277,Table1[CLIENTID],Table1[CLIENTSIZE])</f>
        <v>Large</v>
      </c>
    </row>
    <row r="6278" spans="1:10" x14ac:dyDescent="0.25">
      <c r="A6278">
        <v>677</v>
      </c>
      <c r="B6278" s="1">
        <v>43094</v>
      </c>
      <c r="C6278">
        <v>11</v>
      </c>
      <c r="D6278">
        <v>0</v>
      </c>
      <c r="E6278">
        <v>0</v>
      </c>
      <c r="F6278">
        <v>0</v>
      </c>
      <c r="H6278" t="str">
        <f>_xlfn.XLOOKUP(A6278,Table1[CLIENTID],Table1[OVERALLSTATUS])</f>
        <v>Live</v>
      </c>
      <c r="I6278" t="str">
        <f>_xlfn.XLOOKUP(A6278,Table1[CLIENTID],Table1[CLIENTSPECIALTY])</f>
        <v>Oncology</v>
      </c>
      <c r="J6278" t="str">
        <f>_xlfn.XLOOKUP(A6278,Table1[CLIENTID],Table1[CLIENTSIZE])</f>
        <v>Large</v>
      </c>
    </row>
    <row r="6279" spans="1:10" x14ac:dyDescent="0.25">
      <c r="A6279">
        <v>745</v>
      </c>
      <c r="B6279" s="1">
        <v>43101</v>
      </c>
      <c r="C6279">
        <v>11</v>
      </c>
      <c r="D6279">
        <v>0</v>
      </c>
      <c r="E6279">
        <v>0</v>
      </c>
      <c r="F6279">
        <v>0</v>
      </c>
      <c r="H6279" t="str">
        <f>_xlfn.XLOOKUP(A6279,Table1[CLIENTID],Table1[OVERALLSTATUS])</f>
        <v>Live</v>
      </c>
      <c r="I6279" t="str">
        <f>_xlfn.XLOOKUP(A6279,Table1[CLIENTID],Table1[CLIENTSPECIALTY])</f>
        <v>Dermatology</v>
      </c>
      <c r="J6279" t="str">
        <f>_xlfn.XLOOKUP(A6279,Table1[CLIENTID],Table1[CLIENTSIZE])</f>
        <v>Large</v>
      </c>
    </row>
    <row r="6280" spans="1:10" x14ac:dyDescent="0.25">
      <c r="A6280">
        <v>797</v>
      </c>
      <c r="B6280" s="1">
        <v>43080</v>
      </c>
      <c r="C6280">
        <v>11</v>
      </c>
      <c r="D6280">
        <v>0</v>
      </c>
      <c r="E6280">
        <v>0</v>
      </c>
      <c r="F6280">
        <v>0</v>
      </c>
      <c r="H6280" t="str">
        <f>_xlfn.XLOOKUP(A6280,Table1[CLIENTID],Table1[OVERALLSTATUS])</f>
        <v>Live</v>
      </c>
      <c r="I6280" t="str">
        <f>_xlfn.XLOOKUP(A6280,Table1[CLIENTID],Table1[CLIENTSPECIALTY])</f>
        <v>Oncology</v>
      </c>
      <c r="J6280" t="str">
        <f>_xlfn.XLOOKUP(A6280,Table1[CLIENTID],Table1[CLIENTSIZE])</f>
        <v>Large</v>
      </c>
    </row>
    <row r="6281" spans="1:10" x14ac:dyDescent="0.25">
      <c r="A6281">
        <v>814</v>
      </c>
      <c r="B6281" s="1">
        <v>43059</v>
      </c>
      <c r="C6281">
        <v>11</v>
      </c>
      <c r="D6281">
        <v>3</v>
      </c>
      <c r="E6281">
        <v>0</v>
      </c>
      <c r="F6281">
        <v>0</v>
      </c>
      <c r="H6281" t="str">
        <f>_xlfn.XLOOKUP(A6281,Table1[CLIENTID],Table1[OVERALLSTATUS])</f>
        <v>Live</v>
      </c>
      <c r="I6281" t="str">
        <f>_xlfn.XLOOKUP(A6281,Table1[CLIENTID],Table1[CLIENTSPECIALTY])</f>
        <v>Dermatology</v>
      </c>
      <c r="J6281" t="str">
        <f>_xlfn.XLOOKUP(A6281,Table1[CLIENTID],Table1[CLIENTSIZE])</f>
        <v>Large</v>
      </c>
    </row>
    <row r="6282" spans="1:10" x14ac:dyDescent="0.25">
      <c r="A6282">
        <v>899</v>
      </c>
      <c r="B6282" s="1">
        <v>43066</v>
      </c>
      <c r="C6282">
        <v>11</v>
      </c>
      <c r="D6282">
        <v>0</v>
      </c>
      <c r="E6282">
        <v>1</v>
      </c>
      <c r="F6282">
        <v>1</v>
      </c>
      <c r="H6282" t="str">
        <f>_xlfn.XLOOKUP(A6282,Table1[CLIENTID],Table1[OVERALLSTATUS])</f>
        <v>Live</v>
      </c>
      <c r="I6282" t="str">
        <f>_xlfn.XLOOKUP(A6282,Table1[CLIENTID],Table1[CLIENTSPECIALTY])</f>
        <v>Dermatology</v>
      </c>
      <c r="J6282" t="str">
        <f>_xlfn.XLOOKUP(A6282,Table1[CLIENTID],Table1[CLIENTSIZE])</f>
        <v>Large</v>
      </c>
    </row>
    <row r="6283" spans="1:10" x14ac:dyDescent="0.25">
      <c r="A6283">
        <v>899</v>
      </c>
      <c r="B6283" s="1">
        <v>43073</v>
      </c>
      <c r="C6283">
        <v>11</v>
      </c>
      <c r="D6283">
        <v>0</v>
      </c>
      <c r="E6283">
        <v>1</v>
      </c>
      <c r="F6283">
        <v>0</v>
      </c>
      <c r="H6283" t="str">
        <f>_xlfn.XLOOKUP(A6283,Table1[CLIENTID],Table1[OVERALLSTATUS])</f>
        <v>Live</v>
      </c>
      <c r="I6283" t="str">
        <f>_xlfn.XLOOKUP(A6283,Table1[CLIENTID],Table1[CLIENTSPECIALTY])</f>
        <v>Dermatology</v>
      </c>
      <c r="J6283" t="str">
        <f>_xlfn.XLOOKUP(A6283,Table1[CLIENTID],Table1[CLIENTSIZE])</f>
        <v>Large</v>
      </c>
    </row>
    <row r="6284" spans="1:10" x14ac:dyDescent="0.25">
      <c r="A6284">
        <v>908</v>
      </c>
      <c r="B6284" s="1">
        <v>43066</v>
      </c>
      <c r="C6284">
        <v>11</v>
      </c>
      <c r="D6284">
        <v>0</v>
      </c>
      <c r="E6284">
        <v>0</v>
      </c>
      <c r="F6284">
        <v>0</v>
      </c>
      <c r="H6284" t="str">
        <f>_xlfn.XLOOKUP(A6284,Table1[CLIENTID],Table1[OVERALLSTATUS])</f>
        <v>Live</v>
      </c>
      <c r="I6284" t="str">
        <f>_xlfn.XLOOKUP(A6284,Table1[CLIENTID],Table1[CLIENTSPECIALTY])</f>
        <v>Dermatology</v>
      </c>
      <c r="J6284" t="str">
        <f>_xlfn.XLOOKUP(A6284,Table1[CLIENTID],Table1[CLIENTSIZE])</f>
        <v>Large</v>
      </c>
    </row>
    <row r="6285" spans="1:10" x14ac:dyDescent="0.25">
      <c r="A6285">
        <v>950</v>
      </c>
      <c r="B6285" s="1">
        <v>43087</v>
      </c>
      <c r="C6285">
        <v>11</v>
      </c>
      <c r="D6285">
        <v>0</v>
      </c>
      <c r="E6285">
        <v>0</v>
      </c>
      <c r="F6285">
        <v>0</v>
      </c>
      <c r="H6285" t="str">
        <f>_xlfn.XLOOKUP(A6285,Table1[CLIENTID],Table1[OVERALLSTATUS])</f>
        <v>Live</v>
      </c>
      <c r="I6285" t="str">
        <f>_xlfn.XLOOKUP(A6285,Table1[CLIENTID],Table1[CLIENTSPECIALTY])</f>
        <v>Oncology</v>
      </c>
      <c r="J6285" t="str">
        <f>_xlfn.XLOOKUP(A6285,Table1[CLIENTID],Table1[CLIENTSIZE])</f>
        <v>Large</v>
      </c>
    </row>
    <row r="6286" spans="1:10" x14ac:dyDescent="0.25">
      <c r="A6286">
        <v>950</v>
      </c>
      <c r="B6286" s="1">
        <v>43094</v>
      </c>
      <c r="C6286">
        <v>11</v>
      </c>
      <c r="D6286">
        <v>1</v>
      </c>
      <c r="E6286">
        <v>3</v>
      </c>
      <c r="F6286">
        <v>3</v>
      </c>
      <c r="H6286" t="str">
        <f>_xlfn.XLOOKUP(A6286,Table1[CLIENTID],Table1[OVERALLSTATUS])</f>
        <v>Live</v>
      </c>
      <c r="I6286" t="str">
        <f>_xlfn.XLOOKUP(A6286,Table1[CLIENTID],Table1[CLIENTSPECIALTY])</f>
        <v>Oncology</v>
      </c>
      <c r="J6286" t="str">
        <f>_xlfn.XLOOKUP(A6286,Table1[CLIENTID],Table1[CLIENTSIZE])</f>
        <v>Large</v>
      </c>
    </row>
    <row r="6287" spans="1:10" x14ac:dyDescent="0.25">
      <c r="A6287">
        <v>953</v>
      </c>
      <c r="B6287" s="1">
        <v>43059</v>
      </c>
      <c r="C6287">
        <v>11</v>
      </c>
      <c r="D6287">
        <v>0</v>
      </c>
      <c r="E6287">
        <v>11</v>
      </c>
      <c r="F6287">
        <v>6</v>
      </c>
      <c r="H6287" t="str">
        <f>_xlfn.XLOOKUP(A6287,Table1[CLIENTID],Table1[OVERALLSTATUS])</f>
        <v>Live</v>
      </c>
      <c r="I6287" t="str">
        <f>_xlfn.XLOOKUP(A6287,Table1[CLIENTID],Table1[CLIENTSPECIALTY])</f>
        <v>Oncology</v>
      </c>
      <c r="J6287" t="str">
        <f>_xlfn.XLOOKUP(A6287,Table1[CLIENTID],Table1[CLIENTSIZE])</f>
        <v>Large</v>
      </c>
    </row>
    <row r="6288" spans="1:10" x14ac:dyDescent="0.25">
      <c r="A6288">
        <v>953</v>
      </c>
      <c r="B6288" s="1">
        <v>43066</v>
      </c>
      <c r="C6288">
        <v>11</v>
      </c>
      <c r="D6288">
        <v>0</v>
      </c>
      <c r="E6288">
        <v>0</v>
      </c>
      <c r="F6288">
        <v>0</v>
      </c>
      <c r="H6288" t="str">
        <f>_xlfn.XLOOKUP(A6288,Table1[CLIENTID],Table1[OVERALLSTATUS])</f>
        <v>Live</v>
      </c>
      <c r="I6288" t="str">
        <f>_xlfn.XLOOKUP(A6288,Table1[CLIENTID],Table1[CLIENTSPECIALTY])</f>
        <v>Oncology</v>
      </c>
      <c r="J6288" t="str">
        <f>_xlfn.XLOOKUP(A6288,Table1[CLIENTID],Table1[CLIENTSIZE])</f>
        <v>Large</v>
      </c>
    </row>
    <row r="6289" spans="1:10" x14ac:dyDescent="0.25">
      <c r="A6289">
        <v>1062</v>
      </c>
      <c r="B6289" s="1">
        <v>43073</v>
      </c>
      <c r="C6289">
        <v>11</v>
      </c>
      <c r="D6289">
        <v>2</v>
      </c>
      <c r="E6289">
        <v>0</v>
      </c>
      <c r="F6289">
        <v>0</v>
      </c>
      <c r="H6289" t="str">
        <f>_xlfn.XLOOKUP(A6289,Table1[CLIENTID],Table1[OVERALLSTATUS])</f>
        <v>Live</v>
      </c>
      <c r="I6289" t="str">
        <f>_xlfn.XLOOKUP(A6289,Table1[CLIENTID],Table1[CLIENTSPECIALTY])</f>
        <v>Dermatology</v>
      </c>
      <c r="J6289" t="str">
        <f>_xlfn.XLOOKUP(A6289,Table1[CLIENTID],Table1[CLIENTSIZE])</f>
        <v>Large</v>
      </c>
    </row>
    <row r="6290" spans="1:10" x14ac:dyDescent="0.25">
      <c r="A6290">
        <v>1062</v>
      </c>
      <c r="B6290" s="1">
        <v>43087</v>
      </c>
      <c r="C6290">
        <v>11</v>
      </c>
      <c r="D6290">
        <v>1</v>
      </c>
      <c r="E6290">
        <v>0</v>
      </c>
      <c r="F6290">
        <v>0</v>
      </c>
      <c r="H6290" t="str">
        <f>_xlfn.XLOOKUP(A6290,Table1[CLIENTID],Table1[OVERALLSTATUS])</f>
        <v>Live</v>
      </c>
      <c r="I6290" t="str">
        <f>_xlfn.XLOOKUP(A6290,Table1[CLIENTID],Table1[CLIENTSPECIALTY])</f>
        <v>Dermatology</v>
      </c>
      <c r="J6290" t="str">
        <f>_xlfn.XLOOKUP(A6290,Table1[CLIENTID],Table1[CLIENTSIZE])</f>
        <v>Large</v>
      </c>
    </row>
    <row r="6291" spans="1:10" x14ac:dyDescent="0.25">
      <c r="A6291">
        <v>1062</v>
      </c>
      <c r="B6291" s="1">
        <v>43087</v>
      </c>
      <c r="C6291">
        <v>11</v>
      </c>
      <c r="D6291">
        <v>0</v>
      </c>
      <c r="E6291">
        <v>5</v>
      </c>
      <c r="F6291">
        <v>0</v>
      </c>
      <c r="H6291" t="str">
        <f>_xlfn.XLOOKUP(A6291,Table1[CLIENTID],Table1[OVERALLSTATUS])</f>
        <v>Live</v>
      </c>
      <c r="I6291" t="str">
        <f>_xlfn.XLOOKUP(A6291,Table1[CLIENTID],Table1[CLIENTSPECIALTY])</f>
        <v>Dermatology</v>
      </c>
      <c r="J6291" t="str">
        <f>_xlfn.XLOOKUP(A6291,Table1[CLIENTID],Table1[CLIENTSIZE])</f>
        <v>Large</v>
      </c>
    </row>
    <row r="6292" spans="1:10" x14ac:dyDescent="0.25">
      <c r="A6292">
        <v>1070</v>
      </c>
      <c r="B6292" s="1">
        <v>43052</v>
      </c>
      <c r="C6292">
        <v>11</v>
      </c>
      <c r="D6292">
        <v>0</v>
      </c>
      <c r="E6292">
        <v>0</v>
      </c>
      <c r="F6292">
        <v>0</v>
      </c>
      <c r="H6292" t="str">
        <f>_xlfn.XLOOKUP(A6292,Table1[CLIENTID],Table1[OVERALLSTATUS])</f>
        <v>Live</v>
      </c>
      <c r="I6292" t="str">
        <f>_xlfn.XLOOKUP(A6292,Table1[CLIENTID],Table1[CLIENTSPECIALTY])</f>
        <v>Oncology</v>
      </c>
      <c r="J6292" t="str">
        <f>_xlfn.XLOOKUP(A6292,Table1[CLIENTID],Table1[CLIENTSIZE])</f>
        <v>Large</v>
      </c>
    </row>
    <row r="6293" spans="1:10" x14ac:dyDescent="0.25">
      <c r="A6293">
        <v>1110</v>
      </c>
      <c r="B6293" s="1">
        <v>43073</v>
      </c>
      <c r="C6293">
        <v>11</v>
      </c>
      <c r="D6293">
        <v>0</v>
      </c>
      <c r="E6293">
        <v>1</v>
      </c>
      <c r="F6293">
        <v>0</v>
      </c>
      <c r="H6293" t="str">
        <f>_xlfn.XLOOKUP(A6293,Table1[CLIENTID],Table1[OVERALLSTATUS])</f>
        <v>Live</v>
      </c>
      <c r="I6293" t="str">
        <f>_xlfn.XLOOKUP(A6293,Table1[CLIENTID],Table1[CLIENTSPECIALTY])</f>
        <v>Dermatology</v>
      </c>
      <c r="J6293" t="str">
        <f>_xlfn.XLOOKUP(A6293,Table1[CLIENTID],Table1[CLIENTSIZE])</f>
        <v>Large</v>
      </c>
    </row>
    <row r="6294" spans="1:10" x14ac:dyDescent="0.25">
      <c r="A6294">
        <v>1128</v>
      </c>
      <c r="B6294" s="1">
        <v>43052</v>
      </c>
      <c r="C6294">
        <v>11</v>
      </c>
      <c r="D6294">
        <v>0</v>
      </c>
      <c r="E6294">
        <v>0</v>
      </c>
      <c r="F6294">
        <v>0</v>
      </c>
      <c r="H6294" t="str">
        <f>_xlfn.XLOOKUP(A6294,Table1[CLIENTID],Table1[OVERALLSTATUS])</f>
        <v>Live</v>
      </c>
      <c r="I6294" t="str">
        <f>_xlfn.XLOOKUP(A6294,Table1[CLIENTID],Table1[CLIENTSPECIALTY])</f>
        <v>Oncology</v>
      </c>
      <c r="J6294" t="str">
        <f>_xlfn.XLOOKUP(A6294,Table1[CLIENTID],Table1[CLIENTSIZE])</f>
        <v>Large</v>
      </c>
    </row>
    <row r="6295" spans="1:10" x14ac:dyDescent="0.25">
      <c r="A6295">
        <v>1144</v>
      </c>
      <c r="B6295" s="1">
        <v>43080</v>
      </c>
      <c r="C6295">
        <v>11</v>
      </c>
      <c r="D6295">
        <v>0</v>
      </c>
      <c r="E6295">
        <v>0</v>
      </c>
      <c r="F6295">
        <v>0</v>
      </c>
      <c r="H6295" t="str">
        <f>_xlfn.XLOOKUP(A6295,Table1[CLIENTID],Table1[OVERALLSTATUS])</f>
        <v>Live</v>
      </c>
      <c r="I6295" t="str">
        <f>_xlfn.XLOOKUP(A6295,Table1[CLIENTID],Table1[CLIENTSPECIALTY])</f>
        <v>Oncology</v>
      </c>
      <c r="J6295" t="str">
        <f>_xlfn.XLOOKUP(A6295,Table1[CLIENTID],Table1[CLIENTSIZE])</f>
        <v>Large</v>
      </c>
    </row>
    <row r="6296" spans="1:10" x14ac:dyDescent="0.25">
      <c r="A6296">
        <v>1148</v>
      </c>
      <c r="B6296" s="1">
        <v>43052</v>
      </c>
      <c r="C6296">
        <v>11</v>
      </c>
      <c r="D6296">
        <v>0</v>
      </c>
      <c r="E6296">
        <v>0</v>
      </c>
      <c r="F6296">
        <v>0</v>
      </c>
      <c r="H6296" t="str">
        <f>_xlfn.XLOOKUP(A6296,Table1[CLIENTID],Table1[OVERALLSTATUS])</f>
        <v>Live</v>
      </c>
      <c r="I6296" t="str">
        <f>_xlfn.XLOOKUP(A6296,Table1[CLIENTID],Table1[CLIENTSPECIALTY])</f>
        <v>Oncology</v>
      </c>
      <c r="J6296" t="str">
        <f>_xlfn.XLOOKUP(A6296,Table1[CLIENTID],Table1[CLIENTSIZE])</f>
        <v>Large</v>
      </c>
    </row>
    <row r="6297" spans="1:10" x14ac:dyDescent="0.25">
      <c r="A6297">
        <v>1148</v>
      </c>
      <c r="B6297" s="1">
        <v>43066</v>
      </c>
      <c r="C6297">
        <v>11</v>
      </c>
      <c r="D6297">
        <v>0</v>
      </c>
      <c r="E6297">
        <v>0</v>
      </c>
      <c r="F6297">
        <v>0</v>
      </c>
      <c r="H6297" t="str">
        <f>_xlfn.XLOOKUP(A6297,Table1[CLIENTID],Table1[OVERALLSTATUS])</f>
        <v>Live</v>
      </c>
      <c r="I6297" t="str">
        <f>_xlfn.XLOOKUP(A6297,Table1[CLIENTID],Table1[CLIENTSPECIALTY])</f>
        <v>Oncology</v>
      </c>
      <c r="J6297" t="str">
        <f>_xlfn.XLOOKUP(A6297,Table1[CLIENTID],Table1[CLIENTSIZE])</f>
        <v>Large</v>
      </c>
    </row>
    <row r="6298" spans="1:10" x14ac:dyDescent="0.25">
      <c r="A6298">
        <v>1148</v>
      </c>
      <c r="B6298" s="1">
        <v>43108</v>
      </c>
      <c r="C6298">
        <v>11</v>
      </c>
      <c r="D6298">
        <v>0</v>
      </c>
      <c r="E6298">
        <v>0</v>
      </c>
      <c r="F6298">
        <v>0</v>
      </c>
      <c r="H6298" t="str">
        <f>_xlfn.XLOOKUP(A6298,Table1[CLIENTID],Table1[OVERALLSTATUS])</f>
        <v>Live</v>
      </c>
      <c r="I6298" t="str">
        <f>_xlfn.XLOOKUP(A6298,Table1[CLIENTID],Table1[CLIENTSPECIALTY])</f>
        <v>Oncology</v>
      </c>
      <c r="J6298" t="str">
        <f>_xlfn.XLOOKUP(A6298,Table1[CLIENTID],Table1[CLIENTSIZE])</f>
        <v>Large</v>
      </c>
    </row>
    <row r="6299" spans="1:10" x14ac:dyDescent="0.25">
      <c r="A6299">
        <v>1221</v>
      </c>
      <c r="B6299" s="1">
        <v>43066</v>
      </c>
      <c r="C6299">
        <v>11</v>
      </c>
      <c r="D6299">
        <v>0</v>
      </c>
      <c r="E6299">
        <v>0</v>
      </c>
      <c r="F6299">
        <v>0</v>
      </c>
      <c r="H6299" t="str">
        <f>_xlfn.XLOOKUP(A6299,Table1[CLIENTID],Table1[OVERALLSTATUS])</f>
        <v>Live</v>
      </c>
      <c r="I6299" t="str">
        <f>_xlfn.XLOOKUP(A6299,Table1[CLIENTID],Table1[CLIENTSPECIALTY])</f>
        <v>Oncology</v>
      </c>
      <c r="J6299" t="str">
        <f>_xlfn.XLOOKUP(A6299,Table1[CLIENTID],Table1[CLIENTSIZE])</f>
        <v>Large</v>
      </c>
    </row>
    <row r="6300" spans="1:10" x14ac:dyDescent="0.25">
      <c r="A6300">
        <v>1221</v>
      </c>
      <c r="B6300" s="1">
        <v>43087</v>
      </c>
      <c r="C6300">
        <v>11</v>
      </c>
      <c r="D6300">
        <v>0</v>
      </c>
      <c r="E6300">
        <v>0</v>
      </c>
      <c r="F6300">
        <v>0</v>
      </c>
      <c r="H6300" t="str">
        <f>_xlfn.XLOOKUP(A6300,Table1[CLIENTID],Table1[OVERALLSTATUS])</f>
        <v>Live</v>
      </c>
      <c r="I6300" t="str">
        <f>_xlfn.XLOOKUP(A6300,Table1[CLIENTID],Table1[CLIENTSPECIALTY])</f>
        <v>Oncology</v>
      </c>
      <c r="J6300" t="str">
        <f>_xlfn.XLOOKUP(A6300,Table1[CLIENTID],Table1[CLIENTSIZE])</f>
        <v>Large</v>
      </c>
    </row>
    <row r="6301" spans="1:10" x14ac:dyDescent="0.25">
      <c r="A6301">
        <v>1254</v>
      </c>
      <c r="B6301" s="1">
        <v>43059</v>
      </c>
      <c r="C6301">
        <v>11</v>
      </c>
      <c r="D6301">
        <v>0</v>
      </c>
      <c r="E6301">
        <v>0</v>
      </c>
      <c r="F6301">
        <v>0</v>
      </c>
      <c r="H6301" t="str">
        <f>_xlfn.XLOOKUP(A6301,Table1[CLIENTID],Table1[OVERALLSTATUS])</f>
        <v>Live</v>
      </c>
      <c r="I6301" t="str">
        <f>_xlfn.XLOOKUP(A6301,Table1[CLIENTID],Table1[CLIENTSPECIALTY])</f>
        <v>Oncology</v>
      </c>
      <c r="J6301" t="str">
        <f>_xlfn.XLOOKUP(A6301,Table1[CLIENTID],Table1[CLIENTSIZE])</f>
        <v>Large</v>
      </c>
    </row>
    <row r="6302" spans="1:10" x14ac:dyDescent="0.25">
      <c r="A6302">
        <v>1261</v>
      </c>
      <c r="B6302" s="1">
        <v>43080</v>
      </c>
      <c r="C6302">
        <v>11</v>
      </c>
      <c r="D6302">
        <v>0</v>
      </c>
      <c r="E6302">
        <v>0</v>
      </c>
      <c r="F6302">
        <v>0</v>
      </c>
      <c r="H6302" t="str">
        <f>_xlfn.XLOOKUP(A6302,Table1[CLIENTID],Table1[OVERALLSTATUS])</f>
        <v>Live</v>
      </c>
      <c r="I6302" t="str">
        <f>_xlfn.XLOOKUP(A6302,Table1[CLIENTID],Table1[CLIENTSPECIALTY])</f>
        <v>Dermatology</v>
      </c>
      <c r="J6302" t="str">
        <f>_xlfn.XLOOKUP(A6302,Table1[CLIENTID],Table1[CLIENTSIZE])</f>
        <v>Large</v>
      </c>
    </row>
    <row r="6303" spans="1:10" x14ac:dyDescent="0.25">
      <c r="A6303">
        <v>1261</v>
      </c>
      <c r="B6303" s="1">
        <v>43087</v>
      </c>
      <c r="C6303">
        <v>11</v>
      </c>
      <c r="D6303">
        <v>0</v>
      </c>
      <c r="E6303">
        <v>0</v>
      </c>
      <c r="F6303">
        <v>0</v>
      </c>
      <c r="H6303" t="str">
        <f>_xlfn.XLOOKUP(A6303,Table1[CLIENTID],Table1[OVERALLSTATUS])</f>
        <v>Live</v>
      </c>
      <c r="I6303" t="str">
        <f>_xlfn.XLOOKUP(A6303,Table1[CLIENTID],Table1[CLIENTSPECIALTY])</f>
        <v>Dermatology</v>
      </c>
      <c r="J6303" t="str">
        <f>_xlfn.XLOOKUP(A6303,Table1[CLIENTID],Table1[CLIENTSIZE])</f>
        <v>Large</v>
      </c>
    </row>
    <row r="6304" spans="1:10" x14ac:dyDescent="0.25">
      <c r="A6304">
        <v>1351</v>
      </c>
      <c r="B6304" s="1">
        <v>43073</v>
      </c>
      <c r="C6304">
        <v>11</v>
      </c>
      <c r="D6304">
        <v>0</v>
      </c>
      <c r="E6304">
        <v>0</v>
      </c>
      <c r="F6304">
        <v>0</v>
      </c>
      <c r="H6304" t="str">
        <f>_xlfn.XLOOKUP(A6304,Table1[CLIENTID],Table1[OVERALLSTATUS])</f>
        <v>Live</v>
      </c>
      <c r="I6304" t="str">
        <f>_xlfn.XLOOKUP(A6304,Table1[CLIENTID],Table1[CLIENTSPECIALTY])</f>
        <v>Oncology</v>
      </c>
      <c r="J6304" t="str">
        <f>_xlfn.XLOOKUP(A6304,Table1[CLIENTID],Table1[CLIENTSIZE])</f>
        <v>Large</v>
      </c>
    </row>
    <row r="6305" spans="1:10" x14ac:dyDescent="0.25">
      <c r="A6305">
        <v>1414</v>
      </c>
      <c r="B6305" s="1">
        <v>43087</v>
      </c>
      <c r="C6305">
        <v>11</v>
      </c>
      <c r="D6305">
        <v>2</v>
      </c>
      <c r="E6305">
        <v>0</v>
      </c>
      <c r="F6305">
        <v>0</v>
      </c>
      <c r="H6305" t="str">
        <f>_xlfn.XLOOKUP(A6305,Table1[CLIENTID],Table1[OVERALLSTATUS])</f>
        <v>Live</v>
      </c>
      <c r="I6305" t="str">
        <f>_xlfn.XLOOKUP(A6305,Table1[CLIENTID],Table1[CLIENTSPECIALTY])</f>
        <v>Dermatology</v>
      </c>
      <c r="J6305" t="str">
        <f>_xlfn.XLOOKUP(A6305,Table1[CLIENTID],Table1[CLIENTSIZE])</f>
        <v>Large</v>
      </c>
    </row>
    <row r="6306" spans="1:10" x14ac:dyDescent="0.25">
      <c r="A6306">
        <v>1483</v>
      </c>
      <c r="B6306" s="1">
        <v>43108</v>
      </c>
      <c r="C6306">
        <v>11</v>
      </c>
      <c r="D6306">
        <v>0</v>
      </c>
      <c r="E6306">
        <v>0</v>
      </c>
      <c r="F6306">
        <v>0</v>
      </c>
      <c r="H6306" t="str">
        <f>_xlfn.XLOOKUP(A6306,Table1[CLIENTID],Table1[OVERALLSTATUS])</f>
        <v>Live</v>
      </c>
      <c r="I6306" t="str">
        <f>_xlfn.XLOOKUP(A6306,Table1[CLIENTID],Table1[CLIENTSPECIALTY])</f>
        <v>Oncology</v>
      </c>
      <c r="J6306" t="str">
        <f>_xlfn.XLOOKUP(A6306,Table1[CLIENTID],Table1[CLIENTSIZE])</f>
        <v>Large</v>
      </c>
    </row>
    <row r="6307" spans="1:10" x14ac:dyDescent="0.25">
      <c r="A6307">
        <v>1512</v>
      </c>
      <c r="B6307" s="1">
        <v>43052</v>
      </c>
      <c r="C6307">
        <v>11</v>
      </c>
      <c r="D6307">
        <v>0</v>
      </c>
      <c r="E6307">
        <v>0</v>
      </c>
      <c r="F6307">
        <v>0</v>
      </c>
      <c r="H6307" t="str">
        <f>_xlfn.XLOOKUP(A6307,Table1[CLIENTID],Table1[OVERALLSTATUS])</f>
        <v>Live</v>
      </c>
      <c r="I6307" t="str">
        <f>_xlfn.XLOOKUP(A6307,Table1[CLIENTID],Table1[CLIENTSPECIALTY])</f>
        <v>Dermatology</v>
      </c>
      <c r="J6307" t="str">
        <f>_xlfn.XLOOKUP(A6307,Table1[CLIENTID],Table1[CLIENTSIZE])</f>
        <v>Large</v>
      </c>
    </row>
    <row r="6308" spans="1:10" x14ac:dyDescent="0.25">
      <c r="A6308">
        <v>1546</v>
      </c>
      <c r="B6308" s="1">
        <v>43073</v>
      </c>
      <c r="C6308">
        <v>11</v>
      </c>
      <c r="D6308">
        <v>0</v>
      </c>
      <c r="E6308">
        <v>0</v>
      </c>
      <c r="F6308">
        <v>0</v>
      </c>
      <c r="H6308" t="str">
        <f>_xlfn.XLOOKUP(A6308,Table1[CLIENTID],Table1[OVERALLSTATUS])</f>
        <v>Live</v>
      </c>
      <c r="I6308" t="str">
        <f>_xlfn.XLOOKUP(A6308,Table1[CLIENTID],Table1[CLIENTSPECIALTY])</f>
        <v>Oncology</v>
      </c>
      <c r="J6308" t="str">
        <f>_xlfn.XLOOKUP(A6308,Table1[CLIENTID],Table1[CLIENTSIZE])</f>
        <v>Large</v>
      </c>
    </row>
    <row r="6309" spans="1:10" x14ac:dyDescent="0.25">
      <c r="A6309">
        <v>1546</v>
      </c>
      <c r="B6309" s="1">
        <v>43073</v>
      </c>
      <c r="C6309">
        <v>11</v>
      </c>
      <c r="D6309">
        <v>0</v>
      </c>
      <c r="E6309">
        <v>0</v>
      </c>
      <c r="F6309">
        <v>0</v>
      </c>
      <c r="H6309" t="str">
        <f>_xlfn.XLOOKUP(A6309,Table1[CLIENTID],Table1[OVERALLSTATUS])</f>
        <v>Live</v>
      </c>
      <c r="I6309" t="str">
        <f>_xlfn.XLOOKUP(A6309,Table1[CLIENTID],Table1[CLIENTSPECIALTY])</f>
        <v>Oncology</v>
      </c>
      <c r="J6309" t="str">
        <f>_xlfn.XLOOKUP(A6309,Table1[CLIENTID],Table1[CLIENTSIZE])</f>
        <v>Large</v>
      </c>
    </row>
    <row r="6310" spans="1:10" x14ac:dyDescent="0.25">
      <c r="A6310">
        <v>1571</v>
      </c>
      <c r="B6310" s="1">
        <v>43066</v>
      </c>
      <c r="C6310">
        <v>11</v>
      </c>
      <c r="D6310">
        <v>2</v>
      </c>
      <c r="E6310">
        <v>1</v>
      </c>
      <c r="F6310">
        <v>0</v>
      </c>
      <c r="H6310" t="str">
        <f>_xlfn.XLOOKUP(A6310,Table1[CLIENTID],Table1[OVERALLSTATUS])</f>
        <v>Live</v>
      </c>
      <c r="I6310" t="str">
        <f>_xlfn.XLOOKUP(A6310,Table1[CLIENTID],Table1[CLIENTSPECIALTY])</f>
        <v>Oncology</v>
      </c>
      <c r="J6310" t="str">
        <f>_xlfn.XLOOKUP(A6310,Table1[CLIENTID],Table1[CLIENTSIZE])</f>
        <v>Large</v>
      </c>
    </row>
    <row r="6311" spans="1:10" x14ac:dyDescent="0.25">
      <c r="A6311">
        <v>1589</v>
      </c>
      <c r="B6311" s="1">
        <v>43059</v>
      </c>
      <c r="C6311">
        <v>11</v>
      </c>
      <c r="D6311">
        <v>0</v>
      </c>
      <c r="E6311">
        <v>0</v>
      </c>
      <c r="F6311">
        <v>0</v>
      </c>
      <c r="H6311" t="str">
        <f>_xlfn.XLOOKUP(A6311,Table1[CLIENTID],Table1[OVERALLSTATUS])</f>
        <v>Live</v>
      </c>
      <c r="I6311" t="str">
        <f>_xlfn.XLOOKUP(A6311,Table1[CLIENTID],Table1[CLIENTSPECIALTY])</f>
        <v>Oncology</v>
      </c>
      <c r="J6311" t="str">
        <f>_xlfn.XLOOKUP(A6311,Table1[CLIENTID],Table1[CLIENTSIZE])</f>
        <v>Large</v>
      </c>
    </row>
    <row r="6312" spans="1:10" x14ac:dyDescent="0.25">
      <c r="A6312">
        <v>1589</v>
      </c>
      <c r="B6312" s="1">
        <v>43066</v>
      </c>
      <c r="C6312">
        <v>11</v>
      </c>
      <c r="D6312">
        <v>0</v>
      </c>
      <c r="E6312">
        <v>0</v>
      </c>
      <c r="F6312">
        <v>0</v>
      </c>
      <c r="H6312" t="str">
        <f>_xlfn.XLOOKUP(A6312,Table1[CLIENTID],Table1[OVERALLSTATUS])</f>
        <v>Live</v>
      </c>
      <c r="I6312" t="str">
        <f>_xlfn.XLOOKUP(A6312,Table1[CLIENTID],Table1[CLIENTSPECIALTY])</f>
        <v>Oncology</v>
      </c>
      <c r="J6312" t="str">
        <f>_xlfn.XLOOKUP(A6312,Table1[CLIENTID],Table1[CLIENTSIZE])</f>
        <v>Large</v>
      </c>
    </row>
    <row r="6313" spans="1:10" x14ac:dyDescent="0.25">
      <c r="A6313">
        <v>1611</v>
      </c>
      <c r="B6313" s="1">
        <v>43087</v>
      </c>
      <c r="C6313">
        <v>11</v>
      </c>
      <c r="D6313">
        <v>0</v>
      </c>
      <c r="E6313">
        <v>0</v>
      </c>
      <c r="F6313">
        <v>0</v>
      </c>
      <c r="H6313" t="str">
        <f>_xlfn.XLOOKUP(A6313,Table1[CLIENTID],Table1[OVERALLSTATUS])</f>
        <v>Live</v>
      </c>
      <c r="I6313" t="str">
        <f>_xlfn.XLOOKUP(A6313,Table1[CLIENTID],Table1[CLIENTSPECIALTY])</f>
        <v>Dermatology</v>
      </c>
      <c r="J6313" t="str">
        <f>_xlfn.XLOOKUP(A6313,Table1[CLIENTID],Table1[CLIENTSIZE])</f>
        <v>Large</v>
      </c>
    </row>
    <row r="6314" spans="1:10" x14ac:dyDescent="0.25">
      <c r="A6314">
        <v>1639</v>
      </c>
      <c r="B6314" s="1">
        <v>43059</v>
      </c>
      <c r="C6314">
        <v>11</v>
      </c>
      <c r="D6314">
        <v>0</v>
      </c>
      <c r="E6314">
        <v>0</v>
      </c>
      <c r="F6314">
        <v>0</v>
      </c>
      <c r="H6314" t="str">
        <f>_xlfn.XLOOKUP(A6314,Table1[CLIENTID],Table1[OVERALLSTATUS])</f>
        <v>Live</v>
      </c>
      <c r="I6314" t="str">
        <f>_xlfn.XLOOKUP(A6314,Table1[CLIENTID],Table1[CLIENTSPECIALTY])</f>
        <v>Oncology</v>
      </c>
      <c r="J6314" t="str">
        <f>_xlfn.XLOOKUP(A6314,Table1[CLIENTID],Table1[CLIENTSIZE])</f>
        <v>Large</v>
      </c>
    </row>
    <row r="6315" spans="1:10" x14ac:dyDescent="0.25">
      <c r="A6315">
        <v>1640</v>
      </c>
      <c r="B6315" s="1">
        <v>43080</v>
      </c>
      <c r="C6315">
        <v>11</v>
      </c>
      <c r="D6315">
        <v>0</v>
      </c>
      <c r="E6315">
        <v>0</v>
      </c>
      <c r="F6315">
        <v>0</v>
      </c>
      <c r="H6315" t="str">
        <f>_xlfn.XLOOKUP(A6315,Table1[CLIENTID],Table1[OVERALLSTATUS])</f>
        <v>Live</v>
      </c>
      <c r="I6315" t="str">
        <f>_xlfn.XLOOKUP(A6315,Table1[CLIENTID],Table1[CLIENTSPECIALTY])</f>
        <v>Oncology</v>
      </c>
      <c r="J6315" t="str">
        <f>_xlfn.XLOOKUP(A6315,Table1[CLIENTID],Table1[CLIENTSIZE])</f>
        <v>Large</v>
      </c>
    </row>
    <row r="6316" spans="1:10" x14ac:dyDescent="0.25">
      <c r="A6316">
        <v>1641</v>
      </c>
      <c r="B6316" s="1">
        <v>43066</v>
      </c>
      <c r="C6316">
        <v>11</v>
      </c>
      <c r="D6316">
        <v>0</v>
      </c>
      <c r="E6316">
        <v>0</v>
      </c>
      <c r="F6316">
        <v>0</v>
      </c>
      <c r="H6316" t="str">
        <f>_xlfn.XLOOKUP(A6316,Table1[CLIENTID],Table1[OVERALLSTATUS])</f>
        <v>Live</v>
      </c>
      <c r="I6316" t="str">
        <f>_xlfn.XLOOKUP(A6316,Table1[CLIENTID],Table1[CLIENTSPECIALTY])</f>
        <v>Oncology</v>
      </c>
      <c r="J6316" t="str">
        <f>_xlfn.XLOOKUP(A6316,Table1[CLIENTID],Table1[CLIENTSIZE])</f>
        <v>Large</v>
      </c>
    </row>
    <row r="6317" spans="1:10" x14ac:dyDescent="0.25">
      <c r="A6317">
        <v>1641</v>
      </c>
      <c r="B6317" s="1">
        <v>43101</v>
      </c>
      <c r="C6317">
        <v>11</v>
      </c>
      <c r="D6317">
        <v>0</v>
      </c>
      <c r="E6317">
        <v>0</v>
      </c>
      <c r="F6317">
        <v>0</v>
      </c>
      <c r="H6317" t="str">
        <f>_xlfn.XLOOKUP(A6317,Table1[CLIENTID],Table1[OVERALLSTATUS])</f>
        <v>Live</v>
      </c>
      <c r="I6317" t="str">
        <f>_xlfn.XLOOKUP(A6317,Table1[CLIENTID],Table1[CLIENTSPECIALTY])</f>
        <v>Oncology</v>
      </c>
      <c r="J6317" t="str">
        <f>_xlfn.XLOOKUP(A6317,Table1[CLIENTID],Table1[CLIENTSIZE])</f>
        <v>Large</v>
      </c>
    </row>
    <row r="6318" spans="1:10" x14ac:dyDescent="0.25">
      <c r="A6318">
        <v>1642</v>
      </c>
      <c r="B6318" s="1">
        <v>43059</v>
      </c>
      <c r="C6318">
        <v>11</v>
      </c>
      <c r="D6318">
        <v>0</v>
      </c>
      <c r="E6318">
        <v>0</v>
      </c>
      <c r="F6318">
        <v>0</v>
      </c>
      <c r="H6318" t="str">
        <f>_xlfn.XLOOKUP(A6318,Table1[CLIENTID],Table1[OVERALLSTATUS])</f>
        <v>Live</v>
      </c>
      <c r="I6318" t="str">
        <f>_xlfn.XLOOKUP(A6318,Table1[CLIENTID],Table1[CLIENTSPECIALTY])</f>
        <v>Oncology</v>
      </c>
      <c r="J6318" t="str">
        <f>_xlfn.XLOOKUP(A6318,Table1[CLIENTID],Table1[CLIENTSIZE])</f>
        <v>Large</v>
      </c>
    </row>
    <row r="6319" spans="1:10" x14ac:dyDescent="0.25">
      <c r="A6319">
        <v>1643</v>
      </c>
      <c r="B6319" s="1">
        <v>43101</v>
      </c>
      <c r="C6319">
        <v>11</v>
      </c>
      <c r="D6319">
        <v>0</v>
      </c>
      <c r="E6319">
        <v>13</v>
      </c>
      <c r="F6319">
        <v>13</v>
      </c>
      <c r="H6319" t="str">
        <f>_xlfn.XLOOKUP(A6319,Table1[CLIENTID],Table1[OVERALLSTATUS])</f>
        <v>Live</v>
      </c>
      <c r="I6319" t="str">
        <f>_xlfn.XLOOKUP(A6319,Table1[CLIENTID],Table1[CLIENTSPECIALTY])</f>
        <v>Oncology</v>
      </c>
      <c r="J6319" t="str">
        <f>_xlfn.XLOOKUP(A6319,Table1[CLIENTID],Table1[CLIENTSIZE])</f>
        <v>Large</v>
      </c>
    </row>
    <row r="6320" spans="1:10" x14ac:dyDescent="0.25">
      <c r="A6320">
        <v>1645</v>
      </c>
      <c r="B6320" s="1">
        <v>43073</v>
      </c>
      <c r="C6320">
        <v>11</v>
      </c>
      <c r="D6320">
        <v>0</v>
      </c>
      <c r="E6320">
        <v>0</v>
      </c>
      <c r="F6320">
        <v>0</v>
      </c>
      <c r="H6320" t="str">
        <f>_xlfn.XLOOKUP(A6320,Table1[CLIENTID],Table1[OVERALLSTATUS])</f>
        <v>Live</v>
      </c>
      <c r="I6320" t="str">
        <f>_xlfn.XLOOKUP(A6320,Table1[CLIENTID],Table1[CLIENTSPECIALTY])</f>
        <v>Oncology</v>
      </c>
      <c r="J6320" t="str">
        <f>_xlfn.XLOOKUP(A6320,Table1[CLIENTID],Table1[CLIENTSIZE])</f>
        <v>Large</v>
      </c>
    </row>
    <row r="6321" spans="1:10" x14ac:dyDescent="0.25">
      <c r="A6321">
        <v>1648</v>
      </c>
      <c r="B6321" s="1">
        <v>43073</v>
      </c>
      <c r="C6321">
        <v>11</v>
      </c>
      <c r="D6321">
        <v>0</v>
      </c>
      <c r="E6321">
        <v>0</v>
      </c>
      <c r="F6321">
        <v>0</v>
      </c>
      <c r="H6321" t="str">
        <f>_xlfn.XLOOKUP(A6321,Table1[CLIENTID],Table1[OVERALLSTATUS])</f>
        <v>Live</v>
      </c>
      <c r="I6321" t="str">
        <f>_xlfn.XLOOKUP(A6321,Table1[CLIENTID],Table1[CLIENTSPECIALTY])</f>
        <v>Oncology</v>
      </c>
      <c r="J6321" t="str">
        <f>_xlfn.XLOOKUP(A6321,Table1[CLIENTID],Table1[CLIENTSIZE])</f>
        <v>Large</v>
      </c>
    </row>
    <row r="6322" spans="1:10" x14ac:dyDescent="0.25">
      <c r="A6322">
        <v>1649</v>
      </c>
      <c r="B6322" s="1">
        <v>43087</v>
      </c>
      <c r="C6322">
        <v>11</v>
      </c>
      <c r="D6322">
        <v>0</v>
      </c>
      <c r="E6322">
        <v>0</v>
      </c>
      <c r="F6322">
        <v>0</v>
      </c>
      <c r="H6322" t="str">
        <f>_xlfn.XLOOKUP(A6322,Table1[CLIENTID],Table1[OVERALLSTATUS])</f>
        <v>Live</v>
      </c>
      <c r="I6322" t="str">
        <f>_xlfn.XLOOKUP(A6322,Table1[CLIENTID],Table1[CLIENTSPECIALTY])</f>
        <v>Oncology</v>
      </c>
      <c r="J6322" t="str">
        <f>_xlfn.XLOOKUP(A6322,Table1[CLIENTID],Table1[CLIENTSIZE])</f>
        <v>Large</v>
      </c>
    </row>
    <row r="6323" spans="1:10" x14ac:dyDescent="0.25">
      <c r="A6323">
        <v>1651</v>
      </c>
      <c r="B6323" s="1">
        <v>43108</v>
      </c>
      <c r="C6323">
        <v>11</v>
      </c>
      <c r="D6323">
        <v>0</v>
      </c>
      <c r="E6323">
        <v>3</v>
      </c>
      <c r="F6323">
        <v>2</v>
      </c>
      <c r="H6323" t="str">
        <f>_xlfn.XLOOKUP(A6323,Table1[CLIENTID],Table1[OVERALLSTATUS])</f>
        <v>Live</v>
      </c>
      <c r="I6323" t="str">
        <f>_xlfn.XLOOKUP(A6323,Table1[CLIENTID],Table1[CLIENTSPECIALTY])</f>
        <v>Oncology</v>
      </c>
      <c r="J6323" t="str">
        <f>_xlfn.XLOOKUP(A6323,Table1[CLIENTID],Table1[CLIENTSIZE])</f>
        <v>Large</v>
      </c>
    </row>
    <row r="6324" spans="1:10" x14ac:dyDescent="0.25">
      <c r="A6324">
        <v>1652</v>
      </c>
      <c r="B6324" s="1">
        <v>43059</v>
      </c>
      <c r="C6324">
        <v>11</v>
      </c>
      <c r="D6324">
        <v>0</v>
      </c>
      <c r="E6324">
        <v>0</v>
      </c>
      <c r="F6324">
        <v>0</v>
      </c>
      <c r="H6324" t="str">
        <f>_xlfn.XLOOKUP(A6324,Table1[CLIENTID],Table1[OVERALLSTATUS])</f>
        <v>Live</v>
      </c>
      <c r="I6324" t="str">
        <f>_xlfn.XLOOKUP(A6324,Table1[CLIENTID],Table1[CLIENTSPECIALTY])</f>
        <v>Oncology</v>
      </c>
      <c r="J6324" t="str">
        <f>_xlfn.XLOOKUP(A6324,Table1[CLIENTID],Table1[CLIENTSIZE])</f>
        <v>Large</v>
      </c>
    </row>
    <row r="6325" spans="1:10" x14ac:dyDescent="0.25">
      <c r="A6325">
        <v>1653</v>
      </c>
      <c r="B6325" s="1">
        <v>43066</v>
      </c>
      <c r="C6325">
        <v>11</v>
      </c>
      <c r="D6325">
        <v>0</v>
      </c>
      <c r="E6325">
        <v>0</v>
      </c>
      <c r="F6325">
        <v>0</v>
      </c>
      <c r="H6325" t="str">
        <f>_xlfn.XLOOKUP(A6325,Table1[CLIENTID],Table1[OVERALLSTATUS])</f>
        <v>Live</v>
      </c>
      <c r="I6325" t="str">
        <f>_xlfn.XLOOKUP(A6325,Table1[CLIENTID],Table1[CLIENTSPECIALTY])</f>
        <v>Oncology</v>
      </c>
      <c r="J6325" t="str">
        <f>_xlfn.XLOOKUP(A6325,Table1[CLIENTID],Table1[CLIENTSIZE])</f>
        <v>Large</v>
      </c>
    </row>
    <row r="6326" spans="1:10" x14ac:dyDescent="0.25">
      <c r="A6326">
        <v>1653</v>
      </c>
      <c r="B6326" s="1">
        <v>43073</v>
      </c>
      <c r="C6326">
        <v>11</v>
      </c>
      <c r="D6326">
        <v>0</v>
      </c>
      <c r="E6326">
        <v>1</v>
      </c>
      <c r="F6326">
        <v>1</v>
      </c>
      <c r="H6326" t="str">
        <f>_xlfn.XLOOKUP(A6326,Table1[CLIENTID],Table1[OVERALLSTATUS])</f>
        <v>Live</v>
      </c>
      <c r="I6326" t="str">
        <f>_xlfn.XLOOKUP(A6326,Table1[CLIENTID],Table1[CLIENTSPECIALTY])</f>
        <v>Oncology</v>
      </c>
      <c r="J6326" t="str">
        <f>_xlfn.XLOOKUP(A6326,Table1[CLIENTID],Table1[CLIENTSIZE])</f>
        <v>Large</v>
      </c>
    </row>
    <row r="6327" spans="1:10" x14ac:dyDescent="0.25">
      <c r="A6327">
        <v>1654</v>
      </c>
      <c r="B6327" s="1">
        <v>43052</v>
      </c>
      <c r="C6327">
        <v>11</v>
      </c>
      <c r="D6327">
        <v>0</v>
      </c>
      <c r="E6327">
        <v>0</v>
      </c>
      <c r="F6327">
        <v>0</v>
      </c>
      <c r="H6327" t="str">
        <f>_xlfn.XLOOKUP(A6327,Table1[CLIENTID],Table1[OVERALLSTATUS])</f>
        <v>Live</v>
      </c>
      <c r="I6327" t="str">
        <f>_xlfn.XLOOKUP(A6327,Table1[CLIENTID],Table1[CLIENTSPECIALTY])</f>
        <v>Oncology</v>
      </c>
      <c r="J6327" t="str">
        <f>_xlfn.XLOOKUP(A6327,Table1[CLIENTID],Table1[CLIENTSIZE])</f>
        <v>Large</v>
      </c>
    </row>
    <row r="6328" spans="1:10" x14ac:dyDescent="0.25">
      <c r="A6328">
        <v>1668</v>
      </c>
      <c r="B6328" s="1">
        <v>43108</v>
      </c>
      <c r="C6328">
        <v>11</v>
      </c>
      <c r="D6328">
        <v>0</v>
      </c>
      <c r="E6328">
        <v>0</v>
      </c>
      <c r="F6328">
        <v>0</v>
      </c>
      <c r="H6328" t="str">
        <f>_xlfn.XLOOKUP(A6328,Table1[CLIENTID],Table1[OVERALLSTATUS])</f>
        <v>Live</v>
      </c>
      <c r="I6328" t="str">
        <f>_xlfn.XLOOKUP(A6328,Table1[CLIENTID],Table1[CLIENTSPECIALTY])</f>
        <v>Oncology</v>
      </c>
      <c r="J6328" t="str">
        <f>_xlfn.XLOOKUP(A6328,Table1[CLIENTID],Table1[CLIENTSIZE])</f>
        <v>Large</v>
      </c>
    </row>
    <row r="6329" spans="1:10" x14ac:dyDescent="0.25">
      <c r="A6329">
        <v>1680</v>
      </c>
      <c r="B6329" s="1">
        <v>43073</v>
      </c>
      <c r="C6329">
        <v>11</v>
      </c>
      <c r="D6329">
        <v>0</v>
      </c>
      <c r="E6329">
        <v>0</v>
      </c>
      <c r="F6329">
        <v>0</v>
      </c>
      <c r="H6329" t="str">
        <f>_xlfn.XLOOKUP(A6329,Table1[CLIENTID],Table1[OVERALLSTATUS])</f>
        <v>Live</v>
      </c>
      <c r="I6329" t="str">
        <f>_xlfn.XLOOKUP(A6329,Table1[CLIENTID],Table1[CLIENTSPECIALTY])</f>
        <v>Oncology</v>
      </c>
      <c r="J6329" t="str">
        <f>_xlfn.XLOOKUP(A6329,Table1[CLIENTID],Table1[CLIENTSIZE])</f>
        <v>Large</v>
      </c>
    </row>
    <row r="6330" spans="1:10" x14ac:dyDescent="0.25">
      <c r="A6330">
        <v>1682</v>
      </c>
      <c r="B6330" s="1">
        <v>43052</v>
      </c>
      <c r="C6330">
        <v>11</v>
      </c>
      <c r="D6330">
        <v>0</v>
      </c>
      <c r="E6330">
        <v>0</v>
      </c>
      <c r="F6330">
        <v>0</v>
      </c>
      <c r="H6330" t="str">
        <f>_xlfn.XLOOKUP(A6330,Table1[CLIENTID],Table1[OVERALLSTATUS])</f>
        <v>Live</v>
      </c>
      <c r="I6330" t="str">
        <f>_xlfn.XLOOKUP(A6330,Table1[CLIENTID],Table1[CLIENTSPECIALTY])</f>
        <v>Dermatology</v>
      </c>
      <c r="J6330" t="str">
        <f>_xlfn.XLOOKUP(A6330,Table1[CLIENTID],Table1[CLIENTSIZE])</f>
        <v>Large</v>
      </c>
    </row>
    <row r="6331" spans="1:10" x14ac:dyDescent="0.25">
      <c r="A6331">
        <v>1682</v>
      </c>
      <c r="B6331" s="1">
        <v>43101</v>
      </c>
      <c r="C6331">
        <v>11</v>
      </c>
      <c r="D6331">
        <v>0</v>
      </c>
      <c r="E6331">
        <v>5</v>
      </c>
      <c r="F6331">
        <v>5</v>
      </c>
      <c r="H6331" t="str">
        <f>_xlfn.XLOOKUP(A6331,Table1[CLIENTID],Table1[OVERALLSTATUS])</f>
        <v>Live</v>
      </c>
      <c r="I6331" t="str">
        <f>_xlfn.XLOOKUP(A6331,Table1[CLIENTID],Table1[CLIENTSPECIALTY])</f>
        <v>Dermatology</v>
      </c>
      <c r="J6331" t="str">
        <f>_xlfn.XLOOKUP(A6331,Table1[CLIENTID],Table1[CLIENTSIZE])</f>
        <v>Large</v>
      </c>
    </row>
    <row r="6332" spans="1:10" x14ac:dyDescent="0.25">
      <c r="A6332">
        <v>1730</v>
      </c>
      <c r="B6332" s="1">
        <v>43087</v>
      </c>
      <c r="C6332">
        <v>11</v>
      </c>
      <c r="D6332">
        <v>11</v>
      </c>
      <c r="E6332">
        <v>0</v>
      </c>
      <c r="F6332">
        <v>0</v>
      </c>
      <c r="H6332" t="str">
        <f>_xlfn.XLOOKUP(A6332,Table1[CLIENTID],Table1[OVERALLSTATUS])</f>
        <v>Live</v>
      </c>
      <c r="I6332" t="str">
        <f>_xlfn.XLOOKUP(A6332,Table1[CLIENTID],Table1[CLIENTSPECIALTY])</f>
        <v>Dermatology</v>
      </c>
      <c r="J6332" t="str">
        <f>_xlfn.XLOOKUP(A6332,Table1[CLIENTID],Table1[CLIENTSIZE])</f>
        <v>Large</v>
      </c>
    </row>
    <row r="6333" spans="1:10" x14ac:dyDescent="0.25">
      <c r="A6333">
        <v>1730</v>
      </c>
      <c r="B6333" s="1">
        <v>43094</v>
      </c>
      <c r="C6333">
        <v>11</v>
      </c>
      <c r="D6333">
        <v>10</v>
      </c>
      <c r="E6333">
        <v>0</v>
      </c>
      <c r="F6333">
        <v>0</v>
      </c>
      <c r="H6333" t="str">
        <f>_xlfn.XLOOKUP(A6333,Table1[CLIENTID],Table1[OVERALLSTATUS])</f>
        <v>Live</v>
      </c>
      <c r="I6333" t="str">
        <f>_xlfn.XLOOKUP(A6333,Table1[CLIENTID],Table1[CLIENTSPECIALTY])</f>
        <v>Dermatology</v>
      </c>
      <c r="J6333" t="str">
        <f>_xlfn.XLOOKUP(A6333,Table1[CLIENTID],Table1[CLIENTSIZE])</f>
        <v>Large</v>
      </c>
    </row>
    <row r="6334" spans="1:10" x14ac:dyDescent="0.25">
      <c r="A6334">
        <v>1845</v>
      </c>
      <c r="B6334" s="1">
        <v>43066</v>
      </c>
      <c r="C6334">
        <v>11</v>
      </c>
      <c r="D6334">
        <v>0</v>
      </c>
      <c r="E6334">
        <v>0</v>
      </c>
      <c r="F6334">
        <v>0</v>
      </c>
      <c r="H6334" t="str">
        <f>_xlfn.XLOOKUP(A6334,Table1[CLIENTID],Table1[OVERALLSTATUS])</f>
        <v>Live</v>
      </c>
      <c r="I6334" t="str">
        <f>_xlfn.XLOOKUP(A6334,Table1[CLIENTID],Table1[CLIENTSPECIALTY])</f>
        <v>Oncology</v>
      </c>
      <c r="J6334" t="str">
        <f>_xlfn.XLOOKUP(A6334,Table1[CLIENTID],Table1[CLIENTSIZE])</f>
        <v>Large</v>
      </c>
    </row>
    <row r="6335" spans="1:10" x14ac:dyDescent="0.25">
      <c r="A6335">
        <v>1860</v>
      </c>
      <c r="B6335" s="1">
        <v>43087</v>
      </c>
      <c r="C6335">
        <v>11</v>
      </c>
      <c r="D6335">
        <v>0</v>
      </c>
      <c r="E6335">
        <v>0</v>
      </c>
      <c r="F6335">
        <v>0</v>
      </c>
      <c r="H6335" t="str">
        <f>_xlfn.XLOOKUP(A6335,Table1[CLIENTID],Table1[OVERALLSTATUS])</f>
        <v>Live</v>
      </c>
      <c r="I6335" t="str">
        <f>_xlfn.XLOOKUP(A6335,Table1[CLIENTID],Table1[CLIENTSPECIALTY])</f>
        <v>Dermatology</v>
      </c>
      <c r="J6335" t="str">
        <f>_xlfn.XLOOKUP(A6335,Table1[CLIENTID],Table1[CLIENTSIZE])</f>
        <v>Large</v>
      </c>
    </row>
    <row r="6336" spans="1:10" x14ac:dyDescent="0.25">
      <c r="A6336">
        <v>1880</v>
      </c>
      <c r="B6336" s="1">
        <v>43052</v>
      </c>
      <c r="C6336">
        <v>11</v>
      </c>
      <c r="D6336">
        <v>0</v>
      </c>
      <c r="E6336">
        <v>1</v>
      </c>
      <c r="F6336">
        <v>0</v>
      </c>
      <c r="H6336" t="str">
        <f>_xlfn.XLOOKUP(A6336,Table1[CLIENTID],Table1[OVERALLSTATUS])</f>
        <v>Live</v>
      </c>
      <c r="I6336" t="str">
        <f>_xlfn.XLOOKUP(A6336,Table1[CLIENTID],Table1[CLIENTSPECIALTY])</f>
        <v>Dermatology</v>
      </c>
      <c r="J6336" t="str">
        <f>_xlfn.XLOOKUP(A6336,Table1[CLIENTID],Table1[CLIENTSIZE])</f>
        <v>Large</v>
      </c>
    </row>
    <row r="6337" spans="1:10" x14ac:dyDescent="0.25">
      <c r="A6337">
        <v>1888</v>
      </c>
      <c r="B6337" s="1">
        <v>43073</v>
      </c>
      <c r="C6337">
        <v>11</v>
      </c>
      <c r="D6337">
        <v>0</v>
      </c>
      <c r="E6337">
        <v>0</v>
      </c>
      <c r="F6337">
        <v>0</v>
      </c>
      <c r="H6337" t="str">
        <f>_xlfn.XLOOKUP(A6337,Table1[CLIENTID],Table1[OVERALLSTATUS])</f>
        <v>Live</v>
      </c>
      <c r="I6337" t="str">
        <f>_xlfn.XLOOKUP(A6337,Table1[CLIENTID],Table1[CLIENTSPECIALTY])</f>
        <v>Oncology</v>
      </c>
      <c r="J6337" t="str">
        <f>_xlfn.XLOOKUP(A6337,Table1[CLIENTID],Table1[CLIENTSIZE])</f>
        <v>Large</v>
      </c>
    </row>
    <row r="6338" spans="1:10" x14ac:dyDescent="0.25">
      <c r="A6338">
        <v>1910</v>
      </c>
      <c r="B6338" s="1">
        <v>43052</v>
      </c>
      <c r="C6338">
        <v>11</v>
      </c>
      <c r="D6338">
        <v>0</v>
      </c>
      <c r="E6338">
        <v>0</v>
      </c>
      <c r="F6338">
        <v>0</v>
      </c>
      <c r="H6338" t="str">
        <f>_xlfn.XLOOKUP(A6338,Table1[CLIENTID],Table1[OVERALLSTATUS])</f>
        <v>Live</v>
      </c>
      <c r="I6338" t="str">
        <f>_xlfn.XLOOKUP(A6338,Table1[CLIENTID],Table1[CLIENTSPECIALTY])</f>
        <v>Oncology</v>
      </c>
      <c r="J6338" t="str">
        <f>_xlfn.XLOOKUP(A6338,Table1[CLIENTID],Table1[CLIENTSIZE])</f>
        <v>Large</v>
      </c>
    </row>
    <row r="6339" spans="1:10" x14ac:dyDescent="0.25">
      <c r="A6339">
        <v>1910</v>
      </c>
      <c r="B6339" s="1">
        <v>43087</v>
      </c>
      <c r="C6339">
        <v>11</v>
      </c>
      <c r="D6339">
        <v>0</v>
      </c>
      <c r="E6339">
        <v>0</v>
      </c>
      <c r="F6339">
        <v>0</v>
      </c>
      <c r="H6339" t="str">
        <f>_xlfn.XLOOKUP(A6339,Table1[CLIENTID],Table1[OVERALLSTATUS])</f>
        <v>Live</v>
      </c>
      <c r="I6339" t="str">
        <f>_xlfn.XLOOKUP(A6339,Table1[CLIENTID],Table1[CLIENTSPECIALTY])</f>
        <v>Oncology</v>
      </c>
      <c r="J6339" t="str">
        <f>_xlfn.XLOOKUP(A6339,Table1[CLIENTID],Table1[CLIENTSIZE])</f>
        <v>Large</v>
      </c>
    </row>
    <row r="6340" spans="1:10" x14ac:dyDescent="0.25">
      <c r="A6340">
        <v>1910</v>
      </c>
      <c r="B6340" s="1">
        <v>43108</v>
      </c>
      <c r="C6340">
        <v>11</v>
      </c>
      <c r="D6340">
        <v>0</v>
      </c>
      <c r="E6340">
        <v>0</v>
      </c>
      <c r="F6340">
        <v>0</v>
      </c>
      <c r="H6340" t="str">
        <f>_xlfn.XLOOKUP(A6340,Table1[CLIENTID],Table1[OVERALLSTATUS])</f>
        <v>Live</v>
      </c>
      <c r="I6340" t="str">
        <f>_xlfn.XLOOKUP(A6340,Table1[CLIENTID],Table1[CLIENTSPECIALTY])</f>
        <v>Oncology</v>
      </c>
      <c r="J6340" t="str">
        <f>_xlfn.XLOOKUP(A6340,Table1[CLIENTID],Table1[CLIENTSIZE])</f>
        <v>Large</v>
      </c>
    </row>
    <row r="6341" spans="1:10" x14ac:dyDescent="0.25">
      <c r="A6341">
        <v>1937</v>
      </c>
      <c r="B6341" s="1">
        <v>43059</v>
      </c>
      <c r="C6341">
        <v>11</v>
      </c>
      <c r="D6341">
        <v>0</v>
      </c>
      <c r="E6341">
        <v>0</v>
      </c>
      <c r="F6341">
        <v>0</v>
      </c>
      <c r="H6341" t="str">
        <f>_xlfn.XLOOKUP(A6341,Table1[CLIENTID],Table1[OVERALLSTATUS])</f>
        <v>Live</v>
      </c>
      <c r="I6341" t="str">
        <f>_xlfn.XLOOKUP(A6341,Table1[CLIENTID],Table1[CLIENTSPECIALTY])</f>
        <v>Oncology</v>
      </c>
      <c r="J6341" t="str">
        <f>_xlfn.XLOOKUP(A6341,Table1[CLIENTID],Table1[CLIENTSIZE])</f>
        <v>Large</v>
      </c>
    </row>
    <row r="6342" spans="1:10" x14ac:dyDescent="0.25">
      <c r="A6342">
        <v>1962</v>
      </c>
      <c r="B6342" s="1">
        <v>43073</v>
      </c>
      <c r="C6342">
        <v>11</v>
      </c>
      <c r="D6342">
        <v>0</v>
      </c>
      <c r="E6342">
        <v>0</v>
      </c>
      <c r="F6342">
        <v>0</v>
      </c>
      <c r="H6342" t="str">
        <f>_xlfn.XLOOKUP(A6342,Table1[CLIENTID],Table1[OVERALLSTATUS])</f>
        <v>Live</v>
      </c>
      <c r="I6342" t="str">
        <f>_xlfn.XLOOKUP(A6342,Table1[CLIENTID],Table1[CLIENTSPECIALTY])</f>
        <v>Oncology</v>
      </c>
      <c r="J6342" t="str">
        <f>_xlfn.XLOOKUP(A6342,Table1[CLIENTID],Table1[CLIENTSIZE])</f>
        <v>Large</v>
      </c>
    </row>
    <row r="6343" spans="1:10" x14ac:dyDescent="0.25">
      <c r="A6343">
        <v>1962</v>
      </c>
      <c r="B6343" s="1">
        <v>43101</v>
      </c>
      <c r="C6343">
        <v>11</v>
      </c>
      <c r="D6343">
        <v>0</v>
      </c>
      <c r="E6343">
        <v>0</v>
      </c>
      <c r="F6343">
        <v>0</v>
      </c>
      <c r="H6343" t="str">
        <f>_xlfn.XLOOKUP(A6343,Table1[CLIENTID],Table1[OVERALLSTATUS])</f>
        <v>Live</v>
      </c>
      <c r="I6343" t="str">
        <f>_xlfn.XLOOKUP(A6343,Table1[CLIENTID],Table1[CLIENTSPECIALTY])</f>
        <v>Oncology</v>
      </c>
      <c r="J6343" t="str">
        <f>_xlfn.XLOOKUP(A6343,Table1[CLIENTID],Table1[CLIENTSIZE])</f>
        <v>Large</v>
      </c>
    </row>
    <row r="6344" spans="1:10" x14ac:dyDescent="0.25">
      <c r="A6344">
        <v>1969</v>
      </c>
      <c r="B6344" s="1">
        <v>43094</v>
      </c>
      <c r="C6344">
        <v>11</v>
      </c>
      <c r="D6344">
        <v>0</v>
      </c>
      <c r="E6344">
        <v>0</v>
      </c>
      <c r="F6344">
        <v>0</v>
      </c>
      <c r="H6344" t="str">
        <f>_xlfn.XLOOKUP(A6344,Table1[CLIENTID],Table1[OVERALLSTATUS])</f>
        <v>Live</v>
      </c>
      <c r="I6344" t="str">
        <f>_xlfn.XLOOKUP(A6344,Table1[CLIENTID],Table1[CLIENTSPECIALTY])</f>
        <v>Dermatology</v>
      </c>
      <c r="J6344" t="str">
        <f>_xlfn.XLOOKUP(A6344,Table1[CLIENTID],Table1[CLIENTSIZE])</f>
        <v>Large</v>
      </c>
    </row>
    <row r="6345" spans="1:10" x14ac:dyDescent="0.25">
      <c r="A6345">
        <v>1973</v>
      </c>
      <c r="B6345" s="1">
        <v>43059</v>
      </c>
      <c r="C6345">
        <v>11</v>
      </c>
      <c r="D6345">
        <v>3</v>
      </c>
      <c r="E6345">
        <v>0</v>
      </c>
      <c r="F6345">
        <v>0</v>
      </c>
      <c r="H6345" t="str">
        <f>_xlfn.XLOOKUP(A6345,Table1[CLIENTID],Table1[OVERALLSTATUS])</f>
        <v>Live</v>
      </c>
      <c r="I6345" t="str">
        <f>_xlfn.XLOOKUP(A6345,Table1[CLIENTID],Table1[CLIENTSPECIALTY])</f>
        <v>Oncology</v>
      </c>
      <c r="J6345" t="str">
        <f>_xlfn.XLOOKUP(A6345,Table1[CLIENTID],Table1[CLIENTSIZE])</f>
        <v>Large</v>
      </c>
    </row>
    <row r="6346" spans="1:10" x14ac:dyDescent="0.25">
      <c r="A6346">
        <v>2024</v>
      </c>
      <c r="B6346" s="1">
        <v>43108</v>
      </c>
      <c r="C6346">
        <v>11</v>
      </c>
      <c r="D6346">
        <v>0</v>
      </c>
      <c r="E6346">
        <v>6</v>
      </c>
      <c r="F6346">
        <v>6</v>
      </c>
      <c r="H6346" t="str">
        <f>_xlfn.XLOOKUP(A6346,Table1[CLIENTID],Table1[OVERALLSTATUS])</f>
        <v>Live</v>
      </c>
      <c r="I6346" t="str">
        <f>_xlfn.XLOOKUP(A6346,Table1[CLIENTID],Table1[CLIENTSPECIALTY])</f>
        <v>Oncology</v>
      </c>
      <c r="J6346" t="str">
        <f>_xlfn.XLOOKUP(A6346,Table1[CLIENTID],Table1[CLIENTSIZE])</f>
        <v>Large</v>
      </c>
    </row>
    <row r="6347" spans="1:10" x14ac:dyDescent="0.25">
      <c r="A6347">
        <v>2025</v>
      </c>
      <c r="B6347" s="1">
        <v>43108</v>
      </c>
      <c r="C6347">
        <v>11</v>
      </c>
      <c r="D6347">
        <v>4</v>
      </c>
      <c r="E6347">
        <v>1</v>
      </c>
      <c r="F6347">
        <v>0</v>
      </c>
      <c r="H6347" t="str">
        <f>_xlfn.XLOOKUP(A6347,Table1[CLIENTID],Table1[OVERALLSTATUS])</f>
        <v>Live</v>
      </c>
      <c r="I6347" t="str">
        <f>_xlfn.XLOOKUP(A6347,Table1[CLIENTID],Table1[CLIENTSPECIALTY])</f>
        <v>Oncology</v>
      </c>
      <c r="J6347" t="str">
        <f>_xlfn.XLOOKUP(A6347,Table1[CLIENTID],Table1[CLIENTSIZE])</f>
        <v>Large</v>
      </c>
    </row>
    <row r="6348" spans="1:10" x14ac:dyDescent="0.25">
      <c r="A6348">
        <v>2036</v>
      </c>
      <c r="B6348" s="1">
        <v>43080</v>
      </c>
      <c r="C6348">
        <v>11</v>
      </c>
      <c r="D6348">
        <v>0</v>
      </c>
      <c r="E6348">
        <v>0</v>
      </c>
      <c r="F6348">
        <v>0</v>
      </c>
      <c r="H6348" t="str">
        <f>_xlfn.XLOOKUP(A6348,Table1[CLIENTID],Table1[OVERALLSTATUS])</f>
        <v>Live</v>
      </c>
      <c r="I6348" t="str">
        <f>_xlfn.XLOOKUP(A6348,Table1[CLIENTID],Table1[CLIENTSPECIALTY])</f>
        <v>Oncology</v>
      </c>
      <c r="J6348" t="str">
        <f>_xlfn.XLOOKUP(A6348,Table1[CLIENTID],Table1[CLIENTSIZE])</f>
        <v>Large</v>
      </c>
    </row>
    <row r="6349" spans="1:10" x14ac:dyDescent="0.25">
      <c r="A6349">
        <v>2042</v>
      </c>
      <c r="B6349" s="1">
        <v>43066</v>
      </c>
      <c r="C6349">
        <v>11</v>
      </c>
      <c r="D6349">
        <v>0</v>
      </c>
      <c r="E6349">
        <v>0</v>
      </c>
      <c r="F6349">
        <v>0</v>
      </c>
      <c r="H6349" t="str">
        <f>_xlfn.XLOOKUP(A6349,Table1[CLIENTID],Table1[OVERALLSTATUS])</f>
        <v>Live</v>
      </c>
      <c r="I6349" t="str">
        <f>_xlfn.XLOOKUP(A6349,Table1[CLIENTID],Table1[CLIENTSPECIALTY])</f>
        <v>Dermatology</v>
      </c>
      <c r="J6349" t="str">
        <f>_xlfn.XLOOKUP(A6349,Table1[CLIENTID],Table1[CLIENTSIZE])</f>
        <v>Large</v>
      </c>
    </row>
    <row r="6350" spans="1:10" x14ac:dyDescent="0.25">
      <c r="A6350">
        <v>2042</v>
      </c>
      <c r="B6350" s="1">
        <v>43087</v>
      </c>
      <c r="C6350">
        <v>11</v>
      </c>
      <c r="D6350">
        <v>0</v>
      </c>
      <c r="E6350">
        <v>2</v>
      </c>
      <c r="F6350">
        <v>2</v>
      </c>
      <c r="H6350" t="str">
        <f>_xlfn.XLOOKUP(A6350,Table1[CLIENTID],Table1[OVERALLSTATUS])</f>
        <v>Live</v>
      </c>
      <c r="I6350" t="str">
        <f>_xlfn.XLOOKUP(A6350,Table1[CLIENTID],Table1[CLIENTSPECIALTY])</f>
        <v>Dermatology</v>
      </c>
      <c r="J6350" t="str">
        <f>_xlfn.XLOOKUP(A6350,Table1[CLIENTID],Table1[CLIENTSIZE])</f>
        <v>Large</v>
      </c>
    </row>
    <row r="6351" spans="1:10" x14ac:dyDescent="0.25">
      <c r="A6351">
        <v>2089</v>
      </c>
      <c r="B6351" s="1">
        <v>43052</v>
      </c>
      <c r="C6351">
        <v>11</v>
      </c>
      <c r="D6351">
        <v>0</v>
      </c>
      <c r="E6351">
        <v>0</v>
      </c>
      <c r="F6351">
        <v>0</v>
      </c>
      <c r="H6351" t="str">
        <f>_xlfn.XLOOKUP(A6351,Table1[CLIENTID],Table1[OVERALLSTATUS])</f>
        <v>Live</v>
      </c>
      <c r="I6351" t="str">
        <f>_xlfn.XLOOKUP(A6351,Table1[CLIENTID],Table1[CLIENTSPECIALTY])</f>
        <v>Oncology</v>
      </c>
      <c r="J6351" t="str">
        <f>_xlfn.XLOOKUP(A6351,Table1[CLIENTID],Table1[CLIENTSIZE])</f>
        <v>Large</v>
      </c>
    </row>
    <row r="6352" spans="1:10" x14ac:dyDescent="0.25">
      <c r="A6352">
        <v>2198</v>
      </c>
      <c r="B6352" s="1">
        <v>43073</v>
      </c>
      <c r="C6352">
        <v>11</v>
      </c>
      <c r="D6352">
        <v>0</v>
      </c>
      <c r="E6352">
        <v>6</v>
      </c>
      <c r="F6352">
        <v>0</v>
      </c>
      <c r="H6352" t="str">
        <f>_xlfn.XLOOKUP(A6352,Table1[CLIENTID],Table1[OVERALLSTATUS])</f>
        <v>Live</v>
      </c>
      <c r="I6352" t="str">
        <f>_xlfn.XLOOKUP(A6352,Table1[CLIENTID],Table1[CLIENTSPECIALTY])</f>
        <v>Oncology</v>
      </c>
      <c r="J6352" t="str">
        <f>_xlfn.XLOOKUP(A6352,Table1[CLIENTID],Table1[CLIENTSIZE])</f>
        <v>Large</v>
      </c>
    </row>
    <row r="6353" spans="1:10" x14ac:dyDescent="0.25">
      <c r="A6353">
        <v>2239</v>
      </c>
      <c r="B6353" s="1">
        <v>43108</v>
      </c>
      <c r="C6353">
        <v>11</v>
      </c>
      <c r="D6353">
        <v>1</v>
      </c>
      <c r="E6353">
        <v>1</v>
      </c>
      <c r="F6353">
        <v>0</v>
      </c>
      <c r="H6353" t="str">
        <f>_xlfn.XLOOKUP(A6353,Table1[CLIENTID],Table1[OVERALLSTATUS])</f>
        <v>Live</v>
      </c>
      <c r="I6353" t="str">
        <f>_xlfn.XLOOKUP(A6353,Table1[CLIENTID],Table1[CLIENTSPECIALTY])</f>
        <v>Oncology</v>
      </c>
      <c r="J6353" t="str">
        <f>_xlfn.XLOOKUP(A6353,Table1[CLIENTID],Table1[CLIENTSIZE])</f>
        <v>Large</v>
      </c>
    </row>
    <row r="6354" spans="1:10" x14ac:dyDescent="0.25">
      <c r="A6354">
        <v>2252</v>
      </c>
      <c r="B6354" s="1">
        <v>43087</v>
      </c>
      <c r="C6354">
        <v>11</v>
      </c>
      <c r="D6354">
        <v>0</v>
      </c>
      <c r="E6354">
        <v>0</v>
      </c>
      <c r="F6354">
        <v>0</v>
      </c>
      <c r="H6354" t="str">
        <f>_xlfn.XLOOKUP(A6354,Table1[CLIENTID],Table1[OVERALLSTATUS])</f>
        <v>Live</v>
      </c>
      <c r="I6354" t="str">
        <f>_xlfn.XLOOKUP(A6354,Table1[CLIENTID],Table1[CLIENTSPECIALTY])</f>
        <v>Oncology</v>
      </c>
      <c r="J6354" t="str">
        <f>_xlfn.XLOOKUP(A6354,Table1[CLIENTID],Table1[CLIENTSIZE])</f>
        <v>Large</v>
      </c>
    </row>
    <row r="6355" spans="1:10" x14ac:dyDescent="0.25">
      <c r="A6355">
        <v>2252</v>
      </c>
      <c r="B6355" s="1">
        <v>43108</v>
      </c>
      <c r="C6355">
        <v>11</v>
      </c>
      <c r="D6355">
        <v>0</v>
      </c>
      <c r="E6355">
        <v>0</v>
      </c>
      <c r="F6355">
        <v>0</v>
      </c>
      <c r="H6355" t="str">
        <f>_xlfn.XLOOKUP(A6355,Table1[CLIENTID],Table1[OVERALLSTATUS])</f>
        <v>Live</v>
      </c>
      <c r="I6355" t="str">
        <f>_xlfn.XLOOKUP(A6355,Table1[CLIENTID],Table1[CLIENTSPECIALTY])</f>
        <v>Oncology</v>
      </c>
      <c r="J6355" t="str">
        <f>_xlfn.XLOOKUP(A6355,Table1[CLIENTID],Table1[CLIENTSIZE])</f>
        <v>Large</v>
      </c>
    </row>
    <row r="6356" spans="1:10" x14ac:dyDescent="0.25">
      <c r="A6356">
        <v>2273</v>
      </c>
      <c r="B6356" s="1">
        <v>43066</v>
      </c>
      <c r="C6356">
        <v>11</v>
      </c>
      <c r="D6356">
        <v>0</v>
      </c>
      <c r="E6356">
        <v>0</v>
      </c>
      <c r="F6356">
        <v>0</v>
      </c>
      <c r="H6356" t="str">
        <f>_xlfn.XLOOKUP(A6356,Table1[CLIENTID],Table1[OVERALLSTATUS])</f>
        <v>Live</v>
      </c>
      <c r="I6356" t="str">
        <f>_xlfn.XLOOKUP(A6356,Table1[CLIENTID],Table1[CLIENTSPECIALTY])</f>
        <v>Dermatology</v>
      </c>
      <c r="J6356" t="str">
        <f>_xlfn.XLOOKUP(A6356,Table1[CLIENTID],Table1[CLIENTSIZE])</f>
        <v>Large</v>
      </c>
    </row>
    <row r="6357" spans="1:10" x14ac:dyDescent="0.25">
      <c r="A6357">
        <v>2276</v>
      </c>
      <c r="B6357" s="1">
        <v>43080</v>
      </c>
      <c r="C6357">
        <v>11</v>
      </c>
      <c r="D6357">
        <v>0</v>
      </c>
      <c r="E6357">
        <v>0</v>
      </c>
      <c r="F6357">
        <v>0</v>
      </c>
      <c r="H6357" t="str">
        <f>_xlfn.XLOOKUP(A6357,Table1[CLIENTID],Table1[OVERALLSTATUS])</f>
        <v>Live</v>
      </c>
      <c r="I6357" t="str">
        <f>_xlfn.XLOOKUP(A6357,Table1[CLIENTID],Table1[CLIENTSPECIALTY])</f>
        <v>Oncology</v>
      </c>
      <c r="J6357" t="str">
        <f>_xlfn.XLOOKUP(A6357,Table1[CLIENTID],Table1[CLIENTSIZE])</f>
        <v>Large</v>
      </c>
    </row>
    <row r="6358" spans="1:10" x14ac:dyDescent="0.25">
      <c r="A6358">
        <v>2363</v>
      </c>
      <c r="B6358" s="1">
        <v>43059</v>
      </c>
      <c r="C6358">
        <v>11</v>
      </c>
      <c r="D6358">
        <v>0</v>
      </c>
      <c r="E6358">
        <v>0</v>
      </c>
      <c r="F6358">
        <v>0</v>
      </c>
      <c r="H6358" t="str">
        <f>_xlfn.XLOOKUP(A6358,Table1[CLIENTID],Table1[OVERALLSTATUS])</f>
        <v>Live</v>
      </c>
      <c r="I6358" t="str">
        <f>_xlfn.XLOOKUP(A6358,Table1[CLIENTID],Table1[CLIENTSPECIALTY])</f>
        <v>Dermatology</v>
      </c>
      <c r="J6358" t="str">
        <f>_xlfn.XLOOKUP(A6358,Table1[CLIENTID],Table1[CLIENTSIZE])</f>
        <v>Large</v>
      </c>
    </row>
    <row r="6359" spans="1:10" x14ac:dyDescent="0.25">
      <c r="A6359">
        <v>2363</v>
      </c>
      <c r="B6359" s="1">
        <v>43087</v>
      </c>
      <c r="C6359">
        <v>11</v>
      </c>
      <c r="D6359">
        <v>0</v>
      </c>
      <c r="E6359">
        <v>0</v>
      </c>
      <c r="F6359">
        <v>0</v>
      </c>
      <c r="H6359" t="str">
        <f>_xlfn.XLOOKUP(A6359,Table1[CLIENTID],Table1[OVERALLSTATUS])</f>
        <v>Live</v>
      </c>
      <c r="I6359" t="str">
        <f>_xlfn.XLOOKUP(A6359,Table1[CLIENTID],Table1[CLIENTSPECIALTY])</f>
        <v>Dermatology</v>
      </c>
      <c r="J6359" t="str">
        <f>_xlfn.XLOOKUP(A6359,Table1[CLIENTID],Table1[CLIENTSIZE])</f>
        <v>Large</v>
      </c>
    </row>
    <row r="6360" spans="1:10" x14ac:dyDescent="0.25">
      <c r="A6360">
        <v>2382</v>
      </c>
      <c r="B6360" s="1">
        <v>43073</v>
      </c>
      <c r="C6360">
        <v>11</v>
      </c>
      <c r="D6360">
        <v>0</v>
      </c>
      <c r="E6360">
        <v>3</v>
      </c>
      <c r="F6360">
        <v>0</v>
      </c>
      <c r="H6360" t="str">
        <f>_xlfn.XLOOKUP(A6360,Table1[CLIENTID],Table1[OVERALLSTATUS])</f>
        <v>Live</v>
      </c>
      <c r="I6360" t="str">
        <f>_xlfn.XLOOKUP(A6360,Table1[CLIENTID],Table1[CLIENTSPECIALTY])</f>
        <v>Dermatology</v>
      </c>
      <c r="J6360" t="str">
        <f>_xlfn.XLOOKUP(A6360,Table1[CLIENTID],Table1[CLIENTSIZE])</f>
        <v>Large</v>
      </c>
    </row>
    <row r="6361" spans="1:10" x14ac:dyDescent="0.25">
      <c r="A6361">
        <v>2436</v>
      </c>
      <c r="B6361" s="1">
        <v>43073</v>
      </c>
      <c r="C6361">
        <v>11</v>
      </c>
      <c r="D6361">
        <v>0</v>
      </c>
      <c r="E6361">
        <v>12</v>
      </c>
      <c r="F6361">
        <v>0</v>
      </c>
      <c r="H6361" t="str">
        <f>_xlfn.XLOOKUP(A6361,Table1[CLIENTID],Table1[OVERALLSTATUS])</f>
        <v>Live</v>
      </c>
      <c r="I6361" t="str">
        <f>_xlfn.XLOOKUP(A6361,Table1[CLIENTID],Table1[CLIENTSPECIALTY])</f>
        <v>Dermatology</v>
      </c>
      <c r="J6361" t="str">
        <f>_xlfn.XLOOKUP(A6361,Table1[CLIENTID],Table1[CLIENTSIZE])</f>
        <v>Large</v>
      </c>
    </row>
    <row r="6362" spans="1:10" x14ac:dyDescent="0.25">
      <c r="A6362">
        <v>2436</v>
      </c>
      <c r="B6362" s="1">
        <v>43073</v>
      </c>
      <c r="C6362">
        <v>11</v>
      </c>
      <c r="D6362">
        <v>0</v>
      </c>
      <c r="E6362">
        <v>0</v>
      </c>
      <c r="F6362">
        <v>0</v>
      </c>
      <c r="H6362" t="str">
        <f>_xlfn.XLOOKUP(A6362,Table1[CLIENTID],Table1[OVERALLSTATUS])</f>
        <v>Live</v>
      </c>
      <c r="I6362" t="str">
        <f>_xlfn.XLOOKUP(A6362,Table1[CLIENTID],Table1[CLIENTSPECIALTY])</f>
        <v>Dermatology</v>
      </c>
      <c r="J6362" t="str">
        <f>_xlfn.XLOOKUP(A6362,Table1[CLIENTID],Table1[CLIENTSIZE])</f>
        <v>Large</v>
      </c>
    </row>
    <row r="6363" spans="1:10" x14ac:dyDescent="0.25">
      <c r="A6363">
        <v>2507</v>
      </c>
      <c r="B6363" s="1">
        <v>43101</v>
      </c>
      <c r="C6363">
        <v>11</v>
      </c>
      <c r="D6363">
        <v>0</v>
      </c>
      <c r="E6363">
        <v>0</v>
      </c>
      <c r="F6363">
        <v>0</v>
      </c>
      <c r="H6363" t="str">
        <f>_xlfn.XLOOKUP(A6363,Table1[CLIENTID],Table1[OVERALLSTATUS])</f>
        <v>Live</v>
      </c>
      <c r="I6363" t="str">
        <f>_xlfn.XLOOKUP(A6363,Table1[CLIENTID],Table1[CLIENTSPECIALTY])</f>
        <v>Oncology</v>
      </c>
      <c r="J6363" t="str">
        <f>_xlfn.XLOOKUP(A6363,Table1[CLIENTID],Table1[CLIENTSIZE])</f>
        <v>Large</v>
      </c>
    </row>
    <row r="6364" spans="1:10" x14ac:dyDescent="0.25">
      <c r="A6364">
        <v>2508</v>
      </c>
      <c r="B6364" s="1">
        <v>43101</v>
      </c>
      <c r="C6364">
        <v>11</v>
      </c>
      <c r="D6364">
        <v>0</v>
      </c>
      <c r="E6364">
        <v>0</v>
      </c>
      <c r="F6364">
        <v>0</v>
      </c>
      <c r="H6364" t="str">
        <f>_xlfn.XLOOKUP(A6364,Table1[CLIENTID],Table1[OVERALLSTATUS])</f>
        <v>Live</v>
      </c>
      <c r="I6364" t="str">
        <f>_xlfn.XLOOKUP(A6364,Table1[CLIENTID],Table1[CLIENTSPECIALTY])</f>
        <v>Oncology</v>
      </c>
      <c r="J6364" t="str">
        <f>_xlfn.XLOOKUP(A6364,Table1[CLIENTID],Table1[CLIENTSIZE])</f>
        <v>Large</v>
      </c>
    </row>
    <row r="6365" spans="1:10" x14ac:dyDescent="0.25">
      <c r="A6365">
        <v>2513</v>
      </c>
      <c r="B6365" s="1">
        <v>43052</v>
      </c>
      <c r="C6365">
        <v>11</v>
      </c>
      <c r="D6365">
        <v>0</v>
      </c>
      <c r="E6365">
        <v>0</v>
      </c>
      <c r="F6365">
        <v>0</v>
      </c>
      <c r="H6365" t="str">
        <f>_xlfn.XLOOKUP(A6365,Table1[CLIENTID],Table1[OVERALLSTATUS])</f>
        <v>Live</v>
      </c>
      <c r="I6365" t="str">
        <f>_xlfn.XLOOKUP(A6365,Table1[CLIENTID],Table1[CLIENTSPECIALTY])</f>
        <v>Oncology</v>
      </c>
      <c r="J6365" t="str">
        <f>_xlfn.XLOOKUP(A6365,Table1[CLIENTID],Table1[CLIENTSIZE])</f>
        <v>Large</v>
      </c>
    </row>
    <row r="6366" spans="1:10" x14ac:dyDescent="0.25">
      <c r="A6366">
        <v>2543</v>
      </c>
      <c r="B6366" s="1">
        <v>43101</v>
      </c>
      <c r="C6366">
        <v>11</v>
      </c>
      <c r="D6366">
        <v>4</v>
      </c>
      <c r="E6366">
        <v>6</v>
      </c>
      <c r="F6366">
        <v>4</v>
      </c>
      <c r="H6366" t="str">
        <f>_xlfn.XLOOKUP(A6366,Table1[CLIENTID],Table1[OVERALLSTATUS])</f>
        <v>Live</v>
      </c>
      <c r="I6366" t="str">
        <f>_xlfn.XLOOKUP(A6366,Table1[CLIENTID],Table1[CLIENTSPECIALTY])</f>
        <v>Oncology</v>
      </c>
      <c r="J6366" t="str">
        <f>_xlfn.XLOOKUP(A6366,Table1[CLIENTID],Table1[CLIENTSIZE])</f>
        <v>Large</v>
      </c>
    </row>
    <row r="6367" spans="1:10" x14ac:dyDescent="0.25">
      <c r="A6367">
        <v>2602</v>
      </c>
      <c r="B6367" s="1">
        <v>43059</v>
      </c>
      <c r="C6367">
        <v>11</v>
      </c>
      <c r="D6367">
        <v>0</v>
      </c>
      <c r="E6367">
        <v>0</v>
      </c>
      <c r="F6367">
        <v>0</v>
      </c>
      <c r="H6367" t="str">
        <f>_xlfn.XLOOKUP(A6367,Table1[CLIENTID],Table1[OVERALLSTATUS])</f>
        <v>Live</v>
      </c>
      <c r="I6367" t="str">
        <f>_xlfn.XLOOKUP(A6367,Table1[CLIENTID],Table1[CLIENTSPECIALTY])</f>
        <v>Oncology</v>
      </c>
      <c r="J6367" t="str">
        <f>_xlfn.XLOOKUP(A6367,Table1[CLIENTID],Table1[CLIENTSIZE])</f>
        <v>Large</v>
      </c>
    </row>
    <row r="6368" spans="1:10" x14ac:dyDescent="0.25">
      <c r="A6368">
        <v>2695</v>
      </c>
      <c r="B6368" s="1">
        <v>43059</v>
      </c>
      <c r="C6368">
        <v>11</v>
      </c>
      <c r="D6368">
        <v>6</v>
      </c>
      <c r="E6368">
        <v>0</v>
      </c>
      <c r="F6368">
        <v>0</v>
      </c>
      <c r="H6368" t="str">
        <f>_xlfn.XLOOKUP(A6368,Table1[CLIENTID],Table1[OVERALLSTATUS])</f>
        <v>Live</v>
      </c>
      <c r="I6368" t="str">
        <f>_xlfn.XLOOKUP(A6368,Table1[CLIENTID],Table1[CLIENTSPECIALTY])</f>
        <v>Dermatology</v>
      </c>
      <c r="J6368" t="str">
        <f>_xlfn.XLOOKUP(A6368,Table1[CLIENTID],Table1[CLIENTSIZE])</f>
        <v>Large</v>
      </c>
    </row>
    <row r="6369" spans="1:10" x14ac:dyDescent="0.25">
      <c r="A6369">
        <v>2729</v>
      </c>
      <c r="B6369" s="1">
        <v>43094</v>
      </c>
      <c r="C6369">
        <v>11</v>
      </c>
      <c r="D6369">
        <v>0</v>
      </c>
      <c r="E6369">
        <v>0</v>
      </c>
      <c r="F6369">
        <v>0</v>
      </c>
      <c r="H6369" t="str">
        <f>_xlfn.XLOOKUP(A6369,Table1[CLIENTID],Table1[OVERALLSTATUS])</f>
        <v>Live</v>
      </c>
      <c r="I6369" t="str">
        <f>_xlfn.XLOOKUP(A6369,Table1[CLIENTID],Table1[CLIENTSPECIALTY])</f>
        <v>Oncology</v>
      </c>
      <c r="J6369" t="str">
        <f>_xlfn.XLOOKUP(A6369,Table1[CLIENTID],Table1[CLIENTSIZE])</f>
        <v>Large</v>
      </c>
    </row>
    <row r="6370" spans="1:10" x14ac:dyDescent="0.25">
      <c r="A6370">
        <v>2741</v>
      </c>
      <c r="B6370" s="1">
        <v>43073</v>
      </c>
      <c r="C6370">
        <v>11</v>
      </c>
      <c r="D6370">
        <v>0</v>
      </c>
      <c r="E6370">
        <v>0</v>
      </c>
      <c r="F6370">
        <v>0</v>
      </c>
      <c r="H6370" t="str">
        <f>_xlfn.XLOOKUP(A6370,Table1[CLIENTID],Table1[OVERALLSTATUS])</f>
        <v>Live</v>
      </c>
      <c r="I6370" t="str">
        <f>_xlfn.XLOOKUP(A6370,Table1[CLIENTID],Table1[CLIENTSPECIALTY])</f>
        <v>Oncology</v>
      </c>
      <c r="J6370" t="str">
        <f>_xlfn.XLOOKUP(A6370,Table1[CLIENTID],Table1[CLIENTSIZE])</f>
        <v>Large</v>
      </c>
    </row>
    <row r="6371" spans="1:10" x14ac:dyDescent="0.25">
      <c r="A6371">
        <v>2741</v>
      </c>
      <c r="B6371" s="1">
        <v>43094</v>
      </c>
      <c r="C6371">
        <v>11</v>
      </c>
      <c r="D6371">
        <v>0</v>
      </c>
      <c r="E6371">
        <v>0</v>
      </c>
      <c r="F6371">
        <v>0</v>
      </c>
      <c r="H6371" t="str">
        <f>_xlfn.XLOOKUP(A6371,Table1[CLIENTID],Table1[OVERALLSTATUS])</f>
        <v>Live</v>
      </c>
      <c r="I6371" t="str">
        <f>_xlfn.XLOOKUP(A6371,Table1[CLIENTID],Table1[CLIENTSPECIALTY])</f>
        <v>Oncology</v>
      </c>
      <c r="J6371" t="str">
        <f>_xlfn.XLOOKUP(A6371,Table1[CLIENTID],Table1[CLIENTSIZE])</f>
        <v>Large</v>
      </c>
    </row>
    <row r="6372" spans="1:10" x14ac:dyDescent="0.25">
      <c r="A6372">
        <v>2754</v>
      </c>
      <c r="B6372" s="1">
        <v>43080</v>
      </c>
      <c r="C6372">
        <v>11</v>
      </c>
      <c r="D6372">
        <v>0</v>
      </c>
      <c r="E6372">
        <v>0</v>
      </c>
      <c r="F6372">
        <v>0</v>
      </c>
      <c r="H6372" t="str">
        <f>_xlfn.XLOOKUP(A6372,Table1[CLIENTID],Table1[OVERALLSTATUS])</f>
        <v>Live</v>
      </c>
      <c r="I6372" t="str">
        <f>_xlfn.XLOOKUP(A6372,Table1[CLIENTID],Table1[CLIENTSPECIALTY])</f>
        <v>Oncology</v>
      </c>
      <c r="J6372" t="str">
        <f>_xlfn.XLOOKUP(A6372,Table1[CLIENTID],Table1[CLIENTSIZE])</f>
        <v>Large</v>
      </c>
    </row>
    <row r="6373" spans="1:10" x14ac:dyDescent="0.25">
      <c r="A6373">
        <v>2768</v>
      </c>
      <c r="B6373" s="1">
        <v>43094</v>
      </c>
      <c r="C6373">
        <v>11</v>
      </c>
      <c r="D6373">
        <v>67</v>
      </c>
      <c r="E6373">
        <v>3</v>
      </c>
      <c r="F6373">
        <v>0</v>
      </c>
      <c r="H6373" t="str">
        <f>_xlfn.XLOOKUP(A6373,Table1[CLIENTID],Table1[OVERALLSTATUS])</f>
        <v>Live</v>
      </c>
      <c r="I6373" t="str">
        <f>_xlfn.XLOOKUP(A6373,Table1[CLIENTID],Table1[CLIENTSPECIALTY])</f>
        <v>Oncology</v>
      </c>
      <c r="J6373" t="str">
        <f>_xlfn.XLOOKUP(A6373,Table1[CLIENTID],Table1[CLIENTSIZE])</f>
        <v>Large</v>
      </c>
    </row>
    <row r="6374" spans="1:10" x14ac:dyDescent="0.25">
      <c r="A6374">
        <v>2818</v>
      </c>
      <c r="B6374" s="1">
        <v>43094</v>
      </c>
      <c r="C6374">
        <v>11</v>
      </c>
      <c r="D6374">
        <v>0</v>
      </c>
      <c r="E6374">
        <v>0</v>
      </c>
      <c r="F6374">
        <v>0</v>
      </c>
      <c r="H6374" t="str">
        <f>_xlfn.XLOOKUP(A6374,Table1[CLIENTID],Table1[OVERALLSTATUS])</f>
        <v>Live</v>
      </c>
      <c r="I6374" t="str">
        <f>_xlfn.XLOOKUP(A6374,Table1[CLIENTID],Table1[CLIENTSPECIALTY])</f>
        <v>Oncology</v>
      </c>
      <c r="J6374" t="str">
        <f>_xlfn.XLOOKUP(A6374,Table1[CLIENTID],Table1[CLIENTSIZE])</f>
        <v>Large</v>
      </c>
    </row>
    <row r="6375" spans="1:10" x14ac:dyDescent="0.25">
      <c r="A6375">
        <v>2937</v>
      </c>
      <c r="B6375" s="1">
        <v>43059</v>
      </c>
      <c r="C6375">
        <v>11</v>
      </c>
      <c r="D6375">
        <v>0</v>
      </c>
      <c r="E6375">
        <v>0</v>
      </c>
      <c r="F6375">
        <v>0</v>
      </c>
      <c r="H6375" t="str">
        <f>_xlfn.XLOOKUP(A6375,Table1[CLIENTID],Table1[OVERALLSTATUS])</f>
        <v>Live</v>
      </c>
      <c r="I6375" t="str">
        <f>_xlfn.XLOOKUP(A6375,Table1[CLIENTID],Table1[CLIENTSPECIALTY])</f>
        <v>Oncology</v>
      </c>
      <c r="J6375" t="str">
        <f>_xlfn.XLOOKUP(A6375,Table1[CLIENTID],Table1[CLIENTSIZE])</f>
        <v>Large</v>
      </c>
    </row>
    <row r="6376" spans="1:10" x14ac:dyDescent="0.25">
      <c r="A6376">
        <v>2937</v>
      </c>
      <c r="B6376" s="1">
        <v>43108</v>
      </c>
      <c r="C6376">
        <v>11</v>
      </c>
      <c r="D6376">
        <v>0</v>
      </c>
      <c r="E6376">
        <v>0</v>
      </c>
      <c r="F6376">
        <v>0</v>
      </c>
      <c r="H6376" t="str">
        <f>_xlfn.XLOOKUP(A6376,Table1[CLIENTID],Table1[OVERALLSTATUS])</f>
        <v>Live</v>
      </c>
      <c r="I6376" t="str">
        <f>_xlfn.XLOOKUP(A6376,Table1[CLIENTID],Table1[CLIENTSPECIALTY])</f>
        <v>Oncology</v>
      </c>
      <c r="J6376" t="str">
        <f>_xlfn.XLOOKUP(A6376,Table1[CLIENTID],Table1[CLIENTSIZE])</f>
        <v>Large</v>
      </c>
    </row>
    <row r="6377" spans="1:10" x14ac:dyDescent="0.25">
      <c r="A6377">
        <v>2940</v>
      </c>
      <c r="B6377" s="1">
        <v>43108</v>
      </c>
      <c r="C6377">
        <v>11</v>
      </c>
      <c r="D6377">
        <v>6</v>
      </c>
      <c r="E6377">
        <v>3</v>
      </c>
      <c r="F6377">
        <v>3</v>
      </c>
      <c r="H6377" t="str">
        <f>_xlfn.XLOOKUP(A6377,Table1[CLIENTID],Table1[OVERALLSTATUS])</f>
        <v>Live</v>
      </c>
      <c r="I6377" t="str">
        <f>_xlfn.XLOOKUP(A6377,Table1[CLIENTID],Table1[CLIENTSPECIALTY])</f>
        <v>Dermatology</v>
      </c>
      <c r="J6377" t="str">
        <f>_xlfn.XLOOKUP(A6377,Table1[CLIENTID],Table1[CLIENTSIZE])</f>
        <v>Large</v>
      </c>
    </row>
    <row r="6378" spans="1:10" x14ac:dyDescent="0.25">
      <c r="A6378">
        <v>2942</v>
      </c>
      <c r="B6378" s="1">
        <v>43073</v>
      </c>
      <c r="C6378">
        <v>11</v>
      </c>
      <c r="D6378">
        <v>0</v>
      </c>
      <c r="E6378">
        <v>0</v>
      </c>
      <c r="F6378">
        <v>0</v>
      </c>
      <c r="H6378" t="str">
        <f>_xlfn.XLOOKUP(A6378,Table1[CLIENTID],Table1[OVERALLSTATUS])</f>
        <v>Live</v>
      </c>
      <c r="I6378" t="str">
        <f>_xlfn.XLOOKUP(A6378,Table1[CLIENTID],Table1[CLIENTSPECIALTY])</f>
        <v>Oncology</v>
      </c>
      <c r="J6378" t="str">
        <f>_xlfn.XLOOKUP(A6378,Table1[CLIENTID],Table1[CLIENTSIZE])</f>
        <v>Large</v>
      </c>
    </row>
    <row r="6379" spans="1:10" x14ac:dyDescent="0.25">
      <c r="A6379">
        <v>2942</v>
      </c>
      <c r="B6379" s="1">
        <v>43101</v>
      </c>
      <c r="C6379">
        <v>11</v>
      </c>
      <c r="D6379">
        <v>0</v>
      </c>
      <c r="E6379">
        <v>0</v>
      </c>
      <c r="F6379">
        <v>0</v>
      </c>
      <c r="H6379" t="str">
        <f>_xlfn.XLOOKUP(A6379,Table1[CLIENTID],Table1[OVERALLSTATUS])</f>
        <v>Live</v>
      </c>
      <c r="I6379" t="str">
        <f>_xlfn.XLOOKUP(A6379,Table1[CLIENTID],Table1[CLIENTSPECIALTY])</f>
        <v>Oncology</v>
      </c>
      <c r="J6379" t="str">
        <f>_xlfn.XLOOKUP(A6379,Table1[CLIENTID],Table1[CLIENTSIZE])</f>
        <v>Large</v>
      </c>
    </row>
    <row r="6380" spans="1:10" x14ac:dyDescent="0.25">
      <c r="A6380">
        <v>2990</v>
      </c>
      <c r="B6380" s="1">
        <v>43094</v>
      </c>
      <c r="C6380">
        <v>11</v>
      </c>
      <c r="D6380">
        <v>0</v>
      </c>
      <c r="E6380">
        <v>2</v>
      </c>
      <c r="F6380">
        <v>0</v>
      </c>
      <c r="H6380" t="str">
        <f>_xlfn.XLOOKUP(A6380,Table1[CLIENTID],Table1[OVERALLSTATUS])</f>
        <v>Live</v>
      </c>
      <c r="I6380" t="str">
        <f>_xlfn.XLOOKUP(A6380,Table1[CLIENTID],Table1[CLIENTSPECIALTY])</f>
        <v>Oncology</v>
      </c>
      <c r="J6380" t="str">
        <f>_xlfn.XLOOKUP(A6380,Table1[CLIENTID],Table1[CLIENTSIZE])</f>
        <v>Large</v>
      </c>
    </row>
    <row r="6381" spans="1:10" x14ac:dyDescent="0.25">
      <c r="A6381">
        <v>3013</v>
      </c>
      <c r="B6381" s="1">
        <v>43066</v>
      </c>
      <c r="C6381">
        <v>11</v>
      </c>
      <c r="D6381">
        <v>8</v>
      </c>
      <c r="E6381">
        <v>0</v>
      </c>
      <c r="F6381">
        <v>0</v>
      </c>
      <c r="H6381" t="str">
        <f>_xlfn.XLOOKUP(A6381,Table1[CLIENTID],Table1[OVERALLSTATUS])</f>
        <v>Live</v>
      </c>
      <c r="I6381" t="str">
        <f>_xlfn.XLOOKUP(A6381,Table1[CLIENTID],Table1[CLIENTSPECIALTY])</f>
        <v>Dermatology</v>
      </c>
      <c r="J6381" t="str">
        <f>_xlfn.XLOOKUP(A6381,Table1[CLIENTID],Table1[CLIENTSIZE])</f>
        <v>Large</v>
      </c>
    </row>
    <row r="6382" spans="1:10" x14ac:dyDescent="0.25">
      <c r="A6382">
        <v>3015</v>
      </c>
      <c r="B6382" s="1">
        <v>43073</v>
      </c>
      <c r="C6382">
        <v>11</v>
      </c>
      <c r="D6382">
        <v>0</v>
      </c>
      <c r="E6382">
        <v>0</v>
      </c>
      <c r="F6382">
        <v>0</v>
      </c>
      <c r="H6382" t="str">
        <f>_xlfn.XLOOKUP(A6382,Table1[CLIENTID],Table1[OVERALLSTATUS])</f>
        <v>Live</v>
      </c>
      <c r="I6382" t="str">
        <f>_xlfn.XLOOKUP(A6382,Table1[CLIENTID],Table1[CLIENTSPECIALTY])</f>
        <v>Dermatology</v>
      </c>
      <c r="J6382" t="str">
        <f>_xlfn.XLOOKUP(A6382,Table1[CLIENTID],Table1[CLIENTSIZE])</f>
        <v>Large</v>
      </c>
    </row>
    <row r="6383" spans="1:10" x14ac:dyDescent="0.25">
      <c r="A6383">
        <v>3015</v>
      </c>
      <c r="B6383" s="1">
        <v>43080</v>
      </c>
      <c r="C6383">
        <v>11</v>
      </c>
      <c r="D6383">
        <v>0</v>
      </c>
      <c r="E6383">
        <v>0</v>
      </c>
      <c r="F6383">
        <v>0</v>
      </c>
      <c r="H6383" t="str">
        <f>_xlfn.XLOOKUP(A6383,Table1[CLIENTID],Table1[OVERALLSTATUS])</f>
        <v>Live</v>
      </c>
      <c r="I6383" t="str">
        <f>_xlfn.XLOOKUP(A6383,Table1[CLIENTID],Table1[CLIENTSPECIALTY])</f>
        <v>Dermatology</v>
      </c>
      <c r="J6383" t="str">
        <f>_xlfn.XLOOKUP(A6383,Table1[CLIENTID],Table1[CLIENTSIZE])</f>
        <v>Large</v>
      </c>
    </row>
    <row r="6384" spans="1:10" x14ac:dyDescent="0.25">
      <c r="A6384">
        <v>3081</v>
      </c>
      <c r="B6384" s="1">
        <v>43094</v>
      </c>
      <c r="C6384">
        <v>11</v>
      </c>
      <c r="D6384">
        <v>0</v>
      </c>
      <c r="E6384">
        <v>0</v>
      </c>
      <c r="F6384">
        <v>0</v>
      </c>
      <c r="H6384" t="str">
        <f>_xlfn.XLOOKUP(A6384,Table1[CLIENTID],Table1[OVERALLSTATUS])</f>
        <v>Live</v>
      </c>
      <c r="I6384" t="str">
        <f>_xlfn.XLOOKUP(A6384,Table1[CLIENTID],Table1[CLIENTSPECIALTY])</f>
        <v>Dermatology</v>
      </c>
      <c r="J6384" t="str">
        <f>_xlfn.XLOOKUP(A6384,Table1[CLIENTID],Table1[CLIENTSIZE])</f>
        <v>Large</v>
      </c>
    </row>
    <row r="6385" spans="1:10" x14ac:dyDescent="0.25">
      <c r="A6385">
        <v>6</v>
      </c>
      <c r="B6385" s="1">
        <v>43087</v>
      </c>
      <c r="C6385">
        <v>10</v>
      </c>
      <c r="D6385">
        <v>0</v>
      </c>
      <c r="E6385">
        <v>0</v>
      </c>
      <c r="F6385">
        <v>0</v>
      </c>
      <c r="H6385" t="str">
        <f>_xlfn.XLOOKUP(A6385,Table1[CLIENTID],Table1[OVERALLSTATUS])</f>
        <v>Live</v>
      </c>
      <c r="I6385" t="str">
        <f>_xlfn.XLOOKUP(A6385,Table1[CLIENTID],Table1[CLIENTSPECIALTY])</f>
        <v>Surgery</v>
      </c>
      <c r="J6385" t="str">
        <f>_xlfn.XLOOKUP(A6385,Table1[CLIENTID],Table1[CLIENTSIZE])</f>
        <v>Small</v>
      </c>
    </row>
    <row r="6386" spans="1:10" x14ac:dyDescent="0.25">
      <c r="A6386">
        <v>75</v>
      </c>
      <c r="B6386" s="1">
        <v>43073</v>
      </c>
      <c r="C6386">
        <v>10</v>
      </c>
      <c r="D6386">
        <v>0</v>
      </c>
      <c r="E6386">
        <v>0</v>
      </c>
      <c r="F6386">
        <v>0</v>
      </c>
      <c r="H6386" t="str">
        <f>_xlfn.XLOOKUP(A6386,Table1[CLIENTID],Table1[OVERALLSTATUS])</f>
        <v>Live</v>
      </c>
      <c r="I6386" t="str">
        <f>_xlfn.XLOOKUP(A6386,Table1[CLIENTID],Table1[CLIENTSPECIALTY])</f>
        <v>Surgery</v>
      </c>
      <c r="J6386" t="str">
        <f>_xlfn.XLOOKUP(A6386,Table1[CLIENTID],Table1[CLIENTSIZE])</f>
        <v>Small</v>
      </c>
    </row>
    <row r="6387" spans="1:10" x14ac:dyDescent="0.25">
      <c r="A6387">
        <v>103</v>
      </c>
      <c r="B6387" s="1">
        <v>43094</v>
      </c>
      <c r="C6387">
        <v>10</v>
      </c>
      <c r="D6387">
        <v>0</v>
      </c>
      <c r="E6387">
        <v>0</v>
      </c>
      <c r="F6387">
        <v>0</v>
      </c>
      <c r="H6387" t="str">
        <f>_xlfn.XLOOKUP(A6387,Table1[CLIENTID],Table1[OVERALLSTATUS])</f>
        <v>Live</v>
      </c>
      <c r="I6387" t="str">
        <f>_xlfn.XLOOKUP(A6387,Table1[CLIENTID],Table1[CLIENTSPECIALTY])</f>
        <v>Family Medicine</v>
      </c>
      <c r="J6387" t="str">
        <f>_xlfn.XLOOKUP(A6387,Table1[CLIENTID],Table1[CLIENTSIZE])</f>
        <v>Small</v>
      </c>
    </row>
    <row r="6388" spans="1:10" x14ac:dyDescent="0.25">
      <c r="A6388">
        <v>183</v>
      </c>
      <c r="B6388" s="1">
        <v>43066</v>
      </c>
      <c r="C6388">
        <v>10</v>
      </c>
      <c r="D6388">
        <v>0</v>
      </c>
      <c r="E6388">
        <v>0</v>
      </c>
      <c r="F6388">
        <v>0</v>
      </c>
      <c r="H6388" t="str">
        <f>_xlfn.XLOOKUP(A6388,Table1[CLIENTID],Table1[OVERALLSTATUS])</f>
        <v>Live</v>
      </c>
      <c r="I6388" t="str">
        <f>_xlfn.XLOOKUP(A6388,Table1[CLIENTID],Table1[CLIENTSPECIALTY])</f>
        <v>Family Medicine</v>
      </c>
      <c r="J6388" t="str">
        <f>_xlfn.XLOOKUP(A6388,Table1[CLIENTID],Table1[CLIENTSIZE])</f>
        <v>Small</v>
      </c>
    </row>
    <row r="6389" spans="1:10" x14ac:dyDescent="0.25">
      <c r="A6389">
        <v>236</v>
      </c>
      <c r="B6389" s="1">
        <v>43087</v>
      </c>
      <c r="C6389">
        <v>10</v>
      </c>
      <c r="D6389">
        <v>2</v>
      </c>
      <c r="E6389">
        <v>0</v>
      </c>
      <c r="F6389">
        <v>0</v>
      </c>
      <c r="H6389" t="str">
        <f>_xlfn.XLOOKUP(A6389,Table1[CLIENTID],Table1[OVERALLSTATUS])</f>
        <v>Live</v>
      </c>
      <c r="I6389" t="str">
        <f>_xlfn.XLOOKUP(A6389,Table1[CLIENTID],Table1[CLIENTSPECIALTY])</f>
        <v>Surgery</v>
      </c>
      <c r="J6389" t="str">
        <f>_xlfn.XLOOKUP(A6389,Table1[CLIENTID],Table1[CLIENTSIZE])</f>
        <v>Small</v>
      </c>
    </row>
    <row r="6390" spans="1:10" x14ac:dyDescent="0.25">
      <c r="A6390">
        <v>321</v>
      </c>
      <c r="B6390" s="1">
        <v>43094</v>
      </c>
      <c r="C6390">
        <v>10</v>
      </c>
      <c r="D6390">
        <v>0</v>
      </c>
      <c r="E6390">
        <v>2</v>
      </c>
      <c r="F6390">
        <v>0</v>
      </c>
      <c r="H6390" t="str">
        <f>_xlfn.XLOOKUP(A6390,Table1[CLIENTID],Table1[OVERALLSTATUS])</f>
        <v>Live</v>
      </c>
      <c r="I6390" t="str">
        <f>_xlfn.XLOOKUP(A6390,Table1[CLIENTID],Table1[CLIENTSPECIALTY])</f>
        <v>Surgery</v>
      </c>
      <c r="J6390" t="str">
        <f>_xlfn.XLOOKUP(A6390,Table1[CLIENTID],Table1[CLIENTSIZE])</f>
        <v>Small</v>
      </c>
    </row>
    <row r="6391" spans="1:10" x14ac:dyDescent="0.25">
      <c r="A6391">
        <v>426</v>
      </c>
      <c r="B6391" s="1">
        <v>43073</v>
      </c>
      <c r="C6391">
        <v>10</v>
      </c>
      <c r="D6391">
        <v>1</v>
      </c>
      <c r="E6391">
        <v>1</v>
      </c>
      <c r="F6391">
        <v>0</v>
      </c>
      <c r="H6391" t="str">
        <f>_xlfn.XLOOKUP(A6391,Table1[CLIENTID],Table1[OVERALLSTATUS])</f>
        <v>Live</v>
      </c>
      <c r="I6391" t="str">
        <f>_xlfn.XLOOKUP(A6391,Table1[CLIENTID],Table1[CLIENTSPECIALTY])</f>
        <v>Surgery</v>
      </c>
      <c r="J6391" t="str">
        <f>_xlfn.XLOOKUP(A6391,Table1[CLIENTID],Table1[CLIENTSIZE])</f>
        <v>Small</v>
      </c>
    </row>
    <row r="6392" spans="1:10" x14ac:dyDescent="0.25">
      <c r="A6392">
        <v>487</v>
      </c>
      <c r="B6392" s="1">
        <v>43108</v>
      </c>
      <c r="C6392">
        <v>10</v>
      </c>
      <c r="D6392">
        <v>1</v>
      </c>
      <c r="E6392">
        <v>4</v>
      </c>
      <c r="F6392">
        <v>0</v>
      </c>
      <c r="H6392" t="str">
        <f>_xlfn.XLOOKUP(A6392,Table1[CLIENTID],Table1[OVERALLSTATUS])</f>
        <v>Live</v>
      </c>
      <c r="I6392" t="str">
        <f>_xlfn.XLOOKUP(A6392,Table1[CLIENTID],Table1[CLIENTSPECIALTY])</f>
        <v>Surgery</v>
      </c>
      <c r="J6392" t="str">
        <f>_xlfn.XLOOKUP(A6392,Table1[CLIENTID],Table1[CLIENTSIZE])</f>
        <v>Small</v>
      </c>
    </row>
    <row r="6393" spans="1:10" x14ac:dyDescent="0.25">
      <c r="A6393">
        <v>533</v>
      </c>
      <c r="B6393" s="1">
        <v>43073</v>
      </c>
      <c r="C6393">
        <v>10</v>
      </c>
      <c r="D6393">
        <v>0</v>
      </c>
      <c r="E6393">
        <v>6</v>
      </c>
      <c r="F6393">
        <v>0</v>
      </c>
      <c r="H6393" t="str">
        <f>_xlfn.XLOOKUP(A6393,Table1[CLIENTID],Table1[OVERALLSTATUS])</f>
        <v>Live</v>
      </c>
      <c r="I6393" t="str">
        <f>_xlfn.XLOOKUP(A6393,Table1[CLIENTID],Table1[CLIENTSPECIALTY])</f>
        <v>Family Medicine</v>
      </c>
      <c r="J6393" t="str">
        <f>_xlfn.XLOOKUP(A6393,Table1[CLIENTID],Table1[CLIENTSIZE])</f>
        <v>Small</v>
      </c>
    </row>
    <row r="6394" spans="1:10" x14ac:dyDescent="0.25">
      <c r="A6394">
        <v>534</v>
      </c>
      <c r="B6394" s="1">
        <v>43101</v>
      </c>
      <c r="C6394">
        <v>10</v>
      </c>
      <c r="D6394">
        <v>0</v>
      </c>
      <c r="E6394">
        <v>3</v>
      </c>
      <c r="F6394">
        <v>0</v>
      </c>
      <c r="H6394" t="str">
        <f>_xlfn.XLOOKUP(A6394,Table1[CLIENTID],Table1[OVERALLSTATUS])</f>
        <v>Live</v>
      </c>
      <c r="I6394" t="str">
        <f>_xlfn.XLOOKUP(A6394,Table1[CLIENTID],Table1[CLIENTSPECIALTY])</f>
        <v>Surgery</v>
      </c>
      <c r="J6394" t="str">
        <f>_xlfn.XLOOKUP(A6394,Table1[CLIENTID],Table1[CLIENTSIZE])</f>
        <v>Small</v>
      </c>
    </row>
    <row r="6395" spans="1:10" x14ac:dyDescent="0.25">
      <c r="A6395">
        <v>687</v>
      </c>
      <c r="B6395" s="1">
        <v>43080</v>
      </c>
      <c r="C6395">
        <v>10</v>
      </c>
      <c r="D6395">
        <v>0</v>
      </c>
      <c r="E6395">
        <v>0</v>
      </c>
      <c r="F6395">
        <v>0</v>
      </c>
      <c r="H6395" t="str">
        <f>_xlfn.XLOOKUP(A6395,Table1[CLIENTID],Table1[OVERALLSTATUS])</f>
        <v>Live</v>
      </c>
      <c r="I6395" t="str">
        <f>_xlfn.XLOOKUP(A6395,Table1[CLIENTID],Table1[CLIENTSPECIALTY])</f>
        <v>Family Medicine</v>
      </c>
      <c r="J6395" t="str">
        <f>_xlfn.XLOOKUP(A6395,Table1[CLIENTID],Table1[CLIENTSIZE])</f>
        <v>Small</v>
      </c>
    </row>
    <row r="6396" spans="1:10" x14ac:dyDescent="0.25">
      <c r="A6396">
        <v>687</v>
      </c>
      <c r="B6396" s="1">
        <v>43108</v>
      </c>
      <c r="C6396">
        <v>10</v>
      </c>
      <c r="D6396">
        <v>0</v>
      </c>
      <c r="E6396">
        <v>0</v>
      </c>
      <c r="F6396">
        <v>0</v>
      </c>
      <c r="H6396" t="str">
        <f>_xlfn.XLOOKUP(A6396,Table1[CLIENTID],Table1[OVERALLSTATUS])</f>
        <v>Live</v>
      </c>
      <c r="I6396" t="str">
        <f>_xlfn.XLOOKUP(A6396,Table1[CLIENTID],Table1[CLIENTSPECIALTY])</f>
        <v>Family Medicine</v>
      </c>
      <c r="J6396" t="str">
        <f>_xlfn.XLOOKUP(A6396,Table1[CLIENTID],Table1[CLIENTSIZE])</f>
        <v>Small</v>
      </c>
    </row>
    <row r="6397" spans="1:10" x14ac:dyDescent="0.25">
      <c r="A6397">
        <v>735</v>
      </c>
      <c r="B6397" s="1">
        <v>43087</v>
      </c>
      <c r="C6397">
        <v>10</v>
      </c>
      <c r="D6397">
        <v>0</v>
      </c>
      <c r="E6397">
        <v>0</v>
      </c>
      <c r="F6397">
        <v>0</v>
      </c>
      <c r="H6397" t="str">
        <f>_xlfn.XLOOKUP(A6397,Table1[CLIENTID],Table1[OVERALLSTATUS])</f>
        <v>Live</v>
      </c>
      <c r="I6397" t="str">
        <f>_xlfn.XLOOKUP(A6397,Table1[CLIENTID],Table1[CLIENTSPECIALTY])</f>
        <v>Family Medicine</v>
      </c>
      <c r="J6397" t="str">
        <f>_xlfn.XLOOKUP(A6397,Table1[CLIENTID],Table1[CLIENTSIZE])</f>
        <v>Small</v>
      </c>
    </row>
    <row r="6398" spans="1:10" x14ac:dyDescent="0.25">
      <c r="A6398">
        <v>783</v>
      </c>
      <c r="B6398" s="1">
        <v>43108</v>
      </c>
      <c r="C6398">
        <v>10</v>
      </c>
      <c r="D6398">
        <v>0</v>
      </c>
      <c r="E6398">
        <v>0</v>
      </c>
      <c r="F6398">
        <v>0</v>
      </c>
      <c r="H6398" t="str">
        <f>_xlfn.XLOOKUP(A6398,Table1[CLIENTID],Table1[OVERALLSTATUS])</f>
        <v>Live</v>
      </c>
      <c r="I6398" t="str">
        <f>_xlfn.XLOOKUP(A6398,Table1[CLIENTID],Table1[CLIENTSPECIALTY])</f>
        <v>Family Medicine</v>
      </c>
      <c r="J6398" t="str">
        <f>_xlfn.XLOOKUP(A6398,Table1[CLIENTID],Table1[CLIENTSIZE])</f>
        <v>Small</v>
      </c>
    </row>
    <row r="6399" spans="1:10" x14ac:dyDescent="0.25">
      <c r="A6399">
        <v>803</v>
      </c>
      <c r="B6399" s="1">
        <v>43108</v>
      </c>
      <c r="C6399">
        <v>10</v>
      </c>
      <c r="D6399">
        <v>0</v>
      </c>
      <c r="E6399">
        <v>0</v>
      </c>
      <c r="F6399">
        <v>0</v>
      </c>
      <c r="H6399" t="str">
        <f>_xlfn.XLOOKUP(A6399,Table1[CLIENTID],Table1[OVERALLSTATUS])</f>
        <v>Live</v>
      </c>
      <c r="I6399" t="str">
        <f>_xlfn.XLOOKUP(A6399,Table1[CLIENTID],Table1[CLIENTSPECIALTY])</f>
        <v>Surgery</v>
      </c>
      <c r="J6399" t="str">
        <f>_xlfn.XLOOKUP(A6399,Table1[CLIENTID],Table1[CLIENTSIZE])</f>
        <v>Small</v>
      </c>
    </row>
    <row r="6400" spans="1:10" x14ac:dyDescent="0.25">
      <c r="A6400">
        <v>806</v>
      </c>
      <c r="B6400" s="1">
        <v>43108</v>
      </c>
      <c r="C6400">
        <v>10</v>
      </c>
      <c r="D6400">
        <v>1</v>
      </c>
      <c r="E6400">
        <v>0</v>
      </c>
      <c r="F6400">
        <v>0</v>
      </c>
      <c r="H6400" t="str">
        <f>_xlfn.XLOOKUP(A6400,Table1[CLIENTID],Table1[OVERALLSTATUS])</f>
        <v>Live</v>
      </c>
      <c r="I6400" t="str">
        <f>_xlfn.XLOOKUP(A6400,Table1[CLIENTID],Table1[CLIENTSPECIALTY])</f>
        <v>Surgery</v>
      </c>
      <c r="J6400" t="str">
        <f>_xlfn.XLOOKUP(A6400,Table1[CLIENTID],Table1[CLIENTSIZE])</f>
        <v>Small</v>
      </c>
    </row>
    <row r="6401" spans="1:10" x14ac:dyDescent="0.25">
      <c r="A6401">
        <v>845</v>
      </c>
      <c r="B6401" s="1">
        <v>43087</v>
      </c>
      <c r="C6401">
        <v>10</v>
      </c>
      <c r="D6401">
        <v>0</v>
      </c>
      <c r="E6401">
        <v>9</v>
      </c>
      <c r="F6401">
        <v>0</v>
      </c>
      <c r="H6401" t="str">
        <f>_xlfn.XLOOKUP(A6401,Table1[CLIENTID],Table1[OVERALLSTATUS])</f>
        <v>Live</v>
      </c>
      <c r="I6401" t="str">
        <f>_xlfn.XLOOKUP(A6401,Table1[CLIENTID],Table1[CLIENTSPECIALTY])</f>
        <v>Family Medicine</v>
      </c>
      <c r="J6401" t="str">
        <f>_xlfn.XLOOKUP(A6401,Table1[CLIENTID],Table1[CLIENTSIZE])</f>
        <v>Small</v>
      </c>
    </row>
    <row r="6402" spans="1:10" x14ac:dyDescent="0.25">
      <c r="A6402">
        <v>858</v>
      </c>
      <c r="B6402" s="1">
        <v>43066</v>
      </c>
      <c r="C6402">
        <v>10</v>
      </c>
      <c r="D6402">
        <v>0</v>
      </c>
      <c r="E6402">
        <v>0</v>
      </c>
      <c r="F6402">
        <v>0</v>
      </c>
      <c r="H6402" t="str">
        <f>_xlfn.XLOOKUP(A6402,Table1[CLIENTID],Table1[OVERALLSTATUS])</f>
        <v>Live</v>
      </c>
      <c r="I6402" t="str">
        <f>_xlfn.XLOOKUP(A6402,Table1[CLIENTID],Table1[CLIENTSPECIALTY])</f>
        <v>Surgery</v>
      </c>
      <c r="J6402" t="str">
        <f>_xlfn.XLOOKUP(A6402,Table1[CLIENTID],Table1[CLIENTSIZE])</f>
        <v>Small</v>
      </c>
    </row>
    <row r="6403" spans="1:10" x14ac:dyDescent="0.25">
      <c r="A6403">
        <v>858</v>
      </c>
      <c r="B6403" s="1">
        <v>43087</v>
      </c>
      <c r="C6403">
        <v>10</v>
      </c>
      <c r="D6403">
        <v>0</v>
      </c>
      <c r="E6403">
        <v>0</v>
      </c>
      <c r="F6403">
        <v>0</v>
      </c>
      <c r="H6403" t="str">
        <f>_xlfn.XLOOKUP(A6403,Table1[CLIENTID],Table1[OVERALLSTATUS])</f>
        <v>Live</v>
      </c>
      <c r="I6403" t="str">
        <f>_xlfn.XLOOKUP(A6403,Table1[CLIENTID],Table1[CLIENTSPECIALTY])</f>
        <v>Surgery</v>
      </c>
      <c r="J6403" t="str">
        <f>_xlfn.XLOOKUP(A6403,Table1[CLIENTID],Table1[CLIENTSIZE])</f>
        <v>Small</v>
      </c>
    </row>
    <row r="6404" spans="1:10" x14ac:dyDescent="0.25">
      <c r="A6404">
        <v>858</v>
      </c>
      <c r="B6404" s="1">
        <v>43108</v>
      </c>
      <c r="C6404">
        <v>10</v>
      </c>
      <c r="D6404">
        <v>0</v>
      </c>
      <c r="E6404">
        <v>0</v>
      </c>
      <c r="F6404">
        <v>0</v>
      </c>
      <c r="H6404" t="str">
        <f>_xlfn.XLOOKUP(A6404,Table1[CLIENTID],Table1[OVERALLSTATUS])</f>
        <v>Live</v>
      </c>
      <c r="I6404" t="str">
        <f>_xlfn.XLOOKUP(A6404,Table1[CLIENTID],Table1[CLIENTSPECIALTY])</f>
        <v>Surgery</v>
      </c>
      <c r="J6404" t="str">
        <f>_xlfn.XLOOKUP(A6404,Table1[CLIENTID],Table1[CLIENTSIZE])</f>
        <v>Small</v>
      </c>
    </row>
    <row r="6405" spans="1:10" x14ac:dyDescent="0.25">
      <c r="A6405">
        <v>947</v>
      </c>
      <c r="B6405" s="1">
        <v>43073</v>
      </c>
      <c r="C6405">
        <v>10</v>
      </c>
      <c r="D6405">
        <v>0</v>
      </c>
      <c r="E6405">
        <v>0</v>
      </c>
      <c r="F6405">
        <v>0</v>
      </c>
      <c r="H6405" t="str">
        <f>_xlfn.XLOOKUP(A6405,Table1[CLIENTID],Table1[OVERALLSTATUS])</f>
        <v>Live</v>
      </c>
      <c r="I6405" t="str">
        <f>_xlfn.XLOOKUP(A6405,Table1[CLIENTID],Table1[CLIENTSPECIALTY])</f>
        <v>Family Medicine</v>
      </c>
      <c r="J6405" t="str">
        <f>_xlfn.XLOOKUP(A6405,Table1[CLIENTID],Table1[CLIENTSIZE])</f>
        <v>Small</v>
      </c>
    </row>
    <row r="6406" spans="1:10" x14ac:dyDescent="0.25">
      <c r="A6406">
        <v>963</v>
      </c>
      <c r="B6406" s="1">
        <v>43073</v>
      </c>
      <c r="C6406">
        <v>10</v>
      </c>
      <c r="D6406">
        <v>0</v>
      </c>
      <c r="E6406">
        <v>0</v>
      </c>
      <c r="F6406">
        <v>0</v>
      </c>
      <c r="H6406" t="str">
        <f>_xlfn.XLOOKUP(A6406,Table1[CLIENTID],Table1[OVERALLSTATUS])</f>
        <v>Live</v>
      </c>
      <c r="I6406" t="str">
        <f>_xlfn.XLOOKUP(A6406,Table1[CLIENTID],Table1[CLIENTSPECIALTY])</f>
        <v>Surgery</v>
      </c>
      <c r="J6406" t="str">
        <f>_xlfn.XLOOKUP(A6406,Table1[CLIENTID],Table1[CLIENTSIZE])</f>
        <v>Small</v>
      </c>
    </row>
    <row r="6407" spans="1:10" x14ac:dyDescent="0.25">
      <c r="A6407">
        <v>964</v>
      </c>
      <c r="B6407" s="1">
        <v>43066</v>
      </c>
      <c r="C6407">
        <v>10</v>
      </c>
      <c r="D6407">
        <v>0</v>
      </c>
      <c r="E6407">
        <v>2</v>
      </c>
      <c r="F6407">
        <v>0</v>
      </c>
      <c r="H6407" t="str">
        <f>_xlfn.XLOOKUP(A6407,Table1[CLIENTID],Table1[OVERALLSTATUS])</f>
        <v>Live</v>
      </c>
      <c r="I6407" t="str">
        <f>_xlfn.XLOOKUP(A6407,Table1[CLIENTID],Table1[CLIENTSPECIALTY])</f>
        <v>Surgery</v>
      </c>
      <c r="J6407" t="str">
        <f>_xlfn.XLOOKUP(A6407,Table1[CLIENTID],Table1[CLIENTSIZE])</f>
        <v>Small</v>
      </c>
    </row>
    <row r="6408" spans="1:10" x14ac:dyDescent="0.25">
      <c r="A6408">
        <v>976</v>
      </c>
      <c r="B6408" s="1">
        <v>43080</v>
      </c>
      <c r="C6408">
        <v>10</v>
      </c>
      <c r="D6408">
        <v>0</v>
      </c>
      <c r="E6408">
        <v>0</v>
      </c>
      <c r="F6408">
        <v>0</v>
      </c>
      <c r="H6408" t="str">
        <f>_xlfn.XLOOKUP(A6408,Table1[CLIENTID],Table1[OVERALLSTATUS])</f>
        <v>Live</v>
      </c>
      <c r="I6408" t="str">
        <f>_xlfn.XLOOKUP(A6408,Table1[CLIENTID],Table1[CLIENTSPECIALTY])</f>
        <v>Family Medicine</v>
      </c>
      <c r="J6408" t="str">
        <f>_xlfn.XLOOKUP(A6408,Table1[CLIENTID],Table1[CLIENTSIZE])</f>
        <v>Small</v>
      </c>
    </row>
    <row r="6409" spans="1:10" x14ac:dyDescent="0.25">
      <c r="A6409">
        <v>1025</v>
      </c>
      <c r="B6409" s="1">
        <v>43073</v>
      </c>
      <c r="C6409">
        <v>10</v>
      </c>
      <c r="D6409">
        <v>4</v>
      </c>
      <c r="E6409">
        <v>0</v>
      </c>
      <c r="F6409">
        <v>0</v>
      </c>
      <c r="H6409" t="str">
        <f>_xlfn.XLOOKUP(A6409,Table1[CLIENTID],Table1[OVERALLSTATUS])</f>
        <v>Live</v>
      </c>
      <c r="I6409" t="str">
        <f>_xlfn.XLOOKUP(A6409,Table1[CLIENTID],Table1[CLIENTSPECIALTY])</f>
        <v>Family Medicine</v>
      </c>
      <c r="J6409" t="str">
        <f>_xlfn.XLOOKUP(A6409,Table1[CLIENTID],Table1[CLIENTSIZE])</f>
        <v>Small</v>
      </c>
    </row>
    <row r="6410" spans="1:10" x14ac:dyDescent="0.25">
      <c r="A6410">
        <v>1035</v>
      </c>
      <c r="B6410" s="1">
        <v>43108</v>
      </c>
      <c r="C6410">
        <v>10</v>
      </c>
      <c r="D6410">
        <v>0</v>
      </c>
      <c r="E6410">
        <v>0</v>
      </c>
      <c r="F6410">
        <v>0</v>
      </c>
      <c r="H6410" t="str">
        <f>_xlfn.XLOOKUP(A6410,Table1[CLIENTID],Table1[OVERALLSTATUS])</f>
        <v>Live</v>
      </c>
      <c r="I6410" t="str">
        <f>_xlfn.XLOOKUP(A6410,Table1[CLIENTID],Table1[CLIENTSPECIALTY])</f>
        <v>Family Medicine</v>
      </c>
      <c r="J6410" t="str">
        <f>_xlfn.XLOOKUP(A6410,Table1[CLIENTID],Table1[CLIENTSIZE])</f>
        <v>Small</v>
      </c>
    </row>
    <row r="6411" spans="1:10" x14ac:dyDescent="0.25">
      <c r="A6411">
        <v>1077</v>
      </c>
      <c r="B6411" s="1">
        <v>43094</v>
      </c>
      <c r="C6411">
        <v>10</v>
      </c>
      <c r="D6411">
        <v>0</v>
      </c>
      <c r="E6411">
        <v>0</v>
      </c>
      <c r="F6411">
        <v>0</v>
      </c>
      <c r="H6411" t="str">
        <f>_xlfn.XLOOKUP(A6411,Table1[CLIENTID],Table1[OVERALLSTATUS])</f>
        <v>Live</v>
      </c>
      <c r="I6411" t="str">
        <f>_xlfn.XLOOKUP(A6411,Table1[CLIENTID],Table1[CLIENTSPECIALTY])</f>
        <v>Surgery</v>
      </c>
      <c r="J6411" t="str">
        <f>_xlfn.XLOOKUP(A6411,Table1[CLIENTID],Table1[CLIENTSIZE])</f>
        <v>Small</v>
      </c>
    </row>
    <row r="6412" spans="1:10" x14ac:dyDescent="0.25">
      <c r="A6412">
        <v>1077</v>
      </c>
      <c r="B6412" s="1">
        <v>43108</v>
      </c>
      <c r="C6412">
        <v>10</v>
      </c>
      <c r="D6412">
        <v>0</v>
      </c>
      <c r="E6412">
        <v>1</v>
      </c>
      <c r="F6412">
        <v>0</v>
      </c>
      <c r="H6412" t="str">
        <f>_xlfn.XLOOKUP(A6412,Table1[CLIENTID],Table1[OVERALLSTATUS])</f>
        <v>Live</v>
      </c>
      <c r="I6412" t="str">
        <f>_xlfn.XLOOKUP(A6412,Table1[CLIENTID],Table1[CLIENTSPECIALTY])</f>
        <v>Surgery</v>
      </c>
      <c r="J6412" t="str">
        <f>_xlfn.XLOOKUP(A6412,Table1[CLIENTID],Table1[CLIENTSIZE])</f>
        <v>Small</v>
      </c>
    </row>
    <row r="6413" spans="1:10" x14ac:dyDescent="0.25">
      <c r="A6413">
        <v>1102</v>
      </c>
      <c r="B6413" s="1">
        <v>43073</v>
      </c>
      <c r="C6413">
        <v>10</v>
      </c>
      <c r="D6413">
        <v>0</v>
      </c>
      <c r="E6413">
        <v>0</v>
      </c>
      <c r="F6413">
        <v>0</v>
      </c>
      <c r="H6413" t="str">
        <f>_xlfn.XLOOKUP(A6413,Table1[CLIENTID],Table1[OVERALLSTATUS])</f>
        <v>Live</v>
      </c>
      <c r="I6413" t="str">
        <f>_xlfn.XLOOKUP(A6413,Table1[CLIENTID],Table1[CLIENTSPECIALTY])</f>
        <v>Surgery</v>
      </c>
      <c r="J6413" t="str">
        <f>_xlfn.XLOOKUP(A6413,Table1[CLIENTID],Table1[CLIENTSIZE])</f>
        <v>Small</v>
      </c>
    </row>
    <row r="6414" spans="1:10" x14ac:dyDescent="0.25">
      <c r="A6414">
        <v>1160</v>
      </c>
      <c r="B6414" s="1">
        <v>43066</v>
      </c>
      <c r="C6414">
        <v>10</v>
      </c>
      <c r="D6414">
        <v>8</v>
      </c>
      <c r="E6414">
        <v>9</v>
      </c>
      <c r="F6414">
        <v>1</v>
      </c>
      <c r="H6414" t="str">
        <f>_xlfn.XLOOKUP(A6414,Table1[CLIENTID],Table1[OVERALLSTATUS])</f>
        <v>Live</v>
      </c>
      <c r="I6414" t="str">
        <f>_xlfn.XLOOKUP(A6414,Table1[CLIENTID],Table1[CLIENTSPECIALTY])</f>
        <v>Family Medicine</v>
      </c>
      <c r="J6414" t="str">
        <f>_xlfn.XLOOKUP(A6414,Table1[CLIENTID],Table1[CLIENTSIZE])</f>
        <v>Small</v>
      </c>
    </row>
    <row r="6415" spans="1:10" x14ac:dyDescent="0.25">
      <c r="A6415">
        <v>1160</v>
      </c>
      <c r="B6415" s="1">
        <v>43094</v>
      </c>
      <c r="C6415">
        <v>10</v>
      </c>
      <c r="D6415">
        <v>0</v>
      </c>
      <c r="E6415">
        <v>0</v>
      </c>
      <c r="F6415">
        <v>0</v>
      </c>
      <c r="H6415" t="str">
        <f>_xlfn.XLOOKUP(A6415,Table1[CLIENTID],Table1[OVERALLSTATUS])</f>
        <v>Live</v>
      </c>
      <c r="I6415" t="str">
        <f>_xlfn.XLOOKUP(A6415,Table1[CLIENTID],Table1[CLIENTSPECIALTY])</f>
        <v>Family Medicine</v>
      </c>
      <c r="J6415" t="str">
        <f>_xlfn.XLOOKUP(A6415,Table1[CLIENTID],Table1[CLIENTSIZE])</f>
        <v>Small</v>
      </c>
    </row>
    <row r="6416" spans="1:10" x14ac:dyDescent="0.25">
      <c r="A6416">
        <v>1165</v>
      </c>
      <c r="B6416" s="1">
        <v>43052</v>
      </c>
      <c r="C6416">
        <v>10</v>
      </c>
      <c r="D6416">
        <v>0</v>
      </c>
      <c r="E6416">
        <v>1</v>
      </c>
      <c r="F6416">
        <v>0</v>
      </c>
      <c r="H6416" t="str">
        <f>_xlfn.XLOOKUP(A6416,Table1[CLIENTID],Table1[OVERALLSTATUS])</f>
        <v>Live</v>
      </c>
      <c r="I6416" t="str">
        <f>_xlfn.XLOOKUP(A6416,Table1[CLIENTID],Table1[CLIENTSPECIALTY])</f>
        <v>Surgery</v>
      </c>
      <c r="J6416" t="str">
        <f>_xlfn.XLOOKUP(A6416,Table1[CLIENTID],Table1[CLIENTSIZE])</f>
        <v>Small</v>
      </c>
    </row>
    <row r="6417" spans="1:10" x14ac:dyDescent="0.25">
      <c r="A6417">
        <v>1201</v>
      </c>
      <c r="B6417" s="1">
        <v>43101</v>
      </c>
      <c r="C6417">
        <v>10</v>
      </c>
      <c r="D6417">
        <v>1</v>
      </c>
      <c r="E6417">
        <v>14</v>
      </c>
      <c r="F6417">
        <v>10</v>
      </c>
      <c r="H6417" t="str">
        <f>_xlfn.XLOOKUP(A6417,Table1[CLIENTID],Table1[OVERALLSTATUS])</f>
        <v>Live</v>
      </c>
      <c r="I6417" t="str">
        <f>_xlfn.XLOOKUP(A6417,Table1[CLIENTID],Table1[CLIENTSPECIALTY])</f>
        <v>Surgery</v>
      </c>
      <c r="J6417" t="str">
        <f>_xlfn.XLOOKUP(A6417,Table1[CLIENTID],Table1[CLIENTSIZE])</f>
        <v>Small</v>
      </c>
    </row>
    <row r="6418" spans="1:10" x14ac:dyDescent="0.25">
      <c r="A6418">
        <v>1213</v>
      </c>
      <c r="B6418" s="1">
        <v>43101</v>
      </c>
      <c r="C6418">
        <v>10</v>
      </c>
      <c r="D6418">
        <v>0</v>
      </c>
      <c r="E6418">
        <v>0</v>
      </c>
      <c r="F6418">
        <v>0</v>
      </c>
      <c r="H6418" t="str">
        <f>_xlfn.XLOOKUP(A6418,Table1[CLIENTID],Table1[OVERALLSTATUS])</f>
        <v>Live</v>
      </c>
      <c r="I6418" t="str">
        <f>_xlfn.XLOOKUP(A6418,Table1[CLIENTID],Table1[CLIENTSPECIALTY])</f>
        <v>Family Medicine</v>
      </c>
      <c r="J6418" t="str">
        <f>_xlfn.XLOOKUP(A6418,Table1[CLIENTID],Table1[CLIENTSIZE])</f>
        <v>Small</v>
      </c>
    </row>
    <row r="6419" spans="1:10" x14ac:dyDescent="0.25">
      <c r="A6419">
        <v>1223</v>
      </c>
      <c r="B6419" s="1">
        <v>43087</v>
      </c>
      <c r="C6419">
        <v>10</v>
      </c>
      <c r="D6419">
        <v>0</v>
      </c>
      <c r="E6419">
        <v>0</v>
      </c>
      <c r="F6419">
        <v>0</v>
      </c>
      <c r="H6419" t="str">
        <f>_xlfn.XLOOKUP(A6419,Table1[CLIENTID],Table1[OVERALLSTATUS])</f>
        <v>Live</v>
      </c>
      <c r="I6419" t="str">
        <f>_xlfn.XLOOKUP(A6419,Table1[CLIENTID],Table1[CLIENTSPECIALTY])</f>
        <v>Family Medicine</v>
      </c>
      <c r="J6419" t="str">
        <f>_xlfn.XLOOKUP(A6419,Table1[CLIENTID],Table1[CLIENTSIZE])</f>
        <v>Small</v>
      </c>
    </row>
    <row r="6420" spans="1:10" x14ac:dyDescent="0.25">
      <c r="A6420">
        <v>1235</v>
      </c>
      <c r="B6420" s="1">
        <v>43108</v>
      </c>
      <c r="C6420">
        <v>10</v>
      </c>
      <c r="D6420">
        <v>7</v>
      </c>
      <c r="E6420">
        <v>3</v>
      </c>
      <c r="F6420">
        <v>3</v>
      </c>
      <c r="H6420" t="str">
        <f>_xlfn.XLOOKUP(A6420,Table1[CLIENTID],Table1[OVERALLSTATUS])</f>
        <v>Live</v>
      </c>
      <c r="I6420" t="str">
        <f>_xlfn.XLOOKUP(A6420,Table1[CLIENTID],Table1[CLIENTSPECIALTY])</f>
        <v>Surgery</v>
      </c>
      <c r="J6420" t="str">
        <f>_xlfn.XLOOKUP(A6420,Table1[CLIENTID],Table1[CLIENTSIZE])</f>
        <v>Small</v>
      </c>
    </row>
    <row r="6421" spans="1:10" x14ac:dyDescent="0.25">
      <c r="A6421">
        <v>1328</v>
      </c>
      <c r="B6421" s="1">
        <v>43101</v>
      </c>
      <c r="C6421">
        <v>10</v>
      </c>
      <c r="D6421">
        <v>2</v>
      </c>
      <c r="E6421">
        <v>6</v>
      </c>
      <c r="F6421">
        <v>6</v>
      </c>
      <c r="H6421" t="str">
        <f>_xlfn.XLOOKUP(A6421,Table1[CLIENTID],Table1[OVERALLSTATUS])</f>
        <v>Live</v>
      </c>
      <c r="I6421" t="str">
        <f>_xlfn.XLOOKUP(A6421,Table1[CLIENTID],Table1[CLIENTSPECIALTY])</f>
        <v>Surgery</v>
      </c>
      <c r="J6421" t="str">
        <f>_xlfn.XLOOKUP(A6421,Table1[CLIENTID],Table1[CLIENTSIZE])</f>
        <v>Small</v>
      </c>
    </row>
    <row r="6422" spans="1:10" x14ac:dyDescent="0.25">
      <c r="A6422">
        <v>1330</v>
      </c>
      <c r="B6422" s="1">
        <v>43052</v>
      </c>
      <c r="C6422">
        <v>10</v>
      </c>
      <c r="D6422">
        <v>0</v>
      </c>
      <c r="E6422">
        <v>0</v>
      </c>
      <c r="F6422">
        <v>0</v>
      </c>
      <c r="H6422" t="str">
        <f>_xlfn.XLOOKUP(A6422,Table1[CLIENTID],Table1[OVERALLSTATUS])</f>
        <v>Live</v>
      </c>
      <c r="I6422" t="str">
        <f>_xlfn.XLOOKUP(A6422,Table1[CLIENTID],Table1[CLIENTSPECIALTY])</f>
        <v>Family Medicine</v>
      </c>
      <c r="J6422" t="str">
        <f>_xlfn.XLOOKUP(A6422,Table1[CLIENTID],Table1[CLIENTSIZE])</f>
        <v>Small</v>
      </c>
    </row>
    <row r="6423" spans="1:10" x14ac:dyDescent="0.25">
      <c r="A6423">
        <v>1344</v>
      </c>
      <c r="B6423" s="1">
        <v>43101</v>
      </c>
      <c r="C6423">
        <v>10</v>
      </c>
      <c r="D6423">
        <v>4</v>
      </c>
      <c r="E6423">
        <v>1</v>
      </c>
      <c r="F6423">
        <v>0</v>
      </c>
      <c r="H6423" t="str">
        <f>_xlfn.XLOOKUP(A6423,Table1[CLIENTID],Table1[OVERALLSTATUS])</f>
        <v>Live</v>
      </c>
      <c r="I6423" t="str">
        <f>_xlfn.XLOOKUP(A6423,Table1[CLIENTID],Table1[CLIENTSPECIALTY])</f>
        <v>Family Medicine</v>
      </c>
      <c r="J6423" t="str">
        <f>_xlfn.XLOOKUP(A6423,Table1[CLIENTID],Table1[CLIENTSIZE])</f>
        <v>Small</v>
      </c>
    </row>
    <row r="6424" spans="1:10" x14ac:dyDescent="0.25">
      <c r="A6424">
        <v>1394</v>
      </c>
      <c r="B6424" s="1">
        <v>43059</v>
      </c>
      <c r="C6424">
        <v>10</v>
      </c>
      <c r="D6424">
        <v>1</v>
      </c>
      <c r="E6424">
        <v>1</v>
      </c>
      <c r="F6424">
        <v>0</v>
      </c>
      <c r="H6424" t="str">
        <f>_xlfn.XLOOKUP(A6424,Table1[CLIENTID],Table1[OVERALLSTATUS])</f>
        <v>Live</v>
      </c>
      <c r="I6424" t="str">
        <f>_xlfn.XLOOKUP(A6424,Table1[CLIENTID],Table1[CLIENTSPECIALTY])</f>
        <v>Family Medicine</v>
      </c>
      <c r="J6424" t="str">
        <f>_xlfn.XLOOKUP(A6424,Table1[CLIENTID],Table1[CLIENTSIZE])</f>
        <v>Small</v>
      </c>
    </row>
    <row r="6425" spans="1:10" x14ac:dyDescent="0.25">
      <c r="A6425">
        <v>1467</v>
      </c>
      <c r="B6425" s="1">
        <v>43066</v>
      </c>
      <c r="C6425">
        <v>10</v>
      </c>
      <c r="D6425">
        <v>0</v>
      </c>
      <c r="E6425">
        <v>0</v>
      </c>
      <c r="F6425">
        <v>0</v>
      </c>
      <c r="H6425" t="str">
        <f>_xlfn.XLOOKUP(A6425,Table1[CLIENTID],Table1[OVERALLSTATUS])</f>
        <v>Live</v>
      </c>
      <c r="I6425" t="str">
        <f>_xlfn.XLOOKUP(A6425,Table1[CLIENTID],Table1[CLIENTSPECIALTY])</f>
        <v>Surgery</v>
      </c>
      <c r="J6425" t="str">
        <f>_xlfn.XLOOKUP(A6425,Table1[CLIENTID],Table1[CLIENTSIZE])</f>
        <v>Small</v>
      </c>
    </row>
    <row r="6426" spans="1:10" x14ac:dyDescent="0.25">
      <c r="A6426">
        <v>1468</v>
      </c>
      <c r="B6426" s="1">
        <v>43052</v>
      </c>
      <c r="C6426">
        <v>10</v>
      </c>
      <c r="D6426">
        <v>0</v>
      </c>
      <c r="E6426">
        <v>0</v>
      </c>
      <c r="F6426">
        <v>0</v>
      </c>
      <c r="H6426" t="str">
        <f>_xlfn.XLOOKUP(A6426,Table1[CLIENTID],Table1[OVERALLSTATUS])</f>
        <v>Live</v>
      </c>
      <c r="I6426" t="str">
        <f>_xlfn.XLOOKUP(A6426,Table1[CLIENTID],Table1[CLIENTSPECIALTY])</f>
        <v>Family Medicine</v>
      </c>
      <c r="J6426" t="str">
        <f>_xlfn.XLOOKUP(A6426,Table1[CLIENTID],Table1[CLIENTSIZE])</f>
        <v>Small</v>
      </c>
    </row>
    <row r="6427" spans="1:10" x14ac:dyDescent="0.25">
      <c r="A6427">
        <v>1468</v>
      </c>
      <c r="B6427" s="1">
        <v>43073</v>
      </c>
      <c r="C6427">
        <v>10</v>
      </c>
      <c r="D6427">
        <v>0</v>
      </c>
      <c r="E6427">
        <v>2</v>
      </c>
      <c r="F6427">
        <v>1</v>
      </c>
      <c r="H6427" t="str">
        <f>_xlfn.XLOOKUP(A6427,Table1[CLIENTID],Table1[OVERALLSTATUS])</f>
        <v>Live</v>
      </c>
      <c r="I6427" t="str">
        <f>_xlfn.XLOOKUP(A6427,Table1[CLIENTID],Table1[CLIENTSPECIALTY])</f>
        <v>Family Medicine</v>
      </c>
      <c r="J6427" t="str">
        <f>_xlfn.XLOOKUP(A6427,Table1[CLIENTID],Table1[CLIENTSIZE])</f>
        <v>Small</v>
      </c>
    </row>
    <row r="6428" spans="1:10" x14ac:dyDescent="0.25">
      <c r="A6428">
        <v>1478</v>
      </c>
      <c r="B6428" s="1">
        <v>43087</v>
      </c>
      <c r="C6428">
        <v>10</v>
      </c>
      <c r="D6428">
        <v>0</v>
      </c>
      <c r="E6428">
        <v>0</v>
      </c>
      <c r="F6428">
        <v>0</v>
      </c>
      <c r="H6428" t="str">
        <f>_xlfn.XLOOKUP(A6428,Table1[CLIENTID],Table1[OVERALLSTATUS])</f>
        <v>Live</v>
      </c>
      <c r="I6428" t="str">
        <f>_xlfn.XLOOKUP(A6428,Table1[CLIENTID],Table1[CLIENTSPECIALTY])</f>
        <v>Family Medicine</v>
      </c>
      <c r="J6428" t="str">
        <f>_xlfn.XLOOKUP(A6428,Table1[CLIENTID],Table1[CLIENTSIZE])</f>
        <v>Small</v>
      </c>
    </row>
    <row r="6429" spans="1:10" x14ac:dyDescent="0.25">
      <c r="A6429">
        <v>1487</v>
      </c>
      <c r="B6429" s="1">
        <v>43073</v>
      </c>
      <c r="C6429">
        <v>10</v>
      </c>
      <c r="D6429">
        <v>0</v>
      </c>
      <c r="E6429">
        <v>0</v>
      </c>
      <c r="F6429">
        <v>0</v>
      </c>
      <c r="H6429" t="str">
        <f>_xlfn.XLOOKUP(A6429,Table1[CLIENTID],Table1[OVERALLSTATUS])</f>
        <v>Live</v>
      </c>
      <c r="I6429" t="str">
        <f>_xlfn.XLOOKUP(A6429,Table1[CLIENTID],Table1[CLIENTSPECIALTY])</f>
        <v>Family Medicine</v>
      </c>
      <c r="J6429" t="str">
        <f>_xlfn.XLOOKUP(A6429,Table1[CLIENTID],Table1[CLIENTSIZE])</f>
        <v>Small</v>
      </c>
    </row>
    <row r="6430" spans="1:10" x14ac:dyDescent="0.25">
      <c r="A6430">
        <v>1488</v>
      </c>
      <c r="B6430" s="1">
        <v>43087</v>
      </c>
      <c r="C6430">
        <v>10</v>
      </c>
      <c r="D6430">
        <v>1</v>
      </c>
      <c r="E6430">
        <v>0</v>
      </c>
      <c r="F6430">
        <v>0</v>
      </c>
      <c r="H6430" t="str">
        <f>_xlfn.XLOOKUP(A6430,Table1[CLIENTID],Table1[OVERALLSTATUS])</f>
        <v>Live</v>
      </c>
      <c r="I6430" t="str">
        <f>_xlfn.XLOOKUP(A6430,Table1[CLIENTID],Table1[CLIENTSPECIALTY])</f>
        <v>Family Medicine</v>
      </c>
      <c r="J6430" t="str">
        <f>_xlfn.XLOOKUP(A6430,Table1[CLIENTID],Table1[CLIENTSIZE])</f>
        <v>Small</v>
      </c>
    </row>
    <row r="6431" spans="1:10" x14ac:dyDescent="0.25">
      <c r="A6431">
        <v>1509</v>
      </c>
      <c r="B6431" s="1">
        <v>43080</v>
      </c>
      <c r="C6431">
        <v>10</v>
      </c>
      <c r="D6431">
        <v>0</v>
      </c>
      <c r="E6431">
        <v>2</v>
      </c>
      <c r="F6431">
        <v>0</v>
      </c>
      <c r="H6431" t="str">
        <f>_xlfn.XLOOKUP(A6431,Table1[CLIENTID],Table1[OVERALLSTATUS])</f>
        <v>Live</v>
      </c>
      <c r="I6431" t="str">
        <f>_xlfn.XLOOKUP(A6431,Table1[CLIENTID],Table1[CLIENTSPECIALTY])</f>
        <v>Surgery</v>
      </c>
      <c r="J6431" t="str">
        <f>_xlfn.XLOOKUP(A6431,Table1[CLIENTID],Table1[CLIENTSIZE])</f>
        <v>Small</v>
      </c>
    </row>
    <row r="6432" spans="1:10" x14ac:dyDescent="0.25">
      <c r="A6432">
        <v>1518</v>
      </c>
      <c r="B6432" s="1">
        <v>43101</v>
      </c>
      <c r="C6432">
        <v>10</v>
      </c>
      <c r="D6432">
        <v>0</v>
      </c>
      <c r="E6432">
        <v>1</v>
      </c>
      <c r="F6432">
        <v>1</v>
      </c>
      <c r="H6432" t="str">
        <f>_xlfn.XLOOKUP(A6432,Table1[CLIENTID],Table1[OVERALLSTATUS])</f>
        <v>Live</v>
      </c>
      <c r="I6432" t="str">
        <f>_xlfn.XLOOKUP(A6432,Table1[CLIENTID],Table1[CLIENTSPECIALTY])</f>
        <v>Family Medicine</v>
      </c>
      <c r="J6432" t="str">
        <f>_xlfn.XLOOKUP(A6432,Table1[CLIENTID],Table1[CLIENTSIZE])</f>
        <v>Small</v>
      </c>
    </row>
    <row r="6433" spans="1:10" x14ac:dyDescent="0.25">
      <c r="A6433">
        <v>1549</v>
      </c>
      <c r="B6433" s="1">
        <v>43087</v>
      </c>
      <c r="C6433">
        <v>10</v>
      </c>
      <c r="D6433">
        <v>0</v>
      </c>
      <c r="E6433">
        <v>0</v>
      </c>
      <c r="F6433">
        <v>0</v>
      </c>
      <c r="H6433" t="str">
        <f>_xlfn.XLOOKUP(A6433,Table1[CLIENTID],Table1[OVERALLSTATUS])</f>
        <v>Live</v>
      </c>
      <c r="I6433" t="str">
        <f>_xlfn.XLOOKUP(A6433,Table1[CLIENTID],Table1[CLIENTSPECIALTY])</f>
        <v>Surgery</v>
      </c>
      <c r="J6433" t="str">
        <f>_xlfn.XLOOKUP(A6433,Table1[CLIENTID],Table1[CLIENTSIZE])</f>
        <v>Small</v>
      </c>
    </row>
    <row r="6434" spans="1:10" x14ac:dyDescent="0.25">
      <c r="A6434">
        <v>1568</v>
      </c>
      <c r="B6434" s="1">
        <v>43052</v>
      </c>
      <c r="C6434">
        <v>10</v>
      </c>
      <c r="D6434">
        <v>0</v>
      </c>
      <c r="E6434">
        <v>2</v>
      </c>
      <c r="F6434">
        <v>2</v>
      </c>
      <c r="H6434" t="str">
        <f>_xlfn.XLOOKUP(A6434,Table1[CLIENTID],Table1[OVERALLSTATUS])</f>
        <v>Live</v>
      </c>
      <c r="I6434" t="str">
        <f>_xlfn.XLOOKUP(A6434,Table1[CLIENTID],Table1[CLIENTSPECIALTY])</f>
        <v>Family Medicine</v>
      </c>
      <c r="J6434" t="str">
        <f>_xlfn.XLOOKUP(A6434,Table1[CLIENTID],Table1[CLIENTSIZE])</f>
        <v>Small</v>
      </c>
    </row>
    <row r="6435" spans="1:10" x14ac:dyDescent="0.25">
      <c r="A6435">
        <v>1617</v>
      </c>
      <c r="B6435" s="1">
        <v>43080</v>
      </c>
      <c r="C6435">
        <v>10</v>
      </c>
      <c r="D6435">
        <v>0</v>
      </c>
      <c r="E6435">
        <v>1</v>
      </c>
      <c r="F6435">
        <v>0</v>
      </c>
      <c r="H6435" t="str">
        <f>_xlfn.XLOOKUP(A6435,Table1[CLIENTID],Table1[OVERALLSTATUS])</f>
        <v>Live</v>
      </c>
      <c r="I6435" t="str">
        <f>_xlfn.XLOOKUP(A6435,Table1[CLIENTID],Table1[CLIENTSPECIALTY])</f>
        <v>Family Medicine</v>
      </c>
      <c r="J6435" t="str">
        <f>_xlfn.XLOOKUP(A6435,Table1[CLIENTID],Table1[CLIENTSIZE])</f>
        <v>Small</v>
      </c>
    </row>
    <row r="6436" spans="1:10" x14ac:dyDescent="0.25">
      <c r="A6436">
        <v>1698</v>
      </c>
      <c r="B6436" s="1">
        <v>43101</v>
      </c>
      <c r="C6436">
        <v>10</v>
      </c>
      <c r="D6436">
        <v>0</v>
      </c>
      <c r="E6436">
        <v>0</v>
      </c>
      <c r="F6436">
        <v>0</v>
      </c>
      <c r="H6436" t="str">
        <f>_xlfn.XLOOKUP(A6436,Table1[CLIENTID],Table1[OVERALLSTATUS])</f>
        <v>Live</v>
      </c>
      <c r="I6436" t="str">
        <f>_xlfn.XLOOKUP(A6436,Table1[CLIENTID],Table1[CLIENTSPECIALTY])</f>
        <v>Surgery</v>
      </c>
      <c r="J6436" t="str">
        <f>_xlfn.XLOOKUP(A6436,Table1[CLIENTID],Table1[CLIENTSIZE])</f>
        <v>Small</v>
      </c>
    </row>
    <row r="6437" spans="1:10" x14ac:dyDescent="0.25">
      <c r="A6437">
        <v>1745</v>
      </c>
      <c r="B6437" s="1">
        <v>43108</v>
      </c>
      <c r="C6437">
        <v>10</v>
      </c>
      <c r="D6437">
        <v>2</v>
      </c>
      <c r="E6437">
        <v>5</v>
      </c>
      <c r="F6437">
        <v>5</v>
      </c>
      <c r="H6437" t="str">
        <f>_xlfn.XLOOKUP(A6437,Table1[CLIENTID],Table1[OVERALLSTATUS])</f>
        <v>Live</v>
      </c>
      <c r="I6437" t="str">
        <f>_xlfn.XLOOKUP(A6437,Table1[CLIENTID],Table1[CLIENTSPECIALTY])</f>
        <v>Family Medicine</v>
      </c>
      <c r="J6437" t="str">
        <f>_xlfn.XLOOKUP(A6437,Table1[CLIENTID],Table1[CLIENTSIZE])</f>
        <v>Small</v>
      </c>
    </row>
    <row r="6438" spans="1:10" x14ac:dyDescent="0.25">
      <c r="A6438">
        <v>1825</v>
      </c>
      <c r="B6438" s="1">
        <v>43066</v>
      </c>
      <c r="C6438">
        <v>10</v>
      </c>
      <c r="D6438">
        <v>0</v>
      </c>
      <c r="E6438">
        <v>0</v>
      </c>
      <c r="F6438">
        <v>0</v>
      </c>
      <c r="H6438" t="str">
        <f>_xlfn.XLOOKUP(A6438,Table1[CLIENTID],Table1[OVERALLSTATUS])</f>
        <v>Live</v>
      </c>
      <c r="I6438" t="str">
        <f>_xlfn.XLOOKUP(A6438,Table1[CLIENTID],Table1[CLIENTSPECIALTY])</f>
        <v>Family Medicine</v>
      </c>
      <c r="J6438" t="str">
        <f>_xlfn.XLOOKUP(A6438,Table1[CLIENTID],Table1[CLIENTSIZE])</f>
        <v>Small</v>
      </c>
    </row>
    <row r="6439" spans="1:10" x14ac:dyDescent="0.25">
      <c r="A6439">
        <v>1825</v>
      </c>
      <c r="B6439" s="1">
        <v>43073</v>
      </c>
      <c r="C6439">
        <v>10</v>
      </c>
      <c r="D6439">
        <v>0</v>
      </c>
      <c r="E6439">
        <v>0</v>
      </c>
      <c r="F6439">
        <v>0</v>
      </c>
      <c r="H6439" t="str">
        <f>_xlfn.XLOOKUP(A6439,Table1[CLIENTID],Table1[OVERALLSTATUS])</f>
        <v>Live</v>
      </c>
      <c r="I6439" t="str">
        <f>_xlfn.XLOOKUP(A6439,Table1[CLIENTID],Table1[CLIENTSPECIALTY])</f>
        <v>Family Medicine</v>
      </c>
      <c r="J6439" t="str">
        <f>_xlfn.XLOOKUP(A6439,Table1[CLIENTID],Table1[CLIENTSIZE])</f>
        <v>Small</v>
      </c>
    </row>
    <row r="6440" spans="1:10" x14ac:dyDescent="0.25">
      <c r="A6440">
        <v>1927</v>
      </c>
      <c r="B6440" s="1">
        <v>43101</v>
      </c>
      <c r="C6440">
        <v>10</v>
      </c>
      <c r="D6440">
        <v>0</v>
      </c>
      <c r="E6440">
        <v>4</v>
      </c>
      <c r="F6440">
        <v>2</v>
      </c>
      <c r="H6440" t="str">
        <f>_xlfn.XLOOKUP(A6440,Table1[CLIENTID],Table1[OVERALLSTATUS])</f>
        <v>Live</v>
      </c>
      <c r="I6440" t="str">
        <f>_xlfn.XLOOKUP(A6440,Table1[CLIENTID],Table1[CLIENTSPECIALTY])</f>
        <v>Family Medicine</v>
      </c>
      <c r="J6440" t="str">
        <f>_xlfn.XLOOKUP(A6440,Table1[CLIENTID],Table1[CLIENTSIZE])</f>
        <v>Small</v>
      </c>
    </row>
    <row r="6441" spans="1:10" x14ac:dyDescent="0.25">
      <c r="A6441">
        <v>1940</v>
      </c>
      <c r="B6441" s="1">
        <v>43094</v>
      </c>
      <c r="C6441">
        <v>10</v>
      </c>
      <c r="D6441">
        <v>0</v>
      </c>
      <c r="E6441">
        <v>0</v>
      </c>
      <c r="F6441">
        <v>0</v>
      </c>
      <c r="H6441" t="str">
        <f>_xlfn.XLOOKUP(A6441,Table1[CLIENTID],Table1[OVERALLSTATUS])</f>
        <v>Live</v>
      </c>
      <c r="I6441" t="str">
        <f>_xlfn.XLOOKUP(A6441,Table1[CLIENTID],Table1[CLIENTSPECIALTY])</f>
        <v>Family Medicine</v>
      </c>
      <c r="J6441" t="str">
        <f>_xlfn.XLOOKUP(A6441,Table1[CLIENTID],Table1[CLIENTSIZE])</f>
        <v>Small</v>
      </c>
    </row>
    <row r="6442" spans="1:10" x14ac:dyDescent="0.25">
      <c r="A6442">
        <v>1970</v>
      </c>
      <c r="B6442" s="1">
        <v>43108</v>
      </c>
      <c r="C6442">
        <v>10</v>
      </c>
      <c r="D6442">
        <v>0</v>
      </c>
      <c r="E6442">
        <v>0</v>
      </c>
      <c r="F6442">
        <v>0</v>
      </c>
      <c r="H6442" t="str">
        <f>_xlfn.XLOOKUP(A6442,Table1[CLIENTID],Table1[OVERALLSTATUS])</f>
        <v>Live</v>
      </c>
      <c r="I6442" t="str">
        <f>_xlfn.XLOOKUP(A6442,Table1[CLIENTID],Table1[CLIENTSPECIALTY])</f>
        <v>Family Medicine</v>
      </c>
      <c r="J6442" t="str">
        <f>_xlfn.XLOOKUP(A6442,Table1[CLIENTID],Table1[CLIENTSIZE])</f>
        <v>Small</v>
      </c>
    </row>
    <row r="6443" spans="1:10" x14ac:dyDescent="0.25">
      <c r="A6443">
        <v>2016</v>
      </c>
      <c r="B6443" s="1">
        <v>43073</v>
      </c>
      <c r="C6443">
        <v>10</v>
      </c>
      <c r="D6443">
        <v>0</v>
      </c>
      <c r="E6443">
        <v>0</v>
      </c>
      <c r="F6443">
        <v>0</v>
      </c>
      <c r="H6443" t="str">
        <f>_xlfn.XLOOKUP(A6443,Table1[CLIENTID],Table1[OVERALLSTATUS])</f>
        <v>Live</v>
      </c>
      <c r="I6443" t="str">
        <f>_xlfn.XLOOKUP(A6443,Table1[CLIENTID],Table1[CLIENTSPECIALTY])</f>
        <v>Family Medicine</v>
      </c>
      <c r="J6443" t="str">
        <f>_xlfn.XLOOKUP(A6443,Table1[CLIENTID],Table1[CLIENTSIZE])</f>
        <v>Small</v>
      </c>
    </row>
    <row r="6444" spans="1:10" x14ac:dyDescent="0.25">
      <c r="A6444">
        <v>2027</v>
      </c>
      <c r="B6444" s="1">
        <v>43094</v>
      </c>
      <c r="C6444">
        <v>10</v>
      </c>
      <c r="D6444">
        <v>0</v>
      </c>
      <c r="E6444">
        <v>0</v>
      </c>
      <c r="F6444">
        <v>0</v>
      </c>
      <c r="H6444" t="str">
        <f>_xlfn.XLOOKUP(A6444,Table1[CLIENTID],Table1[OVERALLSTATUS])</f>
        <v>Live</v>
      </c>
      <c r="I6444" t="str">
        <f>_xlfn.XLOOKUP(A6444,Table1[CLIENTID],Table1[CLIENTSPECIALTY])</f>
        <v>Family Medicine</v>
      </c>
      <c r="J6444" t="str">
        <f>_xlfn.XLOOKUP(A6444,Table1[CLIENTID],Table1[CLIENTSIZE])</f>
        <v>Small</v>
      </c>
    </row>
    <row r="6445" spans="1:10" x14ac:dyDescent="0.25">
      <c r="A6445">
        <v>2030</v>
      </c>
      <c r="B6445" s="1">
        <v>43052</v>
      </c>
      <c r="C6445">
        <v>10</v>
      </c>
      <c r="D6445">
        <v>1</v>
      </c>
      <c r="E6445">
        <v>0</v>
      </c>
      <c r="F6445">
        <v>0</v>
      </c>
      <c r="H6445" t="str">
        <f>_xlfn.XLOOKUP(A6445,Table1[CLIENTID],Table1[OVERALLSTATUS])</f>
        <v>Live</v>
      </c>
      <c r="I6445" t="str">
        <f>_xlfn.XLOOKUP(A6445,Table1[CLIENTID],Table1[CLIENTSPECIALTY])</f>
        <v>Surgery</v>
      </c>
      <c r="J6445" t="str">
        <f>_xlfn.XLOOKUP(A6445,Table1[CLIENTID],Table1[CLIENTSIZE])</f>
        <v>Small</v>
      </c>
    </row>
    <row r="6446" spans="1:10" x14ac:dyDescent="0.25">
      <c r="A6446">
        <v>2030</v>
      </c>
      <c r="B6446" s="1">
        <v>43087</v>
      </c>
      <c r="C6446">
        <v>10</v>
      </c>
      <c r="D6446">
        <v>7</v>
      </c>
      <c r="E6446">
        <v>1</v>
      </c>
      <c r="F6446">
        <v>1</v>
      </c>
      <c r="H6446" t="str">
        <f>_xlfn.XLOOKUP(A6446,Table1[CLIENTID],Table1[OVERALLSTATUS])</f>
        <v>Live</v>
      </c>
      <c r="I6446" t="str">
        <f>_xlfn.XLOOKUP(A6446,Table1[CLIENTID],Table1[CLIENTSPECIALTY])</f>
        <v>Surgery</v>
      </c>
      <c r="J6446" t="str">
        <f>_xlfn.XLOOKUP(A6446,Table1[CLIENTID],Table1[CLIENTSIZE])</f>
        <v>Small</v>
      </c>
    </row>
    <row r="6447" spans="1:10" x14ac:dyDescent="0.25">
      <c r="A6447">
        <v>2030</v>
      </c>
      <c r="B6447" s="1">
        <v>43094</v>
      </c>
      <c r="C6447">
        <v>10</v>
      </c>
      <c r="D6447">
        <v>5</v>
      </c>
      <c r="E6447">
        <v>0</v>
      </c>
      <c r="F6447">
        <v>0</v>
      </c>
      <c r="H6447" t="str">
        <f>_xlfn.XLOOKUP(A6447,Table1[CLIENTID],Table1[OVERALLSTATUS])</f>
        <v>Live</v>
      </c>
      <c r="I6447" t="str">
        <f>_xlfn.XLOOKUP(A6447,Table1[CLIENTID],Table1[CLIENTSPECIALTY])</f>
        <v>Surgery</v>
      </c>
      <c r="J6447" t="str">
        <f>_xlfn.XLOOKUP(A6447,Table1[CLIENTID],Table1[CLIENTSIZE])</f>
        <v>Small</v>
      </c>
    </row>
    <row r="6448" spans="1:10" x14ac:dyDescent="0.25">
      <c r="A6448">
        <v>2111</v>
      </c>
      <c r="B6448" s="1">
        <v>43087</v>
      </c>
      <c r="C6448">
        <v>10</v>
      </c>
      <c r="D6448">
        <v>0</v>
      </c>
      <c r="E6448">
        <v>0</v>
      </c>
      <c r="F6448">
        <v>0</v>
      </c>
      <c r="H6448" t="str">
        <f>_xlfn.XLOOKUP(A6448,Table1[CLIENTID],Table1[OVERALLSTATUS])</f>
        <v>Live</v>
      </c>
      <c r="I6448" t="str">
        <f>_xlfn.XLOOKUP(A6448,Table1[CLIENTID],Table1[CLIENTSPECIALTY])</f>
        <v>Surgery</v>
      </c>
      <c r="J6448" t="str">
        <f>_xlfn.XLOOKUP(A6448,Table1[CLIENTID],Table1[CLIENTSIZE])</f>
        <v>Small</v>
      </c>
    </row>
    <row r="6449" spans="1:10" x14ac:dyDescent="0.25">
      <c r="A6449">
        <v>2126</v>
      </c>
      <c r="B6449" s="1">
        <v>43101</v>
      </c>
      <c r="C6449">
        <v>10</v>
      </c>
      <c r="D6449">
        <v>3</v>
      </c>
      <c r="E6449">
        <v>2</v>
      </c>
      <c r="F6449">
        <v>1</v>
      </c>
      <c r="H6449" t="str">
        <f>_xlfn.XLOOKUP(A6449,Table1[CLIENTID],Table1[OVERALLSTATUS])</f>
        <v>Live</v>
      </c>
      <c r="I6449" t="str">
        <f>_xlfn.XLOOKUP(A6449,Table1[CLIENTID],Table1[CLIENTSPECIALTY])</f>
        <v>Family Medicine</v>
      </c>
      <c r="J6449" t="str">
        <f>_xlfn.XLOOKUP(A6449,Table1[CLIENTID],Table1[CLIENTSIZE])</f>
        <v>Small</v>
      </c>
    </row>
    <row r="6450" spans="1:10" x14ac:dyDescent="0.25">
      <c r="A6450">
        <v>2142</v>
      </c>
      <c r="B6450" s="1">
        <v>43052</v>
      </c>
      <c r="C6450">
        <v>10</v>
      </c>
      <c r="D6450">
        <v>0</v>
      </c>
      <c r="E6450">
        <v>0</v>
      </c>
      <c r="F6450">
        <v>0</v>
      </c>
      <c r="H6450" t="str">
        <f>_xlfn.XLOOKUP(A6450,Table1[CLIENTID],Table1[OVERALLSTATUS])</f>
        <v>Live</v>
      </c>
      <c r="I6450" t="str">
        <f>_xlfn.XLOOKUP(A6450,Table1[CLIENTID],Table1[CLIENTSPECIALTY])</f>
        <v>Family Medicine</v>
      </c>
      <c r="J6450" t="str">
        <f>_xlfn.XLOOKUP(A6450,Table1[CLIENTID],Table1[CLIENTSIZE])</f>
        <v>Small</v>
      </c>
    </row>
    <row r="6451" spans="1:10" x14ac:dyDescent="0.25">
      <c r="A6451">
        <v>2190</v>
      </c>
      <c r="B6451" s="1">
        <v>43059</v>
      </c>
      <c r="C6451">
        <v>10</v>
      </c>
      <c r="D6451">
        <v>0</v>
      </c>
      <c r="E6451">
        <v>0</v>
      </c>
      <c r="F6451">
        <v>0</v>
      </c>
      <c r="H6451" t="str">
        <f>_xlfn.XLOOKUP(A6451,Table1[CLIENTID],Table1[OVERALLSTATUS])</f>
        <v>Live</v>
      </c>
      <c r="I6451" t="str">
        <f>_xlfn.XLOOKUP(A6451,Table1[CLIENTID],Table1[CLIENTSPECIALTY])</f>
        <v>Family Medicine</v>
      </c>
      <c r="J6451" t="str">
        <f>_xlfn.XLOOKUP(A6451,Table1[CLIENTID],Table1[CLIENTSIZE])</f>
        <v>Small</v>
      </c>
    </row>
    <row r="6452" spans="1:10" x14ac:dyDescent="0.25">
      <c r="A6452">
        <v>2200</v>
      </c>
      <c r="B6452" s="1">
        <v>43087</v>
      </c>
      <c r="C6452">
        <v>10</v>
      </c>
      <c r="D6452">
        <v>0</v>
      </c>
      <c r="E6452">
        <v>0</v>
      </c>
      <c r="F6452">
        <v>0</v>
      </c>
      <c r="H6452" t="str">
        <f>_xlfn.XLOOKUP(A6452,Table1[CLIENTID],Table1[OVERALLSTATUS])</f>
        <v>Live</v>
      </c>
      <c r="I6452" t="str">
        <f>_xlfn.XLOOKUP(A6452,Table1[CLIENTID],Table1[CLIENTSPECIALTY])</f>
        <v>Family Medicine</v>
      </c>
      <c r="J6452" t="str">
        <f>_xlfn.XLOOKUP(A6452,Table1[CLIENTID],Table1[CLIENTSIZE])</f>
        <v>Small</v>
      </c>
    </row>
    <row r="6453" spans="1:10" x14ac:dyDescent="0.25">
      <c r="A6453">
        <v>2222</v>
      </c>
      <c r="B6453" s="1">
        <v>43080</v>
      </c>
      <c r="C6453">
        <v>10</v>
      </c>
      <c r="D6453">
        <v>0</v>
      </c>
      <c r="E6453">
        <v>0</v>
      </c>
      <c r="F6453">
        <v>0</v>
      </c>
      <c r="H6453" t="str">
        <f>_xlfn.XLOOKUP(A6453,Table1[CLIENTID],Table1[OVERALLSTATUS])</f>
        <v>Live</v>
      </c>
      <c r="I6453" t="str">
        <f>_xlfn.XLOOKUP(A6453,Table1[CLIENTID],Table1[CLIENTSPECIALTY])</f>
        <v>Surgery</v>
      </c>
      <c r="J6453" t="str">
        <f>_xlfn.XLOOKUP(A6453,Table1[CLIENTID],Table1[CLIENTSIZE])</f>
        <v>Small</v>
      </c>
    </row>
    <row r="6454" spans="1:10" x14ac:dyDescent="0.25">
      <c r="A6454">
        <v>2222</v>
      </c>
      <c r="B6454" s="1">
        <v>43094</v>
      </c>
      <c r="C6454">
        <v>10</v>
      </c>
      <c r="D6454">
        <v>0</v>
      </c>
      <c r="E6454">
        <v>0</v>
      </c>
      <c r="F6454">
        <v>0</v>
      </c>
      <c r="H6454" t="str">
        <f>_xlfn.XLOOKUP(A6454,Table1[CLIENTID],Table1[OVERALLSTATUS])</f>
        <v>Live</v>
      </c>
      <c r="I6454" t="str">
        <f>_xlfn.XLOOKUP(A6454,Table1[CLIENTID],Table1[CLIENTSPECIALTY])</f>
        <v>Surgery</v>
      </c>
      <c r="J6454" t="str">
        <f>_xlfn.XLOOKUP(A6454,Table1[CLIENTID],Table1[CLIENTSIZE])</f>
        <v>Small</v>
      </c>
    </row>
    <row r="6455" spans="1:10" x14ac:dyDescent="0.25">
      <c r="A6455">
        <v>2256</v>
      </c>
      <c r="B6455" s="1">
        <v>43066</v>
      </c>
      <c r="C6455">
        <v>10</v>
      </c>
      <c r="D6455">
        <v>0</v>
      </c>
      <c r="E6455">
        <v>0</v>
      </c>
      <c r="F6455">
        <v>0</v>
      </c>
      <c r="H6455" t="str">
        <f>_xlfn.XLOOKUP(A6455,Table1[CLIENTID],Table1[OVERALLSTATUS])</f>
        <v>Live</v>
      </c>
      <c r="I6455" t="str">
        <f>_xlfn.XLOOKUP(A6455,Table1[CLIENTID],Table1[CLIENTSPECIALTY])</f>
        <v>Surgery</v>
      </c>
      <c r="J6455" t="str">
        <f>_xlfn.XLOOKUP(A6455,Table1[CLIENTID],Table1[CLIENTSIZE])</f>
        <v>Small</v>
      </c>
    </row>
    <row r="6456" spans="1:10" x14ac:dyDescent="0.25">
      <c r="A6456">
        <v>2349</v>
      </c>
      <c r="B6456" s="1">
        <v>43101</v>
      </c>
      <c r="C6456">
        <v>10</v>
      </c>
      <c r="D6456">
        <v>16</v>
      </c>
      <c r="E6456">
        <v>1</v>
      </c>
      <c r="F6456">
        <v>0</v>
      </c>
      <c r="H6456" t="str">
        <f>_xlfn.XLOOKUP(A6456,Table1[CLIENTID],Table1[OVERALLSTATUS])</f>
        <v>Live</v>
      </c>
      <c r="I6456" t="str">
        <f>_xlfn.XLOOKUP(A6456,Table1[CLIENTID],Table1[CLIENTSPECIALTY])</f>
        <v>Family Medicine</v>
      </c>
      <c r="J6456" t="str">
        <f>_xlfn.XLOOKUP(A6456,Table1[CLIENTID],Table1[CLIENTSIZE])</f>
        <v>Small</v>
      </c>
    </row>
    <row r="6457" spans="1:10" x14ac:dyDescent="0.25">
      <c r="A6457">
        <v>2366</v>
      </c>
      <c r="B6457" s="1">
        <v>43094</v>
      </c>
      <c r="C6457">
        <v>10</v>
      </c>
      <c r="D6457">
        <v>6</v>
      </c>
      <c r="E6457">
        <v>11</v>
      </c>
      <c r="F6457">
        <v>11</v>
      </c>
      <c r="H6457" t="str">
        <f>_xlfn.XLOOKUP(A6457,Table1[CLIENTID],Table1[OVERALLSTATUS])</f>
        <v>Live</v>
      </c>
      <c r="I6457" t="str">
        <f>_xlfn.XLOOKUP(A6457,Table1[CLIENTID],Table1[CLIENTSPECIALTY])</f>
        <v>Family Medicine</v>
      </c>
      <c r="J6457" t="str">
        <f>_xlfn.XLOOKUP(A6457,Table1[CLIENTID],Table1[CLIENTSIZE])</f>
        <v>Small</v>
      </c>
    </row>
    <row r="6458" spans="1:10" x14ac:dyDescent="0.25">
      <c r="A6458">
        <v>2367</v>
      </c>
      <c r="B6458" s="1">
        <v>43080</v>
      </c>
      <c r="C6458">
        <v>10</v>
      </c>
      <c r="D6458">
        <v>0</v>
      </c>
      <c r="E6458">
        <v>1</v>
      </c>
      <c r="F6458">
        <v>0</v>
      </c>
      <c r="H6458" t="str">
        <f>_xlfn.XLOOKUP(A6458,Table1[CLIENTID],Table1[OVERALLSTATUS])</f>
        <v>Live</v>
      </c>
      <c r="I6458" t="str">
        <f>_xlfn.XLOOKUP(A6458,Table1[CLIENTID],Table1[CLIENTSPECIALTY])</f>
        <v>Family Medicine</v>
      </c>
      <c r="J6458" t="str">
        <f>_xlfn.XLOOKUP(A6458,Table1[CLIENTID],Table1[CLIENTSIZE])</f>
        <v>Small</v>
      </c>
    </row>
    <row r="6459" spans="1:10" x14ac:dyDescent="0.25">
      <c r="A6459">
        <v>2441</v>
      </c>
      <c r="B6459" s="1">
        <v>43108</v>
      </c>
      <c r="C6459">
        <v>10</v>
      </c>
      <c r="D6459">
        <v>0</v>
      </c>
      <c r="E6459">
        <v>0</v>
      </c>
      <c r="F6459">
        <v>0</v>
      </c>
      <c r="H6459" t="str">
        <f>_xlfn.XLOOKUP(A6459,Table1[CLIENTID],Table1[OVERALLSTATUS])</f>
        <v>Live</v>
      </c>
      <c r="I6459" t="str">
        <f>_xlfn.XLOOKUP(A6459,Table1[CLIENTID],Table1[CLIENTSPECIALTY])</f>
        <v>Surgery</v>
      </c>
      <c r="J6459" t="str">
        <f>_xlfn.XLOOKUP(A6459,Table1[CLIENTID],Table1[CLIENTSIZE])</f>
        <v>Small</v>
      </c>
    </row>
    <row r="6460" spans="1:10" x14ac:dyDescent="0.25">
      <c r="A6460">
        <v>2456</v>
      </c>
      <c r="B6460" s="1">
        <v>43073</v>
      </c>
      <c r="C6460">
        <v>10</v>
      </c>
      <c r="D6460">
        <v>0</v>
      </c>
      <c r="E6460">
        <v>0</v>
      </c>
      <c r="F6460">
        <v>0</v>
      </c>
      <c r="H6460" t="str">
        <f>_xlfn.XLOOKUP(A6460,Table1[CLIENTID],Table1[OVERALLSTATUS])</f>
        <v>Live</v>
      </c>
      <c r="I6460" t="str">
        <f>_xlfn.XLOOKUP(A6460,Table1[CLIENTID],Table1[CLIENTSPECIALTY])</f>
        <v>Surgery</v>
      </c>
      <c r="J6460" t="str">
        <f>_xlfn.XLOOKUP(A6460,Table1[CLIENTID],Table1[CLIENTSIZE])</f>
        <v>Small</v>
      </c>
    </row>
    <row r="6461" spans="1:10" x14ac:dyDescent="0.25">
      <c r="A6461">
        <v>2468</v>
      </c>
      <c r="B6461" s="1">
        <v>43066</v>
      </c>
      <c r="C6461">
        <v>10</v>
      </c>
      <c r="D6461">
        <v>0</v>
      </c>
      <c r="E6461">
        <v>0</v>
      </c>
      <c r="F6461">
        <v>0</v>
      </c>
      <c r="H6461" t="str">
        <f>_xlfn.XLOOKUP(A6461,Table1[CLIENTID],Table1[OVERALLSTATUS])</f>
        <v>Live</v>
      </c>
      <c r="I6461" t="str">
        <f>_xlfn.XLOOKUP(A6461,Table1[CLIENTID],Table1[CLIENTSPECIALTY])</f>
        <v>Family Medicine</v>
      </c>
      <c r="J6461" t="str">
        <f>_xlfn.XLOOKUP(A6461,Table1[CLIENTID],Table1[CLIENTSIZE])</f>
        <v>Small</v>
      </c>
    </row>
    <row r="6462" spans="1:10" x14ac:dyDescent="0.25">
      <c r="A6462">
        <v>2502</v>
      </c>
      <c r="B6462" s="1">
        <v>43087</v>
      </c>
      <c r="C6462">
        <v>10</v>
      </c>
      <c r="D6462">
        <v>0</v>
      </c>
      <c r="E6462">
        <v>0</v>
      </c>
      <c r="F6462">
        <v>0</v>
      </c>
      <c r="H6462" t="str">
        <f>_xlfn.XLOOKUP(A6462,Table1[CLIENTID],Table1[OVERALLSTATUS])</f>
        <v>Live</v>
      </c>
      <c r="I6462" t="str">
        <f>_xlfn.XLOOKUP(A6462,Table1[CLIENTID],Table1[CLIENTSPECIALTY])</f>
        <v>Surgery</v>
      </c>
      <c r="J6462" t="str">
        <f>_xlfn.XLOOKUP(A6462,Table1[CLIENTID],Table1[CLIENTSIZE])</f>
        <v>Small</v>
      </c>
    </row>
    <row r="6463" spans="1:10" x14ac:dyDescent="0.25">
      <c r="A6463">
        <v>2502</v>
      </c>
      <c r="B6463" s="1">
        <v>43108</v>
      </c>
      <c r="C6463">
        <v>10</v>
      </c>
      <c r="D6463">
        <v>1</v>
      </c>
      <c r="E6463">
        <v>0</v>
      </c>
      <c r="F6463">
        <v>0</v>
      </c>
      <c r="H6463" t="str">
        <f>_xlfn.XLOOKUP(A6463,Table1[CLIENTID],Table1[OVERALLSTATUS])</f>
        <v>Live</v>
      </c>
      <c r="I6463" t="str">
        <f>_xlfn.XLOOKUP(A6463,Table1[CLIENTID],Table1[CLIENTSPECIALTY])</f>
        <v>Surgery</v>
      </c>
      <c r="J6463" t="str">
        <f>_xlfn.XLOOKUP(A6463,Table1[CLIENTID],Table1[CLIENTSIZE])</f>
        <v>Small</v>
      </c>
    </row>
    <row r="6464" spans="1:10" x14ac:dyDescent="0.25">
      <c r="A6464">
        <v>2502</v>
      </c>
      <c r="B6464" s="1">
        <v>43108</v>
      </c>
      <c r="C6464">
        <v>10</v>
      </c>
      <c r="D6464">
        <v>0</v>
      </c>
      <c r="E6464">
        <v>0</v>
      </c>
      <c r="F6464">
        <v>0</v>
      </c>
      <c r="H6464" t="str">
        <f>_xlfn.XLOOKUP(A6464,Table1[CLIENTID],Table1[OVERALLSTATUS])</f>
        <v>Live</v>
      </c>
      <c r="I6464" t="str">
        <f>_xlfn.XLOOKUP(A6464,Table1[CLIENTID],Table1[CLIENTSPECIALTY])</f>
        <v>Surgery</v>
      </c>
      <c r="J6464" t="str">
        <f>_xlfn.XLOOKUP(A6464,Table1[CLIENTID],Table1[CLIENTSIZE])</f>
        <v>Small</v>
      </c>
    </row>
    <row r="6465" spans="1:10" x14ac:dyDescent="0.25">
      <c r="A6465">
        <v>2503</v>
      </c>
      <c r="B6465" s="1">
        <v>43073</v>
      </c>
      <c r="C6465">
        <v>10</v>
      </c>
      <c r="D6465">
        <v>0</v>
      </c>
      <c r="E6465">
        <v>0</v>
      </c>
      <c r="F6465">
        <v>0</v>
      </c>
      <c r="H6465" t="str">
        <f>_xlfn.XLOOKUP(A6465,Table1[CLIENTID],Table1[OVERALLSTATUS])</f>
        <v>Live</v>
      </c>
      <c r="I6465" t="str">
        <f>_xlfn.XLOOKUP(A6465,Table1[CLIENTID],Table1[CLIENTSPECIALTY])</f>
        <v>Surgery</v>
      </c>
      <c r="J6465" t="str">
        <f>_xlfn.XLOOKUP(A6465,Table1[CLIENTID],Table1[CLIENTSIZE])</f>
        <v>Small</v>
      </c>
    </row>
    <row r="6466" spans="1:10" x14ac:dyDescent="0.25">
      <c r="A6466">
        <v>2605</v>
      </c>
      <c r="B6466" s="1">
        <v>43094</v>
      </c>
      <c r="C6466">
        <v>10</v>
      </c>
      <c r="D6466">
        <v>0</v>
      </c>
      <c r="E6466">
        <v>4</v>
      </c>
      <c r="F6466">
        <v>0</v>
      </c>
      <c r="H6466" t="str">
        <f>_xlfn.XLOOKUP(A6466,Table1[CLIENTID],Table1[OVERALLSTATUS])</f>
        <v>Live</v>
      </c>
      <c r="I6466" t="str">
        <f>_xlfn.XLOOKUP(A6466,Table1[CLIENTID],Table1[CLIENTSPECIALTY])</f>
        <v>Surgery</v>
      </c>
      <c r="J6466" t="str">
        <f>_xlfn.XLOOKUP(A6466,Table1[CLIENTID],Table1[CLIENTSIZE])</f>
        <v>Small</v>
      </c>
    </row>
    <row r="6467" spans="1:10" x14ac:dyDescent="0.25">
      <c r="A6467">
        <v>2620</v>
      </c>
      <c r="B6467" s="1">
        <v>43108</v>
      </c>
      <c r="C6467">
        <v>10</v>
      </c>
      <c r="D6467">
        <v>0</v>
      </c>
      <c r="E6467">
        <v>0</v>
      </c>
      <c r="F6467">
        <v>0</v>
      </c>
      <c r="H6467" t="str">
        <f>_xlfn.XLOOKUP(A6467,Table1[CLIENTID],Table1[OVERALLSTATUS])</f>
        <v>Live</v>
      </c>
      <c r="I6467" t="str">
        <f>_xlfn.XLOOKUP(A6467,Table1[CLIENTID],Table1[CLIENTSPECIALTY])</f>
        <v>Surgery</v>
      </c>
      <c r="J6467" t="str">
        <f>_xlfn.XLOOKUP(A6467,Table1[CLIENTID],Table1[CLIENTSIZE])</f>
        <v>Small</v>
      </c>
    </row>
    <row r="6468" spans="1:10" x14ac:dyDescent="0.25">
      <c r="A6468">
        <v>2631</v>
      </c>
      <c r="B6468" s="1">
        <v>43073</v>
      </c>
      <c r="C6468">
        <v>10</v>
      </c>
      <c r="D6468">
        <v>0</v>
      </c>
      <c r="E6468">
        <v>0</v>
      </c>
      <c r="F6468">
        <v>0</v>
      </c>
      <c r="H6468" t="str">
        <f>_xlfn.XLOOKUP(A6468,Table1[CLIENTID],Table1[OVERALLSTATUS])</f>
        <v>Live</v>
      </c>
      <c r="I6468" t="str">
        <f>_xlfn.XLOOKUP(A6468,Table1[CLIENTID],Table1[CLIENTSPECIALTY])</f>
        <v>Surgery</v>
      </c>
      <c r="J6468" t="str">
        <f>_xlfn.XLOOKUP(A6468,Table1[CLIENTID],Table1[CLIENTSIZE])</f>
        <v>Small</v>
      </c>
    </row>
    <row r="6469" spans="1:10" x14ac:dyDescent="0.25">
      <c r="A6469">
        <v>2702</v>
      </c>
      <c r="B6469" s="1">
        <v>43087</v>
      </c>
      <c r="C6469">
        <v>10</v>
      </c>
      <c r="D6469">
        <v>0</v>
      </c>
      <c r="E6469">
        <v>3</v>
      </c>
      <c r="F6469">
        <v>0</v>
      </c>
      <c r="H6469" t="str">
        <f>_xlfn.XLOOKUP(A6469,Table1[CLIENTID],Table1[OVERALLSTATUS])</f>
        <v>Live</v>
      </c>
      <c r="I6469" t="str">
        <f>_xlfn.XLOOKUP(A6469,Table1[CLIENTID],Table1[CLIENTSPECIALTY])</f>
        <v>Surgery</v>
      </c>
      <c r="J6469" t="str">
        <f>_xlfn.XLOOKUP(A6469,Table1[CLIENTID],Table1[CLIENTSIZE])</f>
        <v>Small</v>
      </c>
    </row>
    <row r="6470" spans="1:10" x14ac:dyDescent="0.25">
      <c r="A6470">
        <v>2702</v>
      </c>
      <c r="B6470" s="1">
        <v>43108</v>
      </c>
      <c r="C6470">
        <v>10</v>
      </c>
      <c r="D6470">
        <v>0</v>
      </c>
      <c r="E6470">
        <v>0</v>
      </c>
      <c r="F6470">
        <v>0</v>
      </c>
      <c r="H6470" t="str">
        <f>_xlfn.XLOOKUP(A6470,Table1[CLIENTID],Table1[OVERALLSTATUS])</f>
        <v>Live</v>
      </c>
      <c r="I6470" t="str">
        <f>_xlfn.XLOOKUP(A6470,Table1[CLIENTID],Table1[CLIENTSPECIALTY])</f>
        <v>Surgery</v>
      </c>
      <c r="J6470" t="str">
        <f>_xlfn.XLOOKUP(A6470,Table1[CLIENTID],Table1[CLIENTSIZE])</f>
        <v>Small</v>
      </c>
    </row>
    <row r="6471" spans="1:10" x14ac:dyDescent="0.25">
      <c r="A6471">
        <v>2732</v>
      </c>
      <c r="B6471" s="1">
        <v>43087</v>
      </c>
      <c r="C6471">
        <v>10</v>
      </c>
      <c r="D6471">
        <v>0</v>
      </c>
      <c r="E6471">
        <v>1</v>
      </c>
      <c r="F6471">
        <v>0</v>
      </c>
      <c r="H6471" t="str">
        <f>_xlfn.XLOOKUP(A6471,Table1[CLIENTID],Table1[OVERALLSTATUS])</f>
        <v>Live</v>
      </c>
      <c r="I6471" t="str">
        <f>_xlfn.XLOOKUP(A6471,Table1[CLIENTID],Table1[CLIENTSPECIALTY])</f>
        <v>Surgery</v>
      </c>
      <c r="J6471" t="str">
        <f>_xlfn.XLOOKUP(A6471,Table1[CLIENTID],Table1[CLIENTSIZE])</f>
        <v>Small</v>
      </c>
    </row>
    <row r="6472" spans="1:10" x14ac:dyDescent="0.25">
      <c r="A6472">
        <v>2764</v>
      </c>
      <c r="B6472" s="1">
        <v>43087</v>
      </c>
      <c r="C6472">
        <v>10</v>
      </c>
      <c r="D6472">
        <v>0</v>
      </c>
      <c r="E6472">
        <v>2</v>
      </c>
      <c r="F6472">
        <v>0</v>
      </c>
      <c r="H6472" t="str">
        <f>_xlfn.XLOOKUP(A6472,Table1[CLIENTID],Table1[OVERALLSTATUS])</f>
        <v>Live</v>
      </c>
      <c r="I6472" t="str">
        <f>_xlfn.XLOOKUP(A6472,Table1[CLIENTID],Table1[CLIENTSPECIALTY])</f>
        <v>Surgery</v>
      </c>
      <c r="J6472" t="str">
        <f>_xlfn.XLOOKUP(A6472,Table1[CLIENTID],Table1[CLIENTSIZE])</f>
        <v>Small</v>
      </c>
    </row>
    <row r="6473" spans="1:10" x14ac:dyDescent="0.25">
      <c r="A6473">
        <v>2827</v>
      </c>
      <c r="B6473" s="1">
        <v>43094</v>
      </c>
      <c r="C6473">
        <v>10</v>
      </c>
      <c r="D6473">
        <v>8</v>
      </c>
      <c r="E6473">
        <v>0</v>
      </c>
      <c r="F6473">
        <v>0</v>
      </c>
      <c r="H6473" t="str">
        <f>_xlfn.XLOOKUP(A6473,Table1[CLIENTID],Table1[OVERALLSTATUS])</f>
        <v>Live</v>
      </c>
      <c r="I6473" t="str">
        <f>_xlfn.XLOOKUP(A6473,Table1[CLIENTID],Table1[CLIENTSPECIALTY])</f>
        <v>Family Medicine</v>
      </c>
      <c r="J6473" t="str">
        <f>_xlfn.XLOOKUP(A6473,Table1[CLIENTID],Table1[CLIENTSIZE])</f>
        <v>Small</v>
      </c>
    </row>
    <row r="6474" spans="1:10" x14ac:dyDescent="0.25">
      <c r="A6474">
        <v>2829</v>
      </c>
      <c r="B6474" s="1">
        <v>43073</v>
      </c>
      <c r="C6474">
        <v>10</v>
      </c>
      <c r="D6474">
        <v>0</v>
      </c>
      <c r="E6474">
        <v>0</v>
      </c>
      <c r="F6474">
        <v>0</v>
      </c>
      <c r="H6474" t="str">
        <f>_xlfn.XLOOKUP(A6474,Table1[CLIENTID],Table1[OVERALLSTATUS])</f>
        <v>Live</v>
      </c>
      <c r="I6474" t="str">
        <f>_xlfn.XLOOKUP(A6474,Table1[CLIENTID],Table1[CLIENTSPECIALTY])</f>
        <v>Surgery</v>
      </c>
      <c r="J6474" t="str">
        <f>_xlfn.XLOOKUP(A6474,Table1[CLIENTID],Table1[CLIENTSIZE])</f>
        <v>Small</v>
      </c>
    </row>
    <row r="6475" spans="1:10" x14ac:dyDescent="0.25">
      <c r="A6475">
        <v>2843</v>
      </c>
      <c r="B6475" s="1">
        <v>43087</v>
      </c>
      <c r="C6475">
        <v>10</v>
      </c>
      <c r="D6475">
        <v>2</v>
      </c>
      <c r="E6475">
        <v>0</v>
      </c>
      <c r="F6475">
        <v>0</v>
      </c>
      <c r="H6475" t="str">
        <f>_xlfn.XLOOKUP(A6475,Table1[CLIENTID],Table1[OVERALLSTATUS])</f>
        <v>Live</v>
      </c>
      <c r="I6475" t="str">
        <f>_xlfn.XLOOKUP(A6475,Table1[CLIENTID],Table1[CLIENTSPECIALTY])</f>
        <v>Surgery</v>
      </c>
      <c r="J6475" t="str">
        <f>_xlfn.XLOOKUP(A6475,Table1[CLIENTID],Table1[CLIENTSIZE])</f>
        <v>Small</v>
      </c>
    </row>
    <row r="6476" spans="1:10" x14ac:dyDescent="0.25">
      <c r="A6476">
        <v>2865</v>
      </c>
      <c r="B6476" s="1">
        <v>43073</v>
      </c>
      <c r="C6476">
        <v>10</v>
      </c>
      <c r="D6476">
        <v>0</v>
      </c>
      <c r="E6476">
        <v>0</v>
      </c>
      <c r="F6476">
        <v>0</v>
      </c>
      <c r="H6476" t="str">
        <f>_xlfn.XLOOKUP(A6476,Table1[CLIENTID],Table1[OVERALLSTATUS])</f>
        <v>Live</v>
      </c>
      <c r="I6476" t="str">
        <f>_xlfn.XLOOKUP(A6476,Table1[CLIENTID],Table1[CLIENTSPECIALTY])</f>
        <v>Surgery</v>
      </c>
      <c r="J6476" t="str">
        <f>_xlfn.XLOOKUP(A6476,Table1[CLIENTID],Table1[CLIENTSIZE])</f>
        <v>Small</v>
      </c>
    </row>
    <row r="6477" spans="1:10" x14ac:dyDescent="0.25">
      <c r="A6477">
        <v>2915</v>
      </c>
      <c r="B6477" s="1">
        <v>43073</v>
      </c>
      <c r="C6477">
        <v>10</v>
      </c>
      <c r="D6477">
        <v>0</v>
      </c>
      <c r="E6477">
        <v>2</v>
      </c>
      <c r="F6477">
        <v>0</v>
      </c>
      <c r="H6477" t="str">
        <f>_xlfn.XLOOKUP(A6477,Table1[CLIENTID],Table1[OVERALLSTATUS])</f>
        <v>Live</v>
      </c>
      <c r="I6477" t="str">
        <f>_xlfn.XLOOKUP(A6477,Table1[CLIENTID],Table1[CLIENTSPECIALTY])</f>
        <v>Surgery</v>
      </c>
      <c r="J6477" t="str">
        <f>_xlfn.XLOOKUP(A6477,Table1[CLIENTID],Table1[CLIENTSIZE])</f>
        <v>Small</v>
      </c>
    </row>
    <row r="6478" spans="1:10" x14ac:dyDescent="0.25">
      <c r="A6478">
        <v>2939</v>
      </c>
      <c r="B6478" s="1">
        <v>43080</v>
      </c>
      <c r="C6478">
        <v>10</v>
      </c>
      <c r="D6478">
        <v>0</v>
      </c>
      <c r="E6478">
        <v>0</v>
      </c>
      <c r="F6478">
        <v>0</v>
      </c>
      <c r="H6478" t="str">
        <f>_xlfn.XLOOKUP(A6478,Table1[CLIENTID],Table1[OVERALLSTATUS])</f>
        <v>Live</v>
      </c>
      <c r="I6478" t="str">
        <f>_xlfn.XLOOKUP(A6478,Table1[CLIENTID],Table1[CLIENTSPECIALTY])</f>
        <v>Surgery</v>
      </c>
      <c r="J6478" t="str">
        <f>_xlfn.XLOOKUP(A6478,Table1[CLIENTID],Table1[CLIENTSIZE])</f>
        <v>Small</v>
      </c>
    </row>
    <row r="6479" spans="1:10" x14ac:dyDescent="0.25">
      <c r="A6479">
        <v>2941</v>
      </c>
      <c r="B6479" s="1">
        <v>43059</v>
      </c>
      <c r="C6479">
        <v>10</v>
      </c>
      <c r="D6479">
        <v>0</v>
      </c>
      <c r="E6479">
        <v>0</v>
      </c>
      <c r="F6479">
        <v>0</v>
      </c>
      <c r="H6479" t="str">
        <f>_xlfn.XLOOKUP(A6479,Table1[CLIENTID],Table1[OVERALLSTATUS])</f>
        <v>Live</v>
      </c>
      <c r="I6479" t="str">
        <f>_xlfn.XLOOKUP(A6479,Table1[CLIENTID],Table1[CLIENTSPECIALTY])</f>
        <v>Surgery</v>
      </c>
      <c r="J6479" t="str">
        <f>_xlfn.XLOOKUP(A6479,Table1[CLIENTID],Table1[CLIENTSIZE])</f>
        <v>Small</v>
      </c>
    </row>
    <row r="6480" spans="1:10" x14ac:dyDescent="0.25">
      <c r="A6480">
        <v>2941</v>
      </c>
      <c r="B6480" s="1">
        <v>43073</v>
      </c>
      <c r="C6480">
        <v>10</v>
      </c>
      <c r="D6480">
        <v>3</v>
      </c>
      <c r="E6480">
        <v>0</v>
      </c>
      <c r="F6480">
        <v>0</v>
      </c>
      <c r="H6480" t="str">
        <f>_xlfn.XLOOKUP(A6480,Table1[CLIENTID],Table1[OVERALLSTATUS])</f>
        <v>Live</v>
      </c>
      <c r="I6480" t="str">
        <f>_xlfn.XLOOKUP(A6480,Table1[CLIENTID],Table1[CLIENTSPECIALTY])</f>
        <v>Surgery</v>
      </c>
      <c r="J6480" t="str">
        <f>_xlfn.XLOOKUP(A6480,Table1[CLIENTID],Table1[CLIENTSIZE])</f>
        <v>Small</v>
      </c>
    </row>
    <row r="6481" spans="1:10" x14ac:dyDescent="0.25">
      <c r="A6481">
        <v>2953</v>
      </c>
      <c r="B6481" s="1">
        <v>43101</v>
      </c>
      <c r="C6481">
        <v>10</v>
      </c>
      <c r="D6481">
        <v>4</v>
      </c>
      <c r="E6481">
        <v>2</v>
      </c>
      <c r="F6481">
        <v>0</v>
      </c>
      <c r="H6481" t="str">
        <f>_xlfn.XLOOKUP(A6481,Table1[CLIENTID],Table1[OVERALLSTATUS])</f>
        <v>Live</v>
      </c>
      <c r="I6481" t="str">
        <f>_xlfn.XLOOKUP(A6481,Table1[CLIENTID],Table1[CLIENTSPECIALTY])</f>
        <v>Surgery</v>
      </c>
      <c r="J6481" t="str">
        <f>_xlfn.XLOOKUP(A6481,Table1[CLIENTID],Table1[CLIENTSIZE])</f>
        <v>Small</v>
      </c>
    </row>
    <row r="6482" spans="1:10" x14ac:dyDescent="0.25">
      <c r="A6482">
        <v>2978</v>
      </c>
      <c r="B6482" s="1">
        <v>43059</v>
      </c>
      <c r="C6482">
        <v>10</v>
      </c>
      <c r="D6482">
        <v>0</v>
      </c>
      <c r="E6482">
        <v>0</v>
      </c>
      <c r="F6482">
        <v>0</v>
      </c>
      <c r="H6482" t="str">
        <f>_xlfn.XLOOKUP(A6482,Table1[CLIENTID],Table1[OVERALLSTATUS])</f>
        <v>Live</v>
      </c>
      <c r="I6482" t="str">
        <f>_xlfn.XLOOKUP(A6482,Table1[CLIENTID],Table1[CLIENTSPECIALTY])</f>
        <v>Surgery</v>
      </c>
      <c r="J6482" t="str">
        <f>_xlfn.XLOOKUP(A6482,Table1[CLIENTID],Table1[CLIENTSIZE])</f>
        <v>Small</v>
      </c>
    </row>
    <row r="6483" spans="1:10" x14ac:dyDescent="0.25">
      <c r="A6483">
        <v>2984</v>
      </c>
      <c r="B6483" s="1">
        <v>43066</v>
      </c>
      <c r="C6483">
        <v>10</v>
      </c>
      <c r="D6483">
        <v>0</v>
      </c>
      <c r="E6483">
        <v>0</v>
      </c>
      <c r="F6483">
        <v>0</v>
      </c>
      <c r="H6483" t="str">
        <f>_xlfn.XLOOKUP(A6483,Table1[CLIENTID],Table1[OVERALLSTATUS])</f>
        <v>Live</v>
      </c>
      <c r="I6483" t="str">
        <f>_xlfn.XLOOKUP(A6483,Table1[CLIENTID],Table1[CLIENTSPECIALTY])</f>
        <v>Surgery</v>
      </c>
      <c r="J6483" t="str">
        <f>_xlfn.XLOOKUP(A6483,Table1[CLIENTID],Table1[CLIENTSIZE])</f>
        <v>Small</v>
      </c>
    </row>
    <row r="6484" spans="1:10" x14ac:dyDescent="0.25">
      <c r="A6484">
        <v>3035</v>
      </c>
      <c r="B6484" s="1">
        <v>43108</v>
      </c>
      <c r="C6484">
        <v>10</v>
      </c>
      <c r="D6484">
        <v>0</v>
      </c>
      <c r="E6484">
        <v>0</v>
      </c>
      <c r="F6484">
        <v>0</v>
      </c>
      <c r="H6484" t="str">
        <f>_xlfn.XLOOKUP(A6484,Table1[CLIENTID],Table1[OVERALLSTATUS])</f>
        <v>Live</v>
      </c>
      <c r="I6484" t="str">
        <f>_xlfn.XLOOKUP(A6484,Table1[CLIENTID],Table1[CLIENTSPECIALTY])</f>
        <v>Surgery</v>
      </c>
      <c r="J6484" t="str">
        <f>_xlfn.XLOOKUP(A6484,Table1[CLIENTID],Table1[CLIENTSIZE])</f>
        <v>Small</v>
      </c>
    </row>
    <row r="6485" spans="1:10" x14ac:dyDescent="0.25">
      <c r="A6485">
        <v>3078</v>
      </c>
      <c r="B6485" s="1">
        <v>43101</v>
      </c>
      <c r="C6485">
        <v>10</v>
      </c>
      <c r="D6485">
        <v>0</v>
      </c>
      <c r="E6485">
        <v>0</v>
      </c>
      <c r="F6485">
        <v>0</v>
      </c>
      <c r="H6485" t="str">
        <f>_xlfn.XLOOKUP(A6485,Table1[CLIENTID],Table1[OVERALLSTATUS])</f>
        <v>Live</v>
      </c>
      <c r="I6485" t="str">
        <f>_xlfn.XLOOKUP(A6485,Table1[CLIENTID],Table1[CLIENTSPECIALTY])</f>
        <v>Surgery</v>
      </c>
      <c r="J6485" t="str">
        <f>_xlfn.XLOOKUP(A6485,Table1[CLIENTID],Table1[CLIENTSIZE])</f>
        <v>Small</v>
      </c>
    </row>
    <row r="6486" spans="1:10" x14ac:dyDescent="0.25">
      <c r="A6486">
        <v>3130</v>
      </c>
      <c r="B6486" s="1">
        <v>43059</v>
      </c>
      <c r="C6486">
        <v>10</v>
      </c>
      <c r="D6486">
        <v>0</v>
      </c>
      <c r="E6486">
        <v>8</v>
      </c>
      <c r="F6486">
        <v>0</v>
      </c>
      <c r="H6486" t="str">
        <f>_xlfn.XLOOKUP(A6486,Table1[CLIENTID],Table1[OVERALLSTATUS])</f>
        <v>Live</v>
      </c>
      <c r="I6486" t="str">
        <f>_xlfn.XLOOKUP(A6486,Table1[CLIENTID],Table1[CLIENTSPECIALTY])</f>
        <v>Surgery</v>
      </c>
      <c r="J6486" t="str">
        <f>_xlfn.XLOOKUP(A6486,Table1[CLIENTID],Table1[CLIENTSIZE])</f>
        <v>Small</v>
      </c>
    </row>
    <row r="6487" spans="1:10" x14ac:dyDescent="0.25">
      <c r="A6487">
        <v>324</v>
      </c>
      <c r="B6487" s="1">
        <v>43087</v>
      </c>
      <c r="C6487">
        <v>10</v>
      </c>
      <c r="D6487">
        <v>0</v>
      </c>
      <c r="E6487">
        <v>0</v>
      </c>
      <c r="F6487">
        <v>0</v>
      </c>
      <c r="H6487" t="str">
        <f>_xlfn.XLOOKUP(A6487,Table1[CLIENTID],Table1[OVERALLSTATUS])</f>
        <v>Live</v>
      </c>
      <c r="I6487" t="str">
        <f>_xlfn.XLOOKUP(A6487,Table1[CLIENTID],Table1[CLIENTSPECIALTY])</f>
        <v>OB-GYN</v>
      </c>
      <c r="J6487" t="str">
        <f>_xlfn.XLOOKUP(A6487,Table1[CLIENTID],Table1[CLIENTSIZE])</f>
        <v>Medium</v>
      </c>
    </row>
    <row r="6488" spans="1:10" x14ac:dyDescent="0.25">
      <c r="A6488">
        <v>463</v>
      </c>
      <c r="B6488" s="1">
        <v>43094</v>
      </c>
      <c r="C6488">
        <v>10</v>
      </c>
      <c r="D6488">
        <v>0</v>
      </c>
      <c r="E6488">
        <v>2</v>
      </c>
      <c r="F6488">
        <v>0</v>
      </c>
      <c r="H6488" t="str">
        <f>_xlfn.XLOOKUP(A6488,Table1[CLIENTID],Table1[OVERALLSTATUS])</f>
        <v>Live</v>
      </c>
      <c r="I6488" t="str">
        <f>_xlfn.XLOOKUP(A6488,Table1[CLIENTID],Table1[CLIENTSPECIALTY])</f>
        <v>OB-GYN</v>
      </c>
      <c r="J6488" t="str">
        <f>_xlfn.XLOOKUP(A6488,Table1[CLIENTID],Table1[CLIENTSIZE])</f>
        <v>Medium</v>
      </c>
    </row>
    <row r="6489" spans="1:10" x14ac:dyDescent="0.25">
      <c r="A6489">
        <v>531</v>
      </c>
      <c r="B6489" s="1">
        <v>43080</v>
      </c>
      <c r="C6489">
        <v>10</v>
      </c>
      <c r="D6489">
        <v>0</v>
      </c>
      <c r="E6489">
        <v>0</v>
      </c>
      <c r="F6489">
        <v>0</v>
      </c>
      <c r="H6489" t="str">
        <f>_xlfn.XLOOKUP(A6489,Table1[CLIENTID],Table1[OVERALLSTATUS])</f>
        <v>Live</v>
      </c>
      <c r="I6489" t="str">
        <f>_xlfn.XLOOKUP(A6489,Table1[CLIENTID],Table1[CLIENTSPECIALTY])</f>
        <v>OB-GYN</v>
      </c>
      <c r="J6489" t="str">
        <f>_xlfn.XLOOKUP(A6489,Table1[CLIENTID],Table1[CLIENTSIZE])</f>
        <v>Medium</v>
      </c>
    </row>
    <row r="6490" spans="1:10" x14ac:dyDescent="0.25">
      <c r="A6490">
        <v>531</v>
      </c>
      <c r="B6490" s="1">
        <v>43108</v>
      </c>
      <c r="C6490">
        <v>10</v>
      </c>
      <c r="D6490">
        <v>3</v>
      </c>
      <c r="E6490">
        <v>0</v>
      </c>
      <c r="F6490">
        <v>0</v>
      </c>
      <c r="H6490" t="str">
        <f>_xlfn.XLOOKUP(A6490,Table1[CLIENTID],Table1[OVERALLSTATUS])</f>
        <v>Live</v>
      </c>
      <c r="I6490" t="str">
        <f>_xlfn.XLOOKUP(A6490,Table1[CLIENTID],Table1[CLIENTSPECIALTY])</f>
        <v>OB-GYN</v>
      </c>
      <c r="J6490" t="str">
        <f>_xlfn.XLOOKUP(A6490,Table1[CLIENTID],Table1[CLIENTSIZE])</f>
        <v>Medium</v>
      </c>
    </row>
    <row r="6491" spans="1:10" x14ac:dyDescent="0.25">
      <c r="A6491">
        <v>722</v>
      </c>
      <c r="B6491" s="1">
        <v>43066</v>
      </c>
      <c r="C6491">
        <v>10</v>
      </c>
      <c r="D6491">
        <v>0</v>
      </c>
      <c r="E6491">
        <v>0</v>
      </c>
      <c r="F6491">
        <v>0</v>
      </c>
      <c r="H6491" t="str">
        <f>_xlfn.XLOOKUP(A6491,Table1[CLIENTID],Table1[OVERALLSTATUS])</f>
        <v>Live</v>
      </c>
      <c r="I6491" t="str">
        <f>_xlfn.XLOOKUP(A6491,Table1[CLIENTID],Table1[CLIENTSPECIALTY])</f>
        <v>OB-GYN</v>
      </c>
      <c r="J6491" t="str">
        <f>_xlfn.XLOOKUP(A6491,Table1[CLIENTID],Table1[CLIENTSIZE])</f>
        <v>Medium</v>
      </c>
    </row>
    <row r="6492" spans="1:10" x14ac:dyDescent="0.25">
      <c r="A6492">
        <v>724</v>
      </c>
      <c r="B6492" s="1">
        <v>43073</v>
      </c>
      <c r="C6492">
        <v>10</v>
      </c>
      <c r="D6492">
        <v>0</v>
      </c>
      <c r="E6492">
        <v>2</v>
      </c>
      <c r="F6492">
        <v>1</v>
      </c>
      <c r="H6492" t="str">
        <f>_xlfn.XLOOKUP(A6492,Table1[CLIENTID],Table1[OVERALLSTATUS])</f>
        <v>Live</v>
      </c>
      <c r="I6492" t="str">
        <f>_xlfn.XLOOKUP(A6492,Table1[CLIENTID],Table1[CLIENTSPECIALTY])</f>
        <v>OB-GYN</v>
      </c>
      <c r="J6492" t="str">
        <f>_xlfn.XLOOKUP(A6492,Table1[CLIENTID],Table1[CLIENTSIZE])</f>
        <v>Medium</v>
      </c>
    </row>
    <row r="6493" spans="1:10" x14ac:dyDescent="0.25">
      <c r="A6493">
        <v>819</v>
      </c>
      <c r="B6493" s="1">
        <v>43073</v>
      </c>
      <c r="C6493">
        <v>10</v>
      </c>
      <c r="D6493">
        <v>1</v>
      </c>
      <c r="E6493">
        <v>0</v>
      </c>
      <c r="F6493">
        <v>0</v>
      </c>
      <c r="H6493" t="str">
        <f>_xlfn.XLOOKUP(A6493,Table1[CLIENTID],Table1[OVERALLSTATUS])</f>
        <v>Live</v>
      </c>
      <c r="I6493" t="str">
        <f>_xlfn.XLOOKUP(A6493,Table1[CLIENTID],Table1[CLIENTSPECIALTY])</f>
        <v>OB-GYN</v>
      </c>
      <c r="J6493" t="str">
        <f>_xlfn.XLOOKUP(A6493,Table1[CLIENTID],Table1[CLIENTSIZE])</f>
        <v>Medium</v>
      </c>
    </row>
    <row r="6494" spans="1:10" x14ac:dyDescent="0.25">
      <c r="A6494">
        <v>929</v>
      </c>
      <c r="B6494" s="1">
        <v>43101</v>
      </c>
      <c r="C6494">
        <v>10</v>
      </c>
      <c r="D6494">
        <v>0</v>
      </c>
      <c r="E6494">
        <v>0</v>
      </c>
      <c r="F6494">
        <v>0</v>
      </c>
      <c r="H6494" t="str">
        <f>_xlfn.XLOOKUP(A6494,Table1[CLIENTID],Table1[OVERALLSTATUS])</f>
        <v>Live</v>
      </c>
      <c r="I6494" t="str">
        <f>_xlfn.XLOOKUP(A6494,Table1[CLIENTID],Table1[CLIENTSPECIALTY])</f>
        <v>OB-GYN</v>
      </c>
      <c r="J6494" t="str">
        <f>_xlfn.XLOOKUP(A6494,Table1[CLIENTID],Table1[CLIENTSIZE])</f>
        <v>Medium</v>
      </c>
    </row>
    <row r="6495" spans="1:10" x14ac:dyDescent="0.25">
      <c r="A6495">
        <v>949</v>
      </c>
      <c r="B6495" s="1">
        <v>43087</v>
      </c>
      <c r="C6495">
        <v>10</v>
      </c>
      <c r="D6495">
        <v>2</v>
      </c>
      <c r="E6495">
        <v>1</v>
      </c>
      <c r="F6495">
        <v>0</v>
      </c>
      <c r="H6495" t="str">
        <f>_xlfn.XLOOKUP(A6495,Table1[CLIENTID],Table1[OVERALLSTATUS])</f>
        <v>Live</v>
      </c>
      <c r="I6495" t="str">
        <f>_xlfn.XLOOKUP(A6495,Table1[CLIENTID],Table1[CLIENTSPECIALTY])</f>
        <v>OB-GYN</v>
      </c>
      <c r="J6495" t="str">
        <f>_xlfn.XLOOKUP(A6495,Table1[CLIENTID],Table1[CLIENTSIZE])</f>
        <v>Medium</v>
      </c>
    </row>
    <row r="6496" spans="1:10" x14ac:dyDescent="0.25">
      <c r="A6496">
        <v>1044</v>
      </c>
      <c r="B6496" s="1">
        <v>43101</v>
      </c>
      <c r="C6496">
        <v>10</v>
      </c>
      <c r="D6496">
        <v>0</v>
      </c>
      <c r="E6496">
        <v>3</v>
      </c>
      <c r="F6496">
        <v>2</v>
      </c>
      <c r="H6496" t="str">
        <f>_xlfn.XLOOKUP(A6496,Table1[CLIENTID],Table1[OVERALLSTATUS])</f>
        <v>Live</v>
      </c>
      <c r="I6496" t="str">
        <f>_xlfn.XLOOKUP(A6496,Table1[CLIENTID],Table1[CLIENTSPECIALTY])</f>
        <v>OB-GYN</v>
      </c>
      <c r="J6496" t="str">
        <f>_xlfn.XLOOKUP(A6496,Table1[CLIENTID],Table1[CLIENTSIZE])</f>
        <v>Medium</v>
      </c>
    </row>
    <row r="6497" spans="1:10" x14ac:dyDescent="0.25">
      <c r="A6497">
        <v>1101</v>
      </c>
      <c r="B6497" s="1">
        <v>43059</v>
      </c>
      <c r="C6497">
        <v>10</v>
      </c>
      <c r="D6497">
        <v>4</v>
      </c>
      <c r="E6497">
        <v>15</v>
      </c>
      <c r="F6497">
        <v>3</v>
      </c>
      <c r="H6497" t="str">
        <f>_xlfn.XLOOKUP(A6497,Table1[CLIENTID],Table1[OVERALLSTATUS])</f>
        <v>Live</v>
      </c>
      <c r="I6497" t="str">
        <f>_xlfn.XLOOKUP(A6497,Table1[CLIENTID],Table1[CLIENTSPECIALTY])</f>
        <v>OB-GYN</v>
      </c>
      <c r="J6497" t="str">
        <f>_xlfn.XLOOKUP(A6497,Table1[CLIENTID],Table1[CLIENTSIZE])</f>
        <v>Medium</v>
      </c>
    </row>
    <row r="6498" spans="1:10" x14ac:dyDescent="0.25">
      <c r="A6498">
        <v>1101</v>
      </c>
      <c r="B6498" s="1">
        <v>43101</v>
      </c>
      <c r="C6498">
        <v>10</v>
      </c>
      <c r="D6498">
        <v>0</v>
      </c>
      <c r="E6498">
        <v>0</v>
      </c>
      <c r="F6498">
        <v>0</v>
      </c>
      <c r="H6498" t="str">
        <f>_xlfn.XLOOKUP(A6498,Table1[CLIENTID],Table1[OVERALLSTATUS])</f>
        <v>Live</v>
      </c>
      <c r="I6498" t="str">
        <f>_xlfn.XLOOKUP(A6498,Table1[CLIENTID],Table1[CLIENTSPECIALTY])</f>
        <v>OB-GYN</v>
      </c>
      <c r="J6498" t="str">
        <f>_xlfn.XLOOKUP(A6498,Table1[CLIENTID],Table1[CLIENTSIZE])</f>
        <v>Medium</v>
      </c>
    </row>
    <row r="6499" spans="1:10" x14ac:dyDescent="0.25">
      <c r="A6499">
        <v>1307</v>
      </c>
      <c r="B6499" s="1">
        <v>43087</v>
      </c>
      <c r="C6499">
        <v>10</v>
      </c>
      <c r="D6499">
        <v>0</v>
      </c>
      <c r="E6499">
        <v>0</v>
      </c>
      <c r="F6499">
        <v>0</v>
      </c>
      <c r="H6499" t="str">
        <f>_xlfn.XLOOKUP(A6499,Table1[CLIENTID],Table1[OVERALLSTATUS])</f>
        <v>Live</v>
      </c>
      <c r="I6499" t="str">
        <f>_xlfn.XLOOKUP(A6499,Table1[CLIENTID],Table1[CLIENTSPECIALTY])</f>
        <v>OB-GYN</v>
      </c>
      <c r="J6499" t="str">
        <f>_xlfn.XLOOKUP(A6499,Table1[CLIENTID],Table1[CLIENTSIZE])</f>
        <v>Medium</v>
      </c>
    </row>
    <row r="6500" spans="1:10" x14ac:dyDescent="0.25">
      <c r="A6500">
        <v>1312</v>
      </c>
      <c r="B6500" s="1">
        <v>43052</v>
      </c>
      <c r="C6500">
        <v>10</v>
      </c>
      <c r="D6500">
        <v>0</v>
      </c>
      <c r="E6500">
        <v>0</v>
      </c>
      <c r="F6500">
        <v>0</v>
      </c>
      <c r="H6500" t="str">
        <f>_xlfn.XLOOKUP(A6500,Table1[CLIENTID],Table1[OVERALLSTATUS])</f>
        <v>Live</v>
      </c>
      <c r="I6500" t="str">
        <f>_xlfn.XLOOKUP(A6500,Table1[CLIENTID],Table1[CLIENTSPECIALTY])</f>
        <v>Surgery</v>
      </c>
      <c r="J6500" t="str">
        <f>_xlfn.XLOOKUP(A6500,Table1[CLIENTID],Table1[CLIENTSIZE])</f>
        <v>Medium</v>
      </c>
    </row>
    <row r="6501" spans="1:10" x14ac:dyDescent="0.25">
      <c r="A6501">
        <v>1339</v>
      </c>
      <c r="B6501" s="1">
        <v>43108</v>
      </c>
      <c r="C6501">
        <v>10</v>
      </c>
      <c r="D6501">
        <v>0</v>
      </c>
      <c r="E6501">
        <v>0</v>
      </c>
      <c r="F6501">
        <v>0</v>
      </c>
      <c r="H6501" t="str">
        <f>_xlfn.XLOOKUP(A6501,Table1[CLIENTID],Table1[OVERALLSTATUS])</f>
        <v>Live</v>
      </c>
      <c r="I6501" t="str">
        <f>_xlfn.XLOOKUP(A6501,Table1[CLIENTID],Table1[CLIENTSPECIALTY])</f>
        <v>Surgery</v>
      </c>
      <c r="J6501" t="str">
        <f>_xlfn.XLOOKUP(A6501,Table1[CLIENTID],Table1[CLIENTSIZE])</f>
        <v>Medium</v>
      </c>
    </row>
    <row r="6502" spans="1:10" x14ac:dyDescent="0.25">
      <c r="A6502">
        <v>1360</v>
      </c>
      <c r="B6502" s="1">
        <v>43052</v>
      </c>
      <c r="C6502">
        <v>10</v>
      </c>
      <c r="D6502">
        <v>0</v>
      </c>
      <c r="E6502">
        <v>0</v>
      </c>
      <c r="F6502">
        <v>0</v>
      </c>
      <c r="H6502" t="str">
        <f>_xlfn.XLOOKUP(A6502,Table1[CLIENTID],Table1[OVERALLSTATUS])</f>
        <v>Live</v>
      </c>
      <c r="I6502" t="str">
        <f>_xlfn.XLOOKUP(A6502,Table1[CLIENTID],Table1[CLIENTSPECIALTY])</f>
        <v>Pediatrics</v>
      </c>
      <c r="J6502" t="str">
        <f>_xlfn.XLOOKUP(A6502,Table1[CLIENTID],Table1[CLIENTSIZE])</f>
        <v>Medium</v>
      </c>
    </row>
    <row r="6503" spans="1:10" x14ac:dyDescent="0.25">
      <c r="A6503">
        <v>1360</v>
      </c>
      <c r="B6503" s="1">
        <v>43094</v>
      </c>
      <c r="C6503">
        <v>10</v>
      </c>
      <c r="D6503">
        <v>0</v>
      </c>
      <c r="E6503">
        <v>0</v>
      </c>
      <c r="F6503">
        <v>0</v>
      </c>
      <c r="H6503" t="str">
        <f>_xlfn.XLOOKUP(A6503,Table1[CLIENTID],Table1[OVERALLSTATUS])</f>
        <v>Live</v>
      </c>
      <c r="I6503" t="str">
        <f>_xlfn.XLOOKUP(A6503,Table1[CLIENTID],Table1[CLIENTSPECIALTY])</f>
        <v>Pediatrics</v>
      </c>
      <c r="J6503" t="str">
        <f>_xlfn.XLOOKUP(A6503,Table1[CLIENTID],Table1[CLIENTSIZE])</f>
        <v>Medium</v>
      </c>
    </row>
    <row r="6504" spans="1:10" x14ac:dyDescent="0.25">
      <c r="A6504">
        <v>1363</v>
      </c>
      <c r="B6504" s="1">
        <v>43094</v>
      </c>
      <c r="C6504">
        <v>10</v>
      </c>
      <c r="D6504">
        <v>0</v>
      </c>
      <c r="E6504">
        <v>0</v>
      </c>
      <c r="F6504">
        <v>0</v>
      </c>
      <c r="H6504" t="str">
        <f>_xlfn.XLOOKUP(A6504,Table1[CLIENTID],Table1[OVERALLSTATUS])</f>
        <v>Live</v>
      </c>
      <c r="I6504" t="str">
        <f>_xlfn.XLOOKUP(A6504,Table1[CLIENTID],Table1[CLIENTSPECIALTY])</f>
        <v>Surgery</v>
      </c>
      <c r="J6504" t="str">
        <f>_xlfn.XLOOKUP(A6504,Table1[CLIENTID],Table1[CLIENTSIZE])</f>
        <v>Medium</v>
      </c>
    </row>
    <row r="6505" spans="1:10" x14ac:dyDescent="0.25">
      <c r="A6505">
        <v>1454</v>
      </c>
      <c r="B6505" s="1">
        <v>43059</v>
      </c>
      <c r="C6505">
        <v>10</v>
      </c>
      <c r="D6505">
        <v>3</v>
      </c>
      <c r="E6505">
        <v>0</v>
      </c>
      <c r="F6505">
        <v>0</v>
      </c>
      <c r="H6505" t="str">
        <f>_xlfn.XLOOKUP(A6505,Table1[CLIENTID],Table1[OVERALLSTATUS])</f>
        <v>Live</v>
      </c>
      <c r="I6505" t="str">
        <f>_xlfn.XLOOKUP(A6505,Table1[CLIENTID],Table1[CLIENTSPECIALTY])</f>
        <v>Surgery</v>
      </c>
      <c r="J6505" t="str">
        <f>_xlfn.XLOOKUP(A6505,Table1[CLIENTID],Table1[CLIENTSIZE])</f>
        <v>Medium</v>
      </c>
    </row>
    <row r="6506" spans="1:10" x14ac:dyDescent="0.25">
      <c r="A6506">
        <v>1454</v>
      </c>
      <c r="B6506" s="1">
        <v>43087</v>
      </c>
      <c r="C6506">
        <v>10</v>
      </c>
      <c r="D6506">
        <v>0</v>
      </c>
      <c r="E6506">
        <v>0</v>
      </c>
      <c r="F6506">
        <v>0</v>
      </c>
      <c r="H6506" t="str">
        <f>_xlfn.XLOOKUP(A6506,Table1[CLIENTID],Table1[OVERALLSTATUS])</f>
        <v>Live</v>
      </c>
      <c r="I6506" t="str">
        <f>_xlfn.XLOOKUP(A6506,Table1[CLIENTID],Table1[CLIENTSPECIALTY])</f>
        <v>Surgery</v>
      </c>
      <c r="J6506" t="str">
        <f>_xlfn.XLOOKUP(A6506,Table1[CLIENTID],Table1[CLIENTSIZE])</f>
        <v>Medium</v>
      </c>
    </row>
    <row r="6507" spans="1:10" x14ac:dyDescent="0.25">
      <c r="A6507">
        <v>1494</v>
      </c>
      <c r="B6507" s="1">
        <v>43094</v>
      </c>
      <c r="C6507">
        <v>10</v>
      </c>
      <c r="D6507">
        <v>0</v>
      </c>
      <c r="E6507">
        <v>0</v>
      </c>
      <c r="F6507">
        <v>0</v>
      </c>
      <c r="H6507" t="str">
        <f>_xlfn.XLOOKUP(A6507,Table1[CLIENTID],Table1[OVERALLSTATUS])</f>
        <v>Live</v>
      </c>
      <c r="I6507" t="str">
        <f>_xlfn.XLOOKUP(A6507,Table1[CLIENTID],Table1[CLIENTSPECIALTY])</f>
        <v>Surgery</v>
      </c>
      <c r="J6507" t="str">
        <f>_xlfn.XLOOKUP(A6507,Table1[CLIENTID],Table1[CLIENTSIZE])</f>
        <v>Medium</v>
      </c>
    </row>
    <row r="6508" spans="1:10" x14ac:dyDescent="0.25">
      <c r="A6508">
        <v>1520</v>
      </c>
      <c r="B6508" s="1">
        <v>43066</v>
      </c>
      <c r="C6508">
        <v>10</v>
      </c>
      <c r="D6508">
        <v>0</v>
      </c>
      <c r="E6508">
        <v>0</v>
      </c>
      <c r="F6508">
        <v>0</v>
      </c>
      <c r="H6508" t="str">
        <f>_xlfn.XLOOKUP(A6508,Table1[CLIENTID],Table1[OVERALLSTATUS])</f>
        <v>Live</v>
      </c>
      <c r="I6508" t="str">
        <f>_xlfn.XLOOKUP(A6508,Table1[CLIENTID],Table1[CLIENTSPECIALTY])</f>
        <v>Pediatrics</v>
      </c>
      <c r="J6508" t="str">
        <f>_xlfn.XLOOKUP(A6508,Table1[CLIENTID],Table1[CLIENTSIZE])</f>
        <v>Medium</v>
      </c>
    </row>
    <row r="6509" spans="1:10" x14ac:dyDescent="0.25">
      <c r="A6509">
        <v>1578</v>
      </c>
      <c r="B6509" s="1">
        <v>43101</v>
      </c>
      <c r="C6509">
        <v>10</v>
      </c>
      <c r="D6509">
        <v>0</v>
      </c>
      <c r="E6509">
        <v>0</v>
      </c>
      <c r="F6509">
        <v>0</v>
      </c>
      <c r="H6509" t="str">
        <f>_xlfn.XLOOKUP(A6509,Table1[CLIENTID],Table1[OVERALLSTATUS])</f>
        <v>Live</v>
      </c>
      <c r="I6509" t="str">
        <f>_xlfn.XLOOKUP(A6509,Table1[CLIENTID],Table1[CLIENTSPECIALTY])</f>
        <v>Surgery</v>
      </c>
      <c r="J6509" t="str">
        <f>_xlfn.XLOOKUP(A6509,Table1[CLIENTID],Table1[CLIENTSIZE])</f>
        <v>Medium</v>
      </c>
    </row>
    <row r="6510" spans="1:10" x14ac:dyDescent="0.25">
      <c r="A6510">
        <v>1580</v>
      </c>
      <c r="B6510" s="1">
        <v>43052</v>
      </c>
      <c r="C6510">
        <v>10</v>
      </c>
      <c r="D6510">
        <v>0</v>
      </c>
      <c r="E6510">
        <v>2</v>
      </c>
      <c r="F6510">
        <v>0</v>
      </c>
      <c r="H6510" t="str">
        <f>_xlfn.XLOOKUP(A6510,Table1[CLIENTID],Table1[OVERALLSTATUS])</f>
        <v>Live</v>
      </c>
      <c r="I6510" t="str">
        <f>_xlfn.XLOOKUP(A6510,Table1[CLIENTID],Table1[CLIENTSPECIALTY])</f>
        <v>Surgery</v>
      </c>
      <c r="J6510" t="str">
        <f>_xlfn.XLOOKUP(A6510,Table1[CLIENTID],Table1[CLIENTSIZE])</f>
        <v>Medium</v>
      </c>
    </row>
    <row r="6511" spans="1:10" x14ac:dyDescent="0.25">
      <c r="A6511">
        <v>1580</v>
      </c>
      <c r="B6511" s="1">
        <v>43087</v>
      </c>
      <c r="C6511">
        <v>10</v>
      </c>
      <c r="D6511">
        <v>0</v>
      </c>
      <c r="E6511">
        <v>3</v>
      </c>
      <c r="F6511">
        <v>3</v>
      </c>
      <c r="H6511" t="str">
        <f>_xlfn.XLOOKUP(A6511,Table1[CLIENTID],Table1[OVERALLSTATUS])</f>
        <v>Live</v>
      </c>
      <c r="I6511" t="str">
        <f>_xlfn.XLOOKUP(A6511,Table1[CLIENTID],Table1[CLIENTSPECIALTY])</f>
        <v>Surgery</v>
      </c>
      <c r="J6511" t="str">
        <f>_xlfn.XLOOKUP(A6511,Table1[CLIENTID],Table1[CLIENTSIZE])</f>
        <v>Medium</v>
      </c>
    </row>
    <row r="6512" spans="1:10" x14ac:dyDescent="0.25">
      <c r="A6512">
        <v>1581</v>
      </c>
      <c r="B6512" s="1">
        <v>43059</v>
      </c>
      <c r="C6512">
        <v>10</v>
      </c>
      <c r="D6512">
        <v>0</v>
      </c>
      <c r="E6512">
        <v>0</v>
      </c>
      <c r="F6512">
        <v>0</v>
      </c>
      <c r="H6512" t="str">
        <f>_xlfn.XLOOKUP(A6512,Table1[CLIENTID],Table1[OVERALLSTATUS])</f>
        <v>Live</v>
      </c>
      <c r="I6512" t="str">
        <f>_xlfn.XLOOKUP(A6512,Table1[CLIENTID],Table1[CLIENTSPECIALTY])</f>
        <v>Surgery</v>
      </c>
      <c r="J6512" t="str">
        <f>_xlfn.XLOOKUP(A6512,Table1[CLIENTID],Table1[CLIENTSIZE])</f>
        <v>Medium</v>
      </c>
    </row>
    <row r="6513" spans="1:10" x14ac:dyDescent="0.25">
      <c r="A6513">
        <v>1592</v>
      </c>
      <c r="B6513" s="1">
        <v>43108</v>
      </c>
      <c r="C6513">
        <v>10</v>
      </c>
      <c r="D6513">
        <v>0</v>
      </c>
      <c r="E6513">
        <v>0</v>
      </c>
      <c r="F6513">
        <v>0</v>
      </c>
      <c r="H6513" t="str">
        <f>_xlfn.XLOOKUP(A6513,Table1[CLIENTID],Table1[OVERALLSTATUS])</f>
        <v>Live</v>
      </c>
      <c r="I6513" t="str">
        <f>_xlfn.XLOOKUP(A6513,Table1[CLIENTID],Table1[CLIENTSPECIALTY])</f>
        <v>Surgery</v>
      </c>
      <c r="J6513" t="str">
        <f>_xlfn.XLOOKUP(A6513,Table1[CLIENTID],Table1[CLIENTSIZE])</f>
        <v>Medium</v>
      </c>
    </row>
    <row r="6514" spans="1:10" x14ac:dyDescent="0.25">
      <c r="A6514">
        <v>1606</v>
      </c>
      <c r="B6514" s="1">
        <v>43108</v>
      </c>
      <c r="C6514">
        <v>10</v>
      </c>
      <c r="D6514">
        <v>0</v>
      </c>
      <c r="E6514">
        <v>2</v>
      </c>
      <c r="F6514">
        <v>2</v>
      </c>
      <c r="H6514" t="str">
        <f>_xlfn.XLOOKUP(A6514,Table1[CLIENTID],Table1[OVERALLSTATUS])</f>
        <v>Live</v>
      </c>
      <c r="I6514" t="str">
        <f>_xlfn.XLOOKUP(A6514,Table1[CLIENTID],Table1[CLIENTSPECIALTY])</f>
        <v>Surgery</v>
      </c>
      <c r="J6514" t="str">
        <f>_xlfn.XLOOKUP(A6514,Table1[CLIENTID],Table1[CLIENTSIZE])</f>
        <v>Medium</v>
      </c>
    </row>
    <row r="6515" spans="1:10" x14ac:dyDescent="0.25">
      <c r="A6515">
        <v>1669</v>
      </c>
      <c r="B6515" s="1">
        <v>43108</v>
      </c>
      <c r="C6515">
        <v>10</v>
      </c>
      <c r="D6515">
        <v>0</v>
      </c>
      <c r="E6515">
        <v>0</v>
      </c>
      <c r="F6515">
        <v>0</v>
      </c>
      <c r="H6515" t="str">
        <f>_xlfn.XLOOKUP(A6515,Table1[CLIENTID],Table1[OVERALLSTATUS])</f>
        <v>Live</v>
      </c>
      <c r="I6515" t="str">
        <f>_xlfn.XLOOKUP(A6515,Table1[CLIENTID],Table1[CLIENTSPECIALTY])</f>
        <v>OB-GYN</v>
      </c>
      <c r="J6515" t="str">
        <f>_xlfn.XLOOKUP(A6515,Table1[CLIENTID],Table1[CLIENTSIZE])</f>
        <v>Medium</v>
      </c>
    </row>
    <row r="6516" spans="1:10" x14ac:dyDescent="0.25">
      <c r="A6516">
        <v>1690</v>
      </c>
      <c r="B6516" s="1">
        <v>43052</v>
      </c>
      <c r="C6516">
        <v>10</v>
      </c>
      <c r="D6516">
        <v>7</v>
      </c>
      <c r="E6516">
        <v>0</v>
      </c>
      <c r="F6516">
        <v>0</v>
      </c>
      <c r="H6516" t="str">
        <f>_xlfn.XLOOKUP(A6516,Table1[CLIENTID],Table1[OVERALLSTATUS])</f>
        <v>Live</v>
      </c>
      <c r="I6516" t="str">
        <f>_xlfn.XLOOKUP(A6516,Table1[CLIENTID],Table1[CLIENTSPECIALTY])</f>
        <v>Pediatrics</v>
      </c>
      <c r="J6516" t="str">
        <f>_xlfn.XLOOKUP(A6516,Table1[CLIENTID],Table1[CLIENTSIZE])</f>
        <v>Medium</v>
      </c>
    </row>
    <row r="6517" spans="1:10" x14ac:dyDescent="0.25">
      <c r="A6517">
        <v>1695</v>
      </c>
      <c r="B6517" s="1">
        <v>43080</v>
      </c>
      <c r="C6517">
        <v>10</v>
      </c>
      <c r="D6517">
        <v>0</v>
      </c>
      <c r="E6517">
        <v>0</v>
      </c>
      <c r="F6517">
        <v>0</v>
      </c>
      <c r="H6517" t="str">
        <f>_xlfn.XLOOKUP(A6517,Table1[CLIENTID],Table1[OVERALLSTATUS])</f>
        <v>Live</v>
      </c>
      <c r="I6517" t="str">
        <f>_xlfn.XLOOKUP(A6517,Table1[CLIENTID],Table1[CLIENTSPECIALTY])</f>
        <v>Pediatrics</v>
      </c>
      <c r="J6517" t="str">
        <f>_xlfn.XLOOKUP(A6517,Table1[CLIENTID],Table1[CLIENTSIZE])</f>
        <v>Medium</v>
      </c>
    </row>
    <row r="6518" spans="1:10" x14ac:dyDescent="0.25">
      <c r="A6518">
        <v>1700</v>
      </c>
      <c r="B6518" s="1">
        <v>43059</v>
      </c>
      <c r="C6518">
        <v>10</v>
      </c>
      <c r="D6518">
        <v>6</v>
      </c>
      <c r="E6518">
        <v>1</v>
      </c>
      <c r="F6518">
        <v>0</v>
      </c>
      <c r="H6518" t="str">
        <f>_xlfn.XLOOKUP(A6518,Table1[CLIENTID],Table1[OVERALLSTATUS])</f>
        <v>Live</v>
      </c>
      <c r="I6518" t="str">
        <f>_xlfn.XLOOKUP(A6518,Table1[CLIENTID],Table1[CLIENTSPECIALTY])</f>
        <v>Surgery</v>
      </c>
      <c r="J6518" t="str">
        <f>_xlfn.XLOOKUP(A6518,Table1[CLIENTID],Table1[CLIENTSIZE])</f>
        <v>Medium</v>
      </c>
    </row>
    <row r="6519" spans="1:10" x14ac:dyDescent="0.25">
      <c r="A6519">
        <v>1700</v>
      </c>
      <c r="B6519" s="1">
        <v>43094</v>
      </c>
      <c r="C6519">
        <v>10</v>
      </c>
      <c r="D6519">
        <v>8</v>
      </c>
      <c r="E6519">
        <v>4</v>
      </c>
      <c r="F6519">
        <v>4</v>
      </c>
      <c r="H6519" t="str">
        <f>_xlfn.XLOOKUP(A6519,Table1[CLIENTID],Table1[OVERALLSTATUS])</f>
        <v>Live</v>
      </c>
      <c r="I6519" t="str">
        <f>_xlfn.XLOOKUP(A6519,Table1[CLIENTID],Table1[CLIENTSPECIALTY])</f>
        <v>Surgery</v>
      </c>
      <c r="J6519" t="str">
        <f>_xlfn.XLOOKUP(A6519,Table1[CLIENTID],Table1[CLIENTSIZE])</f>
        <v>Medium</v>
      </c>
    </row>
    <row r="6520" spans="1:10" x14ac:dyDescent="0.25">
      <c r="A6520">
        <v>1744</v>
      </c>
      <c r="B6520" s="1">
        <v>43059</v>
      </c>
      <c r="C6520">
        <v>10</v>
      </c>
      <c r="D6520">
        <v>0</v>
      </c>
      <c r="E6520">
        <v>0</v>
      </c>
      <c r="F6520">
        <v>0</v>
      </c>
      <c r="H6520" t="str">
        <f>_xlfn.XLOOKUP(A6520,Table1[CLIENTID],Table1[OVERALLSTATUS])</f>
        <v>Live</v>
      </c>
      <c r="I6520" t="str">
        <f>_xlfn.XLOOKUP(A6520,Table1[CLIENTID],Table1[CLIENTSPECIALTY])</f>
        <v>Pediatrics</v>
      </c>
      <c r="J6520" t="str">
        <f>_xlfn.XLOOKUP(A6520,Table1[CLIENTID],Table1[CLIENTSIZE])</f>
        <v>Medium</v>
      </c>
    </row>
    <row r="6521" spans="1:10" x14ac:dyDescent="0.25">
      <c r="A6521">
        <v>1749</v>
      </c>
      <c r="B6521" s="1">
        <v>43080</v>
      </c>
      <c r="C6521">
        <v>10</v>
      </c>
      <c r="D6521">
        <v>0</v>
      </c>
      <c r="E6521">
        <v>0</v>
      </c>
      <c r="F6521">
        <v>0</v>
      </c>
      <c r="H6521" t="str">
        <f>_xlfn.XLOOKUP(A6521,Table1[CLIENTID],Table1[OVERALLSTATUS])</f>
        <v>Live</v>
      </c>
      <c r="I6521" t="str">
        <f>_xlfn.XLOOKUP(A6521,Table1[CLIENTID],Table1[CLIENTSPECIALTY])</f>
        <v>Pediatrics</v>
      </c>
      <c r="J6521" t="str">
        <f>_xlfn.XLOOKUP(A6521,Table1[CLIENTID],Table1[CLIENTSIZE])</f>
        <v>Medium</v>
      </c>
    </row>
    <row r="6522" spans="1:10" x14ac:dyDescent="0.25">
      <c r="A6522">
        <v>1769</v>
      </c>
      <c r="B6522" s="1">
        <v>43101</v>
      </c>
      <c r="C6522">
        <v>10</v>
      </c>
      <c r="D6522">
        <v>10</v>
      </c>
      <c r="E6522">
        <v>0</v>
      </c>
      <c r="F6522">
        <v>0</v>
      </c>
      <c r="H6522" t="str">
        <f>_xlfn.XLOOKUP(A6522,Table1[CLIENTID],Table1[OVERALLSTATUS])</f>
        <v>Live</v>
      </c>
      <c r="I6522" t="str">
        <f>_xlfn.XLOOKUP(A6522,Table1[CLIENTID],Table1[CLIENTSPECIALTY])</f>
        <v>Pediatrics</v>
      </c>
      <c r="J6522" t="str">
        <f>_xlfn.XLOOKUP(A6522,Table1[CLIENTID],Table1[CLIENTSIZE])</f>
        <v>Medium</v>
      </c>
    </row>
    <row r="6523" spans="1:10" x14ac:dyDescent="0.25">
      <c r="A6523">
        <v>1794</v>
      </c>
      <c r="B6523" s="1">
        <v>43052</v>
      </c>
      <c r="C6523">
        <v>10</v>
      </c>
      <c r="D6523">
        <v>0</v>
      </c>
      <c r="E6523">
        <v>0</v>
      </c>
      <c r="F6523">
        <v>0</v>
      </c>
      <c r="H6523" t="str">
        <f>_xlfn.XLOOKUP(A6523,Table1[CLIENTID],Table1[OVERALLSTATUS])</f>
        <v>Live</v>
      </c>
      <c r="I6523" t="str">
        <f>_xlfn.XLOOKUP(A6523,Table1[CLIENTID],Table1[CLIENTSPECIALTY])</f>
        <v>Pediatrics</v>
      </c>
      <c r="J6523" t="str">
        <f>_xlfn.XLOOKUP(A6523,Table1[CLIENTID],Table1[CLIENTSIZE])</f>
        <v>Medium</v>
      </c>
    </row>
    <row r="6524" spans="1:10" x14ac:dyDescent="0.25">
      <c r="A6524">
        <v>1794</v>
      </c>
      <c r="B6524" s="1">
        <v>43108</v>
      </c>
      <c r="C6524">
        <v>10</v>
      </c>
      <c r="D6524">
        <v>1</v>
      </c>
      <c r="E6524">
        <v>2</v>
      </c>
      <c r="F6524">
        <v>2</v>
      </c>
      <c r="H6524" t="str">
        <f>_xlfn.XLOOKUP(A6524,Table1[CLIENTID],Table1[OVERALLSTATUS])</f>
        <v>Live</v>
      </c>
      <c r="I6524" t="str">
        <f>_xlfn.XLOOKUP(A6524,Table1[CLIENTID],Table1[CLIENTSPECIALTY])</f>
        <v>Pediatrics</v>
      </c>
      <c r="J6524" t="str">
        <f>_xlfn.XLOOKUP(A6524,Table1[CLIENTID],Table1[CLIENTSIZE])</f>
        <v>Medium</v>
      </c>
    </row>
    <row r="6525" spans="1:10" x14ac:dyDescent="0.25">
      <c r="A6525">
        <v>1799</v>
      </c>
      <c r="B6525" s="1">
        <v>43059</v>
      </c>
      <c r="C6525">
        <v>10</v>
      </c>
      <c r="D6525">
        <v>0</v>
      </c>
      <c r="E6525">
        <v>0</v>
      </c>
      <c r="F6525">
        <v>0</v>
      </c>
      <c r="H6525" t="str">
        <f>_xlfn.XLOOKUP(A6525,Table1[CLIENTID],Table1[OVERALLSTATUS])</f>
        <v>Live</v>
      </c>
      <c r="I6525" t="str">
        <f>_xlfn.XLOOKUP(A6525,Table1[CLIENTID],Table1[CLIENTSPECIALTY])</f>
        <v>Pediatrics</v>
      </c>
      <c r="J6525" t="str">
        <f>_xlfn.XLOOKUP(A6525,Table1[CLIENTID],Table1[CLIENTSIZE])</f>
        <v>Medium</v>
      </c>
    </row>
    <row r="6526" spans="1:10" x14ac:dyDescent="0.25">
      <c r="A6526">
        <v>1799</v>
      </c>
      <c r="B6526" s="1">
        <v>43108</v>
      </c>
      <c r="C6526">
        <v>10</v>
      </c>
      <c r="D6526">
        <v>0</v>
      </c>
      <c r="E6526">
        <v>0</v>
      </c>
      <c r="F6526">
        <v>0</v>
      </c>
      <c r="H6526" t="str">
        <f>_xlfn.XLOOKUP(A6526,Table1[CLIENTID],Table1[OVERALLSTATUS])</f>
        <v>Live</v>
      </c>
      <c r="I6526" t="str">
        <f>_xlfn.XLOOKUP(A6526,Table1[CLIENTID],Table1[CLIENTSPECIALTY])</f>
        <v>Pediatrics</v>
      </c>
      <c r="J6526" t="str">
        <f>_xlfn.XLOOKUP(A6526,Table1[CLIENTID],Table1[CLIENTSIZE])</f>
        <v>Medium</v>
      </c>
    </row>
    <row r="6527" spans="1:10" x14ac:dyDescent="0.25">
      <c r="A6527">
        <v>1819</v>
      </c>
      <c r="B6527" s="1">
        <v>43066</v>
      </c>
      <c r="C6527">
        <v>10</v>
      </c>
      <c r="D6527">
        <v>0</v>
      </c>
      <c r="E6527">
        <v>0</v>
      </c>
      <c r="F6527">
        <v>0</v>
      </c>
      <c r="H6527" t="str">
        <f>_xlfn.XLOOKUP(A6527,Table1[CLIENTID],Table1[OVERALLSTATUS])</f>
        <v>Live</v>
      </c>
      <c r="I6527" t="str">
        <f>_xlfn.XLOOKUP(A6527,Table1[CLIENTID],Table1[CLIENTSPECIALTY])</f>
        <v>Pediatrics</v>
      </c>
      <c r="J6527" t="str">
        <f>_xlfn.XLOOKUP(A6527,Table1[CLIENTID],Table1[CLIENTSIZE])</f>
        <v>Medium</v>
      </c>
    </row>
    <row r="6528" spans="1:10" x14ac:dyDescent="0.25">
      <c r="A6528">
        <v>1836</v>
      </c>
      <c r="B6528" s="1">
        <v>43059</v>
      </c>
      <c r="C6528">
        <v>10</v>
      </c>
      <c r="D6528">
        <v>4</v>
      </c>
      <c r="E6528">
        <v>0</v>
      </c>
      <c r="F6528">
        <v>0</v>
      </c>
      <c r="H6528" t="str">
        <f>_xlfn.XLOOKUP(A6528,Table1[CLIENTID],Table1[OVERALLSTATUS])</f>
        <v>Live</v>
      </c>
      <c r="I6528" t="str">
        <f>_xlfn.XLOOKUP(A6528,Table1[CLIENTID],Table1[CLIENTSPECIALTY])</f>
        <v>OB-GYN</v>
      </c>
      <c r="J6528" t="str">
        <f>_xlfn.XLOOKUP(A6528,Table1[CLIENTID],Table1[CLIENTSIZE])</f>
        <v>Medium</v>
      </c>
    </row>
    <row r="6529" spans="1:10" x14ac:dyDescent="0.25">
      <c r="A6529">
        <v>1836</v>
      </c>
      <c r="B6529" s="1">
        <v>43080</v>
      </c>
      <c r="C6529">
        <v>10</v>
      </c>
      <c r="D6529">
        <v>2</v>
      </c>
      <c r="E6529">
        <v>0</v>
      </c>
      <c r="F6529">
        <v>0</v>
      </c>
      <c r="H6529" t="str">
        <f>_xlfn.XLOOKUP(A6529,Table1[CLIENTID],Table1[OVERALLSTATUS])</f>
        <v>Live</v>
      </c>
      <c r="I6529" t="str">
        <f>_xlfn.XLOOKUP(A6529,Table1[CLIENTID],Table1[CLIENTSPECIALTY])</f>
        <v>OB-GYN</v>
      </c>
      <c r="J6529" t="str">
        <f>_xlfn.XLOOKUP(A6529,Table1[CLIENTID],Table1[CLIENTSIZE])</f>
        <v>Medium</v>
      </c>
    </row>
    <row r="6530" spans="1:10" x14ac:dyDescent="0.25">
      <c r="A6530">
        <v>1836</v>
      </c>
      <c r="B6530" s="1">
        <v>43108</v>
      </c>
      <c r="C6530">
        <v>10</v>
      </c>
      <c r="D6530">
        <v>1</v>
      </c>
      <c r="E6530">
        <v>0</v>
      </c>
      <c r="F6530">
        <v>0</v>
      </c>
      <c r="H6530" t="str">
        <f>_xlfn.XLOOKUP(A6530,Table1[CLIENTID],Table1[OVERALLSTATUS])</f>
        <v>Live</v>
      </c>
      <c r="I6530" t="str">
        <f>_xlfn.XLOOKUP(A6530,Table1[CLIENTID],Table1[CLIENTSPECIALTY])</f>
        <v>OB-GYN</v>
      </c>
      <c r="J6530" t="str">
        <f>_xlfn.XLOOKUP(A6530,Table1[CLIENTID],Table1[CLIENTSIZE])</f>
        <v>Medium</v>
      </c>
    </row>
    <row r="6531" spans="1:10" x14ac:dyDescent="0.25">
      <c r="A6531">
        <v>1847</v>
      </c>
      <c r="B6531" s="1">
        <v>43087</v>
      </c>
      <c r="C6531">
        <v>10</v>
      </c>
      <c r="D6531">
        <v>0</v>
      </c>
      <c r="E6531">
        <v>1</v>
      </c>
      <c r="F6531">
        <v>0</v>
      </c>
      <c r="H6531" t="str">
        <f>_xlfn.XLOOKUP(A6531,Table1[CLIENTID],Table1[OVERALLSTATUS])</f>
        <v>Live</v>
      </c>
      <c r="I6531" t="str">
        <f>_xlfn.XLOOKUP(A6531,Table1[CLIENTID],Table1[CLIENTSPECIALTY])</f>
        <v>OB-GYN</v>
      </c>
      <c r="J6531" t="str">
        <f>_xlfn.XLOOKUP(A6531,Table1[CLIENTID],Table1[CLIENTSIZE])</f>
        <v>Medium</v>
      </c>
    </row>
    <row r="6532" spans="1:10" x14ac:dyDescent="0.25">
      <c r="A6532">
        <v>1881</v>
      </c>
      <c r="B6532" s="1">
        <v>43059</v>
      </c>
      <c r="C6532">
        <v>10</v>
      </c>
      <c r="D6532">
        <v>0</v>
      </c>
      <c r="E6532">
        <v>1</v>
      </c>
      <c r="F6532">
        <v>0</v>
      </c>
      <c r="H6532" t="str">
        <f>_xlfn.XLOOKUP(A6532,Table1[CLIENTID],Table1[OVERALLSTATUS])</f>
        <v>Live</v>
      </c>
      <c r="I6532" t="str">
        <f>_xlfn.XLOOKUP(A6532,Table1[CLIENTID],Table1[CLIENTSPECIALTY])</f>
        <v>Pediatrics</v>
      </c>
      <c r="J6532" t="str">
        <f>_xlfn.XLOOKUP(A6532,Table1[CLIENTID],Table1[CLIENTSIZE])</f>
        <v>Medium</v>
      </c>
    </row>
    <row r="6533" spans="1:10" x14ac:dyDescent="0.25">
      <c r="A6533">
        <v>1881</v>
      </c>
      <c r="B6533" s="1">
        <v>43066</v>
      </c>
      <c r="C6533">
        <v>10</v>
      </c>
      <c r="D6533">
        <v>0</v>
      </c>
      <c r="E6533">
        <v>0</v>
      </c>
      <c r="F6533">
        <v>0</v>
      </c>
      <c r="H6533" t="str">
        <f>_xlfn.XLOOKUP(A6533,Table1[CLIENTID],Table1[OVERALLSTATUS])</f>
        <v>Live</v>
      </c>
      <c r="I6533" t="str">
        <f>_xlfn.XLOOKUP(A6533,Table1[CLIENTID],Table1[CLIENTSPECIALTY])</f>
        <v>Pediatrics</v>
      </c>
      <c r="J6533" t="str">
        <f>_xlfn.XLOOKUP(A6533,Table1[CLIENTID],Table1[CLIENTSIZE])</f>
        <v>Medium</v>
      </c>
    </row>
    <row r="6534" spans="1:10" x14ac:dyDescent="0.25">
      <c r="A6534">
        <v>1881</v>
      </c>
      <c r="B6534" s="1">
        <v>43080</v>
      </c>
      <c r="C6534">
        <v>10</v>
      </c>
      <c r="D6534">
        <v>0</v>
      </c>
      <c r="E6534">
        <v>0</v>
      </c>
      <c r="F6534">
        <v>0</v>
      </c>
      <c r="H6534" t="str">
        <f>_xlfn.XLOOKUP(A6534,Table1[CLIENTID],Table1[OVERALLSTATUS])</f>
        <v>Live</v>
      </c>
      <c r="I6534" t="str">
        <f>_xlfn.XLOOKUP(A6534,Table1[CLIENTID],Table1[CLIENTSPECIALTY])</f>
        <v>Pediatrics</v>
      </c>
      <c r="J6534" t="str">
        <f>_xlfn.XLOOKUP(A6534,Table1[CLIENTID],Table1[CLIENTSIZE])</f>
        <v>Medium</v>
      </c>
    </row>
    <row r="6535" spans="1:10" x14ac:dyDescent="0.25">
      <c r="A6535">
        <v>1901</v>
      </c>
      <c r="B6535" s="1">
        <v>43073</v>
      </c>
      <c r="C6535">
        <v>10</v>
      </c>
      <c r="D6535">
        <v>0</v>
      </c>
      <c r="E6535">
        <v>0</v>
      </c>
      <c r="F6535">
        <v>0</v>
      </c>
      <c r="H6535" t="str">
        <f>_xlfn.XLOOKUP(A6535,Table1[CLIENTID],Table1[OVERALLSTATUS])</f>
        <v>Live</v>
      </c>
      <c r="I6535" t="str">
        <f>_xlfn.XLOOKUP(A6535,Table1[CLIENTID],Table1[CLIENTSPECIALTY])</f>
        <v>Pediatrics</v>
      </c>
      <c r="J6535" t="str">
        <f>_xlfn.XLOOKUP(A6535,Table1[CLIENTID],Table1[CLIENTSIZE])</f>
        <v>Medium</v>
      </c>
    </row>
    <row r="6536" spans="1:10" x14ac:dyDescent="0.25">
      <c r="A6536">
        <v>1944</v>
      </c>
      <c r="B6536" s="1">
        <v>43080</v>
      </c>
      <c r="C6536">
        <v>10</v>
      </c>
      <c r="D6536">
        <v>0</v>
      </c>
      <c r="E6536">
        <v>0</v>
      </c>
      <c r="F6536">
        <v>0</v>
      </c>
      <c r="H6536" t="str">
        <f>_xlfn.XLOOKUP(A6536,Table1[CLIENTID],Table1[OVERALLSTATUS])</f>
        <v>Live</v>
      </c>
      <c r="I6536" t="str">
        <f>_xlfn.XLOOKUP(A6536,Table1[CLIENTID],Table1[CLIENTSPECIALTY])</f>
        <v>Pediatrics</v>
      </c>
      <c r="J6536" t="str">
        <f>_xlfn.XLOOKUP(A6536,Table1[CLIENTID],Table1[CLIENTSIZE])</f>
        <v>Medium</v>
      </c>
    </row>
    <row r="6537" spans="1:10" x14ac:dyDescent="0.25">
      <c r="A6537">
        <v>2098</v>
      </c>
      <c r="B6537" s="1">
        <v>43087</v>
      </c>
      <c r="C6537">
        <v>10</v>
      </c>
      <c r="D6537">
        <v>7</v>
      </c>
      <c r="E6537">
        <v>0</v>
      </c>
      <c r="F6537">
        <v>0</v>
      </c>
      <c r="H6537" t="str">
        <f>_xlfn.XLOOKUP(A6537,Table1[CLIENTID],Table1[OVERALLSTATUS])</f>
        <v>Live</v>
      </c>
      <c r="I6537" t="str">
        <f>_xlfn.XLOOKUP(A6537,Table1[CLIENTID],Table1[CLIENTSPECIALTY])</f>
        <v>OB-GYN</v>
      </c>
      <c r="J6537" t="str">
        <f>_xlfn.XLOOKUP(A6537,Table1[CLIENTID],Table1[CLIENTSIZE])</f>
        <v>Medium</v>
      </c>
    </row>
    <row r="6538" spans="1:10" x14ac:dyDescent="0.25">
      <c r="A6538">
        <v>2122</v>
      </c>
      <c r="B6538" s="1">
        <v>43066</v>
      </c>
      <c r="C6538">
        <v>10</v>
      </c>
      <c r="D6538">
        <v>1</v>
      </c>
      <c r="E6538">
        <v>0</v>
      </c>
      <c r="F6538">
        <v>0</v>
      </c>
      <c r="H6538" t="str">
        <f>_xlfn.XLOOKUP(A6538,Table1[CLIENTID],Table1[OVERALLSTATUS])</f>
        <v>Live</v>
      </c>
      <c r="I6538" t="str">
        <f>_xlfn.XLOOKUP(A6538,Table1[CLIENTID],Table1[CLIENTSPECIALTY])</f>
        <v>OB-GYN</v>
      </c>
      <c r="J6538" t="str">
        <f>_xlfn.XLOOKUP(A6538,Table1[CLIENTID],Table1[CLIENTSIZE])</f>
        <v>Medium</v>
      </c>
    </row>
    <row r="6539" spans="1:10" x14ac:dyDescent="0.25">
      <c r="A6539">
        <v>2122</v>
      </c>
      <c r="B6539" s="1">
        <v>43108</v>
      </c>
      <c r="C6539">
        <v>10</v>
      </c>
      <c r="D6539">
        <v>0</v>
      </c>
      <c r="E6539">
        <v>0</v>
      </c>
      <c r="F6539">
        <v>0</v>
      </c>
      <c r="H6539" t="str">
        <f>_xlfn.XLOOKUP(A6539,Table1[CLIENTID],Table1[OVERALLSTATUS])</f>
        <v>Live</v>
      </c>
      <c r="I6539" t="str">
        <f>_xlfn.XLOOKUP(A6539,Table1[CLIENTID],Table1[CLIENTSPECIALTY])</f>
        <v>OB-GYN</v>
      </c>
      <c r="J6539" t="str">
        <f>_xlfn.XLOOKUP(A6539,Table1[CLIENTID],Table1[CLIENTSIZE])</f>
        <v>Medium</v>
      </c>
    </row>
    <row r="6540" spans="1:10" x14ac:dyDescent="0.25">
      <c r="A6540">
        <v>2141</v>
      </c>
      <c r="B6540" s="1">
        <v>43080</v>
      </c>
      <c r="C6540">
        <v>10</v>
      </c>
      <c r="D6540">
        <v>0</v>
      </c>
      <c r="E6540">
        <v>0</v>
      </c>
      <c r="F6540">
        <v>0</v>
      </c>
      <c r="H6540" t="str">
        <f>_xlfn.XLOOKUP(A6540,Table1[CLIENTID],Table1[OVERALLSTATUS])</f>
        <v>Live</v>
      </c>
      <c r="I6540" t="str">
        <f>_xlfn.XLOOKUP(A6540,Table1[CLIENTID],Table1[CLIENTSPECIALTY])</f>
        <v>Pediatrics</v>
      </c>
      <c r="J6540" t="str">
        <f>_xlfn.XLOOKUP(A6540,Table1[CLIENTID],Table1[CLIENTSIZE])</f>
        <v>Medium</v>
      </c>
    </row>
    <row r="6541" spans="1:10" x14ac:dyDescent="0.25">
      <c r="A6541">
        <v>2141</v>
      </c>
      <c r="B6541" s="1">
        <v>43094</v>
      </c>
      <c r="C6541">
        <v>10</v>
      </c>
      <c r="D6541">
        <v>0</v>
      </c>
      <c r="E6541">
        <v>1</v>
      </c>
      <c r="F6541">
        <v>0</v>
      </c>
      <c r="H6541" t="str">
        <f>_xlfn.XLOOKUP(A6541,Table1[CLIENTID],Table1[OVERALLSTATUS])</f>
        <v>Live</v>
      </c>
      <c r="I6541" t="str">
        <f>_xlfn.XLOOKUP(A6541,Table1[CLIENTID],Table1[CLIENTSPECIALTY])</f>
        <v>Pediatrics</v>
      </c>
      <c r="J6541" t="str">
        <f>_xlfn.XLOOKUP(A6541,Table1[CLIENTID],Table1[CLIENTSIZE])</f>
        <v>Medium</v>
      </c>
    </row>
    <row r="6542" spans="1:10" x14ac:dyDescent="0.25">
      <c r="A6542">
        <v>2176</v>
      </c>
      <c r="B6542" s="1">
        <v>43080</v>
      </c>
      <c r="C6542">
        <v>10</v>
      </c>
      <c r="D6542">
        <v>0</v>
      </c>
      <c r="E6542">
        <v>4</v>
      </c>
      <c r="F6542">
        <v>3</v>
      </c>
      <c r="H6542" t="str">
        <f>_xlfn.XLOOKUP(A6542,Table1[CLIENTID],Table1[OVERALLSTATUS])</f>
        <v>Live</v>
      </c>
      <c r="I6542" t="str">
        <f>_xlfn.XLOOKUP(A6542,Table1[CLIENTID],Table1[CLIENTSPECIALTY])</f>
        <v>Pediatrics</v>
      </c>
      <c r="J6542" t="str">
        <f>_xlfn.XLOOKUP(A6542,Table1[CLIENTID],Table1[CLIENTSIZE])</f>
        <v>Medium</v>
      </c>
    </row>
    <row r="6543" spans="1:10" x14ac:dyDescent="0.25">
      <c r="A6543">
        <v>2214</v>
      </c>
      <c r="B6543" s="1">
        <v>43059</v>
      </c>
      <c r="C6543">
        <v>10</v>
      </c>
      <c r="D6543">
        <v>1</v>
      </c>
      <c r="E6543">
        <v>0</v>
      </c>
      <c r="F6543">
        <v>0</v>
      </c>
      <c r="H6543" t="str">
        <f>_xlfn.XLOOKUP(A6543,Table1[CLIENTID],Table1[OVERALLSTATUS])</f>
        <v>Live</v>
      </c>
      <c r="I6543" t="str">
        <f>_xlfn.XLOOKUP(A6543,Table1[CLIENTID],Table1[CLIENTSPECIALTY])</f>
        <v>OB-GYN</v>
      </c>
      <c r="J6543" t="str">
        <f>_xlfn.XLOOKUP(A6543,Table1[CLIENTID],Table1[CLIENTSIZE])</f>
        <v>Medium</v>
      </c>
    </row>
    <row r="6544" spans="1:10" x14ac:dyDescent="0.25">
      <c r="A6544">
        <v>2241</v>
      </c>
      <c r="B6544" s="1">
        <v>43080</v>
      </c>
      <c r="C6544">
        <v>10</v>
      </c>
      <c r="D6544">
        <v>0</v>
      </c>
      <c r="E6544">
        <v>0</v>
      </c>
      <c r="F6544">
        <v>0</v>
      </c>
      <c r="H6544" t="str">
        <f>_xlfn.XLOOKUP(A6544,Table1[CLIENTID],Table1[OVERALLSTATUS])</f>
        <v>Live</v>
      </c>
      <c r="I6544" t="str">
        <f>_xlfn.XLOOKUP(A6544,Table1[CLIENTID],Table1[CLIENTSPECIALTY])</f>
        <v>Pediatrics</v>
      </c>
      <c r="J6544" t="str">
        <f>_xlfn.XLOOKUP(A6544,Table1[CLIENTID],Table1[CLIENTSIZE])</f>
        <v>Medium</v>
      </c>
    </row>
    <row r="6545" spans="1:10" x14ac:dyDescent="0.25">
      <c r="A6545">
        <v>2332</v>
      </c>
      <c r="B6545" s="1">
        <v>43080</v>
      </c>
      <c r="C6545">
        <v>10</v>
      </c>
      <c r="D6545">
        <v>0</v>
      </c>
      <c r="E6545">
        <v>1</v>
      </c>
      <c r="F6545">
        <v>0</v>
      </c>
      <c r="H6545" t="str">
        <f>_xlfn.XLOOKUP(A6545,Table1[CLIENTID],Table1[OVERALLSTATUS])</f>
        <v>Live</v>
      </c>
      <c r="I6545" t="str">
        <f>_xlfn.XLOOKUP(A6545,Table1[CLIENTID],Table1[CLIENTSPECIALTY])</f>
        <v>Pediatrics</v>
      </c>
      <c r="J6545" t="str">
        <f>_xlfn.XLOOKUP(A6545,Table1[CLIENTID],Table1[CLIENTSIZE])</f>
        <v>Medium</v>
      </c>
    </row>
    <row r="6546" spans="1:10" x14ac:dyDescent="0.25">
      <c r="A6546">
        <v>2386</v>
      </c>
      <c r="B6546" s="1">
        <v>43108</v>
      </c>
      <c r="C6546">
        <v>10</v>
      </c>
      <c r="D6546">
        <v>0</v>
      </c>
      <c r="E6546">
        <v>0</v>
      </c>
      <c r="F6546">
        <v>0</v>
      </c>
      <c r="H6546" t="str">
        <f>_xlfn.XLOOKUP(A6546,Table1[CLIENTID],Table1[OVERALLSTATUS])</f>
        <v>Live</v>
      </c>
      <c r="I6546" t="str">
        <f>_xlfn.XLOOKUP(A6546,Table1[CLIENTID],Table1[CLIENTSPECIALTY])</f>
        <v>Pediatrics</v>
      </c>
      <c r="J6546" t="str">
        <f>_xlfn.XLOOKUP(A6546,Table1[CLIENTID],Table1[CLIENTSIZE])</f>
        <v>Medium</v>
      </c>
    </row>
    <row r="6547" spans="1:10" x14ac:dyDescent="0.25">
      <c r="A6547">
        <v>2390</v>
      </c>
      <c r="B6547" s="1">
        <v>43094</v>
      </c>
      <c r="C6547">
        <v>10</v>
      </c>
      <c r="D6547">
        <v>1</v>
      </c>
      <c r="E6547">
        <v>3</v>
      </c>
      <c r="F6547">
        <v>3</v>
      </c>
      <c r="H6547" t="str">
        <f>_xlfn.XLOOKUP(A6547,Table1[CLIENTID],Table1[OVERALLSTATUS])</f>
        <v>Live</v>
      </c>
      <c r="I6547" t="str">
        <f>_xlfn.XLOOKUP(A6547,Table1[CLIENTID],Table1[CLIENTSPECIALTY])</f>
        <v>OB-GYN</v>
      </c>
      <c r="J6547" t="str">
        <f>_xlfn.XLOOKUP(A6547,Table1[CLIENTID],Table1[CLIENTSIZE])</f>
        <v>Medium</v>
      </c>
    </row>
    <row r="6548" spans="1:10" x14ac:dyDescent="0.25">
      <c r="A6548">
        <v>2391</v>
      </c>
      <c r="B6548" s="1">
        <v>43101</v>
      </c>
      <c r="C6548">
        <v>10</v>
      </c>
      <c r="D6548">
        <v>0</v>
      </c>
      <c r="E6548">
        <v>0</v>
      </c>
      <c r="F6548">
        <v>0</v>
      </c>
      <c r="H6548" t="str">
        <f>_xlfn.XLOOKUP(A6548,Table1[CLIENTID],Table1[OVERALLSTATUS])</f>
        <v>Live</v>
      </c>
      <c r="I6548" t="str">
        <f>_xlfn.XLOOKUP(A6548,Table1[CLIENTID],Table1[CLIENTSPECIALTY])</f>
        <v>OB-GYN</v>
      </c>
      <c r="J6548" t="str">
        <f>_xlfn.XLOOKUP(A6548,Table1[CLIENTID],Table1[CLIENTSIZE])</f>
        <v>Medium</v>
      </c>
    </row>
    <row r="6549" spans="1:10" x14ac:dyDescent="0.25">
      <c r="A6549">
        <v>2440</v>
      </c>
      <c r="B6549" s="1">
        <v>43073</v>
      </c>
      <c r="C6549">
        <v>10</v>
      </c>
      <c r="D6549">
        <v>0</v>
      </c>
      <c r="E6549">
        <v>0</v>
      </c>
      <c r="F6549">
        <v>0</v>
      </c>
      <c r="H6549" t="str">
        <f>_xlfn.XLOOKUP(A6549,Table1[CLIENTID],Table1[OVERALLSTATUS])</f>
        <v>Live</v>
      </c>
      <c r="I6549" t="str">
        <f>_xlfn.XLOOKUP(A6549,Table1[CLIENTID],Table1[CLIENTSPECIALTY])</f>
        <v>OB-GYN</v>
      </c>
      <c r="J6549" t="str">
        <f>_xlfn.XLOOKUP(A6549,Table1[CLIENTID],Table1[CLIENTSIZE])</f>
        <v>Medium</v>
      </c>
    </row>
    <row r="6550" spans="1:10" x14ac:dyDescent="0.25">
      <c r="A6550">
        <v>2450</v>
      </c>
      <c r="B6550" s="1">
        <v>43052</v>
      </c>
      <c r="C6550">
        <v>10</v>
      </c>
      <c r="D6550">
        <v>0</v>
      </c>
      <c r="E6550">
        <v>0</v>
      </c>
      <c r="F6550">
        <v>0</v>
      </c>
      <c r="H6550" t="str">
        <f>_xlfn.XLOOKUP(A6550,Table1[CLIENTID],Table1[OVERALLSTATUS])</f>
        <v>Live</v>
      </c>
      <c r="I6550" t="str">
        <f>_xlfn.XLOOKUP(A6550,Table1[CLIENTID],Table1[CLIENTSPECIALTY])</f>
        <v>OB-GYN</v>
      </c>
      <c r="J6550" t="str">
        <f>_xlfn.XLOOKUP(A6550,Table1[CLIENTID],Table1[CLIENTSIZE])</f>
        <v>Medium</v>
      </c>
    </row>
    <row r="6551" spans="1:10" x14ac:dyDescent="0.25">
      <c r="A6551">
        <v>2450</v>
      </c>
      <c r="B6551" s="1">
        <v>43059</v>
      </c>
      <c r="C6551">
        <v>10</v>
      </c>
      <c r="D6551">
        <v>0</v>
      </c>
      <c r="E6551">
        <v>0</v>
      </c>
      <c r="F6551">
        <v>0</v>
      </c>
      <c r="H6551" t="str">
        <f>_xlfn.XLOOKUP(A6551,Table1[CLIENTID],Table1[OVERALLSTATUS])</f>
        <v>Live</v>
      </c>
      <c r="I6551" t="str">
        <f>_xlfn.XLOOKUP(A6551,Table1[CLIENTID],Table1[CLIENTSPECIALTY])</f>
        <v>OB-GYN</v>
      </c>
      <c r="J6551" t="str">
        <f>_xlfn.XLOOKUP(A6551,Table1[CLIENTID],Table1[CLIENTSIZE])</f>
        <v>Medium</v>
      </c>
    </row>
    <row r="6552" spans="1:10" x14ac:dyDescent="0.25">
      <c r="A6552">
        <v>2490</v>
      </c>
      <c r="B6552" s="1">
        <v>43108</v>
      </c>
      <c r="C6552">
        <v>10</v>
      </c>
      <c r="D6552">
        <v>1</v>
      </c>
      <c r="E6552">
        <v>1</v>
      </c>
      <c r="F6552">
        <v>1</v>
      </c>
      <c r="H6552" t="str">
        <f>_xlfn.XLOOKUP(A6552,Table1[CLIENTID],Table1[OVERALLSTATUS])</f>
        <v>Live</v>
      </c>
      <c r="I6552" t="str">
        <f>_xlfn.XLOOKUP(A6552,Table1[CLIENTID],Table1[CLIENTSPECIALTY])</f>
        <v>OB-GYN</v>
      </c>
      <c r="J6552" t="str">
        <f>_xlfn.XLOOKUP(A6552,Table1[CLIENTID],Table1[CLIENTSIZE])</f>
        <v>Medium</v>
      </c>
    </row>
    <row r="6553" spans="1:10" x14ac:dyDescent="0.25">
      <c r="A6553">
        <v>2518</v>
      </c>
      <c r="B6553" s="1">
        <v>43087</v>
      </c>
      <c r="C6553">
        <v>10</v>
      </c>
      <c r="D6553">
        <v>0</v>
      </c>
      <c r="E6553">
        <v>0</v>
      </c>
      <c r="F6553">
        <v>0</v>
      </c>
      <c r="H6553" t="str">
        <f>_xlfn.XLOOKUP(A6553,Table1[CLIENTID],Table1[OVERALLSTATUS])</f>
        <v>Live</v>
      </c>
      <c r="I6553" t="str">
        <f>_xlfn.XLOOKUP(A6553,Table1[CLIENTID],Table1[CLIENTSPECIALTY])</f>
        <v>OB-GYN</v>
      </c>
      <c r="J6553" t="str">
        <f>_xlfn.XLOOKUP(A6553,Table1[CLIENTID],Table1[CLIENTSIZE])</f>
        <v>Medium</v>
      </c>
    </row>
    <row r="6554" spans="1:10" x14ac:dyDescent="0.25">
      <c r="A6554">
        <v>2528</v>
      </c>
      <c r="B6554" s="1">
        <v>43059</v>
      </c>
      <c r="C6554">
        <v>10</v>
      </c>
      <c r="D6554">
        <v>7</v>
      </c>
      <c r="E6554">
        <v>0</v>
      </c>
      <c r="F6554">
        <v>0</v>
      </c>
      <c r="H6554" t="str">
        <f>_xlfn.XLOOKUP(A6554,Table1[CLIENTID],Table1[OVERALLSTATUS])</f>
        <v>Live</v>
      </c>
      <c r="I6554" t="str">
        <f>_xlfn.XLOOKUP(A6554,Table1[CLIENTID],Table1[CLIENTSPECIALTY])</f>
        <v>Pediatrics</v>
      </c>
      <c r="J6554" t="str">
        <f>_xlfn.XLOOKUP(A6554,Table1[CLIENTID],Table1[CLIENTSIZE])</f>
        <v>Medium</v>
      </c>
    </row>
    <row r="6555" spans="1:10" x14ac:dyDescent="0.25">
      <c r="A6555">
        <v>2536</v>
      </c>
      <c r="B6555" s="1">
        <v>43101</v>
      </c>
      <c r="C6555">
        <v>10</v>
      </c>
      <c r="D6555">
        <v>1</v>
      </c>
      <c r="E6555">
        <v>3</v>
      </c>
      <c r="F6555">
        <v>2</v>
      </c>
      <c r="H6555" t="str">
        <f>_xlfn.XLOOKUP(A6555,Table1[CLIENTID],Table1[OVERALLSTATUS])</f>
        <v>Live</v>
      </c>
      <c r="I6555" t="str">
        <f>_xlfn.XLOOKUP(A6555,Table1[CLIENTID],Table1[CLIENTSPECIALTY])</f>
        <v>OB-GYN</v>
      </c>
      <c r="J6555" t="str">
        <f>_xlfn.XLOOKUP(A6555,Table1[CLIENTID],Table1[CLIENTSIZE])</f>
        <v>Medium</v>
      </c>
    </row>
    <row r="6556" spans="1:10" x14ac:dyDescent="0.25">
      <c r="A6556">
        <v>2537</v>
      </c>
      <c r="B6556" s="1">
        <v>43073</v>
      </c>
      <c r="C6556">
        <v>10</v>
      </c>
      <c r="D6556">
        <v>0</v>
      </c>
      <c r="E6556">
        <v>4</v>
      </c>
      <c r="F6556">
        <v>3</v>
      </c>
      <c r="H6556" t="str">
        <f>_xlfn.XLOOKUP(A6556,Table1[CLIENTID],Table1[OVERALLSTATUS])</f>
        <v>Live</v>
      </c>
      <c r="I6556" t="str">
        <f>_xlfn.XLOOKUP(A6556,Table1[CLIENTID],Table1[CLIENTSPECIALTY])</f>
        <v>OB-GYN</v>
      </c>
      <c r="J6556" t="str">
        <f>_xlfn.XLOOKUP(A6556,Table1[CLIENTID],Table1[CLIENTSIZE])</f>
        <v>Medium</v>
      </c>
    </row>
    <row r="6557" spans="1:10" x14ac:dyDescent="0.25">
      <c r="A6557">
        <v>2560</v>
      </c>
      <c r="B6557" s="1">
        <v>43052</v>
      </c>
      <c r="C6557">
        <v>10</v>
      </c>
      <c r="D6557">
        <v>1</v>
      </c>
      <c r="E6557">
        <v>1</v>
      </c>
      <c r="F6557">
        <v>1</v>
      </c>
      <c r="H6557" t="str">
        <f>_xlfn.XLOOKUP(A6557,Table1[CLIENTID],Table1[OVERALLSTATUS])</f>
        <v>Live</v>
      </c>
      <c r="I6557" t="str">
        <f>_xlfn.XLOOKUP(A6557,Table1[CLIENTID],Table1[CLIENTSPECIALTY])</f>
        <v>OB-GYN</v>
      </c>
      <c r="J6557" t="str">
        <f>_xlfn.XLOOKUP(A6557,Table1[CLIENTID],Table1[CLIENTSIZE])</f>
        <v>Medium</v>
      </c>
    </row>
    <row r="6558" spans="1:10" x14ac:dyDescent="0.25">
      <c r="A6558">
        <v>2611</v>
      </c>
      <c r="B6558" s="1">
        <v>43073</v>
      </c>
      <c r="C6558">
        <v>10</v>
      </c>
      <c r="D6558">
        <v>0</v>
      </c>
      <c r="E6558">
        <v>0</v>
      </c>
      <c r="F6558">
        <v>0</v>
      </c>
      <c r="H6558" t="str">
        <f>_xlfn.XLOOKUP(A6558,Table1[CLIENTID],Table1[OVERALLSTATUS])</f>
        <v>Live</v>
      </c>
      <c r="I6558" t="str">
        <f>_xlfn.XLOOKUP(A6558,Table1[CLIENTID],Table1[CLIENTSPECIALTY])</f>
        <v>Pediatrics</v>
      </c>
      <c r="J6558" t="str">
        <f>_xlfn.XLOOKUP(A6558,Table1[CLIENTID],Table1[CLIENTSIZE])</f>
        <v>Medium</v>
      </c>
    </row>
    <row r="6559" spans="1:10" x14ac:dyDescent="0.25">
      <c r="A6559">
        <v>2615</v>
      </c>
      <c r="B6559" s="1">
        <v>43066</v>
      </c>
      <c r="C6559">
        <v>10</v>
      </c>
      <c r="D6559">
        <v>0</v>
      </c>
      <c r="E6559">
        <v>0</v>
      </c>
      <c r="F6559">
        <v>0</v>
      </c>
      <c r="H6559" t="str">
        <f>_xlfn.XLOOKUP(A6559,Table1[CLIENTID],Table1[OVERALLSTATUS])</f>
        <v>Live</v>
      </c>
      <c r="I6559" t="str">
        <f>_xlfn.XLOOKUP(A6559,Table1[CLIENTID],Table1[CLIENTSPECIALTY])</f>
        <v>OB-GYN</v>
      </c>
      <c r="J6559" t="str">
        <f>_xlfn.XLOOKUP(A6559,Table1[CLIENTID],Table1[CLIENTSIZE])</f>
        <v>Medium</v>
      </c>
    </row>
    <row r="6560" spans="1:10" x14ac:dyDescent="0.25">
      <c r="A6560">
        <v>2615</v>
      </c>
      <c r="B6560" s="1">
        <v>43087</v>
      </c>
      <c r="C6560">
        <v>10</v>
      </c>
      <c r="D6560">
        <v>0</v>
      </c>
      <c r="E6560">
        <v>0</v>
      </c>
      <c r="F6560">
        <v>0</v>
      </c>
      <c r="H6560" t="str">
        <f>_xlfn.XLOOKUP(A6560,Table1[CLIENTID],Table1[OVERALLSTATUS])</f>
        <v>Live</v>
      </c>
      <c r="I6560" t="str">
        <f>_xlfn.XLOOKUP(A6560,Table1[CLIENTID],Table1[CLIENTSPECIALTY])</f>
        <v>OB-GYN</v>
      </c>
      <c r="J6560" t="str">
        <f>_xlfn.XLOOKUP(A6560,Table1[CLIENTID],Table1[CLIENTSIZE])</f>
        <v>Medium</v>
      </c>
    </row>
    <row r="6561" spans="1:10" x14ac:dyDescent="0.25">
      <c r="A6561">
        <v>2618</v>
      </c>
      <c r="B6561" s="1">
        <v>43052</v>
      </c>
      <c r="C6561">
        <v>10</v>
      </c>
      <c r="D6561">
        <v>3</v>
      </c>
      <c r="E6561">
        <v>1</v>
      </c>
      <c r="F6561">
        <v>1</v>
      </c>
      <c r="H6561" t="str">
        <f>_xlfn.XLOOKUP(A6561,Table1[CLIENTID],Table1[OVERALLSTATUS])</f>
        <v>Live</v>
      </c>
      <c r="I6561" t="str">
        <f>_xlfn.XLOOKUP(A6561,Table1[CLIENTID],Table1[CLIENTSPECIALTY])</f>
        <v>OB-GYN</v>
      </c>
      <c r="J6561" t="str">
        <f>_xlfn.XLOOKUP(A6561,Table1[CLIENTID],Table1[CLIENTSIZE])</f>
        <v>Medium</v>
      </c>
    </row>
    <row r="6562" spans="1:10" x14ac:dyDescent="0.25">
      <c r="A6562">
        <v>2632</v>
      </c>
      <c r="B6562" s="1">
        <v>43087</v>
      </c>
      <c r="C6562">
        <v>10</v>
      </c>
      <c r="D6562">
        <v>0</v>
      </c>
      <c r="E6562">
        <v>0</v>
      </c>
      <c r="F6562">
        <v>0</v>
      </c>
      <c r="H6562" t="str">
        <f>_xlfn.XLOOKUP(A6562,Table1[CLIENTID],Table1[OVERALLSTATUS])</f>
        <v>Live</v>
      </c>
      <c r="I6562" t="str">
        <f>_xlfn.XLOOKUP(A6562,Table1[CLIENTID],Table1[CLIENTSPECIALTY])</f>
        <v>Pediatrics</v>
      </c>
      <c r="J6562" t="str">
        <f>_xlfn.XLOOKUP(A6562,Table1[CLIENTID],Table1[CLIENTSIZE])</f>
        <v>Medium</v>
      </c>
    </row>
    <row r="6563" spans="1:10" x14ac:dyDescent="0.25">
      <c r="A6563">
        <v>2681</v>
      </c>
      <c r="B6563" s="1">
        <v>43108</v>
      </c>
      <c r="C6563">
        <v>10</v>
      </c>
      <c r="D6563">
        <v>0</v>
      </c>
      <c r="E6563">
        <v>0</v>
      </c>
      <c r="F6563">
        <v>0</v>
      </c>
      <c r="H6563" t="str">
        <f>_xlfn.XLOOKUP(A6563,Table1[CLIENTID],Table1[OVERALLSTATUS])</f>
        <v>Live</v>
      </c>
      <c r="I6563" t="str">
        <f>_xlfn.XLOOKUP(A6563,Table1[CLIENTID],Table1[CLIENTSPECIALTY])</f>
        <v>OB-GYN</v>
      </c>
      <c r="J6563" t="str">
        <f>_xlfn.XLOOKUP(A6563,Table1[CLIENTID],Table1[CLIENTSIZE])</f>
        <v>Medium</v>
      </c>
    </row>
    <row r="6564" spans="1:10" x14ac:dyDescent="0.25">
      <c r="A6564">
        <v>2808</v>
      </c>
      <c r="B6564" s="1">
        <v>43073</v>
      </c>
      <c r="C6564">
        <v>10</v>
      </c>
      <c r="D6564">
        <v>0</v>
      </c>
      <c r="E6564">
        <v>0</v>
      </c>
      <c r="F6564">
        <v>0</v>
      </c>
      <c r="H6564" t="str">
        <f>_xlfn.XLOOKUP(A6564,Table1[CLIENTID],Table1[OVERALLSTATUS])</f>
        <v>Live</v>
      </c>
      <c r="I6564" t="str">
        <f>_xlfn.XLOOKUP(A6564,Table1[CLIENTID],Table1[CLIENTSPECIALTY])</f>
        <v>Pediatrics</v>
      </c>
      <c r="J6564" t="str">
        <f>_xlfn.XLOOKUP(A6564,Table1[CLIENTID],Table1[CLIENTSIZE])</f>
        <v>Medium</v>
      </c>
    </row>
    <row r="6565" spans="1:10" x14ac:dyDescent="0.25">
      <c r="A6565">
        <v>2808</v>
      </c>
      <c r="B6565" s="1">
        <v>43080</v>
      </c>
      <c r="C6565">
        <v>10</v>
      </c>
      <c r="D6565">
        <v>0</v>
      </c>
      <c r="E6565">
        <v>0</v>
      </c>
      <c r="F6565">
        <v>0</v>
      </c>
      <c r="H6565" t="str">
        <f>_xlfn.XLOOKUP(A6565,Table1[CLIENTID],Table1[OVERALLSTATUS])</f>
        <v>Live</v>
      </c>
      <c r="I6565" t="str">
        <f>_xlfn.XLOOKUP(A6565,Table1[CLIENTID],Table1[CLIENTSPECIALTY])</f>
        <v>Pediatrics</v>
      </c>
      <c r="J6565" t="str">
        <f>_xlfn.XLOOKUP(A6565,Table1[CLIENTID],Table1[CLIENTSIZE])</f>
        <v>Medium</v>
      </c>
    </row>
    <row r="6566" spans="1:10" x14ac:dyDescent="0.25">
      <c r="A6566">
        <v>2808</v>
      </c>
      <c r="B6566" s="1">
        <v>43108</v>
      </c>
      <c r="C6566">
        <v>10</v>
      </c>
      <c r="D6566">
        <v>0</v>
      </c>
      <c r="E6566">
        <v>0</v>
      </c>
      <c r="F6566">
        <v>0</v>
      </c>
      <c r="H6566" t="str">
        <f>_xlfn.XLOOKUP(A6566,Table1[CLIENTID],Table1[OVERALLSTATUS])</f>
        <v>Live</v>
      </c>
      <c r="I6566" t="str">
        <f>_xlfn.XLOOKUP(A6566,Table1[CLIENTID],Table1[CLIENTSPECIALTY])</f>
        <v>Pediatrics</v>
      </c>
      <c r="J6566" t="str">
        <f>_xlfn.XLOOKUP(A6566,Table1[CLIENTID],Table1[CLIENTSIZE])</f>
        <v>Medium</v>
      </c>
    </row>
    <row r="6567" spans="1:10" x14ac:dyDescent="0.25">
      <c r="A6567">
        <v>2809</v>
      </c>
      <c r="B6567" s="1">
        <v>43066</v>
      </c>
      <c r="C6567">
        <v>10</v>
      </c>
      <c r="D6567">
        <v>0</v>
      </c>
      <c r="E6567">
        <v>0</v>
      </c>
      <c r="F6567">
        <v>0</v>
      </c>
      <c r="H6567" t="str">
        <f>_xlfn.XLOOKUP(A6567,Table1[CLIENTID],Table1[OVERALLSTATUS])</f>
        <v>Live</v>
      </c>
      <c r="I6567" t="str">
        <f>_xlfn.XLOOKUP(A6567,Table1[CLIENTID],Table1[CLIENTSPECIALTY])</f>
        <v>Dermatology</v>
      </c>
      <c r="J6567" t="str">
        <f>_xlfn.XLOOKUP(A6567,Table1[CLIENTID],Table1[CLIENTSIZE])</f>
        <v>Medium</v>
      </c>
    </row>
    <row r="6568" spans="1:10" x14ac:dyDescent="0.25">
      <c r="A6568">
        <v>2815</v>
      </c>
      <c r="B6568" s="1">
        <v>43080</v>
      </c>
      <c r="C6568">
        <v>10</v>
      </c>
      <c r="D6568">
        <v>0</v>
      </c>
      <c r="E6568">
        <v>0</v>
      </c>
      <c r="F6568">
        <v>0</v>
      </c>
      <c r="H6568" t="str">
        <f>_xlfn.XLOOKUP(A6568,Table1[CLIENTID],Table1[OVERALLSTATUS])</f>
        <v>Live</v>
      </c>
      <c r="I6568" t="str">
        <f>_xlfn.XLOOKUP(A6568,Table1[CLIENTID],Table1[CLIENTSPECIALTY])</f>
        <v>Pediatrics</v>
      </c>
      <c r="J6568" t="str">
        <f>_xlfn.XLOOKUP(A6568,Table1[CLIENTID],Table1[CLIENTSIZE])</f>
        <v>Medium</v>
      </c>
    </row>
    <row r="6569" spans="1:10" x14ac:dyDescent="0.25">
      <c r="A6569">
        <v>2936</v>
      </c>
      <c r="B6569" s="1">
        <v>43073</v>
      </c>
      <c r="C6569">
        <v>10</v>
      </c>
      <c r="D6569">
        <v>4</v>
      </c>
      <c r="E6569">
        <v>0</v>
      </c>
      <c r="F6569">
        <v>0</v>
      </c>
      <c r="H6569" t="str">
        <f>_xlfn.XLOOKUP(A6569,Table1[CLIENTID],Table1[OVERALLSTATUS])</f>
        <v>Live</v>
      </c>
      <c r="I6569" t="str">
        <f>_xlfn.XLOOKUP(A6569,Table1[CLIENTID],Table1[CLIENTSPECIALTY])</f>
        <v>OB-GYN</v>
      </c>
      <c r="J6569" t="str">
        <f>_xlfn.XLOOKUP(A6569,Table1[CLIENTID],Table1[CLIENTSIZE])</f>
        <v>Medium</v>
      </c>
    </row>
    <row r="6570" spans="1:10" x14ac:dyDescent="0.25">
      <c r="A6570">
        <v>2989</v>
      </c>
      <c r="B6570" s="1">
        <v>43108</v>
      </c>
      <c r="C6570">
        <v>10</v>
      </c>
      <c r="D6570">
        <v>0</v>
      </c>
      <c r="E6570">
        <v>0</v>
      </c>
      <c r="F6570">
        <v>0</v>
      </c>
      <c r="H6570" t="str">
        <f>_xlfn.XLOOKUP(A6570,Table1[CLIENTID],Table1[OVERALLSTATUS])</f>
        <v>Live</v>
      </c>
      <c r="I6570" t="str">
        <f>_xlfn.XLOOKUP(A6570,Table1[CLIENTID],Table1[CLIENTSPECIALTY])</f>
        <v>Pediatrics</v>
      </c>
      <c r="J6570" t="str">
        <f>_xlfn.XLOOKUP(A6570,Table1[CLIENTID],Table1[CLIENTSIZE])</f>
        <v>Medium</v>
      </c>
    </row>
    <row r="6571" spans="1:10" x14ac:dyDescent="0.25">
      <c r="A6571">
        <v>3008</v>
      </c>
      <c r="B6571" s="1">
        <v>43094</v>
      </c>
      <c r="C6571">
        <v>10</v>
      </c>
      <c r="D6571">
        <v>0</v>
      </c>
      <c r="E6571">
        <v>0</v>
      </c>
      <c r="F6571">
        <v>0</v>
      </c>
      <c r="H6571" t="str">
        <f>_xlfn.XLOOKUP(A6571,Table1[CLIENTID],Table1[OVERALLSTATUS])</f>
        <v>Live</v>
      </c>
      <c r="I6571" t="str">
        <f>_xlfn.XLOOKUP(A6571,Table1[CLIENTID],Table1[CLIENTSPECIALTY])</f>
        <v>Pediatrics</v>
      </c>
      <c r="J6571" t="str">
        <f>_xlfn.XLOOKUP(A6571,Table1[CLIENTID],Table1[CLIENTSIZE])</f>
        <v>Medium</v>
      </c>
    </row>
    <row r="6572" spans="1:10" x14ac:dyDescent="0.25">
      <c r="A6572">
        <v>3079</v>
      </c>
      <c r="B6572" s="1">
        <v>43052</v>
      </c>
      <c r="C6572">
        <v>10</v>
      </c>
      <c r="D6572">
        <v>2</v>
      </c>
      <c r="E6572">
        <v>0</v>
      </c>
      <c r="F6572">
        <v>0</v>
      </c>
      <c r="H6572" t="str">
        <f>_xlfn.XLOOKUP(A6572,Table1[CLIENTID],Table1[OVERALLSTATUS])</f>
        <v>Live</v>
      </c>
      <c r="I6572" t="str">
        <f>_xlfn.XLOOKUP(A6572,Table1[CLIENTID],Table1[CLIENTSPECIALTY])</f>
        <v>Pediatrics</v>
      </c>
      <c r="J6572" t="str">
        <f>_xlfn.XLOOKUP(A6572,Table1[CLIENTID],Table1[CLIENTSIZE])</f>
        <v>Medium</v>
      </c>
    </row>
    <row r="6573" spans="1:10" x14ac:dyDescent="0.25">
      <c r="A6573">
        <v>3079</v>
      </c>
      <c r="B6573" s="1">
        <v>43066</v>
      </c>
      <c r="C6573">
        <v>10</v>
      </c>
      <c r="D6573">
        <v>0</v>
      </c>
      <c r="E6573">
        <v>0</v>
      </c>
      <c r="F6573">
        <v>0</v>
      </c>
      <c r="H6573" t="str">
        <f>_xlfn.XLOOKUP(A6573,Table1[CLIENTID],Table1[OVERALLSTATUS])</f>
        <v>Live</v>
      </c>
      <c r="I6573" t="str">
        <f>_xlfn.XLOOKUP(A6573,Table1[CLIENTID],Table1[CLIENTSPECIALTY])</f>
        <v>Pediatrics</v>
      </c>
      <c r="J6573" t="str">
        <f>_xlfn.XLOOKUP(A6573,Table1[CLIENTID],Table1[CLIENTSIZE])</f>
        <v>Medium</v>
      </c>
    </row>
    <row r="6574" spans="1:10" x14ac:dyDescent="0.25">
      <c r="A6574">
        <v>3085</v>
      </c>
      <c r="B6574" s="1">
        <v>43066</v>
      </c>
      <c r="C6574">
        <v>10</v>
      </c>
      <c r="D6574">
        <v>0</v>
      </c>
      <c r="E6574">
        <v>0</v>
      </c>
      <c r="F6574">
        <v>0</v>
      </c>
      <c r="H6574" t="str">
        <f>_xlfn.XLOOKUP(A6574,Table1[CLIENTID],Table1[OVERALLSTATUS])</f>
        <v>Live</v>
      </c>
      <c r="I6574" t="str">
        <f>_xlfn.XLOOKUP(A6574,Table1[CLIENTID],Table1[CLIENTSPECIALTY])</f>
        <v>Dermatology</v>
      </c>
      <c r="J6574" t="str">
        <f>_xlfn.XLOOKUP(A6574,Table1[CLIENTID],Table1[CLIENTSIZE])</f>
        <v>Medium</v>
      </c>
    </row>
    <row r="6575" spans="1:10" x14ac:dyDescent="0.25">
      <c r="A6575">
        <v>3092</v>
      </c>
      <c r="B6575" s="1">
        <v>43073</v>
      </c>
      <c r="C6575">
        <v>10</v>
      </c>
      <c r="D6575">
        <v>4</v>
      </c>
      <c r="E6575">
        <v>0</v>
      </c>
      <c r="F6575">
        <v>0</v>
      </c>
      <c r="H6575" t="str">
        <f>_xlfn.XLOOKUP(A6575,Table1[CLIENTID],Table1[OVERALLSTATUS])</f>
        <v>Live</v>
      </c>
      <c r="I6575" t="str">
        <f>_xlfn.XLOOKUP(A6575,Table1[CLIENTID],Table1[CLIENTSPECIALTY])</f>
        <v>OB-GYN</v>
      </c>
      <c r="J6575" t="str">
        <f>_xlfn.XLOOKUP(A6575,Table1[CLIENTID],Table1[CLIENTSIZE])</f>
        <v>Medium</v>
      </c>
    </row>
    <row r="6576" spans="1:10" x14ac:dyDescent="0.25">
      <c r="A6576">
        <v>3123</v>
      </c>
      <c r="B6576" s="1">
        <v>43101</v>
      </c>
      <c r="C6576">
        <v>10</v>
      </c>
      <c r="D6576">
        <v>0</v>
      </c>
      <c r="E6576">
        <v>0</v>
      </c>
      <c r="F6576">
        <v>0</v>
      </c>
      <c r="H6576" t="str">
        <f>_xlfn.XLOOKUP(A6576,Table1[CLIENTID],Table1[OVERALLSTATUS])</f>
        <v>Live</v>
      </c>
      <c r="I6576" t="str">
        <f>_xlfn.XLOOKUP(A6576,Table1[CLIENTID],Table1[CLIENTSPECIALTY])</f>
        <v>Pediatrics</v>
      </c>
      <c r="J6576" t="str">
        <f>_xlfn.XLOOKUP(A6576,Table1[CLIENTID],Table1[CLIENTSIZE])</f>
        <v>Medium</v>
      </c>
    </row>
    <row r="6577" spans="1:10" x14ac:dyDescent="0.25">
      <c r="A6577">
        <v>3144</v>
      </c>
      <c r="B6577" s="1">
        <v>43066</v>
      </c>
      <c r="C6577">
        <v>10</v>
      </c>
      <c r="D6577">
        <v>1</v>
      </c>
      <c r="E6577">
        <v>1</v>
      </c>
      <c r="F6577">
        <v>0</v>
      </c>
      <c r="H6577" t="str">
        <f>_xlfn.XLOOKUP(A6577,Table1[CLIENTID],Table1[OVERALLSTATUS])</f>
        <v>Live</v>
      </c>
      <c r="I6577" t="str">
        <f>_xlfn.XLOOKUP(A6577,Table1[CLIENTID],Table1[CLIENTSPECIALTY])</f>
        <v>Pediatrics</v>
      </c>
      <c r="J6577" t="str">
        <f>_xlfn.XLOOKUP(A6577,Table1[CLIENTID],Table1[CLIENTSIZE])</f>
        <v>Medium</v>
      </c>
    </row>
    <row r="6578" spans="1:10" x14ac:dyDescent="0.25">
      <c r="A6578">
        <v>464</v>
      </c>
      <c r="B6578" s="1">
        <v>43087</v>
      </c>
      <c r="C6578">
        <v>10</v>
      </c>
      <c r="D6578">
        <v>0</v>
      </c>
      <c r="E6578">
        <v>0</v>
      </c>
      <c r="F6578">
        <v>0</v>
      </c>
      <c r="H6578" t="str">
        <f>_xlfn.XLOOKUP(A6578,Table1[CLIENTID],Table1[OVERALLSTATUS])</f>
        <v>Live</v>
      </c>
      <c r="I6578" t="str">
        <f>_xlfn.XLOOKUP(A6578,Table1[CLIENTID],Table1[CLIENTSPECIALTY])</f>
        <v>Dermatology</v>
      </c>
      <c r="J6578" t="str">
        <f>_xlfn.XLOOKUP(A6578,Table1[CLIENTID],Table1[CLIENTSIZE])</f>
        <v>Large</v>
      </c>
    </row>
    <row r="6579" spans="1:10" x14ac:dyDescent="0.25">
      <c r="A6579">
        <v>464</v>
      </c>
      <c r="B6579" s="1">
        <v>43101</v>
      </c>
      <c r="C6579">
        <v>10</v>
      </c>
      <c r="D6579">
        <v>0</v>
      </c>
      <c r="E6579">
        <v>0</v>
      </c>
      <c r="F6579">
        <v>0</v>
      </c>
      <c r="H6579" t="str">
        <f>_xlfn.XLOOKUP(A6579,Table1[CLIENTID],Table1[OVERALLSTATUS])</f>
        <v>Live</v>
      </c>
      <c r="I6579" t="str">
        <f>_xlfn.XLOOKUP(A6579,Table1[CLIENTID],Table1[CLIENTSPECIALTY])</f>
        <v>Dermatology</v>
      </c>
      <c r="J6579" t="str">
        <f>_xlfn.XLOOKUP(A6579,Table1[CLIENTID],Table1[CLIENTSIZE])</f>
        <v>Large</v>
      </c>
    </row>
    <row r="6580" spans="1:10" x14ac:dyDescent="0.25">
      <c r="A6580">
        <v>474</v>
      </c>
      <c r="B6580" s="1">
        <v>43080</v>
      </c>
      <c r="C6580">
        <v>10</v>
      </c>
      <c r="D6580">
        <v>0</v>
      </c>
      <c r="E6580">
        <v>1</v>
      </c>
      <c r="F6580">
        <v>0</v>
      </c>
      <c r="H6580" t="str">
        <f>_xlfn.XLOOKUP(A6580,Table1[CLIENTID],Table1[OVERALLSTATUS])</f>
        <v>Live</v>
      </c>
      <c r="I6580" t="str">
        <f>_xlfn.XLOOKUP(A6580,Table1[CLIENTID],Table1[CLIENTSPECIALTY])</f>
        <v>Oncology</v>
      </c>
      <c r="J6580" t="str">
        <f>_xlfn.XLOOKUP(A6580,Table1[CLIENTID],Table1[CLIENTSIZE])</f>
        <v>Large</v>
      </c>
    </row>
    <row r="6581" spans="1:10" x14ac:dyDescent="0.25">
      <c r="A6581">
        <v>574</v>
      </c>
      <c r="B6581" s="1">
        <v>43087</v>
      </c>
      <c r="C6581">
        <v>10</v>
      </c>
      <c r="D6581">
        <v>4</v>
      </c>
      <c r="E6581">
        <v>0</v>
      </c>
      <c r="F6581">
        <v>0</v>
      </c>
      <c r="H6581" t="str">
        <f>_xlfn.XLOOKUP(A6581,Table1[CLIENTID],Table1[OVERALLSTATUS])</f>
        <v>Live</v>
      </c>
      <c r="I6581" t="str">
        <f>_xlfn.XLOOKUP(A6581,Table1[CLIENTID],Table1[CLIENTSPECIALTY])</f>
        <v>Dermatology</v>
      </c>
      <c r="J6581" t="str">
        <f>_xlfn.XLOOKUP(A6581,Table1[CLIENTID],Table1[CLIENTSIZE])</f>
        <v>Large</v>
      </c>
    </row>
    <row r="6582" spans="1:10" x14ac:dyDescent="0.25">
      <c r="A6582">
        <v>586</v>
      </c>
      <c r="B6582" s="1">
        <v>43094</v>
      </c>
      <c r="C6582">
        <v>10</v>
      </c>
      <c r="D6582">
        <v>0</v>
      </c>
      <c r="E6582">
        <v>39</v>
      </c>
      <c r="F6582">
        <v>37</v>
      </c>
      <c r="H6582" t="str">
        <f>_xlfn.XLOOKUP(A6582,Table1[CLIENTID],Table1[OVERALLSTATUS])</f>
        <v>Live</v>
      </c>
      <c r="I6582" t="str">
        <f>_xlfn.XLOOKUP(A6582,Table1[CLIENTID],Table1[CLIENTSPECIALTY])</f>
        <v>Oncology</v>
      </c>
      <c r="J6582" t="str">
        <f>_xlfn.XLOOKUP(A6582,Table1[CLIENTID],Table1[CLIENTSIZE])</f>
        <v>Large</v>
      </c>
    </row>
    <row r="6583" spans="1:10" x14ac:dyDescent="0.25">
      <c r="A6583">
        <v>593</v>
      </c>
      <c r="B6583" s="1">
        <v>43108</v>
      </c>
      <c r="C6583">
        <v>10</v>
      </c>
      <c r="D6583">
        <v>0</v>
      </c>
      <c r="E6583">
        <v>0</v>
      </c>
      <c r="F6583">
        <v>0</v>
      </c>
      <c r="H6583" t="str">
        <f>_xlfn.XLOOKUP(A6583,Table1[CLIENTID],Table1[OVERALLSTATUS])</f>
        <v>Live</v>
      </c>
      <c r="I6583" t="str">
        <f>_xlfn.XLOOKUP(A6583,Table1[CLIENTID],Table1[CLIENTSPECIALTY])</f>
        <v>Dermatology</v>
      </c>
      <c r="J6583" t="str">
        <f>_xlfn.XLOOKUP(A6583,Table1[CLIENTID],Table1[CLIENTSIZE])</f>
        <v>Large</v>
      </c>
    </row>
    <row r="6584" spans="1:10" x14ac:dyDescent="0.25">
      <c r="A6584">
        <v>642</v>
      </c>
      <c r="B6584" s="1">
        <v>43094</v>
      </c>
      <c r="C6584">
        <v>10</v>
      </c>
      <c r="D6584">
        <v>0</v>
      </c>
      <c r="E6584">
        <v>0</v>
      </c>
      <c r="F6584">
        <v>0</v>
      </c>
      <c r="H6584" t="str">
        <f>_xlfn.XLOOKUP(A6584,Table1[CLIENTID],Table1[OVERALLSTATUS])</f>
        <v>Live</v>
      </c>
      <c r="I6584" t="str">
        <f>_xlfn.XLOOKUP(A6584,Table1[CLIENTID],Table1[CLIENTSPECIALTY])</f>
        <v>Oncology</v>
      </c>
      <c r="J6584" t="str">
        <f>_xlfn.XLOOKUP(A6584,Table1[CLIENTID],Table1[CLIENTSIZE])</f>
        <v>Large</v>
      </c>
    </row>
    <row r="6585" spans="1:10" x14ac:dyDescent="0.25">
      <c r="A6585">
        <v>736</v>
      </c>
      <c r="B6585" s="1">
        <v>43059</v>
      </c>
      <c r="C6585">
        <v>10</v>
      </c>
      <c r="D6585">
        <v>0</v>
      </c>
      <c r="E6585">
        <v>0</v>
      </c>
      <c r="F6585">
        <v>0</v>
      </c>
      <c r="H6585" t="str">
        <f>_xlfn.XLOOKUP(A6585,Table1[CLIENTID],Table1[OVERALLSTATUS])</f>
        <v>Live</v>
      </c>
      <c r="I6585" t="str">
        <f>_xlfn.XLOOKUP(A6585,Table1[CLIENTID],Table1[CLIENTSPECIALTY])</f>
        <v>Dermatology</v>
      </c>
      <c r="J6585" t="str">
        <f>_xlfn.XLOOKUP(A6585,Table1[CLIENTID],Table1[CLIENTSIZE])</f>
        <v>Large</v>
      </c>
    </row>
    <row r="6586" spans="1:10" x14ac:dyDescent="0.25">
      <c r="A6586">
        <v>797</v>
      </c>
      <c r="B6586" s="1">
        <v>43108</v>
      </c>
      <c r="C6586">
        <v>10</v>
      </c>
      <c r="D6586">
        <v>0</v>
      </c>
      <c r="E6586">
        <v>0</v>
      </c>
      <c r="F6586">
        <v>0</v>
      </c>
      <c r="H6586" t="str">
        <f>_xlfn.XLOOKUP(A6586,Table1[CLIENTID],Table1[OVERALLSTATUS])</f>
        <v>Live</v>
      </c>
      <c r="I6586" t="str">
        <f>_xlfn.XLOOKUP(A6586,Table1[CLIENTID],Table1[CLIENTSPECIALTY])</f>
        <v>Oncology</v>
      </c>
      <c r="J6586" t="str">
        <f>_xlfn.XLOOKUP(A6586,Table1[CLIENTID],Table1[CLIENTSIZE])</f>
        <v>Large</v>
      </c>
    </row>
    <row r="6587" spans="1:10" x14ac:dyDescent="0.25">
      <c r="A6587">
        <v>814</v>
      </c>
      <c r="B6587" s="1">
        <v>43066</v>
      </c>
      <c r="C6587">
        <v>10</v>
      </c>
      <c r="D6587">
        <v>0</v>
      </c>
      <c r="E6587">
        <v>1</v>
      </c>
      <c r="F6587">
        <v>1</v>
      </c>
      <c r="H6587" t="str">
        <f>_xlfn.XLOOKUP(A6587,Table1[CLIENTID],Table1[OVERALLSTATUS])</f>
        <v>Live</v>
      </c>
      <c r="I6587" t="str">
        <f>_xlfn.XLOOKUP(A6587,Table1[CLIENTID],Table1[CLIENTSPECIALTY])</f>
        <v>Dermatology</v>
      </c>
      <c r="J6587" t="str">
        <f>_xlfn.XLOOKUP(A6587,Table1[CLIENTID],Table1[CLIENTSIZE])</f>
        <v>Large</v>
      </c>
    </row>
    <row r="6588" spans="1:10" x14ac:dyDescent="0.25">
      <c r="A6588">
        <v>899</v>
      </c>
      <c r="B6588" s="1">
        <v>43087</v>
      </c>
      <c r="C6588">
        <v>10</v>
      </c>
      <c r="D6588">
        <v>0</v>
      </c>
      <c r="E6588">
        <v>3</v>
      </c>
      <c r="F6588">
        <v>1</v>
      </c>
      <c r="H6588" t="str">
        <f>_xlfn.XLOOKUP(A6588,Table1[CLIENTID],Table1[OVERALLSTATUS])</f>
        <v>Live</v>
      </c>
      <c r="I6588" t="str">
        <f>_xlfn.XLOOKUP(A6588,Table1[CLIENTID],Table1[CLIENTSPECIALTY])</f>
        <v>Dermatology</v>
      </c>
      <c r="J6588" t="str">
        <f>_xlfn.XLOOKUP(A6588,Table1[CLIENTID],Table1[CLIENTSIZE])</f>
        <v>Large</v>
      </c>
    </row>
    <row r="6589" spans="1:10" x14ac:dyDescent="0.25">
      <c r="A6589">
        <v>899</v>
      </c>
      <c r="B6589" s="1">
        <v>43108</v>
      </c>
      <c r="C6589">
        <v>10</v>
      </c>
      <c r="D6589">
        <v>1</v>
      </c>
      <c r="E6589">
        <v>0</v>
      </c>
      <c r="F6589">
        <v>0</v>
      </c>
      <c r="H6589" t="str">
        <f>_xlfn.XLOOKUP(A6589,Table1[CLIENTID],Table1[OVERALLSTATUS])</f>
        <v>Live</v>
      </c>
      <c r="I6589" t="str">
        <f>_xlfn.XLOOKUP(A6589,Table1[CLIENTID],Table1[CLIENTSPECIALTY])</f>
        <v>Dermatology</v>
      </c>
      <c r="J6589" t="str">
        <f>_xlfn.XLOOKUP(A6589,Table1[CLIENTID],Table1[CLIENTSIZE])</f>
        <v>Large</v>
      </c>
    </row>
    <row r="6590" spans="1:10" x14ac:dyDescent="0.25">
      <c r="A6590">
        <v>908</v>
      </c>
      <c r="B6590" s="1">
        <v>43059</v>
      </c>
      <c r="C6590">
        <v>10</v>
      </c>
      <c r="D6590">
        <v>0</v>
      </c>
      <c r="E6590">
        <v>0</v>
      </c>
      <c r="F6590">
        <v>0</v>
      </c>
      <c r="H6590" t="str">
        <f>_xlfn.XLOOKUP(A6590,Table1[CLIENTID],Table1[OVERALLSTATUS])</f>
        <v>Live</v>
      </c>
      <c r="I6590" t="str">
        <f>_xlfn.XLOOKUP(A6590,Table1[CLIENTID],Table1[CLIENTSPECIALTY])</f>
        <v>Dermatology</v>
      </c>
      <c r="J6590" t="str">
        <f>_xlfn.XLOOKUP(A6590,Table1[CLIENTID],Table1[CLIENTSIZE])</f>
        <v>Large</v>
      </c>
    </row>
    <row r="6591" spans="1:10" x14ac:dyDescent="0.25">
      <c r="A6591">
        <v>950</v>
      </c>
      <c r="B6591" s="1">
        <v>43108</v>
      </c>
      <c r="C6591">
        <v>10</v>
      </c>
      <c r="D6591">
        <v>0</v>
      </c>
      <c r="E6591">
        <v>4</v>
      </c>
      <c r="F6591">
        <v>3</v>
      </c>
      <c r="H6591" t="str">
        <f>_xlfn.XLOOKUP(A6591,Table1[CLIENTID],Table1[OVERALLSTATUS])</f>
        <v>Live</v>
      </c>
      <c r="I6591" t="str">
        <f>_xlfn.XLOOKUP(A6591,Table1[CLIENTID],Table1[CLIENTSPECIALTY])</f>
        <v>Oncology</v>
      </c>
      <c r="J6591" t="str">
        <f>_xlfn.XLOOKUP(A6591,Table1[CLIENTID],Table1[CLIENTSIZE])</f>
        <v>Large</v>
      </c>
    </row>
    <row r="6592" spans="1:10" x14ac:dyDescent="0.25">
      <c r="A6592">
        <v>953</v>
      </c>
      <c r="B6592" s="1">
        <v>43101</v>
      </c>
      <c r="C6592">
        <v>10</v>
      </c>
      <c r="D6592">
        <v>0</v>
      </c>
      <c r="E6592">
        <v>8</v>
      </c>
      <c r="F6592">
        <v>0</v>
      </c>
      <c r="H6592" t="str">
        <f>_xlfn.XLOOKUP(A6592,Table1[CLIENTID],Table1[OVERALLSTATUS])</f>
        <v>Live</v>
      </c>
      <c r="I6592" t="str">
        <f>_xlfn.XLOOKUP(A6592,Table1[CLIENTID],Table1[CLIENTSPECIALTY])</f>
        <v>Oncology</v>
      </c>
      <c r="J6592" t="str">
        <f>_xlfn.XLOOKUP(A6592,Table1[CLIENTID],Table1[CLIENTSIZE])</f>
        <v>Large</v>
      </c>
    </row>
    <row r="6593" spans="1:10" x14ac:dyDescent="0.25">
      <c r="A6593">
        <v>1062</v>
      </c>
      <c r="B6593" s="1">
        <v>43066</v>
      </c>
      <c r="C6593">
        <v>10</v>
      </c>
      <c r="D6593">
        <v>0</v>
      </c>
      <c r="E6593">
        <v>0</v>
      </c>
      <c r="F6593">
        <v>0</v>
      </c>
      <c r="H6593" t="str">
        <f>_xlfn.XLOOKUP(A6593,Table1[CLIENTID],Table1[OVERALLSTATUS])</f>
        <v>Live</v>
      </c>
      <c r="I6593" t="str">
        <f>_xlfn.XLOOKUP(A6593,Table1[CLIENTID],Table1[CLIENTSPECIALTY])</f>
        <v>Dermatology</v>
      </c>
      <c r="J6593" t="str">
        <f>_xlfn.XLOOKUP(A6593,Table1[CLIENTID],Table1[CLIENTSIZE])</f>
        <v>Large</v>
      </c>
    </row>
    <row r="6594" spans="1:10" x14ac:dyDescent="0.25">
      <c r="A6594">
        <v>1086</v>
      </c>
      <c r="B6594" s="1">
        <v>43094</v>
      </c>
      <c r="C6594">
        <v>10</v>
      </c>
      <c r="D6594">
        <v>8</v>
      </c>
      <c r="E6594">
        <v>0</v>
      </c>
      <c r="F6594">
        <v>0</v>
      </c>
      <c r="H6594" t="str">
        <f>_xlfn.XLOOKUP(A6594,Table1[CLIENTID],Table1[OVERALLSTATUS])</f>
        <v>Live</v>
      </c>
      <c r="I6594" t="str">
        <f>_xlfn.XLOOKUP(A6594,Table1[CLIENTID],Table1[CLIENTSPECIALTY])</f>
        <v>Oncology</v>
      </c>
      <c r="J6594" t="str">
        <f>_xlfn.XLOOKUP(A6594,Table1[CLIENTID],Table1[CLIENTSIZE])</f>
        <v>Large</v>
      </c>
    </row>
    <row r="6595" spans="1:10" x14ac:dyDescent="0.25">
      <c r="A6595">
        <v>1110</v>
      </c>
      <c r="B6595" s="1">
        <v>43108</v>
      </c>
      <c r="C6595">
        <v>10</v>
      </c>
      <c r="D6595">
        <v>0</v>
      </c>
      <c r="E6595">
        <v>3</v>
      </c>
      <c r="F6595">
        <v>0</v>
      </c>
      <c r="H6595" t="str">
        <f>_xlfn.XLOOKUP(A6595,Table1[CLIENTID],Table1[OVERALLSTATUS])</f>
        <v>Live</v>
      </c>
      <c r="I6595" t="str">
        <f>_xlfn.XLOOKUP(A6595,Table1[CLIENTID],Table1[CLIENTSPECIALTY])</f>
        <v>Dermatology</v>
      </c>
      <c r="J6595" t="str">
        <f>_xlfn.XLOOKUP(A6595,Table1[CLIENTID],Table1[CLIENTSIZE])</f>
        <v>Large</v>
      </c>
    </row>
    <row r="6596" spans="1:10" x14ac:dyDescent="0.25">
      <c r="A6596">
        <v>1128</v>
      </c>
      <c r="B6596" s="1">
        <v>43087</v>
      </c>
      <c r="C6596">
        <v>10</v>
      </c>
      <c r="D6596">
        <v>0</v>
      </c>
      <c r="E6596">
        <v>0</v>
      </c>
      <c r="F6596">
        <v>0</v>
      </c>
      <c r="H6596" t="str">
        <f>_xlfn.XLOOKUP(A6596,Table1[CLIENTID],Table1[OVERALLSTATUS])</f>
        <v>Live</v>
      </c>
      <c r="I6596" t="str">
        <f>_xlfn.XLOOKUP(A6596,Table1[CLIENTID],Table1[CLIENTSPECIALTY])</f>
        <v>Oncology</v>
      </c>
      <c r="J6596" t="str">
        <f>_xlfn.XLOOKUP(A6596,Table1[CLIENTID],Table1[CLIENTSIZE])</f>
        <v>Large</v>
      </c>
    </row>
    <row r="6597" spans="1:10" x14ac:dyDescent="0.25">
      <c r="A6597">
        <v>1144</v>
      </c>
      <c r="B6597" s="1">
        <v>43059</v>
      </c>
      <c r="C6597">
        <v>10</v>
      </c>
      <c r="D6597">
        <v>0</v>
      </c>
      <c r="E6597">
        <v>0</v>
      </c>
      <c r="F6597">
        <v>0</v>
      </c>
      <c r="H6597" t="str">
        <f>_xlfn.XLOOKUP(A6597,Table1[CLIENTID],Table1[OVERALLSTATUS])</f>
        <v>Live</v>
      </c>
      <c r="I6597" t="str">
        <f>_xlfn.XLOOKUP(A6597,Table1[CLIENTID],Table1[CLIENTSPECIALTY])</f>
        <v>Oncology</v>
      </c>
      <c r="J6597" t="str">
        <f>_xlfn.XLOOKUP(A6597,Table1[CLIENTID],Table1[CLIENTSIZE])</f>
        <v>Large</v>
      </c>
    </row>
    <row r="6598" spans="1:10" x14ac:dyDescent="0.25">
      <c r="A6598">
        <v>1163</v>
      </c>
      <c r="B6598" s="1">
        <v>43087</v>
      </c>
      <c r="C6598">
        <v>10</v>
      </c>
      <c r="D6598">
        <v>0</v>
      </c>
      <c r="E6598">
        <v>0</v>
      </c>
      <c r="F6598">
        <v>0</v>
      </c>
      <c r="H6598" t="str">
        <f>_xlfn.XLOOKUP(A6598,Table1[CLIENTID],Table1[OVERALLSTATUS])</f>
        <v>Live</v>
      </c>
      <c r="I6598" t="str">
        <f>_xlfn.XLOOKUP(A6598,Table1[CLIENTID],Table1[CLIENTSPECIALTY])</f>
        <v>Oncology</v>
      </c>
      <c r="J6598" t="str">
        <f>_xlfn.XLOOKUP(A6598,Table1[CLIENTID],Table1[CLIENTSIZE])</f>
        <v>Large</v>
      </c>
    </row>
    <row r="6599" spans="1:10" x14ac:dyDescent="0.25">
      <c r="A6599">
        <v>1196</v>
      </c>
      <c r="B6599" s="1">
        <v>43094</v>
      </c>
      <c r="C6599">
        <v>10</v>
      </c>
      <c r="D6599">
        <v>0</v>
      </c>
      <c r="E6599">
        <v>0</v>
      </c>
      <c r="F6599">
        <v>0</v>
      </c>
      <c r="H6599" t="str">
        <f>_xlfn.XLOOKUP(A6599,Table1[CLIENTID],Table1[OVERALLSTATUS])</f>
        <v>Live</v>
      </c>
      <c r="I6599" t="str">
        <f>_xlfn.XLOOKUP(A6599,Table1[CLIENTID],Table1[CLIENTSPECIALTY])</f>
        <v>Oncology</v>
      </c>
      <c r="J6599" t="str">
        <f>_xlfn.XLOOKUP(A6599,Table1[CLIENTID],Table1[CLIENTSIZE])</f>
        <v>Large</v>
      </c>
    </row>
    <row r="6600" spans="1:10" x14ac:dyDescent="0.25">
      <c r="A6600">
        <v>1221</v>
      </c>
      <c r="B6600" s="1">
        <v>43073</v>
      </c>
      <c r="C6600">
        <v>10</v>
      </c>
      <c r="D6600">
        <v>0</v>
      </c>
      <c r="E6600">
        <v>0</v>
      </c>
      <c r="F6600">
        <v>0</v>
      </c>
      <c r="H6600" t="str">
        <f>_xlfn.XLOOKUP(A6600,Table1[CLIENTID],Table1[OVERALLSTATUS])</f>
        <v>Live</v>
      </c>
      <c r="I6600" t="str">
        <f>_xlfn.XLOOKUP(A6600,Table1[CLIENTID],Table1[CLIENTSPECIALTY])</f>
        <v>Oncology</v>
      </c>
      <c r="J6600" t="str">
        <f>_xlfn.XLOOKUP(A6600,Table1[CLIENTID],Table1[CLIENTSIZE])</f>
        <v>Large</v>
      </c>
    </row>
    <row r="6601" spans="1:10" x14ac:dyDescent="0.25">
      <c r="A6601">
        <v>1254</v>
      </c>
      <c r="B6601" s="1">
        <v>43080</v>
      </c>
      <c r="C6601">
        <v>10</v>
      </c>
      <c r="D6601">
        <v>0</v>
      </c>
      <c r="E6601">
        <v>0</v>
      </c>
      <c r="F6601">
        <v>0</v>
      </c>
      <c r="H6601" t="str">
        <f>_xlfn.XLOOKUP(A6601,Table1[CLIENTID],Table1[OVERALLSTATUS])</f>
        <v>Live</v>
      </c>
      <c r="I6601" t="str">
        <f>_xlfn.XLOOKUP(A6601,Table1[CLIENTID],Table1[CLIENTSPECIALTY])</f>
        <v>Oncology</v>
      </c>
      <c r="J6601" t="str">
        <f>_xlfn.XLOOKUP(A6601,Table1[CLIENTID],Table1[CLIENTSIZE])</f>
        <v>Large</v>
      </c>
    </row>
    <row r="6602" spans="1:10" x14ac:dyDescent="0.25">
      <c r="A6602">
        <v>1261</v>
      </c>
      <c r="B6602" s="1">
        <v>43059</v>
      </c>
      <c r="C6602">
        <v>10</v>
      </c>
      <c r="D6602">
        <v>0</v>
      </c>
      <c r="E6602">
        <v>0</v>
      </c>
      <c r="F6602">
        <v>0</v>
      </c>
      <c r="H6602" t="str">
        <f>_xlfn.XLOOKUP(A6602,Table1[CLIENTID],Table1[OVERALLSTATUS])</f>
        <v>Live</v>
      </c>
      <c r="I6602" t="str">
        <f>_xlfn.XLOOKUP(A6602,Table1[CLIENTID],Table1[CLIENTSPECIALTY])</f>
        <v>Dermatology</v>
      </c>
      <c r="J6602" t="str">
        <f>_xlfn.XLOOKUP(A6602,Table1[CLIENTID],Table1[CLIENTSIZE])</f>
        <v>Large</v>
      </c>
    </row>
    <row r="6603" spans="1:10" x14ac:dyDescent="0.25">
      <c r="A6603">
        <v>1333</v>
      </c>
      <c r="B6603" s="1">
        <v>43066</v>
      </c>
      <c r="C6603">
        <v>10</v>
      </c>
      <c r="D6603">
        <v>0</v>
      </c>
      <c r="E6603">
        <v>0</v>
      </c>
      <c r="F6603">
        <v>0</v>
      </c>
      <c r="H6603" t="str">
        <f>_xlfn.XLOOKUP(A6603,Table1[CLIENTID],Table1[OVERALLSTATUS])</f>
        <v>Live</v>
      </c>
      <c r="I6603" t="str">
        <f>_xlfn.XLOOKUP(A6603,Table1[CLIENTID],Table1[CLIENTSPECIALTY])</f>
        <v>Dermatology</v>
      </c>
      <c r="J6603" t="str">
        <f>_xlfn.XLOOKUP(A6603,Table1[CLIENTID],Table1[CLIENTSIZE])</f>
        <v>Large</v>
      </c>
    </row>
    <row r="6604" spans="1:10" x14ac:dyDescent="0.25">
      <c r="A6604">
        <v>1365</v>
      </c>
      <c r="B6604" s="1">
        <v>43087</v>
      </c>
      <c r="C6604">
        <v>10</v>
      </c>
      <c r="D6604">
        <v>3</v>
      </c>
      <c r="E6604">
        <v>0</v>
      </c>
      <c r="F6604">
        <v>0</v>
      </c>
      <c r="H6604" t="str">
        <f>_xlfn.XLOOKUP(A6604,Table1[CLIENTID],Table1[OVERALLSTATUS])</f>
        <v>Live</v>
      </c>
      <c r="I6604" t="str">
        <f>_xlfn.XLOOKUP(A6604,Table1[CLIENTID],Table1[CLIENTSPECIALTY])</f>
        <v>Oncology</v>
      </c>
      <c r="J6604" t="str">
        <f>_xlfn.XLOOKUP(A6604,Table1[CLIENTID],Table1[CLIENTSIZE])</f>
        <v>Large</v>
      </c>
    </row>
    <row r="6605" spans="1:10" x14ac:dyDescent="0.25">
      <c r="A6605">
        <v>1438</v>
      </c>
      <c r="B6605" s="1">
        <v>43108</v>
      </c>
      <c r="C6605">
        <v>10</v>
      </c>
      <c r="D6605">
        <v>0</v>
      </c>
      <c r="E6605">
        <v>0</v>
      </c>
      <c r="F6605">
        <v>0</v>
      </c>
      <c r="H6605" t="str">
        <f>_xlfn.XLOOKUP(A6605,Table1[CLIENTID],Table1[OVERALLSTATUS])</f>
        <v>Live</v>
      </c>
      <c r="I6605" t="str">
        <f>_xlfn.XLOOKUP(A6605,Table1[CLIENTID],Table1[CLIENTSPECIALTY])</f>
        <v>Oncology</v>
      </c>
      <c r="J6605" t="str">
        <f>_xlfn.XLOOKUP(A6605,Table1[CLIENTID],Table1[CLIENTSIZE])</f>
        <v>Large</v>
      </c>
    </row>
    <row r="6606" spans="1:10" x14ac:dyDescent="0.25">
      <c r="A6606">
        <v>1461</v>
      </c>
      <c r="B6606" s="1">
        <v>43059</v>
      </c>
      <c r="C6606">
        <v>10</v>
      </c>
      <c r="D6606">
        <v>0</v>
      </c>
      <c r="E6606">
        <v>0</v>
      </c>
      <c r="F6606">
        <v>0</v>
      </c>
      <c r="H6606" t="str">
        <f>_xlfn.XLOOKUP(A6606,Table1[CLIENTID],Table1[OVERALLSTATUS])</f>
        <v>Live</v>
      </c>
      <c r="I6606" t="str">
        <f>_xlfn.XLOOKUP(A6606,Table1[CLIENTID],Table1[CLIENTSPECIALTY])</f>
        <v>Oncology</v>
      </c>
      <c r="J6606" t="str">
        <f>_xlfn.XLOOKUP(A6606,Table1[CLIENTID],Table1[CLIENTSIZE])</f>
        <v>Large</v>
      </c>
    </row>
    <row r="6607" spans="1:10" x14ac:dyDescent="0.25">
      <c r="A6607">
        <v>1461</v>
      </c>
      <c r="B6607" s="1">
        <v>43101</v>
      </c>
      <c r="C6607">
        <v>10</v>
      </c>
      <c r="D6607">
        <v>0</v>
      </c>
      <c r="E6607">
        <v>0</v>
      </c>
      <c r="F6607">
        <v>0</v>
      </c>
      <c r="H6607" t="str">
        <f>_xlfn.XLOOKUP(A6607,Table1[CLIENTID],Table1[OVERALLSTATUS])</f>
        <v>Live</v>
      </c>
      <c r="I6607" t="str">
        <f>_xlfn.XLOOKUP(A6607,Table1[CLIENTID],Table1[CLIENTSPECIALTY])</f>
        <v>Oncology</v>
      </c>
      <c r="J6607" t="str">
        <f>_xlfn.XLOOKUP(A6607,Table1[CLIENTID],Table1[CLIENTSIZE])</f>
        <v>Large</v>
      </c>
    </row>
    <row r="6608" spans="1:10" x14ac:dyDescent="0.25">
      <c r="A6608">
        <v>1483</v>
      </c>
      <c r="B6608" s="1">
        <v>43066</v>
      </c>
      <c r="C6608">
        <v>10</v>
      </c>
      <c r="D6608">
        <v>0</v>
      </c>
      <c r="E6608">
        <v>1</v>
      </c>
      <c r="F6608">
        <v>0</v>
      </c>
      <c r="H6608" t="str">
        <f>_xlfn.XLOOKUP(A6608,Table1[CLIENTID],Table1[OVERALLSTATUS])</f>
        <v>Live</v>
      </c>
      <c r="I6608" t="str">
        <f>_xlfn.XLOOKUP(A6608,Table1[CLIENTID],Table1[CLIENTSPECIALTY])</f>
        <v>Oncology</v>
      </c>
      <c r="J6608" t="str">
        <f>_xlfn.XLOOKUP(A6608,Table1[CLIENTID],Table1[CLIENTSIZE])</f>
        <v>Large</v>
      </c>
    </row>
    <row r="6609" spans="1:10" x14ac:dyDescent="0.25">
      <c r="A6609">
        <v>1542</v>
      </c>
      <c r="B6609" s="1">
        <v>43101</v>
      </c>
      <c r="C6609">
        <v>10</v>
      </c>
      <c r="D6609">
        <v>0</v>
      </c>
      <c r="E6609">
        <v>0</v>
      </c>
      <c r="F6609">
        <v>0</v>
      </c>
      <c r="H6609" t="str">
        <f>_xlfn.XLOOKUP(A6609,Table1[CLIENTID],Table1[OVERALLSTATUS])</f>
        <v>Live</v>
      </c>
      <c r="I6609" t="str">
        <f>_xlfn.XLOOKUP(A6609,Table1[CLIENTID],Table1[CLIENTSPECIALTY])</f>
        <v>Oncology</v>
      </c>
      <c r="J6609" t="str">
        <f>_xlfn.XLOOKUP(A6609,Table1[CLIENTID],Table1[CLIENTSIZE])</f>
        <v>Large</v>
      </c>
    </row>
    <row r="6610" spans="1:10" x14ac:dyDescent="0.25">
      <c r="A6610">
        <v>1546</v>
      </c>
      <c r="B6610" s="1">
        <v>43066</v>
      </c>
      <c r="C6610">
        <v>10</v>
      </c>
      <c r="D6610">
        <v>0</v>
      </c>
      <c r="E6610">
        <v>0</v>
      </c>
      <c r="F6610">
        <v>0</v>
      </c>
      <c r="H6610" t="str">
        <f>_xlfn.XLOOKUP(A6610,Table1[CLIENTID],Table1[OVERALLSTATUS])</f>
        <v>Live</v>
      </c>
      <c r="I6610" t="str">
        <f>_xlfn.XLOOKUP(A6610,Table1[CLIENTID],Table1[CLIENTSPECIALTY])</f>
        <v>Oncology</v>
      </c>
      <c r="J6610" t="str">
        <f>_xlfn.XLOOKUP(A6610,Table1[CLIENTID],Table1[CLIENTSIZE])</f>
        <v>Large</v>
      </c>
    </row>
    <row r="6611" spans="1:10" x14ac:dyDescent="0.25">
      <c r="A6611">
        <v>1546</v>
      </c>
      <c r="B6611" s="1">
        <v>43108</v>
      </c>
      <c r="C6611">
        <v>10</v>
      </c>
      <c r="D6611">
        <v>0</v>
      </c>
      <c r="E6611">
        <v>0</v>
      </c>
      <c r="F6611">
        <v>0</v>
      </c>
      <c r="H6611" t="str">
        <f>_xlfn.XLOOKUP(A6611,Table1[CLIENTID],Table1[OVERALLSTATUS])</f>
        <v>Live</v>
      </c>
      <c r="I6611" t="str">
        <f>_xlfn.XLOOKUP(A6611,Table1[CLIENTID],Table1[CLIENTSPECIALTY])</f>
        <v>Oncology</v>
      </c>
      <c r="J6611" t="str">
        <f>_xlfn.XLOOKUP(A6611,Table1[CLIENTID],Table1[CLIENTSIZE])</f>
        <v>Large</v>
      </c>
    </row>
    <row r="6612" spans="1:10" x14ac:dyDescent="0.25">
      <c r="A6612">
        <v>1571</v>
      </c>
      <c r="B6612" s="1">
        <v>43080</v>
      </c>
      <c r="C6612">
        <v>10</v>
      </c>
      <c r="D6612">
        <v>0</v>
      </c>
      <c r="E6612">
        <v>0</v>
      </c>
      <c r="F6612">
        <v>0</v>
      </c>
      <c r="H6612" t="str">
        <f>_xlfn.XLOOKUP(A6612,Table1[CLIENTID],Table1[OVERALLSTATUS])</f>
        <v>Live</v>
      </c>
      <c r="I6612" t="str">
        <f>_xlfn.XLOOKUP(A6612,Table1[CLIENTID],Table1[CLIENTSPECIALTY])</f>
        <v>Oncology</v>
      </c>
      <c r="J6612" t="str">
        <f>_xlfn.XLOOKUP(A6612,Table1[CLIENTID],Table1[CLIENTSIZE])</f>
        <v>Large</v>
      </c>
    </row>
    <row r="6613" spans="1:10" x14ac:dyDescent="0.25">
      <c r="A6613">
        <v>1589</v>
      </c>
      <c r="B6613" s="1">
        <v>43094</v>
      </c>
      <c r="C6613">
        <v>10</v>
      </c>
      <c r="D6613">
        <v>0</v>
      </c>
      <c r="E6613">
        <v>0</v>
      </c>
      <c r="F6613">
        <v>0</v>
      </c>
      <c r="H6613" t="str">
        <f>_xlfn.XLOOKUP(A6613,Table1[CLIENTID],Table1[OVERALLSTATUS])</f>
        <v>Live</v>
      </c>
      <c r="I6613" t="str">
        <f>_xlfn.XLOOKUP(A6613,Table1[CLIENTID],Table1[CLIENTSPECIALTY])</f>
        <v>Oncology</v>
      </c>
      <c r="J6613" t="str">
        <f>_xlfn.XLOOKUP(A6613,Table1[CLIENTID],Table1[CLIENTSIZE])</f>
        <v>Large</v>
      </c>
    </row>
    <row r="6614" spans="1:10" x14ac:dyDescent="0.25">
      <c r="A6614">
        <v>1628</v>
      </c>
      <c r="B6614" s="1">
        <v>43108</v>
      </c>
      <c r="C6614">
        <v>10</v>
      </c>
      <c r="D6614">
        <v>0</v>
      </c>
      <c r="E6614">
        <v>0</v>
      </c>
      <c r="F6614">
        <v>0</v>
      </c>
      <c r="H6614" t="str">
        <f>_xlfn.XLOOKUP(A6614,Table1[CLIENTID],Table1[OVERALLSTATUS])</f>
        <v>Live</v>
      </c>
      <c r="I6614" t="str">
        <f>_xlfn.XLOOKUP(A6614,Table1[CLIENTID],Table1[CLIENTSPECIALTY])</f>
        <v>Oncology</v>
      </c>
      <c r="J6614" t="str">
        <f>_xlfn.XLOOKUP(A6614,Table1[CLIENTID],Table1[CLIENTSIZE])</f>
        <v>Large</v>
      </c>
    </row>
    <row r="6615" spans="1:10" x14ac:dyDescent="0.25">
      <c r="A6615">
        <v>1632</v>
      </c>
      <c r="B6615" s="1">
        <v>43059</v>
      </c>
      <c r="C6615">
        <v>10</v>
      </c>
      <c r="D6615">
        <v>0</v>
      </c>
      <c r="E6615">
        <v>0</v>
      </c>
      <c r="F6615">
        <v>0</v>
      </c>
      <c r="H6615" t="str">
        <f>_xlfn.XLOOKUP(A6615,Table1[CLIENTID],Table1[OVERALLSTATUS])</f>
        <v>Live</v>
      </c>
      <c r="I6615" t="str">
        <f>_xlfn.XLOOKUP(A6615,Table1[CLIENTID],Table1[CLIENTSPECIALTY])</f>
        <v>Oncology</v>
      </c>
      <c r="J6615" t="str">
        <f>_xlfn.XLOOKUP(A6615,Table1[CLIENTID],Table1[CLIENTSIZE])</f>
        <v>Large</v>
      </c>
    </row>
    <row r="6616" spans="1:10" x14ac:dyDescent="0.25">
      <c r="A6616">
        <v>1644</v>
      </c>
      <c r="B6616" s="1">
        <v>43080</v>
      </c>
      <c r="C6616">
        <v>10</v>
      </c>
      <c r="D6616">
        <v>0</v>
      </c>
      <c r="E6616">
        <v>1</v>
      </c>
      <c r="F6616">
        <v>1</v>
      </c>
      <c r="H6616" t="str">
        <f>_xlfn.XLOOKUP(A6616,Table1[CLIENTID],Table1[OVERALLSTATUS])</f>
        <v>Live</v>
      </c>
      <c r="I6616" t="str">
        <f>_xlfn.XLOOKUP(A6616,Table1[CLIENTID],Table1[CLIENTSPECIALTY])</f>
        <v>Oncology</v>
      </c>
      <c r="J6616" t="str">
        <f>_xlfn.XLOOKUP(A6616,Table1[CLIENTID],Table1[CLIENTSIZE])</f>
        <v>Large</v>
      </c>
    </row>
    <row r="6617" spans="1:10" x14ac:dyDescent="0.25">
      <c r="A6617">
        <v>1646</v>
      </c>
      <c r="B6617" s="1">
        <v>43073</v>
      </c>
      <c r="C6617">
        <v>10</v>
      </c>
      <c r="D6617">
        <v>0</v>
      </c>
      <c r="E6617">
        <v>0</v>
      </c>
      <c r="F6617">
        <v>0</v>
      </c>
      <c r="H6617" t="str">
        <f>_xlfn.XLOOKUP(A6617,Table1[CLIENTID],Table1[OVERALLSTATUS])</f>
        <v>Live</v>
      </c>
      <c r="I6617" t="str">
        <f>_xlfn.XLOOKUP(A6617,Table1[CLIENTID],Table1[CLIENTSPECIALTY])</f>
        <v>Oncology</v>
      </c>
      <c r="J6617" t="str">
        <f>_xlfn.XLOOKUP(A6617,Table1[CLIENTID],Table1[CLIENTSIZE])</f>
        <v>Large</v>
      </c>
    </row>
    <row r="6618" spans="1:10" x14ac:dyDescent="0.25">
      <c r="A6618">
        <v>1649</v>
      </c>
      <c r="B6618" s="1">
        <v>43108</v>
      </c>
      <c r="C6618">
        <v>10</v>
      </c>
      <c r="D6618">
        <v>0</v>
      </c>
      <c r="E6618">
        <v>0</v>
      </c>
      <c r="F6618">
        <v>0</v>
      </c>
      <c r="H6618" t="str">
        <f>_xlfn.XLOOKUP(A6618,Table1[CLIENTID],Table1[OVERALLSTATUS])</f>
        <v>Live</v>
      </c>
      <c r="I6618" t="str">
        <f>_xlfn.XLOOKUP(A6618,Table1[CLIENTID],Table1[CLIENTSPECIALTY])</f>
        <v>Oncology</v>
      </c>
      <c r="J6618" t="str">
        <f>_xlfn.XLOOKUP(A6618,Table1[CLIENTID],Table1[CLIENTSIZE])</f>
        <v>Large</v>
      </c>
    </row>
    <row r="6619" spans="1:10" x14ac:dyDescent="0.25">
      <c r="A6619">
        <v>1650</v>
      </c>
      <c r="B6619" s="1">
        <v>43108</v>
      </c>
      <c r="C6619">
        <v>10</v>
      </c>
      <c r="D6619">
        <v>0</v>
      </c>
      <c r="E6619">
        <v>0</v>
      </c>
      <c r="F6619">
        <v>0</v>
      </c>
      <c r="H6619" t="str">
        <f>_xlfn.XLOOKUP(A6619,Table1[CLIENTID],Table1[OVERALLSTATUS])</f>
        <v>Live</v>
      </c>
      <c r="I6619" t="str">
        <f>_xlfn.XLOOKUP(A6619,Table1[CLIENTID],Table1[CLIENTSPECIALTY])</f>
        <v>Oncology</v>
      </c>
      <c r="J6619" t="str">
        <f>_xlfn.XLOOKUP(A6619,Table1[CLIENTID],Table1[CLIENTSIZE])</f>
        <v>Large</v>
      </c>
    </row>
    <row r="6620" spans="1:10" x14ac:dyDescent="0.25">
      <c r="A6620">
        <v>1653</v>
      </c>
      <c r="B6620" s="1">
        <v>43087</v>
      </c>
      <c r="C6620">
        <v>10</v>
      </c>
      <c r="D6620">
        <v>0</v>
      </c>
      <c r="E6620">
        <v>1</v>
      </c>
      <c r="F6620">
        <v>1</v>
      </c>
      <c r="H6620" t="str">
        <f>_xlfn.XLOOKUP(A6620,Table1[CLIENTID],Table1[OVERALLSTATUS])</f>
        <v>Live</v>
      </c>
      <c r="I6620" t="str">
        <f>_xlfn.XLOOKUP(A6620,Table1[CLIENTID],Table1[CLIENTSPECIALTY])</f>
        <v>Oncology</v>
      </c>
      <c r="J6620" t="str">
        <f>_xlfn.XLOOKUP(A6620,Table1[CLIENTID],Table1[CLIENTSIZE])</f>
        <v>Large</v>
      </c>
    </row>
    <row r="6621" spans="1:10" x14ac:dyDescent="0.25">
      <c r="A6621">
        <v>1654</v>
      </c>
      <c r="B6621" s="1">
        <v>43080</v>
      </c>
      <c r="C6621">
        <v>10</v>
      </c>
      <c r="D6621">
        <v>0</v>
      </c>
      <c r="E6621">
        <v>0</v>
      </c>
      <c r="F6621">
        <v>0</v>
      </c>
      <c r="H6621" t="str">
        <f>_xlfn.XLOOKUP(A6621,Table1[CLIENTID],Table1[OVERALLSTATUS])</f>
        <v>Live</v>
      </c>
      <c r="I6621" t="str">
        <f>_xlfn.XLOOKUP(A6621,Table1[CLIENTID],Table1[CLIENTSPECIALTY])</f>
        <v>Oncology</v>
      </c>
      <c r="J6621" t="str">
        <f>_xlfn.XLOOKUP(A6621,Table1[CLIENTID],Table1[CLIENTSIZE])</f>
        <v>Large</v>
      </c>
    </row>
    <row r="6622" spans="1:10" x14ac:dyDescent="0.25">
      <c r="A6622">
        <v>1665</v>
      </c>
      <c r="B6622" s="1">
        <v>43108</v>
      </c>
      <c r="C6622">
        <v>10</v>
      </c>
      <c r="D6622">
        <v>0</v>
      </c>
      <c r="E6622">
        <v>0</v>
      </c>
      <c r="F6622">
        <v>0</v>
      </c>
      <c r="H6622" t="str">
        <f>_xlfn.XLOOKUP(A6622,Table1[CLIENTID],Table1[OVERALLSTATUS])</f>
        <v>Live</v>
      </c>
      <c r="I6622" t="str">
        <f>_xlfn.XLOOKUP(A6622,Table1[CLIENTID],Table1[CLIENTSPECIALTY])</f>
        <v>Oncology</v>
      </c>
      <c r="J6622" t="str">
        <f>_xlfn.XLOOKUP(A6622,Table1[CLIENTID],Table1[CLIENTSIZE])</f>
        <v>Large</v>
      </c>
    </row>
    <row r="6623" spans="1:10" x14ac:dyDescent="0.25">
      <c r="A6623">
        <v>1680</v>
      </c>
      <c r="B6623" s="1">
        <v>43080</v>
      </c>
      <c r="C6623">
        <v>10</v>
      </c>
      <c r="D6623">
        <v>7</v>
      </c>
      <c r="E6623">
        <v>1</v>
      </c>
      <c r="F6623">
        <v>1</v>
      </c>
      <c r="H6623" t="str">
        <f>_xlfn.XLOOKUP(A6623,Table1[CLIENTID],Table1[OVERALLSTATUS])</f>
        <v>Live</v>
      </c>
      <c r="I6623" t="str">
        <f>_xlfn.XLOOKUP(A6623,Table1[CLIENTID],Table1[CLIENTSPECIALTY])</f>
        <v>Oncology</v>
      </c>
      <c r="J6623" t="str">
        <f>_xlfn.XLOOKUP(A6623,Table1[CLIENTID],Table1[CLIENTSIZE])</f>
        <v>Large</v>
      </c>
    </row>
    <row r="6624" spans="1:10" x14ac:dyDescent="0.25">
      <c r="A6624">
        <v>1682</v>
      </c>
      <c r="B6624" s="1">
        <v>43073</v>
      </c>
      <c r="C6624">
        <v>10</v>
      </c>
      <c r="D6624">
        <v>0</v>
      </c>
      <c r="E6624">
        <v>1</v>
      </c>
      <c r="F6624">
        <v>0</v>
      </c>
      <c r="H6624" t="str">
        <f>_xlfn.XLOOKUP(A6624,Table1[CLIENTID],Table1[OVERALLSTATUS])</f>
        <v>Live</v>
      </c>
      <c r="I6624" t="str">
        <f>_xlfn.XLOOKUP(A6624,Table1[CLIENTID],Table1[CLIENTSPECIALTY])</f>
        <v>Dermatology</v>
      </c>
      <c r="J6624" t="str">
        <f>_xlfn.XLOOKUP(A6624,Table1[CLIENTID],Table1[CLIENTSIZE])</f>
        <v>Large</v>
      </c>
    </row>
    <row r="6625" spans="1:10" x14ac:dyDescent="0.25">
      <c r="A6625">
        <v>1682</v>
      </c>
      <c r="B6625" s="1">
        <v>43087</v>
      </c>
      <c r="C6625">
        <v>10</v>
      </c>
      <c r="D6625">
        <v>2</v>
      </c>
      <c r="E6625">
        <v>0</v>
      </c>
      <c r="F6625">
        <v>0</v>
      </c>
      <c r="H6625" t="str">
        <f>_xlfn.XLOOKUP(A6625,Table1[CLIENTID],Table1[OVERALLSTATUS])</f>
        <v>Live</v>
      </c>
      <c r="I6625" t="str">
        <f>_xlfn.XLOOKUP(A6625,Table1[CLIENTID],Table1[CLIENTSPECIALTY])</f>
        <v>Dermatology</v>
      </c>
      <c r="J6625" t="str">
        <f>_xlfn.XLOOKUP(A6625,Table1[CLIENTID],Table1[CLIENTSIZE])</f>
        <v>Large</v>
      </c>
    </row>
    <row r="6626" spans="1:10" x14ac:dyDescent="0.25">
      <c r="A6626">
        <v>1747</v>
      </c>
      <c r="B6626" s="1">
        <v>43066</v>
      </c>
      <c r="C6626">
        <v>10</v>
      </c>
      <c r="D6626">
        <v>0</v>
      </c>
      <c r="E6626">
        <v>0</v>
      </c>
      <c r="F6626">
        <v>0</v>
      </c>
      <c r="H6626" t="str">
        <f>_xlfn.XLOOKUP(A6626,Table1[CLIENTID],Table1[OVERALLSTATUS])</f>
        <v>Live</v>
      </c>
      <c r="I6626" t="str">
        <f>_xlfn.XLOOKUP(A6626,Table1[CLIENTID],Table1[CLIENTSPECIALTY])</f>
        <v>Oncology</v>
      </c>
      <c r="J6626" t="str">
        <f>_xlfn.XLOOKUP(A6626,Table1[CLIENTID],Table1[CLIENTSIZE])</f>
        <v>Large</v>
      </c>
    </row>
    <row r="6627" spans="1:10" x14ac:dyDescent="0.25">
      <c r="A6627">
        <v>1807</v>
      </c>
      <c r="B6627" s="1">
        <v>43087</v>
      </c>
      <c r="C6627">
        <v>10</v>
      </c>
      <c r="D6627">
        <v>0</v>
      </c>
      <c r="E6627">
        <v>1</v>
      </c>
      <c r="F6627">
        <v>1</v>
      </c>
      <c r="H6627" t="str">
        <f>_xlfn.XLOOKUP(A6627,Table1[CLIENTID],Table1[OVERALLSTATUS])</f>
        <v>Live</v>
      </c>
      <c r="I6627" t="str">
        <f>_xlfn.XLOOKUP(A6627,Table1[CLIENTID],Table1[CLIENTSPECIALTY])</f>
        <v>Oncology</v>
      </c>
      <c r="J6627" t="str">
        <f>_xlfn.XLOOKUP(A6627,Table1[CLIENTID],Table1[CLIENTSIZE])</f>
        <v>Large</v>
      </c>
    </row>
    <row r="6628" spans="1:10" x14ac:dyDescent="0.25">
      <c r="A6628">
        <v>1845</v>
      </c>
      <c r="B6628" s="1">
        <v>43073</v>
      </c>
      <c r="C6628">
        <v>10</v>
      </c>
      <c r="D6628">
        <v>0</v>
      </c>
      <c r="E6628">
        <v>0</v>
      </c>
      <c r="F6628">
        <v>0</v>
      </c>
      <c r="H6628" t="str">
        <f>_xlfn.XLOOKUP(A6628,Table1[CLIENTID],Table1[OVERALLSTATUS])</f>
        <v>Live</v>
      </c>
      <c r="I6628" t="str">
        <f>_xlfn.XLOOKUP(A6628,Table1[CLIENTID],Table1[CLIENTSPECIALTY])</f>
        <v>Oncology</v>
      </c>
      <c r="J6628" t="str">
        <f>_xlfn.XLOOKUP(A6628,Table1[CLIENTID],Table1[CLIENTSIZE])</f>
        <v>Large</v>
      </c>
    </row>
    <row r="6629" spans="1:10" x14ac:dyDescent="0.25">
      <c r="A6629">
        <v>1860</v>
      </c>
      <c r="B6629" s="1">
        <v>43059</v>
      </c>
      <c r="C6629">
        <v>10</v>
      </c>
      <c r="D6629">
        <v>0</v>
      </c>
      <c r="E6629">
        <v>7</v>
      </c>
      <c r="F6629">
        <v>1</v>
      </c>
      <c r="H6629" t="str">
        <f>_xlfn.XLOOKUP(A6629,Table1[CLIENTID],Table1[OVERALLSTATUS])</f>
        <v>Live</v>
      </c>
      <c r="I6629" t="str">
        <f>_xlfn.XLOOKUP(A6629,Table1[CLIENTID],Table1[CLIENTSPECIALTY])</f>
        <v>Dermatology</v>
      </c>
      <c r="J6629" t="str">
        <f>_xlfn.XLOOKUP(A6629,Table1[CLIENTID],Table1[CLIENTSIZE])</f>
        <v>Large</v>
      </c>
    </row>
    <row r="6630" spans="1:10" x14ac:dyDescent="0.25">
      <c r="A6630">
        <v>1860</v>
      </c>
      <c r="B6630" s="1">
        <v>43066</v>
      </c>
      <c r="C6630">
        <v>10</v>
      </c>
      <c r="D6630">
        <v>0</v>
      </c>
      <c r="E6630">
        <v>0</v>
      </c>
      <c r="F6630">
        <v>0</v>
      </c>
      <c r="H6630" t="str">
        <f>_xlfn.XLOOKUP(A6630,Table1[CLIENTID],Table1[OVERALLSTATUS])</f>
        <v>Live</v>
      </c>
      <c r="I6630" t="str">
        <f>_xlfn.XLOOKUP(A6630,Table1[CLIENTID],Table1[CLIENTSPECIALTY])</f>
        <v>Dermatology</v>
      </c>
      <c r="J6630" t="str">
        <f>_xlfn.XLOOKUP(A6630,Table1[CLIENTID],Table1[CLIENTSIZE])</f>
        <v>Large</v>
      </c>
    </row>
    <row r="6631" spans="1:10" x14ac:dyDescent="0.25">
      <c r="A6631">
        <v>1910</v>
      </c>
      <c r="B6631" s="1">
        <v>43108</v>
      </c>
      <c r="C6631">
        <v>10</v>
      </c>
      <c r="D6631">
        <v>0</v>
      </c>
      <c r="E6631">
        <v>0</v>
      </c>
      <c r="F6631">
        <v>0</v>
      </c>
      <c r="H6631" t="str">
        <f>_xlfn.XLOOKUP(A6631,Table1[CLIENTID],Table1[OVERALLSTATUS])</f>
        <v>Live</v>
      </c>
      <c r="I6631" t="str">
        <f>_xlfn.XLOOKUP(A6631,Table1[CLIENTID],Table1[CLIENTSPECIALTY])</f>
        <v>Oncology</v>
      </c>
      <c r="J6631" t="str">
        <f>_xlfn.XLOOKUP(A6631,Table1[CLIENTID],Table1[CLIENTSIZE])</f>
        <v>Large</v>
      </c>
    </row>
    <row r="6632" spans="1:10" x14ac:dyDescent="0.25">
      <c r="A6632">
        <v>1965</v>
      </c>
      <c r="B6632" s="1">
        <v>43108</v>
      </c>
      <c r="C6632">
        <v>10</v>
      </c>
      <c r="D6632">
        <v>0</v>
      </c>
      <c r="E6632">
        <v>0</v>
      </c>
      <c r="F6632">
        <v>0</v>
      </c>
      <c r="H6632" t="str">
        <f>_xlfn.XLOOKUP(A6632,Table1[CLIENTID],Table1[OVERALLSTATUS])</f>
        <v>Live</v>
      </c>
      <c r="I6632" t="str">
        <f>_xlfn.XLOOKUP(A6632,Table1[CLIENTID],Table1[CLIENTSPECIALTY])</f>
        <v>Oncology</v>
      </c>
      <c r="J6632" t="str">
        <f>_xlfn.XLOOKUP(A6632,Table1[CLIENTID],Table1[CLIENTSIZE])</f>
        <v>Large</v>
      </c>
    </row>
    <row r="6633" spans="1:10" x14ac:dyDescent="0.25">
      <c r="A6633">
        <v>1967</v>
      </c>
      <c r="B6633" s="1">
        <v>43073</v>
      </c>
      <c r="C6633">
        <v>10</v>
      </c>
      <c r="D6633">
        <v>3</v>
      </c>
      <c r="E6633">
        <v>0</v>
      </c>
      <c r="F6633">
        <v>0</v>
      </c>
      <c r="H6633" t="str">
        <f>_xlfn.XLOOKUP(A6633,Table1[CLIENTID],Table1[OVERALLSTATUS])</f>
        <v>Live</v>
      </c>
      <c r="I6633" t="str">
        <f>_xlfn.XLOOKUP(A6633,Table1[CLIENTID],Table1[CLIENTSPECIALTY])</f>
        <v>Oncology</v>
      </c>
      <c r="J6633" t="str">
        <f>_xlfn.XLOOKUP(A6633,Table1[CLIENTID],Table1[CLIENTSIZE])</f>
        <v>Large</v>
      </c>
    </row>
    <row r="6634" spans="1:10" x14ac:dyDescent="0.25">
      <c r="A6634">
        <v>1969</v>
      </c>
      <c r="B6634" s="1">
        <v>43094</v>
      </c>
      <c r="C6634">
        <v>10</v>
      </c>
      <c r="D6634">
        <v>0</v>
      </c>
      <c r="E6634">
        <v>0</v>
      </c>
      <c r="F6634">
        <v>0</v>
      </c>
      <c r="H6634" t="str">
        <f>_xlfn.XLOOKUP(A6634,Table1[CLIENTID],Table1[OVERALLSTATUS])</f>
        <v>Live</v>
      </c>
      <c r="I6634" t="str">
        <f>_xlfn.XLOOKUP(A6634,Table1[CLIENTID],Table1[CLIENTSPECIALTY])</f>
        <v>Dermatology</v>
      </c>
      <c r="J6634" t="str">
        <f>_xlfn.XLOOKUP(A6634,Table1[CLIENTID],Table1[CLIENTSIZE])</f>
        <v>Large</v>
      </c>
    </row>
    <row r="6635" spans="1:10" x14ac:dyDescent="0.25">
      <c r="A6635">
        <v>1973</v>
      </c>
      <c r="B6635" s="1">
        <v>43066</v>
      </c>
      <c r="C6635">
        <v>10</v>
      </c>
      <c r="D6635">
        <v>0</v>
      </c>
      <c r="E6635">
        <v>1</v>
      </c>
      <c r="F6635">
        <v>1</v>
      </c>
      <c r="H6635" t="str">
        <f>_xlfn.XLOOKUP(A6635,Table1[CLIENTID],Table1[OVERALLSTATUS])</f>
        <v>Live</v>
      </c>
      <c r="I6635" t="str">
        <f>_xlfn.XLOOKUP(A6635,Table1[CLIENTID],Table1[CLIENTSPECIALTY])</f>
        <v>Oncology</v>
      </c>
      <c r="J6635" t="str">
        <f>_xlfn.XLOOKUP(A6635,Table1[CLIENTID],Table1[CLIENTSIZE])</f>
        <v>Large</v>
      </c>
    </row>
    <row r="6636" spans="1:10" x14ac:dyDescent="0.25">
      <c r="A6636">
        <v>1974</v>
      </c>
      <c r="B6636" s="1">
        <v>43073</v>
      </c>
      <c r="C6636">
        <v>10</v>
      </c>
      <c r="D6636">
        <v>6</v>
      </c>
      <c r="E6636">
        <v>0</v>
      </c>
      <c r="F6636">
        <v>0</v>
      </c>
      <c r="H6636" t="str">
        <f>_xlfn.XLOOKUP(A6636,Table1[CLIENTID],Table1[OVERALLSTATUS])</f>
        <v>Live</v>
      </c>
      <c r="I6636" t="str">
        <f>_xlfn.XLOOKUP(A6636,Table1[CLIENTID],Table1[CLIENTSPECIALTY])</f>
        <v>Oncology</v>
      </c>
      <c r="J6636" t="str">
        <f>_xlfn.XLOOKUP(A6636,Table1[CLIENTID],Table1[CLIENTSIZE])</f>
        <v>Large</v>
      </c>
    </row>
    <row r="6637" spans="1:10" x14ac:dyDescent="0.25">
      <c r="A6637">
        <v>2024</v>
      </c>
      <c r="B6637" s="1">
        <v>43073</v>
      </c>
      <c r="C6637">
        <v>10</v>
      </c>
      <c r="D6637">
        <v>0</v>
      </c>
      <c r="E6637">
        <v>0</v>
      </c>
      <c r="F6637">
        <v>0</v>
      </c>
      <c r="H6637" t="str">
        <f>_xlfn.XLOOKUP(A6637,Table1[CLIENTID],Table1[OVERALLSTATUS])</f>
        <v>Live</v>
      </c>
      <c r="I6637" t="str">
        <f>_xlfn.XLOOKUP(A6637,Table1[CLIENTID],Table1[CLIENTSPECIALTY])</f>
        <v>Oncology</v>
      </c>
      <c r="J6637" t="str">
        <f>_xlfn.XLOOKUP(A6637,Table1[CLIENTID],Table1[CLIENTSIZE])</f>
        <v>Large</v>
      </c>
    </row>
    <row r="6638" spans="1:10" x14ac:dyDescent="0.25">
      <c r="A6638">
        <v>2024</v>
      </c>
      <c r="B6638" s="1">
        <v>43094</v>
      </c>
      <c r="C6638">
        <v>10</v>
      </c>
      <c r="D6638">
        <v>2</v>
      </c>
      <c r="E6638">
        <v>9</v>
      </c>
      <c r="F6638">
        <v>9</v>
      </c>
      <c r="H6638" t="str">
        <f>_xlfn.XLOOKUP(A6638,Table1[CLIENTID],Table1[OVERALLSTATUS])</f>
        <v>Live</v>
      </c>
      <c r="I6638" t="str">
        <f>_xlfn.XLOOKUP(A6638,Table1[CLIENTID],Table1[CLIENTSPECIALTY])</f>
        <v>Oncology</v>
      </c>
      <c r="J6638" t="str">
        <f>_xlfn.XLOOKUP(A6638,Table1[CLIENTID],Table1[CLIENTSIZE])</f>
        <v>Large</v>
      </c>
    </row>
    <row r="6639" spans="1:10" x14ac:dyDescent="0.25">
      <c r="A6639">
        <v>2036</v>
      </c>
      <c r="B6639" s="1">
        <v>43073</v>
      </c>
      <c r="C6639">
        <v>10</v>
      </c>
      <c r="D6639">
        <v>0</v>
      </c>
      <c r="E6639">
        <v>0</v>
      </c>
      <c r="F6639">
        <v>0</v>
      </c>
      <c r="H6639" t="str">
        <f>_xlfn.XLOOKUP(A6639,Table1[CLIENTID],Table1[OVERALLSTATUS])</f>
        <v>Live</v>
      </c>
      <c r="I6639" t="str">
        <f>_xlfn.XLOOKUP(A6639,Table1[CLIENTID],Table1[CLIENTSPECIALTY])</f>
        <v>Oncology</v>
      </c>
      <c r="J6639" t="str">
        <f>_xlfn.XLOOKUP(A6639,Table1[CLIENTID],Table1[CLIENTSIZE])</f>
        <v>Large</v>
      </c>
    </row>
    <row r="6640" spans="1:10" x14ac:dyDescent="0.25">
      <c r="A6640">
        <v>2076</v>
      </c>
      <c r="B6640" s="1">
        <v>43101</v>
      </c>
      <c r="C6640">
        <v>10</v>
      </c>
      <c r="D6640">
        <v>0</v>
      </c>
      <c r="E6640">
        <v>0</v>
      </c>
      <c r="F6640">
        <v>0</v>
      </c>
      <c r="H6640" t="str">
        <f>_xlfn.XLOOKUP(A6640,Table1[CLIENTID],Table1[OVERALLSTATUS])</f>
        <v>Live</v>
      </c>
      <c r="I6640" t="str">
        <f>_xlfn.XLOOKUP(A6640,Table1[CLIENTID],Table1[CLIENTSPECIALTY])</f>
        <v>Oncology</v>
      </c>
      <c r="J6640" t="str">
        <f>_xlfn.XLOOKUP(A6640,Table1[CLIENTID],Table1[CLIENTSIZE])</f>
        <v>Large</v>
      </c>
    </row>
    <row r="6641" spans="1:10" x14ac:dyDescent="0.25">
      <c r="A6641">
        <v>2120</v>
      </c>
      <c r="B6641" s="1">
        <v>43059</v>
      </c>
      <c r="C6641">
        <v>10</v>
      </c>
      <c r="D6641">
        <v>3</v>
      </c>
      <c r="E6641">
        <v>0</v>
      </c>
      <c r="F6641">
        <v>0</v>
      </c>
      <c r="H6641" t="str">
        <f>_xlfn.XLOOKUP(A6641,Table1[CLIENTID],Table1[OVERALLSTATUS])</f>
        <v>Live</v>
      </c>
      <c r="I6641" t="str">
        <f>_xlfn.XLOOKUP(A6641,Table1[CLIENTID],Table1[CLIENTSPECIALTY])</f>
        <v>Dermatology</v>
      </c>
      <c r="J6641" t="str">
        <f>_xlfn.XLOOKUP(A6641,Table1[CLIENTID],Table1[CLIENTSIZE])</f>
        <v>Large</v>
      </c>
    </row>
    <row r="6642" spans="1:10" x14ac:dyDescent="0.25">
      <c r="A6642">
        <v>2159</v>
      </c>
      <c r="B6642" s="1">
        <v>43066</v>
      </c>
      <c r="C6642">
        <v>10</v>
      </c>
      <c r="D6642">
        <v>0</v>
      </c>
      <c r="E6642">
        <v>1</v>
      </c>
      <c r="F6642">
        <v>0</v>
      </c>
      <c r="H6642" t="str">
        <f>_xlfn.XLOOKUP(A6642,Table1[CLIENTID],Table1[OVERALLSTATUS])</f>
        <v>Live</v>
      </c>
      <c r="I6642" t="str">
        <f>_xlfn.XLOOKUP(A6642,Table1[CLIENTID],Table1[CLIENTSPECIALTY])</f>
        <v>Oncology</v>
      </c>
      <c r="J6642" t="str">
        <f>_xlfn.XLOOKUP(A6642,Table1[CLIENTID],Table1[CLIENTSIZE])</f>
        <v>Large</v>
      </c>
    </row>
    <row r="6643" spans="1:10" x14ac:dyDescent="0.25">
      <c r="A6643">
        <v>2159</v>
      </c>
      <c r="B6643" s="1">
        <v>43101</v>
      </c>
      <c r="C6643">
        <v>10</v>
      </c>
      <c r="D6643">
        <v>0</v>
      </c>
      <c r="E6643">
        <v>0</v>
      </c>
      <c r="F6643">
        <v>0</v>
      </c>
      <c r="H6643" t="str">
        <f>_xlfn.XLOOKUP(A6643,Table1[CLIENTID],Table1[OVERALLSTATUS])</f>
        <v>Live</v>
      </c>
      <c r="I6643" t="str">
        <f>_xlfn.XLOOKUP(A6643,Table1[CLIENTID],Table1[CLIENTSPECIALTY])</f>
        <v>Oncology</v>
      </c>
      <c r="J6643" t="str">
        <f>_xlfn.XLOOKUP(A6643,Table1[CLIENTID],Table1[CLIENTSIZE])</f>
        <v>Large</v>
      </c>
    </row>
    <row r="6644" spans="1:10" x14ac:dyDescent="0.25">
      <c r="A6644">
        <v>2185</v>
      </c>
      <c r="B6644" s="1">
        <v>43052</v>
      </c>
      <c r="C6644">
        <v>10</v>
      </c>
      <c r="D6644">
        <v>0</v>
      </c>
      <c r="E6644">
        <v>0</v>
      </c>
      <c r="F6644">
        <v>0</v>
      </c>
      <c r="H6644" t="str">
        <f>_xlfn.XLOOKUP(A6644,Table1[CLIENTID],Table1[OVERALLSTATUS])</f>
        <v>Live</v>
      </c>
      <c r="I6644" t="str">
        <f>_xlfn.XLOOKUP(A6644,Table1[CLIENTID],Table1[CLIENTSPECIALTY])</f>
        <v>Dermatology</v>
      </c>
      <c r="J6644" t="str">
        <f>_xlfn.XLOOKUP(A6644,Table1[CLIENTID],Table1[CLIENTSIZE])</f>
        <v>Large</v>
      </c>
    </row>
    <row r="6645" spans="1:10" x14ac:dyDescent="0.25">
      <c r="A6645">
        <v>2185</v>
      </c>
      <c r="B6645" s="1">
        <v>43059</v>
      </c>
      <c r="C6645">
        <v>10</v>
      </c>
      <c r="D6645">
        <v>3</v>
      </c>
      <c r="E6645">
        <v>0</v>
      </c>
      <c r="F6645">
        <v>0</v>
      </c>
      <c r="H6645" t="str">
        <f>_xlfn.XLOOKUP(A6645,Table1[CLIENTID],Table1[OVERALLSTATUS])</f>
        <v>Live</v>
      </c>
      <c r="I6645" t="str">
        <f>_xlfn.XLOOKUP(A6645,Table1[CLIENTID],Table1[CLIENTSPECIALTY])</f>
        <v>Dermatology</v>
      </c>
      <c r="J6645" t="str">
        <f>_xlfn.XLOOKUP(A6645,Table1[CLIENTID],Table1[CLIENTSIZE])</f>
        <v>Large</v>
      </c>
    </row>
    <row r="6646" spans="1:10" x14ac:dyDescent="0.25">
      <c r="A6646">
        <v>2185</v>
      </c>
      <c r="B6646" s="1">
        <v>43101</v>
      </c>
      <c r="C6646">
        <v>10</v>
      </c>
      <c r="D6646">
        <v>1</v>
      </c>
      <c r="E6646">
        <v>3</v>
      </c>
      <c r="F6646">
        <v>2</v>
      </c>
      <c r="H6646" t="str">
        <f>_xlfn.XLOOKUP(A6646,Table1[CLIENTID],Table1[OVERALLSTATUS])</f>
        <v>Live</v>
      </c>
      <c r="I6646" t="str">
        <f>_xlfn.XLOOKUP(A6646,Table1[CLIENTID],Table1[CLIENTSPECIALTY])</f>
        <v>Dermatology</v>
      </c>
      <c r="J6646" t="str">
        <f>_xlfn.XLOOKUP(A6646,Table1[CLIENTID],Table1[CLIENTSIZE])</f>
        <v>Large</v>
      </c>
    </row>
    <row r="6647" spans="1:10" x14ac:dyDescent="0.25">
      <c r="A6647">
        <v>2185</v>
      </c>
      <c r="B6647" s="1">
        <v>43108</v>
      </c>
      <c r="C6647">
        <v>10</v>
      </c>
      <c r="D6647">
        <v>1</v>
      </c>
      <c r="E6647">
        <v>0</v>
      </c>
      <c r="F6647">
        <v>0</v>
      </c>
      <c r="H6647" t="str">
        <f>_xlfn.XLOOKUP(A6647,Table1[CLIENTID],Table1[OVERALLSTATUS])</f>
        <v>Live</v>
      </c>
      <c r="I6647" t="str">
        <f>_xlfn.XLOOKUP(A6647,Table1[CLIENTID],Table1[CLIENTSPECIALTY])</f>
        <v>Dermatology</v>
      </c>
      <c r="J6647" t="str">
        <f>_xlfn.XLOOKUP(A6647,Table1[CLIENTID],Table1[CLIENTSIZE])</f>
        <v>Large</v>
      </c>
    </row>
    <row r="6648" spans="1:10" x14ac:dyDescent="0.25">
      <c r="A6648">
        <v>2198</v>
      </c>
      <c r="B6648" s="1">
        <v>43059</v>
      </c>
      <c r="C6648">
        <v>10</v>
      </c>
      <c r="D6648">
        <v>0</v>
      </c>
      <c r="E6648">
        <v>4</v>
      </c>
      <c r="F6648">
        <v>0</v>
      </c>
      <c r="H6648" t="str">
        <f>_xlfn.XLOOKUP(A6648,Table1[CLIENTID],Table1[OVERALLSTATUS])</f>
        <v>Live</v>
      </c>
      <c r="I6648" t="str">
        <f>_xlfn.XLOOKUP(A6648,Table1[CLIENTID],Table1[CLIENTSPECIALTY])</f>
        <v>Oncology</v>
      </c>
      <c r="J6648" t="str">
        <f>_xlfn.XLOOKUP(A6648,Table1[CLIENTID],Table1[CLIENTSIZE])</f>
        <v>Large</v>
      </c>
    </row>
    <row r="6649" spans="1:10" x14ac:dyDescent="0.25">
      <c r="A6649">
        <v>2213</v>
      </c>
      <c r="B6649" s="1">
        <v>43094</v>
      </c>
      <c r="C6649">
        <v>10</v>
      </c>
      <c r="D6649">
        <v>0</v>
      </c>
      <c r="E6649">
        <v>0</v>
      </c>
      <c r="F6649">
        <v>0</v>
      </c>
      <c r="H6649" t="str">
        <f>_xlfn.XLOOKUP(A6649,Table1[CLIENTID],Table1[OVERALLSTATUS])</f>
        <v>Live</v>
      </c>
      <c r="I6649" t="str">
        <f>_xlfn.XLOOKUP(A6649,Table1[CLIENTID],Table1[CLIENTSPECIALTY])</f>
        <v>Oncology</v>
      </c>
      <c r="J6649" t="str">
        <f>_xlfn.XLOOKUP(A6649,Table1[CLIENTID],Table1[CLIENTSIZE])</f>
        <v>Large</v>
      </c>
    </row>
    <row r="6650" spans="1:10" x14ac:dyDescent="0.25">
      <c r="A6650">
        <v>2239</v>
      </c>
      <c r="B6650" s="1">
        <v>43080</v>
      </c>
      <c r="C6650">
        <v>10</v>
      </c>
      <c r="D6650">
        <v>0</v>
      </c>
      <c r="E6650">
        <v>3</v>
      </c>
      <c r="F6650">
        <v>2</v>
      </c>
      <c r="H6650" t="str">
        <f>_xlfn.XLOOKUP(A6650,Table1[CLIENTID],Table1[OVERALLSTATUS])</f>
        <v>Live</v>
      </c>
      <c r="I6650" t="str">
        <f>_xlfn.XLOOKUP(A6650,Table1[CLIENTID],Table1[CLIENTSPECIALTY])</f>
        <v>Oncology</v>
      </c>
      <c r="J6650" t="str">
        <f>_xlfn.XLOOKUP(A6650,Table1[CLIENTID],Table1[CLIENTSIZE])</f>
        <v>Large</v>
      </c>
    </row>
    <row r="6651" spans="1:10" x14ac:dyDescent="0.25">
      <c r="A6651">
        <v>2239</v>
      </c>
      <c r="B6651" s="1">
        <v>43101</v>
      </c>
      <c r="C6651">
        <v>10</v>
      </c>
      <c r="D6651">
        <v>0</v>
      </c>
      <c r="E6651">
        <v>7</v>
      </c>
      <c r="F6651">
        <v>4</v>
      </c>
      <c r="H6651" t="str">
        <f>_xlfn.XLOOKUP(A6651,Table1[CLIENTID],Table1[OVERALLSTATUS])</f>
        <v>Live</v>
      </c>
      <c r="I6651" t="str">
        <f>_xlfn.XLOOKUP(A6651,Table1[CLIENTID],Table1[CLIENTSPECIALTY])</f>
        <v>Oncology</v>
      </c>
      <c r="J6651" t="str">
        <f>_xlfn.XLOOKUP(A6651,Table1[CLIENTID],Table1[CLIENTSIZE])</f>
        <v>Large</v>
      </c>
    </row>
    <row r="6652" spans="1:10" x14ac:dyDescent="0.25">
      <c r="A6652">
        <v>2252</v>
      </c>
      <c r="B6652" s="1">
        <v>43059</v>
      </c>
      <c r="C6652">
        <v>10</v>
      </c>
      <c r="D6652">
        <v>0</v>
      </c>
      <c r="E6652">
        <v>0</v>
      </c>
      <c r="F6652">
        <v>0</v>
      </c>
      <c r="H6652" t="str">
        <f>_xlfn.XLOOKUP(A6652,Table1[CLIENTID],Table1[OVERALLSTATUS])</f>
        <v>Live</v>
      </c>
      <c r="I6652" t="str">
        <f>_xlfn.XLOOKUP(A6652,Table1[CLIENTID],Table1[CLIENTSPECIALTY])</f>
        <v>Oncology</v>
      </c>
      <c r="J6652" t="str">
        <f>_xlfn.XLOOKUP(A6652,Table1[CLIENTID],Table1[CLIENTSIZE])</f>
        <v>Large</v>
      </c>
    </row>
    <row r="6653" spans="1:10" x14ac:dyDescent="0.25">
      <c r="A6653">
        <v>2276</v>
      </c>
      <c r="B6653" s="1">
        <v>43094</v>
      </c>
      <c r="C6653">
        <v>10</v>
      </c>
      <c r="D6653">
        <v>0</v>
      </c>
      <c r="E6653">
        <v>0</v>
      </c>
      <c r="F6653">
        <v>0</v>
      </c>
      <c r="H6653" t="str">
        <f>_xlfn.XLOOKUP(A6653,Table1[CLIENTID],Table1[OVERALLSTATUS])</f>
        <v>Live</v>
      </c>
      <c r="I6653" t="str">
        <f>_xlfn.XLOOKUP(A6653,Table1[CLIENTID],Table1[CLIENTSPECIALTY])</f>
        <v>Oncology</v>
      </c>
      <c r="J6653" t="str">
        <f>_xlfn.XLOOKUP(A6653,Table1[CLIENTID],Table1[CLIENTSIZE])</f>
        <v>Large</v>
      </c>
    </row>
    <row r="6654" spans="1:10" x14ac:dyDescent="0.25">
      <c r="A6654">
        <v>2305</v>
      </c>
      <c r="B6654" s="1">
        <v>43073</v>
      </c>
      <c r="C6654">
        <v>10</v>
      </c>
      <c r="D6654">
        <v>0</v>
      </c>
      <c r="E6654">
        <v>0</v>
      </c>
      <c r="F6654">
        <v>0</v>
      </c>
      <c r="H6654" t="str">
        <f>_xlfn.XLOOKUP(A6654,Table1[CLIENTID],Table1[OVERALLSTATUS])</f>
        <v>Live</v>
      </c>
      <c r="I6654" t="str">
        <f>_xlfn.XLOOKUP(A6654,Table1[CLIENTID],Table1[CLIENTSPECIALTY])</f>
        <v>Oncology</v>
      </c>
      <c r="J6654" t="str">
        <f>_xlfn.XLOOKUP(A6654,Table1[CLIENTID],Table1[CLIENTSIZE])</f>
        <v>Large</v>
      </c>
    </row>
    <row r="6655" spans="1:10" x14ac:dyDescent="0.25">
      <c r="A6655">
        <v>2314</v>
      </c>
      <c r="B6655" s="1">
        <v>43087</v>
      </c>
      <c r="C6655">
        <v>10</v>
      </c>
      <c r="D6655">
        <v>0</v>
      </c>
      <c r="E6655">
        <v>0</v>
      </c>
      <c r="F6655">
        <v>0</v>
      </c>
      <c r="H6655" t="str">
        <f>_xlfn.XLOOKUP(A6655,Table1[CLIENTID],Table1[OVERALLSTATUS])</f>
        <v>Live</v>
      </c>
      <c r="I6655" t="str">
        <f>_xlfn.XLOOKUP(A6655,Table1[CLIENTID],Table1[CLIENTSPECIALTY])</f>
        <v>Oncology</v>
      </c>
      <c r="J6655" t="str">
        <f>_xlfn.XLOOKUP(A6655,Table1[CLIENTID],Table1[CLIENTSIZE])</f>
        <v>Large</v>
      </c>
    </row>
    <row r="6656" spans="1:10" x14ac:dyDescent="0.25">
      <c r="A6656">
        <v>2363</v>
      </c>
      <c r="B6656" s="1">
        <v>43101</v>
      </c>
      <c r="C6656">
        <v>10</v>
      </c>
      <c r="D6656">
        <v>0</v>
      </c>
      <c r="E6656">
        <v>0</v>
      </c>
      <c r="F6656">
        <v>0</v>
      </c>
      <c r="H6656" t="str">
        <f>_xlfn.XLOOKUP(A6656,Table1[CLIENTID],Table1[OVERALLSTATUS])</f>
        <v>Live</v>
      </c>
      <c r="I6656" t="str">
        <f>_xlfn.XLOOKUP(A6656,Table1[CLIENTID],Table1[CLIENTSPECIALTY])</f>
        <v>Dermatology</v>
      </c>
      <c r="J6656" t="str">
        <f>_xlfn.XLOOKUP(A6656,Table1[CLIENTID],Table1[CLIENTSIZE])</f>
        <v>Large</v>
      </c>
    </row>
    <row r="6657" spans="1:10" x14ac:dyDescent="0.25">
      <c r="A6657">
        <v>2436</v>
      </c>
      <c r="B6657" s="1">
        <v>43108</v>
      </c>
      <c r="C6657">
        <v>10</v>
      </c>
      <c r="D6657">
        <v>0</v>
      </c>
      <c r="E6657">
        <v>0</v>
      </c>
      <c r="F6657">
        <v>0</v>
      </c>
      <c r="H6657" t="str">
        <f>_xlfn.XLOOKUP(A6657,Table1[CLIENTID],Table1[OVERALLSTATUS])</f>
        <v>Live</v>
      </c>
      <c r="I6657" t="str">
        <f>_xlfn.XLOOKUP(A6657,Table1[CLIENTID],Table1[CLIENTSPECIALTY])</f>
        <v>Dermatology</v>
      </c>
      <c r="J6657" t="str">
        <f>_xlfn.XLOOKUP(A6657,Table1[CLIENTID],Table1[CLIENTSIZE])</f>
        <v>Large</v>
      </c>
    </row>
    <row r="6658" spans="1:10" x14ac:dyDescent="0.25">
      <c r="A6658">
        <v>2507</v>
      </c>
      <c r="B6658" s="1">
        <v>43059</v>
      </c>
      <c r="C6658">
        <v>10</v>
      </c>
      <c r="D6658">
        <v>0</v>
      </c>
      <c r="E6658">
        <v>0</v>
      </c>
      <c r="F6658">
        <v>0</v>
      </c>
      <c r="H6658" t="str">
        <f>_xlfn.XLOOKUP(A6658,Table1[CLIENTID],Table1[OVERALLSTATUS])</f>
        <v>Live</v>
      </c>
      <c r="I6658" t="str">
        <f>_xlfn.XLOOKUP(A6658,Table1[CLIENTID],Table1[CLIENTSPECIALTY])</f>
        <v>Oncology</v>
      </c>
      <c r="J6658" t="str">
        <f>_xlfn.XLOOKUP(A6658,Table1[CLIENTID],Table1[CLIENTSIZE])</f>
        <v>Large</v>
      </c>
    </row>
    <row r="6659" spans="1:10" x14ac:dyDescent="0.25">
      <c r="A6659">
        <v>2508</v>
      </c>
      <c r="B6659" s="1">
        <v>43087</v>
      </c>
      <c r="C6659">
        <v>10</v>
      </c>
      <c r="D6659">
        <v>0</v>
      </c>
      <c r="E6659">
        <v>0</v>
      </c>
      <c r="F6659">
        <v>0</v>
      </c>
      <c r="H6659" t="str">
        <f>_xlfn.XLOOKUP(A6659,Table1[CLIENTID],Table1[OVERALLSTATUS])</f>
        <v>Live</v>
      </c>
      <c r="I6659" t="str">
        <f>_xlfn.XLOOKUP(A6659,Table1[CLIENTID],Table1[CLIENTSPECIALTY])</f>
        <v>Oncology</v>
      </c>
      <c r="J6659" t="str">
        <f>_xlfn.XLOOKUP(A6659,Table1[CLIENTID],Table1[CLIENTSIZE])</f>
        <v>Large</v>
      </c>
    </row>
    <row r="6660" spans="1:10" x14ac:dyDescent="0.25">
      <c r="A6660">
        <v>2508</v>
      </c>
      <c r="B6660" s="1">
        <v>43101</v>
      </c>
      <c r="C6660">
        <v>10</v>
      </c>
      <c r="D6660">
        <v>0</v>
      </c>
      <c r="E6660">
        <v>0</v>
      </c>
      <c r="F6660">
        <v>0</v>
      </c>
      <c r="H6660" t="str">
        <f>_xlfn.XLOOKUP(A6660,Table1[CLIENTID],Table1[OVERALLSTATUS])</f>
        <v>Live</v>
      </c>
      <c r="I6660" t="str">
        <f>_xlfn.XLOOKUP(A6660,Table1[CLIENTID],Table1[CLIENTSPECIALTY])</f>
        <v>Oncology</v>
      </c>
      <c r="J6660" t="str">
        <f>_xlfn.XLOOKUP(A6660,Table1[CLIENTID],Table1[CLIENTSIZE])</f>
        <v>Large</v>
      </c>
    </row>
    <row r="6661" spans="1:10" x14ac:dyDescent="0.25">
      <c r="A6661">
        <v>2519</v>
      </c>
      <c r="B6661" s="1">
        <v>43052</v>
      </c>
      <c r="C6661">
        <v>10</v>
      </c>
      <c r="D6661">
        <v>0</v>
      </c>
      <c r="E6661">
        <v>0</v>
      </c>
      <c r="F6661">
        <v>0</v>
      </c>
      <c r="H6661" t="str">
        <f>_xlfn.XLOOKUP(A6661,Table1[CLIENTID],Table1[OVERALLSTATUS])</f>
        <v>Live</v>
      </c>
      <c r="I6661" t="str">
        <f>_xlfn.XLOOKUP(A6661,Table1[CLIENTID],Table1[CLIENTSPECIALTY])</f>
        <v>Dermatology</v>
      </c>
      <c r="J6661" t="str">
        <f>_xlfn.XLOOKUP(A6661,Table1[CLIENTID],Table1[CLIENTSIZE])</f>
        <v>Large</v>
      </c>
    </row>
    <row r="6662" spans="1:10" x14ac:dyDescent="0.25">
      <c r="A6662">
        <v>2532</v>
      </c>
      <c r="B6662" s="1">
        <v>43080</v>
      </c>
      <c r="C6662">
        <v>10</v>
      </c>
      <c r="D6662">
        <v>0</v>
      </c>
      <c r="E6662">
        <v>0</v>
      </c>
      <c r="F6662">
        <v>0</v>
      </c>
      <c r="H6662" t="str">
        <f>_xlfn.XLOOKUP(A6662,Table1[CLIENTID],Table1[OVERALLSTATUS])</f>
        <v>Live</v>
      </c>
      <c r="I6662" t="str">
        <f>_xlfn.XLOOKUP(A6662,Table1[CLIENTID],Table1[CLIENTSPECIALTY])</f>
        <v>Oncology</v>
      </c>
      <c r="J6662" t="str">
        <f>_xlfn.XLOOKUP(A6662,Table1[CLIENTID],Table1[CLIENTSIZE])</f>
        <v>Large</v>
      </c>
    </row>
    <row r="6663" spans="1:10" x14ac:dyDescent="0.25">
      <c r="A6663">
        <v>2551</v>
      </c>
      <c r="B6663" s="1">
        <v>43059</v>
      </c>
      <c r="C6663">
        <v>10</v>
      </c>
      <c r="D6663">
        <v>0</v>
      </c>
      <c r="E6663">
        <v>1</v>
      </c>
      <c r="F6663">
        <v>0</v>
      </c>
      <c r="H6663" t="str">
        <f>_xlfn.XLOOKUP(A6663,Table1[CLIENTID],Table1[OVERALLSTATUS])</f>
        <v>Live</v>
      </c>
      <c r="I6663" t="str">
        <f>_xlfn.XLOOKUP(A6663,Table1[CLIENTID],Table1[CLIENTSPECIALTY])</f>
        <v>Oncology</v>
      </c>
      <c r="J6663" t="str">
        <f>_xlfn.XLOOKUP(A6663,Table1[CLIENTID],Table1[CLIENTSIZE])</f>
        <v>Large</v>
      </c>
    </row>
    <row r="6664" spans="1:10" x14ac:dyDescent="0.25">
      <c r="A6664">
        <v>2602</v>
      </c>
      <c r="B6664" s="1">
        <v>43080</v>
      </c>
      <c r="C6664">
        <v>10</v>
      </c>
      <c r="D6664">
        <v>0</v>
      </c>
      <c r="E6664">
        <v>0</v>
      </c>
      <c r="F6664">
        <v>0</v>
      </c>
      <c r="H6664" t="str">
        <f>_xlfn.XLOOKUP(A6664,Table1[CLIENTID],Table1[OVERALLSTATUS])</f>
        <v>Live</v>
      </c>
      <c r="I6664" t="str">
        <f>_xlfn.XLOOKUP(A6664,Table1[CLIENTID],Table1[CLIENTSPECIALTY])</f>
        <v>Oncology</v>
      </c>
      <c r="J6664" t="str">
        <f>_xlfn.XLOOKUP(A6664,Table1[CLIENTID],Table1[CLIENTSIZE])</f>
        <v>Large</v>
      </c>
    </row>
    <row r="6665" spans="1:10" x14ac:dyDescent="0.25">
      <c r="A6665">
        <v>2778</v>
      </c>
      <c r="B6665" s="1">
        <v>43094</v>
      </c>
      <c r="C6665">
        <v>10</v>
      </c>
      <c r="D6665">
        <v>0</v>
      </c>
      <c r="E6665">
        <v>0</v>
      </c>
      <c r="F6665">
        <v>0</v>
      </c>
      <c r="H6665" t="str">
        <f>_xlfn.XLOOKUP(A6665,Table1[CLIENTID],Table1[OVERALLSTATUS])</f>
        <v>Live</v>
      </c>
      <c r="I6665" t="str">
        <f>_xlfn.XLOOKUP(A6665,Table1[CLIENTID],Table1[CLIENTSPECIALTY])</f>
        <v>Oncology</v>
      </c>
      <c r="J6665" t="str">
        <f>_xlfn.XLOOKUP(A6665,Table1[CLIENTID],Table1[CLIENTSIZE])</f>
        <v>Large</v>
      </c>
    </row>
    <row r="6666" spans="1:10" x14ac:dyDescent="0.25">
      <c r="A6666">
        <v>2796</v>
      </c>
      <c r="B6666" s="1">
        <v>43087</v>
      </c>
      <c r="C6666">
        <v>10</v>
      </c>
      <c r="D6666">
        <v>0</v>
      </c>
      <c r="E6666">
        <v>0</v>
      </c>
      <c r="F6666">
        <v>0</v>
      </c>
      <c r="H6666" t="str">
        <f>_xlfn.XLOOKUP(A6666,Table1[CLIENTID],Table1[OVERALLSTATUS])</f>
        <v>Live</v>
      </c>
      <c r="I6666" t="str">
        <f>_xlfn.XLOOKUP(A6666,Table1[CLIENTID],Table1[CLIENTSPECIALTY])</f>
        <v>Dermatology</v>
      </c>
      <c r="J6666" t="str">
        <f>_xlfn.XLOOKUP(A6666,Table1[CLIENTID],Table1[CLIENTSIZE])</f>
        <v>Large</v>
      </c>
    </row>
    <row r="6667" spans="1:10" x14ac:dyDescent="0.25">
      <c r="A6667">
        <v>2805</v>
      </c>
      <c r="B6667" s="1">
        <v>43108</v>
      </c>
      <c r="C6667">
        <v>10</v>
      </c>
      <c r="D6667">
        <v>0</v>
      </c>
      <c r="E6667">
        <v>0</v>
      </c>
      <c r="F6667">
        <v>0</v>
      </c>
      <c r="H6667" t="str">
        <f>_xlfn.XLOOKUP(A6667,Table1[CLIENTID],Table1[OVERALLSTATUS])</f>
        <v>Live</v>
      </c>
      <c r="I6667" t="str">
        <f>_xlfn.XLOOKUP(A6667,Table1[CLIENTID],Table1[CLIENTSPECIALTY])</f>
        <v>Dermatology</v>
      </c>
      <c r="J6667" t="str">
        <f>_xlfn.XLOOKUP(A6667,Table1[CLIENTID],Table1[CLIENTSIZE])</f>
        <v>Large</v>
      </c>
    </row>
    <row r="6668" spans="1:10" x14ac:dyDescent="0.25">
      <c r="A6668">
        <v>2876</v>
      </c>
      <c r="B6668" s="1">
        <v>43059</v>
      </c>
      <c r="C6668">
        <v>10</v>
      </c>
      <c r="D6668">
        <v>0</v>
      </c>
      <c r="E6668">
        <v>0</v>
      </c>
      <c r="F6668">
        <v>0</v>
      </c>
      <c r="H6668" t="str">
        <f>_xlfn.XLOOKUP(A6668,Table1[CLIENTID],Table1[OVERALLSTATUS])</f>
        <v>Live</v>
      </c>
      <c r="I6668" t="str">
        <f>_xlfn.XLOOKUP(A6668,Table1[CLIENTID],Table1[CLIENTSPECIALTY])</f>
        <v>Dermatology</v>
      </c>
      <c r="J6668" t="str">
        <f>_xlfn.XLOOKUP(A6668,Table1[CLIENTID],Table1[CLIENTSIZE])</f>
        <v>Large</v>
      </c>
    </row>
    <row r="6669" spans="1:10" x14ac:dyDescent="0.25">
      <c r="A6669">
        <v>2876</v>
      </c>
      <c r="B6669" s="1">
        <v>43073</v>
      </c>
      <c r="C6669">
        <v>10</v>
      </c>
      <c r="D6669">
        <v>0</v>
      </c>
      <c r="E6669">
        <v>1</v>
      </c>
      <c r="F6669">
        <v>0</v>
      </c>
      <c r="H6669" t="str">
        <f>_xlfn.XLOOKUP(A6669,Table1[CLIENTID],Table1[OVERALLSTATUS])</f>
        <v>Live</v>
      </c>
      <c r="I6669" t="str">
        <f>_xlfn.XLOOKUP(A6669,Table1[CLIENTID],Table1[CLIENTSPECIALTY])</f>
        <v>Dermatology</v>
      </c>
      <c r="J6669" t="str">
        <f>_xlfn.XLOOKUP(A6669,Table1[CLIENTID],Table1[CLIENTSIZE])</f>
        <v>Large</v>
      </c>
    </row>
    <row r="6670" spans="1:10" x14ac:dyDescent="0.25">
      <c r="A6670">
        <v>2902</v>
      </c>
      <c r="B6670" s="1">
        <v>43094</v>
      </c>
      <c r="C6670">
        <v>10</v>
      </c>
      <c r="D6670">
        <v>0</v>
      </c>
      <c r="E6670">
        <v>0</v>
      </c>
      <c r="F6670">
        <v>0</v>
      </c>
      <c r="H6670" t="str">
        <f>_xlfn.XLOOKUP(A6670,Table1[CLIENTID],Table1[OVERALLSTATUS])</f>
        <v>Live</v>
      </c>
      <c r="I6670" t="str">
        <f>_xlfn.XLOOKUP(A6670,Table1[CLIENTID],Table1[CLIENTSPECIALTY])</f>
        <v>Dermatology</v>
      </c>
      <c r="J6670" t="str">
        <f>_xlfn.XLOOKUP(A6670,Table1[CLIENTID],Table1[CLIENTSIZE])</f>
        <v>Large</v>
      </c>
    </row>
    <row r="6671" spans="1:10" x14ac:dyDescent="0.25">
      <c r="A6671">
        <v>2911</v>
      </c>
      <c r="B6671" s="1">
        <v>43066</v>
      </c>
      <c r="C6671">
        <v>10</v>
      </c>
      <c r="D6671">
        <v>0</v>
      </c>
      <c r="E6671">
        <v>0</v>
      </c>
      <c r="F6671">
        <v>0</v>
      </c>
      <c r="H6671" t="str">
        <f>_xlfn.XLOOKUP(A6671,Table1[CLIENTID],Table1[OVERALLSTATUS])</f>
        <v>Live</v>
      </c>
      <c r="I6671" t="str">
        <f>_xlfn.XLOOKUP(A6671,Table1[CLIENTID],Table1[CLIENTSPECIALTY])</f>
        <v>Oncology</v>
      </c>
      <c r="J6671" t="str">
        <f>_xlfn.XLOOKUP(A6671,Table1[CLIENTID],Table1[CLIENTSIZE])</f>
        <v>Large</v>
      </c>
    </row>
    <row r="6672" spans="1:10" x14ac:dyDescent="0.25">
      <c r="A6672">
        <v>2911</v>
      </c>
      <c r="B6672" s="1">
        <v>43073</v>
      </c>
      <c r="C6672">
        <v>10</v>
      </c>
      <c r="D6672">
        <v>0</v>
      </c>
      <c r="E6672">
        <v>0</v>
      </c>
      <c r="F6672">
        <v>0</v>
      </c>
      <c r="H6672" t="str">
        <f>_xlfn.XLOOKUP(A6672,Table1[CLIENTID],Table1[OVERALLSTATUS])</f>
        <v>Live</v>
      </c>
      <c r="I6672" t="str">
        <f>_xlfn.XLOOKUP(A6672,Table1[CLIENTID],Table1[CLIENTSPECIALTY])</f>
        <v>Oncology</v>
      </c>
      <c r="J6672" t="str">
        <f>_xlfn.XLOOKUP(A6672,Table1[CLIENTID],Table1[CLIENTSIZE])</f>
        <v>Large</v>
      </c>
    </row>
    <row r="6673" spans="1:10" x14ac:dyDescent="0.25">
      <c r="A6673">
        <v>2935</v>
      </c>
      <c r="B6673" s="1">
        <v>43073</v>
      </c>
      <c r="C6673">
        <v>10</v>
      </c>
      <c r="D6673">
        <v>0</v>
      </c>
      <c r="E6673">
        <v>2</v>
      </c>
      <c r="F6673">
        <v>1</v>
      </c>
      <c r="H6673" t="str">
        <f>_xlfn.XLOOKUP(A6673,Table1[CLIENTID],Table1[OVERALLSTATUS])</f>
        <v>Live</v>
      </c>
      <c r="I6673" t="str">
        <f>_xlfn.XLOOKUP(A6673,Table1[CLIENTID],Table1[CLIENTSPECIALTY])</f>
        <v>Oncology</v>
      </c>
      <c r="J6673" t="str">
        <f>_xlfn.XLOOKUP(A6673,Table1[CLIENTID],Table1[CLIENTSIZE])</f>
        <v>Large</v>
      </c>
    </row>
    <row r="6674" spans="1:10" x14ac:dyDescent="0.25">
      <c r="A6674">
        <v>2940</v>
      </c>
      <c r="B6674" s="1">
        <v>43073</v>
      </c>
      <c r="C6674">
        <v>10</v>
      </c>
      <c r="D6674">
        <v>0</v>
      </c>
      <c r="E6674">
        <v>0</v>
      </c>
      <c r="F6674">
        <v>0</v>
      </c>
      <c r="H6674" t="str">
        <f>_xlfn.XLOOKUP(A6674,Table1[CLIENTID],Table1[OVERALLSTATUS])</f>
        <v>Live</v>
      </c>
      <c r="I6674" t="str">
        <f>_xlfn.XLOOKUP(A6674,Table1[CLIENTID],Table1[CLIENTSPECIALTY])</f>
        <v>Dermatology</v>
      </c>
      <c r="J6674" t="str">
        <f>_xlfn.XLOOKUP(A6674,Table1[CLIENTID],Table1[CLIENTSIZE])</f>
        <v>Large</v>
      </c>
    </row>
    <row r="6675" spans="1:10" x14ac:dyDescent="0.25">
      <c r="A6675">
        <v>2940</v>
      </c>
      <c r="B6675" s="1">
        <v>43108</v>
      </c>
      <c r="C6675">
        <v>10</v>
      </c>
      <c r="D6675">
        <v>0</v>
      </c>
      <c r="E6675">
        <v>0</v>
      </c>
      <c r="F6675">
        <v>0</v>
      </c>
      <c r="H6675" t="str">
        <f>_xlfn.XLOOKUP(A6675,Table1[CLIENTID],Table1[OVERALLSTATUS])</f>
        <v>Live</v>
      </c>
      <c r="I6675" t="str">
        <f>_xlfn.XLOOKUP(A6675,Table1[CLIENTID],Table1[CLIENTSPECIALTY])</f>
        <v>Dermatology</v>
      </c>
      <c r="J6675" t="str">
        <f>_xlfn.XLOOKUP(A6675,Table1[CLIENTID],Table1[CLIENTSIZE])</f>
        <v>Large</v>
      </c>
    </row>
    <row r="6676" spans="1:10" x14ac:dyDescent="0.25">
      <c r="A6676">
        <v>2942</v>
      </c>
      <c r="B6676" s="1">
        <v>43108</v>
      </c>
      <c r="C6676">
        <v>10</v>
      </c>
      <c r="D6676">
        <v>0</v>
      </c>
      <c r="E6676">
        <v>4</v>
      </c>
      <c r="F6676">
        <v>2</v>
      </c>
      <c r="H6676" t="str">
        <f>_xlfn.XLOOKUP(A6676,Table1[CLIENTID],Table1[OVERALLSTATUS])</f>
        <v>Live</v>
      </c>
      <c r="I6676" t="str">
        <f>_xlfn.XLOOKUP(A6676,Table1[CLIENTID],Table1[CLIENTSPECIALTY])</f>
        <v>Oncology</v>
      </c>
      <c r="J6676" t="str">
        <f>_xlfn.XLOOKUP(A6676,Table1[CLIENTID],Table1[CLIENTSIZE])</f>
        <v>Large</v>
      </c>
    </row>
    <row r="6677" spans="1:10" x14ac:dyDescent="0.25">
      <c r="A6677">
        <v>2945</v>
      </c>
      <c r="B6677" s="1">
        <v>43059</v>
      </c>
      <c r="C6677">
        <v>10</v>
      </c>
      <c r="D6677">
        <v>0</v>
      </c>
      <c r="E6677">
        <v>1</v>
      </c>
      <c r="F6677">
        <v>0</v>
      </c>
      <c r="H6677" t="str">
        <f>_xlfn.XLOOKUP(A6677,Table1[CLIENTID],Table1[OVERALLSTATUS])</f>
        <v>Live</v>
      </c>
      <c r="I6677" t="str">
        <f>_xlfn.XLOOKUP(A6677,Table1[CLIENTID],Table1[CLIENTSPECIALTY])</f>
        <v>Oncology</v>
      </c>
      <c r="J6677" t="str">
        <f>_xlfn.XLOOKUP(A6677,Table1[CLIENTID],Table1[CLIENTSIZE])</f>
        <v>Large</v>
      </c>
    </row>
    <row r="6678" spans="1:10" x14ac:dyDescent="0.25">
      <c r="A6678">
        <v>2945</v>
      </c>
      <c r="B6678" s="1">
        <v>43073</v>
      </c>
      <c r="C6678">
        <v>10</v>
      </c>
      <c r="D6678">
        <v>5</v>
      </c>
      <c r="E6678">
        <v>0</v>
      </c>
      <c r="F6678">
        <v>0</v>
      </c>
      <c r="H6678" t="str">
        <f>_xlfn.XLOOKUP(A6678,Table1[CLIENTID],Table1[OVERALLSTATUS])</f>
        <v>Live</v>
      </c>
      <c r="I6678" t="str">
        <f>_xlfn.XLOOKUP(A6678,Table1[CLIENTID],Table1[CLIENTSPECIALTY])</f>
        <v>Oncology</v>
      </c>
      <c r="J6678" t="str">
        <f>_xlfn.XLOOKUP(A6678,Table1[CLIENTID],Table1[CLIENTSIZE])</f>
        <v>Large</v>
      </c>
    </row>
    <row r="6679" spans="1:10" x14ac:dyDescent="0.25">
      <c r="A6679">
        <v>2964</v>
      </c>
      <c r="B6679" s="1">
        <v>43059</v>
      </c>
      <c r="C6679">
        <v>10</v>
      </c>
      <c r="D6679">
        <v>0</v>
      </c>
      <c r="E6679">
        <v>0</v>
      </c>
      <c r="F6679">
        <v>0</v>
      </c>
      <c r="H6679" t="str">
        <f>_xlfn.XLOOKUP(A6679,Table1[CLIENTID],Table1[OVERALLSTATUS])</f>
        <v>Live</v>
      </c>
      <c r="I6679" t="str">
        <f>_xlfn.XLOOKUP(A6679,Table1[CLIENTID],Table1[CLIENTSPECIALTY])</f>
        <v>Oncology</v>
      </c>
      <c r="J6679" t="str">
        <f>_xlfn.XLOOKUP(A6679,Table1[CLIENTID],Table1[CLIENTSIZE])</f>
        <v>Large</v>
      </c>
    </row>
    <row r="6680" spans="1:10" x14ac:dyDescent="0.25">
      <c r="A6680">
        <v>2964</v>
      </c>
      <c r="B6680" s="1">
        <v>43066</v>
      </c>
      <c r="C6680">
        <v>10</v>
      </c>
      <c r="D6680">
        <v>0</v>
      </c>
      <c r="E6680">
        <v>0</v>
      </c>
      <c r="F6680">
        <v>0</v>
      </c>
      <c r="H6680" t="str">
        <f>_xlfn.XLOOKUP(A6680,Table1[CLIENTID],Table1[OVERALLSTATUS])</f>
        <v>Live</v>
      </c>
      <c r="I6680" t="str">
        <f>_xlfn.XLOOKUP(A6680,Table1[CLIENTID],Table1[CLIENTSPECIALTY])</f>
        <v>Oncology</v>
      </c>
      <c r="J6680" t="str">
        <f>_xlfn.XLOOKUP(A6680,Table1[CLIENTID],Table1[CLIENTSIZE])</f>
        <v>Large</v>
      </c>
    </row>
    <row r="6681" spans="1:10" x14ac:dyDescent="0.25">
      <c r="A6681">
        <v>2990</v>
      </c>
      <c r="B6681" s="1">
        <v>43073</v>
      </c>
      <c r="C6681">
        <v>10</v>
      </c>
      <c r="D6681">
        <v>0</v>
      </c>
      <c r="E6681">
        <v>0</v>
      </c>
      <c r="F6681">
        <v>0</v>
      </c>
      <c r="H6681" t="str">
        <f>_xlfn.XLOOKUP(A6681,Table1[CLIENTID],Table1[OVERALLSTATUS])</f>
        <v>Live</v>
      </c>
      <c r="I6681" t="str">
        <f>_xlfn.XLOOKUP(A6681,Table1[CLIENTID],Table1[CLIENTSPECIALTY])</f>
        <v>Oncology</v>
      </c>
      <c r="J6681" t="str">
        <f>_xlfn.XLOOKUP(A6681,Table1[CLIENTID],Table1[CLIENTSIZE])</f>
        <v>Large</v>
      </c>
    </row>
    <row r="6682" spans="1:10" x14ac:dyDescent="0.25">
      <c r="A6682">
        <v>3015</v>
      </c>
      <c r="B6682" s="1">
        <v>43108</v>
      </c>
      <c r="C6682">
        <v>10</v>
      </c>
      <c r="D6682">
        <v>0</v>
      </c>
      <c r="E6682">
        <v>0</v>
      </c>
      <c r="F6682">
        <v>0</v>
      </c>
      <c r="H6682" t="str">
        <f>_xlfn.XLOOKUP(A6682,Table1[CLIENTID],Table1[OVERALLSTATUS])</f>
        <v>Live</v>
      </c>
      <c r="I6682" t="str">
        <f>_xlfn.XLOOKUP(A6682,Table1[CLIENTID],Table1[CLIENTSPECIALTY])</f>
        <v>Dermatology</v>
      </c>
      <c r="J6682" t="str">
        <f>_xlfn.XLOOKUP(A6682,Table1[CLIENTID],Table1[CLIENTSIZE])</f>
        <v>Large</v>
      </c>
    </row>
    <row r="6683" spans="1:10" x14ac:dyDescent="0.25">
      <c r="A6683">
        <v>3071</v>
      </c>
      <c r="B6683" s="1">
        <v>43073</v>
      </c>
      <c r="C6683">
        <v>10</v>
      </c>
      <c r="D6683">
        <v>9</v>
      </c>
      <c r="E6683">
        <v>0</v>
      </c>
      <c r="F6683">
        <v>0</v>
      </c>
      <c r="H6683" t="str">
        <f>_xlfn.XLOOKUP(A6683,Table1[CLIENTID],Table1[OVERALLSTATUS])</f>
        <v>Live</v>
      </c>
      <c r="I6683" t="str">
        <f>_xlfn.XLOOKUP(A6683,Table1[CLIENTID],Table1[CLIENTSPECIALTY])</f>
        <v>Oncology</v>
      </c>
      <c r="J6683" t="str">
        <f>_xlfn.XLOOKUP(A6683,Table1[CLIENTID],Table1[CLIENTSIZE])</f>
        <v>Large</v>
      </c>
    </row>
    <row r="6684" spans="1:10" x14ac:dyDescent="0.25">
      <c r="A6684">
        <v>3071</v>
      </c>
      <c r="B6684" s="1">
        <v>43094</v>
      </c>
      <c r="C6684">
        <v>10</v>
      </c>
      <c r="D6684">
        <v>0</v>
      </c>
      <c r="E6684">
        <v>0</v>
      </c>
      <c r="F6684">
        <v>0</v>
      </c>
      <c r="H6684" t="str">
        <f>_xlfn.XLOOKUP(A6684,Table1[CLIENTID],Table1[OVERALLSTATUS])</f>
        <v>Live</v>
      </c>
      <c r="I6684" t="str">
        <f>_xlfn.XLOOKUP(A6684,Table1[CLIENTID],Table1[CLIENTSPECIALTY])</f>
        <v>Oncology</v>
      </c>
      <c r="J6684" t="str">
        <f>_xlfn.XLOOKUP(A6684,Table1[CLIENTID],Table1[CLIENTSIZE])</f>
        <v>Large</v>
      </c>
    </row>
    <row r="6685" spans="1:10" x14ac:dyDescent="0.25">
      <c r="A6685">
        <v>3081</v>
      </c>
      <c r="B6685" s="1">
        <v>43059</v>
      </c>
      <c r="C6685">
        <v>10</v>
      </c>
      <c r="D6685">
        <v>0</v>
      </c>
      <c r="E6685">
        <v>0</v>
      </c>
      <c r="F6685">
        <v>0</v>
      </c>
      <c r="H6685" t="str">
        <f>_xlfn.XLOOKUP(A6685,Table1[CLIENTID],Table1[OVERALLSTATUS])</f>
        <v>Live</v>
      </c>
      <c r="I6685" t="str">
        <f>_xlfn.XLOOKUP(A6685,Table1[CLIENTID],Table1[CLIENTSPECIALTY])</f>
        <v>Dermatology</v>
      </c>
      <c r="J6685" t="str">
        <f>_xlfn.XLOOKUP(A6685,Table1[CLIENTID],Table1[CLIENTSIZE])</f>
        <v>Large</v>
      </c>
    </row>
    <row r="6686" spans="1:10" x14ac:dyDescent="0.25">
      <c r="A6686">
        <v>6</v>
      </c>
      <c r="B6686" s="1">
        <v>43052</v>
      </c>
      <c r="C6686">
        <v>9</v>
      </c>
      <c r="D6686">
        <v>0</v>
      </c>
      <c r="E6686">
        <v>2</v>
      </c>
      <c r="F6686">
        <v>0</v>
      </c>
      <c r="H6686" t="str">
        <f>_xlfn.XLOOKUP(A6686,Table1[CLIENTID],Table1[OVERALLSTATUS])</f>
        <v>Live</v>
      </c>
      <c r="I6686" t="str">
        <f>_xlfn.XLOOKUP(A6686,Table1[CLIENTID],Table1[CLIENTSPECIALTY])</f>
        <v>Surgery</v>
      </c>
      <c r="J6686" t="str">
        <f>_xlfn.XLOOKUP(A6686,Table1[CLIENTID],Table1[CLIENTSIZE])</f>
        <v>Small</v>
      </c>
    </row>
    <row r="6687" spans="1:10" x14ac:dyDescent="0.25">
      <c r="A6687">
        <v>51</v>
      </c>
      <c r="B6687" s="1">
        <v>43073</v>
      </c>
      <c r="C6687">
        <v>9</v>
      </c>
      <c r="D6687">
        <v>0</v>
      </c>
      <c r="E6687">
        <v>0</v>
      </c>
      <c r="F6687">
        <v>0</v>
      </c>
      <c r="H6687" t="str">
        <f>_xlfn.XLOOKUP(A6687,Table1[CLIENTID],Table1[OVERALLSTATUS])</f>
        <v>Live</v>
      </c>
      <c r="I6687" t="str">
        <f>_xlfn.XLOOKUP(A6687,Table1[CLIENTID],Table1[CLIENTSPECIALTY])</f>
        <v>Surgery</v>
      </c>
      <c r="J6687" t="str">
        <f>_xlfn.XLOOKUP(A6687,Table1[CLIENTID],Table1[CLIENTSIZE])</f>
        <v>Small</v>
      </c>
    </row>
    <row r="6688" spans="1:10" x14ac:dyDescent="0.25">
      <c r="A6688">
        <v>180</v>
      </c>
      <c r="B6688" s="1">
        <v>43073</v>
      </c>
      <c r="C6688">
        <v>9</v>
      </c>
      <c r="D6688">
        <v>0</v>
      </c>
      <c r="E6688">
        <v>0</v>
      </c>
      <c r="F6688">
        <v>0</v>
      </c>
      <c r="H6688" t="str">
        <f>_xlfn.XLOOKUP(A6688,Table1[CLIENTID],Table1[OVERALLSTATUS])</f>
        <v>Live</v>
      </c>
      <c r="I6688" t="str">
        <f>_xlfn.XLOOKUP(A6688,Table1[CLIENTID],Table1[CLIENTSPECIALTY])</f>
        <v>Surgery</v>
      </c>
      <c r="J6688" t="str">
        <f>_xlfn.XLOOKUP(A6688,Table1[CLIENTID],Table1[CLIENTSIZE])</f>
        <v>Small</v>
      </c>
    </row>
    <row r="6689" spans="1:10" x14ac:dyDescent="0.25">
      <c r="A6689">
        <v>180</v>
      </c>
      <c r="B6689" s="1">
        <v>43094</v>
      </c>
      <c r="C6689">
        <v>9</v>
      </c>
      <c r="D6689">
        <v>0</v>
      </c>
      <c r="E6689">
        <v>0</v>
      </c>
      <c r="F6689">
        <v>0</v>
      </c>
      <c r="H6689" t="str">
        <f>_xlfn.XLOOKUP(A6689,Table1[CLIENTID],Table1[OVERALLSTATUS])</f>
        <v>Live</v>
      </c>
      <c r="I6689" t="str">
        <f>_xlfn.XLOOKUP(A6689,Table1[CLIENTID],Table1[CLIENTSPECIALTY])</f>
        <v>Surgery</v>
      </c>
      <c r="J6689" t="str">
        <f>_xlfn.XLOOKUP(A6689,Table1[CLIENTID],Table1[CLIENTSIZE])</f>
        <v>Small</v>
      </c>
    </row>
    <row r="6690" spans="1:10" x14ac:dyDescent="0.25">
      <c r="A6690">
        <v>180</v>
      </c>
      <c r="B6690" s="1">
        <v>43101</v>
      </c>
      <c r="C6690">
        <v>9</v>
      </c>
      <c r="D6690">
        <v>0</v>
      </c>
      <c r="E6690">
        <v>5</v>
      </c>
      <c r="F6690">
        <v>5</v>
      </c>
      <c r="H6690" t="str">
        <f>_xlfn.XLOOKUP(A6690,Table1[CLIENTID],Table1[OVERALLSTATUS])</f>
        <v>Live</v>
      </c>
      <c r="I6690" t="str">
        <f>_xlfn.XLOOKUP(A6690,Table1[CLIENTID],Table1[CLIENTSPECIALTY])</f>
        <v>Surgery</v>
      </c>
      <c r="J6690" t="str">
        <f>_xlfn.XLOOKUP(A6690,Table1[CLIENTID],Table1[CLIENTSIZE])</f>
        <v>Small</v>
      </c>
    </row>
    <row r="6691" spans="1:10" x14ac:dyDescent="0.25">
      <c r="A6691">
        <v>183</v>
      </c>
      <c r="B6691" s="1">
        <v>43052</v>
      </c>
      <c r="C6691">
        <v>9</v>
      </c>
      <c r="D6691">
        <v>0</v>
      </c>
      <c r="E6691">
        <v>0</v>
      </c>
      <c r="F6691">
        <v>0</v>
      </c>
      <c r="H6691" t="str">
        <f>_xlfn.XLOOKUP(A6691,Table1[CLIENTID],Table1[OVERALLSTATUS])</f>
        <v>Live</v>
      </c>
      <c r="I6691" t="str">
        <f>_xlfn.XLOOKUP(A6691,Table1[CLIENTID],Table1[CLIENTSPECIALTY])</f>
        <v>Family Medicine</v>
      </c>
      <c r="J6691" t="str">
        <f>_xlfn.XLOOKUP(A6691,Table1[CLIENTID],Table1[CLIENTSIZE])</f>
        <v>Small</v>
      </c>
    </row>
    <row r="6692" spans="1:10" x14ac:dyDescent="0.25">
      <c r="A6692">
        <v>188</v>
      </c>
      <c r="B6692" s="1">
        <v>43052</v>
      </c>
      <c r="C6692">
        <v>9</v>
      </c>
      <c r="D6692">
        <v>0</v>
      </c>
      <c r="E6692">
        <v>1</v>
      </c>
      <c r="F6692">
        <v>0</v>
      </c>
      <c r="H6692" t="str">
        <f>_xlfn.XLOOKUP(A6692,Table1[CLIENTID],Table1[OVERALLSTATUS])</f>
        <v>Live</v>
      </c>
      <c r="I6692" t="str">
        <f>_xlfn.XLOOKUP(A6692,Table1[CLIENTID],Table1[CLIENTSPECIALTY])</f>
        <v>Surgery</v>
      </c>
      <c r="J6692" t="str">
        <f>_xlfn.XLOOKUP(A6692,Table1[CLIENTID],Table1[CLIENTSIZE])</f>
        <v>Small</v>
      </c>
    </row>
    <row r="6693" spans="1:10" x14ac:dyDescent="0.25">
      <c r="A6693">
        <v>236</v>
      </c>
      <c r="B6693" s="1">
        <v>43066</v>
      </c>
      <c r="C6693">
        <v>9</v>
      </c>
      <c r="D6693">
        <v>2</v>
      </c>
      <c r="E6693">
        <v>0</v>
      </c>
      <c r="F6693">
        <v>0</v>
      </c>
      <c r="H6693" t="str">
        <f>_xlfn.XLOOKUP(A6693,Table1[CLIENTID],Table1[OVERALLSTATUS])</f>
        <v>Live</v>
      </c>
      <c r="I6693" t="str">
        <f>_xlfn.XLOOKUP(A6693,Table1[CLIENTID],Table1[CLIENTSPECIALTY])</f>
        <v>Surgery</v>
      </c>
      <c r="J6693" t="str">
        <f>_xlfn.XLOOKUP(A6693,Table1[CLIENTID],Table1[CLIENTSIZE])</f>
        <v>Small</v>
      </c>
    </row>
    <row r="6694" spans="1:10" x14ac:dyDescent="0.25">
      <c r="A6694">
        <v>236</v>
      </c>
      <c r="B6694" s="1">
        <v>43073</v>
      </c>
      <c r="C6694">
        <v>9</v>
      </c>
      <c r="D6694">
        <v>3</v>
      </c>
      <c r="E6694">
        <v>0</v>
      </c>
      <c r="F6694">
        <v>0</v>
      </c>
      <c r="H6694" t="str">
        <f>_xlfn.XLOOKUP(A6694,Table1[CLIENTID],Table1[OVERALLSTATUS])</f>
        <v>Live</v>
      </c>
      <c r="I6694" t="str">
        <f>_xlfn.XLOOKUP(A6694,Table1[CLIENTID],Table1[CLIENTSPECIALTY])</f>
        <v>Surgery</v>
      </c>
      <c r="J6694" t="str">
        <f>_xlfn.XLOOKUP(A6694,Table1[CLIENTID],Table1[CLIENTSIZE])</f>
        <v>Small</v>
      </c>
    </row>
    <row r="6695" spans="1:10" x14ac:dyDescent="0.25">
      <c r="A6695">
        <v>321</v>
      </c>
      <c r="B6695" s="1">
        <v>43108</v>
      </c>
      <c r="C6695">
        <v>9</v>
      </c>
      <c r="D6695">
        <v>1</v>
      </c>
      <c r="E6695">
        <v>7</v>
      </c>
      <c r="F6695">
        <v>3</v>
      </c>
      <c r="H6695" t="str">
        <f>_xlfn.XLOOKUP(A6695,Table1[CLIENTID],Table1[OVERALLSTATUS])</f>
        <v>Live</v>
      </c>
      <c r="I6695" t="str">
        <f>_xlfn.XLOOKUP(A6695,Table1[CLIENTID],Table1[CLIENTSPECIALTY])</f>
        <v>Surgery</v>
      </c>
      <c r="J6695" t="str">
        <f>_xlfn.XLOOKUP(A6695,Table1[CLIENTID],Table1[CLIENTSIZE])</f>
        <v>Small</v>
      </c>
    </row>
    <row r="6696" spans="1:10" x14ac:dyDescent="0.25">
      <c r="A6696">
        <v>331</v>
      </c>
      <c r="B6696" s="1">
        <v>43073</v>
      </c>
      <c r="C6696">
        <v>9</v>
      </c>
      <c r="D6696">
        <v>0</v>
      </c>
      <c r="E6696">
        <v>0</v>
      </c>
      <c r="F6696">
        <v>0</v>
      </c>
      <c r="H6696" t="str">
        <f>_xlfn.XLOOKUP(A6696,Table1[CLIENTID],Table1[OVERALLSTATUS])</f>
        <v>Live</v>
      </c>
      <c r="I6696" t="str">
        <f>_xlfn.XLOOKUP(A6696,Table1[CLIENTID],Table1[CLIENTSPECIALTY])</f>
        <v>Family Medicine</v>
      </c>
      <c r="J6696" t="str">
        <f>_xlfn.XLOOKUP(A6696,Table1[CLIENTID],Table1[CLIENTSIZE])</f>
        <v>Small</v>
      </c>
    </row>
    <row r="6697" spans="1:10" x14ac:dyDescent="0.25">
      <c r="A6697">
        <v>376</v>
      </c>
      <c r="B6697" s="1">
        <v>43052</v>
      </c>
      <c r="C6697">
        <v>9</v>
      </c>
      <c r="D6697">
        <v>0</v>
      </c>
      <c r="E6697">
        <v>37</v>
      </c>
      <c r="F6697">
        <v>34</v>
      </c>
      <c r="H6697" t="str">
        <f>_xlfn.XLOOKUP(A6697,Table1[CLIENTID],Table1[OVERALLSTATUS])</f>
        <v>Live</v>
      </c>
      <c r="I6697" t="str">
        <f>_xlfn.XLOOKUP(A6697,Table1[CLIENTID],Table1[CLIENTSPECIALTY])</f>
        <v>Surgery</v>
      </c>
      <c r="J6697" t="str">
        <f>_xlfn.XLOOKUP(A6697,Table1[CLIENTID],Table1[CLIENTSIZE])</f>
        <v>Small</v>
      </c>
    </row>
    <row r="6698" spans="1:10" x14ac:dyDescent="0.25">
      <c r="A6698">
        <v>426</v>
      </c>
      <c r="B6698" s="1">
        <v>43066</v>
      </c>
      <c r="C6698">
        <v>9</v>
      </c>
      <c r="D6698">
        <v>5</v>
      </c>
      <c r="E6698">
        <v>0</v>
      </c>
      <c r="F6698">
        <v>0</v>
      </c>
      <c r="H6698" t="str">
        <f>_xlfn.XLOOKUP(A6698,Table1[CLIENTID],Table1[OVERALLSTATUS])</f>
        <v>Live</v>
      </c>
      <c r="I6698" t="str">
        <f>_xlfn.XLOOKUP(A6698,Table1[CLIENTID],Table1[CLIENTSPECIALTY])</f>
        <v>Surgery</v>
      </c>
      <c r="J6698" t="str">
        <f>_xlfn.XLOOKUP(A6698,Table1[CLIENTID],Table1[CLIENTSIZE])</f>
        <v>Small</v>
      </c>
    </row>
    <row r="6699" spans="1:10" x14ac:dyDescent="0.25">
      <c r="A6699">
        <v>438</v>
      </c>
      <c r="B6699" s="1">
        <v>43087</v>
      </c>
      <c r="C6699">
        <v>9</v>
      </c>
      <c r="D6699">
        <v>0</v>
      </c>
      <c r="E6699">
        <v>0</v>
      </c>
      <c r="F6699">
        <v>0</v>
      </c>
      <c r="H6699" t="str">
        <f>_xlfn.XLOOKUP(A6699,Table1[CLIENTID],Table1[OVERALLSTATUS])</f>
        <v>Live</v>
      </c>
      <c r="I6699" t="str">
        <f>_xlfn.XLOOKUP(A6699,Table1[CLIENTID],Table1[CLIENTSPECIALTY])</f>
        <v>Surgery</v>
      </c>
      <c r="J6699" t="str">
        <f>_xlfn.XLOOKUP(A6699,Table1[CLIENTID],Table1[CLIENTSIZE])</f>
        <v>Small</v>
      </c>
    </row>
    <row r="6700" spans="1:10" x14ac:dyDescent="0.25">
      <c r="A6700">
        <v>487</v>
      </c>
      <c r="B6700" s="1">
        <v>43080</v>
      </c>
      <c r="C6700">
        <v>9</v>
      </c>
      <c r="D6700">
        <v>0</v>
      </c>
      <c r="E6700">
        <v>5</v>
      </c>
      <c r="F6700">
        <v>0</v>
      </c>
      <c r="H6700" t="str">
        <f>_xlfn.XLOOKUP(A6700,Table1[CLIENTID],Table1[OVERALLSTATUS])</f>
        <v>Live</v>
      </c>
      <c r="I6700" t="str">
        <f>_xlfn.XLOOKUP(A6700,Table1[CLIENTID],Table1[CLIENTSPECIALTY])</f>
        <v>Surgery</v>
      </c>
      <c r="J6700" t="str">
        <f>_xlfn.XLOOKUP(A6700,Table1[CLIENTID],Table1[CLIENTSIZE])</f>
        <v>Small</v>
      </c>
    </row>
    <row r="6701" spans="1:10" x14ac:dyDescent="0.25">
      <c r="A6701">
        <v>487</v>
      </c>
      <c r="B6701" s="1">
        <v>43094</v>
      </c>
      <c r="C6701">
        <v>9</v>
      </c>
      <c r="D6701">
        <v>0</v>
      </c>
      <c r="E6701">
        <v>2</v>
      </c>
      <c r="F6701">
        <v>0</v>
      </c>
      <c r="H6701" t="str">
        <f>_xlfn.XLOOKUP(A6701,Table1[CLIENTID],Table1[OVERALLSTATUS])</f>
        <v>Live</v>
      </c>
      <c r="I6701" t="str">
        <f>_xlfn.XLOOKUP(A6701,Table1[CLIENTID],Table1[CLIENTSPECIALTY])</f>
        <v>Surgery</v>
      </c>
      <c r="J6701" t="str">
        <f>_xlfn.XLOOKUP(A6701,Table1[CLIENTID],Table1[CLIENTSIZE])</f>
        <v>Small</v>
      </c>
    </row>
    <row r="6702" spans="1:10" x14ac:dyDescent="0.25">
      <c r="A6702">
        <v>551</v>
      </c>
      <c r="B6702" s="1">
        <v>43108</v>
      </c>
      <c r="C6702">
        <v>9</v>
      </c>
      <c r="D6702">
        <v>2</v>
      </c>
      <c r="E6702">
        <v>0</v>
      </c>
      <c r="F6702">
        <v>0</v>
      </c>
      <c r="H6702" t="str">
        <f>_xlfn.XLOOKUP(A6702,Table1[CLIENTID],Table1[OVERALLSTATUS])</f>
        <v>Live</v>
      </c>
      <c r="I6702" t="str">
        <f>_xlfn.XLOOKUP(A6702,Table1[CLIENTID],Table1[CLIENTSPECIALTY])</f>
        <v>Surgery</v>
      </c>
      <c r="J6702" t="str">
        <f>_xlfn.XLOOKUP(A6702,Table1[CLIENTID],Table1[CLIENTSIZE])</f>
        <v>Small</v>
      </c>
    </row>
    <row r="6703" spans="1:10" x14ac:dyDescent="0.25">
      <c r="A6703">
        <v>583</v>
      </c>
      <c r="B6703" s="1">
        <v>43094</v>
      </c>
      <c r="C6703">
        <v>9</v>
      </c>
      <c r="D6703">
        <v>0</v>
      </c>
      <c r="E6703">
        <v>0</v>
      </c>
      <c r="F6703">
        <v>0</v>
      </c>
      <c r="H6703" t="str">
        <f>_xlfn.XLOOKUP(A6703,Table1[CLIENTID],Table1[OVERALLSTATUS])</f>
        <v>Live</v>
      </c>
      <c r="I6703" t="str">
        <f>_xlfn.XLOOKUP(A6703,Table1[CLIENTID],Table1[CLIENTSPECIALTY])</f>
        <v>Family Medicine</v>
      </c>
      <c r="J6703" t="str">
        <f>_xlfn.XLOOKUP(A6703,Table1[CLIENTID],Table1[CLIENTSIZE])</f>
        <v>Small</v>
      </c>
    </row>
    <row r="6704" spans="1:10" x14ac:dyDescent="0.25">
      <c r="A6704">
        <v>599</v>
      </c>
      <c r="B6704" s="1">
        <v>43066</v>
      </c>
      <c r="C6704">
        <v>9</v>
      </c>
      <c r="D6704">
        <v>0</v>
      </c>
      <c r="E6704">
        <v>0</v>
      </c>
      <c r="F6704">
        <v>0</v>
      </c>
      <c r="H6704" t="str">
        <f>_xlfn.XLOOKUP(A6704,Table1[CLIENTID],Table1[OVERALLSTATUS])</f>
        <v>Live</v>
      </c>
      <c r="I6704" t="str">
        <f>_xlfn.XLOOKUP(A6704,Table1[CLIENTID],Table1[CLIENTSPECIALTY])</f>
        <v>Family Medicine</v>
      </c>
      <c r="J6704" t="str">
        <f>_xlfn.XLOOKUP(A6704,Table1[CLIENTID],Table1[CLIENTSIZE])</f>
        <v>Small</v>
      </c>
    </row>
    <row r="6705" spans="1:10" x14ac:dyDescent="0.25">
      <c r="A6705">
        <v>618</v>
      </c>
      <c r="B6705" s="1">
        <v>43073</v>
      </c>
      <c r="C6705">
        <v>9</v>
      </c>
      <c r="D6705">
        <v>0</v>
      </c>
      <c r="E6705">
        <v>0</v>
      </c>
      <c r="F6705">
        <v>0</v>
      </c>
      <c r="H6705" t="str">
        <f>_xlfn.XLOOKUP(A6705,Table1[CLIENTID],Table1[OVERALLSTATUS])</f>
        <v>Live</v>
      </c>
      <c r="I6705" t="str">
        <f>_xlfn.XLOOKUP(A6705,Table1[CLIENTID],Table1[CLIENTSPECIALTY])</f>
        <v>Family Medicine</v>
      </c>
      <c r="J6705" t="str">
        <f>_xlfn.XLOOKUP(A6705,Table1[CLIENTID],Table1[CLIENTSIZE])</f>
        <v>Small</v>
      </c>
    </row>
    <row r="6706" spans="1:10" x14ac:dyDescent="0.25">
      <c r="A6706">
        <v>618</v>
      </c>
      <c r="B6706" s="1">
        <v>43108</v>
      </c>
      <c r="C6706">
        <v>9</v>
      </c>
      <c r="D6706">
        <v>1</v>
      </c>
      <c r="E6706">
        <v>0</v>
      </c>
      <c r="F6706">
        <v>0</v>
      </c>
      <c r="H6706" t="str">
        <f>_xlfn.XLOOKUP(A6706,Table1[CLIENTID],Table1[OVERALLSTATUS])</f>
        <v>Live</v>
      </c>
      <c r="I6706" t="str">
        <f>_xlfn.XLOOKUP(A6706,Table1[CLIENTID],Table1[CLIENTSPECIALTY])</f>
        <v>Family Medicine</v>
      </c>
      <c r="J6706" t="str">
        <f>_xlfn.XLOOKUP(A6706,Table1[CLIENTID],Table1[CLIENTSIZE])</f>
        <v>Small</v>
      </c>
    </row>
    <row r="6707" spans="1:10" x14ac:dyDescent="0.25">
      <c r="A6707">
        <v>660</v>
      </c>
      <c r="B6707" s="1">
        <v>43059</v>
      </c>
      <c r="C6707">
        <v>9</v>
      </c>
      <c r="D6707">
        <v>0</v>
      </c>
      <c r="E6707">
        <v>0</v>
      </c>
      <c r="F6707">
        <v>0</v>
      </c>
      <c r="H6707" t="str">
        <f>_xlfn.XLOOKUP(A6707,Table1[CLIENTID],Table1[OVERALLSTATUS])</f>
        <v>Live</v>
      </c>
      <c r="I6707" t="str">
        <f>_xlfn.XLOOKUP(A6707,Table1[CLIENTID],Table1[CLIENTSPECIALTY])</f>
        <v>Surgery</v>
      </c>
      <c r="J6707" t="str">
        <f>_xlfn.XLOOKUP(A6707,Table1[CLIENTID],Table1[CLIENTSIZE])</f>
        <v>Small</v>
      </c>
    </row>
    <row r="6708" spans="1:10" x14ac:dyDescent="0.25">
      <c r="A6708">
        <v>660</v>
      </c>
      <c r="B6708" s="1">
        <v>43066</v>
      </c>
      <c r="C6708">
        <v>9</v>
      </c>
      <c r="D6708">
        <v>0</v>
      </c>
      <c r="E6708">
        <v>0</v>
      </c>
      <c r="F6708">
        <v>0</v>
      </c>
      <c r="H6708" t="str">
        <f>_xlfn.XLOOKUP(A6708,Table1[CLIENTID],Table1[OVERALLSTATUS])</f>
        <v>Live</v>
      </c>
      <c r="I6708" t="str">
        <f>_xlfn.XLOOKUP(A6708,Table1[CLIENTID],Table1[CLIENTSPECIALTY])</f>
        <v>Surgery</v>
      </c>
      <c r="J6708" t="str">
        <f>_xlfn.XLOOKUP(A6708,Table1[CLIENTID],Table1[CLIENTSIZE])</f>
        <v>Small</v>
      </c>
    </row>
    <row r="6709" spans="1:10" x14ac:dyDescent="0.25">
      <c r="A6709">
        <v>687</v>
      </c>
      <c r="B6709" s="1">
        <v>43073</v>
      </c>
      <c r="C6709">
        <v>9</v>
      </c>
      <c r="D6709">
        <v>0</v>
      </c>
      <c r="E6709">
        <v>0</v>
      </c>
      <c r="F6709">
        <v>0</v>
      </c>
      <c r="H6709" t="str">
        <f>_xlfn.XLOOKUP(A6709,Table1[CLIENTID],Table1[OVERALLSTATUS])</f>
        <v>Live</v>
      </c>
      <c r="I6709" t="str">
        <f>_xlfn.XLOOKUP(A6709,Table1[CLIENTID],Table1[CLIENTSPECIALTY])</f>
        <v>Family Medicine</v>
      </c>
      <c r="J6709" t="str">
        <f>_xlfn.XLOOKUP(A6709,Table1[CLIENTID],Table1[CLIENTSIZE])</f>
        <v>Small</v>
      </c>
    </row>
    <row r="6710" spans="1:10" x14ac:dyDescent="0.25">
      <c r="A6710">
        <v>725</v>
      </c>
      <c r="B6710" s="1">
        <v>43073</v>
      </c>
      <c r="C6710">
        <v>9</v>
      </c>
      <c r="D6710">
        <v>8</v>
      </c>
      <c r="E6710">
        <v>10</v>
      </c>
      <c r="F6710">
        <v>10</v>
      </c>
      <c r="H6710" t="str">
        <f>_xlfn.XLOOKUP(A6710,Table1[CLIENTID],Table1[OVERALLSTATUS])</f>
        <v>Live</v>
      </c>
      <c r="I6710" t="str">
        <f>_xlfn.XLOOKUP(A6710,Table1[CLIENTID],Table1[CLIENTSPECIALTY])</f>
        <v>Surgery</v>
      </c>
      <c r="J6710" t="str">
        <f>_xlfn.XLOOKUP(A6710,Table1[CLIENTID],Table1[CLIENTSIZE])</f>
        <v>Small</v>
      </c>
    </row>
    <row r="6711" spans="1:10" x14ac:dyDescent="0.25">
      <c r="A6711">
        <v>735</v>
      </c>
      <c r="B6711" s="1">
        <v>43094</v>
      </c>
      <c r="C6711">
        <v>9</v>
      </c>
      <c r="D6711">
        <v>0</v>
      </c>
      <c r="E6711">
        <v>0</v>
      </c>
      <c r="F6711">
        <v>0</v>
      </c>
      <c r="H6711" t="str">
        <f>_xlfn.XLOOKUP(A6711,Table1[CLIENTID],Table1[OVERALLSTATUS])</f>
        <v>Live</v>
      </c>
      <c r="I6711" t="str">
        <f>_xlfn.XLOOKUP(A6711,Table1[CLIENTID],Table1[CLIENTSPECIALTY])</f>
        <v>Family Medicine</v>
      </c>
      <c r="J6711" t="str">
        <f>_xlfn.XLOOKUP(A6711,Table1[CLIENTID],Table1[CLIENTSIZE])</f>
        <v>Small</v>
      </c>
    </row>
    <row r="6712" spans="1:10" x14ac:dyDescent="0.25">
      <c r="A6712">
        <v>735</v>
      </c>
      <c r="B6712" s="1">
        <v>43101</v>
      </c>
      <c r="C6712">
        <v>9</v>
      </c>
      <c r="D6712">
        <v>0</v>
      </c>
      <c r="E6712">
        <v>0</v>
      </c>
      <c r="F6712">
        <v>0</v>
      </c>
      <c r="H6712" t="str">
        <f>_xlfn.XLOOKUP(A6712,Table1[CLIENTID],Table1[OVERALLSTATUS])</f>
        <v>Live</v>
      </c>
      <c r="I6712" t="str">
        <f>_xlfn.XLOOKUP(A6712,Table1[CLIENTID],Table1[CLIENTSPECIALTY])</f>
        <v>Family Medicine</v>
      </c>
      <c r="J6712" t="str">
        <f>_xlfn.XLOOKUP(A6712,Table1[CLIENTID],Table1[CLIENTSIZE])</f>
        <v>Small</v>
      </c>
    </row>
    <row r="6713" spans="1:10" x14ac:dyDescent="0.25">
      <c r="A6713">
        <v>744</v>
      </c>
      <c r="B6713" s="1">
        <v>43073</v>
      </c>
      <c r="C6713">
        <v>9</v>
      </c>
      <c r="D6713">
        <v>35</v>
      </c>
      <c r="E6713">
        <v>0</v>
      </c>
      <c r="F6713">
        <v>0</v>
      </c>
      <c r="H6713" t="str">
        <f>_xlfn.XLOOKUP(A6713,Table1[CLIENTID],Table1[OVERALLSTATUS])</f>
        <v>Live</v>
      </c>
      <c r="I6713" t="str">
        <f>_xlfn.XLOOKUP(A6713,Table1[CLIENTID],Table1[CLIENTSPECIALTY])</f>
        <v>Surgery</v>
      </c>
      <c r="J6713" t="str">
        <f>_xlfn.XLOOKUP(A6713,Table1[CLIENTID],Table1[CLIENTSIZE])</f>
        <v>Small</v>
      </c>
    </row>
    <row r="6714" spans="1:10" x14ac:dyDescent="0.25">
      <c r="A6714">
        <v>764</v>
      </c>
      <c r="B6714" s="1">
        <v>43073</v>
      </c>
      <c r="C6714">
        <v>9</v>
      </c>
      <c r="D6714">
        <v>0</v>
      </c>
      <c r="E6714">
        <v>0</v>
      </c>
      <c r="F6714">
        <v>0</v>
      </c>
      <c r="H6714" t="str">
        <f>_xlfn.XLOOKUP(A6714,Table1[CLIENTID],Table1[OVERALLSTATUS])</f>
        <v>Live</v>
      </c>
      <c r="I6714" t="str">
        <f>_xlfn.XLOOKUP(A6714,Table1[CLIENTID],Table1[CLIENTSPECIALTY])</f>
        <v>Family Medicine</v>
      </c>
      <c r="J6714" t="str">
        <f>_xlfn.XLOOKUP(A6714,Table1[CLIENTID],Table1[CLIENTSIZE])</f>
        <v>Small</v>
      </c>
    </row>
    <row r="6715" spans="1:10" x14ac:dyDescent="0.25">
      <c r="A6715">
        <v>820</v>
      </c>
      <c r="B6715" s="1">
        <v>43052</v>
      </c>
      <c r="C6715">
        <v>9</v>
      </c>
      <c r="D6715">
        <v>0</v>
      </c>
      <c r="E6715">
        <v>0</v>
      </c>
      <c r="F6715">
        <v>0</v>
      </c>
      <c r="H6715" t="str">
        <f>_xlfn.XLOOKUP(A6715,Table1[CLIENTID],Table1[OVERALLSTATUS])</f>
        <v>Live</v>
      </c>
      <c r="I6715" t="str">
        <f>_xlfn.XLOOKUP(A6715,Table1[CLIENTID],Table1[CLIENTSPECIALTY])</f>
        <v>Family Medicine</v>
      </c>
      <c r="J6715" t="str">
        <f>_xlfn.XLOOKUP(A6715,Table1[CLIENTID],Table1[CLIENTSIZE])</f>
        <v>Small</v>
      </c>
    </row>
    <row r="6716" spans="1:10" x14ac:dyDescent="0.25">
      <c r="A6716">
        <v>858</v>
      </c>
      <c r="B6716" s="1">
        <v>43094</v>
      </c>
      <c r="C6716">
        <v>9</v>
      </c>
      <c r="D6716">
        <v>0</v>
      </c>
      <c r="E6716">
        <v>1</v>
      </c>
      <c r="F6716">
        <v>1</v>
      </c>
      <c r="H6716" t="str">
        <f>_xlfn.XLOOKUP(A6716,Table1[CLIENTID],Table1[OVERALLSTATUS])</f>
        <v>Live</v>
      </c>
      <c r="I6716" t="str">
        <f>_xlfn.XLOOKUP(A6716,Table1[CLIENTID],Table1[CLIENTSPECIALTY])</f>
        <v>Surgery</v>
      </c>
      <c r="J6716" t="str">
        <f>_xlfn.XLOOKUP(A6716,Table1[CLIENTID],Table1[CLIENTSIZE])</f>
        <v>Small</v>
      </c>
    </row>
    <row r="6717" spans="1:10" x14ac:dyDescent="0.25">
      <c r="A6717">
        <v>859</v>
      </c>
      <c r="B6717" s="1">
        <v>43073</v>
      </c>
      <c r="C6717">
        <v>9</v>
      </c>
      <c r="D6717">
        <v>0</v>
      </c>
      <c r="E6717">
        <v>0</v>
      </c>
      <c r="F6717">
        <v>0</v>
      </c>
      <c r="H6717" t="str">
        <f>_xlfn.XLOOKUP(A6717,Table1[CLIENTID],Table1[OVERALLSTATUS])</f>
        <v>Live</v>
      </c>
      <c r="I6717" t="str">
        <f>_xlfn.XLOOKUP(A6717,Table1[CLIENTID],Table1[CLIENTSPECIALTY])</f>
        <v>Surgery</v>
      </c>
      <c r="J6717" t="str">
        <f>_xlfn.XLOOKUP(A6717,Table1[CLIENTID],Table1[CLIENTSIZE])</f>
        <v>Small</v>
      </c>
    </row>
    <row r="6718" spans="1:10" x14ac:dyDescent="0.25">
      <c r="A6718">
        <v>878</v>
      </c>
      <c r="B6718" s="1">
        <v>43080</v>
      </c>
      <c r="C6718">
        <v>9</v>
      </c>
      <c r="D6718">
        <v>0</v>
      </c>
      <c r="E6718">
        <v>0</v>
      </c>
      <c r="F6718">
        <v>0</v>
      </c>
      <c r="H6718" t="str">
        <f>_xlfn.XLOOKUP(A6718,Table1[CLIENTID],Table1[OVERALLSTATUS])</f>
        <v>Live</v>
      </c>
      <c r="I6718" t="str">
        <f>_xlfn.XLOOKUP(A6718,Table1[CLIENTID],Table1[CLIENTSPECIALTY])</f>
        <v>Family Medicine</v>
      </c>
      <c r="J6718" t="str">
        <f>_xlfn.XLOOKUP(A6718,Table1[CLIENTID],Table1[CLIENTSIZE])</f>
        <v>Small</v>
      </c>
    </row>
    <row r="6719" spans="1:10" x14ac:dyDescent="0.25">
      <c r="A6719">
        <v>928</v>
      </c>
      <c r="B6719" s="1">
        <v>43066</v>
      </c>
      <c r="C6719">
        <v>9</v>
      </c>
      <c r="D6719">
        <v>5</v>
      </c>
      <c r="E6719">
        <v>2</v>
      </c>
      <c r="F6719">
        <v>0</v>
      </c>
      <c r="H6719" t="str">
        <f>_xlfn.XLOOKUP(A6719,Table1[CLIENTID],Table1[OVERALLSTATUS])</f>
        <v>Live</v>
      </c>
      <c r="I6719" t="str">
        <f>_xlfn.XLOOKUP(A6719,Table1[CLIENTID],Table1[CLIENTSPECIALTY])</f>
        <v>Family Medicine</v>
      </c>
      <c r="J6719" t="str">
        <f>_xlfn.XLOOKUP(A6719,Table1[CLIENTID],Table1[CLIENTSIZE])</f>
        <v>Small</v>
      </c>
    </row>
    <row r="6720" spans="1:10" x14ac:dyDescent="0.25">
      <c r="A6720">
        <v>963</v>
      </c>
      <c r="B6720" s="1">
        <v>43059</v>
      </c>
      <c r="C6720">
        <v>9</v>
      </c>
      <c r="D6720">
        <v>0</v>
      </c>
      <c r="E6720">
        <v>0</v>
      </c>
      <c r="F6720">
        <v>0</v>
      </c>
      <c r="H6720" t="str">
        <f>_xlfn.XLOOKUP(A6720,Table1[CLIENTID],Table1[OVERALLSTATUS])</f>
        <v>Live</v>
      </c>
      <c r="I6720" t="str">
        <f>_xlfn.XLOOKUP(A6720,Table1[CLIENTID],Table1[CLIENTSPECIALTY])</f>
        <v>Surgery</v>
      </c>
      <c r="J6720" t="str">
        <f>_xlfn.XLOOKUP(A6720,Table1[CLIENTID],Table1[CLIENTSIZE])</f>
        <v>Small</v>
      </c>
    </row>
    <row r="6721" spans="1:10" x14ac:dyDescent="0.25">
      <c r="A6721">
        <v>963</v>
      </c>
      <c r="B6721" s="1">
        <v>43094</v>
      </c>
      <c r="C6721">
        <v>9</v>
      </c>
      <c r="D6721">
        <v>0</v>
      </c>
      <c r="E6721">
        <v>0</v>
      </c>
      <c r="F6721">
        <v>0</v>
      </c>
      <c r="H6721" t="str">
        <f>_xlfn.XLOOKUP(A6721,Table1[CLIENTID],Table1[OVERALLSTATUS])</f>
        <v>Live</v>
      </c>
      <c r="I6721" t="str">
        <f>_xlfn.XLOOKUP(A6721,Table1[CLIENTID],Table1[CLIENTSPECIALTY])</f>
        <v>Surgery</v>
      </c>
      <c r="J6721" t="str">
        <f>_xlfn.XLOOKUP(A6721,Table1[CLIENTID],Table1[CLIENTSIZE])</f>
        <v>Small</v>
      </c>
    </row>
    <row r="6722" spans="1:10" x14ac:dyDescent="0.25">
      <c r="A6722">
        <v>1001</v>
      </c>
      <c r="B6722" s="1">
        <v>43080</v>
      </c>
      <c r="C6722">
        <v>9</v>
      </c>
      <c r="D6722">
        <v>0</v>
      </c>
      <c r="E6722">
        <v>9</v>
      </c>
      <c r="F6722">
        <v>0</v>
      </c>
      <c r="H6722" t="str">
        <f>_xlfn.XLOOKUP(A6722,Table1[CLIENTID],Table1[OVERALLSTATUS])</f>
        <v>Live</v>
      </c>
      <c r="I6722" t="str">
        <f>_xlfn.XLOOKUP(A6722,Table1[CLIENTID],Table1[CLIENTSPECIALTY])</f>
        <v>Family Medicine</v>
      </c>
      <c r="J6722" t="str">
        <f>_xlfn.XLOOKUP(A6722,Table1[CLIENTID],Table1[CLIENTSIZE])</f>
        <v>Small</v>
      </c>
    </row>
    <row r="6723" spans="1:10" x14ac:dyDescent="0.25">
      <c r="A6723">
        <v>1075</v>
      </c>
      <c r="B6723" s="1">
        <v>43087</v>
      </c>
      <c r="C6723">
        <v>9</v>
      </c>
      <c r="D6723">
        <v>0</v>
      </c>
      <c r="E6723">
        <v>0</v>
      </c>
      <c r="F6723">
        <v>0</v>
      </c>
      <c r="H6723" t="str">
        <f>_xlfn.XLOOKUP(A6723,Table1[CLIENTID],Table1[OVERALLSTATUS])</f>
        <v>Live</v>
      </c>
      <c r="I6723" t="str">
        <f>_xlfn.XLOOKUP(A6723,Table1[CLIENTID],Table1[CLIENTSPECIALTY])</f>
        <v>Surgery</v>
      </c>
      <c r="J6723" t="str">
        <f>_xlfn.XLOOKUP(A6723,Table1[CLIENTID],Table1[CLIENTSIZE])</f>
        <v>Small</v>
      </c>
    </row>
    <row r="6724" spans="1:10" x14ac:dyDescent="0.25">
      <c r="A6724">
        <v>1077</v>
      </c>
      <c r="B6724" s="1">
        <v>43080</v>
      </c>
      <c r="C6724">
        <v>9</v>
      </c>
      <c r="D6724">
        <v>0</v>
      </c>
      <c r="E6724">
        <v>1</v>
      </c>
      <c r="F6724">
        <v>0</v>
      </c>
      <c r="H6724" t="str">
        <f>_xlfn.XLOOKUP(A6724,Table1[CLIENTID],Table1[OVERALLSTATUS])</f>
        <v>Live</v>
      </c>
      <c r="I6724" t="str">
        <f>_xlfn.XLOOKUP(A6724,Table1[CLIENTID],Table1[CLIENTSPECIALTY])</f>
        <v>Surgery</v>
      </c>
      <c r="J6724" t="str">
        <f>_xlfn.XLOOKUP(A6724,Table1[CLIENTID],Table1[CLIENTSIZE])</f>
        <v>Small</v>
      </c>
    </row>
    <row r="6725" spans="1:10" x14ac:dyDescent="0.25">
      <c r="A6725">
        <v>1102</v>
      </c>
      <c r="B6725" s="1">
        <v>43101</v>
      </c>
      <c r="C6725">
        <v>9</v>
      </c>
      <c r="D6725">
        <v>0</v>
      </c>
      <c r="E6725">
        <v>0</v>
      </c>
      <c r="F6725">
        <v>0</v>
      </c>
      <c r="H6725" t="str">
        <f>_xlfn.XLOOKUP(A6725,Table1[CLIENTID],Table1[OVERALLSTATUS])</f>
        <v>Live</v>
      </c>
      <c r="I6725" t="str">
        <f>_xlfn.XLOOKUP(A6725,Table1[CLIENTID],Table1[CLIENTSPECIALTY])</f>
        <v>Surgery</v>
      </c>
      <c r="J6725" t="str">
        <f>_xlfn.XLOOKUP(A6725,Table1[CLIENTID],Table1[CLIENTSIZE])</f>
        <v>Small</v>
      </c>
    </row>
    <row r="6726" spans="1:10" x14ac:dyDescent="0.25">
      <c r="A6726">
        <v>1113</v>
      </c>
      <c r="B6726" s="1">
        <v>43101</v>
      </c>
      <c r="C6726">
        <v>9</v>
      </c>
      <c r="D6726">
        <v>0</v>
      </c>
      <c r="E6726">
        <v>0</v>
      </c>
      <c r="F6726">
        <v>0</v>
      </c>
      <c r="H6726" t="str">
        <f>_xlfn.XLOOKUP(A6726,Table1[CLIENTID],Table1[OVERALLSTATUS])</f>
        <v>Live</v>
      </c>
      <c r="I6726" t="str">
        <f>_xlfn.XLOOKUP(A6726,Table1[CLIENTID],Table1[CLIENTSPECIALTY])</f>
        <v>Surgery</v>
      </c>
      <c r="J6726" t="str">
        <f>_xlfn.XLOOKUP(A6726,Table1[CLIENTID],Table1[CLIENTSIZE])</f>
        <v>Small</v>
      </c>
    </row>
    <row r="6727" spans="1:10" x14ac:dyDescent="0.25">
      <c r="A6727">
        <v>1115</v>
      </c>
      <c r="B6727" s="1">
        <v>43073</v>
      </c>
      <c r="C6727">
        <v>9</v>
      </c>
      <c r="D6727">
        <v>0</v>
      </c>
      <c r="E6727">
        <v>0</v>
      </c>
      <c r="F6727">
        <v>0</v>
      </c>
      <c r="H6727" t="str">
        <f>_xlfn.XLOOKUP(A6727,Table1[CLIENTID],Table1[OVERALLSTATUS])</f>
        <v>Live</v>
      </c>
      <c r="I6727" t="str">
        <f>_xlfn.XLOOKUP(A6727,Table1[CLIENTID],Table1[CLIENTSPECIALTY])</f>
        <v>Surgery</v>
      </c>
      <c r="J6727" t="str">
        <f>_xlfn.XLOOKUP(A6727,Table1[CLIENTID],Table1[CLIENTSIZE])</f>
        <v>Small</v>
      </c>
    </row>
    <row r="6728" spans="1:10" x14ac:dyDescent="0.25">
      <c r="A6728">
        <v>1159</v>
      </c>
      <c r="B6728" s="1">
        <v>43052</v>
      </c>
      <c r="C6728">
        <v>9</v>
      </c>
      <c r="D6728">
        <v>0</v>
      </c>
      <c r="E6728">
        <v>0</v>
      </c>
      <c r="F6728">
        <v>0</v>
      </c>
      <c r="H6728" t="str">
        <f>_xlfn.XLOOKUP(A6728,Table1[CLIENTID],Table1[OVERALLSTATUS])</f>
        <v>Live</v>
      </c>
      <c r="I6728" t="str">
        <f>_xlfn.XLOOKUP(A6728,Table1[CLIENTID],Table1[CLIENTSPECIALTY])</f>
        <v>Surgery</v>
      </c>
      <c r="J6728" t="str">
        <f>_xlfn.XLOOKUP(A6728,Table1[CLIENTID],Table1[CLIENTSIZE])</f>
        <v>Small</v>
      </c>
    </row>
    <row r="6729" spans="1:10" x14ac:dyDescent="0.25">
      <c r="A6729">
        <v>1209</v>
      </c>
      <c r="B6729" s="1">
        <v>43094</v>
      </c>
      <c r="C6729">
        <v>9</v>
      </c>
      <c r="D6729">
        <v>0</v>
      </c>
      <c r="E6729">
        <v>0</v>
      </c>
      <c r="F6729">
        <v>0</v>
      </c>
      <c r="H6729" t="str">
        <f>_xlfn.XLOOKUP(A6729,Table1[CLIENTID],Table1[OVERALLSTATUS])</f>
        <v>Live</v>
      </c>
      <c r="I6729" t="str">
        <f>_xlfn.XLOOKUP(A6729,Table1[CLIENTID],Table1[CLIENTSPECIALTY])</f>
        <v>Family Medicine</v>
      </c>
      <c r="J6729" t="str">
        <f>_xlfn.XLOOKUP(A6729,Table1[CLIENTID],Table1[CLIENTSIZE])</f>
        <v>Small</v>
      </c>
    </row>
    <row r="6730" spans="1:10" x14ac:dyDescent="0.25">
      <c r="A6730">
        <v>1223</v>
      </c>
      <c r="B6730" s="1">
        <v>43066</v>
      </c>
      <c r="C6730">
        <v>9</v>
      </c>
      <c r="D6730">
        <v>0</v>
      </c>
      <c r="E6730">
        <v>0</v>
      </c>
      <c r="F6730">
        <v>0</v>
      </c>
      <c r="H6730" t="str">
        <f>_xlfn.XLOOKUP(A6730,Table1[CLIENTID],Table1[OVERALLSTATUS])</f>
        <v>Live</v>
      </c>
      <c r="I6730" t="str">
        <f>_xlfn.XLOOKUP(A6730,Table1[CLIENTID],Table1[CLIENTSPECIALTY])</f>
        <v>Family Medicine</v>
      </c>
      <c r="J6730" t="str">
        <f>_xlfn.XLOOKUP(A6730,Table1[CLIENTID],Table1[CLIENTSIZE])</f>
        <v>Small</v>
      </c>
    </row>
    <row r="6731" spans="1:10" x14ac:dyDescent="0.25">
      <c r="A6731">
        <v>1235</v>
      </c>
      <c r="B6731" s="1">
        <v>43066</v>
      </c>
      <c r="C6731">
        <v>9</v>
      </c>
      <c r="D6731">
        <v>0</v>
      </c>
      <c r="E6731">
        <v>1</v>
      </c>
      <c r="F6731">
        <v>0</v>
      </c>
      <c r="H6731" t="str">
        <f>_xlfn.XLOOKUP(A6731,Table1[CLIENTID],Table1[OVERALLSTATUS])</f>
        <v>Live</v>
      </c>
      <c r="I6731" t="str">
        <f>_xlfn.XLOOKUP(A6731,Table1[CLIENTID],Table1[CLIENTSPECIALTY])</f>
        <v>Surgery</v>
      </c>
      <c r="J6731" t="str">
        <f>_xlfn.XLOOKUP(A6731,Table1[CLIENTID],Table1[CLIENTSIZE])</f>
        <v>Small</v>
      </c>
    </row>
    <row r="6732" spans="1:10" x14ac:dyDescent="0.25">
      <c r="A6732">
        <v>1303</v>
      </c>
      <c r="B6732" s="1">
        <v>43059</v>
      </c>
      <c r="C6732">
        <v>9</v>
      </c>
      <c r="D6732">
        <v>0</v>
      </c>
      <c r="E6732">
        <v>0</v>
      </c>
      <c r="F6732">
        <v>0</v>
      </c>
      <c r="H6732" t="str">
        <f>_xlfn.XLOOKUP(A6732,Table1[CLIENTID],Table1[OVERALLSTATUS])</f>
        <v>Live</v>
      </c>
      <c r="I6732" t="str">
        <f>_xlfn.XLOOKUP(A6732,Table1[CLIENTID],Table1[CLIENTSPECIALTY])</f>
        <v>Surgery</v>
      </c>
      <c r="J6732" t="str">
        <f>_xlfn.XLOOKUP(A6732,Table1[CLIENTID],Table1[CLIENTSIZE])</f>
        <v>Small</v>
      </c>
    </row>
    <row r="6733" spans="1:10" x14ac:dyDescent="0.25">
      <c r="A6733">
        <v>1303</v>
      </c>
      <c r="B6733" s="1">
        <v>43080</v>
      </c>
      <c r="C6733">
        <v>9</v>
      </c>
      <c r="D6733">
        <v>0</v>
      </c>
      <c r="E6733">
        <v>0</v>
      </c>
      <c r="F6733">
        <v>0</v>
      </c>
      <c r="H6733" t="str">
        <f>_xlfn.XLOOKUP(A6733,Table1[CLIENTID],Table1[OVERALLSTATUS])</f>
        <v>Live</v>
      </c>
      <c r="I6733" t="str">
        <f>_xlfn.XLOOKUP(A6733,Table1[CLIENTID],Table1[CLIENTSPECIALTY])</f>
        <v>Surgery</v>
      </c>
      <c r="J6733" t="str">
        <f>_xlfn.XLOOKUP(A6733,Table1[CLIENTID],Table1[CLIENTSIZE])</f>
        <v>Small</v>
      </c>
    </row>
    <row r="6734" spans="1:10" x14ac:dyDescent="0.25">
      <c r="A6734">
        <v>1327</v>
      </c>
      <c r="B6734" s="1">
        <v>43087</v>
      </c>
      <c r="C6734">
        <v>9</v>
      </c>
      <c r="D6734">
        <v>0</v>
      </c>
      <c r="E6734">
        <v>4</v>
      </c>
      <c r="F6734">
        <v>0</v>
      </c>
      <c r="H6734" t="str">
        <f>_xlfn.XLOOKUP(A6734,Table1[CLIENTID],Table1[OVERALLSTATUS])</f>
        <v>Live</v>
      </c>
      <c r="I6734" t="str">
        <f>_xlfn.XLOOKUP(A6734,Table1[CLIENTID],Table1[CLIENTSPECIALTY])</f>
        <v>Surgery</v>
      </c>
      <c r="J6734" t="str">
        <f>_xlfn.XLOOKUP(A6734,Table1[CLIENTID],Table1[CLIENTSIZE])</f>
        <v>Small</v>
      </c>
    </row>
    <row r="6735" spans="1:10" x14ac:dyDescent="0.25">
      <c r="A6735">
        <v>1344</v>
      </c>
      <c r="B6735" s="1">
        <v>43080</v>
      </c>
      <c r="C6735">
        <v>9</v>
      </c>
      <c r="D6735">
        <v>11</v>
      </c>
      <c r="E6735">
        <v>0</v>
      </c>
      <c r="F6735">
        <v>0</v>
      </c>
      <c r="H6735" t="str">
        <f>_xlfn.XLOOKUP(A6735,Table1[CLIENTID],Table1[OVERALLSTATUS])</f>
        <v>Live</v>
      </c>
      <c r="I6735" t="str">
        <f>_xlfn.XLOOKUP(A6735,Table1[CLIENTID],Table1[CLIENTSPECIALTY])</f>
        <v>Family Medicine</v>
      </c>
      <c r="J6735" t="str">
        <f>_xlfn.XLOOKUP(A6735,Table1[CLIENTID],Table1[CLIENTSIZE])</f>
        <v>Small</v>
      </c>
    </row>
    <row r="6736" spans="1:10" x14ac:dyDescent="0.25">
      <c r="A6736">
        <v>1409</v>
      </c>
      <c r="B6736" s="1">
        <v>43059</v>
      </c>
      <c r="C6736">
        <v>9</v>
      </c>
      <c r="D6736">
        <v>0</v>
      </c>
      <c r="E6736">
        <v>0</v>
      </c>
      <c r="F6736">
        <v>0</v>
      </c>
      <c r="H6736" t="str">
        <f>_xlfn.XLOOKUP(A6736,Table1[CLIENTID],Table1[OVERALLSTATUS])</f>
        <v>Live</v>
      </c>
      <c r="I6736" t="str">
        <f>_xlfn.XLOOKUP(A6736,Table1[CLIENTID],Table1[CLIENTSPECIALTY])</f>
        <v>Family Medicine</v>
      </c>
      <c r="J6736" t="str">
        <f>_xlfn.XLOOKUP(A6736,Table1[CLIENTID],Table1[CLIENTSIZE])</f>
        <v>Small</v>
      </c>
    </row>
    <row r="6737" spans="1:10" x14ac:dyDescent="0.25">
      <c r="A6737">
        <v>1423</v>
      </c>
      <c r="B6737" s="1">
        <v>43101</v>
      </c>
      <c r="C6737">
        <v>9</v>
      </c>
      <c r="D6737">
        <v>0</v>
      </c>
      <c r="E6737">
        <v>0</v>
      </c>
      <c r="F6737">
        <v>0</v>
      </c>
      <c r="H6737" t="str">
        <f>_xlfn.XLOOKUP(A6737,Table1[CLIENTID],Table1[OVERALLSTATUS])</f>
        <v>Live</v>
      </c>
      <c r="I6737" t="str">
        <f>_xlfn.XLOOKUP(A6737,Table1[CLIENTID],Table1[CLIENTSPECIALTY])</f>
        <v>Family Medicine</v>
      </c>
      <c r="J6737" t="str">
        <f>_xlfn.XLOOKUP(A6737,Table1[CLIENTID],Table1[CLIENTSIZE])</f>
        <v>Small</v>
      </c>
    </row>
    <row r="6738" spans="1:10" x14ac:dyDescent="0.25">
      <c r="A6738">
        <v>1467</v>
      </c>
      <c r="B6738" s="1">
        <v>43101</v>
      </c>
      <c r="C6738">
        <v>9</v>
      </c>
      <c r="D6738">
        <v>0</v>
      </c>
      <c r="E6738">
        <v>0</v>
      </c>
      <c r="F6738">
        <v>0</v>
      </c>
      <c r="H6738" t="str">
        <f>_xlfn.XLOOKUP(A6738,Table1[CLIENTID],Table1[OVERALLSTATUS])</f>
        <v>Live</v>
      </c>
      <c r="I6738" t="str">
        <f>_xlfn.XLOOKUP(A6738,Table1[CLIENTID],Table1[CLIENTSPECIALTY])</f>
        <v>Surgery</v>
      </c>
      <c r="J6738" t="str">
        <f>_xlfn.XLOOKUP(A6738,Table1[CLIENTID],Table1[CLIENTSIZE])</f>
        <v>Small</v>
      </c>
    </row>
    <row r="6739" spans="1:10" x14ac:dyDescent="0.25">
      <c r="A6739">
        <v>1467</v>
      </c>
      <c r="B6739" s="1">
        <v>43108</v>
      </c>
      <c r="C6739">
        <v>9</v>
      </c>
      <c r="D6739">
        <v>0</v>
      </c>
      <c r="E6739">
        <v>0</v>
      </c>
      <c r="F6739">
        <v>0</v>
      </c>
      <c r="H6739" t="str">
        <f>_xlfn.XLOOKUP(A6739,Table1[CLIENTID],Table1[OVERALLSTATUS])</f>
        <v>Live</v>
      </c>
      <c r="I6739" t="str">
        <f>_xlfn.XLOOKUP(A6739,Table1[CLIENTID],Table1[CLIENTSPECIALTY])</f>
        <v>Surgery</v>
      </c>
      <c r="J6739" t="str">
        <f>_xlfn.XLOOKUP(A6739,Table1[CLIENTID],Table1[CLIENTSIZE])</f>
        <v>Small</v>
      </c>
    </row>
    <row r="6740" spans="1:10" x14ac:dyDescent="0.25">
      <c r="A6740">
        <v>1468</v>
      </c>
      <c r="B6740" s="1">
        <v>43066</v>
      </c>
      <c r="C6740">
        <v>9</v>
      </c>
      <c r="D6740">
        <v>0</v>
      </c>
      <c r="E6740">
        <v>1</v>
      </c>
      <c r="F6740">
        <v>0</v>
      </c>
      <c r="H6740" t="str">
        <f>_xlfn.XLOOKUP(A6740,Table1[CLIENTID],Table1[OVERALLSTATUS])</f>
        <v>Live</v>
      </c>
      <c r="I6740" t="str">
        <f>_xlfn.XLOOKUP(A6740,Table1[CLIENTID],Table1[CLIENTSPECIALTY])</f>
        <v>Family Medicine</v>
      </c>
      <c r="J6740" t="str">
        <f>_xlfn.XLOOKUP(A6740,Table1[CLIENTID],Table1[CLIENTSIZE])</f>
        <v>Small</v>
      </c>
    </row>
    <row r="6741" spans="1:10" x14ac:dyDescent="0.25">
      <c r="A6741">
        <v>1478</v>
      </c>
      <c r="B6741" s="1">
        <v>43101</v>
      </c>
      <c r="C6741">
        <v>9</v>
      </c>
      <c r="D6741">
        <v>0</v>
      </c>
      <c r="E6741">
        <v>0</v>
      </c>
      <c r="F6741">
        <v>0</v>
      </c>
      <c r="H6741" t="str">
        <f>_xlfn.XLOOKUP(A6741,Table1[CLIENTID],Table1[OVERALLSTATUS])</f>
        <v>Live</v>
      </c>
      <c r="I6741" t="str">
        <f>_xlfn.XLOOKUP(A6741,Table1[CLIENTID],Table1[CLIENTSPECIALTY])</f>
        <v>Family Medicine</v>
      </c>
      <c r="J6741" t="str">
        <f>_xlfn.XLOOKUP(A6741,Table1[CLIENTID],Table1[CLIENTSIZE])</f>
        <v>Small</v>
      </c>
    </row>
    <row r="6742" spans="1:10" x14ac:dyDescent="0.25">
      <c r="A6742">
        <v>1478</v>
      </c>
      <c r="B6742" s="1">
        <v>43101</v>
      </c>
      <c r="C6742">
        <v>9</v>
      </c>
      <c r="D6742">
        <v>0</v>
      </c>
      <c r="E6742">
        <v>0</v>
      </c>
      <c r="F6742">
        <v>0</v>
      </c>
      <c r="H6742" t="str">
        <f>_xlfn.XLOOKUP(A6742,Table1[CLIENTID],Table1[OVERALLSTATUS])</f>
        <v>Live</v>
      </c>
      <c r="I6742" t="str">
        <f>_xlfn.XLOOKUP(A6742,Table1[CLIENTID],Table1[CLIENTSPECIALTY])</f>
        <v>Family Medicine</v>
      </c>
      <c r="J6742" t="str">
        <f>_xlfn.XLOOKUP(A6742,Table1[CLIENTID],Table1[CLIENTSIZE])</f>
        <v>Small</v>
      </c>
    </row>
    <row r="6743" spans="1:10" x14ac:dyDescent="0.25">
      <c r="A6743">
        <v>1488</v>
      </c>
      <c r="B6743" s="1">
        <v>43066</v>
      </c>
      <c r="C6743">
        <v>9</v>
      </c>
      <c r="D6743">
        <v>1</v>
      </c>
      <c r="E6743">
        <v>0</v>
      </c>
      <c r="F6743">
        <v>0</v>
      </c>
      <c r="H6743" t="str">
        <f>_xlfn.XLOOKUP(A6743,Table1[CLIENTID],Table1[OVERALLSTATUS])</f>
        <v>Live</v>
      </c>
      <c r="I6743" t="str">
        <f>_xlfn.XLOOKUP(A6743,Table1[CLIENTID],Table1[CLIENTSPECIALTY])</f>
        <v>Family Medicine</v>
      </c>
      <c r="J6743" t="str">
        <f>_xlfn.XLOOKUP(A6743,Table1[CLIENTID],Table1[CLIENTSIZE])</f>
        <v>Small</v>
      </c>
    </row>
    <row r="6744" spans="1:10" x14ac:dyDescent="0.25">
      <c r="A6744">
        <v>1493</v>
      </c>
      <c r="B6744" s="1">
        <v>43094</v>
      </c>
      <c r="C6744">
        <v>9</v>
      </c>
      <c r="D6744">
        <v>0</v>
      </c>
      <c r="E6744">
        <v>0</v>
      </c>
      <c r="F6744">
        <v>0</v>
      </c>
      <c r="H6744" t="str">
        <f>_xlfn.XLOOKUP(A6744,Table1[CLIENTID],Table1[OVERALLSTATUS])</f>
        <v>Live</v>
      </c>
      <c r="I6744" t="str">
        <f>_xlfn.XLOOKUP(A6744,Table1[CLIENTID],Table1[CLIENTSPECIALTY])</f>
        <v>Family Medicine</v>
      </c>
      <c r="J6744" t="str">
        <f>_xlfn.XLOOKUP(A6744,Table1[CLIENTID],Table1[CLIENTSIZE])</f>
        <v>Small</v>
      </c>
    </row>
    <row r="6745" spans="1:10" x14ac:dyDescent="0.25">
      <c r="A6745">
        <v>1509</v>
      </c>
      <c r="B6745" s="1">
        <v>43087</v>
      </c>
      <c r="C6745">
        <v>9</v>
      </c>
      <c r="D6745">
        <v>0</v>
      </c>
      <c r="E6745">
        <v>0</v>
      </c>
      <c r="F6745">
        <v>0</v>
      </c>
      <c r="H6745" t="str">
        <f>_xlfn.XLOOKUP(A6745,Table1[CLIENTID],Table1[OVERALLSTATUS])</f>
        <v>Live</v>
      </c>
      <c r="I6745" t="str">
        <f>_xlfn.XLOOKUP(A6745,Table1[CLIENTID],Table1[CLIENTSPECIALTY])</f>
        <v>Surgery</v>
      </c>
      <c r="J6745" t="str">
        <f>_xlfn.XLOOKUP(A6745,Table1[CLIENTID],Table1[CLIENTSIZE])</f>
        <v>Small</v>
      </c>
    </row>
    <row r="6746" spans="1:10" x14ac:dyDescent="0.25">
      <c r="A6746">
        <v>1549</v>
      </c>
      <c r="B6746" s="1">
        <v>43087</v>
      </c>
      <c r="C6746">
        <v>9</v>
      </c>
      <c r="D6746">
        <v>0</v>
      </c>
      <c r="E6746">
        <v>4</v>
      </c>
      <c r="F6746">
        <v>1</v>
      </c>
      <c r="H6746" t="str">
        <f>_xlfn.XLOOKUP(A6746,Table1[CLIENTID],Table1[OVERALLSTATUS])</f>
        <v>Live</v>
      </c>
      <c r="I6746" t="str">
        <f>_xlfn.XLOOKUP(A6746,Table1[CLIENTID],Table1[CLIENTSPECIALTY])</f>
        <v>Surgery</v>
      </c>
      <c r="J6746" t="str">
        <f>_xlfn.XLOOKUP(A6746,Table1[CLIENTID],Table1[CLIENTSIZE])</f>
        <v>Small</v>
      </c>
    </row>
    <row r="6747" spans="1:10" x14ac:dyDescent="0.25">
      <c r="A6747">
        <v>1573</v>
      </c>
      <c r="B6747" s="1">
        <v>43066</v>
      </c>
      <c r="C6747">
        <v>9</v>
      </c>
      <c r="D6747">
        <v>1</v>
      </c>
      <c r="E6747">
        <v>0</v>
      </c>
      <c r="F6747">
        <v>0</v>
      </c>
      <c r="H6747" t="str">
        <f>_xlfn.XLOOKUP(A6747,Table1[CLIENTID],Table1[OVERALLSTATUS])</f>
        <v>Live</v>
      </c>
      <c r="I6747" t="str">
        <f>_xlfn.XLOOKUP(A6747,Table1[CLIENTID],Table1[CLIENTSPECIALTY])</f>
        <v>Family Medicine</v>
      </c>
      <c r="J6747" t="str">
        <f>_xlfn.XLOOKUP(A6747,Table1[CLIENTID],Table1[CLIENTSIZE])</f>
        <v>Small</v>
      </c>
    </row>
    <row r="6748" spans="1:10" x14ac:dyDescent="0.25">
      <c r="A6748">
        <v>1573</v>
      </c>
      <c r="B6748" s="1">
        <v>43087</v>
      </c>
      <c r="C6748">
        <v>9</v>
      </c>
      <c r="D6748">
        <v>0</v>
      </c>
      <c r="E6748">
        <v>0</v>
      </c>
      <c r="F6748">
        <v>0</v>
      </c>
      <c r="H6748" t="str">
        <f>_xlfn.XLOOKUP(A6748,Table1[CLIENTID],Table1[OVERALLSTATUS])</f>
        <v>Live</v>
      </c>
      <c r="I6748" t="str">
        <f>_xlfn.XLOOKUP(A6748,Table1[CLIENTID],Table1[CLIENTSPECIALTY])</f>
        <v>Family Medicine</v>
      </c>
      <c r="J6748" t="str">
        <f>_xlfn.XLOOKUP(A6748,Table1[CLIENTID],Table1[CLIENTSIZE])</f>
        <v>Small</v>
      </c>
    </row>
    <row r="6749" spans="1:10" x14ac:dyDescent="0.25">
      <c r="A6749">
        <v>1732</v>
      </c>
      <c r="B6749" s="1">
        <v>43066</v>
      </c>
      <c r="C6749">
        <v>9</v>
      </c>
      <c r="D6749">
        <v>0</v>
      </c>
      <c r="E6749">
        <v>0</v>
      </c>
      <c r="F6749">
        <v>0</v>
      </c>
      <c r="H6749" t="str">
        <f>_xlfn.XLOOKUP(A6749,Table1[CLIENTID],Table1[OVERALLSTATUS])</f>
        <v>Live</v>
      </c>
      <c r="I6749" t="str">
        <f>_xlfn.XLOOKUP(A6749,Table1[CLIENTID],Table1[CLIENTSPECIALTY])</f>
        <v>Surgery</v>
      </c>
      <c r="J6749" t="str">
        <f>_xlfn.XLOOKUP(A6749,Table1[CLIENTID],Table1[CLIENTSIZE])</f>
        <v>Small</v>
      </c>
    </row>
    <row r="6750" spans="1:10" x14ac:dyDescent="0.25">
      <c r="A6750">
        <v>1761</v>
      </c>
      <c r="B6750" s="1">
        <v>43073</v>
      </c>
      <c r="C6750">
        <v>9</v>
      </c>
      <c r="D6750">
        <v>0</v>
      </c>
      <c r="E6750">
        <v>0</v>
      </c>
      <c r="F6750">
        <v>0</v>
      </c>
      <c r="H6750" t="str">
        <f>_xlfn.XLOOKUP(A6750,Table1[CLIENTID],Table1[OVERALLSTATUS])</f>
        <v>Live</v>
      </c>
      <c r="I6750" t="str">
        <f>_xlfn.XLOOKUP(A6750,Table1[CLIENTID],Table1[CLIENTSPECIALTY])</f>
        <v>Surgery</v>
      </c>
      <c r="J6750" t="str">
        <f>_xlfn.XLOOKUP(A6750,Table1[CLIENTID],Table1[CLIENTSIZE])</f>
        <v>Small</v>
      </c>
    </row>
    <row r="6751" spans="1:10" x14ac:dyDescent="0.25">
      <c r="A6751">
        <v>1790</v>
      </c>
      <c r="B6751" s="1">
        <v>43080</v>
      </c>
      <c r="C6751">
        <v>9</v>
      </c>
      <c r="D6751">
        <v>0</v>
      </c>
      <c r="E6751">
        <v>0</v>
      </c>
      <c r="F6751">
        <v>0</v>
      </c>
      <c r="H6751" t="str">
        <f>_xlfn.XLOOKUP(A6751,Table1[CLIENTID],Table1[OVERALLSTATUS])</f>
        <v>Live</v>
      </c>
      <c r="I6751" t="str">
        <f>_xlfn.XLOOKUP(A6751,Table1[CLIENTID],Table1[CLIENTSPECIALTY])</f>
        <v>Family Medicine</v>
      </c>
      <c r="J6751" t="str">
        <f>_xlfn.XLOOKUP(A6751,Table1[CLIENTID],Table1[CLIENTSIZE])</f>
        <v>Small</v>
      </c>
    </row>
    <row r="6752" spans="1:10" x14ac:dyDescent="0.25">
      <c r="A6752">
        <v>1800</v>
      </c>
      <c r="B6752" s="1">
        <v>43080</v>
      </c>
      <c r="C6752">
        <v>9</v>
      </c>
      <c r="D6752">
        <v>0</v>
      </c>
      <c r="E6752">
        <v>0</v>
      </c>
      <c r="F6752">
        <v>0</v>
      </c>
      <c r="H6752" t="str">
        <f>_xlfn.XLOOKUP(A6752,Table1[CLIENTID],Table1[OVERALLSTATUS])</f>
        <v>Live</v>
      </c>
      <c r="I6752" t="str">
        <f>_xlfn.XLOOKUP(A6752,Table1[CLIENTID],Table1[CLIENTSPECIALTY])</f>
        <v>Family Medicine</v>
      </c>
      <c r="J6752" t="str">
        <f>_xlfn.XLOOKUP(A6752,Table1[CLIENTID],Table1[CLIENTSIZE])</f>
        <v>Small</v>
      </c>
    </row>
    <row r="6753" spans="1:10" x14ac:dyDescent="0.25">
      <c r="A6753">
        <v>1846</v>
      </c>
      <c r="B6753" s="1">
        <v>43108</v>
      </c>
      <c r="C6753">
        <v>9</v>
      </c>
      <c r="D6753">
        <v>0</v>
      </c>
      <c r="E6753">
        <v>0</v>
      </c>
      <c r="F6753">
        <v>0</v>
      </c>
      <c r="H6753" t="str">
        <f>_xlfn.XLOOKUP(A6753,Table1[CLIENTID],Table1[OVERALLSTATUS])</f>
        <v>Live</v>
      </c>
      <c r="I6753" t="str">
        <f>_xlfn.XLOOKUP(A6753,Table1[CLIENTID],Table1[CLIENTSPECIALTY])</f>
        <v>Surgery</v>
      </c>
      <c r="J6753" t="str">
        <f>_xlfn.XLOOKUP(A6753,Table1[CLIENTID],Table1[CLIENTSIZE])</f>
        <v>Small</v>
      </c>
    </row>
    <row r="6754" spans="1:10" x14ac:dyDescent="0.25">
      <c r="A6754">
        <v>1927</v>
      </c>
      <c r="B6754" s="1">
        <v>43066</v>
      </c>
      <c r="C6754">
        <v>9</v>
      </c>
      <c r="D6754">
        <v>0</v>
      </c>
      <c r="E6754">
        <v>2</v>
      </c>
      <c r="F6754">
        <v>0</v>
      </c>
      <c r="H6754" t="str">
        <f>_xlfn.XLOOKUP(A6754,Table1[CLIENTID],Table1[OVERALLSTATUS])</f>
        <v>Live</v>
      </c>
      <c r="I6754" t="str">
        <f>_xlfn.XLOOKUP(A6754,Table1[CLIENTID],Table1[CLIENTSPECIALTY])</f>
        <v>Family Medicine</v>
      </c>
      <c r="J6754" t="str">
        <f>_xlfn.XLOOKUP(A6754,Table1[CLIENTID],Table1[CLIENTSIZE])</f>
        <v>Small</v>
      </c>
    </row>
    <row r="6755" spans="1:10" x14ac:dyDescent="0.25">
      <c r="A6755">
        <v>1927</v>
      </c>
      <c r="B6755" s="1">
        <v>43073</v>
      </c>
      <c r="C6755">
        <v>9</v>
      </c>
      <c r="D6755">
        <v>0</v>
      </c>
      <c r="E6755">
        <v>1</v>
      </c>
      <c r="F6755">
        <v>1</v>
      </c>
      <c r="H6755" t="str">
        <f>_xlfn.XLOOKUP(A6755,Table1[CLIENTID],Table1[OVERALLSTATUS])</f>
        <v>Live</v>
      </c>
      <c r="I6755" t="str">
        <f>_xlfn.XLOOKUP(A6755,Table1[CLIENTID],Table1[CLIENTSPECIALTY])</f>
        <v>Family Medicine</v>
      </c>
      <c r="J6755" t="str">
        <f>_xlfn.XLOOKUP(A6755,Table1[CLIENTID],Table1[CLIENTSIZE])</f>
        <v>Small</v>
      </c>
    </row>
    <row r="6756" spans="1:10" x14ac:dyDescent="0.25">
      <c r="A6756">
        <v>1940</v>
      </c>
      <c r="B6756" s="1">
        <v>43080</v>
      </c>
      <c r="C6756">
        <v>9</v>
      </c>
      <c r="D6756">
        <v>0</v>
      </c>
      <c r="E6756">
        <v>0</v>
      </c>
      <c r="F6756">
        <v>0</v>
      </c>
      <c r="H6756" t="str">
        <f>_xlfn.XLOOKUP(A6756,Table1[CLIENTID],Table1[OVERALLSTATUS])</f>
        <v>Live</v>
      </c>
      <c r="I6756" t="str">
        <f>_xlfn.XLOOKUP(A6756,Table1[CLIENTID],Table1[CLIENTSPECIALTY])</f>
        <v>Family Medicine</v>
      </c>
      <c r="J6756" t="str">
        <f>_xlfn.XLOOKUP(A6756,Table1[CLIENTID],Table1[CLIENTSIZE])</f>
        <v>Small</v>
      </c>
    </row>
    <row r="6757" spans="1:10" x14ac:dyDescent="0.25">
      <c r="A6757">
        <v>1970</v>
      </c>
      <c r="B6757" s="1">
        <v>43066</v>
      </c>
      <c r="C6757">
        <v>9</v>
      </c>
      <c r="D6757">
        <v>0</v>
      </c>
      <c r="E6757">
        <v>0</v>
      </c>
      <c r="F6757">
        <v>0</v>
      </c>
      <c r="H6757" t="str">
        <f>_xlfn.XLOOKUP(A6757,Table1[CLIENTID],Table1[OVERALLSTATUS])</f>
        <v>Live</v>
      </c>
      <c r="I6757" t="str">
        <f>_xlfn.XLOOKUP(A6757,Table1[CLIENTID],Table1[CLIENTSPECIALTY])</f>
        <v>Family Medicine</v>
      </c>
      <c r="J6757" t="str">
        <f>_xlfn.XLOOKUP(A6757,Table1[CLIENTID],Table1[CLIENTSIZE])</f>
        <v>Small</v>
      </c>
    </row>
    <row r="6758" spans="1:10" x14ac:dyDescent="0.25">
      <c r="A6758">
        <v>2027</v>
      </c>
      <c r="B6758" s="1">
        <v>43066</v>
      </c>
      <c r="C6758">
        <v>9</v>
      </c>
      <c r="D6758">
        <v>0</v>
      </c>
      <c r="E6758">
        <v>0</v>
      </c>
      <c r="F6758">
        <v>0</v>
      </c>
      <c r="H6758" t="str">
        <f>_xlfn.XLOOKUP(A6758,Table1[CLIENTID],Table1[OVERALLSTATUS])</f>
        <v>Live</v>
      </c>
      <c r="I6758" t="str">
        <f>_xlfn.XLOOKUP(A6758,Table1[CLIENTID],Table1[CLIENTSPECIALTY])</f>
        <v>Family Medicine</v>
      </c>
      <c r="J6758" t="str">
        <f>_xlfn.XLOOKUP(A6758,Table1[CLIENTID],Table1[CLIENTSIZE])</f>
        <v>Small</v>
      </c>
    </row>
    <row r="6759" spans="1:10" x14ac:dyDescent="0.25">
      <c r="A6759">
        <v>2027</v>
      </c>
      <c r="B6759" s="1">
        <v>43087</v>
      </c>
      <c r="C6759">
        <v>9</v>
      </c>
      <c r="D6759">
        <v>0</v>
      </c>
      <c r="E6759">
        <v>0</v>
      </c>
      <c r="F6759">
        <v>0</v>
      </c>
      <c r="H6759" t="str">
        <f>_xlfn.XLOOKUP(A6759,Table1[CLIENTID],Table1[OVERALLSTATUS])</f>
        <v>Live</v>
      </c>
      <c r="I6759" t="str">
        <f>_xlfn.XLOOKUP(A6759,Table1[CLIENTID],Table1[CLIENTSPECIALTY])</f>
        <v>Family Medicine</v>
      </c>
      <c r="J6759" t="str">
        <f>_xlfn.XLOOKUP(A6759,Table1[CLIENTID],Table1[CLIENTSIZE])</f>
        <v>Small</v>
      </c>
    </row>
    <row r="6760" spans="1:10" x14ac:dyDescent="0.25">
      <c r="A6760">
        <v>2027</v>
      </c>
      <c r="B6760" s="1">
        <v>43108</v>
      </c>
      <c r="C6760">
        <v>9</v>
      </c>
      <c r="D6760">
        <v>0</v>
      </c>
      <c r="E6760">
        <v>0</v>
      </c>
      <c r="F6760">
        <v>0</v>
      </c>
      <c r="H6760" t="str">
        <f>_xlfn.XLOOKUP(A6760,Table1[CLIENTID],Table1[OVERALLSTATUS])</f>
        <v>Live</v>
      </c>
      <c r="I6760" t="str">
        <f>_xlfn.XLOOKUP(A6760,Table1[CLIENTID],Table1[CLIENTSPECIALTY])</f>
        <v>Family Medicine</v>
      </c>
      <c r="J6760" t="str">
        <f>_xlfn.XLOOKUP(A6760,Table1[CLIENTID],Table1[CLIENTSIZE])</f>
        <v>Small</v>
      </c>
    </row>
    <row r="6761" spans="1:10" x14ac:dyDescent="0.25">
      <c r="A6761">
        <v>2030</v>
      </c>
      <c r="B6761" s="1">
        <v>43059</v>
      </c>
      <c r="C6761">
        <v>9</v>
      </c>
      <c r="D6761">
        <v>6</v>
      </c>
      <c r="E6761">
        <v>0</v>
      </c>
      <c r="F6761">
        <v>0</v>
      </c>
      <c r="H6761" t="str">
        <f>_xlfn.XLOOKUP(A6761,Table1[CLIENTID],Table1[OVERALLSTATUS])</f>
        <v>Live</v>
      </c>
      <c r="I6761" t="str">
        <f>_xlfn.XLOOKUP(A6761,Table1[CLIENTID],Table1[CLIENTSPECIALTY])</f>
        <v>Surgery</v>
      </c>
      <c r="J6761" t="str">
        <f>_xlfn.XLOOKUP(A6761,Table1[CLIENTID],Table1[CLIENTSIZE])</f>
        <v>Small</v>
      </c>
    </row>
    <row r="6762" spans="1:10" x14ac:dyDescent="0.25">
      <c r="A6762">
        <v>2079</v>
      </c>
      <c r="B6762" s="1">
        <v>43094</v>
      </c>
      <c r="C6762">
        <v>9</v>
      </c>
      <c r="D6762">
        <v>3</v>
      </c>
      <c r="E6762">
        <v>0</v>
      </c>
      <c r="F6762">
        <v>0</v>
      </c>
      <c r="H6762" t="str">
        <f>_xlfn.XLOOKUP(A6762,Table1[CLIENTID],Table1[OVERALLSTATUS])</f>
        <v>Live</v>
      </c>
      <c r="I6762" t="str">
        <f>_xlfn.XLOOKUP(A6762,Table1[CLIENTID],Table1[CLIENTSPECIALTY])</f>
        <v>Surgery</v>
      </c>
      <c r="J6762" t="str">
        <f>_xlfn.XLOOKUP(A6762,Table1[CLIENTID],Table1[CLIENTSIZE])</f>
        <v>Small</v>
      </c>
    </row>
    <row r="6763" spans="1:10" x14ac:dyDescent="0.25">
      <c r="A6763">
        <v>2143</v>
      </c>
      <c r="B6763" s="1">
        <v>43080</v>
      </c>
      <c r="C6763">
        <v>9</v>
      </c>
      <c r="D6763">
        <v>0</v>
      </c>
      <c r="E6763">
        <v>1</v>
      </c>
      <c r="F6763">
        <v>1</v>
      </c>
      <c r="H6763" t="str">
        <f>_xlfn.XLOOKUP(A6763,Table1[CLIENTID],Table1[OVERALLSTATUS])</f>
        <v>Live</v>
      </c>
      <c r="I6763" t="str">
        <f>_xlfn.XLOOKUP(A6763,Table1[CLIENTID],Table1[CLIENTSPECIALTY])</f>
        <v>Surgery</v>
      </c>
      <c r="J6763" t="str">
        <f>_xlfn.XLOOKUP(A6763,Table1[CLIENTID],Table1[CLIENTSIZE])</f>
        <v>Small</v>
      </c>
    </row>
    <row r="6764" spans="1:10" x14ac:dyDescent="0.25">
      <c r="A6764">
        <v>2172</v>
      </c>
      <c r="B6764" s="1">
        <v>43080</v>
      </c>
      <c r="C6764">
        <v>9</v>
      </c>
      <c r="D6764">
        <v>0</v>
      </c>
      <c r="E6764">
        <v>1</v>
      </c>
      <c r="F6764">
        <v>1</v>
      </c>
      <c r="H6764" t="str">
        <f>_xlfn.XLOOKUP(A6764,Table1[CLIENTID],Table1[OVERALLSTATUS])</f>
        <v>Live</v>
      </c>
      <c r="I6764" t="str">
        <f>_xlfn.XLOOKUP(A6764,Table1[CLIENTID],Table1[CLIENTSPECIALTY])</f>
        <v>Surgery</v>
      </c>
      <c r="J6764" t="str">
        <f>_xlfn.XLOOKUP(A6764,Table1[CLIENTID],Table1[CLIENTSIZE])</f>
        <v>Small</v>
      </c>
    </row>
    <row r="6765" spans="1:10" x14ac:dyDescent="0.25">
      <c r="A6765">
        <v>2172</v>
      </c>
      <c r="B6765" s="1">
        <v>43094</v>
      </c>
      <c r="C6765">
        <v>9</v>
      </c>
      <c r="D6765">
        <v>2</v>
      </c>
      <c r="E6765">
        <v>22</v>
      </c>
      <c r="F6765">
        <v>22</v>
      </c>
      <c r="H6765" t="str">
        <f>_xlfn.XLOOKUP(A6765,Table1[CLIENTID],Table1[OVERALLSTATUS])</f>
        <v>Live</v>
      </c>
      <c r="I6765" t="str">
        <f>_xlfn.XLOOKUP(A6765,Table1[CLIENTID],Table1[CLIENTSPECIALTY])</f>
        <v>Surgery</v>
      </c>
      <c r="J6765" t="str">
        <f>_xlfn.XLOOKUP(A6765,Table1[CLIENTID],Table1[CLIENTSIZE])</f>
        <v>Small</v>
      </c>
    </row>
    <row r="6766" spans="1:10" x14ac:dyDescent="0.25">
      <c r="A6766">
        <v>2217</v>
      </c>
      <c r="B6766" s="1">
        <v>43080</v>
      </c>
      <c r="C6766">
        <v>9</v>
      </c>
      <c r="D6766">
        <v>0</v>
      </c>
      <c r="E6766">
        <v>0</v>
      </c>
      <c r="F6766">
        <v>0</v>
      </c>
      <c r="H6766" t="str">
        <f>_xlfn.XLOOKUP(A6766,Table1[CLIENTID],Table1[OVERALLSTATUS])</f>
        <v>Live</v>
      </c>
      <c r="I6766" t="str">
        <f>_xlfn.XLOOKUP(A6766,Table1[CLIENTID],Table1[CLIENTSPECIALTY])</f>
        <v>Surgery</v>
      </c>
      <c r="J6766" t="str">
        <f>_xlfn.XLOOKUP(A6766,Table1[CLIENTID],Table1[CLIENTSIZE])</f>
        <v>Small</v>
      </c>
    </row>
    <row r="6767" spans="1:10" x14ac:dyDescent="0.25">
      <c r="A6767">
        <v>2217</v>
      </c>
      <c r="B6767" s="1">
        <v>43087</v>
      </c>
      <c r="C6767">
        <v>9</v>
      </c>
      <c r="D6767">
        <v>0</v>
      </c>
      <c r="E6767">
        <v>1</v>
      </c>
      <c r="F6767">
        <v>0</v>
      </c>
      <c r="H6767" t="str">
        <f>_xlfn.XLOOKUP(A6767,Table1[CLIENTID],Table1[OVERALLSTATUS])</f>
        <v>Live</v>
      </c>
      <c r="I6767" t="str">
        <f>_xlfn.XLOOKUP(A6767,Table1[CLIENTID],Table1[CLIENTSPECIALTY])</f>
        <v>Surgery</v>
      </c>
      <c r="J6767" t="str">
        <f>_xlfn.XLOOKUP(A6767,Table1[CLIENTID],Table1[CLIENTSIZE])</f>
        <v>Small</v>
      </c>
    </row>
    <row r="6768" spans="1:10" x14ac:dyDescent="0.25">
      <c r="A6768">
        <v>2222</v>
      </c>
      <c r="B6768" s="1">
        <v>43073</v>
      </c>
      <c r="C6768">
        <v>9</v>
      </c>
      <c r="D6768">
        <v>0</v>
      </c>
      <c r="E6768">
        <v>0</v>
      </c>
      <c r="F6768">
        <v>0</v>
      </c>
      <c r="H6768" t="str">
        <f>_xlfn.XLOOKUP(A6768,Table1[CLIENTID],Table1[OVERALLSTATUS])</f>
        <v>Live</v>
      </c>
      <c r="I6768" t="str">
        <f>_xlfn.XLOOKUP(A6768,Table1[CLIENTID],Table1[CLIENTSPECIALTY])</f>
        <v>Surgery</v>
      </c>
      <c r="J6768" t="str">
        <f>_xlfn.XLOOKUP(A6768,Table1[CLIENTID],Table1[CLIENTSIZE])</f>
        <v>Small</v>
      </c>
    </row>
    <row r="6769" spans="1:10" x14ac:dyDescent="0.25">
      <c r="A6769">
        <v>2268</v>
      </c>
      <c r="B6769" s="1">
        <v>43080</v>
      </c>
      <c r="C6769">
        <v>9</v>
      </c>
      <c r="D6769">
        <v>0</v>
      </c>
      <c r="E6769">
        <v>0</v>
      </c>
      <c r="F6769">
        <v>0</v>
      </c>
      <c r="H6769" t="str">
        <f>_xlfn.XLOOKUP(A6769,Table1[CLIENTID],Table1[OVERALLSTATUS])</f>
        <v>Live</v>
      </c>
      <c r="I6769" t="str">
        <f>_xlfn.XLOOKUP(A6769,Table1[CLIENTID],Table1[CLIENTSPECIALTY])</f>
        <v>Surgery</v>
      </c>
      <c r="J6769" t="str">
        <f>_xlfn.XLOOKUP(A6769,Table1[CLIENTID],Table1[CLIENTSIZE])</f>
        <v>Small</v>
      </c>
    </row>
    <row r="6770" spans="1:10" x14ac:dyDescent="0.25">
      <c r="A6770">
        <v>2366</v>
      </c>
      <c r="B6770" s="1">
        <v>43073</v>
      </c>
      <c r="C6770">
        <v>9</v>
      </c>
      <c r="D6770">
        <v>0</v>
      </c>
      <c r="E6770">
        <v>0</v>
      </c>
      <c r="F6770">
        <v>0</v>
      </c>
      <c r="H6770" t="str">
        <f>_xlfn.XLOOKUP(A6770,Table1[CLIENTID],Table1[OVERALLSTATUS])</f>
        <v>Live</v>
      </c>
      <c r="I6770" t="str">
        <f>_xlfn.XLOOKUP(A6770,Table1[CLIENTID],Table1[CLIENTSPECIALTY])</f>
        <v>Family Medicine</v>
      </c>
      <c r="J6770" t="str">
        <f>_xlfn.XLOOKUP(A6770,Table1[CLIENTID],Table1[CLIENTSIZE])</f>
        <v>Small</v>
      </c>
    </row>
    <row r="6771" spans="1:10" x14ac:dyDescent="0.25">
      <c r="A6771">
        <v>2366</v>
      </c>
      <c r="B6771" s="1">
        <v>43101</v>
      </c>
      <c r="C6771">
        <v>9</v>
      </c>
      <c r="D6771">
        <v>0</v>
      </c>
      <c r="E6771">
        <v>0</v>
      </c>
      <c r="F6771">
        <v>0</v>
      </c>
      <c r="H6771" t="str">
        <f>_xlfn.XLOOKUP(A6771,Table1[CLIENTID],Table1[OVERALLSTATUS])</f>
        <v>Live</v>
      </c>
      <c r="I6771" t="str">
        <f>_xlfn.XLOOKUP(A6771,Table1[CLIENTID],Table1[CLIENTSPECIALTY])</f>
        <v>Family Medicine</v>
      </c>
      <c r="J6771" t="str">
        <f>_xlfn.XLOOKUP(A6771,Table1[CLIENTID],Table1[CLIENTSIZE])</f>
        <v>Small</v>
      </c>
    </row>
    <row r="6772" spans="1:10" x14ac:dyDescent="0.25">
      <c r="A6772">
        <v>2367</v>
      </c>
      <c r="B6772" s="1">
        <v>43066</v>
      </c>
      <c r="C6772">
        <v>9</v>
      </c>
      <c r="D6772">
        <v>0</v>
      </c>
      <c r="E6772">
        <v>1</v>
      </c>
      <c r="F6772">
        <v>0</v>
      </c>
      <c r="H6772" t="str">
        <f>_xlfn.XLOOKUP(A6772,Table1[CLIENTID],Table1[OVERALLSTATUS])</f>
        <v>Live</v>
      </c>
      <c r="I6772" t="str">
        <f>_xlfn.XLOOKUP(A6772,Table1[CLIENTID],Table1[CLIENTSPECIALTY])</f>
        <v>Family Medicine</v>
      </c>
      <c r="J6772" t="str">
        <f>_xlfn.XLOOKUP(A6772,Table1[CLIENTID],Table1[CLIENTSIZE])</f>
        <v>Small</v>
      </c>
    </row>
    <row r="6773" spans="1:10" x14ac:dyDescent="0.25">
      <c r="A6773">
        <v>2367</v>
      </c>
      <c r="B6773" s="1">
        <v>43108</v>
      </c>
      <c r="C6773">
        <v>9</v>
      </c>
      <c r="D6773">
        <v>0</v>
      </c>
      <c r="E6773">
        <v>2</v>
      </c>
      <c r="F6773">
        <v>0</v>
      </c>
      <c r="H6773" t="str">
        <f>_xlfn.XLOOKUP(A6773,Table1[CLIENTID],Table1[OVERALLSTATUS])</f>
        <v>Live</v>
      </c>
      <c r="I6773" t="str">
        <f>_xlfn.XLOOKUP(A6773,Table1[CLIENTID],Table1[CLIENTSPECIALTY])</f>
        <v>Family Medicine</v>
      </c>
      <c r="J6773" t="str">
        <f>_xlfn.XLOOKUP(A6773,Table1[CLIENTID],Table1[CLIENTSIZE])</f>
        <v>Small</v>
      </c>
    </row>
    <row r="6774" spans="1:10" x14ac:dyDescent="0.25">
      <c r="A6774">
        <v>2428</v>
      </c>
      <c r="B6774" s="1">
        <v>43087</v>
      </c>
      <c r="C6774">
        <v>9</v>
      </c>
      <c r="D6774">
        <v>0</v>
      </c>
      <c r="E6774">
        <v>0</v>
      </c>
      <c r="F6774">
        <v>0</v>
      </c>
      <c r="H6774" t="str">
        <f>_xlfn.XLOOKUP(A6774,Table1[CLIENTID],Table1[OVERALLSTATUS])</f>
        <v>Live</v>
      </c>
      <c r="I6774" t="str">
        <f>_xlfn.XLOOKUP(A6774,Table1[CLIENTID],Table1[CLIENTSPECIALTY])</f>
        <v>Family Medicine</v>
      </c>
      <c r="J6774" t="str">
        <f>_xlfn.XLOOKUP(A6774,Table1[CLIENTID],Table1[CLIENTSIZE])</f>
        <v>Small</v>
      </c>
    </row>
    <row r="6775" spans="1:10" x14ac:dyDescent="0.25">
      <c r="A6775">
        <v>2441</v>
      </c>
      <c r="B6775" s="1">
        <v>43066</v>
      </c>
      <c r="C6775">
        <v>9</v>
      </c>
      <c r="D6775">
        <v>0</v>
      </c>
      <c r="E6775">
        <v>0</v>
      </c>
      <c r="F6775">
        <v>0</v>
      </c>
      <c r="H6775" t="str">
        <f>_xlfn.XLOOKUP(A6775,Table1[CLIENTID],Table1[OVERALLSTATUS])</f>
        <v>Live</v>
      </c>
      <c r="I6775" t="str">
        <f>_xlfn.XLOOKUP(A6775,Table1[CLIENTID],Table1[CLIENTSPECIALTY])</f>
        <v>Surgery</v>
      </c>
      <c r="J6775" t="str">
        <f>_xlfn.XLOOKUP(A6775,Table1[CLIENTID],Table1[CLIENTSIZE])</f>
        <v>Small</v>
      </c>
    </row>
    <row r="6776" spans="1:10" x14ac:dyDescent="0.25">
      <c r="A6776">
        <v>2517</v>
      </c>
      <c r="B6776" s="1">
        <v>43073</v>
      </c>
      <c r="C6776">
        <v>9</v>
      </c>
      <c r="D6776">
        <v>14</v>
      </c>
      <c r="E6776">
        <v>0</v>
      </c>
      <c r="F6776">
        <v>0</v>
      </c>
      <c r="H6776" t="str">
        <f>_xlfn.XLOOKUP(A6776,Table1[CLIENTID],Table1[OVERALLSTATUS])</f>
        <v>Live</v>
      </c>
      <c r="I6776" t="str">
        <f>_xlfn.XLOOKUP(A6776,Table1[CLIENTID],Table1[CLIENTSPECIALTY])</f>
        <v>Surgery</v>
      </c>
      <c r="J6776" t="str">
        <f>_xlfn.XLOOKUP(A6776,Table1[CLIENTID],Table1[CLIENTSIZE])</f>
        <v>Small</v>
      </c>
    </row>
    <row r="6777" spans="1:10" x14ac:dyDescent="0.25">
      <c r="A6777">
        <v>2517</v>
      </c>
      <c r="B6777" s="1">
        <v>43108</v>
      </c>
      <c r="C6777">
        <v>9</v>
      </c>
      <c r="D6777">
        <v>0</v>
      </c>
      <c r="E6777">
        <v>0</v>
      </c>
      <c r="F6777">
        <v>0</v>
      </c>
      <c r="H6777" t="str">
        <f>_xlfn.XLOOKUP(A6777,Table1[CLIENTID],Table1[OVERALLSTATUS])</f>
        <v>Live</v>
      </c>
      <c r="I6777" t="str">
        <f>_xlfn.XLOOKUP(A6777,Table1[CLIENTID],Table1[CLIENTSPECIALTY])</f>
        <v>Surgery</v>
      </c>
      <c r="J6777" t="str">
        <f>_xlfn.XLOOKUP(A6777,Table1[CLIENTID],Table1[CLIENTSIZE])</f>
        <v>Small</v>
      </c>
    </row>
    <row r="6778" spans="1:10" x14ac:dyDescent="0.25">
      <c r="A6778">
        <v>2562</v>
      </c>
      <c r="B6778" s="1">
        <v>43108</v>
      </c>
      <c r="C6778">
        <v>9</v>
      </c>
      <c r="D6778">
        <v>0</v>
      </c>
      <c r="E6778">
        <v>0</v>
      </c>
      <c r="F6778">
        <v>0</v>
      </c>
      <c r="H6778" t="str">
        <f>_xlfn.XLOOKUP(A6778,Table1[CLIENTID],Table1[OVERALLSTATUS])</f>
        <v>Live</v>
      </c>
      <c r="I6778" t="str">
        <f>_xlfn.XLOOKUP(A6778,Table1[CLIENTID],Table1[CLIENTSPECIALTY])</f>
        <v>Surgery</v>
      </c>
      <c r="J6778" t="str">
        <f>_xlfn.XLOOKUP(A6778,Table1[CLIENTID],Table1[CLIENTSIZE])</f>
        <v>Small</v>
      </c>
    </row>
    <row r="6779" spans="1:10" x14ac:dyDescent="0.25">
      <c r="A6779">
        <v>2567</v>
      </c>
      <c r="B6779" s="1">
        <v>43087</v>
      </c>
      <c r="C6779">
        <v>9</v>
      </c>
      <c r="D6779">
        <v>0</v>
      </c>
      <c r="E6779">
        <v>0</v>
      </c>
      <c r="F6779">
        <v>0</v>
      </c>
      <c r="H6779" t="str">
        <f>_xlfn.XLOOKUP(A6779,Table1[CLIENTID],Table1[OVERALLSTATUS])</f>
        <v>Live</v>
      </c>
      <c r="I6779" t="str">
        <f>_xlfn.XLOOKUP(A6779,Table1[CLIENTID],Table1[CLIENTSPECIALTY])</f>
        <v>Family Medicine</v>
      </c>
      <c r="J6779" t="str">
        <f>_xlfn.XLOOKUP(A6779,Table1[CLIENTID],Table1[CLIENTSIZE])</f>
        <v>Small</v>
      </c>
    </row>
    <row r="6780" spans="1:10" x14ac:dyDescent="0.25">
      <c r="A6780">
        <v>2666</v>
      </c>
      <c r="B6780" s="1">
        <v>43101</v>
      </c>
      <c r="C6780">
        <v>9</v>
      </c>
      <c r="D6780">
        <v>1</v>
      </c>
      <c r="E6780">
        <v>0</v>
      </c>
      <c r="F6780">
        <v>0</v>
      </c>
      <c r="H6780" t="str">
        <f>_xlfn.XLOOKUP(A6780,Table1[CLIENTID],Table1[OVERALLSTATUS])</f>
        <v>Live</v>
      </c>
      <c r="I6780" t="str">
        <f>_xlfn.XLOOKUP(A6780,Table1[CLIENTID],Table1[CLIENTSPECIALTY])</f>
        <v>Surgery</v>
      </c>
      <c r="J6780" t="str">
        <f>_xlfn.XLOOKUP(A6780,Table1[CLIENTID],Table1[CLIENTSIZE])</f>
        <v>Small</v>
      </c>
    </row>
    <row r="6781" spans="1:10" x14ac:dyDescent="0.25">
      <c r="A6781">
        <v>2702</v>
      </c>
      <c r="B6781" s="1">
        <v>43066</v>
      </c>
      <c r="C6781">
        <v>9</v>
      </c>
      <c r="D6781">
        <v>0</v>
      </c>
      <c r="E6781">
        <v>0</v>
      </c>
      <c r="F6781">
        <v>0</v>
      </c>
      <c r="H6781" t="str">
        <f>_xlfn.XLOOKUP(A6781,Table1[CLIENTID],Table1[OVERALLSTATUS])</f>
        <v>Live</v>
      </c>
      <c r="I6781" t="str">
        <f>_xlfn.XLOOKUP(A6781,Table1[CLIENTID],Table1[CLIENTSPECIALTY])</f>
        <v>Surgery</v>
      </c>
      <c r="J6781" t="str">
        <f>_xlfn.XLOOKUP(A6781,Table1[CLIENTID],Table1[CLIENTSIZE])</f>
        <v>Small</v>
      </c>
    </row>
    <row r="6782" spans="1:10" x14ac:dyDescent="0.25">
      <c r="A6782">
        <v>2717</v>
      </c>
      <c r="B6782" s="1">
        <v>43073</v>
      </c>
      <c r="C6782">
        <v>9</v>
      </c>
      <c r="D6782">
        <v>0</v>
      </c>
      <c r="E6782">
        <v>0</v>
      </c>
      <c r="F6782">
        <v>0</v>
      </c>
      <c r="H6782" t="str">
        <f>_xlfn.XLOOKUP(A6782,Table1[CLIENTID],Table1[OVERALLSTATUS])</f>
        <v>Live</v>
      </c>
      <c r="I6782" t="str">
        <f>_xlfn.XLOOKUP(A6782,Table1[CLIENTID],Table1[CLIENTSPECIALTY])</f>
        <v>Surgery</v>
      </c>
      <c r="J6782" t="str">
        <f>_xlfn.XLOOKUP(A6782,Table1[CLIENTID],Table1[CLIENTSIZE])</f>
        <v>Small</v>
      </c>
    </row>
    <row r="6783" spans="1:10" x14ac:dyDescent="0.25">
      <c r="A6783">
        <v>2764</v>
      </c>
      <c r="B6783" s="1">
        <v>43101</v>
      </c>
      <c r="C6783">
        <v>9</v>
      </c>
      <c r="D6783">
        <v>0</v>
      </c>
      <c r="E6783">
        <v>0</v>
      </c>
      <c r="F6783">
        <v>0</v>
      </c>
      <c r="H6783" t="str">
        <f>_xlfn.XLOOKUP(A6783,Table1[CLIENTID],Table1[OVERALLSTATUS])</f>
        <v>Live</v>
      </c>
      <c r="I6783" t="str">
        <f>_xlfn.XLOOKUP(A6783,Table1[CLIENTID],Table1[CLIENTSPECIALTY])</f>
        <v>Surgery</v>
      </c>
      <c r="J6783" t="str">
        <f>_xlfn.XLOOKUP(A6783,Table1[CLIENTID],Table1[CLIENTSIZE])</f>
        <v>Small</v>
      </c>
    </row>
    <row r="6784" spans="1:10" x14ac:dyDescent="0.25">
      <c r="A6784">
        <v>2771</v>
      </c>
      <c r="B6784" s="1">
        <v>43066</v>
      </c>
      <c r="C6784">
        <v>9</v>
      </c>
      <c r="D6784">
        <v>0</v>
      </c>
      <c r="E6784">
        <v>0</v>
      </c>
      <c r="F6784">
        <v>0</v>
      </c>
      <c r="H6784" t="str">
        <f>_xlfn.XLOOKUP(A6784,Table1[CLIENTID],Table1[OVERALLSTATUS])</f>
        <v>Live</v>
      </c>
      <c r="I6784" t="str">
        <f>_xlfn.XLOOKUP(A6784,Table1[CLIENTID],Table1[CLIENTSPECIALTY])</f>
        <v>Surgery</v>
      </c>
      <c r="J6784" t="str">
        <f>_xlfn.XLOOKUP(A6784,Table1[CLIENTID],Table1[CLIENTSIZE])</f>
        <v>Small</v>
      </c>
    </row>
    <row r="6785" spans="1:10" x14ac:dyDescent="0.25">
      <c r="A6785">
        <v>2810</v>
      </c>
      <c r="B6785" s="1">
        <v>43087</v>
      </c>
      <c r="C6785">
        <v>9</v>
      </c>
      <c r="D6785">
        <v>0</v>
      </c>
      <c r="E6785">
        <v>0</v>
      </c>
      <c r="F6785">
        <v>0</v>
      </c>
      <c r="H6785" t="str">
        <f>_xlfn.XLOOKUP(A6785,Table1[CLIENTID],Table1[OVERALLSTATUS])</f>
        <v>Live</v>
      </c>
      <c r="I6785" t="str">
        <f>_xlfn.XLOOKUP(A6785,Table1[CLIENTID],Table1[CLIENTSPECIALTY])</f>
        <v>Surgery</v>
      </c>
      <c r="J6785" t="str">
        <f>_xlfn.XLOOKUP(A6785,Table1[CLIENTID],Table1[CLIENTSIZE])</f>
        <v>Small</v>
      </c>
    </row>
    <row r="6786" spans="1:10" x14ac:dyDescent="0.25">
      <c r="A6786">
        <v>2838</v>
      </c>
      <c r="B6786" s="1">
        <v>43073</v>
      </c>
      <c r="C6786">
        <v>9</v>
      </c>
      <c r="D6786">
        <v>0</v>
      </c>
      <c r="E6786">
        <v>0</v>
      </c>
      <c r="F6786">
        <v>0</v>
      </c>
      <c r="H6786" t="str">
        <f>_xlfn.XLOOKUP(A6786,Table1[CLIENTID],Table1[OVERALLSTATUS])</f>
        <v>Live</v>
      </c>
      <c r="I6786" t="str">
        <f>_xlfn.XLOOKUP(A6786,Table1[CLIENTID],Table1[CLIENTSPECIALTY])</f>
        <v>Surgery</v>
      </c>
      <c r="J6786" t="str">
        <f>_xlfn.XLOOKUP(A6786,Table1[CLIENTID],Table1[CLIENTSIZE])</f>
        <v>Small</v>
      </c>
    </row>
    <row r="6787" spans="1:10" x14ac:dyDescent="0.25">
      <c r="A6787">
        <v>2848</v>
      </c>
      <c r="B6787" s="1">
        <v>43080</v>
      </c>
      <c r="C6787">
        <v>9</v>
      </c>
      <c r="D6787">
        <v>2</v>
      </c>
      <c r="E6787">
        <v>0</v>
      </c>
      <c r="F6787">
        <v>0</v>
      </c>
      <c r="H6787" t="str">
        <f>_xlfn.XLOOKUP(A6787,Table1[CLIENTID],Table1[OVERALLSTATUS])</f>
        <v>Live</v>
      </c>
      <c r="I6787" t="str">
        <f>_xlfn.XLOOKUP(A6787,Table1[CLIENTID],Table1[CLIENTSPECIALTY])</f>
        <v>Surgery</v>
      </c>
      <c r="J6787" t="str">
        <f>_xlfn.XLOOKUP(A6787,Table1[CLIENTID],Table1[CLIENTSIZE])</f>
        <v>Small</v>
      </c>
    </row>
    <row r="6788" spans="1:10" x14ac:dyDescent="0.25">
      <c r="A6788">
        <v>2915</v>
      </c>
      <c r="B6788" s="1">
        <v>43087</v>
      </c>
      <c r="C6788">
        <v>9</v>
      </c>
      <c r="D6788">
        <v>0</v>
      </c>
      <c r="E6788">
        <v>0</v>
      </c>
      <c r="F6788">
        <v>0</v>
      </c>
      <c r="H6788" t="str">
        <f>_xlfn.XLOOKUP(A6788,Table1[CLIENTID],Table1[OVERALLSTATUS])</f>
        <v>Live</v>
      </c>
      <c r="I6788" t="str">
        <f>_xlfn.XLOOKUP(A6788,Table1[CLIENTID],Table1[CLIENTSPECIALTY])</f>
        <v>Surgery</v>
      </c>
      <c r="J6788" t="str">
        <f>_xlfn.XLOOKUP(A6788,Table1[CLIENTID],Table1[CLIENTSIZE])</f>
        <v>Small</v>
      </c>
    </row>
    <row r="6789" spans="1:10" x14ac:dyDescent="0.25">
      <c r="A6789">
        <v>2941</v>
      </c>
      <c r="B6789" s="1">
        <v>43108</v>
      </c>
      <c r="C6789">
        <v>9</v>
      </c>
      <c r="D6789">
        <v>0</v>
      </c>
      <c r="E6789">
        <v>1</v>
      </c>
      <c r="F6789">
        <v>0</v>
      </c>
      <c r="H6789" t="str">
        <f>_xlfn.XLOOKUP(A6789,Table1[CLIENTID],Table1[OVERALLSTATUS])</f>
        <v>Live</v>
      </c>
      <c r="I6789" t="str">
        <f>_xlfn.XLOOKUP(A6789,Table1[CLIENTID],Table1[CLIENTSPECIALTY])</f>
        <v>Surgery</v>
      </c>
      <c r="J6789" t="str">
        <f>_xlfn.XLOOKUP(A6789,Table1[CLIENTID],Table1[CLIENTSIZE])</f>
        <v>Small</v>
      </c>
    </row>
    <row r="6790" spans="1:10" x14ac:dyDescent="0.25">
      <c r="A6790">
        <v>2953</v>
      </c>
      <c r="B6790" s="1">
        <v>43087</v>
      </c>
      <c r="C6790">
        <v>9</v>
      </c>
      <c r="D6790">
        <v>12</v>
      </c>
      <c r="E6790">
        <v>3</v>
      </c>
      <c r="F6790">
        <v>0</v>
      </c>
      <c r="H6790" t="str">
        <f>_xlfn.XLOOKUP(A6790,Table1[CLIENTID],Table1[OVERALLSTATUS])</f>
        <v>Live</v>
      </c>
      <c r="I6790" t="str">
        <f>_xlfn.XLOOKUP(A6790,Table1[CLIENTID],Table1[CLIENTSPECIALTY])</f>
        <v>Surgery</v>
      </c>
      <c r="J6790" t="str">
        <f>_xlfn.XLOOKUP(A6790,Table1[CLIENTID],Table1[CLIENTSIZE])</f>
        <v>Small</v>
      </c>
    </row>
    <row r="6791" spans="1:10" x14ac:dyDescent="0.25">
      <c r="A6791">
        <v>2978</v>
      </c>
      <c r="B6791" s="1">
        <v>43101</v>
      </c>
      <c r="C6791">
        <v>9</v>
      </c>
      <c r="D6791">
        <v>0</v>
      </c>
      <c r="E6791">
        <v>3</v>
      </c>
      <c r="F6791">
        <v>0</v>
      </c>
      <c r="H6791" t="str">
        <f>_xlfn.XLOOKUP(A6791,Table1[CLIENTID],Table1[OVERALLSTATUS])</f>
        <v>Live</v>
      </c>
      <c r="I6791" t="str">
        <f>_xlfn.XLOOKUP(A6791,Table1[CLIENTID],Table1[CLIENTSPECIALTY])</f>
        <v>Surgery</v>
      </c>
      <c r="J6791" t="str">
        <f>_xlfn.XLOOKUP(A6791,Table1[CLIENTID],Table1[CLIENTSIZE])</f>
        <v>Small</v>
      </c>
    </row>
    <row r="6792" spans="1:10" x14ac:dyDescent="0.25">
      <c r="A6792">
        <v>2980</v>
      </c>
      <c r="B6792" s="1">
        <v>43094</v>
      </c>
      <c r="C6792">
        <v>9</v>
      </c>
      <c r="D6792">
        <v>5</v>
      </c>
      <c r="E6792">
        <v>5</v>
      </c>
      <c r="F6792">
        <v>3</v>
      </c>
      <c r="H6792" t="str">
        <f>_xlfn.XLOOKUP(A6792,Table1[CLIENTID],Table1[OVERALLSTATUS])</f>
        <v>Live</v>
      </c>
      <c r="I6792" t="str">
        <f>_xlfn.XLOOKUP(A6792,Table1[CLIENTID],Table1[CLIENTSPECIALTY])</f>
        <v>Surgery</v>
      </c>
      <c r="J6792" t="str">
        <f>_xlfn.XLOOKUP(A6792,Table1[CLIENTID],Table1[CLIENTSIZE])</f>
        <v>Small</v>
      </c>
    </row>
    <row r="6793" spans="1:10" x14ac:dyDescent="0.25">
      <c r="A6793">
        <v>3106</v>
      </c>
      <c r="B6793" s="1">
        <v>43080</v>
      </c>
      <c r="C6793">
        <v>9</v>
      </c>
      <c r="D6793">
        <v>0</v>
      </c>
      <c r="E6793">
        <v>0</v>
      </c>
      <c r="F6793">
        <v>0</v>
      </c>
      <c r="H6793" t="str">
        <f>_xlfn.XLOOKUP(A6793,Table1[CLIENTID],Table1[OVERALLSTATUS])</f>
        <v>Live</v>
      </c>
      <c r="I6793" t="str">
        <f>_xlfn.XLOOKUP(A6793,Table1[CLIENTID],Table1[CLIENTSPECIALTY])</f>
        <v>Family Medicine</v>
      </c>
      <c r="J6793" t="str">
        <f>_xlfn.XLOOKUP(A6793,Table1[CLIENTID],Table1[CLIENTSIZE])</f>
        <v>Small</v>
      </c>
    </row>
    <row r="6794" spans="1:10" x14ac:dyDescent="0.25">
      <c r="A6794">
        <v>3130</v>
      </c>
      <c r="B6794" s="1">
        <v>43073</v>
      </c>
      <c r="C6794">
        <v>9</v>
      </c>
      <c r="D6794">
        <v>0</v>
      </c>
      <c r="E6794">
        <v>0</v>
      </c>
      <c r="F6794">
        <v>0</v>
      </c>
      <c r="H6794" t="str">
        <f>_xlfn.XLOOKUP(A6794,Table1[CLIENTID],Table1[OVERALLSTATUS])</f>
        <v>Live</v>
      </c>
      <c r="I6794" t="str">
        <f>_xlfn.XLOOKUP(A6794,Table1[CLIENTID],Table1[CLIENTSPECIALTY])</f>
        <v>Surgery</v>
      </c>
      <c r="J6794" t="str">
        <f>_xlfn.XLOOKUP(A6794,Table1[CLIENTID],Table1[CLIENTSIZE])</f>
        <v>Small</v>
      </c>
    </row>
    <row r="6795" spans="1:10" x14ac:dyDescent="0.25">
      <c r="A6795">
        <v>3138</v>
      </c>
      <c r="B6795" s="1">
        <v>43108</v>
      </c>
      <c r="C6795">
        <v>9</v>
      </c>
      <c r="D6795">
        <v>0</v>
      </c>
      <c r="E6795">
        <v>0</v>
      </c>
      <c r="F6795">
        <v>0</v>
      </c>
      <c r="H6795" t="str">
        <f>_xlfn.XLOOKUP(A6795,Table1[CLIENTID],Table1[OVERALLSTATUS])</f>
        <v>Live</v>
      </c>
      <c r="I6795" t="str">
        <f>_xlfn.XLOOKUP(A6795,Table1[CLIENTID],Table1[CLIENTSPECIALTY])</f>
        <v>Family Medicine</v>
      </c>
      <c r="J6795" t="str">
        <f>_xlfn.XLOOKUP(A6795,Table1[CLIENTID],Table1[CLIENTSIZE])</f>
        <v>Small</v>
      </c>
    </row>
    <row r="6796" spans="1:10" x14ac:dyDescent="0.25">
      <c r="A6796">
        <v>3141</v>
      </c>
      <c r="B6796" s="1">
        <v>43066</v>
      </c>
      <c r="C6796">
        <v>9</v>
      </c>
      <c r="D6796">
        <v>4</v>
      </c>
      <c r="E6796">
        <v>1</v>
      </c>
      <c r="F6796">
        <v>1</v>
      </c>
      <c r="H6796" t="str">
        <f>_xlfn.XLOOKUP(A6796,Table1[CLIENTID],Table1[OVERALLSTATUS])</f>
        <v>Live</v>
      </c>
      <c r="I6796" t="str">
        <f>_xlfn.XLOOKUP(A6796,Table1[CLIENTID],Table1[CLIENTSPECIALTY])</f>
        <v>Surgery</v>
      </c>
      <c r="J6796" t="str">
        <f>_xlfn.XLOOKUP(A6796,Table1[CLIENTID],Table1[CLIENTSIZE])</f>
        <v>Small</v>
      </c>
    </row>
    <row r="6797" spans="1:10" x14ac:dyDescent="0.25">
      <c r="A6797">
        <v>79</v>
      </c>
      <c r="B6797" s="1">
        <v>43087</v>
      </c>
      <c r="C6797">
        <v>9</v>
      </c>
      <c r="D6797">
        <v>0</v>
      </c>
      <c r="E6797">
        <v>0</v>
      </c>
      <c r="F6797">
        <v>0</v>
      </c>
      <c r="H6797" t="str">
        <f>_xlfn.XLOOKUP(A6797,Table1[CLIENTID],Table1[OVERALLSTATUS])</f>
        <v>Live</v>
      </c>
      <c r="I6797" t="str">
        <f>_xlfn.XLOOKUP(A6797,Table1[CLIENTID],Table1[CLIENTSPECIALTY])</f>
        <v>OB-GYN</v>
      </c>
      <c r="J6797" t="str">
        <f>_xlfn.XLOOKUP(A6797,Table1[CLIENTID],Table1[CLIENTSIZE])</f>
        <v>Medium</v>
      </c>
    </row>
    <row r="6798" spans="1:10" x14ac:dyDescent="0.25">
      <c r="A6798">
        <v>324</v>
      </c>
      <c r="B6798" s="1">
        <v>43066</v>
      </c>
      <c r="C6798">
        <v>9</v>
      </c>
      <c r="D6798">
        <v>0</v>
      </c>
      <c r="E6798">
        <v>0</v>
      </c>
      <c r="F6798">
        <v>0</v>
      </c>
      <c r="H6798" t="str">
        <f>_xlfn.XLOOKUP(A6798,Table1[CLIENTID],Table1[OVERALLSTATUS])</f>
        <v>Live</v>
      </c>
      <c r="I6798" t="str">
        <f>_xlfn.XLOOKUP(A6798,Table1[CLIENTID],Table1[CLIENTSPECIALTY])</f>
        <v>OB-GYN</v>
      </c>
      <c r="J6798" t="str">
        <f>_xlfn.XLOOKUP(A6798,Table1[CLIENTID],Table1[CLIENTSIZE])</f>
        <v>Medium</v>
      </c>
    </row>
    <row r="6799" spans="1:10" x14ac:dyDescent="0.25">
      <c r="A6799">
        <v>462</v>
      </c>
      <c r="B6799" s="1">
        <v>43080</v>
      </c>
      <c r="C6799">
        <v>9</v>
      </c>
      <c r="D6799">
        <v>2</v>
      </c>
      <c r="E6799">
        <v>0</v>
      </c>
      <c r="F6799">
        <v>0</v>
      </c>
      <c r="H6799" t="str">
        <f>_xlfn.XLOOKUP(A6799,Table1[CLIENTID],Table1[OVERALLSTATUS])</f>
        <v>Live</v>
      </c>
      <c r="I6799" t="str">
        <f>_xlfn.XLOOKUP(A6799,Table1[CLIENTID],Table1[CLIENTSPECIALTY])</f>
        <v>Pediatrics</v>
      </c>
      <c r="J6799" t="str">
        <f>_xlfn.XLOOKUP(A6799,Table1[CLIENTID],Table1[CLIENTSIZE])</f>
        <v>Medium</v>
      </c>
    </row>
    <row r="6800" spans="1:10" x14ac:dyDescent="0.25">
      <c r="A6800">
        <v>622</v>
      </c>
      <c r="B6800" s="1">
        <v>43073</v>
      </c>
      <c r="C6800">
        <v>9</v>
      </c>
      <c r="D6800">
        <v>0</v>
      </c>
      <c r="E6800">
        <v>1</v>
      </c>
      <c r="F6800">
        <v>0</v>
      </c>
      <c r="H6800" t="str">
        <f>_xlfn.XLOOKUP(A6800,Table1[CLIENTID],Table1[OVERALLSTATUS])</f>
        <v>Live</v>
      </c>
      <c r="I6800" t="str">
        <f>_xlfn.XLOOKUP(A6800,Table1[CLIENTID],Table1[CLIENTSPECIALTY])</f>
        <v>Pediatrics</v>
      </c>
      <c r="J6800" t="str">
        <f>_xlfn.XLOOKUP(A6800,Table1[CLIENTID],Table1[CLIENTSIZE])</f>
        <v>Medium</v>
      </c>
    </row>
    <row r="6801" spans="1:10" x14ac:dyDescent="0.25">
      <c r="A6801">
        <v>774</v>
      </c>
      <c r="B6801" s="1">
        <v>43059</v>
      </c>
      <c r="C6801">
        <v>9</v>
      </c>
      <c r="D6801">
        <v>0</v>
      </c>
      <c r="E6801">
        <v>2</v>
      </c>
      <c r="F6801">
        <v>0</v>
      </c>
      <c r="H6801" t="str">
        <f>_xlfn.XLOOKUP(A6801,Table1[CLIENTID],Table1[OVERALLSTATUS])</f>
        <v>Live</v>
      </c>
      <c r="I6801" t="str">
        <f>_xlfn.XLOOKUP(A6801,Table1[CLIENTID],Table1[CLIENTSPECIALTY])</f>
        <v>OB-GYN</v>
      </c>
      <c r="J6801" t="str">
        <f>_xlfn.XLOOKUP(A6801,Table1[CLIENTID],Table1[CLIENTSIZE])</f>
        <v>Medium</v>
      </c>
    </row>
    <row r="6802" spans="1:10" x14ac:dyDescent="0.25">
      <c r="A6802">
        <v>774</v>
      </c>
      <c r="B6802" s="1">
        <v>43073</v>
      </c>
      <c r="C6802">
        <v>9</v>
      </c>
      <c r="D6802">
        <v>0</v>
      </c>
      <c r="E6802">
        <v>0</v>
      </c>
      <c r="F6802">
        <v>0</v>
      </c>
      <c r="H6802" t="str">
        <f>_xlfn.XLOOKUP(A6802,Table1[CLIENTID],Table1[OVERALLSTATUS])</f>
        <v>Live</v>
      </c>
      <c r="I6802" t="str">
        <f>_xlfn.XLOOKUP(A6802,Table1[CLIENTID],Table1[CLIENTSPECIALTY])</f>
        <v>OB-GYN</v>
      </c>
      <c r="J6802" t="str">
        <f>_xlfn.XLOOKUP(A6802,Table1[CLIENTID],Table1[CLIENTSIZE])</f>
        <v>Medium</v>
      </c>
    </row>
    <row r="6803" spans="1:10" x14ac:dyDescent="0.25">
      <c r="A6803">
        <v>949</v>
      </c>
      <c r="B6803" s="1">
        <v>43066</v>
      </c>
      <c r="C6803">
        <v>9</v>
      </c>
      <c r="D6803">
        <v>0</v>
      </c>
      <c r="E6803">
        <v>0</v>
      </c>
      <c r="F6803">
        <v>0</v>
      </c>
      <c r="H6803" t="str">
        <f>_xlfn.XLOOKUP(A6803,Table1[CLIENTID],Table1[OVERALLSTATUS])</f>
        <v>Live</v>
      </c>
      <c r="I6803" t="str">
        <f>_xlfn.XLOOKUP(A6803,Table1[CLIENTID],Table1[CLIENTSPECIALTY])</f>
        <v>OB-GYN</v>
      </c>
      <c r="J6803" t="str">
        <f>_xlfn.XLOOKUP(A6803,Table1[CLIENTID],Table1[CLIENTSIZE])</f>
        <v>Medium</v>
      </c>
    </row>
    <row r="6804" spans="1:10" x14ac:dyDescent="0.25">
      <c r="A6804">
        <v>1101</v>
      </c>
      <c r="B6804" s="1">
        <v>43080</v>
      </c>
      <c r="C6804">
        <v>9</v>
      </c>
      <c r="D6804">
        <v>2</v>
      </c>
      <c r="E6804">
        <v>0</v>
      </c>
      <c r="F6804">
        <v>0</v>
      </c>
      <c r="H6804" t="str">
        <f>_xlfn.XLOOKUP(A6804,Table1[CLIENTID],Table1[OVERALLSTATUS])</f>
        <v>Live</v>
      </c>
      <c r="I6804" t="str">
        <f>_xlfn.XLOOKUP(A6804,Table1[CLIENTID],Table1[CLIENTSPECIALTY])</f>
        <v>OB-GYN</v>
      </c>
      <c r="J6804" t="str">
        <f>_xlfn.XLOOKUP(A6804,Table1[CLIENTID],Table1[CLIENTSIZE])</f>
        <v>Medium</v>
      </c>
    </row>
    <row r="6805" spans="1:10" x14ac:dyDescent="0.25">
      <c r="A6805">
        <v>1169</v>
      </c>
      <c r="B6805" s="1">
        <v>43087</v>
      </c>
      <c r="C6805">
        <v>9</v>
      </c>
      <c r="D6805">
        <v>1</v>
      </c>
      <c r="E6805">
        <v>0</v>
      </c>
      <c r="F6805">
        <v>0</v>
      </c>
      <c r="H6805" t="str">
        <f>_xlfn.XLOOKUP(A6805,Table1[CLIENTID],Table1[OVERALLSTATUS])</f>
        <v>Live</v>
      </c>
      <c r="I6805" t="str">
        <f>_xlfn.XLOOKUP(A6805,Table1[CLIENTID],Table1[CLIENTSPECIALTY])</f>
        <v>OB-GYN</v>
      </c>
      <c r="J6805" t="str">
        <f>_xlfn.XLOOKUP(A6805,Table1[CLIENTID],Table1[CLIENTSIZE])</f>
        <v>Medium</v>
      </c>
    </row>
    <row r="6806" spans="1:10" x14ac:dyDescent="0.25">
      <c r="A6806">
        <v>1220</v>
      </c>
      <c r="B6806" s="1">
        <v>43073</v>
      </c>
      <c r="C6806">
        <v>9</v>
      </c>
      <c r="D6806">
        <v>0</v>
      </c>
      <c r="E6806">
        <v>0</v>
      </c>
      <c r="F6806">
        <v>0</v>
      </c>
      <c r="H6806" t="str">
        <f>_xlfn.XLOOKUP(A6806,Table1[CLIENTID],Table1[OVERALLSTATUS])</f>
        <v>Live</v>
      </c>
      <c r="I6806" t="str">
        <f>_xlfn.XLOOKUP(A6806,Table1[CLIENTID],Table1[CLIENTSPECIALTY])</f>
        <v>Surgery</v>
      </c>
      <c r="J6806" t="str">
        <f>_xlfn.XLOOKUP(A6806,Table1[CLIENTID],Table1[CLIENTSIZE])</f>
        <v>Medium</v>
      </c>
    </row>
    <row r="6807" spans="1:10" x14ac:dyDescent="0.25">
      <c r="A6807">
        <v>1263</v>
      </c>
      <c r="B6807" s="1">
        <v>43108</v>
      </c>
      <c r="C6807">
        <v>9</v>
      </c>
      <c r="D6807">
        <v>0</v>
      </c>
      <c r="E6807">
        <v>0</v>
      </c>
      <c r="F6807">
        <v>0</v>
      </c>
      <c r="H6807" t="str">
        <f>_xlfn.XLOOKUP(A6807,Table1[CLIENTID],Table1[OVERALLSTATUS])</f>
        <v>Live</v>
      </c>
      <c r="I6807" t="str">
        <f>_xlfn.XLOOKUP(A6807,Table1[CLIENTID],Table1[CLIENTSPECIALTY])</f>
        <v>Surgery</v>
      </c>
      <c r="J6807" t="str">
        <f>_xlfn.XLOOKUP(A6807,Table1[CLIENTID],Table1[CLIENTSIZE])</f>
        <v>Medium</v>
      </c>
    </row>
    <row r="6808" spans="1:10" x14ac:dyDescent="0.25">
      <c r="A6808">
        <v>1312</v>
      </c>
      <c r="B6808" s="1">
        <v>43080</v>
      </c>
      <c r="C6808">
        <v>9</v>
      </c>
      <c r="D6808">
        <v>0</v>
      </c>
      <c r="E6808">
        <v>0</v>
      </c>
      <c r="F6808">
        <v>0</v>
      </c>
      <c r="H6808" t="str">
        <f>_xlfn.XLOOKUP(A6808,Table1[CLIENTID],Table1[OVERALLSTATUS])</f>
        <v>Live</v>
      </c>
      <c r="I6808" t="str">
        <f>_xlfn.XLOOKUP(A6808,Table1[CLIENTID],Table1[CLIENTSPECIALTY])</f>
        <v>Surgery</v>
      </c>
      <c r="J6808" t="str">
        <f>_xlfn.XLOOKUP(A6808,Table1[CLIENTID],Table1[CLIENTSIZE])</f>
        <v>Medium</v>
      </c>
    </row>
    <row r="6809" spans="1:10" x14ac:dyDescent="0.25">
      <c r="A6809">
        <v>1312</v>
      </c>
      <c r="B6809" s="1">
        <v>43094</v>
      </c>
      <c r="C6809">
        <v>9</v>
      </c>
      <c r="D6809">
        <v>0</v>
      </c>
      <c r="E6809">
        <v>0</v>
      </c>
      <c r="F6809">
        <v>0</v>
      </c>
      <c r="H6809" t="str">
        <f>_xlfn.XLOOKUP(A6809,Table1[CLIENTID],Table1[OVERALLSTATUS])</f>
        <v>Live</v>
      </c>
      <c r="I6809" t="str">
        <f>_xlfn.XLOOKUP(A6809,Table1[CLIENTID],Table1[CLIENTSPECIALTY])</f>
        <v>Surgery</v>
      </c>
      <c r="J6809" t="str">
        <f>_xlfn.XLOOKUP(A6809,Table1[CLIENTID],Table1[CLIENTSIZE])</f>
        <v>Medium</v>
      </c>
    </row>
    <row r="6810" spans="1:10" x14ac:dyDescent="0.25">
      <c r="A6810">
        <v>1372</v>
      </c>
      <c r="B6810" s="1">
        <v>43066</v>
      </c>
      <c r="C6810">
        <v>9</v>
      </c>
      <c r="D6810">
        <v>0</v>
      </c>
      <c r="E6810">
        <v>0</v>
      </c>
      <c r="F6810">
        <v>0</v>
      </c>
      <c r="H6810" t="str">
        <f>_xlfn.XLOOKUP(A6810,Table1[CLIENTID],Table1[OVERALLSTATUS])</f>
        <v>Live</v>
      </c>
      <c r="I6810" t="str">
        <f>_xlfn.XLOOKUP(A6810,Table1[CLIENTID],Table1[CLIENTSPECIALTY])</f>
        <v>Surgery</v>
      </c>
      <c r="J6810" t="str">
        <f>_xlfn.XLOOKUP(A6810,Table1[CLIENTID],Table1[CLIENTSIZE])</f>
        <v>Medium</v>
      </c>
    </row>
    <row r="6811" spans="1:10" x14ac:dyDescent="0.25">
      <c r="A6811">
        <v>1406</v>
      </c>
      <c r="B6811" s="1">
        <v>43059</v>
      </c>
      <c r="C6811">
        <v>9</v>
      </c>
      <c r="D6811">
        <v>0</v>
      </c>
      <c r="E6811">
        <v>0</v>
      </c>
      <c r="F6811">
        <v>0</v>
      </c>
      <c r="H6811" t="str">
        <f>_xlfn.XLOOKUP(A6811,Table1[CLIENTID],Table1[OVERALLSTATUS])</f>
        <v>Live</v>
      </c>
      <c r="I6811" t="str">
        <f>_xlfn.XLOOKUP(A6811,Table1[CLIENTID],Table1[CLIENTSPECIALTY])</f>
        <v>Pediatrics</v>
      </c>
      <c r="J6811" t="str">
        <f>_xlfn.XLOOKUP(A6811,Table1[CLIENTID],Table1[CLIENTSIZE])</f>
        <v>Medium</v>
      </c>
    </row>
    <row r="6812" spans="1:10" x14ac:dyDescent="0.25">
      <c r="A6812">
        <v>1406</v>
      </c>
      <c r="B6812" s="1">
        <v>43108</v>
      </c>
      <c r="C6812">
        <v>9</v>
      </c>
      <c r="D6812">
        <v>0</v>
      </c>
      <c r="E6812">
        <v>0</v>
      </c>
      <c r="F6812">
        <v>0</v>
      </c>
      <c r="H6812" t="str">
        <f>_xlfn.XLOOKUP(A6812,Table1[CLIENTID],Table1[OVERALLSTATUS])</f>
        <v>Live</v>
      </c>
      <c r="I6812" t="str">
        <f>_xlfn.XLOOKUP(A6812,Table1[CLIENTID],Table1[CLIENTSPECIALTY])</f>
        <v>Pediatrics</v>
      </c>
      <c r="J6812" t="str">
        <f>_xlfn.XLOOKUP(A6812,Table1[CLIENTID],Table1[CLIENTSIZE])</f>
        <v>Medium</v>
      </c>
    </row>
    <row r="6813" spans="1:10" x14ac:dyDescent="0.25">
      <c r="A6813">
        <v>1454</v>
      </c>
      <c r="B6813" s="1">
        <v>43066</v>
      </c>
      <c r="C6813">
        <v>9</v>
      </c>
      <c r="D6813">
        <v>0</v>
      </c>
      <c r="E6813">
        <v>2</v>
      </c>
      <c r="F6813">
        <v>2</v>
      </c>
      <c r="H6813" t="str">
        <f>_xlfn.XLOOKUP(A6813,Table1[CLIENTID],Table1[OVERALLSTATUS])</f>
        <v>Live</v>
      </c>
      <c r="I6813" t="str">
        <f>_xlfn.XLOOKUP(A6813,Table1[CLIENTID],Table1[CLIENTSPECIALTY])</f>
        <v>Surgery</v>
      </c>
      <c r="J6813" t="str">
        <f>_xlfn.XLOOKUP(A6813,Table1[CLIENTID],Table1[CLIENTSIZE])</f>
        <v>Medium</v>
      </c>
    </row>
    <row r="6814" spans="1:10" x14ac:dyDescent="0.25">
      <c r="A6814">
        <v>1454</v>
      </c>
      <c r="B6814" s="1">
        <v>43080</v>
      </c>
      <c r="C6814">
        <v>9</v>
      </c>
      <c r="D6814">
        <v>0</v>
      </c>
      <c r="E6814">
        <v>0</v>
      </c>
      <c r="F6814">
        <v>0</v>
      </c>
      <c r="H6814" t="str">
        <f>_xlfn.XLOOKUP(A6814,Table1[CLIENTID],Table1[OVERALLSTATUS])</f>
        <v>Live</v>
      </c>
      <c r="I6814" t="str">
        <f>_xlfn.XLOOKUP(A6814,Table1[CLIENTID],Table1[CLIENTSPECIALTY])</f>
        <v>Surgery</v>
      </c>
      <c r="J6814" t="str">
        <f>_xlfn.XLOOKUP(A6814,Table1[CLIENTID],Table1[CLIENTSIZE])</f>
        <v>Medium</v>
      </c>
    </row>
    <row r="6815" spans="1:10" x14ac:dyDescent="0.25">
      <c r="A6815">
        <v>1521</v>
      </c>
      <c r="B6815" s="1">
        <v>43080</v>
      </c>
      <c r="C6815">
        <v>9</v>
      </c>
      <c r="D6815">
        <v>0</v>
      </c>
      <c r="E6815">
        <v>0</v>
      </c>
      <c r="F6815">
        <v>0</v>
      </c>
      <c r="H6815" t="str">
        <f>_xlfn.XLOOKUP(A6815,Table1[CLIENTID],Table1[OVERALLSTATUS])</f>
        <v>Live</v>
      </c>
      <c r="I6815" t="str">
        <f>_xlfn.XLOOKUP(A6815,Table1[CLIENTID],Table1[CLIENTSPECIALTY])</f>
        <v>Pediatrics</v>
      </c>
      <c r="J6815" t="str">
        <f>_xlfn.XLOOKUP(A6815,Table1[CLIENTID],Table1[CLIENTSIZE])</f>
        <v>Medium</v>
      </c>
    </row>
    <row r="6816" spans="1:10" x14ac:dyDescent="0.25">
      <c r="A6816">
        <v>1558</v>
      </c>
      <c r="B6816" s="1">
        <v>43073</v>
      </c>
      <c r="C6816">
        <v>9</v>
      </c>
      <c r="D6816">
        <v>0</v>
      </c>
      <c r="E6816">
        <v>0</v>
      </c>
      <c r="F6816">
        <v>0</v>
      </c>
      <c r="H6816" t="str">
        <f>_xlfn.XLOOKUP(A6816,Table1[CLIENTID],Table1[OVERALLSTATUS])</f>
        <v>Live</v>
      </c>
      <c r="I6816" t="str">
        <f>_xlfn.XLOOKUP(A6816,Table1[CLIENTID],Table1[CLIENTSPECIALTY])</f>
        <v>Surgery</v>
      </c>
      <c r="J6816" t="str">
        <f>_xlfn.XLOOKUP(A6816,Table1[CLIENTID],Table1[CLIENTSIZE])</f>
        <v>Medium</v>
      </c>
    </row>
    <row r="6817" spans="1:10" x14ac:dyDescent="0.25">
      <c r="A6817">
        <v>1559</v>
      </c>
      <c r="B6817" s="1">
        <v>43087</v>
      </c>
      <c r="C6817">
        <v>9</v>
      </c>
      <c r="D6817">
        <v>0</v>
      </c>
      <c r="E6817">
        <v>0</v>
      </c>
      <c r="F6817">
        <v>0</v>
      </c>
      <c r="H6817" t="str">
        <f>_xlfn.XLOOKUP(A6817,Table1[CLIENTID],Table1[OVERALLSTATUS])</f>
        <v>Live</v>
      </c>
      <c r="I6817" t="str">
        <f>_xlfn.XLOOKUP(A6817,Table1[CLIENTID],Table1[CLIENTSPECIALTY])</f>
        <v>Surgery</v>
      </c>
      <c r="J6817" t="str">
        <f>_xlfn.XLOOKUP(A6817,Table1[CLIENTID],Table1[CLIENTSIZE])</f>
        <v>Medium</v>
      </c>
    </row>
    <row r="6818" spans="1:10" x14ac:dyDescent="0.25">
      <c r="A6818">
        <v>1559</v>
      </c>
      <c r="B6818" s="1">
        <v>43094</v>
      </c>
      <c r="C6818">
        <v>9</v>
      </c>
      <c r="D6818">
        <v>1</v>
      </c>
      <c r="E6818">
        <v>0</v>
      </c>
      <c r="F6818">
        <v>0</v>
      </c>
      <c r="H6818" t="str">
        <f>_xlfn.XLOOKUP(A6818,Table1[CLIENTID],Table1[OVERALLSTATUS])</f>
        <v>Live</v>
      </c>
      <c r="I6818" t="str">
        <f>_xlfn.XLOOKUP(A6818,Table1[CLIENTID],Table1[CLIENTSPECIALTY])</f>
        <v>Surgery</v>
      </c>
      <c r="J6818" t="str">
        <f>_xlfn.XLOOKUP(A6818,Table1[CLIENTID],Table1[CLIENTSIZE])</f>
        <v>Medium</v>
      </c>
    </row>
    <row r="6819" spans="1:10" x14ac:dyDescent="0.25">
      <c r="A6819">
        <v>1566</v>
      </c>
      <c r="B6819" s="1">
        <v>43059</v>
      </c>
      <c r="C6819">
        <v>9</v>
      </c>
      <c r="D6819">
        <v>0</v>
      </c>
      <c r="E6819">
        <v>1</v>
      </c>
      <c r="F6819">
        <v>1</v>
      </c>
      <c r="H6819" t="str">
        <f>_xlfn.XLOOKUP(A6819,Table1[CLIENTID],Table1[OVERALLSTATUS])</f>
        <v>Live</v>
      </c>
      <c r="I6819" t="str">
        <f>_xlfn.XLOOKUP(A6819,Table1[CLIENTID],Table1[CLIENTSPECIALTY])</f>
        <v>Surgery</v>
      </c>
      <c r="J6819" t="str">
        <f>_xlfn.XLOOKUP(A6819,Table1[CLIENTID],Table1[CLIENTSIZE])</f>
        <v>Medium</v>
      </c>
    </row>
    <row r="6820" spans="1:10" x14ac:dyDescent="0.25">
      <c r="A6820">
        <v>1578</v>
      </c>
      <c r="B6820" s="1">
        <v>43080</v>
      </c>
      <c r="C6820">
        <v>9</v>
      </c>
      <c r="D6820">
        <v>0</v>
      </c>
      <c r="E6820">
        <v>0</v>
      </c>
      <c r="F6820">
        <v>0</v>
      </c>
      <c r="H6820" t="str">
        <f>_xlfn.XLOOKUP(A6820,Table1[CLIENTID],Table1[OVERALLSTATUS])</f>
        <v>Live</v>
      </c>
      <c r="I6820" t="str">
        <f>_xlfn.XLOOKUP(A6820,Table1[CLIENTID],Table1[CLIENTSPECIALTY])</f>
        <v>Surgery</v>
      </c>
      <c r="J6820" t="str">
        <f>_xlfn.XLOOKUP(A6820,Table1[CLIENTID],Table1[CLIENTSIZE])</f>
        <v>Medium</v>
      </c>
    </row>
    <row r="6821" spans="1:10" x14ac:dyDescent="0.25">
      <c r="A6821">
        <v>1579</v>
      </c>
      <c r="B6821" s="1">
        <v>43080</v>
      </c>
      <c r="C6821">
        <v>9</v>
      </c>
      <c r="D6821">
        <v>2</v>
      </c>
      <c r="E6821">
        <v>1</v>
      </c>
      <c r="F6821">
        <v>1</v>
      </c>
      <c r="H6821" t="str">
        <f>_xlfn.XLOOKUP(A6821,Table1[CLIENTID],Table1[OVERALLSTATUS])</f>
        <v>Live</v>
      </c>
      <c r="I6821" t="str">
        <f>_xlfn.XLOOKUP(A6821,Table1[CLIENTID],Table1[CLIENTSPECIALTY])</f>
        <v>Surgery</v>
      </c>
      <c r="J6821" t="str">
        <f>_xlfn.XLOOKUP(A6821,Table1[CLIENTID],Table1[CLIENTSIZE])</f>
        <v>Medium</v>
      </c>
    </row>
    <row r="6822" spans="1:10" x14ac:dyDescent="0.25">
      <c r="A6822">
        <v>1581</v>
      </c>
      <c r="B6822" s="1">
        <v>43094</v>
      </c>
      <c r="C6822">
        <v>9</v>
      </c>
      <c r="D6822">
        <v>0</v>
      </c>
      <c r="E6822">
        <v>0</v>
      </c>
      <c r="F6822">
        <v>0</v>
      </c>
      <c r="H6822" t="str">
        <f>_xlfn.XLOOKUP(A6822,Table1[CLIENTID],Table1[OVERALLSTATUS])</f>
        <v>Live</v>
      </c>
      <c r="I6822" t="str">
        <f>_xlfn.XLOOKUP(A6822,Table1[CLIENTID],Table1[CLIENTSPECIALTY])</f>
        <v>Surgery</v>
      </c>
      <c r="J6822" t="str">
        <f>_xlfn.XLOOKUP(A6822,Table1[CLIENTID],Table1[CLIENTSIZE])</f>
        <v>Medium</v>
      </c>
    </row>
    <row r="6823" spans="1:10" x14ac:dyDescent="0.25">
      <c r="A6823">
        <v>1581</v>
      </c>
      <c r="B6823" s="1">
        <v>43108</v>
      </c>
      <c r="C6823">
        <v>9</v>
      </c>
      <c r="D6823">
        <v>0</v>
      </c>
      <c r="E6823">
        <v>0</v>
      </c>
      <c r="F6823">
        <v>0</v>
      </c>
      <c r="H6823" t="str">
        <f>_xlfn.XLOOKUP(A6823,Table1[CLIENTID],Table1[OVERALLSTATUS])</f>
        <v>Live</v>
      </c>
      <c r="I6823" t="str">
        <f>_xlfn.XLOOKUP(A6823,Table1[CLIENTID],Table1[CLIENTSPECIALTY])</f>
        <v>Surgery</v>
      </c>
      <c r="J6823" t="str">
        <f>_xlfn.XLOOKUP(A6823,Table1[CLIENTID],Table1[CLIENTSIZE])</f>
        <v>Medium</v>
      </c>
    </row>
    <row r="6824" spans="1:10" x14ac:dyDescent="0.25">
      <c r="A6824">
        <v>1597</v>
      </c>
      <c r="B6824" s="1">
        <v>43059</v>
      </c>
      <c r="C6824">
        <v>9</v>
      </c>
      <c r="D6824">
        <v>0</v>
      </c>
      <c r="E6824">
        <v>0</v>
      </c>
      <c r="F6824">
        <v>0</v>
      </c>
      <c r="H6824" t="str">
        <f>_xlfn.XLOOKUP(A6824,Table1[CLIENTID],Table1[OVERALLSTATUS])</f>
        <v>Live</v>
      </c>
      <c r="I6824" t="str">
        <f>_xlfn.XLOOKUP(A6824,Table1[CLIENTID],Table1[CLIENTSPECIALTY])</f>
        <v>Surgery</v>
      </c>
      <c r="J6824" t="str">
        <f>_xlfn.XLOOKUP(A6824,Table1[CLIENTID],Table1[CLIENTSIZE])</f>
        <v>Medium</v>
      </c>
    </row>
    <row r="6825" spans="1:10" x14ac:dyDescent="0.25">
      <c r="A6825">
        <v>1602</v>
      </c>
      <c r="B6825" s="1">
        <v>43052</v>
      </c>
      <c r="C6825">
        <v>9</v>
      </c>
      <c r="D6825">
        <v>7</v>
      </c>
      <c r="E6825">
        <v>0</v>
      </c>
      <c r="F6825">
        <v>0</v>
      </c>
      <c r="H6825" t="str">
        <f>_xlfn.XLOOKUP(A6825,Table1[CLIENTID],Table1[OVERALLSTATUS])</f>
        <v>Live</v>
      </c>
      <c r="I6825" t="str">
        <f>_xlfn.XLOOKUP(A6825,Table1[CLIENTID],Table1[CLIENTSPECIALTY])</f>
        <v>Pediatrics</v>
      </c>
      <c r="J6825" t="str">
        <f>_xlfn.XLOOKUP(A6825,Table1[CLIENTID],Table1[CLIENTSIZE])</f>
        <v>Medium</v>
      </c>
    </row>
    <row r="6826" spans="1:10" x14ac:dyDescent="0.25">
      <c r="A6826">
        <v>1603</v>
      </c>
      <c r="B6826" s="1">
        <v>43080</v>
      </c>
      <c r="C6826">
        <v>9</v>
      </c>
      <c r="D6826">
        <v>0</v>
      </c>
      <c r="E6826">
        <v>0</v>
      </c>
      <c r="F6826">
        <v>0</v>
      </c>
      <c r="H6826" t="str">
        <f>_xlfn.XLOOKUP(A6826,Table1[CLIENTID],Table1[OVERALLSTATUS])</f>
        <v>Live</v>
      </c>
      <c r="I6826" t="str">
        <f>_xlfn.XLOOKUP(A6826,Table1[CLIENTID],Table1[CLIENTSPECIALTY])</f>
        <v>Surgery</v>
      </c>
      <c r="J6826" t="str">
        <f>_xlfn.XLOOKUP(A6826,Table1[CLIENTID],Table1[CLIENTSIZE])</f>
        <v>Medium</v>
      </c>
    </row>
    <row r="6827" spans="1:10" x14ac:dyDescent="0.25">
      <c r="A6827">
        <v>1700</v>
      </c>
      <c r="B6827" s="1">
        <v>43052</v>
      </c>
      <c r="C6827">
        <v>9</v>
      </c>
      <c r="D6827">
        <v>4</v>
      </c>
      <c r="E6827">
        <v>0</v>
      </c>
      <c r="F6827">
        <v>0</v>
      </c>
      <c r="H6827" t="str">
        <f>_xlfn.XLOOKUP(A6827,Table1[CLIENTID],Table1[OVERALLSTATUS])</f>
        <v>Live</v>
      </c>
      <c r="I6827" t="str">
        <f>_xlfn.XLOOKUP(A6827,Table1[CLIENTID],Table1[CLIENTSPECIALTY])</f>
        <v>Surgery</v>
      </c>
      <c r="J6827" t="str">
        <f>_xlfn.XLOOKUP(A6827,Table1[CLIENTID],Table1[CLIENTSIZE])</f>
        <v>Medium</v>
      </c>
    </row>
    <row r="6828" spans="1:10" x14ac:dyDescent="0.25">
      <c r="A6828">
        <v>1700</v>
      </c>
      <c r="B6828" s="1">
        <v>43073</v>
      </c>
      <c r="C6828">
        <v>9</v>
      </c>
      <c r="D6828">
        <v>0</v>
      </c>
      <c r="E6828">
        <v>0</v>
      </c>
      <c r="F6828">
        <v>0</v>
      </c>
      <c r="H6828" t="str">
        <f>_xlfn.XLOOKUP(A6828,Table1[CLIENTID],Table1[OVERALLSTATUS])</f>
        <v>Live</v>
      </c>
      <c r="I6828" t="str">
        <f>_xlfn.XLOOKUP(A6828,Table1[CLIENTID],Table1[CLIENTSPECIALTY])</f>
        <v>Surgery</v>
      </c>
      <c r="J6828" t="str">
        <f>_xlfn.XLOOKUP(A6828,Table1[CLIENTID],Table1[CLIENTSIZE])</f>
        <v>Medium</v>
      </c>
    </row>
    <row r="6829" spans="1:10" x14ac:dyDescent="0.25">
      <c r="A6829">
        <v>1704</v>
      </c>
      <c r="B6829" s="1">
        <v>43108</v>
      </c>
      <c r="C6829">
        <v>9</v>
      </c>
      <c r="D6829">
        <v>0</v>
      </c>
      <c r="E6829">
        <v>9</v>
      </c>
      <c r="F6829">
        <v>8</v>
      </c>
      <c r="H6829" t="str">
        <f>_xlfn.XLOOKUP(A6829,Table1[CLIENTID],Table1[OVERALLSTATUS])</f>
        <v>Live</v>
      </c>
      <c r="I6829" t="str">
        <f>_xlfn.XLOOKUP(A6829,Table1[CLIENTID],Table1[CLIENTSPECIALTY])</f>
        <v>Surgery</v>
      </c>
      <c r="J6829" t="str">
        <f>_xlfn.XLOOKUP(A6829,Table1[CLIENTID],Table1[CLIENTSIZE])</f>
        <v>Medium</v>
      </c>
    </row>
    <row r="6830" spans="1:10" x14ac:dyDescent="0.25">
      <c r="A6830">
        <v>1740</v>
      </c>
      <c r="B6830" s="1">
        <v>43101</v>
      </c>
      <c r="C6830">
        <v>9</v>
      </c>
      <c r="D6830">
        <v>0</v>
      </c>
      <c r="E6830">
        <v>0</v>
      </c>
      <c r="F6830">
        <v>0</v>
      </c>
      <c r="H6830" t="str">
        <f>_xlfn.XLOOKUP(A6830,Table1[CLIENTID],Table1[OVERALLSTATUS])</f>
        <v>Live</v>
      </c>
      <c r="I6830" t="str">
        <f>_xlfn.XLOOKUP(A6830,Table1[CLIENTID],Table1[CLIENTSPECIALTY])</f>
        <v>Surgery</v>
      </c>
      <c r="J6830" t="str">
        <f>_xlfn.XLOOKUP(A6830,Table1[CLIENTID],Table1[CLIENTSIZE])</f>
        <v>Medium</v>
      </c>
    </row>
    <row r="6831" spans="1:10" x14ac:dyDescent="0.25">
      <c r="A6831">
        <v>1742</v>
      </c>
      <c r="B6831" s="1">
        <v>43059</v>
      </c>
      <c r="C6831">
        <v>9</v>
      </c>
      <c r="D6831">
        <v>0</v>
      </c>
      <c r="E6831">
        <v>0</v>
      </c>
      <c r="F6831">
        <v>0</v>
      </c>
      <c r="H6831" t="str">
        <f>_xlfn.XLOOKUP(A6831,Table1[CLIENTID],Table1[OVERALLSTATUS])</f>
        <v>Live</v>
      </c>
      <c r="I6831" t="str">
        <f>_xlfn.XLOOKUP(A6831,Table1[CLIENTID],Table1[CLIENTSPECIALTY])</f>
        <v>Pediatrics</v>
      </c>
      <c r="J6831" t="str">
        <f>_xlfn.XLOOKUP(A6831,Table1[CLIENTID],Table1[CLIENTSIZE])</f>
        <v>Medium</v>
      </c>
    </row>
    <row r="6832" spans="1:10" x14ac:dyDescent="0.25">
      <c r="A6832">
        <v>1752</v>
      </c>
      <c r="B6832" s="1">
        <v>43052</v>
      </c>
      <c r="C6832">
        <v>9</v>
      </c>
      <c r="D6832">
        <v>0</v>
      </c>
      <c r="E6832">
        <v>0</v>
      </c>
      <c r="F6832">
        <v>0</v>
      </c>
      <c r="H6832" t="str">
        <f>_xlfn.XLOOKUP(A6832,Table1[CLIENTID],Table1[OVERALLSTATUS])</f>
        <v>Live</v>
      </c>
      <c r="I6832" t="str">
        <f>_xlfn.XLOOKUP(A6832,Table1[CLIENTID],Table1[CLIENTSPECIALTY])</f>
        <v>OB-GYN</v>
      </c>
      <c r="J6832" t="str">
        <f>_xlfn.XLOOKUP(A6832,Table1[CLIENTID],Table1[CLIENTSIZE])</f>
        <v>Medium</v>
      </c>
    </row>
    <row r="6833" spans="1:10" x14ac:dyDescent="0.25">
      <c r="A6833">
        <v>1752</v>
      </c>
      <c r="B6833" s="1">
        <v>43101</v>
      </c>
      <c r="C6833">
        <v>9</v>
      </c>
      <c r="D6833">
        <v>0</v>
      </c>
      <c r="E6833">
        <v>0</v>
      </c>
      <c r="F6833">
        <v>0</v>
      </c>
      <c r="H6833" t="str">
        <f>_xlfn.XLOOKUP(A6833,Table1[CLIENTID],Table1[OVERALLSTATUS])</f>
        <v>Live</v>
      </c>
      <c r="I6833" t="str">
        <f>_xlfn.XLOOKUP(A6833,Table1[CLIENTID],Table1[CLIENTSPECIALTY])</f>
        <v>OB-GYN</v>
      </c>
      <c r="J6833" t="str">
        <f>_xlfn.XLOOKUP(A6833,Table1[CLIENTID],Table1[CLIENTSIZE])</f>
        <v>Medium</v>
      </c>
    </row>
    <row r="6834" spans="1:10" x14ac:dyDescent="0.25">
      <c r="A6834">
        <v>1794</v>
      </c>
      <c r="B6834" s="1">
        <v>43073</v>
      </c>
      <c r="C6834">
        <v>9</v>
      </c>
      <c r="D6834">
        <v>0</v>
      </c>
      <c r="E6834">
        <v>0</v>
      </c>
      <c r="F6834">
        <v>0</v>
      </c>
      <c r="H6834" t="str">
        <f>_xlfn.XLOOKUP(A6834,Table1[CLIENTID],Table1[OVERALLSTATUS])</f>
        <v>Live</v>
      </c>
      <c r="I6834" t="str">
        <f>_xlfn.XLOOKUP(A6834,Table1[CLIENTID],Table1[CLIENTSPECIALTY])</f>
        <v>Pediatrics</v>
      </c>
      <c r="J6834" t="str">
        <f>_xlfn.XLOOKUP(A6834,Table1[CLIENTID],Table1[CLIENTSIZE])</f>
        <v>Medium</v>
      </c>
    </row>
    <row r="6835" spans="1:10" x14ac:dyDescent="0.25">
      <c r="A6835">
        <v>1794</v>
      </c>
      <c r="B6835" s="1">
        <v>43080</v>
      </c>
      <c r="C6835">
        <v>9</v>
      </c>
      <c r="D6835">
        <v>0</v>
      </c>
      <c r="E6835">
        <v>0</v>
      </c>
      <c r="F6835">
        <v>0</v>
      </c>
      <c r="H6835" t="str">
        <f>_xlfn.XLOOKUP(A6835,Table1[CLIENTID],Table1[OVERALLSTATUS])</f>
        <v>Live</v>
      </c>
      <c r="I6835" t="str">
        <f>_xlfn.XLOOKUP(A6835,Table1[CLIENTID],Table1[CLIENTSPECIALTY])</f>
        <v>Pediatrics</v>
      </c>
      <c r="J6835" t="str">
        <f>_xlfn.XLOOKUP(A6835,Table1[CLIENTID],Table1[CLIENTSIZE])</f>
        <v>Medium</v>
      </c>
    </row>
    <row r="6836" spans="1:10" x14ac:dyDescent="0.25">
      <c r="A6836">
        <v>1799</v>
      </c>
      <c r="B6836" s="1">
        <v>43094</v>
      </c>
      <c r="C6836">
        <v>9</v>
      </c>
      <c r="D6836">
        <v>0</v>
      </c>
      <c r="E6836">
        <v>0</v>
      </c>
      <c r="F6836">
        <v>0</v>
      </c>
      <c r="H6836" t="str">
        <f>_xlfn.XLOOKUP(A6836,Table1[CLIENTID],Table1[OVERALLSTATUS])</f>
        <v>Live</v>
      </c>
      <c r="I6836" t="str">
        <f>_xlfn.XLOOKUP(A6836,Table1[CLIENTID],Table1[CLIENTSPECIALTY])</f>
        <v>Pediatrics</v>
      </c>
      <c r="J6836" t="str">
        <f>_xlfn.XLOOKUP(A6836,Table1[CLIENTID],Table1[CLIENTSIZE])</f>
        <v>Medium</v>
      </c>
    </row>
    <row r="6837" spans="1:10" x14ac:dyDescent="0.25">
      <c r="A6837">
        <v>1806</v>
      </c>
      <c r="B6837" s="1">
        <v>43080</v>
      </c>
      <c r="C6837">
        <v>9</v>
      </c>
      <c r="D6837">
        <v>7</v>
      </c>
      <c r="E6837">
        <v>11</v>
      </c>
      <c r="F6837">
        <v>0</v>
      </c>
      <c r="H6837" t="str">
        <f>_xlfn.XLOOKUP(A6837,Table1[CLIENTID],Table1[OVERALLSTATUS])</f>
        <v>Live</v>
      </c>
      <c r="I6837" t="str">
        <f>_xlfn.XLOOKUP(A6837,Table1[CLIENTID],Table1[CLIENTSPECIALTY])</f>
        <v>OB-GYN</v>
      </c>
      <c r="J6837" t="str">
        <f>_xlfn.XLOOKUP(A6837,Table1[CLIENTID],Table1[CLIENTSIZE])</f>
        <v>Medium</v>
      </c>
    </row>
    <row r="6838" spans="1:10" x14ac:dyDescent="0.25">
      <c r="A6838">
        <v>1874</v>
      </c>
      <c r="B6838" s="1">
        <v>43094</v>
      </c>
      <c r="C6838">
        <v>9</v>
      </c>
      <c r="D6838">
        <v>0</v>
      </c>
      <c r="E6838">
        <v>0</v>
      </c>
      <c r="F6838">
        <v>0</v>
      </c>
      <c r="H6838" t="str">
        <f>_xlfn.XLOOKUP(A6838,Table1[CLIENTID],Table1[OVERALLSTATUS])</f>
        <v>Live</v>
      </c>
      <c r="I6838" t="str">
        <f>_xlfn.XLOOKUP(A6838,Table1[CLIENTID],Table1[CLIENTSPECIALTY])</f>
        <v>Pediatrics</v>
      </c>
      <c r="J6838" t="str">
        <f>_xlfn.XLOOKUP(A6838,Table1[CLIENTID],Table1[CLIENTSIZE])</f>
        <v>Medium</v>
      </c>
    </row>
    <row r="6839" spans="1:10" x14ac:dyDescent="0.25">
      <c r="A6839">
        <v>1875</v>
      </c>
      <c r="B6839" s="1">
        <v>43108</v>
      </c>
      <c r="C6839">
        <v>9</v>
      </c>
      <c r="D6839">
        <v>0</v>
      </c>
      <c r="E6839">
        <v>0</v>
      </c>
      <c r="F6839">
        <v>0</v>
      </c>
      <c r="H6839" t="str">
        <f>_xlfn.XLOOKUP(A6839,Table1[CLIENTID],Table1[OVERALLSTATUS])</f>
        <v>Live</v>
      </c>
      <c r="I6839" t="str">
        <f>_xlfn.XLOOKUP(A6839,Table1[CLIENTID],Table1[CLIENTSPECIALTY])</f>
        <v>Pediatrics</v>
      </c>
      <c r="J6839" t="str">
        <f>_xlfn.XLOOKUP(A6839,Table1[CLIENTID],Table1[CLIENTSIZE])</f>
        <v>Medium</v>
      </c>
    </row>
    <row r="6840" spans="1:10" x14ac:dyDescent="0.25">
      <c r="A6840">
        <v>1971</v>
      </c>
      <c r="B6840" s="1">
        <v>43073</v>
      </c>
      <c r="C6840">
        <v>9</v>
      </c>
      <c r="D6840">
        <v>7</v>
      </c>
      <c r="E6840">
        <v>0</v>
      </c>
      <c r="F6840">
        <v>0</v>
      </c>
      <c r="H6840" t="str">
        <f>_xlfn.XLOOKUP(A6840,Table1[CLIENTID],Table1[OVERALLSTATUS])</f>
        <v>Live</v>
      </c>
      <c r="I6840" t="str">
        <f>_xlfn.XLOOKUP(A6840,Table1[CLIENTID],Table1[CLIENTSPECIALTY])</f>
        <v>Pediatrics</v>
      </c>
      <c r="J6840" t="str">
        <f>_xlfn.XLOOKUP(A6840,Table1[CLIENTID],Table1[CLIENTSIZE])</f>
        <v>Medium</v>
      </c>
    </row>
    <row r="6841" spans="1:10" x14ac:dyDescent="0.25">
      <c r="A6841">
        <v>1971</v>
      </c>
      <c r="B6841" s="1">
        <v>43108</v>
      </c>
      <c r="C6841">
        <v>9</v>
      </c>
      <c r="D6841">
        <v>7</v>
      </c>
      <c r="E6841">
        <v>0</v>
      </c>
      <c r="F6841">
        <v>0</v>
      </c>
      <c r="H6841" t="str">
        <f>_xlfn.XLOOKUP(A6841,Table1[CLIENTID],Table1[OVERALLSTATUS])</f>
        <v>Live</v>
      </c>
      <c r="I6841" t="str">
        <f>_xlfn.XLOOKUP(A6841,Table1[CLIENTID],Table1[CLIENTSPECIALTY])</f>
        <v>Pediatrics</v>
      </c>
      <c r="J6841" t="str">
        <f>_xlfn.XLOOKUP(A6841,Table1[CLIENTID],Table1[CLIENTSIZE])</f>
        <v>Medium</v>
      </c>
    </row>
    <row r="6842" spans="1:10" x14ac:dyDescent="0.25">
      <c r="A6842">
        <v>1992</v>
      </c>
      <c r="B6842" s="1">
        <v>43101</v>
      </c>
      <c r="C6842">
        <v>9</v>
      </c>
      <c r="D6842">
        <v>1</v>
      </c>
      <c r="E6842">
        <v>0</v>
      </c>
      <c r="F6842">
        <v>0</v>
      </c>
      <c r="H6842" t="str">
        <f>_xlfn.XLOOKUP(A6842,Table1[CLIENTID],Table1[OVERALLSTATUS])</f>
        <v>Live</v>
      </c>
      <c r="I6842" t="str">
        <f>_xlfn.XLOOKUP(A6842,Table1[CLIENTID],Table1[CLIENTSPECIALTY])</f>
        <v>OB-GYN</v>
      </c>
      <c r="J6842" t="str">
        <f>_xlfn.XLOOKUP(A6842,Table1[CLIENTID],Table1[CLIENTSIZE])</f>
        <v>Medium</v>
      </c>
    </row>
    <row r="6843" spans="1:10" x14ac:dyDescent="0.25">
      <c r="A6843">
        <v>1992</v>
      </c>
      <c r="B6843" s="1">
        <v>43108</v>
      </c>
      <c r="C6843">
        <v>9</v>
      </c>
      <c r="D6843">
        <v>0</v>
      </c>
      <c r="E6843">
        <v>2</v>
      </c>
      <c r="F6843">
        <v>0</v>
      </c>
      <c r="H6843" t="str">
        <f>_xlfn.XLOOKUP(A6843,Table1[CLIENTID],Table1[OVERALLSTATUS])</f>
        <v>Live</v>
      </c>
      <c r="I6843" t="str">
        <f>_xlfn.XLOOKUP(A6843,Table1[CLIENTID],Table1[CLIENTSPECIALTY])</f>
        <v>OB-GYN</v>
      </c>
      <c r="J6843" t="str">
        <f>_xlfn.XLOOKUP(A6843,Table1[CLIENTID],Table1[CLIENTSIZE])</f>
        <v>Medium</v>
      </c>
    </row>
    <row r="6844" spans="1:10" x14ac:dyDescent="0.25">
      <c r="A6844">
        <v>2104</v>
      </c>
      <c r="B6844" s="1">
        <v>43101</v>
      </c>
      <c r="C6844">
        <v>9</v>
      </c>
      <c r="D6844">
        <v>0</v>
      </c>
      <c r="E6844">
        <v>0</v>
      </c>
      <c r="F6844">
        <v>0</v>
      </c>
      <c r="H6844" t="str">
        <f>_xlfn.XLOOKUP(A6844,Table1[CLIENTID],Table1[OVERALLSTATUS])</f>
        <v>Live</v>
      </c>
      <c r="I6844" t="str">
        <f>_xlfn.XLOOKUP(A6844,Table1[CLIENTID],Table1[CLIENTSPECIALTY])</f>
        <v>Pediatrics</v>
      </c>
      <c r="J6844" t="str">
        <f>_xlfn.XLOOKUP(A6844,Table1[CLIENTID],Table1[CLIENTSIZE])</f>
        <v>Medium</v>
      </c>
    </row>
    <row r="6845" spans="1:10" x14ac:dyDescent="0.25">
      <c r="A6845">
        <v>2122</v>
      </c>
      <c r="B6845" s="1">
        <v>43108</v>
      </c>
      <c r="C6845">
        <v>9</v>
      </c>
      <c r="D6845">
        <v>0</v>
      </c>
      <c r="E6845">
        <v>1</v>
      </c>
      <c r="F6845">
        <v>0</v>
      </c>
      <c r="H6845" t="str">
        <f>_xlfn.XLOOKUP(A6845,Table1[CLIENTID],Table1[OVERALLSTATUS])</f>
        <v>Live</v>
      </c>
      <c r="I6845" t="str">
        <f>_xlfn.XLOOKUP(A6845,Table1[CLIENTID],Table1[CLIENTSPECIALTY])</f>
        <v>OB-GYN</v>
      </c>
      <c r="J6845" t="str">
        <f>_xlfn.XLOOKUP(A6845,Table1[CLIENTID],Table1[CLIENTSIZE])</f>
        <v>Medium</v>
      </c>
    </row>
    <row r="6846" spans="1:10" x14ac:dyDescent="0.25">
      <c r="A6846">
        <v>2149</v>
      </c>
      <c r="B6846" s="1">
        <v>43094</v>
      </c>
      <c r="C6846">
        <v>9</v>
      </c>
      <c r="D6846">
        <v>4</v>
      </c>
      <c r="E6846">
        <v>0</v>
      </c>
      <c r="F6846">
        <v>0</v>
      </c>
      <c r="H6846" t="str">
        <f>_xlfn.XLOOKUP(A6846,Table1[CLIENTID],Table1[OVERALLSTATUS])</f>
        <v>Live</v>
      </c>
      <c r="I6846" t="str">
        <f>_xlfn.XLOOKUP(A6846,Table1[CLIENTID],Table1[CLIENTSPECIALTY])</f>
        <v>Pediatrics</v>
      </c>
      <c r="J6846" t="str">
        <f>_xlfn.XLOOKUP(A6846,Table1[CLIENTID],Table1[CLIENTSIZE])</f>
        <v>Medium</v>
      </c>
    </row>
    <row r="6847" spans="1:10" x14ac:dyDescent="0.25">
      <c r="A6847">
        <v>2157</v>
      </c>
      <c r="B6847" s="1">
        <v>43066</v>
      </c>
      <c r="C6847">
        <v>9</v>
      </c>
      <c r="D6847">
        <v>0</v>
      </c>
      <c r="E6847">
        <v>0</v>
      </c>
      <c r="F6847">
        <v>0</v>
      </c>
      <c r="H6847" t="str">
        <f>_xlfn.XLOOKUP(A6847,Table1[CLIENTID],Table1[OVERALLSTATUS])</f>
        <v>Live</v>
      </c>
      <c r="I6847" t="str">
        <f>_xlfn.XLOOKUP(A6847,Table1[CLIENTID],Table1[CLIENTSPECIALTY])</f>
        <v>OB-GYN</v>
      </c>
      <c r="J6847" t="str">
        <f>_xlfn.XLOOKUP(A6847,Table1[CLIENTID],Table1[CLIENTSIZE])</f>
        <v>Medium</v>
      </c>
    </row>
    <row r="6848" spans="1:10" x14ac:dyDescent="0.25">
      <c r="A6848">
        <v>2157</v>
      </c>
      <c r="B6848" s="1">
        <v>43094</v>
      </c>
      <c r="C6848">
        <v>9</v>
      </c>
      <c r="D6848">
        <v>0</v>
      </c>
      <c r="E6848">
        <v>0</v>
      </c>
      <c r="F6848">
        <v>0</v>
      </c>
      <c r="H6848" t="str">
        <f>_xlfn.XLOOKUP(A6848,Table1[CLIENTID],Table1[OVERALLSTATUS])</f>
        <v>Live</v>
      </c>
      <c r="I6848" t="str">
        <f>_xlfn.XLOOKUP(A6848,Table1[CLIENTID],Table1[CLIENTSPECIALTY])</f>
        <v>OB-GYN</v>
      </c>
      <c r="J6848" t="str">
        <f>_xlfn.XLOOKUP(A6848,Table1[CLIENTID],Table1[CLIENTSIZE])</f>
        <v>Medium</v>
      </c>
    </row>
    <row r="6849" spans="1:10" x14ac:dyDescent="0.25">
      <c r="A6849">
        <v>2157</v>
      </c>
      <c r="B6849" s="1">
        <v>43108</v>
      </c>
      <c r="C6849">
        <v>9</v>
      </c>
      <c r="D6849">
        <v>0</v>
      </c>
      <c r="E6849">
        <v>0</v>
      </c>
      <c r="F6849">
        <v>0</v>
      </c>
      <c r="H6849" t="str">
        <f>_xlfn.XLOOKUP(A6849,Table1[CLIENTID],Table1[OVERALLSTATUS])</f>
        <v>Live</v>
      </c>
      <c r="I6849" t="str">
        <f>_xlfn.XLOOKUP(A6849,Table1[CLIENTID],Table1[CLIENTSPECIALTY])</f>
        <v>OB-GYN</v>
      </c>
      <c r="J6849" t="str">
        <f>_xlfn.XLOOKUP(A6849,Table1[CLIENTID],Table1[CLIENTSIZE])</f>
        <v>Medium</v>
      </c>
    </row>
    <row r="6850" spans="1:10" x14ac:dyDescent="0.25">
      <c r="A6850">
        <v>2180</v>
      </c>
      <c r="B6850" s="1">
        <v>43094</v>
      </c>
      <c r="C6850">
        <v>9</v>
      </c>
      <c r="D6850">
        <v>0</v>
      </c>
      <c r="E6850">
        <v>0</v>
      </c>
      <c r="F6850">
        <v>0</v>
      </c>
      <c r="H6850" t="str">
        <f>_xlfn.XLOOKUP(A6850,Table1[CLIENTID],Table1[OVERALLSTATUS])</f>
        <v>Live</v>
      </c>
      <c r="I6850" t="str">
        <f>_xlfn.XLOOKUP(A6850,Table1[CLIENTID],Table1[CLIENTSPECIALTY])</f>
        <v>Pediatrics</v>
      </c>
      <c r="J6850" t="str">
        <f>_xlfn.XLOOKUP(A6850,Table1[CLIENTID],Table1[CLIENTSIZE])</f>
        <v>Medium</v>
      </c>
    </row>
    <row r="6851" spans="1:10" x14ac:dyDescent="0.25">
      <c r="A6851">
        <v>2214</v>
      </c>
      <c r="B6851" s="1">
        <v>43066</v>
      </c>
      <c r="C6851">
        <v>9</v>
      </c>
      <c r="D6851">
        <v>1</v>
      </c>
      <c r="E6851">
        <v>0</v>
      </c>
      <c r="F6851">
        <v>0</v>
      </c>
      <c r="H6851" t="str">
        <f>_xlfn.XLOOKUP(A6851,Table1[CLIENTID],Table1[OVERALLSTATUS])</f>
        <v>Live</v>
      </c>
      <c r="I6851" t="str">
        <f>_xlfn.XLOOKUP(A6851,Table1[CLIENTID],Table1[CLIENTSPECIALTY])</f>
        <v>OB-GYN</v>
      </c>
      <c r="J6851" t="str">
        <f>_xlfn.XLOOKUP(A6851,Table1[CLIENTID],Table1[CLIENTSIZE])</f>
        <v>Medium</v>
      </c>
    </row>
    <row r="6852" spans="1:10" x14ac:dyDescent="0.25">
      <c r="A6852">
        <v>2214</v>
      </c>
      <c r="B6852" s="1">
        <v>43101</v>
      </c>
      <c r="C6852">
        <v>9</v>
      </c>
      <c r="D6852">
        <v>0</v>
      </c>
      <c r="E6852">
        <v>1</v>
      </c>
      <c r="F6852">
        <v>1</v>
      </c>
      <c r="H6852" t="str">
        <f>_xlfn.XLOOKUP(A6852,Table1[CLIENTID],Table1[OVERALLSTATUS])</f>
        <v>Live</v>
      </c>
      <c r="I6852" t="str">
        <f>_xlfn.XLOOKUP(A6852,Table1[CLIENTID],Table1[CLIENTSPECIALTY])</f>
        <v>OB-GYN</v>
      </c>
      <c r="J6852" t="str">
        <f>_xlfn.XLOOKUP(A6852,Table1[CLIENTID],Table1[CLIENTSIZE])</f>
        <v>Medium</v>
      </c>
    </row>
    <row r="6853" spans="1:10" x14ac:dyDescent="0.25">
      <c r="A6853">
        <v>2218</v>
      </c>
      <c r="B6853" s="1">
        <v>43052</v>
      </c>
      <c r="C6853">
        <v>9</v>
      </c>
      <c r="D6853">
        <v>0</v>
      </c>
      <c r="E6853">
        <v>0</v>
      </c>
      <c r="F6853">
        <v>0</v>
      </c>
      <c r="H6853" t="str">
        <f>_xlfn.XLOOKUP(A6853,Table1[CLIENTID],Table1[OVERALLSTATUS])</f>
        <v>Live</v>
      </c>
      <c r="I6853" t="str">
        <f>_xlfn.XLOOKUP(A6853,Table1[CLIENTID],Table1[CLIENTSPECIALTY])</f>
        <v>Pediatrics</v>
      </c>
      <c r="J6853" t="str">
        <f>_xlfn.XLOOKUP(A6853,Table1[CLIENTID],Table1[CLIENTSIZE])</f>
        <v>Medium</v>
      </c>
    </row>
    <row r="6854" spans="1:10" x14ac:dyDescent="0.25">
      <c r="A6854">
        <v>2272</v>
      </c>
      <c r="B6854" s="1">
        <v>43108</v>
      </c>
      <c r="C6854">
        <v>9</v>
      </c>
      <c r="D6854">
        <v>0</v>
      </c>
      <c r="E6854">
        <v>0</v>
      </c>
      <c r="F6854">
        <v>0</v>
      </c>
      <c r="H6854" t="str">
        <f>_xlfn.XLOOKUP(A6854,Table1[CLIENTID],Table1[OVERALLSTATUS])</f>
        <v>Live</v>
      </c>
      <c r="I6854" t="str">
        <f>_xlfn.XLOOKUP(A6854,Table1[CLIENTID],Table1[CLIENTSPECIALTY])</f>
        <v>Pediatrics</v>
      </c>
      <c r="J6854" t="str">
        <f>_xlfn.XLOOKUP(A6854,Table1[CLIENTID],Table1[CLIENTSIZE])</f>
        <v>Medium</v>
      </c>
    </row>
    <row r="6855" spans="1:10" x14ac:dyDescent="0.25">
      <c r="A6855">
        <v>2292</v>
      </c>
      <c r="B6855" s="1">
        <v>43094</v>
      </c>
      <c r="C6855">
        <v>9</v>
      </c>
      <c r="D6855">
        <v>0</v>
      </c>
      <c r="E6855">
        <v>0</v>
      </c>
      <c r="F6855">
        <v>0</v>
      </c>
      <c r="H6855" t="str">
        <f>_xlfn.XLOOKUP(A6855,Table1[CLIENTID],Table1[OVERALLSTATUS])</f>
        <v>Live</v>
      </c>
      <c r="I6855" t="str">
        <f>_xlfn.XLOOKUP(A6855,Table1[CLIENTID],Table1[CLIENTSPECIALTY])</f>
        <v>OB-GYN</v>
      </c>
      <c r="J6855" t="str">
        <f>_xlfn.XLOOKUP(A6855,Table1[CLIENTID],Table1[CLIENTSIZE])</f>
        <v>Medium</v>
      </c>
    </row>
    <row r="6856" spans="1:10" x14ac:dyDescent="0.25">
      <c r="A6856">
        <v>2292</v>
      </c>
      <c r="B6856" s="1">
        <v>43108</v>
      </c>
      <c r="C6856">
        <v>9</v>
      </c>
      <c r="D6856">
        <v>0</v>
      </c>
      <c r="E6856">
        <v>1</v>
      </c>
      <c r="F6856">
        <v>0</v>
      </c>
      <c r="H6856" t="str">
        <f>_xlfn.XLOOKUP(A6856,Table1[CLIENTID],Table1[OVERALLSTATUS])</f>
        <v>Live</v>
      </c>
      <c r="I6856" t="str">
        <f>_xlfn.XLOOKUP(A6856,Table1[CLIENTID],Table1[CLIENTSPECIALTY])</f>
        <v>OB-GYN</v>
      </c>
      <c r="J6856" t="str">
        <f>_xlfn.XLOOKUP(A6856,Table1[CLIENTID],Table1[CLIENTSIZE])</f>
        <v>Medium</v>
      </c>
    </row>
    <row r="6857" spans="1:10" x14ac:dyDescent="0.25">
      <c r="A6857">
        <v>2319</v>
      </c>
      <c r="B6857" s="1">
        <v>43066</v>
      </c>
      <c r="C6857">
        <v>9</v>
      </c>
      <c r="D6857">
        <v>0</v>
      </c>
      <c r="E6857">
        <v>0</v>
      </c>
      <c r="F6857">
        <v>0</v>
      </c>
      <c r="H6857" t="str">
        <f>_xlfn.XLOOKUP(A6857,Table1[CLIENTID],Table1[OVERALLSTATUS])</f>
        <v>Live</v>
      </c>
      <c r="I6857" t="str">
        <f>_xlfn.XLOOKUP(A6857,Table1[CLIENTID],Table1[CLIENTSPECIALTY])</f>
        <v>OB-GYN</v>
      </c>
      <c r="J6857" t="str">
        <f>_xlfn.XLOOKUP(A6857,Table1[CLIENTID],Table1[CLIENTSIZE])</f>
        <v>Medium</v>
      </c>
    </row>
    <row r="6858" spans="1:10" x14ac:dyDescent="0.25">
      <c r="A6858">
        <v>2319</v>
      </c>
      <c r="B6858" s="1">
        <v>43108</v>
      </c>
      <c r="C6858">
        <v>9</v>
      </c>
      <c r="D6858">
        <v>0</v>
      </c>
      <c r="E6858">
        <v>0</v>
      </c>
      <c r="F6858">
        <v>0</v>
      </c>
      <c r="H6858" t="str">
        <f>_xlfn.XLOOKUP(A6858,Table1[CLIENTID],Table1[OVERALLSTATUS])</f>
        <v>Live</v>
      </c>
      <c r="I6858" t="str">
        <f>_xlfn.XLOOKUP(A6858,Table1[CLIENTID],Table1[CLIENTSPECIALTY])</f>
        <v>OB-GYN</v>
      </c>
      <c r="J6858" t="str">
        <f>_xlfn.XLOOKUP(A6858,Table1[CLIENTID],Table1[CLIENTSIZE])</f>
        <v>Medium</v>
      </c>
    </row>
    <row r="6859" spans="1:10" x14ac:dyDescent="0.25">
      <c r="A6859">
        <v>2391</v>
      </c>
      <c r="B6859" s="1">
        <v>43080</v>
      </c>
      <c r="C6859">
        <v>9</v>
      </c>
      <c r="D6859">
        <v>0</v>
      </c>
      <c r="E6859">
        <v>2</v>
      </c>
      <c r="F6859">
        <v>2</v>
      </c>
      <c r="H6859" t="str">
        <f>_xlfn.XLOOKUP(A6859,Table1[CLIENTID],Table1[OVERALLSTATUS])</f>
        <v>Live</v>
      </c>
      <c r="I6859" t="str">
        <f>_xlfn.XLOOKUP(A6859,Table1[CLIENTID],Table1[CLIENTSPECIALTY])</f>
        <v>OB-GYN</v>
      </c>
      <c r="J6859" t="str">
        <f>_xlfn.XLOOKUP(A6859,Table1[CLIENTID],Table1[CLIENTSIZE])</f>
        <v>Medium</v>
      </c>
    </row>
    <row r="6860" spans="1:10" x14ac:dyDescent="0.25">
      <c r="A6860">
        <v>2403</v>
      </c>
      <c r="B6860" s="1">
        <v>43066</v>
      </c>
      <c r="C6860">
        <v>9</v>
      </c>
      <c r="D6860">
        <v>0</v>
      </c>
      <c r="E6860">
        <v>0</v>
      </c>
      <c r="F6860">
        <v>0</v>
      </c>
      <c r="H6860" t="str">
        <f>_xlfn.XLOOKUP(A6860,Table1[CLIENTID],Table1[OVERALLSTATUS])</f>
        <v>Live</v>
      </c>
      <c r="I6860" t="str">
        <f>_xlfn.XLOOKUP(A6860,Table1[CLIENTID],Table1[CLIENTSPECIALTY])</f>
        <v>OB-GYN</v>
      </c>
      <c r="J6860" t="str">
        <f>_xlfn.XLOOKUP(A6860,Table1[CLIENTID],Table1[CLIENTSIZE])</f>
        <v>Medium</v>
      </c>
    </row>
    <row r="6861" spans="1:10" x14ac:dyDescent="0.25">
      <c r="A6861">
        <v>2451</v>
      </c>
      <c r="B6861" s="1">
        <v>43080</v>
      </c>
      <c r="C6861">
        <v>9</v>
      </c>
      <c r="D6861">
        <v>0</v>
      </c>
      <c r="E6861">
        <v>8</v>
      </c>
      <c r="F6861">
        <v>8</v>
      </c>
      <c r="H6861" t="str">
        <f>_xlfn.XLOOKUP(A6861,Table1[CLIENTID],Table1[OVERALLSTATUS])</f>
        <v>Live</v>
      </c>
      <c r="I6861" t="str">
        <f>_xlfn.XLOOKUP(A6861,Table1[CLIENTID],Table1[CLIENTSPECIALTY])</f>
        <v>Pediatrics</v>
      </c>
      <c r="J6861" t="str">
        <f>_xlfn.XLOOKUP(A6861,Table1[CLIENTID],Table1[CLIENTSIZE])</f>
        <v>Medium</v>
      </c>
    </row>
    <row r="6862" spans="1:10" x14ac:dyDescent="0.25">
      <c r="A6862">
        <v>2537</v>
      </c>
      <c r="B6862" s="1">
        <v>43080</v>
      </c>
      <c r="C6862">
        <v>9</v>
      </c>
      <c r="D6862">
        <v>0</v>
      </c>
      <c r="E6862">
        <v>3</v>
      </c>
      <c r="F6862">
        <v>3</v>
      </c>
      <c r="H6862" t="str">
        <f>_xlfn.XLOOKUP(A6862,Table1[CLIENTID],Table1[OVERALLSTATUS])</f>
        <v>Live</v>
      </c>
      <c r="I6862" t="str">
        <f>_xlfn.XLOOKUP(A6862,Table1[CLIENTID],Table1[CLIENTSPECIALTY])</f>
        <v>OB-GYN</v>
      </c>
      <c r="J6862" t="str">
        <f>_xlfn.XLOOKUP(A6862,Table1[CLIENTID],Table1[CLIENTSIZE])</f>
        <v>Medium</v>
      </c>
    </row>
    <row r="6863" spans="1:10" x14ac:dyDescent="0.25">
      <c r="A6863">
        <v>2557</v>
      </c>
      <c r="B6863" s="1">
        <v>43073</v>
      </c>
      <c r="C6863">
        <v>9</v>
      </c>
      <c r="D6863">
        <v>4</v>
      </c>
      <c r="E6863">
        <v>0</v>
      </c>
      <c r="F6863">
        <v>0</v>
      </c>
      <c r="H6863" t="str">
        <f>_xlfn.XLOOKUP(A6863,Table1[CLIENTID],Table1[OVERALLSTATUS])</f>
        <v>Live</v>
      </c>
      <c r="I6863" t="str">
        <f>_xlfn.XLOOKUP(A6863,Table1[CLIENTID],Table1[CLIENTSPECIALTY])</f>
        <v>Pediatrics</v>
      </c>
      <c r="J6863" t="str">
        <f>_xlfn.XLOOKUP(A6863,Table1[CLIENTID],Table1[CLIENTSIZE])</f>
        <v>Medium</v>
      </c>
    </row>
    <row r="6864" spans="1:10" x14ac:dyDescent="0.25">
      <c r="A6864">
        <v>2557</v>
      </c>
      <c r="B6864" s="1">
        <v>43080</v>
      </c>
      <c r="C6864">
        <v>9</v>
      </c>
      <c r="D6864">
        <v>2</v>
      </c>
      <c r="E6864">
        <v>0</v>
      </c>
      <c r="F6864">
        <v>0</v>
      </c>
      <c r="H6864" t="str">
        <f>_xlfn.XLOOKUP(A6864,Table1[CLIENTID],Table1[OVERALLSTATUS])</f>
        <v>Live</v>
      </c>
      <c r="I6864" t="str">
        <f>_xlfn.XLOOKUP(A6864,Table1[CLIENTID],Table1[CLIENTSPECIALTY])</f>
        <v>Pediatrics</v>
      </c>
      <c r="J6864" t="str">
        <f>_xlfn.XLOOKUP(A6864,Table1[CLIENTID],Table1[CLIENTSIZE])</f>
        <v>Medium</v>
      </c>
    </row>
    <row r="6865" spans="1:10" x14ac:dyDescent="0.25">
      <c r="A6865">
        <v>2560</v>
      </c>
      <c r="B6865" s="1">
        <v>43059</v>
      </c>
      <c r="C6865">
        <v>9</v>
      </c>
      <c r="D6865">
        <v>2</v>
      </c>
      <c r="E6865">
        <v>0</v>
      </c>
      <c r="F6865">
        <v>0</v>
      </c>
      <c r="H6865" t="str">
        <f>_xlfn.XLOOKUP(A6865,Table1[CLIENTID],Table1[OVERALLSTATUS])</f>
        <v>Live</v>
      </c>
      <c r="I6865" t="str">
        <f>_xlfn.XLOOKUP(A6865,Table1[CLIENTID],Table1[CLIENTSPECIALTY])</f>
        <v>OB-GYN</v>
      </c>
      <c r="J6865" t="str">
        <f>_xlfn.XLOOKUP(A6865,Table1[CLIENTID],Table1[CLIENTSIZE])</f>
        <v>Medium</v>
      </c>
    </row>
    <row r="6866" spans="1:10" x14ac:dyDescent="0.25">
      <c r="A6866">
        <v>2611</v>
      </c>
      <c r="B6866" s="1">
        <v>43094</v>
      </c>
      <c r="C6866">
        <v>9</v>
      </c>
      <c r="D6866">
        <v>3</v>
      </c>
      <c r="E6866">
        <v>0</v>
      </c>
      <c r="F6866">
        <v>0</v>
      </c>
      <c r="H6866" t="str">
        <f>_xlfn.XLOOKUP(A6866,Table1[CLIENTID],Table1[OVERALLSTATUS])</f>
        <v>Live</v>
      </c>
      <c r="I6866" t="str">
        <f>_xlfn.XLOOKUP(A6866,Table1[CLIENTID],Table1[CLIENTSPECIALTY])</f>
        <v>Pediatrics</v>
      </c>
      <c r="J6866" t="str">
        <f>_xlfn.XLOOKUP(A6866,Table1[CLIENTID],Table1[CLIENTSIZE])</f>
        <v>Medium</v>
      </c>
    </row>
    <row r="6867" spans="1:10" x14ac:dyDescent="0.25">
      <c r="A6867">
        <v>2615</v>
      </c>
      <c r="B6867" s="1">
        <v>43094</v>
      </c>
      <c r="C6867">
        <v>9</v>
      </c>
      <c r="D6867">
        <v>0</v>
      </c>
      <c r="E6867">
        <v>0</v>
      </c>
      <c r="F6867">
        <v>0</v>
      </c>
      <c r="H6867" t="str">
        <f>_xlfn.XLOOKUP(A6867,Table1[CLIENTID],Table1[OVERALLSTATUS])</f>
        <v>Live</v>
      </c>
      <c r="I6867" t="str">
        <f>_xlfn.XLOOKUP(A6867,Table1[CLIENTID],Table1[CLIENTSPECIALTY])</f>
        <v>OB-GYN</v>
      </c>
      <c r="J6867" t="str">
        <f>_xlfn.XLOOKUP(A6867,Table1[CLIENTID],Table1[CLIENTSIZE])</f>
        <v>Medium</v>
      </c>
    </row>
    <row r="6868" spans="1:10" x14ac:dyDescent="0.25">
      <c r="A6868">
        <v>2690</v>
      </c>
      <c r="B6868" s="1">
        <v>43080</v>
      </c>
      <c r="C6868">
        <v>9</v>
      </c>
      <c r="D6868">
        <v>0</v>
      </c>
      <c r="E6868">
        <v>0</v>
      </c>
      <c r="F6868">
        <v>0</v>
      </c>
      <c r="H6868" t="str">
        <f>_xlfn.XLOOKUP(A6868,Table1[CLIENTID],Table1[OVERALLSTATUS])</f>
        <v>Live</v>
      </c>
      <c r="I6868" t="str">
        <f>_xlfn.XLOOKUP(A6868,Table1[CLIENTID],Table1[CLIENTSPECIALTY])</f>
        <v>Pediatrics</v>
      </c>
      <c r="J6868" t="str">
        <f>_xlfn.XLOOKUP(A6868,Table1[CLIENTID],Table1[CLIENTSIZE])</f>
        <v>Medium</v>
      </c>
    </row>
    <row r="6869" spans="1:10" x14ac:dyDescent="0.25">
      <c r="A6869">
        <v>2693</v>
      </c>
      <c r="B6869" s="1">
        <v>43073</v>
      </c>
      <c r="C6869">
        <v>9</v>
      </c>
      <c r="D6869">
        <v>0</v>
      </c>
      <c r="E6869">
        <v>2</v>
      </c>
      <c r="F6869">
        <v>0</v>
      </c>
      <c r="H6869" t="str">
        <f>_xlfn.XLOOKUP(A6869,Table1[CLIENTID],Table1[OVERALLSTATUS])</f>
        <v>Live</v>
      </c>
      <c r="I6869" t="str">
        <f>_xlfn.XLOOKUP(A6869,Table1[CLIENTID],Table1[CLIENTSPECIALTY])</f>
        <v>OB-GYN</v>
      </c>
      <c r="J6869" t="str">
        <f>_xlfn.XLOOKUP(A6869,Table1[CLIENTID],Table1[CLIENTSIZE])</f>
        <v>Medium</v>
      </c>
    </row>
    <row r="6870" spans="1:10" x14ac:dyDescent="0.25">
      <c r="A6870">
        <v>2776</v>
      </c>
      <c r="B6870" s="1">
        <v>43073</v>
      </c>
      <c r="C6870">
        <v>9</v>
      </c>
      <c r="D6870">
        <v>0</v>
      </c>
      <c r="E6870">
        <v>5</v>
      </c>
      <c r="F6870">
        <v>0</v>
      </c>
      <c r="H6870" t="str">
        <f>_xlfn.XLOOKUP(A6870,Table1[CLIENTID],Table1[OVERALLSTATUS])</f>
        <v>Live</v>
      </c>
      <c r="I6870" t="str">
        <f>_xlfn.XLOOKUP(A6870,Table1[CLIENTID],Table1[CLIENTSPECIALTY])</f>
        <v>Dermatology</v>
      </c>
      <c r="J6870" t="str">
        <f>_xlfn.XLOOKUP(A6870,Table1[CLIENTID],Table1[CLIENTSIZE])</f>
        <v>Medium</v>
      </c>
    </row>
    <row r="6871" spans="1:10" x14ac:dyDescent="0.25">
      <c r="A6871">
        <v>2776</v>
      </c>
      <c r="B6871" s="1">
        <v>43101</v>
      </c>
      <c r="C6871">
        <v>9</v>
      </c>
      <c r="D6871">
        <v>0</v>
      </c>
      <c r="E6871">
        <v>0</v>
      </c>
      <c r="F6871">
        <v>0</v>
      </c>
      <c r="H6871" t="str">
        <f>_xlfn.XLOOKUP(A6871,Table1[CLIENTID],Table1[OVERALLSTATUS])</f>
        <v>Live</v>
      </c>
      <c r="I6871" t="str">
        <f>_xlfn.XLOOKUP(A6871,Table1[CLIENTID],Table1[CLIENTSPECIALTY])</f>
        <v>Dermatology</v>
      </c>
      <c r="J6871" t="str">
        <f>_xlfn.XLOOKUP(A6871,Table1[CLIENTID],Table1[CLIENTSIZE])</f>
        <v>Medium</v>
      </c>
    </row>
    <row r="6872" spans="1:10" x14ac:dyDescent="0.25">
      <c r="A6872">
        <v>2835</v>
      </c>
      <c r="B6872" s="1">
        <v>43108</v>
      </c>
      <c r="C6872">
        <v>9</v>
      </c>
      <c r="D6872">
        <v>0</v>
      </c>
      <c r="E6872">
        <v>1</v>
      </c>
      <c r="F6872">
        <v>0</v>
      </c>
      <c r="H6872" t="str">
        <f>_xlfn.XLOOKUP(A6872,Table1[CLIENTID],Table1[OVERALLSTATUS])</f>
        <v>Live</v>
      </c>
      <c r="I6872" t="str">
        <f>_xlfn.XLOOKUP(A6872,Table1[CLIENTID],Table1[CLIENTSPECIALTY])</f>
        <v>OB-GYN</v>
      </c>
      <c r="J6872" t="str">
        <f>_xlfn.XLOOKUP(A6872,Table1[CLIENTID],Table1[CLIENTSIZE])</f>
        <v>Medium</v>
      </c>
    </row>
    <row r="6873" spans="1:10" x14ac:dyDescent="0.25">
      <c r="A6873">
        <v>2872</v>
      </c>
      <c r="B6873" s="1">
        <v>43059</v>
      </c>
      <c r="C6873">
        <v>9</v>
      </c>
      <c r="D6873">
        <v>0</v>
      </c>
      <c r="E6873">
        <v>0</v>
      </c>
      <c r="F6873">
        <v>0</v>
      </c>
      <c r="H6873" t="str">
        <f>_xlfn.XLOOKUP(A6873,Table1[CLIENTID],Table1[OVERALLSTATUS])</f>
        <v>Live</v>
      </c>
      <c r="I6873" t="str">
        <f>_xlfn.XLOOKUP(A6873,Table1[CLIENTID],Table1[CLIENTSPECIALTY])</f>
        <v>Pediatrics</v>
      </c>
      <c r="J6873" t="str">
        <f>_xlfn.XLOOKUP(A6873,Table1[CLIENTID],Table1[CLIENTSIZE])</f>
        <v>Medium</v>
      </c>
    </row>
    <row r="6874" spans="1:10" x14ac:dyDescent="0.25">
      <c r="A6874">
        <v>2883</v>
      </c>
      <c r="B6874" s="1">
        <v>43108</v>
      </c>
      <c r="C6874">
        <v>9</v>
      </c>
      <c r="D6874">
        <v>0</v>
      </c>
      <c r="E6874">
        <v>0</v>
      </c>
      <c r="F6874">
        <v>0</v>
      </c>
      <c r="H6874" t="str">
        <f>_xlfn.XLOOKUP(A6874,Table1[CLIENTID],Table1[OVERALLSTATUS])</f>
        <v>Live</v>
      </c>
      <c r="I6874" t="str">
        <f>_xlfn.XLOOKUP(A6874,Table1[CLIENTID],Table1[CLIENTSPECIALTY])</f>
        <v>Dermatology</v>
      </c>
      <c r="J6874" t="str">
        <f>_xlfn.XLOOKUP(A6874,Table1[CLIENTID],Table1[CLIENTSIZE])</f>
        <v>Medium</v>
      </c>
    </row>
    <row r="6875" spans="1:10" x14ac:dyDescent="0.25">
      <c r="A6875">
        <v>2952</v>
      </c>
      <c r="B6875" s="1">
        <v>43059</v>
      </c>
      <c r="C6875">
        <v>9</v>
      </c>
      <c r="D6875">
        <v>2</v>
      </c>
      <c r="E6875">
        <v>0</v>
      </c>
      <c r="F6875">
        <v>0</v>
      </c>
      <c r="H6875" t="str">
        <f>_xlfn.XLOOKUP(A6875,Table1[CLIENTID],Table1[OVERALLSTATUS])</f>
        <v>Live</v>
      </c>
      <c r="I6875" t="str">
        <f>_xlfn.XLOOKUP(A6875,Table1[CLIENTID],Table1[CLIENTSPECIALTY])</f>
        <v>Pediatrics</v>
      </c>
      <c r="J6875" t="str">
        <f>_xlfn.XLOOKUP(A6875,Table1[CLIENTID],Table1[CLIENTSIZE])</f>
        <v>Medium</v>
      </c>
    </row>
    <row r="6876" spans="1:10" x14ac:dyDescent="0.25">
      <c r="A6876">
        <v>2975</v>
      </c>
      <c r="B6876" s="1">
        <v>43108</v>
      </c>
      <c r="C6876">
        <v>9</v>
      </c>
      <c r="D6876">
        <v>0</v>
      </c>
      <c r="E6876">
        <v>0</v>
      </c>
      <c r="F6876">
        <v>0</v>
      </c>
      <c r="H6876" t="str">
        <f>_xlfn.XLOOKUP(A6876,Table1[CLIENTID],Table1[OVERALLSTATUS])</f>
        <v>Live</v>
      </c>
      <c r="I6876" t="str">
        <f>_xlfn.XLOOKUP(A6876,Table1[CLIENTID],Table1[CLIENTSPECIALTY])</f>
        <v>Pediatrics</v>
      </c>
      <c r="J6876" t="str">
        <f>_xlfn.XLOOKUP(A6876,Table1[CLIENTID],Table1[CLIENTSIZE])</f>
        <v>Medium</v>
      </c>
    </row>
    <row r="6877" spans="1:10" x14ac:dyDescent="0.25">
      <c r="A6877">
        <v>3018</v>
      </c>
      <c r="B6877" s="1">
        <v>43101</v>
      </c>
      <c r="C6877">
        <v>9</v>
      </c>
      <c r="D6877">
        <v>0</v>
      </c>
      <c r="E6877">
        <v>0</v>
      </c>
      <c r="F6877">
        <v>0</v>
      </c>
      <c r="H6877" t="str">
        <f>_xlfn.XLOOKUP(A6877,Table1[CLIENTID],Table1[OVERALLSTATUS])</f>
        <v>Live</v>
      </c>
      <c r="I6877" t="str">
        <f>_xlfn.XLOOKUP(A6877,Table1[CLIENTID],Table1[CLIENTSPECIALTY])</f>
        <v>OB-GYN</v>
      </c>
      <c r="J6877" t="str">
        <f>_xlfn.XLOOKUP(A6877,Table1[CLIENTID],Table1[CLIENTSIZE])</f>
        <v>Medium</v>
      </c>
    </row>
    <row r="6878" spans="1:10" x14ac:dyDescent="0.25">
      <c r="A6878">
        <v>3058</v>
      </c>
      <c r="B6878" s="1">
        <v>43052</v>
      </c>
      <c r="C6878">
        <v>9</v>
      </c>
      <c r="D6878">
        <v>0</v>
      </c>
      <c r="E6878">
        <v>0</v>
      </c>
      <c r="F6878">
        <v>0</v>
      </c>
      <c r="H6878" t="str">
        <f>_xlfn.XLOOKUP(A6878,Table1[CLIENTID],Table1[OVERALLSTATUS])</f>
        <v>Live</v>
      </c>
      <c r="I6878" t="str">
        <f>_xlfn.XLOOKUP(A6878,Table1[CLIENTID],Table1[CLIENTSPECIALTY])</f>
        <v>Dermatology</v>
      </c>
      <c r="J6878" t="str">
        <f>_xlfn.XLOOKUP(A6878,Table1[CLIENTID],Table1[CLIENTSIZE])</f>
        <v>Medium</v>
      </c>
    </row>
    <row r="6879" spans="1:10" x14ac:dyDescent="0.25">
      <c r="A6879">
        <v>3058</v>
      </c>
      <c r="B6879" s="1">
        <v>43094</v>
      </c>
      <c r="C6879">
        <v>9</v>
      </c>
      <c r="D6879">
        <v>0</v>
      </c>
      <c r="E6879">
        <v>2</v>
      </c>
      <c r="F6879">
        <v>0</v>
      </c>
      <c r="H6879" t="str">
        <f>_xlfn.XLOOKUP(A6879,Table1[CLIENTID],Table1[OVERALLSTATUS])</f>
        <v>Live</v>
      </c>
      <c r="I6879" t="str">
        <f>_xlfn.XLOOKUP(A6879,Table1[CLIENTID],Table1[CLIENTSPECIALTY])</f>
        <v>Dermatology</v>
      </c>
      <c r="J6879" t="str">
        <f>_xlfn.XLOOKUP(A6879,Table1[CLIENTID],Table1[CLIENTSIZE])</f>
        <v>Medium</v>
      </c>
    </row>
    <row r="6880" spans="1:10" x14ac:dyDescent="0.25">
      <c r="A6880">
        <v>3090</v>
      </c>
      <c r="B6880" s="1">
        <v>43101</v>
      </c>
      <c r="C6880">
        <v>9</v>
      </c>
      <c r="D6880">
        <v>0</v>
      </c>
      <c r="E6880">
        <v>0</v>
      </c>
      <c r="F6880">
        <v>0</v>
      </c>
      <c r="H6880" t="str">
        <f>_xlfn.XLOOKUP(A6880,Table1[CLIENTID],Table1[OVERALLSTATUS])</f>
        <v>Live</v>
      </c>
      <c r="I6880" t="str">
        <f>_xlfn.XLOOKUP(A6880,Table1[CLIENTID],Table1[CLIENTSPECIALTY])</f>
        <v>OB-GYN</v>
      </c>
      <c r="J6880" t="str">
        <f>_xlfn.XLOOKUP(A6880,Table1[CLIENTID],Table1[CLIENTSIZE])</f>
        <v>Medium</v>
      </c>
    </row>
    <row r="6881" spans="1:10" x14ac:dyDescent="0.25">
      <c r="A6881">
        <v>3092</v>
      </c>
      <c r="B6881" s="1">
        <v>43108</v>
      </c>
      <c r="C6881">
        <v>9</v>
      </c>
      <c r="D6881">
        <v>0</v>
      </c>
      <c r="E6881">
        <v>0</v>
      </c>
      <c r="F6881">
        <v>0</v>
      </c>
      <c r="H6881" t="str">
        <f>_xlfn.XLOOKUP(A6881,Table1[CLIENTID],Table1[OVERALLSTATUS])</f>
        <v>Live</v>
      </c>
      <c r="I6881" t="str">
        <f>_xlfn.XLOOKUP(A6881,Table1[CLIENTID],Table1[CLIENTSPECIALTY])</f>
        <v>OB-GYN</v>
      </c>
      <c r="J6881" t="str">
        <f>_xlfn.XLOOKUP(A6881,Table1[CLIENTID],Table1[CLIENTSIZE])</f>
        <v>Medium</v>
      </c>
    </row>
    <row r="6882" spans="1:10" x14ac:dyDescent="0.25">
      <c r="A6882">
        <v>78</v>
      </c>
      <c r="B6882" s="1">
        <v>43101</v>
      </c>
      <c r="C6882">
        <v>9</v>
      </c>
      <c r="D6882">
        <v>0</v>
      </c>
      <c r="E6882">
        <v>0</v>
      </c>
      <c r="F6882">
        <v>0</v>
      </c>
      <c r="H6882" t="str">
        <f>_xlfn.XLOOKUP(A6882,Table1[CLIENTID],Table1[OVERALLSTATUS])</f>
        <v>Live</v>
      </c>
      <c r="I6882" t="str">
        <f>_xlfn.XLOOKUP(A6882,Table1[CLIENTID],Table1[CLIENTSPECIALTY])</f>
        <v>Dermatology</v>
      </c>
      <c r="J6882" t="str">
        <f>_xlfn.XLOOKUP(A6882,Table1[CLIENTID],Table1[CLIENTSIZE])</f>
        <v>Large</v>
      </c>
    </row>
    <row r="6883" spans="1:10" x14ac:dyDescent="0.25">
      <c r="A6883">
        <v>162</v>
      </c>
      <c r="B6883" s="1">
        <v>43108</v>
      </c>
      <c r="C6883">
        <v>9</v>
      </c>
      <c r="D6883">
        <v>0</v>
      </c>
      <c r="E6883">
        <v>0</v>
      </c>
      <c r="F6883">
        <v>0</v>
      </c>
      <c r="H6883" t="str">
        <f>_xlfn.XLOOKUP(A6883,Table1[CLIENTID],Table1[OVERALLSTATUS])</f>
        <v>Live</v>
      </c>
      <c r="I6883" t="str">
        <f>_xlfn.XLOOKUP(A6883,Table1[CLIENTID],Table1[CLIENTSPECIALTY])</f>
        <v>Oncology</v>
      </c>
      <c r="J6883" t="str">
        <f>_xlfn.XLOOKUP(A6883,Table1[CLIENTID],Table1[CLIENTSIZE])</f>
        <v>Large</v>
      </c>
    </row>
    <row r="6884" spans="1:10" x14ac:dyDescent="0.25">
      <c r="A6884">
        <v>184</v>
      </c>
      <c r="B6884" s="1">
        <v>43080</v>
      </c>
      <c r="C6884">
        <v>9</v>
      </c>
      <c r="D6884">
        <v>0</v>
      </c>
      <c r="E6884">
        <v>2</v>
      </c>
      <c r="F6884">
        <v>2</v>
      </c>
      <c r="H6884" t="str">
        <f>_xlfn.XLOOKUP(A6884,Table1[CLIENTID],Table1[OVERALLSTATUS])</f>
        <v>Live</v>
      </c>
      <c r="I6884" t="str">
        <f>_xlfn.XLOOKUP(A6884,Table1[CLIENTID],Table1[CLIENTSPECIALTY])</f>
        <v>Oncology</v>
      </c>
      <c r="J6884" t="str">
        <f>_xlfn.XLOOKUP(A6884,Table1[CLIENTID],Table1[CLIENTSIZE])</f>
        <v>Large</v>
      </c>
    </row>
    <row r="6885" spans="1:10" x14ac:dyDescent="0.25">
      <c r="A6885">
        <v>424</v>
      </c>
      <c r="B6885" s="1">
        <v>43059</v>
      </c>
      <c r="C6885">
        <v>9</v>
      </c>
      <c r="D6885">
        <v>0</v>
      </c>
      <c r="E6885">
        <v>0</v>
      </c>
      <c r="F6885">
        <v>0</v>
      </c>
      <c r="H6885" t="str">
        <f>_xlfn.XLOOKUP(A6885,Table1[CLIENTID],Table1[OVERALLSTATUS])</f>
        <v>Live</v>
      </c>
      <c r="I6885" t="str">
        <f>_xlfn.XLOOKUP(A6885,Table1[CLIENTID],Table1[CLIENTSPECIALTY])</f>
        <v>Oncology</v>
      </c>
      <c r="J6885" t="str">
        <f>_xlfn.XLOOKUP(A6885,Table1[CLIENTID],Table1[CLIENTSIZE])</f>
        <v>Large</v>
      </c>
    </row>
    <row r="6886" spans="1:10" x14ac:dyDescent="0.25">
      <c r="A6886">
        <v>424</v>
      </c>
      <c r="B6886" s="1">
        <v>43066</v>
      </c>
      <c r="C6886">
        <v>9</v>
      </c>
      <c r="D6886">
        <v>0</v>
      </c>
      <c r="E6886">
        <v>0</v>
      </c>
      <c r="F6886">
        <v>0</v>
      </c>
      <c r="H6886" t="str">
        <f>_xlfn.XLOOKUP(A6886,Table1[CLIENTID],Table1[OVERALLSTATUS])</f>
        <v>Live</v>
      </c>
      <c r="I6886" t="str">
        <f>_xlfn.XLOOKUP(A6886,Table1[CLIENTID],Table1[CLIENTSPECIALTY])</f>
        <v>Oncology</v>
      </c>
      <c r="J6886" t="str">
        <f>_xlfn.XLOOKUP(A6886,Table1[CLIENTID],Table1[CLIENTSIZE])</f>
        <v>Large</v>
      </c>
    </row>
    <row r="6887" spans="1:10" x14ac:dyDescent="0.25">
      <c r="A6887">
        <v>471</v>
      </c>
      <c r="B6887" s="1">
        <v>43066</v>
      </c>
      <c r="C6887">
        <v>9</v>
      </c>
      <c r="D6887">
        <v>1</v>
      </c>
      <c r="E6887">
        <v>10</v>
      </c>
      <c r="F6887">
        <v>0</v>
      </c>
      <c r="H6887" t="str">
        <f>_xlfn.XLOOKUP(A6887,Table1[CLIENTID],Table1[OVERALLSTATUS])</f>
        <v>Live</v>
      </c>
      <c r="I6887" t="str">
        <f>_xlfn.XLOOKUP(A6887,Table1[CLIENTID],Table1[CLIENTSPECIALTY])</f>
        <v>Oncology</v>
      </c>
      <c r="J6887" t="str">
        <f>_xlfn.XLOOKUP(A6887,Table1[CLIENTID],Table1[CLIENTSIZE])</f>
        <v>Large</v>
      </c>
    </row>
    <row r="6888" spans="1:10" x14ac:dyDescent="0.25">
      <c r="A6888">
        <v>474</v>
      </c>
      <c r="B6888" s="1">
        <v>43059</v>
      </c>
      <c r="C6888">
        <v>9</v>
      </c>
      <c r="D6888">
        <v>0</v>
      </c>
      <c r="E6888">
        <v>2</v>
      </c>
      <c r="F6888">
        <v>0</v>
      </c>
      <c r="H6888" t="str">
        <f>_xlfn.XLOOKUP(A6888,Table1[CLIENTID],Table1[OVERALLSTATUS])</f>
        <v>Live</v>
      </c>
      <c r="I6888" t="str">
        <f>_xlfn.XLOOKUP(A6888,Table1[CLIENTID],Table1[CLIENTSPECIALTY])</f>
        <v>Oncology</v>
      </c>
      <c r="J6888" t="str">
        <f>_xlfn.XLOOKUP(A6888,Table1[CLIENTID],Table1[CLIENTSIZE])</f>
        <v>Large</v>
      </c>
    </row>
    <row r="6889" spans="1:10" x14ac:dyDescent="0.25">
      <c r="A6889">
        <v>474</v>
      </c>
      <c r="B6889" s="1">
        <v>43073</v>
      </c>
      <c r="C6889">
        <v>9</v>
      </c>
      <c r="D6889">
        <v>0</v>
      </c>
      <c r="E6889">
        <v>1</v>
      </c>
      <c r="F6889">
        <v>0</v>
      </c>
      <c r="H6889" t="str">
        <f>_xlfn.XLOOKUP(A6889,Table1[CLIENTID],Table1[OVERALLSTATUS])</f>
        <v>Live</v>
      </c>
      <c r="I6889" t="str">
        <f>_xlfn.XLOOKUP(A6889,Table1[CLIENTID],Table1[CLIENTSPECIALTY])</f>
        <v>Oncology</v>
      </c>
      <c r="J6889" t="str">
        <f>_xlfn.XLOOKUP(A6889,Table1[CLIENTID],Table1[CLIENTSIZE])</f>
        <v>Large</v>
      </c>
    </row>
    <row r="6890" spans="1:10" x14ac:dyDescent="0.25">
      <c r="A6890">
        <v>593</v>
      </c>
      <c r="B6890" s="1">
        <v>43059</v>
      </c>
      <c r="C6890">
        <v>9</v>
      </c>
      <c r="D6890">
        <v>4</v>
      </c>
      <c r="E6890">
        <v>0</v>
      </c>
      <c r="F6890">
        <v>0</v>
      </c>
      <c r="H6890" t="str">
        <f>_xlfn.XLOOKUP(A6890,Table1[CLIENTID],Table1[OVERALLSTATUS])</f>
        <v>Live</v>
      </c>
      <c r="I6890" t="str">
        <f>_xlfn.XLOOKUP(A6890,Table1[CLIENTID],Table1[CLIENTSPECIALTY])</f>
        <v>Dermatology</v>
      </c>
      <c r="J6890" t="str">
        <f>_xlfn.XLOOKUP(A6890,Table1[CLIENTID],Table1[CLIENTSIZE])</f>
        <v>Large</v>
      </c>
    </row>
    <row r="6891" spans="1:10" x14ac:dyDescent="0.25">
      <c r="A6891">
        <v>593</v>
      </c>
      <c r="B6891" s="1">
        <v>43108</v>
      </c>
      <c r="C6891">
        <v>9</v>
      </c>
      <c r="D6891">
        <v>0</v>
      </c>
      <c r="E6891">
        <v>0</v>
      </c>
      <c r="F6891">
        <v>0</v>
      </c>
      <c r="H6891" t="str">
        <f>_xlfn.XLOOKUP(A6891,Table1[CLIENTID],Table1[OVERALLSTATUS])</f>
        <v>Live</v>
      </c>
      <c r="I6891" t="str">
        <f>_xlfn.XLOOKUP(A6891,Table1[CLIENTID],Table1[CLIENTSPECIALTY])</f>
        <v>Dermatology</v>
      </c>
      <c r="J6891" t="str">
        <f>_xlfn.XLOOKUP(A6891,Table1[CLIENTID],Table1[CLIENTSIZE])</f>
        <v>Large</v>
      </c>
    </row>
    <row r="6892" spans="1:10" x14ac:dyDescent="0.25">
      <c r="A6892">
        <v>638</v>
      </c>
      <c r="B6892" s="1">
        <v>43080</v>
      </c>
      <c r="C6892">
        <v>9</v>
      </c>
      <c r="D6892">
        <v>0</v>
      </c>
      <c r="E6892">
        <v>0</v>
      </c>
      <c r="F6892">
        <v>0</v>
      </c>
      <c r="H6892" t="str">
        <f>_xlfn.XLOOKUP(A6892,Table1[CLIENTID],Table1[OVERALLSTATUS])</f>
        <v>Live</v>
      </c>
      <c r="I6892" t="str">
        <f>_xlfn.XLOOKUP(A6892,Table1[CLIENTID],Table1[CLIENTSPECIALTY])</f>
        <v>Dermatology</v>
      </c>
      <c r="J6892" t="str">
        <f>_xlfn.XLOOKUP(A6892,Table1[CLIENTID],Table1[CLIENTSIZE])</f>
        <v>Large</v>
      </c>
    </row>
    <row r="6893" spans="1:10" x14ac:dyDescent="0.25">
      <c r="A6893">
        <v>674</v>
      </c>
      <c r="B6893" s="1">
        <v>43073</v>
      </c>
      <c r="C6893">
        <v>9</v>
      </c>
      <c r="D6893">
        <v>0</v>
      </c>
      <c r="E6893">
        <v>1</v>
      </c>
      <c r="F6893">
        <v>0</v>
      </c>
      <c r="H6893" t="str">
        <f>_xlfn.XLOOKUP(A6893,Table1[CLIENTID],Table1[OVERALLSTATUS])</f>
        <v>Live</v>
      </c>
      <c r="I6893" t="str">
        <f>_xlfn.XLOOKUP(A6893,Table1[CLIENTID],Table1[CLIENTSPECIALTY])</f>
        <v>Oncology</v>
      </c>
      <c r="J6893" t="str">
        <f>_xlfn.XLOOKUP(A6893,Table1[CLIENTID],Table1[CLIENTSIZE])</f>
        <v>Large</v>
      </c>
    </row>
    <row r="6894" spans="1:10" x14ac:dyDescent="0.25">
      <c r="A6894">
        <v>781</v>
      </c>
      <c r="B6894" s="1">
        <v>43066</v>
      </c>
      <c r="C6894">
        <v>9</v>
      </c>
      <c r="D6894">
        <v>10</v>
      </c>
      <c r="E6894">
        <v>0</v>
      </c>
      <c r="F6894">
        <v>0</v>
      </c>
      <c r="H6894" t="str">
        <f>_xlfn.XLOOKUP(A6894,Table1[CLIENTID],Table1[OVERALLSTATUS])</f>
        <v>Live</v>
      </c>
      <c r="I6894" t="str">
        <f>_xlfn.XLOOKUP(A6894,Table1[CLIENTID],Table1[CLIENTSPECIALTY])</f>
        <v>Oncology</v>
      </c>
      <c r="J6894" t="str">
        <f>_xlfn.XLOOKUP(A6894,Table1[CLIENTID],Table1[CLIENTSIZE])</f>
        <v>Large</v>
      </c>
    </row>
    <row r="6895" spans="1:10" x14ac:dyDescent="0.25">
      <c r="A6895">
        <v>902</v>
      </c>
      <c r="B6895" s="1">
        <v>43101</v>
      </c>
      <c r="C6895">
        <v>9</v>
      </c>
      <c r="D6895">
        <v>0</v>
      </c>
      <c r="E6895">
        <v>0</v>
      </c>
      <c r="F6895">
        <v>0</v>
      </c>
      <c r="H6895" t="str">
        <f>_xlfn.XLOOKUP(A6895,Table1[CLIENTID],Table1[OVERALLSTATUS])</f>
        <v>Live</v>
      </c>
      <c r="I6895" t="str">
        <f>_xlfn.XLOOKUP(A6895,Table1[CLIENTID],Table1[CLIENTSPECIALTY])</f>
        <v>Dermatology</v>
      </c>
      <c r="J6895" t="str">
        <f>_xlfn.XLOOKUP(A6895,Table1[CLIENTID],Table1[CLIENTSIZE])</f>
        <v>Large</v>
      </c>
    </row>
    <row r="6896" spans="1:10" x14ac:dyDescent="0.25">
      <c r="A6896">
        <v>902</v>
      </c>
      <c r="B6896" s="1">
        <v>43108</v>
      </c>
      <c r="C6896">
        <v>9</v>
      </c>
      <c r="D6896">
        <v>0</v>
      </c>
      <c r="E6896">
        <v>2</v>
      </c>
      <c r="F6896">
        <v>0</v>
      </c>
      <c r="H6896" t="str">
        <f>_xlfn.XLOOKUP(A6896,Table1[CLIENTID],Table1[OVERALLSTATUS])</f>
        <v>Live</v>
      </c>
      <c r="I6896" t="str">
        <f>_xlfn.XLOOKUP(A6896,Table1[CLIENTID],Table1[CLIENTSPECIALTY])</f>
        <v>Dermatology</v>
      </c>
      <c r="J6896" t="str">
        <f>_xlfn.XLOOKUP(A6896,Table1[CLIENTID],Table1[CLIENTSIZE])</f>
        <v>Large</v>
      </c>
    </row>
    <row r="6897" spans="1:10" x14ac:dyDescent="0.25">
      <c r="A6897">
        <v>953</v>
      </c>
      <c r="B6897" s="1">
        <v>43052</v>
      </c>
      <c r="C6897">
        <v>9</v>
      </c>
      <c r="D6897">
        <v>0</v>
      </c>
      <c r="E6897">
        <v>3</v>
      </c>
      <c r="F6897">
        <v>3</v>
      </c>
      <c r="H6897" t="str">
        <f>_xlfn.XLOOKUP(A6897,Table1[CLIENTID],Table1[OVERALLSTATUS])</f>
        <v>Live</v>
      </c>
      <c r="I6897" t="str">
        <f>_xlfn.XLOOKUP(A6897,Table1[CLIENTID],Table1[CLIENTSPECIALTY])</f>
        <v>Oncology</v>
      </c>
      <c r="J6897" t="str">
        <f>_xlfn.XLOOKUP(A6897,Table1[CLIENTID],Table1[CLIENTSIZE])</f>
        <v>Large</v>
      </c>
    </row>
    <row r="6898" spans="1:10" x14ac:dyDescent="0.25">
      <c r="A6898">
        <v>953</v>
      </c>
      <c r="B6898" s="1">
        <v>43052</v>
      </c>
      <c r="C6898">
        <v>9</v>
      </c>
      <c r="D6898">
        <v>0</v>
      </c>
      <c r="E6898">
        <v>0</v>
      </c>
      <c r="F6898">
        <v>0</v>
      </c>
      <c r="H6898" t="str">
        <f>_xlfn.XLOOKUP(A6898,Table1[CLIENTID],Table1[OVERALLSTATUS])</f>
        <v>Live</v>
      </c>
      <c r="I6898" t="str">
        <f>_xlfn.XLOOKUP(A6898,Table1[CLIENTID],Table1[CLIENTSPECIALTY])</f>
        <v>Oncology</v>
      </c>
      <c r="J6898" t="str">
        <f>_xlfn.XLOOKUP(A6898,Table1[CLIENTID],Table1[CLIENTSIZE])</f>
        <v>Large</v>
      </c>
    </row>
    <row r="6899" spans="1:10" x14ac:dyDescent="0.25">
      <c r="A6899">
        <v>985</v>
      </c>
      <c r="B6899" s="1">
        <v>43080</v>
      </c>
      <c r="C6899">
        <v>9</v>
      </c>
      <c r="D6899">
        <v>0</v>
      </c>
      <c r="E6899">
        <v>0</v>
      </c>
      <c r="F6899">
        <v>0</v>
      </c>
      <c r="H6899" t="str">
        <f>_xlfn.XLOOKUP(A6899,Table1[CLIENTID],Table1[OVERALLSTATUS])</f>
        <v>Live</v>
      </c>
      <c r="I6899" t="str">
        <f>_xlfn.XLOOKUP(A6899,Table1[CLIENTID],Table1[CLIENTSPECIALTY])</f>
        <v>Oncology</v>
      </c>
      <c r="J6899" t="str">
        <f>_xlfn.XLOOKUP(A6899,Table1[CLIENTID],Table1[CLIENTSIZE])</f>
        <v>Large</v>
      </c>
    </row>
    <row r="6900" spans="1:10" x14ac:dyDescent="0.25">
      <c r="A6900">
        <v>1041</v>
      </c>
      <c r="B6900" s="1">
        <v>43080</v>
      </c>
      <c r="C6900">
        <v>9</v>
      </c>
      <c r="D6900">
        <v>0</v>
      </c>
      <c r="E6900">
        <v>1</v>
      </c>
      <c r="F6900">
        <v>0</v>
      </c>
      <c r="H6900" t="str">
        <f>_xlfn.XLOOKUP(A6900,Table1[CLIENTID],Table1[OVERALLSTATUS])</f>
        <v>Live</v>
      </c>
      <c r="I6900" t="str">
        <f>_xlfn.XLOOKUP(A6900,Table1[CLIENTID],Table1[CLIENTSPECIALTY])</f>
        <v>Dermatology</v>
      </c>
      <c r="J6900" t="str">
        <f>_xlfn.XLOOKUP(A6900,Table1[CLIENTID],Table1[CLIENTSIZE])</f>
        <v>Large</v>
      </c>
    </row>
    <row r="6901" spans="1:10" x14ac:dyDescent="0.25">
      <c r="A6901">
        <v>1062</v>
      </c>
      <c r="B6901" s="1">
        <v>43108</v>
      </c>
      <c r="C6901">
        <v>9</v>
      </c>
      <c r="D6901">
        <v>0</v>
      </c>
      <c r="E6901">
        <v>4</v>
      </c>
      <c r="F6901">
        <v>0</v>
      </c>
      <c r="H6901" t="str">
        <f>_xlfn.XLOOKUP(A6901,Table1[CLIENTID],Table1[OVERALLSTATUS])</f>
        <v>Live</v>
      </c>
      <c r="I6901" t="str">
        <f>_xlfn.XLOOKUP(A6901,Table1[CLIENTID],Table1[CLIENTSPECIALTY])</f>
        <v>Dermatology</v>
      </c>
      <c r="J6901" t="str">
        <f>_xlfn.XLOOKUP(A6901,Table1[CLIENTID],Table1[CLIENTSIZE])</f>
        <v>Large</v>
      </c>
    </row>
    <row r="6902" spans="1:10" x14ac:dyDescent="0.25">
      <c r="A6902">
        <v>1110</v>
      </c>
      <c r="B6902" s="1">
        <v>43101</v>
      </c>
      <c r="C6902">
        <v>9</v>
      </c>
      <c r="D6902">
        <v>0</v>
      </c>
      <c r="E6902">
        <v>0</v>
      </c>
      <c r="F6902">
        <v>0</v>
      </c>
      <c r="H6902" t="str">
        <f>_xlfn.XLOOKUP(A6902,Table1[CLIENTID],Table1[OVERALLSTATUS])</f>
        <v>Live</v>
      </c>
      <c r="I6902" t="str">
        <f>_xlfn.XLOOKUP(A6902,Table1[CLIENTID],Table1[CLIENTSPECIALTY])</f>
        <v>Dermatology</v>
      </c>
      <c r="J6902" t="str">
        <f>_xlfn.XLOOKUP(A6902,Table1[CLIENTID],Table1[CLIENTSIZE])</f>
        <v>Large</v>
      </c>
    </row>
    <row r="6903" spans="1:10" x14ac:dyDescent="0.25">
      <c r="A6903">
        <v>1128</v>
      </c>
      <c r="B6903" s="1">
        <v>43094</v>
      </c>
      <c r="C6903">
        <v>9</v>
      </c>
      <c r="D6903">
        <v>0</v>
      </c>
      <c r="E6903">
        <v>0</v>
      </c>
      <c r="F6903">
        <v>0</v>
      </c>
      <c r="H6903" t="str">
        <f>_xlfn.XLOOKUP(A6903,Table1[CLIENTID],Table1[OVERALLSTATUS])</f>
        <v>Live</v>
      </c>
      <c r="I6903" t="str">
        <f>_xlfn.XLOOKUP(A6903,Table1[CLIENTID],Table1[CLIENTSPECIALTY])</f>
        <v>Oncology</v>
      </c>
      <c r="J6903" t="str">
        <f>_xlfn.XLOOKUP(A6903,Table1[CLIENTID],Table1[CLIENTSIZE])</f>
        <v>Large</v>
      </c>
    </row>
    <row r="6904" spans="1:10" x14ac:dyDescent="0.25">
      <c r="A6904">
        <v>1196</v>
      </c>
      <c r="B6904" s="1">
        <v>43101</v>
      </c>
      <c r="C6904">
        <v>9</v>
      </c>
      <c r="D6904">
        <v>0</v>
      </c>
      <c r="E6904">
        <v>0</v>
      </c>
      <c r="F6904">
        <v>0</v>
      </c>
      <c r="H6904" t="str">
        <f>_xlfn.XLOOKUP(A6904,Table1[CLIENTID],Table1[OVERALLSTATUS])</f>
        <v>Live</v>
      </c>
      <c r="I6904" t="str">
        <f>_xlfn.XLOOKUP(A6904,Table1[CLIENTID],Table1[CLIENTSPECIALTY])</f>
        <v>Oncology</v>
      </c>
      <c r="J6904" t="str">
        <f>_xlfn.XLOOKUP(A6904,Table1[CLIENTID],Table1[CLIENTSIZE])</f>
        <v>Large</v>
      </c>
    </row>
    <row r="6905" spans="1:10" x14ac:dyDescent="0.25">
      <c r="A6905">
        <v>1254</v>
      </c>
      <c r="B6905" s="1">
        <v>43087</v>
      </c>
      <c r="C6905">
        <v>9</v>
      </c>
      <c r="D6905">
        <v>0</v>
      </c>
      <c r="E6905">
        <v>3</v>
      </c>
      <c r="F6905">
        <v>0</v>
      </c>
      <c r="H6905" t="str">
        <f>_xlfn.XLOOKUP(A6905,Table1[CLIENTID],Table1[OVERALLSTATUS])</f>
        <v>Live</v>
      </c>
      <c r="I6905" t="str">
        <f>_xlfn.XLOOKUP(A6905,Table1[CLIENTID],Table1[CLIENTSPECIALTY])</f>
        <v>Oncology</v>
      </c>
      <c r="J6905" t="str">
        <f>_xlfn.XLOOKUP(A6905,Table1[CLIENTID],Table1[CLIENTSIZE])</f>
        <v>Large</v>
      </c>
    </row>
    <row r="6906" spans="1:10" x14ac:dyDescent="0.25">
      <c r="A6906">
        <v>1351</v>
      </c>
      <c r="B6906" s="1">
        <v>43059</v>
      </c>
      <c r="C6906">
        <v>9</v>
      </c>
      <c r="D6906">
        <v>0</v>
      </c>
      <c r="E6906">
        <v>0</v>
      </c>
      <c r="F6906">
        <v>0</v>
      </c>
      <c r="H6906" t="str">
        <f>_xlfn.XLOOKUP(A6906,Table1[CLIENTID],Table1[OVERALLSTATUS])</f>
        <v>Live</v>
      </c>
      <c r="I6906" t="str">
        <f>_xlfn.XLOOKUP(A6906,Table1[CLIENTID],Table1[CLIENTSPECIALTY])</f>
        <v>Oncology</v>
      </c>
      <c r="J6906" t="str">
        <f>_xlfn.XLOOKUP(A6906,Table1[CLIENTID],Table1[CLIENTSIZE])</f>
        <v>Large</v>
      </c>
    </row>
    <row r="6907" spans="1:10" x14ac:dyDescent="0.25">
      <c r="A6907">
        <v>1351</v>
      </c>
      <c r="B6907" s="1">
        <v>43101</v>
      </c>
      <c r="C6907">
        <v>9</v>
      </c>
      <c r="D6907">
        <v>0</v>
      </c>
      <c r="E6907">
        <v>0</v>
      </c>
      <c r="F6907">
        <v>0</v>
      </c>
      <c r="H6907" t="str">
        <f>_xlfn.XLOOKUP(A6907,Table1[CLIENTID],Table1[OVERALLSTATUS])</f>
        <v>Live</v>
      </c>
      <c r="I6907" t="str">
        <f>_xlfn.XLOOKUP(A6907,Table1[CLIENTID],Table1[CLIENTSPECIALTY])</f>
        <v>Oncology</v>
      </c>
      <c r="J6907" t="str">
        <f>_xlfn.XLOOKUP(A6907,Table1[CLIENTID],Table1[CLIENTSIZE])</f>
        <v>Large</v>
      </c>
    </row>
    <row r="6908" spans="1:10" x14ac:dyDescent="0.25">
      <c r="A6908">
        <v>1403</v>
      </c>
      <c r="B6908" s="1">
        <v>43066</v>
      </c>
      <c r="C6908">
        <v>9</v>
      </c>
      <c r="D6908">
        <v>0</v>
      </c>
      <c r="E6908">
        <v>0</v>
      </c>
      <c r="F6908">
        <v>0</v>
      </c>
      <c r="H6908" t="str">
        <f>_xlfn.XLOOKUP(A6908,Table1[CLIENTID],Table1[OVERALLSTATUS])</f>
        <v>Live</v>
      </c>
      <c r="I6908" t="str">
        <f>_xlfn.XLOOKUP(A6908,Table1[CLIENTID],Table1[CLIENTSPECIALTY])</f>
        <v>Oncology</v>
      </c>
      <c r="J6908" t="str">
        <f>_xlfn.XLOOKUP(A6908,Table1[CLIENTID],Table1[CLIENTSIZE])</f>
        <v>Large</v>
      </c>
    </row>
    <row r="6909" spans="1:10" x14ac:dyDescent="0.25">
      <c r="A6909">
        <v>1438</v>
      </c>
      <c r="B6909" s="1">
        <v>43094</v>
      </c>
      <c r="C6909">
        <v>9</v>
      </c>
      <c r="D6909">
        <v>0</v>
      </c>
      <c r="E6909">
        <v>0</v>
      </c>
      <c r="F6909">
        <v>0</v>
      </c>
      <c r="H6909" t="str">
        <f>_xlfn.XLOOKUP(A6909,Table1[CLIENTID],Table1[OVERALLSTATUS])</f>
        <v>Live</v>
      </c>
      <c r="I6909" t="str">
        <f>_xlfn.XLOOKUP(A6909,Table1[CLIENTID],Table1[CLIENTSPECIALTY])</f>
        <v>Oncology</v>
      </c>
      <c r="J6909" t="str">
        <f>_xlfn.XLOOKUP(A6909,Table1[CLIENTID],Table1[CLIENTSIZE])</f>
        <v>Large</v>
      </c>
    </row>
    <row r="6910" spans="1:10" x14ac:dyDescent="0.25">
      <c r="A6910">
        <v>1475</v>
      </c>
      <c r="B6910" s="1">
        <v>43094</v>
      </c>
      <c r="C6910">
        <v>9</v>
      </c>
      <c r="D6910">
        <v>0</v>
      </c>
      <c r="E6910">
        <v>2</v>
      </c>
      <c r="F6910">
        <v>1</v>
      </c>
      <c r="H6910" t="str">
        <f>_xlfn.XLOOKUP(A6910,Table1[CLIENTID],Table1[OVERALLSTATUS])</f>
        <v>Live</v>
      </c>
      <c r="I6910" t="str">
        <f>_xlfn.XLOOKUP(A6910,Table1[CLIENTID],Table1[CLIENTSPECIALTY])</f>
        <v>Oncology</v>
      </c>
      <c r="J6910" t="str">
        <f>_xlfn.XLOOKUP(A6910,Table1[CLIENTID],Table1[CLIENTSIZE])</f>
        <v>Large</v>
      </c>
    </row>
    <row r="6911" spans="1:10" x14ac:dyDescent="0.25">
      <c r="A6911">
        <v>1502</v>
      </c>
      <c r="B6911" s="1">
        <v>43094</v>
      </c>
      <c r="C6911">
        <v>9</v>
      </c>
      <c r="D6911">
        <v>1</v>
      </c>
      <c r="E6911">
        <v>0</v>
      </c>
      <c r="F6911">
        <v>0</v>
      </c>
      <c r="H6911" t="str">
        <f>_xlfn.XLOOKUP(A6911,Table1[CLIENTID],Table1[OVERALLSTATUS])</f>
        <v>Live</v>
      </c>
      <c r="I6911" t="str">
        <f>_xlfn.XLOOKUP(A6911,Table1[CLIENTID],Table1[CLIENTSPECIALTY])</f>
        <v>Dermatology</v>
      </c>
      <c r="J6911" t="str">
        <f>_xlfn.XLOOKUP(A6911,Table1[CLIENTID],Table1[CLIENTSIZE])</f>
        <v>Large</v>
      </c>
    </row>
    <row r="6912" spans="1:10" x14ac:dyDescent="0.25">
      <c r="A6912">
        <v>1571</v>
      </c>
      <c r="B6912" s="1">
        <v>43108</v>
      </c>
      <c r="C6912">
        <v>9</v>
      </c>
      <c r="D6912">
        <v>1</v>
      </c>
      <c r="E6912">
        <v>1</v>
      </c>
      <c r="F6912">
        <v>0</v>
      </c>
      <c r="H6912" t="str">
        <f>_xlfn.XLOOKUP(A6912,Table1[CLIENTID],Table1[OVERALLSTATUS])</f>
        <v>Live</v>
      </c>
      <c r="I6912" t="str">
        <f>_xlfn.XLOOKUP(A6912,Table1[CLIENTID],Table1[CLIENTSPECIALTY])</f>
        <v>Oncology</v>
      </c>
      <c r="J6912" t="str">
        <f>_xlfn.XLOOKUP(A6912,Table1[CLIENTID],Table1[CLIENTSIZE])</f>
        <v>Large</v>
      </c>
    </row>
    <row r="6913" spans="1:10" x14ac:dyDescent="0.25">
      <c r="A6913">
        <v>1629</v>
      </c>
      <c r="B6913" s="1">
        <v>43073</v>
      </c>
      <c r="C6913">
        <v>9</v>
      </c>
      <c r="D6913">
        <v>0</v>
      </c>
      <c r="E6913">
        <v>0</v>
      </c>
      <c r="F6913">
        <v>0</v>
      </c>
      <c r="H6913" t="str">
        <f>_xlfn.XLOOKUP(A6913,Table1[CLIENTID],Table1[OVERALLSTATUS])</f>
        <v>Live</v>
      </c>
      <c r="I6913" t="str">
        <f>_xlfn.XLOOKUP(A6913,Table1[CLIENTID],Table1[CLIENTSPECIALTY])</f>
        <v>Oncology</v>
      </c>
      <c r="J6913" t="str">
        <f>_xlfn.XLOOKUP(A6913,Table1[CLIENTID],Table1[CLIENTSIZE])</f>
        <v>Large</v>
      </c>
    </row>
    <row r="6914" spans="1:10" x14ac:dyDescent="0.25">
      <c r="A6914">
        <v>1631</v>
      </c>
      <c r="B6914" s="1">
        <v>43052</v>
      </c>
      <c r="C6914">
        <v>9</v>
      </c>
      <c r="D6914">
        <v>0</v>
      </c>
      <c r="E6914">
        <v>0</v>
      </c>
      <c r="F6914">
        <v>0</v>
      </c>
      <c r="H6914" t="str">
        <f>_xlfn.XLOOKUP(A6914,Table1[CLIENTID],Table1[OVERALLSTATUS])</f>
        <v>Live</v>
      </c>
      <c r="I6914" t="str">
        <f>_xlfn.XLOOKUP(A6914,Table1[CLIENTID],Table1[CLIENTSPECIALTY])</f>
        <v>Oncology</v>
      </c>
      <c r="J6914" t="str">
        <f>_xlfn.XLOOKUP(A6914,Table1[CLIENTID],Table1[CLIENTSIZE])</f>
        <v>Large</v>
      </c>
    </row>
    <row r="6915" spans="1:10" x14ac:dyDescent="0.25">
      <c r="A6915">
        <v>1632</v>
      </c>
      <c r="B6915" s="1">
        <v>43066</v>
      </c>
      <c r="C6915">
        <v>9</v>
      </c>
      <c r="D6915">
        <v>0</v>
      </c>
      <c r="E6915">
        <v>0</v>
      </c>
      <c r="F6915">
        <v>0</v>
      </c>
      <c r="H6915" t="str">
        <f>_xlfn.XLOOKUP(A6915,Table1[CLIENTID],Table1[OVERALLSTATUS])</f>
        <v>Live</v>
      </c>
      <c r="I6915" t="str">
        <f>_xlfn.XLOOKUP(A6915,Table1[CLIENTID],Table1[CLIENTSPECIALTY])</f>
        <v>Oncology</v>
      </c>
      <c r="J6915" t="str">
        <f>_xlfn.XLOOKUP(A6915,Table1[CLIENTID],Table1[CLIENTSIZE])</f>
        <v>Large</v>
      </c>
    </row>
    <row r="6916" spans="1:10" x14ac:dyDescent="0.25">
      <c r="A6916">
        <v>1632</v>
      </c>
      <c r="B6916" s="1">
        <v>43073</v>
      </c>
      <c r="C6916">
        <v>9</v>
      </c>
      <c r="D6916">
        <v>0</v>
      </c>
      <c r="E6916">
        <v>0</v>
      </c>
      <c r="F6916">
        <v>0</v>
      </c>
      <c r="H6916" t="str">
        <f>_xlfn.XLOOKUP(A6916,Table1[CLIENTID],Table1[OVERALLSTATUS])</f>
        <v>Live</v>
      </c>
      <c r="I6916" t="str">
        <f>_xlfn.XLOOKUP(A6916,Table1[CLIENTID],Table1[CLIENTSPECIALTY])</f>
        <v>Oncology</v>
      </c>
      <c r="J6916" t="str">
        <f>_xlfn.XLOOKUP(A6916,Table1[CLIENTID],Table1[CLIENTSIZE])</f>
        <v>Large</v>
      </c>
    </row>
    <row r="6917" spans="1:10" x14ac:dyDescent="0.25">
      <c r="A6917">
        <v>1632</v>
      </c>
      <c r="B6917" s="1">
        <v>43080</v>
      </c>
      <c r="C6917">
        <v>9</v>
      </c>
      <c r="D6917">
        <v>0</v>
      </c>
      <c r="E6917">
        <v>0</v>
      </c>
      <c r="F6917">
        <v>0</v>
      </c>
      <c r="H6917" t="str">
        <f>_xlfn.XLOOKUP(A6917,Table1[CLIENTID],Table1[OVERALLSTATUS])</f>
        <v>Live</v>
      </c>
      <c r="I6917" t="str">
        <f>_xlfn.XLOOKUP(A6917,Table1[CLIENTID],Table1[CLIENTSPECIALTY])</f>
        <v>Oncology</v>
      </c>
      <c r="J6917" t="str">
        <f>_xlfn.XLOOKUP(A6917,Table1[CLIENTID],Table1[CLIENTSIZE])</f>
        <v>Large</v>
      </c>
    </row>
    <row r="6918" spans="1:10" x14ac:dyDescent="0.25">
      <c r="A6918">
        <v>1639</v>
      </c>
      <c r="B6918" s="1">
        <v>43052</v>
      </c>
      <c r="C6918">
        <v>9</v>
      </c>
      <c r="D6918">
        <v>0</v>
      </c>
      <c r="E6918">
        <v>0</v>
      </c>
      <c r="F6918">
        <v>0</v>
      </c>
      <c r="H6918" t="str">
        <f>_xlfn.XLOOKUP(A6918,Table1[CLIENTID],Table1[OVERALLSTATUS])</f>
        <v>Live</v>
      </c>
      <c r="I6918" t="str">
        <f>_xlfn.XLOOKUP(A6918,Table1[CLIENTID],Table1[CLIENTSPECIALTY])</f>
        <v>Oncology</v>
      </c>
      <c r="J6918" t="str">
        <f>_xlfn.XLOOKUP(A6918,Table1[CLIENTID],Table1[CLIENTSIZE])</f>
        <v>Large</v>
      </c>
    </row>
    <row r="6919" spans="1:10" x14ac:dyDescent="0.25">
      <c r="A6919">
        <v>1641</v>
      </c>
      <c r="B6919" s="1">
        <v>43052</v>
      </c>
      <c r="C6919">
        <v>9</v>
      </c>
      <c r="D6919">
        <v>0</v>
      </c>
      <c r="E6919">
        <v>0</v>
      </c>
      <c r="F6919">
        <v>0</v>
      </c>
      <c r="H6919" t="str">
        <f>_xlfn.XLOOKUP(A6919,Table1[CLIENTID],Table1[OVERALLSTATUS])</f>
        <v>Live</v>
      </c>
      <c r="I6919" t="str">
        <f>_xlfn.XLOOKUP(A6919,Table1[CLIENTID],Table1[CLIENTSPECIALTY])</f>
        <v>Oncology</v>
      </c>
      <c r="J6919" t="str">
        <f>_xlfn.XLOOKUP(A6919,Table1[CLIENTID],Table1[CLIENTSIZE])</f>
        <v>Large</v>
      </c>
    </row>
    <row r="6920" spans="1:10" x14ac:dyDescent="0.25">
      <c r="A6920">
        <v>1642</v>
      </c>
      <c r="B6920" s="1">
        <v>43080</v>
      </c>
      <c r="C6920">
        <v>9</v>
      </c>
      <c r="D6920">
        <v>0</v>
      </c>
      <c r="E6920">
        <v>0</v>
      </c>
      <c r="F6920">
        <v>0</v>
      </c>
      <c r="H6920" t="str">
        <f>_xlfn.XLOOKUP(A6920,Table1[CLIENTID],Table1[OVERALLSTATUS])</f>
        <v>Live</v>
      </c>
      <c r="I6920" t="str">
        <f>_xlfn.XLOOKUP(A6920,Table1[CLIENTID],Table1[CLIENTSPECIALTY])</f>
        <v>Oncology</v>
      </c>
      <c r="J6920" t="str">
        <f>_xlfn.XLOOKUP(A6920,Table1[CLIENTID],Table1[CLIENTSIZE])</f>
        <v>Large</v>
      </c>
    </row>
    <row r="6921" spans="1:10" x14ac:dyDescent="0.25">
      <c r="A6921">
        <v>1643</v>
      </c>
      <c r="B6921" s="1">
        <v>43108</v>
      </c>
      <c r="C6921">
        <v>9</v>
      </c>
      <c r="D6921">
        <v>0</v>
      </c>
      <c r="E6921">
        <v>0</v>
      </c>
      <c r="F6921">
        <v>0</v>
      </c>
      <c r="H6921" t="str">
        <f>_xlfn.XLOOKUP(A6921,Table1[CLIENTID],Table1[OVERALLSTATUS])</f>
        <v>Live</v>
      </c>
      <c r="I6921" t="str">
        <f>_xlfn.XLOOKUP(A6921,Table1[CLIENTID],Table1[CLIENTSPECIALTY])</f>
        <v>Oncology</v>
      </c>
      <c r="J6921" t="str">
        <f>_xlfn.XLOOKUP(A6921,Table1[CLIENTID],Table1[CLIENTSIZE])</f>
        <v>Large</v>
      </c>
    </row>
    <row r="6922" spans="1:10" x14ac:dyDescent="0.25">
      <c r="A6922">
        <v>1646</v>
      </c>
      <c r="B6922" s="1">
        <v>43066</v>
      </c>
      <c r="C6922">
        <v>9</v>
      </c>
      <c r="D6922">
        <v>0</v>
      </c>
      <c r="E6922">
        <v>0</v>
      </c>
      <c r="F6922">
        <v>0</v>
      </c>
      <c r="H6922" t="str">
        <f>_xlfn.XLOOKUP(A6922,Table1[CLIENTID],Table1[OVERALLSTATUS])</f>
        <v>Live</v>
      </c>
      <c r="I6922" t="str">
        <f>_xlfn.XLOOKUP(A6922,Table1[CLIENTID],Table1[CLIENTSPECIALTY])</f>
        <v>Oncology</v>
      </c>
      <c r="J6922" t="str">
        <f>_xlfn.XLOOKUP(A6922,Table1[CLIENTID],Table1[CLIENTSIZE])</f>
        <v>Large</v>
      </c>
    </row>
    <row r="6923" spans="1:10" x14ac:dyDescent="0.25">
      <c r="A6923">
        <v>1651</v>
      </c>
      <c r="B6923" s="1">
        <v>43087</v>
      </c>
      <c r="C6923">
        <v>9</v>
      </c>
      <c r="D6923">
        <v>0</v>
      </c>
      <c r="E6923">
        <v>1</v>
      </c>
      <c r="F6923">
        <v>1</v>
      </c>
      <c r="H6923" t="str">
        <f>_xlfn.XLOOKUP(A6923,Table1[CLIENTID],Table1[OVERALLSTATUS])</f>
        <v>Live</v>
      </c>
      <c r="I6923" t="str">
        <f>_xlfn.XLOOKUP(A6923,Table1[CLIENTID],Table1[CLIENTSPECIALTY])</f>
        <v>Oncology</v>
      </c>
      <c r="J6923" t="str">
        <f>_xlfn.XLOOKUP(A6923,Table1[CLIENTID],Table1[CLIENTSIZE])</f>
        <v>Large</v>
      </c>
    </row>
    <row r="6924" spans="1:10" x14ac:dyDescent="0.25">
      <c r="A6924">
        <v>1651</v>
      </c>
      <c r="B6924" s="1">
        <v>43101</v>
      </c>
      <c r="C6924">
        <v>9</v>
      </c>
      <c r="D6924">
        <v>0</v>
      </c>
      <c r="E6924">
        <v>1</v>
      </c>
      <c r="F6924">
        <v>1</v>
      </c>
      <c r="H6924" t="str">
        <f>_xlfn.XLOOKUP(A6924,Table1[CLIENTID],Table1[OVERALLSTATUS])</f>
        <v>Live</v>
      </c>
      <c r="I6924" t="str">
        <f>_xlfn.XLOOKUP(A6924,Table1[CLIENTID],Table1[CLIENTSPECIALTY])</f>
        <v>Oncology</v>
      </c>
      <c r="J6924" t="str">
        <f>_xlfn.XLOOKUP(A6924,Table1[CLIENTID],Table1[CLIENTSIZE])</f>
        <v>Large</v>
      </c>
    </row>
    <row r="6925" spans="1:10" x14ac:dyDescent="0.25">
      <c r="A6925">
        <v>1652</v>
      </c>
      <c r="B6925" s="1">
        <v>43073</v>
      </c>
      <c r="C6925">
        <v>9</v>
      </c>
      <c r="D6925">
        <v>0</v>
      </c>
      <c r="E6925">
        <v>0</v>
      </c>
      <c r="F6925">
        <v>0</v>
      </c>
      <c r="H6925" t="str">
        <f>_xlfn.XLOOKUP(A6925,Table1[CLIENTID],Table1[OVERALLSTATUS])</f>
        <v>Live</v>
      </c>
      <c r="I6925" t="str">
        <f>_xlfn.XLOOKUP(A6925,Table1[CLIENTID],Table1[CLIENTSPECIALTY])</f>
        <v>Oncology</v>
      </c>
      <c r="J6925" t="str">
        <f>_xlfn.XLOOKUP(A6925,Table1[CLIENTID],Table1[CLIENTSIZE])</f>
        <v>Large</v>
      </c>
    </row>
    <row r="6926" spans="1:10" x14ac:dyDescent="0.25">
      <c r="A6926">
        <v>1667</v>
      </c>
      <c r="B6926" s="1">
        <v>43073</v>
      </c>
      <c r="C6926">
        <v>9</v>
      </c>
      <c r="D6926">
        <v>0</v>
      </c>
      <c r="E6926">
        <v>0</v>
      </c>
      <c r="F6926">
        <v>0</v>
      </c>
      <c r="H6926" t="str">
        <f>_xlfn.XLOOKUP(A6926,Table1[CLIENTID],Table1[OVERALLSTATUS])</f>
        <v>Live</v>
      </c>
      <c r="I6926" t="str">
        <f>_xlfn.XLOOKUP(A6926,Table1[CLIENTID],Table1[CLIENTSPECIALTY])</f>
        <v>Oncology</v>
      </c>
      <c r="J6926" t="str">
        <f>_xlfn.XLOOKUP(A6926,Table1[CLIENTID],Table1[CLIENTSIZE])</f>
        <v>Large</v>
      </c>
    </row>
    <row r="6927" spans="1:10" x14ac:dyDescent="0.25">
      <c r="A6927">
        <v>1721</v>
      </c>
      <c r="B6927" s="1">
        <v>43066</v>
      </c>
      <c r="C6927">
        <v>9</v>
      </c>
      <c r="D6927">
        <v>0</v>
      </c>
      <c r="E6927">
        <v>0</v>
      </c>
      <c r="F6927">
        <v>0</v>
      </c>
      <c r="H6927" t="str">
        <f>_xlfn.XLOOKUP(A6927,Table1[CLIENTID],Table1[OVERALLSTATUS])</f>
        <v>Live</v>
      </c>
      <c r="I6927" t="str">
        <f>_xlfn.XLOOKUP(A6927,Table1[CLIENTID],Table1[CLIENTSPECIALTY])</f>
        <v>Oncology</v>
      </c>
      <c r="J6927" t="str">
        <f>_xlfn.XLOOKUP(A6927,Table1[CLIENTID],Table1[CLIENTSIZE])</f>
        <v>Large</v>
      </c>
    </row>
    <row r="6928" spans="1:10" x14ac:dyDescent="0.25">
      <c r="A6928">
        <v>1739</v>
      </c>
      <c r="B6928" s="1">
        <v>43101</v>
      </c>
      <c r="C6928">
        <v>9</v>
      </c>
      <c r="D6928">
        <v>0</v>
      </c>
      <c r="E6928">
        <v>1</v>
      </c>
      <c r="F6928">
        <v>0</v>
      </c>
      <c r="H6928" t="str">
        <f>_xlfn.XLOOKUP(A6928,Table1[CLIENTID],Table1[OVERALLSTATUS])</f>
        <v>Live</v>
      </c>
      <c r="I6928" t="str">
        <f>_xlfn.XLOOKUP(A6928,Table1[CLIENTID],Table1[CLIENTSPECIALTY])</f>
        <v>Oncology</v>
      </c>
      <c r="J6928" t="str">
        <f>_xlfn.XLOOKUP(A6928,Table1[CLIENTID],Table1[CLIENTSIZE])</f>
        <v>Large</v>
      </c>
    </row>
    <row r="6929" spans="1:10" x14ac:dyDescent="0.25">
      <c r="A6929">
        <v>1807</v>
      </c>
      <c r="B6929" s="1">
        <v>43073</v>
      </c>
      <c r="C6929">
        <v>9</v>
      </c>
      <c r="D6929">
        <v>1</v>
      </c>
      <c r="E6929">
        <v>2</v>
      </c>
      <c r="F6929">
        <v>1</v>
      </c>
      <c r="H6929" t="str">
        <f>_xlfn.XLOOKUP(A6929,Table1[CLIENTID],Table1[OVERALLSTATUS])</f>
        <v>Live</v>
      </c>
      <c r="I6929" t="str">
        <f>_xlfn.XLOOKUP(A6929,Table1[CLIENTID],Table1[CLIENTSPECIALTY])</f>
        <v>Oncology</v>
      </c>
      <c r="J6929" t="str">
        <f>_xlfn.XLOOKUP(A6929,Table1[CLIENTID],Table1[CLIENTSIZE])</f>
        <v>Large</v>
      </c>
    </row>
    <row r="6930" spans="1:10" x14ac:dyDescent="0.25">
      <c r="A6930">
        <v>1809</v>
      </c>
      <c r="B6930" s="1">
        <v>43059</v>
      </c>
      <c r="C6930">
        <v>9</v>
      </c>
      <c r="D6930">
        <v>0</v>
      </c>
      <c r="E6930">
        <v>1</v>
      </c>
      <c r="F6930">
        <v>0</v>
      </c>
      <c r="H6930" t="str">
        <f>_xlfn.XLOOKUP(A6930,Table1[CLIENTID],Table1[OVERALLSTATUS])</f>
        <v>Live</v>
      </c>
      <c r="I6930" t="str">
        <f>_xlfn.XLOOKUP(A6930,Table1[CLIENTID],Table1[CLIENTSPECIALTY])</f>
        <v>Dermatology</v>
      </c>
      <c r="J6930" t="str">
        <f>_xlfn.XLOOKUP(A6930,Table1[CLIENTID],Table1[CLIENTSIZE])</f>
        <v>Large</v>
      </c>
    </row>
    <row r="6931" spans="1:10" x14ac:dyDescent="0.25">
      <c r="A6931">
        <v>1809</v>
      </c>
      <c r="B6931" s="1">
        <v>43080</v>
      </c>
      <c r="C6931">
        <v>9</v>
      </c>
      <c r="D6931">
        <v>0</v>
      </c>
      <c r="E6931">
        <v>1</v>
      </c>
      <c r="F6931">
        <v>0</v>
      </c>
      <c r="H6931" t="str">
        <f>_xlfn.XLOOKUP(A6931,Table1[CLIENTID],Table1[OVERALLSTATUS])</f>
        <v>Live</v>
      </c>
      <c r="I6931" t="str">
        <f>_xlfn.XLOOKUP(A6931,Table1[CLIENTID],Table1[CLIENTSPECIALTY])</f>
        <v>Dermatology</v>
      </c>
      <c r="J6931" t="str">
        <f>_xlfn.XLOOKUP(A6931,Table1[CLIENTID],Table1[CLIENTSIZE])</f>
        <v>Large</v>
      </c>
    </row>
    <row r="6932" spans="1:10" x14ac:dyDescent="0.25">
      <c r="A6932">
        <v>1860</v>
      </c>
      <c r="B6932" s="1">
        <v>43101</v>
      </c>
      <c r="C6932">
        <v>9</v>
      </c>
      <c r="D6932">
        <v>1</v>
      </c>
      <c r="E6932">
        <v>0</v>
      </c>
      <c r="F6932">
        <v>0</v>
      </c>
      <c r="H6932" t="str">
        <f>_xlfn.XLOOKUP(A6932,Table1[CLIENTID],Table1[OVERALLSTATUS])</f>
        <v>Live</v>
      </c>
      <c r="I6932" t="str">
        <f>_xlfn.XLOOKUP(A6932,Table1[CLIENTID],Table1[CLIENTSPECIALTY])</f>
        <v>Dermatology</v>
      </c>
      <c r="J6932" t="str">
        <f>_xlfn.XLOOKUP(A6932,Table1[CLIENTID],Table1[CLIENTSIZE])</f>
        <v>Large</v>
      </c>
    </row>
    <row r="6933" spans="1:10" x14ac:dyDescent="0.25">
      <c r="A6933">
        <v>1876</v>
      </c>
      <c r="B6933" s="1">
        <v>43066</v>
      </c>
      <c r="C6933">
        <v>9</v>
      </c>
      <c r="D6933">
        <v>0</v>
      </c>
      <c r="E6933">
        <v>0</v>
      </c>
      <c r="F6933">
        <v>0</v>
      </c>
      <c r="H6933" t="str">
        <f>_xlfn.XLOOKUP(A6933,Table1[CLIENTID],Table1[OVERALLSTATUS])</f>
        <v>Live</v>
      </c>
      <c r="I6933" t="str">
        <f>_xlfn.XLOOKUP(A6933,Table1[CLIENTID],Table1[CLIENTSPECIALTY])</f>
        <v>Oncology</v>
      </c>
      <c r="J6933" t="str">
        <f>_xlfn.XLOOKUP(A6933,Table1[CLIENTID],Table1[CLIENTSIZE])</f>
        <v>Large</v>
      </c>
    </row>
    <row r="6934" spans="1:10" x14ac:dyDescent="0.25">
      <c r="A6934">
        <v>1876</v>
      </c>
      <c r="B6934" s="1">
        <v>43108</v>
      </c>
      <c r="C6934">
        <v>9</v>
      </c>
      <c r="D6934">
        <v>0</v>
      </c>
      <c r="E6934">
        <v>0</v>
      </c>
      <c r="F6934">
        <v>0</v>
      </c>
      <c r="H6934" t="str">
        <f>_xlfn.XLOOKUP(A6934,Table1[CLIENTID],Table1[OVERALLSTATUS])</f>
        <v>Live</v>
      </c>
      <c r="I6934" t="str">
        <f>_xlfn.XLOOKUP(A6934,Table1[CLIENTID],Table1[CLIENTSPECIALTY])</f>
        <v>Oncology</v>
      </c>
      <c r="J6934" t="str">
        <f>_xlfn.XLOOKUP(A6934,Table1[CLIENTID],Table1[CLIENTSIZE])</f>
        <v>Large</v>
      </c>
    </row>
    <row r="6935" spans="1:10" x14ac:dyDescent="0.25">
      <c r="A6935">
        <v>1882</v>
      </c>
      <c r="B6935" s="1">
        <v>43066</v>
      </c>
      <c r="C6935">
        <v>9</v>
      </c>
      <c r="D6935">
        <v>1</v>
      </c>
      <c r="E6935">
        <v>0</v>
      </c>
      <c r="F6935">
        <v>0</v>
      </c>
      <c r="H6935" t="str">
        <f>_xlfn.XLOOKUP(A6935,Table1[CLIENTID],Table1[OVERALLSTATUS])</f>
        <v>Live</v>
      </c>
      <c r="I6935" t="str">
        <f>_xlfn.XLOOKUP(A6935,Table1[CLIENTID],Table1[CLIENTSPECIALTY])</f>
        <v>Oncology</v>
      </c>
      <c r="J6935" t="str">
        <f>_xlfn.XLOOKUP(A6935,Table1[CLIENTID],Table1[CLIENTSIZE])</f>
        <v>Large</v>
      </c>
    </row>
    <row r="6936" spans="1:10" x14ac:dyDescent="0.25">
      <c r="A6936">
        <v>1888</v>
      </c>
      <c r="B6936" s="1">
        <v>43059</v>
      </c>
      <c r="C6936">
        <v>9</v>
      </c>
      <c r="D6936">
        <v>0</v>
      </c>
      <c r="E6936">
        <v>0</v>
      </c>
      <c r="F6936">
        <v>0</v>
      </c>
      <c r="H6936" t="str">
        <f>_xlfn.XLOOKUP(A6936,Table1[CLIENTID],Table1[OVERALLSTATUS])</f>
        <v>Live</v>
      </c>
      <c r="I6936" t="str">
        <f>_xlfn.XLOOKUP(A6936,Table1[CLIENTID],Table1[CLIENTSPECIALTY])</f>
        <v>Oncology</v>
      </c>
      <c r="J6936" t="str">
        <f>_xlfn.XLOOKUP(A6936,Table1[CLIENTID],Table1[CLIENTSIZE])</f>
        <v>Large</v>
      </c>
    </row>
    <row r="6937" spans="1:10" x14ac:dyDescent="0.25">
      <c r="A6937">
        <v>1888</v>
      </c>
      <c r="B6937" s="1">
        <v>43094</v>
      </c>
      <c r="C6937">
        <v>9</v>
      </c>
      <c r="D6937">
        <v>0</v>
      </c>
      <c r="E6937">
        <v>0</v>
      </c>
      <c r="F6937">
        <v>0</v>
      </c>
      <c r="H6937" t="str">
        <f>_xlfn.XLOOKUP(A6937,Table1[CLIENTID],Table1[OVERALLSTATUS])</f>
        <v>Live</v>
      </c>
      <c r="I6937" t="str">
        <f>_xlfn.XLOOKUP(A6937,Table1[CLIENTID],Table1[CLIENTSPECIALTY])</f>
        <v>Oncology</v>
      </c>
      <c r="J6937" t="str">
        <f>_xlfn.XLOOKUP(A6937,Table1[CLIENTID],Table1[CLIENTSIZE])</f>
        <v>Large</v>
      </c>
    </row>
    <row r="6938" spans="1:10" x14ac:dyDescent="0.25">
      <c r="A6938">
        <v>1910</v>
      </c>
      <c r="B6938" s="1">
        <v>43052</v>
      </c>
      <c r="C6938">
        <v>9</v>
      </c>
      <c r="D6938">
        <v>0</v>
      </c>
      <c r="E6938">
        <v>0</v>
      </c>
      <c r="F6938">
        <v>0</v>
      </c>
      <c r="H6938" t="str">
        <f>_xlfn.XLOOKUP(A6938,Table1[CLIENTID],Table1[OVERALLSTATUS])</f>
        <v>Live</v>
      </c>
      <c r="I6938" t="str">
        <f>_xlfn.XLOOKUP(A6938,Table1[CLIENTID],Table1[CLIENTSPECIALTY])</f>
        <v>Oncology</v>
      </c>
      <c r="J6938" t="str">
        <f>_xlfn.XLOOKUP(A6938,Table1[CLIENTID],Table1[CLIENTSIZE])</f>
        <v>Large</v>
      </c>
    </row>
    <row r="6939" spans="1:10" x14ac:dyDescent="0.25">
      <c r="A6939">
        <v>1948</v>
      </c>
      <c r="B6939" s="1">
        <v>43087</v>
      </c>
      <c r="C6939">
        <v>9</v>
      </c>
      <c r="D6939">
        <v>1</v>
      </c>
      <c r="E6939">
        <v>1</v>
      </c>
      <c r="F6939">
        <v>0</v>
      </c>
      <c r="H6939" t="str">
        <f>_xlfn.XLOOKUP(A6939,Table1[CLIENTID],Table1[OVERALLSTATUS])</f>
        <v>Live</v>
      </c>
      <c r="I6939" t="str">
        <f>_xlfn.XLOOKUP(A6939,Table1[CLIENTID],Table1[CLIENTSPECIALTY])</f>
        <v>Oncology</v>
      </c>
      <c r="J6939" t="str">
        <f>_xlfn.XLOOKUP(A6939,Table1[CLIENTID],Table1[CLIENTSIZE])</f>
        <v>Large</v>
      </c>
    </row>
    <row r="6940" spans="1:10" x14ac:dyDescent="0.25">
      <c r="A6940">
        <v>1965</v>
      </c>
      <c r="B6940" s="1">
        <v>43108</v>
      </c>
      <c r="C6940">
        <v>9</v>
      </c>
      <c r="D6940">
        <v>0</v>
      </c>
      <c r="E6940">
        <v>0</v>
      </c>
      <c r="F6940">
        <v>0</v>
      </c>
      <c r="H6940" t="str">
        <f>_xlfn.XLOOKUP(A6940,Table1[CLIENTID],Table1[OVERALLSTATUS])</f>
        <v>Live</v>
      </c>
      <c r="I6940" t="str">
        <f>_xlfn.XLOOKUP(A6940,Table1[CLIENTID],Table1[CLIENTSPECIALTY])</f>
        <v>Oncology</v>
      </c>
      <c r="J6940" t="str">
        <f>_xlfn.XLOOKUP(A6940,Table1[CLIENTID],Table1[CLIENTSIZE])</f>
        <v>Large</v>
      </c>
    </row>
    <row r="6941" spans="1:10" x14ac:dyDescent="0.25">
      <c r="A6941">
        <v>1969</v>
      </c>
      <c r="B6941" s="1">
        <v>43080</v>
      </c>
      <c r="C6941">
        <v>9</v>
      </c>
      <c r="D6941">
        <v>0</v>
      </c>
      <c r="E6941">
        <v>2</v>
      </c>
      <c r="F6941">
        <v>0</v>
      </c>
      <c r="H6941" t="str">
        <f>_xlfn.XLOOKUP(A6941,Table1[CLIENTID],Table1[OVERALLSTATUS])</f>
        <v>Live</v>
      </c>
      <c r="I6941" t="str">
        <f>_xlfn.XLOOKUP(A6941,Table1[CLIENTID],Table1[CLIENTSPECIALTY])</f>
        <v>Dermatology</v>
      </c>
      <c r="J6941" t="str">
        <f>_xlfn.XLOOKUP(A6941,Table1[CLIENTID],Table1[CLIENTSIZE])</f>
        <v>Large</v>
      </c>
    </row>
    <row r="6942" spans="1:10" x14ac:dyDescent="0.25">
      <c r="A6942">
        <v>2024</v>
      </c>
      <c r="B6942" s="1">
        <v>43087</v>
      </c>
      <c r="C6942">
        <v>9</v>
      </c>
      <c r="D6942">
        <v>2</v>
      </c>
      <c r="E6942">
        <v>2</v>
      </c>
      <c r="F6942">
        <v>2</v>
      </c>
      <c r="H6942" t="str">
        <f>_xlfn.XLOOKUP(A6942,Table1[CLIENTID],Table1[OVERALLSTATUS])</f>
        <v>Live</v>
      </c>
      <c r="I6942" t="str">
        <f>_xlfn.XLOOKUP(A6942,Table1[CLIENTID],Table1[CLIENTSPECIALTY])</f>
        <v>Oncology</v>
      </c>
      <c r="J6942" t="str">
        <f>_xlfn.XLOOKUP(A6942,Table1[CLIENTID],Table1[CLIENTSIZE])</f>
        <v>Large</v>
      </c>
    </row>
    <row r="6943" spans="1:10" x14ac:dyDescent="0.25">
      <c r="A6943">
        <v>2036</v>
      </c>
      <c r="B6943" s="1">
        <v>43059</v>
      </c>
      <c r="C6943">
        <v>9</v>
      </c>
      <c r="D6943">
        <v>0</v>
      </c>
      <c r="E6943">
        <v>0</v>
      </c>
      <c r="F6943">
        <v>0</v>
      </c>
      <c r="H6943" t="str">
        <f>_xlfn.XLOOKUP(A6943,Table1[CLIENTID],Table1[OVERALLSTATUS])</f>
        <v>Live</v>
      </c>
      <c r="I6943" t="str">
        <f>_xlfn.XLOOKUP(A6943,Table1[CLIENTID],Table1[CLIENTSPECIALTY])</f>
        <v>Oncology</v>
      </c>
      <c r="J6943" t="str">
        <f>_xlfn.XLOOKUP(A6943,Table1[CLIENTID],Table1[CLIENTSIZE])</f>
        <v>Large</v>
      </c>
    </row>
    <row r="6944" spans="1:10" x14ac:dyDescent="0.25">
      <c r="A6944">
        <v>2042</v>
      </c>
      <c r="B6944" s="1">
        <v>43108</v>
      </c>
      <c r="C6944">
        <v>9</v>
      </c>
      <c r="D6944">
        <v>0</v>
      </c>
      <c r="E6944">
        <v>6</v>
      </c>
      <c r="F6944">
        <v>0</v>
      </c>
      <c r="H6944" t="str">
        <f>_xlfn.XLOOKUP(A6944,Table1[CLIENTID],Table1[OVERALLSTATUS])</f>
        <v>Live</v>
      </c>
      <c r="I6944" t="str">
        <f>_xlfn.XLOOKUP(A6944,Table1[CLIENTID],Table1[CLIENTSPECIALTY])</f>
        <v>Dermatology</v>
      </c>
      <c r="J6944" t="str">
        <f>_xlfn.XLOOKUP(A6944,Table1[CLIENTID],Table1[CLIENTSIZE])</f>
        <v>Large</v>
      </c>
    </row>
    <row r="6945" spans="1:10" x14ac:dyDescent="0.25">
      <c r="A6945">
        <v>2089</v>
      </c>
      <c r="B6945" s="1">
        <v>43108</v>
      </c>
      <c r="C6945">
        <v>9</v>
      </c>
      <c r="D6945">
        <v>0</v>
      </c>
      <c r="E6945">
        <v>2</v>
      </c>
      <c r="F6945">
        <v>0</v>
      </c>
      <c r="H6945" t="str">
        <f>_xlfn.XLOOKUP(A6945,Table1[CLIENTID],Table1[OVERALLSTATUS])</f>
        <v>Live</v>
      </c>
      <c r="I6945" t="str">
        <f>_xlfn.XLOOKUP(A6945,Table1[CLIENTID],Table1[CLIENTSPECIALTY])</f>
        <v>Oncology</v>
      </c>
      <c r="J6945" t="str">
        <f>_xlfn.XLOOKUP(A6945,Table1[CLIENTID],Table1[CLIENTSIZE])</f>
        <v>Large</v>
      </c>
    </row>
    <row r="6946" spans="1:10" x14ac:dyDescent="0.25">
      <c r="A6946">
        <v>2100</v>
      </c>
      <c r="B6946" s="1">
        <v>43066</v>
      </c>
      <c r="C6946">
        <v>9</v>
      </c>
      <c r="D6946">
        <v>0</v>
      </c>
      <c r="E6946">
        <v>0</v>
      </c>
      <c r="F6946">
        <v>0</v>
      </c>
      <c r="H6946" t="str">
        <f>_xlfn.XLOOKUP(A6946,Table1[CLIENTID],Table1[OVERALLSTATUS])</f>
        <v>Live</v>
      </c>
      <c r="I6946" t="str">
        <f>_xlfn.XLOOKUP(A6946,Table1[CLIENTID],Table1[CLIENTSPECIALTY])</f>
        <v>Dermatology</v>
      </c>
      <c r="J6946" t="str">
        <f>_xlfn.XLOOKUP(A6946,Table1[CLIENTID],Table1[CLIENTSIZE])</f>
        <v>Large</v>
      </c>
    </row>
    <row r="6947" spans="1:10" x14ac:dyDescent="0.25">
      <c r="A6947">
        <v>2155</v>
      </c>
      <c r="B6947" s="1">
        <v>43087</v>
      </c>
      <c r="C6947">
        <v>9</v>
      </c>
      <c r="D6947">
        <v>0</v>
      </c>
      <c r="E6947">
        <v>0</v>
      </c>
      <c r="F6947">
        <v>0</v>
      </c>
      <c r="H6947" t="str">
        <f>_xlfn.XLOOKUP(A6947,Table1[CLIENTID],Table1[OVERALLSTATUS])</f>
        <v>Live</v>
      </c>
      <c r="I6947" t="str">
        <f>_xlfn.XLOOKUP(A6947,Table1[CLIENTID],Table1[CLIENTSPECIALTY])</f>
        <v>Dermatology</v>
      </c>
      <c r="J6947" t="str">
        <f>_xlfn.XLOOKUP(A6947,Table1[CLIENTID],Table1[CLIENTSIZE])</f>
        <v>Large</v>
      </c>
    </row>
    <row r="6948" spans="1:10" x14ac:dyDescent="0.25">
      <c r="A6948">
        <v>2185</v>
      </c>
      <c r="B6948" s="1">
        <v>43073</v>
      </c>
      <c r="C6948">
        <v>9</v>
      </c>
      <c r="D6948">
        <v>0</v>
      </c>
      <c r="E6948">
        <v>1</v>
      </c>
      <c r="F6948">
        <v>1</v>
      </c>
      <c r="H6948" t="str">
        <f>_xlfn.XLOOKUP(A6948,Table1[CLIENTID],Table1[OVERALLSTATUS])</f>
        <v>Live</v>
      </c>
      <c r="I6948" t="str">
        <f>_xlfn.XLOOKUP(A6948,Table1[CLIENTID],Table1[CLIENTSPECIALTY])</f>
        <v>Dermatology</v>
      </c>
      <c r="J6948" t="str">
        <f>_xlfn.XLOOKUP(A6948,Table1[CLIENTID],Table1[CLIENTSIZE])</f>
        <v>Large</v>
      </c>
    </row>
    <row r="6949" spans="1:10" x14ac:dyDescent="0.25">
      <c r="A6949">
        <v>2185</v>
      </c>
      <c r="B6949" s="1">
        <v>43094</v>
      </c>
      <c r="C6949">
        <v>9</v>
      </c>
      <c r="D6949">
        <v>0</v>
      </c>
      <c r="E6949">
        <v>0</v>
      </c>
      <c r="F6949">
        <v>0</v>
      </c>
      <c r="H6949" t="str">
        <f>_xlfn.XLOOKUP(A6949,Table1[CLIENTID],Table1[OVERALLSTATUS])</f>
        <v>Live</v>
      </c>
      <c r="I6949" t="str">
        <f>_xlfn.XLOOKUP(A6949,Table1[CLIENTID],Table1[CLIENTSPECIALTY])</f>
        <v>Dermatology</v>
      </c>
      <c r="J6949" t="str">
        <f>_xlfn.XLOOKUP(A6949,Table1[CLIENTID],Table1[CLIENTSIZE])</f>
        <v>Large</v>
      </c>
    </row>
    <row r="6950" spans="1:10" x14ac:dyDescent="0.25">
      <c r="A6950">
        <v>2210</v>
      </c>
      <c r="B6950" s="1">
        <v>43073</v>
      </c>
      <c r="C6950">
        <v>9</v>
      </c>
      <c r="D6950">
        <v>0</v>
      </c>
      <c r="E6950">
        <v>0</v>
      </c>
      <c r="F6950">
        <v>0</v>
      </c>
      <c r="H6950" t="str">
        <f>_xlfn.XLOOKUP(A6950,Table1[CLIENTID],Table1[OVERALLSTATUS])</f>
        <v>Live</v>
      </c>
      <c r="I6950" t="str">
        <f>_xlfn.XLOOKUP(A6950,Table1[CLIENTID],Table1[CLIENTSPECIALTY])</f>
        <v>Oncology</v>
      </c>
      <c r="J6950" t="str">
        <f>_xlfn.XLOOKUP(A6950,Table1[CLIENTID],Table1[CLIENTSIZE])</f>
        <v>Large</v>
      </c>
    </row>
    <row r="6951" spans="1:10" x14ac:dyDescent="0.25">
      <c r="A6951">
        <v>2235</v>
      </c>
      <c r="B6951" s="1">
        <v>43059</v>
      </c>
      <c r="C6951">
        <v>9</v>
      </c>
      <c r="D6951">
        <v>0</v>
      </c>
      <c r="E6951">
        <v>0</v>
      </c>
      <c r="F6951">
        <v>0</v>
      </c>
      <c r="H6951" t="str">
        <f>_xlfn.XLOOKUP(A6951,Table1[CLIENTID],Table1[OVERALLSTATUS])</f>
        <v>Live</v>
      </c>
      <c r="I6951" t="str">
        <f>_xlfn.XLOOKUP(A6951,Table1[CLIENTID],Table1[CLIENTSPECIALTY])</f>
        <v>Oncology</v>
      </c>
      <c r="J6951" t="str">
        <f>_xlfn.XLOOKUP(A6951,Table1[CLIENTID],Table1[CLIENTSIZE])</f>
        <v>Large</v>
      </c>
    </row>
    <row r="6952" spans="1:10" x14ac:dyDescent="0.25">
      <c r="A6952">
        <v>2235</v>
      </c>
      <c r="B6952" s="1">
        <v>43073</v>
      </c>
      <c r="C6952">
        <v>9</v>
      </c>
      <c r="D6952">
        <v>0</v>
      </c>
      <c r="E6952">
        <v>0</v>
      </c>
      <c r="F6952">
        <v>0</v>
      </c>
      <c r="H6952" t="str">
        <f>_xlfn.XLOOKUP(A6952,Table1[CLIENTID],Table1[OVERALLSTATUS])</f>
        <v>Live</v>
      </c>
      <c r="I6952" t="str">
        <f>_xlfn.XLOOKUP(A6952,Table1[CLIENTID],Table1[CLIENTSPECIALTY])</f>
        <v>Oncology</v>
      </c>
      <c r="J6952" t="str">
        <f>_xlfn.XLOOKUP(A6952,Table1[CLIENTID],Table1[CLIENTSIZE])</f>
        <v>Large</v>
      </c>
    </row>
    <row r="6953" spans="1:10" x14ac:dyDescent="0.25">
      <c r="A6953">
        <v>2239</v>
      </c>
      <c r="B6953" s="1">
        <v>43059</v>
      </c>
      <c r="C6953">
        <v>9</v>
      </c>
      <c r="D6953">
        <v>0</v>
      </c>
      <c r="E6953">
        <v>0</v>
      </c>
      <c r="F6953">
        <v>0</v>
      </c>
      <c r="H6953" t="str">
        <f>_xlfn.XLOOKUP(A6953,Table1[CLIENTID],Table1[OVERALLSTATUS])</f>
        <v>Live</v>
      </c>
      <c r="I6953" t="str">
        <f>_xlfn.XLOOKUP(A6953,Table1[CLIENTID],Table1[CLIENTSPECIALTY])</f>
        <v>Oncology</v>
      </c>
      <c r="J6953" t="str">
        <f>_xlfn.XLOOKUP(A6953,Table1[CLIENTID],Table1[CLIENTSIZE])</f>
        <v>Large</v>
      </c>
    </row>
    <row r="6954" spans="1:10" x14ac:dyDescent="0.25">
      <c r="A6954">
        <v>2260</v>
      </c>
      <c r="B6954" s="1">
        <v>43080</v>
      </c>
      <c r="C6954">
        <v>9</v>
      </c>
      <c r="D6954">
        <v>0</v>
      </c>
      <c r="E6954">
        <v>22</v>
      </c>
      <c r="F6954">
        <v>0</v>
      </c>
      <c r="H6954" t="str">
        <f>_xlfn.XLOOKUP(A6954,Table1[CLIENTID],Table1[OVERALLSTATUS])</f>
        <v>Live</v>
      </c>
      <c r="I6954" t="str">
        <f>_xlfn.XLOOKUP(A6954,Table1[CLIENTID],Table1[CLIENTSPECIALTY])</f>
        <v>Oncology</v>
      </c>
      <c r="J6954" t="str">
        <f>_xlfn.XLOOKUP(A6954,Table1[CLIENTID],Table1[CLIENTSIZE])</f>
        <v>Large</v>
      </c>
    </row>
    <row r="6955" spans="1:10" x14ac:dyDescent="0.25">
      <c r="A6955">
        <v>2273</v>
      </c>
      <c r="B6955" s="1">
        <v>43094</v>
      </c>
      <c r="C6955">
        <v>9</v>
      </c>
      <c r="D6955">
        <v>0</v>
      </c>
      <c r="E6955">
        <v>0</v>
      </c>
      <c r="F6955">
        <v>0</v>
      </c>
      <c r="H6955" t="str">
        <f>_xlfn.XLOOKUP(A6955,Table1[CLIENTID],Table1[OVERALLSTATUS])</f>
        <v>Live</v>
      </c>
      <c r="I6955" t="str">
        <f>_xlfn.XLOOKUP(A6955,Table1[CLIENTID],Table1[CLIENTSPECIALTY])</f>
        <v>Dermatology</v>
      </c>
      <c r="J6955" t="str">
        <f>_xlfn.XLOOKUP(A6955,Table1[CLIENTID],Table1[CLIENTSIZE])</f>
        <v>Large</v>
      </c>
    </row>
    <row r="6956" spans="1:10" x14ac:dyDescent="0.25">
      <c r="A6956">
        <v>2314</v>
      </c>
      <c r="B6956" s="1">
        <v>43059</v>
      </c>
      <c r="C6956">
        <v>9</v>
      </c>
      <c r="D6956">
        <v>0</v>
      </c>
      <c r="E6956">
        <v>0</v>
      </c>
      <c r="F6956">
        <v>0</v>
      </c>
      <c r="H6956" t="str">
        <f>_xlfn.XLOOKUP(A6956,Table1[CLIENTID],Table1[OVERALLSTATUS])</f>
        <v>Live</v>
      </c>
      <c r="I6956" t="str">
        <f>_xlfn.XLOOKUP(A6956,Table1[CLIENTID],Table1[CLIENTSPECIALTY])</f>
        <v>Oncology</v>
      </c>
      <c r="J6956" t="str">
        <f>_xlfn.XLOOKUP(A6956,Table1[CLIENTID],Table1[CLIENTSIZE])</f>
        <v>Large</v>
      </c>
    </row>
    <row r="6957" spans="1:10" x14ac:dyDescent="0.25">
      <c r="A6957">
        <v>2314</v>
      </c>
      <c r="B6957" s="1">
        <v>43066</v>
      </c>
      <c r="C6957">
        <v>9</v>
      </c>
      <c r="D6957">
        <v>0</v>
      </c>
      <c r="E6957">
        <v>3</v>
      </c>
      <c r="F6957">
        <v>0</v>
      </c>
      <c r="H6957" t="str">
        <f>_xlfn.XLOOKUP(A6957,Table1[CLIENTID],Table1[OVERALLSTATUS])</f>
        <v>Live</v>
      </c>
      <c r="I6957" t="str">
        <f>_xlfn.XLOOKUP(A6957,Table1[CLIENTID],Table1[CLIENTSPECIALTY])</f>
        <v>Oncology</v>
      </c>
      <c r="J6957" t="str">
        <f>_xlfn.XLOOKUP(A6957,Table1[CLIENTID],Table1[CLIENTSIZE])</f>
        <v>Large</v>
      </c>
    </row>
    <row r="6958" spans="1:10" x14ac:dyDescent="0.25">
      <c r="A6958">
        <v>2363</v>
      </c>
      <c r="B6958" s="1">
        <v>43094</v>
      </c>
      <c r="C6958">
        <v>9</v>
      </c>
      <c r="D6958">
        <v>0</v>
      </c>
      <c r="E6958">
        <v>0</v>
      </c>
      <c r="F6958">
        <v>0</v>
      </c>
      <c r="H6958" t="str">
        <f>_xlfn.XLOOKUP(A6958,Table1[CLIENTID],Table1[OVERALLSTATUS])</f>
        <v>Live</v>
      </c>
      <c r="I6958" t="str">
        <f>_xlfn.XLOOKUP(A6958,Table1[CLIENTID],Table1[CLIENTSPECIALTY])</f>
        <v>Dermatology</v>
      </c>
      <c r="J6958" t="str">
        <f>_xlfn.XLOOKUP(A6958,Table1[CLIENTID],Table1[CLIENTSIZE])</f>
        <v>Large</v>
      </c>
    </row>
    <row r="6959" spans="1:10" x14ac:dyDescent="0.25">
      <c r="A6959">
        <v>2406</v>
      </c>
      <c r="B6959" s="1">
        <v>43087</v>
      </c>
      <c r="C6959">
        <v>9</v>
      </c>
      <c r="D6959">
        <v>0</v>
      </c>
      <c r="E6959">
        <v>0</v>
      </c>
      <c r="F6959">
        <v>0</v>
      </c>
      <c r="H6959" t="str">
        <f>_xlfn.XLOOKUP(A6959,Table1[CLIENTID],Table1[OVERALLSTATUS])</f>
        <v>Live</v>
      </c>
      <c r="I6959" t="str">
        <f>_xlfn.XLOOKUP(A6959,Table1[CLIENTID],Table1[CLIENTSPECIALTY])</f>
        <v>Dermatology</v>
      </c>
      <c r="J6959" t="str">
        <f>_xlfn.XLOOKUP(A6959,Table1[CLIENTID],Table1[CLIENTSIZE])</f>
        <v>Large</v>
      </c>
    </row>
    <row r="6960" spans="1:10" x14ac:dyDescent="0.25">
      <c r="A6960">
        <v>2419</v>
      </c>
      <c r="B6960" s="1">
        <v>43094</v>
      </c>
      <c r="C6960">
        <v>9</v>
      </c>
      <c r="D6960">
        <v>0</v>
      </c>
      <c r="E6960">
        <v>0</v>
      </c>
      <c r="F6960">
        <v>0</v>
      </c>
      <c r="H6960" t="str">
        <f>_xlfn.XLOOKUP(A6960,Table1[CLIENTID],Table1[OVERALLSTATUS])</f>
        <v>Live</v>
      </c>
      <c r="I6960" t="str">
        <f>_xlfn.XLOOKUP(A6960,Table1[CLIENTID],Table1[CLIENTSPECIALTY])</f>
        <v>Oncology</v>
      </c>
      <c r="J6960" t="str">
        <f>_xlfn.XLOOKUP(A6960,Table1[CLIENTID],Table1[CLIENTSIZE])</f>
        <v>Large</v>
      </c>
    </row>
    <row r="6961" spans="1:10" x14ac:dyDescent="0.25">
      <c r="A6961">
        <v>2525</v>
      </c>
      <c r="B6961" s="1">
        <v>43073</v>
      </c>
      <c r="C6961">
        <v>9</v>
      </c>
      <c r="D6961">
        <v>0</v>
      </c>
      <c r="E6961">
        <v>0</v>
      </c>
      <c r="F6961">
        <v>0</v>
      </c>
      <c r="H6961" t="str">
        <f>_xlfn.XLOOKUP(A6961,Table1[CLIENTID],Table1[OVERALLSTATUS])</f>
        <v>Live</v>
      </c>
      <c r="I6961" t="str">
        <f>_xlfn.XLOOKUP(A6961,Table1[CLIENTID],Table1[CLIENTSPECIALTY])</f>
        <v>Oncology</v>
      </c>
      <c r="J6961" t="str">
        <f>_xlfn.XLOOKUP(A6961,Table1[CLIENTID],Table1[CLIENTSIZE])</f>
        <v>Large</v>
      </c>
    </row>
    <row r="6962" spans="1:10" x14ac:dyDescent="0.25">
      <c r="A6962">
        <v>2529</v>
      </c>
      <c r="B6962" s="1">
        <v>43073</v>
      </c>
      <c r="C6962">
        <v>9</v>
      </c>
      <c r="D6962">
        <v>0</v>
      </c>
      <c r="E6962">
        <v>0</v>
      </c>
      <c r="F6962">
        <v>0</v>
      </c>
      <c r="H6962" t="str">
        <f>_xlfn.XLOOKUP(A6962,Table1[CLIENTID],Table1[OVERALLSTATUS])</f>
        <v>Live</v>
      </c>
      <c r="I6962" t="str">
        <f>_xlfn.XLOOKUP(A6962,Table1[CLIENTID],Table1[CLIENTSPECIALTY])</f>
        <v>Oncology</v>
      </c>
      <c r="J6962" t="str">
        <f>_xlfn.XLOOKUP(A6962,Table1[CLIENTID],Table1[CLIENTSIZE])</f>
        <v>Large</v>
      </c>
    </row>
    <row r="6963" spans="1:10" x14ac:dyDescent="0.25">
      <c r="A6963">
        <v>2532</v>
      </c>
      <c r="B6963" s="1">
        <v>43087</v>
      </c>
      <c r="C6963">
        <v>9</v>
      </c>
      <c r="D6963">
        <v>3</v>
      </c>
      <c r="E6963">
        <v>0</v>
      </c>
      <c r="F6963">
        <v>0</v>
      </c>
      <c r="H6963" t="str">
        <f>_xlfn.XLOOKUP(A6963,Table1[CLIENTID],Table1[OVERALLSTATUS])</f>
        <v>Live</v>
      </c>
      <c r="I6963" t="str">
        <f>_xlfn.XLOOKUP(A6963,Table1[CLIENTID],Table1[CLIENTSPECIALTY])</f>
        <v>Oncology</v>
      </c>
      <c r="J6963" t="str">
        <f>_xlfn.XLOOKUP(A6963,Table1[CLIENTID],Table1[CLIENTSIZE])</f>
        <v>Large</v>
      </c>
    </row>
    <row r="6964" spans="1:10" x14ac:dyDescent="0.25">
      <c r="A6964">
        <v>2551</v>
      </c>
      <c r="B6964" s="1">
        <v>43101</v>
      </c>
      <c r="C6964">
        <v>9</v>
      </c>
      <c r="D6964">
        <v>0</v>
      </c>
      <c r="E6964">
        <v>1</v>
      </c>
      <c r="F6964">
        <v>0</v>
      </c>
      <c r="H6964" t="str">
        <f>_xlfn.XLOOKUP(A6964,Table1[CLIENTID],Table1[OVERALLSTATUS])</f>
        <v>Live</v>
      </c>
      <c r="I6964" t="str">
        <f>_xlfn.XLOOKUP(A6964,Table1[CLIENTID],Table1[CLIENTSPECIALTY])</f>
        <v>Oncology</v>
      </c>
      <c r="J6964" t="str">
        <f>_xlfn.XLOOKUP(A6964,Table1[CLIENTID],Table1[CLIENTSIZE])</f>
        <v>Large</v>
      </c>
    </row>
    <row r="6965" spans="1:10" x14ac:dyDescent="0.25">
      <c r="A6965">
        <v>2602</v>
      </c>
      <c r="B6965" s="1">
        <v>43101</v>
      </c>
      <c r="C6965">
        <v>9</v>
      </c>
      <c r="D6965">
        <v>0</v>
      </c>
      <c r="E6965">
        <v>0</v>
      </c>
      <c r="F6965">
        <v>0</v>
      </c>
      <c r="H6965" t="str">
        <f>_xlfn.XLOOKUP(A6965,Table1[CLIENTID],Table1[OVERALLSTATUS])</f>
        <v>Live</v>
      </c>
      <c r="I6965" t="str">
        <f>_xlfn.XLOOKUP(A6965,Table1[CLIENTID],Table1[CLIENTSPECIALTY])</f>
        <v>Oncology</v>
      </c>
      <c r="J6965" t="str">
        <f>_xlfn.XLOOKUP(A6965,Table1[CLIENTID],Table1[CLIENTSIZE])</f>
        <v>Large</v>
      </c>
    </row>
    <row r="6966" spans="1:10" x14ac:dyDescent="0.25">
      <c r="A6966">
        <v>2602</v>
      </c>
      <c r="B6966" s="1">
        <v>43101</v>
      </c>
      <c r="C6966">
        <v>9</v>
      </c>
      <c r="D6966">
        <v>0</v>
      </c>
      <c r="E6966">
        <v>0</v>
      </c>
      <c r="F6966">
        <v>0</v>
      </c>
      <c r="H6966" t="str">
        <f>_xlfn.XLOOKUP(A6966,Table1[CLIENTID],Table1[OVERALLSTATUS])</f>
        <v>Live</v>
      </c>
      <c r="I6966" t="str">
        <f>_xlfn.XLOOKUP(A6966,Table1[CLIENTID],Table1[CLIENTSPECIALTY])</f>
        <v>Oncology</v>
      </c>
      <c r="J6966" t="str">
        <f>_xlfn.XLOOKUP(A6966,Table1[CLIENTID],Table1[CLIENTSIZE])</f>
        <v>Large</v>
      </c>
    </row>
    <row r="6967" spans="1:10" x14ac:dyDescent="0.25">
      <c r="A6967">
        <v>2707</v>
      </c>
      <c r="B6967" s="1">
        <v>43066</v>
      </c>
      <c r="C6967">
        <v>9</v>
      </c>
      <c r="D6967">
        <v>0</v>
      </c>
      <c r="E6967">
        <v>0</v>
      </c>
      <c r="F6967">
        <v>0</v>
      </c>
      <c r="H6967" t="str">
        <f>_xlfn.XLOOKUP(A6967,Table1[CLIENTID],Table1[OVERALLSTATUS])</f>
        <v>Live</v>
      </c>
      <c r="I6967" t="str">
        <f>_xlfn.XLOOKUP(A6967,Table1[CLIENTID],Table1[CLIENTSPECIALTY])</f>
        <v>Oncology</v>
      </c>
      <c r="J6967" t="str">
        <f>_xlfn.XLOOKUP(A6967,Table1[CLIENTID],Table1[CLIENTSIZE])</f>
        <v>Large</v>
      </c>
    </row>
    <row r="6968" spans="1:10" x14ac:dyDescent="0.25">
      <c r="A6968">
        <v>2729</v>
      </c>
      <c r="B6968" s="1">
        <v>43073</v>
      </c>
      <c r="C6968">
        <v>9</v>
      </c>
      <c r="D6968">
        <v>3</v>
      </c>
      <c r="E6968">
        <v>0</v>
      </c>
      <c r="F6968">
        <v>0</v>
      </c>
      <c r="H6968" t="str">
        <f>_xlfn.XLOOKUP(A6968,Table1[CLIENTID],Table1[OVERALLSTATUS])</f>
        <v>Live</v>
      </c>
      <c r="I6968" t="str">
        <f>_xlfn.XLOOKUP(A6968,Table1[CLIENTID],Table1[CLIENTSPECIALTY])</f>
        <v>Oncology</v>
      </c>
      <c r="J6968" t="str">
        <f>_xlfn.XLOOKUP(A6968,Table1[CLIENTID],Table1[CLIENTSIZE])</f>
        <v>Large</v>
      </c>
    </row>
    <row r="6969" spans="1:10" x14ac:dyDescent="0.25">
      <c r="A6969">
        <v>2729</v>
      </c>
      <c r="B6969" s="1">
        <v>43080</v>
      </c>
      <c r="C6969">
        <v>9</v>
      </c>
      <c r="D6969">
        <v>0</v>
      </c>
      <c r="E6969">
        <v>0</v>
      </c>
      <c r="F6969">
        <v>0</v>
      </c>
      <c r="H6969" t="str">
        <f>_xlfn.XLOOKUP(A6969,Table1[CLIENTID],Table1[OVERALLSTATUS])</f>
        <v>Live</v>
      </c>
      <c r="I6969" t="str">
        <f>_xlfn.XLOOKUP(A6969,Table1[CLIENTID],Table1[CLIENTSPECIALTY])</f>
        <v>Oncology</v>
      </c>
      <c r="J6969" t="str">
        <f>_xlfn.XLOOKUP(A6969,Table1[CLIENTID],Table1[CLIENTSIZE])</f>
        <v>Large</v>
      </c>
    </row>
    <row r="6970" spans="1:10" x14ac:dyDescent="0.25">
      <c r="A6970">
        <v>2761</v>
      </c>
      <c r="B6970" s="1">
        <v>43052</v>
      </c>
      <c r="C6970">
        <v>9</v>
      </c>
      <c r="D6970">
        <v>2</v>
      </c>
      <c r="E6970">
        <v>0</v>
      </c>
      <c r="F6970">
        <v>0</v>
      </c>
      <c r="H6970" t="str">
        <f>_xlfn.XLOOKUP(A6970,Table1[CLIENTID],Table1[OVERALLSTATUS])</f>
        <v>Live</v>
      </c>
      <c r="I6970" t="str">
        <f>_xlfn.XLOOKUP(A6970,Table1[CLIENTID],Table1[CLIENTSPECIALTY])</f>
        <v>Oncology</v>
      </c>
      <c r="J6970" t="str">
        <f>_xlfn.XLOOKUP(A6970,Table1[CLIENTID],Table1[CLIENTSIZE])</f>
        <v>Large</v>
      </c>
    </row>
    <row r="6971" spans="1:10" x14ac:dyDescent="0.25">
      <c r="A6971">
        <v>2761</v>
      </c>
      <c r="B6971" s="1">
        <v>43059</v>
      </c>
      <c r="C6971">
        <v>9</v>
      </c>
      <c r="D6971">
        <v>0</v>
      </c>
      <c r="E6971">
        <v>0</v>
      </c>
      <c r="F6971">
        <v>0</v>
      </c>
      <c r="H6971" t="str">
        <f>_xlfn.XLOOKUP(A6971,Table1[CLIENTID],Table1[OVERALLSTATUS])</f>
        <v>Live</v>
      </c>
      <c r="I6971" t="str">
        <f>_xlfn.XLOOKUP(A6971,Table1[CLIENTID],Table1[CLIENTSPECIALTY])</f>
        <v>Oncology</v>
      </c>
      <c r="J6971" t="str">
        <f>_xlfn.XLOOKUP(A6971,Table1[CLIENTID],Table1[CLIENTSIZE])</f>
        <v>Large</v>
      </c>
    </row>
    <row r="6972" spans="1:10" x14ac:dyDescent="0.25">
      <c r="A6972">
        <v>2800</v>
      </c>
      <c r="B6972" s="1">
        <v>43094</v>
      </c>
      <c r="C6972">
        <v>9</v>
      </c>
      <c r="D6972">
        <v>0</v>
      </c>
      <c r="E6972">
        <v>0</v>
      </c>
      <c r="F6972">
        <v>0</v>
      </c>
      <c r="H6972" t="str">
        <f>_xlfn.XLOOKUP(A6972,Table1[CLIENTID],Table1[OVERALLSTATUS])</f>
        <v>Live</v>
      </c>
      <c r="I6972" t="str">
        <f>_xlfn.XLOOKUP(A6972,Table1[CLIENTID],Table1[CLIENTSPECIALTY])</f>
        <v>Oncology</v>
      </c>
      <c r="J6972" t="str">
        <f>_xlfn.XLOOKUP(A6972,Table1[CLIENTID],Table1[CLIENTSIZE])</f>
        <v>Large</v>
      </c>
    </row>
    <row r="6973" spans="1:10" x14ac:dyDescent="0.25">
      <c r="A6973">
        <v>2800</v>
      </c>
      <c r="B6973" s="1">
        <v>43094</v>
      </c>
      <c r="C6973">
        <v>9</v>
      </c>
      <c r="D6973">
        <v>0</v>
      </c>
      <c r="E6973">
        <v>0</v>
      </c>
      <c r="F6973">
        <v>0</v>
      </c>
      <c r="H6973" t="str">
        <f>_xlfn.XLOOKUP(A6973,Table1[CLIENTID],Table1[OVERALLSTATUS])</f>
        <v>Live</v>
      </c>
      <c r="I6973" t="str">
        <f>_xlfn.XLOOKUP(A6973,Table1[CLIENTID],Table1[CLIENTSPECIALTY])</f>
        <v>Oncology</v>
      </c>
      <c r="J6973" t="str">
        <f>_xlfn.XLOOKUP(A6973,Table1[CLIENTID],Table1[CLIENTSIZE])</f>
        <v>Large</v>
      </c>
    </row>
    <row r="6974" spans="1:10" x14ac:dyDescent="0.25">
      <c r="A6974">
        <v>2818</v>
      </c>
      <c r="B6974" s="1">
        <v>43108</v>
      </c>
      <c r="C6974">
        <v>9</v>
      </c>
      <c r="D6974">
        <v>0</v>
      </c>
      <c r="E6974">
        <v>0</v>
      </c>
      <c r="F6974">
        <v>0</v>
      </c>
      <c r="H6974" t="str">
        <f>_xlfn.XLOOKUP(A6974,Table1[CLIENTID],Table1[OVERALLSTATUS])</f>
        <v>Live</v>
      </c>
      <c r="I6974" t="str">
        <f>_xlfn.XLOOKUP(A6974,Table1[CLIENTID],Table1[CLIENTSPECIALTY])</f>
        <v>Oncology</v>
      </c>
      <c r="J6974" t="str">
        <f>_xlfn.XLOOKUP(A6974,Table1[CLIENTID],Table1[CLIENTSIZE])</f>
        <v>Large</v>
      </c>
    </row>
    <row r="6975" spans="1:10" x14ac:dyDescent="0.25">
      <c r="A6975">
        <v>2824</v>
      </c>
      <c r="B6975" s="1">
        <v>43108</v>
      </c>
      <c r="C6975">
        <v>9</v>
      </c>
      <c r="D6975">
        <v>1</v>
      </c>
      <c r="E6975">
        <v>0</v>
      </c>
      <c r="F6975">
        <v>0</v>
      </c>
      <c r="H6975" t="str">
        <f>_xlfn.XLOOKUP(A6975,Table1[CLIENTID],Table1[OVERALLSTATUS])</f>
        <v>Live</v>
      </c>
      <c r="I6975" t="str">
        <f>_xlfn.XLOOKUP(A6975,Table1[CLIENTID],Table1[CLIENTSPECIALTY])</f>
        <v>Dermatology</v>
      </c>
      <c r="J6975" t="str">
        <f>_xlfn.XLOOKUP(A6975,Table1[CLIENTID],Table1[CLIENTSIZE])</f>
        <v>Large</v>
      </c>
    </row>
    <row r="6976" spans="1:10" x14ac:dyDescent="0.25">
      <c r="A6976">
        <v>2876</v>
      </c>
      <c r="B6976" s="1">
        <v>43101</v>
      </c>
      <c r="C6976">
        <v>9</v>
      </c>
      <c r="D6976">
        <v>0</v>
      </c>
      <c r="E6976">
        <v>0</v>
      </c>
      <c r="F6976">
        <v>0</v>
      </c>
      <c r="H6976" t="str">
        <f>_xlfn.XLOOKUP(A6976,Table1[CLIENTID],Table1[OVERALLSTATUS])</f>
        <v>Live</v>
      </c>
      <c r="I6976" t="str">
        <f>_xlfn.XLOOKUP(A6976,Table1[CLIENTID],Table1[CLIENTSPECIALTY])</f>
        <v>Dermatology</v>
      </c>
      <c r="J6976" t="str">
        <f>_xlfn.XLOOKUP(A6976,Table1[CLIENTID],Table1[CLIENTSIZE])</f>
        <v>Large</v>
      </c>
    </row>
    <row r="6977" spans="1:10" x14ac:dyDescent="0.25">
      <c r="A6977">
        <v>2890</v>
      </c>
      <c r="B6977" s="1">
        <v>43073</v>
      </c>
      <c r="C6977">
        <v>9</v>
      </c>
      <c r="D6977">
        <v>8</v>
      </c>
      <c r="E6977">
        <v>0</v>
      </c>
      <c r="F6977">
        <v>0</v>
      </c>
      <c r="H6977" t="str">
        <f>_xlfn.XLOOKUP(A6977,Table1[CLIENTID],Table1[OVERALLSTATUS])</f>
        <v>Live</v>
      </c>
      <c r="I6977" t="str">
        <f>_xlfn.XLOOKUP(A6977,Table1[CLIENTID],Table1[CLIENTSPECIALTY])</f>
        <v>Oncology</v>
      </c>
      <c r="J6977" t="str">
        <f>_xlfn.XLOOKUP(A6977,Table1[CLIENTID],Table1[CLIENTSIZE])</f>
        <v>Large</v>
      </c>
    </row>
    <row r="6978" spans="1:10" x14ac:dyDescent="0.25">
      <c r="A6978">
        <v>2902</v>
      </c>
      <c r="B6978" s="1">
        <v>43087</v>
      </c>
      <c r="C6978">
        <v>9</v>
      </c>
      <c r="D6978">
        <v>0</v>
      </c>
      <c r="E6978">
        <v>0</v>
      </c>
      <c r="F6978">
        <v>0</v>
      </c>
      <c r="H6978" t="str">
        <f>_xlfn.XLOOKUP(A6978,Table1[CLIENTID],Table1[OVERALLSTATUS])</f>
        <v>Live</v>
      </c>
      <c r="I6978" t="str">
        <f>_xlfn.XLOOKUP(A6978,Table1[CLIENTID],Table1[CLIENTSPECIALTY])</f>
        <v>Dermatology</v>
      </c>
      <c r="J6978" t="str">
        <f>_xlfn.XLOOKUP(A6978,Table1[CLIENTID],Table1[CLIENTSIZE])</f>
        <v>Large</v>
      </c>
    </row>
    <row r="6979" spans="1:10" x14ac:dyDescent="0.25">
      <c r="A6979">
        <v>2911</v>
      </c>
      <c r="B6979" s="1">
        <v>43087</v>
      </c>
      <c r="C6979">
        <v>9</v>
      </c>
      <c r="D6979">
        <v>0</v>
      </c>
      <c r="E6979">
        <v>3</v>
      </c>
      <c r="F6979">
        <v>3</v>
      </c>
      <c r="H6979" t="str">
        <f>_xlfn.XLOOKUP(A6979,Table1[CLIENTID],Table1[OVERALLSTATUS])</f>
        <v>Live</v>
      </c>
      <c r="I6979" t="str">
        <f>_xlfn.XLOOKUP(A6979,Table1[CLIENTID],Table1[CLIENTSPECIALTY])</f>
        <v>Oncology</v>
      </c>
      <c r="J6979" t="str">
        <f>_xlfn.XLOOKUP(A6979,Table1[CLIENTID],Table1[CLIENTSIZE])</f>
        <v>Large</v>
      </c>
    </row>
    <row r="6980" spans="1:10" x14ac:dyDescent="0.25">
      <c r="A6980">
        <v>2935</v>
      </c>
      <c r="B6980" s="1">
        <v>43059</v>
      </c>
      <c r="C6980">
        <v>9</v>
      </c>
      <c r="D6980">
        <v>0</v>
      </c>
      <c r="E6980">
        <v>2</v>
      </c>
      <c r="F6980">
        <v>0</v>
      </c>
      <c r="H6980" t="str">
        <f>_xlfn.XLOOKUP(A6980,Table1[CLIENTID],Table1[OVERALLSTATUS])</f>
        <v>Live</v>
      </c>
      <c r="I6980" t="str">
        <f>_xlfn.XLOOKUP(A6980,Table1[CLIENTID],Table1[CLIENTSPECIALTY])</f>
        <v>Oncology</v>
      </c>
      <c r="J6980" t="str">
        <f>_xlfn.XLOOKUP(A6980,Table1[CLIENTID],Table1[CLIENTSIZE])</f>
        <v>Large</v>
      </c>
    </row>
    <row r="6981" spans="1:10" x14ac:dyDescent="0.25">
      <c r="A6981">
        <v>2945</v>
      </c>
      <c r="B6981" s="1">
        <v>43080</v>
      </c>
      <c r="C6981">
        <v>9</v>
      </c>
      <c r="D6981">
        <v>3</v>
      </c>
      <c r="E6981">
        <v>0</v>
      </c>
      <c r="F6981">
        <v>0</v>
      </c>
      <c r="H6981" t="str">
        <f>_xlfn.XLOOKUP(A6981,Table1[CLIENTID],Table1[OVERALLSTATUS])</f>
        <v>Live</v>
      </c>
      <c r="I6981" t="str">
        <f>_xlfn.XLOOKUP(A6981,Table1[CLIENTID],Table1[CLIENTSPECIALTY])</f>
        <v>Oncology</v>
      </c>
      <c r="J6981" t="str">
        <f>_xlfn.XLOOKUP(A6981,Table1[CLIENTID],Table1[CLIENTSIZE])</f>
        <v>Large</v>
      </c>
    </row>
    <row r="6982" spans="1:10" x14ac:dyDescent="0.25">
      <c r="A6982">
        <v>2950</v>
      </c>
      <c r="B6982" s="1">
        <v>43080</v>
      </c>
      <c r="C6982">
        <v>9</v>
      </c>
      <c r="D6982">
        <v>0</v>
      </c>
      <c r="E6982">
        <v>0</v>
      </c>
      <c r="F6982">
        <v>0</v>
      </c>
      <c r="H6982" t="str">
        <f>_xlfn.XLOOKUP(A6982,Table1[CLIENTID],Table1[OVERALLSTATUS])</f>
        <v>Live</v>
      </c>
      <c r="I6982" t="str">
        <f>_xlfn.XLOOKUP(A6982,Table1[CLIENTID],Table1[CLIENTSPECIALTY])</f>
        <v>Oncology</v>
      </c>
      <c r="J6982" t="str">
        <f>_xlfn.XLOOKUP(A6982,Table1[CLIENTID],Table1[CLIENTSIZE])</f>
        <v>Large</v>
      </c>
    </row>
    <row r="6983" spans="1:10" x14ac:dyDescent="0.25">
      <c r="A6983">
        <v>2950</v>
      </c>
      <c r="B6983" s="1">
        <v>43087</v>
      </c>
      <c r="C6983">
        <v>9</v>
      </c>
      <c r="D6983">
        <v>0</v>
      </c>
      <c r="E6983">
        <v>0</v>
      </c>
      <c r="F6983">
        <v>0</v>
      </c>
      <c r="H6983" t="str">
        <f>_xlfn.XLOOKUP(A6983,Table1[CLIENTID],Table1[OVERALLSTATUS])</f>
        <v>Live</v>
      </c>
      <c r="I6983" t="str">
        <f>_xlfn.XLOOKUP(A6983,Table1[CLIENTID],Table1[CLIENTSPECIALTY])</f>
        <v>Oncology</v>
      </c>
      <c r="J6983" t="str">
        <f>_xlfn.XLOOKUP(A6983,Table1[CLIENTID],Table1[CLIENTSIZE])</f>
        <v>Large</v>
      </c>
    </row>
    <row r="6984" spans="1:10" x14ac:dyDescent="0.25">
      <c r="A6984">
        <v>2964</v>
      </c>
      <c r="B6984" s="1">
        <v>43108</v>
      </c>
      <c r="C6984">
        <v>9</v>
      </c>
      <c r="D6984">
        <v>0</v>
      </c>
      <c r="E6984">
        <v>0</v>
      </c>
      <c r="F6984">
        <v>0</v>
      </c>
      <c r="H6984" t="str">
        <f>_xlfn.XLOOKUP(A6984,Table1[CLIENTID],Table1[OVERALLSTATUS])</f>
        <v>Live</v>
      </c>
      <c r="I6984" t="str">
        <f>_xlfn.XLOOKUP(A6984,Table1[CLIENTID],Table1[CLIENTSPECIALTY])</f>
        <v>Oncology</v>
      </c>
      <c r="J6984" t="str">
        <f>_xlfn.XLOOKUP(A6984,Table1[CLIENTID],Table1[CLIENTSIZE])</f>
        <v>Large</v>
      </c>
    </row>
    <row r="6985" spans="1:10" x14ac:dyDescent="0.25">
      <c r="A6985">
        <v>3013</v>
      </c>
      <c r="B6985" s="1">
        <v>43059</v>
      </c>
      <c r="C6985">
        <v>9</v>
      </c>
      <c r="D6985">
        <v>1</v>
      </c>
      <c r="E6985">
        <v>0</v>
      </c>
      <c r="F6985">
        <v>0</v>
      </c>
      <c r="H6985" t="str">
        <f>_xlfn.XLOOKUP(A6985,Table1[CLIENTID],Table1[OVERALLSTATUS])</f>
        <v>Live</v>
      </c>
      <c r="I6985" t="str">
        <f>_xlfn.XLOOKUP(A6985,Table1[CLIENTID],Table1[CLIENTSPECIALTY])</f>
        <v>Dermatology</v>
      </c>
      <c r="J6985" t="str">
        <f>_xlfn.XLOOKUP(A6985,Table1[CLIENTID],Table1[CLIENTSIZE])</f>
        <v>Large</v>
      </c>
    </row>
    <row r="6986" spans="1:10" x14ac:dyDescent="0.25">
      <c r="A6986">
        <v>3158</v>
      </c>
      <c r="B6986" s="1">
        <v>43073</v>
      </c>
      <c r="C6986">
        <v>9</v>
      </c>
      <c r="D6986">
        <v>1</v>
      </c>
      <c r="E6986">
        <v>0</v>
      </c>
      <c r="F6986">
        <v>0</v>
      </c>
      <c r="H6986" t="str">
        <f>_xlfn.XLOOKUP(A6986,Table1[CLIENTID],Table1[OVERALLSTATUS])</f>
        <v>Live</v>
      </c>
      <c r="I6986" t="str">
        <f>_xlfn.XLOOKUP(A6986,Table1[CLIENTID],Table1[CLIENTSPECIALTY])</f>
        <v>Dermatology</v>
      </c>
      <c r="J6986" t="str">
        <f>_xlfn.XLOOKUP(A6986,Table1[CLIENTID],Table1[CLIENTSIZE])</f>
        <v>Large</v>
      </c>
    </row>
    <row r="6987" spans="1:10" x14ac:dyDescent="0.25">
      <c r="A6987">
        <v>6</v>
      </c>
      <c r="B6987" s="1">
        <v>43073</v>
      </c>
      <c r="C6987">
        <v>8</v>
      </c>
      <c r="D6987">
        <v>0</v>
      </c>
      <c r="E6987">
        <v>0</v>
      </c>
      <c r="F6987">
        <v>0</v>
      </c>
      <c r="H6987" t="str">
        <f>_xlfn.XLOOKUP(A6987,Table1[CLIENTID],Table1[OVERALLSTATUS])</f>
        <v>Live</v>
      </c>
      <c r="I6987" t="str">
        <f>_xlfn.XLOOKUP(A6987,Table1[CLIENTID],Table1[CLIENTSPECIALTY])</f>
        <v>Surgery</v>
      </c>
      <c r="J6987" t="str">
        <f>_xlfn.XLOOKUP(A6987,Table1[CLIENTID],Table1[CLIENTSIZE])</f>
        <v>Small</v>
      </c>
    </row>
    <row r="6988" spans="1:10" x14ac:dyDescent="0.25">
      <c r="A6988">
        <v>6</v>
      </c>
      <c r="B6988" s="1">
        <v>43101</v>
      </c>
      <c r="C6988">
        <v>8</v>
      </c>
      <c r="D6988">
        <v>1</v>
      </c>
      <c r="E6988">
        <v>0</v>
      </c>
      <c r="F6988">
        <v>0</v>
      </c>
      <c r="H6988" t="str">
        <f>_xlfn.XLOOKUP(A6988,Table1[CLIENTID],Table1[OVERALLSTATUS])</f>
        <v>Live</v>
      </c>
      <c r="I6988" t="str">
        <f>_xlfn.XLOOKUP(A6988,Table1[CLIENTID],Table1[CLIENTSPECIALTY])</f>
        <v>Surgery</v>
      </c>
      <c r="J6988" t="str">
        <f>_xlfn.XLOOKUP(A6988,Table1[CLIENTID],Table1[CLIENTSIZE])</f>
        <v>Small</v>
      </c>
    </row>
    <row r="6989" spans="1:10" x14ac:dyDescent="0.25">
      <c r="A6989">
        <v>103</v>
      </c>
      <c r="B6989" s="1">
        <v>43108</v>
      </c>
      <c r="C6989">
        <v>8</v>
      </c>
      <c r="D6989">
        <v>0</v>
      </c>
      <c r="E6989">
        <v>0</v>
      </c>
      <c r="F6989">
        <v>0</v>
      </c>
      <c r="H6989" t="str">
        <f>_xlfn.XLOOKUP(A6989,Table1[CLIENTID],Table1[OVERALLSTATUS])</f>
        <v>Live</v>
      </c>
      <c r="I6989" t="str">
        <f>_xlfn.XLOOKUP(A6989,Table1[CLIENTID],Table1[CLIENTSPECIALTY])</f>
        <v>Family Medicine</v>
      </c>
      <c r="J6989" t="str">
        <f>_xlfn.XLOOKUP(A6989,Table1[CLIENTID],Table1[CLIENTSIZE])</f>
        <v>Small</v>
      </c>
    </row>
    <row r="6990" spans="1:10" x14ac:dyDescent="0.25">
      <c r="A6990">
        <v>107</v>
      </c>
      <c r="B6990" s="1">
        <v>43059</v>
      </c>
      <c r="C6990">
        <v>8</v>
      </c>
      <c r="D6990">
        <v>0</v>
      </c>
      <c r="E6990">
        <v>2</v>
      </c>
      <c r="F6990">
        <v>0</v>
      </c>
      <c r="H6990" t="str">
        <f>_xlfn.XLOOKUP(A6990,Table1[CLIENTID],Table1[OVERALLSTATUS])</f>
        <v>Live</v>
      </c>
      <c r="I6990" t="str">
        <f>_xlfn.XLOOKUP(A6990,Table1[CLIENTID],Table1[CLIENTSPECIALTY])</f>
        <v>Surgery</v>
      </c>
      <c r="J6990" t="str">
        <f>_xlfn.XLOOKUP(A6990,Table1[CLIENTID],Table1[CLIENTSIZE])</f>
        <v>Small</v>
      </c>
    </row>
    <row r="6991" spans="1:10" x14ac:dyDescent="0.25">
      <c r="A6991">
        <v>107</v>
      </c>
      <c r="B6991" s="1">
        <v>43073</v>
      </c>
      <c r="C6991">
        <v>8</v>
      </c>
      <c r="D6991">
        <v>0</v>
      </c>
      <c r="E6991">
        <v>0</v>
      </c>
      <c r="F6991">
        <v>0</v>
      </c>
      <c r="H6991" t="str">
        <f>_xlfn.XLOOKUP(A6991,Table1[CLIENTID],Table1[OVERALLSTATUS])</f>
        <v>Live</v>
      </c>
      <c r="I6991" t="str">
        <f>_xlfn.XLOOKUP(A6991,Table1[CLIENTID],Table1[CLIENTSPECIALTY])</f>
        <v>Surgery</v>
      </c>
      <c r="J6991" t="str">
        <f>_xlfn.XLOOKUP(A6991,Table1[CLIENTID],Table1[CLIENTSIZE])</f>
        <v>Small</v>
      </c>
    </row>
    <row r="6992" spans="1:10" x14ac:dyDescent="0.25">
      <c r="A6992">
        <v>180</v>
      </c>
      <c r="B6992" s="1">
        <v>43066</v>
      </c>
      <c r="C6992">
        <v>8</v>
      </c>
      <c r="D6992">
        <v>2</v>
      </c>
      <c r="E6992">
        <v>0</v>
      </c>
      <c r="F6992">
        <v>0</v>
      </c>
      <c r="H6992" t="str">
        <f>_xlfn.XLOOKUP(A6992,Table1[CLIENTID],Table1[OVERALLSTATUS])</f>
        <v>Live</v>
      </c>
      <c r="I6992" t="str">
        <f>_xlfn.XLOOKUP(A6992,Table1[CLIENTID],Table1[CLIENTSPECIALTY])</f>
        <v>Surgery</v>
      </c>
      <c r="J6992" t="str">
        <f>_xlfn.XLOOKUP(A6992,Table1[CLIENTID],Table1[CLIENTSIZE])</f>
        <v>Small</v>
      </c>
    </row>
    <row r="6993" spans="1:10" x14ac:dyDescent="0.25">
      <c r="A6993">
        <v>188</v>
      </c>
      <c r="B6993" s="1">
        <v>43101</v>
      </c>
      <c r="C6993">
        <v>8</v>
      </c>
      <c r="D6993">
        <v>0</v>
      </c>
      <c r="E6993">
        <v>0</v>
      </c>
      <c r="F6993">
        <v>0</v>
      </c>
      <c r="H6993" t="str">
        <f>_xlfn.XLOOKUP(A6993,Table1[CLIENTID],Table1[OVERALLSTATUS])</f>
        <v>Live</v>
      </c>
      <c r="I6993" t="str">
        <f>_xlfn.XLOOKUP(A6993,Table1[CLIENTID],Table1[CLIENTSPECIALTY])</f>
        <v>Surgery</v>
      </c>
      <c r="J6993" t="str">
        <f>_xlfn.XLOOKUP(A6993,Table1[CLIENTID],Table1[CLIENTSIZE])</f>
        <v>Small</v>
      </c>
    </row>
    <row r="6994" spans="1:10" x14ac:dyDescent="0.25">
      <c r="A6994">
        <v>331</v>
      </c>
      <c r="B6994" s="1">
        <v>43101</v>
      </c>
      <c r="C6994">
        <v>8</v>
      </c>
      <c r="D6994">
        <v>0</v>
      </c>
      <c r="E6994">
        <v>0</v>
      </c>
      <c r="F6994">
        <v>0</v>
      </c>
      <c r="H6994" t="str">
        <f>_xlfn.XLOOKUP(A6994,Table1[CLIENTID],Table1[OVERALLSTATUS])</f>
        <v>Live</v>
      </c>
      <c r="I6994" t="str">
        <f>_xlfn.XLOOKUP(A6994,Table1[CLIENTID],Table1[CLIENTSPECIALTY])</f>
        <v>Family Medicine</v>
      </c>
      <c r="J6994" t="str">
        <f>_xlfn.XLOOKUP(A6994,Table1[CLIENTID],Table1[CLIENTSIZE])</f>
        <v>Small</v>
      </c>
    </row>
    <row r="6995" spans="1:10" x14ac:dyDescent="0.25">
      <c r="A6995">
        <v>432</v>
      </c>
      <c r="B6995" s="1">
        <v>43101</v>
      </c>
      <c r="C6995">
        <v>8</v>
      </c>
      <c r="D6995">
        <v>0</v>
      </c>
      <c r="E6995">
        <v>0</v>
      </c>
      <c r="F6995">
        <v>0</v>
      </c>
      <c r="H6995" t="str">
        <f>_xlfn.XLOOKUP(A6995,Table1[CLIENTID],Table1[OVERALLSTATUS])</f>
        <v>Live</v>
      </c>
      <c r="I6995" t="str">
        <f>_xlfn.XLOOKUP(A6995,Table1[CLIENTID],Table1[CLIENTSPECIALTY])</f>
        <v>Family Medicine</v>
      </c>
      <c r="J6995" t="str">
        <f>_xlfn.XLOOKUP(A6995,Table1[CLIENTID],Table1[CLIENTSIZE])</f>
        <v>Small</v>
      </c>
    </row>
    <row r="6996" spans="1:10" x14ac:dyDescent="0.25">
      <c r="A6996">
        <v>438</v>
      </c>
      <c r="B6996" s="1">
        <v>43059</v>
      </c>
      <c r="C6996">
        <v>8</v>
      </c>
      <c r="D6996">
        <v>0</v>
      </c>
      <c r="E6996">
        <v>0</v>
      </c>
      <c r="F6996">
        <v>0</v>
      </c>
      <c r="H6996" t="str">
        <f>_xlfn.XLOOKUP(A6996,Table1[CLIENTID],Table1[OVERALLSTATUS])</f>
        <v>Live</v>
      </c>
      <c r="I6996" t="str">
        <f>_xlfn.XLOOKUP(A6996,Table1[CLIENTID],Table1[CLIENTSPECIALTY])</f>
        <v>Surgery</v>
      </c>
      <c r="J6996" t="str">
        <f>_xlfn.XLOOKUP(A6996,Table1[CLIENTID],Table1[CLIENTSIZE])</f>
        <v>Small</v>
      </c>
    </row>
    <row r="6997" spans="1:10" x14ac:dyDescent="0.25">
      <c r="A6997">
        <v>533</v>
      </c>
      <c r="B6997" s="1">
        <v>43080</v>
      </c>
      <c r="C6997">
        <v>8</v>
      </c>
      <c r="D6997">
        <v>0</v>
      </c>
      <c r="E6997">
        <v>0</v>
      </c>
      <c r="F6997">
        <v>0</v>
      </c>
      <c r="H6997" t="str">
        <f>_xlfn.XLOOKUP(A6997,Table1[CLIENTID],Table1[OVERALLSTATUS])</f>
        <v>Live</v>
      </c>
      <c r="I6997" t="str">
        <f>_xlfn.XLOOKUP(A6997,Table1[CLIENTID],Table1[CLIENTSPECIALTY])</f>
        <v>Family Medicine</v>
      </c>
      <c r="J6997" t="str">
        <f>_xlfn.XLOOKUP(A6997,Table1[CLIENTID],Table1[CLIENTSIZE])</f>
        <v>Small</v>
      </c>
    </row>
    <row r="6998" spans="1:10" x14ac:dyDescent="0.25">
      <c r="A6998">
        <v>533</v>
      </c>
      <c r="B6998" s="1">
        <v>43094</v>
      </c>
      <c r="C6998">
        <v>8</v>
      </c>
      <c r="D6998">
        <v>1</v>
      </c>
      <c r="E6998">
        <v>0</v>
      </c>
      <c r="F6998">
        <v>0</v>
      </c>
      <c r="H6998" t="str">
        <f>_xlfn.XLOOKUP(A6998,Table1[CLIENTID],Table1[OVERALLSTATUS])</f>
        <v>Live</v>
      </c>
      <c r="I6998" t="str">
        <f>_xlfn.XLOOKUP(A6998,Table1[CLIENTID],Table1[CLIENTSPECIALTY])</f>
        <v>Family Medicine</v>
      </c>
      <c r="J6998" t="str">
        <f>_xlfn.XLOOKUP(A6998,Table1[CLIENTID],Table1[CLIENTSIZE])</f>
        <v>Small</v>
      </c>
    </row>
    <row r="6999" spans="1:10" x14ac:dyDescent="0.25">
      <c r="A6999">
        <v>599</v>
      </c>
      <c r="B6999" s="1">
        <v>43080</v>
      </c>
      <c r="C6999">
        <v>8</v>
      </c>
      <c r="D6999">
        <v>0</v>
      </c>
      <c r="E6999">
        <v>0</v>
      </c>
      <c r="F6999">
        <v>0</v>
      </c>
      <c r="H6999" t="str">
        <f>_xlfn.XLOOKUP(A6999,Table1[CLIENTID],Table1[OVERALLSTATUS])</f>
        <v>Live</v>
      </c>
      <c r="I6999" t="str">
        <f>_xlfn.XLOOKUP(A6999,Table1[CLIENTID],Table1[CLIENTSPECIALTY])</f>
        <v>Family Medicine</v>
      </c>
      <c r="J6999" t="str">
        <f>_xlfn.XLOOKUP(A6999,Table1[CLIENTID],Table1[CLIENTSIZE])</f>
        <v>Small</v>
      </c>
    </row>
    <row r="7000" spans="1:10" x14ac:dyDescent="0.25">
      <c r="A7000">
        <v>618</v>
      </c>
      <c r="B7000" s="1">
        <v>43087</v>
      </c>
      <c r="C7000">
        <v>8</v>
      </c>
      <c r="D7000">
        <v>0</v>
      </c>
      <c r="E7000">
        <v>1</v>
      </c>
      <c r="F7000">
        <v>0</v>
      </c>
      <c r="H7000" t="str">
        <f>_xlfn.XLOOKUP(A7000,Table1[CLIENTID],Table1[OVERALLSTATUS])</f>
        <v>Live</v>
      </c>
      <c r="I7000" t="str">
        <f>_xlfn.XLOOKUP(A7000,Table1[CLIENTID],Table1[CLIENTSPECIALTY])</f>
        <v>Family Medicine</v>
      </c>
      <c r="J7000" t="str">
        <f>_xlfn.XLOOKUP(A7000,Table1[CLIENTID],Table1[CLIENTSIZE])</f>
        <v>Small</v>
      </c>
    </row>
    <row r="7001" spans="1:10" x14ac:dyDescent="0.25">
      <c r="A7001">
        <v>687</v>
      </c>
      <c r="B7001" s="1">
        <v>43066</v>
      </c>
      <c r="C7001">
        <v>8</v>
      </c>
      <c r="D7001">
        <v>0</v>
      </c>
      <c r="E7001">
        <v>0</v>
      </c>
      <c r="F7001">
        <v>0</v>
      </c>
      <c r="H7001" t="str">
        <f>_xlfn.XLOOKUP(A7001,Table1[CLIENTID],Table1[OVERALLSTATUS])</f>
        <v>Live</v>
      </c>
      <c r="I7001" t="str">
        <f>_xlfn.XLOOKUP(A7001,Table1[CLIENTID],Table1[CLIENTSPECIALTY])</f>
        <v>Family Medicine</v>
      </c>
      <c r="J7001" t="str">
        <f>_xlfn.XLOOKUP(A7001,Table1[CLIENTID],Table1[CLIENTSIZE])</f>
        <v>Small</v>
      </c>
    </row>
    <row r="7002" spans="1:10" x14ac:dyDescent="0.25">
      <c r="A7002">
        <v>735</v>
      </c>
      <c r="B7002" s="1">
        <v>43080</v>
      </c>
      <c r="C7002">
        <v>8</v>
      </c>
      <c r="D7002">
        <v>0</v>
      </c>
      <c r="E7002">
        <v>0</v>
      </c>
      <c r="F7002">
        <v>0</v>
      </c>
      <c r="H7002" t="str">
        <f>_xlfn.XLOOKUP(A7002,Table1[CLIENTID],Table1[OVERALLSTATUS])</f>
        <v>Live</v>
      </c>
      <c r="I7002" t="str">
        <f>_xlfn.XLOOKUP(A7002,Table1[CLIENTID],Table1[CLIENTSPECIALTY])</f>
        <v>Family Medicine</v>
      </c>
      <c r="J7002" t="str">
        <f>_xlfn.XLOOKUP(A7002,Table1[CLIENTID],Table1[CLIENTSIZE])</f>
        <v>Small</v>
      </c>
    </row>
    <row r="7003" spans="1:10" x14ac:dyDescent="0.25">
      <c r="A7003">
        <v>735</v>
      </c>
      <c r="B7003" s="1">
        <v>43108</v>
      </c>
      <c r="C7003">
        <v>8</v>
      </c>
      <c r="D7003">
        <v>0</v>
      </c>
      <c r="E7003">
        <v>0</v>
      </c>
      <c r="F7003">
        <v>0</v>
      </c>
      <c r="H7003" t="str">
        <f>_xlfn.XLOOKUP(A7003,Table1[CLIENTID],Table1[OVERALLSTATUS])</f>
        <v>Live</v>
      </c>
      <c r="I7003" t="str">
        <f>_xlfn.XLOOKUP(A7003,Table1[CLIENTID],Table1[CLIENTSPECIALTY])</f>
        <v>Family Medicine</v>
      </c>
      <c r="J7003" t="str">
        <f>_xlfn.XLOOKUP(A7003,Table1[CLIENTID],Table1[CLIENTSIZE])</f>
        <v>Small</v>
      </c>
    </row>
    <row r="7004" spans="1:10" x14ac:dyDescent="0.25">
      <c r="A7004">
        <v>744</v>
      </c>
      <c r="B7004" s="1">
        <v>43052</v>
      </c>
      <c r="C7004">
        <v>8</v>
      </c>
      <c r="D7004">
        <v>6</v>
      </c>
      <c r="E7004">
        <v>0</v>
      </c>
      <c r="F7004">
        <v>0</v>
      </c>
      <c r="H7004" t="str">
        <f>_xlfn.XLOOKUP(A7004,Table1[CLIENTID],Table1[OVERALLSTATUS])</f>
        <v>Live</v>
      </c>
      <c r="I7004" t="str">
        <f>_xlfn.XLOOKUP(A7004,Table1[CLIENTID],Table1[CLIENTSPECIALTY])</f>
        <v>Surgery</v>
      </c>
      <c r="J7004" t="str">
        <f>_xlfn.XLOOKUP(A7004,Table1[CLIENTID],Table1[CLIENTSIZE])</f>
        <v>Small</v>
      </c>
    </row>
    <row r="7005" spans="1:10" x14ac:dyDescent="0.25">
      <c r="A7005">
        <v>744</v>
      </c>
      <c r="B7005" s="1">
        <v>43094</v>
      </c>
      <c r="C7005">
        <v>8</v>
      </c>
      <c r="D7005">
        <v>32</v>
      </c>
      <c r="E7005">
        <v>0</v>
      </c>
      <c r="F7005">
        <v>0</v>
      </c>
      <c r="H7005" t="str">
        <f>_xlfn.XLOOKUP(A7005,Table1[CLIENTID],Table1[OVERALLSTATUS])</f>
        <v>Live</v>
      </c>
      <c r="I7005" t="str">
        <f>_xlfn.XLOOKUP(A7005,Table1[CLIENTID],Table1[CLIENTSPECIALTY])</f>
        <v>Surgery</v>
      </c>
      <c r="J7005" t="str">
        <f>_xlfn.XLOOKUP(A7005,Table1[CLIENTID],Table1[CLIENTSIZE])</f>
        <v>Small</v>
      </c>
    </row>
    <row r="7006" spans="1:10" x14ac:dyDescent="0.25">
      <c r="A7006">
        <v>764</v>
      </c>
      <c r="B7006" s="1">
        <v>43080</v>
      </c>
      <c r="C7006">
        <v>8</v>
      </c>
      <c r="D7006">
        <v>0</v>
      </c>
      <c r="E7006">
        <v>0</v>
      </c>
      <c r="F7006">
        <v>0</v>
      </c>
      <c r="H7006" t="str">
        <f>_xlfn.XLOOKUP(A7006,Table1[CLIENTID],Table1[OVERALLSTATUS])</f>
        <v>Live</v>
      </c>
      <c r="I7006" t="str">
        <f>_xlfn.XLOOKUP(A7006,Table1[CLIENTID],Table1[CLIENTSPECIALTY])</f>
        <v>Family Medicine</v>
      </c>
      <c r="J7006" t="str">
        <f>_xlfn.XLOOKUP(A7006,Table1[CLIENTID],Table1[CLIENTSIZE])</f>
        <v>Small</v>
      </c>
    </row>
    <row r="7007" spans="1:10" x14ac:dyDescent="0.25">
      <c r="A7007">
        <v>783</v>
      </c>
      <c r="B7007" s="1">
        <v>43066</v>
      </c>
      <c r="C7007">
        <v>8</v>
      </c>
      <c r="D7007">
        <v>0</v>
      </c>
      <c r="E7007">
        <v>0</v>
      </c>
      <c r="F7007">
        <v>0</v>
      </c>
      <c r="H7007" t="str">
        <f>_xlfn.XLOOKUP(A7007,Table1[CLIENTID],Table1[OVERALLSTATUS])</f>
        <v>Live</v>
      </c>
      <c r="I7007" t="str">
        <f>_xlfn.XLOOKUP(A7007,Table1[CLIENTID],Table1[CLIENTSPECIALTY])</f>
        <v>Family Medicine</v>
      </c>
      <c r="J7007" t="str">
        <f>_xlfn.XLOOKUP(A7007,Table1[CLIENTID],Table1[CLIENTSIZE])</f>
        <v>Small</v>
      </c>
    </row>
    <row r="7008" spans="1:10" x14ac:dyDescent="0.25">
      <c r="A7008">
        <v>806</v>
      </c>
      <c r="B7008" s="1">
        <v>43080</v>
      </c>
      <c r="C7008">
        <v>8</v>
      </c>
      <c r="D7008">
        <v>0</v>
      </c>
      <c r="E7008">
        <v>0</v>
      </c>
      <c r="F7008">
        <v>0</v>
      </c>
      <c r="H7008" t="str">
        <f>_xlfn.XLOOKUP(A7008,Table1[CLIENTID],Table1[OVERALLSTATUS])</f>
        <v>Live</v>
      </c>
      <c r="I7008" t="str">
        <f>_xlfn.XLOOKUP(A7008,Table1[CLIENTID],Table1[CLIENTSPECIALTY])</f>
        <v>Surgery</v>
      </c>
      <c r="J7008" t="str">
        <f>_xlfn.XLOOKUP(A7008,Table1[CLIENTID],Table1[CLIENTSIZE])</f>
        <v>Small</v>
      </c>
    </row>
    <row r="7009" spans="1:10" x14ac:dyDescent="0.25">
      <c r="A7009">
        <v>810</v>
      </c>
      <c r="B7009" s="1">
        <v>43080</v>
      </c>
      <c r="C7009">
        <v>8</v>
      </c>
      <c r="D7009">
        <v>0</v>
      </c>
      <c r="E7009">
        <v>0</v>
      </c>
      <c r="F7009">
        <v>0</v>
      </c>
      <c r="H7009" t="str">
        <f>_xlfn.XLOOKUP(A7009,Table1[CLIENTID],Table1[OVERALLSTATUS])</f>
        <v>Live</v>
      </c>
      <c r="I7009" t="str">
        <f>_xlfn.XLOOKUP(A7009,Table1[CLIENTID],Table1[CLIENTSPECIALTY])</f>
        <v>Surgery</v>
      </c>
      <c r="J7009" t="str">
        <f>_xlfn.XLOOKUP(A7009,Table1[CLIENTID],Table1[CLIENTSIZE])</f>
        <v>Small</v>
      </c>
    </row>
    <row r="7010" spans="1:10" x14ac:dyDescent="0.25">
      <c r="A7010">
        <v>820</v>
      </c>
      <c r="B7010" s="1">
        <v>43073</v>
      </c>
      <c r="C7010">
        <v>8</v>
      </c>
      <c r="D7010">
        <v>0</v>
      </c>
      <c r="E7010">
        <v>0</v>
      </c>
      <c r="F7010">
        <v>0</v>
      </c>
      <c r="H7010" t="str">
        <f>_xlfn.XLOOKUP(A7010,Table1[CLIENTID],Table1[OVERALLSTATUS])</f>
        <v>Live</v>
      </c>
      <c r="I7010" t="str">
        <f>_xlfn.XLOOKUP(A7010,Table1[CLIENTID],Table1[CLIENTSPECIALTY])</f>
        <v>Family Medicine</v>
      </c>
      <c r="J7010" t="str">
        <f>_xlfn.XLOOKUP(A7010,Table1[CLIENTID],Table1[CLIENTSIZE])</f>
        <v>Small</v>
      </c>
    </row>
    <row r="7011" spans="1:10" x14ac:dyDescent="0.25">
      <c r="A7011">
        <v>845</v>
      </c>
      <c r="B7011" s="1">
        <v>43052</v>
      </c>
      <c r="C7011">
        <v>8</v>
      </c>
      <c r="D7011">
        <v>0</v>
      </c>
      <c r="E7011">
        <v>0</v>
      </c>
      <c r="F7011">
        <v>0</v>
      </c>
      <c r="H7011" t="str">
        <f>_xlfn.XLOOKUP(A7011,Table1[CLIENTID],Table1[OVERALLSTATUS])</f>
        <v>Live</v>
      </c>
      <c r="I7011" t="str">
        <f>_xlfn.XLOOKUP(A7011,Table1[CLIENTID],Table1[CLIENTSPECIALTY])</f>
        <v>Family Medicine</v>
      </c>
      <c r="J7011" t="str">
        <f>_xlfn.XLOOKUP(A7011,Table1[CLIENTID],Table1[CLIENTSIZE])</f>
        <v>Small</v>
      </c>
    </row>
    <row r="7012" spans="1:10" x14ac:dyDescent="0.25">
      <c r="A7012">
        <v>858</v>
      </c>
      <c r="B7012" s="1">
        <v>43052</v>
      </c>
      <c r="C7012">
        <v>8</v>
      </c>
      <c r="D7012">
        <v>0</v>
      </c>
      <c r="E7012">
        <v>5</v>
      </c>
      <c r="F7012">
        <v>0</v>
      </c>
      <c r="H7012" t="str">
        <f>_xlfn.XLOOKUP(A7012,Table1[CLIENTID],Table1[OVERALLSTATUS])</f>
        <v>Live</v>
      </c>
      <c r="I7012" t="str">
        <f>_xlfn.XLOOKUP(A7012,Table1[CLIENTID],Table1[CLIENTSPECIALTY])</f>
        <v>Surgery</v>
      </c>
      <c r="J7012" t="str">
        <f>_xlfn.XLOOKUP(A7012,Table1[CLIENTID],Table1[CLIENTSIZE])</f>
        <v>Small</v>
      </c>
    </row>
    <row r="7013" spans="1:10" x14ac:dyDescent="0.25">
      <c r="A7013">
        <v>858</v>
      </c>
      <c r="B7013" s="1">
        <v>43059</v>
      </c>
      <c r="C7013">
        <v>8</v>
      </c>
      <c r="D7013">
        <v>0</v>
      </c>
      <c r="E7013">
        <v>3</v>
      </c>
      <c r="F7013">
        <v>0</v>
      </c>
      <c r="H7013" t="str">
        <f>_xlfn.XLOOKUP(A7013,Table1[CLIENTID],Table1[OVERALLSTATUS])</f>
        <v>Live</v>
      </c>
      <c r="I7013" t="str">
        <f>_xlfn.XLOOKUP(A7013,Table1[CLIENTID],Table1[CLIENTSPECIALTY])</f>
        <v>Surgery</v>
      </c>
      <c r="J7013" t="str">
        <f>_xlfn.XLOOKUP(A7013,Table1[CLIENTID],Table1[CLIENTSIZE])</f>
        <v>Small</v>
      </c>
    </row>
    <row r="7014" spans="1:10" x14ac:dyDescent="0.25">
      <c r="A7014">
        <v>858</v>
      </c>
      <c r="B7014" s="1">
        <v>43073</v>
      </c>
      <c r="C7014">
        <v>8</v>
      </c>
      <c r="D7014">
        <v>0</v>
      </c>
      <c r="E7014">
        <v>0</v>
      </c>
      <c r="F7014">
        <v>0</v>
      </c>
      <c r="H7014" t="str">
        <f>_xlfn.XLOOKUP(A7014,Table1[CLIENTID],Table1[OVERALLSTATUS])</f>
        <v>Live</v>
      </c>
      <c r="I7014" t="str">
        <f>_xlfn.XLOOKUP(A7014,Table1[CLIENTID],Table1[CLIENTSPECIALTY])</f>
        <v>Surgery</v>
      </c>
      <c r="J7014" t="str">
        <f>_xlfn.XLOOKUP(A7014,Table1[CLIENTID],Table1[CLIENTSIZE])</f>
        <v>Small</v>
      </c>
    </row>
    <row r="7015" spans="1:10" x14ac:dyDescent="0.25">
      <c r="A7015">
        <v>964</v>
      </c>
      <c r="B7015" s="1">
        <v>43087</v>
      </c>
      <c r="C7015">
        <v>8</v>
      </c>
      <c r="D7015">
        <v>0</v>
      </c>
      <c r="E7015">
        <v>4</v>
      </c>
      <c r="F7015">
        <v>0</v>
      </c>
      <c r="H7015" t="str">
        <f>_xlfn.XLOOKUP(A7015,Table1[CLIENTID],Table1[OVERALLSTATUS])</f>
        <v>Live</v>
      </c>
      <c r="I7015" t="str">
        <f>_xlfn.XLOOKUP(A7015,Table1[CLIENTID],Table1[CLIENTSPECIALTY])</f>
        <v>Surgery</v>
      </c>
      <c r="J7015" t="str">
        <f>_xlfn.XLOOKUP(A7015,Table1[CLIENTID],Table1[CLIENTSIZE])</f>
        <v>Small</v>
      </c>
    </row>
    <row r="7016" spans="1:10" x14ac:dyDescent="0.25">
      <c r="A7016">
        <v>1001</v>
      </c>
      <c r="B7016" s="1">
        <v>43059</v>
      </c>
      <c r="C7016">
        <v>8</v>
      </c>
      <c r="D7016">
        <v>0</v>
      </c>
      <c r="E7016">
        <v>7</v>
      </c>
      <c r="F7016">
        <v>0</v>
      </c>
      <c r="H7016" t="str">
        <f>_xlfn.XLOOKUP(A7016,Table1[CLIENTID],Table1[OVERALLSTATUS])</f>
        <v>Live</v>
      </c>
      <c r="I7016" t="str">
        <f>_xlfn.XLOOKUP(A7016,Table1[CLIENTID],Table1[CLIENTSPECIALTY])</f>
        <v>Family Medicine</v>
      </c>
      <c r="J7016" t="str">
        <f>_xlfn.XLOOKUP(A7016,Table1[CLIENTID],Table1[CLIENTSIZE])</f>
        <v>Small</v>
      </c>
    </row>
    <row r="7017" spans="1:10" x14ac:dyDescent="0.25">
      <c r="A7017">
        <v>1014</v>
      </c>
      <c r="B7017" s="1">
        <v>43059</v>
      </c>
      <c r="C7017">
        <v>8</v>
      </c>
      <c r="D7017">
        <v>0</v>
      </c>
      <c r="E7017">
        <v>0</v>
      </c>
      <c r="F7017">
        <v>0</v>
      </c>
      <c r="H7017" t="str">
        <f>_xlfn.XLOOKUP(A7017,Table1[CLIENTID],Table1[OVERALLSTATUS])</f>
        <v>Live</v>
      </c>
      <c r="I7017" t="str">
        <f>_xlfn.XLOOKUP(A7017,Table1[CLIENTID],Table1[CLIENTSPECIALTY])</f>
        <v>Family Medicine</v>
      </c>
      <c r="J7017" t="str">
        <f>_xlfn.XLOOKUP(A7017,Table1[CLIENTID],Table1[CLIENTSIZE])</f>
        <v>Small</v>
      </c>
    </row>
    <row r="7018" spans="1:10" x14ac:dyDescent="0.25">
      <c r="A7018">
        <v>1014</v>
      </c>
      <c r="B7018" s="1">
        <v>43108</v>
      </c>
      <c r="C7018">
        <v>8</v>
      </c>
      <c r="D7018">
        <v>0</v>
      </c>
      <c r="E7018">
        <v>0</v>
      </c>
      <c r="F7018">
        <v>0</v>
      </c>
      <c r="H7018" t="str">
        <f>_xlfn.XLOOKUP(A7018,Table1[CLIENTID],Table1[OVERALLSTATUS])</f>
        <v>Live</v>
      </c>
      <c r="I7018" t="str">
        <f>_xlfn.XLOOKUP(A7018,Table1[CLIENTID],Table1[CLIENTSPECIALTY])</f>
        <v>Family Medicine</v>
      </c>
      <c r="J7018" t="str">
        <f>_xlfn.XLOOKUP(A7018,Table1[CLIENTID],Table1[CLIENTSIZE])</f>
        <v>Small</v>
      </c>
    </row>
    <row r="7019" spans="1:10" x14ac:dyDescent="0.25">
      <c r="A7019">
        <v>1022</v>
      </c>
      <c r="B7019" s="1">
        <v>43087</v>
      </c>
      <c r="C7019">
        <v>8</v>
      </c>
      <c r="D7019">
        <v>0</v>
      </c>
      <c r="E7019">
        <v>0</v>
      </c>
      <c r="F7019">
        <v>0</v>
      </c>
      <c r="H7019" t="str">
        <f>_xlfn.XLOOKUP(A7019,Table1[CLIENTID],Table1[OVERALLSTATUS])</f>
        <v>Live</v>
      </c>
      <c r="I7019" t="str">
        <f>_xlfn.XLOOKUP(A7019,Table1[CLIENTID],Table1[CLIENTSPECIALTY])</f>
        <v>Surgery</v>
      </c>
      <c r="J7019" t="str">
        <f>_xlfn.XLOOKUP(A7019,Table1[CLIENTID],Table1[CLIENTSIZE])</f>
        <v>Small</v>
      </c>
    </row>
    <row r="7020" spans="1:10" x14ac:dyDescent="0.25">
      <c r="A7020">
        <v>1035</v>
      </c>
      <c r="B7020" s="1">
        <v>43073</v>
      </c>
      <c r="C7020">
        <v>8</v>
      </c>
      <c r="D7020">
        <v>0</v>
      </c>
      <c r="E7020">
        <v>0</v>
      </c>
      <c r="F7020">
        <v>0</v>
      </c>
      <c r="H7020" t="str">
        <f>_xlfn.XLOOKUP(A7020,Table1[CLIENTID],Table1[OVERALLSTATUS])</f>
        <v>Live</v>
      </c>
      <c r="I7020" t="str">
        <f>_xlfn.XLOOKUP(A7020,Table1[CLIENTID],Table1[CLIENTSPECIALTY])</f>
        <v>Family Medicine</v>
      </c>
      <c r="J7020" t="str">
        <f>_xlfn.XLOOKUP(A7020,Table1[CLIENTID],Table1[CLIENTSIZE])</f>
        <v>Small</v>
      </c>
    </row>
    <row r="7021" spans="1:10" x14ac:dyDescent="0.25">
      <c r="A7021">
        <v>1050</v>
      </c>
      <c r="B7021" s="1">
        <v>43059</v>
      </c>
      <c r="C7021">
        <v>8</v>
      </c>
      <c r="D7021">
        <v>0</v>
      </c>
      <c r="E7021">
        <v>0</v>
      </c>
      <c r="F7021">
        <v>0</v>
      </c>
      <c r="H7021" t="str">
        <f>_xlfn.XLOOKUP(A7021,Table1[CLIENTID],Table1[OVERALLSTATUS])</f>
        <v>Live</v>
      </c>
      <c r="I7021" t="str">
        <f>_xlfn.XLOOKUP(A7021,Table1[CLIENTID],Table1[CLIENTSPECIALTY])</f>
        <v>Surgery</v>
      </c>
      <c r="J7021" t="str">
        <f>_xlfn.XLOOKUP(A7021,Table1[CLIENTID],Table1[CLIENTSIZE])</f>
        <v>Small</v>
      </c>
    </row>
    <row r="7022" spans="1:10" x14ac:dyDescent="0.25">
      <c r="A7022">
        <v>1075</v>
      </c>
      <c r="B7022" s="1">
        <v>43059</v>
      </c>
      <c r="C7022">
        <v>8</v>
      </c>
      <c r="D7022">
        <v>0</v>
      </c>
      <c r="E7022">
        <v>0</v>
      </c>
      <c r="F7022">
        <v>0</v>
      </c>
      <c r="H7022" t="str">
        <f>_xlfn.XLOOKUP(A7022,Table1[CLIENTID],Table1[OVERALLSTATUS])</f>
        <v>Live</v>
      </c>
      <c r="I7022" t="str">
        <f>_xlfn.XLOOKUP(A7022,Table1[CLIENTID],Table1[CLIENTSPECIALTY])</f>
        <v>Surgery</v>
      </c>
      <c r="J7022" t="str">
        <f>_xlfn.XLOOKUP(A7022,Table1[CLIENTID],Table1[CLIENTSIZE])</f>
        <v>Small</v>
      </c>
    </row>
    <row r="7023" spans="1:10" x14ac:dyDescent="0.25">
      <c r="A7023">
        <v>1075</v>
      </c>
      <c r="B7023" s="1">
        <v>43080</v>
      </c>
      <c r="C7023">
        <v>8</v>
      </c>
      <c r="D7023">
        <v>0</v>
      </c>
      <c r="E7023">
        <v>0</v>
      </c>
      <c r="F7023">
        <v>0</v>
      </c>
      <c r="H7023" t="str">
        <f>_xlfn.XLOOKUP(A7023,Table1[CLIENTID],Table1[OVERALLSTATUS])</f>
        <v>Live</v>
      </c>
      <c r="I7023" t="str">
        <f>_xlfn.XLOOKUP(A7023,Table1[CLIENTID],Table1[CLIENTSPECIALTY])</f>
        <v>Surgery</v>
      </c>
      <c r="J7023" t="str">
        <f>_xlfn.XLOOKUP(A7023,Table1[CLIENTID],Table1[CLIENTSIZE])</f>
        <v>Small</v>
      </c>
    </row>
    <row r="7024" spans="1:10" x14ac:dyDescent="0.25">
      <c r="A7024">
        <v>1142</v>
      </c>
      <c r="B7024" s="1">
        <v>43073</v>
      </c>
      <c r="C7024">
        <v>8</v>
      </c>
      <c r="D7024">
        <v>0</v>
      </c>
      <c r="E7024">
        <v>0</v>
      </c>
      <c r="F7024">
        <v>0</v>
      </c>
      <c r="H7024" t="str">
        <f>_xlfn.XLOOKUP(A7024,Table1[CLIENTID],Table1[OVERALLSTATUS])</f>
        <v>Live</v>
      </c>
      <c r="I7024" t="str">
        <f>_xlfn.XLOOKUP(A7024,Table1[CLIENTID],Table1[CLIENTSPECIALTY])</f>
        <v>Surgery</v>
      </c>
      <c r="J7024" t="str">
        <f>_xlfn.XLOOKUP(A7024,Table1[CLIENTID],Table1[CLIENTSIZE])</f>
        <v>Small</v>
      </c>
    </row>
    <row r="7025" spans="1:10" x14ac:dyDescent="0.25">
      <c r="A7025">
        <v>1142</v>
      </c>
      <c r="B7025" s="1">
        <v>43108</v>
      </c>
      <c r="C7025">
        <v>8</v>
      </c>
      <c r="D7025">
        <v>0</v>
      </c>
      <c r="E7025">
        <v>0</v>
      </c>
      <c r="F7025">
        <v>0</v>
      </c>
      <c r="H7025" t="str">
        <f>_xlfn.XLOOKUP(A7025,Table1[CLIENTID],Table1[OVERALLSTATUS])</f>
        <v>Live</v>
      </c>
      <c r="I7025" t="str">
        <f>_xlfn.XLOOKUP(A7025,Table1[CLIENTID],Table1[CLIENTSPECIALTY])</f>
        <v>Surgery</v>
      </c>
      <c r="J7025" t="str">
        <f>_xlfn.XLOOKUP(A7025,Table1[CLIENTID],Table1[CLIENTSIZE])</f>
        <v>Small</v>
      </c>
    </row>
    <row r="7026" spans="1:10" x14ac:dyDescent="0.25">
      <c r="A7026">
        <v>1223</v>
      </c>
      <c r="B7026" s="1">
        <v>43059</v>
      </c>
      <c r="C7026">
        <v>8</v>
      </c>
      <c r="D7026">
        <v>0</v>
      </c>
      <c r="E7026">
        <v>0</v>
      </c>
      <c r="F7026">
        <v>0</v>
      </c>
      <c r="H7026" t="str">
        <f>_xlfn.XLOOKUP(A7026,Table1[CLIENTID],Table1[OVERALLSTATUS])</f>
        <v>Live</v>
      </c>
      <c r="I7026" t="str">
        <f>_xlfn.XLOOKUP(A7026,Table1[CLIENTID],Table1[CLIENTSPECIALTY])</f>
        <v>Family Medicine</v>
      </c>
      <c r="J7026" t="str">
        <f>_xlfn.XLOOKUP(A7026,Table1[CLIENTID],Table1[CLIENTSIZE])</f>
        <v>Small</v>
      </c>
    </row>
    <row r="7027" spans="1:10" x14ac:dyDescent="0.25">
      <c r="A7027">
        <v>1223</v>
      </c>
      <c r="B7027" s="1">
        <v>43073</v>
      </c>
      <c r="C7027">
        <v>8</v>
      </c>
      <c r="D7027">
        <v>0</v>
      </c>
      <c r="E7027">
        <v>0</v>
      </c>
      <c r="F7027">
        <v>0</v>
      </c>
      <c r="H7027" t="str">
        <f>_xlfn.XLOOKUP(A7027,Table1[CLIENTID],Table1[OVERALLSTATUS])</f>
        <v>Live</v>
      </c>
      <c r="I7027" t="str">
        <f>_xlfn.XLOOKUP(A7027,Table1[CLIENTID],Table1[CLIENTSPECIALTY])</f>
        <v>Family Medicine</v>
      </c>
      <c r="J7027" t="str">
        <f>_xlfn.XLOOKUP(A7027,Table1[CLIENTID],Table1[CLIENTSIZE])</f>
        <v>Small</v>
      </c>
    </row>
    <row r="7028" spans="1:10" x14ac:dyDescent="0.25">
      <c r="A7028">
        <v>1264</v>
      </c>
      <c r="B7028" s="1">
        <v>43087</v>
      </c>
      <c r="C7028">
        <v>8</v>
      </c>
      <c r="D7028">
        <v>0</v>
      </c>
      <c r="E7028">
        <v>0</v>
      </c>
      <c r="F7028">
        <v>0</v>
      </c>
      <c r="H7028" t="str">
        <f>_xlfn.XLOOKUP(A7028,Table1[CLIENTID],Table1[OVERALLSTATUS])</f>
        <v>Live</v>
      </c>
      <c r="I7028" t="str">
        <f>_xlfn.XLOOKUP(A7028,Table1[CLIENTID],Table1[CLIENTSPECIALTY])</f>
        <v>Surgery</v>
      </c>
      <c r="J7028" t="str">
        <f>_xlfn.XLOOKUP(A7028,Table1[CLIENTID],Table1[CLIENTSIZE])</f>
        <v>Small</v>
      </c>
    </row>
    <row r="7029" spans="1:10" x14ac:dyDescent="0.25">
      <c r="A7029">
        <v>1289</v>
      </c>
      <c r="B7029" s="1">
        <v>43080</v>
      </c>
      <c r="C7029">
        <v>8</v>
      </c>
      <c r="D7029">
        <v>0</v>
      </c>
      <c r="E7029">
        <v>0</v>
      </c>
      <c r="F7029">
        <v>0</v>
      </c>
      <c r="H7029" t="str">
        <f>_xlfn.XLOOKUP(A7029,Table1[CLIENTID],Table1[OVERALLSTATUS])</f>
        <v>Live</v>
      </c>
      <c r="I7029" t="str">
        <f>_xlfn.XLOOKUP(A7029,Table1[CLIENTID],Table1[CLIENTSPECIALTY])</f>
        <v>Family Medicine</v>
      </c>
      <c r="J7029" t="str">
        <f>_xlfn.XLOOKUP(A7029,Table1[CLIENTID],Table1[CLIENTSIZE])</f>
        <v>Small</v>
      </c>
    </row>
    <row r="7030" spans="1:10" x14ac:dyDescent="0.25">
      <c r="A7030">
        <v>1328</v>
      </c>
      <c r="B7030" s="1">
        <v>43052</v>
      </c>
      <c r="C7030">
        <v>8</v>
      </c>
      <c r="D7030">
        <v>0</v>
      </c>
      <c r="E7030">
        <v>6</v>
      </c>
      <c r="F7030">
        <v>5</v>
      </c>
      <c r="H7030" t="str">
        <f>_xlfn.XLOOKUP(A7030,Table1[CLIENTID],Table1[OVERALLSTATUS])</f>
        <v>Live</v>
      </c>
      <c r="I7030" t="str">
        <f>_xlfn.XLOOKUP(A7030,Table1[CLIENTID],Table1[CLIENTSPECIALTY])</f>
        <v>Surgery</v>
      </c>
      <c r="J7030" t="str">
        <f>_xlfn.XLOOKUP(A7030,Table1[CLIENTID],Table1[CLIENTSIZE])</f>
        <v>Small</v>
      </c>
    </row>
    <row r="7031" spans="1:10" x14ac:dyDescent="0.25">
      <c r="A7031">
        <v>1328</v>
      </c>
      <c r="B7031" s="1">
        <v>43094</v>
      </c>
      <c r="C7031">
        <v>8</v>
      </c>
      <c r="D7031">
        <v>2</v>
      </c>
      <c r="E7031">
        <v>4</v>
      </c>
      <c r="F7031">
        <v>3</v>
      </c>
      <c r="H7031" t="str">
        <f>_xlfn.XLOOKUP(A7031,Table1[CLIENTID],Table1[OVERALLSTATUS])</f>
        <v>Live</v>
      </c>
      <c r="I7031" t="str">
        <f>_xlfn.XLOOKUP(A7031,Table1[CLIENTID],Table1[CLIENTSPECIALTY])</f>
        <v>Surgery</v>
      </c>
      <c r="J7031" t="str">
        <f>_xlfn.XLOOKUP(A7031,Table1[CLIENTID],Table1[CLIENTSIZE])</f>
        <v>Small</v>
      </c>
    </row>
    <row r="7032" spans="1:10" x14ac:dyDescent="0.25">
      <c r="A7032">
        <v>1423</v>
      </c>
      <c r="B7032" s="1">
        <v>43080</v>
      </c>
      <c r="C7032">
        <v>8</v>
      </c>
      <c r="D7032">
        <v>0</v>
      </c>
      <c r="E7032">
        <v>0</v>
      </c>
      <c r="F7032">
        <v>0</v>
      </c>
      <c r="H7032" t="str">
        <f>_xlfn.XLOOKUP(A7032,Table1[CLIENTID],Table1[OVERALLSTATUS])</f>
        <v>Live</v>
      </c>
      <c r="I7032" t="str">
        <f>_xlfn.XLOOKUP(A7032,Table1[CLIENTID],Table1[CLIENTSPECIALTY])</f>
        <v>Family Medicine</v>
      </c>
      <c r="J7032" t="str">
        <f>_xlfn.XLOOKUP(A7032,Table1[CLIENTID],Table1[CLIENTSIZE])</f>
        <v>Small</v>
      </c>
    </row>
    <row r="7033" spans="1:10" x14ac:dyDescent="0.25">
      <c r="A7033">
        <v>1488</v>
      </c>
      <c r="B7033" s="1">
        <v>43073</v>
      </c>
      <c r="C7033">
        <v>8</v>
      </c>
      <c r="D7033">
        <v>1</v>
      </c>
      <c r="E7033">
        <v>0</v>
      </c>
      <c r="F7033">
        <v>0</v>
      </c>
      <c r="H7033" t="str">
        <f>_xlfn.XLOOKUP(A7033,Table1[CLIENTID],Table1[OVERALLSTATUS])</f>
        <v>Live</v>
      </c>
      <c r="I7033" t="str">
        <f>_xlfn.XLOOKUP(A7033,Table1[CLIENTID],Table1[CLIENTSPECIALTY])</f>
        <v>Family Medicine</v>
      </c>
      <c r="J7033" t="str">
        <f>_xlfn.XLOOKUP(A7033,Table1[CLIENTID],Table1[CLIENTSIZE])</f>
        <v>Small</v>
      </c>
    </row>
    <row r="7034" spans="1:10" x14ac:dyDescent="0.25">
      <c r="A7034">
        <v>1544</v>
      </c>
      <c r="B7034" s="1">
        <v>43066</v>
      </c>
      <c r="C7034">
        <v>8</v>
      </c>
      <c r="D7034">
        <v>0</v>
      </c>
      <c r="E7034">
        <v>0</v>
      </c>
      <c r="F7034">
        <v>0</v>
      </c>
      <c r="H7034" t="str">
        <f>_xlfn.XLOOKUP(A7034,Table1[CLIENTID],Table1[OVERALLSTATUS])</f>
        <v>Live</v>
      </c>
      <c r="I7034" t="str">
        <f>_xlfn.XLOOKUP(A7034,Table1[CLIENTID],Table1[CLIENTSPECIALTY])</f>
        <v>Surgery</v>
      </c>
      <c r="J7034" t="str">
        <f>_xlfn.XLOOKUP(A7034,Table1[CLIENTID],Table1[CLIENTSIZE])</f>
        <v>Small</v>
      </c>
    </row>
    <row r="7035" spans="1:10" x14ac:dyDescent="0.25">
      <c r="A7035">
        <v>1545</v>
      </c>
      <c r="B7035" s="1">
        <v>43073</v>
      </c>
      <c r="C7035">
        <v>8</v>
      </c>
      <c r="D7035">
        <v>0</v>
      </c>
      <c r="E7035">
        <v>0</v>
      </c>
      <c r="F7035">
        <v>0</v>
      </c>
      <c r="H7035" t="str">
        <f>_xlfn.XLOOKUP(A7035,Table1[CLIENTID],Table1[OVERALLSTATUS])</f>
        <v>Live</v>
      </c>
      <c r="I7035" t="str">
        <f>_xlfn.XLOOKUP(A7035,Table1[CLIENTID],Table1[CLIENTSPECIALTY])</f>
        <v>Family Medicine</v>
      </c>
      <c r="J7035" t="str">
        <f>_xlfn.XLOOKUP(A7035,Table1[CLIENTID],Table1[CLIENTSIZE])</f>
        <v>Small</v>
      </c>
    </row>
    <row r="7036" spans="1:10" x14ac:dyDescent="0.25">
      <c r="A7036">
        <v>1549</v>
      </c>
      <c r="B7036" s="1">
        <v>43073</v>
      </c>
      <c r="C7036">
        <v>8</v>
      </c>
      <c r="D7036">
        <v>0</v>
      </c>
      <c r="E7036">
        <v>3</v>
      </c>
      <c r="F7036">
        <v>0</v>
      </c>
      <c r="H7036" t="str">
        <f>_xlfn.XLOOKUP(A7036,Table1[CLIENTID],Table1[OVERALLSTATUS])</f>
        <v>Live</v>
      </c>
      <c r="I7036" t="str">
        <f>_xlfn.XLOOKUP(A7036,Table1[CLIENTID],Table1[CLIENTSPECIALTY])</f>
        <v>Surgery</v>
      </c>
      <c r="J7036" t="str">
        <f>_xlfn.XLOOKUP(A7036,Table1[CLIENTID],Table1[CLIENTSIZE])</f>
        <v>Small</v>
      </c>
    </row>
    <row r="7037" spans="1:10" x14ac:dyDescent="0.25">
      <c r="A7037">
        <v>1575</v>
      </c>
      <c r="B7037" s="1">
        <v>43052</v>
      </c>
      <c r="C7037">
        <v>8</v>
      </c>
      <c r="D7037">
        <v>0</v>
      </c>
      <c r="E7037">
        <v>0</v>
      </c>
      <c r="F7037">
        <v>0</v>
      </c>
      <c r="H7037" t="str">
        <f>_xlfn.XLOOKUP(A7037,Table1[CLIENTID],Table1[OVERALLSTATUS])</f>
        <v>Live</v>
      </c>
      <c r="I7037" t="str">
        <f>_xlfn.XLOOKUP(A7037,Table1[CLIENTID],Table1[CLIENTSPECIALTY])</f>
        <v>Family Medicine</v>
      </c>
      <c r="J7037" t="str">
        <f>_xlfn.XLOOKUP(A7037,Table1[CLIENTID],Table1[CLIENTSIZE])</f>
        <v>Small</v>
      </c>
    </row>
    <row r="7038" spans="1:10" x14ac:dyDescent="0.25">
      <c r="A7038">
        <v>1608</v>
      </c>
      <c r="B7038" s="1">
        <v>43080</v>
      </c>
      <c r="C7038">
        <v>8</v>
      </c>
      <c r="D7038">
        <v>0</v>
      </c>
      <c r="E7038">
        <v>0</v>
      </c>
      <c r="F7038">
        <v>0</v>
      </c>
      <c r="H7038" t="str">
        <f>_xlfn.XLOOKUP(A7038,Table1[CLIENTID],Table1[OVERALLSTATUS])</f>
        <v>Live</v>
      </c>
      <c r="I7038" t="str">
        <f>_xlfn.XLOOKUP(A7038,Table1[CLIENTID],Table1[CLIENTSPECIALTY])</f>
        <v>Family Medicine</v>
      </c>
      <c r="J7038" t="str">
        <f>_xlfn.XLOOKUP(A7038,Table1[CLIENTID],Table1[CLIENTSIZE])</f>
        <v>Small</v>
      </c>
    </row>
    <row r="7039" spans="1:10" x14ac:dyDescent="0.25">
      <c r="A7039">
        <v>1617</v>
      </c>
      <c r="B7039" s="1">
        <v>43066</v>
      </c>
      <c r="C7039">
        <v>8</v>
      </c>
      <c r="D7039">
        <v>0</v>
      </c>
      <c r="E7039">
        <v>1</v>
      </c>
      <c r="F7039">
        <v>0</v>
      </c>
      <c r="H7039" t="str">
        <f>_xlfn.XLOOKUP(A7039,Table1[CLIENTID],Table1[OVERALLSTATUS])</f>
        <v>Live</v>
      </c>
      <c r="I7039" t="str">
        <f>_xlfn.XLOOKUP(A7039,Table1[CLIENTID],Table1[CLIENTSPECIALTY])</f>
        <v>Family Medicine</v>
      </c>
      <c r="J7039" t="str">
        <f>_xlfn.XLOOKUP(A7039,Table1[CLIENTID],Table1[CLIENTSIZE])</f>
        <v>Small</v>
      </c>
    </row>
    <row r="7040" spans="1:10" x14ac:dyDescent="0.25">
      <c r="A7040">
        <v>1780</v>
      </c>
      <c r="B7040" s="1">
        <v>43059</v>
      </c>
      <c r="C7040">
        <v>8</v>
      </c>
      <c r="D7040">
        <v>0</v>
      </c>
      <c r="E7040">
        <v>0</v>
      </c>
      <c r="F7040">
        <v>0</v>
      </c>
      <c r="H7040" t="str">
        <f>_xlfn.XLOOKUP(A7040,Table1[CLIENTID],Table1[OVERALLSTATUS])</f>
        <v>Live</v>
      </c>
      <c r="I7040" t="str">
        <f>_xlfn.XLOOKUP(A7040,Table1[CLIENTID],Table1[CLIENTSPECIALTY])</f>
        <v>Family Medicine</v>
      </c>
      <c r="J7040" t="str">
        <f>_xlfn.XLOOKUP(A7040,Table1[CLIENTID],Table1[CLIENTSIZE])</f>
        <v>Small</v>
      </c>
    </row>
    <row r="7041" spans="1:10" x14ac:dyDescent="0.25">
      <c r="A7041">
        <v>1815</v>
      </c>
      <c r="B7041" s="1">
        <v>43080</v>
      </c>
      <c r="C7041">
        <v>8</v>
      </c>
      <c r="D7041">
        <v>0</v>
      </c>
      <c r="E7041">
        <v>0</v>
      </c>
      <c r="F7041">
        <v>0</v>
      </c>
      <c r="H7041" t="str">
        <f>_xlfn.XLOOKUP(A7041,Table1[CLIENTID],Table1[OVERALLSTATUS])</f>
        <v>Live</v>
      </c>
      <c r="I7041" t="str">
        <f>_xlfn.XLOOKUP(A7041,Table1[CLIENTID],Table1[CLIENTSPECIALTY])</f>
        <v>Family Medicine</v>
      </c>
      <c r="J7041" t="str">
        <f>_xlfn.XLOOKUP(A7041,Table1[CLIENTID],Table1[CLIENTSIZE])</f>
        <v>Small</v>
      </c>
    </row>
    <row r="7042" spans="1:10" x14ac:dyDescent="0.25">
      <c r="A7042">
        <v>1940</v>
      </c>
      <c r="B7042" s="1">
        <v>43059</v>
      </c>
      <c r="C7042">
        <v>8</v>
      </c>
      <c r="D7042">
        <v>0</v>
      </c>
      <c r="E7042">
        <v>0</v>
      </c>
      <c r="F7042">
        <v>0</v>
      </c>
      <c r="H7042" t="str">
        <f>_xlfn.XLOOKUP(A7042,Table1[CLIENTID],Table1[OVERALLSTATUS])</f>
        <v>Live</v>
      </c>
      <c r="I7042" t="str">
        <f>_xlfn.XLOOKUP(A7042,Table1[CLIENTID],Table1[CLIENTSPECIALTY])</f>
        <v>Family Medicine</v>
      </c>
      <c r="J7042" t="str">
        <f>_xlfn.XLOOKUP(A7042,Table1[CLIENTID],Table1[CLIENTSIZE])</f>
        <v>Small</v>
      </c>
    </row>
    <row r="7043" spans="1:10" x14ac:dyDescent="0.25">
      <c r="A7043">
        <v>1940</v>
      </c>
      <c r="B7043" s="1">
        <v>43073</v>
      </c>
      <c r="C7043">
        <v>8</v>
      </c>
      <c r="D7043">
        <v>0</v>
      </c>
      <c r="E7043">
        <v>0</v>
      </c>
      <c r="F7043">
        <v>0</v>
      </c>
      <c r="H7043" t="str">
        <f>_xlfn.XLOOKUP(A7043,Table1[CLIENTID],Table1[OVERALLSTATUS])</f>
        <v>Live</v>
      </c>
      <c r="I7043" t="str">
        <f>_xlfn.XLOOKUP(A7043,Table1[CLIENTID],Table1[CLIENTSPECIALTY])</f>
        <v>Family Medicine</v>
      </c>
      <c r="J7043" t="str">
        <f>_xlfn.XLOOKUP(A7043,Table1[CLIENTID],Table1[CLIENTSIZE])</f>
        <v>Small</v>
      </c>
    </row>
    <row r="7044" spans="1:10" x14ac:dyDescent="0.25">
      <c r="A7044">
        <v>1999</v>
      </c>
      <c r="B7044" s="1">
        <v>43052</v>
      </c>
      <c r="C7044">
        <v>8</v>
      </c>
      <c r="D7044">
        <v>0</v>
      </c>
      <c r="E7044">
        <v>0</v>
      </c>
      <c r="F7044">
        <v>0</v>
      </c>
      <c r="H7044" t="str">
        <f>_xlfn.XLOOKUP(A7044,Table1[CLIENTID],Table1[OVERALLSTATUS])</f>
        <v>Live</v>
      </c>
      <c r="I7044" t="str">
        <f>_xlfn.XLOOKUP(A7044,Table1[CLIENTID],Table1[CLIENTSPECIALTY])</f>
        <v>Surgery</v>
      </c>
      <c r="J7044" t="str">
        <f>_xlfn.XLOOKUP(A7044,Table1[CLIENTID],Table1[CLIENTSIZE])</f>
        <v>Small</v>
      </c>
    </row>
    <row r="7045" spans="1:10" x14ac:dyDescent="0.25">
      <c r="A7045">
        <v>1999</v>
      </c>
      <c r="B7045" s="1">
        <v>43073</v>
      </c>
      <c r="C7045">
        <v>8</v>
      </c>
      <c r="D7045">
        <v>0</v>
      </c>
      <c r="E7045">
        <v>0</v>
      </c>
      <c r="F7045">
        <v>0</v>
      </c>
      <c r="H7045" t="str">
        <f>_xlfn.XLOOKUP(A7045,Table1[CLIENTID],Table1[OVERALLSTATUS])</f>
        <v>Live</v>
      </c>
      <c r="I7045" t="str">
        <f>_xlfn.XLOOKUP(A7045,Table1[CLIENTID],Table1[CLIENTSPECIALTY])</f>
        <v>Surgery</v>
      </c>
      <c r="J7045" t="str">
        <f>_xlfn.XLOOKUP(A7045,Table1[CLIENTID],Table1[CLIENTSIZE])</f>
        <v>Small</v>
      </c>
    </row>
    <row r="7046" spans="1:10" x14ac:dyDescent="0.25">
      <c r="A7046">
        <v>2016</v>
      </c>
      <c r="B7046" s="1">
        <v>43052</v>
      </c>
      <c r="C7046">
        <v>8</v>
      </c>
      <c r="D7046">
        <v>0</v>
      </c>
      <c r="E7046">
        <v>0</v>
      </c>
      <c r="F7046">
        <v>0</v>
      </c>
      <c r="H7046" t="str">
        <f>_xlfn.XLOOKUP(A7046,Table1[CLIENTID],Table1[OVERALLSTATUS])</f>
        <v>Live</v>
      </c>
      <c r="I7046" t="str">
        <f>_xlfn.XLOOKUP(A7046,Table1[CLIENTID],Table1[CLIENTSPECIALTY])</f>
        <v>Family Medicine</v>
      </c>
      <c r="J7046" t="str">
        <f>_xlfn.XLOOKUP(A7046,Table1[CLIENTID],Table1[CLIENTSIZE])</f>
        <v>Small</v>
      </c>
    </row>
    <row r="7047" spans="1:10" x14ac:dyDescent="0.25">
      <c r="A7047">
        <v>2016</v>
      </c>
      <c r="B7047" s="1">
        <v>43087</v>
      </c>
      <c r="C7047">
        <v>8</v>
      </c>
      <c r="D7047">
        <v>0</v>
      </c>
      <c r="E7047">
        <v>0</v>
      </c>
      <c r="F7047">
        <v>0</v>
      </c>
      <c r="H7047" t="str">
        <f>_xlfn.XLOOKUP(A7047,Table1[CLIENTID],Table1[OVERALLSTATUS])</f>
        <v>Live</v>
      </c>
      <c r="I7047" t="str">
        <f>_xlfn.XLOOKUP(A7047,Table1[CLIENTID],Table1[CLIENTSPECIALTY])</f>
        <v>Family Medicine</v>
      </c>
      <c r="J7047" t="str">
        <f>_xlfn.XLOOKUP(A7047,Table1[CLIENTID],Table1[CLIENTSIZE])</f>
        <v>Small</v>
      </c>
    </row>
    <row r="7048" spans="1:10" x14ac:dyDescent="0.25">
      <c r="A7048">
        <v>2016</v>
      </c>
      <c r="B7048" s="1">
        <v>43094</v>
      </c>
      <c r="C7048">
        <v>8</v>
      </c>
      <c r="D7048">
        <v>0</v>
      </c>
      <c r="E7048">
        <v>0</v>
      </c>
      <c r="F7048">
        <v>0</v>
      </c>
      <c r="H7048" t="str">
        <f>_xlfn.XLOOKUP(A7048,Table1[CLIENTID],Table1[OVERALLSTATUS])</f>
        <v>Live</v>
      </c>
      <c r="I7048" t="str">
        <f>_xlfn.XLOOKUP(A7048,Table1[CLIENTID],Table1[CLIENTSPECIALTY])</f>
        <v>Family Medicine</v>
      </c>
      <c r="J7048" t="str">
        <f>_xlfn.XLOOKUP(A7048,Table1[CLIENTID],Table1[CLIENTSIZE])</f>
        <v>Small</v>
      </c>
    </row>
    <row r="7049" spans="1:10" x14ac:dyDescent="0.25">
      <c r="A7049">
        <v>2040</v>
      </c>
      <c r="B7049" s="1">
        <v>43087</v>
      </c>
      <c r="C7049">
        <v>8</v>
      </c>
      <c r="D7049">
        <v>0</v>
      </c>
      <c r="E7049">
        <v>0</v>
      </c>
      <c r="F7049">
        <v>0</v>
      </c>
      <c r="H7049" t="str">
        <f>_xlfn.XLOOKUP(A7049,Table1[CLIENTID],Table1[OVERALLSTATUS])</f>
        <v>Live</v>
      </c>
      <c r="I7049" t="str">
        <f>_xlfn.XLOOKUP(A7049,Table1[CLIENTID],Table1[CLIENTSPECIALTY])</f>
        <v>Surgery</v>
      </c>
      <c r="J7049" t="str">
        <f>_xlfn.XLOOKUP(A7049,Table1[CLIENTID],Table1[CLIENTSIZE])</f>
        <v>Small</v>
      </c>
    </row>
    <row r="7050" spans="1:10" x14ac:dyDescent="0.25">
      <c r="A7050">
        <v>2106</v>
      </c>
      <c r="B7050" s="1">
        <v>43094</v>
      </c>
      <c r="C7050">
        <v>8</v>
      </c>
      <c r="D7050">
        <v>0</v>
      </c>
      <c r="E7050">
        <v>0</v>
      </c>
      <c r="F7050">
        <v>0</v>
      </c>
      <c r="H7050" t="str">
        <f>_xlfn.XLOOKUP(A7050,Table1[CLIENTID],Table1[OVERALLSTATUS])</f>
        <v>Live</v>
      </c>
      <c r="I7050" t="str">
        <f>_xlfn.XLOOKUP(A7050,Table1[CLIENTID],Table1[CLIENTSPECIALTY])</f>
        <v>Family Medicine</v>
      </c>
      <c r="J7050" t="str">
        <f>_xlfn.XLOOKUP(A7050,Table1[CLIENTID],Table1[CLIENTSIZE])</f>
        <v>Small</v>
      </c>
    </row>
    <row r="7051" spans="1:10" x14ac:dyDescent="0.25">
      <c r="A7051">
        <v>2132</v>
      </c>
      <c r="B7051" s="1">
        <v>43066</v>
      </c>
      <c r="C7051">
        <v>8</v>
      </c>
      <c r="D7051">
        <v>0</v>
      </c>
      <c r="E7051">
        <v>0</v>
      </c>
      <c r="F7051">
        <v>0</v>
      </c>
      <c r="H7051" t="str">
        <f>_xlfn.XLOOKUP(A7051,Table1[CLIENTID],Table1[OVERALLSTATUS])</f>
        <v>Live</v>
      </c>
      <c r="I7051" t="str">
        <f>_xlfn.XLOOKUP(A7051,Table1[CLIENTID],Table1[CLIENTSPECIALTY])</f>
        <v>Family Medicine</v>
      </c>
      <c r="J7051" t="str">
        <f>_xlfn.XLOOKUP(A7051,Table1[CLIENTID],Table1[CLIENTSIZE])</f>
        <v>Small</v>
      </c>
    </row>
    <row r="7052" spans="1:10" x14ac:dyDescent="0.25">
      <c r="A7052">
        <v>2132</v>
      </c>
      <c r="B7052" s="1">
        <v>43073</v>
      </c>
      <c r="C7052">
        <v>8</v>
      </c>
      <c r="D7052">
        <v>0</v>
      </c>
      <c r="E7052">
        <v>2</v>
      </c>
      <c r="F7052">
        <v>0</v>
      </c>
      <c r="H7052" t="str">
        <f>_xlfn.XLOOKUP(A7052,Table1[CLIENTID],Table1[OVERALLSTATUS])</f>
        <v>Live</v>
      </c>
      <c r="I7052" t="str">
        <f>_xlfn.XLOOKUP(A7052,Table1[CLIENTID],Table1[CLIENTSPECIALTY])</f>
        <v>Family Medicine</v>
      </c>
      <c r="J7052" t="str">
        <f>_xlfn.XLOOKUP(A7052,Table1[CLIENTID],Table1[CLIENTSIZE])</f>
        <v>Small</v>
      </c>
    </row>
    <row r="7053" spans="1:10" x14ac:dyDescent="0.25">
      <c r="A7053">
        <v>2147</v>
      </c>
      <c r="B7053" s="1">
        <v>43080</v>
      </c>
      <c r="C7053">
        <v>8</v>
      </c>
      <c r="D7053">
        <v>0</v>
      </c>
      <c r="E7053">
        <v>11</v>
      </c>
      <c r="F7053">
        <v>9</v>
      </c>
      <c r="H7053" t="str">
        <f>_xlfn.XLOOKUP(A7053,Table1[CLIENTID],Table1[OVERALLSTATUS])</f>
        <v>Live</v>
      </c>
      <c r="I7053" t="str">
        <f>_xlfn.XLOOKUP(A7053,Table1[CLIENTID],Table1[CLIENTSPECIALTY])</f>
        <v>Family Medicine</v>
      </c>
      <c r="J7053" t="str">
        <f>_xlfn.XLOOKUP(A7053,Table1[CLIENTID],Table1[CLIENTSIZE])</f>
        <v>Small</v>
      </c>
    </row>
    <row r="7054" spans="1:10" x14ac:dyDescent="0.25">
      <c r="A7054">
        <v>2161</v>
      </c>
      <c r="B7054" s="1">
        <v>43059</v>
      </c>
      <c r="C7054">
        <v>8</v>
      </c>
      <c r="D7054">
        <v>0</v>
      </c>
      <c r="E7054">
        <v>0</v>
      </c>
      <c r="F7054">
        <v>0</v>
      </c>
      <c r="H7054" t="str">
        <f>_xlfn.XLOOKUP(A7054,Table1[CLIENTID],Table1[OVERALLSTATUS])</f>
        <v>Live</v>
      </c>
      <c r="I7054" t="str">
        <f>_xlfn.XLOOKUP(A7054,Table1[CLIENTID],Table1[CLIENTSPECIALTY])</f>
        <v>Surgery</v>
      </c>
      <c r="J7054" t="str">
        <f>_xlfn.XLOOKUP(A7054,Table1[CLIENTID],Table1[CLIENTSIZE])</f>
        <v>Small</v>
      </c>
    </row>
    <row r="7055" spans="1:10" x14ac:dyDescent="0.25">
      <c r="A7055">
        <v>2163</v>
      </c>
      <c r="B7055" s="1">
        <v>43073</v>
      </c>
      <c r="C7055">
        <v>8</v>
      </c>
      <c r="D7055">
        <v>0</v>
      </c>
      <c r="E7055">
        <v>0</v>
      </c>
      <c r="F7055">
        <v>0</v>
      </c>
      <c r="H7055" t="str">
        <f>_xlfn.XLOOKUP(A7055,Table1[CLIENTID],Table1[OVERALLSTATUS])</f>
        <v>Live</v>
      </c>
      <c r="I7055" t="str">
        <f>_xlfn.XLOOKUP(A7055,Table1[CLIENTID],Table1[CLIENTSPECIALTY])</f>
        <v>Family Medicine</v>
      </c>
      <c r="J7055" t="str">
        <f>_xlfn.XLOOKUP(A7055,Table1[CLIENTID],Table1[CLIENTSIZE])</f>
        <v>Small</v>
      </c>
    </row>
    <row r="7056" spans="1:10" x14ac:dyDescent="0.25">
      <c r="A7056">
        <v>2172</v>
      </c>
      <c r="B7056" s="1">
        <v>43094</v>
      </c>
      <c r="C7056">
        <v>8</v>
      </c>
      <c r="D7056">
        <v>0</v>
      </c>
      <c r="E7056">
        <v>0</v>
      </c>
      <c r="F7056">
        <v>0</v>
      </c>
      <c r="H7056" t="str">
        <f>_xlfn.XLOOKUP(A7056,Table1[CLIENTID],Table1[OVERALLSTATUS])</f>
        <v>Live</v>
      </c>
      <c r="I7056" t="str">
        <f>_xlfn.XLOOKUP(A7056,Table1[CLIENTID],Table1[CLIENTSPECIALTY])</f>
        <v>Surgery</v>
      </c>
      <c r="J7056" t="str">
        <f>_xlfn.XLOOKUP(A7056,Table1[CLIENTID],Table1[CLIENTSIZE])</f>
        <v>Small</v>
      </c>
    </row>
    <row r="7057" spans="1:10" x14ac:dyDescent="0.25">
      <c r="A7057">
        <v>2190</v>
      </c>
      <c r="B7057" s="1">
        <v>43094</v>
      </c>
      <c r="C7057">
        <v>8</v>
      </c>
      <c r="D7057">
        <v>0</v>
      </c>
      <c r="E7057">
        <v>0</v>
      </c>
      <c r="F7057">
        <v>0</v>
      </c>
      <c r="H7057" t="str">
        <f>_xlfn.XLOOKUP(A7057,Table1[CLIENTID],Table1[OVERALLSTATUS])</f>
        <v>Live</v>
      </c>
      <c r="I7057" t="str">
        <f>_xlfn.XLOOKUP(A7057,Table1[CLIENTID],Table1[CLIENTSPECIALTY])</f>
        <v>Family Medicine</v>
      </c>
      <c r="J7057" t="str">
        <f>_xlfn.XLOOKUP(A7057,Table1[CLIENTID],Table1[CLIENTSIZE])</f>
        <v>Small</v>
      </c>
    </row>
    <row r="7058" spans="1:10" x14ac:dyDescent="0.25">
      <c r="A7058">
        <v>2200</v>
      </c>
      <c r="B7058" s="1">
        <v>43108</v>
      </c>
      <c r="C7058">
        <v>8</v>
      </c>
      <c r="D7058">
        <v>0</v>
      </c>
      <c r="E7058">
        <v>0</v>
      </c>
      <c r="F7058">
        <v>0</v>
      </c>
      <c r="H7058" t="str">
        <f>_xlfn.XLOOKUP(A7058,Table1[CLIENTID],Table1[OVERALLSTATUS])</f>
        <v>Live</v>
      </c>
      <c r="I7058" t="str">
        <f>_xlfn.XLOOKUP(A7058,Table1[CLIENTID],Table1[CLIENTSPECIALTY])</f>
        <v>Family Medicine</v>
      </c>
      <c r="J7058" t="str">
        <f>_xlfn.XLOOKUP(A7058,Table1[CLIENTID],Table1[CLIENTSIZE])</f>
        <v>Small</v>
      </c>
    </row>
    <row r="7059" spans="1:10" x14ac:dyDescent="0.25">
      <c r="A7059">
        <v>2217</v>
      </c>
      <c r="B7059" s="1">
        <v>43101</v>
      </c>
      <c r="C7059">
        <v>8</v>
      </c>
      <c r="D7059">
        <v>0</v>
      </c>
      <c r="E7059">
        <v>1</v>
      </c>
      <c r="F7059">
        <v>0</v>
      </c>
      <c r="H7059" t="str">
        <f>_xlfn.XLOOKUP(A7059,Table1[CLIENTID],Table1[OVERALLSTATUS])</f>
        <v>Live</v>
      </c>
      <c r="I7059" t="str">
        <f>_xlfn.XLOOKUP(A7059,Table1[CLIENTID],Table1[CLIENTSPECIALTY])</f>
        <v>Surgery</v>
      </c>
      <c r="J7059" t="str">
        <f>_xlfn.XLOOKUP(A7059,Table1[CLIENTID],Table1[CLIENTSIZE])</f>
        <v>Small</v>
      </c>
    </row>
    <row r="7060" spans="1:10" x14ac:dyDescent="0.25">
      <c r="A7060">
        <v>2231</v>
      </c>
      <c r="B7060" s="1">
        <v>43101</v>
      </c>
      <c r="C7060">
        <v>8</v>
      </c>
      <c r="D7060">
        <v>0</v>
      </c>
      <c r="E7060">
        <v>2</v>
      </c>
      <c r="F7060">
        <v>2</v>
      </c>
      <c r="H7060" t="str">
        <f>_xlfn.XLOOKUP(A7060,Table1[CLIENTID],Table1[OVERALLSTATUS])</f>
        <v>Live</v>
      </c>
      <c r="I7060" t="str">
        <f>_xlfn.XLOOKUP(A7060,Table1[CLIENTID],Table1[CLIENTSPECIALTY])</f>
        <v>Surgery</v>
      </c>
      <c r="J7060" t="str">
        <f>_xlfn.XLOOKUP(A7060,Table1[CLIENTID],Table1[CLIENTSIZE])</f>
        <v>Small</v>
      </c>
    </row>
    <row r="7061" spans="1:10" x14ac:dyDescent="0.25">
      <c r="A7061">
        <v>2331</v>
      </c>
      <c r="B7061" s="1">
        <v>43087</v>
      </c>
      <c r="C7061">
        <v>8</v>
      </c>
      <c r="D7061">
        <v>0</v>
      </c>
      <c r="E7061">
        <v>0</v>
      </c>
      <c r="F7061">
        <v>0</v>
      </c>
      <c r="H7061" t="str">
        <f>_xlfn.XLOOKUP(A7061,Table1[CLIENTID],Table1[OVERALLSTATUS])</f>
        <v>Live</v>
      </c>
      <c r="I7061" t="str">
        <f>_xlfn.XLOOKUP(A7061,Table1[CLIENTID],Table1[CLIENTSPECIALTY])</f>
        <v>Family Medicine</v>
      </c>
      <c r="J7061" t="str">
        <f>_xlfn.XLOOKUP(A7061,Table1[CLIENTID],Table1[CLIENTSIZE])</f>
        <v>Small</v>
      </c>
    </row>
    <row r="7062" spans="1:10" x14ac:dyDescent="0.25">
      <c r="A7062">
        <v>2367</v>
      </c>
      <c r="B7062" s="1">
        <v>43059</v>
      </c>
      <c r="C7062">
        <v>8</v>
      </c>
      <c r="D7062">
        <v>0</v>
      </c>
      <c r="E7062">
        <v>0</v>
      </c>
      <c r="F7062">
        <v>0</v>
      </c>
      <c r="H7062" t="str">
        <f>_xlfn.XLOOKUP(A7062,Table1[CLIENTID],Table1[OVERALLSTATUS])</f>
        <v>Live</v>
      </c>
      <c r="I7062" t="str">
        <f>_xlfn.XLOOKUP(A7062,Table1[CLIENTID],Table1[CLIENTSPECIALTY])</f>
        <v>Family Medicine</v>
      </c>
      <c r="J7062" t="str">
        <f>_xlfn.XLOOKUP(A7062,Table1[CLIENTID],Table1[CLIENTSIZE])</f>
        <v>Small</v>
      </c>
    </row>
    <row r="7063" spans="1:10" x14ac:dyDescent="0.25">
      <c r="A7063">
        <v>2367</v>
      </c>
      <c r="B7063" s="1">
        <v>43087</v>
      </c>
      <c r="C7063">
        <v>8</v>
      </c>
      <c r="D7063">
        <v>0</v>
      </c>
      <c r="E7063">
        <v>0</v>
      </c>
      <c r="F7063">
        <v>0</v>
      </c>
      <c r="H7063" t="str">
        <f>_xlfn.XLOOKUP(A7063,Table1[CLIENTID],Table1[OVERALLSTATUS])</f>
        <v>Live</v>
      </c>
      <c r="I7063" t="str">
        <f>_xlfn.XLOOKUP(A7063,Table1[CLIENTID],Table1[CLIENTSPECIALTY])</f>
        <v>Family Medicine</v>
      </c>
      <c r="J7063" t="str">
        <f>_xlfn.XLOOKUP(A7063,Table1[CLIENTID],Table1[CLIENTSIZE])</f>
        <v>Small</v>
      </c>
    </row>
    <row r="7064" spans="1:10" x14ac:dyDescent="0.25">
      <c r="A7064">
        <v>2367</v>
      </c>
      <c r="B7064" s="1">
        <v>43101</v>
      </c>
      <c r="C7064">
        <v>8</v>
      </c>
      <c r="D7064">
        <v>0</v>
      </c>
      <c r="E7064">
        <v>0</v>
      </c>
      <c r="F7064">
        <v>0</v>
      </c>
      <c r="H7064" t="str">
        <f>_xlfn.XLOOKUP(A7064,Table1[CLIENTID],Table1[OVERALLSTATUS])</f>
        <v>Live</v>
      </c>
      <c r="I7064" t="str">
        <f>_xlfn.XLOOKUP(A7064,Table1[CLIENTID],Table1[CLIENTSPECIALTY])</f>
        <v>Family Medicine</v>
      </c>
      <c r="J7064" t="str">
        <f>_xlfn.XLOOKUP(A7064,Table1[CLIENTID],Table1[CLIENTSIZE])</f>
        <v>Small</v>
      </c>
    </row>
    <row r="7065" spans="1:10" x14ac:dyDescent="0.25">
      <c r="A7065">
        <v>2396</v>
      </c>
      <c r="B7065" s="1">
        <v>43080</v>
      </c>
      <c r="C7065">
        <v>8</v>
      </c>
      <c r="D7065">
        <v>0</v>
      </c>
      <c r="E7065">
        <v>0</v>
      </c>
      <c r="F7065">
        <v>0</v>
      </c>
      <c r="H7065" t="str">
        <f>_xlfn.XLOOKUP(A7065,Table1[CLIENTID],Table1[OVERALLSTATUS])</f>
        <v>Live</v>
      </c>
      <c r="I7065" t="str">
        <f>_xlfn.XLOOKUP(A7065,Table1[CLIENTID],Table1[CLIENTSPECIALTY])</f>
        <v>Family Medicine</v>
      </c>
      <c r="J7065" t="str">
        <f>_xlfn.XLOOKUP(A7065,Table1[CLIENTID],Table1[CLIENTSIZE])</f>
        <v>Small</v>
      </c>
    </row>
    <row r="7066" spans="1:10" x14ac:dyDescent="0.25">
      <c r="A7066">
        <v>2420</v>
      </c>
      <c r="B7066" s="1">
        <v>43101</v>
      </c>
      <c r="C7066">
        <v>8</v>
      </c>
      <c r="D7066">
        <v>1</v>
      </c>
      <c r="E7066">
        <v>0</v>
      </c>
      <c r="F7066">
        <v>0</v>
      </c>
      <c r="H7066" t="str">
        <f>_xlfn.XLOOKUP(A7066,Table1[CLIENTID],Table1[OVERALLSTATUS])</f>
        <v>Live</v>
      </c>
      <c r="I7066" t="str">
        <f>_xlfn.XLOOKUP(A7066,Table1[CLIENTID],Table1[CLIENTSPECIALTY])</f>
        <v>Family Medicine</v>
      </c>
      <c r="J7066" t="str">
        <f>_xlfn.XLOOKUP(A7066,Table1[CLIENTID],Table1[CLIENTSIZE])</f>
        <v>Small</v>
      </c>
    </row>
    <row r="7067" spans="1:10" x14ac:dyDescent="0.25">
      <c r="A7067">
        <v>2428</v>
      </c>
      <c r="B7067" s="1">
        <v>43059</v>
      </c>
      <c r="C7067">
        <v>8</v>
      </c>
      <c r="D7067">
        <v>3</v>
      </c>
      <c r="E7067">
        <v>0</v>
      </c>
      <c r="F7067">
        <v>0</v>
      </c>
      <c r="H7067" t="str">
        <f>_xlfn.XLOOKUP(A7067,Table1[CLIENTID],Table1[OVERALLSTATUS])</f>
        <v>Live</v>
      </c>
      <c r="I7067" t="str">
        <f>_xlfn.XLOOKUP(A7067,Table1[CLIENTID],Table1[CLIENTSPECIALTY])</f>
        <v>Family Medicine</v>
      </c>
      <c r="J7067" t="str">
        <f>_xlfn.XLOOKUP(A7067,Table1[CLIENTID],Table1[CLIENTSIZE])</f>
        <v>Small</v>
      </c>
    </row>
    <row r="7068" spans="1:10" x14ac:dyDescent="0.25">
      <c r="A7068">
        <v>2441</v>
      </c>
      <c r="B7068" s="1">
        <v>43094</v>
      </c>
      <c r="C7068">
        <v>8</v>
      </c>
      <c r="D7068">
        <v>0</v>
      </c>
      <c r="E7068">
        <v>0</v>
      </c>
      <c r="F7068">
        <v>0</v>
      </c>
      <c r="H7068" t="str">
        <f>_xlfn.XLOOKUP(A7068,Table1[CLIENTID],Table1[OVERALLSTATUS])</f>
        <v>Live</v>
      </c>
      <c r="I7068" t="str">
        <f>_xlfn.XLOOKUP(A7068,Table1[CLIENTID],Table1[CLIENTSPECIALTY])</f>
        <v>Surgery</v>
      </c>
      <c r="J7068" t="str">
        <f>_xlfn.XLOOKUP(A7068,Table1[CLIENTID],Table1[CLIENTSIZE])</f>
        <v>Small</v>
      </c>
    </row>
    <row r="7069" spans="1:10" x14ac:dyDescent="0.25">
      <c r="A7069">
        <v>2482</v>
      </c>
      <c r="B7069" s="1">
        <v>43066</v>
      </c>
      <c r="C7069">
        <v>8</v>
      </c>
      <c r="D7069">
        <v>0</v>
      </c>
      <c r="E7069">
        <v>2</v>
      </c>
      <c r="F7069">
        <v>2</v>
      </c>
      <c r="H7069" t="str">
        <f>_xlfn.XLOOKUP(A7069,Table1[CLIENTID],Table1[OVERALLSTATUS])</f>
        <v>Live</v>
      </c>
      <c r="I7069" t="str">
        <f>_xlfn.XLOOKUP(A7069,Table1[CLIENTID],Table1[CLIENTSPECIALTY])</f>
        <v>Family Medicine</v>
      </c>
      <c r="J7069" t="str">
        <f>_xlfn.XLOOKUP(A7069,Table1[CLIENTID],Table1[CLIENTSIZE])</f>
        <v>Small</v>
      </c>
    </row>
    <row r="7070" spans="1:10" x14ac:dyDescent="0.25">
      <c r="A7070">
        <v>2482</v>
      </c>
      <c r="B7070" s="1">
        <v>43073</v>
      </c>
      <c r="C7070">
        <v>8</v>
      </c>
      <c r="D7070">
        <v>3</v>
      </c>
      <c r="E7070">
        <v>7</v>
      </c>
      <c r="F7070">
        <v>3</v>
      </c>
      <c r="H7070" t="str">
        <f>_xlfn.XLOOKUP(A7070,Table1[CLIENTID],Table1[OVERALLSTATUS])</f>
        <v>Live</v>
      </c>
      <c r="I7070" t="str">
        <f>_xlfn.XLOOKUP(A7070,Table1[CLIENTID],Table1[CLIENTSPECIALTY])</f>
        <v>Family Medicine</v>
      </c>
      <c r="J7070" t="str">
        <f>_xlfn.XLOOKUP(A7070,Table1[CLIENTID],Table1[CLIENTSIZE])</f>
        <v>Small</v>
      </c>
    </row>
    <row r="7071" spans="1:10" x14ac:dyDescent="0.25">
      <c r="A7071">
        <v>2489</v>
      </c>
      <c r="B7071" s="1">
        <v>43080</v>
      </c>
      <c r="C7071">
        <v>8</v>
      </c>
      <c r="D7071">
        <v>2</v>
      </c>
      <c r="E7071">
        <v>0</v>
      </c>
      <c r="F7071">
        <v>0</v>
      </c>
      <c r="H7071" t="str">
        <f>_xlfn.XLOOKUP(A7071,Table1[CLIENTID],Table1[OVERALLSTATUS])</f>
        <v>Live</v>
      </c>
      <c r="I7071" t="str">
        <f>_xlfn.XLOOKUP(A7071,Table1[CLIENTID],Table1[CLIENTSPECIALTY])</f>
        <v>Family Medicine</v>
      </c>
      <c r="J7071" t="str">
        <f>_xlfn.XLOOKUP(A7071,Table1[CLIENTID],Table1[CLIENTSIZE])</f>
        <v>Small</v>
      </c>
    </row>
    <row r="7072" spans="1:10" x14ac:dyDescent="0.25">
      <c r="A7072">
        <v>2502</v>
      </c>
      <c r="B7072" s="1">
        <v>43059</v>
      </c>
      <c r="C7072">
        <v>8</v>
      </c>
      <c r="D7072">
        <v>0</v>
      </c>
      <c r="E7072">
        <v>0</v>
      </c>
      <c r="F7072">
        <v>0</v>
      </c>
      <c r="H7072" t="str">
        <f>_xlfn.XLOOKUP(A7072,Table1[CLIENTID],Table1[OVERALLSTATUS])</f>
        <v>Live</v>
      </c>
      <c r="I7072" t="str">
        <f>_xlfn.XLOOKUP(A7072,Table1[CLIENTID],Table1[CLIENTSPECIALTY])</f>
        <v>Surgery</v>
      </c>
      <c r="J7072" t="str">
        <f>_xlfn.XLOOKUP(A7072,Table1[CLIENTID],Table1[CLIENTSIZE])</f>
        <v>Small</v>
      </c>
    </row>
    <row r="7073" spans="1:10" x14ac:dyDescent="0.25">
      <c r="A7073">
        <v>2502</v>
      </c>
      <c r="B7073" s="1">
        <v>43094</v>
      </c>
      <c r="C7073">
        <v>8</v>
      </c>
      <c r="D7073">
        <v>0</v>
      </c>
      <c r="E7073">
        <v>0</v>
      </c>
      <c r="F7073">
        <v>0</v>
      </c>
      <c r="H7073" t="str">
        <f>_xlfn.XLOOKUP(A7073,Table1[CLIENTID],Table1[OVERALLSTATUS])</f>
        <v>Live</v>
      </c>
      <c r="I7073" t="str">
        <f>_xlfn.XLOOKUP(A7073,Table1[CLIENTID],Table1[CLIENTSPECIALTY])</f>
        <v>Surgery</v>
      </c>
      <c r="J7073" t="str">
        <f>_xlfn.XLOOKUP(A7073,Table1[CLIENTID],Table1[CLIENTSIZE])</f>
        <v>Small</v>
      </c>
    </row>
    <row r="7074" spans="1:10" x14ac:dyDescent="0.25">
      <c r="A7074">
        <v>2515</v>
      </c>
      <c r="B7074" s="1">
        <v>43073</v>
      </c>
      <c r="C7074">
        <v>8</v>
      </c>
      <c r="D7074">
        <v>2</v>
      </c>
      <c r="E7074">
        <v>0</v>
      </c>
      <c r="F7074">
        <v>0</v>
      </c>
      <c r="H7074" t="str">
        <f>_xlfn.XLOOKUP(A7074,Table1[CLIENTID],Table1[OVERALLSTATUS])</f>
        <v>Live</v>
      </c>
      <c r="I7074" t="str">
        <f>_xlfn.XLOOKUP(A7074,Table1[CLIENTID],Table1[CLIENTSPECIALTY])</f>
        <v>Surgery</v>
      </c>
      <c r="J7074" t="str">
        <f>_xlfn.XLOOKUP(A7074,Table1[CLIENTID],Table1[CLIENTSIZE])</f>
        <v>Small</v>
      </c>
    </row>
    <row r="7075" spans="1:10" x14ac:dyDescent="0.25">
      <c r="A7075">
        <v>2517</v>
      </c>
      <c r="B7075" s="1">
        <v>43059</v>
      </c>
      <c r="C7075">
        <v>8</v>
      </c>
      <c r="D7075">
        <v>9</v>
      </c>
      <c r="E7075">
        <v>0</v>
      </c>
      <c r="F7075">
        <v>0</v>
      </c>
      <c r="H7075" t="str">
        <f>_xlfn.XLOOKUP(A7075,Table1[CLIENTID],Table1[OVERALLSTATUS])</f>
        <v>Live</v>
      </c>
      <c r="I7075" t="str">
        <f>_xlfn.XLOOKUP(A7075,Table1[CLIENTID],Table1[CLIENTSPECIALTY])</f>
        <v>Surgery</v>
      </c>
      <c r="J7075" t="str">
        <f>_xlfn.XLOOKUP(A7075,Table1[CLIENTID],Table1[CLIENTSIZE])</f>
        <v>Small</v>
      </c>
    </row>
    <row r="7076" spans="1:10" x14ac:dyDescent="0.25">
      <c r="A7076">
        <v>2554</v>
      </c>
      <c r="B7076" s="1">
        <v>43073</v>
      </c>
      <c r="C7076">
        <v>8</v>
      </c>
      <c r="D7076">
        <v>4</v>
      </c>
      <c r="E7076">
        <v>0</v>
      </c>
      <c r="F7076">
        <v>0</v>
      </c>
      <c r="H7076" t="str">
        <f>_xlfn.XLOOKUP(A7076,Table1[CLIENTID],Table1[OVERALLSTATUS])</f>
        <v>Live</v>
      </c>
      <c r="I7076" t="str">
        <f>_xlfn.XLOOKUP(A7076,Table1[CLIENTID],Table1[CLIENTSPECIALTY])</f>
        <v>Surgery</v>
      </c>
      <c r="J7076" t="str">
        <f>_xlfn.XLOOKUP(A7076,Table1[CLIENTID],Table1[CLIENTSIZE])</f>
        <v>Small</v>
      </c>
    </row>
    <row r="7077" spans="1:10" x14ac:dyDescent="0.25">
      <c r="A7077">
        <v>2569</v>
      </c>
      <c r="B7077" s="1">
        <v>43073</v>
      </c>
      <c r="C7077">
        <v>8</v>
      </c>
      <c r="D7077">
        <v>0</v>
      </c>
      <c r="E7077">
        <v>0</v>
      </c>
      <c r="F7077">
        <v>0</v>
      </c>
      <c r="H7077" t="str">
        <f>_xlfn.XLOOKUP(A7077,Table1[CLIENTID],Table1[OVERALLSTATUS])</f>
        <v>Live</v>
      </c>
      <c r="I7077" t="str">
        <f>_xlfn.XLOOKUP(A7077,Table1[CLIENTID],Table1[CLIENTSPECIALTY])</f>
        <v>Family Medicine</v>
      </c>
      <c r="J7077" t="str">
        <f>_xlfn.XLOOKUP(A7077,Table1[CLIENTID],Table1[CLIENTSIZE])</f>
        <v>Small</v>
      </c>
    </row>
    <row r="7078" spans="1:10" x14ac:dyDescent="0.25">
      <c r="A7078">
        <v>2605</v>
      </c>
      <c r="B7078" s="1">
        <v>43052</v>
      </c>
      <c r="C7078">
        <v>8</v>
      </c>
      <c r="D7078">
        <v>0</v>
      </c>
      <c r="E7078">
        <v>3</v>
      </c>
      <c r="F7078">
        <v>0</v>
      </c>
      <c r="H7078" t="str">
        <f>_xlfn.XLOOKUP(A7078,Table1[CLIENTID],Table1[OVERALLSTATUS])</f>
        <v>Live</v>
      </c>
      <c r="I7078" t="str">
        <f>_xlfn.XLOOKUP(A7078,Table1[CLIENTID],Table1[CLIENTSPECIALTY])</f>
        <v>Surgery</v>
      </c>
      <c r="J7078" t="str">
        <f>_xlfn.XLOOKUP(A7078,Table1[CLIENTID],Table1[CLIENTSIZE])</f>
        <v>Small</v>
      </c>
    </row>
    <row r="7079" spans="1:10" x14ac:dyDescent="0.25">
      <c r="A7079">
        <v>2620</v>
      </c>
      <c r="B7079" s="1">
        <v>43094</v>
      </c>
      <c r="C7079">
        <v>8</v>
      </c>
      <c r="D7079">
        <v>0</v>
      </c>
      <c r="E7079">
        <v>0</v>
      </c>
      <c r="F7079">
        <v>0</v>
      </c>
      <c r="H7079" t="str">
        <f>_xlfn.XLOOKUP(A7079,Table1[CLIENTID],Table1[OVERALLSTATUS])</f>
        <v>Live</v>
      </c>
      <c r="I7079" t="str">
        <f>_xlfn.XLOOKUP(A7079,Table1[CLIENTID],Table1[CLIENTSPECIALTY])</f>
        <v>Surgery</v>
      </c>
      <c r="J7079" t="str">
        <f>_xlfn.XLOOKUP(A7079,Table1[CLIENTID],Table1[CLIENTSIZE])</f>
        <v>Small</v>
      </c>
    </row>
    <row r="7080" spans="1:10" x14ac:dyDescent="0.25">
      <c r="A7080">
        <v>2631</v>
      </c>
      <c r="B7080" s="1">
        <v>43108</v>
      </c>
      <c r="C7080">
        <v>8</v>
      </c>
      <c r="D7080">
        <v>0</v>
      </c>
      <c r="E7080">
        <v>0</v>
      </c>
      <c r="F7080">
        <v>0</v>
      </c>
      <c r="H7080" t="str">
        <f>_xlfn.XLOOKUP(A7080,Table1[CLIENTID],Table1[OVERALLSTATUS])</f>
        <v>Live</v>
      </c>
      <c r="I7080" t="str">
        <f>_xlfn.XLOOKUP(A7080,Table1[CLIENTID],Table1[CLIENTSPECIALTY])</f>
        <v>Surgery</v>
      </c>
      <c r="J7080" t="str">
        <f>_xlfn.XLOOKUP(A7080,Table1[CLIENTID],Table1[CLIENTSIZE])</f>
        <v>Small</v>
      </c>
    </row>
    <row r="7081" spans="1:10" x14ac:dyDescent="0.25">
      <c r="A7081">
        <v>2657</v>
      </c>
      <c r="B7081" s="1">
        <v>43087</v>
      </c>
      <c r="C7081">
        <v>8</v>
      </c>
      <c r="D7081">
        <v>0</v>
      </c>
      <c r="E7081">
        <v>0</v>
      </c>
      <c r="F7081">
        <v>0</v>
      </c>
      <c r="H7081" t="str">
        <f>_xlfn.XLOOKUP(A7081,Table1[CLIENTID],Table1[OVERALLSTATUS])</f>
        <v>Live</v>
      </c>
      <c r="I7081" t="str">
        <f>_xlfn.XLOOKUP(A7081,Table1[CLIENTID],Table1[CLIENTSPECIALTY])</f>
        <v>Surgery</v>
      </c>
      <c r="J7081" t="str">
        <f>_xlfn.XLOOKUP(A7081,Table1[CLIENTID],Table1[CLIENTSIZE])</f>
        <v>Small</v>
      </c>
    </row>
    <row r="7082" spans="1:10" x14ac:dyDescent="0.25">
      <c r="A7082">
        <v>2666</v>
      </c>
      <c r="B7082" s="1">
        <v>43080</v>
      </c>
      <c r="C7082">
        <v>8</v>
      </c>
      <c r="D7082">
        <v>0</v>
      </c>
      <c r="E7082">
        <v>0</v>
      </c>
      <c r="F7082">
        <v>0</v>
      </c>
      <c r="H7082" t="str">
        <f>_xlfn.XLOOKUP(A7082,Table1[CLIENTID],Table1[OVERALLSTATUS])</f>
        <v>Live</v>
      </c>
      <c r="I7082" t="str">
        <f>_xlfn.XLOOKUP(A7082,Table1[CLIENTID],Table1[CLIENTSPECIALTY])</f>
        <v>Surgery</v>
      </c>
      <c r="J7082" t="str">
        <f>_xlfn.XLOOKUP(A7082,Table1[CLIENTID],Table1[CLIENTSIZE])</f>
        <v>Small</v>
      </c>
    </row>
    <row r="7083" spans="1:10" x14ac:dyDescent="0.25">
      <c r="A7083">
        <v>2674</v>
      </c>
      <c r="B7083" s="1">
        <v>43073</v>
      </c>
      <c r="C7083">
        <v>8</v>
      </c>
      <c r="D7083">
        <v>0</v>
      </c>
      <c r="E7083">
        <v>0</v>
      </c>
      <c r="F7083">
        <v>0</v>
      </c>
      <c r="H7083" t="str">
        <f>_xlfn.XLOOKUP(A7083,Table1[CLIENTID],Table1[OVERALLSTATUS])</f>
        <v>Live</v>
      </c>
      <c r="I7083" t="str">
        <f>_xlfn.XLOOKUP(A7083,Table1[CLIENTID],Table1[CLIENTSPECIALTY])</f>
        <v>Surgery</v>
      </c>
      <c r="J7083" t="str">
        <f>_xlfn.XLOOKUP(A7083,Table1[CLIENTID],Table1[CLIENTSIZE])</f>
        <v>Small</v>
      </c>
    </row>
    <row r="7084" spans="1:10" x14ac:dyDescent="0.25">
      <c r="A7084">
        <v>2732</v>
      </c>
      <c r="B7084" s="1">
        <v>43073</v>
      </c>
      <c r="C7084">
        <v>8</v>
      </c>
      <c r="D7084">
        <v>1</v>
      </c>
      <c r="E7084">
        <v>8</v>
      </c>
      <c r="F7084">
        <v>7</v>
      </c>
      <c r="H7084" t="str">
        <f>_xlfn.XLOOKUP(A7084,Table1[CLIENTID],Table1[OVERALLSTATUS])</f>
        <v>Live</v>
      </c>
      <c r="I7084" t="str">
        <f>_xlfn.XLOOKUP(A7084,Table1[CLIENTID],Table1[CLIENTSPECIALTY])</f>
        <v>Surgery</v>
      </c>
      <c r="J7084" t="str">
        <f>_xlfn.XLOOKUP(A7084,Table1[CLIENTID],Table1[CLIENTSIZE])</f>
        <v>Small</v>
      </c>
    </row>
    <row r="7085" spans="1:10" x14ac:dyDescent="0.25">
      <c r="A7085">
        <v>2732</v>
      </c>
      <c r="B7085" s="1">
        <v>43080</v>
      </c>
      <c r="C7085">
        <v>8</v>
      </c>
      <c r="D7085">
        <v>2</v>
      </c>
      <c r="E7085">
        <v>2</v>
      </c>
      <c r="F7085">
        <v>0</v>
      </c>
      <c r="H7085" t="str">
        <f>_xlfn.XLOOKUP(A7085,Table1[CLIENTID],Table1[OVERALLSTATUS])</f>
        <v>Live</v>
      </c>
      <c r="I7085" t="str">
        <f>_xlfn.XLOOKUP(A7085,Table1[CLIENTID],Table1[CLIENTSPECIALTY])</f>
        <v>Surgery</v>
      </c>
      <c r="J7085" t="str">
        <f>_xlfn.XLOOKUP(A7085,Table1[CLIENTID],Table1[CLIENTSIZE])</f>
        <v>Small</v>
      </c>
    </row>
    <row r="7086" spans="1:10" x14ac:dyDescent="0.25">
      <c r="A7086">
        <v>2732</v>
      </c>
      <c r="B7086" s="1">
        <v>43108</v>
      </c>
      <c r="C7086">
        <v>8</v>
      </c>
      <c r="D7086">
        <v>0</v>
      </c>
      <c r="E7086">
        <v>2</v>
      </c>
      <c r="F7086">
        <v>2</v>
      </c>
      <c r="H7086" t="str">
        <f>_xlfn.XLOOKUP(A7086,Table1[CLIENTID],Table1[OVERALLSTATUS])</f>
        <v>Live</v>
      </c>
      <c r="I7086" t="str">
        <f>_xlfn.XLOOKUP(A7086,Table1[CLIENTID],Table1[CLIENTSPECIALTY])</f>
        <v>Surgery</v>
      </c>
      <c r="J7086" t="str">
        <f>_xlfn.XLOOKUP(A7086,Table1[CLIENTID],Table1[CLIENTSIZE])</f>
        <v>Small</v>
      </c>
    </row>
    <row r="7087" spans="1:10" x14ac:dyDescent="0.25">
      <c r="A7087">
        <v>2764</v>
      </c>
      <c r="B7087" s="1">
        <v>43094</v>
      </c>
      <c r="C7087">
        <v>8</v>
      </c>
      <c r="D7087">
        <v>0</v>
      </c>
      <c r="E7087">
        <v>1</v>
      </c>
      <c r="F7087">
        <v>1</v>
      </c>
      <c r="H7087" t="str">
        <f>_xlfn.XLOOKUP(A7087,Table1[CLIENTID],Table1[OVERALLSTATUS])</f>
        <v>Live</v>
      </c>
      <c r="I7087" t="str">
        <f>_xlfn.XLOOKUP(A7087,Table1[CLIENTID],Table1[CLIENTSPECIALTY])</f>
        <v>Surgery</v>
      </c>
      <c r="J7087" t="str">
        <f>_xlfn.XLOOKUP(A7087,Table1[CLIENTID],Table1[CLIENTSIZE])</f>
        <v>Small</v>
      </c>
    </row>
    <row r="7088" spans="1:10" x14ac:dyDescent="0.25">
      <c r="A7088">
        <v>2797</v>
      </c>
      <c r="B7088" s="1">
        <v>43052</v>
      </c>
      <c r="C7088">
        <v>8</v>
      </c>
      <c r="D7088">
        <v>0</v>
      </c>
      <c r="E7088">
        <v>0</v>
      </c>
      <c r="F7088">
        <v>0</v>
      </c>
      <c r="H7088" t="str">
        <f>_xlfn.XLOOKUP(A7088,Table1[CLIENTID],Table1[OVERALLSTATUS])</f>
        <v>Live</v>
      </c>
      <c r="I7088" t="str">
        <f>_xlfn.XLOOKUP(A7088,Table1[CLIENTID],Table1[CLIENTSPECIALTY])</f>
        <v>Surgery</v>
      </c>
      <c r="J7088" t="str">
        <f>_xlfn.XLOOKUP(A7088,Table1[CLIENTID],Table1[CLIENTSIZE])</f>
        <v>Small</v>
      </c>
    </row>
    <row r="7089" spans="1:10" x14ac:dyDescent="0.25">
      <c r="A7089">
        <v>2797</v>
      </c>
      <c r="B7089" s="1">
        <v>43073</v>
      </c>
      <c r="C7089">
        <v>8</v>
      </c>
      <c r="D7089">
        <v>0</v>
      </c>
      <c r="E7089">
        <v>0</v>
      </c>
      <c r="F7089">
        <v>0</v>
      </c>
      <c r="H7089" t="str">
        <f>_xlfn.XLOOKUP(A7089,Table1[CLIENTID],Table1[OVERALLSTATUS])</f>
        <v>Live</v>
      </c>
      <c r="I7089" t="str">
        <f>_xlfn.XLOOKUP(A7089,Table1[CLIENTID],Table1[CLIENTSPECIALTY])</f>
        <v>Surgery</v>
      </c>
      <c r="J7089" t="str">
        <f>_xlfn.XLOOKUP(A7089,Table1[CLIENTID],Table1[CLIENTSIZE])</f>
        <v>Small</v>
      </c>
    </row>
    <row r="7090" spans="1:10" x14ac:dyDescent="0.25">
      <c r="A7090">
        <v>2797</v>
      </c>
      <c r="B7090" s="1">
        <v>43094</v>
      </c>
      <c r="C7090">
        <v>8</v>
      </c>
      <c r="D7090">
        <v>0</v>
      </c>
      <c r="E7090">
        <v>0</v>
      </c>
      <c r="F7090">
        <v>0</v>
      </c>
      <c r="H7090" t="str">
        <f>_xlfn.XLOOKUP(A7090,Table1[CLIENTID],Table1[OVERALLSTATUS])</f>
        <v>Live</v>
      </c>
      <c r="I7090" t="str">
        <f>_xlfn.XLOOKUP(A7090,Table1[CLIENTID],Table1[CLIENTSPECIALTY])</f>
        <v>Surgery</v>
      </c>
      <c r="J7090" t="str">
        <f>_xlfn.XLOOKUP(A7090,Table1[CLIENTID],Table1[CLIENTSIZE])</f>
        <v>Small</v>
      </c>
    </row>
    <row r="7091" spans="1:10" x14ac:dyDescent="0.25">
      <c r="A7091">
        <v>2827</v>
      </c>
      <c r="B7091" s="1">
        <v>43066</v>
      </c>
      <c r="C7091">
        <v>8</v>
      </c>
      <c r="D7091">
        <v>0</v>
      </c>
      <c r="E7091">
        <v>0</v>
      </c>
      <c r="F7091">
        <v>0</v>
      </c>
      <c r="H7091" t="str">
        <f>_xlfn.XLOOKUP(A7091,Table1[CLIENTID],Table1[OVERALLSTATUS])</f>
        <v>Live</v>
      </c>
      <c r="I7091" t="str">
        <f>_xlfn.XLOOKUP(A7091,Table1[CLIENTID],Table1[CLIENTSPECIALTY])</f>
        <v>Family Medicine</v>
      </c>
      <c r="J7091" t="str">
        <f>_xlfn.XLOOKUP(A7091,Table1[CLIENTID],Table1[CLIENTSIZE])</f>
        <v>Small</v>
      </c>
    </row>
    <row r="7092" spans="1:10" x14ac:dyDescent="0.25">
      <c r="A7092">
        <v>2829</v>
      </c>
      <c r="B7092" s="1">
        <v>43094</v>
      </c>
      <c r="C7092">
        <v>8</v>
      </c>
      <c r="D7092">
        <v>0</v>
      </c>
      <c r="E7092">
        <v>0</v>
      </c>
      <c r="F7092">
        <v>0</v>
      </c>
      <c r="H7092" t="str">
        <f>_xlfn.XLOOKUP(A7092,Table1[CLIENTID],Table1[OVERALLSTATUS])</f>
        <v>Live</v>
      </c>
      <c r="I7092" t="str">
        <f>_xlfn.XLOOKUP(A7092,Table1[CLIENTID],Table1[CLIENTSPECIALTY])</f>
        <v>Surgery</v>
      </c>
      <c r="J7092" t="str">
        <f>_xlfn.XLOOKUP(A7092,Table1[CLIENTID],Table1[CLIENTSIZE])</f>
        <v>Small</v>
      </c>
    </row>
    <row r="7093" spans="1:10" x14ac:dyDescent="0.25">
      <c r="A7093">
        <v>2863</v>
      </c>
      <c r="B7093" s="1">
        <v>43066</v>
      </c>
      <c r="C7093">
        <v>8</v>
      </c>
      <c r="D7093">
        <v>0</v>
      </c>
      <c r="E7093">
        <v>0</v>
      </c>
      <c r="F7093">
        <v>0</v>
      </c>
      <c r="H7093" t="str">
        <f>_xlfn.XLOOKUP(A7093,Table1[CLIENTID],Table1[OVERALLSTATUS])</f>
        <v>Live</v>
      </c>
      <c r="I7093" t="str">
        <f>_xlfn.XLOOKUP(A7093,Table1[CLIENTID],Table1[CLIENTSPECIALTY])</f>
        <v>Surgery</v>
      </c>
      <c r="J7093" t="str">
        <f>_xlfn.XLOOKUP(A7093,Table1[CLIENTID],Table1[CLIENTSIZE])</f>
        <v>Small</v>
      </c>
    </row>
    <row r="7094" spans="1:10" x14ac:dyDescent="0.25">
      <c r="A7094">
        <v>2863</v>
      </c>
      <c r="B7094" s="1">
        <v>43101</v>
      </c>
      <c r="C7094">
        <v>8</v>
      </c>
      <c r="D7094">
        <v>0</v>
      </c>
      <c r="E7094">
        <v>0</v>
      </c>
      <c r="F7094">
        <v>0</v>
      </c>
      <c r="H7094" t="str">
        <f>_xlfn.XLOOKUP(A7094,Table1[CLIENTID],Table1[OVERALLSTATUS])</f>
        <v>Live</v>
      </c>
      <c r="I7094" t="str">
        <f>_xlfn.XLOOKUP(A7094,Table1[CLIENTID],Table1[CLIENTSPECIALTY])</f>
        <v>Surgery</v>
      </c>
      <c r="J7094" t="str">
        <f>_xlfn.XLOOKUP(A7094,Table1[CLIENTID],Table1[CLIENTSIZE])</f>
        <v>Small</v>
      </c>
    </row>
    <row r="7095" spans="1:10" x14ac:dyDescent="0.25">
      <c r="A7095">
        <v>2941</v>
      </c>
      <c r="B7095" s="1">
        <v>43066</v>
      </c>
      <c r="C7095">
        <v>8</v>
      </c>
      <c r="D7095">
        <v>0</v>
      </c>
      <c r="E7095">
        <v>0</v>
      </c>
      <c r="F7095">
        <v>0</v>
      </c>
      <c r="H7095" t="str">
        <f>_xlfn.XLOOKUP(A7095,Table1[CLIENTID],Table1[OVERALLSTATUS])</f>
        <v>Live</v>
      </c>
      <c r="I7095" t="str">
        <f>_xlfn.XLOOKUP(A7095,Table1[CLIENTID],Table1[CLIENTSPECIALTY])</f>
        <v>Surgery</v>
      </c>
      <c r="J7095" t="str">
        <f>_xlfn.XLOOKUP(A7095,Table1[CLIENTID],Table1[CLIENTSIZE])</f>
        <v>Small</v>
      </c>
    </row>
    <row r="7096" spans="1:10" x14ac:dyDescent="0.25">
      <c r="A7096">
        <v>2941</v>
      </c>
      <c r="B7096" s="1">
        <v>43094</v>
      </c>
      <c r="C7096">
        <v>8</v>
      </c>
      <c r="D7096">
        <v>2</v>
      </c>
      <c r="E7096">
        <v>0</v>
      </c>
      <c r="F7096">
        <v>0</v>
      </c>
      <c r="H7096" t="str">
        <f>_xlfn.XLOOKUP(A7096,Table1[CLIENTID],Table1[OVERALLSTATUS])</f>
        <v>Live</v>
      </c>
      <c r="I7096" t="str">
        <f>_xlfn.XLOOKUP(A7096,Table1[CLIENTID],Table1[CLIENTSPECIALTY])</f>
        <v>Surgery</v>
      </c>
      <c r="J7096" t="str">
        <f>_xlfn.XLOOKUP(A7096,Table1[CLIENTID],Table1[CLIENTSIZE])</f>
        <v>Small</v>
      </c>
    </row>
    <row r="7097" spans="1:10" x14ac:dyDescent="0.25">
      <c r="A7097">
        <v>2953</v>
      </c>
      <c r="B7097" s="1">
        <v>43094</v>
      </c>
      <c r="C7097">
        <v>8</v>
      </c>
      <c r="D7097">
        <v>0</v>
      </c>
      <c r="E7097">
        <v>0</v>
      </c>
      <c r="F7097">
        <v>0</v>
      </c>
      <c r="H7097" t="str">
        <f>_xlfn.XLOOKUP(A7097,Table1[CLIENTID],Table1[OVERALLSTATUS])</f>
        <v>Live</v>
      </c>
      <c r="I7097" t="str">
        <f>_xlfn.XLOOKUP(A7097,Table1[CLIENTID],Table1[CLIENTSPECIALTY])</f>
        <v>Surgery</v>
      </c>
      <c r="J7097" t="str">
        <f>_xlfn.XLOOKUP(A7097,Table1[CLIENTID],Table1[CLIENTSIZE])</f>
        <v>Small</v>
      </c>
    </row>
    <row r="7098" spans="1:10" x14ac:dyDescent="0.25">
      <c r="A7098">
        <v>2981</v>
      </c>
      <c r="B7098" s="1">
        <v>43080</v>
      </c>
      <c r="C7098">
        <v>8</v>
      </c>
      <c r="D7098">
        <v>0</v>
      </c>
      <c r="E7098">
        <v>0</v>
      </c>
      <c r="F7098">
        <v>0</v>
      </c>
      <c r="H7098" t="str">
        <f>_xlfn.XLOOKUP(A7098,Table1[CLIENTID],Table1[OVERALLSTATUS])</f>
        <v>Live</v>
      </c>
      <c r="I7098" t="str">
        <f>_xlfn.XLOOKUP(A7098,Table1[CLIENTID],Table1[CLIENTSPECIALTY])</f>
        <v>Surgery</v>
      </c>
      <c r="J7098" t="str">
        <f>_xlfn.XLOOKUP(A7098,Table1[CLIENTID],Table1[CLIENTSIZE])</f>
        <v>Small</v>
      </c>
    </row>
    <row r="7099" spans="1:10" x14ac:dyDescent="0.25">
      <c r="A7099">
        <v>2982</v>
      </c>
      <c r="B7099" s="1">
        <v>43073</v>
      </c>
      <c r="C7099">
        <v>8</v>
      </c>
      <c r="D7099">
        <v>2</v>
      </c>
      <c r="E7099">
        <v>0</v>
      </c>
      <c r="F7099">
        <v>0</v>
      </c>
      <c r="H7099" t="str">
        <f>_xlfn.XLOOKUP(A7099,Table1[CLIENTID],Table1[OVERALLSTATUS])</f>
        <v>Live</v>
      </c>
      <c r="I7099" t="str">
        <f>_xlfn.XLOOKUP(A7099,Table1[CLIENTID],Table1[CLIENTSPECIALTY])</f>
        <v>Family Medicine</v>
      </c>
      <c r="J7099" t="str">
        <f>_xlfn.XLOOKUP(A7099,Table1[CLIENTID],Table1[CLIENTSIZE])</f>
        <v>Small</v>
      </c>
    </row>
    <row r="7100" spans="1:10" x14ac:dyDescent="0.25">
      <c r="A7100">
        <v>3096</v>
      </c>
      <c r="B7100" s="1">
        <v>43108</v>
      </c>
      <c r="C7100">
        <v>8</v>
      </c>
      <c r="D7100">
        <v>0</v>
      </c>
      <c r="E7100">
        <v>0</v>
      </c>
      <c r="F7100">
        <v>0</v>
      </c>
      <c r="H7100" t="str">
        <f>_xlfn.XLOOKUP(A7100,Table1[CLIENTID],Table1[OVERALLSTATUS])</f>
        <v>Live</v>
      </c>
      <c r="I7100" t="str">
        <f>_xlfn.XLOOKUP(A7100,Table1[CLIENTID],Table1[CLIENTSPECIALTY])</f>
        <v>Surgery</v>
      </c>
      <c r="J7100" t="str">
        <f>_xlfn.XLOOKUP(A7100,Table1[CLIENTID],Table1[CLIENTSIZE])</f>
        <v>Small</v>
      </c>
    </row>
    <row r="7101" spans="1:10" x14ac:dyDescent="0.25">
      <c r="A7101">
        <v>3138</v>
      </c>
      <c r="B7101" s="1">
        <v>43066</v>
      </c>
      <c r="C7101">
        <v>8</v>
      </c>
      <c r="D7101">
        <v>0</v>
      </c>
      <c r="E7101">
        <v>0</v>
      </c>
      <c r="F7101">
        <v>0</v>
      </c>
      <c r="H7101" t="str">
        <f>_xlfn.XLOOKUP(A7101,Table1[CLIENTID],Table1[OVERALLSTATUS])</f>
        <v>Live</v>
      </c>
      <c r="I7101" t="str">
        <f>_xlfn.XLOOKUP(A7101,Table1[CLIENTID],Table1[CLIENTSPECIALTY])</f>
        <v>Family Medicine</v>
      </c>
      <c r="J7101" t="str">
        <f>_xlfn.XLOOKUP(A7101,Table1[CLIENTID],Table1[CLIENTSIZE])</f>
        <v>Small</v>
      </c>
    </row>
    <row r="7102" spans="1:10" x14ac:dyDescent="0.25">
      <c r="A7102">
        <v>3141</v>
      </c>
      <c r="B7102" s="1">
        <v>43073</v>
      </c>
      <c r="C7102">
        <v>8</v>
      </c>
      <c r="D7102">
        <v>6</v>
      </c>
      <c r="E7102">
        <v>1</v>
      </c>
      <c r="F7102">
        <v>1</v>
      </c>
      <c r="H7102" t="str">
        <f>_xlfn.XLOOKUP(A7102,Table1[CLIENTID],Table1[OVERALLSTATUS])</f>
        <v>Live</v>
      </c>
      <c r="I7102" t="str">
        <f>_xlfn.XLOOKUP(A7102,Table1[CLIENTID],Table1[CLIENTSPECIALTY])</f>
        <v>Surgery</v>
      </c>
      <c r="J7102" t="str">
        <f>_xlfn.XLOOKUP(A7102,Table1[CLIENTID],Table1[CLIENTSIZE])</f>
        <v>Small</v>
      </c>
    </row>
    <row r="7103" spans="1:10" x14ac:dyDescent="0.25">
      <c r="A7103">
        <v>324</v>
      </c>
      <c r="B7103" s="1">
        <v>43101</v>
      </c>
      <c r="C7103">
        <v>8</v>
      </c>
      <c r="D7103">
        <v>0</v>
      </c>
      <c r="E7103">
        <v>0</v>
      </c>
      <c r="F7103">
        <v>0</v>
      </c>
      <c r="H7103" t="str">
        <f>_xlfn.XLOOKUP(A7103,Table1[CLIENTID],Table1[OVERALLSTATUS])</f>
        <v>Live</v>
      </c>
      <c r="I7103" t="str">
        <f>_xlfn.XLOOKUP(A7103,Table1[CLIENTID],Table1[CLIENTSPECIALTY])</f>
        <v>OB-GYN</v>
      </c>
      <c r="J7103" t="str">
        <f>_xlfn.XLOOKUP(A7103,Table1[CLIENTID],Table1[CLIENTSIZE])</f>
        <v>Medium</v>
      </c>
    </row>
    <row r="7104" spans="1:10" x14ac:dyDescent="0.25">
      <c r="A7104">
        <v>462</v>
      </c>
      <c r="B7104" s="1">
        <v>43108</v>
      </c>
      <c r="C7104">
        <v>8</v>
      </c>
      <c r="D7104">
        <v>0</v>
      </c>
      <c r="E7104">
        <v>0</v>
      </c>
      <c r="F7104">
        <v>0</v>
      </c>
      <c r="H7104" t="str">
        <f>_xlfn.XLOOKUP(A7104,Table1[CLIENTID],Table1[OVERALLSTATUS])</f>
        <v>Live</v>
      </c>
      <c r="I7104" t="str">
        <f>_xlfn.XLOOKUP(A7104,Table1[CLIENTID],Table1[CLIENTSPECIALTY])</f>
        <v>Pediatrics</v>
      </c>
      <c r="J7104" t="str">
        <f>_xlfn.XLOOKUP(A7104,Table1[CLIENTID],Table1[CLIENTSIZE])</f>
        <v>Medium</v>
      </c>
    </row>
    <row r="7105" spans="1:10" x14ac:dyDescent="0.25">
      <c r="A7105">
        <v>724</v>
      </c>
      <c r="B7105" s="1">
        <v>43087</v>
      </c>
      <c r="C7105">
        <v>8</v>
      </c>
      <c r="D7105">
        <v>0</v>
      </c>
      <c r="E7105">
        <v>6</v>
      </c>
      <c r="F7105">
        <v>3</v>
      </c>
      <c r="H7105" t="str">
        <f>_xlfn.XLOOKUP(A7105,Table1[CLIENTID],Table1[OVERALLSTATUS])</f>
        <v>Live</v>
      </c>
      <c r="I7105" t="str">
        <f>_xlfn.XLOOKUP(A7105,Table1[CLIENTID],Table1[CLIENTSPECIALTY])</f>
        <v>OB-GYN</v>
      </c>
      <c r="J7105" t="str">
        <f>_xlfn.XLOOKUP(A7105,Table1[CLIENTID],Table1[CLIENTSIZE])</f>
        <v>Medium</v>
      </c>
    </row>
    <row r="7106" spans="1:10" x14ac:dyDescent="0.25">
      <c r="A7106">
        <v>724</v>
      </c>
      <c r="B7106" s="1">
        <v>43108</v>
      </c>
      <c r="C7106">
        <v>8</v>
      </c>
      <c r="D7106">
        <v>0</v>
      </c>
      <c r="E7106">
        <v>0</v>
      </c>
      <c r="F7106">
        <v>0</v>
      </c>
      <c r="H7106" t="str">
        <f>_xlfn.XLOOKUP(A7106,Table1[CLIENTID],Table1[OVERALLSTATUS])</f>
        <v>Live</v>
      </c>
      <c r="I7106" t="str">
        <f>_xlfn.XLOOKUP(A7106,Table1[CLIENTID],Table1[CLIENTSPECIALTY])</f>
        <v>OB-GYN</v>
      </c>
      <c r="J7106" t="str">
        <f>_xlfn.XLOOKUP(A7106,Table1[CLIENTID],Table1[CLIENTSIZE])</f>
        <v>Medium</v>
      </c>
    </row>
    <row r="7107" spans="1:10" x14ac:dyDescent="0.25">
      <c r="A7107">
        <v>819</v>
      </c>
      <c r="B7107" s="1">
        <v>43087</v>
      </c>
      <c r="C7107">
        <v>8</v>
      </c>
      <c r="D7107">
        <v>0</v>
      </c>
      <c r="E7107">
        <v>0</v>
      </c>
      <c r="F7107">
        <v>0</v>
      </c>
      <c r="H7107" t="str">
        <f>_xlfn.XLOOKUP(A7107,Table1[CLIENTID],Table1[OVERALLSTATUS])</f>
        <v>Live</v>
      </c>
      <c r="I7107" t="str">
        <f>_xlfn.XLOOKUP(A7107,Table1[CLIENTID],Table1[CLIENTSPECIALTY])</f>
        <v>OB-GYN</v>
      </c>
      <c r="J7107" t="str">
        <f>_xlfn.XLOOKUP(A7107,Table1[CLIENTID],Table1[CLIENTSIZE])</f>
        <v>Medium</v>
      </c>
    </row>
    <row r="7108" spans="1:10" x14ac:dyDescent="0.25">
      <c r="A7108">
        <v>837</v>
      </c>
      <c r="B7108" s="1">
        <v>43073</v>
      </c>
      <c r="C7108">
        <v>8</v>
      </c>
      <c r="D7108">
        <v>0</v>
      </c>
      <c r="E7108">
        <v>0</v>
      </c>
      <c r="F7108">
        <v>0</v>
      </c>
      <c r="H7108" t="str">
        <f>_xlfn.XLOOKUP(A7108,Table1[CLIENTID],Table1[OVERALLSTATUS])</f>
        <v>Live</v>
      </c>
      <c r="I7108" t="str">
        <f>_xlfn.XLOOKUP(A7108,Table1[CLIENTID],Table1[CLIENTSPECIALTY])</f>
        <v>Pediatrics</v>
      </c>
      <c r="J7108" t="str">
        <f>_xlfn.XLOOKUP(A7108,Table1[CLIENTID],Table1[CLIENTSIZE])</f>
        <v>Medium</v>
      </c>
    </row>
    <row r="7109" spans="1:10" x14ac:dyDescent="0.25">
      <c r="A7109">
        <v>877</v>
      </c>
      <c r="B7109" s="1">
        <v>43073</v>
      </c>
      <c r="C7109">
        <v>8</v>
      </c>
      <c r="D7109">
        <v>1</v>
      </c>
      <c r="E7109">
        <v>1</v>
      </c>
      <c r="F7109">
        <v>1</v>
      </c>
      <c r="H7109" t="str">
        <f>_xlfn.XLOOKUP(A7109,Table1[CLIENTID],Table1[OVERALLSTATUS])</f>
        <v>Live</v>
      </c>
      <c r="I7109" t="str">
        <f>_xlfn.XLOOKUP(A7109,Table1[CLIENTID],Table1[CLIENTSPECIALTY])</f>
        <v>OB-GYN</v>
      </c>
      <c r="J7109" t="str">
        <f>_xlfn.XLOOKUP(A7109,Table1[CLIENTID],Table1[CLIENTSIZE])</f>
        <v>Medium</v>
      </c>
    </row>
    <row r="7110" spans="1:10" x14ac:dyDescent="0.25">
      <c r="A7110">
        <v>894</v>
      </c>
      <c r="B7110" s="1">
        <v>43080</v>
      </c>
      <c r="C7110">
        <v>8</v>
      </c>
      <c r="D7110">
        <v>0</v>
      </c>
      <c r="E7110">
        <v>0</v>
      </c>
      <c r="F7110">
        <v>0</v>
      </c>
      <c r="H7110" t="str">
        <f>_xlfn.XLOOKUP(A7110,Table1[CLIENTID],Table1[OVERALLSTATUS])</f>
        <v>Live</v>
      </c>
      <c r="I7110" t="str">
        <f>_xlfn.XLOOKUP(A7110,Table1[CLIENTID],Table1[CLIENTSPECIALTY])</f>
        <v>OB-GYN</v>
      </c>
      <c r="J7110" t="str">
        <f>_xlfn.XLOOKUP(A7110,Table1[CLIENTID],Table1[CLIENTSIZE])</f>
        <v>Medium</v>
      </c>
    </row>
    <row r="7111" spans="1:10" x14ac:dyDescent="0.25">
      <c r="A7111">
        <v>894</v>
      </c>
      <c r="B7111" s="1">
        <v>43101</v>
      </c>
      <c r="C7111">
        <v>8</v>
      </c>
      <c r="D7111">
        <v>0</v>
      </c>
      <c r="E7111">
        <v>0</v>
      </c>
      <c r="F7111">
        <v>0</v>
      </c>
      <c r="H7111" t="str">
        <f>_xlfn.XLOOKUP(A7111,Table1[CLIENTID],Table1[OVERALLSTATUS])</f>
        <v>Live</v>
      </c>
      <c r="I7111" t="str">
        <f>_xlfn.XLOOKUP(A7111,Table1[CLIENTID],Table1[CLIENTSPECIALTY])</f>
        <v>OB-GYN</v>
      </c>
      <c r="J7111" t="str">
        <f>_xlfn.XLOOKUP(A7111,Table1[CLIENTID],Table1[CLIENTSIZE])</f>
        <v>Medium</v>
      </c>
    </row>
    <row r="7112" spans="1:10" x14ac:dyDescent="0.25">
      <c r="A7112">
        <v>920</v>
      </c>
      <c r="B7112" s="1">
        <v>43101</v>
      </c>
      <c r="C7112">
        <v>8</v>
      </c>
      <c r="D7112">
        <v>0</v>
      </c>
      <c r="E7112">
        <v>1</v>
      </c>
      <c r="F7112">
        <v>1</v>
      </c>
      <c r="H7112" t="str">
        <f>_xlfn.XLOOKUP(A7112,Table1[CLIENTID],Table1[OVERALLSTATUS])</f>
        <v>Live</v>
      </c>
      <c r="I7112" t="str">
        <f>_xlfn.XLOOKUP(A7112,Table1[CLIENTID],Table1[CLIENTSPECIALTY])</f>
        <v>OB-GYN</v>
      </c>
      <c r="J7112" t="str">
        <f>_xlfn.XLOOKUP(A7112,Table1[CLIENTID],Table1[CLIENTSIZE])</f>
        <v>Medium</v>
      </c>
    </row>
    <row r="7113" spans="1:10" x14ac:dyDescent="0.25">
      <c r="A7113">
        <v>1169</v>
      </c>
      <c r="B7113" s="1">
        <v>43080</v>
      </c>
      <c r="C7113">
        <v>8</v>
      </c>
      <c r="D7113">
        <v>0</v>
      </c>
      <c r="E7113">
        <v>0</v>
      </c>
      <c r="F7113">
        <v>0</v>
      </c>
      <c r="H7113" t="str">
        <f>_xlfn.XLOOKUP(A7113,Table1[CLIENTID],Table1[OVERALLSTATUS])</f>
        <v>Live</v>
      </c>
      <c r="I7113" t="str">
        <f>_xlfn.XLOOKUP(A7113,Table1[CLIENTID],Table1[CLIENTSPECIALTY])</f>
        <v>OB-GYN</v>
      </c>
      <c r="J7113" t="str">
        <f>_xlfn.XLOOKUP(A7113,Table1[CLIENTID],Table1[CLIENTSIZE])</f>
        <v>Medium</v>
      </c>
    </row>
    <row r="7114" spans="1:10" x14ac:dyDescent="0.25">
      <c r="A7114">
        <v>1169</v>
      </c>
      <c r="B7114" s="1">
        <v>43101</v>
      </c>
      <c r="C7114">
        <v>8</v>
      </c>
      <c r="D7114">
        <v>0</v>
      </c>
      <c r="E7114">
        <v>0</v>
      </c>
      <c r="F7114">
        <v>0</v>
      </c>
      <c r="H7114" t="str">
        <f>_xlfn.XLOOKUP(A7114,Table1[CLIENTID],Table1[OVERALLSTATUS])</f>
        <v>Live</v>
      </c>
      <c r="I7114" t="str">
        <f>_xlfn.XLOOKUP(A7114,Table1[CLIENTID],Table1[CLIENTSPECIALTY])</f>
        <v>OB-GYN</v>
      </c>
      <c r="J7114" t="str">
        <f>_xlfn.XLOOKUP(A7114,Table1[CLIENTID],Table1[CLIENTSIZE])</f>
        <v>Medium</v>
      </c>
    </row>
    <row r="7115" spans="1:10" x14ac:dyDescent="0.25">
      <c r="A7115">
        <v>1220</v>
      </c>
      <c r="B7115" s="1">
        <v>43059</v>
      </c>
      <c r="C7115">
        <v>8</v>
      </c>
      <c r="D7115">
        <v>0</v>
      </c>
      <c r="E7115">
        <v>1</v>
      </c>
      <c r="F7115">
        <v>0</v>
      </c>
      <c r="H7115" t="str">
        <f>_xlfn.XLOOKUP(A7115,Table1[CLIENTID],Table1[OVERALLSTATUS])</f>
        <v>Live</v>
      </c>
      <c r="I7115" t="str">
        <f>_xlfn.XLOOKUP(A7115,Table1[CLIENTID],Table1[CLIENTSPECIALTY])</f>
        <v>Surgery</v>
      </c>
      <c r="J7115" t="str">
        <f>_xlfn.XLOOKUP(A7115,Table1[CLIENTID],Table1[CLIENTSIZE])</f>
        <v>Medium</v>
      </c>
    </row>
    <row r="7116" spans="1:10" x14ac:dyDescent="0.25">
      <c r="A7116">
        <v>1220</v>
      </c>
      <c r="B7116" s="1">
        <v>43087</v>
      </c>
      <c r="C7116">
        <v>8</v>
      </c>
      <c r="D7116">
        <v>1</v>
      </c>
      <c r="E7116">
        <v>0</v>
      </c>
      <c r="F7116">
        <v>0</v>
      </c>
      <c r="H7116" t="str">
        <f>_xlfn.XLOOKUP(A7116,Table1[CLIENTID],Table1[OVERALLSTATUS])</f>
        <v>Live</v>
      </c>
      <c r="I7116" t="str">
        <f>_xlfn.XLOOKUP(A7116,Table1[CLIENTID],Table1[CLIENTSPECIALTY])</f>
        <v>Surgery</v>
      </c>
      <c r="J7116" t="str">
        <f>_xlfn.XLOOKUP(A7116,Table1[CLIENTID],Table1[CLIENTSIZE])</f>
        <v>Medium</v>
      </c>
    </row>
    <row r="7117" spans="1:10" x14ac:dyDescent="0.25">
      <c r="A7117">
        <v>1307</v>
      </c>
      <c r="B7117" s="1">
        <v>43052</v>
      </c>
      <c r="C7117">
        <v>8</v>
      </c>
      <c r="D7117">
        <v>0</v>
      </c>
      <c r="E7117">
        <v>1</v>
      </c>
      <c r="F7117">
        <v>1</v>
      </c>
      <c r="H7117" t="str">
        <f>_xlfn.XLOOKUP(A7117,Table1[CLIENTID],Table1[OVERALLSTATUS])</f>
        <v>Live</v>
      </c>
      <c r="I7117" t="str">
        <f>_xlfn.XLOOKUP(A7117,Table1[CLIENTID],Table1[CLIENTSPECIALTY])</f>
        <v>OB-GYN</v>
      </c>
      <c r="J7117" t="str">
        <f>_xlfn.XLOOKUP(A7117,Table1[CLIENTID],Table1[CLIENTSIZE])</f>
        <v>Medium</v>
      </c>
    </row>
    <row r="7118" spans="1:10" x14ac:dyDescent="0.25">
      <c r="A7118">
        <v>1307</v>
      </c>
      <c r="B7118" s="1">
        <v>43066</v>
      </c>
      <c r="C7118">
        <v>8</v>
      </c>
      <c r="D7118">
        <v>0</v>
      </c>
      <c r="E7118">
        <v>3</v>
      </c>
      <c r="F7118">
        <v>1</v>
      </c>
      <c r="H7118" t="str">
        <f>_xlfn.XLOOKUP(A7118,Table1[CLIENTID],Table1[OVERALLSTATUS])</f>
        <v>Live</v>
      </c>
      <c r="I7118" t="str">
        <f>_xlfn.XLOOKUP(A7118,Table1[CLIENTID],Table1[CLIENTSPECIALTY])</f>
        <v>OB-GYN</v>
      </c>
      <c r="J7118" t="str">
        <f>_xlfn.XLOOKUP(A7118,Table1[CLIENTID],Table1[CLIENTSIZE])</f>
        <v>Medium</v>
      </c>
    </row>
    <row r="7119" spans="1:10" x14ac:dyDescent="0.25">
      <c r="A7119">
        <v>1307</v>
      </c>
      <c r="B7119" s="1">
        <v>43108</v>
      </c>
      <c r="C7119">
        <v>8</v>
      </c>
      <c r="D7119">
        <v>0</v>
      </c>
      <c r="E7119">
        <v>0</v>
      </c>
      <c r="F7119">
        <v>0</v>
      </c>
      <c r="H7119" t="str">
        <f>_xlfn.XLOOKUP(A7119,Table1[CLIENTID],Table1[OVERALLSTATUS])</f>
        <v>Live</v>
      </c>
      <c r="I7119" t="str">
        <f>_xlfn.XLOOKUP(A7119,Table1[CLIENTID],Table1[CLIENTSPECIALTY])</f>
        <v>OB-GYN</v>
      </c>
      <c r="J7119" t="str">
        <f>_xlfn.XLOOKUP(A7119,Table1[CLIENTID],Table1[CLIENTSIZE])</f>
        <v>Medium</v>
      </c>
    </row>
    <row r="7120" spans="1:10" x14ac:dyDescent="0.25">
      <c r="A7120">
        <v>1308</v>
      </c>
      <c r="B7120" s="1">
        <v>43073</v>
      </c>
      <c r="C7120">
        <v>8</v>
      </c>
      <c r="D7120">
        <v>1</v>
      </c>
      <c r="E7120">
        <v>0</v>
      </c>
      <c r="F7120">
        <v>0</v>
      </c>
      <c r="H7120" t="str">
        <f>_xlfn.XLOOKUP(A7120,Table1[CLIENTID],Table1[OVERALLSTATUS])</f>
        <v>Live</v>
      </c>
      <c r="I7120" t="str">
        <f>_xlfn.XLOOKUP(A7120,Table1[CLIENTID],Table1[CLIENTSPECIALTY])</f>
        <v>Surgery</v>
      </c>
      <c r="J7120" t="str">
        <f>_xlfn.XLOOKUP(A7120,Table1[CLIENTID],Table1[CLIENTSIZE])</f>
        <v>Medium</v>
      </c>
    </row>
    <row r="7121" spans="1:10" x14ac:dyDescent="0.25">
      <c r="A7121">
        <v>1454</v>
      </c>
      <c r="B7121" s="1">
        <v>43108</v>
      </c>
      <c r="C7121">
        <v>8</v>
      </c>
      <c r="D7121">
        <v>0</v>
      </c>
      <c r="E7121">
        <v>0</v>
      </c>
      <c r="F7121">
        <v>0</v>
      </c>
      <c r="H7121" t="str">
        <f>_xlfn.XLOOKUP(A7121,Table1[CLIENTID],Table1[OVERALLSTATUS])</f>
        <v>Live</v>
      </c>
      <c r="I7121" t="str">
        <f>_xlfn.XLOOKUP(A7121,Table1[CLIENTID],Table1[CLIENTSPECIALTY])</f>
        <v>Surgery</v>
      </c>
      <c r="J7121" t="str">
        <f>_xlfn.XLOOKUP(A7121,Table1[CLIENTID],Table1[CLIENTSIZE])</f>
        <v>Medium</v>
      </c>
    </row>
    <row r="7122" spans="1:10" x14ac:dyDescent="0.25">
      <c r="A7122">
        <v>1469</v>
      </c>
      <c r="B7122" s="1">
        <v>43101</v>
      </c>
      <c r="C7122">
        <v>8</v>
      </c>
      <c r="D7122">
        <v>0</v>
      </c>
      <c r="E7122">
        <v>0</v>
      </c>
      <c r="F7122">
        <v>0</v>
      </c>
      <c r="H7122" t="str">
        <f>_xlfn.XLOOKUP(A7122,Table1[CLIENTID],Table1[OVERALLSTATUS])</f>
        <v>Live</v>
      </c>
      <c r="I7122" t="str">
        <f>_xlfn.XLOOKUP(A7122,Table1[CLIENTID],Table1[CLIENTSPECIALTY])</f>
        <v>Surgery</v>
      </c>
      <c r="J7122" t="str">
        <f>_xlfn.XLOOKUP(A7122,Table1[CLIENTID],Table1[CLIENTSIZE])</f>
        <v>Medium</v>
      </c>
    </row>
    <row r="7123" spans="1:10" x14ac:dyDescent="0.25">
      <c r="A7123">
        <v>1521</v>
      </c>
      <c r="B7123" s="1">
        <v>43052</v>
      </c>
      <c r="C7123">
        <v>8</v>
      </c>
      <c r="D7123">
        <v>0</v>
      </c>
      <c r="E7123">
        <v>0</v>
      </c>
      <c r="F7123">
        <v>0</v>
      </c>
      <c r="H7123" t="str">
        <f>_xlfn.XLOOKUP(A7123,Table1[CLIENTID],Table1[OVERALLSTATUS])</f>
        <v>Live</v>
      </c>
      <c r="I7123" t="str">
        <f>_xlfn.XLOOKUP(A7123,Table1[CLIENTID],Table1[CLIENTSPECIALTY])</f>
        <v>Pediatrics</v>
      </c>
      <c r="J7123" t="str">
        <f>_xlfn.XLOOKUP(A7123,Table1[CLIENTID],Table1[CLIENTSIZE])</f>
        <v>Medium</v>
      </c>
    </row>
    <row r="7124" spans="1:10" x14ac:dyDescent="0.25">
      <c r="A7124">
        <v>1550</v>
      </c>
      <c r="B7124" s="1">
        <v>43087</v>
      </c>
      <c r="C7124">
        <v>8</v>
      </c>
      <c r="D7124">
        <v>0</v>
      </c>
      <c r="E7124">
        <v>0</v>
      </c>
      <c r="F7124">
        <v>0</v>
      </c>
      <c r="H7124" t="str">
        <f>_xlfn.XLOOKUP(A7124,Table1[CLIENTID],Table1[OVERALLSTATUS])</f>
        <v>Live</v>
      </c>
      <c r="I7124" t="str">
        <f>_xlfn.XLOOKUP(A7124,Table1[CLIENTID],Table1[CLIENTSPECIALTY])</f>
        <v>Surgery</v>
      </c>
      <c r="J7124" t="str">
        <f>_xlfn.XLOOKUP(A7124,Table1[CLIENTID],Table1[CLIENTSIZE])</f>
        <v>Medium</v>
      </c>
    </row>
    <row r="7125" spans="1:10" x14ac:dyDescent="0.25">
      <c r="A7125">
        <v>1554</v>
      </c>
      <c r="B7125" s="1">
        <v>43101</v>
      </c>
      <c r="C7125">
        <v>8</v>
      </c>
      <c r="D7125">
        <v>0</v>
      </c>
      <c r="E7125">
        <v>0</v>
      </c>
      <c r="F7125">
        <v>0</v>
      </c>
      <c r="H7125" t="str">
        <f>_xlfn.XLOOKUP(A7125,Table1[CLIENTID],Table1[OVERALLSTATUS])</f>
        <v>Live</v>
      </c>
      <c r="I7125" t="str">
        <f>_xlfn.XLOOKUP(A7125,Table1[CLIENTID],Table1[CLIENTSPECIALTY])</f>
        <v>Surgery</v>
      </c>
      <c r="J7125" t="str">
        <f>_xlfn.XLOOKUP(A7125,Table1[CLIENTID],Table1[CLIENTSIZE])</f>
        <v>Medium</v>
      </c>
    </row>
    <row r="7126" spans="1:10" x14ac:dyDescent="0.25">
      <c r="A7126">
        <v>1558</v>
      </c>
      <c r="B7126" s="1">
        <v>43066</v>
      </c>
      <c r="C7126">
        <v>8</v>
      </c>
      <c r="D7126">
        <v>0</v>
      </c>
      <c r="E7126">
        <v>0</v>
      </c>
      <c r="F7126">
        <v>0</v>
      </c>
      <c r="H7126" t="str">
        <f>_xlfn.XLOOKUP(A7126,Table1[CLIENTID],Table1[OVERALLSTATUS])</f>
        <v>Live</v>
      </c>
      <c r="I7126" t="str">
        <f>_xlfn.XLOOKUP(A7126,Table1[CLIENTID],Table1[CLIENTSPECIALTY])</f>
        <v>Surgery</v>
      </c>
      <c r="J7126" t="str">
        <f>_xlfn.XLOOKUP(A7126,Table1[CLIENTID],Table1[CLIENTSIZE])</f>
        <v>Medium</v>
      </c>
    </row>
    <row r="7127" spans="1:10" x14ac:dyDescent="0.25">
      <c r="A7127">
        <v>1558</v>
      </c>
      <c r="B7127" s="1">
        <v>43101</v>
      </c>
      <c r="C7127">
        <v>8</v>
      </c>
      <c r="D7127">
        <v>0</v>
      </c>
      <c r="E7127">
        <v>0</v>
      </c>
      <c r="F7127">
        <v>0</v>
      </c>
      <c r="H7127" t="str">
        <f>_xlfn.XLOOKUP(A7127,Table1[CLIENTID],Table1[OVERALLSTATUS])</f>
        <v>Live</v>
      </c>
      <c r="I7127" t="str">
        <f>_xlfn.XLOOKUP(A7127,Table1[CLIENTID],Table1[CLIENTSPECIALTY])</f>
        <v>Surgery</v>
      </c>
      <c r="J7127" t="str">
        <f>_xlfn.XLOOKUP(A7127,Table1[CLIENTID],Table1[CLIENTSIZE])</f>
        <v>Medium</v>
      </c>
    </row>
    <row r="7128" spans="1:10" x14ac:dyDescent="0.25">
      <c r="A7128">
        <v>1558</v>
      </c>
      <c r="B7128" s="1">
        <v>43108</v>
      </c>
      <c r="C7128">
        <v>8</v>
      </c>
      <c r="D7128">
        <v>0</v>
      </c>
      <c r="E7128">
        <v>0</v>
      </c>
      <c r="F7128">
        <v>0</v>
      </c>
      <c r="H7128" t="str">
        <f>_xlfn.XLOOKUP(A7128,Table1[CLIENTID],Table1[OVERALLSTATUS])</f>
        <v>Live</v>
      </c>
      <c r="I7128" t="str">
        <f>_xlfn.XLOOKUP(A7128,Table1[CLIENTID],Table1[CLIENTSPECIALTY])</f>
        <v>Surgery</v>
      </c>
      <c r="J7128" t="str">
        <f>_xlfn.XLOOKUP(A7128,Table1[CLIENTID],Table1[CLIENTSIZE])</f>
        <v>Medium</v>
      </c>
    </row>
    <row r="7129" spans="1:10" x14ac:dyDescent="0.25">
      <c r="A7129">
        <v>1559</v>
      </c>
      <c r="B7129" s="1">
        <v>43073</v>
      </c>
      <c r="C7129">
        <v>8</v>
      </c>
      <c r="D7129">
        <v>0</v>
      </c>
      <c r="E7129">
        <v>0</v>
      </c>
      <c r="F7129">
        <v>0</v>
      </c>
      <c r="H7129" t="str">
        <f>_xlfn.XLOOKUP(A7129,Table1[CLIENTID],Table1[OVERALLSTATUS])</f>
        <v>Live</v>
      </c>
      <c r="I7129" t="str">
        <f>_xlfn.XLOOKUP(A7129,Table1[CLIENTID],Table1[CLIENTSPECIALTY])</f>
        <v>Surgery</v>
      </c>
      <c r="J7129" t="str">
        <f>_xlfn.XLOOKUP(A7129,Table1[CLIENTID],Table1[CLIENTSIZE])</f>
        <v>Medium</v>
      </c>
    </row>
    <row r="7130" spans="1:10" x14ac:dyDescent="0.25">
      <c r="A7130">
        <v>1562</v>
      </c>
      <c r="B7130" s="1">
        <v>43066</v>
      </c>
      <c r="C7130">
        <v>8</v>
      </c>
      <c r="D7130">
        <v>0</v>
      </c>
      <c r="E7130">
        <v>0</v>
      </c>
      <c r="F7130">
        <v>0</v>
      </c>
      <c r="H7130" t="str">
        <f>_xlfn.XLOOKUP(A7130,Table1[CLIENTID],Table1[OVERALLSTATUS])</f>
        <v>Live</v>
      </c>
      <c r="I7130" t="str">
        <f>_xlfn.XLOOKUP(A7130,Table1[CLIENTID],Table1[CLIENTSPECIALTY])</f>
        <v>Pediatrics</v>
      </c>
      <c r="J7130" t="str">
        <f>_xlfn.XLOOKUP(A7130,Table1[CLIENTID],Table1[CLIENTSIZE])</f>
        <v>Medium</v>
      </c>
    </row>
    <row r="7131" spans="1:10" x14ac:dyDescent="0.25">
      <c r="A7131">
        <v>1580</v>
      </c>
      <c r="B7131" s="1">
        <v>43066</v>
      </c>
      <c r="C7131">
        <v>8</v>
      </c>
      <c r="D7131">
        <v>0</v>
      </c>
      <c r="E7131">
        <v>1</v>
      </c>
      <c r="F7131">
        <v>0</v>
      </c>
      <c r="H7131" t="str">
        <f>_xlfn.XLOOKUP(A7131,Table1[CLIENTID],Table1[OVERALLSTATUS])</f>
        <v>Live</v>
      </c>
      <c r="I7131" t="str">
        <f>_xlfn.XLOOKUP(A7131,Table1[CLIENTID],Table1[CLIENTSPECIALTY])</f>
        <v>Surgery</v>
      </c>
      <c r="J7131" t="str">
        <f>_xlfn.XLOOKUP(A7131,Table1[CLIENTID],Table1[CLIENTSIZE])</f>
        <v>Medium</v>
      </c>
    </row>
    <row r="7132" spans="1:10" x14ac:dyDescent="0.25">
      <c r="A7132">
        <v>1588</v>
      </c>
      <c r="B7132" s="1">
        <v>43094</v>
      </c>
      <c r="C7132">
        <v>8</v>
      </c>
      <c r="D7132">
        <v>0</v>
      </c>
      <c r="E7132">
        <v>3</v>
      </c>
      <c r="F7132">
        <v>2</v>
      </c>
      <c r="H7132" t="str">
        <f>_xlfn.XLOOKUP(A7132,Table1[CLIENTID],Table1[OVERALLSTATUS])</f>
        <v>Live</v>
      </c>
      <c r="I7132" t="str">
        <f>_xlfn.XLOOKUP(A7132,Table1[CLIENTID],Table1[CLIENTSPECIALTY])</f>
        <v>Surgery</v>
      </c>
      <c r="J7132" t="str">
        <f>_xlfn.XLOOKUP(A7132,Table1[CLIENTID],Table1[CLIENTSIZE])</f>
        <v>Medium</v>
      </c>
    </row>
    <row r="7133" spans="1:10" x14ac:dyDescent="0.25">
      <c r="A7133">
        <v>1588</v>
      </c>
      <c r="B7133" s="1">
        <v>43101</v>
      </c>
      <c r="C7133">
        <v>8</v>
      </c>
      <c r="D7133">
        <v>0</v>
      </c>
      <c r="E7133">
        <v>0</v>
      </c>
      <c r="F7133">
        <v>0</v>
      </c>
      <c r="H7133" t="str">
        <f>_xlfn.XLOOKUP(A7133,Table1[CLIENTID],Table1[OVERALLSTATUS])</f>
        <v>Live</v>
      </c>
      <c r="I7133" t="str">
        <f>_xlfn.XLOOKUP(A7133,Table1[CLIENTID],Table1[CLIENTSPECIALTY])</f>
        <v>Surgery</v>
      </c>
      <c r="J7133" t="str">
        <f>_xlfn.XLOOKUP(A7133,Table1[CLIENTID],Table1[CLIENTSIZE])</f>
        <v>Medium</v>
      </c>
    </row>
    <row r="7134" spans="1:10" x14ac:dyDescent="0.25">
      <c r="A7134">
        <v>1592</v>
      </c>
      <c r="B7134" s="1">
        <v>43052</v>
      </c>
      <c r="C7134">
        <v>8</v>
      </c>
      <c r="D7134">
        <v>0</v>
      </c>
      <c r="E7134">
        <v>0</v>
      </c>
      <c r="F7134">
        <v>0</v>
      </c>
      <c r="H7134" t="str">
        <f>_xlfn.XLOOKUP(A7134,Table1[CLIENTID],Table1[OVERALLSTATUS])</f>
        <v>Live</v>
      </c>
      <c r="I7134" t="str">
        <f>_xlfn.XLOOKUP(A7134,Table1[CLIENTID],Table1[CLIENTSPECIALTY])</f>
        <v>Surgery</v>
      </c>
      <c r="J7134" t="str">
        <f>_xlfn.XLOOKUP(A7134,Table1[CLIENTID],Table1[CLIENTSIZE])</f>
        <v>Medium</v>
      </c>
    </row>
    <row r="7135" spans="1:10" x14ac:dyDescent="0.25">
      <c r="A7135">
        <v>1603</v>
      </c>
      <c r="B7135" s="1">
        <v>43101</v>
      </c>
      <c r="C7135">
        <v>8</v>
      </c>
      <c r="D7135">
        <v>0</v>
      </c>
      <c r="E7135">
        <v>0</v>
      </c>
      <c r="F7135">
        <v>0</v>
      </c>
      <c r="H7135" t="str">
        <f>_xlfn.XLOOKUP(A7135,Table1[CLIENTID],Table1[OVERALLSTATUS])</f>
        <v>Live</v>
      </c>
      <c r="I7135" t="str">
        <f>_xlfn.XLOOKUP(A7135,Table1[CLIENTID],Table1[CLIENTSPECIALTY])</f>
        <v>Surgery</v>
      </c>
      <c r="J7135" t="str">
        <f>_xlfn.XLOOKUP(A7135,Table1[CLIENTID],Table1[CLIENTSIZE])</f>
        <v>Medium</v>
      </c>
    </row>
    <row r="7136" spans="1:10" x14ac:dyDescent="0.25">
      <c r="A7136">
        <v>1612</v>
      </c>
      <c r="B7136" s="1">
        <v>43087</v>
      </c>
      <c r="C7136">
        <v>8</v>
      </c>
      <c r="D7136">
        <v>0</v>
      </c>
      <c r="E7136">
        <v>0</v>
      </c>
      <c r="F7136">
        <v>0</v>
      </c>
      <c r="H7136" t="str">
        <f>_xlfn.XLOOKUP(A7136,Table1[CLIENTID],Table1[OVERALLSTATUS])</f>
        <v>Live</v>
      </c>
      <c r="I7136" t="str">
        <f>_xlfn.XLOOKUP(A7136,Table1[CLIENTID],Table1[CLIENTSPECIALTY])</f>
        <v>Surgery</v>
      </c>
      <c r="J7136" t="str">
        <f>_xlfn.XLOOKUP(A7136,Table1[CLIENTID],Table1[CLIENTSIZE])</f>
        <v>Medium</v>
      </c>
    </row>
    <row r="7137" spans="1:10" x14ac:dyDescent="0.25">
      <c r="A7137">
        <v>1669</v>
      </c>
      <c r="B7137" s="1">
        <v>43087</v>
      </c>
      <c r="C7137">
        <v>8</v>
      </c>
      <c r="D7137">
        <v>0</v>
      </c>
      <c r="E7137">
        <v>1</v>
      </c>
      <c r="F7137">
        <v>1</v>
      </c>
      <c r="H7137" t="str">
        <f>_xlfn.XLOOKUP(A7137,Table1[CLIENTID],Table1[OVERALLSTATUS])</f>
        <v>Live</v>
      </c>
      <c r="I7137" t="str">
        <f>_xlfn.XLOOKUP(A7137,Table1[CLIENTID],Table1[CLIENTSPECIALTY])</f>
        <v>OB-GYN</v>
      </c>
      <c r="J7137" t="str">
        <f>_xlfn.XLOOKUP(A7137,Table1[CLIENTID],Table1[CLIENTSIZE])</f>
        <v>Medium</v>
      </c>
    </row>
    <row r="7138" spans="1:10" x14ac:dyDescent="0.25">
      <c r="A7138">
        <v>1695</v>
      </c>
      <c r="B7138" s="1">
        <v>43101</v>
      </c>
      <c r="C7138">
        <v>8</v>
      </c>
      <c r="D7138">
        <v>0</v>
      </c>
      <c r="E7138">
        <v>0</v>
      </c>
      <c r="F7138">
        <v>0</v>
      </c>
      <c r="H7138" t="str">
        <f>_xlfn.XLOOKUP(A7138,Table1[CLIENTID],Table1[OVERALLSTATUS])</f>
        <v>Live</v>
      </c>
      <c r="I7138" t="str">
        <f>_xlfn.XLOOKUP(A7138,Table1[CLIENTID],Table1[CLIENTSPECIALTY])</f>
        <v>Pediatrics</v>
      </c>
      <c r="J7138" t="str">
        <f>_xlfn.XLOOKUP(A7138,Table1[CLIENTID],Table1[CLIENTSIZE])</f>
        <v>Medium</v>
      </c>
    </row>
    <row r="7139" spans="1:10" x14ac:dyDescent="0.25">
      <c r="A7139">
        <v>1700</v>
      </c>
      <c r="B7139" s="1">
        <v>43073</v>
      </c>
      <c r="C7139">
        <v>8</v>
      </c>
      <c r="D7139">
        <v>4</v>
      </c>
      <c r="E7139">
        <v>1</v>
      </c>
      <c r="F7139">
        <v>1</v>
      </c>
      <c r="H7139" t="str">
        <f>_xlfn.XLOOKUP(A7139,Table1[CLIENTID],Table1[OVERALLSTATUS])</f>
        <v>Live</v>
      </c>
      <c r="I7139" t="str">
        <f>_xlfn.XLOOKUP(A7139,Table1[CLIENTID],Table1[CLIENTSPECIALTY])</f>
        <v>Surgery</v>
      </c>
      <c r="J7139" t="str">
        <f>_xlfn.XLOOKUP(A7139,Table1[CLIENTID],Table1[CLIENTSIZE])</f>
        <v>Medium</v>
      </c>
    </row>
    <row r="7140" spans="1:10" x14ac:dyDescent="0.25">
      <c r="A7140">
        <v>1701</v>
      </c>
      <c r="B7140" s="1">
        <v>43073</v>
      </c>
      <c r="C7140">
        <v>8</v>
      </c>
      <c r="D7140">
        <v>0</v>
      </c>
      <c r="E7140">
        <v>0</v>
      </c>
      <c r="F7140">
        <v>0</v>
      </c>
      <c r="H7140" t="str">
        <f>_xlfn.XLOOKUP(A7140,Table1[CLIENTID],Table1[OVERALLSTATUS])</f>
        <v>Live</v>
      </c>
      <c r="I7140" t="str">
        <f>_xlfn.XLOOKUP(A7140,Table1[CLIENTID],Table1[CLIENTSPECIALTY])</f>
        <v>OB-GYN</v>
      </c>
      <c r="J7140" t="str">
        <f>_xlfn.XLOOKUP(A7140,Table1[CLIENTID],Table1[CLIENTSIZE])</f>
        <v>Medium</v>
      </c>
    </row>
    <row r="7141" spans="1:10" x14ac:dyDescent="0.25">
      <c r="A7141">
        <v>1742</v>
      </c>
      <c r="B7141" s="1">
        <v>43101</v>
      </c>
      <c r="C7141">
        <v>8</v>
      </c>
      <c r="D7141">
        <v>0</v>
      </c>
      <c r="E7141">
        <v>0</v>
      </c>
      <c r="F7141">
        <v>0</v>
      </c>
      <c r="H7141" t="str">
        <f>_xlfn.XLOOKUP(A7141,Table1[CLIENTID],Table1[OVERALLSTATUS])</f>
        <v>Live</v>
      </c>
      <c r="I7141" t="str">
        <f>_xlfn.XLOOKUP(A7141,Table1[CLIENTID],Table1[CLIENTSPECIALTY])</f>
        <v>Pediatrics</v>
      </c>
      <c r="J7141" t="str">
        <f>_xlfn.XLOOKUP(A7141,Table1[CLIENTID],Table1[CLIENTSIZE])</f>
        <v>Medium</v>
      </c>
    </row>
    <row r="7142" spans="1:10" x14ac:dyDescent="0.25">
      <c r="A7142">
        <v>1749</v>
      </c>
      <c r="B7142" s="1">
        <v>43059</v>
      </c>
      <c r="C7142">
        <v>8</v>
      </c>
      <c r="D7142">
        <v>0</v>
      </c>
      <c r="E7142">
        <v>0</v>
      </c>
      <c r="F7142">
        <v>0</v>
      </c>
      <c r="H7142" t="str">
        <f>_xlfn.XLOOKUP(A7142,Table1[CLIENTID],Table1[OVERALLSTATUS])</f>
        <v>Live</v>
      </c>
      <c r="I7142" t="str">
        <f>_xlfn.XLOOKUP(A7142,Table1[CLIENTID],Table1[CLIENTSPECIALTY])</f>
        <v>Pediatrics</v>
      </c>
      <c r="J7142" t="str">
        <f>_xlfn.XLOOKUP(A7142,Table1[CLIENTID],Table1[CLIENTSIZE])</f>
        <v>Medium</v>
      </c>
    </row>
    <row r="7143" spans="1:10" x14ac:dyDescent="0.25">
      <c r="A7143">
        <v>1769</v>
      </c>
      <c r="B7143" s="1">
        <v>43073</v>
      </c>
      <c r="C7143">
        <v>8</v>
      </c>
      <c r="D7143">
        <v>0</v>
      </c>
      <c r="E7143">
        <v>0</v>
      </c>
      <c r="F7143">
        <v>0</v>
      </c>
      <c r="H7143" t="str">
        <f>_xlfn.XLOOKUP(A7143,Table1[CLIENTID],Table1[OVERALLSTATUS])</f>
        <v>Live</v>
      </c>
      <c r="I7143" t="str">
        <f>_xlfn.XLOOKUP(A7143,Table1[CLIENTID],Table1[CLIENTSPECIALTY])</f>
        <v>Pediatrics</v>
      </c>
      <c r="J7143" t="str">
        <f>_xlfn.XLOOKUP(A7143,Table1[CLIENTID],Table1[CLIENTSIZE])</f>
        <v>Medium</v>
      </c>
    </row>
    <row r="7144" spans="1:10" x14ac:dyDescent="0.25">
      <c r="A7144">
        <v>1769</v>
      </c>
      <c r="B7144" s="1">
        <v>43101</v>
      </c>
      <c r="C7144">
        <v>8</v>
      </c>
      <c r="D7144">
        <v>2</v>
      </c>
      <c r="E7144">
        <v>0</v>
      </c>
      <c r="F7144">
        <v>0</v>
      </c>
      <c r="H7144" t="str">
        <f>_xlfn.XLOOKUP(A7144,Table1[CLIENTID],Table1[OVERALLSTATUS])</f>
        <v>Live</v>
      </c>
      <c r="I7144" t="str">
        <f>_xlfn.XLOOKUP(A7144,Table1[CLIENTID],Table1[CLIENTSPECIALTY])</f>
        <v>Pediatrics</v>
      </c>
      <c r="J7144" t="str">
        <f>_xlfn.XLOOKUP(A7144,Table1[CLIENTID],Table1[CLIENTSIZE])</f>
        <v>Medium</v>
      </c>
    </row>
    <row r="7145" spans="1:10" x14ac:dyDescent="0.25">
      <c r="A7145">
        <v>1794</v>
      </c>
      <c r="B7145" s="1">
        <v>43059</v>
      </c>
      <c r="C7145">
        <v>8</v>
      </c>
      <c r="D7145">
        <v>0</v>
      </c>
      <c r="E7145">
        <v>0</v>
      </c>
      <c r="F7145">
        <v>0</v>
      </c>
      <c r="H7145" t="str">
        <f>_xlfn.XLOOKUP(A7145,Table1[CLIENTID],Table1[OVERALLSTATUS])</f>
        <v>Live</v>
      </c>
      <c r="I7145" t="str">
        <f>_xlfn.XLOOKUP(A7145,Table1[CLIENTID],Table1[CLIENTSPECIALTY])</f>
        <v>Pediatrics</v>
      </c>
      <c r="J7145" t="str">
        <f>_xlfn.XLOOKUP(A7145,Table1[CLIENTID],Table1[CLIENTSIZE])</f>
        <v>Medium</v>
      </c>
    </row>
    <row r="7146" spans="1:10" x14ac:dyDescent="0.25">
      <c r="A7146">
        <v>1817</v>
      </c>
      <c r="B7146" s="1">
        <v>43108</v>
      </c>
      <c r="C7146">
        <v>8</v>
      </c>
      <c r="D7146">
        <v>0</v>
      </c>
      <c r="E7146">
        <v>0</v>
      </c>
      <c r="F7146">
        <v>0</v>
      </c>
      <c r="H7146" t="str">
        <f>_xlfn.XLOOKUP(A7146,Table1[CLIENTID],Table1[OVERALLSTATUS])</f>
        <v>Live</v>
      </c>
      <c r="I7146" t="str">
        <f>_xlfn.XLOOKUP(A7146,Table1[CLIENTID],Table1[CLIENTSPECIALTY])</f>
        <v>Pediatrics</v>
      </c>
      <c r="J7146" t="str">
        <f>_xlfn.XLOOKUP(A7146,Table1[CLIENTID],Table1[CLIENTSIZE])</f>
        <v>Medium</v>
      </c>
    </row>
    <row r="7147" spans="1:10" x14ac:dyDescent="0.25">
      <c r="A7147">
        <v>1836</v>
      </c>
      <c r="B7147" s="1">
        <v>43066</v>
      </c>
      <c r="C7147">
        <v>8</v>
      </c>
      <c r="D7147">
        <v>1</v>
      </c>
      <c r="E7147">
        <v>0</v>
      </c>
      <c r="F7147">
        <v>0</v>
      </c>
      <c r="H7147" t="str">
        <f>_xlfn.XLOOKUP(A7147,Table1[CLIENTID],Table1[OVERALLSTATUS])</f>
        <v>Live</v>
      </c>
      <c r="I7147" t="str">
        <f>_xlfn.XLOOKUP(A7147,Table1[CLIENTID],Table1[CLIENTSPECIALTY])</f>
        <v>OB-GYN</v>
      </c>
      <c r="J7147" t="str">
        <f>_xlfn.XLOOKUP(A7147,Table1[CLIENTID],Table1[CLIENTSIZE])</f>
        <v>Medium</v>
      </c>
    </row>
    <row r="7148" spans="1:10" x14ac:dyDescent="0.25">
      <c r="A7148">
        <v>1847</v>
      </c>
      <c r="B7148" s="1">
        <v>43080</v>
      </c>
      <c r="C7148">
        <v>8</v>
      </c>
      <c r="D7148">
        <v>0</v>
      </c>
      <c r="E7148">
        <v>1</v>
      </c>
      <c r="F7148">
        <v>0</v>
      </c>
      <c r="H7148" t="str">
        <f>_xlfn.XLOOKUP(A7148,Table1[CLIENTID],Table1[OVERALLSTATUS])</f>
        <v>Live</v>
      </c>
      <c r="I7148" t="str">
        <f>_xlfn.XLOOKUP(A7148,Table1[CLIENTID],Table1[CLIENTSPECIALTY])</f>
        <v>OB-GYN</v>
      </c>
      <c r="J7148" t="str">
        <f>_xlfn.XLOOKUP(A7148,Table1[CLIENTID],Table1[CLIENTSIZE])</f>
        <v>Medium</v>
      </c>
    </row>
    <row r="7149" spans="1:10" x14ac:dyDescent="0.25">
      <c r="A7149">
        <v>1847</v>
      </c>
      <c r="B7149" s="1">
        <v>43094</v>
      </c>
      <c r="C7149">
        <v>8</v>
      </c>
      <c r="D7149">
        <v>0</v>
      </c>
      <c r="E7149">
        <v>0</v>
      </c>
      <c r="F7149">
        <v>0</v>
      </c>
      <c r="H7149" t="str">
        <f>_xlfn.XLOOKUP(A7149,Table1[CLIENTID],Table1[OVERALLSTATUS])</f>
        <v>Live</v>
      </c>
      <c r="I7149" t="str">
        <f>_xlfn.XLOOKUP(A7149,Table1[CLIENTID],Table1[CLIENTSPECIALTY])</f>
        <v>OB-GYN</v>
      </c>
      <c r="J7149" t="str">
        <f>_xlfn.XLOOKUP(A7149,Table1[CLIENTID],Table1[CLIENTSIZE])</f>
        <v>Medium</v>
      </c>
    </row>
    <row r="7150" spans="1:10" x14ac:dyDescent="0.25">
      <c r="A7150">
        <v>1875</v>
      </c>
      <c r="B7150" s="1">
        <v>43094</v>
      </c>
      <c r="C7150">
        <v>8</v>
      </c>
      <c r="D7150">
        <v>4</v>
      </c>
      <c r="E7150">
        <v>0</v>
      </c>
      <c r="F7150">
        <v>0</v>
      </c>
      <c r="H7150" t="str">
        <f>_xlfn.XLOOKUP(A7150,Table1[CLIENTID],Table1[OVERALLSTATUS])</f>
        <v>Live</v>
      </c>
      <c r="I7150" t="str">
        <f>_xlfn.XLOOKUP(A7150,Table1[CLIENTID],Table1[CLIENTSPECIALTY])</f>
        <v>Pediatrics</v>
      </c>
      <c r="J7150" t="str">
        <f>_xlfn.XLOOKUP(A7150,Table1[CLIENTID],Table1[CLIENTSIZE])</f>
        <v>Medium</v>
      </c>
    </row>
    <row r="7151" spans="1:10" x14ac:dyDescent="0.25">
      <c r="A7151">
        <v>1875</v>
      </c>
      <c r="B7151" s="1">
        <v>43108</v>
      </c>
      <c r="C7151">
        <v>8</v>
      </c>
      <c r="D7151">
        <v>0</v>
      </c>
      <c r="E7151">
        <v>0</v>
      </c>
      <c r="F7151">
        <v>0</v>
      </c>
      <c r="H7151" t="str">
        <f>_xlfn.XLOOKUP(A7151,Table1[CLIENTID],Table1[OVERALLSTATUS])</f>
        <v>Live</v>
      </c>
      <c r="I7151" t="str">
        <f>_xlfn.XLOOKUP(A7151,Table1[CLIENTID],Table1[CLIENTSPECIALTY])</f>
        <v>Pediatrics</v>
      </c>
      <c r="J7151" t="str">
        <f>_xlfn.XLOOKUP(A7151,Table1[CLIENTID],Table1[CLIENTSIZE])</f>
        <v>Medium</v>
      </c>
    </row>
    <row r="7152" spans="1:10" x14ac:dyDescent="0.25">
      <c r="A7152">
        <v>1881</v>
      </c>
      <c r="B7152" s="1">
        <v>43101</v>
      </c>
      <c r="C7152">
        <v>8</v>
      </c>
      <c r="D7152">
        <v>2</v>
      </c>
      <c r="E7152">
        <v>0</v>
      </c>
      <c r="F7152">
        <v>0</v>
      </c>
      <c r="H7152" t="str">
        <f>_xlfn.XLOOKUP(A7152,Table1[CLIENTID],Table1[OVERALLSTATUS])</f>
        <v>Live</v>
      </c>
      <c r="I7152" t="str">
        <f>_xlfn.XLOOKUP(A7152,Table1[CLIENTID],Table1[CLIENTSPECIALTY])</f>
        <v>Pediatrics</v>
      </c>
      <c r="J7152" t="str">
        <f>_xlfn.XLOOKUP(A7152,Table1[CLIENTID],Table1[CLIENTSIZE])</f>
        <v>Medium</v>
      </c>
    </row>
    <row r="7153" spans="1:10" x14ac:dyDescent="0.25">
      <c r="A7153">
        <v>1901</v>
      </c>
      <c r="B7153" s="1">
        <v>43087</v>
      </c>
      <c r="C7153">
        <v>8</v>
      </c>
      <c r="D7153">
        <v>0</v>
      </c>
      <c r="E7153">
        <v>0</v>
      </c>
      <c r="F7153">
        <v>0</v>
      </c>
      <c r="H7153" t="str">
        <f>_xlfn.XLOOKUP(A7153,Table1[CLIENTID],Table1[OVERALLSTATUS])</f>
        <v>Live</v>
      </c>
      <c r="I7153" t="str">
        <f>_xlfn.XLOOKUP(A7153,Table1[CLIENTID],Table1[CLIENTSPECIALTY])</f>
        <v>Pediatrics</v>
      </c>
      <c r="J7153" t="str">
        <f>_xlfn.XLOOKUP(A7153,Table1[CLIENTID],Table1[CLIENTSIZE])</f>
        <v>Medium</v>
      </c>
    </row>
    <row r="7154" spans="1:10" x14ac:dyDescent="0.25">
      <c r="A7154">
        <v>1912</v>
      </c>
      <c r="B7154" s="1">
        <v>43052</v>
      </c>
      <c r="C7154">
        <v>8</v>
      </c>
      <c r="D7154">
        <v>0</v>
      </c>
      <c r="E7154">
        <v>3</v>
      </c>
      <c r="F7154">
        <v>1</v>
      </c>
      <c r="H7154" t="str">
        <f>_xlfn.XLOOKUP(A7154,Table1[CLIENTID],Table1[OVERALLSTATUS])</f>
        <v>Live</v>
      </c>
      <c r="I7154" t="str">
        <f>_xlfn.XLOOKUP(A7154,Table1[CLIENTID],Table1[CLIENTSPECIALTY])</f>
        <v>Pediatrics</v>
      </c>
      <c r="J7154" t="str">
        <f>_xlfn.XLOOKUP(A7154,Table1[CLIENTID],Table1[CLIENTSIZE])</f>
        <v>Medium</v>
      </c>
    </row>
    <row r="7155" spans="1:10" x14ac:dyDescent="0.25">
      <c r="A7155">
        <v>1912</v>
      </c>
      <c r="B7155" s="1">
        <v>43094</v>
      </c>
      <c r="C7155">
        <v>8</v>
      </c>
      <c r="D7155">
        <v>0</v>
      </c>
      <c r="E7155">
        <v>0</v>
      </c>
      <c r="F7155">
        <v>0</v>
      </c>
      <c r="H7155" t="str">
        <f>_xlfn.XLOOKUP(A7155,Table1[CLIENTID],Table1[OVERALLSTATUS])</f>
        <v>Live</v>
      </c>
      <c r="I7155" t="str">
        <f>_xlfn.XLOOKUP(A7155,Table1[CLIENTID],Table1[CLIENTSPECIALTY])</f>
        <v>Pediatrics</v>
      </c>
      <c r="J7155" t="str">
        <f>_xlfn.XLOOKUP(A7155,Table1[CLIENTID],Table1[CLIENTSIZE])</f>
        <v>Medium</v>
      </c>
    </row>
    <row r="7156" spans="1:10" x14ac:dyDescent="0.25">
      <c r="A7156">
        <v>1926</v>
      </c>
      <c r="B7156" s="1">
        <v>43094</v>
      </c>
      <c r="C7156">
        <v>8</v>
      </c>
      <c r="D7156">
        <v>0</v>
      </c>
      <c r="E7156">
        <v>0</v>
      </c>
      <c r="F7156">
        <v>0</v>
      </c>
      <c r="H7156" t="str">
        <f>_xlfn.XLOOKUP(A7156,Table1[CLIENTID],Table1[OVERALLSTATUS])</f>
        <v>Live</v>
      </c>
      <c r="I7156" t="str">
        <f>_xlfn.XLOOKUP(A7156,Table1[CLIENTID],Table1[CLIENTSPECIALTY])</f>
        <v>Pediatrics</v>
      </c>
      <c r="J7156" t="str">
        <f>_xlfn.XLOOKUP(A7156,Table1[CLIENTID],Table1[CLIENTSIZE])</f>
        <v>Medium</v>
      </c>
    </row>
    <row r="7157" spans="1:10" x14ac:dyDescent="0.25">
      <c r="A7157">
        <v>1960</v>
      </c>
      <c r="B7157" s="1">
        <v>43052</v>
      </c>
      <c r="C7157">
        <v>8</v>
      </c>
      <c r="D7157">
        <v>0</v>
      </c>
      <c r="E7157">
        <v>1</v>
      </c>
      <c r="F7157">
        <v>0</v>
      </c>
      <c r="H7157" t="str">
        <f>_xlfn.XLOOKUP(A7157,Table1[CLIENTID],Table1[OVERALLSTATUS])</f>
        <v>Live</v>
      </c>
      <c r="I7157" t="str">
        <f>_xlfn.XLOOKUP(A7157,Table1[CLIENTID],Table1[CLIENTSPECIALTY])</f>
        <v>Pediatrics</v>
      </c>
      <c r="J7157" t="str">
        <f>_xlfn.XLOOKUP(A7157,Table1[CLIENTID],Table1[CLIENTSIZE])</f>
        <v>Medium</v>
      </c>
    </row>
    <row r="7158" spans="1:10" x14ac:dyDescent="0.25">
      <c r="A7158">
        <v>1992</v>
      </c>
      <c r="B7158" s="1">
        <v>43087</v>
      </c>
      <c r="C7158">
        <v>8</v>
      </c>
      <c r="D7158">
        <v>0</v>
      </c>
      <c r="E7158">
        <v>0</v>
      </c>
      <c r="F7158">
        <v>0</v>
      </c>
      <c r="H7158" t="str">
        <f>_xlfn.XLOOKUP(A7158,Table1[CLIENTID],Table1[OVERALLSTATUS])</f>
        <v>Live</v>
      </c>
      <c r="I7158" t="str">
        <f>_xlfn.XLOOKUP(A7158,Table1[CLIENTID],Table1[CLIENTSPECIALTY])</f>
        <v>OB-GYN</v>
      </c>
      <c r="J7158" t="str">
        <f>_xlfn.XLOOKUP(A7158,Table1[CLIENTID],Table1[CLIENTSIZE])</f>
        <v>Medium</v>
      </c>
    </row>
    <row r="7159" spans="1:10" x14ac:dyDescent="0.25">
      <c r="A7159">
        <v>2066</v>
      </c>
      <c r="B7159" s="1">
        <v>43101</v>
      </c>
      <c r="C7159">
        <v>8</v>
      </c>
      <c r="D7159">
        <v>0</v>
      </c>
      <c r="E7159">
        <v>0</v>
      </c>
      <c r="F7159">
        <v>0</v>
      </c>
      <c r="H7159" t="str">
        <f>_xlfn.XLOOKUP(A7159,Table1[CLIENTID],Table1[OVERALLSTATUS])</f>
        <v>Live</v>
      </c>
      <c r="I7159" t="str">
        <f>_xlfn.XLOOKUP(A7159,Table1[CLIENTID],Table1[CLIENTSPECIALTY])</f>
        <v>OB-GYN</v>
      </c>
      <c r="J7159" t="str">
        <f>_xlfn.XLOOKUP(A7159,Table1[CLIENTID],Table1[CLIENTSIZE])</f>
        <v>Medium</v>
      </c>
    </row>
    <row r="7160" spans="1:10" x14ac:dyDescent="0.25">
      <c r="A7160">
        <v>2098</v>
      </c>
      <c r="B7160" s="1">
        <v>43073</v>
      </c>
      <c r="C7160">
        <v>8</v>
      </c>
      <c r="D7160">
        <v>4</v>
      </c>
      <c r="E7160">
        <v>8</v>
      </c>
      <c r="F7160">
        <v>0</v>
      </c>
      <c r="H7160" t="str">
        <f>_xlfn.XLOOKUP(A7160,Table1[CLIENTID],Table1[OVERALLSTATUS])</f>
        <v>Live</v>
      </c>
      <c r="I7160" t="str">
        <f>_xlfn.XLOOKUP(A7160,Table1[CLIENTID],Table1[CLIENTSPECIALTY])</f>
        <v>OB-GYN</v>
      </c>
      <c r="J7160" t="str">
        <f>_xlfn.XLOOKUP(A7160,Table1[CLIENTID],Table1[CLIENTSIZE])</f>
        <v>Medium</v>
      </c>
    </row>
    <row r="7161" spans="1:10" x14ac:dyDescent="0.25">
      <c r="A7161">
        <v>2103</v>
      </c>
      <c r="B7161" s="1">
        <v>43073</v>
      </c>
      <c r="C7161">
        <v>8</v>
      </c>
      <c r="D7161">
        <v>0</v>
      </c>
      <c r="E7161">
        <v>5</v>
      </c>
      <c r="F7161">
        <v>0</v>
      </c>
      <c r="H7161" t="str">
        <f>_xlfn.XLOOKUP(A7161,Table1[CLIENTID],Table1[OVERALLSTATUS])</f>
        <v>Live</v>
      </c>
      <c r="I7161" t="str">
        <f>_xlfn.XLOOKUP(A7161,Table1[CLIENTID],Table1[CLIENTSPECIALTY])</f>
        <v>Pediatrics</v>
      </c>
      <c r="J7161" t="str">
        <f>_xlfn.XLOOKUP(A7161,Table1[CLIENTID],Table1[CLIENTSIZE])</f>
        <v>Medium</v>
      </c>
    </row>
    <row r="7162" spans="1:10" x14ac:dyDescent="0.25">
      <c r="A7162">
        <v>2176</v>
      </c>
      <c r="B7162" s="1">
        <v>43052</v>
      </c>
      <c r="C7162">
        <v>8</v>
      </c>
      <c r="D7162">
        <v>0</v>
      </c>
      <c r="E7162">
        <v>0</v>
      </c>
      <c r="F7162">
        <v>0</v>
      </c>
      <c r="H7162" t="str">
        <f>_xlfn.XLOOKUP(A7162,Table1[CLIENTID],Table1[OVERALLSTATUS])</f>
        <v>Live</v>
      </c>
      <c r="I7162" t="str">
        <f>_xlfn.XLOOKUP(A7162,Table1[CLIENTID],Table1[CLIENTSPECIALTY])</f>
        <v>Pediatrics</v>
      </c>
      <c r="J7162" t="str">
        <f>_xlfn.XLOOKUP(A7162,Table1[CLIENTID],Table1[CLIENTSIZE])</f>
        <v>Medium</v>
      </c>
    </row>
    <row r="7163" spans="1:10" x14ac:dyDescent="0.25">
      <c r="A7163">
        <v>2176</v>
      </c>
      <c r="B7163" s="1">
        <v>43066</v>
      </c>
      <c r="C7163">
        <v>8</v>
      </c>
      <c r="D7163">
        <v>0</v>
      </c>
      <c r="E7163">
        <v>0</v>
      </c>
      <c r="F7163">
        <v>0</v>
      </c>
      <c r="H7163" t="str">
        <f>_xlfn.XLOOKUP(A7163,Table1[CLIENTID],Table1[OVERALLSTATUS])</f>
        <v>Live</v>
      </c>
      <c r="I7163" t="str">
        <f>_xlfn.XLOOKUP(A7163,Table1[CLIENTID],Table1[CLIENTSPECIALTY])</f>
        <v>Pediatrics</v>
      </c>
      <c r="J7163" t="str">
        <f>_xlfn.XLOOKUP(A7163,Table1[CLIENTID],Table1[CLIENTSIZE])</f>
        <v>Medium</v>
      </c>
    </row>
    <row r="7164" spans="1:10" x14ac:dyDescent="0.25">
      <c r="A7164">
        <v>2176</v>
      </c>
      <c r="B7164" s="1">
        <v>43094</v>
      </c>
      <c r="C7164">
        <v>8</v>
      </c>
      <c r="D7164">
        <v>0</v>
      </c>
      <c r="E7164">
        <v>0</v>
      </c>
      <c r="F7164">
        <v>0</v>
      </c>
      <c r="H7164" t="str">
        <f>_xlfn.XLOOKUP(A7164,Table1[CLIENTID],Table1[OVERALLSTATUS])</f>
        <v>Live</v>
      </c>
      <c r="I7164" t="str">
        <f>_xlfn.XLOOKUP(A7164,Table1[CLIENTID],Table1[CLIENTSPECIALTY])</f>
        <v>Pediatrics</v>
      </c>
      <c r="J7164" t="str">
        <f>_xlfn.XLOOKUP(A7164,Table1[CLIENTID],Table1[CLIENTSIZE])</f>
        <v>Medium</v>
      </c>
    </row>
    <row r="7165" spans="1:10" x14ac:dyDescent="0.25">
      <c r="A7165">
        <v>2180</v>
      </c>
      <c r="B7165" s="1">
        <v>43066</v>
      </c>
      <c r="C7165">
        <v>8</v>
      </c>
      <c r="D7165">
        <v>0</v>
      </c>
      <c r="E7165">
        <v>0</v>
      </c>
      <c r="F7165">
        <v>0</v>
      </c>
      <c r="H7165" t="str">
        <f>_xlfn.XLOOKUP(A7165,Table1[CLIENTID],Table1[OVERALLSTATUS])</f>
        <v>Live</v>
      </c>
      <c r="I7165" t="str">
        <f>_xlfn.XLOOKUP(A7165,Table1[CLIENTID],Table1[CLIENTSPECIALTY])</f>
        <v>Pediatrics</v>
      </c>
      <c r="J7165" t="str">
        <f>_xlfn.XLOOKUP(A7165,Table1[CLIENTID],Table1[CLIENTSIZE])</f>
        <v>Medium</v>
      </c>
    </row>
    <row r="7166" spans="1:10" x14ac:dyDescent="0.25">
      <c r="A7166">
        <v>2226</v>
      </c>
      <c r="B7166" s="1">
        <v>43052</v>
      </c>
      <c r="C7166">
        <v>8</v>
      </c>
      <c r="D7166">
        <v>0</v>
      </c>
      <c r="E7166">
        <v>2</v>
      </c>
      <c r="F7166">
        <v>1</v>
      </c>
      <c r="H7166" t="str">
        <f>_xlfn.XLOOKUP(A7166,Table1[CLIENTID],Table1[OVERALLSTATUS])</f>
        <v>Live</v>
      </c>
      <c r="I7166" t="str">
        <f>_xlfn.XLOOKUP(A7166,Table1[CLIENTID],Table1[CLIENTSPECIALTY])</f>
        <v>Pediatrics</v>
      </c>
      <c r="J7166" t="str">
        <f>_xlfn.XLOOKUP(A7166,Table1[CLIENTID],Table1[CLIENTSIZE])</f>
        <v>Medium</v>
      </c>
    </row>
    <row r="7167" spans="1:10" x14ac:dyDescent="0.25">
      <c r="A7167">
        <v>2272</v>
      </c>
      <c r="B7167" s="1">
        <v>43066</v>
      </c>
      <c r="C7167">
        <v>8</v>
      </c>
      <c r="D7167">
        <v>0</v>
      </c>
      <c r="E7167">
        <v>1</v>
      </c>
      <c r="F7167">
        <v>1</v>
      </c>
      <c r="H7167" t="str">
        <f>_xlfn.XLOOKUP(A7167,Table1[CLIENTID],Table1[OVERALLSTATUS])</f>
        <v>Live</v>
      </c>
      <c r="I7167" t="str">
        <f>_xlfn.XLOOKUP(A7167,Table1[CLIENTID],Table1[CLIENTSPECIALTY])</f>
        <v>Pediatrics</v>
      </c>
      <c r="J7167" t="str">
        <f>_xlfn.XLOOKUP(A7167,Table1[CLIENTID],Table1[CLIENTSIZE])</f>
        <v>Medium</v>
      </c>
    </row>
    <row r="7168" spans="1:10" x14ac:dyDescent="0.25">
      <c r="A7168">
        <v>2272</v>
      </c>
      <c r="B7168" s="1">
        <v>43094</v>
      </c>
      <c r="C7168">
        <v>8</v>
      </c>
      <c r="D7168">
        <v>2</v>
      </c>
      <c r="E7168">
        <v>2</v>
      </c>
      <c r="F7168">
        <v>0</v>
      </c>
      <c r="H7168" t="str">
        <f>_xlfn.XLOOKUP(A7168,Table1[CLIENTID],Table1[OVERALLSTATUS])</f>
        <v>Live</v>
      </c>
      <c r="I7168" t="str">
        <f>_xlfn.XLOOKUP(A7168,Table1[CLIENTID],Table1[CLIENTSPECIALTY])</f>
        <v>Pediatrics</v>
      </c>
      <c r="J7168" t="str">
        <f>_xlfn.XLOOKUP(A7168,Table1[CLIENTID],Table1[CLIENTSIZE])</f>
        <v>Medium</v>
      </c>
    </row>
    <row r="7169" spans="1:10" x14ac:dyDescent="0.25">
      <c r="A7169">
        <v>2272</v>
      </c>
      <c r="B7169" s="1">
        <v>43101</v>
      </c>
      <c r="C7169">
        <v>8</v>
      </c>
      <c r="D7169">
        <v>1</v>
      </c>
      <c r="E7169">
        <v>1</v>
      </c>
      <c r="F7169">
        <v>1</v>
      </c>
      <c r="H7169" t="str">
        <f>_xlfn.XLOOKUP(A7169,Table1[CLIENTID],Table1[OVERALLSTATUS])</f>
        <v>Live</v>
      </c>
      <c r="I7169" t="str">
        <f>_xlfn.XLOOKUP(A7169,Table1[CLIENTID],Table1[CLIENTSPECIALTY])</f>
        <v>Pediatrics</v>
      </c>
      <c r="J7169" t="str">
        <f>_xlfn.XLOOKUP(A7169,Table1[CLIENTID],Table1[CLIENTSIZE])</f>
        <v>Medium</v>
      </c>
    </row>
    <row r="7170" spans="1:10" x14ac:dyDescent="0.25">
      <c r="A7170">
        <v>2280</v>
      </c>
      <c r="B7170" s="1">
        <v>43052</v>
      </c>
      <c r="C7170">
        <v>8</v>
      </c>
      <c r="D7170">
        <v>0</v>
      </c>
      <c r="E7170">
        <v>10</v>
      </c>
      <c r="F7170">
        <v>0</v>
      </c>
      <c r="H7170" t="str">
        <f>_xlfn.XLOOKUP(A7170,Table1[CLIENTID],Table1[OVERALLSTATUS])</f>
        <v>Live</v>
      </c>
      <c r="I7170" t="str">
        <f>_xlfn.XLOOKUP(A7170,Table1[CLIENTID],Table1[CLIENTSPECIALTY])</f>
        <v>OB-GYN</v>
      </c>
      <c r="J7170" t="str">
        <f>_xlfn.XLOOKUP(A7170,Table1[CLIENTID],Table1[CLIENTSIZE])</f>
        <v>Medium</v>
      </c>
    </row>
    <row r="7171" spans="1:10" x14ac:dyDescent="0.25">
      <c r="A7171">
        <v>2280</v>
      </c>
      <c r="B7171" s="1">
        <v>43059</v>
      </c>
      <c r="C7171">
        <v>8</v>
      </c>
      <c r="D7171">
        <v>0</v>
      </c>
      <c r="E7171">
        <v>0</v>
      </c>
      <c r="F7171">
        <v>0</v>
      </c>
      <c r="H7171" t="str">
        <f>_xlfn.XLOOKUP(A7171,Table1[CLIENTID],Table1[OVERALLSTATUS])</f>
        <v>Live</v>
      </c>
      <c r="I7171" t="str">
        <f>_xlfn.XLOOKUP(A7171,Table1[CLIENTID],Table1[CLIENTSPECIALTY])</f>
        <v>OB-GYN</v>
      </c>
      <c r="J7171" t="str">
        <f>_xlfn.XLOOKUP(A7171,Table1[CLIENTID],Table1[CLIENTSIZE])</f>
        <v>Medium</v>
      </c>
    </row>
    <row r="7172" spans="1:10" x14ac:dyDescent="0.25">
      <c r="A7172">
        <v>2280</v>
      </c>
      <c r="B7172" s="1">
        <v>43094</v>
      </c>
      <c r="C7172">
        <v>8</v>
      </c>
      <c r="D7172">
        <v>0</v>
      </c>
      <c r="E7172">
        <v>23</v>
      </c>
      <c r="F7172">
        <v>0</v>
      </c>
      <c r="H7172" t="str">
        <f>_xlfn.XLOOKUP(A7172,Table1[CLIENTID],Table1[OVERALLSTATUS])</f>
        <v>Live</v>
      </c>
      <c r="I7172" t="str">
        <f>_xlfn.XLOOKUP(A7172,Table1[CLIENTID],Table1[CLIENTSPECIALTY])</f>
        <v>OB-GYN</v>
      </c>
      <c r="J7172" t="str">
        <f>_xlfn.XLOOKUP(A7172,Table1[CLIENTID],Table1[CLIENTSIZE])</f>
        <v>Medium</v>
      </c>
    </row>
    <row r="7173" spans="1:10" x14ac:dyDescent="0.25">
      <c r="A7173">
        <v>2291</v>
      </c>
      <c r="B7173" s="1">
        <v>43087</v>
      </c>
      <c r="C7173">
        <v>8</v>
      </c>
      <c r="D7173">
        <v>0</v>
      </c>
      <c r="E7173">
        <v>0</v>
      </c>
      <c r="F7173">
        <v>0</v>
      </c>
      <c r="H7173" t="str">
        <f>_xlfn.XLOOKUP(A7173,Table1[CLIENTID],Table1[OVERALLSTATUS])</f>
        <v>Live</v>
      </c>
      <c r="I7173" t="str">
        <f>_xlfn.XLOOKUP(A7173,Table1[CLIENTID],Table1[CLIENTSPECIALTY])</f>
        <v>OB-GYN</v>
      </c>
      <c r="J7173" t="str">
        <f>_xlfn.XLOOKUP(A7173,Table1[CLIENTID],Table1[CLIENTSIZE])</f>
        <v>Medium</v>
      </c>
    </row>
    <row r="7174" spans="1:10" x14ac:dyDescent="0.25">
      <c r="A7174">
        <v>2318</v>
      </c>
      <c r="B7174" s="1">
        <v>43059</v>
      </c>
      <c r="C7174">
        <v>8</v>
      </c>
      <c r="D7174">
        <v>1</v>
      </c>
      <c r="E7174">
        <v>0</v>
      </c>
      <c r="F7174">
        <v>0</v>
      </c>
      <c r="H7174" t="str">
        <f>_xlfn.XLOOKUP(A7174,Table1[CLIENTID],Table1[OVERALLSTATUS])</f>
        <v>Live</v>
      </c>
      <c r="I7174" t="str">
        <f>_xlfn.XLOOKUP(A7174,Table1[CLIENTID],Table1[CLIENTSPECIALTY])</f>
        <v>Pediatrics</v>
      </c>
      <c r="J7174" t="str">
        <f>_xlfn.XLOOKUP(A7174,Table1[CLIENTID],Table1[CLIENTSIZE])</f>
        <v>Medium</v>
      </c>
    </row>
    <row r="7175" spans="1:10" x14ac:dyDescent="0.25">
      <c r="A7175">
        <v>2332</v>
      </c>
      <c r="B7175" s="1">
        <v>43094</v>
      </c>
      <c r="C7175">
        <v>8</v>
      </c>
      <c r="D7175">
        <v>0</v>
      </c>
      <c r="E7175">
        <v>1</v>
      </c>
      <c r="F7175">
        <v>1</v>
      </c>
      <c r="H7175" t="str">
        <f>_xlfn.XLOOKUP(A7175,Table1[CLIENTID],Table1[OVERALLSTATUS])</f>
        <v>Live</v>
      </c>
      <c r="I7175" t="str">
        <f>_xlfn.XLOOKUP(A7175,Table1[CLIENTID],Table1[CLIENTSPECIALTY])</f>
        <v>Pediatrics</v>
      </c>
      <c r="J7175" t="str">
        <f>_xlfn.XLOOKUP(A7175,Table1[CLIENTID],Table1[CLIENTSIZE])</f>
        <v>Medium</v>
      </c>
    </row>
    <row r="7176" spans="1:10" x14ac:dyDescent="0.25">
      <c r="A7176">
        <v>2332</v>
      </c>
      <c r="B7176" s="1">
        <v>43108</v>
      </c>
      <c r="C7176">
        <v>8</v>
      </c>
      <c r="D7176">
        <v>0</v>
      </c>
      <c r="E7176">
        <v>0</v>
      </c>
      <c r="F7176">
        <v>0</v>
      </c>
      <c r="H7176" t="str">
        <f>_xlfn.XLOOKUP(A7176,Table1[CLIENTID],Table1[OVERALLSTATUS])</f>
        <v>Live</v>
      </c>
      <c r="I7176" t="str">
        <f>_xlfn.XLOOKUP(A7176,Table1[CLIENTID],Table1[CLIENTSPECIALTY])</f>
        <v>Pediatrics</v>
      </c>
      <c r="J7176" t="str">
        <f>_xlfn.XLOOKUP(A7176,Table1[CLIENTID],Table1[CLIENTSIZE])</f>
        <v>Medium</v>
      </c>
    </row>
    <row r="7177" spans="1:10" x14ac:dyDescent="0.25">
      <c r="A7177">
        <v>2390</v>
      </c>
      <c r="B7177" s="1">
        <v>43066</v>
      </c>
      <c r="C7177">
        <v>8</v>
      </c>
      <c r="D7177">
        <v>0</v>
      </c>
      <c r="E7177">
        <v>2</v>
      </c>
      <c r="F7177">
        <v>2</v>
      </c>
      <c r="H7177" t="str">
        <f>_xlfn.XLOOKUP(A7177,Table1[CLIENTID],Table1[OVERALLSTATUS])</f>
        <v>Live</v>
      </c>
      <c r="I7177" t="str">
        <f>_xlfn.XLOOKUP(A7177,Table1[CLIENTID],Table1[CLIENTSPECIALTY])</f>
        <v>OB-GYN</v>
      </c>
      <c r="J7177" t="str">
        <f>_xlfn.XLOOKUP(A7177,Table1[CLIENTID],Table1[CLIENTSIZE])</f>
        <v>Medium</v>
      </c>
    </row>
    <row r="7178" spans="1:10" x14ac:dyDescent="0.25">
      <c r="A7178">
        <v>2390</v>
      </c>
      <c r="B7178" s="1">
        <v>43073</v>
      </c>
      <c r="C7178">
        <v>8</v>
      </c>
      <c r="D7178">
        <v>0</v>
      </c>
      <c r="E7178">
        <v>3</v>
      </c>
      <c r="F7178">
        <v>2</v>
      </c>
      <c r="H7178" t="str">
        <f>_xlfn.XLOOKUP(A7178,Table1[CLIENTID],Table1[OVERALLSTATUS])</f>
        <v>Live</v>
      </c>
      <c r="I7178" t="str">
        <f>_xlfn.XLOOKUP(A7178,Table1[CLIENTID],Table1[CLIENTSPECIALTY])</f>
        <v>OB-GYN</v>
      </c>
      <c r="J7178" t="str">
        <f>_xlfn.XLOOKUP(A7178,Table1[CLIENTID],Table1[CLIENTSIZE])</f>
        <v>Medium</v>
      </c>
    </row>
    <row r="7179" spans="1:10" x14ac:dyDescent="0.25">
      <c r="A7179">
        <v>2391</v>
      </c>
      <c r="B7179" s="1">
        <v>43059</v>
      </c>
      <c r="C7179">
        <v>8</v>
      </c>
      <c r="D7179">
        <v>0</v>
      </c>
      <c r="E7179">
        <v>0</v>
      </c>
      <c r="F7179">
        <v>0</v>
      </c>
      <c r="H7179" t="str">
        <f>_xlfn.XLOOKUP(A7179,Table1[CLIENTID],Table1[OVERALLSTATUS])</f>
        <v>Live</v>
      </c>
      <c r="I7179" t="str">
        <f>_xlfn.XLOOKUP(A7179,Table1[CLIENTID],Table1[CLIENTSPECIALTY])</f>
        <v>OB-GYN</v>
      </c>
      <c r="J7179" t="str">
        <f>_xlfn.XLOOKUP(A7179,Table1[CLIENTID],Table1[CLIENTSIZE])</f>
        <v>Medium</v>
      </c>
    </row>
    <row r="7180" spans="1:10" x14ac:dyDescent="0.25">
      <c r="A7180">
        <v>2451</v>
      </c>
      <c r="B7180" s="1">
        <v>43073</v>
      </c>
      <c r="C7180">
        <v>8</v>
      </c>
      <c r="D7180">
        <v>0</v>
      </c>
      <c r="E7180">
        <v>4</v>
      </c>
      <c r="F7180">
        <v>3</v>
      </c>
      <c r="H7180" t="str">
        <f>_xlfn.XLOOKUP(A7180,Table1[CLIENTID],Table1[OVERALLSTATUS])</f>
        <v>Live</v>
      </c>
      <c r="I7180" t="str">
        <f>_xlfn.XLOOKUP(A7180,Table1[CLIENTID],Table1[CLIENTSPECIALTY])</f>
        <v>Pediatrics</v>
      </c>
      <c r="J7180" t="str">
        <f>_xlfn.XLOOKUP(A7180,Table1[CLIENTID],Table1[CLIENTSIZE])</f>
        <v>Medium</v>
      </c>
    </row>
    <row r="7181" spans="1:10" x14ac:dyDescent="0.25">
      <c r="A7181">
        <v>2451</v>
      </c>
      <c r="B7181" s="1">
        <v>43108</v>
      </c>
      <c r="C7181">
        <v>8</v>
      </c>
      <c r="D7181">
        <v>0</v>
      </c>
      <c r="E7181">
        <v>0</v>
      </c>
      <c r="F7181">
        <v>0</v>
      </c>
      <c r="H7181" t="str">
        <f>_xlfn.XLOOKUP(A7181,Table1[CLIENTID],Table1[OVERALLSTATUS])</f>
        <v>Live</v>
      </c>
      <c r="I7181" t="str">
        <f>_xlfn.XLOOKUP(A7181,Table1[CLIENTID],Table1[CLIENTSPECIALTY])</f>
        <v>Pediatrics</v>
      </c>
      <c r="J7181" t="str">
        <f>_xlfn.XLOOKUP(A7181,Table1[CLIENTID],Table1[CLIENTSIZE])</f>
        <v>Medium</v>
      </c>
    </row>
    <row r="7182" spans="1:10" x14ac:dyDescent="0.25">
      <c r="A7182">
        <v>2518</v>
      </c>
      <c r="B7182" s="1">
        <v>43066</v>
      </c>
      <c r="C7182">
        <v>8</v>
      </c>
      <c r="D7182">
        <v>0</v>
      </c>
      <c r="E7182">
        <v>0</v>
      </c>
      <c r="F7182">
        <v>0</v>
      </c>
      <c r="H7182" t="str">
        <f>_xlfn.XLOOKUP(A7182,Table1[CLIENTID],Table1[OVERALLSTATUS])</f>
        <v>Live</v>
      </c>
      <c r="I7182" t="str">
        <f>_xlfn.XLOOKUP(A7182,Table1[CLIENTID],Table1[CLIENTSPECIALTY])</f>
        <v>OB-GYN</v>
      </c>
      <c r="J7182" t="str">
        <f>_xlfn.XLOOKUP(A7182,Table1[CLIENTID],Table1[CLIENTSIZE])</f>
        <v>Medium</v>
      </c>
    </row>
    <row r="7183" spans="1:10" x14ac:dyDescent="0.25">
      <c r="A7183">
        <v>2548</v>
      </c>
      <c r="B7183" s="1">
        <v>43080</v>
      </c>
      <c r="C7183">
        <v>8</v>
      </c>
      <c r="D7183">
        <v>0</v>
      </c>
      <c r="E7183">
        <v>0</v>
      </c>
      <c r="F7183">
        <v>0</v>
      </c>
      <c r="H7183" t="str">
        <f>_xlfn.XLOOKUP(A7183,Table1[CLIENTID],Table1[OVERALLSTATUS])</f>
        <v>Live</v>
      </c>
      <c r="I7183" t="str">
        <f>_xlfn.XLOOKUP(A7183,Table1[CLIENTID],Table1[CLIENTSPECIALTY])</f>
        <v>OB-GYN</v>
      </c>
      <c r="J7183" t="str">
        <f>_xlfn.XLOOKUP(A7183,Table1[CLIENTID],Table1[CLIENTSIZE])</f>
        <v>Medium</v>
      </c>
    </row>
    <row r="7184" spans="1:10" x14ac:dyDescent="0.25">
      <c r="A7184">
        <v>2557</v>
      </c>
      <c r="B7184" s="1">
        <v>43080</v>
      </c>
      <c r="C7184">
        <v>8</v>
      </c>
      <c r="D7184">
        <v>0</v>
      </c>
      <c r="E7184">
        <v>0</v>
      </c>
      <c r="F7184">
        <v>0</v>
      </c>
      <c r="H7184" t="str">
        <f>_xlfn.XLOOKUP(A7184,Table1[CLIENTID],Table1[OVERALLSTATUS])</f>
        <v>Live</v>
      </c>
      <c r="I7184" t="str">
        <f>_xlfn.XLOOKUP(A7184,Table1[CLIENTID],Table1[CLIENTSPECIALTY])</f>
        <v>Pediatrics</v>
      </c>
      <c r="J7184" t="str">
        <f>_xlfn.XLOOKUP(A7184,Table1[CLIENTID],Table1[CLIENTSIZE])</f>
        <v>Medium</v>
      </c>
    </row>
    <row r="7185" spans="1:10" x14ac:dyDescent="0.25">
      <c r="A7185">
        <v>2632</v>
      </c>
      <c r="B7185" s="1">
        <v>43073</v>
      </c>
      <c r="C7185">
        <v>8</v>
      </c>
      <c r="D7185">
        <v>0</v>
      </c>
      <c r="E7185">
        <v>0</v>
      </c>
      <c r="F7185">
        <v>0</v>
      </c>
      <c r="H7185" t="str">
        <f>_xlfn.XLOOKUP(A7185,Table1[CLIENTID],Table1[OVERALLSTATUS])</f>
        <v>Live</v>
      </c>
      <c r="I7185" t="str">
        <f>_xlfn.XLOOKUP(A7185,Table1[CLIENTID],Table1[CLIENTSPECIALTY])</f>
        <v>Pediatrics</v>
      </c>
      <c r="J7185" t="str">
        <f>_xlfn.XLOOKUP(A7185,Table1[CLIENTID],Table1[CLIENTSIZE])</f>
        <v>Medium</v>
      </c>
    </row>
    <row r="7186" spans="1:10" x14ac:dyDescent="0.25">
      <c r="A7186">
        <v>2640</v>
      </c>
      <c r="B7186" s="1">
        <v>43066</v>
      </c>
      <c r="C7186">
        <v>8</v>
      </c>
      <c r="D7186">
        <v>0</v>
      </c>
      <c r="E7186">
        <v>0</v>
      </c>
      <c r="F7186">
        <v>0</v>
      </c>
      <c r="H7186" t="str">
        <f>_xlfn.XLOOKUP(A7186,Table1[CLIENTID],Table1[OVERALLSTATUS])</f>
        <v>Live</v>
      </c>
      <c r="I7186" t="str">
        <f>_xlfn.XLOOKUP(A7186,Table1[CLIENTID],Table1[CLIENTSPECIALTY])</f>
        <v>Pediatrics</v>
      </c>
      <c r="J7186" t="str">
        <f>_xlfn.XLOOKUP(A7186,Table1[CLIENTID],Table1[CLIENTSIZE])</f>
        <v>Medium</v>
      </c>
    </row>
    <row r="7187" spans="1:10" x14ac:dyDescent="0.25">
      <c r="A7187">
        <v>2652</v>
      </c>
      <c r="B7187" s="1">
        <v>43108</v>
      </c>
      <c r="C7187">
        <v>8</v>
      </c>
      <c r="D7187">
        <v>0</v>
      </c>
      <c r="E7187">
        <v>0</v>
      </c>
      <c r="F7187">
        <v>0</v>
      </c>
      <c r="H7187" t="str">
        <f>_xlfn.XLOOKUP(A7187,Table1[CLIENTID],Table1[OVERALLSTATUS])</f>
        <v>Live</v>
      </c>
      <c r="I7187" t="str">
        <f>_xlfn.XLOOKUP(A7187,Table1[CLIENTID],Table1[CLIENTSPECIALTY])</f>
        <v>Pediatrics</v>
      </c>
      <c r="J7187" t="str">
        <f>_xlfn.XLOOKUP(A7187,Table1[CLIENTID],Table1[CLIENTSIZE])</f>
        <v>Medium</v>
      </c>
    </row>
    <row r="7188" spans="1:10" x14ac:dyDescent="0.25">
      <c r="A7188">
        <v>2652</v>
      </c>
      <c r="B7188" s="1">
        <v>43108</v>
      </c>
      <c r="C7188">
        <v>8</v>
      </c>
      <c r="D7188">
        <v>0</v>
      </c>
      <c r="E7188">
        <v>0</v>
      </c>
      <c r="F7188">
        <v>0</v>
      </c>
      <c r="H7188" t="str">
        <f>_xlfn.XLOOKUP(A7188,Table1[CLIENTID],Table1[OVERALLSTATUS])</f>
        <v>Live</v>
      </c>
      <c r="I7188" t="str">
        <f>_xlfn.XLOOKUP(A7188,Table1[CLIENTID],Table1[CLIENTSPECIALTY])</f>
        <v>Pediatrics</v>
      </c>
      <c r="J7188" t="str">
        <f>_xlfn.XLOOKUP(A7188,Table1[CLIENTID],Table1[CLIENTSIZE])</f>
        <v>Medium</v>
      </c>
    </row>
    <row r="7189" spans="1:10" x14ac:dyDescent="0.25">
      <c r="A7189">
        <v>2684</v>
      </c>
      <c r="B7189" s="1">
        <v>43073</v>
      </c>
      <c r="C7189">
        <v>8</v>
      </c>
      <c r="D7189">
        <v>0</v>
      </c>
      <c r="E7189">
        <v>0</v>
      </c>
      <c r="F7189">
        <v>0</v>
      </c>
      <c r="H7189" t="str">
        <f>_xlfn.XLOOKUP(A7189,Table1[CLIENTID],Table1[OVERALLSTATUS])</f>
        <v>Live</v>
      </c>
      <c r="I7189" t="str">
        <f>_xlfn.XLOOKUP(A7189,Table1[CLIENTID],Table1[CLIENTSPECIALTY])</f>
        <v>OB-GYN</v>
      </c>
      <c r="J7189" t="str">
        <f>_xlfn.XLOOKUP(A7189,Table1[CLIENTID],Table1[CLIENTSIZE])</f>
        <v>Medium</v>
      </c>
    </row>
    <row r="7190" spans="1:10" x14ac:dyDescent="0.25">
      <c r="A7190">
        <v>2734</v>
      </c>
      <c r="B7190" s="1">
        <v>43108</v>
      </c>
      <c r="C7190">
        <v>8</v>
      </c>
      <c r="D7190">
        <v>0</v>
      </c>
      <c r="E7190">
        <v>0</v>
      </c>
      <c r="F7190">
        <v>0</v>
      </c>
      <c r="H7190" t="str">
        <f>_xlfn.XLOOKUP(A7190,Table1[CLIENTID],Table1[OVERALLSTATUS])</f>
        <v>Live</v>
      </c>
      <c r="I7190" t="str">
        <f>_xlfn.XLOOKUP(A7190,Table1[CLIENTID],Table1[CLIENTSPECIALTY])</f>
        <v>OB-GYN</v>
      </c>
      <c r="J7190" t="str">
        <f>_xlfn.XLOOKUP(A7190,Table1[CLIENTID],Table1[CLIENTSIZE])</f>
        <v>Medium</v>
      </c>
    </row>
    <row r="7191" spans="1:10" x14ac:dyDescent="0.25">
      <c r="A7191">
        <v>2794</v>
      </c>
      <c r="B7191" s="1">
        <v>43080</v>
      </c>
      <c r="C7191">
        <v>8</v>
      </c>
      <c r="D7191">
        <v>3</v>
      </c>
      <c r="E7191">
        <v>0</v>
      </c>
      <c r="F7191">
        <v>0</v>
      </c>
      <c r="H7191" t="str">
        <f>_xlfn.XLOOKUP(A7191,Table1[CLIENTID],Table1[OVERALLSTATUS])</f>
        <v>Live</v>
      </c>
      <c r="I7191" t="str">
        <f>_xlfn.XLOOKUP(A7191,Table1[CLIENTID],Table1[CLIENTSPECIALTY])</f>
        <v>Dermatology</v>
      </c>
      <c r="J7191" t="str">
        <f>_xlfn.XLOOKUP(A7191,Table1[CLIENTID],Table1[CLIENTSIZE])</f>
        <v>Medium</v>
      </c>
    </row>
    <row r="7192" spans="1:10" x14ac:dyDescent="0.25">
      <c r="A7192">
        <v>2794</v>
      </c>
      <c r="B7192" s="1">
        <v>43101</v>
      </c>
      <c r="C7192">
        <v>8</v>
      </c>
      <c r="D7192">
        <v>11</v>
      </c>
      <c r="E7192">
        <v>0</v>
      </c>
      <c r="F7192">
        <v>0</v>
      </c>
      <c r="H7192" t="str">
        <f>_xlfn.XLOOKUP(A7192,Table1[CLIENTID],Table1[OVERALLSTATUS])</f>
        <v>Live</v>
      </c>
      <c r="I7192" t="str">
        <f>_xlfn.XLOOKUP(A7192,Table1[CLIENTID],Table1[CLIENTSPECIALTY])</f>
        <v>Dermatology</v>
      </c>
      <c r="J7192" t="str">
        <f>_xlfn.XLOOKUP(A7192,Table1[CLIENTID],Table1[CLIENTSIZE])</f>
        <v>Medium</v>
      </c>
    </row>
    <row r="7193" spans="1:10" x14ac:dyDescent="0.25">
      <c r="A7193">
        <v>2808</v>
      </c>
      <c r="B7193" s="1">
        <v>43094</v>
      </c>
      <c r="C7193">
        <v>8</v>
      </c>
      <c r="D7193">
        <v>0</v>
      </c>
      <c r="E7193">
        <v>0</v>
      </c>
      <c r="F7193">
        <v>0</v>
      </c>
      <c r="H7193" t="str">
        <f>_xlfn.XLOOKUP(A7193,Table1[CLIENTID],Table1[OVERALLSTATUS])</f>
        <v>Live</v>
      </c>
      <c r="I7193" t="str">
        <f>_xlfn.XLOOKUP(A7193,Table1[CLIENTID],Table1[CLIENTSPECIALTY])</f>
        <v>Pediatrics</v>
      </c>
      <c r="J7193" t="str">
        <f>_xlfn.XLOOKUP(A7193,Table1[CLIENTID],Table1[CLIENTSIZE])</f>
        <v>Medium</v>
      </c>
    </row>
    <row r="7194" spans="1:10" x14ac:dyDescent="0.25">
      <c r="A7194">
        <v>2859</v>
      </c>
      <c r="B7194" s="1">
        <v>43094</v>
      </c>
      <c r="C7194">
        <v>8</v>
      </c>
      <c r="D7194">
        <v>7</v>
      </c>
      <c r="E7194">
        <v>2</v>
      </c>
      <c r="F7194">
        <v>2</v>
      </c>
      <c r="H7194" t="str">
        <f>_xlfn.XLOOKUP(A7194,Table1[CLIENTID],Table1[OVERALLSTATUS])</f>
        <v>Live</v>
      </c>
      <c r="I7194" t="str">
        <f>_xlfn.XLOOKUP(A7194,Table1[CLIENTID],Table1[CLIENTSPECIALTY])</f>
        <v>Pediatrics</v>
      </c>
      <c r="J7194" t="str">
        <f>_xlfn.XLOOKUP(A7194,Table1[CLIENTID],Table1[CLIENTSIZE])</f>
        <v>Medium</v>
      </c>
    </row>
    <row r="7195" spans="1:10" x14ac:dyDescent="0.25">
      <c r="A7195">
        <v>2909</v>
      </c>
      <c r="B7195" s="1">
        <v>43101</v>
      </c>
      <c r="C7195">
        <v>8</v>
      </c>
      <c r="D7195">
        <v>1</v>
      </c>
      <c r="E7195">
        <v>0</v>
      </c>
      <c r="F7195">
        <v>0</v>
      </c>
      <c r="H7195" t="str">
        <f>_xlfn.XLOOKUP(A7195,Table1[CLIENTID],Table1[OVERALLSTATUS])</f>
        <v>Live</v>
      </c>
      <c r="I7195" t="str">
        <f>_xlfn.XLOOKUP(A7195,Table1[CLIENTID],Table1[CLIENTSPECIALTY])</f>
        <v>Dermatology</v>
      </c>
      <c r="J7195" t="str">
        <f>_xlfn.XLOOKUP(A7195,Table1[CLIENTID],Table1[CLIENTSIZE])</f>
        <v>Medium</v>
      </c>
    </row>
    <row r="7196" spans="1:10" x14ac:dyDescent="0.25">
      <c r="A7196">
        <v>2955</v>
      </c>
      <c r="B7196" s="1">
        <v>43080</v>
      </c>
      <c r="C7196">
        <v>8</v>
      </c>
      <c r="D7196">
        <v>0</v>
      </c>
      <c r="E7196">
        <v>1</v>
      </c>
      <c r="F7196">
        <v>0</v>
      </c>
      <c r="H7196" t="str">
        <f>_xlfn.XLOOKUP(A7196,Table1[CLIENTID],Table1[OVERALLSTATUS])</f>
        <v>Live</v>
      </c>
      <c r="I7196" t="str">
        <f>_xlfn.XLOOKUP(A7196,Table1[CLIENTID],Table1[CLIENTSPECIALTY])</f>
        <v>OB-GYN</v>
      </c>
      <c r="J7196" t="str">
        <f>_xlfn.XLOOKUP(A7196,Table1[CLIENTID],Table1[CLIENTSIZE])</f>
        <v>Medium</v>
      </c>
    </row>
    <row r="7197" spans="1:10" x14ac:dyDescent="0.25">
      <c r="A7197">
        <v>2961</v>
      </c>
      <c r="B7197" s="1">
        <v>43087</v>
      </c>
      <c r="C7197">
        <v>8</v>
      </c>
      <c r="D7197">
        <v>0</v>
      </c>
      <c r="E7197">
        <v>0</v>
      </c>
      <c r="F7197">
        <v>0</v>
      </c>
      <c r="H7197" t="str">
        <f>_xlfn.XLOOKUP(A7197,Table1[CLIENTID],Table1[OVERALLSTATUS])</f>
        <v>Live</v>
      </c>
      <c r="I7197" t="str">
        <f>_xlfn.XLOOKUP(A7197,Table1[CLIENTID],Table1[CLIENTSPECIALTY])</f>
        <v>Pediatrics</v>
      </c>
      <c r="J7197" t="str">
        <f>_xlfn.XLOOKUP(A7197,Table1[CLIENTID],Table1[CLIENTSIZE])</f>
        <v>Medium</v>
      </c>
    </row>
    <row r="7198" spans="1:10" x14ac:dyDescent="0.25">
      <c r="A7198">
        <v>2989</v>
      </c>
      <c r="B7198" s="1">
        <v>43080</v>
      </c>
      <c r="C7198">
        <v>8</v>
      </c>
      <c r="D7198">
        <v>0</v>
      </c>
      <c r="E7198">
        <v>0</v>
      </c>
      <c r="F7198">
        <v>0</v>
      </c>
      <c r="H7198" t="str">
        <f>_xlfn.XLOOKUP(A7198,Table1[CLIENTID],Table1[OVERALLSTATUS])</f>
        <v>Live</v>
      </c>
      <c r="I7198" t="str">
        <f>_xlfn.XLOOKUP(A7198,Table1[CLIENTID],Table1[CLIENTSPECIALTY])</f>
        <v>Pediatrics</v>
      </c>
      <c r="J7198" t="str">
        <f>_xlfn.XLOOKUP(A7198,Table1[CLIENTID],Table1[CLIENTSIZE])</f>
        <v>Medium</v>
      </c>
    </row>
    <row r="7199" spans="1:10" x14ac:dyDescent="0.25">
      <c r="A7199">
        <v>3008</v>
      </c>
      <c r="B7199" s="1">
        <v>43101</v>
      </c>
      <c r="C7199">
        <v>8</v>
      </c>
      <c r="D7199">
        <v>0</v>
      </c>
      <c r="E7199">
        <v>0</v>
      </c>
      <c r="F7199">
        <v>0</v>
      </c>
      <c r="H7199" t="str">
        <f>_xlfn.XLOOKUP(A7199,Table1[CLIENTID],Table1[OVERALLSTATUS])</f>
        <v>Live</v>
      </c>
      <c r="I7199" t="str">
        <f>_xlfn.XLOOKUP(A7199,Table1[CLIENTID],Table1[CLIENTSPECIALTY])</f>
        <v>Pediatrics</v>
      </c>
      <c r="J7199" t="str">
        <f>_xlfn.XLOOKUP(A7199,Table1[CLIENTID],Table1[CLIENTSIZE])</f>
        <v>Medium</v>
      </c>
    </row>
    <row r="7200" spans="1:10" x14ac:dyDescent="0.25">
      <c r="A7200">
        <v>3101</v>
      </c>
      <c r="B7200" s="1">
        <v>43066</v>
      </c>
      <c r="C7200">
        <v>8</v>
      </c>
      <c r="D7200">
        <v>0</v>
      </c>
      <c r="E7200">
        <v>4</v>
      </c>
      <c r="F7200">
        <v>0</v>
      </c>
      <c r="H7200" t="str">
        <f>_xlfn.XLOOKUP(A7200,Table1[CLIENTID],Table1[OVERALLSTATUS])</f>
        <v>Live</v>
      </c>
      <c r="I7200" t="str">
        <f>_xlfn.XLOOKUP(A7200,Table1[CLIENTID],Table1[CLIENTSPECIALTY])</f>
        <v>Dermatology</v>
      </c>
      <c r="J7200" t="str">
        <f>_xlfn.XLOOKUP(A7200,Table1[CLIENTID],Table1[CLIENTSIZE])</f>
        <v>Medium</v>
      </c>
    </row>
    <row r="7201" spans="1:10" x14ac:dyDescent="0.25">
      <c r="A7201">
        <v>3114</v>
      </c>
      <c r="B7201" s="1">
        <v>43094</v>
      </c>
      <c r="C7201">
        <v>8</v>
      </c>
      <c r="D7201">
        <v>2</v>
      </c>
      <c r="E7201">
        <v>0</v>
      </c>
      <c r="F7201">
        <v>0</v>
      </c>
      <c r="H7201" t="str">
        <f>_xlfn.XLOOKUP(A7201,Table1[CLIENTID],Table1[OVERALLSTATUS])</f>
        <v>Live</v>
      </c>
      <c r="I7201" t="str">
        <f>_xlfn.XLOOKUP(A7201,Table1[CLIENTID],Table1[CLIENTSPECIALTY])</f>
        <v>Pediatrics</v>
      </c>
      <c r="J7201" t="str">
        <f>_xlfn.XLOOKUP(A7201,Table1[CLIENTID],Table1[CLIENTSIZE])</f>
        <v>Medium</v>
      </c>
    </row>
    <row r="7202" spans="1:10" x14ac:dyDescent="0.25">
      <c r="A7202">
        <v>78</v>
      </c>
      <c r="B7202" s="1">
        <v>43059</v>
      </c>
      <c r="C7202">
        <v>8</v>
      </c>
      <c r="D7202">
        <v>0</v>
      </c>
      <c r="E7202">
        <v>0</v>
      </c>
      <c r="F7202">
        <v>0</v>
      </c>
      <c r="H7202" t="str">
        <f>_xlfn.XLOOKUP(A7202,Table1[CLIENTID],Table1[OVERALLSTATUS])</f>
        <v>Live</v>
      </c>
      <c r="I7202" t="str">
        <f>_xlfn.XLOOKUP(A7202,Table1[CLIENTID],Table1[CLIENTSPECIALTY])</f>
        <v>Dermatology</v>
      </c>
      <c r="J7202" t="str">
        <f>_xlfn.XLOOKUP(A7202,Table1[CLIENTID],Table1[CLIENTSIZE])</f>
        <v>Large</v>
      </c>
    </row>
    <row r="7203" spans="1:10" x14ac:dyDescent="0.25">
      <c r="A7203">
        <v>98</v>
      </c>
      <c r="B7203" s="1">
        <v>43073</v>
      </c>
      <c r="C7203">
        <v>8</v>
      </c>
      <c r="D7203">
        <v>0</v>
      </c>
      <c r="E7203">
        <v>0</v>
      </c>
      <c r="F7203">
        <v>0</v>
      </c>
      <c r="H7203" t="str">
        <f>_xlfn.XLOOKUP(A7203,Table1[CLIENTID],Table1[OVERALLSTATUS])</f>
        <v>Live</v>
      </c>
      <c r="I7203" t="str">
        <f>_xlfn.XLOOKUP(A7203,Table1[CLIENTID],Table1[CLIENTSPECIALTY])</f>
        <v>Oncology</v>
      </c>
      <c r="J7203" t="str">
        <f>_xlfn.XLOOKUP(A7203,Table1[CLIENTID],Table1[CLIENTSIZE])</f>
        <v>Large</v>
      </c>
    </row>
    <row r="7204" spans="1:10" x14ac:dyDescent="0.25">
      <c r="A7204">
        <v>147</v>
      </c>
      <c r="B7204" s="1">
        <v>43108</v>
      </c>
      <c r="C7204">
        <v>8</v>
      </c>
      <c r="D7204">
        <v>0</v>
      </c>
      <c r="E7204">
        <v>1</v>
      </c>
      <c r="F7204">
        <v>0</v>
      </c>
      <c r="H7204" t="str">
        <f>_xlfn.XLOOKUP(A7204,Table1[CLIENTID],Table1[OVERALLSTATUS])</f>
        <v>Live</v>
      </c>
      <c r="I7204" t="str">
        <f>_xlfn.XLOOKUP(A7204,Table1[CLIENTID],Table1[CLIENTSPECIALTY])</f>
        <v>Dermatology</v>
      </c>
      <c r="J7204" t="str">
        <f>_xlfn.XLOOKUP(A7204,Table1[CLIENTID],Table1[CLIENTSIZE])</f>
        <v>Large</v>
      </c>
    </row>
    <row r="7205" spans="1:10" x14ac:dyDescent="0.25">
      <c r="A7205">
        <v>162</v>
      </c>
      <c r="B7205" s="1">
        <v>43101</v>
      </c>
      <c r="C7205">
        <v>8</v>
      </c>
      <c r="D7205">
        <v>0</v>
      </c>
      <c r="E7205">
        <v>0</v>
      </c>
      <c r="F7205">
        <v>0</v>
      </c>
      <c r="H7205" t="str">
        <f>_xlfn.XLOOKUP(A7205,Table1[CLIENTID],Table1[OVERALLSTATUS])</f>
        <v>Live</v>
      </c>
      <c r="I7205" t="str">
        <f>_xlfn.XLOOKUP(A7205,Table1[CLIENTID],Table1[CLIENTSPECIALTY])</f>
        <v>Oncology</v>
      </c>
      <c r="J7205" t="str">
        <f>_xlfn.XLOOKUP(A7205,Table1[CLIENTID],Table1[CLIENTSIZE])</f>
        <v>Large</v>
      </c>
    </row>
    <row r="7206" spans="1:10" x14ac:dyDescent="0.25">
      <c r="A7206">
        <v>439</v>
      </c>
      <c r="B7206" s="1">
        <v>43080</v>
      </c>
      <c r="C7206">
        <v>8</v>
      </c>
      <c r="D7206">
        <v>0</v>
      </c>
      <c r="E7206">
        <v>0</v>
      </c>
      <c r="F7206">
        <v>0</v>
      </c>
      <c r="H7206" t="str">
        <f>_xlfn.XLOOKUP(A7206,Table1[CLIENTID],Table1[OVERALLSTATUS])</f>
        <v>Live</v>
      </c>
      <c r="I7206" t="str">
        <f>_xlfn.XLOOKUP(A7206,Table1[CLIENTID],Table1[CLIENTSPECIALTY])</f>
        <v>Dermatology</v>
      </c>
      <c r="J7206" t="str">
        <f>_xlfn.XLOOKUP(A7206,Table1[CLIENTID],Table1[CLIENTSIZE])</f>
        <v>Large</v>
      </c>
    </row>
    <row r="7207" spans="1:10" x14ac:dyDescent="0.25">
      <c r="A7207">
        <v>464</v>
      </c>
      <c r="B7207" s="1">
        <v>43094</v>
      </c>
      <c r="C7207">
        <v>8</v>
      </c>
      <c r="D7207">
        <v>0</v>
      </c>
      <c r="E7207">
        <v>0</v>
      </c>
      <c r="F7207">
        <v>0</v>
      </c>
      <c r="H7207" t="str">
        <f>_xlfn.XLOOKUP(A7207,Table1[CLIENTID],Table1[OVERALLSTATUS])</f>
        <v>Live</v>
      </c>
      <c r="I7207" t="str">
        <f>_xlfn.XLOOKUP(A7207,Table1[CLIENTID],Table1[CLIENTSPECIALTY])</f>
        <v>Dermatology</v>
      </c>
      <c r="J7207" t="str">
        <f>_xlfn.XLOOKUP(A7207,Table1[CLIENTID],Table1[CLIENTSIZE])</f>
        <v>Large</v>
      </c>
    </row>
    <row r="7208" spans="1:10" x14ac:dyDescent="0.25">
      <c r="A7208">
        <v>479</v>
      </c>
      <c r="B7208" s="1">
        <v>43073</v>
      </c>
      <c r="C7208">
        <v>8</v>
      </c>
      <c r="D7208">
        <v>0</v>
      </c>
      <c r="E7208">
        <v>4</v>
      </c>
      <c r="F7208">
        <v>0</v>
      </c>
      <c r="H7208" t="str">
        <f>_xlfn.XLOOKUP(A7208,Table1[CLIENTID],Table1[OVERALLSTATUS])</f>
        <v>Live</v>
      </c>
      <c r="I7208" t="str">
        <f>_xlfn.XLOOKUP(A7208,Table1[CLIENTID],Table1[CLIENTSPECIALTY])</f>
        <v>Oncology</v>
      </c>
      <c r="J7208" t="str">
        <f>_xlfn.XLOOKUP(A7208,Table1[CLIENTID],Table1[CLIENTSIZE])</f>
        <v>Large</v>
      </c>
    </row>
    <row r="7209" spans="1:10" x14ac:dyDescent="0.25">
      <c r="A7209">
        <v>574</v>
      </c>
      <c r="B7209" s="1">
        <v>43073</v>
      </c>
      <c r="C7209">
        <v>8</v>
      </c>
      <c r="D7209">
        <v>4</v>
      </c>
      <c r="E7209">
        <v>1</v>
      </c>
      <c r="F7209">
        <v>0</v>
      </c>
      <c r="H7209" t="str">
        <f>_xlfn.XLOOKUP(A7209,Table1[CLIENTID],Table1[OVERALLSTATUS])</f>
        <v>Live</v>
      </c>
      <c r="I7209" t="str">
        <f>_xlfn.XLOOKUP(A7209,Table1[CLIENTID],Table1[CLIENTSPECIALTY])</f>
        <v>Dermatology</v>
      </c>
      <c r="J7209" t="str">
        <f>_xlfn.XLOOKUP(A7209,Table1[CLIENTID],Table1[CLIENTSIZE])</f>
        <v>Large</v>
      </c>
    </row>
    <row r="7210" spans="1:10" x14ac:dyDescent="0.25">
      <c r="A7210">
        <v>586</v>
      </c>
      <c r="B7210" s="1">
        <v>43080</v>
      </c>
      <c r="C7210">
        <v>8</v>
      </c>
      <c r="D7210">
        <v>0</v>
      </c>
      <c r="E7210">
        <v>10</v>
      </c>
      <c r="F7210">
        <v>9</v>
      </c>
      <c r="H7210" t="str">
        <f>_xlfn.XLOOKUP(A7210,Table1[CLIENTID],Table1[OVERALLSTATUS])</f>
        <v>Live</v>
      </c>
      <c r="I7210" t="str">
        <f>_xlfn.XLOOKUP(A7210,Table1[CLIENTID],Table1[CLIENTSPECIALTY])</f>
        <v>Oncology</v>
      </c>
      <c r="J7210" t="str">
        <f>_xlfn.XLOOKUP(A7210,Table1[CLIENTID],Table1[CLIENTSIZE])</f>
        <v>Large</v>
      </c>
    </row>
    <row r="7211" spans="1:10" x14ac:dyDescent="0.25">
      <c r="A7211">
        <v>593</v>
      </c>
      <c r="B7211" s="1">
        <v>43080</v>
      </c>
      <c r="C7211">
        <v>8</v>
      </c>
      <c r="D7211">
        <v>8</v>
      </c>
      <c r="E7211">
        <v>0</v>
      </c>
      <c r="F7211">
        <v>0</v>
      </c>
      <c r="H7211" t="str">
        <f>_xlfn.XLOOKUP(A7211,Table1[CLIENTID],Table1[OVERALLSTATUS])</f>
        <v>Live</v>
      </c>
      <c r="I7211" t="str">
        <f>_xlfn.XLOOKUP(A7211,Table1[CLIENTID],Table1[CLIENTSPECIALTY])</f>
        <v>Dermatology</v>
      </c>
      <c r="J7211" t="str">
        <f>_xlfn.XLOOKUP(A7211,Table1[CLIENTID],Table1[CLIENTSIZE])</f>
        <v>Large</v>
      </c>
    </row>
    <row r="7212" spans="1:10" x14ac:dyDescent="0.25">
      <c r="A7212">
        <v>642</v>
      </c>
      <c r="B7212" s="1">
        <v>43073</v>
      </c>
      <c r="C7212">
        <v>8</v>
      </c>
      <c r="D7212">
        <v>0</v>
      </c>
      <c r="E7212">
        <v>21</v>
      </c>
      <c r="F7212">
        <v>0</v>
      </c>
      <c r="H7212" t="str">
        <f>_xlfn.XLOOKUP(A7212,Table1[CLIENTID],Table1[OVERALLSTATUS])</f>
        <v>Live</v>
      </c>
      <c r="I7212" t="str">
        <f>_xlfn.XLOOKUP(A7212,Table1[CLIENTID],Table1[CLIENTSPECIALTY])</f>
        <v>Oncology</v>
      </c>
      <c r="J7212" t="str">
        <f>_xlfn.XLOOKUP(A7212,Table1[CLIENTID],Table1[CLIENTSIZE])</f>
        <v>Large</v>
      </c>
    </row>
    <row r="7213" spans="1:10" x14ac:dyDescent="0.25">
      <c r="A7213">
        <v>672</v>
      </c>
      <c r="B7213" s="1">
        <v>43066</v>
      </c>
      <c r="C7213">
        <v>8</v>
      </c>
      <c r="D7213">
        <v>0</v>
      </c>
      <c r="E7213">
        <v>0</v>
      </c>
      <c r="F7213">
        <v>0</v>
      </c>
      <c r="H7213" t="str">
        <f>_xlfn.XLOOKUP(A7213,Table1[CLIENTID],Table1[OVERALLSTATUS])</f>
        <v>Live</v>
      </c>
      <c r="I7213" t="str">
        <f>_xlfn.XLOOKUP(A7213,Table1[CLIENTID],Table1[CLIENTSPECIALTY])</f>
        <v>Dermatology</v>
      </c>
      <c r="J7213" t="str">
        <f>_xlfn.XLOOKUP(A7213,Table1[CLIENTID],Table1[CLIENTSIZE])</f>
        <v>Large</v>
      </c>
    </row>
    <row r="7214" spans="1:10" x14ac:dyDescent="0.25">
      <c r="A7214">
        <v>736</v>
      </c>
      <c r="B7214" s="1">
        <v>43094</v>
      </c>
      <c r="C7214">
        <v>8</v>
      </c>
      <c r="D7214">
        <v>0</v>
      </c>
      <c r="E7214">
        <v>0</v>
      </c>
      <c r="F7214">
        <v>0</v>
      </c>
      <c r="H7214" t="str">
        <f>_xlfn.XLOOKUP(A7214,Table1[CLIENTID],Table1[OVERALLSTATUS])</f>
        <v>Live</v>
      </c>
      <c r="I7214" t="str">
        <f>_xlfn.XLOOKUP(A7214,Table1[CLIENTID],Table1[CLIENTSPECIALTY])</f>
        <v>Dermatology</v>
      </c>
      <c r="J7214" t="str">
        <f>_xlfn.XLOOKUP(A7214,Table1[CLIENTID],Table1[CLIENTSIZE])</f>
        <v>Large</v>
      </c>
    </row>
    <row r="7215" spans="1:10" x14ac:dyDescent="0.25">
      <c r="A7215">
        <v>758</v>
      </c>
      <c r="B7215" s="1">
        <v>43073</v>
      </c>
      <c r="C7215">
        <v>8</v>
      </c>
      <c r="D7215">
        <v>0</v>
      </c>
      <c r="E7215">
        <v>0</v>
      </c>
      <c r="F7215">
        <v>0</v>
      </c>
      <c r="H7215" t="str">
        <f>_xlfn.XLOOKUP(A7215,Table1[CLIENTID],Table1[OVERALLSTATUS])</f>
        <v>Live</v>
      </c>
      <c r="I7215" t="str">
        <f>_xlfn.XLOOKUP(A7215,Table1[CLIENTID],Table1[CLIENTSPECIALTY])</f>
        <v>Oncology</v>
      </c>
      <c r="J7215" t="str">
        <f>_xlfn.XLOOKUP(A7215,Table1[CLIENTID],Table1[CLIENTSIZE])</f>
        <v>Large</v>
      </c>
    </row>
    <row r="7216" spans="1:10" x14ac:dyDescent="0.25">
      <c r="A7216">
        <v>797</v>
      </c>
      <c r="B7216" s="1">
        <v>43052</v>
      </c>
      <c r="C7216">
        <v>8</v>
      </c>
      <c r="D7216">
        <v>0</v>
      </c>
      <c r="E7216">
        <v>0</v>
      </c>
      <c r="F7216">
        <v>0</v>
      </c>
      <c r="H7216" t="str">
        <f>_xlfn.XLOOKUP(A7216,Table1[CLIENTID],Table1[OVERALLSTATUS])</f>
        <v>Live</v>
      </c>
      <c r="I7216" t="str">
        <f>_xlfn.XLOOKUP(A7216,Table1[CLIENTID],Table1[CLIENTSPECIALTY])</f>
        <v>Oncology</v>
      </c>
      <c r="J7216" t="str">
        <f>_xlfn.XLOOKUP(A7216,Table1[CLIENTID],Table1[CLIENTSIZE])</f>
        <v>Large</v>
      </c>
    </row>
    <row r="7217" spans="1:10" x14ac:dyDescent="0.25">
      <c r="A7217">
        <v>797</v>
      </c>
      <c r="B7217" s="1">
        <v>43087</v>
      </c>
      <c r="C7217">
        <v>8</v>
      </c>
      <c r="D7217">
        <v>0</v>
      </c>
      <c r="E7217">
        <v>0</v>
      </c>
      <c r="F7217">
        <v>0</v>
      </c>
      <c r="H7217" t="str">
        <f>_xlfn.XLOOKUP(A7217,Table1[CLIENTID],Table1[OVERALLSTATUS])</f>
        <v>Live</v>
      </c>
      <c r="I7217" t="str">
        <f>_xlfn.XLOOKUP(A7217,Table1[CLIENTID],Table1[CLIENTSPECIALTY])</f>
        <v>Oncology</v>
      </c>
      <c r="J7217" t="str">
        <f>_xlfn.XLOOKUP(A7217,Table1[CLIENTID],Table1[CLIENTSIZE])</f>
        <v>Large</v>
      </c>
    </row>
    <row r="7218" spans="1:10" x14ac:dyDescent="0.25">
      <c r="A7218">
        <v>797</v>
      </c>
      <c r="B7218" s="1">
        <v>43101</v>
      </c>
      <c r="C7218">
        <v>8</v>
      </c>
      <c r="D7218">
        <v>2</v>
      </c>
      <c r="E7218">
        <v>0</v>
      </c>
      <c r="F7218">
        <v>0</v>
      </c>
      <c r="H7218" t="str">
        <f>_xlfn.XLOOKUP(A7218,Table1[CLIENTID],Table1[OVERALLSTATUS])</f>
        <v>Live</v>
      </c>
      <c r="I7218" t="str">
        <f>_xlfn.XLOOKUP(A7218,Table1[CLIENTID],Table1[CLIENTSPECIALTY])</f>
        <v>Oncology</v>
      </c>
      <c r="J7218" t="str">
        <f>_xlfn.XLOOKUP(A7218,Table1[CLIENTID],Table1[CLIENTSIZE])</f>
        <v>Large</v>
      </c>
    </row>
    <row r="7219" spans="1:10" x14ac:dyDescent="0.25">
      <c r="A7219">
        <v>797</v>
      </c>
      <c r="B7219" s="1">
        <v>43101</v>
      </c>
      <c r="C7219">
        <v>8</v>
      </c>
      <c r="D7219">
        <v>0</v>
      </c>
      <c r="E7219">
        <v>0</v>
      </c>
      <c r="F7219">
        <v>0</v>
      </c>
      <c r="H7219" t="str">
        <f>_xlfn.XLOOKUP(A7219,Table1[CLIENTID],Table1[OVERALLSTATUS])</f>
        <v>Live</v>
      </c>
      <c r="I7219" t="str">
        <f>_xlfn.XLOOKUP(A7219,Table1[CLIENTID],Table1[CLIENTSPECIALTY])</f>
        <v>Oncology</v>
      </c>
      <c r="J7219" t="str">
        <f>_xlfn.XLOOKUP(A7219,Table1[CLIENTID],Table1[CLIENTSIZE])</f>
        <v>Large</v>
      </c>
    </row>
    <row r="7220" spans="1:10" x14ac:dyDescent="0.25">
      <c r="A7220">
        <v>899</v>
      </c>
      <c r="B7220" s="1">
        <v>43080</v>
      </c>
      <c r="C7220">
        <v>8</v>
      </c>
      <c r="D7220">
        <v>0</v>
      </c>
      <c r="E7220">
        <v>0</v>
      </c>
      <c r="F7220">
        <v>0</v>
      </c>
      <c r="H7220" t="str">
        <f>_xlfn.XLOOKUP(A7220,Table1[CLIENTID],Table1[OVERALLSTATUS])</f>
        <v>Live</v>
      </c>
      <c r="I7220" t="str">
        <f>_xlfn.XLOOKUP(A7220,Table1[CLIENTID],Table1[CLIENTSPECIALTY])</f>
        <v>Dermatology</v>
      </c>
      <c r="J7220" t="str">
        <f>_xlfn.XLOOKUP(A7220,Table1[CLIENTID],Table1[CLIENTSIZE])</f>
        <v>Large</v>
      </c>
    </row>
    <row r="7221" spans="1:10" x14ac:dyDescent="0.25">
      <c r="A7221">
        <v>899</v>
      </c>
      <c r="B7221" s="1">
        <v>43094</v>
      </c>
      <c r="C7221">
        <v>8</v>
      </c>
      <c r="D7221">
        <v>0</v>
      </c>
      <c r="E7221">
        <v>1</v>
      </c>
      <c r="F7221">
        <v>0</v>
      </c>
      <c r="H7221" t="str">
        <f>_xlfn.XLOOKUP(A7221,Table1[CLIENTID],Table1[OVERALLSTATUS])</f>
        <v>Live</v>
      </c>
      <c r="I7221" t="str">
        <f>_xlfn.XLOOKUP(A7221,Table1[CLIENTID],Table1[CLIENTSPECIALTY])</f>
        <v>Dermatology</v>
      </c>
      <c r="J7221" t="str">
        <f>_xlfn.XLOOKUP(A7221,Table1[CLIENTID],Table1[CLIENTSIZE])</f>
        <v>Large</v>
      </c>
    </row>
    <row r="7222" spans="1:10" x14ac:dyDescent="0.25">
      <c r="A7222">
        <v>902</v>
      </c>
      <c r="B7222" s="1">
        <v>43066</v>
      </c>
      <c r="C7222">
        <v>8</v>
      </c>
      <c r="D7222">
        <v>0</v>
      </c>
      <c r="E7222">
        <v>0</v>
      </c>
      <c r="F7222">
        <v>0</v>
      </c>
      <c r="H7222" t="str">
        <f>_xlfn.XLOOKUP(A7222,Table1[CLIENTID],Table1[OVERALLSTATUS])</f>
        <v>Live</v>
      </c>
      <c r="I7222" t="str">
        <f>_xlfn.XLOOKUP(A7222,Table1[CLIENTID],Table1[CLIENTSPECIALTY])</f>
        <v>Dermatology</v>
      </c>
      <c r="J7222" t="str">
        <f>_xlfn.XLOOKUP(A7222,Table1[CLIENTID],Table1[CLIENTSIZE])</f>
        <v>Large</v>
      </c>
    </row>
    <row r="7223" spans="1:10" x14ac:dyDescent="0.25">
      <c r="A7223">
        <v>953</v>
      </c>
      <c r="B7223" s="1">
        <v>43094</v>
      </c>
      <c r="C7223">
        <v>8</v>
      </c>
      <c r="D7223">
        <v>0</v>
      </c>
      <c r="E7223">
        <v>1</v>
      </c>
      <c r="F7223">
        <v>1</v>
      </c>
      <c r="H7223" t="str">
        <f>_xlfn.XLOOKUP(A7223,Table1[CLIENTID],Table1[OVERALLSTATUS])</f>
        <v>Live</v>
      </c>
      <c r="I7223" t="str">
        <f>_xlfn.XLOOKUP(A7223,Table1[CLIENTID],Table1[CLIENTSPECIALTY])</f>
        <v>Oncology</v>
      </c>
      <c r="J7223" t="str">
        <f>_xlfn.XLOOKUP(A7223,Table1[CLIENTID],Table1[CLIENTSIZE])</f>
        <v>Large</v>
      </c>
    </row>
    <row r="7224" spans="1:10" x14ac:dyDescent="0.25">
      <c r="A7224">
        <v>994</v>
      </c>
      <c r="B7224" s="1">
        <v>43073</v>
      </c>
      <c r="C7224">
        <v>8</v>
      </c>
      <c r="D7224">
        <v>0</v>
      </c>
      <c r="E7224">
        <v>0</v>
      </c>
      <c r="F7224">
        <v>0</v>
      </c>
      <c r="H7224" t="str">
        <f>_xlfn.XLOOKUP(A7224,Table1[CLIENTID],Table1[OVERALLSTATUS])</f>
        <v>Live</v>
      </c>
      <c r="I7224" t="str">
        <f>_xlfn.XLOOKUP(A7224,Table1[CLIENTID],Table1[CLIENTSPECIALTY])</f>
        <v>Oncology</v>
      </c>
      <c r="J7224" t="str">
        <f>_xlfn.XLOOKUP(A7224,Table1[CLIENTID],Table1[CLIENTSIZE])</f>
        <v>Large</v>
      </c>
    </row>
    <row r="7225" spans="1:10" x14ac:dyDescent="0.25">
      <c r="A7225">
        <v>1062</v>
      </c>
      <c r="B7225" s="1">
        <v>43052</v>
      </c>
      <c r="C7225">
        <v>8</v>
      </c>
      <c r="D7225">
        <v>0</v>
      </c>
      <c r="E7225">
        <v>0</v>
      </c>
      <c r="F7225">
        <v>0</v>
      </c>
      <c r="H7225" t="str">
        <f>_xlfn.XLOOKUP(A7225,Table1[CLIENTID],Table1[OVERALLSTATUS])</f>
        <v>Live</v>
      </c>
      <c r="I7225" t="str">
        <f>_xlfn.XLOOKUP(A7225,Table1[CLIENTID],Table1[CLIENTSPECIALTY])</f>
        <v>Dermatology</v>
      </c>
      <c r="J7225" t="str">
        <f>_xlfn.XLOOKUP(A7225,Table1[CLIENTID],Table1[CLIENTSIZE])</f>
        <v>Large</v>
      </c>
    </row>
    <row r="7226" spans="1:10" x14ac:dyDescent="0.25">
      <c r="A7226">
        <v>1089</v>
      </c>
      <c r="B7226" s="1">
        <v>43066</v>
      </c>
      <c r="C7226">
        <v>8</v>
      </c>
      <c r="D7226">
        <v>0</v>
      </c>
      <c r="E7226">
        <v>0</v>
      </c>
      <c r="F7226">
        <v>0</v>
      </c>
      <c r="H7226" t="str">
        <f>_xlfn.XLOOKUP(A7226,Table1[CLIENTID],Table1[OVERALLSTATUS])</f>
        <v>Live</v>
      </c>
      <c r="I7226" t="str">
        <f>_xlfn.XLOOKUP(A7226,Table1[CLIENTID],Table1[CLIENTSPECIALTY])</f>
        <v>Dermatology</v>
      </c>
      <c r="J7226" t="str">
        <f>_xlfn.XLOOKUP(A7226,Table1[CLIENTID],Table1[CLIENTSIZE])</f>
        <v>Large</v>
      </c>
    </row>
    <row r="7227" spans="1:10" x14ac:dyDescent="0.25">
      <c r="A7227">
        <v>1089</v>
      </c>
      <c r="B7227" s="1">
        <v>43080</v>
      </c>
      <c r="C7227">
        <v>8</v>
      </c>
      <c r="D7227">
        <v>0</v>
      </c>
      <c r="E7227">
        <v>0</v>
      </c>
      <c r="F7227">
        <v>0</v>
      </c>
      <c r="H7227" t="str">
        <f>_xlfn.XLOOKUP(A7227,Table1[CLIENTID],Table1[OVERALLSTATUS])</f>
        <v>Live</v>
      </c>
      <c r="I7227" t="str">
        <f>_xlfn.XLOOKUP(A7227,Table1[CLIENTID],Table1[CLIENTSPECIALTY])</f>
        <v>Dermatology</v>
      </c>
      <c r="J7227" t="str">
        <f>_xlfn.XLOOKUP(A7227,Table1[CLIENTID],Table1[CLIENTSIZE])</f>
        <v>Large</v>
      </c>
    </row>
    <row r="7228" spans="1:10" x14ac:dyDescent="0.25">
      <c r="A7228">
        <v>1110</v>
      </c>
      <c r="B7228" s="1">
        <v>43066</v>
      </c>
      <c r="C7228">
        <v>8</v>
      </c>
      <c r="D7228">
        <v>0</v>
      </c>
      <c r="E7228">
        <v>0</v>
      </c>
      <c r="F7228">
        <v>0</v>
      </c>
      <c r="H7228" t="str">
        <f>_xlfn.XLOOKUP(A7228,Table1[CLIENTID],Table1[OVERALLSTATUS])</f>
        <v>Live</v>
      </c>
      <c r="I7228" t="str">
        <f>_xlfn.XLOOKUP(A7228,Table1[CLIENTID],Table1[CLIENTSPECIALTY])</f>
        <v>Dermatology</v>
      </c>
      <c r="J7228" t="str">
        <f>_xlfn.XLOOKUP(A7228,Table1[CLIENTID],Table1[CLIENTSIZE])</f>
        <v>Large</v>
      </c>
    </row>
    <row r="7229" spans="1:10" x14ac:dyDescent="0.25">
      <c r="A7229">
        <v>1128</v>
      </c>
      <c r="B7229" s="1">
        <v>43073</v>
      </c>
      <c r="C7229">
        <v>8</v>
      </c>
      <c r="D7229">
        <v>2</v>
      </c>
      <c r="E7229">
        <v>0</v>
      </c>
      <c r="F7229">
        <v>0</v>
      </c>
      <c r="H7229" t="str">
        <f>_xlfn.XLOOKUP(A7229,Table1[CLIENTID],Table1[OVERALLSTATUS])</f>
        <v>Live</v>
      </c>
      <c r="I7229" t="str">
        <f>_xlfn.XLOOKUP(A7229,Table1[CLIENTID],Table1[CLIENTSPECIALTY])</f>
        <v>Oncology</v>
      </c>
      <c r="J7229" t="str">
        <f>_xlfn.XLOOKUP(A7229,Table1[CLIENTID],Table1[CLIENTSIZE])</f>
        <v>Large</v>
      </c>
    </row>
    <row r="7230" spans="1:10" x14ac:dyDescent="0.25">
      <c r="A7230">
        <v>1144</v>
      </c>
      <c r="B7230" s="1">
        <v>43066</v>
      </c>
      <c r="C7230">
        <v>8</v>
      </c>
      <c r="D7230">
        <v>0</v>
      </c>
      <c r="E7230">
        <v>0</v>
      </c>
      <c r="F7230">
        <v>0</v>
      </c>
      <c r="H7230" t="str">
        <f>_xlfn.XLOOKUP(A7230,Table1[CLIENTID],Table1[OVERALLSTATUS])</f>
        <v>Live</v>
      </c>
      <c r="I7230" t="str">
        <f>_xlfn.XLOOKUP(A7230,Table1[CLIENTID],Table1[CLIENTSPECIALTY])</f>
        <v>Oncology</v>
      </c>
      <c r="J7230" t="str">
        <f>_xlfn.XLOOKUP(A7230,Table1[CLIENTID],Table1[CLIENTSIZE])</f>
        <v>Large</v>
      </c>
    </row>
    <row r="7231" spans="1:10" x14ac:dyDescent="0.25">
      <c r="A7231">
        <v>1144</v>
      </c>
      <c r="B7231" s="1">
        <v>43087</v>
      </c>
      <c r="C7231">
        <v>8</v>
      </c>
      <c r="D7231">
        <v>0</v>
      </c>
      <c r="E7231">
        <v>0</v>
      </c>
      <c r="F7231">
        <v>0</v>
      </c>
      <c r="H7231" t="str">
        <f>_xlfn.XLOOKUP(A7231,Table1[CLIENTID],Table1[OVERALLSTATUS])</f>
        <v>Live</v>
      </c>
      <c r="I7231" t="str">
        <f>_xlfn.XLOOKUP(A7231,Table1[CLIENTID],Table1[CLIENTSPECIALTY])</f>
        <v>Oncology</v>
      </c>
      <c r="J7231" t="str">
        <f>_xlfn.XLOOKUP(A7231,Table1[CLIENTID],Table1[CLIENTSIZE])</f>
        <v>Large</v>
      </c>
    </row>
    <row r="7232" spans="1:10" x14ac:dyDescent="0.25">
      <c r="A7232">
        <v>1148</v>
      </c>
      <c r="B7232" s="1">
        <v>43101</v>
      </c>
      <c r="C7232">
        <v>8</v>
      </c>
      <c r="D7232">
        <v>0</v>
      </c>
      <c r="E7232">
        <v>0</v>
      </c>
      <c r="F7232">
        <v>0</v>
      </c>
      <c r="H7232" t="str">
        <f>_xlfn.XLOOKUP(A7232,Table1[CLIENTID],Table1[OVERALLSTATUS])</f>
        <v>Live</v>
      </c>
      <c r="I7232" t="str">
        <f>_xlfn.XLOOKUP(A7232,Table1[CLIENTID],Table1[CLIENTSPECIALTY])</f>
        <v>Oncology</v>
      </c>
      <c r="J7232" t="str">
        <f>_xlfn.XLOOKUP(A7232,Table1[CLIENTID],Table1[CLIENTSIZE])</f>
        <v>Large</v>
      </c>
    </row>
    <row r="7233" spans="1:10" x14ac:dyDescent="0.25">
      <c r="A7233">
        <v>1163</v>
      </c>
      <c r="B7233" s="1">
        <v>43059</v>
      </c>
      <c r="C7233">
        <v>8</v>
      </c>
      <c r="D7233">
        <v>0</v>
      </c>
      <c r="E7233">
        <v>0</v>
      </c>
      <c r="F7233">
        <v>0</v>
      </c>
      <c r="H7233" t="str">
        <f>_xlfn.XLOOKUP(A7233,Table1[CLIENTID],Table1[OVERALLSTATUS])</f>
        <v>Live</v>
      </c>
      <c r="I7233" t="str">
        <f>_xlfn.XLOOKUP(A7233,Table1[CLIENTID],Table1[CLIENTSPECIALTY])</f>
        <v>Oncology</v>
      </c>
      <c r="J7233" t="str">
        <f>_xlfn.XLOOKUP(A7233,Table1[CLIENTID],Table1[CLIENTSIZE])</f>
        <v>Large</v>
      </c>
    </row>
    <row r="7234" spans="1:10" x14ac:dyDescent="0.25">
      <c r="A7234">
        <v>1212</v>
      </c>
      <c r="B7234" s="1">
        <v>43066</v>
      </c>
      <c r="C7234">
        <v>8</v>
      </c>
      <c r="D7234">
        <v>0</v>
      </c>
      <c r="E7234">
        <v>0</v>
      </c>
      <c r="F7234">
        <v>0</v>
      </c>
      <c r="H7234" t="str">
        <f>_xlfn.XLOOKUP(A7234,Table1[CLIENTID],Table1[OVERALLSTATUS])</f>
        <v>Live</v>
      </c>
      <c r="I7234" t="str">
        <f>_xlfn.XLOOKUP(A7234,Table1[CLIENTID],Table1[CLIENTSPECIALTY])</f>
        <v>Dermatology</v>
      </c>
      <c r="J7234" t="str">
        <f>_xlfn.XLOOKUP(A7234,Table1[CLIENTID],Table1[CLIENTSIZE])</f>
        <v>Large</v>
      </c>
    </row>
    <row r="7235" spans="1:10" x14ac:dyDescent="0.25">
      <c r="A7235">
        <v>1221</v>
      </c>
      <c r="B7235" s="1">
        <v>43108</v>
      </c>
      <c r="C7235">
        <v>8</v>
      </c>
      <c r="D7235">
        <v>0</v>
      </c>
      <c r="E7235">
        <v>0</v>
      </c>
      <c r="F7235">
        <v>0</v>
      </c>
      <c r="H7235" t="str">
        <f>_xlfn.XLOOKUP(A7235,Table1[CLIENTID],Table1[OVERALLSTATUS])</f>
        <v>Live</v>
      </c>
      <c r="I7235" t="str">
        <f>_xlfn.XLOOKUP(A7235,Table1[CLIENTID],Table1[CLIENTSPECIALTY])</f>
        <v>Oncology</v>
      </c>
      <c r="J7235" t="str">
        <f>_xlfn.XLOOKUP(A7235,Table1[CLIENTID],Table1[CLIENTSIZE])</f>
        <v>Large</v>
      </c>
    </row>
    <row r="7236" spans="1:10" x14ac:dyDescent="0.25">
      <c r="A7236">
        <v>1261</v>
      </c>
      <c r="B7236" s="1">
        <v>43101</v>
      </c>
      <c r="C7236">
        <v>8</v>
      </c>
      <c r="D7236">
        <v>0</v>
      </c>
      <c r="E7236">
        <v>0</v>
      </c>
      <c r="F7236">
        <v>0</v>
      </c>
      <c r="H7236" t="str">
        <f>_xlfn.XLOOKUP(A7236,Table1[CLIENTID],Table1[OVERALLSTATUS])</f>
        <v>Live</v>
      </c>
      <c r="I7236" t="str">
        <f>_xlfn.XLOOKUP(A7236,Table1[CLIENTID],Table1[CLIENTSPECIALTY])</f>
        <v>Dermatology</v>
      </c>
      <c r="J7236" t="str">
        <f>_xlfn.XLOOKUP(A7236,Table1[CLIENTID],Table1[CLIENTSIZE])</f>
        <v>Large</v>
      </c>
    </row>
    <row r="7237" spans="1:10" x14ac:dyDescent="0.25">
      <c r="A7237">
        <v>1314</v>
      </c>
      <c r="B7237" s="1">
        <v>43059</v>
      </c>
      <c r="C7237">
        <v>8</v>
      </c>
      <c r="D7237">
        <v>0</v>
      </c>
      <c r="E7237">
        <v>0</v>
      </c>
      <c r="F7237">
        <v>0</v>
      </c>
      <c r="H7237" t="str">
        <f>_xlfn.XLOOKUP(A7237,Table1[CLIENTID],Table1[OVERALLSTATUS])</f>
        <v>Live</v>
      </c>
      <c r="I7237" t="str">
        <f>_xlfn.XLOOKUP(A7237,Table1[CLIENTID],Table1[CLIENTSPECIALTY])</f>
        <v>Oncology</v>
      </c>
      <c r="J7237" t="str">
        <f>_xlfn.XLOOKUP(A7237,Table1[CLIENTID],Table1[CLIENTSIZE])</f>
        <v>Large</v>
      </c>
    </row>
    <row r="7238" spans="1:10" x14ac:dyDescent="0.25">
      <c r="A7238">
        <v>1351</v>
      </c>
      <c r="B7238" s="1">
        <v>43087</v>
      </c>
      <c r="C7238">
        <v>8</v>
      </c>
      <c r="D7238">
        <v>0</v>
      </c>
      <c r="E7238">
        <v>0</v>
      </c>
      <c r="F7238">
        <v>0</v>
      </c>
      <c r="H7238" t="str">
        <f>_xlfn.XLOOKUP(A7238,Table1[CLIENTID],Table1[OVERALLSTATUS])</f>
        <v>Live</v>
      </c>
      <c r="I7238" t="str">
        <f>_xlfn.XLOOKUP(A7238,Table1[CLIENTID],Table1[CLIENTSPECIALTY])</f>
        <v>Oncology</v>
      </c>
      <c r="J7238" t="str">
        <f>_xlfn.XLOOKUP(A7238,Table1[CLIENTID],Table1[CLIENTSIZE])</f>
        <v>Large</v>
      </c>
    </row>
    <row r="7239" spans="1:10" x14ac:dyDescent="0.25">
      <c r="A7239">
        <v>1403</v>
      </c>
      <c r="B7239" s="1">
        <v>43059</v>
      </c>
      <c r="C7239">
        <v>8</v>
      </c>
      <c r="D7239">
        <v>0</v>
      </c>
      <c r="E7239">
        <v>0</v>
      </c>
      <c r="F7239">
        <v>0</v>
      </c>
      <c r="H7239" t="str">
        <f>_xlfn.XLOOKUP(A7239,Table1[CLIENTID],Table1[OVERALLSTATUS])</f>
        <v>Live</v>
      </c>
      <c r="I7239" t="str">
        <f>_xlfn.XLOOKUP(A7239,Table1[CLIENTID],Table1[CLIENTSPECIALTY])</f>
        <v>Oncology</v>
      </c>
      <c r="J7239" t="str">
        <f>_xlfn.XLOOKUP(A7239,Table1[CLIENTID],Table1[CLIENTSIZE])</f>
        <v>Large</v>
      </c>
    </row>
    <row r="7240" spans="1:10" x14ac:dyDescent="0.25">
      <c r="A7240">
        <v>1403</v>
      </c>
      <c r="B7240" s="1">
        <v>43094</v>
      </c>
      <c r="C7240">
        <v>8</v>
      </c>
      <c r="D7240">
        <v>0</v>
      </c>
      <c r="E7240">
        <v>1</v>
      </c>
      <c r="F7240">
        <v>1</v>
      </c>
      <c r="H7240" t="str">
        <f>_xlfn.XLOOKUP(A7240,Table1[CLIENTID],Table1[OVERALLSTATUS])</f>
        <v>Live</v>
      </c>
      <c r="I7240" t="str">
        <f>_xlfn.XLOOKUP(A7240,Table1[CLIENTID],Table1[CLIENTSPECIALTY])</f>
        <v>Oncology</v>
      </c>
      <c r="J7240" t="str">
        <f>_xlfn.XLOOKUP(A7240,Table1[CLIENTID],Table1[CLIENTSIZE])</f>
        <v>Large</v>
      </c>
    </row>
    <row r="7241" spans="1:10" x14ac:dyDescent="0.25">
      <c r="A7241">
        <v>1414</v>
      </c>
      <c r="B7241" s="1">
        <v>43066</v>
      </c>
      <c r="C7241">
        <v>8</v>
      </c>
      <c r="D7241">
        <v>0</v>
      </c>
      <c r="E7241">
        <v>0</v>
      </c>
      <c r="F7241">
        <v>0</v>
      </c>
      <c r="H7241" t="str">
        <f>_xlfn.XLOOKUP(A7241,Table1[CLIENTID],Table1[OVERALLSTATUS])</f>
        <v>Live</v>
      </c>
      <c r="I7241" t="str">
        <f>_xlfn.XLOOKUP(A7241,Table1[CLIENTID],Table1[CLIENTSPECIALTY])</f>
        <v>Dermatology</v>
      </c>
      <c r="J7241" t="str">
        <f>_xlfn.XLOOKUP(A7241,Table1[CLIENTID],Table1[CLIENTSIZE])</f>
        <v>Large</v>
      </c>
    </row>
    <row r="7242" spans="1:10" x14ac:dyDescent="0.25">
      <c r="A7242">
        <v>1446</v>
      </c>
      <c r="B7242" s="1">
        <v>43066</v>
      </c>
      <c r="C7242">
        <v>8</v>
      </c>
      <c r="D7242">
        <v>0</v>
      </c>
      <c r="E7242">
        <v>0</v>
      </c>
      <c r="F7242">
        <v>0</v>
      </c>
      <c r="H7242" t="str">
        <f>_xlfn.XLOOKUP(A7242,Table1[CLIENTID],Table1[OVERALLSTATUS])</f>
        <v>Live</v>
      </c>
      <c r="I7242" t="str">
        <f>_xlfn.XLOOKUP(A7242,Table1[CLIENTID],Table1[CLIENTSPECIALTY])</f>
        <v>Oncology</v>
      </c>
      <c r="J7242" t="str">
        <f>_xlfn.XLOOKUP(A7242,Table1[CLIENTID],Table1[CLIENTSIZE])</f>
        <v>Large</v>
      </c>
    </row>
    <row r="7243" spans="1:10" x14ac:dyDescent="0.25">
      <c r="A7243">
        <v>1446</v>
      </c>
      <c r="B7243" s="1">
        <v>43108</v>
      </c>
      <c r="C7243">
        <v>8</v>
      </c>
      <c r="D7243">
        <v>0</v>
      </c>
      <c r="E7243">
        <v>0</v>
      </c>
      <c r="F7243">
        <v>0</v>
      </c>
      <c r="H7243" t="str">
        <f>_xlfn.XLOOKUP(A7243,Table1[CLIENTID],Table1[OVERALLSTATUS])</f>
        <v>Live</v>
      </c>
      <c r="I7243" t="str">
        <f>_xlfn.XLOOKUP(A7243,Table1[CLIENTID],Table1[CLIENTSPECIALTY])</f>
        <v>Oncology</v>
      </c>
      <c r="J7243" t="str">
        <f>_xlfn.XLOOKUP(A7243,Table1[CLIENTID],Table1[CLIENTSIZE])</f>
        <v>Large</v>
      </c>
    </row>
    <row r="7244" spans="1:10" x14ac:dyDescent="0.25">
      <c r="A7244">
        <v>1498</v>
      </c>
      <c r="B7244" s="1">
        <v>43073</v>
      </c>
      <c r="C7244">
        <v>8</v>
      </c>
      <c r="D7244">
        <v>5</v>
      </c>
      <c r="E7244">
        <v>6</v>
      </c>
      <c r="F7244">
        <v>5</v>
      </c>
      <c r="H7244" t="str">
        <f>_xlfn.XLOOKUP(A7244,Table1[CLIENTID],Table1[OVERALLSTATUS])</f>
        <v>Live</v>
      </c>
      <c r="I7244" t="str">
        <f>_xlfn.XLOOKUP(A7244,Table1[CLIENTID],Table1[CLIENTSPECIALTY])</f>
        <v>Dermatology</v>
      </c>
      <c r="J7244" t="str">
        <f>_xlfn.XLOOKUP(A7244,Table1[CLIENTID],Table1[CLIENTSIZE])</f>
        <v>Large</v>
      </c>
    </row>
    <row r="7245" spans="1:10" x14ac:dyDescent="0.25">
      <c r="A7245">
        <v>1512</v>
      </c>
      <c r="B7245" s="1">
        <v>43080</v>
      </c>
      <c r="C7245">
        <v>8</v>
      </c>
      <c r="D7245">
        <v>0</v>
      </c>
      <c r="E7245">
        <v>0</v>
      </c>
      <c r="F7245">
        <v>0</v>
      </c>
      <c r="H7245" t="str">
        <f>_xlfn.XLOOKUP(A7245,Table1[CLIENTID],Table1[OVERALLSTATUS])</f>
        <v>Live</v>
      </c>
      <c r="I7245" t="str">
        <f>_xlfn.XLOOKUP(A7245,Table1[CLIENTID],Table1[CLIENTSPECIALTY])</f>
        <v>Dermatology</v>
      </c>
      <c r="J7245" t="str">
        <f>_xlfn.XLOOKUP(A7245,Table1[CLIENTID],Table1[CLIENTSIZE])</f>
        <v>Large</v>
      </c>
    </row>
    <row r="7246" spans="1:10" x14ac:dyDescent="0.25">
      <c r="A7246">
        <v>1546</v>
      </c>
      <c r="B7246" s="1">
        <v>43087</v>
      </c>
      <c r="C7246">
        <v>8</v>
      </c>
      <c r="D7246">
        <v>0</v>
      </c>
      <c r="E7246">
        <v>0</v>
      </c>
      <c r="F7246">
        <v>0</v>
      </c>
      <c r="H7246" t="str">
        <f>_xlfn.XLOOKUP(A7246,Table1[CLIENTID],Table1[OVERALLSTATUS])</f>
        <v>Live</v>
      </c>
      <c r="I7246" t="str">
        <f>_xlfn.XLOOKUP(A7246,Table1[CLIENTID],Table1[CLIENTSPECIALTY])</f>
        <v>Oncology</v>
      </c>
      <c r="J7246" t="str">
        <f>_xlfn.XLOOKUP(A7246,Table1[CLIENTID],Table1[CLIENTSIZE])</f>
        <v>Large</v>
      </c>
    </row>
    <row r="7247" spans="1:10" x14ac:dyDescent="0.25">
      <c r="A7247">
        <v>1571</v>
      </c>
      <c r="B7247" s="1">
        <v>43101</v>
      </c>
      <c r="C7247">
        <v>8</v>
      </c>
      <c r="D7247">
        <v>1</v>
      </c>
      <c r="E7247">
        <v>8</v>
      </c>
      <c r="F7247">
        <v>8</v>
      </c>
      <c r="H7247" t="str">
        <f>_xlfn.XLOOKUP(A7247,Table1[CLIENTID],Table1[OVERALLSTATUS])</f>
        <v>Live</v>
      </c>
      <c r="I7247" t="str">
        <f>_xlfn.XLOOKUP(A7247,Table1[CLIENTID],Table1[CLIENTSPECIALTY])</f>
        <v>Oncology</v>
      </c>
      <c r="J7247" t="str">
        <f>_xlfn.XLOOKUP(A7247,Table1[CLIENTID],Table1[CLIENTSIZE])</f>
        <v>Large</v>
      </c>
    </row>
    <row r="7248" spans="1:10" x14ac:dyDescent="0.25">
      <c r="A7248">
        <v>1628</v>
      </c>
      <c r="B7248" s="1">
        <v>43066</v>
      </c>
      <c r="C7248">
        <v>8</v>
      </c>
      <c r="D7248">
        <v>0</v>
      </c>
      <c r="E7248">
        <v>0</v>
      </c>
      <c r="F7248">
        <v>0</v>
      </c>
      <c r="H7248" t="str">
        <f>_xlfn.XLOOKUP(A7248,Table1[CLIENTID],Table1[OVERALLSTATUS])</f>
        <v>Live</v>
      </c>
      <c r="I7248" t="str">
        <f>_xlfn.XLOOKUP(A7248,Table1[CLIENTID],Table1[CLIENTSPECIALTY])</f>
        <v>Oncology</v>
      </c>
      <c r="J7248" t="str">
        <f>_xlfn.XLOOKUP(A7248,Table1[CLIENTID],Table1[CLIENTSIZE])</f>
        <v>Large</v>
      </c>
    </row>
    <row r="7249" spans="1:10" x14ac:dyDescent="0.25">
      <c r="A7249">
        <v>1629</v>
      </c>
      <c r="B7249" s="1">
        <v>43094</v>
      </c>
      <c r="C7249">
        <v>8</v>
      </c>
      <c r="D7249">
        <v>0</v>
      </c>
      <c r="E7249">
        <v>0</v>
      </c>
      <c r="F7249">
        <v>0</v>
      </c>
      <c r="H7249" t="str">
        <f>_xlfn.XLOOKUP(A7249,Table1[CLIENTID],Table1[OVERALLSTATUS])</f>
        <v>Live</v>
      </c>
      <c r="I7249" t="str">
        <f>_xlfn.XLOOKUP(A7249,Table1[CLIENTID],Table1[CLIENTSPECIALTY])</f>
        <v>Oncology</v>
      </c>
      <c r="J7249" t="str">
        <f>_xlfn.XLOOKUP(A7249,Table1[CLIENTID],Table1[CLIENTSIZE])</f>
        <v>Large</v>
      </c>
    </row>
    <row r="7250" spans="1:10" x14ac:dyDescent="0.25">
      <c r="A7250">
        <v>1629</v>
      </c>
      <c r="B7250" s="1">
        <v>43101</v>
      </c>
      <c r="C7250">
        <v>8</v>
      </c>
      <c r="D7250">
        <v>0</v>
      </c>
      <c r="E7250">
        <v>0</v>
      </c>
      <c r="F7250">
        <v>0</v>
      </c>
      <c r="H7250" t="str">
        <f>_xlfn.XLOOKUP(A7250,Table1[CLIENTID],Table1[OVERALLSTATUS])</f>
        <v>Live</v>
      </c>
      <c r="I7250" t="str">
        <f>_xlfn.XLOOKUP(A7250,Table1[CLIENTID],Table1[CLIENTSPECIALTY])</f>
        <v>Oncology</v>
      </c>
      <c r="J7250" t="str">
        <f>_xlfn.XLOOKUP(A7250,Table1[CLIENTID],Table1[CLIENTSIZE])</f>
        <v>Large</v>
      </c>
    </row>
    <row r="7251" spans="1:10" x14ac:dyDescent="0.25">
      <c r="A7251">
        <v>1638</v>
      </c>
      <c r="B7251" s="1">
        <v>43080</v>
      </c>
      <c r="C7251">
        <v>8</v>
      </c>
      <c r="D7251">
        <v>0</v>
      </c>
      <c r="E7251">
        <v>1</v>
      </c>
      <c r="F7251">
        <v>0</v>
      </c>
      <c r="H7251" t="str">
        <f>_xlfn.XLOOKUP(A7251,Table1[CLIENTID],Table1[OVERALLSTATUS])</f>
        <v>Live</v>
      </c>
      <c r="I7251" t="str">
        <f>_xlfn.XLOOKUP(A7251,Table1[CLIENTID],Table1[CLIENTSPECIALTY])</f>
        <v>Oncology</v>
      </c>
      <c r="J7251" t="str">
        <f>_xlfn.XLOOKUP(A7251,Table1[CLIENTID],Table1[CLIENTSIZE])</f>
        <v>Large</v>
      </c>
    </row>
    <row r="7252" spans="1:10" x14ac:dyDescent="0.25">
      <c r="A7252">
        <v>1639</v>
      </c>
      <c r="B7252" s="1">
        <v>43066</v>
      </c>
      <c r="C7252">
        <v>8</v>
      </c>
      <c r="D7252">
        <v>0</v>
      </c>
      <c r="E7252">
        <v>0</v>
      </c>
      <c r="F7252">
        <v>0</v>
      </c>
      <c r="H7252" t="str">
        <f>_xlfn.XLOOKUP(A7252,Table1[CLIENTID],Table1[OVERALLSTATUS])</f>
        <v>Live</v>
      </c>
      <c r="I7252" t="str">
        <f>_xlfn.XLOOKUP(A7252,Table1[CLIENTID],Table1[CLIENTSPECIALTY])</f>
        <v>Oncology</v>
      </c>
      <c r="J7252" t="str">
        <f>_xlfn.XLOOKUP(A7252,Table1[CLIENTID],Table1[CLIENTSIZE])</f>
        <v>Large</v>
      </c>
    </row>
    <row r="7253" spans="1:10" x14ac:dyDescent="0.25">
      <c r="A7253">
        <v>1640</v>
      </c>
      <c r="B7253" s="1">
        <v>43066</v>
      </c>
      <c r="C7253">
        <v>8</v>
      </c>
      <c r="D7253">
        <v>0</v>
      </c>
      <c r="E7253">
        <v>0</v>
      </c>
      <c r="F7253">
        <v>0</v>
      </c>
      <c r="H7253" t="str">
        <f>_xlfn.XLOOKUP(A7253,Table1[CLIENTID],Table1[OVERALLSTATUS])</f>
        <v>Live</v>
      </c>
      <c r="I7253" t="str">
        <f>_xlfn.XLOOKUP(A7253,Table1[CLIENTID],Table1[CLIENTSPECIALTY])</f>
        <v>Oncology</v>
      </c>
      <c r="J7253" t="str">
        <f>_xlfn.XLOOKUP(A7253,Table1[CLIENTID],Table1[CLIENTSIZE])</f>
        <v>Large</v>
      </c>
    </row>
    <row r="7254" spans="1:10" x14ac:dyDescent="0.25">
      <c r="A7254">
        <v>1640</v>
      </c>
      <c r="B7254" s="1">
        <v>43087</v>
      </c>
      <c r="C7254">
        <v>8</v>
      </c>
      <c r="D7254">
        <v>0</v>
      </c>
      <c r="E7254">
        <v>0</v>
      </c>
      <c r="F7254">
        <v>0</v>
      </c>
      <c r="H7254" t="str">
        <f>_xlfn.XLOOKUP(A7254,Table1[CLIENTID],Table1[OVERALLSTATUS])</f>
        <v>Live</v>
      </c>
      <c r="I7254" t="str">
        <f>_xlfn.XLOOKUP(A7254,Table1[CLIENTID],Table1[CLIENTSPECIALTY])</f>
        <v>Oncology</v>
      </c>
      <c r="J7254" t="str">
        <f>_xlfn.XLOOKUP(A7254,Table1[CLIENTID],Table1[CLIENTSIZE])</f>
        <v>Large</v>
      </c>
    </row>
    <row r="7255" spans="1:10" x14ac:dyDescent="0.25">
      <c r="A7255">
        <v>1640</v>
      </c>
      <c r="B7255" s="1">
        <v>43108</v>
      </c>
      <c r="C7255">
        <v>8</v>
      </c>
      <c r="D7255">
        <v>0</v>
      </c>
      <c r="E7255">
        <v>0</v>
      </c>
      <c r="F7255">
        <v>0</v>
      </c>
      <c r="H7255" t="str">
        <f>_xlfn.XLOOKUP(A7255,Table1[CLIENTID],Table1[OVERALLSTATUS])</f>
        <v>Live</v>
      </c>
      <c r="I7255" t="str">
        <f>_xlfn.XLOOKUP(A7255,Table1[CLIENTID],Table1[CLIENTSPECIALTY])</f>
        <v>Oncology</v>
      </c>
      <c r="J7255" t="str">
        <f>_xlfn.XLOOKUP(A7255,Table1[CLIENTID],Table1[CLIENTSIZE])</f>
        <v>Large</v>
      </c>
    </row>
    <row r="7256" spans="1:10" x14ac:dyDescent="0.25">
      <c r="A7256">
        <v>1644</v>
      </c>
      <c r="B7256" s="1">
        <v>43059</v>
      </c>
      <c r="C7256">
        <v>8</v>
      </c>
      <c r="D7256">
        <v>0</v>
      </c>
      <c r="E7256">
        <v>0</v>
      </c>
      <c r="F7256">
        <v>0</v>
      </c>
      <c r="H7256" t="str">
        <f>_xlfn.XLOOKUP(A7256,Table1[CLIENTID],Table1[OVERALLSTATUS])</f>
        <v>Live</v>
      </c>
      <c r="I7256" t="str">
        <f>_xlfn.XLOOKUP(A7256,Table1[CLIENTID],Table1[CLIENTSPECIALTY])</f>
        <v>Oncology</v>
      </c>
      <c r="J7256" t="str">
        <f>_xlfn.XLOOKUP(A7256,Table1[CLIENTID],Table1[CLIENTSIZE])</f>
        <v>Large</v>
      </c>
    </row>
    <row r="7257" spans="1:10" x14ac:dyDescent="0.25">
      <c r="A7257">
        <v>1646</v>
      </c>
      <c r="B7257" s="1">
        <v>43087</v>
      </c>
      <c r="C7257">
        <v>8</v>
      </c>
      <c r="D7257">
        <v>0</v>
      </c>
      <c r="E7257">
        <v>0</v>
      </c>
      <c r="F7257">
        <v>0</v>
      </c>
      <c r="H7257" t="str">
        <f>_xlfn.XLOOKUP(A7257,Table1[CLIENTID],Table1[OVERALLSTATUS])</f>
        <v>Live</v>
      </c>
      <c r="I7257" t="str">
        <f>_xlfn.XLOOKUP(A7257,Table1[CLIENTID],Table1[CLIENTSPECIALTY])</f>
        <v>Oncology</v>
      </c>
      <c r="J7257" t="str">
        <f>_xlfn.XLOOKUP(A7257,Table1[CLIENTID],Table1[CLIENTSIZE])</f>
        <v>Large</v>
      </c>
    </row>
    <row r="7258" spans="1:10" x14ac:dyDescent="0.25">
      <c r="A7258">
        <v>1646</v>
      </c>
      <c r="B7258" s="1">
        <v>43101</v>
      </c>
      <c r="C7258">
        <v>8</v>
      </c>
      <c r="D7258">
        <v>0</v>
      </c>
      <c r="E7258">
        <v>0</v>
      </c>
      <c r="F7258">
        <v>0</v>
      </c>
      <c r="H7258" t="str">
        <f>_xlfn.XLOOKUP(A7258,Table1[CLIENTID],Table1[OVERALLSTATUS])</f>
        <v>Live</v>
      </c>
      <c r="I7258" t="str">
        <f>_xlfn.XLOOKUP(A7258,Table1[CLIENTID],Table1[CLIENTSPECIALTY])</f>
        <v>Oncology</v>
      </c>
      <c r="J7258" t="str">
        <f>_xlfn.XLOOKUP(A7258,Table1[CLIENTID],Table1[CLIENTSIZE])</f>
        <v>Large</v>
      </c>
    </row>
    <row r="7259" spans="1:10" x14ac:dyDescent="0.25">
      <c r="A7259">
        <v>1648</v>
      </c>
      <c r="B7259" s="1">
        <v>43052</v>
      </c>
      <c r="C7259">
        <v>8</v>
      </c>
      <c r="D7259">
        <v>0</v>
      </c>
      <c r="E7259">
        <v>0</v>
      </c>
      <c r="F7259">
        <v>0</v>
      </c>
      <c r="H7259" t="str">
        <f>_xlfn.XLOOKUP(A7259,Table1[CLIENTID],Table1[OVERALLSTATUS])</f>
        <v>Live</v>
      </c>
      <c r="I7259" t="str">
        <f>_xlfn.XLOOKUP(A7259,Table1[CLIENTID],Table1[CLIENTSPECIALTY])</f>
        <v>Oncology</v>
      </c>
      <c r="J7259" t="str">
        <f>_xlfn.XLOOKUP(A7259,Table1[CLIENTID],Table1[CLIENTSIZE])</f>
        <v>Large</v>
      </c>
    </row>
    <row r="7260" spans="1:10" x14ac:dyDescent="0.25">
      <c r="A7260">
        <v>1650</v>
      </c>
      <c r="B7260" s="1">
        <v>43052</v>
      </c>
      <c r="C7260">
        <v>8</v>
      </c>
      <c r="D7260">
        <v>0</v>
      </c>
      <c r="E7260">
        <v>0</v>
      </c>
      <c r="F7260">
        <v>0</v>
      </c>
      <c r="H7260" t="str">
        <f>_xlfn.XLOOKUP(A7260,Table1[CLIENTID],Table1[OVERALLSTATUS])</f>
        <v>Live</v>
      </c>
      <c r="I7260" t="str">
        <f>_xlfn.XLOOKUP(A7260,Table1[CLIENTID],Table1[CLIENTSPECIALTY])</f>
        <v>Oncology</v>
      </c>
      <c r="J7260" t="str">
        <f>_xlfn.XLOOKUP(A7260,Table1[CLIENTID],Table1[CLIENTSIZE])</f>
        <v>Large</v>
      </c>
    </row>
    <row r="7261" spans="1:10" x14ac:dyDescent="0.25">
      <c r="A7261">
        <v>1650</v>
      </c>
      <c r="B7261" s="1">
        <v>43101</v>
      </c>
      <c r="C7261">
        <v>8</v>
      </c>
      <c r="D7261">
        <v>0</v>
      </c>
      <c r="E7261">
        <v>0</v>
      </c>
      <c r="F7261">
        <v>0</v>
      </c>
      <c r="H7261" t="str">
        <f>_xlfn.XLOOKUP(A7261,Table1[CLIENTID],Table1[OVERALLSTATUS])</f>
        <v>Live</v>
      </c>
      <c r="I7261" t="str">
        <f>_xlfn.XLOOKUP(A7261,Table1[CLIENTID],Table1[CLIENTSPECIALTY])</f>
        <v>Oncology</v>
      </c>
      <c r="J7261" t="str">
        <f>_xlfn.XLOOKUP(A7261,Table1[CLIENTID],Table1[CLIENTSIZE])</f>
        <v>Large</v>
      </c>
    </row>
    <row r="7262" spans="1:10" x14ac:dyDescent="0.25">
      <c r="A7262">
        <v>1652</v>
      </c>
      <c r="B7262" s="1">
        <v>43101</v>
      </c>
      <c r="C7262">
        <v>8</v>
      </c>
      <c r="D7262">
        <v>0</v>
      </c>
      <c r="E7262">
        <v>0</v>
      </c>
      <c r="F7262">
        <v>0</v>
      </c>
      <c r="H7262" t="str">
        <f>_xlfn.XLOOKUP(A7262,Table1[CLIENTID],Table1[OVERALLSTATUS])</f>
        <v>Live</v>
      </c>
      <c r="I7262" t="str">
        <f>_xlfn.XLOOKUP(A7262,Table1[CLIENTID],Table1[CLIENTSPECIALTY])</f>
        <v>Oncology</v>
      </c>
      <c r="J7262" t="str">
        <f>_xlfn.XLOOKUP(A7262,Table1[CLIENTID],Table1[CLIENTSIZE])</f>
        <v>Large</v>
      </c>
    </row>
    <row r="7263" spans="1:10" x14ac:dyDescent="0.25">
      <c r="A7263">
        <v>1668</v>
      </c>
      <c r="B7263" s="1">
        <v>43052</v>
      </c>
      <c r="C7263">
        <v>8</v>
      </c>
      <c r="D7263">
        <v>0</v>
      </c>
      <c r="E7263">
        <v>0</v>
      </c>
      <c r="F7263">
        <v>0</v>
      </c>
      <c r="H7263" t="str">
        <f>_xlfn.XLOOKUP(A7263,Table1[CLIENTID],Table1[OVERALLSTATUS])</f>
        <v>Live</v>
      </c>
      <c r="I7263" t="str">
        <f>_xlfn.XLOOKUP(A7263,Table1[CLIENTID],Table1[CLIENTSPECIALTY])</f>
        <v>Oncology</v>
      </c>
      <c r="J7263" t="str">
        <f>_xlfn.XLOOKUP(A7263,Table1[CLIENTID],Table1[CLIENTSIZE])</f>
        <v>Large</v>
      </c>
    </row>
    <row r="7264" spans="1:10" x14ac:dyDescent="0.25">
      <c r="A7264">
        <v>1682</v>
      </c>
      <c r="B7264" s="1">
        <v>43094</v>
      </c>
      <c r="C7264">
        <v>8</v>
      </c>
      <c r="D7264">
        <v>6</v>
      </c>
      <c r="E7264">
        <v>0</v>
      </c>
      <c r="F7264">
        <v>0</v>
      </c>
      <c r="H7264" t="str">
        <f>_xlfn.XLOOKUP(A7264,Table1[CLIENTID],Table1[OVERALLSTATUS])</f>
        <v>Live</v>
      </c>
      <c r="I7264" t="str">
        <f>_xlfn.XLOOKUP(A7264,Table1[CLIENTID],Table1[CLIENTSPECIALTY])</f>
        <v>Dermatology</v>
      </c>
      <c r="J7264" t="str">
        <f>_xlfn.XLOOKUP(A7264,Table1[CLIENTID],Table1[CLIENTSIZE])</f>
        <v>Large</v>
      </c>
    </row>
    <row r="7265" spans="1:10" x14ac:dyDescent="0.25">
      <c r="A7265">
        <v>1682</v>
      </c>
      <c r="B7265" s="1">
        <v>43108</v>
      </c>
      <c r="C7265">
        <v>8</v>
      </c>
      <c r="D7265">
        <v>1</v>
      </c>
      <c r="E7265">
        <v>0</v>
      </c>
      <c r="F7265">
        <v>0</v>
      </c>
      <c r="H7265" t="str">
        <f>_xlfn.XLOOKUP(A7265,Table1[CLIENTID],Table1[OVERALLSTATUS])</f>
        <v>Live</v>
      </c>
      <c r="I7265" t="str">
        <f>_xlfn.XLOOKUP(A7265,Table1[CLIENTID],Table1[CLIENTSPECIALTY])</f>
        <v>Dermatology</v>
      </c>
      <c r="J7265" t="str">
        <f>_xlfn.XLOOKUP(A7265,Table1[CLIENTID],Table1[CLIENTSIZE])</f>
        <v>Large</v>
      </c>
    </row>
    <row r="7266" spans="1:10" x14ac:dyDescent="0.25">
      <c r="A7266">
        <v>1721</v>
      </c>
      <c r="B7266" s="1">
        <v>43059</v>
      </c>
      <c r="C7266">
        <v>8</v>
      </c>
      <c r="D7266">
        <v>0</v>
      </c>
      <c r="E7266">
        <v>2</v>
      </c>
      <c r="F7266">
        <v>1</v>
      </c>
      <c r="H7266" t="str">
        <f>_xlfn.XLOOKUP(A7266,Table1[CLIENTID],Table1[OVERALLSTATUS])</f>
        <v>Live</v>
      </c>
      <c r="I7266" t="str">
        <f>_xlfn.XLOOKUP(A7266,Table1[CLIENTID],Table1[CLIENTSPECIALTY])</f>
        <v>Oncology</v>
      </c>
      <c r="J7266" t="str">
        <f>_xlfn.XLOOKUP(A7266,Table1[CLIENTID],Table1[CLIENTSIZE])</f>
        <v>Large</v>
      </c>
    </row>
    <row r="7267" spans="1:10" x14ac:dyDescent="0.25">
      <c r="A7267">
        <v>1721</v>
      </c>
      <c r="B7267" s="1">
        <v>43094</v>
      </c>
      <c r="C7267">
        <v>8</v>
      </c>
      <c r="D7267">
        <v>0</v>
      </c>
      <c r="E7267">
        <v>0</v>
      </c>
      <c r="F7267">
        <v>0</v>
      </c>
      <c r="H7267" t="str">
        <f>_xlfn.XLOOKUP(A7267,Table1[CLIENTID],Table1[OVERALLSTATUS])</f>
        <v>Live</v>
      </c>
      <c r="I7267" t="str">
        <f>_xlfn.XLOOKUP(A7267,Table1[CLIENTID],Table1[CLIENTSPECIALTY])</f>
        <v>Oncology</v>
      </c>
      <c r="J7267" t="str">
        <f>_xlfn.XLOOKUP(A7267,Table1[CLIENTID],Table1[CLIENTSIZE])</f>
        <v>Large</v>
      </c>
    </row>
    <row r="7268" spans="1:10" x14ac:dyDescent="0.25">
      <c r="A7268">
        <v>1809</v>
      </c>
      <c r="B7268" s="1">
        <v>43059</v>
      </c>
      <c r="C7268">
        <v>8</v>
      </c>
      <c r="D7268">
        <v>0</v>
      </c>
      <c r="E7268">
        <v>0</v>
      </c>
      <c r="F7268">
        <v>0</v>
      </c>
      <c r="H7268" t="str">
        <f>_xlfn.XLOOKUP(A7268,Table1[CLIENTID],Table1[OVERALLSTATUS])</f>
        <v>Live</v>
      </c>
      <c r="I7268" t="str">
        <f>_xlfn.XLOOKUP(A7268,Table1[CLIENTID],Table1[CLIENTSPECIALTY])</f>
        <v>Dermatology</v>
      </c>
      <c r="J7268" t="str">
        <f>_xlfn.XLOOKUP(A7268,Table1[CLIENTID],Table1[CLIENTSIZE])</f>
        <v>Large</v>
      </c>
    </row>
    <row r="7269" spans="1:10" x14ac:dyDescent="0.25">
      <c r="A7269">
        <v>1809</v>
      </c>
      <c r="B7269" s="1">
        <v>43073</v>
      </c>
      <c r="C7269">
        <v>8</v>
      </c>
      <c r="D7269">
        <v>0</v>
      </c>
      <c r="E7269">
        <v>0</v>
      </c>
      <c r="F7269">
        <v>0</v>
      </c>
      <c r="H7269" t="str">
        <f>_xlfn.XLOOKUP(A7269,Table1[CLIENTID],Table1[OVERALLSTATUS])</f>
        <v>Live</v>
      </c>
      <c r="I7269" t="str">
        <f>_xlfn.XLOOKUP(A7269,Table1[CLIENTID],Table1[CLIENTSPECIALTY])</f>
        <v>Dermatology</v>
      </c>
      <c r="J7269" t="str">
        <f>_xlfn.XLOOKUP(A7269,Table1[CLIENTID],Table1[CLIENTSIZE])</f>
        <v>Large</v>
      </c>
    </row>
    <row r="7270" spans="1:10" x14ac:dyDescent="0.25">
      <c r="A7270">
        <v>1844</v>
      </c>
      <c r="B7270" s="1">
        <v>43108</v>
      </c>
      <c r="C7270">
        <v>8</v>
      </c>
      <c r="D7270">
        <v>0</v>
      </c>
      <c r="E7270">
        <v>1</v>
      </c>
      <c r="F7270">
        <v>0</v>
      </c>
      <c r="H7270" t="str">
        <f>_xlfn.XLOOKUP(A7270,Table1[CLIENTID],Table1[OVERALLSTATUS])</f>
        <v>Live</v>
      </c>
      <c r="I7270" t="str">
        <f>_xlfn.XLOOKUP(A7270,Table1[CLIENTID],Table1[CLIENTSPECIALTY])</f>
        <v>Oncology</v>
      </c>
      <c r="J7270" t="str">
        <f>_xlfn.XLOOKUP(A7270,Table1[CLIENTID],Table1[CLIENTSIZE])</f>
        <v>Large</v>
      </c>
    </row>
    <row r="7271" spans="1:10" x14ac:dyDescent="0.25">
      <c r="A7271">
        <v>1860</v>
      </c>
      <c r="B7271" s="1">
        <v>43094</v>
      </c>
      <c r="C7271">
        <v>8</v>
      </c>
      <c r="D7271">
        <v>0</v>
      </c>
      <c r="E7271">
        <v>0</v>
      </c>
      <c r="F7271">
        <v>0</v>
      </c>
      <c r="H7271" t="str">
        <f>_xlfn.XLOOKUP(A7271,Table1[CLIENTID],Table1[OVERALLSTATUS])</f>
        <v>Live</v>
      </c>
      <c r="I7271" t="str">
        <f>_xlfn.XLOOKUP(A7271,Table1[CLIENTID],Table1[CLIENTSPECIALTY])</f>
        <v>Dermatology</v>
      </c>
      <c r="J7271" t="str">
        <f>_xlfn.XLOOKUP(A7271,Table1[CLIENTID],Table1[CLIENTSIZE])</f>
        <v>Large</v>
      </c>
    </row>
    <row r="7272" spans="1:10" x14ac:dyDescent="0.25">
      <c r="A7272">
        <v>1876</v>
      </c>
      <c r="B7272" s="1">
        <v>43080</v>
      </c>
      <c r="C7272">
        <v>8</v>
      </c>
      <c r="D7272">
        <v>0</v>
      </c>
      <c r="E7272">
        <v>0</v>
      </c>
      <c r="F7272">
        <v>0</v>
      </c>
      <c r="H7272" t="str">
        <f>_xlfn.XLOOKUP(A7272,Table1[CLIENTID],Table1[OVERALLSTATUS])</f>
        <v>Live</v>
      </c>
      <c r="I7272" t="str">
        <f>_xlfn.XLOOKUP(A7272,Table1[CLIENTID],Table1[CLIENTSPECIALTY])</f>
        <v>Oncology</v>
      </c>
      <c r="J7272" t="str">
        <f>_xlfn.XLOOKUP(A7272,Table1[CLIENTID],Table1[CLIENTSIZE])</f>
        <v>Large</v>
      </c>
    </row>
    <row r="7273" spans="1:10" x14ac:dyDescent="0.25">
      <c r="A7273">
        <v>1876</v>
      </c>
      <c r="B7273" s="1">
        <v>43087</v>
      </c>
      <c r="C7273">
        <v>8</v>
      </c>
      <c r="D7273">
        <v>0</v>
      </c>
      <c r="E7273">
        <v>0</v>
      </c>
      <c r="F7273">
        <v>0</v>
      </c>
      <c r="H7273" t="str">
        <f>_xlfn.XLOOKUP(A7273,Table1[CLIENTID],Table1[OVERALLSTATUS])</f>
        <v>Live</v>
      </c>
      <c r="I7273" t="str">
        <f>_xlfn.XLOOKUP(A7273,Table1[CLIENTID],Table1[CLIENTSPECIALTY])</f>
        <v>Oncology</v>
      </c>
      <c r="J7273" t="str">
        <f>_xlfn.XLOOKUP(A7273,Table1[CLIENTID],Table1[CLIENTSIZE])</f>
        <v>Large</v>
      </c>
    </row>
    <row r="7274" spans="1:10" x14ac:dyDescent="0.25">
      <c r="A7274">
        <v>1882</v>
      </c>
      <c r="B7274" s="1">
        <v>43080</v>
      </c>
      <c r="C7274">
        <v>8</v>
      </c>
      <c r="D7274">
        <v>0</v>
      </c>
      <c r="E7274">
        <v>0</v>
      </c>
      <c r="F7274">
        <v>0</v>
      </c>
      <c r="H7274" t="str">
        <f>_xlfn.XLOOKUP(A7274,Table1[CLIENTID],Table1[OVERALLSTATUS])</f>
        <v>Live</v>
      </c>
      <c r="I7274" t="str">
        <f>_xlfn.XLOOKUP(A7274,Table1[CLIENTID],Table1[CLIENTSPECIALTY])</f>
        <v>Oncology</v>
      </c>
      <c r="J7274" t="str">
        <f>_xlfn.XLOOKUP(A7274,Table1[CLIENTID],Table1[CLIENTSIZE])</f>
        <v>Large</v>
      </c>
    </row>
    <row r="7275" spans="1:10" x14ac:dyDescent="0.25">
      <c r="A7275">
        <v>1888</v>
      </c>
      <c r="B7275" s="1">
        <v>43094</v>
      </c>
      <c r="C7275">
        <v>8</v>
      </c>
      <c r="D7275">
        <v>0</v>
      </c>
      <c r="E7275">
        <v>0</v>
      </c>
      <c r="F7275">
        <v>0</v>
      </c>
      <c r="H7275" t="str">
        <f>_xlfn.XLOOKUP(A7275,Table1[CLIENTID],Table1[OVERALLSTATUS])</f>
        <v>Live</v>
      </c>
      <c r="I7275" t="str">
        <f>_xlfn.XLOOKUP(A7275,Table1[CLIENTID],Table1[CLIENTSPECIALTY])</f>
        <v>Oncology</v>
      </c>
      <c r="J7275" t="str">
        <f>_xlfn.XLOOKUP(A7275,Table1[CLIENTID],Table1[CLIENTSIZE])</f>
        <v>Large</v>
      </c>
    </row>
    <row r="7276" spans="1:10" x14ac:dyDescent="0.25">
      <c r="A7276">
        <v>1962</v>
      </c>
      <c r="B7276" s="1">
        <v>43066</v>
      </c>
      <c r="C7276">
        <v>8</v>
      </c>
      <c r="D7276">
        <v>0</v>
      </c>
      <c r="E7276">
        <v>0</v>
      </c>
      <c r="F7276">
        <v>0</v>
      </c>
      <c r="H7276" t="str">
        <f>_xlfn.XLOOKUP(A7276,Table1[CLIENTID],Table1[OVERALLSTATUS])</f>
        <v>Live</v>
      </c>
      <c r="I7276" t="str">
        <f>_xlfn.XLOOKUP(A7276,Table1[CLIENTID],Table1[CLIENTSPECIALTY])</f>
        <v>Oncology</v>
      </c>
      <c r="J7276" t="str">
        <f>_xlfn.XLOOKUP(A7276,Table1[CLIENTID],Table1[CLIENTSIZE])</f>
        <v>Large</v>
      </c>
    </row>
    <row r="7277" spans="1:10" x14ac:dyDescent="0.25">
      <c r="A7277">
        <v>1962</v>
      </c>
      <c r="B7277" s="1">
        <v>43087</v>
      </c>
      <c r="C7277">
        <v>8</v>
      </c>
      <c r="D7277">
        <v>1</v>
      </c>
      <c r="E7277">
        <v>0</v>
      </c>
      <c r="F7277">
        <v>0</v>
      </c>
      <c r="H7277" t="str">
        <f>_xlfn.XLOOKUP(A7277,Table1[CLIENTID],Table1[OVERALLSTATUS])</f>
        <v>Live</v>
      </c>
      <c r="I7277" t="str">
        <f>_xlfn.XLOOKUP(A7277,Table1[CLIENTID],Table1[CLIENTSPECIALTY])</f>
        <v>Oncology</v>
      </c>
      <c r="J7277" t="str">
        <f>_xlfn.XLOOKUP(A7277,Table1[CLIENTID],Table1[CLIENTSIZE])</f>
        <v>Large</v>
      </c>
    </row>
    <row r="7278" spans="1:10" x14ac:dyDescent="0.25">
      <c r="A7278">
        <v>1965</v>
      </c>
      <c r="B7278" s="1">
        <v>43080</v>
      </c>
      <c r="C7278">
        <v>8</v>
      </c>
      <c r="D7278">
        <v>0</v>
      </c>
      <c r="E7278">
        <v>0</v>
      </c>
      <c r="F7278">
        <v>0</v>
      </c>
      <c r="H7278" t="str">
        <f>_xlfn.XLOOKUP(A7278,Table1[CLIENTID],Table1[OVERALLSTATUS])</f>
        <v>Live</v>
      </c>
      <c r="I7278" t="str">
        <f>_xlfn.XLOOKUP(A7278,Table1[CLIENTID],Table1[CLIENTSPECIALTY])</f>
        <v>Oncology</v>
      </c>
      <c r="J7278" t="str">
        <f>_xlfn.XLOOKUP(A7278,Table1[CLIENTID],Table1[CLIENTSIZE])</f>
        <v>Large</v>
      </c>
    </row>
    <row r="7279" spans="1:10" x14ac:dyDescent="0.25">
      <c r="A7279">
        <v>1969</v>
      </c>
      <c r="B7279" s="1">
        <v>43108</v>
      </c>
      <c r="C7279">
        <v>8</v>
      </c>
      <c r="D7279">
        <v>0</v>
      </c>
      <c r="E7279">
        <v>0</v>
      </c>
      <c r="F7279">
        <v>0</v>
      </c>
      <c r="H7279" t="str">
        <f>_xlfn.XLOOKUP(A7279,Table1[CLIENTID],Table1[OVERALLSTATUS])</f>
        <v>Live</v>
      </c>
      <c r="I7279" t="str">
        <f>_xlfn.XLOOKUP(A7279,Table1[CLIENTID],Table1[CLIENTSPECIALTY])</f>
        <v>Dermatology</v>
      </c>
      <c r="J7279" t="str">
        <f>_xlfn.XLOOKUP(A7279,Table1[CLIENTID],Table1[CLIENTSIZE])</f>
        <v>Large</v>
      </c>
    </row>
    <row r="7280" spans="1:10" x14ac:dyDescent="0.25">
      <c r="A7280">
        <v>1972</v>
      </c>
      <c r="B7280" s="1">
        <v>43080</v>
      </c>
      <c r="C7280">
        <v>8</v>
      </c>
      <c r="D7280">
        <v>0</v>
      </c>
      <c r="E7280">
        <v>11</v>
      </c>
      <c r="F7280">
        <v>3</v>
      </c>
      <c r="H7280" t="str">
        <f>_xlfn.XLOOKUP(A7280,Table1[CLIENTID],Table1[OVERALLSTATUS])</f>
        <v>Live</v>
      </c>
      <c r="I7280" t="str">
        <f>_xlfn.XLOOKUP(A7280,Table1[CLIENTID],Table1[CLIENTSPECIALTY])</f>
        <v>Oncology</v>
      </c>
      <c r="J7280" t="str">
        <f>_xlfn.XLOOKUP(A7280,Table1[CLIENTID],Table1[CLIENTSIZE])</f>
        <v>Large</v>
      </c>
    </row>
    <row r="7281" spans="1:10" x14ac:dyDescent="0.25">
      <c r="A7281">
        <v>1972</v>
      </c>
      <c r="B7281" s="1">
        <v>43101</v>
      </c>
      <c r="C7281">
        <v>8</v>
      </c>
      <c r="D7281">
        <v>0</v>
      </c>
      <c r="E7281">
        <v>4</v>
      </c>
      <c r="F7281">
        <v>3</v>
      </c>
      <c r="H7281" t="str">
        <f>_xlfn.XLOOKUP(A7281,Table1[CLIENTID],Table1[OVERALLSTATUS])</f>
        <v>Live</v>
      </c>
      <c r="I7281" t="str">
        <f>_xlfn.XLOOKUP(A7281,Table1[CLIENTID],Table1[CLIENTSPECIALTY])</f>
        <v>Oncology</v>
      </c>
      <c r="J7281" t="str">
        <f>_xlfn.XLOOKUP(A7281,Table1[CLIENTID],Table1[CLIENTSIZE])</f>
        <v>Large</v>
      </c>
    </row>
    <row r="7282" spans="1:10" x14ac:dyDescent="0.25">
      <c r="A7282">
        <v>1974</v>
      </c>
      <c r="B7282" s="1">
        <v>43059</v>
      </c>
      <c r="C7282">
        <v>8</v>
      </c>
      <c r="D7282">
        <v>0</v>
      </c>
      <c r="E7282">
        <v>0</v>
      </c>
      <c r="F7282">
        <v>0</v>
      </c>
      <c r="H7282" t="str">
        <f>_xlfn.XLOOKUP(A7282,Table1[CLIENTID],Table1[OVERALLSTATUS])</f>
        <v>Live</v>
      </c>
      <c r="I7282" t="str">
        <f>_xlfn.XLOOKUP(A7282,Table1[CLIENTID],Table1[CLIENTSPECIALTY])</f>
        <v>Oncology</v>
      </c>
      <c r="J7282" t="str">
        <f>_xlfn.XLOOKUP(A7282,Table1[CLIENTID],Table1[CLIENTSIZE])</f>
        <v>Large</v>
      </c>
    </row>
    <row r="7283" spans="1:10" x14ac:dyDescent="0.25">
      <c r="A7283">
        <v>1974</v>
      </c>
      <c r="B7283" s="1">
        <v>43066</v>
      </c>
      <c r="C7283">
        <v>8</v>
      </c>
      <c r="D7283">
        <v>0</v>
      </c>
      <c r="E7283">
        <v>0</v>
      </c>
      <c r="F7283">
        <v>0</v>
      </c>
      <c r="H7283" t="str">
        <f>_xlfn.XLOOKUP(A7283,Table1[CLIENTID],Table1[OVERALLSTATUS])</f>
        <v>Live</v>
      </c>
      <c r="I7283" t="str">
        <f>_xlfn.XLOOKUP(A7283,Table1[CLIENTID],Table1[CLIENTSPECIALTY])</f>
        <v>Oncology</v>
      </c>
      <c r="J7283" t="str">
        <f>_xlfn.XLOOKUP(A7283,Table1[CLIENTID],Table1[CLIENTSIZE])</f>
        <v>Large</v>
      </c>
    </row>
    <row r="7284" spans="1:10" x14ac:dyDescent="0.25">
      <c r="A7284">
        <v>2026</v>
      </c>
      <c r="B7284" s="1">
        <v>43073</v>
      </c>
      <c r="C7284">
        <v>8</v>
      </c>
      <c r="D7284">
        <v>0</v>
      </c>
      <c r="E7284">
        <v>0</v>
      </c>
      <c r="F7284">
        <v>0</v>
      </c>
      <c r="H7284" t="str">
        <f>_xlfn.XLOOKUP(A7284,Table1[CLIENTID],Table1[OVERALLSTATUS])</f>
        <v>Live</v>
      </c>
      <c r="I7284" t="str">
        <f>_xlfn.XLOOKUP(A7284,Table1[CLIENTID],Table1[CLIENTSPECIALTY])</f>
        <v>Oncology</v>
      </c>
      <c r="J7284" t="str">
        <f>_xlfn.XLOOKUP(A7284,Table1[CLIENTID],Table1[CLIENTSIZE])</f>
        <v>Large</v>
      </c>
    </row>
    <row r="7285" spans="1:10" x14ac:dyDescent="0.25">
      <c r="A7285">
        <v>2034</v>
      </c>
      <c r="B7285" s="1">
        <v>43094</v>
      </c>
      <c r="C7285">
        <v>8</v>
      </c>
      <c r="D7285">
        <v>0</v>
      </c>
      <c r="E7285">
        <v>0</v>
      </c>
      <c r="F7285">
        <v>0</v>
      </c>
      <c r="H7285" t="str">
        <f>_xlfn.XLOOKUP(A7285,Table1[CLIENTID],Table1[OVERALLSTATUS])</f>
        <v>Live</v>
      </c>
      <c r="I7285" t="str">
        <f>_xlfn.XLOOKUP(A7285,Table1[CLIENTID],Table1[CLIENTSPECIALTY])</f>
        <v>Oncology</v>
      </c>
      <c r="J7285" t="str">
        <f>_xlfn.XLOOKUP(A7285,Table1[CLIENTID],Table1[CLIENTSIZE])</f>
        <v>Large</v>
      </c>
    </row>
    <row r="7286" spans="1:10" x14ac:dyDescent="0.25">
      <c r="A7286">
        <v>2036</v>
      </c>
      <c r="B7286" s="1">
        <v>43108</v>
      </c>
      <c r="C7286">
        <v>8</v>
      </c>
      <c r="D7286">
        <v>0</v>
      </c>
      <c r="E7286">
        <v>0</v>
      </c>
      <c r="F7286">
        <v>0</v>
      </c>
      <c r="H7286" t="str">
        <f>_xlfn.XLOOKUP(A7286,Table1[CLIENTID],Table1[OVERALLSTATUS])</f>
        <v>Live</v>
      </c>
      <c r="I7286" t="str">
        <f>_xlfn.XLOOKUP(A7286,Table1[CLIENTID],Table1[CLIENTSPECIALTY])</f>
        <v>Oncology</v>
      </c>
      <c r="J7286" t="str">
        <f>_xlfn.XLOOKUP(A7286,Table1[CLIENTID],Table1[CLIENTSIZE])</f>
        <v>Large</v>
      </c>
    </row>
    <row r="7287" spans="1:10" x14ac:dyDescent="0.25">
      <c r="A7287">
        <v>2042</v>
      </c>
      <c r="B7287" s="1">
        <v>43101</v>
      </c>
      <c r="C7287">
        <v>8</v>
      </c>
      <c r="D7287">
        <v>0</v>
      </c>
      <c r="E7287">
        <v>0</v>
      </c>
      <c r="F7287">
        <v>0</v>
      </c>
      <c r="H7287" t="str">
        <f>_xlfn.XLOOKUP(A7287,Table1[CLIENTID],Table1[OVERALLSTATUS])</f>
        <v>Live</v>
      </c>
      <c r="I7287" t="str">
        <f>_xlfn.XLOOKUP(A7287,Table1[CLIENTID],Table1[CLIENTSPECIALTY])</f>
        <v>Dermatology</v>
      </c>
      <c r="J7287" t="str">
        <f>_xlfn.XLOOKUP(A7287,Table1[CLIENTID],Table1[CLIENTSIZE])</f>
        <v>Large</v>
      </c>
    </row>
    <row r="7288" spans="1:10" x14ac:dyDescent="0.25">
      <c r="A7288">
        <v>2100</v>
      </c>
      <c r="B7288" s="1">
        <v>43059</v>
      </c>
      <c r="C7288">
        <v>8</v>
      </c>
      <c r="D7288">
        <v>0</v>
      </c>
      <c r="E7288">
        <v>0</v>
      </c>
      <c r="F7288">
        <v>0</v>
      </c>
      <c r="H7288" t="str">
        <f>_xlfn.XLOOKUP(A7288,Table1[CLIENTID],Table1[OVERALLSTATUS])</f>
        <v>Live</v>
      </c>
      <c r="I7288" t="str">
        <f>_xlfn.XLOOKUP(A7288,Table1[CLIENTID],Table1[CLIENTSPECIALTY])</f>
        <v>Dermatology</v>
      </c>
      <c r="J7288" t="str">
        <f>_xlfn.XLOOKUP(A7288,Table1[CLIENTID],Table1[CLIENTSIZE])</f>
        <v>Large</v>
      </c>
    </row>
    <row r="7289" spans="1:10" x14ac:dyDescent="0.25">
      <c r="A7289">
        <v>2120</v>
      </c>
      <c r="B7289" s="1">
        <v>43052</v>
      </c>
      <c r="C7289">
        <v>8</v>
      </c>
      <c r="D7289">
        <v>1</v>
      </c>
      <c r="E7289">
        <v>0</v>
      </c>
      <c r="F7289">
        <v>0</v>
      </c>
      <c r="H7289" t="str">
        <f>_xlfn.XLOOKUP(A7289,Table1[CLIENTID],Table1[OVERALLSTATUS])</f>
        <v>Live</v>
      </c>
      <c r="I7289" t="str">
        <f>_xlfn.XLOOKUP(A7289,Table1[CLIENTID],Table1[CLIENTSPECIALTY])</f>
        <v>Dermatology</v>
      </c>
      <c r="J7289" t="str">
        <f>_xlfn.XLOOKUP(A7289,Table1[CLIENTID],Table1[CLIENTSIZE])</f>
        <v>Large</v>
      </c>
    </row>
    <row r="7290" spans="1:10" x14ac:dyDescent="0.25">
      <c r="A7290">
        <v>2159</v>
      </c>
      <c r="B7290" s="1">
        <v>43087</v>
      </c>
      <c r="C7290">
        <v>8</v>
      </c>
      <c r="D7290">
        <v>0</v>
      </c>
      <c r="E7290">
        <v>1</v>
      </c>
      <c r="F7290">
        <v>0</v>
      </c>
      <c r="H7290" t="str">
        <f>_xlfn.XLOOKUP(A7290,Table1[CLIENTID],Table1[OVERALLSTATUS])</f>
        <v>Live</v>
      </c>
      <c r="I7290" t="str">
        <f>_xlfn.XLOOKUP(A7290,Table1[CLIENTID],Table1[CLIENTSPECIALTY])</f>
        <v>Oncology</v>
      </c>
      <c r="J7290" t="str">
        <f>_xlfn.XLOOKUP(A7290,Table1[CLIENTID],Table1[CLIENTSIZE])</f>
        <v>Large</v>
      </c>
    </row>
    <row r="7291" spans="1:10" x14ac:dyDescent="0.25">
      <c r="A7291">
        <v>2198</v>
      </c>
      <c r="B7291" s="1">
        <v>43108</v>
      </c>
      <c r="C7291">
        <v>8</v>
      </c>
      <c r="D7291">
        <v>0</v>
      </c>
      <c r="E7291">
        <v>2</v>
      </c>
      <c r="F7291">
        <v>0</v>
      </c>
      <c r="H7291" t="str">
        <f>_xlfn.XLOOKUP(A7291,Table1[CLIENTID],Table1[OVERALLSTATUS])</f>
        <v>Live</v>
      </c>
      <c r="I7291" t="str">
        <f>_xlfn.XLOOKUP(A7291,Table1[CLIENTID],Table1[CLIENTSPECIALTY])</f>
        <v>Oncology</v>
      </c>
      <c r="J7291" t="str">
        <f>_xlfn.XLOOKUP(A7291,Table1[CLIENTID],Table1[CLIENTSIZE])</f>
        <v>Large</v>
      </c>
    </row>
    <row r="7292" spans="1:10" x14ac:dyDescent="0.25">
      <c r="A7292">
        <v>2235</v>
      </c>
      <c r="B7292" s="1">
        <v>43087</v>
      </c>
      <c r="C7292">
        <v>8</v>
      </c>
      <c r="D7292">
        <v>0</v>
      </c>
      <c r="E7292">
        <v>0</v>
      </c>
      <c r="F7292">
        <v>0</v>
      </c>
      <c r="H7292" t="str">
        <f>_xlfn.XLOOKUP(A7292,Table1[CLIENTID],Table1[OVERALLSTATUS])</f>
        <v>Live</v>
      </c>
      <c r="I7292" t="str">
        <f>_xlfn.XLOOKUP(A7292,Table1[CLIENTID],Table1[CLIENTSPECIALTY])</f>
        <v>Oncology</v>
      </c>
      <c r="J7292" t="str">
        <f>_xlfn.XLOOKUP(A7292,Table1[CLIENTID],Table1[CLIENTSIZE])</f>
        <v>Large</v>
      </c>
    </row>
    <row r="7293" spans="1:10" x14ac:dyDescent="0.25">
      <c r="A7293">
        <v>2276</v>
      </c>
      <c r="B7293" s="1">
        <v>43059</v>
      </c>
      <c r="C7293">
        <v>8</v>
      </c>
      <c r="D7293">
        <v>0</v>
      </c>
      <c r="E7293">
        <v>0</v>
      </c>
      <c r="F7293">
        <v>0</v>
      </c>
      <c r="H7293" t="str">
        <f>_xlfn.XLOOKUP(A7293,Table1[CLIENTID],Table1[OVERALLSTATUS])</f>
        <v>Live</v>
      </c>
      <c r="I7293" t="str">
        <f>_xlfn.XLOOKUP(A7293,Table1[CLIENTID],Table1[CLIENTSPECIALTY])</f>
        <v>Oncology</v>
      </c>
      <c r="J7293" t="str">
        <f>_xlfn.XLOOKUP(A7293,Table1[CLIENTID],Table1[CLIENTSIZE])</f>
        <v>Large</v>
      </c>
    </row>
    <row r="7294" spans="1:10" x14ac:dyDescent="0.25">
      <c r="A7294">
        <v>2314</v>
      </c>
      <c r="B7294" s="1">
        <v>43094</v>
      </c>
      <c r="C7294">
        <v>8</v>
      </c>
      <c r="D7294">
        <v>0</v>
      </c>
      <c r="E7294">
        <v>1</v>
      </c>
      <c r="F7294">
        <v>1</v>
      </c>
      <c r="H7294" t="str">
        <f>_xlfn.XLOOKUP(A7294,Table1[CLIENTID],Table1[OVERALLSTATUS])</f>
        <v>Live</v>
      </c>
      <c r="I7294" t="str">
        <f>_xlfn.XLOOKUP(A7294,Table1[CLIENTID],Table1[CLIENTSPECIALTY])</f>
        <v>Oncology</v>
      </c>
      <c r="J7294" t="str">
        <f>_xlfn.XLOOKUP(A7294,Table1[CLIENTID],Table1[CLIENTSIZE])</f>
        <v>Large</v>
      </c>
    </row>
    <row r="7295" spans="1:10" x14ac:dyDescent="0.25">
      <c r="A7295">
        <v>2314</v>
      </c>
      <c r="B7295" s="1">
        <v>43101</v>
      </c>
      <c r="C7295">
        <v>8</v>
      </c>
      <c r="D7295">
        <v>0</v>
      </c>
      <c r="E7295">
        <v>1</v>
      </c>
      <c r="F7295">
        <v>1</v>
      </c>
      <c r="H7295" t="str">
        <f>_xlfn.XLOOKUP(A7295,Table1[CLIENTID],Table1[OVERALLSTATUS])</f>
        <v>Live</v>
      </c>
      <c r="I7295" t="str">
        <f>_xlfn.XLOOKUP(A7295,Table1[CLIENTID],Table1[CLIENTSPECIALTY])</f>
        <v>Oncology</v>
      </c>
      <c r="J7295" t="str">
        <f>_xlfn.XLOOKUP(A7295,Table1[CLIENTID],Table1[CLIENTSIZE])</f>
        <v>Large</v>
      </c>
    </row>
    <row r="7296" spans="1:10" x14ac:dyDescent="0.25">
      <c r="A7296">
        <v>2343</v>
      </c>
      <c r="B7296" s="1">
        <v>43108</v>
      </c>
      <c r="C7296">
        <v>8</v>
      </c>
      <c r="D7296">
        <v>0</v>
      </c>
      <c r="E7296">
        <v>0</v>
      </c>
      <c r="F7296">
        <v>0</v>
      </c>
      <c r="H7296" t="str">
        <f>_xlfn.XLOOKUP(A7296,Table1[CLIENTID],Table1[OVERALLSTATUS])</f>
        <v>Live</v>
      </c>
      <c r="I7296" t="str">
        <f>_xlfn.XLOOKUP(A7296,Table1[CLIENTID],Table1[CLIENTSPECIALTY])</f>
        <v>Oncology</v>
      </c>
      <c r="J7296" t="str">
        <f>_xlfn.XLOOKUP(A7296,Table1[CLIENTID],Table1[CLIENTSIZE])</f>
        <v>Large</v>
      </c>
    </row>
    <row r="7297" spans="1:10" x14ac:dyDescent="0.25">
      <c r="A7297">
        <v>2363</v>
      </c>
      <c r="B7297" s="1">
        <v>43108</v>
      </c>
      <c r="C7297">
        <v>8</v>
      </c>
      <c r="D7297">
        <v>0</v>
      </c>
      <c r="E7297">
        <v>0</v>
      </c>
      <c r="F7297">
        <v>0</v>
      </c>
      <c r="H7297" t="str">
        <f>_xlfn.XLOOKUP(A7297,Table1[CLIENTID],Table1[OVERALLSTATUS])</f>
        <v>Live</v>
      </c>
      <c r="I7297" t="str">
        <f>_xlfn.XLOOKUP(A7297,Table1[CLIENTID],Table1[CLIENTSPECIALTY])</f>
        <v>Dermatology</v>
      </c>
      <c r="J7297" t="str">
        <f>_xlfn.XLOOKUP(A7297,Table1[CLIENTID],Table1[CLIENTSIZE])</f>
        <v>Large</v>
      </c>
    </row>
    <row r="7298" spans="1:10" x14ac:dyDescent="0.25">
      <c r="A7298">
        <v>2419</v>
      </c>
      <c r="B7298" s="1">
        <v>43087</v>
      </c>
      <c r="C7298">
        <v>8</v>
      </c>
      <c r="D7298">
        <v>0</v>
      </c>
      <c r="E7298">
        <v>0</v>
      </c>
      <c r="F7298">
        <v>0</v>
      </c>
      <c r="H7298" t="str">
        <f>_xlfn.XLOOKUP(A7298,Table1[CLIENTID],Table1[OVERALLSTATUS])</f>
        <v>Live</v>
      </c>
      <c r="I7298" t="str">
        <f>_xlfn.XLOOKUP(A7298,Table1[CLIENTID],Table1[CLIENTSPECIALTY])</f>
        <v>Oncology</v>
      </c>
      <c r="J7298" t="str">
        <f>_xlfn.XLOOKUP(A7298,Table1[CLIENTID],Table1[CLIENTSIZE])</f>
        <v>Large</v>
      </c>
    </row>
    <row r="7299" spans="1:10" x14ac:dyDescent="0.25">
      <c r="A7299">
        <v>2419</v>
      </c>
      <c r="B7299" s="1">
        <v>43101</v>
      </c>
      <c r="C7299">
        <v>8</v>
      </c>
      <c r="D7299">
        <v>0</v>
      </c>
      <c r="E7299">
        <v>0</v>
      </c>
      <c r="F7299">
        <v>0</v>
      </c>
      <c r="H7299" t="str">
        <f>_xlfn.XLOOKUP(A7299,Table1[CLIENTID],Table1[OVERALLSTATUS])</f>
        <v>Live</v>
      </c>
      <c r="I7299" t="str">
        <f>_xlfn.XLOOKUP(A7299,Table1[CLIENTID],Table1[CLIENTSPECIALTY])</f>
        <v>Oncology</v>
      </c>
      <c r="J7299" t="str">
        <f>_xlfn.XLOOKUP(A7299,Table1[CLIENTID],Table1[CLIENTSIZE])</f>
        <v>Large</v>
      </c>
    </row>
    <row r="7300" spans="1:10" x14ac:dyDescent="0.25">
      <c r="A7300">
        <v>2436</v>
      </c>
      <c r="B7300" s="1">
        <v>43066</v>
      </c>
      <c r="C7300">
        <v>8</v>
      </c>
      <c r="D7300">
        <v>0</v>
      </c>
      <c r="E7300">
        <v>11</v>
      </c>
      <c r="F7300">
        <v>0</v>
      </c>
      <c r="H7300" t="str">
        <f>_xlfn.XLOOKUP(A7300,Table1[CLIENTID],Table1[OVERALLSTATUS])</f>
        <v>Live</v>
      </c>
      <c r="I7300" t="str">
        <f>_xlfn.XLOOKUP(A7300,Table1[CLIENTID],Table1[CLIENTSPECIALTY])</f>
        <v>Dermatology</v>
      </c>
      <c r="J7300" t="str">
        <f>_xlfn.XLOOKUP(A7300,Table1[CLIENTID],Table1[CLIENTSIZE])</f>
        <v>Large</v>
      </c>
    </row>
    <row r="7301" spans="1:10" x14ac:dyDescent="0.25">
      <c r="A7301">
        <v>2447</v>
      </c>
      <c r="B7301" s="1">
        <v>43066</v>
      </c>
      <c r="C7301">
        <v>8</v>
      </c>
      <c r="D7301">
        <v>0</v>
      </c>
      <c r="E7301">
        <v>4</v>
      </c>
      <c r="F7301">
        <v>0</v>
      </c>
      <c r="H7301" t="str">
        <f>_xlfn.XLOOKUP(A7301,Table1[CLIENTID],Table1[OVERALLSTATUS])</f>
        <v>Live</v>
      </c>
      <c r="I7301" t="str">
        <f>_xlfn.XLOOKUP(A7301,Table1[CLIENTID],Table1[CLIENTSPECIALTY])</f>
        <v>Oncology</v>
      </c>
      <c r="J7301" t="str">
        <f>_xlfn.XLOOKUP(A7301,Table1[CLIENTID],Table1[CLIENTSIZE])</f>
        <v>Large</v>
      </c>
    </row>
    <row r="7302" spans="1:10" x14ac:dyDescent="0.25">
      <c r="A7302">
        <v>2505</v>
      </c>
      <c r="B7302" s="1">
        <v>43066</v>
      </c>
      <c r="C7302">
        <v>8</v>
      </c>
      <c r="D7302">
        <v>0</v>
      </c>
      <c r="E7302">
        <v>3</v>
      </c>
      <c r="F7302">
        <v>0</v>
      </c>
      <c r="H7302" t="str">
        <f>_xlfn.XLOOKUP(A7302,Table1[CLIENTID],Table1[OVERALLSTATUS])</f>
        <v>Live</v>
      </c>
      <c r="I7302" t="str">
        <f>_xlfn.XLOOKUP(A7302,Table1[CLIENTID],Table1[CLIENTSPECIALTY])</f>
        <v>Oncology</v>
      </c>
      <c r="J7302" t="str">
        <f>_xlfn.XLOOKUP(A7302,Table1[CLIENTID],Table1[CLIENTSIZE])</f>
        <v>Large</v>
      </c>
    </row>
    <row r="7303" spans="1:10" x14ac:dyDescent="0.25">
      <c r="A7303">
        <v>2508</v>
      </c>
      <c r="B7303" s="1">
        <v>43073</v>
      </c>
      <c r="C7303">
        <v>8</v>
      </c>
      <c r="D7303">
        <v>0</v>
      </c>
      <c r="E7303">
        <v>0</v>
      </c>
      <c r="F7303">
        <v>0</v>
      </c>
      <c r="H7303" t="str">
        <f>_xlfn.XLOOKUP(A7303,Table1[CLIENTID],Table1[OVERALLSTATUS])</f>
        <v>Live</v>
      </c>
      <c r="I7303" t="str">
        <f>_xlfn.XLOOKUP(A7303,Table1[CLIENTID],Table1[CLIENTSPECIALTY])</f>
        <v>Oncology</v>
      </c>
      <c r="J7303" t="str">
        <f>_xlfn.XLOOKUP(A7303,Table1[CLIENTID],Table1[CLIENTSIZE])</f>
        <v>Large</v>
      </c>
    </row>
    <row r="7304" spans="1:10" x14ac:dyDescent="0.25">
      <c r="A7304">
        <v>2508</v>
      </c>
      <c r="B7304" s="1">
        <v>43094</v>
      </c>
      <c r="C7304">
        <v>8</v>
      </c>
      <c r="D7304">
        <v>0</v>
      </c>
      <c r="E7304">
        <v>1</v>
      </c>
      <c r="F7304">
        <v>1</v>
      </c>
      <c r="H7304" t="str">
        <f>_xlfn.XLOOKUP(A7304,Table1[CLIENTID],Table1[OVERALLSTATUS])</f>
        <v>Live</v>
      </c>
      <c r="I7304" t="str">
        <f>_xlfn.XLOOKUP(A7304,Table1[CLIENTID],Table1[CLIENTSPECIALTY])</f>
        <v>Oncology</v>
      </c>
      <c r="J7304" t="str">
        <f>_xlfn.XLOOKUP(A7304,Table1[CLIENTID],Table1[CLIENTSIZE])</f>
        <v>Large</v>
      </c>
    </row>
    <row r="7305" spans="1:10" x14ac:dyDescent="0.25">
      <c r="A7305">
        <v>2529</v>
      </c>
      <c r="B7305" s="1">
        <v>43066</v>
      </c>
      <c r="C7305">
        <v>8</v>
      </c>
      <c r="D7305">
        <v>0</v>
      </c>
      <c r="E7305">
        <v>0</v>
      </c>
      <c r="F7305">
        <v>0</v>
      </c>
      <c r="H7305" t="str">
        <f>_xlfn.XLOOKUP(A7305,Table1[CLIENTID],Table1[OVERALLSTATUS])</f>
        <v>Live</v>
      </c>
      <c r="I7305" t="str">
        <f>_xlfn.XLOOKUP(A7305,Table1[CLIENTID],Table1[CLIENTSPECIALTY])</f>
        <v>Oncology</v>
      </c>
      <c r="J7305" t="str">
        <f>_xlfn.XLOOKUP(A7305,Table1[CLIENTID],Table1[CLIENTSIZE])</f>
        <v>Large</v>
      </c>
    </row>
    <row r="7306" spans="1:10" x14ac:dyDescent="0.25">
      <c r="A7306">
        <v>2559</v>
      </c>
      <c r="B7306" s="1">
        <v>43059</v>
      </c>
      <c r="C7306">
        <v>8</v>
      </c>
      <c r="D7306">
        <v>0</v>
      </c>
      <c r="E7306">
        <v>0</v>
      </c>
      <c r="F7306">
        <v>0</v>
      </c>
      <c r="H7306" t="str">
        <f>_xlfn.XLOOKUP(A7306,Table1[CLIENTID],Table1[OVERALLSTATUS])</f>
        <v>Live</v>
      </c>
      <c r="I7306" t="str">
        <f>_xlfn.XLOOKUP(A7306,Table1[CLIENTID],Table1[CLIENTSPECIALTY])</f>
        <v>Dermatology</v>
      </c>
      <c r="J7306" t="str">
        <f>_xlfn.XLOOKUP(A7306,Table1[CLIENTID],Table1[CLIENTSIZE])</f>
        <v>Large</v>
      </c>
    </row>
    <row r="7307" spans="1:10" x14ac:dyDescent="0.25">
      <c r="A7307">
        <v>2629</v>
      </c>
      <c r="B7307" s="1">
        <v>43073</v>
      </c>
      <c r="C7307">
        <v>8</v>
      </c>
      <c r="D7307">
        <v>0</v>
      </c>
      <c r="E7307">
        <v>1</v>
      </c>
      <c r="F7307">
        <v>0</v>
      </c>
      <c r="H7307" t="str">
        <f>_xlfn.XLOOKUP(A7307,Table1[CLIENTID],Table1[OVERALLSTATUS])</f>
        <v>Live</v>
      </c>
      <c r="I7307" t="str">
        <f>_xlfn.XLOOKUP(A7307,Table1[CLIENTID],Table1[CLIENTSPECIALTY])</f>
        <v>Oncology</v>
      </c>
      <c r="J7307" t="str">
        <f>_xlfn.XLOOKUP(A7307,Table1[CLIENTID],Table1[CLIENTSIZE])</f>
        <v>Large</v>
      </c>
    </row>
    <row r="7308" spans="1:10" x14ac:dyDescent="0.25">
      <c r="A7308">
        <v>2695</v>
      </c>
      <c r="B7308" s="1">
        <v>43066</v>
      </c>
      <c r="C7308">
        <v>8</v>
      </c>
      <c r="D7308">
        <v>1</v>
      </c>
      <c r="E7308">
        <v>0</v>
      </c>
      <c r="F7308">
        <v>0</v>
      </c>
      <c r="H7308" t="str">
        <f>_xlfn.XLOOKUP(A7308,Table1[CLIENTID],Table1[OVERALLSTATUS])</f>
        <v>Live</v>
      </c>
      <c r="I7308" t="str">
        <f>_xlfn.XLOOKUP(A7308,Table1[CLIENTID],Table1[CLIENTSPECIALTY])</f>
        <v>Dermatology</v>
      </c>
      <c r="J7308" t="str">
        <f>_xlfn.XLOOKUP(A7308,Table1[CLIENTID],Table1[CLIENTSIZE])</f>
        <v>Large</v>
      </c>
    </row>
    <row r="7309" spans="1:10" x14ac:dyDescent="0.25">
      <c r="A7309">
        <v>2754</v>
      </c>
      <c r="B7309" s="1">
        <v>43066</v>
      </c>
      <c r="C7309">
        <v>8</v>
      </c>
      <c r="D7309">
        <v>0</v>
      </c>
      <c r="E7309">
        <v>0</v>
      </c>
      <c r="F7309">
        <v>0</v>
      </c>
      <c r="H7309" t="str">
        <f>_xlfn.XLOOKUP(A7309,Table1[CLIENTID],Table1[OVERALLSTATUS])</f>
        <v>Live</v>
      </c>
      <c r="I7309" t="str">
        <f>_xlfn.XLOOKUP(A7309,Table1[CLIENTID],Table1[CLIENTSPECIALTY])</f>
        <v>Oncology</v>
      </c>
      <c r="J7309" t="str">
        <f>_xlfn.XLOOKUP(A7309,Table1[CLIENTID],Table1[CLIENTSIZE])</f>
        <v>Large</v>
      </c>
    </row>
    <row r="7310" spans="1:10" x14ac:dyDescent="0.25">
      <c r="A7310">
        <v>2761</v>
      </c>
      <c r="B7310" s="1">
        <v>43087</v>
      </c>
      <c r="C7310">
        <v>8</v>
      </c>
      <c r="D7310">
        <v>0</v>
      </c>
      <c r="E7310">
        <v>0</v>
      </c>
      <c r="F7310">
        <v>0</v>
      </c>
      <c r="H7310" t="str">
        <f>_xlfn.XLOOKUP(A7310,Table1[CLIENTID],Table1[OVERALLSTATUS])</f>
        <v>Live</v>
      </c>
      <c r="I7310" t="str">
        <f>_xlfn.XLOOKUP(A7310,Table1[CLIENTID],Table1[CLIENTSPECIALTY])</f>
        <v>Oncology</v>
      </c>
      <c r="J7310" t="str">
        <f>_xlfn.XLOOKUP(A7310,Table1[CLIENTID],Table1[CLIENTSIZE])</f>
        <v>Large</v>
      </c>
    </row>
    <row r="7311" spans="1:10" x14ac:dyDescent="0.25">
      <c r="A7311">
        <v>2768</v>
      </c>
      <c r="B7311" s="1">
        <v>43052</v>
      </c>
      <c r="C7311">
        <v>8</v>
      </c>
      <c r="D7311">
        <v>44</v>
      </c>
      <c r="E7311">
        <v>0</v>
      </c>
      <c r="F7311">
        <v>0</v>
      </c>
      <c r="H7311" t="str">
        <f>_xlfn.XLOOKUP(A7311,Table1[CLIENTID],Table1[OVERALLSTATUS])</f>
        <v>Live</v>
      </c>
      <c r="I7311" t="str">
        <f>_xlfn.XLOOKUP(A7311,Table1[CLIENTID],Table1[CLIENTSPECIALTY])</f>
        <v>Oncology</v>
      </c>
      <c r="J7311" t="str">
        <f>_xlfn.XLOOKUP(A7311,Table1[CLIENTID],Table1[CLIENTSIZE])</f>
        <v>Large</v>
      </c>
    </row>
    <row r="7312" spans="1:10" x14ac:dyDescent="0.25">
      <c r="A7312">
        <v>2778</v>
      </c>
      <c r="B7312" s="1">
        <v>43108</v>
      </c>
      <c r="C7312">
        <v>8</v>
      </c>
      <c r="D7312">
        <v>0</v>
      </c>
      <c r="E7312">
        <v>0</v>
      </c>
      <c r="F7312">
        <v>0</v>
      </c>
      <c r="H7312" t="str">
        <f>_xlfn.XLOOKUP(A7312,Table1[CLIENTID],Table1[OVERALLSTATUS])</f>
        <v>Live</v>
      </c>
      <c r="I7312" t="str">
        <f>_xlfn.XLOOKUP(A7312,Table1[CLIENTID],Table1[CLIENTSPECIALTY])</f>
        <v>Oncology</v>
      </c>
      <c r="J7312" t="str">
        <f>_xlfn.XLOOKUP(A7312,Table1[CLIENTID],Table1[CLIENTSIZE])</f>
        <v>Large</v>
      </c>
    </row>
    <row r="7313" spans="1:10" x14ac:dyDescent="0.25">
      <c r="A7313">
        <v>2796</v>
      </c>
      <c r="B7313" s="1">
        <v>43059</v>
      </c>
      <c r="C7313">
        <v>8</v>
      </c>
      <c r="D7313">
        <v>0</v>
      </c>
      <c r="E7313">
        <v>0</v>
      </c>
      <c r="F7313">
        <v>0</v>
      </c>
      <c r="H7313" t="str">
        <f>_xlfn.XLOOKUP(A7313,Table1[CLIENTID],Table1[OVERALLSTATUS])</f>
        <v>Live</v>
      </c>
      <c r="I7313" t="str">
        <f>_xlfn.XLOOKUP(A7313,Table1[CLIENTID],Table1[CLIENTSPECIALTY])</f>
        <v>Dermatology</v>
      </c>
      <c r="J7313" t="str">
        <f>_xlfn.XLOOKUP(A7313,Table1[CLIENTID],Table1[CLIENTSIZE])</f>
        <v>Large</v>
      </c>
    </row>
    <row r="7314" spans="1:10" x14ac:dyDescent="0.25">
      <c r="A7314">
        <v>2796</v>
      </c>
      <c r="B7314" s="1">
        <v>43073</v>
      </c>
      <c r="C7314">
        <v>8</v>
      </c>
      <c r="D7314">
        <v>0</v>
      </c>
      <c r="E7314">
        <v>0</v>
      </c>
      <c r="F7314">
        <v>0</v>
      </c>
      <c r="H7314" t="str">
        <f>_xlfn.XLOOKUP(A7314,Table1[CLIENTID],Table1[OVERALLSTATUS])</f>
        <v>Live</v>
      </c>
      <c r="I7314" t="str">
        <f>_xlfn.XLOOKUP(A7314,Table1[CLIENTID],Table1[CLIENTSPECIALTY])</f>
        <v>Dermatology</v>
      </c>
      <c r="J7314" t="str">
        <f>_xlfn.XLOOKUP(A7314,Table1[CLIENTID],Table1[CLIENTSIZE])</f>
        <v>Large</v>
      </c>
    </row>
    <row r="7315" spans="1:10" x14ac:dyDescent="0.25">
      <c r="A7315">
        <v>2800</v>
      </c>
      <c r="B7315" s="1">
        <v>43052</v>
      </c>
      <c r="C7315">
        <v>8</v>
      </c>
      <c r="D7315">
        <v>0</v>
      </c>
      <c r="E7315">
        <v>1</v>
      </c>
      <c r="F7315">
        <v>0</v>
      </c>
      <c r="H7315" t="str">
        <f>_xlfn.XLOOKUP(A7315,Table1[CLIENTID],Table1[OVERALLSTATUS])</f>
        <v>Live</v>
      </c>
      <c r="I7315" t="str">
        <f>_xlfn.XLOOKUP(A7315,Table1[CLIENTID],Table1[CLIENTSPECIALTY])</f>
        <v>Oncology</v>
      </c>
      <c r="J7315" t="str">
        <f>_xlfn.XLOOKUP(A7315,Table1[CLIENTID],Table1[CLIENTSIZE])</f>
        <v>Large</v>
      </c>
    </row>
    <row r="7316" spans="1:10" x14ac:dyDescent="0.25">
      <c r="A7316">
        <v>2800</v>
      </c>
      <c r="B7316" s="1">
        <v>43066</v>
      </c>
      <c r="C7316">
        <v>8</v>
      </c>
      <c r="D7316">
        <v>2</v>
      </c>
      <c r="E7316">
        <v>1</v>
      </c>
      <c r="F7316">
        <v>0</v>
      </c>
      <c r="H7316" t="str">
        <f>_xlfn.XLOOKUP(A7316,Table1[CLIENTID],Table1[OVERALLSTATUS])</f>
        <v>Live</v>
      </c>
      <c r="I7316" t="str">
        <f>_xlfn.XLOOKUP(A7316,Table1[CLIENTID],Table1[CLIENTSPECIALTY])</f>
        <v>Oncology</v>
      </c>
      <c r="J7316" t="str">
        <f>_xlfn.XLOOKUP(A7316,Table1[CLIENTID],Table1[CLIENTSIZE])</f>
        <v>Large</v>
      </c>
    </row>
    <row r="7317" spans="1:10" x14ac:dyDescent="0.25">
      <c r="A7317">
        <v>2824</v>
      </c>
      <c r="B7317" s="1">
        <v>43066</v>
      </c>
      <c r="C7317">
        <v>8</v>
      </c>
      <c r="D7317">
        <v>0</v>
      </c>
      <c r="E7317">
        <v>0</v>
      </c>
      <c r="F7317">
        <v>0</v>
      </c>
      <c r="H7317" t="str">
        <f>_xlfn.XLOOKUP(A7317,Table1[CLIENTID],Table1[OVERALLSTATUS])</f>
        <v>Live</v>
      </c>
      <c r="I7317" t="str">
        <f>_xlfn.XLOOKUP(A7317,Table1[CLIENTID],Table1[CLIENTSPECIALTY])</f>
        <v>Dermatology</v>
      </c>
      <c r="J7317" t="str">
        <f>_xlfn.XLOOKUP(A7317,Table1[CLIENTID],Table1[CLIENTSIZE])</f>
        <v>Large</v>
      </c>
    </row>
    <row r="7318" spans="1:10" x14ac:dyDescent="0.25">
      <c r="A7318">
        <v>2877</v>
      </c>
      <c r="B7318" s="1">
        <v>43066</v>
      </c>
      <c r="C7318">
        <v>8</v>
      </c>
      <c r="D7318">
        <v>0</v>
      </c>
      <c r="E7318">
        <v>6</v>
      </c>
      <c r="F7318">
        <v>0</v>
      </c>
      <c r="H7318" t="str">
        <f>_xlfn.XLOOKUP(A7318,Table1[CLIENTID],Table1[OVERALLSTATUS])</f>
        <v>Live</v>
      </c>
      <c r="I7318" t="str">
        <f>_xlfn.XLOOKUP(A7318,Table1[CLIENTID],Table1[CLIENTSPECIALTY])</f>
        <v>Dermatology</v>
      </c>
      <c r="J7318" t="str">
        <f>_xlfn.XLOOKUP(A7318,Table1[CLIENTID],Table1[CLIENTSIZE])</f>
        <v>Large</v>
      </c>
    </row>
    <row r="7319" spans="1:10" x14ac:dyDescent="0.25">
      <c r="A7319">
        <v>2902</v>
      </c>
      <c r="B7319" s="1">
        <v>43108</v>
      </c>
      <c r="C7319">
        <v>8</v>
      </c>
      <c r="D7319">
        <v>0</v>
      </c>
      <c r="E7319">
        <v>0</v>
      </c>
      <c r="F7319">
        <v>0</v>
      </c>
      <c r="H7319" t="str">
        <f>_xlfn.XLOOKUP(A7319,Table1[CLIENTID],Table1[OVERALLSTATUS])</f>
        <v>Live</v>
      </c>
      <c r="I7319" t="str">
        <f>_xlfn.XLOOKUP(A7319,Table1[CLIENTID],Table1[CLIENTSPECIALTY])</f>
        <v>Dermatology</v>
      </c>
      <c r="J7319" t="str">
        <f>_xlfn.XLOOKUP(A7319,Table1[CLIENTID],Table1[CLIENTSIZE])</f>
        <v>Large</v>
      </c>
    </row>
    <row r="7320" spans="1:10" x14ac:dyDescent="0.25">
      <c r="A7320">
        <v>2938</v>
      </c>
      <c r="B7320" s="1">
        <v>43087</v>
      </c>
      <c r="C7320">
        <v>8</v>
      </c>
      <c r="D7320">
        <v>1</v>
      </c>
      <c r="E7320">
        <v>1</v>
      </c>
      <c r="F7320">
        <v>0</v>
      </c>
      <c r="H7320" t="str">
        <f>_xlfn.XLOOKUP(A7320,Table1[CLIENTID],Table1[OVERALLSTATUS])</f>
        <v>Live</v>
      </c>
      <c r="I7320" t="str">
        <f>_xlfn.XLOOKUP(A7320,Table1[CLIENTID],Table1[CLIENTSPECIALTY])</f>
        <v>Oncology</v>
      </c>
      <c r="J7320" t="str">
        <f>_xlfn.XLOOKUP(A7320,Table1[CLIENTID],Table1[CLIENTSIZE])</f>
        <v>Large</v>
      </c>
    </row>
    <row r="7321" spans="1:10" x14ac:dyDescent="0.25">
      <c r="A7321">
        <v>2940</v>
      </c>
      <c r="B7321" s="1">
        <v>43080</v>
      </c>
      <c r="C7321">
        <v>8</v>
      </c>
      <c r="D7321">
        <v>0</v>
      </c>
      <c r="E7321">
        <v>0</v>
      </c>
      <c r="F7321">
        <v>0</v>
      </c>
      <c r="H7321" t="str">
        <f>_xlfn.XLOOKUP(A7321,Table1[CLIENTID],Table1[OVERALLSTATUS])</f>
        <v>Live</v>
      </c>
      <c r="I7321" t="str">
        <f>_xlfn.XLOOKUP(A7321,Table1[CLIENTID],Table1[CLIENTSPECIALTY])</f>
        <v>Dermatology</v>
      </c>
      <c r="J7321" t="str">
        <f>_xlfn.XLOOKUP(A7321,Table1[CLIENTID],Table1[CLIENTSIZE])</f>
        <v>Large</v>
      </c>
    </row>
    <row r="7322" spans="1:10" x14ac:dyDescent="0.25">
      <c r="A7322">
        <v>2942</v>
      </c>
      <c r="B7322" s="1">
        <v>43052</v>
      </c>
      <c r="C7322">
        <v>8</v>
      </c>
      <c r="D7322">
        <v>0</v>
      </c>
      <c r="E7322">
        <v>1</v>
      </c>
      <c r="F7322">
        <v>0</v>
      </c>
      <c r="H7322" t="str">
        <f>_xlfn.XLOOKUP(A7322,Table1[CLIENTID],Table1[OVERALLSTATUS])</f>
        <v>Live</v>
      </c>
      <c r="I7322" t="str">
        <f>_xlfn.XLOOKUP(A7322,Table1[CLIENTID],Table1[CLIENTSPECIALTY])</f>
        <v>Oncology</v>
      </c>
      <c r="J7322" t="str">
        <f>_xlfn.XLOOKUP(A7322,Table1[CLIENTID],Table1[CLIENTSIZE])</f>
        <v>Large</v>
      </c>
    </row>
    <row r="7323" spans="1:10" x14ac:dyDescent="0.25">
      <c r="A7323">
        <v>2942</v>
      </c>
      <c r="B7323" s="1">
        <v>43066</v>
      </c>
      <c r="C7323">
        <v>8</v>
      </c>
      <c r="D7323">
        <v>0</v>
      </c>
      <c r="E7323">
        <v>0</v>
      </c>
      <c r="F7323">
        <v>0</v>
      </c>
      <c r="H7323" t="str">
        <f>_xlfn.XLOOKUP(A7323,Table1[CLIENTID],Table1[OVERALLSTATUS])</f>
        <v>Live</v>
      </c>
      <c r="I7323" t="str">
        <f>_xlfn.XLOOKUP(A7323,Table1[CLIENTID],Table1[CLIENTSPECIALTY])</f>
        <v>Oncology</v>
      </c>
      <c r="J7323" t="str">
        <f>_xlfn.XLOOKUP(A7323,Table1[CLIENTID],Table1[CLIENTSIZE])</f>
        <v>Large</v>
      </c>
    </row>
    <row r="7324" spans="1:10" x14ac:dyDescent="0.25">
      <c r="A7324">
        <v>2942</v>
      </c>
      <c r="B7324" s="1">
        <v>43087</v>
      </c>
      <c r="C7324">
        <v>8</v>
      </c>
      <c r="D7324">
        <v>0</v>
      </c>
      <c r="E7324">
        <v>1</v>
      </c>
      <c r="F7324">
        <v>1</v>
      </c>
      <c r="H7324" t="str">
        <f>_xlfn.XLOOKUP(A7324,Table1[CLIENTID],Table1[OVERALLSTATUS])</f>
        <v>Live</v>
      </c>
      <c r="I7324" t="str">
        <f>_xlfn.XLOOKUP(A7324,Table1[CLIENTID],Table1[CLIENTSPECIALTY])</f>
        <v>Oncology</v>
      </c>
      <c r="J7324" t="str">
        <f>_xlfn.XLOOKUP(A7324,Table1[CLIENTID],Table1[CLIENTSIZE])</f>
        <v>Large</v>
      </c>
    </row>
    <row r="7325" spans="1:10" x14ac:dyDescent="0.25">
      <c r="A7325">
        <v>2964</v>
      </c>
      <c r="B7325" s="1">
        <v>43087</v>
      </c>
      <c r="C7325">
        <v>8</v>
      </c>
      <c r="D7325">
        <v>0</v>
      </c>
      <c r="E7325">
        <v>0</v>
      </c>
      <c r="F7325">
        <v>0</v>
      </c>
      <c r="H7325" t="str">
        <f>_xlfn.XLOOKUP(A7325,Table1[CLIENTID],Table1[OVERALLSTATUS])</f>
        <v>Live</v>
      </c>
      <c r="I7325" t="str">
        <f>_xlfn.XLOOKUP(A7325,Table1[CLIENTID],Table1[CLIENTSPECIALTY])</f>
        <v>Oncology</v>
      </c>
      <c r="J7325" t="str">
        <f>_xlfn.XLOOKUP(A7325,Table1[CLIENTID],Table1[CLIENTSIZE])</f>
        <v>Large</v>
      </c>
    </row>
    <row r="7326" spans="1:10" x14ac:dyDescent="0.25">
      <c r="A7326">
        <v>3015</v>
      </c>
      <c r="B7326" s="1">
        <v>43101</v>
      </c>
      <c r="C7326">
        <v>8</v>
      </c>
      <c r="D7326">
        <v>0</v>
      </c>
      <c r="E7326">
        <v>0</v>
      </c>
      <c r="F7326">
        <v>0</v>
      </c>
      <c r="H7326" t="str">
        <f>_xlfn.XLOOKUP(A7326,Table1[CLIENTID],Table1[OVERALLSTATUS])</f>
        <v>Live</v>
      </c>
      <c r="I7326" t="str">
        <f>_xlfn.XLOOKUP(A7326,Table1[CLIENTID],Table1[CLIENTSPECIALTY])</f>
        <v>Dermatology</v>
      </c>
      <c r="J7326" t="str">
        <f>_xlfn.XLOOKUP(A7326,Table1[CLIENTID],Table1[CLIENTSIZE])</f>
        <v>Large</v>
      </c>
    </row>
    <row r="7327" spans="1:10" x14ac:dyDescent="0.25">
      <c r="A7327">
        <v>3073</v>
      </c>
      <c r="B7327" s="1">
        <v>43108</v>
      </c>
      <c r="C7327">
        <v>8</v>
      </c>
      <c r="D7327">
        <v>0</v>
      </c>
      <c r="E7327">
        <v>0</v>
      </c>
      <c r="F7327">
        <v>0</v>
      </c>
      <c r="H7327" t="str">
        <f>_xlfn.XLOOKUP(A7327,Table1[CLIENTID],Table1[OVERALLSTATUS])</f>
        <v>Live</v>
      </c>
      <c r="I7327" t="str">
        <f>_xlfn.XLOOKUP(A7327,Table1[CLIENTID],Table1[CLIENTSPECIALTY])</f>
        <v>Oncology</v>
      </c>
      <c r="J7327" t="str">
        <f>_xlfn.XLOOKUP(A7327,Table1[CLIENTID],Table1[CLIENTSIZE])</f>
        <v>Large</v>
      </c>
    </row>
    <row r="7328" spans="1:10" x14ac:dyDescent="0.25">
      <c r="A7328">
        <v>3075</v>
      </c>
      <c r="B7328" s="1">
        <v>43080</v>
      </c>
      <c r="C7328">
        <v>8</v>
      </c>
      <c r="D7328">
        <v>4</v>
      </c>
      <c r="E7328">
        <v>2</v>
      </c>
      <c r="F7328">
        <v>2</v>
      </c>
      <c r="H7328" t="str">
        <f>_xlfn.XLOOKUP(A7328,Table1[CLIENTID],Table1[OVERALLSTATUS])</f>
        <v>Live</v>
      </c>
      <c r="I7328" t="str">
        <f>_xlfn.XLOOKUP(A7328,Table1[CLIENTID],Table1[CLIENTSPECIALTY])</f>
        <v>Oncology</v>
      </c>
      <c r="J7328" t="str">
        <f>_xlfn.XLOOKUP(A7328,Table1[CLIENTID],Table1[CLIENTSIZE])</f>
        <v>Large</v>
      </c>
    </row>
    <row r="7329" spans="1:10" x14ac:dyDescent="0.25">
      <c r="A7329">
        <v>3081</v>
      </c>
      <c r="B7329" s="1">
        <v>43101</v>
      </c>
      <c r="C7329">
        <v>8</v>
      </c>
      <c r="D7329">
        <v>0</v>
      </c>
      <c r="E7329">
        <v>0</v>
      </c>
      <c r="F7329">
        <v>0</v>
      </c>
      <c r="H7329" t="str">
        <f>_xlfn.XLOOKUP(A7329,Table1[CLIENTID],Table1[OVERALLSTATUS])</f>
        <v>Live</v>
      </c>
      <c r="I7329" t="str">
        <f>_xlfn.XLOOKUP(A7329,Table1[CLIENTID],Table1[CLIENTSPECIALTY])</f>
        <v>Dermatology</v>
      </c>
      <c r="J7329" t="str">
        <f>_xlfn.XLOOKUP(A7329,Table1[CLIENTID],Table1[CLIENTSIZE])</f>
        <v>Large</v>
      </c>
    </row>
    <row r="7330" spans="1:10" x14ac:dyDescent="0.25">
      <c r="A7330">
        <v>3150</v>
      </c>
      <c r="B7330" s="1">
        <v>43108</v>
      </c>
      <c r="C7330">
        <v>8</v>
      </c>
      <c r="D7330">
        <v>1</v>
      </c>
      <c r="E7330">
        <v>0</v>
      </c>
      <c r="F7330">
        <v>0</v>
      </c>
      <c r="H7330" t="str">
        <f>_xlfn.XLOOKUP(A7330,Table1[CLIENTID],Table1[OVERALLSTATUS])</f>
        <v>Live</v>
      </c>
      <c r="I7330" t="str">
        <f>_xlfn.XLOOKUP(A7330,Table1[CLIENTID],Table1[CLIENTSPECIALTY])</f>
        <v>Oncology</v>
      </c>
      <c r="J7330" t="str">
        <f>_xlfn.XLOOKUP(A7330,Table1[CLIENTID],Table1[CLIENTSIZE])</f>
        <v>Large</v>
      </c>
    </row>
    <row r="7331" spans="1:10" x14ac:dyDescent="0.25">
      <c r="A7331">
        <v>6</v>
      </c>
      <c r="B7331" s="1">
        <v>43066</v>
      </c>
      <c r="C7331">
        <v>7</v>
      </c>
      <c r="D7331">
        <v>0</v>
      </c>
      <c r="E7331">
        <v>2</v>
      </c>
      <c r="F7331">
        <v>0</v>
      </c>
      <c r="H7331" t="str">
        <f>_xlfn.XLOOKUP(A7331,Table1[CLIENTID],Table1[OVERALLSTATUS])</f>
        <v>Live</v>
      </c>
      <c r="I7331" t="str">
        <f>_xlfn.XLOOKUP(A7331,Table1[CLIENTID],Table1[CLIENTSPECIALTY])</f>
        <v>Surgery</v>
      </c>
      <c r="J7331" t="str">
        <f>_xlfn.XLOOKUP(A7331,Table1[CLIENTID],Table1[CLIENTSIZE])</f>
        <v>Small</v>
      </c>
    </row>
    <row r="7332" spans="1:10" x14ac:dyDescent="0.25">
      <c r="A7332">
        <v>103</v>
      </c>
      <c r="B7332" s="1">
        <v>43087</v>
      </c>
      <c r="C7332">
        <v>7</v>
      </c>
      <c r="D7332">
        <v>0</v>
      </c>
      <c r="E7332">
        <v>0</v>
      </c>
      <c r="F7332">
        <v>0</v>
      </c>
      <c r="H7332" t="str">
        <f>_xlfn.XLOOKUP(A7332,Table1[CLIENTID],Table1[OVERALLSTATUS])</f>
        <v>Live</v>
      </c>
      <c r="I7332" t="str">
        <f>_xlfn.XLOOKUP(A7332,Table1[CLIENTID],Table1[CLIENTSPECIALTY])</f>
        <v>Family Medicine</v>
      </c>
      <c r="J7332" t="str">
        <f>_xlfn.XLOOKUP(A7332,Table1[CLIENTID],Table1[CLIENTSIZE])</f>
        <v>Small</v>
      </c>
    </row>
    <row r="7333" spans="1:10" x14ac:dyDescent="0.25">
      <c r="A7333">
        <v>183</v>
      </c>
      <c r="B7333" s="1">
        <v>43108</v>
      </c>
      <c r="C7333">
        <v>7</v>
      </c>
      <c r="D7333">
        <v>1</v>
      </c>
      <c r="E7333">
        <v>0</v>
      </c>
      <c r="F7333">
        <v>0</v>
      </c>
      <c r="H7333" t="str">
        <f>_xlfn.XLOOKUP(A7333,Table1[CLIENTID],Table1[OVERALLSTATUS])</f>
        <v>Live</v>
      </c>
      <c r="I7333" t="str">
        <f>_xlfn.XLOOKUP(A7333,Table1[CLIENTID],Table1[CLIENTSPECIALTY])</f>
        <v>Family Medicine</v>
      </c>
      <c r="J7333" t="str">
        <f>_xlfn.XLOOKUP(A7333,Table1[CLIENTID],Table1[CLIENTSIZE])</f>
        <v>Small</v>
      </c>
    </row>
    <row r="7334" spans="1:10" x14ac:dyDescent="0.25">
      <c r="A7334">
        <v>235</v>
      </c>
      <c r="B7334" s="1">
        <v>43059</v>
      </c>
      <c r="C7334">
        <v>7</v>
      </c>
      <c r="D7334">
        <v>0</v>
      </c>
      <c r="E7334">
        <v>3</v>
      </c>
      <c r="F7334">
        <v>0</v>
      </c>
      <c r="H7334" t="str">
        <f>_xlfn.XLOOKUP(A7334,Table1[CLIENTID],Table1[OVERALLSTATUS])</f>
        <v>Live</v>
      </c>
      <c r="I7334" t="str">
        <f>_xlfn.XLOOKUP(A7334,Table1[CLIENTID],Table1[CLIENTSPECIALTY])</f>
        <v>Surgery</v>
      </c>
      <c r="J7334" t="str">
        <f>_xlfn.XLOOKUP(A7334,Table1[CLIENTID],Table1[CLIENTSIZE])</f>
        <v>Small</v>
      </c>
    </row>
    <row r="7335" spans="1:10" x14ac:dyDescent="0.25">
      <c r="A7335">
        <v>236</v>
      </c>
      <c r="B7335" s="1">
        <v>43059</v>
      </c>
      <c r="C7335">
        <v>7</v>
      </c>
      <c r="D7335">
        <v>0</v>
      </c>
      <c r="E7335">
        <v>0</v>
      </c>
      <c r="F7335">
        <v>0</v>
      </c>
      <c r="H7335" t="str">
        <f>_xlfn.XLOOKUP(A7335,Table1[CLIENTID],Table1[OVERALLSTATUS])</f>
        <v>Live</v>
      </c>
      <c r="I7335" t="str">
        <f>_xlfn.XLOOKUP(A7335,Table1[CLIENTID],Table1[CLIENTSPECIALTY])</f>
        <v>Surgery</v>
      </c>
      <c r="J7335" t="str">
        <f>_xlfn.XLOOKUP(A7335,Table1[CLIENTID],Table1[CLIENTSIZE])</f>
        <v>Small</v>
      </c>
    </row>
    <row r="7336" spans="1:10" x14ac:dyDescent="0.25">
      <c r="A7336">
        <v>236</v>
      </c>
      <c r="B7336" s="1">
        <v>43094</v>
      </c>
      <c r="C7336">
        <v>7</v>
      </c>
      <c r="D7336">
        <v>1</v>
      </c>
      <c r="E7336">
        <v>1</v>
      </c>
      <c r="F7336">
        <v>1</v>
      </c>
      <c r="H7336" t="str">
        <f>_xlfn.XLOOKUP(A7336,Table1[CLIENTID],Table1[OVERALLSTATUS])</f>
        <v>Live</v>
      </c>
      <c r="I7336" t="str">
        <f>_xlfn.XLOOKUP(A7336,Table1[CLIENTID],Table1[CLIENTSPECIALTY])</f>
        <v>Surgery</v>
      </c>
      <c r="J7336" t="str">
        <f>_xlfn.XLOOKUP(A7336,Table1[CLIENTID],Table1[CLIENTSIZE])</f>
        <v>Small</v>
      </c>
    </row>
    <row r="7337" spans="1:10" x14ac:dyDescent="0.25">
      <c r="A7337">
        <v>248</v>
      </c>
      <c r="B7337" s="1">
        <v>43094</v>
      </c>
      <c r="C7337">
        <v>7</v>
      </c>
      <c r="D7337">
        <v>0</v>
      </c>
      <c r="E7337">
        <v>0</v>
      </c>
      <c r="F7337">
        <v>0</v>
      </c>
      <c r="H7337" t="str">
        <f>_xlfn.XLOOKUP(A7337,Table1[CLIENTID],Table1[OVERALLSTATUS])</f>
        <v>Live</v>
      </c>
      <c r="I7337" t="str">
        <f>_xlfn.XLOOKUP(A7337,Table1[CLIENTID],Table1[CLIENTSPECIALTY])</f>
        <v>Surgery</v>
      </c>
      <c r="J7337" t="str">
        <f>_xlfn.XLOOKUP(A7337,Table1[CLIENTID],Table1[CLIENTSIZE])</f>
        <v>Small</v>
      </c>
    </row>
    <row r="7338" spans="1:10" x14ac:dyDescent="0.25">
      <c r="A7338">
        <v>331</v>
      </c>
      <c r="B7338" s="1">
        <v>43087</v>
      </c>
      <c r="C7338">
        <v>7</v>
      </c>
      <c r="D7338">
        <v>0</v>
      </c>
      <c r="E7338">
        <v>0</v>
      </c>
      <c r="F7338">
        <v>0</v>
      </c>
      <c r="H7338" t="str">
        <f>_xlfn.XLOOKUP(A7338,Table1[CLIENTID],Table1[OVERALLSTATUS])</f>
        <v>Live</v>
      </c>
      <c r="I7338" t="str">
        <f>_xlfn.XLOOKUP(A7338,Table1[CLIENTID],Table1[CLIENTSPECIALTY])</f>
        <v>Family Medicine</v>
      </c>
      <c r="J7338" t="str">
        <f>_xlfn.XLOOKUP(A7338,Table1[CLIENTID],Table1[CLIENTSIZE])</f>
        <v>Small</v>
      </c>
    </row>
    <row r="7339" spans="1:10" x14ac:dyDescent="0.25">
      <c r="A7339">
        <v>391</v>
      </c>
      <c r="B7339" s="1">
        <v>43101</v>
      </c>
      <c r="C7339">
        <v>7</v>
      </c>
      <c r="D7339">
        <v>0</v>
      </c>
      <c r="E7339">
        <v>0</v>
      </c>
      <c r="F7339">
        <v>0</v>
      </c>
      <c r="H7339" t="str">
        <f>_xlfn.XLOOKUP(A7339,Table1[CLIENTID],Table1[OVERALLSTATUS])</f>
        <v>Live</v>
      </c>
      <c r="I7339" t="str">
        <f>_xlfn.XLOOKUP(A7339,Table1[CLIENTID],Table1[CLIENTSPECIALTY])</f>
        <v>Surgery</v>
      </c>
      <c r="J7339" t="str">
        <f>_xlfn.XLOOKUP(A7339,Table1[CLIENTID],Table1[CLIENTSIZE])</f>
        <v>Small</v>
      </c>
    </row>
    <row r="7340" spans="1:10" x14ac:dyDescent="0.25">
      <c r="A7340">
        <v>391</v>
      </c>
      <c r="B7340" s="1">
        <v>43108</v>
      </c>
      <c r="C7340">
        <v>7</v>
      </c>
      <c r="D7340">
        <v>0</v>
      </c>
      <c r="E7340">
        <v>0</v>
      </c>
      <c r="F7340">
        <v>0</v>
      </c>
      <c r="H7340" t="str">
        <f>_xlfn.XLOOKUP(A7340,Table1[CLIENTID],Table1[OVERALLSTATUS])</f>
        <v>Live</v>
      </c>
      <c r="I7340" t="str">
        <f>_xlfn.XLOOKUP(A7340,Table1[CLIENTID],Table1[CLIENTSPECIALTY])</f>
        <v>Surgery</v>
      </c>
      <c r="J7340" t="str">
        <f>_xlfn.XLOOKUP(A7340,Table1[CLIENTID],Table1[CLIENTSIZE])</f>
        <v>Small</v>
      </c>
    </row>
    <row r="7341" spans="1:10" x14ac:dyDescent="0.25">
      <c r="A7341">
        <v>407</v>
      </c>
      <c r="B7341" s="1">
        <v>43101</v>
      </c>
      <c r="C7341">
        <v>7</v>
      </c>
      <c r="D7341">
        <v>0</v>
      </c>
      <c r="E7341">
        <v>0</v>
      </c>
      <c r="F7341">
        <v>0</v>
      </c>
      <c r="H7341" t="str">
        <f>_xlfn.XLOOKUP(A7341,Table1[CLIENTID],Table1[OVERALLSTATUS])</f>
        <v>Live</v>
      </c>
      <c r="I7341" t="str">
        <f>_xlfn.XLOOKUP(A7341,Table1[CLIENTID],Table1[CLIENTSPECIALTY])</f>
        <v>Family Medicine</v>
      </c>
      <c r="J7341" t="str">
        <f>_xlfn.XLOOKUP(A7341,Table1[CLIENTID],Table1[CLIENTSIZE])</f>
        <v>Small</v>
      </c>
    </row>
    <row r="7342" spans="1:10" x14ac:dyDescent="0.25">
      <c r="A7342">
        <v>550</v>
      </c>
      <c r="B7342" s="1">
        <v>43059</v>
      </c>
      <c r="C7342">
        <v>7</v>
      </c>
      <c r="D7342">
        <v>0</v>
      </c>
      <c r="E7342">
        <v>0</v>
      </c>
      <c r="F7342">
        <v>0</v>
      </c>
      <c r="H7342" t="str">
        <f>_xlfn.XLOOKUP(A7342,Table1[CLIENTID],Table1[OVERALLSTATUS])</f>
        <v>Live</v>
      </c>
      <c r="I7342" t="str">
        <f>_xlfn.XLOOKUP(A7342,Table1[CLIENTID],Table1[CLIENTSPECIALTY])</f>
        <v>Surgery</v>
      </c>
      <c r="J7342" t="str">
        <f>_xlfn.XLOOKUP(A7342,Table1[CLIENTID],Table1[CLIENTSIZE])</f>
        <v>Small</v>
      </c>
    </row>
    <row r="7343" spans="1:10" x14ac:dyDescent="0.25">
      <c r="A7343">
        <v>618</v>
      </c>
      <c r="B7343" s="1">
        <v>43059</v>
      </c>
      <c r="C7343">
        <v>7</v>
      </c>
      <c r="D7343">
        <v>0</v>
      </c>
      <c r="E7343">
        <v>2</v>
      </c>
      <c r="F7343">
        <v>0</v>
      </c>
      <c r="H7343" t="str">
        <f>_xlfn.XLOOKUP(A7343,Table1[CLIENTID],Table1[OVERALLSTATUS])</f>
        <v>Live</v>
      </c>
      <c r="I7343" t="str">
        <f>_xlfn.XLOOKUP(A7343,Table1[CLIENTID],Table1[CLIENTSPECIALTY])</f>
        <v>Family Medicine</v>
      </c>
      <c r="J7343" t="str">
        <f>_xlfn.XLOOKUP(A7343,Table1[CLIENTID],Table1[CLIENTSIZE])</f>
        <v>Small</v>
      </c>
    </row>
    <row r="7344" spans="1:10" x14ac:dyDescent="0.25">
      <c r="A7344">
        <v>687</v>
      </c>
      <c r="B7344" s="1">
        <v>43101</v>
      </c>
      <c r="C7344">
        <v>7</v>
      </c>
      <c r="D7344">
        <v>0</v>
      </c>
      <c r="E7344">
        <v>0</v>
      </c>
      <c r="F7344">
        <v>0</v>
      </c>
      <c r="H7344" t="str">
        <f>_xlfn.XLOOKUP(A7344,Table1[CLIENTID],Table1[OVERALLSTATUS])</f>
        <v>Live</v>
      </c>
      <c r="I7344" t="str">
        <f>_xlfn.XLOOKUP(A7344,Table1[CLIENTID],Table1[CLIENTSPECIALTY])</f>
        <v>Family Medicine</v>
      </c>
      <c r="J7344" t="str">
        <f>_xlfn.XLOOKUP(A7344,Table1[CLIENTID],Table1[CLIENTSIZE])</f>
        <v>Small</v>
      </c>
    </row>
    <row r="7345" spans="1:10" x14ac:dyDescent="0.25">
      <c r="A7345">
        <v>764</v>
      </c>
      <c r="B7345" s="1">
        <v>43052</v>
      </c>
      <c r="C7345">
        <v>7</v>
      </c>
      <c r="D7345">
        <v>0</v>
      </c>
      <c r="E7345">
        <v>0</v>
      </c>
      <c r="F7345">
        <v>0</v>
      </c>
      <c r="H7345" t="str">
        <f>_xlfn.XLOOKUP(A7345,Table1[CLIENTID],Table1[OVERALLSTATUS])</f>
        <v>Live</v>
      </c>
      <c r="I7345" t="str">
        <f>_xlfn.XLOOKUP(A7345,Table1[CLIENTID],Table1[CLIENTSPECIALTY])</f>
        <v>Family Medicine</v>
      </c>
      <c r="J7345" t="str">
        <f>_xlfn.XLOOKUP(A7345,Table1[CLIENTID],Table1[CLIENTSIZE])</f>
        <v>Small</v>
      </c>
    </row>
    <row r="7346" spans="1:10" x14ac:dyDescent="0.25">
      <c r="A7346">
        <v>806</v>
      </c>
      <c r="B7346" s="1">
        <v>43108</v>
      </c>
      <c r="C7346">
        <v>7</v>
      </c>
      <c r="D7346">
        <v>0</v>
      </c>
      <c r="E7346">
        <v>0</v>
      </c>
      <c r="F7346">
        <v>0</v>
      </c>
      <c r="H7346" t="str">
        <f>_xlfn.XLOOKUP(A7346,Table1[CLIENTID],Table1[OVERALLSTATUS])</f>
        <v>Live</v>
      </c>
      <c r="I7346" t="str">
        <f>_xlfn.XLOOKUP(A7346,Table1[CLIENTID],Table1[CLIENTSPECIALTY])</f>
        <v>Surgery</v>
      </c>
      <c r="J7346" t="str">
        <f>_xlfn.XLOOKUP(A7346,Table1[CLIENTID],Table1[CLIENTSIZE])</f>
        <v>Small</v>
      </c>
    </row>
    <row r="7347" spans="1:10" x14ac:dyDescent="0.25">
      <c r="A7347">
        <v>859</v>
      </c>
      <c r="B7347" s="1">
        <v>43087</v>
      </c>
      <c r="C7347">
        <v>7</v>
      </c>
      <c r="D7347">
        <v>0</v>
      </c>
      <c r="E7347">
        <v>3</v>
      </c>
      <c r="F7347">
        <v>0</v>
      </c>
      <c r="H7347" t="str">
        <f>_xlfn.XLOOKUP(A7347,Table1[CLIENTID],Table1[OVERALLSTATUS])</f>
        <v>Live</v>
      </c>
      <c r="I7347" t="str">
        <f>_xlfn.XLOOKUP(A7347,Table1[CLIENTID],Table1[CLIENTSPECIALTY])</f>
        <v>Surgery</v>
      </c>
      <c r="J7347" t="str">
        <f>_xlfn.XLOOKUP(A7347,Table1[CLIENTID],Table1[CLIENTSIZE])</f>
        <v>Small</v>
      </c>
    </row>
    <row r="7348" spans="1:10" x14ac:dyDescent="0.25">
      <c r="A7348">
        <v>859</v>
      </c>
      <c r="B7348" s="1">
        <v>43101</v>
      </c>
      <c r="C7348">
        <v>7</v>
      </c>
      <c r="D7348">
        <v>0</v>
      </c>
      <c r="E7348">
        <v>7</v>
      </c>
      <c r="F7348">
        <v>1</v>
      </c>
      <c r="H7348" t="str">
        <f>_xlfn.XLOOKUP(A7348,Table1[CLIENTID],Table1[OVERALLSTATUS])</f>
        <v>Live</v>
      </c>
      <c r="I7348" t="str">
        <f>_xlfn.XLOOKUP(A7348,Table1[CLIENTID],Table1[CLIENTSPECIALTY])</f>
        <v>Surgery</v>
      </c>
      <c r="J7348" t="str">
        <f>_xlfn.XLOOKUP(A7348,Table1[CLIENTID],Table1[CLIENTSIZE])</f>
        <v>Small</v>
      </c>
    </row>
    <row r="7349" spans="1:10" x14ac:dyDescent="0.25">
      <c r="A7349">
        <v>859</v>
      </c>
      <c r="B7349" s="1">
        <v>43108</v>
      </c>
      <c r="C7349">
        <v>7</v>
      </c>
      <c r="D7349">
        <v>0</v>
      </c>
      <c r="E7349">
        <v>3</v>
      </c>
      <c r="F7349">
        <v>1</v>
      </c>
      <c r="H7349" t="str">
        <f>_xlfn.XLOOKUP(A7349,Table1[CLIENTID],Table1[OVERALLSTATUS])</f>
        <v>Live</v>
      </c>
      <c r="I7349" t="str">
        <f>_xlfn.XLOOKUP(A7349,Table1[CLIENTID],Table1[CLIENTSPECIALTY])</f>
        <v>Surgery</v>
      </c>
      <c r="J7349" t="str">
        <f>_xlfn.XLOOKUP(A7349,Table1[CLIENTID],Table1[CLIENTSIZE])</f>
        <v>Small</v>
      </c>
    </row>
    <row r="7350" spans="1:10" x14ac:dyDescent="0.25">
      <c r="A7350">
        <v>878</v>
      </c>
      <c r="B7350" s="1">
        <v>43087</v>
      </c>
      <c r="C7350">
        <v>7</v>
      </c>
      <c r="D7350">
        <v>0</v>
      </c>
      <c r="E7350">
        <v>0</v>
      </c>
      <c r="F7350">
        <v>0</v>
      </c>
      <c r="H7350" t="str">
        <f>_xlfn.XLOOKUP(A7350,Table1[CLIENTID],Table1[OVERALLSTATUS])</f>
        <v>Live</v>
      </c>
      <c r="I7350" t="str">
        <f>_xlfn.XLOOKUP(A7350,Table1[CLIENTID],Table1[CLIENTSPECIALTY])</f>
        <v>Family Medicine</v>
      </c>
      <c r="J7350" t="str">
        <f>_xlfn.XLOOKUP(A7350,Table1[CLIENTID],Table1[CLIENTSIZE])</f>
        <v>Small</v>
      </c>
    </row>
    <row r="7351" spans="1:10" x14ac:dyDescent="0.25">
      <c r="A7351">
        <v>936</v>
      </c>
      <c r="B7351" s="1">
        <v>43066</v>
      </c>
      <c r="C7351">
        <v>7</v>
      </c>
      <c r="D7351">
        <v>0</v>
      </c>
      <c r="E7351">
        <v>0</v>
      </c>
      <c r="F7351">
        <v>0</v>
      </c>
      <c r="H7351" t="str">
        <f>_xlfn.XLOOKUP(A7351,Table1[CLIENTID],Table1[OVERALLSTATUS])</f>
        <v>Live</v>
      </c>
      <c r="I7351" t="str">
        <f>_xlfn.XLOOKUP(A7351,Table1[CLIENTID],Table1[CLIENTSPECIALTY])</f>
        <v>Surgery</v>
      </c>
      <c r="J7351" t="str">
        <f>_xlfn.XLOOKUP(A7351,Table1[CLIENTID],Table1[CLIENTSIZE])</f>
        <v>Small</v>
      </c>
    </row>
    <row r="7352" spans="1:10" x14ac:dyDescent="0.25">
      <c r="A7352">
        <v>962</v>
      </c>
      <c r="B7352" s="1">
        <v>43059</v>
      </c>
      <c r="C7352">
        <v>7</v>
      </c>
      <c r="D7352">
        <v>0</v>
      </c>
      <c r="E7352">
        <v>3</v>
      </c>
      <c r="F7352">
        <v>0</v>
      </c>
      <c r="H7352" t="str">
        <f>_xlfn.XLOOKUP(A7352,Table1[CLIENTID],Table1[OVERALLSTATUS])</f>
        <v>Live</v>
      </c>
      <c r="I7352" t="str">
        <f>_xlfn.XLOOKUP(A7352,Table1[CLIENTID],Table1[CLIENTSPECIALTY])</f>
        <v>Surgery</v>
      </c>
      <c r="J7352" t="str">
        <f>_xlfn.XLOOKUP(A7352,Table1[CLIENTID],Table1[CLIENTSIZE])</f>
        <v>Small</v>
      </c>
    </row>
    <row r="7353" spans="1:10" x14ac:dyDescent="0.25">
      <c r="A7353">
        <v>964</v>
      </c>
      <c r="B7353" s="1">
        <v>43059</v>
      </c>
      <c r="C7353">
        <v>7</v>
      </c>
      <c r="D7353">
        <v>0</v>
      </c>
      <c r="E7353">
        <v>2</v>
      </c>
      <c r="F7353">
        <v>0</v>
      </c>
      <c r="H7353" t="str">
        <f>_xlfn.XLOOKUP(A7353,Table1[CLIENTID],Table1[OVERALLSTATUS])</f>
        <v>Live</v>
      </c>
      <c r="I7353" t="str">
        <f>_xlfn.XLOOKUP(A7353,Table1[CLIENTID],Table1[CLIENTSPECIALTY])</f>
        <v>Surgery</v>
      </c>
      <c r="J7353" t="str">
        <f>_xlfn.XLOOKUP(A7353,Table1[CLIENTID],Table1[CLIENTSIZE])</f>
        <v>Small</v>
      </c>
    </row>
    <row r="7354" spans="1:10" x14ac:dyDescent="0.25">
      <c r="A7354">
        <v>1001</v>
      </c>
      <c r="B7354" s="1">
        <v>43073</v>
      </c>
      <c r="C7354">
        <v>7</v>
      </c>
      <c r="D7354">
        <v>0</v>
      </c>
      <c r="E7354">
        <v>16</v>
      </c>
      <c r="F7354">
        <v>0</v>
      </c>
      <c r="H7354" t="str">
        <f>_xlfn.XLOOKUP(A7354,Table1[CLIENTID],Table1[OVERALLSTATUS])</f>
        <v>Live</v>
      </c>
      <c r="I7354" t="str">
        <f>_xlfn.XLOOKUP(A7354,Table1[CLIENTID],Table1[CLIENTSPECIALTY])</f>
        <v>Family Medicine</v>
      </c>
      <c r="J7354" t="str">
        <f>_xlfn.XLOOKUP(A7354,Table1[CLIENTID],Table1[CLIENTSIZE])</f>
        <v>Small</v>
      </c>
    </row>
    <row r="7355" spans="1:10" x14ac:dyDescent="0.25">
      <c r="A7355">
        <v>1014</v>
      </c>
      <c r="B7355" s="1">
        <v>43066</v>
      </c>
      <c r="C7355">
        <v>7</v>
      </c>
      <c r="D7355">
        <v>0</v>
      </c>
      <c r="E7355">
        <v>0</v>
      </c>
      <c r="F7355">
        <v>0</v>
      </c>
      <c r="H7355" t="str">
        <f>_xlfn.XLOOKUP(A7355,Table1[CLIENTID],Table1[OVERALLSTATUS])</f>
        <v>Live</v>
      </c>
      <c r="I7355" t="str">
        <f>_xlfn.XLOOKUP(A7355,Table1[CLIENTID],Table1[CLIENTSPECIALTY])</f>
        <v>Family Medicine</v>
      </c>
      <c r="J7355" t="str">
        <f>_xlfn.XLOOKUP(A7355,Table1[CLIENTID],Table1[CLIENTSIZE])</f>
        <v>Small</v>
      </c>
    </row>
    <row r="7356" spans="1:10" x14ac:dyDescent="0.25">
      <c r="A7356">
        <v>1022</v>
      </c>
      <c r="B7356" s="1">
        <v>43108</v>
      </c>
      <c r="C7356">
        <v>7</v>
      </c>
      <c r="D7356">
        <v>0</v>
      </c>
      <c r="E7356">
        <v>0</v>
      </c>
      <c r="F7356">
        <v>0</v>
      </c>
      <c r="H7356" t="str">
        <f>_xlfn.XLOOKUP(A7356,Table1[CLIENTID],Table1[OVERALLSTATUS])</f>
        <v>Live</v>
      </c>
      <c r="I7356" t="str">
        <f>_xlfn.XLOOKUP(A7356,Table1[CLIENTID],Table1[CLIENTSPECIALTY])</f>
        <v>Surgery</v>
      </c>
      <c r="J7356" t="str">
        <f>_xlfn.XLOOKUP(A7356,Table1[CLIENTID],Table1[CLIENTSIZE])</f>
        <v>Small</v>
      </c>
    </row>
    <row r="7357" spans="1:10" x14ac:dyDescent="0.25">
      <c r="A7357">
        <v>1035</v>
      </c>
      <c r="B7357" s="1">
        <v>43080</v>
      </c>
      <c r="C7357">
        <v>7</v>
      </c>
      <c r="D7357">
        <v>0</v>
      </c>
      <c r="E7357">
        <v>0</v>
      </c>
      <c r="F7357">
        <v>0</v>
      </c>
      <c r="H7357" t="str">
        <f>_xlfn.XLOOKUP(A7357,Table1[CLIENTID],Table1[OVERALLSTATUS])</f>
        <v>Live</v>
      </c>
      <c r="I7357" t="str">
        <f>_xlfn.XLOOKUP(A7357,Table1[CLIENTID],Table1[CLIENTSPECIALTY])</f>
        <v>Family Medicine</v>
      </c>
      <c r="J7357" t="str">
        <f>_xlfn.XLOOKUP(A7357,Table1[CLIENTID],Table1[CLIENTSIZE])</f>
        <v>Small</v>
      </c>
    </row>
    <row r="7358" spans="1:10" x14ac:dyDescent="0.25">
      <c r="A7358">
        <v>1050</v>
      </c>
      <c r="B7358" s="1">
        <v>43066</v>
      </c>
      <c r="C7358">
        <v>7</v>
      </c>
      <c r="D7358">
        <v>0</v>
      </c>
      <c r="E7358">
        <v>0</v>
      </c>
      <c r="F7358">
        <v>0</v>
      </c>
      <c r="H7358" t="str">
        <f>_xlfn.XLOOKUP(A7358,Table1[CLIENTID],Table1[OVERALLSTATUS])</f>
        <v>Live</v>
      </c>
      <c r="I7358" t="str">
        <f>_xlfn.XLOOKUP(A7358,Table1[CLIENTID],Table1[CLIENTSPECIALTY])</f>
        <v>Surgery</v>
      </c>
      <c r="J7358" t="str">
        <f>_xlfn.XLOOKUP(A7358,Table1[CLIENTID],Table1[CLIENTSIZE])</f>
        <v>Small</v>
      </c>
    </row>
    <row r="7359" spans="1:10" x14ac:dyDescent="0.25">
      <c r="A7359">
        <v>1077</v>
      </c>
      <c r="B7359" s="1">
        <v>43087</v>
      </c>
      <c r="C7359">
        <v>7</v>
      </c>
      <c r="D7359">
        <v>0</v>
      </c>
      <c r="E7359">
        <v>3</v>
      </c>
      <c r="F7359">
        <v>0</v>
      </c>
      <c r="H7359" t="str">
        <f>_xlfn.XLOOKUP(A7359,Table1[CLIENTID],Table1[OVERALLSTATUS])</f>
        <v>Live</v>
      </c>
      <c r="I7359" t="str">
        <f>_xlfn.XLOOKUP(A7359,Table1[CLIENTID],Table1[CLIENTSPECIALTY])</f>
        <v>Surgery</v>
      </c>
      <c r="J7359" t="str">
        <f>_xlfn.XLOOKUP(A7359,Table1[CLIENTID],Table1[CLIENTSIZE])</f>
        <v>Small</v>
      </c>
    </row>
    <row r="7360" spans="1:10" x14ac:dyDescent="0.25">
      <c r="A7360">
        <v>1142</v>
      </c>
      <c r="B7360" s="1">
        <v>43066</v>
      </c>
      <c r="C7360">
        <v>7</v>
      </c>
      <c r="D7360">
        <v>0</v>
      </c>
      <c r="E7360">
        <v>0</v>
      </c>
      <c r="F7360">
        <v>0</v>
      </c>
      <c r="H7360" t="str">
        <f>_xlfn.XLOOKUP(A7360,Table1[CLIENTID],Table1[OVERALLSTATUS])</f>
        <v>Live</v>
      </c>
      <c r="I7360" t="str">
        <f>_xlfn.XLOOKUP(A7360,Table1[CLIENTID],Table1[CLIENTSPECIALTY])</f>
        <v>Surgery</v>
      </c>
      <c r="J7360" t="str">
        <f>_xlfn.XLOOKUP(A7360,Table1[CLIENTID],Table1[CLIENTSIZE])</f>
        <v>Small</v>
      </c>
    </row>
    <row r="7361" spans="1:10" x14ac:dyDescent="0.25">
      <c r="A7361">
        <v>1142</v>
      </c>
      <c r="B7361" s="1">
        <v>43087</v>
      </c>
      <c r="C7361">
        <v>7</v>
      </c>
      <c r="D7361">
        <v>0</v>
      </c>
      <c r="E7361">
        <v>0</v>
      </c>
      <c r="F7361">
        <v>0</v>
      </c>
      <c r="H7361" t="str">
        <f>_xlfn.XLOOKUP(A7361,Table1[CLIENTID],Table1[OVERALLSTATUS])</f>
        <v>Live</v>
      </c>
      <c r="I7361" t="str">
        <f>_xlfn.XLOOKUP(A7361,Table1[CLIENTID],Table1[CLIENTSPECIALTY])</f>
        <v>Surgery</v>
      </c>
      <c r="J7361" t="str">
        <f>_xlfn.XLOOKUP(A7361,Table1[CLIENTID],Table1[CLIENTSIZE])</f>
        <v>Small</v>
      </c>
    </row>
    <row r="7362" spans="1:10" x14ac:dyDescent="0.25">
      <c r="A7362">
        <v>1142</v>
      </c>
      <c r="B7362" s="1">
        <v>43101</v>
      </c>
      <c r="C7362">
        <v>7</v>
      </c>
      <c r="D7362">
        <v>0</v>
      </c>
      <c r="E7362">
        <v>0</v>
      </c>
      <c r="F7362">
        <v>0</v>
      </c>
      <c r="H7362" t="str">
        <f>_xlfn.XLOOKUP(A7362,Table1[CLIENTID],Table1[OVERALLSTATUS])</f>
        <v>Live</v>
      </c>
      <c r="I7362" t="str">
        <f>_xlfn.XLOOKUP(A7362,Table1[CLIENTID],Table1[CLIENTSPECIALTY])</f>
        <v>Surgery</v>
      </c>
      <c r="J7362" t="str">
        <f>_xlfn.XLOOKUP(A7362,Table1[CLIENTID],Table1[CLIENTSIZE])</f>
        <v>Small</v>
      </c>
    </row>
    <row r="7363" spans="1:10" x14ac:dyDescent="0.25">
      <c r="A7363">
        <v>1159</v>
      </c>
      <c r="B7363" s="1">
        <v>43101</v>
      </c>
      <c r="C7363">
        <v>7</v>
      </c>
      <c r="D7363">
        <v>0</v>
      </c>
      <c r="E7363">
        <v>1</v>
      </c>
      <c r="F7363">
        <v>0</v>
      </c>
      <c r="H7363" t="str">
        <f>_xlfn.XLOOKUP(A7363,Table1[CLIENTID],Table1[OVERALLSTATUS])</f>
        <v>Live</v>
      </c>
      <c r="I7363" t="str">
        <f>_xlfn.XLOOKUP(A7363,Table1[CLIENTID],Table1[CLIENTSPECIALTY])</f>
        <v>Surgery</v>
      </c>
      <c r="J7363" t="str">
        <f>_xlfn.XLOOKUP(A7363,Table1[CLIENTID],Table1[CLIENTSIZE])</f>
        <v>Small</v>
      </c>
    </row>
    <row r="7364" spans="1:10" x14ac:dyDescent="0.25">
      <c r="A7364">
        <v>1159</v>
      </c>
      <c r="B7364" s="1">
        <v>43101</v>
      </c>
      <c r="C7364">
        <v>7</v>
      </c>
      <c r="D7364">
        <v>0</v>
      </c>
      <c r="E7364">
        <v>0</v>
      </c>
      <c r="F7364">
        <v>0</v>
      </c>
      <c r="H7364" t="str">
        <f>_xlfn.XLOOKUP(A7364,Table1[CLIENTID],Table1[OVERALLSTATUS])</f>
        <v>Live</v>
      </c>
      <c r="I7364" t="str">
        <f>_xlfn.XLOOKUP(A7364,Table1[CLIENTID],Table1[CLIENTSPECIALTY])</f>
        <v>Surgery</v>
      </c>
      <c r="J7364" t="str">
        <f>_xlfn.XLOOKUP(A7364,Table1[CLIENTID],Table1[CLIENTSIZE])</f>
        <v>Small</v>
      </c>
    </row>
    <row r="7365" spans="1:10" x14ac:dyDescent="0.25">
      <c r="A7365">
        <v>1160</v>
      </c>
      <c r="B7365" s="1">
        <v>43052</v>
      </c>
      <c r="C7365">
        <v>7</v>
      </c>
      <c r="D7365">
        <v>1</v>
      </c>
      <c r="E7365">
        <v>0</v>
      </c>
      <c r="F7365">
        <v>0</v>
      </c>
      <c r="H7365" t="str">
        <f>_xlfn.XLOOKUP(A7365,Table1[CLIENTID],Table1[OVERALLSTATUS])</f>
        <v>Live</v>
      </c>
      <c r="I7365" t="str">
        <f>_xlfn.XLOOKUP(A7365,Table1[CLIENTID],Table1[CLIENTSPECIALTY])</f>
        <v>Family Medicine</v>
      </c>
      <c r="J7365" t="str">
        <f>_xlfn.XLOOKUP(A7365,Table1[CLIENTID],Table1[CLIENTSIZE])</f>
        <v>Small</v>
      </c>
    </row>
    <row r="7366" spans="1:10" x14ac:dyDescent="0.25">
      <c r="A7366">
        <v>1187</v>
      </c>
      <c r="B7366" s="1">
        <v>43094</v>
      </c>
      <c r="C7366">
        <v>7</v>
      </c>
      <c r="D7366">
        <v>0</v>
      </c>
      <c r="E7366">
        <v>0</v>
      </c>
      <c r="F7366">
        <v>0</v>
      </c>
      <c r="H7366" t="str">
        <f>_xlfn.XLOOKUP(A7366,Table1[CLIENTID],Table1[OVERALLSTATUS])</f>
        <v>Live</v>
      </c>
      <c r="I7366" t="str">
        <f>_xlfn.XLOOKUP(A7366,Table1[CLIENTID],Table1[CLIENTSPECIALTY])</f>
        <v>Family Medicine</v>
      </c>
      <c r="J7366" t="str">
        <f>_xlfn.XLOOKUP(A7366,Table1[CLIENTID],Table1[CLIENTSIZE])</f>
        <v>Small</v>
      </c>
    </row>
    <row r="7367" spans="1:10" x14ac:dyDescent="0.25">
      <c r="A7367">
        <v>1193</v>
      </c>
      <c r="B7367" s="1">
        <v>43073</v>
      </c>
      <c r="C7367">
        <v>7</v>
      </c>
      <c r="D7367">
        <v>0</v>
      </c>
      <c r="E7367">
        <v>1</v>
      </c>
      <c r="F7367">
        <v>1</v>
      </c>
      <c r="H7367" t="str">
        <f>_xlfn.XLOOKUP(A7367,Table1[CLIENTID],Table1[OVERALLSTATUS])</f>
        <v>Live</v>
      </c>
      <c r="I7367" t="str">
        <f>_xlfn.XLOOKUP(A7367,Table1[CLIENTID],Table1[CLIENTSPECIALTY])</f>
        <v>Family Medicine</v>
      </c>
      <c r="J7367" t="str">
        <f>_xlfn.XLOOKUP(A7367,Table1[CLIENTID],Table1[CLIENTSIZE])</f>
        <v>Small</v>
      </c>
    </row>
    <row r="7368" spans="1:10" x14ac:dyDescent="0.25">
      <c r="A7368">
        <v>1193</v>
      </c>
      <c r="B7368" s="1">
        <v>43101</v>
      </c>
      <c r="C7368">
        <v>7</v>
      </c>
      <c r="D7368">
        <v>0</v>
      </c>
      <c r="E7368">
        <v>1</v>
      </c>
      <c r="F7368">
        <v>1</v>
      </c>
      <c r="H7368" t="str">
        <f>_xlfn.XLOOKUP(A7368,Table1[CLIENTID],Table1[OVERALLSTATUS])</f>
        <v>Live</v>
      </c>
      <c r="I7368" t="str">
        <f>_xlfn.XLOOKUP(A7368,Table1[CLIENTID],Table1[CLIENTSPECIALTY])</f>
        <v>Family Medicine</v>
      </c>
      <c r="J7368" t="str">
        <f>_xlfn.XLOOKUP(A7368,Table1[CLIENTID],Table1[CLIENTSIZE])</f>
        <v>Small</v>
      </c>
    </row>
    <row r="7369" spans="1:10" x14ac:dyDescent="0.25">
      <c r="A7369">
        <v>1194</v>
      </c>
      <c r="B7369" s="1">
        <v>43059</v>
      </c>
      <c r="C7369">
        <v>7</v>
      </c>
      <c r="D7369">
        <v>0</v>
      </c>
      <c r="E7369">
        <v>0</v>
      </c>
      <c r="F7369">
        <v>0</v>
      </c>
      <c r="H7369" t="str">
        <f>_xlfn.XLOOKUP(A7369,Table1[CLIENTID],Table1[OVERALLSTATUS])</f>
        <v>Live</v>
      </c>
      <c r="I7369" t="str">
        <f>_xlfn.XLOOKUP(A7369,Table1[CLIENTID],Table1[CLIENTSPECIALTY])</f>
        <v>Family Medicine</v>
      </c>
      <c r="J7369" t="str">
        <f>_xlfn.XLOOKUP(A7369,Table1[CLIENTID],Table1[CLIENTSIZE])</f>
        <v>Small</v>
      </c>
    </row>
    <row r="7370" spans="1:10" x14ac:dyDescent="0.25">
      <c r="A7370">
        <v>1201</v>
      </c>
      <c r="B7370" s="1">
        <v>43080</v>
      </c>
      <c r="C7370">
        <v>7</v>
      </c>
      <c r="D7370">
        <v>0</v>
      </c>
      <c r="E7370">
        <v>2</v>
      </c>
      <c r="F7370">
        <v>2</v>
      </c>
      <c r="H7370" t="str">
        <f>_xlfn.XLOOKUP(A7370,Table1[CLIENTID],Table1[OVERALLSTATUS])</f>
        <v>Live</v>
      </c>
      <c r="I7370" t="str">
        <f>_xlfn.XLOOKUP(A7370,Table1[CLIENTID],Table1[CLIENTSPECIALTY])</f>
        <v>Surgery</v>
      </c>
      <c r="J7370" t="str">
        <f>_xlfn.XLOOKUP(A7370,Table1[CLIENTID],Table1[CLIENTSIZE])</f>
        <v>Small</v>
      </c>
    </row>
    <row r="7371" spans="1:10" x14ac:dyDescent="0.25">
      <c r="A7371">
        <v>1223</v>
      </c>
      <c r="B7371" s="1">
        <v>43094</v>
      </c>
      <c r="C7371">
        <v>7</v>
      </c>
      <c r="D7371">
        <v>0</v>
      </c>
      <c r="E7371">
        <v>1</v>
      </c>
      <c r="F7371">
        <v>0</v>
      </c>
      <c r="H7371" t="str">
        <f>_xlfn.XLOOKUP(A7371,Table1[CLIENTID],Table1[OVERALLSTATUS])</f>
        <v>Live</v>
      </c>
      <c r="I7371" t="str">
        <f>_xlfn.XLOOKUP(A7371,Table1[CLIENTID],Table1[CLIENTSPECIALTY])</f>
        <v>Family Medicine</v>
      </c>
      <c r="J7371" t="str">
        <f>_xlfn.XLOOKUP(A7371,Table1[CLIENTID],Table1[CLIENTSIZE])</f>
        <v>Small</v>
      </c>
    </row>
    <row r="7372" spans="1:10" x14ac:dyDescent="0.25">
      <c r="A7372">
        <v>1235</v>
      </c>
      <c r="B7372" s="1">
        <v>43073</v>
      </c>
      <c r="C7372">
        <v>7</v>
      </c>
      <c r="D7372">
        <v>0</v>
      </c>
      <c r="E7372">
        <v>0</v>
      </c>
      <c r="F7372">
        <v>0</v>
      </c>
      <c r="H7372" t="str">
        <f>_xlfn.XLOOKUP(A7372,Table1[CLIENTID],Table1[OVERALLSTATUS])</f>
        <v>Live</v>
      </c>
      <c r="I7372" t="str">
        <f>_xlfn.XLOOKUP(A7372,Table1[CLIENTID],Table1[CLIENTSPECIALTY])</f>
        <v>Surgery</v>
      </c>
      <c r="J7372" t="str">
        <f>_xlfn.XLOOKUP(A7372,Table1[CLIENTID],Table1[CLIENTSIZE])</f>
        <v>Small</v>
      </c>
    </row>
    <row r="7373" spans="1:10" x14ac:dyDescent="0.25">
      <c r="A7373">
        <v>1235</v>
      </c>
      <c r="B7373" s="1">
        <v>43080</v>
      </c>
      <c r="C7373">
        <v>7</v>
      </c>
      <c r="D7373">
        <v>0</v>
      </c>
      <c r="E7373">
        <v>11</v>
      </c>
      <c r="F7373">
        <v>11</v>
      </c>
      <c r="H7373" t="str">
        <f>_xlfn.XLOOKUP(A7373,Table1[CLIENTID],Table1[OVERALLSTATUS])</f>
        <v>Live</v>
      </c>
      <c r="I7373" t="str">
        <f>_xlfn.XLOOKUP(A7373,Table1[CLIENTID],Table1[CLIENTSPECIALTY])</f>
        <v>Surgery</v>
      </c>
      <c r="J7373" t="str">
        <f>_xlfn.XLOOKUP(A7373,Table1[CLIENTID],Table1[CLIENTSIZE])</f>
        <v>Small</v>
      </c>
    </row>
    <row r="7374" spans="1:10" x14ac:dyDescent="0.25">
      <c r="A7374">
        <v>1319</v>
      </c>
      <c r="B7374" s="1">
        <v>43059</v>
      </c>
      <c r="C7374">
        <v>7</v>
      </c>
      <c r="D7374">
        <v>0</v>
      </c>
      <c r="E7374">
        <v>0</v>
      </c>
      <c r="F7374">
        <v>0</v>
      </c>
      <c r="H7374" t="str">
        <f>_xlfn.XLOOKUP(A7374,Table1[CLIENTID],Table1[OVERALLSTATUS])</f>
        <v>Live</v>
      </c>
      <c r="I7374" t="str">
        <f>_xlfn.XLOOKUP(A7374,Table1[CLIENTID],Table1[CLIENTSPECIALTY])</f>
        <v>Surgery</v>
      </c>
      <c r="J7374" t="str">
        <f>_xlfn.XLOOKUP(A7374,Table1[CLIENTID],Table1[CLIENTSIZE])</f>
        <v>Small</v>
      </c>
    </row>
    <row r="7375" spans="1:10" x14ac:dyDescent="0.25">
      <c r="A7375">
        <v>1344</v>
      </c>
      <c r="B7375" s="1">
        <v>43101</v>
      </c>
      <c r="C7375">
        <v>7</v>
      </c>
      <c r="D7375">
        <v>0</v>
      </c>
      <c r="E7375">
        <v>0</v>
      </c>
      <c r="F7375">
        <v>0</v>
      </c>
      <c r="H7375" t="str">
        <f>_xlfn.XLOOKUP(A7375,Table1[CLIENTID],Table1[OVERALLSTATUS])</f>
        <v>Live</v>
      </c>
      <c r="I7375" t="str">
        <f>_xlfn.XLOOKUP(A7375,Table1[CLIENTID],Table1[CLIENTSPECIALTY])</f>
        <v>Family Medicine</v>
      </c>
      <c r="J7375" t="str">
        <f>_xlfn.XLOOKUP(A7375,Table1[CLIENTID],Table1[CLIENTSIZE])</f>
        <v>Small</v>
      </c>
    </row>
    <row r="7376" spans="1:10" x14ac:dyDescent="0.25">
      <c r="A7376">
        <v>1409</v>
      </c>
      <c r="B7376" s="1">
        <v>43066</v>
      </c>
      <c r="C7376">
        <v>7</v>
      </c>
      <c r="D7376">
        <v>0</v>
      </c>
      <c r="E7376">
        <v>1</v>
      </c>
      <c r="F7376">
        <v>0</v>
      </c>
      <c r="H7376" t="str">
        <f>_xlfn.XLOOKUP(A7376,Table1[CLIENTID],Table1[OVERALLSTATUS])</f>
        <v>Live</v>
      </c>
      <c r="I7376" t="str">
        <f>_xlfn.XLOOKUP(A7376,Table1[CLIENTID],Table1[CLIENTSPECIALTY])</f>
        <v>Family Medicine</v>
      </c>
      <c r="J7376" t="str">
        <f>_xlfn.XLOOKUP(A7376,Table1[CLIENTID],Table1[CLIENTSIZE])</f>
        <v>Small</v>
      </c>
    </row>
    <row r="7377" spans="1:10" x14ac:dyDescent="0.25">
      <c r="A7377">
        <v>1423</v>
      </c>
      <c r="B7377" s="1">
        <v>43066</v>
      </c>
      <c r="C7377">
        <v>7</v>
      </c>
      <c r="D7377">
        <v>0</v>
      </c>
      <c r="E7377">
        <v>12</v>
      </c>
      <c r="F7377">
        <v>2</v>
      </c>
      <c r="H7377" t="str">
        <f>_xlfn.XLOOKUP(A7377,Table1[CLIENTID],Table1[OVERALLSTATUS])</f>
        <v>Live</v>
      </c>
      <c r="I7377" t="str">
        <f>_xlfn.XLOOKUP(A7377,Table1[CLIENTID],Table1[CLIENTSPECIALTY])</f>
        <v>Family Medicine</v>
      </c>
      <c r="J7377" t="str">
        <f>_xlfn.XLOOKUP(A7377,Table1[CLIENTID],Table1[CLIENTSIZE])</f>
        <v>Small</v>
      </c>
    </row>
    <row r="7378" spans="1:10" x14ac:dyDescent="0.25">
      <c r="A7378">
        <v>1423</v>
      </c>
      <c r="B7378" s="1">
        <v>43094</v>
      </c>
      <c r="C7378">
        <v>7</v>
      </c>
      <c r="D7378">
        <v>0</v>
      </c>
      <c r="E7378">
        <v>6</v>
      </c>
      <c r="F7378">
        <v>1</v>
      </c>
      <c r="H7378" t="str">
        <f>_xlfn.XLOOKUP(A7378,Table1[CLIENTID],Table1[OVERALLSTATUS])</f>
        <v>Live</v>
      </c>
      <c r="I7378" t="str">
        <f>_xlfn.XLOOKUP(A7378,Table1[CLIENTID],Table1[CLIENTSPECIALTY])</f>
        <v>Family Medicine</v>
      </c>
      <c r="J7378" t="str">
        <f>_xlfn.XLOOKUP(A7378,Table1[CLIENTID],Table1[CLIENTSIZE])</f>
        <v>Small</v>
      </c>
    </row>
    <row r="7379" spans="1:10" x14ac:dyDescent="0.25">
      <c r="A7379">
        <v>1484</v>
      </c>
      <c r="B7379" s="1">
        <v>43073</v>
      </c>
      <c r="C7379">
        <v>7</v>
      </c>
      <c r="D7379">
        <v>0</v>
      </c>
      <c r="E7379">
        <v>0</v>
      </c>
      <c r="F7379">
        <v>0</v>
      </c>
      <c r="H7379" t="str">
        <f>_xlfn.XLOOKUP(A7379,Table1[CLIENTID],Table1[OVERALLSTATUS])</f>
        <v>Live</v>
      </c>
      <c r="I7379" t="str">
        <f>_xlfn.XLOOKUP(A7379,Table1[CLIENTID],Table1[CLIENTSPECIALTY])</f>
        <v>Family Medicine</v>
      </c>
      <c r="J7379" t="str">
        <f>_xlfn.XLOOKUP(A7379,Table1[CLIENTID],Table1[CLIENTSIZE])</f>
        <v>Small</v>
      </c>
    </row>
    <row r="7380" spans="1:10" x14ac:dyDescent="0.25">
      <c r="A7380">
        <v>1487</v>
      </c>
      <c r="B7380" s="1">
        <v>43108</v>
      </c>
      <c r="C7380">
        <v>7</v>
      </c>
      <c r="D7380">
        <v>0</v>
      </c>
      <c r="E7380">
        <v>0</v>
      </c>
      <c r="F7380">
        <v>0</v>
      </c>
      <c r="H7380" t="str">
        <f>_xlfn.XLOOKUP(A7380,Table1[CLIENTID],Table1[OVERALLSTATUS])</f>
        <v>Live</v>
      </c>
      <c r="I7380" t="str">
        <f>_xlfn.XLOOKUP(A7380,Table1[CLIENTID],Table1[CLIENTSPECIALTY])</f>
        <v>Family Medicine</v>
      </c>
      <c r="J7380" t="str">
        <f>_xlfn.XLOOKUP(A7380,Table1[CLIENTID],Table1[CLIENTSIZE])</f>
        <v>Small</v>
      </c>
    </row>
    <row r="7381" spans="1:10" x14ac:dyDescent="0.25">
      <c r="A7381">
        <v>1532</v>
      </c>
      <c r="B7381" s="1">
        <v>43073</v>
      </c>
      <c r="C7381">
        <v>7</v>
      </c>
      <c r="D7381">
        <v>1</v>
      </c>
      <c r="E7381">
        <v>0</v>
      </c>
      <c r="F7381">
        <v>0</v>
      </c>
      <c r="H7381" t="str">
        <f>_xlfn.XLOOKUP(A7381,Table1[CLIENTID],Table1[OVERALLSTATUS])</f>
        <v>Live</v>
      </c>
      <c r="I7381" t="str">
        <f>_xlfn.XLOOKUP(A7381,Table1[CLIENTID],Table1[CLIENTSPECIALTY])</f>
        <v>Family Medicine</v>
      </c>
      <c r="J7381" t="str">
        <f>_xlfn.XLOOKUP(A7381,Table1[CLIENTID],Table1[CLIENTSIZE])</f>
        <v>Small</v>
      </c>
    </row>
    <row r="7382" spans="1:10" x14ac:dyDescent="0.25">
      <c r="A7382">
        <v>1532</v>
      </c>
      <c r="B7382" s="1">
        <v>43094</v>
      </c>
      <c r="C7382">
        <v>7</v>
      </c>
      <c r="D7382">
        <v>0</v>
      </c>
      <c r="E7382">
        <v>0</v>
      </c>
      <c r="F7382">
        <v>0</v>
      </c>
      <c r="H7382" t="str">
        <f>_xlfn.XLOOKUP(A7382,Table1[CLIENTID],Table1[OVERALLSTATUS])</f>
        <v>Live</v>
      </c>
      <c r="I7382" t="str">
        <f>_xlfn.XLOOKUP(A7382,Table1[CLIENTID],Table1[CLIENTSPECIALTY])</f>
        <v>Family Medicine</v>
      </c>
      <c r="J7382" t="str">
        <f>_xlfn.XLOOKUP(A7382,Table1[CLIENTID],Table1[CLIENTSIZE])</f>
        <v>Small</v>
      </c>
    </row>
    <row r="7383" spans="1:10" x14ac:dyDescent="0.25">
      <c r="A7383">
        <v>1545</v>
      </c>
      <c r="B7383" s="1">
        <v>43108</v>
      </c>
      <c r="C7383">
        <v>7</v>
      </c>
      <c r="D7383">
        <v>0</v>
      </c>
      <c r="E7383">
        <v>0</v>
      </c>
      <c r="F7383">
        <v>0</v>
      </c>
      <c r="H7383" t="str">
        <f>_xlfn.XLOOKUP(A7383,Table1[CLIENTID],Table1[OVERALLSTATUS])</f>
        <v>Live</v>
      </c>
      <c r="I7383" t="str">
        <f>_xlfn.XLOOKUP(A7383,Table1[CLIENTID],Table1[CLIENTSPECIALTY])</f>
        <v>Family Medicine</v>
      </c>
      <c r="J7383" t="str">
        <f>_xlfn.XLOOKUP(A7383,Table1[CLIENTID],Table1[CLIENTSIZE])</f>
        <v>Small</v>
      </c>
    </row>
    <row r="7384" spans="1:10" x14ac:dyDescent="0.25">
      <c r="A7384">
        <v>1549</v>
      </c>
      <c r="B7384" s="1">
        <v>43052</v>
      </c>
      <c r="C7384">
        <v>7</v>
      </c>
      <c r="D7384">
        <v>0</v>
      </c>
      <c r="E7384">
        <v>1</v>
      </c>
      <c r="F7384">
        <v>0</v>
      </c>
      <c r="H7384" t="str">
        <f>_xlfn.XLOOKUP(A7384,Table1[CLIENTID],Table1[OVERALLSTATUS])</f>
        <v>Live</v>
      </c>
      <c r="I7384" t="str">
        <f>_xlfn.XLOOKUP(A7384,Table1[CLIENTID],Table1[CLIENTSPECIALTY])</f>
        <v>Surgery</v>
      </c>
      <c r="J7384" t="str">
        <f>_xlfn.XLOOKUP(A7384,Table1[CLIENTID],Table1[CLIENTSIZE])</f>
        <v>Small</v>
      </c>
    </row>
    <row r="7385" spans="1:10" x14ac:dyDescent="0.25">
      <c r="A7385">
        <v>1549</v>
      </c>
      <c r="B7385" s="1">
        <v>43059</v>
      </c>
      <c r="C7385">
        <v>7</v>
      </c>
      <c r="D7385">
        <v>0</v>
      </c>
      <c r="E7385">
        <v>0</v>
      </c>
      <c r="F7385">
        <v>0</v>
      </c>
      <c r="H7385" t="str">
        <f>_xlfn.XLOOKUP(A7385,Table1[CLIENTID],Table1[OVERALLSTATUS])</f>
        <v>Live</v>
      </c>
      <c r="I7385" t="str">
        <f>_xlfn.XLOOKUP(A7385,Table1[CLIENTID],Table1[CLIENTSPECIALTY])</f>
        <v>Surgery</v>
      </c>
      <c r="J7385" t="str">
        <f>_xlfn.XLOOKUP(A7385,Table1[CLIENTID],Table1[CLIENTSIZE])</f>
        <v>Small</v>
      </c>
    </row>
    <row r="7386" spans="1:10" x14ac:dyDescent="0.25">
      <c r="A7386">
        <v>1549</v>
      </c>
      <c r="B7386" s="1">
        <v>43080</v>
      </c>
      <c r="C7386">
        <v>7</v>
      </c>
      <c r="D7386">
        <v>0</v>
      </c>
      <c r="E7386">
        <v>0</v>
      </c>
      <c r="F7386">
        <v>0</v>
      </c>
      <c r="H7386" t="str">
        <f>_xlfn.XLOOKUP(A7386,Table1[CLIENTID],Table1[OVERALLSTATUS])</f>
        <v>Live</v>
      </c>
      <c r="I7386" t="str">
        <f>_xlfn.XLOOKUP(A7386,Table1[CLIENTID],Table1[CLIENTSPECIALTY])</f>
        <v>Surgery</v>
      </c>
      <c r="J7386" t="str">
        <f>_xlfn.XLOOKUP(A7386,Table1[CLIENTID],Table1[CLIENTSIZE])</f>
        <v>Small</v>
      </c>
    </row>
    <row r="7387" spans="1:10" x14ac:dyDescent="0.25">
      <c r="A7387">
        <v>1549</v>
      </c>
      <c r="B7387" s="1">
        <v>43094</v>
      </c>
      <c r="C7387">
        <v>7</v>
      </c>
      <c r="D7387">
        <v>1</v>
      </c>
      <c r="E7387">
        <v>0</v>
      </c>
      <c r="F7387">
        <v>0</v>
      </c>
      <c r="H7387" t="str">
        <f>_xlfn.XLOOKUP(A7387,Table1[CLIENTID],Table1[OVERALLSTATUS])</f>
        <v>Live</v>
      </c>
      <c r="I7387" t="str">
        <f>_xlfn.XLOOKUP(A7387,Table1[CLIENTID],Table1[CLIENTSPECIALTY])</f>
        <v>Surgery</v>
      </c>
      <c r="J7387" t="str">
        <f>_xlfn.XLOOKUP(A7387,Table1[CLIENTID],Table1[CLIENTSIZE])</f>
        <v>Small</v>
      </c>
    </row>
    <row r="7388" spans="1:10" x14ac:dyDescent="0.25">
      <c r="A7388">
        <v>1568</v>
      </c>
      <c r="B7388" s="1">
        <v>43059</v>
      </c>
      <c r="C7388">
        <v>7</v>
      </c>
      <c r="D7388">
        <v>0</v>
      </c>
      <c r="E7388">
        <v>2</v>
      </c>
      <c r="F7388">
        <v>1</v>
      </c>
      <c r="H7388" t="str">
        <f>_xlfn.XLOOKUP(A7388,Table1[CLIENTID],Table1[OVERALLSTATUS])</f>
        <v>Live</v>
      </c>
      <c r="I7388" t="str">
        <f>_xlfn.XLOOKUP(A7388,Table1[CLIENTID],Table1[CLIENTSPECIALTY])</f>
        <v>Family Medicine</v>
      </c>
      <c r="J7388" t="str">
        <f>_xlfn.XLOOKUP(A7388,Table1[CLIENTID],Table1[CLIENTSIZE])</f>
        <v>Small</v>
      </c>
    </row>
    <row r="7389" spans="1:10" x14ac:dyDescent="0.25">
      <c r="A7389">
        <v>1573</v>
      </c>
      <c r="B7389" s="1">
        <v>43080</v>
      </c>
      <c r="C7389">
        <v>7</v>
      </c>
      <c r="D7389">
        <v>0</v>
      </c>
      <c r="E7389">
        <v>4</v>
      </c>
      <c r="F7389">
        <v>0</v>
      </c>
      <c r="H7389" t="str">
        <f>_xlfn.XLOOKUP(A7389,Table1[CLIENTID],Table1[OVERALLSTATUS])</f>
        <v>Live</v>
      </c>
      <c r="I7389" t="str">
        <f>_xlfn.XLOOKUP(A7389,Table1[CLIENTID],Table1[CLIENTSPECIALTY])</f>
        <v>Family Medicine</v>
      </c>
      <c r="J7389" t="str">
        <f>_xlfn.XLOOKUP(A7389,Table1[CLIENTID],Table1[CLIENTSIZE])</f>
        <v>Small</v>
      </c>
    </row>
    <row r="7390" spans="1:10" x14ac:dyDescent="0.25">
      <c r="A7390">
        <v>1601</v>
      </c>
      <c r="B7390" s="1">
        <v>43059</v>
      </c>
      <c r="C7390">
        <v>7</v>
      </c>
      <c r="D7390">
        <v>0</v>
      </c>
      <c r="E7390">
        <v>0</v>
      </c>
      <c r="F7390">
        <v>0</v>
      </c>
      <c r="H7390" t="str">
        <f>_xlfn.XLOOKUP(A7390,Table1[CLIENTID],Table1[OVERALLSTATUS])</f>
        <v>Live</v>
      </c>
      <c r="I7390" t="str">
        <f>_xlfn.XLOOKUP(A7390,Table1[CLIENTID],Table1[CLIENTSPECIALTY])</f>
        <v>Family Medicine</v>
      </c>
      <c r="J7390" t="str">
        <f>_xlfn.XLOOKUP(A7390,Table1[CLIENTID],Table1[CLIENTSIZE])</f>
        <v>Small</v>
      </c>
    </row>
    <row r="7391" spans="1:10" x14ac:dyDescent="0.25">
      <c r="A7391">
        <v>1608</v>
      </c>
      <c r="B7391" s="1">
        <v>43087</v>
      </c>
      <c r="C7391">
        <v>7</v>
      </c>
      <c r="D7391">
        <v>0</v>
      </c>
      <c r="E7391">
        <v>0</v>
      </c>
      <c r="F7391">
        <v>0</v>
      </c>
      <c r="H7391" t="str">
        <f>_xlfn.XLOOKUP(A7391,Table1[CLIENTID],Table1[OVERALLSTATUS])</f>
        <v>Live</v>
      </c>
      <c r="I7391" t="str">
        <f>_xlfn.XLOOKUP(A7391,Table1[CLIENTID],Table1[CLIENTSPECIALTY])</f>
        <v>Family Medicine</v>
      </c>
      <c r="J7391" t="str">
        <f>_xlfn.XLOOKUP(A7391,Table1[CLIENTID],Table1[CLIENTSIZE])</f>
        <v>Small</v>
      </c>
    </row>
    <row r="7392" spans="1:10" x14ac:dyDescent="0.25">
      <c r="A7392">
        <v>1609</v>
      </c>
      <c r="B7392" s="1">
        <v>43066</v>
      </c>
      <c r="C7392">
        <v>7</v>
      </c>
      <c r="D7392">
        <v>0</v>
      </c>
      <c r="E7392">
        <v>0</v>
      </c>
      <c r="F7392">
        <v>0</v>
      </c>
      <c r="H7392" t="str">
        <f>_xlfn.XLOOKUP(A7392,Table1[CLIENTID],Table1[OVERALLSTATUS])</f>
        <v>Live</v>
      </c>
      <c r="I7392" t="str">
        <f>_xlfn.XLOOKUP(A7392,Table1[CLIENTID],Table1[CLIENTSPECIALTY])</f>
        <v>Surgery</v>
      </c>
      <c r="J7392" t="str">
        <f>_xlfn.XLOOKUP(A7392,Table1[CLIENTID],Table1[CLIENTSIZE])</f>
        <v>Small</v>
      </c>
    </row>
    <row r="7393" spans="1:10" x14ac:dyDescent="0.25">
      <c r="A7393">
        <v>1617</v>
      </c>
      <c r="B7393" s="1">
        <v>43108</v>
      </c>
      <c r="C7393">
        <v>7</v>
      </c>
      <c r="D7393">
        <v>0</v>
      </c>
      <c r="E7393">
        <v>1</v>
      </c>
      <c r="F7393">
        <v>0</v>
      </c>
      <c r="H7393" t="str">
        <f>_xlfn.XLOOKUP(A7393,Table1[CLIENTID],Table1[OVERALLSTATUS])</f>
        <v>Live</v>
      </c>
      <c r="I7393" t="str">
        <f>_xlfn.XLOOKUP(A7393,Table1[CLIENTID],Table1[CLIENTSPECIALTY])</f>
        <v>Family Medicine</v>
      </c>
      <c r="J7393" t="str">
        <f>_xlfn.XLOOKUP(A7393,Table1[CLIENTID],Table1[CLIENTSIZE])</f>
        <v>Small</v>
      </c>
    </row>
    <row r="7394" spans="1:10" x14ac:dyDescent="0.25">
      <c r="A7394">
        <v>1801</v>
      </c>
      <c r="B7394" s="1">
        <v>43087</v>
      </c>
      <c r="C7394">
        <v>7</v>
      </c>
      <c r="D7394">
        <v>0</v>
      </c>
      <c r="E7394">
        <v>0</v>
      </c>
      <c r="F7394">
        <v>0</v>
      </c>
      <c r="H7394" t="str">
        <f>_xlfn.XLOOKUP(A7394,Table1[CLIENTID],Table1[OVERALLSTATUS])</f>
        <v>Live</v>
      </c>
      <c r="I7394" t="str">
        <f>_xlfn.XLOOKUP(A7394,Table1[CLIENTID],Table1[CLIENTSPECIALTY])</f>
        <v>Family Medicine</v>
      </c>
      <c r="J7394" t="str">
        <f>_xlfn.XLOOKUP(A7394,Table1[CLIENTID],Table1[CLIENTSIZE])</f>
        <v>Small</v>
      </c>
    </row>
    <row r="7395" spans="1:10" x14ac:dyDescent="0.25">
      <c r="A7395">
        <v>1825</v>
      </c>
      <c r="B7395" s="1">
        <v>43080</v>
      </c>
      <c r="C7395">
        <v>7</v>
      </c>
      <c r="D7395">
        <v>2</v>
      </c>
      <c r="E7395">
        <v>2</v>
      </c>
      <c r="F7395">
        <v>2</v>
      </c>
      <c r="H7395" t="str">
        <f>_xlfn.XLOOKUP(A7395,Table1[CLIENTID],Table1[OVERALLSTATUS])</f>
        <v>Live</v>
      </c>
      <c r="I7395" t="str">
        <f>_xlfn.XLOOKUP(A7395,Table1[CLIENTID],Table1[CLIENTSPECIALTY])</f>
        <v>Family Medicine</v>
      </c>
      <c r="J7395" t="str">
        <f>_xlfn.XLOOKUP(A7395,Table1[CLIENTID],Table1[CLIENTSIZE])</f>
        <v>Small</v>
      </c>
    </row>
    <row r="7396" spans="1:10" x14ac:dyDescent="0.25">
      <c r="A7396">
        <v>1852</v>
      </c>
      <c r="B7396" s="1">
        <v>43080</v>
      </c>
      <c r="C7396">
        <v>7</v>
      </c>
      <c r="D7396">
        <v>0</v>
      </c>
      <c r="E7396">
        <v>0</v>
      </c>
      <c r="F7396">
        <v>0</v>
      </c>
      <c r="H7396" t="str">
        <f>_xlfn.XLOOKUP(A7396,Table1[CLIENTID],Table1[OVERALLSTATUS])</f>
        <v>Live</v>
      </c>
      <c r="I7396" t="str">
        <f>_xlfn.XLOOKUP(A7396,Table1[CLIENTID],Table1[CLIENTSPECIALTY])</f>
        <v>Family Medicine</v>
      </c>
      <c r="J7396" t="str">
        <f>_xlfn.XLOOKUP(A7396,Table1[CLIENTID],Table1[CLIENTSIZE])</f>
        <v>Small</v>
      </c>
    </row>
    <row r="7397" spans="1:10" x14ac:dyDescent="0.25">
      <c r="A7397">
        <v>1852</v>
      </c>
      <c r="B7397" s="1">
        <v>43087</v>
      </c>
      <c r="C7397">
        <v>7</v>
      </c>
      <c r="D7397">
        <v>0</v>
      </c>
      <c r="E7397">
        <v>0</v>
      </c>
      <c r="F7397">
        <v>0</v>
      </c>
      <c r="H7397" t="str">
        <f>_xlfn.XLOOKUP(A7397,Table1[CLIENTID],Table1[OVERALLSTATUS])</f>
        <v>Live</v>
      </c>
      <c r="I7397" t="str">
        <f>_xlfn.XLOOKUP(A7397,Table1[CLIENTID],Table1[CLIENTSPECIALTY])</f>
        <v>Family Medicine</v>
      </c>
      <c r="J7397" t="str">
        <f>_xlfn.XLOOKUP(A7397,Table1[CLIENTID],Table1[CLIENTSIZE])</f>
        <v>Small</v>
      </c>
    </row>
    <row r="7398" spans="1:10" x14ac:dyDescent="0.25">
      <c r="A7398">
        <v>1907</v>
      </c>
      <c r="B7398" s="1">
        <v>43052</v>
      </c>
      <c r="C7398">
        <v>7</v>
      </c>
      <c r="D7398">
        <v>0</v>
      </c>
      <c r="E7398">
        <v>0</v>
      </c>
      <c r="F7398">
        <v>0</v>
      </c>
      <c r="H7398" t="str">
        <f>_xlfn.XLOOKUP(A7398,Table1[CLIENTID],Table1[OVERALLSTATUS])</f>
        <v>Live</v>
      </c>
      <c r="I7398" t="str">
        <f>_xlfn.XLOOKUP(A7398,Table1[CLIENTID],Table1[CLIENTSPECIALTY])</f>
        <v>Family Medicine</v>
      </c>
      <c r="J7398" t="str">
        <f>_xlfn.XLOOKUP(A7398,Table1[CLIENTID],Table1[CLIENTSIZE])</f>
        <v>Small</v>
      </c>
    </row>
    <row r="7399" spans="1:10" x14ac:dyDescent="0.25">
      <c r="A7399">
        <v>1970</v>
      </c>
      <c r="B7399" s="1">
        <v>43080</v>
      </c>
      <c r="C7399">
        <v>7</v>
      </c>
      <c r="D7399">
        <v>0</v>
      </c>
      <c r="E7399">
        <v>0</v>
      </c>
      <c r="F7399">
        <v>0</v>
      </c>
      <c r="H7399" t="str">
        <f>_xlfn.XLOOKUP(A7399,Table1[CLIENTID],Table1[OVERALLSTATUS])</f>
        <v>Live</v>
      </c>
      <c r="I7399" t="str">
        <f>_xlfn.XLOOKUP(A7399,Table1[CLIENTID],Table1[CLIENTSPECIALTY])</f>
        <v>Family Medicine</v>
      </c>
      <c r="J7399" t="str">
        <f>_xlfn.XLOOKUP(A7399,Table1[CLIENTID],Table1[CLIENTSIZE])</f>
        <v>Small</v>
      </c>
    </row>
    <row r="7400" spans="1:10" x14ac:dyDescent="0.25">
      <c r="A7400">
        <v>2040</v>
      </c>
      <c r="B7400" s="1">
        <v>43066</v>
      </c>
      <c r="C7400">
        <v>7</v>
      </c>
      <c r="D7400">
        <v>0</v>
      </c>
      <c r="E7400">
        <v>0</v>
      </c>
      <c r="F7400">
        <v>0</v>
      </c>
      <c r="H7400" t="str">
        <f>_xlfn.XLOOKUP(A7400,Table1[CLIENTID],Table1[OVERALLSTATUS])</f>
        <v>Live</v>
      </c>
      <c r="I7400" t="str">
        <f>_xlfn.XLOOKUP(A7400,Table1[CLIENTID],Table1[CLIENTSPECIALTY])</f>
        <v>Surgery</v>
      </c>
      <c r="J7400" t="str">
        <f>_xlfn.XLOOKUP(A7400,Table1[CLIENTID],Table1[CLIENTSIZE])</f>
        <v>Small</v>
      </c>
    </row>
    <row r="7401" spans="1:10" x14ac:dyDescent="0.25">
      <c r="A7401">
        <v>2116</v>
      </c>
      <c r="B7401" s="1">
        <v>43087</v>
      </c>
      <c r="C7401">
        <v>7</v>
      </c>
      <c r="D7401">
        <v>0</v>
      </c>
      <c r="E7401">
        <v>0</v>
      </c>
      <c r="F7401">
        <v>0</v>
      </c>
      <c r="H7401" t="str">
        <f>_xlfn.XLOOKUP(A7401,Table1[CLIENTID],Table1[OVERALLSTATUS])</f>
        <v>Live</v>
      </c>
      <c r="I7401" t="str">
        <f>_xlfn.XLOOKUP(A7401,Table1[CLIENTID],Table1[CLIENTSPECIALTY])</f>
        <v>Family Medicine</v>
      </c>
      <c r="J7401" t="str">
        <f>_xlfn.XLOOKUP(A7401,Table1[CLIENTID],Table1[CLIENTSIZE])</f>
        <v>Small</v>
      </c>
    </row>
    <row r="7402" spans="1:10" x14ac:dyDescent="0.25">
      <c r="A7402">
        <v>2117</v>
      </c>
      <c r="B7402" s="1">
        <v>43080</v>
      </c>
      <c r="C7402">
        <v>7</v>
      </c>
      <c r="D7402">
        <v>0</v>
      </c>
      <c r="E7402">
        <v>0</v>
      </c>
      <c r="F7402">
        <v>0</v>
      </c>
      <c r="H7402" t="str">
        <f>_xlfn.XLOOKUP(A7402,Table1[CLIENTID],Table1[OVERALLSTATUS])</f>
        <v>Live</v>
      </c>
      <c r="I7402" t="str">
        <f>_xlfn.XLOOKUP(A7402,Table1[CLIENTID],Table1[CLIENTSPECIALTY])</f>
        <v>Surgery</v>
      </c>
      <c r="J7402" t="str">
        <f>_xlfn.XLOOKUP(A7402,Table1[CLIENTID],Table1[CLIENTSIZE])</f>
        <v>Small</v>
      </c>
    </row>
    <row r="7403" spans="1:10" x14ac:dyDescent="0.25">
      <c r="A7403">
        <v>2118</v>
      </c>
      <c r="B7403" s="1">
        <v>43094</v>
      </c>
      <c r="C7403">
        <v>7</v>
      </c>
      <c r="D7403">
        <v>0</v>
      </c>
      <c r="E7403">
        <v>0</v>
      </c>
      <c r="F7403">
        <v>0</v>
      </c>
      <c r="H7403" t="str">
        <f>_xlfn.XLOOKUP(A7403,Table1[CLIENTID],Table1[OVERALLSTATUS])</f>
        <v>Live</v>
      </c>
      <c r="I7403" t="str">
        <f>_xlfn.XLOOKUP(A7403,Table1[CLIENTID],Table1[CLIENTSPECIALTY])</f>
        <v>Family Medicine</v>
      </c>
      <c r="J7403" t="str">
        <f>_xlfn.XLOOKUP(A7403,Table1[CLIENTID],Table1[CLIENTSIZE])</f>
        <v>Small</v>
      </c>
    </row>
    <row r="7404" spans="1:10" x14ac:dyDescent="0.25">
      <c r="A7404">
        <v>2142</v>
      </c>
      <c r="B7404" s="1">
        <v>43066</v>
      </c>
      <c r="C7404">
        <v>7</v>
      </c>
      <c r="D7404">
        <v>0</v>
      </c>
      <c r="E7404">
        <v>0</v>
      </c>
      <c r="F7404">
        <v>0</v>
      </c>
      <c r="H7404" t="str">
        <f>_xlfn.XLOOKUP(A7404,Table1[CLIENTID],Table1[OVERALLSTATUS])</f>
        <v>Live</v>
      </c>
      <c r="I7404" t="str">
        <f>_xlfn.XLOOKUP(A7404,Table1[CLIENTID],Table1[CLIENTSPECIALTY])</f>
        <v>Family Medicine</v>
      </c>
      <c r="J7404" t="str">
        <f>_xlfn.XLOOKUP(A7404,Table1[CLIENTID],Table1[CLIENTSIZE])</f>
        <v>Small</v>
      </c>
    </row>
    <row r="7405" spans="1:10" x14ac:dyDescent="0.25">
      <c r="A7405">
        <v>2142</v>
      </c>
      <c r="B7405" s="1">
        <v>43108</v>
      </c>
      <c r="C7405">
        <v>7</v>
      </c>
      <c r="D7405">
        <v>0</v>
      </c>
      <c r="E7405">
        <v>1</v>
      </c>
      <c r="F7405">
        <v>0</v>
      </c>
      <c r="H7405" t="str">
        <f>_xlfn.XLOOKUP(A7405,Table1[CLIENTID],Table1[OVERALLSTATUS])</f>
        <v>Live</v>
      </c>
      <c r="I7405" t="str">
        <f>_xlfn.XLOOKUP(A7405,Table1[CLIENTID],Table1[CLIENTSPECIALTY])</f>
        <v>Family Medicine</v>
      </c>
      <c r="J7405" t="str">
        <f>_xlfn.XLOOKUP(A7405,Table1[CLIENTID],Table1[CLIENTSIZE])</f>
        <v>Small</v>
      </c>
    </row>
    <row r="7406" spans="1:10" x14ac:dyDescent="0.25">
      <c r="A7406">
        <v>2143</v>
      </c>
      <c r="B7406" s="1">
        <v>43059</v>
      </c>
      <c r="C7406">
        <v>7</v>
      </c>
      <c r="D7406">
        <v>0</v>
      </c>
      <c r="E7406">
        <v>0</v>
      </c>
      <c r="F7406">
        <v>0</v>
      </c>
      <c r="H7406" t="str">
        <f>_xlfn.XLOOKUP(A7406,Table1[CLIENTID],Table1[OVERALLSTATUS])</f>
        <v>Live</v>
      </c>
      <c r="I7406" t="str">
        <f>_xlfn.XLOOKUP(A7406,Table1[CLIENTID],Table1[CLIENTSPECIALTY])</f>
        <v>Surgery</v>
      </c>
      <c r="J7406" t="str">
        <f>_xlfn.XLOOKUP(A7406,Table1[CLIENTID],Table1[CLIENTSIZE])</f>
        <v>Small</v>
      </c>
    </row>
    <row r="7407" spans="1:10" x14ac:dyDescent="0.25">
      <c r="A7407">
        <v>2143</v>
      </c>
      <c r="B7407" s="1">
        <v>43087</v>
      </c>
      <c r="C7407">
        <v>7</v>
      </c>
      <c r="D7407">
        <v>0</v>
      </c>
      <c r="E7407">
        <v>0</v>
      </c>
      <c r="F7407">
        <v>0</v>
      </c>
      <c r="H7407" t="str">
        <f>_xlfn.XLOOKUP(A7407,Table1[CLIENTID],Table1[OVERALLSTATUS])</f>
        <v>Live</v>
      </c>
      <c r="I7407" t="str">
        <f>_xlfn.XLOOKUP(A7407,Table1[CLIENTID],Table1[CLIENTSPECIALTY])</f>
        <v>Surgery</v>
      </c>
      <c r="J7407" t="str">
        <f>_xlfn.XLOOKUP(A7407,Table1[CLIENTID],Table1[CLIENTSIZE])</f>
        <v>Small</v>
      </c>
    </row>
    <row r="7408" spans="1:10" x14ac:dyDescent="0.25">
      <c r="A7408">
        <v>2200</v>
      </c>
      <c r="B7408" s="1">
        <v>43073</v>
      </c>
      <c r="C7408">
        <v>7</v>
      </c>
      <c r="D7408">
        <v>0</v>
      </c>
      <c r="E7408">
        <v>0</v>
      </c>
      <c r="F7408">
        <v>0</v>
      </c>
      <c r="H7408" t="str">
        <f>_xlfn.XLOOKUP(A7408,Table1[CLIENTID],Table1[OVERALLSTATUS])</f>
        <v>Live</v>
      </c>
      <c r="I7408" t="str">
        <f>_xlfn.XLOOKUP(A7408,Table1[CLIENTID],Table1[CLIENTSPECIALTY])</f>
        <v>Family Medicine</v>
      </c>
      <c r="J7408" t="str">
        <f>_xlfn.XLOOKUP(A7408,Table1[CLIENTID],Table1[CLIENTSIZE])</f>
        <v>Small</v>
      </c>
    </row>
    <row r="7409" spans="1:10" x14ac:dyDescent="0.25">
      <c r="A7409">
        <v>2217</v>
      </c>
      <c r="B7409" s="1">
        <v>43066</v>
      </c>
      <c r="C7409">
        <v>7</v>
      </c>
      <c r="D7409">
        <v>0</v>
      </c>
      <c r="E7409">
        <v>2</v>
      </c>
      <c r="F7409">
        <v>0</v>
      </c>
      <c r="H7409" t="str">
        <f>_xlfn.XLOOKUP(A7409,Table1[CLIENTID],Table1[OVERALLSTATUS])</f>
        <v>Live</v>
      </c>
      <c r="I7409" t="str">
        <f>_xlfn.XLOOKUP(A7409,Table1[CLIENTID],Table1[CLIENTSPECIALTY])</f>
        <v>Surgery</v>
      </c>
      <c r="J7409" t="str">
        <f>_xlfn.XLOOKUP(A7409,Table1[CLIENTID],Table1[CLIENTSIZE])</f>
        <v>Small</v>
      </c>
    </row>
    <row r="7410" spans="1:10" x14ac:dyDescent="0.25">
      <c r="A7410">
        <v>2222</v>
      </c>
      <c r="B7410" s="1">
        <v>43066</v>
      </c>
      <c r="C7410">
        <v>7</v>
      </c>
      <c r="D7410">
        <v>0</v>
      </c>
      <c r="E7410">
        <v>0</v>
      </c>
      <c r="F7410">
        <v>0</v>
      </c>
      <c r="H7410" t="str">
        <f>_xlfn.XLOOKUP(A7410,Table1[CLIENTID],Table1[OVERALLSTATUS])</f>
        <v>Live</v>
      </c>
      <c r="I7410" t="str">
        <f>_xlfn.XLOOKUP(A7410,Table1[CLIENTID],Table1[CLIENTSPECIALTY])</f>
        <v>Surgery</v>
      </c>
      <c r="J7410" t="str">
        <f>_xlfn.XLOOKUP(A7410,Table1[CLIENTID],Table1[CLIENTSIZE])</f>
        <v>Small</v>
      </c>
    </row>
    <row r="7411" spans="1:10" x14ac:dyDescent="0.25">
      <c r="A7411">
        <v>2231</v>
      </c>
      <c r="B7411" s="1">
        <v>43059</v>
      </c>
      <c r="C7411">
        <v>7</v>
      </c>
      <c r="D7411">
        <v>0</v>
      </c>
      <c r="E7411">
        <v>1</v>
      </c>
      <c r="F7411">
        <v>0</v>
      </c>
      <c r="H7411" t="str">
        <f>_xlfn.XLOOKUP(A7411,Table1[CLIENTID],Table1[OVERALLSTATUS])</f>
        <v>Live</v>
      </c>
      <c r="I7411" t="str">
        <f>_xlfn.XLOOKUP(A7411,Table1[CLIENTID],Table1[CLIENTSPECIALTY])</f>
        <v>Surgery</v>
      </c>
      <c r="J7411" t="str">
        <f>_xlfn.XLOOKUP(A7411,Table1[CLIENTID],Table1[CLIENTSIZE])</f>
        <v>Small</v>
      </c>
    </row>
    <row r="7412" spans="1:10" x14ac:dyDescent="0.25">
      <c r="A7412">
        <v>2231</v>
      </c>
      <c r="B7412" s="1">
        <v>43087</v>
      </c>
      <c r="C7412">
        <v>7</v>
      </c>
      <c r="D7412">
        <v>1</v>
      </c>
      <c r="E7412">
        <v>12</v>
      </c>
      <c r="F7412">
        <v>10</v>
      </c>
      <c r="H7412" t="str">
        <f>_xlfn.XLOOKUP(A7412,Table1[CLIENTID],Table1[OVERALLSTATUS])</f>
        <v>Live</v>
      </c>
      <c r="I7412" t="str">
        <f>_xlfn.XLOOKUP(A7412,Table1[CLIENTID],Table1[CLIENTSPECIALTY])</f>
        <v>Surgery</v>
      </c>
      <c r="J7412" t="str">
        <f>_xlfn.XLOOKUP(A7412,Table1[CLIENTID],Table1[CLIENTSIZE])</f>
        <v>Small</v>
      </c>
    </row>
    <row r="7413" spans="1:10" x14ac:dyDescent="0.25">
      <c r="A7413">
        <v>2256</v>
      </c>
      <c r="B7413" s="1">
        <v>43052</v>
      </c>
      <c r="C7413">
        <v>7</v>
      </c>
      <c r="D7413">
        <v>0</v>
      </c>
      <c r="E7413">
        <v>0</v>
      </c>
      <c r="F7413">
        <v>0</v>
      </c>
      <c r="H7413" t="str">
        <f>_xlfn.XLOOKUP(A7413,Table1[CLIENTID],Table1[OVERALLSTATUS])</f>
        <v>Live</v>
      </c>
      <c r="I7413" t="str">
        <f>_xlfn.XLOOKUP(A7413,Table1[CLIENTID],Table1[CLIENTSPECIALTY])</f>
        <v>Surgery</v>
      </c>
      <c r="J7413" t="str">
        <f>_xlfn.XLOOKUP(A7413,Table1[CLIENTID],Table1[CLIENTSIZE])</f>
        <v>Small</v>
      </c>
    </row>
    <row r="7414" spans="1:10" x14ac:dyDescent="0.25">
      <c r="A7414">
        <v>2256</v>
      </c>
      <c r="B7414" s="1">
        <v>43059</v>
      </c>
      <c r="C7414">
        <v>7</v>
      </c>
      <c r="D7414">
        <v>0</v>
      </c>
      <c r="E7414">
        <v>0</v>
      </c>
      <c r="F7414">
        <v>0</v>
      </c>
      <c r="H7414" t="str">
        <f>_xlfn.XLOOKUP(A7414,Table1[CLIENTID],Table1[OVERALLSTATUS])</f>
        <v>Live</v>
      </c>
      <c r="I7414" t="str">
        <f>_xlfn.XLOOKUP(A7414,Table1[CLIENTID],Table1[CLIENTSPECIALTY])</f>
        <v>Surgery</v>
      </c>
      <c r="J7414" t="str">
        <f>_xlfn.XLOOKUP(A7414,Table1[CLIENTID],Table1[CLIENTSIZE])</f>
        <v>Small</v>
      </c>
    </row>
    <row r="7415" spans="1:10" x14ac:dyDescent="0.25">
      <c r="A7415">
        <v>2256</v>
      </c>
      <c r="B7415" s="1">
        <v>43080</v>
      </c>
      <c r="C7415">
        <v>7</v>
      </c>
      <c r="D7415">
        <v>0</v>
      </c>
      <c r="E7415">
        <v>0</v>
      </c>
      <c r="F7415">
        <v>0</v>
      </c>
      <c r="H7415" t="str">
        <f>_xlfn.XLOOKUP(A7415,Table1[CLIENTID],Table1[OVERALLSTATUS])</f>
        <v>Live</v>
      </c>
      <c r="I7415" t="str">
        <f>_xlfn.XLOOKUP(A7415,Table1[CLIENTID],Table1[CLIENTSPECIALTY])</f>
        <v>Surgery</v>
      </c>
      <c r="J7415" t="str">
        <f>_xlfn.XLOOKUP(A7415,Table1[CLIENTID],Table1[CLIENTSIZE])</f>
        <v>Small</v>
      </c>
    </row>
    <row r="7416" spans="1:10" x14ac:dyDescent="0.25">
      <c r="A7416">
        <v>2256</v>
      </c>
      <c r="B7416" s="1">
        <v>43101</v>
      </c>
      <c r="C7416">
        <v>7</v>
      </c>
      <c r="D7416">
        <v>0</v>
      </c>
      <c r="E7416">
        <v>0</v>
      </c>
      <c r="F7416">
        <v>0</v>
      </c>
      <c r="H7416" t="str">
        <f>_xlfn.XLOOKUP(A7416,Table1[CLIENTID],Table1[OVERALLSTATUS])</f>
        <v>Live</v>
      </c>
      <c r="I7416" t="str">
        <f>_xlfn.XLOOKUP(A7416,Table1[CLIENTID],Table1[CLIENTSPECIALTY])</f>
        <v>Surgery</v>
      </c>
      <c r="J7416" t="str">
        <f>_xlfn.XLOOKUP(A7416,Table1[CLIENTID],Table1[CLIENTSIZE])</f>
        <v>Small</v>
      </c>
    </row>
    <row r="7417" spans="1:10" x14ac:dyDescent="0.25">
      <c r="A7417">
        <v>2259</v>
      </c>
      <c r="B7417" s="1">
        <v>43066</v>
      </c>
      <c r="C7417">
        <v>7</v>
      </c>
      <c r="D7417">
        <v>0</v>
      </c>
      <c r="E7417">
        <v>0</v>
      </c>
      <c r="F7417">
        <v>0</v>
      </c>
      <c r="H7417" t="str">
        <f>_xlfn.XLOOKUP(A7417,Table1[CLIENTID],Table1[OVERALLSTATUS])</f>
        <v>Live</v>
      </c>
      <c r="I7417" t="str">
        <f>_xlfn.XLOOKUP(A7417,Table1[CLIENTID],Table1[CLIENTSPECIALTY])</f>
        <v>Surgery</v>
      </c>
      <c r="J7417" t="str">
        <f>_xlfn.XLOOKUP(A7417,Table1[CLIENTID],Table1[CLIENTSIZE])</f>
        <v>Small</v>
      </c>
    </row>
    <row r="7418" spans="1:10" x14ac:dyDescent="0.25">
      <c r="A7418">
        <v>2302</v>
      </c>
      <c r="B7418" s="1">
        <v>43059</v>
      </c>
      <c r="C7418">
        <v>7</v>
      </c>
      <c r="D7418">
        <v>0</v>
      </c>
      <c r="E7418">
        <v>0</v>
      </c>
      <c r="F7418">
        <v>0</v>
      </c>
      <c r="H7418" t="str">
        <f>_xlfn.XLOOKUP(A7418,Table1[CLIENTID],Table1[OVERALLSTATUS])</f>
        <v>Live</v>
      </c>
      <c r="I7418" t="str">
        <f>_xlfn.XLOOKUP(A7418,Table1[CLIENTID],Table1[CLIENTSPECIALTY])</f>
        <v>Surgery</v>
      </c>
      <c r="J7418" t="str">
        <f>_xlfn.XLOOKUP(A7418,Table1[CLIENTID],Table1[CLIENTSIZE])</f>
        <v>Small</v>
      </c>
    </row>
    <row r="7419" spans="1:10" x14ac:dyDescent="0.25">
      <c r="A7419">
        <v>2352</v>
      </c>
      <c r="B7419" s="1">
        <v>43052</v>
      </c>
      <c r="C7419">
        <v>7</v>
      </c>
      <c r="D7419">
        <v>0</v>
      </c>
      <c r="E7419">
        <v>0</v>
      </c>
      <c r="F7419">
        <v>0</v>
      </c>
      <c r="H7419" t="str">
        <f>_xlfn.XLOOKUP(A7419,Table1[CLIENTID],Table1[OVERALLSTATUS])</f>
        <v>Live</v>
      </c>
      <c r="I7419" t="str">
        <f>_xlfn.XLOOKUP(A7419,Table1[CLIENTID],Table1[CLIENTSPECIALTY])</f>
        <v>Family Medicine</v>
      </c>
      <c r="J7419" t="str">
        <f>_xlfn.XLOOKUP(A7419,Table1[CLIENTID],Table1[CLIENTSIZE])</f>
        <v>Small</v>
      </c>
    </row>
    <row r="7420" spans="1:10" x14ac:dyDescent="0.25">
      <c r="A7420">
        <v>2352</v>
      </c>
      <c r="B7420" s="1">
        <v>43073</v>
      </c>
      <c r="C7420">
        <v>7</v>
      </c>
      <c r="D7420">
        <v>0</v>
      </c>
      <c r="E7420">
        <v>11</v>
      </c>
      <c r="F7420">
        <v>0</v>
      </c>
      <c r="H7420" t="str">
        <f>_xlfn.XLOOKUP(A7420,Table1[CLIENTID],Table1[OVERALLSTATUS])</f>
        <v>Live</v>
      </c>
      <c r="I7420" t="str">
        <f>_xlfn.XLOOKUP(A7420,Table1[CLIENTID],Table1[CLIENTSPECIALTY])</f>
        <v>Family Medicine</v>
      </c>
      <c r="J7420" t="str">
        <f>_xlfn.XLOOKUP(A7420,Table1[CLIENTID],Table1[CLIENTSIZE])</f>
        <v>Small</v>
      </c>
    </row>
    <row r="7421" spans="1:10" x14ac:dyDescent="0.25">
      <c r="A7421">
        <v>2396</v>
      </c>
      <c r="B7421" s="1">
        <v>43101</v>
      </c>
      <c r="C7421">
        <v>7</v>
      </c>
      <c r="D7421">
        <v>0</v>
      </c>
      <c r="E7421">
        <v>1</v>
      </c>
      <c r="F7421">
        <v>1</v>
      </c>
      <c r="H7421" t="str">
        <f>_xlfn.XLOOKUP(A7421,Table1[CLIENTID],Table1[OVERALLSTATUS])</f>
        <v>Live</v>
      </c>
      <c r="I7421" t="str">
        <f>_xlfn.XLOOKUP(A7421,Table1[CLIENTID],Table1[CLIENTSPECIALTY])</f>
        <v>Family Medicine</v>
      </c>
      <c r="J7421" t="str">
        <f>_xlfn.XLOOKUP(A7421,Table1[CLIENTID],Table1[CLIENTSIZE])</f>
        <v>Small</v>
      </c>
    </row>
    <row r="7422" spans="1:10" x14ac:dyDescent="0.25">
      <c r="A7422">
        <v>2405</v>
      </c>
      <c r="B7422" s="1">
        <v>43066</v>
      </c>
      <c r="C7422">
        <v>7</v>
      </c>
      <c r="D7422">
        <v>0</v>
      </c>
      <c r="E7422">
        <v>0</v>
      </c>
      <c r="F7422">
        <v>0</v>
      </c>
      <c r="H7422" t="str">
        <f>_xlfn.XLOOKUP(A7422,Table1[CLIENTID],Table1[OVERALLSTATUS])</f>
        <v>Live</v>
      </c>
      <c r="I7422" t="str">
        <f>_xlfn.XLOOKUP(A7422,Table1[CLIENTID],Table1[CLIENTSPECIALTY])</f>
        <v>Surgery</v>
      </c>
      <c r="J7422" t="str">
        <f>_xlfn.XLOOKUP(A7422,Table1[CLIENTID],Table1[CLIENTSIZE])</f>
        <v>Small</v>
      </c>
    </row>
    <row r="7423" spans="1:10" x14ac:dyDescent="0.25">
      <c r="A7423">
        <v>2420</v>
      </c>
      <c r="B7423" s="1">
        <v>43073</v>
      </c>
      <c r="C7423">
        <v>7</v>
      </c>
      <c r="D7423">
        <v>0</v>
      </c>
      <c r="E7423">
        <v>0</v>
      </c>
      <c r="F7423">
        <v>0</v>
      </c>
      <c r="H7423" t="str">
        <f>_xlfn.XLOOKUP(A7423,Table1[CLIENTID],Table1[OVERALLSTATUS])</f>
        <v>Live</v>
      </c>
      <c r="I7423" t="str">
        <f>_xlfn.XLOOKUP(A7423,Table1[CLIENTID],Table1[CLIENTSPECIALTY])</f>
        <v>Family Medicine</v>
      </c>
      <c r="J7423" t="str">
        <f>_xlfn.XLOOKUP(A7423,Table1[CLIENTID],Table1[CLIENTSIZE])</f>
        <v>Small</v>
      </c>
    </row>
    <row r="7424" spans="1:10" x14ac:dyDescent="0.25">
      <c r="A7424">
        <v>2420</v>
      </c>
      <c r="B7424" s="1">
        <v>43087</v>
      </c>
      <c r="C7424">
        <v>7</v>
      </c>
      <c r="D7424">
        <v>0</v>
      </c>
      <c r="E7424">
        <v>0</v>
      </c>
      <c r="F7424">
        <v>0</v>
      </c>
      <c r="H7424" t="str">
        <f>_xlfn.XLOOKUP(A7424,Table1[CLIENTID],Table1[OVERALLSTATUS])</f>
        <v>Live</v>
      </c>
      <c r="I7424" t="str">
        <f>_xlfn.XLOOKUP(A7424,Table1[CLIENTID],Table1[CLIENTSPECIALTY])</f>
        <v>Family Medicine</v>
      </c>
      <c r="J7424" t="str">
        <f>_xlfn.XLOOKUP(A7424,Table1[CLIENTID],Table1[CLIENTSIZE])</f>
        <v>Small</v>
      </c>
    </row>
    <row r="7425" spans="1:10" x14ac:dyDescent="0.25">
      <c r="A7425">
        <v>2420</v>
      </c>
      <c r="B7425" s="1">
        <v>43094</v>
      </c>
      <c r="C7425">
        <v>7</v>
      </c>
      <c r="D7425">
        <v>0</v>
      </c>
      <c r="E7425">
        <v>0</v>
      </c>
      <c r="F7425">
        <v>0</v>
      </c>
      <c r="H7425" t="str">
        <f>_xlfn.XLOOKUP(A7425,Table1[CLIENTID],Table1[OVERALLSTATUS])</f>
        <v>Live</v>
      </c>
      <c r="I7425" t="str">
        <f>_xlfn.XLOOKUP(A7425,Table1[CLIENTID],Table1[CLIENTSPECIALTY])</f>
        <v>Family Medicine</v>
      </c>
      <c r="J7425" t="str">
        <f>_xlfn.XLOOKUP(A7425,Table1[CLIENTID],Table1[CLIENTSIZE])</f>
        <v>Small</v>
      </c>
    </row>
    <row r="7426" spans="1:10" x14ac:dyDescent="0.25">
      <c r="A7426">
        <v>2428</v>
      </c>
      <c r="B7426" s="1">
        <v>43080</v>
      </c>
      <c r="C7426">
        <v>7</v>
      </c>
      <c r="D7426">
        <v>0</v>
      </c>
      <c r="E7426">
        <v>0</v>
      </c>
      <c r="F7426">
        <v>0</v>
      </c>
      <c r="H7426" t="str">
        <f>_xlfn.XLOOKUP(A7426,Table1[CLIENTID],Table1[OVERALLSTATUS])</f>
        <v>Live</v>
      </c>
      <c r="I7426" t="str">
        <f>_xlfn.XLOOKUP(A7426,Table1[CLIENTID],Table1[CLIENTSPECIALTY])</f>
        <v>Family Medicine</v>
      </c>
      <c r="J7426" t="str">
        <f>_xlfn.XLOOKUP(A7426,Table1[CLIENTID],Table1[CLIENTSIZE])</f>
        <v>Small</v>
      </c>
    </row>
    <row r="7427" spans="1:10" x14ac:dyDescent="0.25">
      <c r="A7427">
        <v>2448</v>
      </c>
      <c r="B7427" s="1">
        <v>43073</v>
      </c>
      <c r="C7427">
        <v>7</v>
      </c>
      <c r="D7427">
        <v>1</v>
      </c>
      <c r="E7427">
        <v>0</v>
      </c>
      <c r="F7427">
        <v>0</v>
      </c>
      <c r="H7427" t="str">
        <f>_xlfn.XLOOKUP(A7427,Table1[CLIENTID],Table1[OVERALLSTATUS])</f>
        <v>Live</v>
      </c>
      <c r="I7427" t="str">
        <f>_xlfn.XLOOKUP(A7427,Table1[CLIENTID],Table1[CLIENTSPECIALTY])</f>
        <v>Family Medicine</v>
      </c>
      <c r="J7427" t="str">
        <f>_xlfn.XLOOKUP(A7427,Table1[CLIENTID],Table1[CLIENTSIZE])</f>
        <v>Small</v>
      </c>
    </row>
    <row r="7428" spans="1:10" x14ac:dyDescent="0.25">
      <c r="A7428">
        <v>2452</v>
      </c>
      <c r="B7428" s="1">
        <v>43080</v>
      </c>
      <c r="C7428">
        <v>7</v>
      </c>
      <c r="D7428">
        <v>4</v>
      </c>
      <c r="E7428">
        <v>0</v>
      </c>
      <c r="F7428">
        <v>0</v>
      </c>
      <c r="H7428" t="str">
        <f>_xlfn.XLOOKUP(A7428,Table1[CLIENTID],Table1[OVERALLSTATUS])</f>
        <v>Live</v>
      </c>
      <c r="I7428" t="str">
        <f>_xlfn.XLOOKUP(A7428,Table1[CLIENTID],Table1[CLIENTSPECIALTY])</f>
        <v>Surgery</v>
      </c>
      <c r="J7428" t="str">
        <f>_xlfn.XLOOKUP(A7428,Table1[CLIENTID],Table1[CLIENTSIZE])</f>
        <v>Small</v>
      </c>
    </row>
    <row r="7429" spans="1:10" x14ac:dyDescent="0.25">
      <c r="A7429">
        <v>2465</v>
      </c>
      <c r="B7429" s="1">
        <v>43073</v>
      </c>
      <c r="C7429">
        <v>7</v>
      </c>
      <c r="D7429">
        <v>0</v>
      </c>
      <c r="E7429">
        <v>0</v>
      </c>
      <c r="F7429">
        <v>0</v>
      </c>
      <c r="H7429" t="str">
        <f>_xlfn.XLOOKUP(A7429,Table1[CLIENTID],Table1[OVERALLSTATUS])</f>
        <v>Live</v>
      </c>
      <c r="I7429" t="str">
        <f>_xlfn.XLOOKUP(A7429,Table1[CLIENTID],Table1[CLIENTSPECIALTY])</f>
        <v>Family Medicine</v>
      </c>
      <c r="J7429" t="str">
        <f>_xlfn.XLOOKUP(A7429,Table1[CLIENTID],Table1[CLIENTSIZE])</f>
        <v>Small</v>
      </c>
    </row>
    <row r="7430" spans="1:10" x14ac:dyDescent="0.25">
      <c r="A7430">
        <v>2502</v>
      </c>
      <c r="B7430" s="1">
        <v>43059</v>
      </c>
      <c r="C7430">
        <v>7</v>
      </c>
      <c r="D7430">
        <v>0</v>
      </c>
      <c r="E7430">
        <v>0</v>
      </c>
      <c r="F7430">
        <v>0</v>
      </c>
      <c r="H7430" t="str">
        <f>_xlfn.XLOOKUP(A7430,Table1[CLIENTID],Table1[OVERALLSTATUS])</f>
        <v>Live</v>
      </c>
      <c r="I7430" t="str">
        <f>_xlfn.XLOOKUP(A7430,Table1[CLIENTID],Table1[CLIENTSPECIALTY])</f>
        <v>Surgery</v>
      </c>
      <c r="J7430" t="str">
        <f>_xlfn.XLOOKUP(A7430,Table1[CLIENTID],Table1[CLIENTSIZE])</f>
        <v>Small</v>
      </c>
    </row>
    <row r="7431" spans="1:10" x14ac:dyDescent="0.25">
      <c r="A7431">
        <v>2502</v>
      </c>
      <c r="B7431" s="1">
        <v>43073</v>
      </c>
      <c r="C7431">
        <v>7</v>
      </c>
      <c r="D7431">
        <v>0</v>
      </c>
      <c r="E7431">
        <v>0</v>
      </c>
      <c r="F7431">
        <v>0</v>
      </c>
      <c r="H7431" t="str">
        <f>_xlfn.XLOOKUP(A7431,Table1[CLIENTID],Table1[OVERALLSTATUS])</f>
        <v>Live</v>
      </c>
      <c r="I7431" t="str">
        <f>_xlfn.XLOOKUP(A7431,Table1[CLIENTID],Table1[CLIENTSPECIALTY])</f>
        <v>Surgery</v>
      </c>
      <c r="J7431" t="str">
        <f>_xlfn.XLOOKUP(A7431,Table1[CLIENTID],Table1[CLIENTSIZE])</f>
        <v>Small</v>
      </c>
    </row>
    <row r="7432" spans="1:10" x14ac:dyDescent="0.25">
      <c r="A7432">
        <v>2502</v>
      </c>
      <c r="B7432" s="1">
        <v>43080</v>
      </c>
      <c r="C7432">
        <v>7</v>
      </c>
      <c r="D7432">
        <v>0</v>
      </c>
      <c r="E7432">
        <v>0</v>
      </c>
      <c r="F7432">
        <v>0</v>
      </c>
      <c r="H7432" t="str">
        <f>_xlfn.XLOOKUP(A7432,Table1[CLIENTID],Table1[OVERALLSTATUS])</f>
        <v>Live</v>
      </c>
      <c r="I7432" t="str">
        <f>_xlfn.XLOOKUP(A7432,Table1[CLIENTID],Table1[CLIENTSPECIALTY])</f>
        <v>Surgery</v>
      </c>
      <c r="J7432" t="str">
        <f>_xlfn.XLOOKUP(A7432,Table1[CLIENTID],Table1[CLIENTSIZE])</f>
        <v>Small</v>
      </c>
    </row>
    <row r="7433" spans="1:10" x14ac:dyDescent="0.25">
      <c r="A7433">
        <v>2515</v>
      </c>
      <c r="B7433" s="1">
        <v>43108</v>
      </c>
      <c r="C7433">
        <v>7</v>
      </c>
      <c r="D7433">
        <v>0</v>
      </c>
      <c r="E7433">
        <v>0</v>
      </c>
      <c r="F7433">
        <v>0</v>
      </c>
      <c r="H7433" t="str">
        <f>_xlfn.XLOOKUP(A7433,Table1[CLIENTID],Table1[OVERALLSTATUS])</f>
        <v>Live</v>
      </c>
      <c r="I7433" t="str">
        <f>_xlfn.XLOOKUP(A7433,Table1[CLIENTID],Table1[CLIENTSPECIALTY])</f>
        <v>Surgery</v>
      </c>
      <c r="J7433" t="str">
        <f>_xlfn.XLOOKUP(A7433,Table1[CLIENTID],Table1[CLIENTSIZE])</f>
        <v>Small</v>
      </c>
    </row>
    <row r="7434" spans="1:10" x14ac:dyDescent="0.25">
      <c r="A7434">
        <v>2517</v>
      </c>
      <c r="B7434" s="1">
        <v>43087</v>
      </c>
      <c r="C7434">
        <v>7</v>
      </c>
      <c r="D7434">
        <v>27</v>
      </c>
      <c r="E7434">
        <v>0</v>
      </c>
      <c r="F7434">
        <v>0</v>
      </c>
      <c r="H7434" t="str">
        <f>_xlfn.XLOOKUP(A7434,Table1[CLIENTID],Table1[OVERALLSTATUS])</f>
        <v>Live</v>
      </c>
      <c r="I7434" t="str">
        <f>_xlfn.XLOOKUP(A7434,Table1[CLIENTID],Table1[CLIENTSPECIALTY])</f>
        <v>Surgery</v>
      </c>
      <c r="J7434" t="str">
        <f>_xlfn.XLOOKUP(A7434,Table1[CLIENTID],Table1[CLIENTSIZE])</f>
        <v>Small</v>
      </c>
    </row>
    <row r="7435" spans="1:10" x14ac:dyDescent="0.25">
      <c r="A7435">
        <v>2567</v>
      </c>
      <c r="B7435" s="1">
        <v>43080</v>
      </c>
      <c r="C7435">
        <v>7</v>
      </c>
      <c r="D7435">
        <v>0</v>
      </c>
      <c r="E7435">
        <v>1</v>
      </c>
      <c r="F7435">
        <v>0</v>
      </c>
      <c r="H7435" t="str">
        <f>_xlfn.XLOOKUP(A7435,Table1[CLIENTID],Table1[OVERALLSTATUS])</f>
        <v>Live</v>
      </c>
      <c r="I7435" t="str">
        <f>_xlfn.XLOOKUP(A7435,Table1[CLIENTID],Table1[CLIENTSPECIALTY])</f>
        <v>Family Medicine</v>
      </c>
      <c r="J7435" t="str">
        <f>_xlfn.XLOOKUP(A7435,Table1[CLIENTID],Table1[CLIENTSIZE])</f>
        <v>Small</v>
      </c>
    </row>
    <row r="7436" spans="1:10" x14ac:dyDescent="0.25">
      <c r="A7436">
        <v>2571</v>
      </c>
      <c r="B7436" s="1">
        <v>43066</v>
      </c>
      <c r="C7436">
        <v>7</v>
      </c>
      <c r="D7436">
        <v>0</v>
      </c>
      <c r="E7436">
        <v>2</v>
      </c>
      <c r="F7436">
        <v>1</v>
      </c>
      <c r="H7436" t="str">
        <f>_xlfn.XLOOKUP(A7436,Table1[CLIENTID],Table1[OVERALLSTATUS])</f>
        <v>Live</v>
      </c>
      <c r="I7436" t="str">
        <f>_xlfn.XLOOKUP(A7436,Table1[CLIENTID],Table1[CLIENTSPECIALTY])</f>
        <v>Surgery</v>
      </c>
      <c r="J7436" t="str">
        <f>_xlfn.XLOOKUP(A7436,Table1[CLIENTID],Table1[CLIENTSIZE])</f>
        <v>Small</v>
      </c>
    </row>
    <row r="7437" spans="1:10" x14ac:dyDescent="0.25">
      <c r="A7437">
        <v>2591</v>
      </c>
      <c r="B7437" s="1">
        <v>43080</v>
      </c>
      <c r="C7437">
        <v>7</v>
      </c>
      <c r="D7437">
        <v>4</v>
      </c>
      <c r="E7437">
        <v>0</v>
      </c>
      <c r="F7437">
        <v>0</v>
      </c>
      <c r="H7437" t="str">
        <f>_xlfn.XLOOKUP(A7437,Table1[CLIENTID],Table1[OVERALLSTATUS])</f>
        <v>Live</v>
      </c>
      <c r="I7437" t="str">
        <f>_xlfn.XLOOKUP(A7437,Table1[CLIENTID],Table1[CLIENTSPECIALTY])</f>
        <v>Surgery</v>
      </c>
      <c r="J7437" t="str">
        <f>_xlfn.XLOOKUP(A7437,Table1[CLIENTID],Table1[CLIENTSIZE])</f>
        <v>Small</v>
      </c>
    </row>
    <row r="7438" spans="1:10" x14ac:dyDescent="0.25">
      <c r="A7438">
        <v>2591</v>
      </c>
      <c r="B7438" s="1">
        <v>43108</v>
      </c>
      <c r="C7438">
        <v>7</v>
      </c>
      <c r="D7438">
        <v>7</v>
      </c>
      <c r="E7438">
        <v>2</v>
      </c>
      <c r="F7438">
        <v>2</v>
      </c>
      <c r="H7438" t="str">
        <f>_xlfn.XLOOKUP(A7438,Table1[CLIENTID],Table1[OVERALLSTATUS])</f>
        <v>Live</v>
      </c>
      <c r="I7438" t="str">
        <f>_xlfn.XLOOKUP(A7438,Table1[CLIENTID],Table1[CLIENTSPECIALTY])</f>
        <v>Surgery</v>
      </c>
      <c r="J7438" t="str">
        <f>_xlfn.XLOOKUP(A7438,Table1[CLIENTID],Table1[CLIENTSIZE])</f>
        <v>Small</v>
      </c>
    </row>
    <row r="7439" spans="1:10" x14ac:dyDescent="0.25">
      <c r="A7439">
        <v>2605</v>
      </c>
      <c r="B7439" s="1">
        <v>43101</v>
      </c>
      <c r="C7439">
        <v>7</v>
      </c>
      <c r="D7439">
        <v>2</v>
      </c>
      <c r="E7439">
        <v>1</v>
      </c>
      <c r="F7439">
        <v>0</v>
      </c>
      <c r="H7439" t="str">
        <f>_xlfn.XLOOKUP(A7439,Table1[CLIENTID],Table1[OVERALLSTATUS])</f>
        <v>Live</v>
      </c>
      <c r="I7439" t="str">
        <f>_xlfn.XLOOKUP(A7439,Table1[CLIENTID],Table1[CLIENTSPECIALTY])</f>
        <v>Surgery</v>
      </c>
      <c r="J7439" t="str">
        <f>_xlfn.XLOOKUP(A7439,Table1[CLIENTID],Table1[CLIENTSIZE])</f>
        <v>Small</v>
      </c>
    </row>
    <row r="7440" spans="1:10" x14ac:dyDescent="0.25">
      <c r="A7440">
        <v>2620</v>
      </c>
      <c r="B7440" s="1">
        <v>43101</v>
      </c>
      <c r="C7440">
        <v>7</v>
      </c>
      <c r="D7440">
        <v>0</v>
      </c>
      <c r="E7440">
        <v>0</v>
      </c>
      <c r="F7440">
        <v>0</v>
      </c>
      <c r="H7440" t="str">
        <f>_xlfn.XLOOKUP(A7440,Table1[CLIENTID],Table1[OVERALLSTATUS])</f>
        <v>Live</v>
      </c>
      <c r="I7440" t="str">
        <f>_xlfn.XLOOKUP(A7440,Table1[CLIENTID],Table1[CLIENTSPECIALTY])</f>
        <v>Surgery</v>
      </c>
      <c r="J7440" t="str">
        <f>_xlfn.XLOOKUP(A7440,Table1[CLIENTID],Table1[CLIENTSIZE])</f>
        <v>Small</v>
      </c>
    </row>
    <row r="7441" spans="1:10" x14ac:dyDescent="0.25">
      <c r="A7441">
        <v>2631</v>
      </c>
      <c r="B7441" s="1">
        <v>43059</v>
      </c>
      <c r="C7441">
        <v>7</v>
      </c>
      <c r="D7441">
        <v>0</v>
      </c>
      <c r="E7441">
        <v>0</v>
      </c>
      <c r="F7441">
        <v>0</v>
      </c>
      <c r="H7441" t="str">
        <f>_xlfn.XLOOKUP(A7441,Table1[CLIENTID],Table1[OVERALLSTATUS])</f>
        <v>Live</v>
      </c>
      <c r="I7441" t="str">
        <f>_xlfn.XLOOKUP(A7441,Table1[CLIENTID],Table1[CLIENTSPECIALTY])</f>
        <v>Surgery</v>
      </c>
      <c r="J7441" t="str">
        <f>_xlfn.XLOOKUP(A7441,Table1[CLIENTID],Table1[CLIENTSIZE])</f>
        <v>Small</v>
      </c>
    </row>
    <row r="7442" spans="1:10" x14ac:dyDescent="0.25">
      <c r="A7442">
        <v>2717</v>
      </c>
      <c r="B7442" s="1">
        <v>43080</v>
      </c>
      <c r="C7442">
        <v>7</v>
      </c>
      <c r="D7442">
        <v>0</v>
      </c>
      <c r="E7442">
        <v>0</v>
      </c>
      <c r="F7442">
        <v>0</v>
      </c>
      <c r="H7442" t="str">
        <f>_xlfn.XLOOKUP(A7442,Table1[CLIENTID],Table1[OVERALLSTATUS])</f>
        <v>Live</v>
      </c>
      <c r="I7442" t="str">
        <f>_xlfn.XLOOKUP(A7442,Table1[CLIENTID],Table1[CLIENTSPECIALTY])</f>
        <v>Surgery</v>
      </c>
      <c r="J7442" t="str">
        <f>_xlfn.XLOOKUP(A7442,Table1[CLIENTID],Table1[CLIENTSIZE])</f>
        <v>Small</v>
      </c>
    </row>
    <row r="7443" spans="1:10" x14ac:dyDescent="0.25">
      <c r="A7443">
        <v>2732</v>
      </c>
      <c r="B7443" s="1">
        <v>43108</v>
      </c>
      <c r="C7443">
        <v>7</v>
      </c>
      <c r="D7443">
        <v>0</v>
      </c>
      <c r="E7443">
        <v>1</v>
      </c>
      <c r="F7443">
        <v>0</v>
      </c>
      <c r="H7443" t="str">
        <f>_xlfn.XLOOKUP(A7443,Table1[CLIENTID],Table1[OVERALLSTATUS])</f>
        <v>Live</v>
      </c>
      <c r="I7443" t="str">
        <f>_xlfn.XLOOKUP(A7443,Table1[CLIENTID],Table1[CLIENTSPECIALTY])</f>
        <v>Surgery</v>
      </c>
      <c r="J7443" t="str">
        <f>_xlfn.XLOOKUP(A7443,Table1[CLIENTID],Table1[CLIENTSIZE])</f>
        <v>Small</v>
      </c>
    </row>
    <row r="7444" spans="1:10" x14ac:dyDescent="0.25">
      <c r="A7444">
        <v>2783</v>
      </c>
      <c r="B7444" s="1">
        <v>43080</v>
      </c>
      <c r="C7444">
        <v>7</v>
      </c>
      <c r="D7444">
        <v>0</v>
      </c>
      <c r="E7444">
        <v>0</v>
      </c>
      <c r="F7444">
        <v>0</v>
      </c>
      <c r="H7444" t="str">
        <f>_xlfn.XLOOKUP(A7444,Table1[CLIENTID],Table1[OVERALLSTATUS])</f>
        <v>Live</v>
      </c>
      <c r="I7444" t="str">
        <f>_xlfn.XLOOKUP(A7444,Table1[CLIENTID],Table1[CLIENTSPECIALTY])</f>
        <v>Family Medicine</v>
      </c>
      <c r="J7444" t="str">
        <f>_xlfn.XLOOKUP(A7444,Table1[CLIENTID],Table1[CLIENTSIZE])</f>
        <v>Small</v>
      </c>
    </row>
    <row r="7445" spans="1:10" x14ac:dyDescent="0.25">
      <c r="A7445">
        <v>2783</v>
      </c>
      <c r="B7445" s="1">
        <v>43108</v>
      </c>
      <c r="C7445">
        <v>7</v>
      </c>
      <c r="D7445">
        <v>0</v>
      </c>
      <c r="E7445">
        <v>0</v>
      </c>
      <c r="F7445">
        <v>0</v>
      </c>
      <c r="H7445" t="str">
        <f>_xlfn.XLOOKUP(A7445,Table1[CLIENTID],Table1[OVERALLSTATUS])</f>
        <v>Live</v>
      </c>
      <c r="I7445" t="str">
        <f>_xlfn.XLOOKUP(A7445,Table1[CLIENTID],Table1[CLIENTSPECIALTY])</f>
        <v>Family Medicine</v>
      </c>
      <c r="J7445" t="str">
        <f>_xlfn.XLOOKUP(A7445,Table1[CLIENTID],Table1[CLIENTSIZE])</f>
        <v>Small</v>
      </c>
    </row>
    <row r="7446" spans="1:10" x14ac:dyDescent="0.25">
      <c r="A7446">
        <v>2797</v>
      </c>
      <c r="B7446" s="1">
        <v>43066</v>
      </c>
      <c r="C7446">
        <v>7</v>
      </c>
      <c r="D7446">
        <v>1</v>
      </c>
      <c r="E7446">
        <v>0</v>
      </c>
      <c r="F7446">
        <v>0</v>
      </c>
      <c r="H7446" t="str">
        <f>_xlfn.XLOOKUP(A7446,Table1[CLIENTID],Table1[OVERALLSTATUS])</f>
        <v>Live</v>
      </c>
      <c r="I7446" t="str">
        <f>_xlfn.XLOOKUP(A7446,Table1[CLIENTID],Table1[CLIENTSPECIALTY])</f>
        <v>Surgery</v>
      </c>
      <c r="J7446" t="str">
        <f>_xlfn.XLOOKUP(A7446,Table1[CLIENTID],Table1[CLIENTSIZE])</f>
        <v>Small</v>
      </c>
    </row>
    <row r="7447" spans="1:10" x14ac:dyDescent="0.25">
      <c r="A7447">
        <v>2811</v>
      </c>
      <c r="B7447" s="1">
        <v>43052</v>
      </c>
      <c r="C7447">
        <v>7</v>
      </c>
      <c r="D7447">
        <v>2</v>
      </c>
      <c r="E7447">
        <v>0</v>
      </c>
      <c r="F7447">
        <v>0</v>
      </c>
      <c r="H7447" t="str">
        <f>_xlfn.XLOOKUP(A7447,Table1[CLIENTID],Table1[OVERALLSTATUS])</f>
        <v>Live</v>
      </c>
      <c r="I7447" t="str">
        <f>_xlfn.XLOOKUP(A7447,Table1[CLIENTID],Table1[CLIENTSPECIALTY])</f>
        <v>Surgery</v>
      </c>
      <c r="J7447" t="str">
        <f>_xlfn.XLOOKUP(A7447,Table1[CLIENTID],Table1[CLIENTSIZE])</f>
        <v>Small</v>
      </c>
    </row>
    <row r="7448" spans="1:10" x14ac:dyDescent="0.25">
      <c r="A7448">
        <v>2829</v>
      </c>
      <c r="B7448" s="1">
        <v>43101</v>
      </c>
      <c r="C7448">
        <v>7</v>
      </c>
      <c r="D7448">
        <v>0</v>
      </c>
      <c r="E7448">
        <v>0</v>
      </c>
      <c r="F7448">
        <v>0</v>
      </c>
      <c r="H7448" t="str">
        <f>_xlfn.XLOOKUP(A7448,Table1[CLIENTID],Table1[OVERALLSTATUS])</f>
        <v>Live</v>
      </c>
      <c r="I7448" t="str">
        <f>_xlfn.XLOOKUP(A7448,Table1[CLIENTID],Table1[CLIENTSPECIALTY])</f>
        <v>Surgery</v>
      </c>
      <c r="J7448" t="str">
        <f>_xlfn.XLOOKUP(A7448,Table1[CLIENTID],Table1[CLIENTSIZE])</f>
        <v>Small</v>
      </c>
    </row>
    <row r="7449" spans="1:10" x14ac:dyDescent="0.25">
      <c r="A7449">
        <v>2841</v>
      </c>
      <c r="B7449" s="1">
        <v>43059</v>
      </c>
      <c r="C7449">
        <v>7</v>
      </c>
      <c r="D7449">
        <v>0</v>
      </c>
      <c r="E7449">
        <v>0</v>
      </c>
      <c r="F7449">
        <v>0</v>
      </c>
      <c r="H7449" t="str">
        <f>_xlfn.XLOOKUP(A7449,Table1[CLIENTID],Table1[OVERALLSTATUS])</f>
        <v>Live</v>
      </c>
      <c r="I7449" t="str">
        <f>_xlfn.XLOOKUP(A7449,Table1[CLIENTID],Table1[CLIENTSPECIALTY])</f>
        <v>Surgery</v>
      </c>
      <c r="J7449" t="str">
        <f>_xlfn.XLOOKUP(A7449,Table1[CLIENTID],Table1[CLIENTSIZE])</f>
        <v>Small</v>
      </c>
    </row>
    <row r="7450" spans="1:10" x14ac:dyDescent="0.25">
      <c r="A7450">
        <v>2841</v>
      </c>
      <c r="B7450" s="1">
        <v>43087</v>
      </c>
      <c r="C7450">
        <v>7</v>
      </c>
      <c r="D7450">
        <v>0</v>
      </c>
      <c r="E7450">
        <v>0</v>
      </c>
      <c r="F7450">
        <v>0</v>
      </c>
      <c r="H7450" t="str">
        <f>_xlfn.XLOOKUP(A7450,Table1[CLIENTID],Table1[OVERALLSTATUS])</f>
        <v>Live</v>
      </c>
      <c r="I7450" t="str">
        <f>_xlfn.XLOOKUP(A7450,Table1[CLIENTID],Table1[CLIENTSPECIALTY])</f>
        <v>Surgery</v>
      </c>
      <c r="J7450" t="str">
        <f>_xlfn.XLOOKUP(A7450,Table1[CLIENTID],Table1[CLIENTSIZE])</f>
        <v>Small</v>
      </c>
    </row>
    <row r="7451" spans="1:10" x14ac:dyDescent="0.25">
      <c r="A7451">
        <v>2841</v>
      </c>
      <c r="B7451" s="1">
        <v>43101</v>
      </c>
      <c r="C7451">
        <v>7</v>
      </c>
      <c r="D7451">
        <v>0</v>
      </c>
      <c r="E7451">
        <v>0</v>
      </c>
      <c r="F7451">
        <v>0</v>
      </c>
      <c r="H7451" t="str">
        <f>_xlfn.XLOOKUP(A7451,Table1[CLIENTID],Table1[OVERALLSTATUS])</f>
        <v>Live</v>
      </c>
      <c r="I7451" t="str">
        <f>_xlfn.XLOOKUP(A7451,Table1[CLIENTID],Table1[CLIENTSPECIALTY])</f>
        <v>Surgery</v>
      </c>
      <c r="J7451" t="str">
        <f>_xlfn.XLOOKUP(A7451,Table1[CLIENTID],Table1[CLIENTSIZE])</f>
        <v>Small</v>
      </c>
    </row>
    <row r="7452" spans="1:10" x14ac:dyDescent="0.25">
      <c r="A7452">
        <v>2848</v>
      </c>
      <c r="B7452" s="1">
        <v>43101</v>
      </c>
      <c r="C7452">
        <v>7</v>
      </c>
      <c r="D7452">
        <v>0</v>
      </c>
      <c r="E7452">
        <v>0</v>
      </c>
      <c r="F7452">
        <v>0</v>
      </c>
      <c r="H7452" t="str">
        <f>_xlfn.XLOOKUP(A7452,Table1[CLIENTID],Table1[OVERALLSTATUS])</f>
        <v>Live</v>
      </c>
      <c r="I7452" t="str">
        <f>_xlfn.XLOOKUP(A7452,Table1[CLIENTID],Table1[CLIENTSPECIALTY])</f>
        <v>Surgery</v>
      </c>
      <c r="J7452" t="str">
        <f>_xlfn.XLOOKUP(A7452,Table1[CLIENTID],Table1[CLIENTSIZE])</f>
        <v>Small</v>
      </c>
    </row>
    <row r="7453" spans="1:10" x14ac:dyDescent="0.25">
      <c r="A7453">
        <v>2863</v>
      </c>
      <c r="B7453" s="1">
        <v>43108</v>
      </c>
      <c r="C7453">
        <v>7</v>
      </c>
      <c r="D7453">
        <v>0</v>
      </c>
      <c r="E7453">
        <v>0</v>
      </c>
      <c r="F7453">
        <v>0</v>
      </c>
      <c r="H7453" t="str">
        <f>_xlfn.XLOOKUP(A7453,Table1[CLIENTID],Table1[OVERALLSTATUS])</f>
        <v>Live</v>
      </c>
      <c r="I7453" t="str">
        <f>_xlfn.XLOOKUP(A7453,Table1[CLIENTID],Table1[CLIENTSPECIALTY])</f>
        <v>Surgery</v>
      </c>
      <c r="J7453" t="str">
        <f>_xlfn.XLOOKUP(A7453,Table1[CLIENTID],Table1[CLIENTSIZE])</f>
        <v>Small</v>
      </c>
    </row>
    <row r="7454" spans="1:10" x14ac:dyDescent="0.25">
      <c r="A7454">
        <v>2934</v>
      </c>
      <c r="B7454" s="1">
        <v>43066</v>
      </c>
      <c r="C7454">
        <v>7</v>
      </c>
      <c r="D7454">
        <v>3</v>
      </c>
      <c r="E7454">
        <v>0</v>
      </c>
      <c r="F7454">
        <v>0</v>
      </c>
      <c r="H7454" t="str">
        <f>_xlfn.XLOOKUP(A7454,Table1[CLIENTID],Table1[OVERALLSTATUS])</f>
        <v>Live</v>
      </c>
      <c r="I7454" t="str">
        <f>_xlfn.XLOOKUP(A7454,Table1[CLIENTID],Table1[CLIENTSPECIALTY])</f>
        <v>Surgery</v>
      </c>
      <c r="J7454" t="str">
        <f>_xlfn.XLOOKUP(A7454,Table1[CLIENTID],Table1[CLIENTSIZE])</f>
        <v>Small</v>
      </c>
    </row>
    <row r="7455" spans="1:10" x14ac:dyDescent="0.25">
      <c r="A7455">
        <v>2941</v>
      </c>
      <c r="B7455" s="1">
        <v>43108</v>
      </c>
      <c r="C7455">
        <v>7</v>
      </c>
      <c r="D7455">
        <v>0</v>
      </c>
      <c r="E7455">
        <v>0</v>
      </c>
      <c r="F7455">
        <v>0</v>
      </c>
      <c r="H7455" t="str">
        <f>_xlfn.XLOOKUP(A7455,Table1[CLIENTID],Table1[OVERALLSTATUS])</f>
        <v>Live</v>
      </c>
      <c r="I7455" t="str">
        <f>_xlfn.XLOOKUP(A7455,Table1[CLIENTID],Table1[CLIENTSPECIALTY])</f>
        <v>Surgery</v>
      </c>
      <c r="J7455" t="str">
        <f>_xlfn.XLOOKUP(A7455,Table1[CLIENTID],Table1[CLIENTSIZE])</f>
        <v>Small</v>
      </c>
    </row>
    <row r="7456" spans="1:10" x14ac:dyDescent="0.25">
      <c r="A7456">
        <v>2953</v>
      </c>
      <c r="B7456" s="1">
        <v>43073</v>
      </c>
      <c r="C7456">
        <v>7</v>
      </c>
      <c r="D7456">
        <v>11</v>
      </c>
      <c r="E7456">
        <v>2</v>
      </c>
      <c r="F7456">
        <v>0</v>
      </c>
      <c r="H7456" t="str">
        <f>_xlfn.XLOOKUP(A7456,Table1[CLIENTID],Table1[OVERALLSTATUS])</f>
        <v>Live</v>
      </c>
      <c r="I7456" t="str">
        <f>_xlfn.XLOOKUP(A7456,Table1[CLIENTID],Table1[CLIENTSPECIALTY])</f>
        <v>Surgery</v>
      </c>
      <c r="J7456" t="str">
        <f>_xlfn.XLOOKUP(A7456,Table1[CLIENTID],Table1[CLIENTSIZE])</f>
        <v>Small</v>
      </c>
    </row>
    <row r="7457" spans="1:10" x14ac:dyDescent="0.25">
      <c r="A7457">
        <v>2980</v>
      </c>
      <c r="B7457" s="1">
        <v>43101</v>
      </c>
      <c r="C7457">
        <v>7</v>
      </c>
      <c r="D7457">
        <v>0</v>
      </c>
      <c r="E7457">
        <v>1</v>
      </c>
      <c r="F7457">
        <v>0</v>
      </c>
      <c r="H7457" t="str">
        <f>_xlfn.XLOOKUP(A7457,Table1[CLIENTID],Table1[OVERALLSTATUS])</f>
        <v>Live</v>
      </c>
      <c r="I7457" t="str">
        <f>_xlfn.XLOOKUP(A7457,Table1[CLIENTID],Table1[CLIENTSPECIALTY])</f>
        <v>Surgery</v>
      </c>
      <c r="J7457" t="str">
        <f>_xlfn.XLOOKUP(A7457,Table1[CLIENTID],Table1[CLIENTSIZE])</f>
        <v>Small</v>
      </c>
    </row>
    <row r="7458" spans="1:10" x14ac:dyDescent="0.25">
      <c r="A7458">
        <v>2981</v>
      </c>
      <c r="B7458" s="1">
        <v>43059</v>
      </c>
      <c r="C7458">
        <v>7</v>
      </c>
      <c r="D7458">
        <v>0</v>
      </c>
      <c r="E7458">
        <v>1</v>
      </c>
      <c r="F7458">
        <v>0</v>
      </c>
      <c r="H7458" t="str">
        <f>_xlfn.XLOOKUP(A7458,Table1[CLIENTID],Table1[OVERALLSTATUS])</f>
        <v>Live</v>
      </c>
      <c r="I7458" t="str">
        <f>_xlfn.XLOOKUP(A7458,Table1[CLIENTID],Table1[CLIENTSPECIALTY])</f>
        <v>Surgery</v>
      </c>
      <c r="J7458" t="str">
        <f>_xlfn.XLOOKUP(A7458,Table1[CLIENTID],Table1[CLIENTSIZE])</f>
        <v>Small</v>
      </c>
    </row>
    <row r="7459" spans="1:10" x14ac:dyDescent="0.25">
      <c r="A7459">
        <v>2984</v>
      </c>
      <c r="B7459" s="1">
        <v>43073</v>
      </c>
      <c r="C7459">
        <v>7</v>
      </c>
      <c r="D7459">
        <v>0</v>
      </c>
      <c r="E7459">
        <v>0</v>
      </c>
      <c r="F7459">
        <v>0</v>
      </c>
      <c r="H7459" t="str">
        <f>_xlfn.XLOOKUP(A7459,Table1[CLIENTID],Table1[OVERALLSTATUS])</f>
        <v>Live</v>
      </c>
      <c r="I7459" t="str">
        <f>_xlfn.XLOOKUP(A7459,Table1[CLIENTID],Table1[CLIENTSPECIALTY])</f>
        <v>Surgery</v>
      </c>
      <c r="J7459" t="str">
        <f>_xlfn.XLOOKUP(A7459,Table1[CLIENTID],Table1[CLIENTSIZE])</f>
        <v>Small</v>
      </c>
    </row>
    <row r="7460" spans="1:10" x14ac:dyDescent="0.25">
      <c r="A7460">
        <v>3059</v>
      </c>
      <c r="B7460" s="1">
        <v>43052</v>
      </c>
      <c r="C7460">
        <v>7</v>
      </c>
      <c r="D7460">
        <v>0</v>
      </c>
      <c r="E7460">
        <v>0</v>
      </c>
      <c r="F7460">
        <v>0</v>
      </c>
      <c r="H7460" t="str">
        <f>_xlfn.XLOOKUP(A7460,Table1[CLIENTID],Table1[OVERALLSTATUS])</f>
        <v>Live</v>
      </c>
      <c r="I7460" t="str">
        <f>_xlfn.XLOOKUP(A7460,Table1[CLIENTID],Table1[CLIENTSPECIALTY])</f>
        <v>Surgery</v>
      </c>
      <c r="J7460" t="str">
        <f>_xlfn.XLOOKUP(A7460,Table1[CLIENTID],Table1[CLIENTSIZE])</f>
        <v>Small</v>
      </c>
    </row>
    <row r="7461" spans="1:10" x14ac:dyDescent="0.25">
      <c r="A7461">
        <v>3078</v>
      </c>
      <c r="B7461" s="1">
        <v>43052</v>
      </c>
      <c r="C7461">
        <v>7</v>
      </c>
      <c r="D7461">
        <v>0</v>
      </c>
      <c r="E7461">
        <v>0</v>
      </c>
      <c r="F7461">
        <v>0</v>
      </c>
      <c r="H7461" t="str">
        <f>_xlfn.XLOOKUP(A7461,Table1[CLIENTID],Table1[OVERALLSTATUS])</f>
        <v>Live</v>
      </c>
      <c r="I7461" t="str">
        <f>_xlfn.XLOOKUP(A7461,Table1[CLIENTID],Table1[CLIENTSPECIALTY])</f>
        <v>Surgery</v>
      </c>
      <c r="J7461" t="str">
        <f>_xlfn.XLOOKUP(A7461,Table1[CLIENTID],Table1[CLIENTSIZE])</f>
        <v>Small</v>
      </c>
    </row>
    <row r="7462" spans="1:10" x14ac:dyDescent="0.25">
      <c r="A7462">
        <v>3078</v>
      </c>
      <c r="B7462" s="1">
        <v>43073</v>
      </c>
      <c r="C7462">
        <v>7</v>
      </c>
      <c r="D7462">
        <v>0</v>
      </c>
      <c r="E7462">
        <v>0</v>
      </c>
      <c r="F7462">
        <v>0</v>
      </c>
      <c r="H7462" t="str">
        <f>_xlfn.XLOOKUP(A7462,Table1[CLIENTID],Table1[OVERALLSTATUS])</f>
        <v>Live</v>
      </c>
      <c r="I7462" t="str">
        <f>_xlfn.XLOOKUP(A7462,Table1[CLIENTID],Table1[CLIENTSPECIALTY])</f>
        <v>Surgery</v>
      </c>
      <c r="J7462" t="str">
        <f>_xlfn.XLOOKUP(A7462,Table1[CLIENTID],Table1[CLIENTSIZE])</f>
        <v>Small</v>
      </c>
    </row>
    <row r="7463" spans="1:10" x14ac:dyDescent="0.25">
      <c r="A7463">
        <v>3096</v>
      </c>
      <c r="B7463" s="1">
        <v>43087</v>
      </c>
      <c r="C7463">
        <v>7</v>
      </c>
      <c r="D7463">
        <v>0</v>
      </c>
      <c r="E7463">
        <v>0</v>
      </c>
      <c r="F7463">
        <v>0</v>
      </c>
      <c r="H7463" t="str">
        <f>_xlfn.XLOOKUP(A7463,Table1[CLIENTID],Table1[OVERALLSTATUS])</f>
        <v>Live</v>
      </c>
      <c r="I7463" t="str">
        <f>_xlfn.XLOOKUP(A7463,Table1[CLIENTID],Table1[CLIENTSPECIALTY])</f>
        <v>Surgery</v>
      </c>
      <c r="J7463" t="str">
        <f>_xlfn.XLOOKUP(A7463,Table1[CLIENTID],Table1[CLIENTSIZE])</f>
        <v>Small</v>
      </c>
    </row>
    <row r="7464" spans="1:10" x14ac:dyDescent="0.25">
      <c r="A7464">
        <v>3109</v>
      </c>
      <c r="B7464" s="1">
        <v>43066</v>
      </c>
      <c r="C7464">
        <v>7</v>
      </c>
      <c r="D7464">
        <v>0</v>
      </c>
      <c r="E7464">
        <v>0</v>
      </c>
      <c r="F7464">
        <v>0</v>
      </c>
      <c r="H7464" t="str">
        <f>_xlfn.XLOOKUP(A7464,Table1[CLIENTID],Table1[OVERALLSTATUS])</f>
        <v>Live</v>
      </c>
      <c r="I7464" t="str">
        <f>_xlfn.XLOOKUP(A7464,Table1[CLIENTID],Table1[CLIENTSPECIALTY])</f>
        <v>Surgery</v>
      </c>
      <c r="J7464" t="str">
        <f>_xlfn.XLOOKUP(A7464,Table1[CLIENTID],Table1[CLIENTSIZE])</f>
        <v>Small</v>
      </c>
    </row>
    <row r="7465" spans="1:10" x14ac:dyDescent="0.25">
      <c r="A7465">
        <v>3109</v>
      </c>
      <c r="B7465" s="1">
        <v>43073</v>
      </c>
      <c r="C7465">
        <v>7</v>
      </c>
      <c r="D7465">
        <v>0</v>
      </c>
      <c r="E7465">
        <v>0</v>
      </c>
      <c r="F7465">
        <v>0</v>
      </c>
      <c r="H7465" t="str">
        <f>_xlfn.XLOOKUP(A7465,Table1[CLIENTID],Table1[OVERALLSTATUS])</f>
        <v>Live</v>
      </c>
      <c r="I7465" t="str">
        <f>_xlfn.XLOOKUP(A7465,Table1[CLIENTID],Table1[CLIENTSPECIALTY])</f>
        <v>Surgery</v>
      </c>
      <c r="J7465" t="str">
        <f>_xlfn.XLOOKUP(A7465,Table1[CLIENTID],Table1[CLIENTSIZE])</f>
        <v>Small</v>
      </c>
    </row>
    <row r="7466" spans="1:10" x14ac:dyDescent="0.25">
      <c r="A7466">
        <v>3115</v>
      </c>
      <c r="B7466" s="1">
        <v>43066</v>
      </c>
      <c r="C7466">
        <v>7</v>
      </c>
      <c r="D7466">
        <v>0</v>
      </c>
      <c r="E7466">
        <v>0</v>
      </c>
      <c r="F7466">
        <v>0</v>
      </c>
      <c r="H7466" t="str">
        <f>_xlfn.XLOOKUP(A7466,Table1[CLIENTID],Table1[OVERALLSTATUS])</f>
        <v>Live</v>
      </c>
      <c r="I7466" t="str">
        <f>_xlfn.XLOOKUP(A7466,Table1[CLIENTID],Table1[CLIENTSPECIALTY])</f>
        <v>Surgery</v>
      </c>
      <c r="J7466" t="str">
        <f>_xlfn.XLOOKUP(A7466,Table1[CLIENTID],Table1[CLIENTSIZE])</f>
        <v>Small</v>
      </c>
    </row>
    <row r="7467" spans="1:10" x14ac:dyDescent="0.25">
      <c r="A7467">
        <v>3126</v>
      </c>
      <c r="B7467" s="1">
        <v>43066</v>
      </c>
      <c r="C7467">
        <v>7</v>
      </c>
      <c r="D7467">
        <v>4</v>
      </c>
      <c r="E7467">
        <v>1</v>
      </c>
      <c r="F7467">
        <v>1</v>
      </c>
      <c r="H7467" t="str">
        <f>_xlfn.XLOOKUP(A7467,Table1[CLIENTID],Table1[OVERALLSTATUS])</f>
        <v>Live</v>
      </c>
      <c r="I7467" t="str">
        <f>_xlfn.XLOOKUP(A7467,Table1[CLIENTID],Table1[CLIENTSPECIALTY])</f>
        <v>Surgery</v>
      </c>
      <c r="J7467" t="str">
        <f>_xlfn.XLOOKUP(A7467,Table1[CLIENTID],Table1[CLIENTSIZE])</f>
        <v>Small</v>
      </c>
    </row>
    <row r="7468" spans="1:10" x14ac:dyDescent="0.25">
      <c r="A7468">
        <v>3138</v>
      </c>
      <c r="B7468" s="1">
        <v>43101</v>
      </c>
      <c r="C7468">
        <v>7</v>
      </c>
      <c r="D7468">
        <v>0</v>
      </c>
      <c r="E7468">
        <v>0</v>
      </c>
      <c r="F7468">
        <v>0</v>
      </c>
      <c r="H7468" t="str">
        <f>_xlfn.XLOOKUP(A7468,Table1[CLIENTID],Table1[OVERALLSTATUS])</f>
        <v>Live</v>
      </c>
      <c r="I7468" t="str">
        <f>_xlfn.XLOOKUP(A7468,Table1[CLIENTID],Table1[CLIENTSPECIALTY])</f>
        <v>Family Medicine</v>
      </c>
      <c r="J7468" t="str">
        <f>_xlfn.XLOOKUP(A7468,Table1[CLIENTID],Table1[CLIENTSIZE])</f>
        <v>Small</v>
      </c>
    </row>
    <row r="7469" spans="1:10" x14ac:dyDescent="0.25">
      <c r="A7469">
        <v>36</v>
      </c>
      <c r="B7469" s="1">
        <v>43052</v>
      </c>
      <c r="C7469">
        <v>7</v>
      </c>
      <c r="D7469">
        <v>0</v>
      </c>
      <c r="E7469">
        <v>0</v>
      </c>
      <c r="F7469">
        <v>0</v>
      </c>
      <c r="H7469" t="str">
        <f>_xlfn.XLOOKUP(A7469,Table1[CLIENTID],Table1[OVERALLSTATUS])</f>
        <v>Live</v>
      </c>
      <c r="I7469" t="str">
        <f>_xlfn.XLOOKUP(A7469,Table1[CLIENTID],Table1[CLIENTSPECIALTY])</f>
        <v>Pediatrics</v>
      </c>
      <c r="J7469" t="str">
        <f>_xlfn.XLOOKUP(A7469,Table1[CLIENTID],Table1[CLIENTSIZE])</f>
        <v>Medium</v>
      </c>
    </row>
    <row r="7470" spans="1:10" x14ac:dyDescent="0.25">
      <c r="A7470">
        <v>442</v>
      </c>
      <c r="B7470" s="1">
        <v>43080</v>
      </c>
      <c r="C7470">
        <v>7</v>
      </c>
      <c r="D7470">
        <v>0</v>
      </c>
      <c r="E7470">
        <v>0</v>
      </c>
      <c r="F7470">
        <v>0</v>
      </c>
      <c r="H7470" t="str">
        <f>_xlfn.XLOOKUP(A7470,Table1[CLIENTID],Table1[OVERALLSTATUS])</f>
        <v>Live</v>
      </c>
      <c r="I7470" t="str">
        <f>_xlfn.XLOOKUP(A7470,Table1[CLIENTID],Table1[CLIENTSPECIALTY])</f>
        <v>OB-GYN</v>
      </c>
      <c r="J7470" t="str">
        <f>_xlfn.XLOOKUP(A7470,Table1[CLIENTID],Table1[CLIENTSIZE])</f>
        <v>Medium</v>
      </c>
    </row>
    <row r="7471" spans="1:10" x14ac:dyDescent="0.25">
      <c r="A7471">
        <v>463</v>
      </c>
      <c r="B7471" s="1">
        <v>43101</v>
      </c>
      <c r="C7471">
        <v>7</v>
      </c>
      <c r="D7471">
        <v>0</v>
      </c>
      <c r="E7471">
        <v>0</v>
      </c>
      <c r="F7471">
        <v>0</v>
      </c>
      <c r="H7471" t="str">
        <f>_xlfn.XLOOKUP(A7471,Table1[CLIENTID],Table1[OVERALLSTATUS])</f>
        <v>Live</v>
      </c>
      <c r="I7471" t="str">
        <f>_xlfn.XLOOKUP(A7471,Table1[CLIENTID],Table1[CLIENTSPECIALTY])</f>
        <v>OB-GYN</v>
      </c>
      <c r="J7471" t="str">
        <f>_xlfn.XLOOKUP(A7471,Table1[CLIENTID],Table1[CLIENTSIZE])</f>
        <v>Medium</v>
      </c>
    </row>
    <row r="7472" spans="1:10" x14ac:dyDescent="0.25">
      <c r="A7472">
        <v>521</v>
      </c>
      <c r="B7472" s="1">
        <v>43059</v>
      </c>
      <c r="C7472">
        <v>7</v>
      </c>
      <c r="D7472">
        <v>0</v>
      </c>
      <c r="E7472">
        <v>2</v>
      </c>
      <c r="F7472">
        <v>0</v>
      </c>
      <c r="H7472" t="str">
        <f>_xlfn.XLOOKUP(A7472,Table1[CLIENTID],Table1[OVERALLSTATUS])</f>
        <v>Live</v>
      </c>
      <c r="I7472" t="str">
        <f>_xlfn.XLOOKUP(A7472,Table1[CLIENTID],Table1[CLIENTSPECIALTY])</f>
        <v>Pediatrics</v>
      </c>
      <c r="J7472" t="str">
        <f>_xlfn.XLOOKUP(A7472,Table1[CLIENTID],Table1[CLIENTSIZE])</f>
        <v>Medium</v>
      </c>
    </row>
    <row r="7473" spans="1:10" x14ac:dyDescent="0.25">
      <c r="A7473">
        <v>521</v>
      </c>
      <c r="B7473" s="1">
        <v>43094</v>
      </c>
      <c r="C7473">
        <v>7</v>
      </c>
      <c r="D7473">
        <v>0</v>
      </c>
      <c r="E7473">
        <v>0</v>
      </c>
      <c r="F7473">
        <v>0</v>
      </c>
      <c r="H7473" t="str">
        <f>_xlfn.XLOOKUP(A7473,Table1[CLIENTID],Table1[OVERALLSTATUS])</f>
        <v>Live</v>
      </c>
      <c r="I7473" t="str">
        <f>_xlfn.XLOOKUP(A7473,Table1[CLIENTID],Table1[CLIENTSPECIALTY])</f>
        <v>Pediatrics</v>
      </c>
      <c r="J7473" t="str">
        <f>_xlfn.XLOOKUP(A7473,Table1[CLIENTID],Table1[CLIENTSIZE])</f>
        <v>Medium</v>
      </c>
    </row>
    <row r="7474" spans="1:10" x14ac:dyDescent="0.25">
      <c r="A7474">
        <v>531</v>
      </c>
      <c r="B7474" s="1">
        <v>43087</v>
      </c>
      <c r="C7474">
        <v>7</v>
      </c>
      <c r="D7474">
        <v>0</v>
      </c>
      <c r="E7474">
        <v>0</v>
      </c>
      <c r="F7474">
        <v>0</v>
      </c>
      <c r="H7474" t="str">
        <f>_xlfn.XLOOKUP(A7474,Table1[CLIENTID],Table1[OVERALLSTATUS])</f>
        <v>Live</v>
      </c>
      <c r="I7474" t="str">
        <f>_xlfn.XLOOKUP(A7474,Table1[CLIENTID],Table1[CLIENTSPECIALTY])</f>
        <v>OB-GYN</v>
      </c>
      <c r="J7474" t="str">
        <f>_xlfn.XLOOKUP(A7474,Table1[CLIENTID],Table1[CLIENTSIZE])</f>
        <v>Medium</v>
      </c>
    </row>
    <row r="7475" spans="1:10" x14ac:dyDescent="0.25">
      <c r="A7475">
        <v>531</v>
      </c>
      <c r="B7475" s="1">
        <v>43094</v>
      </c>
      <c r="C7475">
        <v>7</v>
      </c>
      <c r="D7475">
        <v>0</v>
      </c>
      <c r="E7475">
        <v>0</v>
      </c>
      <c r="F7475">
        <v>0</v>
      </c>
      <c r="H7475" t="str">
        <f>_xlfn.XLOOKUP(A7475,Table1[CLIENTID],Table1[OVERALLSTATUS])</f>
        <v>Live</v>
      </c>
      <c r="I7475" t="str">
        <f>_xlfn.XLOOKUP(A7475,Table1[CLIENTID],Table1[CLIENTSPECIALTY])</f>
        <v>OB-GYN</v>
      </c>
      <c r="J7475" t="str">
        <f>_xlfn.XLOOKUP(A7475,Table1[CLIENTID],Table1[CLIENTSIZE])</f>
        <v>Medium</v>
      </c>
    </row>
    <row r="7476" spans="1:10" x14ac:dyDescent="0.25">
      <c r="A7476">
        <v>722</v>
      </c>
      <c r="B7476" s="1">
        <v>43094</v>
      </c>
      <c r="C7476">
        <v>7</v>
      </c>
      <c r="D7476">
        <v>0</v>
      </c>
      <c r="E7476">
        <v>0</v>
      </c>
      <c r="F7476">
        <v>0</v>
      </c>
      <c r="H7476" t="str">
        <f>_xlfn.XLOOKUP(A7476,Table1[CLIENTID],Table1[OVERALLSTATUS])</f>
        <v>Live</v>
      </c>
      <c r="I7476" t="str">
        <f>_xlfn.XLOOKUP(A7476,Table1[CLIENTID],Table1[CLIENTSPECIALTY])</f>
        <v>OB-GYN</v>
      </c>
      <c r="J7476" t="str">
        <f>_xlfn.XLOOKUP(A7476,Table1[CLIENTID],Table1[CLIENTSIZE])</f>
        <v>Medium</v>
      </c>
    </row>
    <row r="7477" spans="1:10" x14ac:dyDescent="0.25">
      <c r="A7477">
        <v>774</v>
      </c>
      <c r="B7477" s="1">
        <v>43101</v>
      </c>
      <c r="C7477">
        <v>7</v>
      </c>
      <c r="D7477">
        <v>0</v>
      </c>
      <c r="E7477">
        <v>0</v>
      </c>
      <c r="F7477">
        <v>0</v>
      </c>
      <c r="H7477" t="str">
        <f>_xlfn.XLOOKUP(A7477,Table1[CLIENTID],Table1[OVERALLSTATUS])</f>
        <v>Live</v>
      </c>
      <c r="I7477" t="str">
        <f>_xlfn.XLOOKUP(A7477,Table1[CLIENTID],Table1[CLIENTSPECIALTY])</f>
        <v>OB-GYN</v>
      </c>
      <c r="J7477" t="str">
        <f>_xlfn.XLOOKUP(A7477,Table1[CLIENTID],Table1[CLIENTSIZE])</f>
        <v>Medium</v>
      </c>
    </row>
    <row r="7478" spans="1:10" x14ac:dyDescent="0.25">
      <c r="A7478">
        <v>819</v>
      </c>
      <c r="B7478" s="1">
        <v>43094</v>
      </c>
      <c r="C7478">
        <v>7</v>
      </c>
      <c r="D7478">
        <v>0</v>
      </c>
      <c r="E7478">
        <v>0</v>
      </c>
      <c r="F7478">
        <v>0</v>
      </c>
      <c r="H7478" t="str">
        <f>_xlfn.XLOOKUP(A7478,Table1[CLIENTID],Table1[OVERALLSTATUS])</f>
        <v>Live</v>
      </c>
      <c r="I7478" t="str">
        <f>_xlfn.XLOOKUP(A7478,Table1[CLIENTID],Table1[CLIENTSPECIALTY])</f>
        <v>OB-GYN</v>
      </c>
      <c r="J7478" t="str">
        <f>_xlfn.XLOOKUP(A7478,Table1[CLIENTID],Table1[CLIENTSIZE])</f>
        <v>Medium</v>
      </c>
    </row>
    <row r="7479" spans="1:10" x14ac:dyDescent="0.25">
      <c r="A7479">
        <v>837</v>
      </c>
      <c r="B7479" s="1">
        <v>43108</v>
      </c>
      <c r="C7479">
        <v>7</v>
      </c>
      <c r="D7479">
        <v>0</v>
      </c>
      <c r="E7479">
        <v>1</v>
      </c>
      <c r="F7479">
        <v>0</v>
      </c>
      <c r="H7479" t="str">
        <f>_xlfn.XLOOKUP(A7479,Table1[CLIENTID],Table1[OVERALLSTATUS])</f>
        <v>Live</v>
      </c>
      <c r="I7479" t="str">
        <f>_xlfn.XLOOKUP(A7479,Table1[CLIENTID],Table1[CLIENTSPECIALTY])</f>
        <v>Pediatrics</v>
      </c>
      <c r="J7479" t="str">
        <f>_xlfn.XLOOKUP(A7479,Table1[CLIENTID],Table1[CLIENTSIZE])</f>
        <v>Medium</v>
      </c>
    </row>
    <row r="7480" spans="1:10" x14ac:dyDescent="0.25">
      <c r="A7480">
        <v>894</v>
      </c>
      <c r="B7480" s="1">
        <v>43073</v>
      </c>
      <c r="C7480">
        <v>7</v>
      </c>
      <c r="D7480">
        <v>0</v>
      </c>
      <c r="E7480">
        <v>0</v>
      </c>
      <c r="F7480">
        <v>0</v>
      </c>
      <c r="H7480" t="str">
        <f>_xlfn.XLOOKUP(A7480,Table1[CLIENTID],Table1[OVERALLSTATUS])</f>
        <v>Live</v>
      </c>
      <c r="I7480" t="str">
        <f>_xlfn.XLOOKUP(A7480,Table1[CLIENTID],Table1[CLIENTSPECIALTY])</f>
        <v>OB-GYN</v>
      </c>
      <c r="J7480" t="str">
        <f>_xlfn.XLOOKUP(A7480,Table1[CLIENTID],Table1[CLIENTSIZE])</f>
        <v>Medium</v>
      </c>
    </row>
    <row r="7481" spans="1:10" x14ac:dyDescent="0.25">
      <c r="A7481">
        <v>920</v>
      </c>
      <c r="B7481" s="1">
        <v>43066</v>
      </c>
      <c r="C7481">
        <v>7</v>
      </c>
      <c r="D7481">
        <v>0</v>
      </c>
      <c r="E7481">
        <v>1</v>
      </c>
      <c r="F7481">
        <v>0</v>
      </c>
      <c r="H7481" t="str">
        <f>_xlfn.XLOOKUP(A7481,Table1[CLIENTID],Table1[OVERALLSTATUS])</f>
        <v>Live</v>
      </c>
      <c r="I7481" t="str">
        <f>_xlfn.XLOOKUP(A7481,Table1[CLIENTID],Table1[CLIENTSPECIALTY])</f>
        <v>OB-GYN</v>
      </c>
      <c r="J7481" t="str">
        <f>_xlfn.XLOOKUP(A7481,Table1[CLIENTID],Table1[CLIENTSIZE])</f>
        <v>Medium</v>
      </c>
    </row>
    <row r="7482" spans="1:10" x14ac:dyDescent="0.25">
      <c r="A7482">
        <v>940</v>
      </c>
      <c r="B7482" s="1">
        <v>43087</v>
      </c>
      <c r="C7482">
        <v>7</v>
      </c>
      <c r="D7482">
        <v>0</v>
      </c>
      <c r="E7482">
        <v>0</v>
      </c>
      <c r="F7482">
        <v>0</v>
      </c>
      <c r="H7482" t="str">
        <f>_xlfn.XLOOKUP(A7482,Table1[CLIENTID],Table1[OVERALLSTATUS])</f>
        <v>Live</v>
      </c>
      <c r="I7482" t="str">
        <f>_xlfn.XLOOKUP(A7482,Table1[CLIENTID],Table1[CLIENTSPECIALTY])</f>
        <v>OB-GYN</v>
      </c>
      <c r="J7482" t="str">
        <f>_xlfn.XLOOKUP(A7482,Table1[CLIENTID],Table1[CLIENTSIZE])</f>
        <v>Medium</v>
      </c>
    </row>
    <row r="7483" spans="1:10" x14ac:dyDescent="0.25">
      <c r="A7483">
        <v>1219</v>
      </c>
      <c r="B7483" s="1">
        <v>43073</v>
      </c>
      <c r="C7483">
        <v>7</v>
      </c>
      <c r="D7483">
        <v>1</v>
      </c>
      <c r="E7483">
        <v>0</v>
      </c>
      <c r="F7483">
        <v>0</v>
      </c>
      <c r="H7483" t="str">
        <f>_xlfn.XLOOKUP(A7483,Table1[CLIENTID],Table1[OVERALLSTATUS])</f>
        <v>Live</v>
      </c>
      <c r="I7483" t="str">
        <f>_xlfn.XLOOKUP(A7483,Table1[CLIENTID],Table1[CLIENTSPECIALTY])</f>
        <v>OB-GYN</v>
      </c>
      <c r="J7483" t="str">
        <f>_xlfn.XLOOKUP(A7483,Table1[CLIENTID],Table1[CLIENTSIZE])</f>
        <v>Medium</v>
      </c>
    </row>
    <row r="7484" spans="1:10" x14ac:dyDescent="0.25">
      <c r="A7484">
        <v>1224</v>
      </c>
      <c r="B7484" s="1">
        <v>43094</v>
      </c>
      <c r="C7484">
        <v>7</v>
      </c>
      <c r="D7484">
        <v>0</v>
      </c>
      <c r="E7484">
        <v>0</v>
      </c>
      <c r="F7484">
        <v>0</v>
      </c>
      <c r="H7484" t="str">
        <f>_xlfn.XLOOKUP(A7484,Table1[CLIENTID],Table1[OVERALLSTATUS])</f>
        <v>Live</v>
      </c>
      <c r="I7484" t="str">
        <f>_xlfn.XLOOKUP(A7484,Table1[CLIENTID],Table1[CLIENTSPECIALTY])</f>
        <v>OB-GYN</v>
      </c>
      <c r="J7484" t="str">
        <f>_xlfn.XLOOKUP(A7484,Table1[CLIENTID],Table1[CLIENTSIZE])</f>
        <v>Medium</v>
      </c>
    </row>
    <row r="7485" spans="1:10" x14ac:dyDescent="0.25">
      <c r="A7485">
        <v>1246</v>
      </c>
      <c r="B7485" s="1">
        <v>43087</v>
      </c>
      <c r="C7485">
        <v>7</v>
      </c>
      <c r="D7485">
        <v>0</v>
      </c>
      <c r="E7485">
        <v>44</v>
      </c>
      <c r="F7485">
        <v>0</v>
      </c>
      <c r="H7485" t="str">
        <f>_xlfn.XLOOKUP(A7485,Table1[CLIENTID],Table1[OVERALLSTATUS])</f>
        <v>Live</v>
      </c>
      <c r="I7485" t="str">
        <f>_xlfn.XLOOKUP(A7485,Table1[CLIENTID],Table1[CLIENTSPECIALTY])</f>
        <v>Surgery</v>
      </c>
      <c r="J7485" t="str">
        <f>_xlfn.XLOOKUP(A7485,Table1[CLIENTID],Table1[CLIENTSIZE])</f>
        <v>Medium</v>
      </c>
    </row>
    <row r="7486" spans="1:10" x14ac:dyDescent="0.25">
      <c r="A7486">
        <v>1312</v>
      </c>
      <c r="B7486" s="1">
        <v>43087</v>
      </c>
      <c r="C7486">
        <v>7</v>
      </c>
      <c r="D7486">
        <v>0</v>
      </c>
      <c r="E7486">
        <v>0</v>
      </c>
      <c r="F7486">
        <v>0</v>
      </c>
      <c r="H7486" t="str">
        <f>_xlfn.XLOOKUP(A7486,Table1[CLIENTID],Table1[OVERALLSTATUS])</f>
        <v>Live</v>
      </c>
      <c r="I7486" t="str">
        <f>_xlfn.XLOOKUP(A7486,Table1[CLIENTID],Table1[CLIENTSPECIALTY])</f>
        <v>Surgery</v>
      </c>
      <c r="J7486" t="str">
        <f>_xlfn.XLOOKUP(A7486,Table1[CLIENTID],Table1[CLIENTSIZE])</f>
        <v>Medium</v>
      </c>
    </row>
    <row r="7487" spans="1:10" x14ac:dyDescent="0.25">
      <c r="A7487">
        <v>1339</v>
      </c>
      <c r="B7487" s="1">
        <v>43094</v>
      </c>
      <c r="C7487">
        <v>7</v>
      </c>
      <c r="D7487">
        <v>1</v>
      </c>
      <c r="E7487">
        <v>3</v>
      </c>
      <c r="F7487">
        <v>0</v>
      </c>
      <c r="H7487" t="str">
        <f>_xlfn.XLOOKUP(A7487,Table1[CLIENTID],Table1[OVERALLSTATUS])</f>
        <v>Live</v>
      </c>
      <c r="I7487" t="str">
        <f>_xlfn.XLOOKUP(A7487,Table1[CLIENTID],Table1[CLIENTSPECIALTY])</f>
        <v>Surgery</v>
      </c>
      <c r="J7487" t="str">
        <f>_xlfn.XLOOKUP(A7487,Table1[CLIENTID],Table1[CLIENTSIZE])</f>
        <v>Medium</v>
      </c>
    </row>
    <row r="7488" spans="1:10" x14ac:dyDescent="0.25">
      <c r="A7488">
        <v>1339</v>
      </c>
      <c r="B7488" s="1">
        <v>43101</v>
      </c>
      <c r="C7488">
        <v>7</v>
      </c>
      <c r="D7488">
        <v>0</v>
      </c>
      <c r="E7488">
        <v>0</v>
      </c>
      <c r="F7488">
        <v>0</v>
      </c>
      <c r="H7488" t="str">
        <f>_xlfn.XLOOKUP(A7488,Table1[CLIENTID],Table1[OVERALLSTATUS])</f>
        <v>Live</v>
      </c>
      <c r="I7488" t="str">
        <f>_xlfn.XLOOKUP(A7488,Table1[CLIENTID],Table1[CLIENTSPECIALTY])</f>
        <v>Surgery</v>
      </c>
      <c r="J7488" t="str">
        <f>_xlfn.XLOOKUP(A7488,Table1[CLIENTID],Table1[CLIENTSIZE])</f>
        <v>Medium</v>
      </c>
    </row>
    <row r="7489" spans="1:10" x14ac:dyDescent="0.25">
      <c r="A7489">
        <v>1406</v>
      </c>
      <c r="B7489" s="1">
        <v>43073</v>
      </c>
      <c r="C7489">
        <v>7</v>
      </c>
      <c r="D7489">
        <v>0</v>
      </c>
      <c r="E7489">
        <v>0</v>
      </c>
      <c r="F7489">
        <v>0</v>
      </c>
      <c r="H7489" t="str">
        <f>_xlfn.XLOOKUP(A7489,Table1[CLIENTID],Table1[OVERALLSTATUS])</f>
        <v>Live</v>
      </c>
      <c r="I7489" t="str">
        <f>_xlfn.XLOOKUP(A7489,Table1[CLIENTID],Table1[CLIENTSPECIALTY])</f>
        <v>Pediatrics</v>
      </c>
      <c r="J7489" t="str">
        <f>_xlfn.XLOOKUP(A7489,Table1[CLIENTID],Table1[CLIENTSIZE])</f>
        <v>Medium</v>
      </c>
    </row>
    <row r="7490" spans="1:10" x14ac:dyDescent="0.25">
      <c r="A7490">
        <v>1519</v>
      </c>
      <c r="B7490" s="1">
        <v>43052</v>
      </c>
      <c r="C7490">
        <v>7</v>
      </c>
      <c r="D7490">
        <v>0</v>
      </c>
      <c r="E7490">
        <v>0</v>
      </c>
      <c r="F7490">
        <v>0</v>
      </c>
      <c r="H7490" t="str">
        <f>_xlfn.XLOOKUP(A7490,Table1[CLIENTID],Table1[OVERALLSTATUS])</f>
        <v>Live</v>
      </c>
      <c r="I7490" t="str">
        <f>_xlfn.XLOOKUP(A7490,Table1[CLIENTID],Table1[CLIENTSPECIALTY])</f>
        <v>Pediatrics</v>
      </c>
      <c r="J7490" t="str">
        <f>_xlfn.XLOOKUP(A7490,Table1[CLIENTID],Table1[CLIENTSIZE])</f>
        <v>Medium</v>
      </c>
    </row>
    <row r="7491" spans="1:10" x14ac:dyDescent="0.25">
      <c r="A7491">
        <v>1519</v>
      </c>
      <c r="B7491" s="1">
        <v>43073</v>
      </c>
      <c r="C7491">
        <v>7</v>
      </c>
      <c r="D7491">
        <v>0</v>
      </c>
      <c r="E7491">
        <v>6</v>
      </c>
      <c r="F7491">
        <v>1</v>
      </c>
      <c r="H7491" t="str">
        <f>_xlfn.XLOOKUP(A7491,Table1[CLIENTID],Table1[OVERALLSTATUS])</f>
        <v>Live</v>
      </c>
      <c r="I7491" t="str">
        <f>_xlfn.XLOOKUP(A7491,Table1[CLIENTID],Table1[CLIENTSPECIALTY])</f>
        <v>Pediatrics</v>
      </c>
      <c r="J7491" t="str">
        <f>_xlfn.XLOOKUP(A7491,Table1[CLIENTID],Table1[CLIENTSIZE])</f>
        <v>Medium</v>
      </c>
    </row>
    <row r="7492" spans="1:10" x14ac:dyDescent="0.25">
      <c r="A7492">
        <v>1521</v>
      </c>
      <c r="B7492" s="1">
        <v>43073</v>
      </c>
      <c r="C7492">
        <v>7</v>
      </c>
      <c r="D7492">
        <v>0</v>
      </c>
      <c r="E7492">
        <v>0</v>
      </c>
      <c r="F7492">
        <v>0</v>
      </c>
      <c r="H7492" t="str">
        <f>_xlfn.XLOOKUP(A7492,Table1[CLIENTID],Table1[OVERALLSTATUS])</f>
        <v>Live</v>
      </c>
      <c r="I7492" t="str">
        <f>_xlfn.XLOOKUP(A7492,Table1[CLIENTID],Table1[CLIENTSPECIALTY])</f>
        <v>Pediatrics</v>
      </c>
      <c r="J7492" t="str">
        <f>_xlfn.XLOOKUP(A7492,Table1[CLIENTID],Table1[CLIENTSIZE])</f>
        <v>Medium</v>
      </c>
    </row>
    <row r="7493" spans="1:10" x14ac:dyDescent="0.25">
      <c r="A7493">
        <v>1558</v>
      </c>
      <c r="B7493" s="1">
        <v>43059</v>
      </c>
      <c r="C7493">
        <v>7</v>
      </c>
      <c r="D7493">
        <v>0</v>
      </c>
      <c r="E7493">
        <v>0</v>
      </c>
      <c r="F7493">
        <v>0</v>
      </c>
      <c r="H7493" t="str">
        <f>_xlfn.XLOOKUP(A7493,Table1[CLIENTID],Table1[OVERALLSTATUS])</f>
        <v>Live</v>
      </c>
      <c r="I7493" t="str">
        <f>_xlfn.XLOOKUP(A7493,Table1[CLIENTID],Table1[CLIENTSPECIALTY])</f>
        <v>Surgery</v>
      </c>
      <c r="J7493" t="str">
        <f>_xlfn.XLOOKUP(A7493,Table1[CLIENTID],Table1[CLIENTSIZE])</f>
        <v>Medium</v>
      </c>
    </row>
    <row r="7494" spans="1:10" x14ac:dyDescent="0.25">
      <c r="A7494">
        <v>1579</v>
      </c>
      <c r="B7494" s="1">
        <v>43094</v>
      </c>
      <c r="C7494">
        <v>7</v>
      </c>
      <c r="D7494">
        <v>0</v>
      </c>
      <c r="E7494">
        <v>0</v>
      </c>
      <c r="F7494">
        <v>0</v>
      </c>
      <c r="H7494" t="str">
        <f>_xlfn.XLOOKUP(A7494,Table1[CLIENTID],Table1[OVERALLSTATUS])</f>
        <v>Live</v>
      </c>
      <c r="I7494" t="str">
        <f>_xlfn.XLOOKUP(A7494,Table1[CLIENTID],Table1[CLIENTSPECIALTY])</f>
        <v>Surgery</v>
      </c>
      <c r="J7494" t="str">
        <f>_xlfn.XLOOKUP(A7494,Table1[CLIENTID],Table1[CLIENTSIZE])</f>
        <v>Medium</v>
      </c>
    </row>
    <row r="7495" spans="1:10" x14ac:dyDescent="0.25">
      <c r="A7495">
        <v>1580</v>
      </c>
      <c r="B7495" s="1">
        <v>43094</v>
      </c>
      <c r="C7495">
        <v>7</v>
      </c>
      <c r="D7495">
        <v>0</v>
      </c>
      <c r="E7495">
        <v>0</v>
      </c>
      <c r="F7495">
        <v>0</v>
      </c>
      <c r="H7495" t="str">
        <f>_xlfn.XLOOKUP(A7495,Table1[CLIENTID],Table1[OVERALLSTATUS])</f>
        <v>Live</v>
      </c>
      <c r="I7495" t="str">
        <f>_xlfn.XLOOKUP(A7495,Table1[CLIENTID],Table1[CLIENTSPECIALTY])</f>
        <v>Surgery</v>
      </c>
      <c r="J7495" t="str">
        <f>_xlfn.XLOOKUP(A7495,Table1[CLIENTID],Table1[CLIENTSIZE])</f>
        <v>Medium</v>
      </c>
    </row>
    <row r="7496" spans="1:10" x14ac:dyDescent="0.25">
      <c r="A7496">
        <v>1581</v>
      </c>
      <c r="B7496" s="1">
        <v>43080</v>
      </c>
      <c r="C7496">
        <v>7</v>
      </c>
      <c r="D7496">
        <v>0</v>
      </c>
      <c r="E7496">
        <v>0</v>
      </c>
      <c r="F7496">
        <v>0</v>
      </c>
      <c r="H7496" t="str">
        <f>_xlfn.XLOOKUP(A7496,Table1[CLIENTID],Table1[OVERALLSTATUS])</f>
        <v>Live</v>
      </c>
      <c r="I7496" t="str">
        <f>_xlfn.XLOOKUP(A7496,Table1[CLIENTID],Table1[CLIENTSPECIALTY])</f>
        <v>Surgery</v>
      </c>
      <c r="J7496" t="str">
        <f>_xlfn.XLOOKUP(A7496,Table1[CLIENTID],Table1[CLIENTSIZE])</f>
        <v>Medium</v>
      </c>
    </row>
    <row r="7497" spans="1:10" x14ac:dyDescent="0.25">
      <c r="A7497">
        <v>1586</v>
      </c>
      <c r="B7497" s="1">
        <v>43059</v>
      </c>
      <c r="C7497">
        <v>7</v>
      </c>
      <c r="D7497">
        <v>0</v>
      </c>
      <c r="E7497">
        <v>0</v>
      </c>
      <c r="F7497">
        <v>0</v>
      </c>
      <c r="H7497" t="str">
        <f>_xlfn.XLOOKUP(A7497,Table1[CLIENTID],Table1[OVERALLSTATUS])</f>
        <v>Live</v>
      </c>
      <c r="I7497" t="str">
        <f>_xlfn.XLOOKUP(A7497,Table1[CLIENTID],Table1[CLIENTSPECIALTY])</f>
        <v>Surgery</v>
      </c>
      <c r="J7497" t="str">
        <f>_xlfn.XLOOKUP(A7497,Table1[CLIENTID],Table1[CLIENTSIZE])</f>
        <v>Medium</v>
      </c>
    </row>
    <row r="7498" spans="1:10" x14ac:dyDescent="0.25">
      <c r="A7498">
        <v>1612</v>
      </c>
      <c r="B7498" s="1">
        <v>43066</v>
      </c>
      <c r="C7498">
        <v>7</v>
      </c>
      <c r="D7498">
        <v>1</v>
      </c>
      <c r="E7498">
        <v>0</v>
      </c>
      <c r="F7498">
        <v>0</v>
      </c>
      <c r="H7498" t="str">
        <f>_xlfn.XLOOKUP(A7498,Table1[CLIENTID],Table1[OVERALLSTATUS])</f>
        <v>Live</v>
      </c>
      <c r="I7498" t="str">
        <f>_xlfn.XLOOKUP(A7498,Table1[CLIENTID],Table1[CLIENTSPECIALTY])</f>
        <v>Surgery</v>
      </c>
      <c r="J7498" t="str">
        <f>_xlfn.XLOOKUP(A7498,Table1[CLIENTID],Table1[CLIENTSIZE])</f>
        <v>Medium</v>
      </c>
    </row>
    <row r="7499" spans="1:10" x14ac:dyDescent="0.25">
      <c r="A7499">
        <v>1749</v>
      </c>
      <c r="B7499" s="1">
        <v>43094</v>
      </c>
      <c r="C7499">
        <v>7</v>
      </c>
      <c r="D7499">
        <v>0</v>
      </c>
      <c r="E7499">
        <v>2</v>
      </c>
      <c r="F7499">
        <v>2</v>
      </c>
      <c r="H7499" t="str">
        <f>_xlfn.XLOOKUP(A7499,Table1[CLIENTID],Table1[OVERALLSTATUS])</f>
        <v>Live</v>
      </c>
      <c r="I7499" t="str">
        <f>_xlfn.XLOOKUP(A7499,Table1[CLIENTID],Table1[CLIENTSPECIALTY])</f>
        <v>Pediatrics</v>
      </c>
      <c r="J7499" t="str">
        <f>_xlfn.XLOOKUP(A7499,Table1[CLIENTID],Table1[CLIENTSIZE])</f>
        <v>Medium</v>
      </c>
    </row>
    <row r="7500" spans="1:10" x14ac:dyDescent="0.25">
      <c r="A7500">
        <v>1752</v>
      </c>
      <c r="B7500" s="1">
        <v>43059</v>
      </c>
      <c r="C7500">
        <v>7</v>
      </c>
      <c r="D7500">
        <v>0</v>
      </c>
      <c r="E7500">
        <v>0</v>
      </c>
      <c r="F7500">
        <v>0</v>
      </c>
      <c r="H7500" t="str">
        <f>_xlfn.XLOOKUP(A7500,Table1[CLIENTID],Table1[OVERALLSTATUS])</f>
        <v>Live</v>
      </c>
      <c r="I7500" t="str">
        <f>_xlfn.XLOOKUP(A7500,Table1[CLIENTID],Table1[CLIENTSPECIALTY])</f>
        <v>OB-GYN</v>
      </c>
      <c r="J7500" t="str">
        <f>_xlfn.XLOOKUP(A7500,Table1[CLIENTID],Table1[CLIENTSIZE])</f>
        <v>Medium</v>
      </c>
    </row>
    <row r="7501" spans="1:10" x14ac:dyDescent="0.25">
      <c r="A7501">
        <v>1769</v>
      </c>
      <c r="B7501" s="1">
        <v>43052</v>
      </c>
      <c r="C7501">
        <v>7</v>
      </c>
      <c r="D7501">
        <v>0</v>
      </c>
      <c r="E7501">
        <v>0</v>
      </c>
      <c r="F7501">
        <v>0</v>
      </c>
      <c r="H7501" t="str">
        <f>_xlfn.XLOOKUP(A7501,Table1[CLIENTID],Table1[OVERALLSTATUS])</f>
        <v>Live</v>
      </c>
      <c r="I7501" t="str">
        <f>_xlfn.XLOOKUP(A7501,Table1[CLIENTID],Table1[CLIENTSPECIALTY])</f>
        <v>Pediatrics</v>
      </c>
      <c r="J7501" t="str">
        <f>_xlfn.XLOOKUP(A7501,Table1[CLIENTID],Table1[CLIENTSIZE])</f>
        <v>Medium</v>
      </c>
    </row>
    <row r="7502" spans="1:10" x14ac:dyDescent="0.25">
      <c r="A7502">
        <v>1769</v>
      </c>
      <c r="B7502" s="1">
        <v>43066</v>
      </c>
      <c r="C7502">
        <v>7</v>
      </c>
      <c r="D7502">
        <v>0</v>
      </c>
      <c r="E7502">
        <v>0</v>
      </c>
      <c r="F7502">
        <v>0</v>
      </c>
      <c r="H7502" t="str">
        <f>_xlfn.XLOOKUP(A7502,Table1[CLIENTID],Table1[OVERALLSTATUS])</f>
        <v>Live</v>
      </c>
      <c r="I7502" t="str">
        <f>_xlfn.XLOOKUP(A7502,Table1[CLIENTID],Table1[CLIENTSPECIALTY])</f>
        <v>Pediatrics</v>
      </c>
      <c r="J7502" t="str">
        <f>_xlfn.XLOOKUP(A7502,Table1[CLIENTID],Table1[CLIENTSIZE])</f>
        <v>Medium</v>
      </c>
    </row>
    <row r="7503" spans="1:10" x14ac:dyDescent="0.25">
      <c r="A7503">
        <v>1794</v>
      </c>
      <c r="B7503" s="1">
        <v>43066</v>
      </c>
      <c r="C7503">
        <v>7</v>
      </c>
      <c r="D7503">
        <v>0</v>
      </c>
      <c r="E7503">
        <v>1</v>
      </c>
      <c r="F7503">
        <v>0</v>
      </c>
      <c r="H7503" t="str">
        <f>_xlfn.XLOOKUP(A7503,Table1[CLIENTID],Table1[OVERALLSTATUS])</f>
        <v>Live</v>
      </c>
      <c r="I7503" t="str">
        <f>_xlfn.XLOOKUP(A7503,Table1[CLIENTID],Table1[CLIENTSPECIALTY])</f>
        <v>Pediatrics</v>
      </c>
      <c r="J7503" t="str">
        <f>_xlfn.XLOOKUP(A7503,Table1[CLIENTID],Table1[CLIENTSIZE])</f>
        <v>Medium</v>
      </c>
    </row>
    <row r="7504" spans="1:10" x14ac:dyDescent="0.25">
      <c r="A7504">
        <v>1799</v>
      </c>
      <c r="B7504" s="1">
        <v>43094</v>
      </c>
      <c r="C7504">
        <v>7</v>
      </c>
      <c r="D7504">
        <v>0</v>
      </c>
      <c r="E7504">
        <v>0</v>
      </c>
      <c r="F7504">
        <v>0</v>
      </c>
      <c r="H7504" t="str">
        <f>_xlfn.XLOOKUP(A7504,Table1[CLIENTID],Table1[OVERALLSTATUS])</f>
        <v>Live</v>
      </c>
      <c r="I7504" t="str">
        <f>_xlfn.XLOOKUP(A7504,Table1[CLIENTID],Table1[CLIENTSPECIALTY])</f>
        <v>Pediatrics</v>
      </c>
      <c r="J7504" t="str">
        <f>_xlfn.XLOOKUP(A7504,Table1[CLIENTID],Table1[CLIENTSIZE])</f>
        <v>Medium</v>
      </c>
    </row>
    <row r="7505" spans="1:10" x14ac:dyDescent="0.25">
      <c r="A7505">
        <v>1817</v>
      </c>
      <c r="B7505" s="1">
        <v>43052</v>
      </c>
      <c r="C7505">
        <v>7</v>
      </c>
      <c r="D7505">
        <v>0</v>
      </c>
      <c r="E7505">
        <v>3</v>
      </c>
      <c r="F7505">
        <v>1</v>
      </c>
      <c r="H7505" t="str">
        <f>_xlfn.XLOOKUP(A7505,Table1[CLIENTID],Table1[OVERALLSTATUS])</f>
        <v>Live</v>
      </c>
      <c r="I7505" t="str">
        <f>_xlfn.XLOOKUP(A7505,Table1[CLIENTID],Table1[CLIENTSPECIALTY])</f>
        <v>Pediatrics</v>
      </c>
      <c r="J7505" t="str">
        <f>_xlfn.XLOOKUP(A7505,Table1[CLIENTID],Table1[CLIENTSIZE])</f>
        <v>Medium</v>
      </c>
    </row>
    <row r="7506" spans="1:10" x14ac:dyDescent="0.25">
      <c r="A7506">
        <v>1836</v>
      </c>
      <c r="B7506" s="1">
        <v>43080</v>
      </c>
      <c r="C7506">
        <v>7</v>
      </c>
      <c r="D7506">
        <v>0</v>
      </c>
      <c r="E7506">
        <v>0</v>
      </c>
      <c r="F7506">
        <v>0</v>
      </c>
      <c r="H7506" t="str">
        <f>_xlfn.XLOOKUP(A7506,Table1[CLIENTID],Table1[OVERALLSTATUS])</f>
        <v>Live</v>
      </c>
      <c r="I7506" t="str">
        <f>_xlfn.XLOOKUP(A7506,Table1[CLIENTID],Table1[CLIENTSPECIALTY])</f>
        <v>OB-GYN</v>
      </c>
      <c r="J7506" t="str">
        <f>_xlfn.XLOOKUP(A7506,Table1[CLIENTID],Table1[CLIENTSIZE])</f>
        <v>Medium</v>
      </c>
    </row>
    <row r="7507" spans="1:10" x14ac:dyDescent="0.25">
      <c r="A7507">
        <v>1836</v>
      </c>
      <c r="B7507" s="1">
        <v>43101</v>
      </c>
      <c r="C7507">
        <v>7</v>
      </c>
      <c r="D7507">
        <v>0</v>
      </c>
      <c r="E7507">
        <v>0</v>
      </c>
      <c r="F7507">
        <v>0</v>
      </c>
      <c r="H7507" t="str">
        <f>_xlfn.XLOOKUP(A7507,Table1[CLIENTID],Table1[OVERALLSTATUS])</f>
        <v>Live</v>
      </c>
      <c r="I7507" t="str">
        <f>_xlfn.XLOOKUP(A7507,Table1[CLIENTID],Table1[CLIENTSPECIALTY])</f>
        <v>OB-GYN</v>
      </c>
      <c r="J7507" t="str">
        <f>_xlfn.XLOOKUP(A7507,Table1[CLIENTID],Table1[CLIENTSIZE])</f>
        <v>Medium</v>
      </c>
    </row>
    <row r="7508" spans="1:10" x14ac:dyDescent="0.25">
      <c r="A7508">
        <v>1881</v>
      </c>
      <c r="B7508" s="1">
        <v>43073</v>
      </c>
      <c r="C7508">
        <v>7</v>
      </c>
      <c r="D7508">
        <v>0</v>
      </c>
      <c r="E7508">
        <v>0</v>
      </c>
      <c r="F7508">
        <v>0</v>
      </c>
      <c r="H7508" t="str">
        <f>_xlfn.XLOOKUP(A7508,Table1[CLIENTID],Table1[OVERALLSTATUS])</f>
        <v>Live</v>
      </c>
      <c r="I7508" t="str">
        <f>_xlfn.XLOOKUP(A7508,Table1[CLIENTID],Table1[CLIENTSPECIALTY])</f>
        <v>Pediatrics</v>
      </c>
      <c r="J7508" t="str">
        <f>_xlfn.XLOOKUP(A7508,Table1[CLIENTID],Table1[CLIENTSIZE])</f>
        <v>Medium</v>
      </c>
    </row>
    <row r="7509" spans="1:10" x14ac:dyDescent="0.25">
      <c r="A7509">
        <v>1916</v>
      </c>
      <c r="B7509" s="1">
        <v>43080</v>
      </c>
      <c r="C7509">
        <v>7</v>
      </c>
      <c r="D7509">
        <v>0</v>
      </c>
      <c r="E7509">
        <v>0</v>
      </c>
      <c r="F7509">
        <v>0</v>
      </c>
      <c r="H7509" t="str">
        <f>_xlfn.XLOOKUP(A7509,Table1[CLIENTID],Table1[OVERALLSTATUS])</f>
        <v>Live</v>
      </c>
      <c r="I7509" t="str">
        <f>_xlfn.XLOOKUP(A7509,Table1[CLIENTID],Table1[CLIENTSPECIALTY])</f>
        <v>Pediatrics</v>
      </c>
      <c r="J7509" t="str">
        <f>_xlfn.XLOOKUP(A7509,Table1[CLIENTID],Table1[CLIENTSIZE])</f>
        <v>Medium</v>
      </c>
    </row>
    <row r="7510" spans="1:10" x14ac:dyDescent="0.25">
      <c r="A7510">
        <v>1944</v>
      </c>
      <c r="B7510" s="1">
        <v>43101</v>
      </c>
      <c r="C7510">
        <v>7</v>
      </c>
      <c r="D7510">
        <v>0</v>
      </c>
      <c r="E7510">
        <v>0</v>
      </c>
      <c r="F7510">
        <v>0</v>
      </c>
      <c r="H7510" t="str">
        <f>_xlfn.XLOOKUP(A7510,Table1[CLIENTID],Table1[OVERALLSTATUS])</f>
        <v>Live</v>
      </c>
      <c r="I7510" t="str">
        <f>_xlfn.XLOOKUP(A7510,Table1[CLIENTID],Table1[CLIENTSPECIALTY])</f>
        <v>Pediatrics</v>
      </c>
      <c r="J7510" t="str">
        <f>_xlfn.XLOOKUP(A7510,Table1[CLIENTID],Table1[CLIENTSIZE])</f>
        <v>Medium</v>
      </c>
    </row>
    <row r="7511" spans="1:10" x14ac:dyDescent="0.25">
      <c r="A7511">
        <v>1960</v>
      </c>
      <c r="B7511" s="1">
        <v>43094</v>
      </c>
      <c r="C7511">
        <v>7</v>
      </c>
      <c r="D7511">
        <v>0</v>
      </c>
      <c r="E7511">
        <v>0</v>
      </c>
      <c r="F7511">
        <v>0</v>
      </c>
      <c r="H7511" t="str">
        <f>_xlfn.XLOOKUP(A7511,Table1[CLIENTID],Table1[OVERALLSTATUS])</f>
        <v>Live</v>
      </c>
      <c r="I7511" t="str">
        <f>_xlfn.XLOOKUP(A7511,Table1[CLIENTID],Table1[CLIENTSPECIALTY])</f>
        <v>Pediatrics</v>
      </c>
      <c r="J7511" t="str">
        <f>_xlfn.XLOOKUP(A7511,Table1[CLIENTID],Table1[CLIENTSIZE])</f>
        <v>Medium</v>
      </c>
    </row>
    <row r="7512" spans="1:10" x14ac:dyDescent="0.25">
      <c r="A7512">
        <v>1968</v>
      </c>
      <c r="B7512" s="1">
        <v>43087</v>
      </c>
      <c r="C7512">
        <v>7</v>
      </c>
      <c r="D7512">
        <v>0</v>
      </c>
      <c r="E7512">
        <v>3</v>
      </c>
      <c r="F7512">
        <v>2</v>
      </c>
      <c r="H7512" t="str">
        <f>_xlfn.XLOOKUP(A7512,Table1[CLIENTID],Table1[OVERALLSTATUS])</f>
        <v>Live</v>
      </c>
      <c r="I7512" t="str">
        <f>_xlfn.XLOOKUP(A7512,Table1[CLIENTID],Table1[CLIENTSPECIALTY])</f>
        <v>Pediatrics</v>
      </c>
      <c r="J7512" t="str">
        <f>_xlfn.XLOOKUP(A7512,Table1[CLIENTID],Table1[CLIENTSIZE])</f>
        <v>Medium</v>
      </c>
    </row>
    <row r="7513" spans="1:10" x14ac:dyDescent="0.25">
      <c r="A7513">
        <v>1995</v>
      </c>
      <c r="B7513" s="1">
        <v>43080</v>
      </c>
      <c r="C7513">
        <v>7</v>
      </c>
      <c r="D7513">
        <v>0</v>
      </c>
      <c r="E7513">
        <v>0</v>
      </c>
      <c r="F7513">
        <v>0</v>
      </c>
      <c r="H7513" t="str">
        <f>_xlfn.XLOOKUP(A7513,Table1[CLIENTID],Table1[OVERALLSTATUS])</f>
        <v>Live</v>
      </c>
      <c r="I7513" t="str">
        <f>_xlfn.XLOOKUP(A7513,Table1[CLIENTID],Table1[CLIENTSPECIALTY])</f>
        <v>Pediatrics</v>
      </c>
      <c r="J7513" t="str">
        <f>_xlfn.XLOOKUP(A7513,Table1[CLIENTID],Table1[CLIENTSIZE])</f>
        <v>Medium</v>
      </c>
    </row>
    <row r="7514" spans="1:10" x14ac:dyDescent="0.25">
      <c r="A7514">
        <v>1995</v>
      </c>
      <c r="B7514" s="1">
        <v>43101</v>
      </c>
      <c r="C7514">
        <v>7</v>
      </c>
      <c r="D7514">
        <v>1</v>
      </c>
      <c r="E7514">
        <v>0</v>
      </c>
      <c r="F7514">
        <v>0</v>
      </c>
      <c r="H7514" t="str">
        <f>_xlfn.XLOOKUP(A7514,Table1[CLIENTID],Table1[OVERALLSTATUS])</f>
        <v>Live</v>
      </c>
      <c r="I7514" t="str">
        <f>_xlfn.XLOOKUP(A7514,Table1[CLIENTID],Table1[CLIENTSPECIALTY])</f>
        <v>Pediatrics</v>
      </c>
      <c r="J7514" t="str">
        <f>_xlfn.XLOOKUP(A7514,Table1[CLIENTID],Table1[CLIENTSIZE])</f>
        <v>Medium</v>
      </c>
    </row>
    <row r="7515" spans="1:10" x14ac:dyDescent="0.25">
      <c r="A7515">
        <v>1995</v>
      </c>
      <c r="B7515" s="1">
        <v>43108</v>
      </c>
      <c r="C7515">
        <v>7</v>
      </c>
      <c r="D7515">
        <v>0</v>
      </c>
      <c r="E7515">
        <v>0</v>
      </c>
      <c r="F7515">
        <v>0</v>
      </c>
      <c r="H7515" t="str">
        <f>_xlfn.XLOOKUP(A7515,Table1[CLIENTID],Table1[OVERALLSTATUS])</f>
        <v>Live</v>
      </c>
      <c r="I7515" t="str">
        <f>_xlfn.XLOOKUP(A7515,Table1[CLIENTID],Table1[CLIENTSPECIALTY])</f>
        <v>Pediatrics</v>
      </c>
      <c r="J7515" t="str">
        <f>_xlfn.XLOOKUP(A7515,Table1[CLIENTID],Table1[CLIENTSIZE])</f>
        <v>Medium</v>
      </c>
    </row>
    <row r="7516" spans="1:10" x14ac:dyDescent="0.25">
      <c r="A7516">
        <v>2098</v>
      </c>
      <c r="B7516" s="1">
        <v>43080</v>
      </c>
      <c r="C7516">
        <v>7</v>
      </c>
      <c r="D7516">
        <v>5</v>
      </c>
      <c r="E7516">
        <v>4</v>
      </c>
      <c r="F7516">
        <v>2</v>
      </c>
      <c r="H7516" t="str">
        <f>_xlfn.XLOOKUP(A7516,Table1[CLIENTID],Table1[OVERALLSTATUS])</f>
        <v>Live</v>
      </c>
      <c r="I7516" t="str">
        <f>_xlfn.XLOOKUP(A7516,Table1[CLIENTID],Table1[CLIENTSPECIALTY])</f>
        <v>OB-GYN</v>
      </c>
      <c r="J7516" t="str">
        <f>_xlfn.XLOOKUP(A7516,Table1[CLIENTID],Table1[CLIENTSIZE])</f>
        <v>Medium</v>
      </c>
    </row>
    <row r="7517" spans="1:10" x14ac:dyDescent="0.25">
      <c r="A7517">
        <v>2157</v>
      </c>
      <c r="B7517" s="1">
        <v>43080</v>
      </c>
      <c r="C7517">
        <v>7</v>
      </c>
      <c r="D7517">
        <v>0</v>
      </c>
      <c r="E7517">
        <v>0</v>
      </c>
      <c r="F7517">
        <v>0</v>
      </c>
      <c r="H7517" t="str">
        <f>_xlfn.XLOOKUP(A7517,Table1[CLIENTID],Table1[OVERALLSTATUS])</f>
        <v>Live</v>
      </c>
      <c r="I7517" t="str">
        <f>_xlfn.XLOOKUP(A7517,Table1[CLIENTID],Table1[CLIENTSPECIALTY])</f>
        <v>OB-GYN</v>
      </c>
      <c r="J7517" t="str">
        <f>_xlfn.XLOOKUP(A7517,Table1[CLIENTID],Table1[CLIENTSIZE])</f>
        <v>Medium</v>
      </c>
    </row>
    <row r="7518" spans="1:10" x14ac:dyDescent="0.25">
      <c r="A7518">
        <v>2176</v>
      </c>
      <c r="B7518" s="1">
        <v>43101</v>
      </c>
      <c r="C7518">
        <v>7</v>
      </c>
      <c r="D7518">
        <v>0</v>
      </c>
      <c r="E7518">
        <v>0</v>
      </c>
      <c r="F7518">
        <v>0</v>
      </c>
      <c r="H7518" t="str">
        <f>_xlfn.XLOOKUP(A7518,Table1[CLIENTID],Table1[OVERALLSTATUS])</f>
        <v>Live</v>
      </c>
      <c r="I7518" t="str">
        <f>_xlfn.XLOOKUP(A7518,Table1[CLIENTID],Table1[CLIENTSPECIALTY])</f>
        <v>Pediatrics</v>
      </c>
      <c r="J7518" t="str">
        <f>_xlfn.XLOOKUP(A7518,Table1[CLIENTID],Table1[CLIENTSIZE])</f>
        <v>Medium</v>
      </c>
    </row>
    <row r="7519" spans="1:10" x14ac:dyDescent="0.25">
      <c r="A7519">
        <v>2180</v>
      </c>
      <c r="B7519" s="1">
        <v>43080</v>
      </c>
      <c r="C7519">
        <v>7</v>
      </c>
      <c r="D7519">
        <v>0</v>
      </c>
      <c r="E7519">
        <v>0</v>
      </c>
      <c r="F7519">
        <v>0</v>
      </c>
      <c r="H7519" t="str">
        <f>_xlfn.XLOOKUP(A7519,Table1[CLIENTID],Table1[OVERALLSTATUS])</f>
        <v>Live</v>
      </c>
      <c r="I7519" t="str">
        <f>_xlfn.XLOOKUP(A7519,Table1[CLIENTID],Table1[CLIENTSPECIALTY])</f>
        <v>Pediatrics</v>
      </c>
      <c r="J7519" t="str">
        <f>_xlfn.XLOOKUP(A7519,Table1[CLIENTID],Table1[CLIENTSIZE])</f>
        <v>Medium</v>
      </c>
    </row>
    <row r="7520" spans="1:10" x14ac:dyDescent="0.25">
      <c r="A7520">
        <v>2218</v>
      </c>
      <c r="B7520" s="1">
        <v>43080</v>
      </c>
      <c r="C7520">
        <v>7</v>
      </c>
      <c r="D7520">
        <v>0</v>
      </c>
      <c r="E7520">
        <v>0</v>
      </c>
      <c r="F7520">
        <v>0</v>
      </c>
      <c r="H7520" t="str">
        <f>_xlfn.XLOOKUP(A7520,Table1[CLIENTID],Table1[OVERALLSTATUS])</f>
        <v>Live</v>
      </c>
      <c r="I7520" t="str">
        <f>_xlfn.XLOOKUP(A7520,Table1[CLIENTID],Table1[CLIENTSPECIALTY])</f>
        <v>Pediatrics</v>
      </c>
      <c r="J7520" t="str">
        <f>_xlfn.XLOOKUP(A7520,Table1[CLIENTID],Table1[CLIENTSIZE])</f>
        <v>Medium</v>
      </c>
    </row>
    <row r="7521" spans="1:10" x14ac:dyDescent="0.25">
      <c r="A7521">
        <v>2218</v>
      </c>
      <c r="B7521" s="1">
        <v>43087</v>
      </c>
      <c r="C7521">
        <v>7</v>
      </c>
      <c r="D7521">
        <v>2</v>
      </c>
      <c r="E7521">
        <v>2</v>
      </c>
      <c r="F7521">
        <v>2</v>
      </c>
      <c r="H7521" t="str">
        <f>_xlfn.XLOOKUP(A7521,Table1[CLIENTID],Table1[OVERALLSTATUS])</f>
        <v>Live</v>
      </c>
      <c r="I7521" t="str">
        <f>_xlfn.XLOOKUP(A7521,Table1[CLIENTID],Table1[CLIENTSPECIALTY])</f>
        <v>Pediatrics</v>
      </c>
      <c r="J7521" t="str">
        <f>_xlfn.XLOOKUP(A7521,Table1[CLIENTID],Table1[CLIENTSIZE])</f>
        <v>Medium</v>
      </c>
    </row>
    <row r="7522" spans="1:10" x14ac:dyDescent="0.25">
      <c r="A7522">
        <v>2241</v>
      </c>
      <c r="B7522" s="1">
        <v>43059</v>
      </c>
      <c r="C7522">
        <v>7</v>
      </c>
      <c r="D7522">
        <v>0</v>
      </c>
      <c r="E7522">
        <v>0</v>
      </c>
      <c r="F7522">
        <v>0</v>
      </c>
      <c r="H7522" t="str">
        <f>_xlfn.XLOOKUP(A7522,Table1[CLIENTID],Table1[OVERALLSTATUS])</f>
        <v>Live</v>
      </c>
      <c r="I7522" t="str">
        <f>_xlfn.XLOOKUP(A7522,Table1[CLIENTID],Table1[CLIENTSPECIALTY])</f>
        <v>Pediatrics</v>
      </c>
      <c r="J7522" t="str">
        <f>_xlfn.XLOOKUP(A7522,Table1[CLIENTID],Table1[CLIENTSIZE])</f>
        <v>Medium</v>
      </c>
    </row>
    <row r="7523" spans="1:10" x14ac:dyDescent="0.25">
      <c r="A7523">
        <v>2292</v>
      </c>
      <c r="B7523" s="1">
        <v>43094</v>
      </c>
      <c r="C7523">
        <v>7</v>
      </c>
      <c r="D7523">
        <v>0</v>
      </c>
      <c r="E7523">
        <v>1</v>
      </c>
      <c r="F7523">
        <v>0</v>
      </c>
      <c r="H7523" t="str">
        <f>_xlfn.XLOOKUP(A7523,Table1[CLIENTID],Table1[OVERALLSTATUS])</f>
        <v>Live</v>
      </c>
      <c r="I7523" t="str">
        <f>_xlfn.XLOOKUP(A7523,Table1[CLIENTID],Table1[CLIENTSPECIALTY])</f>
        <v>OB-GYN</v>
      </c>
      <c r="J7523" t="str">
        <f>_xlfn.XLOOKUP(A7523,Table1[CLIENTID],Table1[CLIENTSIZE])</f>
        <v>Medium</v>
      </c>
    </row>
    <row r="7524" spans="1:10" x14ac:dyDescent="0.25">
      <c r="A7524">
        <v>2319</v>
      </c>
      <c r="B7524" s="1">
        <v>43094</v>
      </c>
      <c r="C7524">
        <v>7</v>
      </c>
      <c r="D7524">
        <v>0</v>
      </c>
      <c r="E7524">
        <v>0</v>
      </c>
      <c r="F7524">
        <v>0</v>
      </c>
      <c r="H7524" t="str">
        <f>_xlfn.XLOOKUP(A7524,Table1[CLIENTID],Table1[OVERALLSTATUS])</f>
        <v>Live</v>
      </c>
      <c r="I7524" t="str">
        <f>_xlfn.XLOOKUP(A7524,Table1[CLIENTID],Table1[CLIENTSPECIALTY])</f>
        <v>OB-GYN</v>
      </c>
      <c r="J7524" t="str">
        <f>_xlfn.XLOOKUP(A7524,Table1[CLIENTID],Table1[CLIENTSIZE])</f>
        <v>Medium</v>
      </c>
    </row>
    <row r="7525" spans="1:10" x14ac:dyDescent="0.25">
      <c r="A7525">
        <v>2386</v>
      </c>
      <c r="B7525" s="1">
        <v>43073</v>
      </c>
      <c r="C7525">
        <v>7</v>
      </c>
      <c r="D7525">
        <v>0</v>
      </c>
      <c r="E7525">
        <v>1</v>
      </c>
      <c r="F7525">
        <v>0</v>
      </c>
      <c r="H7525" t="str">
        <f>_xlfn.XLOOKUP(A7525,Table1[CLIENTID],Table1[OVERALLSTATUS])</f>
        <v>Live</v>
      </c>
      <c r="I7525" t="str">
        <f>_xlfn.XLOOKUP(A7525,Table1[CLIENTID],Table1[CLIENTSPECIALTY])</f>
        <v>Pediatrics</v>
      </c>
      <c r="J7525" t="str">
        <f>_xlfn.XLOOKUP(A7525,Table1[CLIENTID],Table1[CLIENTSIZE])</f>
        <v>Medium</v>
      </c>
    </row>
    <row r="7526" spans="1:10" x14ac:dyDescent="0.25">
      <c r="A7526">
        <v>2386</v>
      </c>
      <c r="B7526" s="1">
        <v>43101</v>
      </c>
      <c r="C7526">
        <v>7</v>
      </c>
      <c r="D7526">
        <v>0</v>
      </c>
      <c r="E7526">
        <v>0</v>
      </c>
      <c r="F7526">
        <v>0</v>
      </c>
      <c r="H7526" t="str">
        <f>_xlfn.XLOOKUP(A7526,Table1[CLIENTID],Table1[OVERALLSTATUS])</f>
        <v>Live</v>
      </c>
      <c r="I7526" t="str">
        <f>_xlfn.XLOOKUP(A7526,Table1[CLIENTID],Table1[CLIENTSPECIALTY])</f>
        <v>Pediatrics</v>
      </c>
      <c r="J7526" t="str">
        <f>_xlfn.XLOOKUP(A7526,Table1[CLIENTID],Table1[CLIENTSIZE])</f>
        <v>Medium</v>
      </c>
    </row>
    <row r="7527" spans="1:10" x14ac:dyDescent="0.25">
      <c r="A7527">
        <v>2390</v>
      </c>
      <c r="B7527" s="1">
        <v>43108</v>
      </c>
      <c r="C7527">
        <v>7</v>
      </c>
      <c r="D7527">
        <v>0</v>
      </c>
      <c r="E7527">
        <v>1</v>
      </c>
      <c r="F7527">
        <v>1</v>
      </c>
      <c r="H7527" t="str">
        <f>_xlfn.XLOOKUP(A7527,Table1[CLIENTID],Table1[OVERALLSTATUS])</f>
        <v>Live</v>
      </c>
      <c r="I7527" t="str">
        <f>_xlfn.XLOOKUP(A7527,Table1[CLIENTID],Table1[CLIENTSPECIALTY])</f>
        <v>OB-GYN</v>
      </c>
      <c r="J7527" t="str">
        <f>_xlfn.XLOOKUP(A7527,Table1[CLIENTID],Table1[CLIENTSIZE])</f>
        <v>Medium</v>
      </c>
    </row>
    <row r="7528" spans="1:10" x14ac:dyDescent="0.25">
      <c r="A7528">
        <v>2440</v>
      </c>
      <c r="B7528" s="1">
        <v>43066</v>
      </c>
      <c r="C7528">
        <v>7</v>
      </c>
      <c r="D7528">
        <v>0</v>
      </c>
      <c r="E7528">
        <v>0</v>
      </c>
      <c r="F7528">
        <v>0</v>
      </c>
      <c r="H7528" t="str">
        <f>_xlfn.XLOOKUP(A7528,Table1[CLIENTID],Table1[OVERALLSTATUS])</f>
        <v>Live</v>
      </c>
      <c r="I7528" t="str">
        <f>_xlfn.XLOOKUP(A7528,Table1[CLIENTID],Table1[CLIENTSPECIALTY])</f>
        <v>OB-GYN</v>
      </c>
      <c r="J7528" t="str">
        <f>_xlfn.XLOOKUP(A7528,Table1[CLIENTID],Table1[CLIENTSIZE])</f>
        <v>Medium</v>
      </c>
    </row>
    <row r="7529" spans="1:10" x14ac:dyDescent="0.25">
      <c r="A7529">
        <v>2440</v>
      </c>
      <c r="B7529" s="1">
        <v>43080</v>
      </c>
      <c r="C7529">
        <v>7</v>
      </c>
      <c r="D7529">
        <v>0</v>
      </c>
      <c r="E7529">
        <v>0</v>
      </c>
      <c r="F7529">
        <v>0</v>
      </c>
      <c r="H7529" t="str">
        <f>_xlfn.XLOOKUP(A7529,Table1[CLIENTID],Table1[OVERALLSTATUS])</f>
        <v>Live</v>
      </c>
      <c r="I7529" t="str">
        <f>_xlfn.XLOOKUP(A7529,Table1[CLIENTID],Table1[CLIENTSPECIALTY])</f>
        <v>OB-GYN</v>
      </c>
      <c r="J7529" t="str">
        <f>_xlfn.XLOOKUP(A7529,Table1[CLIENTID],Table1[CLIENTSIZE])</f>
        <v>Medium</v>
      </c>
    </row>
    <row r="7530" spans="1:10" x14ac:dyDescent="0.25">
      <c r="A7530">
        <v>2451</v>
      </c>
      <c r="B7530" s="1">
        <v>43066</v>
      </c>
      <c r="C7530">
        <v>7</v>
      </c>
      <c r="D7530">
        <v>0</v>
      </c>
      <c r="E7530">
        <v>5</v>
      </c>
      <c r="F7530">
        <v>3</v>
      </c>
      <c r="H7530" t="str">
        <f>_xlfn.XLOOKUP(A7530,Table1[CLIENTID],Table1[OVERALLSTATUS])</f>
        <v>Live</v>
      </c>
      <c r="I7530" t="str">
        <f>_xlfn.XLOOKUP(A7530,Table1[CLIENTID],Table1[CLIENTSPECIALTY])</f>
        <v>Pediatrics</v>
      </c>
      <c r="J7530" t="str">
        <f>_xlfn.XLOOKUP(A7530,Table1[CLIENTID],Table1[CLIENTSIZE])</f>
        <v>Medium</v>
      </c>
    </row>
    <row r="7531" spans="1:10" x14ac:dyDescent="0.25">
      <c r="A7531">
        <v>2451</v>
      </c>
      <c r="B7531" s="1">
        <v>43087</v>
      </c>
      <c r="C7531">
        <v>7</v>
      </c>
      <c r="D7531">
        <v>0</v>
      </c>
      <c r="E7531">
        <v>3</v>
      </c>
      <c r="F7531">
        <v>3</v>
      </c>
      <c r="H7531" t="str">
        <f>_xlfn.XLOOKUP(A7531,Table1[CLIENTID],Table1[OVERALLSTATUS])</f>
        <v>Live</v>
      </c>
      <c r="I7531" t="str">
        <f>_xlfn.XLOOKUP(A7531,Table1[CLIENTID],Table1[CLIENTSPECIALTY])</f>
        <v>Pediatrics</v>
      </c>
      <c r="J7531" t="str">
        <f>_xlfn.XLOOKUP(A7531,Table1[CLIENTID],Table1[CLIENTSIZE])</f>
        <v>Medium</v>
      </c>
    </row>
    <row r="7532" spans="1:10" x14ac:dyDescent="0.25">
      <c r="A7532">
        <v>2459</v>
      </c>
      <c r="B7532" s="1">
        <v>43073</v>
      </c>
      <c r="C7532">
        <v>7</v>
      </c>
      <c r="D7532">
        <v>0</v>
      </c>
      <c r="E7532">
        <v>0</v>
      </c>
      <c r="F7532">
        <v>0</v>
      </c>
      <c r="H7532" t="str">
        <f>_xlfn.XLOOKUP(A7532,Table1[CLIENTID],Table1[OVERALLSTATUS])</f>
        <v>Live</v>
      </c>
      <c r="I7532" t="str">
        <f>_xlfn.XLOOKUP(A7532,Table1[CLIENTID],Table1[CLIENTSPECIALTY])</f>
        <v>Pediatrics</v>
      </c>
      <c r="J7532" t="str">
        <f>_xlfn.XLOOKUP(A7532,Table1[CLIENTID],Table1[CLIENTSIZE])</f>
        <v>Medium</v>
      </c>
    </row>
    <row r="7533" spans="1:10" x14ac:dyDescent="0.25">
      <c r="A7533">
        <v>2490</v>
      </c>
      <c r="B7533" s="1">
        <v>43101</v>
      </c>
      <c r="C7533">
        <v>7</v>
      </c>
      <c r="D7533">
        <v>1</v>
      </c>
      <c r="E7533">
        <v>1</v>
      </c>
      <c r="F7533">
        <v>1</v>
      </c>
      <c r="H7533" t="str">
        <f>_xlfn.XLOOKUP(A7533,Table1[CLIENTID],Table1[OVERALLSTATUS])</f>
        <v>Live</v>
      </c>
      <c r="I7533" t="str">
        <f>_xlfn.XLOOKUP(A7533,Table1[CLIENTID],Table1[CLIENTSPECIALTY])</f>
        <v>OB-GYN</v>
      </c>
      <c r="J7533" t="str">
        <f>_xlfn.XLOOKUP(A7533,Table1[CLIENTID],Table1[CLIENTSIZE])</f>
        <v>Medium</v>
      </c>
    </row>
    <row r="7534" spans="1:10" x14ac:dyDescent="0.25">
      <c r="A7534">
        <v>2530</v>
      </c>
      <c r="B7534" s="1">
        <v>43066</v>
      </c>
      <c r="C7534">
        <v>7</v>
      </c>
      <c r="D7534">
        <v>0</v>
      </c>
      <c r="E7534">
        <v>0</v>
      </c>
      <c r="F7534">
        <v>0</v>
      </c>
      <c r="H7534" t="str">
        <f>_xlfn.XLOOKUP(A7534,Table1[CLIENTID],Table1[OVERALLSTATUS])</f>
        <v>Live</v>
      </c>
      <c r="I7534" t="str">
        <f>_xlfn.XLOOKUP(A7534,Table1[CLIENTID],Table1[CLIENTSPECIALTY])</f>
        <v>Pediatrics</v>
      </c>
      <c r="J7534" t="str">
        <f>_xlfn.XLOOKUP(A7534,Table1[CLIENTID],Table1[CLIENTSIZE])</f>
        <v>Medium</v>
      </c>
    </row>
    <row r="7535" spans="1:10" x14ac:dyDescent="0.25">
      <c r="A7535">
        <v>2536</v>
      </c>
      <c r="B7535" s="1">
        <v>43066</v>
      </c>
      <c r="C7535">
        <v>7</v>
      </c>
      <c r="D7535">
        <v>0</v>
      </c>
      <c r="E7535">
        <v>2</v>
      </c>
      <c r="F7535">
        <v>1</v>
      </c>
      <c r="H7535" t="str">
        <f>_xlfn.XLOOKUP(A7535,Table1[CLIENTID],Table1[OVERALLSTATUS])</f>
        <v>Live</v>
      </c>
      <c r="I7535" t="str">
        <f>_xlfn.XLOOKUP(A7535,Table1[CLIENTID],Table1[CLIENTSPECIALTY])</f>
        <v>OB-GYN</v>
      </c>
      <c r="J7535" t="str">
        <f>_xlfn.XLOOKUP(A7535,Table1[CLIENTID],Table1[CLIENTSIZE])</f>
        <v>Medium</v>
      </c>
    </row>
    <row r="7536" spans="1:10" x14ac:dyDescent="0.25">
      <c r="A7536">
        <v>2537</v>
      </c>
      <c r="B7536" s="1">
        <v>43108</v>
      </c>
      <c r="C7536">
        <v>7</v>
      </c>
      <c r="D7536">
        <v>0</v>
      </c>
      <c r="E7536">
        <v>4</v>
      </c>
      <c r="F7536">
        <v>4</v>
      </c>
      <c r="H7536" t="str">
        <f>_xlfn.XLOOKUP(A7536,Table1[CLIENTID],Table1[OVERALLSTATUS])</f>
        <v>Live</v>
      </c>
      <c r="I7536" t="str">
        <f>_xlfn.XLOOKUP(A7536,Table1[CLIENTID],Table1[CLIENTSPECIALTY])</f>
        <v>OB-GYN</v>
      </c>
      <c r="J7536" t="str">
        <f>_xlfn.XLOOKUP(A7536,Table1[CLIENTID],Table1[CLIENTSIZE])</f>
        <v>Medium</v>
      </c>
    </row>
    <row r="7537" spans="1:10" x14ac:dyDescent="0.25">
      <c r="A7537">
        <v>2557</v>
      </c>
      <c r="B7537" s="1">
        <v>43052</v>
      </c>
      <c r="C7537">
        <v>7</v>
      </c>
      <c r="D7537">
        <v>2</v>
      </c>
      <c r="E7537">
        <v>0</v>
      </c>
      <c r="F7537">
        <v>0</v>
      </c>
      <c r="H7537" t="str">
        <f>_xlfn.XLOOKUP(A7537,Table1[CLIENTID],Table1[OVERALLSTATUS])</f>
        <v>Live</v>
      </c>
      <c r="I7537" t="str">
        <f>_xlfn.XLOOKUP(A7537,Table1[CLIENTID],Table1[CLIENTSPECIALTY])</f>
        <v>Pediatrics</v>
      </c>
      <c r="J7537" t="str">
        <f>_xlfn.XLOOKUP(A7537,Table1[CLIENTID],Table1[CLIENTSIZE])</f>
        <v>Medium</v>
      </c>
    </row>
    <row r="7538" spans="1:10" x14ac:dyDescent="0.25">
      <c r="A7538">
        <v>2557</v>
      </c>
      <c r="B7538" s="1">
        <v>43087</v>
      </c>
      <c r="C7538">
        <v>7</v>
      </c>
      <c r="D7538">
        <v>2</v>
      </c>
      <c r="E7538">
        <v>0</v>
      </c>
      <c r="F7538">
        <v>0</v>
      </c>
      <c r="H7538" t="str">
        <f>_xlfn.XLOOKUP(A7538,Table1[CLIENTID],Table1[OVERALLSTATUS])</f>
        <v>Live</v>
      </c>
      <c r="I7538" t="str">
        <f>_xlfn.XLOOKUP(A7538,Table1[CLIENTID],Table1[CLIENTSPECIALTY])</f>
        <v>Pediatrics</v>
      </c>
      <c r="J7538" t="str">
        <f>_xlfn.XLOOKUP(A7538,Table1[CLIENTID],Table1[CLIENTSIZE])</f>
        <v>Medium</v>
      </c>
    </row>
    <row r="7539" spans="1:10" x14ac:dyDescent="0.25">
      <c r="A7539">
        <v>2609</v>
      </c>
      <c r="B7539" s="1">
        <v>43101</v>
      </c>
      <c r="C7539">
        <v>7</v>
      </c>
      <c r="D7539">
        <v>0</v>
      </c>
      <c r="E7539">
        <v>0</v>
      </c>
      <c r="F7539">
        <v>0</v>
      </c>
      <c r="H7539" t="str">
        <f>_xlfn.XLOOKUP(A7539,Table1[CLIENTID],Table1[OVERALLSTATUS])</f>
        <v>Live</v>
      </c>
      <c r="I7539" t="str">
        <f>_xlfn.XLOOKUP(A7539,Table1[CLIENTID],Table1[CLIENTSPECIALTY])</f>
        <v>OB-GYN</v>
      </c>
      <c r="J7539" t="str">
        <f>_xlfn.XLOOKUP(A7539,Table1[CLIENTID],Table1[CLIENTSIZE])</f>
        <v>Medium</v>
      </c>
    </row>
    <row r="7540" spans="1:10" x14ac:dyDescent="0.25">
      <c r="A7540">
        <v>2614</v>
      </c>
      <c r="B7540" s="1">
        <v>43066</v>
      </c>
      <c r="C7540">
        <v>7</v>
      </c>
      <c r="D7540">
        <v>0</v>
      </c>
      <c r="E7540">
        <v>11</v>
      </c>
      <c r="F7540">
        <v>10</v>
      </c>
      <c r="H7540" t="str">
        <f>_xlfn.XLOOKUP(A7540,Table1[CLIENTID],Table1[OVERALLSTATUS])</f>
        <v>Live</v>
      </c>
      <c r="I7540" t="str">
        <f>_xlfn.XLOOKUP(A7540,Table1[CLIENTID],Table1[CLIENTSPECIALTY])</f>
        <v>OB-GYN</v>
      </c>
      <c r="J7540" t="str">
        <f>_xlfn.XLOOKUP(A7540,Table1[CLIENTID],Table1[CLIENTSIZE])</f>
        <v>Medium</v>
      </c>
    </row>
    <row r="7541" spans="1:10" x14ac:dyDescent="0.25">
      <c r="A7541">
        <v>2614</v>
      </c>
      <c r="B7541" s="1">
        <v>43087</v>
      </c>
      <c r="C7541">
        <v>7</v>
      </c>
      <c r="D7541">
        <v>0</v>
      </c>
      <c r="E7541">
        <v>1</v>
      </c>
      <c r="F7541">
        <v>1</v>
      </c>
      <c r="H7541" t="str">
        <f>_xlfn.XLOOKUP(A7541,Table1[CLIENTID],Table1[OVERALLSTATUS])</f>
        <v>Live</v>
      </c>
      <c r="I7541" t="str">
        <f>_xlfn.XLOOKUP(A7541,Table1[CLIENTID],Table1[CLIENTSPECIALTY])</f>
        <v>OB-GYN</v>
      </c>
      <c r="J7541" t="str">
        <f>_xlfn.XLOOKUP(A7541,Table1[CLIENTID],Table1[CLIENTSIZE])</f>
        <v>Medium</v>
      </c>
    </row>
    <row r="7542" spans="1:10" x14ac:dyDescent="0.25">
      <c r="A7542">
        <v>2614</v>
      </c>
      <c r="B7542" s="1">
        <v>43087</v>
      </c>
      <c r="C7542">
        <v>7</v>
      </c>
      <c r="D7542">
        <v>0</v>
      </c>
      <c r="E7542">
        <v>0</v>
      </c>
      <c r="F7542">
        <v>0</v>
      </c>
      <c r="H7542" t="str">
        <f>_xlfn.XLOOKUP(A7542,Table1[CLIENTID],Table1[OVERALLSTATUS])</f>
        <v>Live</v>
      </c>
      <c r="I7542" t="str">
        <f>_xlfn.XLOOKUP(A7542,Table1[CLIENTID],Table1[CLIENTSPECIALTY])</f>
        <v>OB-GYN</v>
      </c>
      <c r="J7542" t="str">
        <f>_xlfn.XLOOKUP(A7542,Table1[CLIENTID],Table1[CLIENTSIZE])</f>
        <v>Medium</v>
      </c>
    </row>
    <row r="7543" spans="1:10" x14ac:dyDescent="0.25">
      <c r="A7543">
        <v>2614</v>
      </c>
      <c r="B7543" s="1">
        <v>43094</v>
      </c>
      <c r="C7543">
        <v>7</v>
      </c>
      <c r="D7543">
        <v>0</v>
      </c>
      <c r="E7543">
        <v>0</v>
      </c>
      <c r="F7543">
        <v>0</v>
      </c>
      <c r="H7543" t="str">
        <f>_xlfn.XLOOKUP(A7543,Table1[CLIENTID],Table1[OVERALLSTATUS])</f>
        <v>Live</v>
      </c>
      <c r="I7543" t="str">
        <f>_xlfn.XLOOKUP(A7543,Table1[CLIENTID],Table1[CLIENTSPECIALTY])</f>
        <v>OB-GYN</v>
      </c>
      <c r="J7543" t="str">
        <f>_xlfn.XLOOKUP(A7543,Table1[CLIENTID],Table1[CLIENTSIZE])</f>
        <v>Medium</v>
      </c>
    </row>
    <row r="7544" spans="1:10" x14ac:dyDescent="0.25">
      <c r="A7544">
        <v>2652</v>
      </c>
      <c r="B7544" s="1">
        <v>43087</v>
      </c>
      <c r="C7544">
        <v>7</v>
      </c>
      <c r="D7544">
        <v>0</v>
      </c>
      <c r="E7544">
        <v>0</v>
      </c>
      <c r="F7544">
        <v>0</v>
      </c>
      <c r="H7544" t="str">
        <f>_xlfn.XLOOKUP(A7544,Table1[CLIENTID],Table1[OVERALLSTATUS])</f>
        <v>Live</v>
      </c>
      <c r="I7544" t="str">
        <f>_xlfn.XLOOKUP(A7544,Table1[CLIENTID],Table1[CLIENTSPECIALTY])</f>
        <v>Pediatrics</v>
      </c>
      <c r="J7544" t="str">
        <f>_xlfn.XLOOKUP(A7544,Table1[CLIENTID],Table1[CLIENTSIZE])</f>
        <v>Medium</v>
      </c>
    </row>
    <row r="7545" spans="1:10" x14ac:dyDescent="0.25">
      <c r="A7545">
        <v>2652</v>
      </c>
      <c r="B7545" s="1">
        <v>43094</v>
      </c>
      <c r="C7545">
        <v>7</v>
      </c>
      <c r="D7545">
        <v>0</v>
      </c>
      <c r="E7545">
        <v>0</v>
      </c>
      <c r="F7545">
        <v>0</v>
      </c>
      <c r="H7545" t="str">
        <f>_xlfn.XLOOKUP(A7545,Table1[CLIENTID],Table1[OVERALLSTATUS])</f>
        <v>Live</v>
      </c>
      <c r="I7545" t="str">
        <f>_xlfn.XLOOKUP(A7545,Table1[CLIENTID],Table1[CLIENTSPECIALTY])</f>
        <v>Pediatrics</v>
      </c>
      <c r="J7545" t="str">
        <f>_xlfn.XLOOKUP(A7545,Table1[CLIENTID],Table1[CLIENTSIZE])</f>
        <v>Medium</v>
      </c>
    </row>
    <row r="7546" spans="1:10" x14ac:dyDescent="0.25">
      <c r="A7546">
        <v>2722</v>
      </c>
      <c r="B7546" s="1">
        <v>43066</v>
      </c>
      <c r="C7546">
        <v>7</v>
      </c>
      <c r="D7546">
        <v>4</v>
      </c>
      <c r="E7546">
        <v>1</v>
      </c>
      <c r="F7546">
        <v>0</v>
      </c>
      <c r="H7546" t="str">
        <f>_xlfn.XLOOKUP(A7546,Table1[CLIENTID],Table1[OVERALLSTATUS])</f>
        <v>Live</v>
      </c>
      <c r="I7546" t="str">
        <f>_xlfn.XLOOKUP(A7546,Table1[CLIENTID],Table1[CLIENTSPECIALTY])</f>
        <v>Dermatology</v>
      </c>
      <c r="J7546" t="str">
        <f>_xlfn.XLOOKUP(A7546,Table1[CLIENTID],Table1[CLIENTSIZE])</f>
        <v>Medium</v>
      </c>
    </row>
    <row r="7547" spans="1:10" x14ac:dyDescent="0.25">
      <c r="A7547">
        <v>2734</v>
      </c>
      <c r="B7547" s="1">
        <v>43094</v>
      </c>
      <c r="C7547">
        <v>7</v>
      </c>
      <c r="D7547">
        <v>0</v>
      </c>
      <c r="E7547">
        <v>0</v>
      </c>
      <c r="F7547">
        <v>0</v>
      </c>
      <c r="H7547" t="str">
        <f>_xlfn.XLOOKUP(A7547,Table1[CLIENTID],Table1[OVERALLSTATUS])</f>
        <v>Live</v>
      </c>
      <c r="I7547" t="str">
        <f>_xlfn.XLOOKUP(A7547,Table1[CLIENTID],Table1[CLIENTSPECIALTY])</f>
        <v>OB-GYN</v>
      </c>
      <c r="J7547" t="str">
        <f>_xlfn.XLOOKUP(A7547,Table1[CLIENTID],Table1[CLIENTSIZE])</f>
        <v>Medium</v>
      </c>
    </row>
    <row r="7548" spans="1:10" x14ac:dyDescent="0.25">
      <c r="A7548">
        <v>2774</v>
      </c>
      <c r="B7548" s="1">
        <v>43066</v>
      </c>
      <c r="C7548">
        <v>7</v>
      </c>
      <c r="D7548">
        <v>2</v>
      </c>
      <c r="E7548">
        <v>0</v>
      </c>
      <c r="F7548">
        <v>0</v>
      </c>
      <c r="H7548" t="str">
        <f>_xlfn.XLOOKUP(A7548,Table1[CLIENTID],Table1[OVERALLSTATUS])</f>
        <v>Live</v>
      </c>
      <c r="I7548" t="str">
        <f>_xlfn.XLOOKUP(A7548,Table1[CLIENTID],Table1[CLIENTSPECIALTY])</f>
        <v>Pediatrics</v>
      </c>
      <c r="J7548" t="str">
        <f>_xlfn.XLOOKUP(A7548,Table1[CLIENTID],Table1[CLIENTSIZE])</f>
        <v>Medium</v>
      </c>
    </row>
    <row r="7549" spans="1:10" x14ac:dyDescent="0.25">
      <c r="A7549">
        <v>2808</v>
      </c>
      <c r="B7549" s="1">
        <v>43087</v>
      </c>
      <c r="C7549">
        <v>7</v>
      </c>
      <c r="D7549">
        <v>0</v>
      </c>
      <c r="E7549">
        <v>0</v>
      </c>
      <c r="F7549">
        <v>0</v>
      </c>
      <c r="H7549" t="str">
        <f>_xlfn.XLOOKUP(A7549,Table1[CLIENTID],Table1[OVERALLSTATUS])</f>
        <v>Live</v>
      </c>
      <c r="I7549" t="str">
        <f>_xlfn.XLOOKUP(A7549,Table1[CLIENTID],Table1[CLIENTSPECIALTY])</f>
        <v>Pediatrics</v>
      </c>
      <c r="J7549" t="str">
        <f>_xlfn.XLOOKUP(A7549,Table1[CLIENTID],Table1[CLIENTSIZE])</f>
        <v>Medium</v>
      </c>
    </row>
    <row r="7550" spans="1:10" x14ac:dyDescent="0.25">
      <c r="A7550">
        <v>2809</v>
      </c>
      <c r="B7550" s="1">
        <v>43094</v>
      </c>
      <c r="C7550">
        <v>7</v>
      </c>
      <c r="D7550">
        <v>0</v>
      </c>
      <c r="E7550">
        <v>0</v>
      </c>
      <c r="F7550">
        <v>0</v>
      </c>
      <c r="H7550" t="str">
        <f>_xlfn.XLOOKUP(A7550,Table1[CLIENTID],Table1[OVERALLSTATUS])</f>
        <v>Live</v>
      </c>
      <c r="I7550" t="str">
        <f>_xlfn.XLOOKUP(A7550,Table1[CLIENTID],Table1[CLIENTSPECIALTY])</f>
        <v>Dermatology</v>
      </c>
      <c r="J7550" t="str">
        <f>_xlfn.XLOOKUP(A7550,Table1[CLIENTID],Table1[CLIENTSIZE])</f>
        <v>Medium</v>
      </c>
    </row>
    <row r="7551" spans="1:10" x14ac:dyDescent="0.25">
      <c r="A7551">
        <v>2872</v>
      </c>
      <c r="B7551" s="1">
        <v>43094</v>
      </c>
      <c r="C7551">
        <v>7</v>
      </c>
      <c r="D7551">
        <v>0</v>
      </c>
      <c r="E7551">
        <v>0</v>
      </c>
      <c r="F7551">
        <v>0</v>
      </c>
      <c r="H7551" t="str">
        <f>_xlfn.XLOOKUP(A7551,Table1[CLIENTID],Table1[OVERALLSTATUS])</f>
        <v>Live</v>
      </c>
      <c r="I7551" t="str">
        <f>_xlfn.XLOOKUP(A7551,Table1[CLIENTID],Table1[CLIENTSPECIALTY])</f>
        <v>Pediatrics</v>
      </c>
      <c r="J7551" t="str">
        <f>_xlfn.XLOOKUP(A7551,Table1[CLIENTID],Table1[CLIENTSIZE])</f>
        <v>Medium</v>
      </c>
    </row>
    <row r="7552" spans="1:10" x14ac:dyDescent="0.25">
      <c r="A7552">
        <v>2883</v>
      </c>
      <c r="B7552" s="1">
        <v>43073</v>
      </c>
      <c r="C7552">
        <v>7</v>
      </c>
      <c r="D7552">
        <v>3</v>
      </c>
      <c r="E7552">
        <v>0</v>
      </c>
      <c r="F7552">
        <v>0</v>
      </c>
      <c r="H7552" t="str">
        <f>_xlfn.XLOOKUP(A7552,Table1[CLIENTID],Table1[OVERALLSTATUS])</f>
        <v>Live</v>
      </c>
      <c r="I7552" t="str">
        <f>_xlfn.XLOOKUP(A7552,Table1[CLIENTID],Table1[CLIENTSPECIALTY])</f>
        <v>Dermatology</v>
      </c>
      <c r="J7552" t="str">
        <f>_xlfn.XLOOKUP(A7552,Table1[CLIENTID],Table1[CLIENTSIZE])</f>
        <v>Medium</v>
      </c>
    </row>
    <row r="7553" spans="1:10" x14ac:dyDescent="0.25">
      <c r="A7553">
        <v>2920</v>
      </c>
      <c r="B7553" s="1">
        <v>43101</v>
      </c>
      <c r="C7553">
        <v>7</v>
      </c>
      <c r="D7553">
        <v>0</v>
      </c>
      <c r="E7553">
        <v>0</v>
      </c>
      <c r="F7553">
        <v>0</v>
      </c>
      <c r="H7553" t="str">
        <f>_xlfn.XLOOKUP(A7553,Table1[CLIENTID],Table1[OVERALLSTATUS])</f>
        <v>Live</v>
      </c>
      <c r="I7553" t="str">
        <f>_xlfn.XLOOKUP(A7553,Table1[CLIENTID],Table1[CLIENTSPECIALTY])</f>
        <v>Dermatology</v>
      </c>
      <c r="J7553" t="str">
        <f>_xlfn.XLOOKUP(A7553,Table1[CLIENTID],Table1[CLIENTSIZE])</f>
        <v>Medium</v>
      </c>
    </row>
    <row r="7554" spans="1:10" x14ac:dyDescent="0.25">
      <c r="A7554">
        <v>2961</v>
      </c>
      <c r="B7554" s="1">
        <v>43094</v>
      </c>
      <c r="C7554">
        <v>7</v>
      </c>
      <c r="D7554">
        <v>0</v>
      </c>
      <c r="E7554">
        <v>0</v>
      </c>
      <c r="F7554">
        <v>0</v>
      </c>
      <c r="H7554" t="str">
        <f>_xlfn.XLOOKUP(A7554,Table1[CLIENTID],Table1[OVERALLSTATUS])</f>
        <v>Live</v>
      </c>
      <c r="I7554" t="str">
        <f>_xlfn.XLOOKUP(A7554,Table1[CLIENTID],Table1[CLIENTSPECIALTY])</f>
        <v>Pediatrics</v>
      </c>
      <c r="J7554" t="str">
        <f>_xlfn.XLOOKUP(A7554,Table1[CLIENTID],Table1[CLIENTSIZE])</f>
        <v>Medium</v>
      </c>
    </row>
    <row r="7555" spans="1:10" x14ac:dyDescent="0.25">
      <c r="A7555">
        <v>2972</v>
      </c>
      <c r="B7555" s="1">
        <v>43094</v>
      </c>
      <c r="C7555">
        <v>7</v>
      </c>
      <c r="D7555">
        <v>1</v>
      </c>
      <c r="E7555">
        <v>1</v>
      </c>
      <c r="F7555">
        <v>0</v>
      </c>
      <c r="H7555" t="str">
        <f>_xlfn.XLOOKUP(A7555,Table1[CLIENTID],Table1[OVERALLSTATUS])</f>
        <v>Live</v>
      </c>
      <c r="I7555" t="str">
        <f>_xlfn.XLOOKUP(A7555,Table1[CLIENTID],Table1[CLIENTSPECIALTY])</f>
        <v>Dermatology</v>
      </c>
      <c r="J7555" t="str">
        <f>_xlfn.XLOOKUP(A7555,Table1[CLIENTID],Table1[CLIENTSIZE])</f>
        <v>Medium</v>
      </c>
    </row>
    <row r="7556" spans="1:10" x14ac:dyDescent="0.25">
      <c r="A7556">
        <v>2975</v>
      </c>
      <c r="B7556" s="1">
        <v>43066</v>
      </c>
      <c r="C7556">
        <v>7</v>
      </c>
      <c r="D7556">
        <v>0</v>
      </c>
      <c r="E7556">
        <v>0</v>
      </c>
      <c r="F7556">
        <v>0</v>
      </c>
      <c r="H7556" t="str">
        <f>_xlfn.XLOOKUP(A7556,Table1[CLIENTID],Table1[OVERALLSTATUS])</f>
        <v>Live</v>
      </c>
      <c r="I7556" t="str">
        <f>_xlfn.XLOOKUP(A7556,Table1[CLIENTID],Table1[CLIENTSPECIALTY])</f>
        <v>Pediatrics</v>
      </c>
      <c r="J7556" t="str">
        <f>_xlfn.XLOOKUP(A7556,Table1[CLIENTID],Table1[CLIENTSIZE])</f>
        <v>Medium</v>
      </c>
    </row>
    <row r="7557" spans="1:10" x14ac:dyDescent="0.25">
      <c r="A7557">
        <v>2989</v>
      </c>
      <c r="B7557" s="1">
        <v>43094</v>
      </c>
      <c r="C7557">
        <v>7</v>
      </c>
      <c r="D7557">
        <v>0</v>
      </c>
      <c r="E7557">
        <v>0</v>
      </c>
      <c r="F7557">
        <v>0</v>
      </c>
      <c r="H7557" t="str">
        <f>_xlfn.XLOOKUP(A7557,Table1[CLIENTID],Table1[OVERALLSTATUS])</f>
        <v>Live</v>
      </c>
      <c r="I7557" t="str">
        <f>_xlfn.XLOOKUP(A7557,Table1[CLIENTID],Table1[CLIENTSPECIALTY])</f>
        <v>Pediatrics</v>
      </c>
      <c r="J7557" t="str">
        <f>_xlfn.XLOOKUP(A7557,Table1[CLIENTID],Table1[CLIENTSIZE])</f>
        <v>Medium</v>
      </c>
    </row>
    <row r="7558" spans="1:10" x14ac:dyDescent="0.25">
      <c r="A7558">
        <v>2989</v>
      </c>
      <c r="B7558" s="1">
        <v>43108</v>
      </c>
      <c r="C7558">
        <v>7</v>
      </c>
      <c r="D7558">
        <v>0</v>
      </c>
      <c r="E7558">
        <v>0</v>
      </c>
      <c r="F7558">
        <v>0</v>
      </c>
      <c r="H7558" t="str">
        <f>_xlfn.XLOOKUP(A7558,Table1[CLIENTID],Table1[OVERALLSTATUS])</f>
        <v>Live</v>
      </c>
      <c r="I7558" t="str">
        <f>_xlfn.XLOOKUP(A7558,Table1[CLIENTID],Table1[CLIENTSPECIALTY])</f>
        <v>Pediatrics</v>
      </c>
      <c r="J7558" t="str">
        <f>_xlfn.XLOOKUP(A7558,Table1[CLIENTID],Table1[CLIENTSIZE])</f>
        <v>Medium</v>
      </c>
    </row>
    <row r="7559" spans="1:10" x14ac:dyDescent="0.25">
      <c r="A7559">
        <v>3038</v>
      </c>
      <c r="B7559" s="1">
        <v>43094</v>
      </c>
      <c r="C7559">
        <v>7</v>
      </c>
      <c r="D7559">
        <v>35</v>
      </c>
      <c r="E7559">
        <v>0</v>
      </c>
      <c r="F7559">
        <v>0</v>
      </c>
      <c r="H7559" t="str">
        <f>_xlfn.XLOOKUP(A7559,Table1[CLIENTID],Table1[OVERALLSTATUS])</f>
        <v>Live</v>
      </c>
      <c r="I7559" t="str">
        <f>_xlfn.XLOOKUP(A7559,Table1[CLIENTID],Table1[CLIENTSPECIALTY])</f>
        <v>Dermatology</v>
      </c>
      <c r="J7559" t="str">
        <f>_xlfn.XLOOKUP(A7559,Table1[CLIENTID],Table1[CLIENTSIZE])</f>
        <v>Medium</v>
      </c>
    </row>
    <row r="7560" spans="1:10" x14ac:dyDescent="0.25">
      <c r="A7560">
        <v>3092</v>
      </c>
      <c r="B7560" s="1">
        <v>43087</v>
      </c>
      <c r="C7560">
        <v>7</v>
      </c>
      <c r="D7560">
        <v>0</v>
      </c>
      <c r="E7560">
        <v>0</v>
      </c>
      <c r="F7560">
        <v>0</v>
      </c>
      <c r="H7560" t="str">
        <f>_xlfn.XLOOKUP(A7560,Table1[CLIENTID],Table1[OVERALLSTATUS])</f>
        <v>Live</v>
      </c>
      <c r="I7560" t="str">
        <f>_xlfn.XLOOKUP(A7560,Table1[CLIENTID],Table1[CLIENTSPECIALTY])</f>
        <v>OB-GYN</v>
      </c>
      <c r="J7560" t="str">
        <f>_xlfn.XLOOKUP(A7560,Table1[CLIENTID],Table1[CLIENTSIZE])</f>
        <v>Medium</v>
      </c>
    </row>
    <row r="7561" spans="1:10" x14ac:dyDescent="0.25">
      <c r="A7561">
        <v>3114</v>
      </c>
      <c r="B7561" s="1">
        <v>43080</v>
      </c>
      <c r="C7561">
        <v>7</v>
      </c>
      <c r="D7561">
        <v>1</v>
      </c>
      <c r="E7561">
        <v>0</v>
      </c>
      <c r="F7561">
        <v>0</v>
      </c>
      <c r="H7561" t="str">
        <f>_xlfn.XLOOKUP(A7561,Table1[CLIENTID],Table1[OVERALLSTATUS])</f>
        <v>Live</v>
      </c>
      <c r="I7561" t="str">
        <f>_xlfn.XLOOKUP(A7561,Table1[CLIENTID],Table1[CLIENTSPECIALTY])</f>
        <v>Pediatrics</v>
      </c>
      <c r="J7561" t="str">
        <f>_xlfn.XLOOKUP(A7561,Table1[CLIENTID],Table1[CLIENTSIZE])</f>
        <v>Medium</v>
      </c>
    </row>
    <row r="7562" spans="1:10" x14ac:dyDescent="0.25">
      <c r="A7562">
        <v>3123</v>
      </c>
      <c r="B7562" s="1">
        <v>43108</v>
      </c>
      <c r="C7562">
        <v>7</v>
      </c>
      <c r="D7562">
        <v>0</v>
      </c>
      <c r="E7562">
        <v>1</v>
      </c>
      <c r="F7562">
        <v>0</v>
      </c>
      <c r="H7562" t="str">
        <f>_xlfn.XLOOKUP(A7562,Table1[CLIENTID],Table1[OVERALLSTATUS])</f>
        <v>Live</v>
      </c>
      <c r="I7562" t="str">
        <f>_xlfn.XLOOKUP(A7562,Table1[CLIENTID],Table1[CLIENTSPECIALTY])</f>
        <v>Pediatrics</v>
      </c>
      <c r="J7562" t="str">
        <f>_xlfn.XLOOKUP(A7562,Table1[CLIENTID],Table1[CLIENTSIZE])</f>
        <v>Medium</v>
      </c>
    </row>
    <row r="7563" spans="1:10" x14ac:dyDescent="0.25">
      <c r="A7563">
        <v>3145</v>
      </c>
      <c r="B7563" s="1">
        <v>43080</v>
      </c>
      <c r="C7563">
        <v>7</v>
      </c>
      <c r="D7563">
        <v>0</v>
      </c>
      <c r="E7563">
        <v>0</v>
      </c>
      <c r="F7563">
        <v>0</v>
      </c>
      <c r="H7563" t="str">
        <f>_xlfn.XLOOKUP(A7563,Table1[CLIENTID],Table1[OVERALLSTATUS])</f>
        <v>Live</v>
      </c>
      <c r="I7563" t="str">
        <f>_xlfn.XLOOKUP(A7563,Table1[CLIENTID],Table1[CLIENTSPECIALTY])</f>
        <v>Dermatology</v>
      </c>
      <c r="J7563" t="str">
        <f>_xlfn.XLOOKUP(A7563,Table1[CLIENTID],Table1[CLIENTSIZE])</f>
        <v>Medium</v>
      </c>
    </row>
    <row r="7564" spans="1:10" x14ac:dyDescent="0.25">
      <c r="A7564">
        <v>147</v>
      </c>
      <c r="B7564" s="1">
        <v>43073</v>
      </c>
      <c r="C7564">
        <v>7</v>
      </c>
      <c r="D7564">
        <v>0</v>
      </c>
      <c r="E7564">
        <v>0</v>
      </c>
      <c r="F7564">
        <v>0</v>
      </c>
      <c r="H7564" t="str">
        <f>_xlfn.XLOOKUP(A7564,Table1[CLIENTID],Table1[OVERALLSTATUS])</f>
        <v>Live</v>
      </c>
      <c r="I7564" t="str">
        <f>_xlfn.XLOOKUP(A7564,Table1[CLIENTID],Table1[CLIENTSPECIALTY])</f>
        <v>Dermatology</v>
      </c>
      <c r="J7564" t="str">
        <f>_xlfn.XLOOKUP(A7564,Table1[CLIENTID],Table1[CLIENTSIZE])</f>
        <v>Large</v>
      </c>
    </row>
    <row r="7565" spans="1:10" x14ac:dyDescent="0.25">
      <c r="A7565">
        <v>162</v>
      </c>
      <c r="B7565" s="1">
        <v>43087</v>
      </c>
      <c r="C7565">
        <v>7</v>
      </c>
      <c r="D7565">
        <v>0</v>
      </c>
      <c r="E7565">
        <v>0</v>
      </c>
      <c r="F7565">
        <v>0</v>
      </c>
      <c r="H7565" t="str">
        <f>_xlfn.XLOOKUP(A7565,Table1[CLIENTID],Table1[OVERALLSTATUS])</f>
        <v>Live</v>
      </c>
      <c r="I7565" t="str">
        <f>_xlfn.XLOOKUP(A7565,Table1[CLIENTID],Table1[CLIENTSPECIALTY])</f>
        <v>Oncology</v>
      </c>
      <c r="J7565" t="str">
        <f>_xlfn.XLOOKUP(A7565,Table1[CLIENTID],Table1[CLIENTSIZE])</f>
        <v>Large</v>
      </c>
    </row>
    <row r="7566" spans="1:10" x14ac:dyDescent="0.25">
      <c r="A7566">
        <v>424</v>
      </c>
      <c r="B7566" s="1">
        <v>43101</v>
      </c>
      <c r="C7566">
        <v>7</v>
      </c>
      <c r="D7566">
        <v>0</v>
      </c>
      <c r="E7566">
        <v>0</v>
      </c>
      <c r="F7566">
        <v>0</v>
      </c>
      <c r="H7566" t="str">
        <f>_xlfn.XLOOKUP(A7566,Table1[CLIENTID],Table1[OVERALLSTATUS])</f>
        <v>Live</v>
      </c>
      <c r="I7566" t="str">
        <f>_xlfn.XLOOKUP(A7566,Table1[CLIENTID],Table1[CLIENTSPECIALTY])</f>
        <v>Oncology</v>
      </c>
      <c r="J7566" t="str">
        <f>_xlfn.XLOOKUP(A7566,Table1[CLIENTID],Table1[CLIENTSIZE])</f>
        <v>Large</v>
      </c>
    </row>
    <row r="7567" spans="1:10" x14ac:dyDescent="0.25">
      <c r="A7567">
        <v>439</v>
      </c>
      <c r="B7567" s="1">
        <v>43087</v>
      </c>
      <c r="C7567">
        <v>7</v>
      </c>
      <c r="D7567">
        <v>0</v>
      </c>
      <c r="E7567">
        <v>0</v>
      </c>
      <c r="F7567">
        <v>0</v>
      </c>
      <c r="H7567" t="str">
        <f>_xlfn.XLOOKUP(A7567,Table1[CLIENTID],Table1[OVERALLSTATUS])</f>
        <v>Live</v>
      </c>
      <c r="I7567" t="str">
        <f>_xlfn.XLOOKUP(A7567,Table1[CLIENTID],Table1[CLIENTSPECIALTY])</f>
        <v>Dermatology</v>
      </c>
      <c r="J7567" t="str">
        <f>_xlfn.XLOOKUP(A7567,Table1[CLIENTID],Table1[CLIENTSIZE])</f>
        <v>Large</v>
      </c>
    </row>
    <row r="7568" spans="1:10" x14ac:dyDescent="0.25">
      <c r="A7568">
        <v>479</v>
      </c>
      <c r="B7568" s="1">
        <v>43059</v>
      </c>
      <c r="C7568">
        <v>7</v>
      </c>
      <c r="D7568">
        <v>0</v>
      </c>
      <c r="E7568">
        <v>8</v>
      </c>
      <c r="F7568">
        <v>0</v>
      </c>
      <c r="H7568" t="str">
        <f>_xlfn.XLOOKUP(A7568,Table1[CLIENTID],Table1[OVERALLSTATUS])</f>
        <v>Live</v>
      </c>
      <c r="I7568" t="str">
        <f>_xlfn.XLOOKUP(A7568,Table1[CLIENTID],Table1[CLIENTSPECIALTY])</f>
        <v>Oncology</v>
      </c>
      <c r="J7568" t="str">
        <f>_xlfn.XLOOKUP(A7568,Table1[CLIENTID],Table1[CLIENTSIZE])</f>
        <v>Large</v>
      </c>
    </row>
    <row r="7569" spans="1:10" x14ac:dyDescent="0.25">
      <c r="A7569">
        <v>488</v>
      </c>
      <c r="B7569" s="1">
        <v>43080</v>
      </c>
      <c r="C7569">
        <v>7</v>
      </c>
      <c r="D7569">
        <v>0</v>
      </c>
      <c r="E7569">
        <v>0</v>
      </c>
      <c r="F7569">
        <v>0</v>
      </c>
      <c r="H7569" t="str">
        <f>_xlfn.XLOOKUP(A7569,Table1[CLIENTID],Table1[OVERALLSTATUS])</f>
        <v>Live</v>
      </c>
      <c r="I7569" t="str">
        <f>_xlfn.XLOOKUP(A7569,Table1[CLIENTID],Table1[CLIENTSPECIALTY])</f>
        <v>Dermatology</v>
      </c>
      <c r="J7569" t="str">
        <f>_xlfn.XLOOKUP(A7569,Table1[CLIENTID],Table1[CLIENTSIZE])</f>
        <v>Large</v>
      </c>
    </row>
    <row r="7570" spans="1:10" x14ac:dyDescent="0.25">
      <c r="A7570">
        <v>586</v>
      </c>
      <c r="B7570" s="1">
        <v>43059</v>
      </c>
      <c r="C7570">
        <v>7</v>
      </c>
      <c r="D7570">
        <v>0</v>
      </c>
      <c r="E7570">
        <v>0</v>
      </c>
      <c r="F7570">
        <v>0</v>
      </c>
      <c r="H7570" t="str">
        <f>_xlfn.XLOOKUP(A7570,Table1[CLIENTID],Table1[OVERALLSTATUS])</f>
        <v>Live</v>
      </c>
      <c r="I7570" t="str">
        <f>_xlfn.XLOOKUP(A7570,Table1[CLIENTID],Table1[CLIENTSPECIALTY])</f>
        <v>Oncology</v>
      </c>
      <c r="J7570" t="str">
        <f>_xlfn.XLOOKUP(A7570,Table1[CLIENTID],Table1[CLIENTSIZE])</f>
        <v>Large</v>
      </c>
    </row>
    <row r="7571" spans="1:10" x14ac:dyDescent="0.25">
      <c r="A7571">
        <v>586</v>
      </c>
      <c r="B7571" s="1">
        <v>43108</v>
      </c>
      <c r="C7571">
        <v>7</v>
      </c>
      <c r="D7571">
        <v>0</v>
      </c>
      <c r="E7571">
        <v>3</v>
      </c>
      <c r="F7571">
        <v>3</v>
      </c>
      <c r="H7571" t="str">
        <f>_xlfn.XLOOKUP(A7571,Table1[CLIENTID],Table1[OVERALLSTATUS])</f>
        <v>Live</v>
      </c>
      <c r="I7571" t="str">
        <f>_xlfn.XLOOKUP(A7571,Table1[CLIENTID],Table1[CLIENTSPECIALTY])</f>
        <v>Oncology</v>
      </c>
      <c r="J7571" t="str">
        <f>_xlfn.XLOOKUP(A7571,Table1[CLIENTID],Table1[CLIENTSIZE])</f>
        <v>Large</v>
      </c>
    </row>
    <row r="7572" spans="1:10" x14ac:dyDescent="0.25">
      <c r="A7572">
        <v>593</v>
      </c>
      <c r="B7572" s="1">
        <v>43059</v>
      </c>
      <c r="C7572">
        <v>7</v>
      </c>
      <c r="D7572">
        <v>0</v>
      </c>
      <c r="E7572">
        <v>0</v>
      </c>
      <c r="F7572">
        <v>0</v>
      </c>
      <c r="H7572" t="str">
        <f>_xlfn.XLOOKUP(A7572,Table1[CLIENTID],Table1[OVERALLSTATUS])</f>
        <v>Live</v>
      </c>
      <c r="I7572" t="str">
        <f>_xlfn.XLOOKUP(A7572,Table1[CLIENTID],Table1[CLIENTSPECIALTY])</f>
        <v>Dermatology</v>
      </c>
      <c r="J7572" t="str">
        <f>_xlfn.XLOOKUP(A7572,Table1[CLIENTID],Table1[CLIENTSIZE])</f>
        <v>Large</v>
      </c>
    </row>
    <row r="7573" spans="1:10" x14ac:dyDescent="0.25">
      <c r="A7573">
        <v>593</v>
      </c>
      <c r="B7573" s="1">
        <v>43101</v>
      </c>
      <c r="C7573">
        <v>7</v>
      </c>
      <c r="D7573">
        <v>0</v>
      </c>
      <c r="E7573">
        <v>0</v>
      </c>
      <c r="F7573">
        <v>0</v>
      </c>
      <c r="H7573" t="str">
        <f>_xlfn.XLOOKUP(A7573,Table1[CLIENTID],Table1[OVERALLSTATUS])</f>
        <v>Live</v>
      </c>
      <c r="I7573" t="str">
        <f>_xlfn.XLOOKUP(A7573,Table1[CLIENTID],Table1[CLIENTSPECIALTY])</f>
        <v>Dermatology</v>
      </c>
      <c r="J7573" t="str">
        <f>_xlfn.XLOOKUP(A7573,Table1[CLIENTID],Table1[CLIENTSIZE])</f>
        <v>Large</v>
      </c>
    </row>
    <row r="7574" spans="1:10" x14ac:dyDescent="0.25">
      <c r="A7574">
        <v>638</v>
      </c>
      <c r="B7574" s="1">
        <v>43080</v>
      </c>
      <c r="C7574">
        <v>7</v>
      </c>
      <c r="D7574">
        <v>0</v>
      </c>
      <c r="E7574">
        <v>0</v>
      </c>
      <c r="F7574">
        <v>0</v>
      </c>
      <c r="H7574" t="str">
        <f>_xlfn.XLOOKUP(A7574,Table1[CLIENTID],Table1[OVERALLSTATUS])</f>
        <v>Live</v>
      </c>
      <c r="I7574" t="str">
        <f>_xlfn.XLOOKUP(A7574,Table1[CLIENTID],Table1[CLIENTSPECIALTY])</f>
        <v>Dermatology</v>
      </c>
      <c r="J7574" t="str">
        <f>_xlfn.XLOOKUP(A7574,Table1[CLIENTID],Table1[CLIENTSIZE])</f>
        <v>Large</v>
      </c>
    </row>
    <row r="7575" spans="1:10" x14ac:dyDescent="0.25">
      <c r="A7575">
        <v>642</v>
      </c>
      <c r="B7575" s="1">
        <v>43080</v>
      </c>
      <c r="C7575">
        <v>7</v>
      </c>
      <c r="D7575">
        <v>1</v>
      </c>
      <c r="E7575">
        <v>2</v>
      </c>
      <c r="F7575">
        <v>2</v>
      </c>
      <c r="H7575" t="str">
        <f>_xlfn.XLOOKUP(A7575,Table1[CLIENTID],Table1[OVERALLSTATUS])</f>
        <v>Live</v>
      </c>
      <c r="I7575" t="str">
        <f>_xlfn.XLOOKUP(A7575,Table1[CLIENTID],Table1[CLIENTSPECIALTY])</f>
        <v>Oncology</v>
      </c>
      <c r="J7575" t="str">
        <f>_xlfn.XLOOKUP(A7575,Table1[CLIENTID],Table1[CLIENTSIZE])</f>
        <v>Large</v>
      </c>
    </row>
    <row r="7576" spans="1:10" x14ac:dyDescent="0.25">
      <c r="A7576">
        <v>657</v>
      </c>
      <c r="B7576" s="1">
        <v>43052</v>
      </c>
      <c r="C7576">
        <v>7</v>
      </c>
      <c r="D7576">
        <v>0</v>
      </c>
      <c r="E7576">
        <v>3</v>
      </c>
      <c r="F7576">
        <v>0</v>
      </c>
      <c r="H7576" t="str">
        <f>_xlfn.XLOOKUP(A7576,Table1[CLIENTID],Table1[OVERALLSTATUS])</f>
        <v>Live</v>
      </c>
      <c r="I7576" t="str">
        <f>_xlfn.XLOOKUP(A7576,Table1[CLIENTID],Table1[CLIENTSPECIALTY])</f>
        <v>Oncology</v>
      </c>
      <c r="J7576" t="str">
        <f>_xlfn.XLOOKUP(A7576,Table1[CLIENTID],Table1[CLIENTSIZE])</f>
        <v>Large</v>
      </c>
    </row>
    <row r="7577" spans="1:10" x14ac:dyDescent="0.25">
      <c r="A7577">
        <v>677</v>
      </c>
      <c r="B7577" s="1">
        <v>43108</v>
      </c>
      <c r="C7577">
        <v>7</v>
      </c>
      <c r="D7577">
        <v>3</v>
      </c>
      <c r="E7577">
        <v>0</v>
      </c>
      <c r="F7577">
        <v>0</v>
      </c>
      <c r="H7577" t="str">
        <f>_xlfn.XLOOKUP(A7577,Table1[CLIENTID],Table1[OVERALLSTATUS])</f>
        <v>Live</v>
      </c>
      <c r="I7577" t="str">
        <f>_xlfn.XLOOKUP(A7577,Table1[CLIENTID],Table1[CLIENTSPECIALTY])</f>
        <v>Oncology</v>
      </c>
      <c r="J7577" t="str">
        <f>_xlfn.XLOOKUP(A7577,Table1[CLIENTID],Table1[CLIENTSIZE])</f>
        <v>Large</v>
      </c>
    </row>
    <row r="7578" spans="1:10" x14ac:dyDescent="0.25">
      <c r="A7578">
        <v>745</v>
      </c>
      <c r="B7578" s="1">
        <v>43073</v>
      </c>
      <c r="C7578">
        <v>7</v>
      </c>
      <c r="D7578">
        <v>0</v>
      </c>
      <c r="E7578">
        <v>0</v>
      </c>
      <c r="F7578">
        <v>0</v>
      </c>
      <c r="H7578" t="str">
        <f>_xlfn.XLOOKUP(A7578,Table1[CLIENTID],Table1[OVERALLSTATUS])</f>
        <v>Live</v>
      </c>
      <c r="I7578" t="str">
        <f>_xlfn.XLOOKUP(A7578,Table1[CLIENTID],Table1[CLIENTSPECIALTY])</f>
        <v>Dermatology</v>
      </c>
      <c r="J7578" t="str">
        <f>_xlfn.XLOOKUP(A7578,Table1[CLIENTID],Table1[CLIENTSIZE])</f>
        <v>Large</v>
      </c>
    </row>
    <row r="7579" spans="1:10" x14ac:dyDescent="0.25">
      <c r="A7579">
        <v>814</v>
      </c>
      <c r="B7579" s="1">
        <v>43073</v>
      </c>
      <c r="C7579">
        <v>7</v>
      </c>
      <c r="D7579">
        <v>0</v>
      </c>
      <c r="E7579">
        <v>0</v>
      </c>
      <c r="F7579">
        <v>0</v>
      </c>
      <c r="H7579" t="str">
        <f>_xlfn.XLOOKUP(A7579,Table1[CLIENTID],Table1[OVERALLSTATUS])</f>
        <v>Live</v>
      </c>
      <c r="I7579" t="str">
        <f>_xlfn.XLOOKUP(A7579,Table1[CLIENTID],Table1[CLIENTSPECIALTY])</f>
        <v>Dermatology</v>
      </c>
      <c r="J7579" t="str">
        <f>_xlfn.XLOOKUP(A7579,Table1[CLIENTID],Table1[CLIENTSIZE])</f>
        <v>Large</v>
      </c>
    </row>
    <row r="7580" spans="1:10" x14ac:dyDescent="0.25">
      <c r="A7580">
        <v>855</v>
      </c>
      <c r="B7580" s="1">
        <v>43080</v>
      </c>
      <c r="C7580">
        <v>7</v>
      </c>
      <c r="D7580">
        <v>0</v>
      </c>
      <c r="E7580">
        <v>0</v>
      </c>
      <c r="F7580">
        <v>0</v>
      </c>
      <c r="H7580" t="str">
        <f>_xlfn.XLOOKUP(A7580,Table1[CLIENTID],Table1[OVERALLSTATUS])</f>
        <v>Live</v>
      </c>
      <c r="I7580" t="str">
        <f>_xlfn.XLOOKUP(A7580,Table1[CLIENTID],Table1[CLIENTSPECIALTY])</f>
        <v>Oncology</v>
      </c>
      <c r="J7580" t="str">
        <f>_xlfn.XLOOKUP(A7580,Table1[CLIENTID],Table1[CLIENTSIZE])</f>
        <v>Large</v>
      </c>
    </row>
    <row r="7581" spans="1:10" x14ac:dyDescent="0.25">
      <c r="A7581">
        <v>855</v>
      </c>
      <c r="B7581" s="1">
        <v>43087</v>
      </c>
      <c r="C7581">
        <v>7</v>
      </c>
      <c r="D7581">
        <v>0</v>
      </c>
      <c r="E7581">
        <v>0</v>
      </c>
      <c r="F7581">
        <v>0</v>
      </c>
      <c r="H7581" t="str">
        <f>_xlfn.XLOOKUP(A7581,Table1[CLIENTID],Table1[OVERALLSTATUS])</f>
        <v>Live</v>
      </c>
      <c r="I7581" t="str">
        <f>_xlfn.XLOOKUP(A7581,Table1[CLIENTID],Table1[CLIENTSPECIALTY])</f>
        <v>Oncology</v>
      </c>
      <c r="J7581" t="str">
        <f>_xlfn.XLOOKUP(A7581,Table1[CLIENTID],Table1[CLIENTSIZE])</f>
        <v>Large</v>
      </c>
    </row>
    <row r="7582" spans="1:10" x14ac:dyDescent="0.25">
      <c r="A7582">
        <v>950</v>
      </c>
      <c r="B7582" s="1">
        <v>43052</v>
      </c>
      <c r="C7582">
        <v>7</v>
      </c>
      <c r="D7582">
        <v>0</v>
      </c>
      <c r="E7582">
        <v>0</v>
      </c>
      <c r="F7582">
        <v>0</v>
      </c>
      <c r="H7582" t="str">
        <f>_xlfn.XLOOKUP(A7582,Table1[CLIENTID],Table1[OVERALLSTATUS])</f>
        <v>Live</v>
      </c>
      <c r="I7582" t="str">
        <f>_xlfn.XLOOKUP(A7582,Table1[CLIENTID],Table1[CLIENTSPECIALTY])</f>
        <v>Oncology</v>
      </c>
      <c r="J7582" t="str">
        <f>_xlfn.XLOOKUP(A7582,Table1[CLIENTID],Table1[CLIENTSIZE])</f>
        <v>Large</v>
      </c>
    </row>
    <row r="7583" spans="1:10" x14ac:dyDescent="0.25">
      <c r="A7583">
        <v>985</v>
      </c>
      <c r="B7583" s="1">
        <v>43080</v>
      </c>
      <c r="C7583">
        <v>7</v>
      </c>
      <c r="D7583">
        <v>0</v>
      </c>
      <c r="E7583">
        <v>0</v>
      </c>
      <c r="F7583">
        <v>0</v>
      </c>
      <c r="H7583" t="str">
        <f>_xlfn.XLOOKUP(A7583,Table1[CLIENTID],Table1[OVERALLSTATUS])</f>
        <v>Live</v>
      </c>
      <c r="I7583" t="str">
        <f>_xlfn.XLOOKUP(A7583,Table1[CLIENTID],Table1[CLIENTSPECIALTY])</f>
        <v>Oncology</v>
      </c>
      <c r="J7583" t="str">
        <f>_xlfn.XLOOKUP(A7583,Table1[CLIENTID],Table1[CLIENTSIZE])</f>
        <v>Large</v>
      </c>
    </row>
    <row r="7584" spans="1:10" x14ac:dyDescent="0.25">
      <c r="A7584">
        <v>985</v>
      </c>
      <c r="B7584" s="1">
        <v>43087</v>
      </c>
      <c r="C7584">
        <v>7</v>
      </c>
      <c r="D7584">
        <v>0</v>
      </c>
      <c r="E7584">
        <v>0</v>
      </c>
      <c r="F7584">
        <v>0</v>
      </c>
      <c r="H7584" t="str">
        <f>_xlfn.XLOOKUP(A7584,Table1[CLIENTID],Table1[OVERALLSTATUS])</f>
        <v>Live</v>
      </c>
      <c r="I7584" t="str">
        <f>_xlfn.XLOOKUP(A7584,Table1[CLIENTID],Table1[CLIENTSPECIALTY])</f>
        <v>Oncology</v>
      </c>
      <c r="J7584" t="str">
        <f>_xlfn.XLOOKUP(A7584,Table1[CLIENTID],Table1[CLIENTSIZE])</f>
        <v>Large</v>
      </c>
    </row>
    <row r="7585" spans="1:10" x14ac:dyDescent="0.25">
      <c r="A7585">
        <v>1070</v>
      </c>
      <c r="B7585" s="1">
        <v>43108</v>
      </c>
      <c r="C7585">
        <v>7</v>
      </c>
      <c r="D7585">
        <v>1</v>
      </c>
      <c r="E7585">
        <v>2</v>
      </c>
      <c r="F7585">
        <v>1</v>
      </c>
      <c r="H7585" t="str">
        <f>_xlfn.XLOOKUP(A7585,Table1[CLIENTID],Table1[OVERALLSTATUS])</f>
        <v>Live</v>
      </c>
      <c r="I7585" t="str">
        <f>_xlfn.XLOOKUP(A7585,Table1[CLIENTID],Table1[CLIENTSPECIALTY])</f>
        <v>Oncology</v>
      </c>
      <c r="J7585" t="str">
        <f>_xlfn.XLOOKUP(A7585,Table1[CLIENTID],Table1[CLIENTSIZE])</f>
        <v>Large</v>
      </c>
    </row>
    <row r="7586" spans="1:10" x14ac:dyDescent="0.25">
      <c r="A7586">
        <v>1086</v>
      </c>
      <c r="B7586" s="1">
        <v>43087</v>
      </c>
      <c r="C7586">
        <v>7</v>
      </c>
      <c r="D7586">
        <v>7</v>
      </c>
      <c r="E7586">
        <v>0</v>
      </c>
      <c r="F7586">
        <v>0</v>
      </c>
      <c r="H7586" t="str">
        <f>_xlfn.XLOOKUP(A7586,Table1[CLIENTID],Table1[OVERALLSTATUS])</f>
        <v>Live</v>
      </c>
      <c r="I7586" t="str">
        <f>_xlfn.XLOOKUP(A7586,Table1[CLIENTID],Table1[CLIENTSPECIALTY])</f>
        <v>Oncology</v>
      </c>
      <c r="J7586" t="str">
        <f>_xlfn.XLOOKUP(A7586,Table1[CLIENTID],Table1[CLIENTSIZE])</f>
        <v>Large</v>
      </c>
    </row>
    <row r="7587" spans="1:10" x14ac:dyDescent="0.25">
      <c r="A7587">
        <v>1132</v>
      </c>
      <c r="B7587" s="1">
        <v>43087</v>
      </c>
      <c r="C7587">
        <v>7</v>
      </c>
      <c r="D7587">
        <v>1</v>
      </c>
      <c r="E7587">
        <v>0</v>
      </c>
      <c r="F7587">
        <v>0</v>
      </c>
      <c r="H7587" t="str">
        <f>_xlfn.XLOOKUP(A7587,Table1[CLIENTID],Table1[OVERALLSTATUS])</f>
        <v>Live</v>
      </c>
      <c r="I7587" t="str">
        <f>_xlfn.XLOOKUP(A7587,Table1[CLIENTID],Table1[CLIENTSPECIALTY])</f>
        <v>Oncology</v>
      </c>
      <c r="J7587" t="str">
        <f>_xlfn.XLOOKUP(A7587,Table1[CLIENTID],Table1[CLIENTSIZE])</f>
        <v>Large</v>
      </c>
    </row>
    <row r="7588" spans="1:10" x14ac:dyDescent="0.25">
      <c r="A7588">
        <v>1141</v>
      </c>
      <c r="B7588" s="1">
        <v>43108</v>
      </c>
      <c r="C7588">
        <v>7</v>
      </c>
      <c r="D7588">
        <v>0</v>
      </c>
      <c r="E7588">
        <v>0</v>
      </c>
      <c r="F7588">
        <v>0</v>
      </c>
      <c r="H7588" t="str">
        <f>_xlfn.XLOOKUP(A7588,Table1[CLIENTID],Table1[OVERALLSTATUS])</f>
        <v>Live</v>
      </c>
      <c r="I7588" t="str">
        <f>_xlfn.XLOOKUP(A7588,Table1[CLIENTID],Table1[CLIENTSPECIALTY])</f>
        <v>Oncology</v>
      </c>
      <c r="J7588" t="str">
        <f>_xlfn.XLOOKUP(A7588,Table1[CLIENTID],Table1[CLIENTSIZE])</f>
        <v>Large</v>
      </c>
    </row>
    <row r="7589" spans="1:10" x14ac:dyDescent="0.25">
      <c r="A7589">
        <v>1148</v>
      </c>
      <c r="B7589" s="1">
        <v>43073</v>
      </c>
      <c r="C7589">
        <v>7</v>
      </c>
      <c r="D7589">
        <v>0</v>
      </c>
      <c r="E7589">
        <v>5</v>
      </c>
      <c r="F7589">
        <v>0</v>
      </c>
      <c r="H7589" t="str">
        <f>_xlfn.XLOOKUP(A7589,Table1[CLIENTID],Table1[OVERALLSTATUS])</f>
        <v>Live</v>
      </c>
      <c r="I7589" t="str">
        <f>_xlfn.XLOOKUP(A7589,Table1[CLIENTID],Table1[CLIENTSPECIALTY])</f>
        <v>Oncology</v>
      </c>
      <c r="J7589" t="str">
        <f>_xlfn.XLOOKUP(A7589,Table1[CLIENTID],Table1[CLIENTSIZE])</f>
        <v>Large</v>
      </c>
    </row>
    <row r="7590" spans="1:10" x14ac:dyDescent="0.25">
      <c r="A7590">
        <v>1163</v>
      </c>
      <c r="B7590" s="1">
        <v>43080</v>
      </c>
      <c r="C7590">
        <v>7</v>
      </c>
      <c r="D7590">
        <v>0</v>
      </c>
      <c r="E7590">
        <v>0</v>
      </c>
      <c r="F7590">
        <v>0</v>
      </c>
      <c r="H7590" t="str">
        <f>_xlfn.XLOOKUP(A7590,Table1[CLIENTID],Table1[OVERALLSTATUS])</f>
        <v>Live</v>
      </c>
      <c r="I7590" t="str">
        <f>_xlfn.XLOOKUP(A7590,Table1[CLIENTID],Table1[CLIENTSPECIALTY])</f>
        <v>Oncology</v>
      </c>
      <c r="J7590" t="str">
        <f>_xlfn.XLOOKUP(A7590,Table1[CLIENTID],Table1[CLIENTSIZE])</f>
        <v>Large</v>
      </c>
    </row>
    <row r="7591" spans="1:10" x14ac:dyDescent="0.25">
      <c r="A7591">
        <v>1163</v>
      </c>
      <c r="B7591" s="1">
        <v>43108</v>
      </c>
      <c r="C7591">
        <v>7</v>
      </c>
      <c r="D7591">
        <v>0</v>
      </c>
      <c r="E7591">
        <v>0</v>
      </c>
      <c r="F7591">
        <v>0</v>
      </c>
      <c r="H7591" t="str">
        <f>_xlfn.XLOOKUP(A7591,Table1[CLIENTID],Table1[OVERALLSTATUS])</f>
        <v>Live</v>
      </c>
      <c r="I7591" t="str">
        <f>_xlfn.XLOOKUP(A7591,Table1[CLIENTID],Table1[CLIENTSPECIALTY])</f>
        <v>Oncology</v>
      </c>
      <c r="J7591" t="str">
        <f>_xlfn.XLOOKUP(A7591,Table1[CLIENTID],Table1[CLIENTSIZE])</f>
        <v>Large</v>
      </c>
    </row>
    <row r="7592" spans="1:10" x14ac:dyDescent="0.25">
      <c r="A7592">
        <v>1212</v>
      </c>
      <c r="B7592" s="1">
        <v>43059</v>
      </c>
      <c r="C7592">
        <v>7</v>
      </c>
      <c r="D7592">
        <v>0</v>
      </c>
      <c r="E7592">
        <v>0</v>
      </c>
      <c r="F7592">
        <v>0</v>
      </c>
      <c r="H7592" t="str">
        <f>_xlfn.XLOOKUP(A7592,Table1[CLIENTID],Table1[OVERALLSTATUS])</f>
        <v>Live</v>
      </c>
      <c r="I7592" t="str">
        <f>_xlfn.XLOOKUP(A7592,Table1[CLIENTID],Table1[CLIENTSPECIALTY])</f>
        <v>Dermatology</v>
      </c>
      <c r="J7592" t="str">
        <f>_xlfn.XLOOKUP(A7592,Table1[CLIENTID],Table1[CLIENTSIZE])</f>
        <v>Large</v>
      </c>
    </row>
    <row r="7593" spans="1:10" x14ac:dyDescent="0.25">
      <c r="A7593">
        <v>1212</v>
      </c>
      <c r="B7593" s="1">
        <v>43080</v>
      </c>
      <c r="C7593">
        <v>7</v>
      </c>
      <c r="D7593">
        <v>0</v>
      </c>
      <c r="E7593">
        <v>0</v>
      </c>
      <c r="F7593">
        <v>0</v>
      </c>
      <c r="H7593" t="str">
        <f>_xlfn.XLOOKUP(A7593,Table1[CLIENTID],Table1[OVERALLSTATUS])</f>
        <v>Live</v>
      </c>
      <c r="I7593" t="str">
        <f>_xlfn.XLOOKUP(A7593,Table1[CLIENTID],Table1[CLIENTSPECIALTY])</f>
        <v>Dermatology</v>
      </c>
      <c r="J7593" t="str">
        <f>_xlfn.XLOOKUP(A7593,Table1[CLIENTID],Table1[CLIENTSIZE])</f>
        <v>Large</v>
      </c>
    </row>
    <row r="7594" spans="1:10" x14ac:dyDescent="0.25">
      <c r="A7594">
        <v>1221</v>
      </c>
      <c r="B7594" s="1">
        <v>43101</v>
      </c>
      <c r="C7594">
        <v>7</v>
      </c>
      <c r="D7594">
        <v>0</v>
      </c>
      <c r="E7594">
        <v>0</v>
      </c>
      <c r="F7594">
        <v>0</v>
      </c>
      <c r="H7594" t="str">
        <f>_xlfn.XLOOKUP(A7594,Table1[CLIENTID],Table1[OVERALLSTATUS])</f>
        <v>Live</v>
      </c>
      <c r="I7594" t="str">
        <f>_xlfn.XLOOKUP(A7594,Table1[CLIENTID],Table1[CLIENTSPECIALTY])</f>
        <v>Oncology</v>
      </c>
      <c r="J7594" t="str">
        <f>_xlfn.XLOOKUP(A7594,Table1[CLIENTID],Table1[CLIENTSIZE])</f>
        <v>Large</v>
      </c>
    </row>
    <row r="7595" spans="1:10" x14ac:dyDescent="0.25">
      <c r="A7595">
        <v>1268</v>
      </c>
      <c r="B7595" s="1">
        <v>43094</v>
      </c>
      <c r="C7595">
        <v>7</v>
      </c>
      <c r="D7595">
        <v>0</v>
      </c>
      <c r="E7595">
        <v>37</v>
      </c>
      <c r="F7595">
        <v>0</v>
      </c>
      <c r="H7595" t="str">
        <f>_xlfn.XLOOKUP(A7595,Table1[CLIENTID],Table1[OVERALLSTATUS])</f>
        <v>Live</v>
      </c>
      <c r="I7595" t="str">
        <f>_xlfn.XLOOKUP(A7595,Table1[CLIENTID],Table1[CLIENTSPECIALTY])</f>
        <v>Dermatology</v>
      </c>
      <c r="J7595" t="str">
        <f>_xlfn.XLOOKUP(A7595,Table1[CLIENTID],Table1[CLIENTSIZE])</f>
        <v>Large</v>
      </c>
    </row>
    <row r="7596" spans="1:10" x14ac:dyDescent="0.25">
      <c r="A7596">
        <v>1296</v>
      </c>
      <c r="B7596" s="1">
        <v>43066</v>
      </c>
      <c r="C7596">
        <v>7</v>
      </c>
      <c r="D7596">
        <v>2</v>
      </c>
      <c r="E7596">
        <v>7</v>
      </c>
      <c r="F7596">
        <v>0</v>
      </c>
      <c r="H7596" t="str">
        <f>_xlfn.XLOOKUP(A7596,Table1[CLIENTID],Table1[OVERALLSTATUS])</f>
        <v>Live</v>
      </c>
      <c r="I7596" t="str">
        <f>_xlfn.XLOOKUP(A7596,Table1[CLIENTID],Table1[CLIENTSPECIALTY])</f>
        <v>Dermatology</v>
      </c>
      <c r="J7596" t="str">
        <f>_xlfn.XLOOKUP(A7596,Table1[CLIENTID],Table1[CLIENTSIZE])</f>
        <v>Large</v>
      </c>
    </row>
    <row r="7597" spans="1:10" x14ac:dyDescent="0.25">
      <c r="A7597">
        <v>1321</v>
      </c>
      <c r="B7597" s="1">
        <v>43080</v>
      </c>
      <c r="C7597">
        <v>7</v>
      </c>
      <c r="D7597">
        <v>3</v>
      </c>
      <c r="E7597">
        <v>2</v>
      </c>
      <c r="F7597">
        <v>2</v>
      </c>
      <c r="H7597" t="str">
        <f>_xlfn.XLOOKUP(A7597,Table1[CLIENTID],Table1[OVERALLSTATUS])</f>
        <v>Live</v>
      </c>
      <c r="I7597" t="str">
        <f>_xlfn.XLOOKUP(A7597,Table1[CLIENTID],Table1[CLIENTSPECIALTY])</f>
        <v>Oncology</v>
      </c>
      <c r="J7597" t="str">
        <f>_xlfn.XLOOKUP(A7597,Table1[CLIENTID],Table1[CLIENTSIZE])</f>
        <v>Large</v>
      </c>
    </row>
    <row r="7598" spans="1:10" x14ac:dyDescent="0.25">
      <c r="A7598">
        <v>1333</v>
      </c>
      <c r="B7598" s="1">
        <v>43052</v>
      </c>
      <c r="C7598">
        <v>7</v>
      </c>
      <c r="D7598">
        <v>0</v>
      </c>
      <c r="E7598">
        <v>0</v>
      </c>
      <c r="F7598">
        <v>0</v>
      </c>
      <c r="H7598" t="str">
        <f>_xlfn.XLOOKUP(A7598,Table1[CLIENTID],Table1[OVERALLSTATUS])</f>
        <v>Live</v>
      </c>
      <c r="I7598" t="str">
        <f>_xlfn.XLOOKUP(A7598,Table1[CLIENTID],Table1[CLIENTSPECIALTY])</f>
        <v>Dermatology</v>
      </c>
      <c r="J7598" t="str">
        <f>_xlfn.XLOOKUP(A7598,Table1[CLIENTID],Table1[CLIENTSIZE])</f>
        <v>Large</v>
      </c>
    </row>
    <row r="7599" spans="1:10" x14ac:dyDescent="0.25">
      <c r="A7599">
        <v>1333</v>
      </c>
      <c r="B7599" s="1">
        <v>43059</v>
      </c>
      <c r="C7599">
        <v>7</v>
      </c>
      <c r="D7599">
        <v>0</v>
      </c>
      <c r="E7599">
        <v>0</v>
      </c>
      <c r="F7599">
        <v>0</v>
      </c>
      <c r="H7599" t="str">
        <f>_xlfn.XLOOKUP(A7599,Table1[CLIENTID],Table1[OVERALLSTATUS])</f>
        <v>Live</v>
      </c>
      <c r="I7599" t="str">
        <f>_xlfn.XLOOKUP(A7599,Table1[CLIENTID],Table1[CLIENTSPECIALTY])</f>
        <v>Dermatology</v>
      </c>
      <c r="J7599" t="str">
        <f>_xlfn.XLOOKUP(A7599,Table1[CLIENTID],Table1[CLIENTSIZE])</f>
        <v>Large</v>
      </c>
    </row>
    <row r="7600" spans="1:10" x14ac:dyDescent="0.25">
      <c r="A7600">
        <v>1351</v>
      </c>
      <c r="B7600" s="1">
        <v>43052</v>
      </c>
      <c r="C7600">
        <v>7</v>
      </c>
      <c r="D7600">
        <v>0</v>
      </c>
      <c r="E7600">
        <v>0</v>
      </c>
      <c r="F7600">
        <v>0</v>
      </c>
      <c r="H7600" t="str">
        <f>_xlfn.XLOOKUP(A7600,Table1[CLIENTID],Table1[OVERALLSTATUS])</f>
        <v>Live</v>
      </c>
      <c r="I7600" t="str">
        <f>_xlfn.XLOOKUP(A7600,Table1[CLIENTID],Table1[CLIENTSPECIALTY])</f>
        <v>Oncology</v>
      </c>
      <c r="J7600" t="str">
        <f>_xlfn.XLOOKUP(A7600,Table1[CLIENTID],Table1[CLIENTSIZE])</f>
        <v>Large</v>
      </c>
    </row>
    <row r="7601" spans="1:10" x14ac:dyDescent="0.25">
      <c r="A7601">
        <v>1351</v>
      </c>
      <c r="B7601" s="1">
        <v>43108</v>
      </c>
      <c r="C7601">
        <v>7</v>
      </c>
      <c r="D7601">
        <v>0</v>
      </c>
      <c r="E7601">
        <v>1</v>
      </c>
      <c r="F7601">
        <v>1</v>
      </c>
      <c r="H7601" t="str">
        <f>_xlfn.XLOOKUP(A7601,Table1[CLIENTID],Table1[OVERALLSTATUS])</f>
        <v>Live</v>
      </c>
      <c r="I7601" t="str">
        <f>_xlfn.XLOOKUP(A7601,Table1[CLIENTID],Table1[CLIENTSPECIALTY])</f>
        <v>Oncology</v>
      </c>
      <c r="J7601" t="str">
        <f>_xlfn.XLOOKUP(A7601,Table1[CLIENTID],Table1[CLIENTSIZE])</f>
        <v>Large</v>
      </c>
    </row>
    <row r="7602" spans="1:10" x14ac:dyDescent="0.25">
      <c r="A7602">
        <v>1382</v>
      </c>
      <c r="B7602" s="1">
        <v>43059</v>
      </c>
      <c r="C7602">
        <v>7</v>
      </c>
      <c r="D7602">
        <v>0</v>
      </c>
      <c r="E7602">
        <v>1</v>
      </c>
      <c r="F7602">
        <v>1</v>
      </c>
      <c r="H7602" t="str">
        <f>_xlfn.XLOOKUP(A7602,Table1[CLIENTID],Table1[OVERALLSTATUS])</f>
        <v>Live</v>
      </c>
      <c r="I7602" t="str">
        <f>_xlfn.XLOOKUP(A7602,Table1[CLIENTID],Table1[CLIENTSPECIALTY])</f>
        <v>Dermatology</v>
      </c>
      <c r="J7602" t="str">
        <f>_xlfn.XLOOKUP(A7602,Table1[CLIENTID],Table1[CLIENTSIZE])</f>
        <v>Large</v>
      </c>
    </row>
    <row r="7603" spans="1:10" x14ac:dyDescent="0.25">
      <c r="A7603">
        <v>1427</v>
      </c>
      <c r="B7603" s="1">
        <v>43059</v>
      </c>
      <c r="C7603">
        <v>7</v>
      </c>
      <c r="D7603">
        <v>0</v>
      </c>
      <c r="E7603">
        <v>0</v>
      </c>
      <c r="F7603">
        <v>0</v>
      </c>
      <c r="H7603" t="str">
        <f>_xlfn.XLOOKUP(A7603,Table1[CLIENTID],Table1[OVERALLSTATUS])</f>
        <v>Live</v>
      </c>
      <c r="I7603" t="str">
        <f>_xlfn.XLOOKUP(A7603,Table1[CLIENTID],Table1[CLIENTSPECIALTY])</f>
        <v>Dermatology</v>
      </c>
      <c r="J7603" t="str">
        <f>_xlfn.XLOOKUP(A7603,Table1[CLIENTID],Table1[CLIENTSIZE])</f>
        <v>Large</v>
      </c>
    </row>
    <row r="7604" spans="1:10" x14ac:dyDescent="0.25">
      <c r="A7604">
        <v>1438</v>
      </c>
      <c r="B7604" s="1">
        <v>43101</v>
      </c>
      <c r="C7604">
        <v>7</v>
      </c>
      <c r="D7604">
        <v>0</v>
      </c>
      <c r="E7604">
        <v>2</v>
      </c>
      <c r="F7604">
        <v>2</v>
      </c>
      <c r="H7604" t="str">
        <f>_xlfn.XLOOKUP(A7604,Table1[CLIENTID],Table1[OVERALLSTATUS])</f>
        <v>Live</v>
      </c>
      <c r="I7604" t="str">
        <f>_xlfn.XLOOKUP(A7604,Table1[CLIENTID],Table1[CLIENTSPECIALTY])</f>
        <v>Oncology</v>
      </c>
      <c r="J7604" t="str">
        <f>_xlfn.XLOOKUP(A7604,Table1[CLIENTID],Table1[CLIENTSIZE])</f>
        <v>Large</v>
      </c>
    </row>
    <row r="7605" spans="1:10" x14ac:dyDescent="0.25">
      <c r="A7605">
        <v>1539</v>
      </c>
      <c r="B7605" s="1">
        <v>43066</v>
      </c>
      <c r="C7605">
        <v>7</v>
      </c>
      <c r="D7605">
        <v>0</v>
      </c>
      <c r="E7605">
        <v>0</v>
      </c>
      <c r="F7605">
        <v>0</v>
      </c>
      <c r="H7605" t="str">
        <f>_xlfn.XLOOKUP(A7605,Table1[CLIENTID],Table1[OVERALLSTATUS])</f>
        <v>Live</v>
      </c>
      <c r="I7605" t="str">
        <f>_xlfn.XLOOKUP(A7605,Table1[CLIENTID],Table1[CLIENTSPECIALTY])</f>
        <v>Oncology</v>
      </c>
      <c r="J7605" t="str">
        <f>_xlfn.XLOOKUP(A7605,Table1[CLIENTID],Table1[CLIENTSIZE])</f>
        <v>Large</v>
      </c>
    </row>
    <row r="7606" spans="1:10" x14ac:dyDescent="0.25">
      <c r="A7606">
        <v>1539</v>
      </c>
      <c r="B7606" s="1">
        <v>43080</v>
      </c>
      <c r="C7606">
        <v>7</v>
      </c>
      <c r="D7606">
        <v>0</v>
      </c>
      <c r="E7606">
        <v>1</v>
      </c>
      <c r="F7606">
        <v>0</v>
      </c>
      <c r="H7606" t="str">
        <f>_xlfn.XLOOKUP(A7606,Table1[CLIENTID],Table1[OVERALLSTATUS])</f>
        <v>Live</v>
      </c>
      <c r="I7606" t="str">
        <f>_xlfn.XLOOKUP(A7606,Table1[CLIENTID],Table1[CLIENTSPECIALTY])</f>
        <v>Oncology</v>
      </c>
      <c r="J7606" t="str">
        <f>_xlfn.XLOOKUP(A7606,Table1[CLIENTID],Table1[CLIENTSIZE])</f>
        <v>Large</v>
      </c>
    </row>
    <row r="7607" spans="1:10" x14ac:dyDescent="0.25">
      <c r="A7607">
        <v>1546</v>
      </c>
      <c r="B7607" s="1">
        <v>43080</v>
      </c>
      <c r="C7607">
        <v>7</v>
      </c>
      <c r="D7607">
        <v>0</v>
      </c>
      <c r="E7607">
        <v>0</v>
      </c>
      <c r="F7607">
        <v>0</v>
      </c>
      <c r="H7607" t="str">
        <f>_xlfn.XLOOKUP(A7607,Table1[CLIENTID],Table1[OVERALLSTATUS])</f>
        <v>Live</v>
      </c>
      <c r="I7607" t="str">
        <f>_xlfn.XLOOKUP(A7607,Table1[CLIENTID],Table1[CLIENTSPECIALTY])</f>
        <v>Oncology</v>
      </c>
      <c r="J7607" t="str">
        <f>_xlfn.XLOOKUP(A7607,Table1[CLIENTID],Table1[CLIENTSIZE])</f>
        <v>Large</v>
      </c>
    </row>
    <row r="7608" spans="1:10" x14ac:dyDescent="0.25">
      <c r="A7608">
        <v>1546</v>
      </c>
      <c r="B7608" s="1">
        <v>43094</v>
      </c>
      <c r="C7608">
        <v>7</v>
      </c>
      <c r="D7608">
        <v>0</v>
      </c>
      <c r="E7608">
        <v>0</v>
      </c>
      <c r="F7608">
        <v>0</v>
      </c>
      <c r="H7608" t="str">
        <f>_xlfn.XLOOKUP(A7608,Table1[CLIENTID],Table1[OVERALLSTATUS])</f>
        <v>Live</v>
      </c>
      <c r="I7608" t="str">
        <f>_xlfn.XLOOKUP(A7608,Table1[CLIENTID],Table1[CLIENTSPECIALTY])</f>
        <v>Oncology</v>
      </c>
      <c r="J7608" t="str">
        <f>_xlfn.XLOOKUP(A7608,Table1[CLIENTID],Table1[CLIENTSIZE])</f>
        <v>Large</v>
      </c>
    </row>
    <row r="7609" spans="1:10" x14ac:dyDescent="0.25">
      <c r="A7609">
        <v>1628</v>
      </c>
      <c r="B7609" s="1">
        <v>43052</v>
      </c>
      <c r="C7609">
        <v>7</v>
      </c>
      <c r="D7609">
        <v>0</v>
      </c>
      <c r="E7609">
        <v>0</v>
      </c>
      <c r="F7609">
        <v>0</v>
      </c>
      <c r="H7609" t="str">
        <f>_xlfn.XLOOKUP(A7609,Table1[CLIENTID],Table1[OVERALLSTATUS])</f>
        <v>Live</v>
      </c>
      <c r="I7609" t="str">
        <f>_xlfn.XLOOKUP(A7609,Table1[CLIENTID],Table1[CLIENTSPECIALTY])</f>
        <v>Oncology</v>
      </c>
      <c r="J7609" t="str">
        <f>_xlfn.XLOOKUP(A7609,Table1[CLIENTID],Table1[CLIENTSIZE])</f>
        <v>Large</v>
      </c>
    </row>
    <row r="7610" spans="1:10" x14ac:dyDescent="0.25">
      <c r="A7610">
        <v>1629</v>
      </c>
      <c r="B7610" s="1">
        <v>43052</v>
      </c>
      <c r="C7610">
        <v>7</v>
      </c>
      <c r="D7610">
        <v>0</v>
      </c>
      <c r="E7610">
        <v>0</v>
      </c>
      <c r="F7610">
        <v>0</v>
      </c>
      <c r="H7610" t="str">
        <f>_xlfn.XLOOKUP(A7610,Table1[CLIENTID],Table1[OVERALLSTATUS])</f>
        <v>Live</v>
      </c>
      <c r="I7610" t="str">
        <f>_xlfn.XLOOKUP(A7610,Table1[CLIENTID],Table1[CLIENTSPECIALTY])</f>
        <v>Oncology</v>
      </c>
      <c r="J7610" t="str">
        <f>_xlfn.XLOOKUP(A7610,Table1[CLIENTID],Table1[CLIENTSIZE])</f>
        <v>Large</v>
      </c>
    </row>
    <row r="7611" spans="1:10" x14ac:dyDescent="0.25">
      <c r="A7611">
        <v>1631</v>
      </c>
      <c r="B7611" s="1">
        <v>43108</v>
      </c>
      <c r="C7611">
        <v>7</v>
      </c>
      <c r="D7611">
        <v>0</v>
      </c>
      <c r="E7611">
        <v>0</v>
      </c>
      <c r="F7611">
        <v>0</v>
      </c>
      <c r="H7611" t="str">
        <f>_xlfn.XLOOKUP(A7611,Table1[CLIENTID],Table1[OVERALLSTATUS])</f>
        <v>Live</v>
      </c>
      <c r="I7611" t="str">
        <f>_xlfn.XLOOKUP(A7611,Table1[CLIENTID],Table1[CLIENTSPECIALTY])</f>
        <v>Oncology</v>
      </c>
      <c r="J7611" t="str">
        <f>_xlfn.XLOOKUP(A7611,Table1[CLIENTID],Table1[CLIENTSIZE])</f>
        <v>Large</v>
      </c>
    </row>
    <row r="7612" spans="1:10" x14ac:dyDescent="0.25">
      <c r="A7612">
        <v>1639</v>
      </c>
      <c r="B7612" s="1">
        <v>43073</v>
      </c>
      <c r="C7612">
        <v>7</v>
      </c>
      <c r="D7612">
        <v>0</v>
      </c>
      <c r="E7612">
        <v>0</v>
      </c>
      <c r="F7612">
        <v>0</v>
      </c>
      <c r="H7612" t="str">
        <f>_xlfn.XLOOKUP(A7612,Table1[CLIENTID],Table1[OVERALLSTATUS])</f>
        <v>Live</v>
      </c>
      <c r="I7612" t="str">
        <f>_xlfn.XLOOKUP(A7612,Table1[CLIENTID],Table1[CLIENTSPECIALTY])</f>
        <v>Oncology</v>
      </c>
      <c r="J7612" t="str">
        <f>_xlfn.XLOOKUP(A7612,Table1[CLIENTID],Table1[CLIENTSIZE])</f>
        <v>Large</v>
      </c>
    </row>
    <row r="7613" spans="1:10" x14ac:dyDescent="0.25">
      <c r="A7613">
        <v>1641</v>
      </c>
      <c r="B7613" s="1">
        <v>43094</v>
      </c>
      <c r="C7613">
        <v>7</v>
      </c>
      <c r="D7613">
        <v>0</v>
      </c>
      <c r="E7613">
        <v>0</v>
      </c>
      <c r="F7613">
        <v>0</v>
      </c>
      <c r="H7613" t="str">
        <f>_xlfn.XLOOKUP(A7613,Table1[CLIENTID],Table1[OVERALLSTATUS])</f>
        <v>Live</v>
      </c>
      <c r="I7613" t="str">
        <f>_xlfn.XLOOKUP(A7613,Table1[CLIENTID],Table1[CLIENTSPECIALTY])</f>
        <v>Oncology</v>
      </c>
      <c r="J7613" t="str">
        <f>_xlfn.XLOOKUP(A7613,Table1[CLIENTID],Table1[CLIENTSIZE])</f>
        <v>Large</v>
      </c>
    </row>
    <row r="7614" spans="1:10" x14ac:dyDescent="0.25">
      <c r="A7614">
        <v>1642</v>
      </c>
      <c r="B7614" s="1">
        <v>43073</v>
      </c>
      <c r="C7614">
        <v>7</v>
      </c>
      <c r="D7614">
        <v>0</v>
      </c>
      <c r="E7614">
        <v>0</v>
      </c>
      <c r="F7614">
        <v>0</v>
      </c>
      <c r="H7614" t="str">
        <f>_xlfn.XLOOKUP(A7614,Table1[CLIENTID],Table1[OVERALLSTATUS])</f>
        <v>Live</v>
      </c>
      <c r="I7614" t="str">
        <f>_xlfn.XLOOKUP(A7614,Table1[CLIENTID],Table1[CLIENTSPECIALTY])</f>
        <v>Oncology</v>
      </c>
      <c r="J7614" t="str">
        <f>_xlfn.XLOOKUP(A7614,Table1[CLIENTID],Table1[CLIENTSIZE])</f>
        <v>Large</v>
      </c>
    </row>
    <row r="7615" spans="1:10" x14ac:dyDescent="0.25">
      <c r="A7615">
        <v>1643</v>
      </c>
      <c r="B7615" s="1">
        <v>43059</v>
      </c>
      <c r="C7615">
        <v>7</v>
      </c>
      <c r="D7615">
        <v>0</v>
      </c>
      <c r="E7615">
        <v>0</v>
      </c>
      <c r="F7615">
        <v>0</v>
      </c>
      <c r="H7615" t="str">
        <f>_xlfn.XLOOKUP(A7615,Table1[CLIENTID],Table1[OVERALLSTATUS])</f>
        <v>Live</v>
      </c>
      <c r="I7615" t="str">
        <f>_xlfn.XLOOKUP(A7615,Table1[CLIENTID],Table1[CLIENTSPECIALTY])</f>
        <v>Oncology</v>
      </c>
      <c r="J7615" t="str">
        <f>_xlfn.XLOOKUP(A7615,Table1[CLIENTID],Table1[CLIENTSIZE])</f>
        <v>Large</v>
      </c>
    </row>
    <row r="7616" spans="1:10" x14ac:dyDescent="0.25">
      <c r="A7616">
        <v>1643</v>
      </c>
      <c r="B7616" s="1">
        <v>43066</v>
      </c>
      <c r="C7616">
        <v>7</v>
      </c>
      <c r="D7616">
        <v>0</v>
      </c>
      <c r="E7616">
        <v>2</v>
      </c>
      <c r="F7616">
        <v>2</v>
      </c>
      <c r="H7616" t="str">
        <f>_xlfn.XLOOKUP(A7616,Table1[CLIENTID],Table1[OVERALLSTATUS])</f>
        <v>Live</v>
      </c>
      <c r="I7616" t="str">
        <f>_xlfn.XLOOKUP(A7616,Table1[CLIENTID],Table1[CLIENTSPECIALTY])</f>
        <v>Oncology</v>
      </c>
      <c r="J7616" t="str">
        <f>_xlfn.XLOOKUP(A7616,Table1[CLIENTID],Table1[CLIENTSIZE])</f>
        <v>Large</v>
      </c>
    </row>
    <row r="7617" spans="1:10" x14ac:dyDescent="0.25">
      <c r="A7617">
        <v>1645</v>
      </c>
      <c r="B7617" s="1">
        <v>43052</v>
      </c>
      <c r="C7617">
        <v>7</v>
      </c>
      <c r="D7617">
        <v>0</v>
      </c>
      <c r="E7617">
        <v>0</v>
      </c>
      <c r="F7617">
        <v>0</v>
      </c>
      <c r="H7617" t="str">
        <f>_xlfn.XLOOKUP(A7617,Table1[CLIENTID],Table1[OVERALLSTATUS])</f>
        <v>Live</v>
      </c>
      <c r="I7617" t="str">
        <f>_xlfn.XLOOKUP(A7617,Table1[CLIENTID],Table1[CLIENTSPECIALTY])</f>
        <v>Oncology</v>
      </c>
      <c r="J7617" t="str">
        <f>_xlfn.XLOOKUP(A7617,Table1[CLIENTID],Table1[CLIENTSIZE])</f>
        <v>Large</v>
      </c>
    </row>
    <row r="7618" spans="1:10" x14ac:dyDescent="0.25">
      <c r="A7618">
        <v>1645</v>
      </c>
      <c r="B7618" s="1">
        <v>43059</v>
      </c>
      <c r="C7618">
        <v>7</v>
      </c>
      <c r="D7618">
        <v>0</v>
      </c>
      <c r="E7618">
        <v>0</v>
      </c>
      <c r="F7618">
        <v>0</v>
      </c>
      <c r="H7618" t="str">
        <f>_xlfn.XLOOKUP(A7618,Table1[CLIENTID],Table1[OVERALLSTATUS])</f>
        <v>Live</v>
      </c>
      <c r="I7618" t="str">
        <f>_xlfn.XLOOKUP(A7618,Table1[CLIENTID],Table1[CLIENTSPECIALTY])</f>
        <v>Oncology</v>
      </c>
      <c r="J7618" t="str">
        <f>_xlfn.XLOOKUP(A7618,Table1[CLIENTID],Table1[CLIENTSIZE])</f>
        <v>Large</v>
      </c>
    </row>
    <row r="7619" spans="1:10" x14ac:dyDescent="0.25">
      <c r="A7619">
        <v>1646</v>
      </c>
      <c r="B7619" s="1">
        <v>43052</v>
      </c>
      <c r="C7619">
        <v>7</v>
      </c>
      <c r="D7619">
        <v>0</v>
      </c>
      <c r="E7619">
        <v>0</v>
      </c>
      <c r="F7619">
        <v>0</v>
      </c>
      <c r="H7619" t="str">
        <f>_xlfn.XLOOKUP(A7619,Table1[CLIENTID],Table1[OVERALLSTATUS])</f>
        <v>Live</v>
      </c>
      <c r="I7619" t="str">
        <f>_xlfn.XLOOKUP(A7619,Table1[CLIENTID],Table1[CLIENTSPECIALTY])</f>
        <v>Oncology</v>
      </c>
      <c r="J7619" t="str">
        <f>_xlfn.XLOOKUP(A7619,Table1[CLIENTID],Table1[CLIENTSIZE])</f>
        <v>Large</v>
      </c>
    </row>
    <row r="7620" spans="1:10" x14ac:dyDescent="0.25">
      <c r="A7620">
        <v>1648</v>
      </c>
      <c r="B7620" s="1">
        <v>43080</v>
      </c>
      <c r="C7620">
        <v>7</v>
      </c>
      <c r="D7620">
        <v>0</v>
      </c>
      <c r="E7620">
        <v>0</v>
      </c>
      <c r="F7620">
        <v>0</v>
      </c>
      <c r="H7620" t="str">
        <f>_xlfn.XLOOKUP(A7620,Table1[CLIENTID],Table1[OVERALLSTATUS])</f>
        <v>Live</v>
      </c>
      <c r="I7620" t="str">
        <f>_xlfn.XLOOKUP(A7620,Table1[CLIENTID],Table1[CLIENTSPECIALTY])</f>
        <v>Oncology</v>
      </c>
      <c r="J7620" t="str">
        <f>_xlfn.XLOOKUP(A7620,Table1[CLIENTID],Table1[CLIENTSIZE])</f>
        <v>Large</v>
      </c>
    </row>
    <row r="7621" spans="1:10" x14ac:dyDescent="0.25">
      <c r="A7621">
        <v>1649</v>
      </c>
      <c r="B7621" s="1">
        <v>43052</v>
      </c>
      <c r="C7621">
        <v>7</v>
      </c>
      <c r="D7621">
        <v>0</v>
      </c>
      <c r="E7621">
        <v>0</v>
      </c>
      <c r="F7621">
        <v>0</v>
      </c>
      <c r="H7621" t="str">
        <f>_xlfn.XLOOKUP(A7621,Table1[CLIENTID],Table1[OVERALLSTATUS])</f>
        <v>Live</v>
      </c>
      <c r="I7621" t="str">
        <f>_xlfn.XLOOKUP(A7621,Table1[CLIENTID],Table1[CLIENTSPECIALTY])</f>
        <v>Oncology</v>
      </c>
      <c r="J7621" t="str">
        <f>_xlfn.XLOOKUP(A7621,Table1[CLIENTID],Table1[CLIENTSIZE])</f>
        <v>Large</v>
      </c>
    </row>
    <row r="7622" spans="1:10" x14ac:dyDescent="0.25">
      <c r="A7622">
        <v>1651</v>
      </c>
      <c r="B7622" s="1">
        <v>43080</v>
      </c>
      <c r="C7622">
        <v>7</v>
      </c>
      <c r="D7622">
        <v>0</v>
      </c>
      <c r="E7622">
        <v>0</v>
      </c>
      <c r="F7622">
        <v>0</v>
      </c>
      <c r="H7622" t="str">
        <f>_xlfn.XLOOKUP(A7622,Table1[CLIENTID],Table1[OVERALLSTATUS])</f>
        <v>Live</v>
      </c>
      <c r="I7622" t="str">
        <f>_xlfn.XLOOKUP(A7622,Table1[CLIENTID],Table1[CLIENTSPECIALTY])</f>
        <v>Oncology</v>
      </c>
      <c r="J7622" t="str">
        <f>_xlfn.XLOOKUP(A7622,Table1[CLIENTID],Table1[CLIENTSIZE])</f>
        <v>Large</v>
      </c>
    </row>
    <row r="7623" spans="1:10" x14ac:dyDescent="0.25">
      <c r="A7623">
        <v>1651</v>
      </c>
      <c r="B7623" s="1">
        <v>43108</v>
      </c>
      <c r="C7623">
        <v>7</v>
      </c>
      <c r="D7623">
        <v>0</v>
      </c>
      <c r="E7623">
        <v>0</v>
      </c>
      <c r="F7623">
        <v>0</v>
      </c>
      <c r="H7623" t="str">
        <f>_xlfn.XLOOKUP(A7623,Table1[CLIENTID],Table1[OVERALLSTATUS])</f>
        <v>Live</v>
      </c>
      <c r="I7623" t="str">
        <f>_xlfn.XLOOKUP(A7623,Table1[CLIENTID],Table1[CLIENTSPECIALTY])</f>
        <v>Oncology</v>
      </c>
      <c r="J7623" t="str">
        <f>_xlfn.XLOOKUP(A7623,Table1[CLIENTID],Table1[CLIENTSIZE])</f>
        <v>Large</v>
      </c>
    </row>
    <row r="7624" spans="1:10" x14ac:dyDescent="0.25">
      <c r="A7624">
        <v>1653</v>
      </c>
      <c r="B7624" s="1">
        <v>43094</v>
      </c>
      <c r="C7624">
        <v>7</v>
      </c>
      <c r="D7624">
        <v>0</v>
      </c>
      <c r="E7624">
        <v>0</v>
      </c>
      <c r="F7624">
        <v>0</v>
      </c>
      <c r="H7624" t="str">
        <f>_xlfn.XLOOKUP(A7624,Table1[CLIENTID],Table1[OVERALLSTATUS])</f>
        <v>Live</v>
      </c>
      <c r="I7624" t="str">
        <f>_xlfn.XLOOKUP(A7624,Table1[CLIENTID],Table1[CLIENTSPECIALTY])</f>
        <v>Oncology</v>
      </c>
      <c r="J7624" t="str">
        <f>_xlfn.XLOOKUP(A7624,Table1[CLIENTID],Table1[CLIENTSIZE])</f>
        <v>Large</v>
      </c>
    </row>
    <row r="7625" spans="1:10" x14ac:dyDescent="0.25">
      <c r="A7625">
        <v>1667</v>
      </c>
      <c r="B7625" s="1">
        <v>43094</v>
      </c>
      <c r="C7625">
        <v>7</v>
      </c>
      <c r="D7625">
        <v>0</v>
      </c>
      <c r="E7625">
        <v>0</v>
      </c>
      <c r="F7625">
        <v>0</v>
      </c>
      <c r="H7625" t="str">
        <f>_xlfn.XLOOKUP(A7625,Table1[CLIENTID],Table1[OVERALLSTATUS])</f>
        <v>Live</v>
      </c>
      <c r="I7625" t="str">
        <f>_xlfn.XLOOKUP(A7625,Table1[CLIENTID],Table1[CLIENTSPECIALTY])</f>
        <v>Oncology</v>
      </c>
      <c r="J7625" t="str">
        <f>_xlfn.XLOOKUP(A7625,Table1[CLIENTID],Table1[CLIENTSIZE])</f>
        <v>Large</v>
      </c>
    </row>
    <row r="7626" spans="1:10" x14ac:dyDescent="0.25">
      <c r="A7626">
        <v>1667</v>
      </c>
      <c r="B7626" s="1">
        <v>43101</v>
      </c>
      <c r="C7626">
        <v>7</v>
      </c>
      <c r="D7626">
        <v>0</v>
      </c>
      <c r="E7626">
        <v>0</v>
      </c>
      <c r="F7626">
        <v>0</v>
      </c>
      <c r="H7626" t="str">
        <f>_xlfn.XLOOKUP(A7626,Table1[CLIENTID],Table1[OVERALLSTATUS])</f>
        <v>Live</v>
      </c>
      <c r="I7626" t="str">
        <f>_xlfn.XLOOKUP(A7626,Table1[CLIENTID],Table1[CLIENTSPECIALTY])</f>
        <v>Oncology</v>
      </c>
      <c r="J7626" t="str">
        <f>_xlfn.XLOOKUP(A7626,Table1[CLIENTID],Table1[CLIENTSIZE])</f>
        <v>Large</v>
      </c>
    </row>
    <row r="7627" spans="1:10" x14ac:dyDescent="0.25">
      <c r="A7627">
        <v>1680</v>
      </c>
      <c r="B7627" s="1">
        <v>43073</v>
      </c>
      <c r="C7627">
        <v>7</v>
      </c>
      <c r="D7627">
        <v>3</v>
      </c>
      <c r="E7627">
        <v>2</v>
      </c>
      <c r="F7627">
        <v>2</v>
      </c>
      <c r="H7627" t="str">
        <f>_xlfn.XLOOKUP(A7627,Table1[CLIENTID],Table1[OVERALLSTATUS])</f>
        <v>Live</v>
      </c>
      <c r="I7627" t="str">
        <f>_xlfn.XLOOKUP(A7627,Table1[CLIENTID],Table1[CLIENTSPECIALTY])</f>
        <v>Oncology</v>
      </c>
      <c r="J7627" t="str">
        <f>_xlfn.XLOOKUP(A7627,Table1[CLIENTID],Table1[CLIENTSIZE])</f>
        <v>Large</v>
      </c>
    </row>
    <row r="7628" spans="1:10" x14ac:dyDescent="0.25">
      <c r="A7628">
        <v>1747</v>
      </c>
      <c r="B7628" s="1">
        <v>43087</v>
      </c>
      <c r="C7628">
        <v>7</v>
      </c>
      <c r="D7628">
        <v>0</v>
      </c>
      <c r="E7628">
        <v>0</v>
      </c>
      <c r="F7628">
        <v>0</v>
      </c>
      <c r="H7628" t="str">
        <f>_xlfn.XLOOKUP(A7628,Table1[CLIENTID],Table1[OVERALLSTATUS])</f>
        <v>Live</v>
      </c>
      <c r="I7628" t="str">
        <f>_xlfn.XLOOKUP(A7628,Table1[CLIENTID],Table1[CLIENTSPECIALTY])</f>
        <v>Oncology</v>
      </c>
      <c r="J7628" t="str">
        <f>_xlfn.XLOOKUP(A7628,Table1[CLIENTID],Table1[CLIENTSIZE])</f>
        <v>Large</v>
      </c>
    </row>
    <row r="7629" spans="1:10" x14ac:dyDescent="0.25">
      <c r="A7629">
        <v>1765</v>
      </c>
      <c r="B7629" s="1">
        <v>43066</v>
      </c>
      <c r="C7629">
        <v>7</v>
      </c>
      <c r="D7629">
        <v>0</v>
      </c>
      <c r="E7629">
        <v>0</v>
      </c>
      <c r="F7629">
        <v>0</v>
      </c>
      <c r="H7629" t="str">
        <f>_xlfn.XLOOKUP(A7629,Table1[CLIENTID],Table1[OVERALLSTATUS])</f>
        <v>Live</v>
      </c>
      <c r="I7629" t="str">
        <f>_xlfn.XLOOKUP(A7629,Table1[CLIENTID],Table1[CLIENTSPECIALTY])</f>
        <v>Oncology</v>
      </c>
      <c r="J7629" t="str">
        <f>_xlfn.XLOOKUP(A7629,Table1[CLIENTID],Table1[CLIENTSIZE])</f>
        <v>Large</v>
      </c>
    </row>
    <row r="7630" spans="1:10" x14ac:dyDescent="0.25">
      <c r="A7630">
        <v>1807</v>
      </c>
      <c r="B7630" s="1">
        <v>43108</v>
      </c>
      <c r="C7630">
        <v>7</v>
      </c>
      <c r="D7630">
        <v>0</v>
      </c>
      <c r="E7630">
        <v>1</v>
      </c>
      <c r="F7630">
        <v>1</v>
      </c>
      <c r="H7630" t="str">
        <f>_xlfn.XLOOKUP(A7630,Table1[CLIENTID],Table1[OVERALLSTATUS])</f>
        <v>Live</v>
      </c>
      <c r="I7630" t="str">
        <f>_xlfn.XLOOKUP(A7630,Table1[CLIENTID],Table1[CLIENTSPECIALTY])</f>
        <v>Oncology</v>
      </c>
      <c r="J7630" t="str">
        <f>_xlfn.XLOOKUP(A7630,Table1[CLIENTID],Table1[CLIENTSIZE])</f>
        <v>Large</v>
      </c>
    </row>
    <row r="7631" spans="1:10" x14ac:dyDescent="0.25">
      <c r="A7631">
        <v>1809</v>
      </c>
      <c r="B7631" s="1">
        <v>43066</v>
      </c>
      <c r="C7631">
        <v>7</v>
      </c>
      <c r="D7631">
        <v>0</v>
      </c>
      <c r="E7631">
        <v>0</v>
      </c>
      <c r="F7631">
        <v>0</v>
      </c>
      <c r="H7631" t="str">
        <f>_xlfn.XLOOKUP(A7631,Table1[CLIENTID],Table1[OVERALLSTATUS])</f>
        <v>Live</v>
      </c>
      <c r="I7631" t="str">
        <f>_xlfn.XLOOKUP(A7631,Table1[CLIENTID],Table1[CLIENTSPECIALTY])</f>
        <v>Dermatology</v>
      </c>
      <c r="J7631" t="str">
        <f>_xlfn.XLOOKUP(A7631,Table1[CLIENTID],Table1[CLIENTSIZE])</f>
        <v>Large</v>
      </c>
    </row>
    <row r="7632" spans="1:10" x14ac:dyDescent="0.25">
      <c r="A7632">
        <v>1844</v>
      </c>
      <c r="B7632" s="1">
        <v>43101</v>
      </c>
      <c r="C7632">
        <v>7</v>
      </c>
      <c r="D7632">
        <v>0</v>
      </c>
      <c r="E7632">
        <v>0</v>
      </c>
      <c r="F7632">
        <v>0</v>
      </c>
      <c r="H7632" t="str">
        <f>_xlfn.XLOOKUP(A7632,Table1[CLIENTID],Table1[OVERALLSTATUS])</f>
        <v>Live</v>
      </c>
      <c r="I7632" t="str">
        <f>_xlfn.XLOOKUP(A7632,Table1[CLIENTID],Table1[CLIENTSPECIALTY])</f>
        <v>Oncology</v>
      </c>
      <c r="J7632" t="str">
        <f>_xlfn.XLOOKUP(A7632,Table1[CLIENTID],Table1[CLIENTSIZE])</f>
        <v>Large</v>
      </c>
    </row>
    <row r="7633" spans="1:10" x14ac:dyDescent="0.25">
      <c r="A7633">
        <v>1845</v>
      </c>
      <c r="B7633" s="1">
        <v>43052</v>
      </c>
      <c r="C7633">
        <v>7</v>
      </c>
      <c r="D7633">
        <v>1</v>
      </c>
      <c r="E7633">
        <v>0</v>
      </c>
      <c r="F7633">
        <v>0</v>
      </c>
      <c r="H7633" t="str">
        <f>_xlfn.XLOOKUP(A7633,Table1[CLIENTID],Table1[OVERALLSTATUS])</f>
        <v>Live</v>
      </c>
      <c r="I7633" t="str">
        <f>_xlfn.XLOOKUP(A7633,Table1[CLIENTID],Table1[CLIENTSPECIALTY])</f>
        <v>Oncology</v>
      </c>
      <c r="J7633" t="str">
        <f>_xlfn.XLOOKUP(A7633,Table1[CLIENTID],Table1[CLIENTSIZE])</f>
        <v>Large</v>
      </c>
    </row>
    <row r="7634" spans="1:10" x14ac:dyDescent="0.25">
      <c r="A7634">
        <v>1845</v>
      </c>
      <c r="B7634" s="1">
        <v>43087</v>
      </c>
      <c r="C7634">
        <v>7</v>
      </c>
      <c r="D7634">
        <v>0</v>
      </c>
      <c r="E7634">
        <v>0</v>
      </c>
      <c r="F7634">
        <v>0</v>
      </c>
      <c r="H7634" t="str">
        <f>_xlfn.XLOOKUP(A7634,Table1[CLIENTID],Table1[OVERALLSTATUS])</f>
        <v>Live</v>
      </c>
      <c r="I7634" t="str">
        <f>_xlfn.XLOOKUP(A7634,Table1[CLIENTID],Table1[CLIENTSPECIALTY])</f>
        <v>Oncology</v>
      </c>
      <c r="J7634" t="str">
        <f>_xlfn.XLOOKUP(A7634,Table1[CLIENTID],Table1[CLIENTSIZE])</f>
        <v>Large</v>
      </c>
    </row>
    <row r="7635" spans="1:10" x14ac:dyDescent="0.25">
      <c r="A7635">
        <v>1860</v>
      </c>
      <c r="B7635" s="1">
        <v>43052</v>
      </c>
      <c r="C7635">
        <v>7</v>
      </c>
      <c r="D7635">
        <v>1</v>
      </c>
      <c r="E7635">
        <v>1</v>
      </c>
      <c r="F7635">
        <v>0</v>
      </c>
      <c r="H7635" t="str">
        <f>_xlfn.XLOOKUP(A7635,Table1[CLIENTID],Table1[OVERALLSTATUS])</f>
        <v>Live</v>
      </c>
      <c r="I7635" t="str">
        <f>_xlfn.XLOOKUP(A7635,Table1[CLIENTID],Table1[CLIENTSPECIALTY])</f>
        <v>Dermatology</v>
      </c>
      <c r="J7635" t="str">
        <f>_xlfn.XLOOKUP(A7635,Table1[CLIENTID],Table1[CLIENTSIZE])</f>
        <v>Large</v>
      </c>
    </row>
    <row r="7636" spans="1:10" x14ac:dyDescent="0.25">
      <c r="A7636">
        <v>1860</v>
      </c>
      <c r="B7636" s="1">
        <v>43059</v>
      </c>
      <c r="C7636">
        <v>7</v>
      </c>
      <c r="D7636">
        <v>0</v>
      </c>
      <c r="E7636">
        <v>0</v>
      </c>
      <c r="F7636">
        <v>0</v>
      </c>
      <c r="H7636" t="str">
        <f>_xlfn.XLOOKUP(A7636,Table1[CLIENTID],Table1[OVERALLSTATUS])</f>
        <v>Live</v>
      </c>
      <c r="I7636" t="str">
        <f>_xlfn.XLOOKUP(A7636,Table1[CLIENTID],Table1[CLIENTSPECIALTY])</f>
        <v>Dermatology</v>
      </c>
      <c r="J7636" t="str">
        <f>_xlfn.XLOOKUP(A7636,Table1[CLIENTID],Table1[CLIENTSIZE])</f>
        <v>Large</v>
      </c>
    </row>
    <row r="7637" spans="1:10" x14ac:dyDescent="0.25">
      <c r="A7637">
        <v>1888</v>
      </c>
      <c r="B7637" s="1">
        <v>43080</v>
      </c>
      <c r="C7637">
        <v>7</v>
      </c>
      <c r="D7637">
        <v>0</v>
      </c>
      <c r="E7637">
        <v>0</v>
      </c>
      <c r="F7637">
        <v>0</v>
      </c>
      <c r="H7637" t="str">
        <f>_xlfn.XLOOKUP(A7637,Table1[CLIENTID],Table1[OVERALLSTATUS])</f>
        <v>Live</v>
      </c>
      <c r="I7637" t="str">
        <f>_xlfn.XLOOKUP(A7637,Table1[CLIENTID],Table1[CLIENTSPECIALTY])</f>
        <v>Oncology</v>
      </c>
      <c r="J7637" t="str">
        <f>_xlfn.XLOOKUP(A7637,Table1[CLIENTID],Table1[CLIENTSIZE])</f>
        <v>Large</v>
      </c>
    </row>
    <row r="7638" spans="1:10" x14ac:dyDescent="0.25">
      <c r="A7638">
        <v>1948</v>
      </c>
      <c r="B7638" s="1">
        <v>43108</v>
      </c>
      <c r="C7638">
        <v>7</v>
      </c>
      <c r="D7638">
        <v>1</v>
      </c>
      <c r="E7638">
        <v>1</v>
      </c>
      <c r="F7638">
        <v>0</v>
      </c>
      <c r="H7638" t="str">
        <f>_xlfn.XLOOKUP(A7638,Table1[CLIENTID],Table1[OVERALLSTATUS])</f>
        <v>Live</v>
      </c>
      <c r="I7638" t="str">
        <f>_xlfn.XLOOKUP(A7638,Table1[CLIENTID],Table1[CLIENTSPECIALTY])</f>
        <v>Oncology</v>
      </c>
      <c r="J7638" t="str">
        <f>_xlfn.XLOOKUP(A7638,Table1[CLIENTID],Table1[CLIENTSIZE])</f>
        <v>Large</v>
      </c>
    </row>
    <row r="7639" spans="1:10" x14ac:dyDescent="0.25">
      <c r="A7639">
        <v>1962</v>
      </c>
      <c r="B7639" s="1">
        <v>43080</v>
      </c>
      <c r="C7639">
        <v>7</v>
      </c>
      <c r="D7639">
        <v>0</v>
      </c>
      <c r="E7639">
        <v>0</v>
      </c>
      <c r="F7639">
        <v>0</v>
      </c>
      <c r="H7639" t="str">
        <f>_xlfn.XLOOKUP(A7639,Table1[CLIENTID],Table1[OVERALLSTATUS])</f>
        <v>Live</v>
      </c>
      <c r="I7639" t="str">
        <f>_xlfn.XLOOKUP(A7639,Table1[CLIENTID],Table1[CLIENTSPECIALTY])</f>
        <v>Oncology</v>
      </c>
      <c r="J7639" t="str">
        <f>_xlfn.XLOOKUP(A7639,Table1[CLIENTID],Table1[CLIENTSIZE])</f>
        <v>Large</v>
      </c>
    </row>
    <row r="7640" spans="1:10" x14ac:dyDescent="0.25">
      <c r="A7640">
        <v>1965</v>
      </c>
      <c r="B7640" s="1">
        <v>43087</v>
      </c>
      <c r="C7640">
        <v>7</v>
      </c>
      <c r="D7640">
        <v>0</v>
      </c>
      <c r="E7640">
        <v>0</v>
      </c>
      <c r="F7640">
        <v>0</v>
      </c>
      <c r="H7640" t="str">
        <f>_xlfn.XLOOKUP(A7640,Table1[CLIENTID],Table1[OVERALLSTATUS])</f>
        <v>Live</v>
      </c>
      <c r="I7640" t="str">
        <f>_xlfn.XLOOKUP(A7640,Table1[CLIENTID],Table1[CLIENTSPECIALTY])</f>
        <v>Oncology</v>
      </c>
      <c r="J7640" t="str">
        <f>_xlfn.XLOOKUP(A7640,Table1[CLIENTID],Table1[CLIENTSIZE])</f>
        <v>Large</v>
      </c>
    </row>
    <row r="7641" spans="1:10" x14ac:dyDescent="0.25">
      <c r="A7641">
        <v>1969</v>
      </c>
      <c r="B7641" s="1">
        <v>43052</v>
      </c>
      <c r="C7641">
        <v>7</v>
      </c>
      <c r="D7641">
        <v>0</v>
      </c>
      <c r="E7641">
        <v>0</v>
      </c>
      <c r="F7641">
        <v>0</v>
      </c>
      <c r="H7641" t="str">
        <f>_xlfn.XLOOKUP(A7641,Table1[CLIENTID],Table1[OVERALLSTATUS])</f>
        <v>Live</v>
      </c>
      <c r="I7641" t="str">
        <f>_xlfn.XLOOKUP(A7641,Table1[CLIENTID],Table1[CLIENTSPECIALTY])</f>
        <v>Dermatology</v>
      </c>
      <c r="J7641" t="str">
        <f>_xlfn.XLOOKUP(A7641,Table1[CLIENTID],Table1[CLIENTSIZE])</f>
        <v>Large</v>
      </c>
    </row>
    <row r="7642" spans="1:10" x14ac:dyDescent="0.25">
      <c r="A7642">
        <v>1972</v>
      </c>
      <c r="B7642" s="1">
        <v>43073</v>
      </c>
      <c r="C7642">
        <v>7</v>
      </c>
      <c r="D7642">
        <v>0</v>
      </c>
      <c r="E7642">
        <v>6</v>
      </c>
      <c r="F7642">
        <v>5</v>
      </c>
      <c r="H7642" t="str">
        <f>_xlfn.XLOOKUP(A7642,Table1[CLIENTID],Table1[OVERALLSTATUS])</f>
        <v>Live</v>
      </c>
      <c r="I7642" t="str">
        <f>_xlfn.XLOOKUP(A7642,Table1[CLIENTID],Table1[CLIENTSPECIALTY])</f>
        <v>Oncology</v>
      </c>
      <c r="J7642" t="str">
        <f>_xlfn.XLOOKUP(A7642,Table1[CLIENTID],Table1[CLIENTSIZE])</f>
        <v>Large</v>
      </c>
    </row>
    <row r="7643" spans="1:10" x14ac:dyDescent="0.25">
      <c r="A7643">
        <v>1978</v>
      </c>
      <c r="B7643" s="1">
        <v>43052</v>
      </c>
      <c r="C7643">
        <v>7</v>
      </c>
      <c r="D7643">
        <v>0</v>
      </c>
      <c r="E7643">
        <v>0</v>
      </c>
      <c r="F7643">
        <v>0</v>
      </c>
      <c r="H7643" t="str">
        <f>_xlfn.XLOOKUP(A7643,Table1[CLIENTID],Table1[OVERALLSTATUS])</f>
        <v>Live</v>
      </c>
      <c r="I7643" t="str">
        <f>_xlfn.XLOOKUP(A7643,Table1[CLIENTID],Table1[CLIENTSPECIALTY])</f>
        <v>Oncology</v>
      </c>
      <c r="J7643" t="str">
        <f>_xlfn.XLOOKUP(A7643,Table1[CLIENTID],Table1[CLIENTSIZE])</f>
        <v>Large</v>
      </c>
    </row>
    <row r="7644" spans="1:10" x14ac:dyDescent="0.25">
      <c r="A7644">
        <v>1980</v>
      </c>
      <c r="B7644" s="1">
        <v>43066</v>
      </c>
      <c r="C7644">
        <v>7</v>
      </c>
      <c r="D7644">
        <v>0</v>
      </c>
      <c r="E7644">
        <v>1</v>
      </c>
      <c r="F7644">
        <v>0</v>
      </c>
      <c r="H7644" t="str">
        <f>_xlfn.XLOOKUP(A7644,Table1[CLIENTID],Table1[OVERALLSTATUS])</f>
        <v>Live</v>
      </c>
      <c r="I7644" t="str">
        <f>_xlfn.XLOOKUP(A7644,Table1[CLIENTID],Table1[CLIENTSPECIALTY])</f>
        <v>Dermatology</v>
      </c>
      <c r="J7644" t="str">
        <f>_xlfn.XLOOKUP(A7644,Table1[CLIENTID],Table1[CLIENTSIZE])</f>
        <v>Large</v>
      </c>
    </row>
    <row r="7645" spans="1:10" x14ac:dyDescent="0.25">
      <c r="A7645">
        <v>2024</v>
      </c>
      <c r="B7645" s="1">
        <v>43094</v>
      </c>
      <c r="C7645">
        <v>7</v>
      </c>
      <c r="D7645">
        <v>0</v>
      </c>
      <c r="E7645">
        <v>0</v>
      </c>
      <c r="F7645">
        <v>0</v>
      </c>
      <c r="H7645" t="str">
        <f>_xlfn.XLOOKUP(A7645,Table1[CLIENTID],Table1[OVERALLSTATUS])</f>
        <v>Live</v>
      </c>
      <c r="I7645" t="str">
        <f>_xlfn.XLOOKUP(A7645,Table1[CLIENTID],Table1[CLIENTSPECIALTY])</f>
        <v>Oncology</v>
      </c>
      <c r="J7645" t="str">
        <f>_xlfn.XLOOKUP(A7645,Table1[CLIENTID],Table1[CLIENTSIZE])</f>
        <v>Large</v>
      </c>
    </row>
    <row r="7646" spans="1:10" x14ac:dyDescent="0.25">
      <c r="A7646">
        <v>2025</v>
      </c>
      <c r="B7646" s="1">
        <v>43073</v>
      </c>
      <c r="C7646">
        <v>7</v>
      </c>
      <c r="D7646">
        <v>0</v>
      </c>
      <c r="E7646">
        <v>0</v>
      </c>
      <c r="F7646">
        <v>0</v>
      </c>
      <c r="H7646" t="str">
        <f>_xlfn.XLOOKUP(A7646,Table1[CLIENTID],Table1[OVERALLSTATUS])</f>
        <v>Live</v>
      </c>
      <c r="I7646" t="str">
        <f>_xlfn.XLOOKUP(A7646,Table1[CLIENTID],Table1[CLIENTSPECIALTY])</f>
        <v>Oncology</v>
      </c>
      <c r="J7646" t="str">
        <f>_xlfn.XLOOKUP(A7646,Table1[CLIENTID],Table1[CLIENTSIZE])</f>
        <v>Large</v>
      </c>
    </row>
    <row r="7647" spans="1:10" x14ac:dyDescent="0.25">
      <c r="A7647">
        <v>2076</v>
      </c>
      <c r="B7647" s="1">
        <v>43094</v>
      </c>
      <c r="C7647">
        <v>7</v>
      </c>
      <c r="D7647">
        <v>0</v>
      </c>
      <c r="E7647">
        <v>0</v>
      </c>
      <c r="F7647">
        <v>0</v>
      </c>
      <c r="H7647" t="str">
        <f>_xlfn.XLOOKUP(A7647,Table1[CLIENTID],Table1[OVERALLSTATUS])</f>
        <v>Live</v>
      </c>
      <c r="I7647" t="str">
        <f>_xlfn.XLOOKUP(A7647,Table1[CLIENTID],Table1[CLIENTSPECIALTY])</f>
        <v>Oncology</v>
      </c>
      <c r="J7647" t="str">
        <f>_xlfn.XLOOKUP(A7647,Table1[CLIENTID],Table1[CLIENTSIZE])</f>
        <v>Large</v>
      </c>
    </row>
    <row r="7648" spans="1:10" x14ac:dyDescent="0.25">
      <c r="A7648">
        <v>2089</v>
      </c>
      <c r="B7648" s="1">
        <v>43087</v>
      </c>
      <c r="C7648">
        <v>7</v>
      </c>
      <c r="D7648">
        <v>0</v>
      </c>
      <c r="E7648">
        <v>0</v>
      </c>
      <c r="F7648">
        <v>0</v>
      </c>
      <c r="H7648" t="str">
        <f>_xlfn.XLOOKUP(A7648,Table1[CLIENTID],Table1[OVERALLSTATUS])</f>
        <v>Live</v>
      </c>
      <c r="I7648" t="str">
        <f>_xlfn.XLOOKUP(A7648,Table1[CLIENTID],Table1[CLIENTSPECIALTY])</f>
        <v>Oncology</v>
      </c>
      <c r="J7648" t="str">
        <f>_xlfn.XLOOKUP(A7648,Table1[CLIENTID],Table1[CLIENTSIZE])</f>
        <v>Large</v>
      </c>
    </row>
    <row r="7649" spans="1:10" x14ac:dyDescent="0.25">
      <c r="A7649">
        <v>2100</v>
      </c>
      <c r="B7649" s="1">
        <v>43073</v>
      </c>
      <c r="C7649">
        <v>7</v>
      </c>
      <c r="D7649">
        <v>0</v>
      </c>
      <c r="E7649">
        <v>0</v>
      </c>
      <c r="F7649">
        <v>0</v>
      </c>
      <c r="H7649" t="str">
        <f>_xlfn.XLOOKUP(A7649,Table1[CLIENTID],Table1[OVERALLSTATUS])</f>
        <v>Live</v>
      </c>
      <c r="I7649" t="str">
        <f>_xlfn.XLOOKUP(A7649,Table1[CLIENTID],Table1[CLIENTSPECIALTY])</f>
        <v>Dermatology</v>
      </c>
      <c r="J7649" t="str">
        <f>_xlfn.XLOOKUP(A7649,Table1[CLIENTID],Table1[CLIENTSIZE])</f>
        <v>Large</v>
      </c>
    </row>
    <row r="7650" spans="1:10" x14ac:dyDescent="0.25">
      <c r="A7650">
        <v>2100</v>
      </c>
      <c r="B7650" s="1">
        <v>43087</v>
      </c>
      <c r="C7650">
        <v>7</v>
      </c>
      <c r="D7650">
        <v>0</v>
      </c>
      <c r="E7650">
        <v>1</v>
      </c>
      <c r="F7650">
        <v>1</v>
      </c>
      <c r="H7650" t="str">
        <f>_xlfn.XLOOKUP(A7650,Table1[CLIENTID],Table1[OVERALLSTATUS])</f>
        <v>Live</v>
      </c>
      <c r="I7650" t="str">
        <f>_xlfn.XLOOKUP(A7650,Table1[CLIENTID],Table1[CLIENTSPECIALTY])</f>
        <v>Dermatology</v>
      </c>
      <c r="J7650" t="str">
        <f>_xlfn.XLOOKUP(A7650,Table1[CLIENTID],Table1[CLIENTSIZE])</f>
        <v>Large</v>
      </c>
    </row>
    <row r="7651" spans="1:10" x14ac:dyDescent="0.25">
      <c r="A7651">
        <v>2100</v>
      </c>
      <c r="B7651" s="1">
        <v>43094</v>
      </c>
      <c r="C7651">
        <v>7</v>
      </c>
      <c r="D7651">
        <v>0</v>
      </c>
      <c r="E7651">
        <v>0</v>
      </c>
      <c r="F7651">
        <v>0</v>
      </c>
      <c r="H7651" t="str">
        <f>_xlfn.XLOOKUP(A7651,Table1[CLIENTID],Table1[OVERALLSTATUS])</f>
        <v>Live</v>
      </c>
      <c r="I7651" t="str">
        <f>_xlfn.XLOOKUP(A7651,Table1[CLIENTID],Table1[CLIENTSPECIALTY])</f>
        <v>Dermatology</v>
      </c>
      <c r="J7651" t="str">
        <f>_xlfn.XLOOKUP(A7651,Table1[CLIENTID],Table1[CLIENTSIZE])</f>
        <v>Large</v>
      </c>
    </row>
    <row r="7652" spans="1:10" x14ac:dyDescent="0.25">
      <c r="A7652">
        <v>2120</v>
      </c>
      <c r="B7652" s="1">
        <v>43094</v>
      </c>
      <c r="C7652">
        <v>7</v>
      </c>
      <c r="D7652">
        <v>0</v>
      </c>
      <c r="E7652">
        <v>0</v>
      </c>
      <c r="F7652">
        <v>0</v>
      </c>
      <c r="H7652" t="str">
        <f>_xlfn.XLOOKUP(A7652,Table1[CLIENTID],Table1[OVERALLSTATUS])</f>
        <v>Live</v>
      </c>
      <c r="I7652" t="str">
        <f>_xlfn.XLOOKUP(A7652,Table1[CLIENTID],Table1[CLIENTSPECIALTY])</f>
        <v>Dermatology</v>
      </c>
      <c r="J7652" t="str">
        <f>_xlfn.XLOOKUP(A7652,Table1[CLIENTID],Table1[CLIENTSIZE])</f>
        <v>Large</v>
      </c>
    </row>
    <row r="7653" spans="1:10" x14ac:dyDescent="0.25">
      <c r="A7653">
        <v>2155</v>
      </c>
      <c r="B7653" s="1">
        <v>43052</v>
      </c>
      <c r="C7653">
        <v>7</v>
      </c>
      <c r="D7653">
        <v>0</v>
      </c>
      <c r="E7653">
        <v>1</v>
      </c>
      <c r="F7653">
        <v>1</v>
      </c>
      <c r="H7653" t="str">
        <f>_xlfn.XLOOKUP(A7653,Table1[CLIENTID],Table1[OVERALLSTATUS])</f>
        <v>Live</v>
      </c>
      <c r="I7653" t="str">
        <f>_xlfn.XLOOKUP(A7653,Table1[CLIENTID],Table1[CLIENTSPECIALTY])</f>
        <v>Dermatology</v>
      </c>
      <c r="J7653" t="str">
        <f>_xlfn.XLOOKUP(A7653,Table1[CLIENTID],Table1[CLIENTSIZE])</f>
        <v>Large</v>
      </c>
    </row>
    <row r="7654" spans="1:10" x14ac:dyDescent="0.25">
      <c r="A7654">
        <v>2159</v>
      </c>
      <c r="B7654" s="1">
        <v>43080</v>
      </c>
      <c r="C7654">
        <v>7</v>
      </c>
      <c r="D7654">
        <v>0</v>
      </c>
      <c r="E7654">
        <v>0</v>
      </c>
      <c r="F7654">
        <v>0</v>
      </c>
      <c r="H7654" t="str">
        <f>_xlfn.XLOOKUP(A7654,Table1[CLIENTID],Table1[OVERALLSTATUS])</f>
        <v>Live</v>
      </c>
      <c r="I7654" t="str">
        <f>_xlfn.XLOOKUP(A7654,Table1[CLIENTID],Table1[CLIENTSPECIALTY])</f>
        <v>Oncology</v>
      </c>
      <c r="J7654" t="str">
        <f>_xlfn.XLOOKUP(A7654,Table1[CLIENTID],Table1[CLIENTSIZE])</f>
        <v>Large</v>
      </c>
    </row>
    <row r="7655" spans="1:10" x14ac:dyDescent="0.25">
      <c r="A7655">
        <v>2168</v>
      </c>
      <c r="B7655" s="1">
        <v>43108</v>
      </c>
      <c r="C7655">
        <v>7</v>
      </c>
      <c r="D7655">
        <v>3</v>
      </c>
      <c r="E7655">
        <v>0</v>
      </c>
      <c r="F7655">
        <v>0</v>
      </c>
      <c r="H7655" t="str">
        <f>_xlfn.XLOOKUP(A7655,Table1[CLIENTID],Table1[OVERALLSTATUS])</f>
        <v>Live</v>
      </c>
      <c r="I7655" t="str">
        <f>_xlfn.XLOOKUP(A7655,Table1[CLIENTID],Table1[CLIENTSPECIALTY])</f>
        <v>Oncology</v>
      </c>
      <c r="J7655" t="str">
        <f>_xlfn.XLOOKUP(A7655,Table1[CLIENTID],Table1[CLIENTSIZE])</f>
        <v>Large</v>
      </c>
    </row>
    <row r="7656" spans="1:10" x14ac:dyDescent="0.25">
      <c r="A7656">
        <v>2232</v>
      </c>
      <c r="B7656" s="1">
        <v>43087</v>
      </c>
      <c r="C7656">
        <v>7</v>
      </c>
      <c r="D7656">
        <v>0</v>
      </c>
      <c r="E7656">
        <v>0</v>
      </c>
      <c r="F7656">
        <v>0</v>
      </c>
      <c r="H7656" t="str">
        <f>_xlfn.XLOOKUP(A7656,Table1[CLIENTID],Table1[OVERALLSTATUS])</f>
        <v>Live</v>
      </c>
      <c r="I7656" t="str">
        <f>_xlfn.XLOOKUP(A7656,Table1[CLIENTID],Table1[CLIENTSPECIALTY])</f>
        <v>Dermatology</v>
      </c>
      <c r="J7656" t="str">
        <f>_xlfn.XLOOKUP(A7656,Table1[CLIENTID],Table1[CLIENTSIZE])</f>
        <v>Large</v>
      </c>
    </row>
    <row r="7657" spans="1:10" x14ac:dyDescent="0.25">
      <c r="A7657">
        <v>2232</v>
      </c>
      <c r="B7657" s="1">
        <v>43094</v>
      </c>
      <c r="C7657">
        <v>7</v>
      </c>
      <c r="D7657">
        <v>0</v>
      </c>
      <c r="E7657">
        <v>0</v>
      </c>
      <c r="F7657">
        <v>0</v>
      </c>
      <c r="H7657" t="str">
        <f>_xlfn.XLOOKUP(A7657,Table1[CLIENTID],Table1[OVERALLSTATUS])</f>
        <v>Live</v>
      </c>
      <c r="I7657" t="str">
        <f>_xlfn.XLOOKUP(A7657,Table1[CLIENTID],Table1[CLIENTSPECIALTY])</f>
        <v>Dermatology</v>
      </c>
      <c r="J7657" t="str">
        <f>_xlfn.XLOOKUP(A7657,Table1[CLIENTID],Table1[CLIENTSIZE])</f>
        <v>Large</v>
      </c>
    </row>
    <row r="7658" spans="1:10" x14ac:dyDescent="0.25">
      <c r="A7658">
        <v>2276</v>
      </c>
      <c r="B7658" s="1">
        <v>43066</v>
      </c>
      <c r="C7658">
        <v>7</v>
      </c>
      <c r="D7658">
        <v>0</v>
      </c>
      <c r="E7658">
        <v>0</v>
      </c>
      <c r="F7658">
        <v>0</v>
      </c>
      <c r="H7658" t="str">
        <f>_xlfn.XLOOKUP(A7658,Table1[CLIENTID],Table1[OVERALLSTATUS])</f>
        <v>Live</v>
      </c>
      <c r="I7658" t="str">
        <f>_xlfn.XLOOKUP(A7658,Table1[CLIENTID],Table1[CLIENTSPECIALTY])</f>
        <v>Oncology</v>
      </c>
      <c r="J7658" t="str">
        <f>_xlfn.XLOOKUP(A7658,Table1[CLIENTID],Table1[CLIENTSIZE])</f>
        <v>Large</v>
      </c>
    </row>
    <row r="7659" spans="1:10" x14ac:dyDescent="0.25">
      <c r="A7659">
        <v>2305</v>
      </c>
      <c r="B7659" s="1">
        <v>43066</v>
      </c>
      <c r="C7659">
        <v>7</v>
      </c>
      <c r="D7659">
        <v>0</v>
      </c>
      <c r="E7659">
        <v>2</v>
      </c>
      <c r="F7659">
        <v>0</v>
      </c>
      <c r="H7659" t="str">
        <f>_xlfn.XLOOKUP(A7659,Table1[CLIENTID],Table1[OVERALLSTATUS])</f>
        <v>Live</v>
      </c>
      <c r="I7659" t="str">
        <f>_xlfn.XLOOKUP(A7659,Table1[CLIENTID],Table1[CLIENTSPECIALTY])</f>
        <v>Oncology</v>
      </c>
      <c r="J7659" t="str">
        <f>_xlfn.XLOOKUP(A7659,Table1[CLIENTID],Table1[CLIENTSIZE])</f>
        <v>Large</v>
      </c>
    </row>
    <row r="7660" spans="1:10" x14ac:dyDescent="0.25">
      <c r="A7660">
        <v>2382</v>
      </c>
      <c r="B7660" s="1">
        <v>43101</v>
      </c>
      <c r="C7660">
        <v>7</v>
      </c>
      <c r="D7660">
        <v>0</v>
      </c>
      <c r="E7660">
        <v>2</v>
      </c>
      <c r="F7660">
        <v>0</v>
      </c>
      <c r="H7660" t="str">
        <f>_xlfn.XLOOKUP(A7660,Table1[CLIENTID],Table1[OVERALLSTATUS])</f>
        <v>Live</v>
      </c>
      <c r="I7660" t="str">
        <f>_xlfn.XLOOKUP(A7660,Table1[CLIENTID],Table1[CLIENTSPECIALTY])</f>
        <v>Dermatology</v>
      </c>
      <c r="J7660" t="str">
        <f>_xlfn.XLOOKUP(A7660,Table1[CLIENTID],Table1[CLIENTSIZE])</f>
        <v>Large</v>
      </c>
    </row>
    <row r="7661" spans="1:10" x14ac:dyDescent="0.25">
      <c r="A7661">
        <v>2406</v>
      </c>
      <c r="B7661" s="1">
        <v>43052</v>
      </c>
      <c r="C7661">
        <v>7</v>
      </c>
      <c r="D7661">
        <v>0</v>
      </c>
      <c r="E7661">
        <v>0</v>
      </c>
      <c r="F7661">
        <v>0</v>
      </c>
      <c r="H7661" t="str">
        <f>_xlfn.XLOOKUP(A7661,Table1[CLIENTID],Table1[OVERALLSTATUS])</f>
        <v>Live</v>
      </c>
      <c r="I7661" t="str">
        <f>_xlfn.XLOOKUP(A7661,Table1[CLIENTID],Table1[CLIENTSPECIALTY])</f>
        <v>Dermatology</v>
      </c>
      <c r="J7661" t="str">
        <f>_xlfn.XLOOKUP(A7661,Table1[CLIENTID],Table1[CLIENTSIZE])</f>
        <v>Large</v>
      </c>
    </row>
    <row r="7662" spans="1:10" x14ac:dyDescent="0.25">
      <c r="A7662">
        <v>2436</v>
      </c>
      <c r="B7662" s="1">
        <v>43059</v>
      </c>
      <c r="C7662">
        <v>7</v>
      </c>
      <c r="D7662">
        <v>0</v>
      </c>
      <c r="E7662">
        <v>0</v>
      </c>
      <c r="F7662">
        <v>0</v>
      </c>
      <c r="H7662" t="str">
        <f>_xlfn.XLOOKUP(A7662,Table1[CLIENTID],Table1[OVERALLSTATUS])</f>
        <v>Live</v>
      </c>
      <c r="I7662" t="str">
        <f>_xlfn.XLOOKUP(A7662,Table1[CLIENTID],Table1[CLIENTSPECIALTY])</f>
        <v>Dermatology</v>
      </c>
      <c r="J7662" t="str">
        <f>_xlfn.XLOOKUP(A7662,Table1[CLIENTID],Table1[CLIENTSIZE])</f>
        <v>Large</v>
      </c>
    </row>
    <row r="7663" spans="1:10" x14ac:dyDescent="0.25">
      <c r="A7663">
        <v>2436</v>
      </c>
      <c r="B7663" s="1">
        <v>43066</v>
      </c>
      <c r="C7663">
        <v>7</v>
      </c>
      <c r="D7663">
        <v>0</v>
      </c>
      <c r="E7663">
        <v>0</v>
      </c>
      <c r="F7663">
        <v>0</v>
      </c>
      <c r="H7663" t="str">
        <f>_xlfn.XLOOKUP(A7663,Table1[CLIENTID],Table1[OVERALLSTATUS])</f>
        <v>Live</v>
      </c>
      <c r="I7663" t="str">
        <f>_xlfn.XLOOKUP(A7663,Table1[CLIENTID],Table1[CLIENTSPECIALTY])</f>
        <v>Dermatology</v>
      </c>
      <c r="J7663" t="str">
        <f>_xlfn.XLOOKUP(A7663,Table1[CLIENTID],Table1[CLIENTSIZE])</f>
        <v>Large</v>
      </c>
    </row>
    <row r="7664" spans="1:10" x14ac:dyDescent="0.25">
      <c r="A7664">
        <v>2447</v>
      </c>
      <c r="B7664" s="1">
        <v>43073</v>
      </c>
      <c r="C7664">
        <v>7</v>
      </c>
      <c r="D7664">
        <v>0</v>
      </c>
      <c r="E7664">
        <v>1</v>
      </c>
      <c r="F7664">
        <v>1</v>
      </c>
      <c r="H7664" t="str">
        <f>_xlfn.XLOOKUP(A7664,Table1[CLIENTID],Table1[OVERALLSTATUS])</f>
        <v>Live</v>
      </c>
      <c r="I7664" t="str">
        <f>_xlfn.XLOOKUP(A7664,Table1[CLIENTID],Table1[CLIENTSPECIALTY])</f>
        <v>Oncology</v>
      </c>
      <c r="J7664" t="str">
        <f>_xlfn.XLOOKUP(A7664,Table1[CLIENTID],Table1[CLIENTSIZE])</f>
        <v>Large</v>
      </c>
    </row>
    <row r="7665" spans="1:10" x14ac:dyDescent="0.25">
      <c r="A7665">
        <v>2447</v>
      </c>
      <c r="B7665" s="1">
        <v>43101</v>
      </c>
      <c r="C7665">
        <v>7</v>
      </c>
      <c r="D7665">
        <v>0</v>
      </c>
      <c r="E7665">
        <v>1</v>
      </c>
      <c r="F7665">
        <v>1</v>
      </c>
      <c r="H7665" t="str">
        <f>_xlfn.XLOOKUP(A7665,Table1[CLIENTID],Table1[OVERALLSTATUS])</f>
        <v>Live</v>
      </c>
      <c r="I7665" t="str">
        <f>_xlfn.XLOOKUP(A7665,Table1[CLIENTID],Table1[CLIENTSPECIALTY])</f>
        <v>Oncology</v>
      </c>
      <c r="J7665" t="str">
        <f>_xlfn.XLOOKUP(A7665,Table1[CLIENTID],Table1[CLIENTSIZE])</f>
        <v>Large</v>
      </c>
    </row>
    <row r="7666" spans="1:10" x14ac:dyDescent="0.25">
      <c r="A7666">
        <v>2460</v>
      </c>
      <c r="B7666" s="1">
        <v>43073</v>
      </c>
      <c r="C7666">
        <v>7</v>
      </c>
      <c r="D7666">
        <v>0</v>
      </c>
      <c r="E7666">
        <v>0</v>
      </c>
      <c r="F7666">
        <v>0</v>
      </c>
      <c r="H7666" t="str">
        <f>_xlfn.XLOOKUP(A7666,Table1[CLIENTID],Table1[OVERALLSTATUS])</f>
        <v>Live</v>
      </c>
      <c r="I7666" t="str">
        <f>_xlfn.XLOOKUP(A7666,Table1[CLIENTID],Table1[CLIENTSPECIALTY])</f>
        <v>Oncology</v>
      </c>
      <c r="J7666" t="str">
        <f>_xlfn.XLOOKUP(A7666,Table1[CLIENTID],Table1[CLIENTSIZE])</f>
        <v>Large</v>
      </c>
    </row>
    <row r="7667" spans="1:10" x14ac:dyDescent="0.25">
      <c r="A7667">
        <v>2493</v>
      </c>
      <c r="B7667" s="1">
        <v>43108</v>
      </c>
      <c r="C7667">
        <v>7</v>
      </c>
      <c r="D7667">
        <v>0</v>
      </c>
      <c r="E7667">
        <v>0</v>
      </c>
      <c r="F7667">
        <v>0</v>
      </c>
      <c r="H7667" t="str">
        <f>_xlfn.XLOOKUP(A7667,Table1[CLIENTID],Table1[OVERALLSTATUS])</f>
        <v>Live</v>
      </c>
      <c r="I7667" t="str">
        <f>_xlfn.XLOOKUP(A7667,Table1[CLIENTID],Table1[CLIENTSPECIALTY])</f>
        <v>Dermatology</v>
      </c>
      <c r="J7667" t="str">
        <f>_xlfn.XLOOKUP(A7667,Table1[CLIENTID],Table1[CLIENTSIZE])</f>
        <v>Large</v>
      </c>
    </row>
    <row r="7668" spans="1:10" x14ac:dyDescent="0.25">
      <c r="A7668">
        <v>2495</v>
      </c>
      <c r="B7668" s="1">
        <v>43108</v>
      </c>
      <c r="C7668">
        <v>7</v>
      </c>
      <c r="D7668">
        <v>3</v>
      </c>
      <c r="E7668">
        <v>0</v>
      </c>
      <c r="F7668">
        <v>0</v>
      </c>
      <c r="H7668" t="str">
        <f>_xlfn.XLOOKUP(A7668,Table1[CLIENTID],Table1[OVERALLSTATUS])</f>
        <v>Live</v>
      </c>
      <c r="I7668" t="str">
        <f>_xlfn.XLOOKUP(A7668,Table1[CLIENTID],Table1[CLIENTSPECIALTY])</f>
        <v>Dermatology</v>
      </c>
      <c r="J7668" t="str">
        <f>_xlfn.XLOOKUP(A7668,Table1[CLIENTID],Table1[CLIENTSIZE])</f>
        <v>Large</v>
      </c>
    </row>
    <row r="7669" spans="1:10" x14ac:dyDescent="0.25">
      <c r="A7669">
        <v>2513</v>
      </c>
      <c r="B7669" s="1">
        <v>43108</v>
      </c>
      <c r="C7669">
        <v>7</v>
      </c>
      <c r="D7669">
        <v>1</v>
      </c>
      <c r="E7669">
        <v>0</v>
      </c>
      <c r="F7669">
        <v>0</v>
      </c>
      <c r="H7669" t="str">
        <f>_xlfn.XLOOKUP(A7669,Table1[CLIENTID],Table1[OVERALLSTATUS])</f>
        <v>Live</v>
      </c>
      <c r="I7669" t="str">
        <f>_xlfn.XLOOKUP(A7669,Table1[CLIENTID],Table1[CLIENTSPECIALTY])</f>
        <v>Oncology</v>
      </c>
      <c r="J7669" t="str">
        <f>_xlfn.XLOOKUP(A7669,Table1[CLIENTID],Table1[CLIENTSIZE])</f>
        <v>Large</v>
      </c>
    </row>
    <row r="7670" spans="1:10" x14ac:dyDescent="0.25">
      <c r="A7670">
        <v>2551</v>
      </c>
      <c r="B7670" s="1">
        <v>43080</v>
      </c>
      <c r="C7670">
        <v>7</v>
      </c>
      <c r="D7670">
        <v>0</v>
      </c>
      <c r="E7670">
        <v>1</v>
      </c>
      <c r="F7670">
        <v>0</v>
      </c>
      <c r="H7670" t="str">
        <f>_xlfn.XLOOKUP(A7670,Table1[CLIENTID],Table1[OVERALLSTATUS])</f>
        <v>Live</v>
      </c>
      <c r="I7670" t="str">
        <f>_xlfn.XLOOKUP(A7670,Table1[CLIENTID],Table1[CLIENTSPECIALTY])</f>
        <v>Oncology</v>
      </c>
      <c r="J7670" t="str">
        <f>_xlfn.XLOOKUP(A7670,Table1[CLIENTID],Table1[CLIENTSIZE])</f>
        <v>Large</v>
      </c>
    </row>
    <row r="7671" spans="1:10" x14ac:dyDescent="0.25">
      <c r="A7671">
        <v>2629</v>
      </c>
      <c r="B7671" s="1">
        <v>43094</v>
      </c>
      <c r="C7671">
        <v>7</v>
      </c>
      <c r="D7671">
        <v>0</v>
      </c>
      <c r="E7671">
        <v>0</v>
      </c>
      <c r="F7671">
        <v>0</v>
      </c>
      <c r="H7671" t="str">
        <f>_xlfn.XLOOKUP(A7671,Table1[CLIENTID],Table1[OVERALLSTATUS])</f>
        <v>Live</v>
      </c>
      <c r="I7671" t="str">
        <f>_xlfn.XLOOKUP(A7671,Table1[CLIENTID],Table1[CLIENTSPECIALTY])</f>
        <v>Oncology</v>
      </c>
      <c r="J7671" t="str">
        <f>_xlfn.XLOOKUP(A7671,Table1[CLIENTID],Table1[CLIENTSIZE])</f>
        <v>Large</v>
      </c>
    </row>
    <row r="7672" spans="1:10" x14ac:dyDescent="0.25">
      <c r="A7672">
        <v>2651</v>
      </c>
      <c r="B7672" s="1">
        <v>43059</v>
      </c>
      <c r="C7672">
        <v>7</v>
      </c>
      <c r="D7672">
        <v>0</v>
      </c>
      <c r="E7672">
        <v>1</v>
      </c>
      <c r="F7672">
        <v>1</v>
      </c>
      <c r="H7672" t="str">
        <f>_xlfn.XLOOKUP(A7672,Table1[CLIENTID],Table1[OVERALLSTATUS])</f>
        <v>Live</v>
      </c>
      <c r="I7672" t="str">
        <f>_xlfn.XLOOKUP(A7672,Table1[CLIENTID],Table1[CLIENTSPECIALTY])</f>
        <v>Oncology</v>
      </c>
      <c r="J7672" t="str">
        <f>_xlfn.XLOOKUP(A7672,Table1[CLIENTID],Table1[CLIENTSIZE])</f>
        <v>Large</v>
      </c>
    </row>
    <row r="7673" spans="1:10" x14ac:dyDescent="0.25">
      <c r="A7673">
        <v>2651</v>
      </c>
      <c r="B7673" s="1">
        <v>43066</v>
      </c>
      <c r="C7673">
        <v>7</v>
      </c>
      <c r="D7673">
        <v>0</v>
      </c>
      <c r="E7673">
        <v>2</v>
      </c>
      <c r="F7673">
        <v>0</v>
      </c>
      <c r="H7673" t="str">
        <f>_xlfn.XLOOKUP(A7673,Table1[CLIENTID],Table1[OVERALLSTATUS])</f>
        <v>Live</v>
      </c>
      <c r="I7673" t="str">
        <f>_xlfn.XLOOKUP(A7673,Table1[CLIENTID],Table1[CLIENTSPECIALTY])</f>
        <v>Oncology</v>
      </c>
      <c r="J7673" t="str">
        <f>_xlfn.XLOOKUP(A7673,Table1[CLIENTID],Table1[CLIENTSIZE])</f>
        <v>Large</v>
      </c>
    </row>
    <row r="7674" spans="1:10" x14ac:dyDescent="0.25">
      <c r="A7674">
        <v>2651</v>
      </c>
      <c r="B7674" s="1">
        <v>43087</v>
      </c>
      <c r="C7674">
        <v>7</v>
      </c>
      <c r="D7674">
        <v>0</v>
      </c>
      <c r="E7674">
        <v>3</v>
      </c>
      <c r="F7674">
        <v>0</v>
      </c>
      <c r="H7674" t="str">
        <f>_xlfn.XLOOKUP(A7674,Table1[CLIENTID],Table1[OVERALLSTATUS])</f>
        <v>Live</v>
      </c>
      <c r="I7674" t="str">
        <f>_xlfn.XLOOKUP(A7674,Table1[CLIENTID],Table1[CLIENTSPECIALTY])</f>
        <v>Oncology</v>
      </c>
      <c r="J7674" t="str">
        <f>_xlfn.XLOOKUP(A7674,Table1[CLIENTID],Table1[CLIENTSIZE])</f>
        <v>Large</v>
      </c>
    </row>
    <row r="7675" spans="1:10" x14ac:dyDescent="0.25">
      <c r="A7675">
        <v>2729</v>
      </c>
      <c r="B7675" s="1">
        <v>43059</v>
      </c>
      <c r="C7675">
        <v>7</v>
      </c>
      <c r="D7675">
        <v>0</v>
      </c>
      <c r="E7675">
        <v>0</v>
      </c>
      <c r="F7675">
        <v>0</v>
      </c>
      <c r="H7675" t="str">
        <f>_xlfn.XLOOKUP(A7675,Table1[CLIENTID],Table1[OVERALLSTATUS])</f>
        <v>Live</v>
      </c>
      <c r="I7675" t="str">
        <f>_xlfn.XLOOKUP(A7675,Table1[CLIENTID],Table1[CLIENTSPECIALTY])</f>
        <v>Oncology</v>
      </c>
      <c r="J7675" t="str">
        <f>_xlfn.XLOOKUP(A7675,Table1[CLIENTID],Table1[CLIENTSIZE])</f>
        <v>Large</v>
      </c>
    </row>
    <row r="7676" spans="1:10" x14ac:dyDescent="0.25">
      <c r="A7676">
        <v>2729</v>
      </c>
      <c r="B7676" s="1">
        <v>43073</v>
      </c>
      <c r="C7676">
        <v>7</v>
      </c>
      <c r="D7676">
        <v>0</v>
      </c>
      <c r="E7676">
        <v>0</v>
      </c>
      <c r="F7676">
        <v>0</v>
      </c>
      <c r="H7676" t="str">
        <f>_xlfn.XLOOKUP(A7676,Table1[CLIENTID],Table1[OVERALLSTATUS])</f>
        <v>Live</v>
      </c>
      <c r="I7676" t="str">
        <f>_xlfn.XLOOKUP(A7676,Table1[CLIENTID],Table1[CLIENTSPECIALTY])</f>
        <v>Oncology</v>
      </c>
      <c r="J7676" t="str">
        <f>_xlfn.XLOOKUP(A7676,Table1[CLIENTID],Table1[CLIENTSIZE])</f>
        <v>Large</v>
      </c>
    </row>
    <row r="7677" spans="1:10" x14ac:dyDescent="0.25">
      <c r="A7677">
        <v>2729</v>
      </c>
      <c r="B7677" s="1">
        <v>43094</v>
      </c>
      <c r="C7677">
        <v>7</v>
      </c>
      <c r="D7677">
        <v>2</v>
      </c>
      <c r="E7677">
        <v>0</v>
      </c>
      <c r="F7677">
        <v>0</v>
      </c>
      <c r="H7677" t="str">
        <f>_xlfn.XLOOKUP(A7677,Table1[CLIENTID],Table1[OVERALLSTATUS])</f>
        <v>Live</v>
      </c>
      <c r="I7677" t="str">
        <f>_xlfn.XLOOKUP(A7677,Table1[CLIENTID],Table1[CLIENTSPECIALTY])</f>
        <v>Oncology</v>
      </c>
      <c r="J7677" t="str">
        <f>_xlfn.XLOOKUP(A7677,Table1[CLIENTID],Table1[CLIENTSIZE])</f>
        <v>Large</v>
      </c>
    </row>
    <row r="7678" spans="1:10" x14ac:dyDescent="0.25">
      <c r="A7678">
        <v>2729</v>
      </c>
      <c r="B7678" s="1">
        <v>43108</v>
      </c>
      <c r="C7678">
        <v>7</v>
      </c>
      <c r="D7678">
        <v>0</v>
      </c>
      <c r="E7678">
        <v>0</v>
      </c>
      <c r="F7678">
        <v>0</v>
      </c>
      <c r="H7678" t="str">
        <f>_xlfn.XLOOKUP(A7678,Table1[CLIENTID],Table1[OVERALLSTATUS])</f>
        <v>Live</v>
      </c>
      <c r="I7678" t="str">
        <f>_xlfn.XLOOKUP(A7678,Table1[CLIENTID],Table1[CLIENTSPECIALTY])</f>
        <v>Oncology</v>
      </c>
      <c r="J7678" t="str">
        <f>_xlfn.XLOOKUP(A7678,Table1[CLIENTID],Table1[CLIENTSIZE])</f>
        <v>Large</v>
      </c>
    </row>
    <row r="7679" spans="1:10" x14ac:dyDescent="0.25">
      <c r="A7679">
        <v>2741</v>
      </c>
      <c r="B7679" s="1">
        <v>43059</v>
      </c>
      <c r="C7679">
        <v>7</v>
      </c>
      <c r="D7679">
        <v>0</v>
      </c>
      <c r="E7679">
        <v>0</v>
      </c>
      <c r="F7679">
        <v>0</v>
      </c>
      <c r="H7679" t="str">
        <f>_xlfn.XLOOKUP(A7679,Table1[CLIENTID],Table1[OVERALLSTATUS])</f>
        <v>Live</v>
      </c>
      <c r="I7679" t="str">
        <f>_xlfn.XLOOKUP(A7679,Table1[CLIENTID],Table1[CLIENTSPECIALTY])</f>
        <v>Oncology</v>
      </c>
      <c r="J7679" t="str">
        <f>_xlfn.XLOOKUP(A7679,Table1[CLIENTID],Table1[CLIENTSIZE])</f>
        <v>Large</v>
      </c>
    </row>
    <row r="7680" spans="1:10" x14ac:dyDescent="0.25">
      <c r="A7680">
        <v>2761</v>
      </c>
      <c r="B7680" s="1">
        <v>43094</v>
      </c>
      <c r="C7680">
        <v>7</v>
      </c>
      <c r="D7680">
        <v>0</v>
      </c>
      <c r="E7680">
        <v>1</v>
      </c>
      <c r="F7680">
        <v>1</v>
      </c>
      <c r="H7680" t="str">
        <f>_xlfn.XLOOKUP(A7680,Table1[CLIENTID],Table1[OVERALLSTATUS])</f>
        <v>Live</v>
      </c>
      <c r="I7680" t="str">
        <f>_xlfn.XLOOKUP(A7680,Table1[CLIENTID],Table1[CLIENTSPECIALTY])</f>
        <v>Oncology</v>
      </c>
      <c r="J7680" t="str">
        <f>_xlfn.XLOOKUP(A7680,Table1[CLIENTID],Table1[CLIENTSIZE])</f>
        <v>Large</v>
      </c>
    </row>
    <row r="7681" spans="1:10" x14ac:dyDescent="0.25">
      <c r="A7681">
        <v>2796</v>
      </c>
      <c r="B7681" s="1">
        <v>43108</v>
      </c>
      <c r="C7681">
        <v>7</v>
      </c>
      <c r="D7681">
        <v>0</v>
      </c>
      <c r="E7681">
        <v>0</v>
      </c>
      <c r="F7681">
        <v>0</v>
      </c>
      <c r="H7681" t="str">
        <f>_xlfn.XLOOKUP(A7681,Table1[CLIENTID],Table1[OVERALLSTATUS])</f>
        <v>Live</v>
      </c>
      <c r="I7681" t="str">
        <f>_xlfn.XLOOKUP(A7681,Table1[CLIENTID],Table1[CLIENTSPECIALTY])</f>
        <v>Dermatology</v>
      </c>
      <c r="J7681" t="str">
        <f>_xlfn.XLOOKUP(A7681,Table1[CLIENTID],Table1[CLIENTSIZE])</f>
        <v>Large</v>
      </c>
    </row>
    <row r="7682" spans="1:10" x14ac:dyDescent="0.25">
      <c r="A7682">
        <v>2820</v>
      </c>
      <c r="B7682" s="1">
        <v>43108</v>
      </c>
      <c r="C7682">
        <v>7</v>
      </c>
      <c r="D7682">
        <v>0</v>
      </c>
      <c r="E7682">
        <v>4</v>
      </c>
      <c r="F7682">
        <v>0</v>
      </c>
      <c r="H7682" t="str">
        <f>_xlfn.XLOOKUP(A7682,Table1[CLIENTID],Table1[OVERALLSTATUS])</f>
        <v>Live</v>
      </c>
      <c r="I7682" t="str">
        <f>_xlfn.XLOOKUP(A7682,Table1[CLIENTID],Table1[CLIENTSPECIALTY])</f>
        <v>Oncology</v>
      </c>
      <c r="J7682" t="str">
        <f>_xlfn.XLOOKUP(A7682,Table1[CLIENTID],Table1[CLIENTSIZE])</f>
        <v>Large</v>
      </c>
    </row>
    <row r="7683" spans="1:10" x14ac:dyDescent="0.25">
      <c r="A7683">
        <v>2877</v>
      </c>
      <c r="B7683" s="1">
        <v>43101</v>
      </c>
      <c r="C7683">
        <v>7</v>
      </c>
      <c r="D7683">
        <v>0</v>
      </c>
      <c r="E7683">
        <v>3</v>
      </c>
      <c r="F7683">
        <v>3</v>
      </c>
      <c r="H7683" t="str">
        <f>_xlfn.XLOOKUP(A7683,Table1[CLIENTID],Table1[OVERALLSTATUS])</f>
        <v>Live</v>
      </c>
      <c r="I7683" t="str">
        <f>_xlfn.XLOOKUP(A7683,Table1[CLIENTID],Table1[CLIENTSPECIALTY])</f>
        <v>Dermatology</v>
      </c>
      <c r="J7683" t="str">
        <f>_xlfn.XLOOKUP(A7683,Table1[CLIENTID],Table1[CLIENTSIZE])</f>
        <v>Large</v>
      </c>
    </row>
    <row r="7684" spans="1:10" x14ac:dyDescent="0.25">
      <c r="A7684">
        <v>2877</v>
      </c>
      <c r="B7684" s="1">
        <v>43108</v>
      </c>
      <c r="C7684">
        <v>7</v>
      </c>
      <c r="D7684">
        <v>0</v>
      </c>
      <c r="E7684">
        <v>4</v>
      </c>
      <c r="F7684">
        <v>3</v>
      </c>
      <c r="H7684" t="str">
        <f>_xlfn.XLOOKUP(A7684,Table1[CLIENTID],Table1[OVERALLSTATUS])</f>
        <v>Live</v>
      </c>
      <c r="I7684" t="str">
        <f>_xlfn.XLOOKUP(A7684,Table1[CLIENTID],Table1[CLIENTSPECIALTY])</f>
        <v>Dermatology</v>
      </c>
      <c r="J7684" t="str">
        <f>_xlfn.XLOOKUP(A7684,Table1[CLIENTID],Table1[CLIENTSIZE])</f>
        <v>Large</v>
      </c>
    </row>
    <row r="7685" spans="1:10" x14ac:dyDescent="0.25">
      <c r="A7685">
        <v>2902</v>
      </c>
      <c r="B7685" s="1">
        <v>43080</v>
      </c>
      <c r="C7685">
        <v>7</v>
      </c>
      <c r="D7685">
        <v>0</v>
      </c>
      <c r="E7685">
        <v>0</v>
      </c>
      <c r="F7685">
        <v>0</v>
      </c>
      <c r="H7685" t="str">
        <f>_xlfn.XLOOKUP(A7685,Table1[CLIENTID],Table1[OVERALLSTATUS])</f>
        <v>Live</v>
      </c>
      <c r="I7685" t="str">
        <f>_xlfn.XLOOKUP(A7685,Table1[CLIENTID],Table1[CLIENTSPECIALTY])</f>
        <v>Dermatology</v>
      </c>
      <c r="J7685" t="str">
        <f>_xlfn.XLOOKUP(A7685,Table1[CLIENTID],Table1[CLIENTSIZE])</f>
        <v>Large</v>
      </c>
    </row>
    <row r="7686" spans="1:10" x14ac:dyDescent="0.25">
      <c r="A7686">
        <v>2908</v>
      </c>
      <c r="B7686" s="1">
        <v>43073</v>
      </c>
      <c r="C7686">
        <v>7</v>
      </c>
      <c r="D7686">
        <v>0</v>
      </c>
      <c r="E7686">
        <v>0</v>
      </c>
      <c r="F7686">
        <v>0</v>
      </c>
      <c r="H7686" t="str">
        <f>_xlfn.XLOOKUP(A7686,Table1[CLIENTID],Table1[OVERALLSTATUS])</f>
        <v>Live</v>
      </c>
      <c r="I7686" t="str">
        <f>_xlfn.XLOOKUP(A7686,Table1[CLIENTID],Table1[CLIENTSPECIALTY])</f>
        <v>Oncology</v>
      </c>
      <c r="J7686" t="str">
        <f>_xlfn.XLOOKUP(A7686,Table1[CLIENTID],Table1[CLIENTSIZE])</f>
        <v>Large</v>
      </c>
    </row>
    <row r="7687" spans="1:10" x14ac:dyDescent="0.25">
      <c r="A7687">
        <v>2911</v>
      </c>
      <c r="B7687" s="1">
        <v>43052</v>
      </c>
      <c r="C7687">
        <v>7</v>
      </c>
      <c r="D7687">
        <v>0</v>
      </c>
      <c r="E7687">
        <v>0</v>
      </c>
      <c r="F7687">
        <v>0</v>
      </c>
      <c r="H7687" t="str">
        <f>_xlfn.XLOOKUP(A7687,Table1[CLIENTID],Table1[OVERALLSTATUS])</f>
        <v>Live</v>
      </c>
      <c r="I7687" t="str">
        <f>_xlfn.XLOOKUP(A7687,Table1[CLIENTID],Table1[CLIENTSPECIALTY])</f>
        <v>Oncology</v>
      </c>
      <c r="J7687" t="str">
        <f>_xlfn.XLOOKUP(A7687,Table1[CLIENTID],Table1[CLIENTSIZE])</f>
        <v>Large</v>
      </c>
    </row>
    <row r="7688" spans="1:10" x14ac:dyDescent="0.25">
      <c r="A7688">
        <v>2911</v>
      </c>
      <c r="B7688" s="1">
        <v>43059</v>
      </c>
      <c r="C7688">
        <v>7</v>
      </c>
      <c r="D7688">
        <v>0</v>
      </c>
      <c r="E7688">
        <v>2</v>
      </c>
      <c r="F7688">
        <v>2</v>
      </c>
      <c r="H7688" t="str">
        <f>_xlfn.XLOOKUP(A7688,Table1[CLIENTID],Table1[OVERALLSTATUS])</f>
        <v>Live</v>
      </c>
      <c r="I7688" t="str">
        <f>_xlfn.XLOOKUP(A7688,Table1[CLIENTID],Table1[CLIENTSPECIALTY])</f>
        <v>Oncology</v>
      </c>
      <c r="J7688" t="str">
        <f>_xlfn.XLOOKUP(A7688,Table1[CLIENTID],Table1[CLIENTSIZE])</f>
        <v>Large</v>
      </c>
    </row>
    <row r="7689" spans="1:10" x14ac:dyDescent="0.25">
      <c r="A7689">
        <v>2911</v>
      </c>
      <c r="B7689" s="1">
        <v>43094</v>
      </c>
      <c r="C7689">
        <v>7</v>
      </c>
      <c r="D7689">
        <v>0</v>
      </c>
      <c r="E7689">
        <v>4</v>
      </c>
      <c r="F7689">
        <v>2</v>
      </c>
      <c r="H7689" t="str">
        <f>_xlfn.XLOOKUP(A7689,Table1[CLIENTID],Table1[OVERALLSTATUS])</f>
        <v>Live</v>
      </c>
      <c r="I7689" t="str">
        <f>_xlfn.XLOOKUP(A7689,Table1[CLIENTID],Table1[CLIENTSPECIALTY])</f>
        <v>Oncology</v>
      </c>
      <c r="J7689" t="str">
        <f>_xlfn.XLOOKUP(A7689,Table1[CLIENTID],Table1[CLIENTSIZE])</f>
        <v>Large</v>
      </c>
    </row>
    <row r="7690" spans="1:10" x14ac:dyDescent="0.25">
      <c r="A7690">
        <v>2938</v>
      </c>
      <c r="B7690" s="1">
        <v>43073</v>
      </c>
      <c r="C7690">
        <v>7</v>
      </c>
      <c r="D7690">
        <v>0</v>
      </c>
      <c r="E7690">
        <v>0</v>
      </c>
      <c r="F7690">
        <v>0</v>
      </c>
      <c r="H7690" t="str">
        <f>_xlfn.XLOOKUP(A7690,Table1[CLIENTID],Table1[OVERALLSTATUS])</f>
        <v>Live</v>
      </c>
      <c r="I7690" t="str">
        <f>_xlfn.XLOOKUP(A7690,Table1[CLIENTID],Table1[CLIENTSPECIALTY])</f>
        <v>Oncology</v>
      </c>
      <c r="J7690" t="str">
        <f>_xlfn.XLOOKUP(A7690,Table1[CLIENTID],Table1[CLIENTSIZE])</f>
        <v>Large</v>
      </c>
    </row>
    <row r="7691" spans="1:10" x14ac:dyDescent="0.25">
      <c r="A7691">
        <v>2940</v>
      </c>
      <c r="B7691" s="1">
        <v>43094</v>
      </c>
      <c r="C7691">
        <v>7</v>
      </c>
      <c r="D7691">
        <v>0</v>
      </c>
      <c r="E7691">
        <v>0</v>
      </c>
      <c r="F7691">
        <v>0</v>
      </c>
      <c r="H7691" t="str">
        <f>_xlfn.XLOOKUP(A7691,Table1[CLIENTID],Table1[OVERALLSTATUS])</f>
        <v>Live</v>
      </c>
      <c r="I7691" t="str">
        <f>_xlfn.XLOOKUP(A7691,Table1[CLIENTID],Table1[CLIENTSPECIALTY])</f>
        <v>Dermatology</v>
      </c>
      <c r="J7691" t="str">
        <f>_xlfn.XLOOKUP(A7691,Table1[CLIENTID],Table1[CLIENTSIZE])</f>
        <v>Large</v>
      </c>
    </row>
    <row r="7692" spans="1:10" x14ac:dyDescent="0.25">
      <c r="A7692">
        <v>2950</v>
      </c>
      <c r="B7692" s="1">
        <v>43101</v>
      </c>
      <c r="C7692">
        <v>7</v>
      </c>
      <c r="D7692">
        <v>0</v>
      </c>
      <c r="E7692">
        <v>4</v>
      </c>
      <c r="F7692">
        <v>4</v>
      </c>
      <c r="H7692" t="str">
        <f>_xlfn.XLOOKUP(A7692,Table1[CLIENTID],Table1[OVERALLSTATUS])</f>
        <v>Live</v>
      </c>
      <c r="I7692" t="str">
        <f>_xlfn.XLOOKUP(A7692,Table1[CLIENTID],Table1[CLIENTSPECIALTY])</f>
        <v>Oncology</v>
      </c>
      <c r="J7692" t="str">
        <f>_xlfn.XLOOKUP(A7692,Table1[CLIENTID],Table1[CLIENTSIZE])</f>
        <v>Large</v>
      </c>
    </row>
    <row r="7693" spans="1:10" x14ac:dyDescent="0.25">
      <c r="A7693">
        <v>2990</v>
      </c>
      <c r="B7693" s="1">
        <v>43101</v>
      </c>
      <c r="C7693">
        <v>7</v>
      </c>
      <c r="D7693">
        <v>0</v>
      </c>
      <c r="E7693">
        <v>1</v>
      </c>
      <c r="F7693">
        <v>0</v>
      </c>
      <c r="H7693" t="str">
        <f>_xlfn.XLOOKUP(A7693,Table1[CLIENTID],Table1[OVERALLSTATUS])</f>
        <v>Live</v>
      </c>
      <c r="I7693" t="str">
        <f>_xlfn.XLOOKUP(A7693,Table1[CLIENTID],Table1[CLIENTSPECIALTY])</f>
        <v>Oncology</v>
      </c>
      <c r="J7693" t="str">
        <f>_xlfn.XLOOKUP(A7693,Table1[CLIENTID],Table1[CLIENTSIZE])</f>
        <v>Large</v>
      </c>
    </row>
    <row r="7694" spans="1:10" x14ac:dyDescent="0.25">
      <c r="A7694">
        <v>3013</v>
      </c>
      <c r="B7694" s="1">
        <v>43101</v>
      </c>
      <c r="C7694">
        <v>7</v>
      </c>
      <c r="D7694">
        <v>0</v>
      </c>
      <c r="E7694">
        <v>0</v>
      </c>
      <c r="F7694">
        <v>0</v>
      </c>
      <c r="H7694" t="str">
        <f>_xlfn.XLOOKUP(A7694,Table1[CLIENTID],Table1[OVERALLSTATUS])</f>
        <v>Live</v>
      </c>
      <c r="I7694" t="str">
        <f>_xlfn.XLOOKUP(A7694,Table1[CLIENTID],Table1[CLIENTSPECIALTY])</f>
        <v>Dermatology</v>
      </c>
      <c r="J7694" t="str">
        <f>_xlfn.XLOOKUP(A7694,Table1[CLIENTID],Table1[CLIENTSIZE])</f>
        <v>Large</v>
      </c>
    </row>
    <row r="7695" spans="1:10" x14ac:dyDescent="0.25">
      <c r="A7695">
        <v>3015</v>
      </c>
      <c r="B7695" s="1">
        <v>43059</v>
      </c>
      <c r="C7695">
        <v>7</v>
      </c>
      <c r="D7695">
        <v>0</v>
      </c>
      <c r="E7695">
        <v>0</v>
      </c>
      <c r="F7695">
        <v>0</v>
      </c>
      <c r="H7695" t="str">
        <f>_xlfn.XLOOKUP(A7695,Table1[CLIENTID],Table1[OVERALLSTATUS])</f>
        <v>Live</v>
      </c>
      <c r="I7695" t="str">
        <f>_xlfn.XLOOKUP(A7695,Table1[CLIENTID],Table1[CLIENTSPECIALTY])</f>
        <v>Dermatology</v>
      </c>
      <c r="J7695" t="str">
        <f>_xlfn.XLOOKUP(A7695,Table1[CLIENTID],Table1[CLIENTSIZE])</f>
        <v>Large</v>
      </c>
    </row>
    <row r="7696" spans="1:10" x14ac:dyDescent="0.25">
      <c r="A7696">
        <v>3081</v>
      </c>
      <c r="B7696" s="1">
        <v>43052</v>
      </c>
      <c r="C7696">
        <v>7</v>
      </c>
      <c r="D7696">
        <v>0</v>
      </c>
      <c r="E7696">
        <v>0</v>
      </c>
      <c r="F7696">
        <v>0</v>
      </c>
      <c r="H7696" t="str">
        <f>_xlfn.XLOOKUP(A7696,Table1[CLIENTID],Table1[OVERALLSTATUS])</f>
        <v>Live</v>
      </c>
      <c r="I7696" t="str">
        <f>_xlfn.XLOOKUP(A7696,Table1[CLIENTID],Table1[CLIENTSPECIALTY])</f>
        <v>Dermatology</v>
      </c>
      <c r="J7696" t="str">
        <f>_xlfn.XLOOKUP(A7696,Table1[CLIENTID],Table1[CLIENTSIZE])</f>
        <v>Large</v>
      </c>
    </row>
    <row r="7697" spans="1:10" x14ac:dyDescent="0.25">
      <c r="A7697">
        <v>3081</v>
      </c>
      <c r="B7697" s="1">
        <v>43108</v>
      </c>
      <c r="C7697">
        <v>7</v>
      </c>
      <c r="D7697">
        <v>0</v>
      </c>
      <c r="E7697">
        <v>1</v>
      </c>
      <c r="F7697">
        <v>0</v>
      </c>
      <c r="H7697" t="str">
        <f>_xlfn.XLOOKUP(A7697,Table1[CLIENTID],Table1[OVERALLSTATUS])</f>
        <v>Live</v>
      </c>
      <c r="I7697" t="str">
        <f>_xlfn.XLOOKUP(A7697,Table1[CLIENTID],Table1[CLIENTSPECIALTY])</f>
        <v>Dermatology</v>
      </c>
      <c r="J7697" t="str">
        <f>_xlfn.XLOOKUP(A7697,Table1[CLIENTID],Table1[CLIENTSIZE])</f>
        <v>Large</v>
      </c>
    </row>
    <row r="7698" spans="1:10" x14ac:dyDescent="0.25">
      <c r="A7698">
        <v>3093</v>
      </c>
      <c r="B7698" s="1">
        <v>43073</v>
      </c>
      <c r="C7698">
        <v>7</v>
      </c>
      <c r="D7698">
        <v>0</v>
      </c>
      <c r="E7698">
        <v>3</v>
      </c>
      <c r="F7698">
        <v>0</v>
      </c>
      <c r="H7698" t="str">
        <f>_xlfn.XLOOKUP(A7698,Table1[CLIENTID],Table1[OVERALLSTATUS])</f>
        <v>Live</v>
      </c>
      <c r="I7698" t="str">
        <f>_xlfn.XLOOKUP(A7698,Table1[CLIENTID],Table1[CLIENTSPECIALTY])</f>
        <v>Oncology</v>
      </c>
      <c r="J7698" t="str">
        <f>_xlfn.XLOOKUP(A7698,Table1[CLIENTID],Table1[CLIENTSIZE])</f>
        <v>Large</v>
      </c>
    </row>
    <row r="7699" spans="1:10" x14ac:dyDescent="0.25">
      <c r="A7699">
        <v>3154</v>
      </c>
      <c r="B7699" s="1">
        <v>43080</v>
      </c>
      <c r="C7699">
        <v>7</v>
      </c>
      <c r="D7699">
        <v>0</v>
      </c>
      <c r="E7699">
        <v>0</v>
      </c>
      <c r="F7699">
        <v>0</v>
      </c>
      <c r="H7699" t="str">
        <f>_xlfn.XLOOKUP(A7699,Table1[CLIENTID],Table1[OVERALLSTATUS])</f>
        <v>Live</v>
      </c>
      <c r="I7699" t="str">
        <f>_xlfn.XLOOKUP(A7699,Table1[CLIENTID],Table1[CLIENTSPECIALTY])</f>
        <v>Oncology</v>
      </c>
      <c r="J7699" t="str">
        <f>_xlfn.XLOOKUP(A7699,Table1[CLIENTID],Table1[CLIENTSIZE])</f>
        <v>Large</v>
      </c>
    </row>
    <row r="7700" spans="1:10" x14ac:dyDescent="0.25">
      <c r="A7700">
        <v>6</v>
      </c>
      <c r="B7700" s="1">
        <v>43080</v>
      </c>
      <c r="C7700">
        <v>6</v>
      </c>
      <c r="D7700">
        <v>0</v>
      </c>
      <c r="E7700">
        <v>2</v>
      </c>
      <c r="F7700">
        <v>0</v>
      </c>
      <c r="H7700" t="str">
        <f>_xlfn.XLOOKUP(A7700,Table1[CLIENTID],Table1[OVERALLSTATUS])</f>
        <v>Live</v>
      </c>
      <c r="I7700" t="str">
        <f>_xlfn.XLOOKUP(A7700,Table1[CLIENTID],Table1[CLIENTSPECIALTY])</f>
        <v>Surgery</v>
      </c>
      <c r="J7700" t="str">
        <f>_xlfn.XLOOKUP(A7700,Table1[CLIENTID],Table1[CLIENTSIZE])</f>
        <v>Small</v>
      </c>
    </row>
    <row r="7701" spans="1:10" x14ac:dyDescent="0.25">
      <c r="A7701">
        <v>51</v>
      </c>
      <c r="B7701" s="1">
        <v>43052</v>
      </c>
      <c r="C7701">
        <v>6</v>
      </c>
      <c r="D7701">
        <v>0</v>
      </c>
      <c r="E7701">
        <v>0</v>
      </c>
      <c r="F7701">
        <v>0</v>
      </c>
      <c r="H7701" t="str">
        <f>_xlfn.XLOOKUP(A7701,Table1[CLIENTID],Table1[OVERALLSTATUS])</f>
        <v>Live</v>
      </c>
      <c r="I7701" t="str">
        <f>_xlfn.XLOOKUP(A7701,Table1[CLIENTID],Table1[CLIENTSPECIALTY])</f>
        <v>Surgery</v>
      </c>
      <c r="J7701" t="str">
        <f>_xlfn.XLOOKUP(A7701,Table1[CLIENTID],Table1[CLIENTSIZE])</f>
        <v>Small</v>
      </c>
    </row>
    <row r="7702" spans="1:10" x14ac:dyDescent="0.25">
      <c r="A7702">
        <v>103</v>
      </c>
      <c r="B7702" s="1">
        <v>43066</v>
      </c>
      <c r="C7702">
        <v>6</v>
      </c>
      <c r="D7702">
        <v>0</v>
      </c>
      <c r="E7702">
        <v>2</v>
      </c>
      <c r="F7702">
        <v>2</v>
      </c>
      <c r="H7702" t="str">
        <f>_xlfn.XLOOKUP(A7702,Table1[CLIENTID],Table1[OVERALLSTATUS])</f>
        <v>Live</v>
      </c>
      <c r="I7702" t="str">
        <f>_xlfn.XLOOKUP(A7702,Table1[CLIENTID],Table1[CLIENTSPECIALTY])</f>
        <v>Family Medicine</v>
      </c>
      <c r="J7702" t="str">
        <f>_xlfn.XLOOKUP(A7702,Table1[CLIENTID],Table1[CLIENTSIZE])</f>
        <v>Small</v>
      </c>
    </row>
    <row r="7703" spans="1:10" x14ac:dyDescent="0.25">
      <c r="A7703">
        <v>103</v>
      </c>
      <c r="B7703" s="1">
        <v>43073</v>
      </c>
      <c r="C7703">
        <v>6</v>
      </c>
      <c r="D7703">
        <v>0</v>
      </c>
      <c r="E7703">
        <v>0</v>
      </c>
      <c r="F7703">
        <v>0</v>
      </c>
      <c r="H7703" t="str">
        <f>_xlfn.XLOOKUP(A7703,Table1[CLIENTID],Table1[OVERALLSTATUS])</f>
        <v>Live</v>
      </c>
      <c r="I7703" t="str">
        <f>_xlfn.XLOOKUP(A7703,Table1[CLIENTID],Table1[CLIENTSPECIALTY])</f>
        <v>Family Medicine</v>
      </c>
      <c r="J7703" t="str">
        <f>_xlfn.XLOOKUP(A7703,Table1[CLIENTID],Table1[CLIENTSIZE])</f>
        <v>Small</v>
      </c>
    </row>
    <row r="7704" spans="1:10" x14ac:dyDescent="0.25">
      <c r="A7704">
        <v>107</v>
      </c>
      <c r="B7704" s="1">
        <v>43066</v>
      </c>
      <c r="C7704">
        <v>6</v>
      </c>
      <c r="D7704">
        <v>2</v>
      </c>
      <c r="E7704">
        <v>0</v>
      </c>
      <c r="F7704">
        <v>0</v>
      </c>
      <c r="H7704" t="str">
        <f>_xlfn.XLOOKUP(A7704,Table1[CLIENTID],Table1[OVERALLSTATUS])</f>
        <v>Live</v>
      </c>
      <c r="I7704" t="str">
        <f>_xlfn.XLOOKUP(A7704,Table1[CLIENTID],Table1[CLIENTSPECIALTY])</f>
        <v>Surgery</v>
      </c>
      <c r="J7704" t="str">
        <f>_xlfn.XLOOKUP(A7704,Table1[CLIENTID],Table1[CLIENTSIZE])</f>
        <v>Small</v>
      </c>
    </row>
    <row r="7705" spans="1:10" x14ac:dyDescent="0.25">
      <c r="A7705">
        <v>180</v>
      </c>
      <c r="B7705" s="1">
        <v>43087</v>
      </c>
      <c r="C7705">
        <v>6</v>
      </c>
      <c r="D7705">
        <v>0</v>
      </c>
      <c r="E7705">
        <v>0</v>
      </c>
      <c r="F7705">
        <v>0</v>
      </c>
      <c r="H7705" t="str">
        <f>_xlfn.XLOOKUP(A7705,Table1[CLIENTID],Table1[OVERALLSTATUS])</f>
        <v>Live</v>
      </c>
      <c r="I7705" t="str">
        <f>_xlfn.XLOOKUP(A7705,Table1[CLIENTID],Table1[CLIENTSPECIALTY])</f>
        <v>Surgery</v>
      </c>
      <c r="J7705" t="str">
        <f>_xlfn.XLOOKUP(A7705,Table1[CLIENTID],Table1[CLIENTSIZE])</f>
        <v>Small</v>
      </c>
    </row>
    <row r="7706" spans="1:10" x14ac:dyDescent="0.25">
      <c r="A7706">
        <v>180</v>
      </c>
      <c r="B7706" s="1">
        <v>43094</v>
      </c>
      <c r="C7706">
        <v>6</v>
      </c>
      <c r="D7706">
        <v>6</v>
      </c>
      <c r="E7706">
        <v>3</v>
      </c>
      <c r="F7706">
        <v>2</v>
      </c>
      <c r="H7706" t="str">
        <f>_xlfn.XLOOKUP(A7706,Table1[CLIENTID],Table1[OVERALLSTATUS])</f>
        <v>Live</v>
      </c>
      <c r="I7706" t="str">
        <f>_xlfn.XLOOKUP(A7706,Table1[CLIENTID],Table1[CLIENTSPECIALTY])</f>
        <v>Surgery</v>
      </c>
      <c r="J7706" t="str">
        <f>_xlfn.XLOOKUP(A7706,Table1[CLIENTID],Table1[CLIENTSIZE])</f>
        <v>Small</v>
      </c>
    </row>
    <row r="7707" spans="1:10" x14ac:dyDescent="0.25">
      <c r="A7707">
        <v>183</v>
      </c>
      <c r="B7707" s="1">
        <v>43087</v>
      </c>
      <c r="C7707">
        <v>6</v>
      </c>
      <c r="D7707">
        <v>0</v>
      </c>
      <c r="E7707">
        <v>0</v>
      </c>
      <c r="F7707">
        <v>0</v>
      </c>
      <c r="H7707" t="str">
        <f>_xlfn.XLOOKUP(A7707,Table1[CLIENTID],Table1[OVERALLSTATUS])</f>
        <v>Live</v>
      </c>
      <c r="I7707" t="str">
        <f>_xlfn.XLOOKUP(A7707,Table1[CLIENTID],Table1[CLIENTSPECIALTY])</f>
        <v>Family Medicine</v>
      </c>
      <c r="J7707" t="str">
        <f>_xlfn.XLOOKUP(A7707,Table1[CLIENTID],Table1[CLIENTSIZE])</f>
        <v>Small</v>
      </c>
    </row>
    <row r="7708" spans="1:10" x14ac:dyDescent="0.25">
      <c r="A7708">
        <v>183</v>
      </c>
      <c r="B7708" s="1">
        <v>43094</v>
      </c>
      <c r="C7708">
        <v>6</v>
      </c>
      <c r="D7708">
        <v>0</v>
      </c>
      <c r="E7708">
        <v>0</v>
      </c>
      <c r="F7708">
        <v>0</v>
      </c>
      <c r="H7708" t="str">
        <f>_xlfn.XLOOKUP(A7708,Table1[CLIENTID],Table1[OVERALLSTATUS])</f>
        <v>Live</v>
      </c>
      <c r="I7708" t="str">
        <f>_xlfn.XLOOKUP(A7708,Table1[CLIENTID],Table1[CLIENTSPECIALTY])</f>
        <v>Family Medicine</v>
      </c>
      <c r="J7708" t="str">
        <f>_xlfn.XLOOKUP(A7708,Table1[CLIENTID],Table1[CLIENTSIZE])</f>
        <v>Small</v>
      </c>
    </row>
    <row r="7709" spans="1:10" x14ac:dyDescent="0.25">
      <c r="A7709">
        <v>188</v>
      </c>
      <c r="B7709" s="1">
        <v>43080</v>
      </c>
      <c r="C7709">
        <v>6</v>
      </c>
      <c r="D7709">
        <v>0</v>
      </c>
      <c r="E7709">
        <v>1</v>
      </c>
      <c r="F7709">
        <v>1</v>
      </c>
      <c r="H7709" t="str">
        <f>_xlfn.XLOOKUP(A7709,Table1[CLIENTID],Table1[OVERALLSTATUS])</f>
        <v>Live</v>
      </c>
      <c r="I7709" t="str">
        <f>_xlfn.XLOOKUP(A7709,Table1[CLIENTID],Table1[CLIENTSPECIALTY])</f>
        <v>Surgery</v>
      </c>
      <c r="J7709" t="str">
        <f>_xlfn.XLOOKUP(A7709,Table1[CLIENTID],Table1[CLIENTSIZE])</f>
        <v>Small</v>
      </c>
    </row>
    <row r="7710" spans="1:10" x14ac:dyDescent="0.25">
      <c r="A7710">
        <v>236</v>
      </c>
      <c r="B7710" s="1">
        <v>43108</v>
      </c>
      <c r="C7710">
        <v>6</v>
      </c>
      <c r="D7710">
        <v>0</v>
      </c>
      <c r="E7710">
        <v>0</v>
      </c>
      <c r="F7710">
        <v>0</v>
      </c>
      <c r="H7710" t="str">
        <f>_xlfn.XLOOKUP(A7710,Table1[CLIENTID],Table1[OVERALLSTATUS])</f>
        <v>Live</v>
      </c>
      <c r="I7710" t="str">
        <f>_xlfn.XLOOKUP(A7710,Table1[CLIENTID],Table1[CLIENTSPECIALTY])</f>
        <v>Surgery</v>
      </c>
      <c r="J7710" t="str">
        <f>_xlfn.XLOOKUP(A7710,Table1[CLIENTID],Table1[CLIENTSIZE])</f>
        <v>Small</v>
      </c>
    </row>
    <row r="7711" spans="1:10" x14ac:dyDescent="0.25">
      <c r="A7711">
        <v>321</v>
      </c>
      <c r="B7711" s="1">
        <v>43080</v>
      </c>
      <c r="C7711">
        <v>6</v>
      </c>
      <c r="D7711">
        <v>1</v>
      </c>
      <c r="E7711">
        <v>1</v>
      </c>
      <c r="F7711">
        <v>0</v>
      </c>
      <c r="H7711" t="str">
        <f>_xlfn.XLOOKUP(A7711,Table1[CLIENTID],Table1[OVERALLSTATUS])</f>
        <v>Live</v>
      </c>
      <c r="I7711" t="str">
        <f>_xlfn.XLOOKUP(A7711,Table1[CLIENTID],Table1[CLIENTSPECIALTY])</f>
        <v>Surgery</v>
      </c>
      <c r="J7711" t="str">
        <f>_xlfn.XLOOKUP(A7711,Table1[CLIENTID],Table1[CLIENTSIZE])</f>
        <v>Small</v>
      </c>
    </row>
    <row r="7712" spans="1:10" x14ac:dyDescent="0.25">
      <c r="A7712">
        <v>432</v>
      </c>
      <c r="B7712" s="1">
        <v>43052</v>
      </c>
      <c r="C7712">
        <v>6</v>
      </c>
      <c r="D7712">
        <v>3</v>
      </c>
      <c r="E7712">
        <v>1</v>
      </c>
      <c r="F7712">
        <v>1</v>
      </c>
      <c r="H7712" t="str">
        <f>_xlfn.XLOOKUP(A7712,Table1[CLIENTID],Table1[OVERALLSTATUS])</f>
        <v>Live</v>
      </c>
      <c r="I7712" t="str">
        <f>_xlfn.XLOOKUP(A7712,Table1[CLIENTID],Table1[CLIENTSPECIALTY])</f>
        <v>Family Medicine</v>
      </c>
      <c r="J7712" t="str">
        <f>_xlfn.XLOOKUP(A7712,Table1[CLIENTID],Table1[CLIENTSIZE])</f>
        <v>Small</v>
      </c>
    </row>
    <row r="7713" spans="1:10" x14ac:dyDescent="0.25">
      <c r="A7713">
        <v>520</v>
      </c>
      <c r="B7713" s="1">
        <v>43066</v>
      </c>
      <c r="C7713">
        <v>6</v>
      </c>
      <c r="D7713">
        <v>0</v>
      </c>
      <c r="E7713">
        <v>0</v>
      </c>
      <c r="F7713">
        <v>0</v>
      </c>
      <c r="H7713" t="str">
        <f>_xlfn.XLOOKUP(A7713,Table1[CLIENTID],Table1[OVERALLSTATUS])</f>
        <v>Live</v>
      </c>
      <c r="I7713" t="str">
        <f>_xlfn.XLOOKUP(A7713,Table1[CLIENTID],Table1[CLIENTSPECIALTY])</f>
        <v>Family Medicine</v>
      </c>
      <c r="J7713" t="str">
        <f>_xlfn.XLOOKUP(A7713,Table1[CLIENTID],Table1[CLIENTSIZE])</f>
        <v>Small</v>
      </c>
    </row>
    <row r="7714" spans="1:10" x14ac:dyDescent="0.25">
      <c r="A7714">
        <v>520</v>
      </c>
      <c r="B7714" s="1">
        <v>43073</v>
      </c>
      <c r="C7714">
        <v>6</v>
      </c>
      <c r="D7714">
        <v>0</v>
      </c>
      <c r="E7714">
        <v>0</v>
      </c>
      <c r="F7714">
        <v>0</v>
      </c>
      <c r="H7714" t="str">
        <f>_xlfn.XLOOKUP(A7714,Table1[CLIENTID],Table1[OVERALLSTATUS])</f>
        <v>Live</v>
      </c>
      <c r="I7714" t="str">
        <f>_xlfn.XLOOKUP(A7714,Table1[CLIENTID],Table1[CLIENTSPECIALTY])</f>
        <v>Family Medicine</v>
      </c>
      <c r="J7714" t="str">
        <f>_xlfn.XLOOKUP(A7714,Table1[CLIENTID],Table1[CLIENTSIZE])</f>
        <v>Small</v>
      </c>
    </row>
    <row r="7715" spans="1:10" x14ac:dyDescent="0.25">
      <c r="A7715">
        <v>533</v>
      </c>
      <c r="B7715" s="1">
        <v>43108</v>
      </c>
      <c r="C7715">
        <v>6</v>
      </c>
      <c r="D7715">
        <v>0</v>
      </c>
      <c r="E7715">
        <v>0</v>
      </c>
      <c r="F7715">
        <v>0</v>
      </c>
      <c r="H7715" t="str">
        <f>_xlfn.XLOOKUP(A7715,Table1[CLIENTID],Table1[OVERALLSTATUS])</f>
        <v>Live</v>
      </c>
      <c r="I7715" t="str">
        <f>_xlfn.XLOOKUP(A7715,Table1[CLIENTID],Table1[CLIENTSPECIALTY])</f>
        <v>Family Medicine</v>
      </c>
      <c r="J7715" t="str">
        <f>_xlfn.XLOOKUP(A7715,Table1[CLIENTID],Table1[CLIENTSIZE])</f>
        <v>Small</v>
      </c>
    </row>
    <row r="7716" spans="1:10" x14ac:dyDescent="0.25">
      <c r="A7716">
        <v>571</v>
      </c>
      <c r="B7716" s="1">
        <v>43066</v>
      </c>
      <c r="C7716">
        <v>6</v>
      </c>
      <c r="D7716">
        <v>0</v>
      </c>
      <c r="E7716">
        <v>0</v>
      </c>
      <c r="F7716">
        <v>0</v>
      </c>
      <c r="H7716" t="str">
        <f>_xlfn.XLOOKUP(A7716,Table1[CLIENTID],Table1[OVERALLSTATUS])</f>
        <v>Live</v>
      </c>
      <c r="I7716" t="str">
        <f>_xlfn.XLOOKUP(A7716,Table1[CLIENTID],Table1[CLIENTSPECIALTY])</f>
        <v>Surgery</v>
      </c>
      <c r="J7716" t="str">
        <f>_xlfn.XLOOKUP(A7716,Table1[CLIENTID],Table1[CLIENTSIZE])</f>
        <v>Small</v>
      </c>
    </row>
    <row r="7717" spans="1:10" x14ac:dyDescent="0.25">
      <c r="A7717">
        <v>613</v>
      </c>
      <c r="B7717" s="1">
        <v>43080</v>
      </c>
      <c r="C7717">
        <v>6</v>
      </c>
      <c r="D7717">
        <v>0</v>
      </c>
      <c r="E7717">
        <v>0</v>
      </c>
      <c r="F7717">
        <v>0</v>
      </c>
      <c r="H7717" t="str">
        <f>_xlfn.XLOOKUP(A7717,Table1[CLIENTID],Table1[OVERALLSTATUS])</f>
        <v>Live</v>
      </c>
      <c r="I7717" t="str">
        <f>_xlfn.XLOOKUP(A7717,Table1[CLIENTID],Table1[CLIENTSPECIALTY])</f>
        <v>Surgery</v>
      </c>
      <c r="J7717" t="str">
        <f>_xlfn.XLOOKUP(A7717,Table1[CLIENTID],Table1[CLIENTSIZE])</f>
        <v>Small</v>
      </c>
    </row>
    <row r="7718" spans="1:10" x14ac:dyDescent="0.25">
      <c r="A7718">
        <v>618</v>
      </c>
      <c r="B7718" s="1">
        <v>43080</v>
      </c>
      <c r="C7718">
        <v>6</v>
      </c>
      <c r="D7718">
        <v>0</v>
      </c>
      <c r="E7718">
        <v>0</v>
      </c>
      <c r="F7718">
        <v>0</v>
      </c>
      <c r="H7718" t="str">
        <f>_xlfn.XLOOKUP(A7718,Table1[CLIENTID],Table1[OVERALLSTATUS])</f>
        <v>Live</v>
      </c>
      <c r="I7718" t="str">
        <f>_xlfn.XLOOKUP(A7718,Table1[CLIENTID],Table1[CLIENTSPECIALTY])</f>
        <v>Family Medicine</v>
      </c>
      <c r="J7718" t="str">
        <f>_xlfn.XLOOKUP(A7718,Table1[CLIENTID],Table1[CLIENTSIZE])</f>
        <v>Small</v>
      </c>
    </row>
    <row r="7719" spans="1:10" x14ac:dyDescent="0.25">
      <c r="A7719">
        <v>717</v>
      </c>
      <c r="B7719" s="1">
        <v>43080</v>
      </c>
      <c r="C7719">
        <v>6</v>
      </c>
      <c r="D7719">
        <v>0</v>
      </c>
      <c r="E7719">
        <v>0</v>
      </c>
      <c r="F7719">
        <v>0</v>
      </c>
      <c r="H7719" t="str">
        <f>_xlfn.XLOOKUP(A7719,Table1[CLIENTID],Table1[OVERALLSTATUS])</f>
        <v>Live</v>
      </c>
      <c r="I7719" t="str">
        <f>_xlfn.XLOOKUP(A7719,Table1[CLIENTID],Table1[CLIENTSPECIALTY])</f>
        <v>Surgery</v>
      </c>
      <c r="J7719" t="str">
        <f>_xlfn.XLOOKUP(A7719,Table1[CLIENTID],Table1[CLIENTSIZE])</f>
        <v>Small</v>
      </c>
    </row>
    <row r="7720" spans="1:10" x14ac:dyDescent="0.25">
      <c r="A7720">
        <v>717</v>
      </c>
      <c r="B7720" s="1">
        <v>43101</v>
      </c>
      <c r="C7720">
        <v>6</v>
      </c>
      <c r="D7720">
        <v>0</v>
      </c>
      <c r="E7720">
        <v>0</v>
      </c>
      <c r="F7720">
        <v>0</v>
      </c>
      <c r="H7720" t="str">
        <f>_xlfn.XLOOKUP(A7720,Table1[CLIENTID],Table1[OVERALLSTATUS])</f>
        <v>Live</v>
      </c>
      <c r="I7720" t="str">
        <f>_xlfn.XLOOKUP(A7720,Table1[CLIENTID],Table1[CLIENTSPECIALTY])</f>
        <v>Surgery</v>
      </c>
      <c r="J7720" t="str">
        <f>_xlfn.XLOOKUP(A7720,Table1[CLIENTID],Table1[CLIENTSIZE])</f>
        <v>Small</v>
      </c>
    </row>
    <row r="7721" spans="1:10" x14ac:dyDescent="0.25">
      <c r="A7721">
        <v>757</v>
      </c>
      <c r="B7721" s="1">
        <v>43101</v>
      </c>
      <c r="C7721">
        <v>6</v>
      </c>
      <c r="D7721">
        <v>0</v>
      </c>
      <c r="E7721">
        <v>0</v>
      </c>
      <c r="F7721">
        <v>0</v>
      </c>
      <c r="H7721" t="str">
        <f>_xlfn.XLOOKUP(A7721,Table1[CLIENTID],Table1[OVERALLSTATUS])</f>
        <v>Live</v>
      </c>
      <c r="I7721" t="str">
        <f>_xlfn.XLOOKUP(A7721,Table1[CLIENTID],Table1[CLIENTSPECIALTY])</f>
        <v>Surgery</v>
      </c>
      <c r="J7721" t="str">
        <f>_xlfn.XLOOKUP(A7721,Table1[CLIENTID],Table1[CLIENTSIZE])</f>
        <v>Small</v>
      </c>
    </row>
    <row r="7722" spans="1:10" x14ac:dyDescent="0.25">
      <c r="A7722">
        <v>773</v>
      </c>
      <c r="B7722" s="1">
        <v>43066</v>
      </c>
      <c r="C7722">
        <v>6</v>
      </c>
      <c r="D7722">
        <v>0</v>
      </c>
      <c r="E7722">
        <v>0</v>
      </c>
      <c r="F7722">
        <v>0</v>
      </c>
      <c r="H7722" t="str">
        <f>_xlfn.XLOOKUP(A7722,Table1[CLIENTID],Table1[OVERALLSTATUS])</f>
        <v>Live</v>
      </c>
      <c r="I7722" t="str">
        <f>_xlfn.XLOOKUP(A7722,Table1[CLIENTID],Table1[CLIENTSPECIALTY])</f>
        <v>Family Medicine</v>
      </c>
      <c r="J7722" t="str">
        <f>_xlfn.XLOOKUP(A7722,Table1[CLIENTID],Table1[CLIENTSIZE])</f>
        <v>Small</v>
      </c>
    </row>
    <row r="7723" spans="1:10" x14ac:dyDescent="0.25">
      <c r="A7723">
        <v>803</v>
      </c>
      <c r="B7723" s="1">
        <v>43059</v>
      </c>
      <c r="C7723">
        <v>6</v>
      </c>
      <c r="D7723">
        <v>0</v>
      </c>
      <c r="E7723">
        <v>0</v>
      </c>
      <c r="F7723">
        <v>0</v>
      </c>
      <c r="H7723" t="str">
        <f>_xlfn.XLOOKUP(A7723,Table1[CLIENTID],Table1[OVERALLSTATUS])</f>
        <v>Live</v>
      </c>
      <c r="I7723" t="str">
        <f>_xlfn.XLOOKUP(A7723,Table1[CLIENTID],Table1[CLIENTSPECIALTY])</f>
        <v>Surgery</v>
      </c>
      <c r="J7723" t="str">
        <f>_xlfn.XLOOKUP(A7723,Table1[CLIENTID],Table1[CLIENTSIZE])</f>
        <v>Small</v>
      </c>
    </row>
    <row r="7724" spans="1:10" x14ac:dyDescent="0.25">
      <c r="A7724">
        <v>803</v>
      </c>
      <c r="B7724" s="1">
        <v>43073</v>
      </c>
      <c r="C7724">
        <v>6</v>
      </c>
      <c r="D7724">
        <v>0</v>
      </c>
      <c r="E7724">
        <v>0</v>
      </c>
      <c r="F7724">
        <v>0</v>
      </c>
      <c r="H7724" t="str">
        <f>_xlfn.XLOOKUP(A7724,Table1[CLIENTID],Table1[OVERALLSTATUS])</f>
        <v>Live</v>
      </c>
      <c r="I7724" t="str">
        <f>_xlfn.XLOOKUP(A7724,Table1[CLIENTID],Table1[CLIENTSPECIALTY])</f>
        <v>Surgery</v>
      </c>
      <c r="J7724" t="str">
        <f>_xlfn.XLOOKUP(A7724,Table1[CLIENTID],Table1[CLIENTSIZE])</f>
        <v>Small</v>
      </c>
    </row>
    <row r="7725" spans="1:10" x14ac:dyDescent="0.25">
      <c r="A7725">
        <v>803</v>
      </c>
      <c r="B7725" s="1">
        <v>43094</v>
      </c>
      <c r="C7725">
        <v>6</v>
      </c>
      <c r="D7725">
        <v>0</v>
      </c>
      <c r="E7725">
        <v>0</v>
      </c>
      <c r="F7725">
        <v>0</v>
      </c>
      <c r="H7725" t="str">
        <f>_xlfn.XLOOKUP(A7725,Table1[CLIENTID],Table1[OVERALLSTATUS])</f>
        <v>Live</v>
      </c>
      <c r="I7725" t="str">
        <f>_xlfn.XLOOKUP(A7725,Table1[CLIENTID],Table1[CLIENTSPECIALTY])</f>
        <v>Surgery</v>
      </c>
      <c r="J7725" t="str">
        <f>_xlfn.XLOOKUP(A7725,Table1[CLIENTID],Table1[CLIENTSIZE])</f>
        <v>Small</v>
      </c>
    </row>
    <row r="7726" spans="1:10" x14ac:dyDescent="0.25">
      <c r="A7726">
        <v>810</v>
      </c>
      <c r="B7726" s="1">
        <v>43087</v>
      </c>
      <c r="C7726">
        <v>6</v>
      </c>
      <c r="D7726">
        <v>2</v>
      </c>
      <c r="E7726">
        <v>3</v>
      </c>
      <c r="F7726">
        <v>3</v>
      </c>
      <c r="H7726" t="str">
        <f>_xlfn.XLOOKUP(A7726,Table1[CLIENTID],Table1[OVERALLSTATUS])</f>
        <v>Live</v>
      </c>
      <c r="I7726" t="str">
        <f>_xlfn.XLOOKUP(A7726,Table1[CLIENTID],Table1[CLIENTSPECIALTY])</f>
        <v>Surgery</v>
      </c>
      <c r="J7726" t="str">
        <f>_xlfn.XLOOKUP(A7726,Table1[CLIENTID],Table1[CLIENTSIZE])</f>
        <v>Small</v>
      </c>
    </row>
    <row r="7727" spans="1:10" x14ac:dyDescent="0.25">
      <c r="A7727">
        <v>845</v>
      </c>
      <c r="B7727" s="1">
        <v>43059</v>
      </c>
      <c r="C7727">
        <v>6</v>
      </c>
      <c r="D7727">
        <v>0</v>
      </c>
      <c r="E7727">
        <v>0</v>
      </c>
      <c r="F7727">
        <v>0</v>
      </c>
      <c r="H7727" t="str">
        <f>_xlfn.XLOOKUP(A7727,Table1[CLIENTID],Table1[OVERALLSTATUS])</f>
        <v>Live</v>
      </c>
      <c r="I7727" t="str">
        <f>_xlfn.XLOOKUP(A7727,Table1[CLIENTID],Table1[CLIENTSPECIALTY])</f>
        <v>Family Medicine</v>
      </c>
      <c r="J7727" t="str">
        <f>_xlfn.XLOOKUP(A7727,Table1[CLIENTID],Table1[CLIENTSIZE])</f>
        <v>Small</v>
      </c>
    </row>
    <row r="7728" spans="1:10" x14ac:dyDescent="0.25">
      <c r="A7728">
        <v>859</v>
      </c>
      <c r="B7728" s="1">
        <v>43059</v>
      </c>
      <c r="C7728">
        <v>6</v>
      </c>
      <c r="D7728">
        <v>0</v>
      </c>
      <c r="E7728">
        <v>0</v>
      </c>
      <c r="F7728">
        <v>0</v>
      </c>
      <c r="H7728" t="str">
        <f>_xlfn.XLOOKUP(A7728,Table1[CLIENTID],Table1[OVERALLSTATUS])</f>
        <v>Live</v>
      </c>
      <c r="I7728" t="str">
        <f>_xlfn.XLOOKUP(A7728,Table1[CLIENTID],Table1[CLIENTSPECIALTY])</f>
        <v>Surgery</v>
      </c>
      <c r="J7728" t="str">
        <f>_xlfn.XLOOKUP(A7728,Table1[CLIENTID],Table1[CLIENTSIZE])</f>
        <v>Small</v>
      </c>
    </row>
    <row r="7729" spans="1:10" x14ac:dyDescent="0.25">
      <c r="A7729">
        <v>859</v>
      </c>
      <c r="B7729" s="1">
        <v>43080</v>
      </c>
      <c r="C7729">
        <v>6</v>
      </c>
      <c r="D7729">
        <v>0</v>
      </c>
      <c r="E7729">
        <v>3</v>
      </c>
      <c r="F7729">
        <v>1</v>
      </c>
      <c r="H7729" t="str">
        <f>_xlfn.XLOOKUP(A7729,Table1[CLIENTID],Table1[OVERALLSTATUS])</f>
        <v>Live</v>
      </c>
      <c r="I7729" t="str">
        <f>_xlfn.XLOOKUP(A7729,Table1[CLIENTID],Table1[CLIENTSPECIALTY])</f>
        <v>Surgery</v>
      </c>
      <c r="J7729" t="str">
        <f>_xlfn.XLOOKUP(A7729,Table1[CLIENTID],Table1[CLIENTSIZE])</f>
        <v>Small</v>
      </c>
    </row>
    <row r="7730" spans="1:10" x14ac:dyDescent="0.25">
      <c r="A7730">
        <v>936</v>
      </c>
      <c r="B7730" s="1">
        <v>43108</v>
      </c>
      <c r="C7730">
        <v>6</v>
      </c>
      <c r="D7730">
        <v>0</v>
      </c>
      <c r="E7730">
        <v>0</v>
      </c>
      <c r="F7730">
        <v>0</v>
      </c>
      <c r="H7730" t="str">
        <f>_xlfn.XLOOKUP(A7730,Table1[CLIENTID],Table1[OVERALLSTATUS])</f>
        <v>Live</v>
      </c>
      <c r="I7730" t="str">
        <f>_xlfn.XLOOKUP(A7730,Table1[CLIENTID],Table1[CLIENTSPECIALTY])</f>
        <v>Surgery</v>
      </c>
      <c r="J7730" t="str">
        <f>_xlfn.XLOOKUP(A7730,Table1[CLIENTID],Table1[CLIENTSIZE])</f>
        <v>Small</v>
      </c>
    </row>
    <row r="7731" spans="1:10" x14ac:dyDescent="0.25">
      <c r="A7731">
        <v>962</v>
      </c>
      <c r="B7731" s="1">
        <v>43108</v>
      </c>
      <c r="C7731">
        <v>6</v>
      </c>
      <c r="D7731">
        <v>0</v>
      </c>
      <c r="E7731">
        <v>0</v>
      </c>
      <c r="F7731">
        <v>0</v>
      </c>
      <c r="H7731" t="str">
        <f>_xlfn.XLOOKUP(A7731,Table1[CLIENTID],Table1[OVERALLSTATUS])</f>
        <v>Live</v>
      </c>
      <c r="I7731" t="str">
        <f>_xlfn.XLOOKUP(A7731,Table1[CLIENTID],Table1[CLIENTSPECIALTY])</f>
        <v>Surgery</v>
      </c>
      <c r="J7731" t="str">
        <f>_xlfn.XLOOKUP(A7731,Table1[CLIENTID],Table1[CLIENTSIZE])</f>
        <v>Small</v>
      </c>
    </row>
    <row r="7732" spans="1:10" x14ac:dyDescent="0.25">
      <c r="A7732">
        <v>963</v>
      </c>
      <c r="B7732" s="1">
        <v>43087</v>
      </c>
      <c r="C7732">
        <v>6</v>
      </c>
      <c r="D7732">
        <v>0</v>
      </c>
      <c r="E7732">
        <v>4</v>
      </c>
      <c r="F7732">
        <v>0</v>
      </c>
      <c r="H7732" t="str">
        <f>_xlfn.XLOOKUP(A7732,Table1[CLIENTID],Table1[OVERALLSTATUS])</f>
        <v>Live</v>
      </c>
      <c r="I7732" t="str">
        <f>_xlfn.XLOOKUP(A7732,Table1[CLIENTID],Table1[CLIENTSPECIALTY])</f>
        <v>Surgery</v>
      </c>
      <c r="J7732" t="str">
        <f>_xlfn.XLOOKUP(A7732,Table1[CLIENTID],Table1[CLIENTSIZE])</f>
        <v>Small</v>
      </c>
    </row>
    <row r="7733" spans="1:10" x14ac:dyDescent="0.25">
      <c r="A7733">
        <v>1000</v>
      </c>
      <c r="B7733" s="1">
        <v>43066</v>
      </c>
      <c r="C7733">
        <v>6</v>
      </c>
      <c r="D7733">
        <v>0</v>
      </c>
      <c r="E7733">
        <v>0</v>
      </c>
      <c r="F7733">
        <v>0</v>
      </c>
      <c r="H7733" t="str">
        <f>_xlfn.XLOOKUP(A7733,Table1[CLIENTID],Table1[OVERALLSTATUS])</f>
        <v>Live</v>
      </c>
      <c r="I7733" t="str">
        <f>_xlfn.XLOOKUP(A7733,Table1[CLIENTID],Table1[CLIENTSPECIALTY])</f>
        <v>Surgery</v>
      </c>
      <c r="J7733" t="str">
        <f>_xlfn.XLOOKUP(A7733,Table1[CLIENTID],Table1[CLIENTSIZE])</f>
        <v>Small</v>
      </c>
    </row>
    <row r="7734" spans="1:10" x14ac:dyDescent="0.25">
      <c r="A7734">
        <v>1000</v>
      </c>
      <c r="B7734" s="1">
        <v>43101</v>
      </c>
      <c r="C7734">
        <v>6</v>
      </c>
      <c r="D7734">
        <v>0</v>
      </c>
      <c r="E7734">
        <v>0</v>
      </c>
      <c r="F7734">
        <v>0</v>
      </c>
      <c r="H7734" t="str">
        <f>_xlfn.XLOOKUP(A7734,Table1[CLIENTID],Table1[OVERALLSTATUS])</f>
        <v>Live</v>
      </c>
      <c r="I7734" t="str">
        <f>_xlfn.XLOOKUP(A7734,Table1[CLIENTID],Table1[CLIENTSPECIALTY])</f>
        <v>Surgery</v>
      </c>
      <c r="J7734" t="str">
        <f>_xlfn.XLOOKUP(A7734,Table1[CLIENTID],Table1[CLIENTSIZE])</f>
        <v>Small</v>
      </c>
    </row>
    <row r="7735" spans="1:10" x14ac:dyDescent="0.25">
      <c r="A7735">
        <v>1001</v>
      </c>
      <c r="B7735" s="1">
        <v>43066</v>
      </c>
      <c r="C7735">
        <v>6</v>
      </c>
      <c r="D7735">
        <v>0</v>
      </c>
      <c r="E7735">
        <v>19</v>
      </c>
      <c r="F7735">
        <v>0</v>
      </c>
      <c r="H7735" t="str">
        <f>_xlfn.XLOOKUP(A7735,Table1[CLIENTID],Table1[OVERALLSTATUS])</f>
        <v>Live</v>
      </c>
      <c r="I7735" t="str">
        <f>_xlfn.XLOOKUP(A7735,Table1[CLIENTID],Table1[CLIENTSPECIALTY])</f>
        <v>Family Medicine</v>
      </c>
      <c r="J7735" t="str">
        <f>_xlfn.XLOOKUP(A7735,Table1[CLIENTID],Table1[CLIENTSIZE])</f>
        <v>Small</v>
      </c>
    </row>
    <row r="7736" spans="1:10" x14ac:dyDescent="0.25">
      <c r="A7736">
        <v>1001</v>
      </c>
      <c r="B7736" s="1">
        <v>43108</v>
      </c>
      <c r="C7736">
        <v>6</v>
      </c>
      <c r="D7736">
        <v>0</v>
      </c>
      <c r="E7736">
        <v>3</v>
      </c>
      <c r="F7736">
        <v>0</v>
      </c>
      <c r="H7736" t="str">
        <f>_xlfn.XLOOKUP(A7736,Table1[CLIENTID],Table1[OVERALLSTATUS])</f>
        <v>Live</v>
      </c>
      <c r="I7736" t="str">
        <f>_xlfn.XLOOKUP(A7736,Table1[CLIENTID],Table1[CLIENTSPECIALTY])</f>
        <v>Family Medicine</v>
      </c>
      <c r="J7736" t="str">
        <f>_xlfn.XLOOKUP(A7736,Table1[CLIENTID],Table1[CLIENTSIZE])</f>
        <v>Small</v>
      </c>
    </row>
    <row r="7737" spans="1:10" x14ac:dyDescent="0.25">
      <c r="A7737">
        <v>1014</v>
      </c>
      <c r="B7737" s="1">
        <v>43087</v>
      </c>
      <c r="C7737">
        <v>6</v>
      </c>
      <c r="D7737">
        <v>0</v>
      </c>
      <c r="E7737">
        <v>0</v>
      </c>
      <c r="F7737">
        <v>0</v>
      </c>
      <c r="H7737" t="str">
        <f>_xlfn.XLOOKUP(A7737,Table1[CLIENTID],Table1[OVERALLSTATUS])</f>
        <v>Live</v>
      </c>
      <c r="I7737" t="str">
        <f>_xlfn.XLOOKUP(A7737,Table1[CLIENTID],Table1[CLIENTSPECIALTY])</f>
        <v>Family Medicine</v>
      </c>
      <c r="J7737" t="str">
        <f>_xlfn.XLOOKUP(A7737,Table1[CLIENTID],Table1[CLIENTSIZE])</f>
        <v>Small</v>
      </c>
    </row>
    <row r="7738" spans="1:10" x14ac:dyDescent="0.25">
      <c r="A7738">
        <v>1025</v>
      </c>
      <c r="B7738" s="1">
        <v>43094</v>
      </c>
      <c r="C7738">
        <v>6</v>
      </c>
      <c r="D7738">
        <v>13</v>
      </c>
      <c r="E7738">
        <v>0</v>
      </c>
      <c r="F7738">
        <v>0</v>
      </c>
      <c r="H7738" t="str">
        <f>_xlfn.XLOOKUP(A7738,Table1[CLIENTID],Table1[OVERALLSTATUS])</f>
        <v>Live</v>
      </c>
      <c r="I7738" t="str">
        <f>_xlfn.XLOOKUP(A7738,Table1[CLIENTID],Table1[CLIENTSPECIALTY])</f>
        <v>Family Medicine</v>
      </c>
      <c r="J7738" t="str">
        <f>_xlfn.XLOOKUP(A7738,Table1[CLIENTID],Table1[CLIENTSIZE])</f>
        <v>Small</v>
      </c>
    </row>
    <row r="7739" spans="1:10" x14ac:dyDescent="0.25">
      <c r="A7739">
        <v>1050</v>
      </c>
      <c r="B7739" s="1">
        <v>43087</v>
      </c>
      <c r="C7739">
        <v>6</v>
      </c>
      <c r="D7739">
        <v>0</v>
      </c>
      <c r="E7739">
        <v>0</v>
      </c>
      <c r="F7739">
        <v>0</v>
      </c>
      <c r="H7739" t="str">
        <f>_xlfn.XLOOKUP(A7739,Table1[CLIENTID],Table1[OVERALLSTATUS])</f>
        <v>Live</v>
      </c>
      <c r="I7739" t="str">
        <f>_xlfn.XLOOKUP(A7739,Table1[CLIENTID],Table1[CLIENTSPECIALTY])</f>
        <v>Surgery</v>
      </c>
      <c r="J7739" t="str">
        <f>_xlfn.XLOOKUP(A7739,Table1[CLIENTID],Table1[CLIENTSIZE])</f>
        <v>Small</v>
      </c>
    </row>
    <row r="7740" spans="1:10" x14ac:dyDescent="0.25">
      <c r="A7740">
        <v>1075</v>
      </c>
      <c r="B7740" s="1">
        <v>43059</v>
      </c>
      <c r="C7740">
        <v>6</v>
      </c>
      <c r="D7740">
        <v>0</v>
      </c>
      <c r="E7740">
        <v>0</v>
      </c>
      <c r="F7740">
        <v>0</v>
      </c>
      <c r="H7740" t="str">
        <f>_xlfn.XLOOKUP(A7740,Table1[CLIENTID],Table1[OVERALLSTATUS])</f>
        <v>Live</v>
      </c>
      <c r="I7740" t="str">
        <f>_xlfn.XLOOKUP(A7740,Table1[CLIENTID],Table1[CLIENTSPECIALTY])</f>
        <v>Surgery</v>
      </c>
      <c r="J7740" t="str">
        <f>_xlfn.XLOOKUP(A7740,Table1[CLIENTID],Table1[CLIENTSIZE])</f>
        <v>Small</v>
      </c>
    </row>
    <row r="7741" spans="1:10" x14ac:dyDescent="0.25">
      <c r="A7741">
        <v>1075</v>
      </c>
      <c r="B7741" s="1">
        <v>43066</v>
      </c>
      <c r="C7741">
        <v>6</v>
      </c>
      <c r="D7741">
        <v>0</v>
      </c>
      <c r="E7741">
        <v>0</v>
      </c>
      <c r="F7741">
        <v>0</v>
      </c>
      <c r="H7741" t="str">
        <f>_xlfn.XLOOKUP(A7741,Table1[CLIENTID],Table1[OVERALLSTATUS])</f>
        <v>Live</v>
      </c>
      <c r="I7741" t="str">
        <f>_xlfn.XLOOKUP(A7741,Table1[CLIENTID],Table1[CLIENTSPECIALTY])</f>
        <v>Surgery</v>
      </c>
      <c r="J7741" t="str">
        <f>_xlfn.XLOOKUP(A7741,Table1[CLIENTID],Table1[CLIENTSIZE])</f>
        <v>Small</v>
      </c>
    </row>
    <row r="7742" spans="1:10" x14ac:dyDescent="0.25">
      <c r="A7742">
        <v>1075</v>
      </c>
      <c r="B7742" s="1">
        <v>43101</v>
      </c>
      <c r="C7742">
        <v>6</v>
      </c>
      <c r="D7742">
        <v>0</v>
      </c>
      <c r="E7742">
        <v>0</v>
      </c>
      <c r="F7742">
        <v>0</v>
      </c>
      <c r="H7742" t="str">
        <f>_xlfn.XLOOKUP(A7742,Table1[CLIENTID],Table1[OVERALLSTATUS])</f>
        <v>Live</v>
      </c>
      <c r="I7742" t="str">
        <f>_xlfn.XLOOKUP(A7742,Table1[CLIENTID],Table1[CLIENTSPECIALTY])</f>
        <v>Surgery</v>
      </c>
      <c r="J7742" t="str">
        <f>_xlfn.XLOOKUP(A7742,Table1[CLIENTID],Table1[CLIENTSIZE])</f>
        <v>Small</v>
      </c>
    </row>
    <row r="7743" spans="1:10" x14ac:dyDescent="0.25">
      <c r="A7743">
        <v>1113</v>
      </c>
      <c r="B7743" s="1">
        <v>43094</v>
      </c>
      <c r="C7743">
        <v>6</v>
      </c>
      <c r="D7743">
        <v>0</v>
      </c>
      <c r="E7743">
        <v>0</v>
      </c>
      <c r="F7743">
        <v>0</v>
      </c>
      <c r="H7743" t="str">
        <f>_xlfn.XLOOKUP(A7743,Table1[CLIENTID],Table1[OVERALLSTATUS])</f>
        <v>Live</v>
      </c>
      <c r="I7743" t="str">
        <f>_xlfn.XLOOKUP(A7743,Table1[CLIENTID],Table1[CLIENTSPECIALTY])</f>
        <v>Surgery</v>
      </c>
      <c r="J7743" t="str">
        <f>_xlfn.XLOOKUP(A7743,Table1[CLIENTID],Table1[CLIENTSIZE])</f>
        <v>Small</v>
      </c>
    </row>
    <row r="7744" spans="1:10" x14ac:dyDescent="0.25">
      <c r="A7744">
        <v>1165</v>
      </c>
      <c r="B7744" s="1">
        <v>43059</v>
      </c>
      <c r="C7744">
        <v>6</v>
      </c>
      <c r="D7744">
        <v>0</v>
      </c>
      <c r="E7744">
        <v>0</v>
      </c>
      <c r="F7744">
        <v>0</v>
      </c>
      <c r="H7744" t="str">
        <f>_xlfn.XLOOKUP(A7744,Table1[CLIENTID],Table1[OVERALLSTATUS])</f>
        <v>Live</v>
      </c>
      <c r="I7744" t="str">
        <f>_xlfn.XLOOKUP(A7744,Table1[CLIENTID],Table1[CLIENTSPECIALTY])</f>
        <v>Surgery</v>
      </c>
      <c r="J7744" t="str">
        <f>_xlfn.XLOOKUP(A7744,Table1[CLIENTID],Table1[CLIENTSIZE])</f>
        <v>Small</v>
      </c>
    </row>
    <row r="7745" spans="1:10" x14ac:dyDescent="0.25">
      <c r="A7745">
        <v>1187</v>
      </c>
      <c r="B7745" s="1">
        <v>43094</v>
      </c>
      <c r="C7745">
        <v>6</v>
      </c>
      <c r="D7745">
        <v>3</v>
      </c>
      <c r="E7745">
        <v>6</v>
      </c>
      <c r="F7745">
        <v>6</v>
      </c>
      <c r="H7745" t="str">
        <f>_xlfn.XLOOKUP(A7745,Table1[CLIENTID],Table1[OVERALLSTATUS])</f>
        <v>Live</v>
      </c>
      <c r="I7745" t="str">
        <f>_xlfn.XLOOKUP(A7745,Table1[CLIENTID],Table1[CLIENTSPECIALTY])</f>
        <v>Family Medicine</v>
      </c>
      <c r="J7745" t="str">
        <f>_xlfn.XLOOKUP(A7745,Table1[CLIENTID],Table1[CLIENTSIZE])</f>
        <v>Small</v>
      </c>
    </row>
    <row r="7746" spans="1:10" x14ac:dyDescent="0.25">
      <c r="A7746">
        <v>1193</v>
      </c>
      <c r="B7746" s="1">
        <v>43087</v>
      </c>
      <c r="C7746">
        <v>6</v>
      </c>
      <c r="D7746">
        <v>0</v>
      </c>
      <c r="E7746">
        <v>3</v>
      </c>
      <c r="F7746">
        <v>1</v>
      </c>
      <c r="H7746" t="str">
        <f>_xlfn.XLOOKUP(A7746,Table1[CLIENTID],Table1[OVERALLSTATUS])</f>
        <v>Live</v>
      </c>
      <c r="I7746" t="str">
        <f>_xlfn.XLOOKUP(A7746,Table1[CLIENTID],Table1[CLIENTSPECIALTY])</f>
        <v>Family Medicine</v>
      </c>
      <c r="J7746" t="str">
        <f>_xlfn.XLOOKUP(A7746,Table1[CLIENTID],Table1[CLIENTSIZE])</f>
        <v>Small</v>
      </c>
    </row>
    <row r="7747" spans="1:10" x14ac:dyDescent="0.25">
      <c r="A7747">
        <v>1215</v>
      </c>
      <c r="B7747" s="1">
        <v>43087</v>
      </c>
      <c r="C7747">
        <v>6</v>
      </c>
      <c r="D7747">
        <v>0</v>
      </c>
      <c r="E7747">
        <v>0</v>
      </c>
      <c r="F7747">
        <v>0</v>
      </c>
      <c r="H7747" t="str">
        <f>_xlfn.XLOOKUP(A7747,Table1[CLIENTID],Table1[OVERALLSTATUS])</f>
        <v>Live</v>
      </c>
      <c r="I7747" t="str">
        <f>_xlfn.XLOOKUP(A7747,Table1[CLIENTID],Table1[CLIENTSPECIALTY])</f>
        <v>Family Medicine</v>
      </c>
      <c r="J7747" t="str">
        <f>_xlfn.XLOOKUP(A7747,Table1[CLIENTID],Table1[CLIENTSIZE])</f>
        <v>Small</v>
      </c>
    </row>
    <row r="7748" spans="1:10" x14ac:dyDescent="0.25">
      <c r="A7748">
        <v>1223</v>
      </c>
      <c r="B7748" s="1">
        <v>43052</v>
      </c>
      <c r="C7748">
        <v>6</v>
      </c>
      <c r="D7748">
        <v>0</v>
      </c>
      <c r="E7748">
        <v>0</v>
      </c>
      <c r="F7748">
        <v>0</v>
      </c>
      <c r="H7748" t="str">
        <f>_xlfn.XLOOKUP(A7748,Table1[CLIENTID],Table1[OVERALLSTATUS])</f>
        <v>Live</v>
      </c>
      <c r="I7748" t="str">
        <f>_xlfn.XLOOKUP(A7748,Table1[CLIENTID],Table1[CLIENTSPECIALTY])</f>
        <v>Family Medicine</v>
      </c>
      <c r="J7748" t="str">
        <f>_xlfn.XLOOKUP(A7748,Table1[CLIENTID],Table1[CLIENTSIZE])</f>
        <v>Small</v>
      </c>
    </row>
    <row r="7749" spans="1:10" x14ac:dyDescent="0.25">
      <c r="A7749">
        <v>1223</v>
      </c>
      <c r="B7749" s="1">
        <v>43087</v>
      </c>
      <c r="C7749">
        <v>6</v>
      </c>
      <c r="D7749">
        <v>0</v>
      </c>
      <c r="E7749">
        <v>0</v>
      </c>
      <c r="F7749">
        <v>0</v>
      </c>
      <c r="H7749" t="str">
        <f>_xlfn.XLOOKUP(A7749,Table1[CLIENTID],Table1[OVERALLSTATUS])</f>
        <v>Live</v>
      </c>
      <c r="I7749" t="str">
        <f>_xlfn.XLOOKUP(A7749,Table1[CLIENTID],Table1[CLIENTSPECIALTY])</f>
        <v>Family Medicine</v>
      </c>
      <c r="J7749" t="str">
        <f>_xlfn.XLOOKUP(A7749,Table1[CLIENTID],Table1[CLIENTSIZE])</f>
        <v>Small</v>
      </c>
    </row>
    <row r="7750" spans="1:10" x14ac:dyDescent="0.25">
      <c r="A7750">
        <v>1241</v>
      </c>
      <c r="B7750" s="1">
        <v>43080</v>
      </c>
      <c r="C7750">
        <v>6</v>
      </c>
      <c r="D7750">
        <v>0</v>
      </c>
      <c r="E7750">
        <v>0</v>
      </c>
      <c r="F7750">
        <v>0</v>
      </c>
      <c r="H7750" t="str">
        <f>_xlfn.XLOOKUP(A7750,Table1[CLIENTID],Table1[OVERALLSTATUS])</f>
        <v>Live</v>
      </c>
      <c r="I7750" t="str">
        <f>_xlfn.XLOOKUP(A7750,Table1[CLIENTID],Table1[CLIENTSPECIALTY])</f>
        <v>Family Medicine</v>
      </c>
      <c r="J7750" t="str">
        <f>_xlfn.XLOOKUP(A7750,Table1[CLIENTID],Table1[CLIENTSIZE])</f>
        <v>Small</v>
      </c>
    </row>
    <row r="7751" spans="1:10" x14ac:dyDescent="0.25">
      <c r="A7751">
        <v>1289</v>
      </c>
      <c r="B7751" s="1">
        <v>43073</v>
      </c>
      <c r="C7751">
        <v>6</v>
      </c>
      <c r="D7751">
        <v>0</v>
      </c>
      <c r="E7751">
        <v>0</v>
      </c>
      <c r="F7751">
        <v>0</v>
      </c>
      <c r="H7751" t="str">
        <f>_xlfn.XLOOKUP(A7751,Table1[CLIENTID],Table1[OVERALLSTATUS])</f>
        <v>Live</v>
      </c>
      <c r="I7751" t="str">
        <f>_xlfn.XLOOKUP(A7751,Table1[CLIENTID],Table1[CLIENTSPECIALTY])</f>
        <v>Family Medicine</v>
      </c>
      <c r="J7751" t="str">
        <f>_xlfn.XLOOKUP(A7751,Table1[CLIENTID],Table1[CLIENTSIZE])</f>
        <v>Small</v>
      </c>
    </row>
    <row r="7752" spans="1:10" x14ac:dyDescent="0.25">
      <c r="A7752">
        <v>1315</v>
      </c>
      <c r="B7752" s="1">
        <v>43108</v>
      </c>
      <c r="C7752">
        <v>6</v>
      </c>
      <c r="D7752">
        <v>0</v>
      </c>
      <c r="E7752">
        <v>0</v>
      </c>
      <c r="F7752">
        <v>0</v>
      </c>
      <c r="H7752" t="str">
        <f>_xlfn.XLOOKUP(A7752,Table1[CLIENTID],Table1[OVERALLSTATUS])</f>
        <v>Live</v>
      </c>
      <c r="I7752" t="str">
        <f>_xlfn.XLOOKUP(A7752,Table1[CLIENTID],Table1[CLIENTSPECIALTY])</f>
        <v>Family Medicine</v>
      </c>
      <c r="J7752" t="str">
        <f>_xlfn.XLOOKUP(A7752,Table1[CLIENTID],Table1[CLIENTSIZE])</f>
        <v>Small</v>
      </c>
    </row>
    <row r="7753" spans="1:10" x14ac:dyDescent="0.25">
      <c r="A7753">
        <v>1327</v>
      </c>
      <c r="B7753" s="1">
        <v>43066</v>
      </c>
      <c r="C7753">
        <v>6</v>
      </c>
      <c r="D7753">
        <v>0</v>
      </c>
      <c r="E7753">
        <v>0</v>
      </c>
      <c r="F7753">
        <v>0</v>
      </c>
      <c r="H7753" t="str">
        <f>_xlfn.XLOOKUP(A7753,Table1[CLIENTID],Table1[OVERALLSTATUS])</f>
        <v>Live</v>
      </c>
      <c r="I7753" t="str">
        <f>_xlfn.XLOOKUP(A7753,Table1[CLIENTID],Table1[CLIENTSPECIALTY])</f>
        <v>Surgery</v>
      </c>
      <c r="J7753" t="str">
        <f>_xlfn.XLOOKUP(A7753,Table1[CLIENTID],Table1[CLIENTSIZE])</f>
        <v>Small</v>
      </c>
    </row>
    <row r="7754" spans="1:10" x14ac:dyDescent="0.25">
      <c r="A7754">
        <v>1327</v>
      </c>
      <c r="B7754" s="1">
        <v>43108</v>
      </c>
      <c r="C7754">
        <v>6</v>
      </c>
      <c r="D7754">
        <v>0</v>
      </c>
      <c r="E7754">
        <v>0</v>
      </c>
      <c r="F7754">
        <v>0</v>
      </c>
      <c r="H7754" t="str">
        <f>_xlfn.XLOOKUP(A7754,Table1[CLIENTID],Table1[OVERALLSTATUS])</f>
        <v>Live</v>
      </c>
      <c r="I7754" t="str">
        <f>_xlfn.XLOOKUP(A7754,Table1[CLIENTID],Table1[CLIENTSPECIALTY])</f>
        <v>Surgery</v>
      </c>
      <c r="J7754" t="str">
        <f>_xlfn.XLOOKUP(A7754,Table1[CLIENTID],Table1[CLIENTSIZE])</f>
        <v>Small</v>
      </c>
    </row>
    <row r="7755" spans="1:10" x14ac:dyDescent="0.25">
      <c r="A7755">
        <v>1341</v>
      </c>
      <c r="B7755" s="1">
        <v>43052</v>
      </c>
      <c r="C7755">
        <v>6</v>
      </c>
      <c r="D7755">
        <v>0</v>
      </c>
      <c r="E7755">
        <v>0</v>
      </c>
      <c r="F7755">
        <v>0</v>
      </c>
      <c r="H7755" t="str">
        <f>_xlfn.XLOOKUP(A7755,Table1[CLIENTID],Table1[OVERALLSTATUS])</f>
        <v>Live</v>
      </c>
      <c r="I7755" t="str">
        <f>_xlfn.XLOOKUP(A7755,Table1[CLIENTID],Table1[CLIENTSPECIALTY])</f>
        <v>Family Medicine</v>
      </c>
      <c r="J7755" t="str">
        <f>_xlfn.XLOOKUP(A7755,Table1[CLIENTID],Table1[CLIENTSIZE])</f>
        <v>Small</v>
      </c>
    </row>
    <row r="7756" spans="1:10" x14ac:dyDescent="0.25">
      <c r="A7756">
        <v>1344</v>
      </c>
      <c r="B7756" s="1">
        <v>43066</v>
      </c>
      <c r="C7756">
        <v>6</v>
      </c>
      <c r="D7756">
        <v>2</v>
      </c>
      <c r="E7756">
        <v>1</v>
      </c>
      <c r="F7756">
        <v>0</v>
      </c>
      <c r="H7756" t="str">
        <f>_xlfn.XLOOKUP(A7756,Table1[CLIENTID],Table1[OVERALLSTATUS])</f>
        <v>Live</v>
      </c>
      <c r="I7756" t="str">
        <f>_xlfn.XLOOKUP(A7756,Table1[CLIENTID],Table1[CLIENTSPECIALTY])</f>
        <v>Family Medicine</v>
      </c>
      <c r="J7756" t="str">
        <f>_xlfn.XLOOKUP(A7756,Table1[CLIENTID],Table1[CLIENTSIZE])</f>
        <v>Small</v>
      </c>
    </row>
    <row r="7757" spans="1:10" x14ac:dyDescent="0.25">
      <c r="A7757">
        <v>1344</v>
      </c>
      <c r="B7757" s="1">
        <v>43073</v>
      </c>
      <c r="C7757">
        <v>6</v>
      </c>
      <c r="D7757">
        <v>0</v>
      </c>
      <c r="E7757">
        <v>1</v>
      </c>
      <c r="F7757">
        <v>1</v>
      </c>
      <c r="H7757" t="str">
        <f>_xlfn.XLOOKUP(A7757,Table1[CLIENTID],Table1[OVERALLSTATUS])</f>
        <v>Live</v>
      </c>
      <c r="I7757" t="str">
        <f>_xlfn.XLOOKUP(A7757,Table1[CLIENTID],Table1[CLIENTSPECIALTY])</f>
        <v>Family Medicine</v>
      </c>
      <c r="J7757" t="str">
        <f>_xlfn.XLOOKUP(A7757,Table1[CLIENTID],Table1[CLIENTSIZE])</f>
        <v>Small</v>
      </c>
    </row>
    <row r="7758" spans="1:10" x14ac:dyDescent="0.25">
      <c r="A7758">
        <v>1409</v>
      </c>
      <c r="B7758" s="1">
        <v>43066</v>
      </c>
      <c r="C7758">
        <v>6</v>
      </c>
      <c r="D7758">
        <v>0</v>
      </c>
      <c r="E7758">
        <v>0</v>
      </c>
      <c r="F7758">
        <v>0</v>
      </c>
      <c r="H7758" t="str">
        <f>_xlfn.XLOOKUP(A7758,Table1[CLIENTID],Table1[OVERALLSTATUS])</f>
        <v>Live</v>
      </c>
      <c r="I7758" t="str">
        <f>_xlfn.XLOOKUP(A7758,Table1[CLIENTID],Table1[CLIENTSPECIALTY])</f>
        <v>Family Medicine</v>
      </c>
      <c r="J7758" t="str">
        <f>_xlfn.XLOOKUP(A7758,Table1[CLIENTID],Table1[CLIENTSIZE])</f>
        <v>Small</v>
      </c>
    </row>
    <row r="7759" spans="1:10" x14ac:dyDescent="0.25">
      <c r="A7759">
        <v>1417</v>
      </c>
      <c r="B7759" s="1">
        <v>43087</v>
      </c>
      <c r="C7759">
        <v>6</v>
      </c>
      <c r="D7759">
        <v>0</v>
      </c>
      <c r="E7759">
        <v>0</v>
      </c>
      <c r="F7759">
        <v>0</v>
      </c>
      <c r="H7759" t="str">
        <f>_xlfn.XLOOKUP(A7759,Table1[CLIENTID],Table1[OVERALLSTATUS])</f>
        <v>Live</v>
      </c>
      <c r="I7759" t="str">
        <f>_xlfn.XLOOKUP(A7759,Table1[CLIENTID],Table1[CLIENTSPECIALTY])</f>
        <v>Family Medicine</v>
      </c>
      <c r="J7759" t="str">
        <f>_xlfn.XLOOKUP(A7759,Table1[CLIENTID],Table1[CLIENTSIZE])</f>
        <v>Small</v>
      </c>
    </row>
    <row r="7760" spans="1:10" x14ac:dyDescent="0.25">
      <c r="A7760">
        <v>1423</v>
      </c>
      <c r="B7760" s="1">
        <v>43080</v>
      </c>
      <c r="C7760">
        <v>6</v>
      </c>
      <c r="D7760">
        <v>0</v>
      </c>
      <c r="E7760">
        <v>6</v>
      </c>
      <c r="F7760">
        <v>0</v>
      </c>
      <c r="H7760" t="str">
        <f>_xlfn.XLOOKUP(A7760,Table1[CLIENTID],Table1[OVERALLSTATUS])</f>
        <v>Live</v>
      </c>
      <c r="I7760" t="str">
        <f>_xlfn.XLOOKUP(A7760,Table1[CLIENTID],Table1[CLIENTSPECIALTY])</f>
        <v>Family Medicine</v>
      </c>
      <c r="J7760" t="str">
        <f>_xlfn.XLOOKUP(A7760,Table1[CLIENTID],Table1[CLIENTSIZE])</f>
        <v>Small</v>
      </c>
    </row>
    <row r="7761" spans="1:10" x14ac:dyDescent="0.25">
      <c r="A7761">
        <v>1423</v>
      </c>
      <c r="B7761" s="1">
        <v>43094</v>
      </c>
      <c r="C7761">
        <v>6</v>
      </c>
      <c r="D7761">
        <v>0</v>
      </c>
      <c r="E7761">
        <v>0</v>
      </c>
      <c r="F7761">
        <v>0</v>
      </c>
      <c r="H7761" t="str">
        <f>_xlfn.XLOOKUP(A7761,Table1[CLIENTID],Table1[OVERALLSTATUS])</f>
        <v>Live</v>
      </c>
      <c r="I7761" t="str">
        <f>_xlfn.XLOOKUP(A7761,Table1[CLIENTID],Table1[CLIENTSPECIALTY])</f>
        <v>Family Medicine</v>
      </c>
      <c r="J7761" t="str">
        <f>_xlfn.XLOOKUP(A7761,Table1[CLIENTID],Table1[CLIENTSIZE])</f>
        <v>Small</v>
      </c>
    </row>
    <row r="7762" spans="1:10" x14ac:dyDescent="0.25">
      <c r="A7762">
        <v>1444</v>
      </c>
      <c r="B7762" s="1">
        <v>43080</v>
      </c>
      <c r="C7762">
        <v>6</v>
      </c>
      <c r="D7762">
        <v>0</v>
      </c>
      <c r="E7762">
        <v>0</v>
      </c>
      <c r="F7762">
        <v>0</v>
      </c>
      <c r="H7762" t="str">
        <f>_xlfn.XLOOKUP(A7762,Table1[CLIENTID],Table1[OVERALLSTATUS])</f>
        <v>Live</v>
      </c>
      <c r="I7762" t="str">
        <f>_xlfn.XLOOKUP(A7762,Table1[CLIENTID],Table1[CLIENTSPECIALTY])</f>
        <v>Surgery</v>
      </c>
      <c r="J7762" t="str">
        <f>_xlfn.XLOOKUP(A7762,Table1[CLIENTID],Table1[CLIENTSIZE])</f>
        <v>Small</v>
      </c>
    </row>
    <row r="7763" spans="1:10" x14ac:dyDescent="0.25">
      <c r="A7763">
        <v>1444</v>
      </c>
      <c r="B7763" s="1">
        <v>43101</v>
      </c>
      <c r="C7763">
        <v>6</v>
      </c>
      <c r="D7763">
        <v>0</v>
      </c>
      <c r="E7763">
        <v>0</v>
      </c>
      <c r="F7763">
        <v>0</v>
      </c>
      <c r="H7763" t="str">
        <f>_xlfn.XLOOKUP(A7763,Table1[CLIENTID],Table1[OVERALLSTATUS])</f>
        <v>Live</v>
      </c>
      <c r="I7763" t="str">
        <f>_xlfn.XLOOKUP(A7763,Table1[CLIENTID],Table1[CLIENTSPECIALTY])</f>
        <v>Surgery</v>
      </c>
      <c r="J7763" t="str">
        <f>_xlfn.XLOOKUP(A7763,Table1[CLIENTID],Table1[CLIENTSIZE])</f>
        <v>Small</v>
      </c>
    </row>
    <row r="7764" spans="1:10" x14ac:dyDescent="0.25">
      <c r="A7764">
        <v>1467</v>
      </c>
      <c r="B7764" s="1">
        <v>43059</v>
      </c>
      <c r="C7764">
        <v>6</v>
      </c>
      <c r="D7764">
        <v>0</v>
      </c>
      <c r="E7764">
        <v>0</v>
      </c>
      <c r="F7764">
        <v>0</v>
      </c>
      <c r="H7764" t="str">
        <f>_xlfn.XLOOKUP(A7764,Table1[CLIENTID],Table1[OVERALLSTATUS])</f>
        <v>Live</v>
      </c>
      <c r="I7764" t="str">
        <f>_xlfn.XLOOKUP(A7764,Table1[CLIENTID],Table1[CLIENTSPECIALTY])</f>
        <v>Surgery</v>
      </c>
      <c r="J7764" t="str">
        <f>_xlfn.XLOOKUP(A7764,Table1[CLIENTID],Table1[CLIENTSIZE])</f>
        <v>Small</v>
      </c>
    </row>
    <row r="7765" spans="1:10" x14ac:dyDescent="0.25">
      <c r="A7765">
        <v>1467</v>
      </c>
      <c r="B7765" s="1">
        <v>43087</v>
      </c>
      <c r="C7765">
        <v>6</v>
      </c>
      <c r="D7765">
        <v>0</v>
      </c>
      <c r="E7765">
        <v>1</v>
      </c>
      <c r="F7765">
        <v>0</v>
      </c>
      <c r="H7765" t="str">
        <f>_xlfn.XLOOKUP(A7765,Table1[CLIENTID],Table1[OVERALLSTATUS])</f>
        <v>Live</v>
      </c>
      <c r="I7765" t="str">
        <f>_xlfn.XLOOKUP(A7765,Table1[CLIENTID],Table1[CLIENTSPECIALTY])</f>
        <v>Surgery</v>
      </c>
      <c r="J7765" t="str">
        <f>_xlfn.XLOOKUP(A7765,Table1[CLIENTID],Table1[CLIENTSIZE])</f>
        <v>Small</v>
      </c>
    </row>
    <row r="7766" spans="1:10" x14ac:dyDescent="0.25">
      <c r="A7766">
        <v>1488</v>
      </c>
      <c r="B7766" s="1">
        <v>43080</v>
      </c>
      <c r="C7766">
        <v>6</v>
      </c>
      <c r="D7766">
        <v>0</v>
      </c>
      <c r="E7766">
        <v>0</v>
      </c>
      <c r="F7766">
        <v>0</v>
      </c>
      <c r="H7766" t="str">
        <f>_xlfn.XLOOKUP(A7766,Table1[CLIENTID],Table1[OVERALLSTATUS])</f>
        <v>Live</v>
      </c>
      <c r="I7766" t="str">
        <f>_xlfn.XLOOKUP(A7766,Table1[CLIENTID],Table1[CLIENTSPECIALTY])</f>
        <v>Family Medicine</v>
      </c>
      <c r="J7766" t="str">
        <f>_xlfn.XLOOKUP(A7766,Table1[CLIENTID],Table1[CLIENTSIZE])</f>
        <v>Small</v>
      </c>
    </row>
    <row r="7767" spans="1:10" x14ac:dyDescent="0.25">
      <c r="A7767">
        <v>1493</v>
      </c>
      <c r="B7767" s="1">
        <v>43059</v>
      </c>
      <c r="C7767">
        <v>6</v>
      </c>
      <c r="D7767">
        <v>0</v>
      </c>
      <c r="E7767">
        <v>0</v>
      </c>
      <c r="F7767">
        <v>0</v>
      </c>
      <c r="H7767" t="str">
        <f>_xlfn.XLOOKUP(A7767,Table1[CLIENTID],Table1[OVERALLSTATUS])</f>
        <v>Live</v>
      </c>
      <c r="I7767" t="str">
        <f>_xlfn.XLOOKUP(A7767,Table1[CLIENTID],Table1[CLIENTSPECIALTY])</f>
        <v>Family Medicine</v>
      </c>
      <c r="J7767" t="str">
        <f>_xlfn.XLOOKUP(A7767,Table1[CLIENTID],Table1[CLIENTSIZE])</f>
        <v>Small</v>
      </c>
    </row>
    <row r="7768" spans="1:10" x14ac:dyDescent="0.25">
      <c r="A7768">
        <v>1509</v>
      </c>
      <c r="B7768" s="1">
        <v>43066</v>
      </c>
      <c r="C7768">
        <v>6</v>
      </c>
      <c r="D7768">
        <v>0</v>
      </c>
      <c r="E7768">
        <v>0</v>
      </c>
      <c r="F7768">
        <v>0</v>
      </c>
      <c r="H7768" t="str">
        <f>_xlfn.XLOOKUP(A7768,Table1[CLIENTID],Table1[OVERALLSTATUS])</f>
        <v>Live</v>
      </c>
      <c r="I7768" t="str">
        <f>_xlfn.XLOOKUP(A7768,Table1[CLIENTID],Table1[CLIENTSPECIALTY])</f>
        <v>Surgery</v>
      </c>
      <c r="J7768" t="str">
        <f>_xlfn.XLOOKUP(A7768,Table1[CLIENTID],Table1[CLIENTSIZE])</f>
        <v>Small</v>
      </c>
    </row>
    <row r="7769" spans="1:10" x14ac:dyDescent="0.25">
      <c r="A7769">
        <v>1509</v>
      </c>
      <c r="B7769" s="1">
        <v>43073</v>
      </c>
      <c r="C7769">
        <v>6</v>
      </c>
      <c r="D7769">
        <v>0</v>
      </c>
      <c r="E7769">
        <v>1</v>
      </c>
      <c r="F7769">
        <v>0</v>
      </c>
      <c r="H7769" t="str">
        <f>_xlfn.XLOOKUP(A7769,Table1[CLIENTID],Table1[OVERALLSTATUS])</f>
        <v>Live</v>
      </c>
      <c r="I7769" t="str">
        <f>_xlfn.XLOOKUP(A7769,Table1[CLIENTID],Table1[CLIENTSPECIALTY])</f>
        <v>Surgery</v>
      </c>
      <c r="J7769" t="str">
        <f>_xlfn.XLOOKUP(A7769,Table1[CLIENTID],Table1[CLIENTSIZE])</f>
        <v>Small</v>
      </c>
    </row>
    <row r="7770" spans="1:10" x14ac:dyDescent="0.25">
      <c r="A7770">
        <v>1509</v>
      </c>
      <c r="B7770" s="1">
        <v>43108</v>
      </c>
      <c r="C7770">
        <v>6</v>
      </c>
      <c r="D7770">
        <v>0</v>
      </c>
      <c r="E7770">
        <v>2</v>
      </c>
      <c r="F7770">
        <v>0</v>
      </c>
      <c r="H7770" t="str">
        <f>_xlfn.XLOOKUP(A7770,Table1[CLIENTID],Table1[OVERALLSTATUS])</f>
        <v>Live</v>
      </c>
      <c r="I7770" t="str">
        <f>_xlfn.XLOOKUP(A7770,Table1[CLIENTID],Table1[CLIENTSPECIALTY])</f>
        <v>Surgery</v>
      </c>
      <c r="J7770" t="str">
        <f>_xlfn.XLOOKUP(A7770,Table1[CLIENTID],Table1[CLIENTSIZE])</f>
        <v>Small</v>
      </c>
    </row>
    <row r="7771" spans="1:10" x14ac:dyDescent="0.25">
      <c r="A7771">
        <v>1524</v>
      </c>
      <c r="B7771" s="1">
        <v>43073</v>
      </c>
      <c r="C7771">
        <v>6</v>
      </c>
      <c r="D7771">
        <v>0</v>
      </c>
      <c r="E7771">
        <v>1</v>
      </c>
      <c r="F7771">
        <v>1</v>
      </c>
      <c r="H7771" t="str">
        <f>_xlfn.XLOOKUP(A7771,Table1[CLIENTID],Table1[OVERALLSTATUS])</f>
        <v>Live</v>
      </c>
      <c r="I7771" t="str">
        <f>_xlfn.XLOOKUP(A7771,Table1[CLIENTID],Table1[CLIENTSPECIALTY])</f>
        <v>Surgery</v>
      </c>
      <c r="J7771" t="str">
        <f>_xlfn.XLOOKUP(A7771,Table1[CLIENTID],Table1[CLIENTSIZE])</f>
        <v>Small</v>
      </c>
    </row>
    <row r="7772" spans="1:10" x14ac:dyDescent="0.25">
      <c r="A7772">
        <v>1524</v>
      </c>
      <c r="B7772" s="1">
        <v>43101</v>
      </c>
      <c r="C7772">
        <v>6</v>
      </c>
      <c r="D7772">
        <v>1</v>
      </c>
      <c r="E7772">
        <v>1</v>
      </c>
      <c r="F7772">
        <v>1</v>
      </c>
      <c r="H7772" t="str">
        <f>_xlfn.XLOOKUP(A7772,Table1[CLIENTID],Table1[OVERALLSTATUS])</f>
        <v>Live</v>
      </c>
      <c r="I7772" t="str">
        <f>_xlfn.XLOOKUP(A7772,Table1[CLIENTID],Table1[CLIENTSPECIALTY])</f>
        <v>Surgery</v>
      </c>
      <c r="J7772" t="str">
        <f>_xlfn.XLOOKUP(A7772,Table1[CLIENTID],Table1[CLIENTSIZE])</f>
        <v>Small</v>
      </c>
    </row>
    <row r="7773" spans="1:10" x14ac:dyDescent="0.25">
      <c r="A7773">
        <v>1549</v>
      </c>
      <c r="B7773" s="1">
        <v>43066</v>
      </c>
      <c r="C7773">
        <v>6</v>
      </c>
      <c r="D7773">
        <v>0</v>
      </c>
      <c r="E7773">
        <v>0</v>
      </c>
      <c r="F7773">
        <v>0</v>
      </c>
      <c r="H7773" t="str">
        <f>_xlfn.XLOOKUP(A7773,Table1[CLIENTID],Table1[OVERALLSTATUS])</f>
        <v>Live</v>
      </c>
      <c r="I7773" t="str">
        <f>_xlfn.XLOOKUP(A7773,Table1[CLIENTID],Table1[CLIENTSPECIALTY])</f>
        <v>Surgery</v>
      </c>
      <c r="J7773" t="str">
        <f>_xlfn.XLOOKUP(A7773,Table1[CLIENTID],Table1[CLIENTSIZE])</f>
        <v>Small</v>
      </c>
    </row>
    <row r="7774" spans="1:10" x14ac:dyDescent="0.25">
      <c r="A7774">
        <v>1724</v>
      </c>
      <c r="B7774" s="1">
        <v>43087</v>
      </c>
      <c r="C7774">
        <v>6</v>
      </c>
      <c r="D7774">
        <v>0</v>
      </c>
      <c r="E7774">
        <v>0</v>
      </c>
      <c r="F7774">
        <v>0</v>
      </c>
      <c r="H7774" t="str">
        <f>_xlfn.XLOOKUP(A7774,Table1[CLIENTID],Table1[OVERALLSTATUS])</f>
        <v>Live</v>
      </c>
      <c r="I7774" t="str">
        <f>_xlfn.XLOOKUP(A7774,Table1[CLIENTID],Table1[CLIENTSPECIALTY])</f>
        <v>Surgery</v>
      </c>
      <c r="J7774" t="str">
        <f>_xlfn.XLOOKUP(A7774,Table1[CLIENTID],Table1[CLIENTSIZE])</f>
        <v>Small</v>
      </c>
    </row>
    <row r="7775" spans="1:10" x14ac:dyDescent="0.25">
      <c r="A7775">
        <v>1750</v>
      </c>
      <c r="B7775" s="1">
        <v>43059</v>
      </c>
      <c r="C7775">
        <v>6</v>
      </c>
      <c r="D7775">
        <v>0</v>
      </c>
      <c r="E7775">
        <v>0</v>
      </c>
      <c r="F7775">
        <v>0</v>
      </c>
      <c r="H7775" t="str">
        <f>_xlfn.XLOOKUP(A7775,Table1[CLIENTID],Table1[OVERALLSTATUS])</f>
        <v>Live</v>
      </c>
      <c r="I7775" t="str">
        <f>_xlfn.XLOOKUP(A7775,Table1[CLIENTID],Table1[CLIENTSPECIALTY])</f>
        <v>Family Medicine</v>
      </c>
      <c r="J7775" t="str">
        <f>_xlfn.XLOOKUP(A7775,Table1[CLIENTID],Table1[CLIENTSIZE])</f>
        <v>Small</v>
      </c>
    </row>
    <row r="7776" spans="1:10" x14ac:dyDescent="0.25">
      <c r="A7776">
        <v>1790</v>
      </c>
      <c r="B7776" s="1">
        <v>43052</v>
      </c>
      <c r="C7776">
        <v>6</v>
      </c>
      <c r="D7776">
        <v>0</v>
      </c>
      <c r="E7776">
        <v>0</v>
      </c>
      <c r="F7776">
        <v>0</v>
      </c>
      <c r="H7776" t="str">
        <f>_xlfn.XLOOKUP(A7776,Table1[CLIENTID],Table1[OVERALLSTATUS])</f>
        <v>Live</v>
      </c>
      <c r="I7776" t="str">
        <f>_xlfn.XLOOKUP(A7776,Table1[CLIENTID],Table1[CLIENTSPECIALTY])</f>
        <v>Family Medicine</v>
      </c>
      <c r="J7776" t="str">
        <f>_xlfn.XLOOKUP(A7776,Table1[CLIENTID],Table1[CLIENTSIZE])</f>
        <v>Small</v>
      </c>
    </row>
    <row r="7777" spans="1:10" x14ac:dyDescent="0.25">
      <c r="A7777">
        <v>1800</v>
      </c>
      <c r="B7777" s="1">
        <v>43108</v>
      </c>
      <c r="C7777">
        <v>6</v>
      </c>
      <c r="D7777">
        <v>0</v>
      </c>
      <c r="E7777">
        <v>0</v>
      </c>
      <c r="F7777">
        <v>0</v>
      </c>
      <c r="H7777" t="str">
        <f>_xlfn.XLOOKUP(A7777,Table1[CLIENTID],Table1[OVERALLSTATUS])</f>
        <v>Live</v>
      </c>
      <c r="I7777" t="str">
        <f>_xlfn.XLOOKUP(A7777,Table1[CLIENTID],Table1[CLIENTSPECIALTY])</f>
        <v>Family Medicine</v>
      </c>
      <c r="J7777" t="str">
        <f>_xlfn.XLOOKUP(A7777,Table1[CLIENTID],Table1[CLIENTSIZE])</f>
        <v>Small</v>
      </c>
    </row>
    <row r="7778" spans="1:10" x14ac:dyDescent="0.25">
      <c r="A7778">
        <v>1801</v>
      </c>
      <c r="B7778" s="1">
        <v>43073</v>
      </c>
      <c r="C7778">
        <v>6</v>
      </c>
      <c r="D7778">
        <v>1</v>
      </c>
      <c r="E7778">
        <v>0</v>
      </c>
      <c r="F7778">
        <v>0</v>
      </c>
      <c r="H7778" t="str">
        <f>_xlfn.XLOOKUP(A7778,Table1[CLIENTID],Table1[OVERALLSTATUS])</f>
        <v>Live</v>
      </c>
      <c r="I7778" t="str">
        <f>_xlfn.XLOOKUP(A7778,Table1[CLIENTID],Table1[CLIENTSPECIALTY])</f>
        <v>Family Medicine</v>
      </c>
      <c r="J7778" t="str">
        <f>_xlfn.XLOOKUP(A7778,Table1[CLIENTID],Table1[CLIENTSIZE])</f>
        <v>Small</v>
      </c>
    </row>
    <row r="7779" spans="1:10" x14ac:dyDescent="0.25">
      <c r="A7779">
        <v>1846</v>
      </c>
      <c r="B7779" s="1">
        <v>43052</v>
      </c>
      <c r="C7779">
        <v>6</v>
      </c>
      <c r="D7779">
        <v>2</v>
      </c>
      <c r="E7779">
        <v>0</v>
      </c>
      <c r="F7779">
        <v>0</v>
      </c>
      <c r="H7779" t="str">
        <f>_xlfn.XLOOKUP(A7779,Table1[CLIENTID],Table1[OVERALLSTATUS])</f>
        <v>Live</v>
      </c>
      <c r="I7779" t="str">
        <f>_xlfn.XLOOKUP(A7779,Table1[CLIENTID],Table1[CLIENTSPECIALTY])</f>
        <v>Surgery</v>
      </c>
      <c r="J7779" t="str">
        <f>_xlfn.XLOOKUP(A7779,Table1[CLIENTID],Table1[CLIENTSIZE])</f>
        <v>Small</v>
      </c>
    </row>
    <row r="7780" spans="1:10" x14ac:dyDescent="0.25">
      <c r="A7780">
        <v>1846</v>
      </c>
      <c r="B7780" s="1">
        <v>43087</v>
      </c>
      <c r="C7780">
        <v>6</v>
      </c>
      <c r="D7780">
        <v>0</v>
      </c>
      <c r="E7780">
        <v>0</v>
      </c>
      <c r="F7780">
        <v>0</v>
      </c>
      <c r="H7780" t="str">
        <f>_xlfn.XLOOKUP(A7780,Table1[CLIENTID],Table1[OVERALLSTATUS])</f>
        <v>Live</v>
      </c>
      <c r="I7780" t="str">
        <f>_xlfn.XLOOKUP(A7780,Table1[CLIENTID],Table1[CLIENTSPECIALTY])</f>
        <v>Surgery</v>
      </c>
      <c r="J7780" t="str">
        <f>_xlfn.XLOOKUP(A7780,Table1[CLIENTID],Table1[CLIENTSIZE])</f>
        <v>Small</v>
      </c>
    </row>
    <row r="7781" spans="1:10" x14ac:dyDescent="0.25">
      <c r="A7781">
        <v>1852</v>
      </c>
      <c r="B7781" s="1">
        <v>43066</v>
      </c>
      <c r="C7781">
        <v>6</v>
      </c>
      <c r="D7781">
        <v>0</v>
      </c>
      <c r="E7781">
        <v>0</v>
      </c>
      <c r="F7781">
        <v>0</v>
      </c>
      <c r="H7781" t="str">
        <f>_xlfn.XLOOKUP(A7781,Table1[CLIENTID],Table1[OVERALLSTATUS])</f>
        <v>Live</v>
      </c>
      <c r="I7781" t="str">
        <f>_xlfn.XLOOKUP(A7781,Table1[CLIENTID],Table1[CLIENTSPECIALTY])</f>
        <v>Family Medicine</v>
      </c>
      <c r="J7781" t="str">
        <f>_xlfn.XLOOKUP(A7781,Table1[CLIENTID],Table1[CLIENTSIZE])</f>
        <v>Small</v>
      </c>
    </row>
    <row r="7782" spans="1:10" x14ac:dyDescent="0.25">
      <c r="A7782">
        <v>1852</v>
      </c>
      <c r="B7782" s="1">
        <v>43101</v>
      </c>
      <c r="C7782">
        <v>6</v>
      </c>
      <c r="D7782">
        <v>0</v>
      </c>
      <c r="E7782">
        <v>0</v>
      </c>
      <c r="F7782">
        <v>0</v>
      </c>
      <c r="H7782" t="str">
        <f>_xlfn.XLOOKUP(A7782,Table1[CLIENTID],Table1[OVERALLSTATUS])</f>
        <v>Live</v>
      </c>
      <c r="I7782" t="str">
        <f>_xlfn.XLOOKUP(A7782,Table1[CLIENTID],Table1[CLIENTSPECIALTY])</f>
        <v>Family Medicine</v>
      </c>
      <c r="J7782" t="str">
        <f>_xlfn.XLOOKUP(A7782,Table1[CLIENTID],Table1[CLIENTSIZE])</f>
        <v>Small</v>
      </c>
    </row>
    <row r="7783" spans="1:10" x14ac:dyDescent="0.25">
      <c r="A7783">
        <v>1852</v>
      </c>
      <c r="B7783" s="1">
        <v>43108</v>
      </c>
      <c r="C7783">
        <v>6</v>
      </c>
      <c r="D7783">
        <v>0</v>
      </c>
      <c r="E7783">
        <v>0</v>
      </c>
      <c r="F7783">
        <v>0</v>
      </c>
      <c r="H7783" t="str">
        <f>_xlfn.XLOOKUP(A7783,Table1[CLIENTID],Table1[OVERALLSTATUS])</f>
        <v>Live</v>
      </c>
      <c r="I7783" t="str">
        <f>_xlfn.XLOOKUP(A7783,Table1[CLIENTID],Table1[CLIENTSPECIALTY])</f>
        <v>Family Medicine</v>
      </c>
      <c r="J7783" t="str">
        <f>_xlfn.XLOOKUP(A7783,Table1[CLIENTID],Table1[CLIENTSIZE])</f>
        <v>Small</v>
      </c>
    </row>
    <row r="7784" spans="1:10" x14ac:dyDescent="0.25">
      <c r="A7784">
        <v>1893</v>
      </c>
      <c r="B7784" s="1">
        <v>43073</v>
      </c>
      <c r="C7784">
        <v>6</v>
      </c>
      <c r="D7784">
        <v>0</v>
      </c>
      <c r="E7784">
        <v>0</v>
      </c>
      <c r="F7784">
        <v>0</v>
      </c>
      <c r="H7784" t="str">
        <f>_xlfn.XLOOKUP(A7784,Table1[CLIENTID],Table1[OVERALLSTATUS])</f>
        <v>Live</v>
      </c>
      <c r="I7784" t="str">
        <f>_xlfn.XLOOKUP(A7784,Table1[CLIENTID],Table1[CLIENTSPECIALTY])</f>
        <v>Surgery</v>
      </c>
      <c r="J7784" t="str">
        <f>_xlfn.XLOOKUP(A7784,Table1[CLIENTID],Table1[CLIENTSIZE])</f>
        <v>Small</v>
      </c>
    </row>
    <row r="7785" spans="1:10" x14ac:dyDescent="0.25">
      <c r="A7785">
        <v>1907</v>
      </c>
      <c r="B7785" s="1">
        <v>43087</v>
      </c>
      <c r="C7785">
        <v>6</v>
      </c>
      <c r="D7785">
        <v>0</v>
      </c>
      <c r="E7785">
        <v>1</v>
      </c>
      <c r="F7785">
        <v>0</v>
      </c>
      <c r="H7785" t="str">
        <f>_xlfn.XLOOKUP(A7785,Table1[CLIENTID],Table1[OVERALLSTATUS])</f>
        <v>Live</v>
      </c>
      <c r="I7785" t="str">
        <f>_xlfn.XLOOKUP(A7785,Table1[CLIENTID],Table1[CLIENTSPECIALTY])</f>
        <v>Family Medicine</v>
      </c>
      <c r="J7785" t="str">
        <f>_xlfn.XLOOKUP(A7785,Table1[CLIENTID],Table1[CLIENTSIZE])</f>
        <v>Small</v>
      </c>
    </row>
    <row r="7786" spans="1:10" x14ac:dyDescent="0.25">
      <c r="A7786">
        <v>1927</v>
      </c>
      <c r="B7786" s="1">
        <v>43052</v>
      </c>
      <c r="C7786">
        <v>6</v>
      </c>
      <c r="D7786">
        <v>0</v>
      </c>
      <c r="E7786">
        <v>0</v>
      </c>
      <c r="F7786">
        <v>0</v>
      </c>
      <c r="H7786" t="str">
        <f>_xlfn.XLOOKUP(A7786,Table1[CLIENTID],Table1[OVERALLSTATUS])</f>
        <v>Live</v>
      </c>
      <c r="I7786" t="str">
        <f>_xlfn.XLOOKUP(A7786,Table1[CLIENTID],Table1[CLIENTSPECIALTY])</f>
        <v>Family Medicine</v>
      </c>
      <c r="J7786" t="str">
        <f>_xlfn.XLOOKUP(A7786,Table1[CLIENTID],Table1[CLIENTSIZE])</f>
        <v>Small</v>
      </c>
    </row>
    <row r="7787" spans="1:10" x14ac:dyDescent="0.25">
      <c r="A7787">
        <v>1927</v>
      </c>
      <c r="B7787" s="1">
        <v>43108</v>
      </c>
      <c r="C7787">
        <v>6</v>
      </c>
      <c r="D7787">
        <v>0</v>
      </c>
      <c r="E7787">
        <v>1</v>
      </c>
      <c r="F7787">
        <v>1</v>
      </c>
      <c r="H7787" t="str">
        <f>_xlfn.XLOOKUP(A7787,Table1[CLIENTID],Table1[OVERALLSTATUS])</f>
        <v>Live</v>
      </c>
      <c r="I7787" t="str">
        <f>_xlfn.XLOOKUP(A7787,Table1[CLIENTID],Table1[CLIENTSPECIALTY])</f>
        <v>Family Medicine</v>
      </c>
      <c r="J7787" t="str">
        <f>_xlfn.XLOOKUP(A7787,Table1[CLIENTID],Table1[CLIENTSIZE])</f>
        <v>Small</v>
      </c>
    </row>
    <row r="7788" spans="1:10" x14ac:dyDescent="0.25">
      <c r="A7788">
        <v>1940</v>
      </c>
      <c r="B7788" s="1">
        <v>43108</v>
      </c>
      <c r="C7788">
        <v>6</v>
      </c>
      <c r="D7788">
        <v>0</v>
      </c>
      <c r="E7788">
        <v>0</v>
      </c>
      <c r="F7788">
        <v>0</v>
      </c>
      <c r="H7788" t="str">
        <f>_xlfn.XLOOKUP(A7788,Table1[CLIENTID],Table1[OVERALLSTATUS])</f>
        <v>Live</v>
      </c>
      <c r="I7788" t="str">
        <f>_xlfn.XLOOKUP(A7788,Table1[CLIENTID],Table1[CLIENTSPECIALTY])</f>
        <v>Family Medicine</v>
      </c>
      <c r="J7788" t="str">
        <f>_xlfn.XLOOKUP(A7788,Table1[CLIENTID],Table1[CLIENTSIZE])</f>
        <v>Small</v>
      </c>
    </row>
    <row r="7789" spans="1:10" x14ac:dyDescent="0.25">
      <c r="A7789">
        <v>1947</v>
      </c>
      <c r="B7789" s="1">
        <v>43087</v>
      </c>
      <c r="C7789">
        <v>6</v>
      </c>
      <c r="D7789">
        <v>1</v>
      </c>
      <c r="E7789">
        <v>0</v>
      </c>
      <c r="F7789">
        <v>0</v>
      </c>
      <c r="H7789" t="str">
        <f>_xlfn.XLOOKUP(A7789,Table1[CLIENTID],Table1[OVERALLSTATUS])</f>
        <v>Live</v>
      </c>
      <c r="I7789" t="str">
        <f>_xlfn.XLOOKUP(A7789,Table1[CLIENTID],Table1[CLIENTSPECIALTY])</f>
        <v>Family Medicine</v>
      </c>
      <c r="J7789" t="str">
        <f>_xlfn.XLOOKUP(A7789,Table1[CLIENTID],Table1[CLIENTSIZE])</f>
        <v>Small</v>
      </c>
    </row>
    <row r="7790" spans="1:10" x14ac:dyDescent="0.25">
      <c r="A7790">
        <v>1976</v>
      </c>
      <c r="B7790" s="1">
        <v>43080</v>
      </c>
      <c r="C7790">
        <v>6</v>
      </c>
      <c r="D7790">
        <v>0</v>
      </c>
      <c r="E7790">
        <v>0</v>
      </c>
      <c r="F7790">
        <v>0</v>
      </c>
      <c r="H7790" t="str">
        <f>_xlfn.XLOOKUP(A7790,Table1[CLIENTID],Table1[OVERALLSTATUS])</f>
        <v>Live</v>
      </c>
      <c r="I7790" t="str">
        <f>_xlfn.XLOOKUP(A7790,Table1[CLIENTID],Table1[CLIENTSPECIALTY])</f>
        <v>Surgery</v>
      </c>
      <c r="J7790" t="str">
        <f>_xlfn.XLOOKUP(A7790,Table1[CLIENTID],Table1[CLIENTSIZE])</f>
        <v>Small</v>
      </c>
    </row>
    <row r="7791" spans="1:10" x14ac:dyDescent="0.25">
      <c r="A7791">
        <v>1976</v>
      </c>
      <c r="B7791" s="1">
        <v>43108</v>
      </c>
      <c r="C7791">
        <v>6</v>
      </c>
      <c r="D7791">
        <v>0</v>
      </c>
      <c r="E7791">
        <v>0</v>
      </c>
      <c r="F7791">
        <v>0</v>
      </c>
      <c r="H7791" t="str">
        <f>_xlfn.XLOOKUP(A7791,Table1[CLIENTID],Table1[OVERALLSTATUS])</f>
        <v>Live</v>
      </c>
      <c r="I7791" t="str">
        <f>_xlfn.XLOOKUP(A7791,Table1[CLIENTID],Table1[CLIENTSPECIALTY])</f>
        <v>Surgery</v>
      </c>
      <c r="J7791" t="str">
        <f>_xlfn.XLOOKUP(A7791,Table1[CLIENTID],Table1[CLIENTSIZE])</f>
        <v>Small</v>
      </c>
    </row>
    <row r="7792" spans="1:10" x14ac:dyDescent="0.25">
      <c r="A7792">
        <v>2016</v>
      </c>
      <c r="B7792" s="1">
        <v>43073</v>
      </c>
      <c r="C7792">
        <v>6</v>
      </c>
      <c r="D7792">
        <v>0</v>
      </c>
      <c r="E7792">
        <v>0</v>
      </c>
      <c r="F7792">
        <v>0</v>
      </c>
      <c r="H7792" t="str">
        <f>_xlfn.XLOOKUP(A7792,Table1[CLIENTID],Table1[OVERALLSTATUS])</f>
        <v>Live</v>
      </c>
      <c r="I7792" t="str">
        <f>_xlfn.XLOOKUP(A7792,Table1[CLIENTID],Table1[CLIENTSPECIALTY])</f>
        <v>Family Medicine</v>
      </c>
      <c r="J7792" t="str">
        <f>_xlfn.XLOOKUP(A7792,Table1[CLIENTID],Table1[CLIENTSIZE])</f>
        <v>Small</v>
      </c>
    </row>
    <row r="7793" spans="1:10" x14ac:dyDescent="0.25">
      <c r="A7793">
        <v>2016</v>
      </c>
      <c r="B7793" s="1">
        <v>43087</v>
      </c>
      <c r="C7793">
        <v>6</v>
      </c>
      <c r="D7793">
        <v>0</v>
      </c>
      <c r="E7793">
        <v>0</v>
      </c>
      <c r="F7793">
        <v>0</v>
      </c>
      <c r="H7793" t="str">
        <f>_xlfn.XLOOKUP(A7793,Table1[CLIENTID],Table1[OVERALLSTATUS])</f>
        <v>Live</v>
      </c>
      <c r="I7793" t="str">
        <f>_xlfn.XLOOKUP(A7793,Table1[CLIENTID],Table1[CLIENTSPECIALTY])</f>
        <v>Family Medicine</v>
      </c>
      <c r="J7793" t="str">
        <f>_xlfn.XLOOKUP(A7793,Table1[CLIENTID],Table1[CLIENTSIZE])</f>
        <v>Small</v>
      </c>
    </row>
    <row r="7794" spans="1:10" x14ac:dyDescent="0.25">
      <c r="A7794">
        <v>2017</v>
      </c>
      <c r="B7794" s="1">
        <v>43066</v>
      </c>
      <c r="C7794">
        <v>6</v>
      </c>
      <c r="D7794">
        <v>0</v>
      </c>
      <c r="E7794">
        <v>0</v>
      </c>
      <c r="F7794">
        <v>0</v>
      </c>
      <c r="H7794" t="str">
        <f>_xlfn.XLOOKUP(A7794,Table1[CLIENTID],Table1[OVERALLSTATUS])</f>
        <v>Live</v>
      </c>
      <c r="I7794" t="str">
        <f>_xlfn.XLOOKUP(A7794,Table1[CLIENTID],Table1[CLIENTSPECIALTY])</f>
        <v>Surgery</v>
      </c>
      <c r="J7794" t="str">
        <f>_xlfn.XLOOKUP(A7794,Table1[CLIENTID],Table1[CLIENTSIZE])</f>
        <v>Small</v>
      </c>
    </row>
    <row r="7795" spans="1:10" x14ac:dyDescent="0.25">
      <c r="A7795">
        <v>2017</v>
      </c>
      <c r="B7795" s="1">
        <v>43080</v>
      </c>
      <c r="C7795">
        <v>6</v>
      </c>
      <c r="D7795">
        <v>0</v>
      </c>
      <c r="E7795">
        <v>1</v>
      </c>
      <c r="F7795">
        <v>1</v>
      </c>
      <c r="H7795" t="str">
        <f>_xlfn.XLOOKUP(A7795,Table1[CLIENTID],Table1[OVERALLSTATUS])</f>
        <v>Live</v>
      </c>
      <c r="I7795" t="str">
        <f>_xlfn.XLOOKUP(A7795,Table1[CLIENTID],Table1[CLIENTSPECIALTY])</f>
        <v>Surgery</v>
      </c>
      <c r="J7795" t="str">
        <f>_xlfn.XLOOKUP(A7795,Table1[CLIENTID],Table1[CLIENTSIZE])</f>
        <v>Small</v>
      </c>
    </row>
    <row r="7796" spans="1:10" x14ac:dyDescent="0.25">
      <c r="A7796">
        <v>2027</v>
      </c>
      <c r="B7796" s="1">
        <v>43052</v>
      </c>
      <c r="C7796">
        <v>6</v>
      </c>
      <c r="D7796">
        <v>0</v>
      </c>
      <c r="E7796">
        <v>0</v>
      </c>
      <c r="F7796">
        <v>0</v>
      </c>
      <c r="H7796" t="str">
        <f>_xlfn.XLOOKUP(A7796,Table1[CLIENTID],Table1[OVERALLSTATUS])</f>
        <v>Live</v>
      </c>
      <c r="I7796" t="str">
        <f>_xlfn.XLOOKUP(A7796,Table1[CLIENTID],Table1[CLIENTSPECIALTY])</f>
        <v>Family Medicine</v>
      </c>
      <c r="J7796" t="str">
        <f>_xlfn.XLOOKUP(A7796,Table1[CLIENTID],Table1[CLIENTSIZE])</f>
        <v>Small</v>
      </c>
    </row>
    <row r="7797" spans="1:10" x14ac:dyDescent="0.25">
      <c r="A7797">
        <v>2040</v>
      </c>
      <c r="B7797" s="1">
        <v>43080</v>
      </c>
      <c r="C7797">
        <v>6</v>
      </c>
      <c r="D7797">
        <v>0</v>
      </c>
      <c r="E7797">
        <v>1</v>
      </c>
      <c r="F7797">
        <v>1</v>
      </c>
      <c r="H7797" t="str">
        <f>_xlfn.XLOOKUP(A7797,Table1[CLIENTID],Table1[OVERALLSTATUS])</f>
        <v>Live</v>
      </c>
      <c r="I7797" t="str">
        <f>_xlfn.XLOOKUP(A7797,Table1[CLIENTID],Table1[CLIENTSPECIALTY])</f>
        <v>Surgery</v>
      </c>
      <c r="J7797" t="str">
        <f>_xlfn.XLOOKUP(A7797,Table1[CLIENTID],Table1[CLIENTSIZE])</f>
        <v>Small</v>
      </c>
    </row>
    <row r="7798" spans="1:10" x14ac:dyDescent="0.25">
      <c r="A7798">
        <v>2117</v>
      </c>
      <c r="B7798" s="1">
        <v>43094</v>
      </c>
      <c r="C7798">
        <v>6</v>
      </c>
      <c r="D7798">
        <v>0</v>
      </c>
      <c r="E7798">
        <v>0</v>
      </c>
      <c r="F7798">
        <v>0</v>
      </c>
      <c r="H7798" t="str">
        <f>_xlfn.XLOOKUP(A7798,Table1[CLIENTID],Table1[OVERALLSTATUS])</f>
        <v>Live</v>
      </c>
      <c r="I7798" t="str">
        <f>_xlfn.XLOOKUP(A7798,Table1[CLIENTID],Table1[CLIENTSPECIALTY])</f>
        <v>Surgery</v>
      </c>
      <c r="J7798" t="str">
        <f>_xlfn.XLOOKUP(A7798,Table1[CLIENTID],Table1[CLIENTSIZE])</f>
        <v>Small</v>
      </c>
    </row>
    <row r="7799" spans="1:10" x14ac:dyDescent="0.25">
      <c r="A7799">
        <v>2161</v>
      </c>
      <c r="B7799" s="1">
        <v>43052</v>
      </c>
      <c r="C7799">
        <v>6</v>
      </c>
      <c r="D7799">
        <v>0</v>
      </c>
      <c r="E7799">
        <v>0</v>
      </c>
      <c r="F7799">
        <v>0</v>
      </c>
      <c r="H7799" t="str">
        <f>_xlfn.XLOOKUP(A7799,Table1[CLIENTID],Table1[OVERALLSTATUS])</f>
        <v>Live</v>
      </c>
      <c r="I7799" t="str">
        <f>_xlfn.XLOOKUP(A7799,Table1[CLIENTID],Table1[CLIENTSPECIALTY])</f>
        <v>Surgery</v>
      </c>
      <c r="J7799" t="str">
        <f>_xlfn.XLOOKUP(A7799,Table1[CLIENTID],Table1[CLIENTSIZE])</f>
        <v>Small</v>
      </c>
    </row>
    <row r="7800" spans="1:10" x14ac:dyDescent="0.25">
      <c r="A7800">
        <v>2189</v>
      </c>
      <c r="B7800" s="1">
        <v>43094</v>
      </c>
      <c r="C7800">
        <v>6</v>
      </c>
      <c r="D7800">
        <v>0</v>
      </c>
      <c r="E7800">
        <v>0</v>
      </c>
      <c r="F7800">
        <v>0</v>
      </c>
      <c r="H7800" t="str">
        <f>_xlfn.XLOOKUP(A7800,Table1[CLIENTID],Table1[OVERALLSTATUS])</f>
        <v>Live</v>
      </c>
      <c r="I7800" t="str">
        <f>_xlfn.XLOOKUP(A7800,Table1[CLIENTID],Table1[CLIENTSPECIALTY])</f>
        <v>Family Medicine</v>
      </c>
      <c r="J7800" t="str">
        <f>_xlfn.XLOOKUP(A7800,Table1[CLIENTID],Table1[CLIENTSIZE])</f>
        <v>Small</v>
      </c>
    </row>
    <row r="7801" spans="1:10" x14ac:dyDescent="0.25">
      <c r="A7801">
        <v>2190</v>
      </c>
      <c r="B7801" s="1">
        <v>43080</v>
      </c>
      <c r="C7801">
        <v>6</v>
      </c>
      <c r="D7801">
        <v>0</v>
      </c>
      <c r="E7801">
        <v>0</v>
      </c>
      <c r="F7801">
        <v>0</v>
      </c>
      <c r="H7801" t="str">
        <f>_xlfn.XLOOKUP(A7801,Table1[CLIENTID],Table1[OVERALLSTATUS])</f>
        <v>Live</v>
      </c>
      <c r="I7801" t="str">
        <f>_xlfn.XLOOKUP(A7801,Table1[CLIENTID],Table1[CLIENTSPECIALTY])</f>
        <v>Family Medicine</v>
      </c>
      <c r="J7801" t="str">
        <f>_xlfn.XLOOKUP(A7801,Table1[CLIENTID],Table1[CLIENTSIZE])</f>
        <v>Small</v>
      </c>
    </row>
    <row r="7802" spans="1:10" x14ac:dyDescent="0.25">
      <c r="A7802">
        <v>2190</v>
      </c>
      <c r="B7802" s="1">
        <v>43087</v>
      </c>
      <c r="C7802">
        <v>6</v>
      </c>
      <c r="D7802">
        <v>0</v>
      </c>
      <c r="E7802">
        <v>0</v>
      </c>
      <c r="F7802">
        <v>0</v>
      </c>
      <c r="H7802" t="str">
        <f>_xlfn.XLOOKUP(A7802,Table1[CLIENTID],Table1[OVERALLSTATUS])</f>
        <v>Live</v>
      </c>
      <c r="I7802" t="str">
        <f>_xlfn.XLOOKUP(A7802,Table1[CLIENTID],Table1[CLIENTSPECIALTY])</f>
        <v>Family Medicine</v>
      </c>
      <c r="J7802" t="str">
        <f>_xlfn.XLOOKUP(A7802,Table1[CLIENTID],Table1[CLIENTSIZE])</f>
        <v>Small</v>
      </c>
    </row>
    <row r="7803" spans="1:10" x14ac:dyDescent="0.25">
      <c r="A7803">
        <v>2200</v>
      </c>
      <c r="B7803" s="1">
        <v>43066</v>
      </c>
      <c r="C7803">
        <v>6</v>
      </c>
      <c r="D7803">
        <v>0</v>
      </c>
      <c r="E7803">
        <v>0</v>
      </c>
      <c r="F7803">
        <v>0</v>
      </c>
      <c r="H7803" t="str">
        <f>_xlfn.XLOOKUP(A7803,Table1[CLIENTID],Table1[OVERALLSTATUS])</f>
        <v>Live</v>
      </c>
      <c r="I7803" t="str">
        <f>_xlfn.XLOOKUP(A7803,Table1[CLIENTID],Table1[CLIENTSPECIALTY])</f>
        <v>Family Medicine</v>
      </c>
      <c r="J7803" t="str">
        <f>_xlfn.XLOOKUP(A7803,Table1[CLIENTID],Table1[CLIENTSIZE])</f>
        <v>Small</v>
      </c>
    </row>
    <row r="7804" spans="1:10" x14ac:dyDescent="0.25">
      <c r="A7804">
        <v>2211</v>
      </c>
      <c r="B7804" s="1">
        <v>43073</v>
      </c>
      <c r="C7804">
        <v>6</v>
      </c>
      <c r="D7804">
        <v>1</v>
      </c>
      <c r="E7804">
        <v>0</v>
      </c>
      <c r="F7804">
        <v>0</v>
      </c>
      <c r="H7804" t="str">
        <f>_xlfn.XLOOKUP(A7804,Table1[CLIENTID],Table1[OVERALLSTATUS])</f>
        <v>Live</v>
      </c>
      <c r="I7804" t="str">
        <f>_xlfn.XLOOKUP(A7804,Table1[CLIENTID],Table1[CLIENTSPECIALTY])</f>
        <v>Family Medicine</v>
      </c>
      <c r="J7804" t="str">
        <f>_xlfn.XLOOKUP(A7804,Table1[CLIENTID],Table1[CLIENTSIZE])</f>
        <v>Small</v>
      </c>
    </row>
    <row r="7805" spans="1:10" x14ac:dyDescent="0.25">
      <c r="A7805">
        <v>2222</v>
      </c>
      <c r="B7805" s="1">
        <v>43066</v>
      </c>
      <c r="C7805">
        <v>6</v>
      </c>
      <c r="D7805">
        <v>0</v>
      </c>
      <c r="E7805">
        <v>0</v>
      </c>
      <c r="F7805">
        <v>0</v>
      </c>
      <c r="H7805" t="str">
        <f>_xlfn.XLOOKUP(A7805,Table1[CLIENTID],Table1[OVERALLSTATUS])</f>
        <v>Live</v>
      </c>
      <c r="I7805" t="str">
        <f>_xlfn.XLOOKUP(A7805,Table1[CLIENTID],Table1[CLIENTSPECIALTY])</f>
        <v>Surgery</v>
      </c>
      <c r="J7805" t="str">
        <f>_xlfn.XLOOKUP(A7805,Table1[CLIENTID],Table1[CLIENTSIZE])</f>
        <v>Small</v>
      </c>
    </row>
    <row r="7806" spans="1:10" x14ac:dyDescent="0.25">
      <c r="A7806">
        <v>2222</v>
      </c>
      <c r="B7806" s="1">
        <v>43073</v>
      </c>
      <c r="C7806">
        <v>6</v>
      </c>
      <c r="D7806">
        <v>0</v>
      </c>
      <c r="E7806">
        <v>0</v>
      </c>
      <c r="F7806">
        <v>0</v>
      </c>
      <c r="H7806" t="str">
        <f>_xlfn.XLOOKUP(A7806,Table1[CLIENTID],Table1[OVERALLSTATUS])</f>
        <v>Live</v>
      </c>
      <c r="I7806" t="str">
        <f>_xlfn.XLOOKUP(A7806,Table1[CLIENTID],Table1[CLIENTSPECIALTY])</f>
        <v>Surgery</v>
      </c>
      <c r="J7806" t="str">
        <f>_xlfn.XLOOKUP(A7806,Table1[CLIENTID],Table1[CLIENTSIZE])</f>
        <v>Small</v>
      </c>
    </row>
    <row r="7807" spans="1:10" x14ac:dyDescent="0.25">
      <c r="A7807">
        <v>2222</v>
      </c>
      <c r="B7807" s="1">
        <v>43087</v>
      </c>
      <c r="C7807">
        <v>6</v>
      </c>
      <c r="D7807">
        <v>0</v>
      </c>
      <c r="E7807">
        <v>0</v>
      </c>
      <c r="F7807">
        <v>0</v>
      </c>
      <c r="H7807" t="str">
        <f>_xlfn.XLOOKUP(A7807,Table1[CLIENTID],Table1[OVERALLSTATUS])</f>
        <v>Live</v>
      </c>
      <c r="I7807" t="str">
        <f>_xlfn.XLOOKUP(A7807,Table1[CLIENTID],Table1[CLIENTSPECIALTY])</f>
        <v>Surgery</v>
      </c>
      <c r="J7807" t="str">
        <f>_xlfn.XLOOKUP(A7807,Table1[CLIENTID],Table1[CLIENTSIZE])</f>
        <v>Small</v>
      </c>
    </row>
    <row r="7808" spans="1:10" x14ac:dyDescent="0.25">
      <c r="A7808">
        <v>2231</v>
      </c>
      <c r="B7808" s="1">
        <v>43080</v>
      </c>
      <c r="C7808">
        <v>6</v>
      </c>
      <c r="D7808">
        <v>1</v>
      </c>
      <c r="E7808">
        <v>10</v>
      </c>
      <c r="F7808">
        <v>9</v>
      </c>
      <c r="H7808" t="str">
        <f>_xlfn.XLOOKUP(A7808,Table1[CLIENTID],Table1[OVERALLSTATUS])</f>
        <v>Live</v>
      </c>
      <c r="I7808" t="str">
        <f>_xlfn.XLOOKUP(A7808,Table1[CLIENTID],Table1[CLIENTSPECIALTY])</f>
        <v>Surgery</v>
      </c>
      <c r="J7808" t="str">
        <f>_xlfn.XLOOKUP(A7808,Table1[CLIENTID],Table1[CLIENTSIZE])</f>
        <v>Small</v>
      </c>
    </row>
    <row r="7809" spans="1:10" x14ac:dyDescent="0.25">
      <c r="A7809">
        <v>2256</v>
      </c>
      <c r="B7809" s="1">
        <v>43101</v>
      </c>
      <c r="C7809">
        <v>6</v>
      </c>
      <c r="D7809">
        <v>0</v>
      </c>
      <c r="E7809">
        <v>0</v>
      </c>
      <c r="F7809">
        <v>0</v>
      </c>
      <c r="H7809" t="str">
        <f>_xlfn.XLOOKUP(A7809,Table1[CLIENTID],Table1[OVERALLSTATUS])</f>
        <v>Live</v>
      </c>
      <c r="I7809" t="str">
        <f>_xlfn.XLOOKUP(A7809,Table1[CLIENTID],Table1[CLIENTSPECIALTY])</f>
        <v>Surgery</v>
      </c>
      <c r="J7809" t="str">
        <f>_xlfn.XLOOKUP(A7809,Table1[CLIENTID],Table1[CLIENTSIZE])</f>
        <v>Small</v>
      </c>
    </row>
    <row r="7810" spans="1:10" x14ac:dyDescent="0.25">
      <c r="A7810">
        <v>2302</v>
      </c>
      <c r="B7810" s="1">
        <v>43073</v>
      </c>
      <c r="C7810">
        <v>6</v>
      </c>
      <c r="D7810">
        <v>0</v>
      </c>
      <c r="E7810">
        <v>0</v>
      </c>
      <c r="F7810">
        <v>0</v>
      </c>
      <c r="H7810" t="str">
        <f>_xlfn.XLOOKUP(A7810,Table1[CLIENTID],Table1[OVERALLSTATUS])</f>
        <v>Live</v>
      </c>
      <c r="I7810" t="str">
        <f>_xlfn.XLOOKUP(A7810,Table1[CLIENTID],Table1[CLIENTSPECIALTY])</f>
        <v>Surgery</v>
      </c>
      <c r="J7810" t="str">
        <f>_xlfn.XLOOKUP(A7810,Table1[CLIENTID],Table1[CLIENTSIZE])</f>
        <v>Small</v>
      </c>
    </row>
    <row r="7811" spans="1:10" x14ac:dyDescent="0.25">
      <c r="A7811">
        <v>2352</v>
      </c>
      <c r="B7811" s="1">
        <v>43087</v>
      </c>
      <c r="C7811">
        <v>6</v>
      </c>
      <c r="D7811">
        <v>0</v>
      </c>
      <c r="E7811">
        <v>0</v>
      </c>
      <c r="F7811">
        <v>0</v>
      </c>
      <c r="H7811" t="str">
        <f>_xlfn.XLOOKUP(A7811,Table1[CLIENTID],Table1[OVERALLSTATUS])</f>
        <v>Live</v>
      </c>
      <c r="I7811" t="str">
        <f>_xlfn.XLOOKUP(A7811,Table1[CLIENTID],Table1[CLIENTSPECIALTY])</f>
        <v>Family Medicine</v>
      </c>
      <c r="J7811" t="str">
        <f>_xlfn.XLOOKUP(A7811,Table1[CLIENTID],Table1[CLIENTSIZE])</f>
        <v>Small</v>
      </c>
    </row>
    <row r="7812" spans="1:10" x14ac:dyDescent="0.25">
      <c r="A7812">
        <v>2352</v>
      </c>
      <c r="B7812" s="1">
        <v>43108</v>
      </c>
      <c r="C7812">
        <v>6</v>
      </c>
      <c r="D7812">
        <v>0</v>
      </c>
      <c r="E7812">
        <v>0</v>
      </c>
      <c r="F7812">
        <v>0</v>
      </c>
      <c r="H7812" t="str">
        <f>_xlfn.XLOOKUP(A7812,Table1[CLIENTID],Table1[OVERALLSTATUS])</f>
        <v>Live</v>
      </c>
      <c r="I7812" t="str">
        <f>_xlfn.XLOOKUP(A7812,Table1[CLIENTID],Table1[CLIENTSPECIALTY])</f>
        <v>Family Medicine</v>
      </c>
      <c r="J7812" t="str">
        <f>_xlfn.XLOOKUP(A7812,Table1[CLIENTID],Table1[CLIENTSIZE])</f>
        <v>Small</v>
      </c>
    </row>
    <row r="7813" spans="1:10" x14ac:dyDescent="0.25">
      <c r="A7813">
        <v>2366</v>
      </c>
      <c r="B7813" s="1">
        <v>43108</v>
      </c>
      <c r="C7813">
        <v>6</v>
      </c>
      <c r="D7813">
        <v>0</v>
      </c>
      <c r="E7813">
        <v>0</v>
      </c>
      <c r="F7813">
        <v>0</v>
      </c>
      <c r="H7813" t="str">
        <f>_xlfn.XLOOKUP(A7813,Table1[CLIENTID],Table1[OVERALLSTATUS])</f>
        <v>Live</v>
      </c>
      <c r="I7813" t="str">
        <f>_xlfn.XLOOKUP(A7813,Table1[CLIENTID],Table1[CLIENTSPECIALTY])</f>
        <v>Family Medicine</v>
      </c>
      <c r="J7813" t="str">
        <f>_xlfn.XLOOKUP(A7813,Table1[CLIENTID],Table1[CLIENTSIZE])</f>
        <v>Small</v>
      </c>
    </row>
    <row r="7814" spans="1:10" x14ac:dyDescent="0.25">
      <c r="A7814">
        <v>2367</v>
      </c>
      <c r="B7814" s="1">
        <v>43108</v>
      </c>
      <c r="C7814">
        <v>6</v>
      </c>
      <c r="D7814">
        <v>0</v>
      </c>
      <c r="E7814">
        <v>0</v>
      </c>
      <c r="F7814">
        <v>0</v>
      </c>
      <c r="H7814" t="str">
        <f>_xlfn.XLOOKUP(A7814,Table1[CLIENTID],Table1[OVERALLSTATUS])</f>
        <v>Live</v>
      </c>
      <c r="I7814" t="str">
        <f>_xlfn.XLOOKUP(A7814,Table1[CLIENTID],Table1[CLIENTSPECIALTY])</f>
        <v>Family Medicine</v>
      </c>
      <c r="J7814" t="str">
        <f>_xlfn.XLOOKUP(A7814,Table1[CLIENTID],Table1[CLIENTSIZE])</f>
        <v>Small</v>
      </c>
    </row>
    <row r="7815" spans="1:10" x14ac:dyDescent="0.25">
      <c r="A7815">
        <v>2374</v>
      </c>
      <c r="B7815" s="1">
        <v>43080</v>
      </c>
      <c r="C7815">
        <v>6</v>
      </c>
      <c r="D7815">
        <v>1</v>
      </c>
      <c r="E7815">
        <v>1</v>
      </c>
      <c r="F7815">
        <v>1</v>
      </c>
      <c r="H7815" t="str">
        <f>_xlfn.XLOOKUP(A7815,Table1[CLIENTID],Table1[OVERALLSTATUS])</f>
        <v>Live</v>
      </c>
      <c r="I7815" t="str">
        <f>_xlfn.XLOOKUP(A7815,Table1[CLIENTID],Table1[CLIENTSPECIALTY])</f>
        <v>Family Medicine</v>
      </c>
      <c r="J7815" t="str">
        <f>_xlfn.XLOOKUP(A7815,Table1[CLIENTID],Table1[CLIENTSIZE])</f>
        <v>Small</v>
      </c>
    </row>
    <row r="7816" spans="1:10" x14ac:dyDescent="0.25">
      <c r="A7816">
        <v>2374</v>
      </c>
      <c r="B7816" s="1">
        <v>43087</v>
      </c>
      <c r="C7816">
        <v>6</v>
      </c>
      <c r="D7816">
        <v>4</v>
      </c>
      <c r="E7816">
        <v>0</v>
      </c>
      <c r="F7816">
        <v>0</v>
      </c>
      <c r="H7816" t="str">
        <f>_xlfn.XLOOKUP(A7816,Table1[CLIENTID],Table1[OVERALLSTATUS])</f>
        <v>Live</v>
      </c>
      <c r="I7816" t="str">
        <f>_xlfn.XLOOKUP(A7816,Table1[CLIENTID],Table1[CLIENTSPECIALTY])</f>
        <v>Family Medicine</v>
      </c>
      <c r="J7816" t="str">
        <f>_xlfn.XLOOKUP(A7816,Table1[CLIENTID],Table1[CLIENTSIZE])</f>
        <v>Small</v>
      </c>
    </row>
    <row r="7817" spans="1:10" x14ac:dyDescent="0.25">
      <c r="A7817">
        <v>2404</v>
      </c>
      <c r="B7817" s="1">
        <v>43052</v>
      </c>
      <c r="C7817">
        <v>6</v>
      </c>
      <c r="D7817">
        <v>0</v>
      </c>
      <c r="E7817">
        <v>0</v>
      </c>
      <c r="F7817">
        <v>0</v>
      </c>
      <c r="H7817" t="str">
        <f>_xlfn.XLOOKUP(A7817,Table1[CLIENTID],Table1[OVERALLSTATUS])</f>
        <v>Live</v>
      </c>
      <c r="I7817" t="str">
        <f>_xlfn.XLOOKUP(A7817,Table1[CLIENTID],Table1[CLIENTSPECIALTY])</f>
        <v>Family Medicine</v>
      </c>
      <c r="J7817" t="str">
        <f>_xlfn.XLOOKUP(A7817,Table1[CLIENTID],Table1[CLIENTSIZE])</f>
        <v>Small</v>
      </c>
    </row>
    <row r="7818" spans="1:10" x14ac:dyDescent="0.25">
      <c r="A7818">
        <v>2420</v>
      </c>
      <c r="B7818" s="1">
        <v>43066</v>
      </c>
      <c r="C7818">
        <v>6</v>
      </c>
      <c r="D7818">
        <v>0</v>
      </c>
      <c r="E7818">
        <v>0</v>
      </c>
      <c r="F7818">
        <v>0</v>
      </c>
      <c r="H7818" t="str">
        <f>_xlfn.XLOOKUP(A7818,Table1[CLIENTID],Table1[OVERALLSTATUS])</f>
        <v>Live</v>
      </c>
      <c r="I7818" t="str">
        <f>_xlfn.XLOOKUP(A7818,Table1[CLIENTID],Table1[CLIENTSPECIALTY])</f>
        <v>Family Medicine</v>
      </c>
      <c r="J7818" t="str">
        <f>_xlfn.XLOOKUP(A7818,Table1[CLIENTID],Table1[CLIENTSIZE])</f>
        <v>Small</v>
      </c>
    </row>
    <row r="7819" spans="1:10" x14ac:dyDescent="0.25">
      <c r="A7819">
        <v>2428</v>
      </c>
      <c r="B7819" s="1">
        <v>43094</v>
      </c>
      <c r="C7819">
        <v>6</v>
      </c>
      <c r="D7819">
        <v>0</v>
      </c>
      <c r="E7819">
        <v>0</v>
      </c>
      <c r="F7819">
        <v>0</v>
      </c>
      <c r="H7819" t="str">
        <f>_xlfn.XLOOKUP(A7819,Table1[CLIENTID],Table1[OVERALLSTATUS])</f>
        <v>Live</v>
      </c>
      <c r="I7819" t="str">
        <f>_xlfn.XLOOKUP(A7819,Table1[CLIENTID],Table1[CLIENTSPECIALTY])</f>
        <v>Family Medicine</v>
      </c>
      <c r="J7819" t="str">
        <f>_xlfn.XLOOKUP(A7819,Table1[CLIENTID],Table1[CLIENTSIZE])</f>
        <v>Small</v>
      </c>
    </row>
    <row r="7820" spans="1:10" x14ac:dyDescent="0.25">
      <c r="A7820">
        <v>2441</v>
      </c>
      <c r="B7820" s="1">
        <v>43108</v>
      </c>
      <c r="C7820">
        <v>6</v>
      </c>
      <c r="D7820">
        <v>0</v>
      </c>
      <c r="E7820">
        <v>0</v>
      </c>
      <c r="F7820">
        <v>0</v>
      </c>
      <c r="H7820" t="str">
        <f>_xlfn.XLOOKUP(A7820,Table1[CLIENTID],Table1[OVERALLSTATUS])</f>
        <v>Live</v>
      </c>
      <c r="I7820" t="str">
        <f>_xlfn.XLOOKUP(A7820,Table1[CLIENTID],Table1[CLIENTSPECIALTY])</f>
        <v>Surgery</v>
      </c>
      <c r="J7820" t="str">
        <f>_xlfn.XLOOKUP(A7820,Table1[CLIENTID],Table1[CLIENTSIZE])</f>
        <v>Small</v>
      </c>
    </row>
    <row r="7821" spans="1:10" x14ac:dyDescent="0.25">
      <c r="A7821">
        <v>2448</v>
      </c>
      <c r="B7821" s="1">
        <v>43087</v>
      </c>
      <c r="C7821">
        <v>6</v>
      </c>
      <c r="D7821">
        <v>0</v>
      </c>
      <c r="E7821">
        <v>0</v>
      </c>
      <c r="F7821">
        <v>0</v>
      </c>
      <c r="H7821" t="str">
        <f>_xlfn.XLOOKUP(A7821,Table1[CLIENTID],Table1[OVERALLSTATUS])</f>
        <v>Live</v>
      </c>
      <c r="I7821" t="str">
        <f>_xlfn.XLOOKUP(A7821,Table1[CLIENTID],Table1[CLIENTSPECIALTY])</f>
        <v>Family Medicine</v>
      </c>
      <c r="J7821" t="str">
        <f>_xlfn.XLOOKUP(A7821,Table1[CLIENTID],Table1[CLIENTSIZE])</f>
        <v>Small</v>
      </c>
    </row>
    <row r="7822" spans="1:10" x14ac:dyDescent="0.25">
      <c r="A7822">
        <v>2456</v>
      </c>
      <c r="B7822" s="1">
        <v>43087</v>
      </c>
      <c r="C7822">
        <v>6</v>
      </c>
      <c r="D7822">
        <v>0</v>
      </c>
      <c r="E7822">
        <v>0</v>
      </c>
      <c r="F7822">
        <v>0</v>
      </c>
      <c r="H7822" t="str">
        <f>_xlfn.XLOOKUP(A7822,Table1[CLIENTID],Table1[OVERALLSTATUS])</f>
        <v>Live</v>
      </c>
      <c r="I7822" t="str">
        <f>_xlfn.XLOOKUP(A7822,Table1[CLIENTID],Table1[CLIENTSPECIALTY])</f>
        <v>Surgery</v>
      </c>
      <c r="J7822" t="str">
        <f>_xlfn.XLOOKUP(A7822,Table1[CLIENTID],Table1[CLIENTSIZE])</f>
        <v>Small</v>
      </c>
    </row>
    <row r="7823" spans="1:10" x14ac:dyDescent="0.25">
      <c r="A7823">
        <v>2457</v>
      </c>
      <c r="B7823" s="1">
        <v>43087</v>
      </c>
      <c r="C7823">
        <v>6</v>
      </c>
      <c r="D7823">
        <v>0</v>
      </c>
      <c r="E7823">
        <v>0</v>
      </c>
      <c r="F7823">
        <v>0</v>
      </c>
      <c r="H7823" t="str">
        <f>_xlfn.XLOOKUP(A7823,Table1[CLIENTID],Table1[OVERALLSTATUS])</f>
        <v>Live</v>
      </c>
      <c r="I7823" t="str">
        <f>_xlfn.XLOOKUP(A7823,Table1[CLIENTID],Table1[CLIENTSPECIALTY])</f>
        <v>Surgery</v>
      </c>
      <c r="J7823" t="str">
        <f>_xlfn.XLOOKUP(A7823,Table1[CLIENTID],Table1[CLIENTSIZE])</f>
        <v>Small</v>
      </c>
    </row>
    <row r="7824" spans="1:10" x14ac:dyDescent="0.25">
      <c r="A7824">
        <v>2457</v>
      </c>
      <c r="B7824" s="1">
        <v>43094</v>
      </c>
      <c r="C7824">
        <v>6</v>
      </c>
      <c r="D7824">
        <v>0</v>
      </c>
      <c r="E7824">
        <v>0</v>
      </c>
      <c r="F7824">
        <v>0</v>
      </c>
      <c r="H7824" t="str">
        <f>_xlfn.XLOOKUP(A7824,Table1[CLIENTID],Table1[OVERALLSTATUS])</f>
        <v>Live</v>
      </c>
      <c r="I7824" t="str">
        <f>_xlfn.XLOOKUP(A7824,Table1[CLIENTID],Table1[CLIENTSPECIALTY])</f>
        <v>Surgery</v>
      </c>
      <c r="J7824" t="str">
        <f>_xlfn.XLOOKUP(A7824,Table1[CLIENTID],Table1[CLIENTSIZE])</f>
        <v>Small</v>
      </c>
    </row>
    <row r="7825" spans="1:10" x14ac:dyDescent="0.25">
      <c r="A7825">
        <v>2465</v>
      </c>
      <c r="B7825" s="1">
        <v>43080</v>
      </c>
      <c r="C7825">
        <v>6</v>
      </c>
      <c r="D7825">
        <v>0</v>
      </c>
      <c r="E7825">
        <v>0</v>
      </c>
      <c r="F7825">
        <v>0</v>
      </c>
      <c r="H7825" t="str">
        <f>_xlfn.XLOOKUP(A7825,Table1[CLIENTID],Table1[OVERALLSTATUS])</f>
        <v>Live</v>
      </c>
      <c r="I7825" t="str">
        <f>_xlfn.XLOOKUP(A7825,Table1[CLIENTID],Table1[CLIENTSPECIALTY])</f>
        <v>Family Medicine</v>
      </c>
      <c r="J7825" t="str">
        <f>_xlfn.XLOOKUP(A7825,Table1[CLIENTID],Table1[CLIENTSIZE])</f>
        <v>Small</v>
      </c>
    </row>
    <row r="7826" spans="1:10" x14ac:dyDescent="0.25">
      <c r="A7826">
        <v>2475</v>
      </c>
      <c r="B7826" s="1">
        <v>43101</v>
      </c>
      <c r="C7826">
        <v>6</v>
      </c>
      <c r="D7826">
        <v>0</v>
      </c>
      <c r="E7826">
        <v>0</v>
      </c>
      <c r="F7826">
        <v>0</v>
      </c>
      <c r="H7826" t="str">
        <f>_xlfn.XLOOKUP(A7826,Table1[CLIENTID],Table1[OVERALLSTATUS])</f>
        <v>Live</v>
      </c>
      <c r="I7826" t="str">
        <f>_xlfn.XLOOKUP(A7826,Table1[CLIENTID],Table1[CLIENTSPECIALTY])</f>
        <v>Family Medicine</v>
      </c>
      <c r="J7826" t="str">
        <f>_xlfn.XLOOKUP(A7826,Table1[CLIENTID],Table1[CLIENTSIZE])</f>
        <v>Small</v>
      </c>
    </row>
    <row r="7827" spans="1:10" x14ac:dyDescent="0.25">
      <c r="A7827">
        <v>2503</v>
      </c>
      <c r="B7827" s="1">
        <v>43080</v>
      </c>
      <c r="C7827">
        <v>6</v>
      </c>
      <c r="D7827">
        <v>0</v>
      </c>
      <c r="E7827">
        <v>0</v>
      </c>
      <c r="F7827">
        <v>0</v>
      </c>
      <c r="H7827" t="str">
        <f>_xlfn.XLOOKUP(A7827,Table1[CLIENTID],Table1[OVERALLSTATUS])</f>
        <v>Live</v>
      </c>
      <c r="I7827" t="str">
        <f>_xlfn.XLOOKUP(A7827,Table1[CLIENTID],Table1[CLIENTSPECIALTY])</f>
        <v>Surgery</v>
      </c>
      <c r="J7827" t="str">
        <f>_xlfn.XLOOKUP(A7827,Table1[CLIENTID],Table1[CLIENTSIZE])</f>
        <v>Small</v>
      </c>
    </row>
    <row r="7828" spans="1:10" x14ac:dyDescent="0.25">
      <c r="A7828">
        <v>2503</v>
      </c>
      <c r="B7828" s="1">
        <v>43094</v>
      </c>
      <c r="C7828">
        <v>6</v>
      </c>
      <c r="D7828">
        <v>0</v>
      </c>
      <c r="E7828">
        <v>0</v>
      </c>
      <c r="F7828">
        <v>0</v>
      </c>
      <c r="H7828" t="str">
        <f>_xlfn.XLOOKUP(A7828,Table1[CLIENTID],Table1[OVERALLSTATUS])</f>
        <v>Live</v>
      </c>
      <c r="I7828" t="str">
        <f>_xlfn.XLOOKUP(A7828,Table1[CLIENTID],Table1[CLIENTSPECIALTY])</f>
        <v>Surgery</v>
      </c>
      <c r="J7828" t="str">
        <f>_xlfn.XLOOKUP(A7828,Table1[CLIENTID],Table1[CLIENTSIZE])</f>
        <v>Small</v>
      </c>
    </row>
    <row r="7829" spans="1:10" x14ac:dyDescent="0.25">
      <c r="A7829">
        <v>2517</v>
      </c>
      <c r="B7829" s="1">
        <v>43094</v>
      </c>
      <c r="C7829">
        <v>6</v>
      </c>
      <c r="D7829">
        <v>5</v>
      </c>
      <c r="E7829">
        <v>0</v>
      </c>
      <c r="F7829">
        <v>0</v>
      </c>
      <c r="H7829" t="str">
        <f>_xlfn.XLOOKUP(A7829,Table1[CLIENTID],Table1[OVERALLSTATUS])</f>
        <v>Live</v>
      </c>
      <c r="I7829" t="str">
        <f>_xlfn.XLOOKUP(A7829,Table1[CLIENTID],Table1[CLIENTSPECIALTY])</f>
        <v>Surgery</v>
      </c>
      <c r="J7829" t="str">
        <f>_xlfn.XLOOKUP(A7829,Table1[CLIENTID],Table1[CLIENTSIZE])</f>
        <v>Small</v>
      </c>
    </row>
    <row r="7830" spans="1:10" x14ac:dyDescent="0.25">
      <c r="A7830">
        <v>2554</v>
      </c>
      <c r="B7830" s="1">
        <v>43101</v>
      </c>
      <c r="C7830">
        <v>6</v>
      </c>
      <c r="D7830">
        <v>0</v>
      </c>
      <c r="E7830">
        <v>0</v>
      </c>
      <c r="F7830">
        <v>0</v>
      </c>
      <c r="H7830" t="str">
        <f>_xlfn.XLOOKUP(A7830,Table1[CLIENTID],Table1[OVERALLSTATUS])</f>
        <v>Live</v>
      </c>
      <c r="I7830" t="str">
        <f>_xlfn.XLOOKUP(A7830,Table1[CLIENTID],Table1[CLIENTSPECIALTY])</f>
        <v>Surgery</v>
      </c>
      <c r="J7830" t="str">
        <f>_xlfn.XLOOKUP(A7830,Table1[CLIENTID],Table1[CLIENTSIZE])</f>
        <v>Small</v>
      </c>
    </row>
    <row r="7831" spans="1:10" x14ac:dyDescent="0.25">
      <c r="A7831">
        <v>2567</v>
      </c>
      <c r="B7831" s="1">
        <v>43059</v>
      </c>
      <c r="C7831">
        <v>6</v>
      </c>
      <c r="D7831">
        <v>0</v>
      </c>
      <c r="E7831">
        <v>1</v>
      </c>
      <c r="F7831">
        <v>0</v>
      </c>
      <c r="H7831" t="str">
        <f>_xlfn.XLOOKUP(A7831,Table1[CLIENTID],Table1[OVERALLSTATUS])</f>
        <v>Live</v>
      </c>
      <c r="I7831" t="str">
        <f>_xlfn.XLOOKUP(A7831,Table1[CLIENTID],Table1[CLIENTSPECIALTY])</f>
        <v>Family Medicine</v>
      </c>
      <c r="J7831" t="str">
        <f>_xlfn.XLOOKUP(A7831,Table1[CLIENTID],Table1[CLIENTSIZE])</f>
        <v>Small</v>
      </c>
    </row>
    <row r="7832" spans="1:10" x14ac:dyDescent="0.25">
      <c r="A7832">
        <v>2591</v>
      </c>
      <c r="B7832" s="1">
        <v>43094</v>
      </c>
      <c r="C7832">
        <v>6</v>
      </c>
      <c r="D7832">
        <v>6</v>
      </c>
      <c r="E7832">
        <v>0</v>
      </c>
      <c r="F7832">
        <v>0</v>
      </c>
      <c r="H7832" t="str">
        <f>_xlfn.XLOOKUP(A7832,Table1[CLIENTID],Table1[OVERALLSTATUS])</f>
        <v>Live</v>
      </c>
      <c r="I7832" t="str">
        <f>_xlfn.XLOOKUP(A7832,Table1[CLIENTID],Table1[CLIENTSPECIALTY])</f>
        <v>Surgery</v>
      </c>
      <c r="J7832" t="str">
        <f>_xlfn.XLOOKUP(A7832,Table1[CLIENTID],Table1[CLIENTSIZE])</f>
        <v>Small</v>
      </c>
    </row>
    <row r="7833" spans="1:10" x14ac:dyDescent="0.25">
      <c r="A7833">
        <v>2657</v>
      </c>
      <c r="B7833" s="1">
        <v>43101</v>
      </c>
      <c r="C7833">
        <v>6</v>
      </c>
      <c r="D7833">
        <v>1</v>
      </c>
      <c r="E7833">
        <v>2</v>
      </c>
      <c r="F7833">
        <v>0</v>
      </c>
      <c r="H7833" t="str">
        <f>_xlfn.XLOOKUP(A7833,Table1[CLIENTID],Table1[OVERALLSTATUS])</f>
        <v>Live</v>
      </c>
      <c r="I7833" t="str">
        <f>_xlfn.XLOOKUP(A7833,Table1[CLIENTID],Table1[CLIENTSPECIALTY])</f>
        <v>Surgery</v>
      </c>
      <c r="J7833" t="str">
        <f>_xlfn.XLOOKUP(A7833,Table1[CLIENTID],Table1[CLIENTSIZE])</f>
        <v>Small</v>
      </c>
    </row>
    <row r="7834" spans="1:10" x14ac:dyDescent="0.25">
      <c r="A7834">
        <v>2666</v>
      </c>
      <c r="B7834" s="1">
        <v>43073</v>
      </c>
      <c r="C7834">
        <v>6</v>
      </c>
      <c r="D7834">
        <v>0</v>
      </c>
      <c r="E7834">
        <v>0</v>
      </c>
      <c r="F7834">
        <v>0</v>
      </c>
      <c r="H7834" t="str">
        <f>_xlfn.XLOOKUP(A7834,Table1[CLIENTID],Table1[OVERALLSTATUS])</f>
        <v>Live</v>
      </c>
      <c r="I7834" t="str">
        <f>_xlfn.XLOOKUP(A7834,Table1[CLIENTID],Table1[CLIENTSPECIALTY])</f>
        <v>Surgery</v>
      </c>
      <c r="J7834" t="str">
        <f>_xlfn.XLOOKUP(A7834,Table1[CLIENTID],Table1[CLIENTSIZE])</f>
        <v>Small</v>
      </c>
    </row>
    <row r="7835" spans="1:10" x14ac:dyDescent="0.25">
      <c r="A7835">
        <v>2666</v>
      </c>
      <c r="B7835" s="1">
        <v>43094</v>
      </c>
      <c r="C7835">
        <v>6</v>
      </c>
      <c r="D7835">
        <v>0</v>
      </c>
      <c r="E7835">
        <v>0</v>
      </c>
      <c r="F7835">
        <v>0</v>
      </c>
      <c r="H7835" t="str">
        <f>_xlfn.XLOOKUP(A7835,Table1[CLIENTID],Table1[OVERALLSTATUS])</f>
        <v>Live</v>
      </c>
      <c r="I7835" t="str">
        <f>_xlfn.XLOOKUP(A7835,Table1[CLIENTID],Table1[CLIENTSPECIALTY])</f>
        <v>Surgery</v>
      </c>
      <c r="J7835" t="str">
        <f>_xlfn.XLOOKUP(A7835,Table1[CLIENTID],Table1[CLIENTSIZE])</f>
        <v>Small</v>
      </c>
    </row>
    <row r="7836" spans="1:10" x14ac:dyDescent="0.25">
      <c r="A7836">
        <v>2699</v>
      </c>
      <c r="B7836" s="1">
        <v>43108</v>
      </c>
      <c r="C7836">
        <v>6</v>
      </c>
      <c r="D7836">
        <v>0</v>
      </c>
      <c r="E7836">
        <v>0</v>
      </c>
      <c r="F7836">
        <v>0</v>
      </c>
      <c r="H7836" t="str">
        <f>_xlfn.XLOOKUP(A7836,Table1[CLIENTID],Table1[OVERALLSTATUS])</f>
        <v>Live</v>
      </c>
      <c r="I7836" t="str">
        <f>_xlfn.XLOOKUP(A7836,Table1[CLIENTID],Table1[CLIENTSPECIALTY])</f>
        <v>Surgery</v>
      </c>
      <c r="J7836" t="str">
        <f>_xlfn.XLOOKUP(A7836,Table1[CLIENTID],Table1[CLIENTSIZE])</f>
        <v>Small</v>
      </c>
    </row>
    <row r="7837" spans="1:10" x14ac:dyDescent="0.25">
      <c r="A7837">
        <v>2702</v>
      </c>
      <c r="B7837" s="1">
        <v>43094</v>
      </c>
      <c r="C7837">
        <v>6</v>
      </c>
      <c r="D7837">
        <v>1</v>
      </c>
      <c r="E7837">
        <v>3</v>
      </c>
      <c r="F7837">
        <v>1</v>
      </c>
      <c r="H7837" t="str">
        <f>_xlfn.XLOOKUP(A7837,Table1[CLIENTID],Table1[OVERALLSTATUS])</f>
        <v>Live</v>
      </c>
      <c r="I7837" t="str">
        <f>_xlfn.XLOOKUP(A7837,Table1[CLIENTID],Table1[CLIENTSPECIALTY])</f>
        <v>Surgery</v>
      </c>
      <c r="J7837" t="str">
        <f>_xlfn.XLOOKUP(A7837,Table1[CLIENTID],Table1[CLIENTSIZE])</f>
        <v>Small</v>
      </c>
    </row>
    <row r="7838" spans="1:10" x14ac:dyDescent="0.25">
      <c r="A7838">
        <v>2702</v>
      </c>
      <c r="B7838" s="1">
        <v>43101</v>
      </c>
      <c r="C7838">
        <v>6</v>
      </c>
      <c r="D7838">
        <v>1</v>
      </c>
      <c r="E7838">
        <v>0</v>
      </c>
      <c r="F7838">
        <v>0</v>
      </c>
      <c r="H7838" t="str">
        <f>_xlfn.XLOOKUP(A7838,Table1[CLIENTID],Table1[OVERALLSTATUS])</f>
        <v>Live</v>
      </c>
      <c r="I7838" t="str">
        <f>_xlfn.XLOOKUP(A7838,Table1[CLIENTID],Table1[CLIENTSPECIALTY])</f>
        <v>Surgery</v>
      </c>
      <c r="J7838" t="str">
        <f>_xlfn.XLOOKUP(A7838,Table1[CLIENTID],Table1[CLIENTSIZE])</f>
        <v>Small</v>
      </c>
    </row>
    <row r="7839" spans="1:10" x14ac:dyDescent="0.25">
      <c r="A7839">
        <v>2732</v>
      </c>
      <c r="B7839" s="1">
        <v>43094</v>
      </c>
      <c r="C7839">
        <v>6</v>
      </c>
      <c r="D7839">
        <v>1</v>
      </c>
      <c r="E7839">
        <v>1</v>
      </c>
      <c r="F7839">
        <v>0</v>
      </c>
      <c r="H7839" t="str">
        <f>_xlfn.XLOOKUP(A7839,Table1[CLIENTID],Table1[OVERALLSTATUS])</f>
        <v>Live</v>
      </c>
      <c r="I7839" t="str">
        <f>_xlfn.XLOOKUP(A7839,Table1[CLIENTID],Table1[CLIENTSPECIALTY])</f>
        <v>Surgery</v>
      </c>
      <c r="J7839" t="str">
        <f>_xlfn.XLOOKUP(A7839,Table1[CLIENTID],Table1[CLIENTSIZE])</f>
        <v>Small</v>
      </c>
    </row>
    <row r="7840" spans="1:10" x14ac:dyDescent="0.25">
      <c r="A7840">
        <v>2763</v>
      </c>
      <c r="B7840" s="1">
        <v>43108</v>
      </c>
      <c r="C7840">
        <v>6</v>
      </c>
      <c r="D7840">
        <v>0</v>
      </c>
      <c r="E7840">
        <v>0</v>
      </c>
      <c r="F7840">
        <v>0</v>
      </c>
      <c r="H7840" t="str">
        <f>_xlfn.XLOOKUP(A7840,Table1[CLIENTID],Table1[OVERALLSTATUS])</f>
        <v>Live</v>
      </c>
      <c r="I7840" t="str">
        <f>_xlfn.XLOOKUP(A7840,Table1[CLIENTID],Table1[CLIENTSPECIALTY])</f>
        <v>Surgery</v>
      </c>
      <c r="J7840" t="str">
        <f>_xlfn.XLOOKUP(A7840,Table1[CLIENTID],Table1[CLIENTSIZE])</f>
        <v>Small</v>
      </c>
    </row>
    <row r="7841" spans="1:10" x14ac:dyDescent="0.25">
      <c r="A7841">
        <v>2764</v>
      </c>
      <c r="B7841" s="1">
        <v>43073</v>
      </c>
      <c r="C7841">
        <v>6</v>
      </c>
      <c r="D7841">
        <v>0</v>
      </c>
      <c r="E7841">
        <v>0</v>
      </c>
      <c r="F7841">
        <v>0</v>
      </c>
      <c r="H7841" t="str">
        <f>_xlfn.XLOOKUP(A7841,Table1[CLIENTID],Table1[OVERALLSTATUS])</f>
        <v>Live</v>
      </c>
      <c r="I7841" t="str">
        <f>_xlfn.XLOOKUP(A7841,Table1[CLIENTID],Table1[CLIENTSPECIALTY])</f>
        <v>Surgery</v>
      </c>
      <c r="J7841" t="str">
        <f>_xlfn.XLOOKUP(A7841,Table1[CLIENTID],Table1[CLIENTSIZE])</f>
        <v>Small</v>
      </c>
    </row>
    <row r="7842" spans="1:10" x14ac:dyDescent="0.25">
      <c r="A7842">
        <v>2771</v>
      </c>
      <c r="B7842" s="1">
        <v>43087</v>
      </c>
      <c r="C7842">
        <v>6</v>
      </c>
      <c r="D7842">
        <v>0</v>
      </c>
      <c r="E7842">
        <v>0</v>
      </c>
      <c r="F7842">
        <v>0</v>
      </c>
      <c r="H7842" t="str">
        <f>_xlfn.XLOOKUP(A7842,Table1[CLIENTID],Table1[OVERALLSTATUS])</f>
        <v>Live</v>
      </c>
      <c r="I7842" t="str">
        <f>_xlfn.XLOOKUP(A7842,Table1[CLIENTID],Table1[CLIENTSPECIALTY])</f>
        <v>Surgery</v>
      </c>
      <c r="J7842" t="str">
        <f>_xlfn.XLOOKUP(A7842,Table1[CLIENTID],Table1[CLIENTSIZE])</f>
        <v>Small</v>
      </c>
    </row>
    <row r="7843" spans="1:10" x14ac:dyDescent="0.25">
      <c r="A7843">
        <v>2773</v>
      </c>
      <c r="B7843" s="1">
        <v>43052</v>
      </c>
      <c r="C7843">
        <v>6</v>
      </c>
      <c r="D7843">
        <v>0</v>
      </c>
      <c r="E7843">
        <v>0</v>
      </c>
      <c r="F7843">
        <v>0</v>
      </c>
      <c r="H7843" t="str">
        <f>_xlfn.XLOOKUP(A7843,Table1[CLIENTID],Table1[OVERALLSTATUS])</f>
        <v>Live</v>
      </c>
      <c r="I7843" t="str">
        <f>_xlfn.XLOOKUP(A7843,Table1[CLIENTID],Table1[CLIENTSPECIALTY])</f>
        <v>Surgery</v>
      </c>
      <c r="J7843" t="str">
        <f>_xlfn.XLOOKUP(A7843,Table1[CLIENTID],Table1[CLIENTSIZE])</f>
        <v>Small</v>
      </c>
    </row>
    <row r="7844" spans="1:10" x14ac:dyDescent="0.25">
      <c r="A7844">
        <v>2773</v>
      </c>
      <c r="B7844" s="1">
        <v>43059</v>
      </c>
      <c r="C7844">
        <v>6</v>
      </c>
      <c r="D7844">
        <v>3</v>
      </c>
      <c r="E7844">
        <v>0</v>
      </c>
      <c r="F7844">
        <v>0</v>
      </c>
      <c r="H7844" t="str">
        <f>_xlfn.XLOOKUP(A7844,Table1[CLIENTID],Table1[OVERALLSTATUS])</f>
        <v>Live</v>
      </c>
      <c r="I7844" t="str">
        <f>_xlfn.XLOOKUP(A7844,Table1[CLIENTID],Table1[CLIENTSPECIALTY])</f>
        <v>Surgery</v>
      </c>
      <c r="J7844" t="str">
        <f>_xlfn.XLOOKUP(A7844,Table1[CLIENTID],Table1[CLIENTSIZE])</f>
        <v>Small</v>
      </c>
    </row>
    <row r="7845" spans="1:10" x14ac:dyDescent="0.25">
      <c r="A7845">
        <v>2783</v>
      </c>
      <c r="B7845" s="1">
        <v>43059</v>
      </c>
      <c r="C7845">
        <v>6</v>
      </c>
      <c r="D7845">
        <v>0</v>
      </c>
      <c r="E7845">
        <v>0</v>
      </c>
      <c r="F7845">
        <v>0</v>
      </c>
      <c r="H7845" t="str">
        <f>_xlfn.XLOOKUP(A7845,Table1[CLIENTID],Table1[OVERALLSTATUS])</f>
        <v>Live</v>
      </c>
      <c r="I7845" t="str">
        <f>_xlfn.XLOOKUP(A7845,Table1[CLIENTID],Table1[CLIENTSPECIALTY])</f>
        <v>Family Medicine</v>
      </c>
      <c r="J7845" t="str">
        <f>_xlfn.XLOOKUP(A7845,Table1[CLIENTID],Table1[CLIENTSIZE])</f>
        <v>Small</v>
      </c>
    </row>
    <row r="7846" spans="1:10" x14ac:dyDescent="0.25">
      <c r="A7846">
        <v>2812</v>
      </c>
      <c r="B7846" s="1">
        <v>43066</v>
      </c>
      <c r="C7846">
        <v>6</v>
      </c>
      <c r="D7846">
        <v>0</v>
      </c>
      <c r="E7846">
        <v>1</v>
      </c>
      <c r="F7846">
        <v>1</v>
      </c>
      <c r="H7846" t="str">
        <f>_xlfn.XLOOKUP(A7846,Table1[CLIENTID],Table1[OVERALLSTATUS])</f>
        <v>Live</v>
      </c>
      <c r="I7846" t="str">
        <f>_xlfn.XLOOKUP(A7846,Table1[CLIENTID],Table1[CLIENTSPECIALTY])</f>
        <v>Surgery</v>
      </c>
      <c r="J7846" t="str">
        <f>_xlfn.XLOOKUP(A7846,Table1[CLIENTID],Table1[CLIENTSIZE])</f>
        <v>Small</v>
      </c>
    </row>
    <row r="7847" spans="1:10" x14ac:dyDescent="0.25">
      <c r="A7847">
        <v>2812</v>
      </c>
      <c r="B7847" s="1">
        <v>43101</v>
      </c>
      <c r="C7847">
        <v>6</v>
      </c>
      <c r="D7847">
        <v>0</v>
      </c>
      <c r="E7847">
        <v>11</v>
      </c>
      <c r="F7847">
        <v>0</v>
      </c>
      <c r="H7847" t="str">
        <f>_xlfn.XLOOKUP(A7847,Table1[CLIENTID],Table1[OVERALLSTATUS])</f>
        <v>Live</v>
      </c>
      <c r="I7847" t="str">
        <f>_xlfn.XLOOKUP(A7847,Table1[CLIENTID],Table1[CLIENTSPECIALTY])</f>
        <v>Surgery</v>
      </c>
      <c r="J7847" t="str">
        <f>_xlfn.XLOOKUP(A7847,Table1[CLIENTID],Table1[CLIENTSIZE])</f>
        <v>Small</v>
      </c>
    </row>
    <row r="7848" spans="1:10" x14ac:dyDescent="0.25">
      <c r="A7848">
        <v>2827</v>
      </c>
      <c r="B7848" s="1">
        <v>43059</v>
      </c>
      <c r="C7848">
        <v>6</v>
      </c>
      <c r="D7848">
        <v>0</v>
      </c>
      <c r="E7848">
        <v>2</v>
      </c>
      <c r="F7848">
        <v>1</v>
      </c>
      <c r="H7848" t="str">
        <f>_xlfn.XLOOKUP(A7848,Table1[CLIENTID],Table1[OVERALLSTATUS])</f>
        <v>Live</v>
      </c>
      <c r="I7848" t="str">
        <f>_xlfn.XLOOKUP(A7848,Table1[CLIENTID],Table1[CLIENTSPECIALTY])</f>
        <v>Family Medicine</v>
      </c>
      <c r="J7848" t="str">
        <f>_xlfn.XLOOKUP(A7848,Table1[CLIENTID],Table1[CLIENTSIZE])</f>
        <v>Small</v>
      </c>
    </row>
    <row r="7849" spans="1:10" x14ac:dyDescent="0.25">
      <c r="A7849">
        <v>2827</v>
      </c>
      <c r="B7849" s="1">
        <v>43073</v>
      </c>
      <c r="C7849">
        <v>6</v>
      </c>
      <c r="D7849">
        <v>0</v>
      </c>
      <c r="E7849">
        <v>0</v>
      </c>
      <c r="F7849">
        <v>0</v>
      </c>
      <c r="H7849" t="str">
        <f>_xlfn.XLOOKUP(A7849,Table1[CLIENTID],Table1[OVERALLSTATUS])</f>
        <v>Live</v>
      </c>
      <c r="I7849" t="str">
        <f>_xlfn.XLOOKUP(A7849,Table1[CLIENTID],Table1[CLIENTSPECIALTY])</f>
        <v>Family Medicine</v>
      </c>
      <c r="J7849" t="str">
        <f>_xlfn.XLOOKUP(A7849,Table1[CLIENTID],Table1[CLIENTSIZE])</f>
        <v>Small</v>
      </c>
    </row>
    <row r="7850" spans="1:10" x14ac:dyDescent="0.25">
      <c r="A7850">
        <v>2843</v>
      </c>
      <c r="B7850" s="1">
        <v>43094</v>
      </c>
      <c r="C7850">
        <v>6</v>
      </c>
      <c r="D7850">
        <v>1</v>
      </c>
      <c r="E7850">
        <v>0</v>
      </c>
      <c r="F7850">
        <v>0</v>
      </c>
      <c r="H7850" t="str">
        <f>_xlfn.XLOOKUP(A7850,Table1[CLIENTID],Table1[OVERALLSTATUS])</f>
        <v>Live</v>
      </c>
      <c r="I7850" t="str">
        <f>_xlfn.XLOOKUP(A7850,Table1[CLIENTID],Table1[CLIENTSPECIALTY])</f>
        <v>Surgery</v>
      </c>
      <c r="J7850" t="str">
        <f>_xlfn.XLOOKUP(A7850,Table1[CLIENTID],Table1[CLIENTSIZE])</f>
        <v>Small</v>
      </c>
    </row>
    <row r="7851" spans="1:10" x14ac:dyDescent="0.25">
      <c r="A7851">
        <v>2915</v>
      </c>
      <c r="B7851" s="1">
        <v>43066</v>
      </c>
      <c r="C7851">
        <v>6</v>
      </c>
      <c r="D7851">
        <v>0</v>
      </c>
      <c r="E7851">
        <v>1</v>
      </c>
      <c r="F7851">
        <v>0</v>
      </c>
      <c r="H7851" t="str">
        <f>_xlfn.XLOOKUP(A7851,Table1[CLIENTID],Table1[OVERALLSTATUS])</f>
        <v>Live</v>
      </c>
      <c r="I7851" t="str">
        <f>_xlfn.XLOOKUP(A7851,Table1[CLIENTID],Table1[CLIENTSPECIALTY])</f>
        <v>Surgery</v>
      </c>
      <c r="J7851" t="str">
        <f>_xlfn.XLOOKUP(A7851,Table1[CLIENTID],Table1[CLIENTSIZE])</f>
        <v>Small</v>
      </c>
    </row>
    <row r="7852" spans="1:10" x14ac:dyDescent="0.25">
      <c r="A7852">
        <v>2939</v>
      </c>
      <c r="B7852" s="1">
        <v>43059</v>
      </c>
      <c r="C7852">
        <v>6</v>
      </c>
      <c r="D7852">
        <v>0</v>
      </c>
      <c r="E7852">
        <v>0</v>
      </c>
      <c r="F7852">
        <v>0</v>
      </c>
      <c r="H7852" t="str">
        <f>_xlfn.XLOOKUP(A7852,Table1[CLIENTID],Table1[OVERALLSTATUS])</f>
        <v>Live</v>
      </c>
      <c r="I7852" t="str">
        <f>_xlfn.XLOOKUP(A7852,Table1[CLIENTID],Table1[CLIENTSPECIALTY])</f>
        <v>Surgery</v>
      </c>
      <c r="J7852" t="str">
        <f>_xlfn.XLOOKUP(A7852,Table1[CLIENTID],Table1[CLIENTSIZE])</f>
        <v>Small</v>
      </c>
    </row>
    <row r="7853" spans="1:10" x14ac:dyDescent="0.25">
      <c r="A7853">
        <v>2962</v>
      </c>
      <c r="B7853" s="1">
        <v>43101</v>
      </c>
      <c r="C7853">
        <v>6</v>
      </c>
      <c r="D7853">
        <v>0</v>
      </c>
      <c r="E7853">
        <v>0</v>
      </c>
      <c r="F7853">
        <v>0</v>
      </c>
      <c r="H7853" t="str">
        <f>_xlfn.XLOOKUP(A7853,Table1[CLIENTID],Table1[OVERALLSTATUS])</f>
        <v>Live</v>
      </c>
      <c r="I7853" t="str">
        <f>_xlfn.XLOOKUP(A7853,Table1[CLIENTID],Table1[CLIENTSPECIALTY])</f>
        <v>Surgery</v>
      </c>
      <c r="J7853" t="str">
        <f>_xlfn.XLOOKUP(A7853,Table1[CLIENTID],Table1[CLIENTSIZE])</f>
        <v>Small</v>
      </c>
    </row>
    <row r="7854" spans="1:10" x14ac:dyDescent="0.25">
      <c r="A7854">
        <v>2978</v>
      </c>
      <c r="B7854" s="1">
        <v>43080</v>
      </c>
      <c r="C7854">
        <v>6</v>
      </c>
      <c r="D7854">
        <v>0</v>
      </c>
      <c r="E7854">
        <v>0</v>
      </c>
      <c r="F7854">
        <v>0</v>
      </c>
      <c r="H7854" t="str">
        <f>_xlfn.XLOOKUP(A7854,Table1[CLIENTID],Table1[OVERALLSTATUS])</f>
        <v>Live</v>
      </c>
      <c r="I7854" t="str">
        <f>_xlfn.XLOOKUP(A7854,Table1[CLIENTID],Table1[CLIENTSPECIALTY])</f>
        <v>Surgery</v>
      </c>
      <c r="J7854" t="str">
        <f>_xlfn.XLOOKUP(A7854,Table1[CLIENTID],Table1[CLIENTSIZE])</f>
        <v>Small</v>
      </c>
    </row>
    <row r="7855" spans="1:10" x14ac:dyDescent="0.25">
      <c r="A7855">
        <v>2978</v>
      </c>
      <c r="B7855" s="1">
        <v>43108</v>
      </c>
      <c r="C7855">
        <v>6</v>
      </c>
      <c r="D7855">
        <v>0</v>
      </c>
      <c r="E7855">
        <v>0</v>
      </c>
      <c r="F7855">
        <v>0</v>
      </c>
      <c r="H7855" t="str">
        <f>_xlfn.XLOOKUP(A7855,Table1[CLIENTID],Table1[OVERALLSTATUS])</f>
        <v>Live</v>
      </c>
      <c r="I7855" t="str">
        <f>_xlfn.XLOOKUP(A7855,Table1[CLIENTID],Table1[CLIENTSPECIALTY])</f>
        <v>Surgery</v>
      </c>
      <c r="J7855" t="str">
        <f>_xlfn.XLOOKUP(A7855,Table1[CLIENTID],Table1[CLIENTSIZE])</f>
        <v>Small</v>
      </c>
    </row>
    <row r="7856" spans="1:10" x14ac:dyDescent="0.25">
      <c r="A7856">
        <v>2983</v>
      </c>
      <c r="B7856" s="1">
        <v>43052</v>
      </c>
      <c r="C7856">
        <v>6</v>
      </c>
      <c r="D7856">
        <v>6</v>
      </c>
      <c r="E7856">
        <v>0</v>
      </c>
      <c r="F7856">
        <v>0</v>
      </c>
      <c r="H7856" t="str">
        <f>_xlfn.XLOOKUP(A7856,Table1[CLIENTID],Table1[OVERALLSTATUS])</f>
        <v>Live</v>
      </c>
      <c r="I7856" t="str">
        <f>_xlfn.XLOOKUP(A7856,Table1[CLIENTID],Table1[CLIENTSPECIALTY])</f>
        <v>Family Medicine</v>
      </c>
      <c r="J7856" t="str">
        <f>_xlfn.XLOOKUP(A7856,Table1[CLIENTID],Table1[CLIENTSIZE])</f>
        <v>Small</v>
      </c>
    </row>
    <row r="7857" spans="1:10" x14ac:dyDescent="0.25">
      <c r="A7857">
        <v>2984</v>
      </c>
      <c r="B7857" s="1">
        <v>43087</v>
      </c>
      <c r="C7857">
        <v>6</v>
      </c>
      <c r="D7857">
        <v>0</v>
      </c>
      <c r="E7857">
        <v>0</v>
      </c>
      <c r="F7857">
        <v>0</v>
      </c>
      <c r="H7857" t="str">
        <f>_xlfn.XLOOKUP(A7857,Table1[CLIENTID],Table1[OVERALLSTATUS])</f>
        <v>Live</v>
      </c>
      <c r="I7857" t="str">
        <f>_xlfn.XLOOKUP(A7857,Table1[CLIENTID],Table1[CLIENTSPECIALTY])</f>
        <v>Surgery</v>
      </c>
      <c r="J7857" t="str">
        <f>_xlfn.XLOOKUP(A7857,Table1[CLIENTID],Table1[CLIENTSIZE])</f>
        <v>Small</v>
      </c>
    </row>
    <row r="7858" spans="1:10" x14ac:dyDescent="0.25">
      <c r="A7858">
        <v>2984</v>
      </c>
      <c r="B7858" s="1">
        <v>43094</v>
      </c>
      <c r="C7858">
        <v>6</v>
      </c>
      <c r="D7858">
        <v>2</v>
      </c>
      <c r="E7858">
        <v>0</v>
      </c>
      <c r="F7858">
        <v>0</v>
      </c>
      <c r="H7858" t="str">
        <f>_xlfn.XLOOKUP(A7858,Table1[CLIENTID],Table1[OVERALLSTATUS])</f>
        <v>Live</v>
      </c>
      <c r="I7858" t="str">
        <f>_xlfn.XLOOKUP(A7858,Table1[CLIENTID],Table1[CLIENTSPECIALTY])</f>
        <v>Surgery</v>
      </c>
      <c r="J7858" t="str">
        <f>_xlfn.XLOOKUP(A7858,Table1[CLIENTID],Table1[CLIENTSIZE])</f>
        <v>Small</v>
      </c>
    </row>
    <row r="7859" spans="1:10" x14ac:dyDescent="0.25">
      <c r="A7859">
        <v>3078</v>
      </c>
      <c r="B7859" s="1">
        <v>43087</v>
      </c>
      <c r="C7859">
        <v>6</v>
      </c>
      <c r="D7859">
        <v>0</v>
      </c>
      <c r="E7859">
        <v>0</v>
      </c>
      <c r="F7859">
        <v>0</v>
      </c>
      <c r="H7859" t="str">
        <f>_xlfn.XLOOKUP(A7859,Table1[CLIENTID],Table1[OVERALLSTATUS])</f>
        <v>Live</v>
      </c>
      <c r="I7859" t="str">
        <f>_xlfn.XLOOKUP(A7859,Table1[CLIENTID],Table1[CLIENTSPECIALTY])</f>
        <v>Surgery</v>
      </c>
      <c r="J7859" t="str">
        <f>_xlfn.XLOOKUP(A7859,Table1[CLIENTID],Table1[CLIENTSIZE])</f>
        <v>Small</v>
      </c>
    </row>
    <row r="7860" spans="1:10" x14ac:dyDescent="0.25">
      <c r="A7860">
        <v>3082</v>
      </c>
      <c r="B7860" s="1">
        <v>43101</v>
      </c>
      <c r="C7860">
        <v>6</v>
      </c>
      <c r="D7860">
        <v>0</v>
      </c>
      <c r="E7860">
        <v>0</v>
      </c>
      <c r="F7860">
        <v>0</v>
      </c>
      <c r="H7860" t="str">
        <f>_xlfn.XLOOKUP(A7860,Table1[CLIENTID],Table1[OVERALLSTATUS])</f>
        <v>Live</v>
      </c>
      <c r="I7860" t="str">
        <f>_xlfn.XLOOKUP(A7860,Table1[CLIENTID],Table1[CLIENTSPECIALTY])</f>
        <v>Surgery</v>
      </c>
      <c r="J7860" t="str">
        <f>_xlfn.XLOOKUP(A7860,Table1[CLIENTID],Table1[CLIENTSIZE])</f>
        <v>Small</v>
      </c>
    </row>
    <row r="7861" spans="1:10" x14ac:dyDescent="0.25">
      <c r="A7861">
        <v>3130</v>
      </c>
      <c r="B7861" s="1">
        <v>43059</v>
      </c>
      <c r="C7861">
        <v>6</v>
      </c>
      <c r="D7861">
        <v>0</v>
      </c>
      <c r="E7861">
        <v>0</v>
      </c>
      <c r="F7861">
        <v>0</v>
      </c>
      <c r="H7861" t="str">
        <f>_xlfn.XLOOKUP(A7861,Table1[CLIENTID],Table1[OVERALLSTATUS])</f>
        <v>Live</v>
      </c>
      <c r="I7861" t="str">
        <f>_xlfn.XLOOKUP(A7861,Table1[CLIENTID],Table1[CLIENTSPECIALTY])</f>
        <v>Surgery</v>
      </c>
      <c r="J7861" t="str">
        <f>_xlfn.XLOOKUP(A7861,Table1[CLIENTID],Table1[CLIENTSIZE])</f>
        <v>Small</v>
      </c>
    </row>
    <row r="7862" spans="1:10" x14ac:dyDescent="0.25">
      <c r="A7862">
        <v>3131</v>
      </c>
      <c r="B7862" s="1">
        <v>43087</v>
      </c>
      <c r="C7862">
        <v>6</v>
      </c>
      <c r="D7862">
        <v>0</v>
      </c>
      <c r="E7862">
        <v>0</v>
      </c>
      <c r="F7862">
        <v>0</v>
      </c>
      <c r="H7862" t="str">
        <f>_xlfn.XLOOKUP(A7862,Table1[CLIENTID],Table1[OVERALLSTATUS])</f>
        <v>Live</v>
      </c>
      <c r="I7862" t="str">
        <f>_xlfn.XLOOKUP(A7862,Table1[CLIENTID],Table1[CLIENTSPECIALTY])</f>
        <v>Surgery</v>
      </c>
      <c r="J7862" t="str">
        <f>_xlfn.XLOOKUP(A7862,Table1[CLIENTID],Table1[CLIENTSIZE])</f>
        <v>Small</v>
      </c>
    </row>
    <row r="7863" spans="1:10" x14ac:dyDescent="0.25">
      <c r="A7863">
        <v>3138</v>
      </c>
      <c r="B7863" s="1">
        <v>43080</v>
      </c>
      <c r="C7863">
        <v>6</v>
      </c>
      <c r="D7863">
        <v>0</v>
      </c>
      <c r="E7863">
        <v>0</v>
      </c>
      <c r="F7863">
        <v>0</v>
      </c>
      <c r="H7863" t="str">
        <f>_xlfn.XLOOKUP(A7863,Table1[CLIENTID],Table1[OVERALLSTATUS])</f>
        <v>Live</v>
      </c>
      <c r="I7863" t="str">
        <f>_xlfn.XLOOKUP(A7863,Table1[CLIENTID],Table1[CLIENTSPECIALTY])</f>
        <v>Family Medicine</v>
      </c>
      <c r="J7863" t="str">
        <f>_xlfn.XLOOKUP(A7863,Table1[CLIENTID],Table1[CLIENTSIZE])</f>
        <v>Small</v>
      </c>
    </row>
    <row r="7864" spans="1:10" x14ac:dyDescent="0.25">
      <c r="A7864">
        <v>3138</v>
      </c>
      <c r="B7864" s="1">
        <v>43087</v>
      </c>
      <c r="C7864">
        <v>6</v>
      </c>
      <c r="D7864">
        <v>0</v>
      </c>
      <c r="E7864">
        <v>0</v>
      </c>
      <c r="F7864">
        <v>0</v>
      </c>
      <c r="H7864" t="str">
        <f>_xlfn.XLOOKUP(A7864,Table1[CLIENTID],Table1[OVERALLSTATUS])</f>
        <v>Live</v>
      </c>
      <c r="I7864" t="str">
        <f>_xlfn.XLOOKUP(A7864,Table1[CLIENTID],Table1[CLIENTSPECIALTY])</f>
        <v>Family Medicine</v>
      </c>
      <c r="J7864" t="str">
        <f>_xlfn.XLOOKUP(A7864,Table1[CLIENTID],Table1[CLIENTSIZE])</f>
        <v>Small</v>
      </c>
    </row>
    <row r="7865" spans="1:10" x14ac:dyDescent="0.25">
      <c r="A7865">
        <v>3141</v>
      </c>
      <c r="B7865" s="1">
        <v>43087</v>
      </c>
      <c r="C7865">
        <v>6</v>
      </c>
      <c r="D7865">
        <v>1</v>
      </c>
      <c r="E7865">
        <v>0</v>
      </c>
      <c r="F7865">
        <v>0</v>
      </c>
      <c r="H7865" t="str">
        <f>_xlfn.XLOOKUP(A7865,Table1[CLIENTID],Table1[OVERALLSTATUS])</f>
        <v>Live</v>
      </c>
      <c r="I7865" t="str">
        <f>_xlfn.XLOOKUP(A7865,Table1[CLIENTID],Table1[CLIENTSPECIALTY])</f>
        <v>Surgery</v>
      </c>
      <c r="J7865" t="str">
        <f>_xlfn.XLOOKUP(A7865,Table1[CLIENTID],Table1[CLIENTSIZE])</f>
        <v>Small</v>
      </c>
    </row>
    <row r="7866" spans="1:10" x14ac:dyDescent="0.25">
      <c r="A7866">
        <v>3141</v>
      </c>
      <c r="B7866" s="1">
        <v>43094</v>
      </c>
      <c r="C7866">
        <v>6</v>
      </c>
      <c r="D7866">
        <v>2</v>
      </c>
      <c r="E7866">
        <v>3</v>
      </c>
      <c r="F7866">
        <v>2</v>
      </c>
      <c r="H7866" t="str">
        <f>_xlfn.XLOOKUP(A7866,Table1[CLIENTID],Table1[OVERALLSTATUS])</f>
        <v>Live</v>
      </c>
      <c r="I7866" t="str">
        <f>_xlfn.XLOOKUP(A7866,Table1[CLIENTID],Table1[CLIENTSPECIALTY])</f>
        <v>Surgery</v>
      </c>
      <c r="J7866" t="str">
        <f>_xlfn.XLOOKUP(A7866,Table1[CLIENTID],Table1[CLIENTSIZE])</f>
        <v>Small</v>
      </c>
    </row>
    <row r="7867" spans="1:10" x14ac:dyDescent="0.25">
      <c r="A7867">
        <v>3141</v>
      </c>
      <c r="B7867" s="1">
        <v>43101</v>
      </c>
      <c r="C7867">
        <v>6</v>
      </c>
      <c r="D7867">
        <v>2</v>
      </c>
      <c r="E7867">
        <v>1</v>
      </c>
      <c r="F7867">
        <v>1</v>
      </c>
      <c r="H7867" t="str">
        <f>_xlfn.XLOOKUP(A7867,Table1[CLIENTID],Table1[OVERALLSTATUS])</f>
        <v>Live</v>
      </c>
      <c r="I7867" t="str">
        <f>_xlfn.XLOOKUP(A7867,Table1[CLIENTID],Table1[CLIENTSPECIALTY])</f>
        <v>Surgery</v>
      </c>
      <c r="J7867" t="str">
        <f>_xlfn.XLOOKUP(A7867,Table1[CLIENTID],Table1[CLIENTSIZE])</f>
        <v>Small</v>
      </c>
    </row>
    <row r="7868" spans="1:10" x14ac:dyDescent="0.25">
      <c r="A7868">
        <v>3141</v>
      </c>
      <c r="B7868" s="1">
        <v>43108</v>
      </c>
      <c r="C7868">
        <v>6</v>
      </c>
      <c r="D7868">
        <v>3</v>
      </c>
      <c r="E7868">
        <v>0</v>
      </c>
      <c r="F7868">
        <v>0</v>
      </c>
      <c r="H7868" t="str">
        <f>_xlfn.XLOOKUP(A7868,Table1[CLIENTID],Table1[OVERALLSTATUS])</f>
        <v>Live</v>
      </c>
      <c r="I7868" t="str">
        <f>_xlfn.XLOOKUP(A7868,Table1[CLIENTID],Table1[CLIENTSPECIALTY])</f>
        <v>Surgery</v>
      </c>
      <c r="J7868" t="str">
        <f>_xlfn.XLOOKUP(A7868,Table1[CLIENTID],Table1[CLIENTSIZE])</f>
        <v>Small</v>
      </c>
    </row>
    <row r="7869" spans="1:10" x14ac:dyDescent="0.25">
      <c r="A7869">
        <v>521</v>
      </c>
      <c r="B7869" s="1">
        <v>43080</v>
      </c>
      <c r="C7869">
        <v>6</v>
      </c>
      <c r="D7869">
        <v>0</v>
      </c>
      <c r="E7869">
        <v>0</v>
      </c>
      <c r="F7869">
        <v>0</v>
      </c>
      <c r="H7869" t="str">
        <f>_xlfn.XLOOKUP(A7869,Table1[CLIENTID],Table1[OVERALLSTATUS])</f>
        <v>Live</v>
      </c>
      <c r="I7869" t="str">
        <f>_xlfn.XLOOKUP(A7869,Table1[CLIENTID],Table1[CLIENTSPECIALTY])</f>
        <v>Pediatrics</v>
      </c>
      <c r="J7869" t="str">
        <f>_xlfn.XLOOKUP(A7869,Table1[CLIENTID],Table1[CLIENTSIZE])</f>
        <v>Medium</v>
      </c>
    </row>
    <row r="7870" spans="1:10" x14ac:dyDescent="0.25">
      <c r="A7870">
        <v>630</v>
      </c>
      <c r="B7870" s="1">
        <v>43094</v>
      </c>
      <c r="C7870">
        <v>6</v>
      </c>
      <c r="D7870">
        <v>0</v>
      </c>
      <c r="E7870">
        <v>0</v>
      </c>
      <c r="F7870">
        <v>0</v>
      </c>
      <c r="H7870" t="str">
        <f>_xlfn.XLOOKUP(A7870,Table1[CLIENTID],Table1[OVERALLSTATUS])</f>
        <v>Live</v>
      </c>
      <c r="I7870" t="str">
        <f>_xlfn.XLOOKUP(A7870,Table1[CLIENTID],Table1[CLIENTSPECIALTY])</f>
        <v>OB-GYN</v>
      </c>
      <c r="J7870" t="str">
        <f>_xlfn.XLOOKUP(A7870,Table1[CLIENTID],Table1[CLIENTSIZE])</f>
        <v>Medium</v>
      </c>
    </row>
    <row r="7871" spans="1:10" x14ac:dyDescent="0.25">
      <c r="A7871">
        <v>724</v>
      </c>
      <c r="B7871" s="1">
        <v>43080</v>
      </c>
      <c r="C7871">
        <v>6</v>
      </c>
      <c r="D7871">
        <v>0</v>
      </c>
      <c r="E7871">
        <v>0</v>
      </c>
      <c r="F7871">
        <v>0</v>
      </c>
      <c r="H7871" t="str">
        <f>_xlfn.XLOOKUP(A7871,Table1[CLIENTID],Table1[OVERALLSTATUS])</f>
        <v>Live</v>
      </c>
      <c r="I7871" t="str">
        <f>_xlfn.XLOOKUP(A7871,Table1[CLIENTID],Table1[CLIENTSPECIALTY])</f>
        <v>OB-GYN</v>
      </c>
      <c r="J7871" t="str">
        <f>_xlfn.XLOOKUP(A7871,Table1[CLIENTID],Table1[CLIENTSIZE])</f>
        <v>Medium</v>
      </c>
    </row>
    <row r="7872" spans="1:10" x14ac:dyDescent="0.25">
      <c r="A7872">
        <v>774</v>
      </c>
      <c r="B7872" s="1">
        <v>43108</v>
      </c>
      <c r="C7872">
        <v>6</v>
      </c>
      <c r="D7872">
        <v>0</v>
      </c>
      <c r="E7872">
        <v>0</v>
      </c>
      <c r="F7872">
        <v>0</v>
      </c>
      <c r="H7872" t="str">
        <f>_xlfn.XLOOKUP(A7872,Table1[CLIENTID],Table1[OVERALLSTATUS])</f>
        <v>Live</v>
      </c>
      <c r="I7872" t="str">
        <f>_xlfn.XLOOKUP(A7872,Table1[CLIENTID],Table1[CLIENTSPECIALTY])</f>
        <v>OB-GYN</v>
      </c>
      <c r="J7872" t="str">
        <f>_xlfn.XLOOKUP(A7872,Table1[CLIENTID],Table1[CLIENTSIZE])</f>
        <v>Medium</v>
      </c>
    </row>
    <row r="7873" spans="1:10" x14ac:dyDescent="0.25">
      <c r="A7873">
        <v>837</v>
      </c>
      <c r="B7873" s="1">
        <v>43066</v>
      </c>
      <c r="C7873">
        <v>6</v>
      </c>
      <c r="D7873">
        <v>0</v>
      </c>
      <c r="E7873">
        <v>2</v>
      </c>
      <c r="F7873">
        <v>1</v>
      </c>
      <c r="H7873" t="str">
        <f>_xlfn.XLOOKUP(A7873,Table1[CLIENTID],Table1[OVERALLSTATUS])</f>
        <v>Live</v>
      </c>
      <c r="I7873" t="str">
        <f>_xlfn.XLOOKUP(A7873,Table1[CLIENTID],Table1[CLIENTSPECIALTY])</f>
        <v>Pediatrics</v>
      </c>
      <c r="J7873" t="str">
        <f>_xlfn.XLOOKUP(A7873,Table1[CLIENTID],Table1[CLIENTSIZE])</f>
        <v>Medium</v>
      </c>
    </row>
    <row r="7874" spans="1:10" x14ac:dyDescent="0.25">
      <c r="A7874">
        <v>894</v>
      </c>
      <c r="B7874" s="1">
        <v>43059</v>
      </c>
      <c r="C7874">
        <v>6</v>
      </c>
      <c r="D7874">
        <v>0</v>
      </c>
      <c r="E7874">
        <v>0</v>
      </c>
      <c r="F7874">
        <v>0</v>
      </c>
      <c r="H7874" t="str">
        <f>_xlfn.XLOOKUP(A7874,Table1[CLIENTID],Table1[OVERALLSTATUS])</f>
        <v>Live</v>
      </c>
      <c r="I7874" t="str">
        <f>_xlfn.XLOOKUP(A7874,Table1[CLIENTID],Table1[CLIENTSPECIALTY])</f>
        <v>OB-GYN</v>
      </c>
      <c r="J7874" t="str">
        <f>_xlfn.XLOOKUP(A7874,Table1[CLIENTID],Table1[CLIENTSIZE])</f>
        <v>Medium</v>
      </c>
    </row>
    <row r="7875" spans="1:10" x14ac:dyDescent="0.25">
      <c r="A7875">
        <v>894</v>
      </c>
      <c r="B7875" s="1">
        <v>43073</v>
      </c>
      <c r="C7875">
        <v>6</v>
      </c>
      <c r="D7875">
        <v>0</v>
      </c>
      <c r="E7875">
        <v>1</v>
      </c>
      <c r="F7875">
        <v>0</v>
      </c>
      <c r="H7875" t="str">
        <f>_xlfn.XLOOKUP(A7875,Table1[CLIENTID],Table1[OVERALLSTATUS])</f>
        <v>Live</v>
      </c>
      <c r="I7875" t="str">
        <f>_xlfn.XLOOKUP(A7875,Table1[CLIENTID],Table1[CLIENTSPECIALTY])</f>
        <v>OB-GYN</v>
      </c>
      <c r="J7875" t="str">
        <f>_xlfn.XLOOKUP(A7875,Table1[CLIENTID],Table1[CLIENTSIZE])</f>
        <v>Medium</v>
      </c>
    </row>
    <row r="7876" spans="1:10" x14ac:dyDescent="0.25">
      <c r="A7876">
        <v>894</v>
      </c>
      <c r="B7876" s="1">
        <v>43094</v>
      </c>
      <c r="C7876">
        <v>6</v>
      </c>
      <c r="D7876">
        <v>0</v>
      </c>
      <c r="E7876">
        <v>0</v>
      </c>
      <c r="F7876">
        <v>0</v>
      </c>
      <c r="H7876" t="str">
        <f>_xlfn.XLOOKUP(A7876,Table1[CLIENTID],Table1[OVERALLSTATUS])</f>
        <v>Live</v>
      </c>
      <c r="I7876" t="str">
        <f>_xlfn.XLOOKUP(A7876,Table1[CLIENTID],Table1[CLIENTSPECIALTY])</f>
        <v>OB-GYN</v>
      </c>
      <c r="J7876" t="str">
        <f>_xlfn.XLOOKUP(A7876,Table1[CLIENTID],Table1[CLIENTSIZE])</f>
        <v>Medium</v>
      </c>
    </row>
    <row r="7877" spans="1:10" x14ac:dyDescent="0.25">
      <c r="A7877">
        <v>920</v>
      </c>
      <c r="B7877" s="1">
        <v>43080</v>
      </c>
      <c r="C7877">
        <v>6</v>
      </c>
      <c r="D7877">
        <v>0</v>
      </c>
      <c r="E7877">
        <v>0</v>
      </c>
      <c r="F7877">
        <v>0</v>
      </c>
      <c r="H7877" t="str">
        <f>_xlfn.XLOOKUP(A7877,Table1[CLIENTID],Table1[OVERALLSTATUS])</f>
        <v>Live</v>
      </c>
      <c r="I7877" t="str">
        <f>_xlfn.XLOOKUP(A7877,Table1[CLIENTID],Table1[CLIENTSPECIALTY])</f>
        <v>OB-GYN</v>
      </c>
      <c r="J7877" t="str">
        <f>_xlfn.XLOOKUP(A7877,Table1[CLIENTID],Table1[CLIENTSIZE])</f>
        <v>Medium</v>
      </c>
    </row>
    <row r="7878" spans="1:10" x14ac:dyDescent="0.25">
      <c r="A7878">
        <v>920</v>
      </c>
      <c r="B7878" s="1">
        <v>43108</v>
      </c>
      <c r="C7878">
        <v>6</v>
      </c>
      <c r="D7878">
        <v>1</v>
      </c>
      <c r="E7878">
        <v>0</v>
      </c>
      <c r="F7878">
        <v>0</v>
      </c>
      <c r="H7878" t="str">
        <f>_xlfn.XLOOKUP(A7878,Table1[CLIENTID],Table1[OVERALLSTATUS])</f>
        <v>Live</v>
      </c>
      <c r="I7878" t="str">
        <f>_xlfn.XLOOKUP(A7878,Table1[CLIENTID],Table1[CLIENTSPECIALTY])</f>
        <v>OB-GYN</v>
      </c>
      <c r="J7878" t="str">
        <f>_xlfn.XLOOKUP(A7878,Table1[CLIENTID],Table1[CLIENTSIZE])</f>
        <v>Medium</v>
      </c>
    </row>
    <row r="7879" spans="1:10" x14ac:dyDescent="0.25">
      <c r="A7879">
        <v>929</v>
      </c>
      <c r="B7879" s="1">
        <v>43080</v>
      </c>
      <c r="C7879">
        <v>6</v>
      </c>
      <c r="D7879">
        <v>0</v>
      </c>
      <c r="E7879">
        <v>0</v>
      </c>
      <c r="F7879">
        <v>0</v>
      </c>
      <c r="H7879" t="str">
        <f>_xlfn.XLOOKUP(A7879,Table1[CLIENTID],Table1[OVERALLSTATUS])</f>
        <v>Live</v>
      </c>
      <c r="I7879" t="str">
        <f>_xlfn.XLOOKUP(A7879,Table1[CLIENTID],Table1[CLIENTSPECIALTY])</f>
        <v>OB-GYN</v>
      </c>
      <c r="J7879" t="str">
        <f>_xlfn.XLOOKUP(A7879,Table1[CLIENTID],Table1[CLIENTSIZE])</f>
        <v>Medium</v>
      </c>
    </row>
    <row r="7880" spans="1:10" x14ac:dyDescent="0.25">
      <c r="A7880">
        <v>1101</v>
      </c>
      <c r="B7880" s="1">
        <v>43073</v>
      </c>
      <c r="C7880">
        <v>6</v>
      </c>
      <c r="D7880">
        <v>0</v>
      </c>
      <c r="E7880">
        <v>2</v>
      </c>
      <c r="F7880">
        <v>1</v>
      </c>
      <c r="H7880" t="str">
        <f>_xlfn.XLOOKUP(A7880,Table1[CLIENTID],Table1[OVERALLSTATUS])</f>
        <v>Live</v>
      </c>
      <c r="I7880" t="str">
        <f>_xlfn.XLOOKUP(A7880,Table1[CLIENTID],Table1[CLIENTSPECIALTY])</f>
        <v>OB-GYN</v>
      </c>
      <c r="J7880" t="str">
        <f>_xlfn.XLOOKUP(A7880,Table1[CLIENTID],Table1[CLIENTSIZE])</f>
        <v>Medium</v>
      </c>
    </row>
    <row r="7881" spans="1:10" x14ac:dyDescent="0.25">
      <c r="A7881">
        <v>1169</v>
      </c>
      <c r="B7881" s="1">
        <v>43059</v>
      </c>
      <c r="C7881">
        <v>6</v>
      </c>
      <c r="D7881">
        <v>0</v>
      </c>
      <c r="E7881">
        <v>0</v>
      </c>
      <c r="F7881">
        <v>0</v>
      </c>
      <c r="H7881" t="str">
        <f>_xlfn.XLOOKUP(A7881,Table1[CLIENTID],Table1[OVERALLSTATUS])</f>
        <v>Live</v>
      </c>
      <c r="I7881" t="str">
        <f>_xlfn.XLOOKUP(A7881,Table1[CLIENTID],Table1[CLIENTSPECIALTY])</f>
        <v>OB-GYN</v>
      </c>
      <c r="J7881" t="str">
        <f>_xlfn.XLOOKUP(A7881,Table1[CLIENTID],Table1[CLIENTSIZE])</f>
        <v>Medium</v>
      </c>
    </row>
    <row r="7882" spans="1:10" x14ac:dyDescent="0.25">
      <c r="A7882">
        <v>1219</v>
      </c>
      <c r="B7882" s="1">
        <v>43094</v>
      </c>
      <c r="C7882">
        <v>6</v>
      </c>
      <c r="D7882">
        <v>0</v>
      </c>
      <c r="E7882">
        <v>0</v>
      </c>
      <c r="F7882">
        <v>0</v>
      </c>
      <c r="H7882" t="str">
        <f>_xlfn.XLOOKUP(A7882,Table1[CLIENTID],Table1[OVERALLSTATUS])</f>
        <v>Live</v>
      </c>
      <c r="I7882" t="str">
        <f>_xlfn.XLOOKUP(A7882,Table1[CLIENTID],Table1[CLIENTSPECIALTY])</f>
        <v>OB-GYN</v>
      </c>
      <c r="J7882" t="str">
        <f>_xlfn.XLOOKUP(A7882,Table1[CLIENTID],Table1[CLIENTSIZE])</f>
        <v>Medium</v>
      </c>
    </row>
    <row r="7883" spans="1:10" x14ac:dyDescent="0.25">
      <c r="A7883">
        <v>1220</v>
      </c>
      <c r="B7883" s="1">
        <v>43052</v>
      </c>
      <c r="C7883">
        <v>6</v>
      </c>
      <c r="D7883">
        <v>0</v>
      </c>
      <c r="E7883">
        <v>0</v>
      </c>
      <c r="F7883">
        <v>0</v>
      </c>
      <c r="H7883" t="str">
        <f>_xlfn.XLOOKUP(A7883,Table1[CLIENTID],Table1[OVERALLSTATUS])</f>
        <v>Live</v>
      </c>
      <c r="I7883" t="str">
        <f>_xlfn.XLOOKUP(A7883,Table1[CLIENTID],Table1[CLIENTSPECIALTY])</f>
        <v>Surgery</v>
      </c>
      <c r="J7883" t="str">
        <f>_xlfn.XLOOKUP(A7883,Table1[CLIENTID],Table1[CLIENTSIZE])</f>
        <v>Medium</v>
      </c>
    </row>
    <row r="7884" spans="1:10" x14ac:dyDescent="0.25">
      <c r="A7884">
        <v>1224</v>
      </c>
      <c r="B7884" s="1">
        <v>43080</v>
      </c>
      <c r="C7884">
        <v>6</v>
      </c>
      <c r="D7884">
        <v>0</v>
      </c>
      <c r="E7884">
        <v>0</v>
      </c>
      <c r="F7884">
        <v>0</v>
      </c>
      <c r="H7884" t="str">
        <f>_xlfn.XLOOKUP(A7884,Table1[CLIENTID],Table1[OVERALLSTATUS])</f>
        <v>Live</v>
      </c>
      <c r="I7884" t="str">
        <f>_xlfn.XLOOKUP(A7884,Table1[CLIENTID],Table1[CLIENTSPECIALTY])</f>
        <v>OB-GYN</v>
      </c>
      <c r="J7884" t="str">
        <f>_xlfn.XLOOKUP(A7884,Table1[CLIENTID],Table1[CLIENTSIZE])</f>
        <v>Medium</v>
      </c>
    </row>
    <row r="7885" spans="1:10" x14ac:dyDescent="0.25">
      <c r="A7885">
        <v>1246</v>
      </c>
      <c r="B7885" s="1">
        <v>43101</v>
      </c>
      <c r="C7885">
        <v>6</v>
      </c>
      <c r="D7885">
        <v>0</v>
      </c>
      <c r="E7885">
        <v>0</v>
      </c>
      <c r="F7885">
        <v>0</v>
      </c>
      <c r="H7885" t="str">
        <f>_xlfn.XLOOKUP(A7885,Table1[CLIENTID],Table1[OVERALLSTATUS])</f>
        <v>Live</v>
      </c>
      <c r="I7885" t="str">
        <f>_xlfn.XLOOKUP(A7885,Table1[CLIENTID],Table1[CLIENTSPECIALTY])</f>
        <v>Surgery</v>
      </c>
      <c r="J7885" t="str">
        <f>_xlfn.XLOOKUP(A7885,Table1[CLIENTID],Table1[CLIENTSIZE])</f>
        <v>Medium</v>
      </c>
    </row>
    <row r="7886" spans="1:10" x14ac:dyDescent="0.25">
      <c r="A7886">
        <v>1339</v>
      </c>
      <c r="B7886" s="1">
        <v>43059</v>
      </c>
      <c r="C7886">
        <v>6</v>
      </c>
      <c r="D7886">
        <v>0</v>
      </c>
      <c r="E7886">
        <v>0</v>
      </c>
      <c r="F7886">
        <v>0</v>
      </c>
      <c r="H7886" t="str">
        <f>_xlfn.XLOOKUP(A7886,Table1[CLIENTID],Table1[OVERALLSTATUS])</f>
        <v>Live</v>
      </c>
      <c r="I7886" t="str">
        <f>_xlfn.XLOOKUP(A7886,Table1[CLIENTID],Table1[CLIENTSPECIALTY])</f>
        <v>Surgery</v>
      </c>
      <c r="J7886" t="str">
        <f>_xlfn.XLOOKUP(A7886,Table1[CLIENTID],Table1[CLIENTSIZE])</f>
        <v>Medium</v>
      </c>
    </row>
    <row r="7887" spans="1:10" x14ac:dyDescent="0.25">
      <c r="A7887">
        <v>1339</v>
      </c>
      <c r="B7887" s="1">
        <v>43073</v>
      </c>
      <c r="C7887">
        <v>6</v>
      </c>
      <c r="D7887">
        <v>0</v>
      </c>
      <c r="E7887">
        <v>0</v>
      </c>
      <c r="F7887">
        <v>0</v>
      </c>
      <c r="H7887" t="str">
        <f>_xlfn.XLOOKUP(A7887,Table1[CLIENTID],Table1[OVERALLSTATUS])</f>
        <v>Live</v>
      </c>
      <c r="I7887" t="str">
        <f>_xlfn.XLOOKUP(A7887,Table1[CLIENTID],Table1[CLIENTSPECIALTY])</f>
        <v>Surgery</v>
      </c>
      <c r="J7887" t="str">
        <f>_xlfn.XLOOKUP(A7887,Table1[CLIENTID],Table1[CLIENTSIZE])</f>
        <v>Medium</v>
      </c>
    </row>
    <row r="7888" spans="1:10" x14ac:dyDescent="0.25">
      <c r="A7888">
        <v>1363</v>
      </c>
      <c r="B7888" s="1">
        <v>43108</v>
      </c>
      <c r="C7888">
        <v>6</v>
      </c>
      <c r="D7888">
        <v>0</v>
      </c>
      <c r="E7888">
        <v>0</v>
      </c>
      <c r="F7888">
        <v>0</v>
      </c>
      <c r="H7888" t="str">
        <f>_xlfn.XLOOKUP(A7888,Table1[CLIENTID],Table1[OVERALLSTATUS])</f>
        <v>Live</v>
      </c>
      <c r="I7888" t="str">
        <f>_xlfn.XLOOKUP(A7888,Table1[CLIENTID],Table1[CLIENTSPECIALTY])</f>
        <v>Surgery</v>
      </c>
      <c r="J7888" t="str">
        <f>_xlfn.XLOOKUP(A7888,Table1[CLIENTID],Table1[CLIENTSIZE])</f>
        <v>Medium</v>
      </c>
    </row>
    <row r="7889" spans="1:10" x14ac:dyDescent="0.25">
      <c r="A7889">
        <v>1372</v>
      </c>
      <c r="B7889" s="1">
        <v>43080</v>
      </c>
      <c r="C7889">
        <v>6</v>
      </c>
      <c r="D7889">
        <v>1</v>
      </c>
      <c r="E7889">
        <v>0</v>
      </c>
      <c r="F7889">
        <v>0</v>
      </c>
      <c r="H7889" t="str">
        <f>_xlfn.XLOOKUP(A7889,Table1[CLIENTID],Table1[OVERALLSTATUS])</f>
        <v>Live</v>
      </c>
      <c r="I7889" t="str">
        <f>_xlfn.XLOOKUP(A7889,Table1[CLIENTID],Table1[CLIENTSPECIALTY])</f>
        <v>Surgery</v>
      </c>
      <c r="J7889" t="str">
        <f>_xlfn.XLOOKUP(A7889,Table1[CLIENTID],Table1[CLIENTSIZE])</f>
        <v>Medium</v>
      </c>
    </row>
    <row r="7890" spans="1:10" x14ac:dyDescent="0.25">
      <c r="A7890">
        <v>1406</v>
      </c>
      <c r="B7890" s="1">
        <v>43087</v>
      </c>
      <c r="C7890">
        <v>6</v>
      </c>
      <c r="D7890">
        <v>0</v>
      </c>
      <c r="E7890">
        <v>0</v>
      </c>
      <c r="F7890">
        <v>0</v>
      </c>
      <c r="H7890" t="str">
        <f>_xlfn.XLOOKUP(A7890,Table1[CLIENTID],Table1[OVERALLSTATUS])</f>
        <v>Live</v>
      </c>
      <c r="I7890" t="str">
        <f>_xlfn.XLOOKUP(A7890,Table1[CLIENTID],Table1[CLIENTSPECIALTY])</f>
        <v>Pediatrics</v>
      </c>
      <c r="J7890" t="str">
        <f>_xlfn.XLOOKUP(A7890,Table1[CLIENTID],Table1[CLIENTSIZE])</f>
        <v>Medium</v>
      </c>
    </row>
    <row r="7891" spans="1:10" x14ac:dyDescent="0.25">
      <c r="A7891">
        <v>1454</v>
      </c>
      <c r="B7891" s="1">
        <v>43066</v>
      </c>
      <c r="C7891">
        <v>6</v>
      </c>
      <c r="D7891">
        <v>0</v>
      </c>
      <c r="E7891">
        <v>0</v>
      </c>
      <c r="F7891">
        <v>0</v>
      </c>
      <c r="H7891" t="str">
        <f>_xlfn.XLOOKUP(A7891,Table1[CLIENTID],Table1[OVERALLSTATUS])</f>
        <v>Live</v>
      </c>
      <c r="I7891" t="str">
        <f>_xlfn.XLOOKUP(A7891,Table1[CLIENTID],Table1[CLIENTSPECIALTY])</f>
        <v>Surgery</v>
      </c>
      <c r="J7891" t="str">
        <f>_xlfn.XLOOKUP(A7891,Table1[CLIENTID],Table1[CLIENTSIZE])</f>
        <v>Medium</v>
      </c>
    </row>
    <row r="7892" spans="1:10" x14ac:dyDescent="0.25">
      <c r="A7892">
        <v>1454</v>
      </c>
      <c r="B7892" s="1">
        <v>43080</v>
      </c>
      <c r="C7892">
        <v>6</v>
      </c>
      <c r="D7892">
        <v>0</v>
      </c>
      <c r="E7892">
        <v>0</v>
      </c>
      <c r="F7892">
        <v>0</v>
      </c>
      <c r="H7892" t="str">
        <f>_xlfn.XLOOKUP(A7892,Table1[CLIENTID],Table1[OVERALLSTATUS])</f>
        <v>Live</v>
      </c>
      <c r="I7892" t="str">
        <f>_xlfn.XLOOKUP(A7892,Table1[CLIENTID],Table1[CLIENTSPECIALTY])</f>
        <v>Surgery</v>
      </c>
      <c r="J7892" t="str">
        <f>_xlfn.XLOOKUP(A7892,Table1[CLIENTID],Table1[CLIENTSIZE])</f>
        <v>Medium</v>
      </c>
    </row>
    <row r="7893" spans="1:10" x14ac:dyDescent="0.25">
      <c r="A7893">
        <v>1454</v>
      </c>
      <c r="B7893" s="1">
        <v>43087</v>
      </c>
      <c r="C7893">
        <v>6</v>
      </c>
      <c r="D7893">
        <v>0</v>
      </c>
      <c r="E7893">
        <v>0</v>
      </c>
      <c r="F7893">
        <v>0</v>
      </c>
      <c r="H7893" t="str">
        <f>_xlfn.XLOOKUP(A7893,Table1[CLIENTID],Table1[OVERALLSTATUS])</f>
        <v>Live</v>
      </c>
      <c r="I7893" t="str">
        <f>_xlfn.XLOOKUP(A7893,Table1[CLIENTID],Table1[CLIENTSPECIALTY])</f>
        <v>Surgery</v>
      </c>
      <c r="J7893" t="str">
        <f>_xlfn.XLOOKUP(A7893,Table1[CLIENTID],Table1[CLIENTSIZE])</f>
        <v>Medium</v>
      </c>
    </row>
    <row r="7894" spans="1:10" x14ac:dyDescent="0.25">
      <c r="A7894">
        <v>1454</v>
      </c>
      <c r="B7894" s="1">
        <v>43101</v>
      </c>
      <c r="C7894">
        <v>6</v>
      </c>
      <c r="D7894">
        <v>0</v>
      </c>
      <c r="E7894">
        <v>0</v>
      </c>
      <c r="F7894">
        <v>0</v>
      </c>
      <c r="H7894" t="str">
        <f>_xlfn.XLOOKUP(A7894,Table1[CLIENTID],Table1[OVERALLSTATUS])</f>
        <v>Live</v>
      </c>
      <c r="I7894" t="str">
        <f>_xlfn.XLOOKUP(A7894,Table1[CLIENTID],Table1[CLIENTSPECIALTY])</f>
        <v>Surgery</v>
      </c>
      <c r="J7894" t="str">
        <f>_xlfn.XLOOKUP(A7894,Table1[CLIENTID],Table1[CLIENTSIZE])</f>
        <v>Medium</v>
      </c>
    </row>
    <row r="7895" spans="1:10" x14ac:dyDescent="0.25">
      <c r="A7895">
        <v>1454</v>
      </c>
      <c r="B7895" s="1">
        <v>43108</v>
      </c>
      <c r="C7895">
        <v>6</v>
      </c>
      <c r="D7895">
        <v>2</v>
      </c>
      <c r="E7895">
        <v>1</v>
      </c>
      <c r="F7895">
        <v>1</v>
      </c>
      <c r="H7895" t="str">
        <f>_xlfn.XLOOKUP(A7895,Table1[CLIENTID],Table1[OVERALLSTATUS])</f>
        <v>Live</v>
      </c>
      <c r="I7895" t="str">
        <f>_xlfn.XLOOKUP(A7895,Table1[CLIENTID],Table1[CLIENTSPECIALTY])</f>
        <v>Surgery</v>
      </c>
      <c r="J7895" t="str">
        <f>_xlfn.XLOOKUP(A7895,Table1[CLIENTID],Table1[CLIENTSIZE])</f>
        <v>Medium</v>
      </c>
    </row>
    <row r="7896" spans="1:10" x14ac:dyDescent="0.25">
      <c r="A7896">
        <v>1550</v>
      </c>
      <c r="B7896" s="1">
        <v>43059</v>
      </c>
      <c r="C7896">
        <v>6</v>
      </c>
      <c r="D7896">
        <v>0</v>
      </c>
      <c r="E7896">
        <v>0</v>
      </c>
      <c r="F7896">
        <v>0</v>
      </c>
      <c r="H7896" t="str">
        <f>_xlfn.XLOOKUP(A7896,Table1[CLIENTID],Table1[OVERALLSTATUS])</f>
        <v>Live</v>
      </c>
      <c r="I7896" t="str">
        <f>_xlfn.XLOOKUP(A7896,Table1[CLIENTID],Table1[CLIENTSPECIALTY])</f>
        <v>Surgery</v>
      </c>
      <c r="J7896" t="str">
        <f>_xlfn.XLOOKUP(A7896,Table1[CLIENTID],Table1[CLIENTSIZE])</f>
        <v>Medium</v>
      </c>
    </row>
    <row r="7897" spans="1:10" x14ac:dyDescent="0.25">
      <c r="A7897">
        <v>1554</v>
      </c>
      <c r="B7897" s="1">
        <v>43066</v>
      </c>
      <c r="C7897">
        <v>6</v>
      </c>
      <c r="D7897">
        <v>0</v>
      </c>
      <c r="E7897">
        <v>0</v>
      </c>
      <c r="F7897">
        <v>0</v>
      </c>
      <c r="H7897" t="str">
        <f>_xlfn.XLOOKUP(A7897,Table1[CLIENTID],Table1[OVERALLSTATUS])</f>
        <v>Live</v>
      </c>
      <c r="I7897" t="str">
        <f>_xlfn.XLOOKUP(A7897,Table1[CLIENTID],Table1[CLIENTSPECIALTY])</f>
        <v>Surgery</v>
      </c>
      <c r="J7897" t="str">
        <f>_xlfn.XLOOKUP(A7897,Table1[CLIENTID],Table1[CLIENTSIZE])</f>
        <v>Medium</v>
      </c>
    </row>
    <row r="7898" spans="1:10" x14ac:dyDescent="0.25">
      <c r="A7898">
        <v>1555</v>
      </c>
      <c r="B7898" s="1">
        <v>43087</v>
      </c>
      <c r="C7898">
        <v>6</v>
      </c>
      <c r="D7898">
        <v>4</v>
      </c>
      <c r="E7898">
        <v>0</v>
      </c>
      <c r="F7898">
        <v>0</v>
      </c>
      <c r="H7898" t="str">
        <f>_xlfn.XLOOKUP(A7898,Table1[CLIENTID],Table1[OVERALLSTATUS])</f>
        <v>Live</v>
      </c>
      <c r="I7898" t="str">
        <f>_xlfn.XLOOKUP(A7898,Table1[CLIENTID],Table1[CLIENTSPECIALTY])</f>
        <v>Pediatrics</v>
      </c>
      <c r="J7898" t="str">
        <f>_xlfn.XLOOKUP(A7898,Table1[CLIENTID],Table1[CLIENTSIZE])</f>
        <v>Medium</v>
      </c>
    </row>
    <row r="7899" spans="1:10" x14ac:dyDescent="0.25">
      <c r="A7899">
        <v>1558</v>
      </c>
      <c r="B7899" s="1">
        <v>43094</v>
      </c>
      <c r="C7899">
        <v>6</v>
      </c>
      <c r="D7899">
        <v>0</v>
      </c>
      <c r="E7899">
        <v>0</v>
      </c>
      <c r="F7899">
        <v>0</v>
      </c>
      <c r="H7899" t="str">
        <f>_xlfn.XLOOKUP(A7899,Table1[CLIENTID],Table1[OVERALLSTATUS])</f>
        <v>Live</v>
      </c>
      <c r="I7899" t="str">
        <f>_xlfn.XLOOKUP(A7899,Table1[CLIENTID],Table1[CLIENTSPECIALTY])</f>
        <v>Surgery</v>
      </c>
      <c r="J7899" t="str">
        <f>_xlfn.XLOOKUP(A7899,Table1[CLIENTID],Table1[CLIENTSIZE])</f>
        <v>Medium</v>
      </c>
    </row>
    <row r="7900" spans="1:10" x14ac:dyDescent="0.25">
      <c r="A7900">
        <v>1559</v>
      </c>
      <c r="B7900" s="1">
        <v>43066</v>
      </c>
      <c r="C7900">
        <v>6</v>
      </c>
      <c r="D7900">
        <v>0</v>
      </c>
      <c r="E7900">
        <v>0</v>
      </c>
      <c r="F7900">
        <v>0</v>
      </c>
      <c r="H7900" t="str">
        <f>_xlfn.XLOOKUP(A7900,Table1[CLIENTID],Table1[OVERALLSTATUS])</f>
        <v>Live</v>
      </c>
      <c r="I7900" t="str">
        <f>_xlfn.XLOOKUP(A7900,Table1[CLIENTID],Table1[CLIENTSPECIALTY])</f>
        <v>Surgery</v>
      </c>
      <c r="J7900" t="str">
        <f>_xlfn.XLOOKUP(A7900,Table1[CLIENTID],Table1[CLIENTSIZE])</f>
        <v>Medium</v>
      </c>
    </row>
    <row r="7901" spans="1:10" x14ac:dyDescent="0.25">
      <c r="A7901">
        <v>1562</v>
      </c>
      <c r="B7901" s="1">
        <v>43108</v>
      </c>
      <c r="C7901">
        <v>6</v>
      </c>
      <c r="D7901">
        <v>0</v>
      </c>
      <c r="E7901">
        <v>2</v>
      </c>
      <c r="F7901">
        <v>0</v>
      </c>
      <c r="H7901" t="str">
        <f>_xlfn.XLOOKUP(A7901,Table1[CLIENTID],Table1[OVERALLSTATUS])</f>
        <v>Live</v>
      </c>
      <c r="I7901" t="str">
        <f>_xlfn.XLOOKUP(A7901,Table1[CLIENTID],Table1[CLIENTSPECIALTY])</f>
        <v>Pediatrics</v>
      </c>
      <c r="J7901" t="str">
        <f>_xlfn.XLOOKUP(A7901,Table1[CLIENTID],Table1[CLIENTSIZE])</f>
        <v>Medium</v>
      </c>
    </row>
    <row r="7902" spans="1:10" x14ac:dyDescent="0.25">
      <c r="A7902">
        <v>1581</v>
      </c>
      <c r="B7902" s="1">
        <v>43108</v>
      </c>
      <c r="C7902">
        <v>6</v>
      </c>
      <c r="D7902">
        <v>0</v>
      </c>
      <c r="E7902">
        <v>0</v>
      </c>
      <c r="F7902">
        <v>0</v>
      </c>
      <c r="H7902" t="str">
        <f>_xlfn.XLOOKUP(A7902,Table1[CLIENTID],Table1[OVERALLSTATUS])</f>
        <v>Live</v>
      </c>
      <c r="I7902" t="str">
        <f>_xlfn.XLOOKUP(A7902,Table1[CLIENTID],Table1[CLIENTSPECIALTY])</f>
        <v>Surgery</v>
      </c>
      <c r="J7902" t="str">
        <f>_xlfn.XLOOKUP(A7902,Table1[CLIENTID],Table1[CLIENTSIZE])</f>
        <v>Medium</v>
      </c>
    </row>
    <row r="7903" spans="1:10" x14ac:dyDescent="0.25">
      <c r="A7903">
        <v>1592</v>
      </c>
      <c r="B7903" s="1">
        <v>43059</v>
      </c>
      <c r="C7903">
        <v>6</v>
      </c>
      <c r="D7903">
        <v>0</v>
      </c>
      <c r="E7903">
        <v>0</v>
      </c>
      <c r="F7903">
        <v>0</v>
      </c>
      <c r="H7903" t="str">
        <f>_xlfn.XLOOKUP(A7903,Table1[CLIENTID],Table1[OVERALLSTATUS])</f>
        <v>Live</v>
      </c>
      <c r="I7903" t="str">
        <f>_xlfn.XLOOKUP(A7903,Table1[CLIENTID],Table1[CLIENTSPECIALTY])</f>
        <v>Surgery</v>
      </c>
      <c r="J7903" t="str">
        <f>_xlfn.XLOOKUP(A7903,Table1[CLIENTID],Table1[CLIENTSIZE])</f>
        <v>Medium</v>
      </c>
    </row>
    <row r="7904" spans="1:10" x14ac:dyDescent="0.25">
      <c r="A7904">
        <v>1593</v>
      </c>
      <c r="B7904" s="1">
        <v>43101</v>
      </c>
      <c r="C7904">
        <v>6</v>
      </c>
      <c r="D7904">
        <v>0</v>
      </c>
      <c r="E7904">
        <v>0</v>
      </c>
      <c r="F7904">
        <v>0</v>
      </c>
      <c r="H7904" t="str">
        <f>_xlfn.XLOOKUP(A7904,Table1[CLIENTID],Table1[OVERALLSTATUS])</f>
        <v>Live</v>
      </c>
      <c r="I7904" t="str">
        <f>_xlfn.XLOOKUP(A7904,Table1[CLIENTID],Table1[CLIENTSPECIALTY])</f>
        <v>Surgery</v>
      </c>
      <c r="J7904" t="str">
        <f>_xlfn.XLOOKUP(A7904,Table1[CLIENTID],Table1[CLIENTSIZE])</f>
        <v>Medium</v>
      </c>
    </row>
    <row r="7905" spans="1:10" x14ac:dyDescent="0.25">
      <c r="A7905">
        <v>1593</v>
      </c>
      <c r="B7905" s="1">
        <v>43108</v>
      </c>
      <c r="C7905">
        <v>6</v>
      </c>
      <c r="D7905">
        <v>0</v>
      </c>
      <c r="E7905">
        <v>0</v>
      </c>
      <c r="F7905">
        <v>0</v>
      </c>
      <c r="H7905" t="str">
        <f>_xlfn.XLOOKUP(A7905,Table1[CLIENTID],Table1[OVERALLSTATUS])</f>
        <v>Live</v>
      </c>
      <c r="I7905" t="str">
        <f>_xlfn.XLOOKUP(A7905,Table1[CLIENTID],Table1[CLIENTSPECIALTY])</f>
        <v>Surgery</v>
      </c>
      <c r="J7905" t="str">
        <f>_xlfn.XLOOKUP(A7905,Table1[CLIENTID],Table1[CLIENTSIZE])</f>
        <v>Medium</v>
      </c>
    </row>
    <row r="7906" spans="1:10" x14ac:dyDescent="0.25">
      <c r="A7906">
        <v>1597</v>
      </c>
      <c r="B7906" s="1">
        <v>43052</v>
      </c>
      <c r="C7906">
        <v>6</v>
      </c>
      <c r="D7906">
        <v>0</v>
      </c>
      <c r="E7906">
        <v>0</v>
      </c>
      <c r="F7906">
        <v>0</v>
      </c>
      <c r="H7906" t="str">
        <f>_xlfn.XLOOKUP(A7906,Table1[CLIENTID],Table1[OVERALLSTATUS])</f>
        <v>Live</v>
      </c>
      <c r="I7906" t="str">
        <f>_xlfn.XLOOKUP(A7906,Table1[CLIENTID],Table1[CLIENTSPECIALTY])</f>
        <v>Surgery</v>
      </c>
      <c r="J7906" t="str">
        <f>_xlfn.XLOOKUP(A7906,Table1[CLIENTID],Table1[CLIENTSIZE])</f>
        <v>Medium</v>
      </c>
    </row>
    <row r="7907" spans="1:10" x14ac:dyDescent="0.25">
      <c r="A7907">
        <v>1612</v>
      </c>
      <c r="B7907" s="1">
        <v>43052</v>
      </c>
      <c r="C7907">
        <v>6</v>
      </c>
      <c r="D7907">
        <v>0</v>
      </c>
      <c r="E7907">
        <v>0</v>
      </c>
      <c r="F7907">
        <v>0</v>
      </c>
      <c r="H7907" t="str">
        <f>_xlfn.XLOOKUP(A7907,Table1[CLIENTID],Table1[OVERALLSTATUS])</f>
        <v>Live</v>
      </c>
      <c r="I7907" t="str">
        <f>_xlfn.XLOOKUP(A7907,Table1[CLIENTID],Table1[CLIENTSPECIALTY])</f>
        <v>Surgery</v>
      </c>
      <c r="J7907" t="str">
        <f>_xlfn.XLOOKUP(A7907,Table1[CLIENTID],Table1[CLIENTSIZE])</f>
        <v>Medium</v>
      </c>
    </row>
    <row r="7908" spans="1:10" x14ac:dyDescent="0.25">
      <c r="A7908">
        <v>1612</v>
      </c>
      <c r="B7908" s="1">
        <v>43080</v>
      </c>
      <c r="C7908">
        <v>6</v>
      </c>
      <c r="D7908">
        <v>0</v>
      </c>
      <c r="E7908">
        <v>0</v>
      </c>
      <c r="F7908">
        <v>0</v>
      </c>
      <c r="H7908" t="str">
        <f>_xlfn.XLOOKUP(A7908,Table1[CLIENTID],Table1[OVERALLSTATUS])</f>
        <v>Live</v>
      </c>
      <c r="I7908" t="str">
        <f>_xlfn.XLOOKUP(A7908,Table1[CLIENTID],Table1[CLIENTSPECIALTY])</f>
        <v>Surgery</v>
      </c>
      <c r="J7908" t="str">
        <f>_xlfn.XLOOKUP(A7908,Table1[CLIENTID],Table1[CLIENTSIZE])</f>
        <v>Medium</v>
      </c>
    </row>
    <row r="7909" spans="1:10" x14ac:dyDescent="0.25">
      <c r="A7909">
        <v>1695</v>
      </c>
      <c r="B7909" s="1">
        <v>43094</v>
      </c>
      <c r="C7909">
        <v>6</v>
      </c>
      <c r="D7909">
        <v>0</v>
      </c>
      <c r="E7909">
        <v>0</v>
      </c>
      <c r="F7909">
        <v>0</v>
      </c>
      <c r="H7909" t="str">
        <f>_xlfn.XLOOKUP(A7909,Table1[CLIENTID],Table1[OVERALLSTATUS])</f>
        <v>Live</v>
      </c>
      <c r="I7909" t="str">
        <f>_xlfn.XLOOKUP(A7909,Table1[CLIENTID],Table1[CLIENTSPECIALTY])</f>
        <v>Pediatrics</v>
      </c>
      <c r="J7909" t="str">
        <f>_xlfn.XLOOKUP(A7909,Table1[CLIENTID],Table1[CLIENTSIZE])</f>
        <v>Medium</v>
      </c>
    </row>
    <row r="7910" spans="1:10" x14ac:dyDescent="0.25">
      <c r="A7910">
        <v>1700</v>
      </c>
      <c r="B7910" s="1">
        <v>43059</v>
      </c>
      <c r="C7910">
        <v>6</v>
      </c>
      <c r="D7910">
        <v>0</v>
      </c>
      <c r="E7910">
        <v>0</v>
      </c>
      <c r="F7910">
        <v>0</v>
      </c>
      <c r="H7910" t="str">
        <f>_xlfn.XLOOKUP(A7910,Table1[CLIENTID],Table1[OVERALLSTATUS])</f>
        <v>Live</v>
      </c>
      <c r="I7910" t="str">
        <f>_xlfn.XLOOKUP(A7910,Table1[CLIENTID],Table1[CLIENTSPECIALTY])</f>
        <v>Surgery</v>
      </c>
      <c r="J7910" t="str">
        <f>_xlfn.XLOOKUP(A7910,Table1[CLIENTID],Table1[CLIENTSIZE])</f>
        <v>Medium</v>
      </c>
    </row>
    <row r="7911" spans="1:10" x14ac:dyDescent="0.25">
      <c r="A7911">
        <v>1704</v>
      </c>
      <c r="B7911" s="1">
        <v>43066</v>
      </c>
      <c r="C7911">
        <v>6</v>
      </c>
      <c r="D7911">
        <v>0</v>
      </c>
      <c r="E7911">
        <v>0</v>
      </c>
      <c r="F7911">
        <v>0</v>
      </c>
      <c r="H7911" t="str">
        <f>_xlfn.XLOOKUP(A7911,Table1[CLIENTID],Table1[OVERALLSTATUS])</f>
        <v>Live</v>
      </c>
      <c r="I7911" t="str">
        <f>_xlfn.XLOOKUP(A7911,Table1[CLIENTID],Table1[CLIENTSPECIALTY])</f>
        <v>Surgery</v>
      </c>
      <c r="J7911" t="str">
        <f>_xlfn.XLOOKUP(A7911,Table1[CLIENTID],Table1[CLIENTSIZE])</f>
        <v>Medium</v>
      </c>
    </row>
    <row r="7912" spans="1:10" x14ac:dyDescent="0.25">
      <c r="A7912">
        <v>1704</v>
      </c>
      <c r="B7912" s="1">
        <v>43108</v>
      </c>
      <c r="C7912">
        <v>6</v>
      </c>
      <c r="D7912">
        <v>1</v>
      </c>
      <c r="E7912">
        <v>0</v>
      </c>
      <c r="F7912">
        <v>0</v>
      </c>
      <c r="H7912" t="str">
        <f>_xlfn.XLOOKUP(A7912,Table1[CLIENTID],Table1[OVERALLSTATUS])</f>
        <v>Live</v>
      </c>
      <c r="I7912" t="str">
        <f>_xlfn.XLOOKUP(A7912,Table1[CLIENTID],Table1[CLIENTSPECIALTY])</f>
        <v>Surgery</v>
      </c>
      <c r="J7912" t="str">
        <f>_xlfn.XLOOKUP(A7912,Table1[CLIENTID],Table1[CLIENTSIZE])</f>
        <v>Medium</v>
      </c>
    </row>
    <row r="7913" spans="1:10" x14ac:dyDescent="0.25">
      <c r="A7913">
        <v>1752</v>
      </c>
      <c r="B7913" s="1">
        <v>43108</v>
      </c>
      <c r="C7913">
        <v>6</v>
      </c>
      <c r="D7913">
        <v>0</v>
      </c>
      <c r="E7913">
        <v>0</v>
      </c>
      <c r="F7913">
        <v>0</v>
      </c>
      <c r="H7913" t="str">
        <f>_xlfn.XLOOKUP(A7913,Table1[CLIENTID],Table1[OVERALLSTATUS])</f>
        <v>Live</v>
      </c>
      <c r="I7913" t="str">
        <f>_xlfn.XLOOKUP(A7913,Table1[CLIENTID],Table1[CLIENTSPECIALTY])</f>
        <v>OB-GYN</v>
      </c>
      <c r="J7913" t="str">
        <f>_xlfn.XLOOKUP(A7913,Table1[CLIENTID],Table1[CLIENTSIZE])</f>
        <v>Medium</v>
      </c>
    </row>
    <row r="7914" spans="1:10" x14ac:dyDescent="0.25">
      <c r="A7914">
        <v>1769</v>
      </c>
      <c r="B7914" s="1">
        <v>43059</v>
      </c>
      <c r="C7914">
        <v>6</v>
      </c>
      <c r="D7914">
        <v>0</v>
      </c>
      <c r="E7914">
        <v>0</v>
      </c>
      <c r="F7914">
        <v>0</v>
      </c>
      <c r="H7914" t="str">
        <f>_xlfn.XLOOKUP(A7914,Table1[CLIENTID],Table1[OVERALLSTATUS])</f>
        <v>Live</v>
      </c>
      <c r="I7914" t="str">
        <f>_xlfn.XLOOKUP(A7914,Table1[CLIENTID],Table1[CLIENTSPECIALTY])</f>
        <v>Pediatrics</v>
      </c>
      <c r="J7914" t="str">
        <f>_xlfn.XLOOKUP(A7914,Table1[CLIENTID],Table1[CLIENTSIZE])</f>
        <v>Medium</v>
      </c>
    </row>
    <row r="7915" spans="1:10" x14ac:dyDescent="0.25">
      <c r="A7915">
        <v>1799</v>
      </c>
      <c r="B7915" s="1">
        <v>43087</v>
      </c>
      <c r="C7915">
        <v>6</v>
      </c>
      <c r="D7915">
        <v>0</v>
      </c>
      <c r="E7915">
        <v>0</v>
      </c>
      <c r="F7915">
        <v>0</v>
      </c>
      <c r="H7915" t="str">
        <f>_xlfn.XLOOKUP(A7915,Table1[CLIENTID],Table1[OVERALLSTATUS])</f>
        <v>Live</v>
      </c>
      <c r="I7915" t="str">
        <f>_xlfn.XLOOKUP(A7915,Table1[CLIENTID],Table1[CLIENTSPECIALTY])</f>
        <v>Pediatrics</v>
      </c>
      <c r="J7915" t="str">
        <f>_xlfn.XLOOKUP(A7915,Table1[CLIENTID],Table1[CLIENTSIZE])</f>
        <v>Medium</v>
      </c>
    </row>
    <row r="7916" spans="1:10" x14ac:dyDescent="0.25">
      <c r="A7916">
        <v>1806</v>
      </c>
      <c r="B7916" s="1">
        <v>43073</v>
      </c>
      <c r="C7916">
        <v>6</v>
      </c>
      <c r="D7916">
        <v>1</v>
      </c>
      <c r="E7916">
        <v>1</v>
      </c>
      <c r="F7916">
        <v>0</v>
      </c>
      <c r="H7916" t="str">
        <f>_xlfn.XLOOKUP(A7916,Table1[CLIENTID],Table1[OVERALLSTATUS])</f>
        <v>Live</v>
      </c>
      <c r="I7916" t="str">
        <f>_xlfn.XLOOKUP(A7916,Table1[CLIENTID],Table1[CLIENTSPECIALTY])</f>
        <v>OB-GYN</v>
      </c>
      <c r="J7916" t="str">
        <f>_xlfn.XLOOKUP(A7916,Table1[CLIENTID],Table1[CLIENTSIZE])</f>
        <v>Medium</v>
      </c>
    </row>
    <row r="7917" spans="1:10" x14ac:dyDescent="0.25">
      <c r="A7917">
        <v>1806</v>
      </c>
      <c r="B7917" s="1">
        <v>43087</v>
      </c>
      <c r="C7917">
        <v>6</v>
      </c>
      <c r="D7917">
        <v>3</v>
      </c>
      <c r="E7917">
        <v>0</v>
      </c>
      <c r="F7917">
        <v>0</v>
      </c>
      <c r="H7917" t="str">
        <f>_xlfn.XLOOKUP(A7917,Table1[CLIENTID],Table1[OVERALLSTATUS])</f>
        <v>Live</v>
      </c>
      <c r="I7917" t="str">
        <f>_xlfn.XLOOKUP(A7917,Table1[CLIENTID],Table1[CLIENTSPECIALTY])</f>
        <v>OB-GYN</v>
      </c>
      <c r="J7917" t="str">
        <f>_xlfn.XLOOKUP(A7917,Table1[CLIENTID],Table1[CLIENTSIZE])</f>
        <v>Medium</v>
      </c>
    </row>
    <row r="7918" spans="1:10" x14ac:dyDescent="0.25">
      <c r="A7918">
        <v>1836</v>
      </c>
      <c r="B7918" s="1">
        <v>43073</v>
      </c>
      <c r="C7918">
        <v>6</v>
      </c>
      <c r="D7918">
        <v>0</v>
      </c>
      <c r="E7918">
        <v>0</v>
      </c>
      <c r="F7918">
        <v>0</v>
      </c>
      <c r="H7918" t="str">
        <f>_xlfn.XLOOKUP(A7918,Table1[CLIENTID],Table1[OVERALLSTATUS])</f>
        <v>Live</v>
      </c>
      <c r="I7918" t="str">
        <f>_xlfn.XLOOKUP(A7918,Table1[CLIENTID],Table1[CLIENTSPECIALTY])</f>
        <v>OB-GYN</v>
      </c>
      <c r="J7918" t="str">
        <f>_xlfn.XLOOKUP(A7918,Table1[CLIENTID],Table1[CLIENTSIZE])</f>
        <v>Medium</v>
      </c>
    </row>
    <row r="7919" spans="1:10" x14ac:dyDescent="0.25">
      <c r="A7919">
        <v>1875</v>
      </c>
      <c r="B7919" s="1">
        <v>43101</v>
      </c>
      <c r="C7919">
        <v>6</v>
      </c>
      <c r="D7919">
        <v>0</v>
      </c>
      <c r="E7919">
        <v>0</v>
      </c>
      <c r="F7919">
        <v>0</v>
      </c>
      <c r="H7919" t="str">
        <f>_xlfn.XLOOKUP(A7919,Table1[CLIENTID],Table1[OVERALLSTATUS])</f>
        <v>Live</v>
      </c>
      <c r="I7919" t="str">
        <f>_xlfn.XLOOKUP(A7919,Table1[CLIENTID],Table1[CLIENTSPECIALTY])</f>
        <v>Pediatrics</v>
      </c>
      <c r="J7919" t="str">
        <f>_xlfn.XLOOKUP(A7919,Table1[CLIENTID],Table1[CLIENTSIZE])</f>
        <v>Medium</v>
      </c>
    </row>
    <row r="7920" spans="1:10" x14ac:dyDescent="0.25">
      <c r="A7920">
        <v>1885</v>
      </c>
      <c r="B7920" s="1">
        <v>43059</v>
      </c>
      <c r="C7920">
        <v>6</v>
      </c>
      <c r="D7920">
        <v>0</v>
      </c>
      <c r="E7920">
        <v>1</v>
      </c>
      <c r="F7920">
        <v>1</v>
      </c>
      <c r="H7920" t="str">
        <f>_xlfn.XLOOKUP(A7920,Table1[CLIENTID],Table1[OVERALLSTATUS])</f>
        <v>Live</v>
      </c>
      <c r="I7920" t="str">
        <f>_xlfn.XLOOKUP(A7920,Table1[CLIENTID],Table1[CLIENTSPECIALTY])</f>
        <v>Pediatrics</v>
      </c>
      <c r="J7920" t="str">
        <f>_xlfn.XLOOKUP(A7920,Table1[CLIENTID],Table1[CLIENTSIZE])</f>
        <v>Medium</v>
      </c>
    </row>
    <row r="7921" spans="1:10" x14ac:dyDescent="0.25">
      <c r="A7921">
        <v>1885</v>
      </c>
      <c r="B7921" s="1">
        <v>43073</v>
      </c>
      <c r="C7921">
        <v>6</v>
      </c>
      <c r="D7921">
        <v>0</v>
      </c>
      <c r="E7921">
        <v>2</v>
      </c>
      <c r="F7921">
        <v>0</v>
      </c>
      <c r="H7921" t="str">
        <f>_xlfn.XLOOKUP(A7921,Table1[CLIENTID],Table1[OVERALLSTATUS])</f>
        <v>Live</v>
      </c>
      <c r="I7921" t="str">
        <f>_xlfn.XLOOKUP(A7921,Table1[CLIENTID],Table1[CLIENTSPECIALTY])</f>
        <v>Pediatrics</v>
      </c>
      <c r="J7921" t="str">
        <f>_xlfn.XLOOKUP(A7921,Table1[CLIENTID],Table1[CLIENTSIZE])</f>
        <v>Medium</v>
      </c>
    </row>
    <row r="7922" spans="1:10" x14ac:dyDescent="0.25">
      <c r="A7922">
        <v>1901</v>
      </c>
      <c r="B7922" s="1">
        <v>43108</v>
      </c>
      <c r="C7922">
        <v>6</v>
      </c>
      <c r="D7922">
        <v>0</v>
      </c>
      <c r="E7922">
        <v>0</v>
      </c>
      <c r="F7922">
        <v>0</v>
      </c>
      <c r="H7922" t="str">
        <f>_xlfn.XLOOKUP(A7922,Table1[CLIENTID],Table1[OVERALLSTATUS])</f>
        <v>Live</v>
      </c>
      <c r="I7922" t="str">
        <f>_xlfn.XLOOKUP(A7922,Table1[CLIENTID],Table1[CLIENTSPECIALTY])</f>
        <v>Pediatrics</v>
      </c>
      <c r="J7922" t="str">
        <f>_xlfn.XLOOKUP(A7922,Table1[CLIENTID],Table1[CLIENTSIZE])</f>
        <v>Medium</v>
      </c>
    </row>
    <row r="7923" spans="1:10" x14ac:dyDescent="0.25">
      <c r="A7923">
        <v>1950</v>
      </c>
      <c r="B7923" s="1">
        <v>43066</v>
      </c>
      <c r="C7923">
        <v>6</v>
      </c>
      <c r="D7923">
        <v>0</v>
      </c>
      <c r="E7923">
        <v>0</v>
      </c>
      <c r="F7923">
        <v>0</v>
      </c>
      <c r="H7923" t="str">
        <f>_xlfn.XLOOKUP(A7923,Table1[CLIENTID],Table1[OVERALLSTATUS])</f>
        <v>Live</v>
      </c>
      <c r="I7923" t="str">
        <f>_xlfn.XLOOKUP(A7923,Table1[CLIENTID],Table1[CLIENTSPECIALTY])</f>
        <v>Pediatrics</v>
      </c>
      <c r="J7923" t="str">
        <f>_xlfn.XLOOKUP(A7923,Table1[CLIENTID],Table1[CLIENTSIZE])</f>
        <v>Medium</v>
      </c>
    </row>
    <row r="7924" spans="1:10" x14ac:dyDescent="0.25">
      <c r="A7924">
        <v>1952</v>
      </c>
      <c r="B7924" s="1">
        <v>43052</v>
      </c>
      <c r="C7924">
        <v>6</v>
      </c>
      <c r="D7924">
        <v>0</v>
      </c>
      <c r="E7924">
        <v>5</v>
      </c>
      <c r="F7924">
        <v>4</v>
      </c>
      <c r="H7924" t="str">
        <f>_xlfn.XLOOKUP(A7924,Table1[CLIENTID],Table1[OVERALLSTATUS])</f>
        <v>Live</v>
      </c>
      <c r="I7924" t="str">
        <f>_xlfn.XLOOKUP(A7924,Table1[CLIENTID],Table1[CLIENTSPECIALTY])</f>
        <v>Pediatrics</v>
      </c>
      <c r="J7924" t="str">
        <f>_xlfn.XLOOKUP(A7924,Table1[CLIENTID],Table1[CLIENTSIZE])</f>
        <v>Medium</v>
      </c>
    </row>
    <row r="7925" spans="1:10" x14ac:dyDescent="0.25">
      <c r="A7925">
        <v>1968</v>
      </c>
      <c r="B7925" s="1">
        <v>43080</v>
      </c>
      <c r="C7925">
        <v>6</v>
      </c>
      <c r="D7925">
        <v>0</v>
      </c>
      <c r="E7925">
        <v>1</v>
      </c>
      <c r="F7925">
        <v>1</v>
      </c>
      <c r="H7925" t="str">
        <f>_xlfn.XLOOKUP(A7925,Table1[CLIENTID],Table1[OVERALLSTATUS])</f>
        <v>Live</v>
      </c>
      <c r="I7925" t="str">
        <f>_xlfn.XLOOKUP(A7925,Table1[CLIENTID],Table1[CLIENTSPECIALTY])</f>
        <v>Pediatrics</v>
      </c>
      <c r="J7925" t="str">
        <f>_xlfn.XLOOKUP(A7925,Table1[CLIENTID],Table1[CLIENTSIZE])</f>
        <v>Medium</v>
      </c>
    </row>
    <row r="7926" spans="1:10" x14ac:dyDescent="0.25">
      <c r="A7926">
        <v>1992</v>
      </c>
      <c r="B7926" s="1">
        <v>43066</v>
      </c>
      <c r="C7926">
        <v>6</v>
      </c>
      <c r="D7926">
        <v>0</v>
      </c>
      <c r="E7926">
        <v>0</v>
      </c>
      <c r="F7926">
        <v>0</v>
      </c>
      <c r="H7926" t="str">
        <f>_xlfn.XLOOKUP(A7926,Table1[CLIENTID],Table1[OVERALLSTATUS])</f>
        <v>Live</v>
      </c>
      <c r="I7926" t="str">
        <f>_xlfn.XLOOKUP(A7926,Table1[CLIENTID],Table1[CLIENTSPECIALTY])</f>
        <v>OB-GYN</v>
      </c>
      <c r="J7926" t="str">
        <f>_xlfn.XLOOKUP(A7926,Table1[CLIENTID],Table1[CLIENTSIZE])</f>
        <v>Medium</v>
      </c>
    </row>
    <row r="7927" spans="1:10" x14ac:dyDescent="0.25">
      <c r="A7927">
        <v>1992</v>
      </c>
      <c r="B7927" s="1">
        <v>43073</v>
      </c>
      <c r="C7927">
        <v>6</v>
      </c>
      <c r="D7927">
        <v>0</v>
      </c>
      <c r="E7927">
        <v>1</v>
      </c>
      <c r="F7927">
        <v>0</v>
      </c>
      <c r="H7927" t="str">
        <f>_xlfn.XLOOKUP(A7927,Table1[CLIENTID],Table1[OVERALLSTATUS])</f>
        <v>Live</v>
      </c>
      <c r="I7927" t="str">
        <f>_xlfn.XLOOKUP(A7927,Table1[CLIENTID],Table1[CLIENTSPECIALTY])</f>
        <v>OB-GYN</v>
      </c>
      <c r="J7927" t="str">
        <f>_xlfn.XLOOKUP(A7927,Table1[CLIENTID],Table1[CLIENTSIZE])</f>
        <v>Medium</v>
      </c>
    </row>
    <row r="7928" spans="1:10" x14ac:dyDescent="0.25">
      <c r="A7928">
        <v>1992</v>
      </c>
      <c r="B7928" s="1">
        <v>43080</v>
      </c>
      <c r="C7928">
        <v>6</v>
      </c>
      <c r="D7928">
        <v>0</v>
      </c>
      <c r="E7928">
        <v>0</v>
      </c>
      <c r="F7928">
        <v>0</v>
      </c>
      <c r="H7928" t="str">
        <f>_xlfn.XLOOKUP(A7928,Table1[CLIENTID],Table1[OVERALLSTATUS])</f>
        <v>Live</v>
      </c>
      <c r="I7928" t="str">
        <f>_xlfn.XLOOKUP(A7928,Table1[CLIENTID],Table1[CLIENTSPECIALTY])</f>
        <v>OB-GYN</v>
      </c>
      <c r="J7928" t="str">
        <f>_xlfn.XLOOKUP(A7928,Table1[CLIENTID],Table1[CLIENTSIZE])</f>
        <v>Medium</v>
      </c>
    </row>
    <row r="7929" spans="1:10" x14ac:dyDescent="0.25">
      <c r="A7929">
        <v>2054</v>
      </c>
      <c r="B7929" s="1">
        <v>43094</v>
      </c>
      <c r="C7929">
        <v>6</v>
      </c>
      <c r="D7929">
        <v>0</v>
      </c>
      <c r="E7929">
        <v>7</v>
      </c>
      <c r="F7929">
        <v>0</v>
      </c>
      <c r="H7929" t="str">
        <f>_xlfn.XLOOKUP(A7929,Table1[CLIENTID],Table1[OVERALLSTATUS])</f>
        <v>Live</v>
      </c>
      <c r="I7929" t="str">
        <f>_xlfn.XLOOKUP(A7929,Table1[CLIENTID],Table1[CLIENTSPECIALTY])</f>
        <v>OB-GYN</v>
      </c>
      <c r="J7929" t="str">
        <f>_xlfn.XLOOKUP(A7929,Table1[CLIENTID],Table1[CLIENTSIZE])</f>
        <v>Medium</v>
      </c>
    </row>
    <row r="7930" spans="1:10" x14ac:dyDescent="0.25">
      <c r="A7930">
        <v>2103</v>
      </c>
      <c r="B7930" s="1">
        <v>43108</v>
      </c>
      <c r="C7930">
        <v>6</v>
      </c>
      <c r="D7930">
        <v>0</v>
      </c>
      <c r="E7930">
        <v>0</v>
      </c>
      <c r="F7930">
        <v>0</v>
      </c>
      <c r="H7930" t="str">
        <f>_xlfn.XLOOKUP(A7930,Table1[CLIENTID],Table1[OVERALLSTATUS])</f>
        <v>Live</v>
      </c>
      <c r="I7930" t="str">
        <f>_xlfn.XLOOKUP(A7930,Table1[CLIENTID],Table1[CLIENTSPECIALTY])</f>
        <v>Pediatrics</v>
      </c>
      <c r="J7930" t="str">
        <f>_xlfn.XLOOKUP(A7930,Table1[CLIENTID],Table1[CLIENTSIZE])</f>
        <v>Medium</v>
      </c>
    </row>
    <row r="7931" spans="1:10" x14ac:dyDescent="0.25">
      <c r="A7931">
        <v>2115</v>
      </c>
      <c r="B7931" s="1">
        <v>43080</v>
      </c>
      <c r="C7931">
        <v>6</v>
      </c>
      <c r="D7931">
        <v>0</v>
      </c>
      <c r="E7931">
        <v>0</v>
      </c>
      <c r="F7931">
        <v>0</v>
      </c>
      <c r="H7931" t="str">
        <f>_xlfn.XLOOKUP(A7931,Table1[CLIENTID],Table1[OVERALLSTATUS])</f>
        <v>Live</v>
      </c>
      <c r="I7931" t="str">
        <f>_xlfn.XLOOKUP(A7931,Table1[CLIENTID],Table1[CLIENTSPECIALTY])</f>
        <v>Pediatrics</v>
      </c>
      <c r="J7931" t="str">
        <f>_xlfn.XLOOKUP(A7931,Table1[CLIENTID],Table1[CLIENTSIZE])</f>
        <v>Medium</v>
      </c>
    </row>
    <row r="7932" spans="1:10" x14ac:dyDescent="0.25">
      <c r="A7932">
        <v>2122</v>
      </c>
      <c r="B7932" s="1">
        <v>43059</v>
      </c>
      <c r="C7932">
        <v>6</v>
      </c>
      <c r="D7932">
        <v>1</v>
      </c>
      <c r="E7932">
        <v>0</v>
      </c>
      <c r="F7932">
        <v>0</v>
      </c>
      <c r="H7932" t="str">
        <f>_xlfn.XLOOKUP(A7932,Table1[CLIENTID],Table1[OVERALLSTATUS])</f>
        <v>Live</v>
      </c>
      <c r="I7932" t="str">
        <f>_xlfn.XLOOKUP(A7932,Table1[CLIENTID],Table1[CLIENTSPECIALTY])</f>
        <v>OB-GYN</v>
      </c>
      <c r="J7932" t="str">
        <f>_xlfn.XLOOKUP(A7932,Table1[CLIENTID],Table1[CLIENTSIZE])</f>
        <v>Medium</v>
      </c>
    </row>
    <row r="7933" spans="1:10" x14ac:dyDescent="0.25">
      <c r="A7933">
        <v>2149</v>
      </c>
      <c r="B7933" s="1">
        <v>43073</v>
      </c>
      <c r="C7933">
        <v>6</v>
      </c>
      <c r="D7933">
        <v>0</v>
      </c>
      <c r="E7933">
        <v>1</v>
      </c>
      <c r="F7933">
        <v>0</v>
      </c>
      <c r="H7933" t="str">
        <f>_xlfn.XLOOKUP(A7933,Table1[CLIENTID],Table1[OVERALLSTATUS])</f>
        <v>Live</v>
      </c>
      <c r="I7933" t="str">
        <f>_xlfn.XLOOKUP(A7933,Table1[CLIENTID],Table1[CLIENTSPECIALTY])</f>
        <v>Pediatrics</v>
      </c>
      <c r="J7933" t="str">
        <f>_xlfn.XLOOKUP(A7933,Table1[CLIENTID],Table1[CLIENTSIZE])</f>
        <v>Medium</v>
      </c>
    </row>
    <row r="7934" spans="1:10" x14ac:dyDescent="0.25">
      <c r="A7934">
        <v>2157</v>
      </c>
      <c r="B7934" s="1">
        <v>43066</v>
      </c>
      <c r="C7934">
        <v>6</v>
      </c>
      <c r="D7934">
        <v>0</v>
      </c>
      <c r="E7934">
        <v>0</v>
      </c>
      <c r="F7934">
        <v>0</v>
      </c>
      <c r="H7934" t="str">
        <f>_xlfn.XLOOKUP(A7934,Table1[CLIENTID],Table1[OVERALLSTATUS])</f>
        <v>Live</v>
      </c>
      <c r="I7934" t="str">
        <f>_xlfn.XLOOKUP(A7934,Table1[CLIENTID],Table1[CLIENTSPECIALTY])</f>
        <v>OB-GYN</v>
      </c>
      <c r="J7934" t="str">
        <f>_xlfn.XLOOKUP(A7934,Table1[CLIENTID],Table1[CLIENTSIZE])</f>
        <v>Medium</v>
      </c>
    </row>
    <row r="7935" spans="1:10" x14ac:dyDescent="0.25">
      <c r="A7935">
        <v>2180</v>
      </c>
      <c r="B7935" s="1">
        <v>43108</v>
      </c>
      <c r="C7935">
        <v>6</v>
      </c>
      <c r="D7935">
        <v>0</v>
      </c>
      <c r="E7935">
        <v>0</v>
      </c>
      <c r="F7935">
        <v>0</v>
      </c>
      <c r="H7935" t="str">
        <f>_xlfn.XLOOKUP(A7935,Table1[CLIENTID],Table1[OVERALLSTATUS])</f>
        <v>Live</v>
      </c>
      <c r="I7935" t="str">
        <f>_xlfn.XLOOKUP(A7935,Table1[CLIENTID],Table1[CLIENTSPECIALTY])</f>
        <v>Pediatrics</v>
      </c>
      <c r="J7935" t="str">
        <f>_xlfn.XLOOKUP(A7935,Table1[CLIENTID],Table1[CLIENTSIZE])</f>
        <v>Medium</v>
      </c>
    </row>
    <row r="7936" spans="1:10" x14ac:dyDescent="0.25">
      <c r="A7936">
        <v>2214</v>
      </c>
      <c r="B7936" s="1">
        <v>43094</v>
      </c>
      <c r="C7936">
        <v>6</v>
      </c>
      <c r="D7936">
        <v>0</v>
      </c>
      <c r="E7936">
        <v>0</v>
      </c>
      <c r="F7936">
        <v>0</v>
      </c>
      <c r="H7936" t="str">
        <f>_xlfn.XLOOKUP(A7936,Table1[CLIENTID],Table1[OVERALLSTATUS])</f>
        <v>Live</v>
      </c>
      <c r="I7936" t="str">
        <f>_xlfn.XLOOKUP(A7936,Table1[CLIENTID],Table1[CLIENTSPECIALTY])</f>
        <v>OB-GYN</v>
      </c>
      <c r="J7936" t="str">
        <f>_xlfn.XLOOKUP(A7936,Table1[CLIENTID],Table1[CLIENTSIZE])</f>
        <v>Medium</v>
      </c>
    </row>
    <row r="7937" spans="1:10" x14ac:dyDescent="0.25">
      <c r="A7937">
        <v>2241</v>
      </c>
      <c r="B7937" s="1">
        <v>43101</v>
      </c>
      <c r="C7937">
        <v>6</v>
      </c>
      <c r="D7937">
        <v>0</v>
      </c>
      <c r="E7937">
        <v>1</v>
      </c>
      <c r="F7937">
        <v>0</v>
      </c>
      <c r="H7937" t="str">
        <f>_xlfn.XLOOKUP(A7937,Table1[CLIENTID],Table1[OVERALLSTATUS])</f>
        <v>Live</v>
      </c>
      <c r="I7937" t="str">
        <f>_xlfn.XLOOKUP(A7937,Table1[CLIENTID],Table1[CLIENTSPECIALTY])</f>
        <v>Pediatrics</v>
      </c>
      <c r="J7937" t="str">
        <f>_xlfn.XLOOKUP(A7937,Table1[CLIENTID],Table1[CLIENTSIZE])</f>
        <v>Medium</v>
      </c>
    </row>
    <row r="7938" spans="1:10" x14ac:dyDescent="0.25">
      <c r="A7938">
        <v>2272</v>
      </c>
      <c r="B7938" s="1">
        <v>43052</v>
      </c>
      <c r="C7938">
        <v>6</v>
      </c>
      <c r="D7938">
        <v>4</v>
      </c>
      <c r="E7938">
        <v>1</v>
      </c>
      <c r="F7938">
        <v>1</v>
      </c>
      <c r="H7938" t="str">
        <f>_xlfn.XLOOKUP(A7938,Table1[CLIENTID],Table1[OVERALLSTATUS])</f>
        <v>Live</v>
      </c>
      <c r="I7938" t="str">
        <f>_xlfn.XLOOKUP(A7938,Table1[CLIENTID],Table1[CLIENTSPECIALTY])</f>
        <v>Pediatrics</v>
      </c>
      <c r="J7938" t="str">
        <f>_xlfn.XLOOKUP(A7938,Table1[CLIENTID],Table1[CLIENTSIZE])</f>
        <v>Medium</v>
      </c>
    </row>
    <row r="7939" spans="1:10" x14ac:dyDescent="0.25">
      <c r="A7939">
        <v>2272</v>
      </c>
      <c r="B7939" s="1">
        <v>43059</v>
      </c>
      <c r="C7939">
        <v>6</v>
      </c>
      <c r="D7939">
        <v>1</v>
      </c>
      <c r="E7939">
        <v>0</v>
      </c>
      <c r="F7939">
        <v>0</v>
      </c>
      <c r="H7939" t="str">
        <f>_xlfn.XLOOKUP(A7939,Table1[CLIENTID],Table1[OVERALLSTATUS])</f>
        <v>Live</v>
      </c>
      <c r="I7939" t="str">
        <f>_xlfn.XLOOKUP(A7939,Table1[CLIENTID],Table1[CLIENTSPECIALTY])</f>
        <v>Pediatrics</v>
      </c>
      <c r="J7939" t="str">
        <f>_xlfn.XLOOKUP(A7939,Table1[CLIENTID],Table1[CLIENTSIZE])</f>
        <v>Medium</v>
      </c>
    </row>
    <row r="7940" spans="1:10" x14ac:dyDescent="0.25">
      <c r="A7940">
        <v>2272</v>
      </c>
      <c r="B7940" s="1">
        <v>43101</v>
      </c>
      <c r="C7940">
        <v>6</v>
      </c>
      <c r="D7940">
        <v>0</v>
      </c>
      <c r="E7940">
        <v>0</v>
      </c>
      <c r="F7940">
        <v>0</v>
      </c>
      <c r="H7940" t="str">
        <f>_xlfn.XLOOKUP(A7940,Table1[CLIENTID],Table1[OVERALLSTATUS])</f>
        <v>Live</v>
      </c>
      <c r="I7940" t="str">
        <f>_xlfn.XLOOKUP(A7940,Table1[CLIENTID],Table1[CLIENTSPECIALTY])</f>
        <v>Pediatrics</v>
      </c>
      <c r="J7940" t="str">
        <f>_xlfn.XLOOKUP(A7940,Table1[CLIENTID],Table1[CLIENTSIZE])</f>
        <v>Medium</v>
      </c>
    </row>
    <row r="7941" spans="1:10" x14ac:dyDescent="0.25">
      <c r="A7941">
        <v>2291</v>
      </c>
      <c r="B7941" s="1">
        <v>43101</v>
      </c>
      <c r="C7941">
        <v>6</v>
      </c>
      <c r="D7941">
        <v>0</v>
      </c>
      <c r="E7941">
        <v>0</v>
      </c>
      <c r="F7941">
        <v>0</v>
      </c>
      <c r="H7941" t="str">
        <f>_xlfn.XLOOKUP(A7941,Table1[CLIENTID],Table1[OVERALLSTATUS])</f>
        <v>Live</v>
      </c>
      <c r="I7941" t="str">
        <f>_xlfn.XLOOKUP(A7941,Table1[CLIENTID],Table1[CLIENTSPECIALTY])</f>
        <v>OB-GYN</v>
      </c>
      <c r="J7941" t="str">
        <f>_xlfn.XLOOKUP(A7941,Table1[CLIENTID],Table1[CLIENTSIZE])</f>
        <v>Medium</v>
      </c>
    </row>
    <row r="7942" spans="1:10" x14ac:dyDescent="0.25">
      <c r="A7942">
        <v>2293</v>
      </c>
      <c r="B7942" s="1">
        <v>43108</v>
      </c>
      <c r="C7942">
        <v>6</v>
      </c>
      <c r="D7942">
        <v>0</v>
      </c>
      <c r="E7942">
        <v>0</v>
      </c>
      <c r="F7942">
        <v>0</v>
      </c>
      <c r="H7942" t="str">
        <f>_xlfn.XLOOKUP(A7942,Table1[CLIENTID],Table1[OVERALLSTATUS])</f>
        <v>Live</v>
      </c>
      <c r="I7942" t="str">
        <f>_xlfn.XLOOKUP(A7942,Table1[CLIENTID],Table1[CLIENTSPECIALTY])</f>
        <v>OB-GYN</v>
      </c>
      <c r="J7942" t="str">
        <f>_xlfn.XLOOKUP(A7942,Table1[CLIENTID],Table1[CLIENTSIZE])</f>
        <v>Medium</v>
      </c>
    </row>
    <row r="7943" spans="1:10" x14ac:dyDescent="0.25">
      <c r="A7943">
        <v>2319</v>
      </c>
      <c r="B7943" s="1">
        <v>43073</v>
      </c>
      <c r="C7943">
        <v>6</v>
      </c>
      <c r="D7943">
        <v>0</v>
      </c>
      <c r="E7943">
        <v>0</v>
      </c>
      <c r="F7943">
        <v>0</v>
      </c>
      <c r="H7943" t="str">
        <f>_xlfn.XLOOKUP(A7943,Table1[CLIENTID],Table1[OVERALLSTATUS])</f>
        <v>Live</v>
      </c>
      <c r="I7943" t="str">
        <f>_xlfn.XLOOKUP(A7943,Table1[CLIENTID],Table1[CLIENTSPECIALTY])</f>
        <v>OB-GYN</v>
      </c>
      <c r="J7943" t="str">
        <f>_xlfn.XLOOKUP(A7943,Table1[CLIENTID],Table1[CLIENTSIZE])</f>
        <v>Medium</v>
      </c>
    </row>
    <row r="7944" spans="1:10" x14ac:dyDescent="0.25">
      <c r="A7944">
        <v>2332</v>
      </c>
      <c r="B7944" s="1">
        <v>43066</v>
      </c>
      <c r="C7944">
        <v>6</v>
      </c>
      <c r="D7944">
        <v>0</v>
      </c>
      <c r="E7944">
        <v>0</v>
      </c>
      <c r="F7944">
        <v>0</v>
      </c>
      <c r="H7944" t="str">
        <f>_xlfn.XLOOKUP(A7944,Table1[CLIENTID],Table1[OVERALLSTATUS])</f>
        <v>Live</v>
      </c>
      <c r="I7944" t="str">
        <f>_xlfn.XLOOKUP(A7944,Table1[CLIENTID],Table1[CLIENTSPECIALTY])</f>
        <v>Pediatrics</v>
      </c>
      <c r="J7944" t="str">
        <f>_xlfn.XLOOKUP(A7944,Table1[CLIENTID],Table1[CLIENTSIZE])</f>
        <v>Medium</v>
      </c>
    </row>
    <row r="7945" spans="1:10" x14ac:dyDescent="0.25">
      <c r="A7945">
        <v>2332</v>
      </c>
      <c r="B7945" s="1">
        <v>43101</v>
      </c>
      <c r="C7945">
        <v>6</v>
      </c>
      <c r="D7945">
        <v>0</v>
      </c>
      <c r="E7945">
        <v>0</v>
      </c>
      <c r="F7945">
        <v>0</v>
      </c>
      <c r="H7945" t="str">
        <f>_xlfn.XLOOKUP(A7945,Table1[CLIENTID],Table1[OVERALLSTATUS])</f>
        <v>Live</v>
      </c>
      <c r="I7945" t="str">
        <f>_xlfn.XLOOKUP(A7945,Table1[CLIENTID],Table1[CLIENTSPECIALTY])</f>
        <v>Pediatrics</v>
      </c>
      <c r="J7945" t="str">
        <f>_xlfn.XLOOKUP(A7945,Table1[CLIENTID],Table1[CLIENTSIZE])</f>
        <v>Medium</v>
      </c>
    </row>
    <row r="7946" spans="1:10" x14ac:dyDescent="0.25">
      <c r="A7946">
        <v>2386</v>
      </c>
      <c r="B7946" s="1">
        <v>43087</v>
      </c>
      <c r="C7946">
        <v>6</v>
      </c>
      <c r="D7946">
        <v>0</v>
      </c>
      <c r="E7946">
        <v>0</v>
      </c>
      <c r="F7946">
        <v>0</v>
      </c>
      <c r="H7946" t="str">
        <f>_xlfn.XLOOKUP(A7946,Table1[CLIENTID],Table1[OVERALLSTATUS])</f>
        <v>Live</v>
      </c>
      <c r="I7946" t="str">
        <f>_xlfn.XLOOKUP(A7946,Table1[CLIENTID],Table1[CLIENTSPECIALTY])</f>
        <v>Pediatrics</v>
      </c>
      <c r="J7946" t="str">
        <f>_xlfn.XLOOKUP(A7946,Table1[CLIENTID],Table1[CLIENTSIZE])</f>
        <v>Medium</v>
      </c>
    </row>
    <row r="7947" spans="1:10" x14ac:dyDescent="0.25">
      <c r="A7947">
        <v>2391</v>
      </c>
      <c r="B7947" s="1">
        <v>43087</v>
      </c>
      <c r="C7947">
        <v>6</v>
      </c>
      <c r="D7947">
        <v>0</v>
      </c>
      <c r="E7947">
        <v>0</v>
      </c>
      <c r="F7947">
        <v>0</v>
      </c>
      <c r="H7947" t="str">
        <f>_xlfn.XLOOKUP(A7947,Table1[CLIENTID],Table1[OVERALLSTATUS])</f>
        <v>Live</v>
      </c>
      <c r="I7947" t="str">
        <f>_xlfn.XLOOKUP(A7947,Table1[CLIENTID],Table1[CLIENTSPECIALTY])</f>
        <v>OB-GYN</v>
      </c>
      <c r="J7947" t="str">
        <f>_xlfn.XLOOKUP(A7947,Table1[CLIENTID],Table1[CLIENTSIZE])</f>
        <v>Medium</v>
      </c>
    </row>
    <row r="7948" spans="1:10" x14ac:dyDescent="0.25">
      <c r="A7948">
        <v>2403</v>
      </c>
      <c r="B7948" s="1">
        <v>43101</v>
      </c>
      <c r="C7948">
        <v>6</v>
      </c>
      <c r="D7948">
        <v>2</v>
      </c>
      <c r="E7948">
        <v>0</v>
      </c>
      <c r="F7948">
        <v>0</v>
      </c>
      <c r="H7948" t="str">
        <f>_xlfn.XLOOKUP(A7948,Table1[CLIENTID],Table1[OVERALLSTATUS])</f>
        <v>Live</v>
      </c>
      <c r="I7948" t="str">
        <f>_xlfn.XLOOKUP(A7948,Table1[CLIENTID],Table1[CLIENTSPECIALTY])</f>
        <v>OB-GYN</v>
      </c>
      <c r="J7948" t="str">
        <f>_xlfn.XLOOKUP(A7948,Table1[CLIENTID],Table1[CLIENTSIZE])</f>
        <v>Medium</v>
      </c>
    </row>
    <row r="7949" spans="1:10" x14ac:dyDescent="0.25">
      <c r="A7949">
        <v>2440</v>
      </c>
      <c r="B7949" s="1">
        <v>43094</v>
      </c>
      <c r="C7949">
        <v>6</v>
      </c>
      <c r="D7949">
        <v>0</v>
      </c>
      <c r="E7949">
        <v>0</v>
      </c>
      <c r="F7949">
        <v>0</v>
      </c>
      <c r="H7949" t="str">
        <f>_xlfn.XLOOKUP(A7949,Table1[CLIENTID],Table1[OVERALLSTATUS])</f>
        <v>Live</v>
      </c>
      <c r="I7949" t="str">
        <f>_xlfn.XLOOKUP(A7949,Table1[CLIENTID],Table1[CLIENTSPECIALTY])</f>
        <v>OB-GYN</v>
      </c>
      <c r="J7949" t="str">
        <f>_xlfn.XLOOKUP(A7949,Table1[CLIENTID],Table1[CLIENTSIZE])</f>
        <v>Medium</v>
      </c>
    </row>
    <row r="7950" spans="1:10" x14ac:dyDescent="0.25">
      <c r="A7950">
        <v>2450</v>
      </c>
      <c r="B7950" s="1">
        <v>43101</v>
      </c>
      <c r="C7950">
        <v>6</v>
      </c>
      <c r="D7950">
        <v>2</v>
      </c>
      <c r="E7950">
        <v>0</v>
      </c>
      <c r="F7950">
        <v>0</v>
      </c>
      <c r="H7950" t="str">
        <f>_xlfn.XLOOKUP(A7950,Table1[CLIENTID],Table1[OVERALLSTATUS])</f>
        <v>Live</v>
      </c>
      <c r="I7950" t="str">
        <f>_xlfn.XLOOKUP(A7950,Table1[CLIENTID],Table1[CLIENTSPECIALTY])</f>
        <v>OB-GYN</v>
      </c>
      <c r="J7950" t="str">
        <f>_xlfn.XLOOKUP(A7950,Table1[CLIENTID],Table1[CLIENTSIZE])</f>
        <v>Medium</v>
      </c>
    </row>
    <row r="7951" spans="1:10" x14ac:dyDescent="0.25">
      <c r="A7951">
        <v>2451</v>
      </c>
      <c r="B7951" s="1">
        <v>43101</v>
      </c>
      <c r="C7951">
        <v>6</v>
      </c>
      <c r="D7951">
        <v>0</v>
      </c>
      <c r="E7951">
        <v>7</v>
      </c>
      <c r="F7951">
        <v>5</v>
      </c>
      <c r="H7951" t="str">
        <f>_xlfn.XLOOKUP(A7951,Table1[CLIENTID],Table1[OVERALLSTATUS])</f>
        <v>Live</v>
      </c>
      <c r="I7951" t="str">
        <f>_xlfn.XLOOKUP(A7951,Table1[CLIENTID],Table1[CLIENTSPECIALTY])</f>
        <v>Pediatrics</v>
      </c>
      <c r="J7951" t="str">
        <f>_xlfn.XLOOKUP(A7951,Table1[CLIENTID],Table1[CLIENTSIZE])</f>
        <v>Medium</v>
      </c>
    </row>
    <row r="7952" spans="1:10" x14ac:dyDescent="0.25">
      <c r="A7952">
        <v>2459</v>
      </c>
      <c r="B7952" s="1">
        <v>43087</v>
      </c>
      <c r="C7952">
        <v>6</v>
      </c>
      <c r="D7952">
        <v>0</v>
      </c>
      <c r="E7952">
        <v>8</v>
      </c>
      <c r="F7952">
        <v>8</v>
      </c>
      <c r="H7952" t="str">
        <f>_xlfn.XLOOKUP(A7952,Table1[CLIENTID],Table1[OVERALLSTATUS])</f>
        <v>Live</v>
      </c>
      <c r="I7952" t="str">
        <f>_xlfn.XLOOKUP(A7952,Table1[CLIENTID],Table1[CLIENTSPECIALTY])</f>
        <v>Pediatrics</v>
      </c>
      <c r="J7952" t="str">
        <f>_xlfn.XLOOKUP(A7952,Table1[CLIENTID],Table1[CLIENTSIZE])</f>
        <v>Medium</v>
      </c>
    </row>
    <row r="7953" spans="1:10" x14ac:dyDescent="0.25">
      <c r="A7953">
        <v>2479</v>
      </c>
      <c r="B7953" s="1">
        <v>43108</v>
      </c>
      <c r="C7953">
        <v>6</v>
      </c>
      <c r="D7953">
        <v>2</v>
      </c>
      <c r="E7953">
        <v>0</v>
      </c>
      <c r="F7953">
        <v>0</v>
      </c>
      <c r="H7953" t="str">
        <f>_xlfn.XLOOKUP(A7953,Table1[CLIENTID],Table1[OVERALLSTATUS])</f>
        <v>Live</v>
      </c>
      <c r="I7953" t="str">
        <f>_xlfn.XLOOKUP(A7953,Table1[CLIENTID],Table1[CLIENTSPECIALTY])</f>
        <v>Pediatrics</v>
      </c>
      <c r="J7953" t="str">
        <f>_xlfn.XLOOKUP(A7953,Table1[CLIENTID],Table1[CLIENTSIZE])</f>
        <v>Medium</v>
      </c>
    </row>
    <row r="7954" spans="1:10" x14ac:dyDescent="0.25">
      <c r="A7954">
        <v>2490</v>
      </c>
      <c r="B7954" s="1">
        <v>43059</v>
      </c>
      <c r="C7954">
        <v>6</v>
      </c>
      <c r="D7954">
        <v>2</v>
      </c>
      <c r="E7954">
        <v>2</v>
      </c>
      <c r="F7954">
        <v>2</v>
      </c>
      <c r="H7954" t="str">
        <f>_xlfn.XLOOKUP(A7954,Table1[CLIENTID],Table1[OVERALLSTATUS])</f>
        <v>Live</v>
      </c>
      <c r="I7954" t="str">
        <f>_xlfn.XLOOKUP(A7954,Table1[CLIENTID],Table1[CLIENTSPECIALTY])</f>
        <v>OB-GYN</v>
      </c>
      <c r="J7954" t="str">
        <f>_xlfn.XLOOKUP(A7954,Table1[CLIENTID],Table1[CLIENTSIZE])</f>
        <v>Medium</v>
      </c>
    </row>
    <row r="7955" spans="1:10" x14ac:dyDescent="0.25">
      <c r="A7955">
        <v>2490</v>
      </c>
      <c r="B7955" s="1">
        <v>43073</v>
      </c>
      <c r="C7955">
        <v>6</v>
      </c>
      <c r="D7955">
        <v>1</v>
      </c>
      <c r="E7955">
        <v>1</v>
      </c>
      <c r="F7955">
        <v>1</v>
      </c>
      <c r="H7955" t="str">
        <f>_xlfn.XLOOKUP(A7955,Table1[CLIENTID],Table1[OVERALLSTATUS])</f>
        <v>Live</v>
      </c>
      <c r="I7955" t="str">
        <f>_xlfn.XLOOKUP(A7955,Table1[CLIENTID],Table1[CLIENTSPECIALTY])</f>
        <v>OB-GYN</v>
      </c>
      <c r="J7955" t="str">
        <f>_xlfn.XLOOKUP(A7955,Table1[CLIENTID],Table1[CLIENTSIZE])</f>
        <v>Medium</v>
      </c>
    </row>
    <row r="7956" spans="1:10" x14ac:dyDescent="0.25">
      <c r="A7956">
        <v>2537</v>
      </c>
      <c r="B7956" s="1">
        <v>43059</v>
      </c>
      <c r="C7956">
        <v>6</v>
      </c>
      <c r="D7956">
        <v>0</v>
      </c>
      <c r="E7956">
        <v>2</v>
      </c>
      <c r="F7956">
        <v>1</v>
      </c>
      <c r="H7956" t="str">
        <f>_xlfn.XLOOKUP(A7956,Table1[CLIENTID],Table1[OVERALLSTATUS])</f>
        <v>Live</v>
      </c>
      <c r="I7956" t="str">
        <f>_xlfn.XLOOKUP(A7956,Table1[CLIENTID],Table1[CLIENTSPECIALTY])</f>
        <v>OB-GYN</v>
      </c>
      <c r="J7956" t="str">
        <f>_xlfn.XLOOKUP(A7956,Table1[CLIENTID],Table1[CLIENTSIZE])</f>
        <v>Medium</v>
      </c>
    </row>
    <row r="7957" spans="1:10" x14ac:dyDescent="0.25">
      <c r="A7957">
        <v>2561</v>
      </c>
      <c r="B7957" s="1">
        <v>43087</v>
      </c>
      <c r="C7957">
        <v>6</v>
      </c>
      <c r="D7957">
        <v>0</v>
      </c>
      <c r="E7957">
        <v>6</v>
      </c>
      <c r="F7957">
        <v>3</v>
      </c>
      <c r="H7957" t="str">
        <f>_xlfn.XLOOKUP(A7957,Table1[CLIENTID],Table1[OVERALLSTATUS])</f>
        <v>Live</v>
      </c>
      <c r="I7957" t="str">
        <f>_xlfn.XLOOKUP(A7957,Table1[CLIENTID],Table1[CLIENTSPECIALTY])</f>
        <v>Pediatrics</v>
      </c>
      <c r="J7957" t="str">
        <f>_xlfn.XLOOKUP(A7957,Table1[CLIENTID],Table1[CLIENTSIZE])</f>
        <v>Medium</v>
      </c>
    </row>
    <row r="7958" spans="1:10" x14ac:dyDescent="0.25">
      <c r="A7958">
        <v>2615</v>
      </c>
      <c r="B7958" s="1">
        <v>43073</v>
      </c>
      <c r="C7958">
        <v>6</v>
      </c>
      <c r="D7958">
        <v>0</v>
      </c>
      <c r="E7958">
        <v>0</v>
      </c>
      <c r="F7958">
        <v>0</v>
      </c>
      <c r="H7958" t="str">
        <f>_xlfn.XLOOKUP(A7958,Table1[CLIENTID],Table1[OVERALLSTATUS])</f>
        <v>Live</v>
      </c>
      <c r="I7958" t="str">
        <f>_xlfn.XLOOKUP(A7958,Table1[CLIENTID],Table1[CLIENTSPECIALTY])</f>
        <v>OB-GYN</v>
      </c>
      <c r="J7958" t="str">
        <f>_xlfn.XLOOKUP(A7958,Table1[CLIENTID],Table1[CLIENTSIZE])</f>
        <v>Medium</v>
      </c>
    </row>
    <row r="7959" spans="1:10" x14ac:dyDescent="0.25">
      <c r="A7959">
        <v>2619</v>
      </c>
      <c r="B7959" s="1">
        <v>43059</v>
      </c>
      <c r="C7959">
        <v>6</v>
      </c>
      <c r="D7959">
        <v>0</v>
      </c>
      <c r="E7959">
        <v>0</v>
      </c>
      <c r="F7959">
        <v>0</v>
      </c>
      <c r="H7959" t="str">
        <f>_xlfn.XLOOKUP(A7959,Table1[CLIENTID],Table1[OVERALLSTATUS])</f>
        <v>Live</v>
      </c>
      <c r="I7959" t="str">
        <f>_xlfn.XLOOKUP(A7959,Table1[CLIENTID],Table1[CLIENTSPECIALTY])</f>
        <v>Pediatrics</v>
      </c>
      <c r="J7959" t="str">
        <f>_xlfn.XLOOKUP(A7959,Table1[CLIENTID],Table1[CLIENTSIZE])</f>
        <v>Medium</v>
      </c>
    </row>
    <row r="7960" spans="1:10" x14ac:dyDescent="0.25">
      <c r="A7960">
        <v>2640</v>
      </c>
      <c r="B7960" s="1">
        <v>43059</v>
      </c>
      <c r="C7960">
        <v>6</v>
      </c>
      <c r="D7960">
        <v>0</v>
      </c>
      <c r="E7960">
        <v>0</v>
      </c>
      <c r="F7960">
        <v>0</v>
      </c>
      <c r="H7960" t="str">
        <f>_xlfn.XLOOKUP(A7960,Table1[CLIENTID],Table1[OVERALLSTATUS])</f>
        <v>Live</v>
      </c>
      <c r="I7960" t="str">
        <f>_xlfn.XLOOKUP(A7960,Table1[CLIENTID],Table1[CLIENTSPECIALTY])</f>
        <v>Pediatrics</v>
      </c>
      <c r="J7960" t="str">
        <f>_xlfn.XLOOKUP(A7960,Table1[CLIENTID],Table1[CLIENTSIZE])</f>
        <v>Medium</v>
      </c>
    </row>
    <row r="7961" spans="1:10" x14ac:dyDescent="0.25">
      <c r="A7961">
        <v>2690</v>
      </c>
      <c r="B7961" s="1">
        <v>43059</v>
      </c>
      <c r="C7961">
        <v>6</v>
      </c>
      <c r="D7961">
        <v>2</v>
      </c>
      <c r="E7961">
        <v>1</v>
      </c>
      <c r="F7961">
        <v>0</v>
      </c>
      <c r="H7961" t="str">
        <f>_xlfn.XLOOKUP(A7961,Table1[CLIENTID],Table1[OVERALLSTATUS])</f>
        <v>Live</v>
      </c>
      <c r="I7961" t="str">
        <f>_xlfn.XLOOKUP(A7961,Table1[CLIENTID],Table1[CLIENTSPECIALTY])</f>
        <v>Pediatrics</v>
      </c>
      <c r="J7961" t="str">
        <f>_xlfn.XLOOKUP(A7961,Table1[CLIENTID],Table1[CLIENTSIZE])</f>
        <v>Medium</v>
      </c>
    </row>
    <row r="7962" spans="1:10" x14ac:dyDescent="0.25">
      <c r="A7962">
        <v>2690</v>
      </c>
      <c r="B7962" s="1">
        <v>43066</v>
      </c>
      <c r="C7962">
        <v>6</v>
      </c>
      <c r="D7962">
        <v>0</v>
      </c>
      <c r="E7962">
        <v>0</v>
      </c>
      <c r="F7962">
        <v>0</v>
      </c>
      <c r="H7962" t="str">
        <f>_xlfn.XLOOKUP(A7962,Table1[CLIENTID],Table1[OVERALLSTATUS])</f>
        <v>Live</v>
      </c>
      <c r="I7962" t="str">
        <f>_xlfn.XLOOKUP(A7962,Table1[CLIENTID],Table1[CLIENTSPECIALTY])</f>
        <v>Pediatrics</v>
      </c>
      <c r="J7962" t="str">
        <f>_xlfn.XLOOKUP(A7962,Table1[CLIENTID],Table1[CLIENTSIZE])</f>
        <v>Medium</v>
      </c>
    </row>
    <row r="7963" spans="1:10" x14ac:dyDescent="0.25">
      <c r="A7963">
        <v>2690</v>
      </c>
      <c r="B7963" s="1">
        <v>43101</v>
      </c>
      <c r="C7963">
        <v>6</v>
      </c>
      <c r="D7963">
        <v>0</v>
      </c>
      <c r="E7963">
        <v>0</v>
      </c>
      <c r="F7963">
        <v>0</v>
      </c>
      <c r="H7963" t="str">
        <f>_xlfn.XLOOKUP(A7963,Table1[CLIENTID],Table1[OVERALLSTATUS])</f>
        <v>Live</v>
      </c>
      <c r="I7963" t="str">
        <f>_xlfn.XLOOKUP(A7963,Table1[CLIENTID],Table1[CLIENTSPECIALTY])</f>
        <v>Pediatrics</v>
      </c>
      <c r="J7963" t="str">
        <f>_xlfn.XLOOKUP(A7963,Table1[CLIENTID],Table1[CLIENTSIZE])</f>
        <v>Medium</v>
      </c>
    </row>
    <row r="7964" spans="1:10" x14ac:dyDescent="0.25">
      <c r="A7964">
        <v>2722</v>
      </c>
      <c r="B7964" s="1">
        <v>43087</v>
      </c>
      <c r="C7964">
        <v>6</v>
      </c>
      <c r="D7964">
        <v>0</v>
      </c>
      <c r="E7964">
        <v>34</v>
      </c>
      <c r="F7964">
        <v>3</v>
      </c>
      <c r="H7964" t="str">
        <f>_xlfn.XLOOKUP(A7964,Table1[CLIENTID],Table1[OVERALLSTATUS])</f>
        <v>Live</v>
      </c>
      <c r="I7964" t="str">
        <f>_xlfn.XLOOKUP(A7964,Table1[CLIENTID],Table1[CLIENTSPECIALTY])</f>
        <v>Dermatology</v>
      </c>
      <c r="J7964" t="str">
        <f>_xlfn.XLOOKUP(A7964,Table1[CLIENTID],Table1[CLIENTSIZE])</f>
        <v>Medium</v>
      </c>
    </row>
    <row r="7965" spans="1:10" x14ac:dyDescent="0.25">
      <c r="A7965">
        <v>2725</v>
      </c>
      <c r="B7965" s="1">
        <v>43073</v>
      </c>
      <c r="C7965">
        <v>6</v>
      </c>
      <c r="D7965">
        <v>0</v>
      </c>
      <c r="E7965">
        <v>0</v>
      </c>
      <c r="F7965">
        <v>0</v>
      </c>
      <c r="H7965" t="str">
        <f>_xlfn.XLOOKUP(A7965,Table1[CLIENTID],Table1[OVERALLSTATUS])</f>
        <v>Live</v>
      </c>
      <c r="I7965" t="str">
        <f>_xlfn.XLOOKUP(A7965,Table1[CLIENTID],Table1[CLIENTSPECIALTY])</f>
        <v>Pediatrics</v>
      </c>
      <c r="J7965" t="str">
        <f>_xlfn.XLOOKUP(A7965,Table1[CLIENTID],Table1[CLIENTSIZE])</f>
        <v>Medium</v>
      </c>
    </row>
    <row r="7966" spans="1:10" x14ac:dyDescent="0.25">
      <c r="A7966">
        <v>2725</v>
      </c>
      <c r="B7966" s="1">
        <v>43080</v>
      </c>
      <c r="C7966">
        <v>6</v>
      </c>
      <c r="D7966">
        <v>0</v>
      </c>
      <c r="E7966">
        <v>1</v>
      </c>
      <c r="F7966">
        <v>1</v>
      </c>
      <c r="H7966" t="str">
        <f>_xlfn.XLOOKUP(A7966,Table1[CLIENTID],Table1[OVERALLSTATUS])</f>
        <v>Live</v>
      </c>
      <c r="I7966" t="str">
        <f>_xlfn.XLOOKUP(A7966,Table1[CLIENTID],Table1[CLIENTSPECIALTY])</f>
        <v>Pediatrics</v>
      </c>
      <c r="J7966" t="str">
        <f>_xlfn.XLOOKUP(A7966,Table1[CLIENTID],Table1[CLIENTSIZE])</f>
        <v>Medium</v>
      </c>
    </row>
    <row r="7967" spans="1:10" x14ac:dyDescent="0.25">
      <c r="A7967">
        <v>2808</v>
      </c>
      <c r="B7967" s="1">
        <v>43101</v>
      </c>
      <c r="C7967">
        <v>6</v>
      </c>
      <c r="D7967">
        <v>0</v>
      </c>
      <c r="E7967">
        <v>0</v>
      </c>
      <c r="F7967">
        <v>0</v>
      </c>
      <c r="H7967" t="str">
        <f>_xlfn.XLOOKUP(A7967,Table1[CLIENTID],Table1[OVERALLSTATUS])</f>
        <v>Live</v>
      </c>
      <c r="I7967" t="str">
        <f>_xlfn.XLOOKUP(A7967,Table1[CLIENTID],Table1[CLIENTSPECIALTY])</f>
        <v>Pediatrics</v>
      </c>
      <c r="J7967" t="str">
        <f>_xlfn.XLOOKUP(A7967,Table1[CLIENTID],Table1[CLIENTSIZE])</f>
        <v>Medium</v>
      </c>
    </row>
    <row r="7968" spans="1:10" x14ac:dyDescent="0.25">
      <c r="A7968">
        <v>2808</v>
      </c>
      <c r="B7968" s="1">
        <v>43101</v>
      </c>
      <c r="C7968">
        <v>6</v>
      </c>
      <c r="D7968">
        <v>0</v>
      </c>
      <c r="E7968">
        <v>0</v>
      </c>
      <c r="F7968">
        <v>0</v>
      </c>
      <c r="H7968" t="str">
        <f>_xlfn.XLOOKUP(A7968,Table1[CLIENTID],Table1[OVERALLSTATUS])</f>
        <v>Live</v>
      </c>
      <c r="I7968" t="str">
        <f>_xlfn.XLOOKUP(A7968,Table1[CLIENTID],Table1[CLIENTSPECIALTY])</f>
        <v>Pediatrics</v>
      </c>
      <c r="J7968" t="str">
        <f>_xlfn.XLOOKUP(A7968,Table1[CLIENTID],Table1[CLIENTSIZE])</f>
        <v>Medium</v>
      </c>
    </row>
    <row r="7969" spans="1:10" x14ac:dyDescent="0.25">
      <c r="A7969">
        <v>2809</v>
      </c>
      <c r="B7969" s="1">
        <v>43073</v>
      </c>
      <c r="C7969">
        <v>6</v>
      </c>
      <c r="D7969">
        <v>0</v>
      </c>
      <c r="E7969">
        <v>0</v>
      </c>
      <c r="F7969">
        <v>0</v>
      </c>
      <c r="H7969" t="str">
        <f>_xlfn.XLOOKUP(A7969,Table1[CLIENTID],Table1[OVERALLSTATUS])</f>
        <v>Live</v>
      </c>
      <c r="I7969" t="str">
        <f>_xlfn.XLOOKUP(A7969,Table1[CLIENTID],Table1[CLIENTSPECIALTY])</f>
        <v>Dermatology</v>
      </c>
      <c r="J7969" t="str">
        <f>_xlfn.XLOOKUP(A7969,Table1[CLIENTID],Table1[CLIENTSIZE])</f>
        <v>Medium</v>
      </c>
    </row>
    <row r="7970" spans="1:10" x14ac:dyDescent="0.25">
      <c r="A7970">
        <v>2815</v>
      </c>
      <c r="B7970" s="1">
        <v>43094</v>
      </c>
      <c r="C7970">
        <v>6</v>
      </c>
      <c r="D7970">
        <v>0</v>
      </c>
      <c r="E7970">
        <v>0</v>
      </c>
      <c r="F7970">
        <v>0</v>
      </c>
      <c r="H7970" t="str">
        <f>_xlfn.XLOOKUP(A7970,Table1[CLIENTID],Table1[OVERALLSTATUS])</f>
        <v>Live</v>
      </c>
      <c r="I7970" t="str">
        <f>_xlfn.XLOOKUP(A7970,Table1[CLIENTID],Table1[CLIENTSPECIALTY])</f>
        <v>Pediatrics</v>
      </c>
      <c r="J7970" t="str">
        <f>_xlfn.XLOOKUP(A7970,Table1[CLIENTID],Table1[CLIENTSIZE])</f>
        <v>Medium</v>
      </c>
    </row>
    <row r="7971" spans="1:10" x14ac:dyDescent="0.25">
      <c r="A7971">
        <v>2859</v>
      </c>
      <c r="B7971" s="1">
        <v>43066</v>
      </c>
      <c r="C7971">
        <v>6</v>
      </c>
      <c r="D7971">
        <v>3</v>
      </c>
      <c r="E7971">
        <v>9</v>
      </c>
      <c r="F7971">
        <v>8</v>
      </c>
      <c r="H7971" t="str">
        <f>_xlfn.XLOOKUP(A7971,Table1[CLIENTID],Table1[OVERALLSTATUS])</f>
        <v>Live</v>
      </c>
      <c r="I7971" t="str">
        <f>_xlfn.XLOOKUP(A7971,Table1[CLIENTID],Table1[CLIENTSPECIALTY])</f>
        <v>Pediatrics</v>
      </c>
      <c r="J7971" t="str">
        <f>_xlfn.XLOOKUP(A7971,Table1[CLIENTID],Table1[CLIENTSIZE])</f>
        <v>Medium</v>
      </c>
    </row>
    <row r="7972" spans="1:10" x14ac:dyDescent="0.25">
      <c r="A7972">
        <v>2859</v>
      </c>
      <c r="B7972" s="1">
        <v>43080</v>
      </c>
      <c r="C7972">
        <v>6</v>
      </c>
      <c r="D7972">
        <v>5</v>
      </c>
      <c r="E7972">
        <v>10</v>
      </c>
      <c r="F7972">
        <v>9</v>
      </c>
      <c r="H7972" t="str">
        <f>_xlfn.XLOOKUP(A7972,Table1[CLIENTID],Table1[OVERALLSTATUS])</f>
        <v>Live</v>
      </c>
      <c r="I7972" t="str">
        <f>_xlfn.XLOOKUP(A7972,Table1[CLIENTID],Table1[CLIENTSPECIALTY])</f>
        <v>Pediatrics</v>
      </c>
      <c r="J7972" t="str">
        <f>_xlfn.XLOOKUP(A7972,Table1[CLIENTID],Table1[CLIENTSIZE])</f>
        <v>Medium</v>
      </c>
    </row>
    <row r="7973" spans="1:10" x14ac:dyDescent="0.25">
      <c r="A7973">
        <v>2936</v>
      </c>
      <c r="B7973" s="1">
        <v>43066</v>
      </c>
      <c r="C7973">
        <v>6</v>
      </c>
      <c r="D7973">
        <v>0</v>
      </c>
      <c r="E7973">
        <v>1</v>
      </c>
      <c r="F7973">
        <v>1</v>
      </c>
      <c r="H7973" t="str">
        <f>_xlfn.XLOOKUP(A7973,Table1[CLIENTID],Table1[OVERALLSTATUS])</f>
        <v>Live</v>
      </c>
      <c r="I7973" t="str">
        <f>_xlfn.XLOOKUP(A7973,Table1[CLIENTID],Table1[CLIENTSPECIALTY])</f>
        <v>OB-GYN</v>
      </c>
      <c r="J7973" t="str">
        <f>_xlfn.XLOOKUP(A7973,Table1[CLIENTID],Table1[CLIENTSIZE])</f>
        <v>Medium</v>
      </c>
    </row>
    <row r="7974" spans="1:10" x14ac:dyDescent="0.25">
      <c r="A7974">
        <v>2936</v>
      </c>
      <c r="B7974" s="1">
        <v>43108</v>
      </c>
      <c r="C7974">
        <v>6</v>
      </c>
      <c r="D7974">
        <v>0</v>
      </c>
      <c r="E7974">
        <v>2</v>
      </c>
      <c r="F7974">
        <v>2</v>
      </c>
      <c r="H7974" t="str">
        <f>_xlfn.XLOOKUP(A7974,Table1[CLIENTID],Table1[OVERALLSTATUS])</f>
        <v>Live</v>
      </c>
      <c r="I7974" t="str">
        <f>_xlfn.XLOOKUP(A7974,Table1[CLIENTID],Table1[CLIENTSPECIALTY])</f>
        <v>OB-GYN</v>
      </c>
      <c r="J7974" t="str">
        <f>_xlfn.XLOOKUP(A7974,Table1[CLIENTID],Table1[CLIENTSIZE])</f>
        <v>Medium</v>
      </c>
    </row>
    <row r="7975" spans="1:10" x14ac:dyDescent="0.25">
      <c r="A7975">
        <v>2975</v>
      </c>
      <c r="B7975" s="1">
        <v>43101</v>
      </c>
      <c r="C7975">
        <v>6</v>
      </c>
      <c r="D7975">
        <v>0</v>
      </c>
      <c r="E7975">
        <v>0</v>
      </c>
      <c r="F7975">
        <v>0</v>
      </c>
      <c r="H7975" t="str">
        <f>_xlfn.XLOOKUP(A7975,Table1[CLIENTID],Table1[OVERALLSTATUS])</f>
        <v>Live</v>
      </c>
      <c r="I7975" t="str">
        <f>_xlfn.XLOOKUP(A7975,Table1[CLIENTID],Table1[CLIENTSPECIALTY])</f>
        <v>Pediatrics</v>
      </c>
      <c r="J7975" t="str">
        <f>_xlfn.XLOOKUP(A7975,Table1[CLIENTID],Table1[CLIENTSIZE])</f>
        <v>Medium</v>
      </c>
    </row>
    <row r="7976" spans="1:10" x14ac:dyDescent="0.25">
      <c r="A7976">
        <v>2989</v>
      </c>
      <c r="B7976" s="1">
        <v>43073</v>
      </c>
      <c r="C7976">
        <v>6</v>
      </c>
      <c r="D7976">
        <v>0</v>
      </c>
      <c r="E7976">
        <v>0</v>
      </c>
      <c r="F7976">
        <v>0</v>
      </c>
      <c r="H7976" t="str">
        <f>_xlfn.XLOOKUP(A7976,Table1[CLIENTID],Table1[OVERALLSTATUS])</f>
        <v>Live</v>
      </c>
      <c r="I7976" t="str">
        <f>_xlfn.XLOOKUP(A7976,Table1[CLIENTID],Table1[CLIENTSPECIALTY])</f>
        <v>Pediatrics</v>
      </c>
      <c r="J7976" t="str">
        <f>_xlfn.XLOOKUP(A7976,Table1[CLIENTID],Table1[CLIENTSIZE])</f>
        <v>Medium</v>
      </c>
    </row>
    <row r="7977" spans="1:10" x14ac:dyDescent="0.25">
      <c r="A7977">
        <v>2989</v>
      </c>
      <c r="B7977" s="1">
        <v>43080</v>
      </c>
      <c r="C7977">
        <v>6</v>
      </c>
      <c r="D7977">
        <v>0</v>
      </c>
      <c r="E7977">
        <v>1</v>
      </c>
      <c r="F7977">
        <v>1</v>
      </c>
      <c r="H7977" t="str">
        <f>_xlfn.XLOOKUP(A7977,Table1[CLIENTID],Table1[OVERALLSTATUS])</f>
        <v>Live</v>
      </c>
      <c r="I7977" t="str">
        <f>_xlfn.XLOOKUP(A7977,Table1[CLIENTID],Table1[CLIENTSPECIALTY])</f>
        <v>Pediatrics</v>
      </c>
      <c r="J7977" t="str">
        <f>_xlfn.XLOOKUP(A7977,Table1[CLIENTID],Table1[CLIENTSIZE])</f>
        <v>Medium</v>
      </c>
    </row>
    <row r="7978" spans="1:10" x14ac:dyDescent="0.25">
      <c r="A7978">
        <v>3008</v>
      </c>
      <c r="B7978" s="1">
        <v>43108</v>
      </c>
      <c r="C7978">
        <v>6</v>
      </c>
      <c r="D7978">
        <v>0</v>
      </c>
      <c r="E7978">
        <v>0</v>
      </c>
      <c r="F7978">
        <v>0</v>
      </c>
      <c r="H7978" t="str">
        <f>_xlfn.XLOOKUP(A7978,Table1[CLIENTID],Table1[OVERALLSTATUS])</f>
        <v>Live</v>
      </c>
      <c r="I7978" t="str">
        <f>_xlfn.XLOOKUP(A7978,Table1[CLIENTID],Table1[CLIENTSPECIALTY])</f>
        <v>Pediatrics</v>
      </c>
      <c r="J7978" t="str">
        <f>_xlfn.XLOOKUP(A7978,Table1[CLIENTID],Table1[CLIENTSIZE])</f>
        <v>Medium</v>
      </c>
    </row>
    <row r="7979" spans="1:10" x14ac:dyDescent="0.25">
      <c r="A7979">
        <v>3079</v>
      </c>
      <c r="B7979" s="1">
        <v>43108</v>
      </c>
      <c r="C7979">
        <v>6</v>
      </c>
      <c r="D7979">
        <v>2</v>
      </c>
      <c r="E7979">
        <v>0</v>
      </c>
      <c r="F7979">
        <v>0</v>
      </c>
      <c r="H7979" t="str">
        <f>_xlfn.XLOOKUP(A7979,Table1[CLIENTID],Table1[OVERALLSTATUS])</f>
        <v>Live</v>
      </c>
      <c r="I7979" t="str">
        <f>_xlfn.XLOOKUP(A7979,Table1[CLIENTID],Table1[CLIENTSPECIALTY])</f>
        <v>Pediatrics</v>
      </c>
      <c r="J7979" t="str">
        <f>_xlfn.XLOOKUP(A7979,Table1[CLIENTID],Table1[CLIENTSIZE])</f>
        <v>Medium</v>
      </c>
    </row>
    <row r="7980" spans="1:10" x14ac:dyDescent="0.25">
      <c r="A7980">
        <v>3092</v>
      </c>
      <c r="B7980" s="1">
        <v>43059</v>
      </c>
      <c r="C7980">
        <v>6</v>
      </c>
      <c r="D7980">
        <v>0</v>
      </c>
      <c r="E7980">
        <v>0</v>
      </c>
      <c r="F7980">
        <v>0</v>
      </c>
      <c r="H7980" t="str">
        <f>_xlfn.XLOOKUP(A7980,Table1[CLIENTID],Table1[OVERALLSTATUS])</f>
        <v>Live</v>
      </c>
      <c r="I7980" t="str">
        <f>_xlfn.XLOOKUP(A7980,Table1[CLIENTID],Table1[CLIENTSPECIALTY])</f>
        <v>OB-GYN</v>
      </c>
      <c r="J7980" t="str">
        <f>_xlfn.XLOOKUP(A7980,Table1[CLIENTID],Table1[CLIENTSIZE])</f>
        <v>Medium</v>
      </c>
    </row>
    <row r="7981" spans="1:10" x14ac:dyDescent="0.25">
      <c r="A7981">
        <v>3101</v>
      </c>
      <c r="B7981" s="1">
        <v>43066</v>
      </c>
      <c r="C7981">
        <v>6</v>
      </c>
      <c r="D7981">
        <v>0</v>
      </c>
      <c r="E7981">
        <v>0</v>
      </c>
      <c r="F7981">
        <v>0</v>
      </c>
      <c r="H7981" t="str">
        <f>_xlfn.XLOOKUP(A7981,Table1[CLIENTID],Table1[OVERALLSTATUS])</f>
        <v>Live</v>
      </c>
      <c r="I7981" t="str">
        <f>_xlfn.XLOOKUP(A7981,Table1[CLIENTID],Table1[CLIENTSPECIALTY])</f>
        <v>Dermatology</v>
      </c>
      <c r="J7981" t="str">
        <f>_xlfn.XLOOKUP(A7981,Table1[CLIENTID],Table1[CLIENTSIZE])</f>
        <v>Medium</v>
      </c>
    </row>
    <row r="7982" spans="1:10" x14ac:dyDescent="0.25">
      <c r="A7982">
        <v>3101</v>
      </c>
      <c r="B7982" s="1">
        <v>43073</v>
      </c>
      <c r="C7982">
        <v>6</v>
      </c>
      <c r="D7982">
        <v>0</v>
      </c>
      <c r="E7982">
        <v>0</v>
      </c>
      <c r="F7982">
        <v>0</v>
      </c>
      <c r="H7982" t="str">
        <f>_xlfn.XLOOKUP(A7982,Table1[CLIENTID],Table1[OVERALLSTATUS])</f>
        <v>Live</v>
      </c>
      <c r="I7982" t="str">
        <f>_xlfn.XLOOKUP(A7982,Table1[CLIENTID],Table1[CLIENTSPECIALTY])</f>
        <v>Dermatology</v>
      </c>
      <c r="J7982" t="str">
        <f>_xlfn.XLOOKUP(A7982,Table1[CLIENTID],Table1[CLIENTSIZE])</f>
        <v>Medium</v>
      </c>
    </row>
    <row r="7983" spans="1:10" x14ac:dyDescent="0.25">
      <c r="A7983">
        <v>3123</v>
      </c>
      <c r="B7983" s="1">
        <v>43094</v>
      </c>
      <c r="C7983">
        <v>6</v>
      </c>
      <c r="D7983">
        <v>0</v>
      </c>
      <c r="E7983">
        <v>1</v>
      </c>
      <c r="F7983">
        <v>0</v>
      </c>
      <c r="H7983" t="str">
        <f>_xlfn.XLOOKUP(A7983,Table1[CLIENTID],Table1[OVERALLSTATUS])</f>
        <v>Live</v>
      </c>
      <c r="I7983" t="str">
        <f>_xlfn.XLOOKUP(A7983,Table1[CLIENTID],Table1[CLIENTSPECIALTY])</f>
        <v>Pediatrics</v>
      </c>
      <c r="J7983" t="str">
        <f>_xlfn.XLOOKUP(A7983,Table1[CLIENTID],Table1[CLIENTSIZE])</f>
        <v>Medium</v>
      </c>
    </row>
    <row r="7984" spans="1:10" x14ac:dyDescent="0.25">
      <c r="A7984">
        <v>3144</v>
      </c>
      <c r="B7984" s="1">
        <v>43059</v>
      </c>
      <c r="C7984">
        <v>6</v>
      </c>
      <c r="D7984">
        <v>1</v>
      </c>
      <c r="E7984">
        <v>0</v>
      </c>
      <c r="F7984">
        <v>0</v>
      </c>
      <c r="H7984" t="str">
        <f>_xlfn.XLOOKUP(A7984,Table1[CLIENTID],Table1[OVERALLSTATUS])</f>
        <v>Live</v>
      </c>
      <c r="I7984" t="str">
        <f>_xlfn.XLOOKUP(A7984,Table1[CLIENTID],Table1[CLIENTSPECIALTY])</f>
        <v>Pediatrics</v>
      </c>
      <c r="J7984" t="str">
        <f>_xlfn.XLOOKUP(A7984,Table1[CLIENTID],Table1[CLIENTSIZE])</f>
        <v>Medium</v>
      </c>
    </row>
    <row r="7985" spans="1:10" x14ac:dyDescent="0.25">
      <c r="A7985">
        <v>3145</v>
      </c>
      <c r="B7985" s="1">
        <v>43066</v>
      </c>
      <c r="C7985">
        <v>6</v>
      </c>
      <c r="D7985">
        <v>0</v>
      </c>
      <c r="E7985">
        <v>0</v>
      </c>
      <c r="F7985">
        <v>0</v>
      </c>
      <c r="H7985" t="str">
        <f>_xlfn.XLOOKUP(A7985,Table1[CLIENTID],Table1[OVERALLSTATUS])</f>
        <v>Live</v>
      </c>
      <c r="I7985" t="str">
        <f>_xlfn.XLOOKUP(A7985,Table1[CLIENTID],Table1[CLIENTSPECIALTY])</f>
        <v>Dermatology</v>
      </c>
      <c r="J7985" t="str">
        <f>_xlfn.XLOOKUP(A7985,Table1[CLIENTID],Table1[CLIENTSIZE])</f>
        <v>Medium</v>
      </c>
    </row>
    <row r="7986" spans="1:10" x14ac:dyDescent="0.25">
      <c r="A7986">
        <v>78</v>
      </c>
      <c r="B7986" s="1">
        <v>43052</v>
      </c>
      <c r="C7986">
        <v>6</v>
      </c>
      <c r="D7986">
        <v>1</v>
      </c>
      <c r="E7986">
        <v>0</v>
      </c>
      <c r="F7986">
        <v>0</v>
      </c>
      <c r="H7986" t="str">
        <f>_xlfn.XLOOKUP(A7986,Table1[CLIENTID],Table1[OVERALLSTATUS])</f>
        <v>Live</v>
      </c>
      <c r="I7986" t="str">
        <f>_xlfn.XLOOKUP(A7986,Table1[CLIENTID],Table1[CLIENTSPECIALTY])</f>
        <v>Dermatology</v>
      </c>
      <c r="J7986" t="str">
        <f>_xlfn.XLOOKUP(A7986,Table1[CLIENTID],Table1[CLIENTSIZE])</f>
        <v>Large</v>
      </c>
    </row>
    <row r="7987" spans="1:10" x14ac:dyDescent="0.25">
      <c r="A7987">
        <v>78</v>
      </c>
      <c r="B7987" s="1">
        <v>43080</v>
      </c>
      <c r="C7987">
        <v>6</v>
      </c>
      <c r="D7987">
        <v>0</v>
      </c>
      <c r="E7987">
        <v>0</v>
      </c>
      <c r="F7987">
        <v>0</v>
      </c>
      <c r="H7987" t="str">
        <f>_xlfn.XLOOKUP(A7987,Table1[CLIENTID],Table1[OVERALLSTATUS])</f>
        <v>Live</v>
      </c>
      <c r="I7987" t="str">
        <f>_xlfn.XLOOKUP(A7987,Table1[CLIENTID],Table1[CLIENTSPECIALTY])</f>
        <v>Dermatology</v>
      </c>
      <c r="J7987" t="str">
        <f>_xlfn.XLOOKUP(A7987,Table1[CLIENTID],Table1[CLIENTSIZE])</f>
        <v>Large</v>
      </c>
    </row>
    <row r="7988" spans="1:10" x14ac:dyDescent="0.25">
      <c r="A7988">
        <v>98</v>
      </c>
      <c r="B7988" s="1">
        <v>43059</v>
      </c>
      <c r="C7988">
        <v>6</v>
      </c>
      <c r="D7988">
        <v>1</v>
      </c>
      <c r="E7988">
        <v>0</v>
      </c>
      <c r="F7988">
        <v>0</v>
      </c>
      <c r="H7988" t="str">
        <f>_xlfn.XLOOKUP(A7988,Table1[CLIENTID],Table1[OVERALLSTATUS])</f>
        <v>Live</v>
      </c>
      <c r="I7988" t="str">
        <f>_xlfn.XLOOKUP(A7988,Table1[CLIENTID],Table1[CLIENTSPECIALTY])</f>
        <v>Oncology</v>
      </c>
      <c r="J7988" t="str">
        <f>_xlfn.XLOOKUP(A7988,Table1[CLIENTID],Table1[CLIENTSIZE])</f>
        <v>Large</v>
      </c>
    </row>
    <row r="7989" spans="1:10" x14ac:dyDescent="0.25">
      <c r="A7989">
        <v>147</v>
      </c>
      <c r="B7989" s="1">
        <v>43059</v>
      </c>
      <c r="C7989">
        <v>6</v>
      </c>
      <c r="D7989">
        <v>0</v>
      </c>
      <c r="E7989">
        <v>0</v>
      </c>
      <c r="F7989">
        <v>0</v>
      </c>
      <c r="H7989" t="str">
        <f>_xlfn.XLOOKUP(A7989,Table1[CLIENTID],Table1[OVERALLSTATUS])</f>
        <v>Live</v>
      </c>
      <c r="I7989" t="str">
        <f>_xlfn.XLOOKUP(A7989,Table1[CLIENTID],Table1[CLIENTSPECIALTY])</f>
        <v>Dermatology</v>
      </c>
      <c r="J7989" t="str">
        <f>_xlfn.XLOOKUP(A7989,Table1[CLIENTID],Table1[CLIENTSIZE])</f>
        <v>Large</v>
      </c>
    </row>
    <row r="7990" spans="1:10" x14ac:dyDescent="0.25">
      <c r="A7990">
        <v>147</v>
      </c>
      <c r="B7990" s="1">
        <v>43066</v>
      </c>
      <c r="C7990">
        <v>6</v>
      </c>
      <c r="D7990">
        <v>0</v>
      </c>
      <c r="E7990">
        <v>0</v>
      </c>
      <c r="F7990">
        <v>0</v>
      </c>
      <c r="H7990" t="str">
        <f>_xlfn.XLOOKUP(A7990,Table1[CLIENTID],Table1[OVERALLSTATUS])</f>
        <v>Live</v>
      </c>
      <c r="I7990" t="str">
        <f>_xlfn.XLOOKUP(A7990,Table1[CLIENTID],Table1[CLIENTSPECIALTY])</f>
        <v>Dermatology</v>
      </c>
      <c r="J7990" t="str">
        <f>_xlfn.XLOOKUP(A7990,Table1[CLIENTID],Table1[CLIENTSIZE])</f>
        <v>Large</v>
      </c>
    </row>
    <row r="7991" spans="1:10" x14ac:dyDescent="0.25">
      <c r="A7991">
        <v>147</v>
      </c>
      <c r="B7991" s="1">
        <v>43080</v>
      </c>
      <c r="C7991">
        <v>6</v>
      </c>
      <c r="D7991">
        <v>0</v>
      </c>
      <c r="E7991">
        <v>0</v>
      </c>
      <c r="F7991">
        <v>0</v>
      </c>
      <c r="H7991" t="str">
        <f>_xlfn.XLOOKUP(A7991,Table1[CLIENTID],Table1[OVERALLSTATUS])</f>
        <v>Live</v>
      </c>
      <c r="I7991" t="str">
        <f>_xlfn.XLOOKUP(A7991,Table1[CLIENTID],Table1[CLIENTSPECIALTY])</f>
        <v>Dermatology</v>
      </c>
      <c r="J7991" t="str">
        <f>_xlfn.XLOOKUP(A7991,Table1[CLIENTID],Table1[CLIENTSIZE])</f>
        <v>Large</v>
      </c>
    </row>
    <row r="7992" spans="1:10" x14ac:dyDescent="0.25">
      <c r="A7992">
        <v>184</v>
      </c>
      <c r="B7992" s="1">
        <v>43073</v>
      </c>
      <c r="C7992">
        <v>6</v>
      </c>
      <c r="D7992">
        <v>1</v>
      </c>
      <c r="E7992">
        <v>3</v>
      </c>
      <c r="F7992">
        <v>1</v>
      </c>
      <c r="H7992" t="str">
        <f>_xlfn.XLOOKUP(A7992,Table1[CLIENTID],Table1[OVERALLSTATUS])</f>
        <v>Live</v>
      </c>
      <c r="I7992" t="str">
        <f>_xlfn.XLOOKUP(A7992,Table1[CLIENTID],Table1[CLIENTSPECIALTY])</f>
        <v>Oncology</v>
      </c>
      <c r="J7992" t="str">
        <f>_xlfn.XLOOKUP(A7992,Table1[CLIENTID],Table1[CLIENTSIZE])</f>
        <v>Large</v>
      </c>
    </row>
    <row r="7993" spans="1:10" x14ac:dyDescent="0.25">
      <c r="A7993">
        <v>439</v>
      </c>
      <c r="B7993" s="1">
        <v>43094</v>
      </c>
      <c r="C7993">
        <v>6</v>
      </c>
      <c r="D7993">
        <v>0</v>
      </c>
      <c r="E7993">
        <v>0</v>
      </c>
      <c r="F7993">
        <v>0</v>
      </c>
      <c r="H7993" t="str">
        <f>_xlfn.XLOOKUP(A7993,Table1[CLIENTID],Table1[OVERALLSTATUS])</f>
        <v>Live</v>
      </c>
      <c r="I7993" t="str">
        <f>_xlfn.XLOOKUP(A7993,Table1[CLIENTID],Table1[CLIENTSPECIALTY])</f>
        <v>Dermatology</v>
      </c>
      <c r="J7993" t="str">
        <f>_xlfn.XLOOKUP(A7993,Table1[CLIENTID],Table1[CLIENTSIZE])</f>
        <v>Large</v>
      </c>
    </row>
    <row r="7994" spans="1:10" x14ac:dyDescent="0.25">
      <c r="A7994">
        <v>479</v>
      </c>
      <c r="B7994" s="1">
        <v>43066</v>
      </c>
      <c r="C7994">
        <v>6</v>
      </c>
      <c r="D7994">
        <v>0</v>
      </c>
      <c r="E7994">
        <v>1</v>
      </c>
      <c r="F7994">
        <v>0</v>
      </c>
      <c r="H7994" t="str">
        <f>_xlfn.XLOOKUP(A7994,Table1[CLIENTID],Table1[OVERALLSTATUS])</f>
        <v>Live</v>
      </c>
      <c r="I7994" t="str">
        <f>_xlfn.XLOOKUP(A7994,Table1[CLIENTID],Table1[CLIENTSPECIALTY])</f>
        <v>Oncology</v>
      </c>
      <c r="J7994" t="str">
        <f>_xlfn.XLOOKUP(A7994,Table1[CLIENTID],Table1[CLIENTSIZE])</f>
        <v>Large</v>
      </c>
    </row>
    <row r="7995" spans="1:10" x14ac:dyDescent="0.25">
      <c r="A7995">
        <v>479</v>
      </c>
      <c r="B7995" s="1">
        <v>43087</v>
      </c>
      <c r="C7995">
        <v>6</v>
      </c>
      <c r="D7995">
        <v>0</v>
      </c>
      <c r="E7995">
        <v>0</v>
      </c>
      <c r="F7995">
        <v>0</v>
      </c>
      <c r="H7995" t="str">
        <f>_xlfn.XLOOKUP(A7995,Table1[CLIENTID],Table1[OVERALLSTATUS])</f>
        <v>Live</v>
      </c>
      <c r="I7995" t="str">
        <f>_xlfn.XLOOKUP(A7995,Table1[CLIENTID],Table1[CLIENTSPECIALTY])</f>
        <v>Oncology</v>
      </c>
      <c r="J7995" t="str">
        <f>_xlfn.XLOOKUP(A7995,Table1[CLIENTID],Table1[CLIENTSIZE])</f>
        <v>Large</v>
      </c>
    </row>
    <row r="7996" spans="1:10" x14ac:dyDescent="0.25">
      <c r="A7996">
        <v>488</v>
      </c>
      <c r="B7996" s="1">
        <v>43066</v>
      </c>
      <c r="C7996">
        <v>6</v>
      </c>
      <c r="D7996">
        <v>0</v>
      </c>
      <c r="E7996">
        <v>0</v>
      </c>
      <c r="F7996">
        <v>0</v>
      </c>
      <c r="H7996" t="str">
        <f>_xlfn.XLOOKUP(A7996,Table1[CLIENTID],Table1[OVERALLSTATUS])</f>
        <v>Live</v>
      </c>
      <c r="I7996" t="str">
        <f>_xlfn.XLOOKUP(A7996,Table1[CLIENTID],Table1[CLIENTSPECIALTY])</f>
        <v>Dermatology</v>
      </c>
      <c r="J7996" t="str">
        <f>_xlfn.XLOOKUP(A7996,Table1[CLIENTID],Table1[CLIENTSIZE])</f>
        <v>Large</v>
      </c>
    </row>
    <row r="7997" spans="1:10" x14ac:dyDescent="0.25">
      <c r="A7997">
        <v>638</v>
      </c>
      <c r="B7997" s="1">
        <v>43101</v>
      </c>
      <c r="C7997">
        <v>6</v>
      </c>
      <c r="D7997">
        <v>0</v>
      </c>
      <c r="E7997">
        <v>0</v>
      </c>
      <c r="F7997">
        <v>0</v>
      </c>
      <c r="H7997" t="str">
        <f>_xlfn.XLOOKUP(A7997,Table1[CLIENTID],Table1[OVERALLSTATUS])</f>
        <v>Live</v>
      </c>
      <c r="I7997" t="str">
        <f>_xlfn.XLOOKUP(A7997,Table1[CLIENTID],Table1[CLIENTSPECIALTY])</f>
        <v>Dermatology</v>
      </c>
      <c r="J7997" t="str">
        <f>_xlfn.XLOOKUP(A7997,Table1[CLIENTID],Table1[CLIENTSIZE])</f>
        <v>Large</v>
      </c>
    </row>
    <row r="7998" spans="1:10" x14ac:dyDescent="0.25">
      <c r="A7998">
        <v>745</v>
      </c>
      <c r="B7998" s="1">
        <v>43080</v>
      </c>
      <c r="C7998">
        <v>6</v>
      </c>
      <c r="D7998">
        <v>0</v>
      </c>
      <c r="E7998">
        <v>0</v>
      </c>
      <c r="F7998">
        <v>0</v>
      </c>
      <c r="H7998" t="str">
        <f>_xlfn.XLOOKUP(A7998,Table1[CLIENTID],Table1[OVERALLSTATUS])</f>
        <v>Live</v>
      </c>
      <c r="I7998" t="str">
        <f>_xlfn.XLOOKUP(A7998,Table1[CLIENTID],Table1[CLIENTSPECIALTY])</f>
        <v>Dermatology</v>
      </c>
      <c r="J7998" t="str">
        <f>_xlfn.XLOOKUP(A7998,Table1[CLIENTID],Table1[CLIENTSIZE])</f>
        <v>Large</v>
      </c>
    </row>
    <row r="7999" spans="1:10" x14ac:dyDescent="0.25">
      <c r="A7999">
        <v>745</v>
      </c>
      <c r="B7999" s="1">
        <v>43087</v>
      </c>
      <c r="C7999">
        <v>6</v>
      </c>
      <c r="D7999">
        <v>0</v>
      </c>
      <c r="E7999">
        <v>0</v>
      </c>
      <c r="F7999">
        <v>0</v>
      </c>
      <c r="H7999" t="str">
        <f>_xlfn.XLOOKUP(A7999,Table1[CLIENTID],Table1[OVERALLSTATUS])</f>
        <v>Live</v>
      </c>
      <c r="I7999" t="str">
        <f>_xlfn.XLOOKUP(A7999,Table1[CLIENTID],Table1[CLIENTSPECIALTY])</f>
        <v>Dermatology</v>
      </c>
      <c r="J7999" t="str">
        <f>_xlfn.XLOOKUP(A7999,Table1[CLIENTID],Table1[CLIENTSIZE])</f>
        <v>Large</v>
      </c>
    </row>
    <row r="8000" spans="1:10" x14ac:dyDescent="0.25">
      <c r="A8000">
        <v>745</v>
      </c>
      <c r="B8000" s="1">
        <v>43108</v>
      </c>
      <c r="C8000">
        <v>6</v>
      </c>
      <c r="D8000">
        <v>3</v>
      </c>
      <c r="E8000">
        <v>0</v>
      </c>
      <c r="F8000">
        <v>0</v>
      </c>
      <c r="H8000" t="str">
        <f>_xlfn.XLOOKUP(A8000,Table1[CLIENTID],Table1[OVERALLSTATUS])</f>
        <v>Live</v>
      </c>
      <c r="I8000" t="str">
        <f>_xlfn.XLOOKUP(A8000,Table1[CLIENTID],Table1[CLIENTSPECIALTY])</f>
        <v>Dermatology</v>
      </c>
      <c r="J8000" t="str">
        <f>_xlfn.XLOOKUP(A8000,Table1[CLIENTID],Table1[CLIENTSIZE])</f>
        <v>Large</v>
      </c>
    </row>
    <row r="8001" spans="1:10" x14ac:dyDescent="0.25">
      <c r="A8001">
        <v>767</v>
      </c>
      <c r="B8001" s="1">
        <v>43101</v>
      </c>
      <c r="C8001">
        <v>6</v>
      </c>
      <c r="D8001">
        <v>0</v>
      </c>
      <c r="E8001">
        <v>0</v>
      </c>
      <c r="F8001">
        <v>0</v>
      </c>
      <c r="H8001" t="str">
        <f>_xlfn.XLOOKUP(A8001,Table1[CLIENTID],Table1[OVERALLSTATUS])</f>
        <v>Live</v>
      </c>
      <c r="I8001" t="str">
        <f>_xlfn.XLOOKUP(A8001,Table1[CLIENTID],Table1[CLIENTSPECIALTY])</f>
        <v>Oncology</v>
      </c>
      <c r="J8001" t="str">
        <f>_xlfn.XLOOKUP(A8001,Table1[CLIENTID],Table1[CLIENTSIZE])</f>
        <v>Large</v>
      </c>
    </row>
    <row r="8002" spans="1:10" x14ac:dyDescent="0.25">
      <c r="A8002">
        <v>781</v>
      </c>
      <c r="B8002" s="1">
        <v>43059</v>
      </c>
      <c r="C8002">
        <v>6</v>
      </c>
      <c r="D8002">
        <v>3</v>
      </c>
      <c r="E8002">
        <v>0</v>
      </c>
      <c r="F8002">
        <v>0</v>
      </c>
      <c r="H8002" t="str">
        <f>_xlfn.XLOOKUP(A8002,Table1[CLIENTID],Table1[OVERALLSTATUS])</f>
        <v>Live</v>
      </c>
      <c r="I8002" t="str">
        <f>_xlfn.XLOOKUP(A8002,Table1[CLIENTID],Table1[CLIENTSPECIALTY])</f>
        <v>Oncology</v>
      </c>
      <c r="J8002" t="str">
        <f>_xlfn.XLOOKUP(A8002,Table1[CLIENTID],Table1[CLIENTSIZE])</f>
        <v>Large</v>
      </c>
    </row>
    <row r="8003" spans="1:10" x14ac:dyDescent="0.25">
      <c r="A8003">
        <v>797</v>
      </c>
      <c r="B8003" s="1">
        <v>43080</v>
      </c>
      <c r="C8003">
        <v>6</v>
      </c>
      <c r="D8003">
        <v>2</v>
      </c>
      <c r="E8003">
        <v>0</v>
      </c>
      <c r="F8003">
        <v>0</v>
      </c>
      <c r="H8003" t="str">
        <f>_xlfn.XLOOKUP(A8003,Table1[CLIENTID],Table1[OVERALLSTATUS])</f>
        <v>Live</v>
      </c>
      <c r="I8003" t="str">
        <f>_xlfn.XLOOKUP(A8003,Table1[CLIENTID],Table1[CLIENTSPECIALTY])</f>
        <v>Oncology</v>
      </c>
      <c r="J8003" t="str">
        <f>_xlfn.XLOOKUP(A8003,Table1[CLIENTID],Table1[CLIENTSIZE])</f>
        <v>Large</v>
      </c>
    </row>
    <row r="8004" spans="1:10" x14ac:dyDescent="0.25">
      <c r="A8004">
        <v>814</v>
      </c>
      <c r="B8004" s="1">
        <v>43052</v>
      </c>
      <c r="C8004">
        <v>6</v>
      </c>
      <c r="D8004">
        <v>0</v>
      </c>
      <c r="E8004">
        <v>0</v>
      </c>
      <c r="F8004">
        <v>0</v>
      </c>
      <c r="H8004" t="str">
        <f>_xlfn.XLOOKUP(A8004,Table1[CLIENTID],Table1[OVERALLSTATUS])</f>
        <v>Live</v>
      </c>
      <c r="I8004" t="str">
        <f>_xlfn.XLOOKUP(A8004,Table1[CLIENTID],Table1[CLIENTSPECIALTY])</f>
        <v>Dermatology</v>
      </c>
      <c r="J8004" t="str">
        <f>_xlfn.XLOOKUP(A8004,Table1[CLIENTID],Table1[CLIENTSIZE])</f>
        <v>Large</v>
      </c>
    </row>
    <row r="8005" spans="1:10" x14ac:dyDescent="0.25">
      <c r="A8005">
        <v>814</v>
      </c>
      <c r="B8005" s="1">
        <v>43094</v>
      </c>
      <c r="C8005">
        <v>6</v>
      </c>
      <c r="D8005">
        <v>0</v>
      </c>
      <c r="E8005">
        <v>3</v>
      </c>
      <c r="F8005">
        <v>3</v>
      </c>
      <c r="H8005" t="str">
        <f>_xlfn.XLOOKUP(A8005,Table1[CLIENTID],Table1[OVERALLSTATUS])</f>
        <v>Live</v>
      </c>
      <c r="I8005" t="str">
        <f>_xlfn.XLOOKUP(A8005,Table1[CLIENTID],Table1[CLIENTSPECIALTY])</f>
        <v>Dermatology</v>
      </c>
      <c r="J8005" t="str">
        <f>_xlfn.XLOOKUP(A8005,Table1[CLIENTID],Table1[CLIENTSIZE])</f>
        <v>Large</v>
      </c>
    </row>
    <row r="8006" spans="1:10" x14ac:dyDescent="0.25">
      <c r="A8006">
        <v>849</v>
      </c>
      <c r="B8006" s="1">
        <v>43080</v>
      </c>
      <c r="C8006">
        <v>6</v>
      </c>
      <c r="D8006">
        <v>0</v>
      </c>
      <c r="E8006">
        <v>0</v>
      </c>
      <c r="F8006">
        <v>0</v>
      </c>
      <c r="H8006" t="str">
        <f>_xlfn.XLOOKUP(A8006,Table1[CLIENTID],Table1[OVERALLSTATUS])</f>
        <v>Live</v>
      </c>
      <c r="I8006" t="str">
        <f>_xlfn.XLOOKUP(A8006,Table1[CLIENTID],Table1[CLIENTSPECIALTY])</f>
        <v>Dermatology</v>
      </c>
      <c r="J8006" t="str">
        <f>_xlfn.XLOOKUP(A8006,Table1[CLIENTID],Table1[CLIENTSIZE])</f>
        <v>Large</v>
      </c>
    </row>
    <row r="8007" spans="1:10" x14ac:dyDescent="0.25">
      <c r="A8007">
        <v>849</v>
      </c>
      <c r="B8007" s="1">
        <v>43108</v>
      </c>
      <c r="C8007">
        <v>6</v>
      </c>
      <c r="D8007">
        <v>0</v>
      </c>
      <c r="E8007">
        <v>0</v>
      </c>
      <c r="F8007">
        <v>0</v>
      </c>
      <c r="H8007" t="str">
        <f>_xlfn.XLOOKUP(A8007,Table1[CLIENTID],Table1[OVERALLSTATUS])</f>
        <v>Live</v>
      </c>
      <c r="I8007" t="str">
        <f>_xlfn.XLOOKUP(A8007,Table1[CLIENTID],Table1[CLIENTSPECIALTY])</f>
        <v>Dermatology</v>
      </c>
      <c r="J8007" t="str">
        <f>_xlfn.XLOOKUP(A8007,Table1[CLIENTID],Table1[CLIENTSIZE])</f>
        <v>Large</v>
      </c>
    </row>
    <row r="8008" spans="1:10" x14ac:dyDescent="0.25">
      <c r="A8008">
        <v>922</v>
      </c>
      <c r="B8008" s="1">
        <v>43073</v>
      </c>
      <c r="C8008">
        <v>6</v>
      </c>
      <c r="D8008">
        <v>0</v>
      </c>
      <c r="E8008">
        <v>1</v>
      </c>
      <c r="F8008">
        <v>0</v>
      </c>
      <c r="H8008" t="str">
        <f>_xlfn.XLOOKUP(A8008,Table1[CLIENTID],Table1[OVERALLSTATUS])</f>
        <v>Live</v>
      </c>
      <c r="I8008" t="str">
        <f>_xlfn.XLOOKUP(A8008,Table1[CLIENTID],Table1[CLIENTSPECIALTY])</f>
        <v>Dermatology</v>
      </c>
      <c r="J8008" t="str">
        <f>_xlfn.XLOOKUP(A8008,Table1[CLIENTID],Table1[CLIENTSIZE])</f>
        <v>Large</v>
      </c>
    </row>
    <row r="8009" spans="1:10" x14ac:dyDescent="0.25">
      <c r="A8009">
        <v>922</v>
      </c>
      <c r="B8009" s="1">
        <v>43108</v>
      </c>
      <c r="C8009">
        <v>6</v>
      </c>
      <c r="D8009">
        <v>0</v>
      </c>
      <c r="E8009">
        <v>1</v>
      </c>
      <c r="F8009">
        <v>1</v>
      </c>
      <c r="H8009" t="str">
        <f>_xlfn.XLOOKUP(A8009,Table1[CLIENTID],Table1[OVERALLSTATUS])</f>
        <v>Live</v>
      </c>
      <c r="I8009" t="str">
        <f>_xlfn.XLOOKUP(A8009,Table1[CLIENTID],Table1[CLIENTSPECIALTY])</f>
        <v>Dermatology</v>
      </c>
      <c r="J8009" t="str">
        <f>_xlfn.XLOOKUP(A8009,Table1[CLIENTID],Table1[CLIENTSIZE])</f>
        <v>Large</v>
      </c>
    </row>
    <row r="8010" spans="1:10" x14ac:dyDescent="0.25">
      <c r="A8010">
        <v>942</v>
      </c>
      <c r="B8010" s="1">
        <v>43073</v>
      </c>
      <c r="C8010">
        <v>6</v>
      </c>
      <c r="D8010">
        <v>0</v>
      </c>
      <c r="E8010">
        <v>0</v>
      </c>
      <c r="F8010">
        <v>0</v>
      </c>
      <c r="H8010" t="str">
        <f>_xlfn.XLOOKUP(A8010,Table1[CLIENTID],Table1[OVERALLSTATUS])</f>
        <v>Live</v>
      </c>
      <c r="I8010" t="str">
        <f>_xlfn.XLOOKUP(A8010,Table1[CLIENTID],Table1[CLIENTSPECIALTY])</f>
        <v>Dermatology</v>
      </c>
      <c r="J8010" t="str">
        <f>_xlfn.XLOOKUP(A8010,Table1[CLIENTID],Table1[CLIENTSIZE])</f>
        <v>Large</v>
      </c>
    </row>
    <row r="8011" spans="1:10" x14ac:dyDescent="0.25">
      <c r="A8011">
        <v>942</v>
      </c>
      <c r="B8011" s="1">
        <v>43094</v>
      </c>
      <c r="C8011">
        <v>6</v>
      </c>
      <c r="D8011">
        <v>4</v>
      </c>
      <c r="E8011">
        <v>0</v>
      </c>
      <c r="F8011">
        <v>0</v>
      </c>
      <c r="H8011" t="str">
        <f>_xlfn.XLOOKUP(A8011,Table1[CLIENTID],Table1[OVERALLSTATUS])</f>
        <v>Live</v>
      </c>
      <c r="I8011" t="str">
        <f>_xlfn.XLOOKUP(A8011,Table1[CLIENTID],Table1[CLIENTSPECIALTY])</f>
        <v>Dermatology</v>
      </c>
      <c r="J8011" t="str">
        <f>_xlfn.XLOOKUP(A8011,Table1[CLIENTID],Table1[CLIENTSIZE])</f>
        <v>Large</v>
      </c>
    </row>
    <row r="8012" spans="1:10" x14ac:dyDescent="0.25">
      <c r="A8012">
        <v>942</v>
      </c>
      <c r="B8012" s="1">
        <v>43101</v>
      </c>
      <c r="C8012">
        <v>6</v>
      </c>
      <c r="D8012">
        <v>0</v>
      </c>
      <c r="E8012">
        <v>1</v>
      </c>
      <c r="F8012">
        <v>0</v>
      </c>
      <c r="H8012" t="str">
        <f>_xlfn.XLOOKUP(A8012,Table1[CLIENTID],Table1[OVERALLSTATUS])</f>
        <v>Live</v>
      </c>
      <c r="I8012" t="str">
        <f>_xlfn.XLOOKUP(A8012,Table1[CLIENTID],Table1[CLIENTSPECIALTY])</f>
        <v>Dermatology</v>
      </c>
      <c r="J8012" t="str">
        <f>_xlfn.XLOOKUP(A8012,Table1[CLIENTID],Table1[CLIENTSIZE])</f>
        <v>Large</v>
      </c>
    </row>
    <row r="8013" spans="1:10" x14ac:dyDescent="0.25">
      <c r="A8013">
        <v>942</v>
      </c>
      <c r="B8013" s="1">
        <v>43108</v>
      </c>
      <c r="C8013">
        <v>6</v>
      </c>
      <c r="D8013">
        <v>1</v>
      </c>
      <c r="E8013">
        <v>1</v>
      </c>
      <c r="F8013">
        <v>1</v>
      </c>
      <c r="H8013" t="str">
        <f>_xlfn.XLOOKUP(A8013,Table1[CLIENTID],Table1[OVERALLSTATUS])</f>
        <v>Live</v>
      </c>
      <c r="I8013" t="str">
        <f>_xlfn.XLOOKUP(A8013,Table1[CLIENTID],Table1[CLIENTSPECIALTY])</f>
        <v>Dermatology</v>
      </c>
      <c r="J8013" t="str">
        <f>_xlfn.XLOOKUP(A8013,Table1[CLIENTID],Table1[CLIENTSIZE])</f>
        <v>Large</v>
      </c>
    </row>
    <row r="8014" spans="1:10" x14ac:dyDescent="0.25">
      <c r="A8014">
        <v>950</v>
      </c>
      <c r="B8014" s="1">
        <v>43059</v>
      </c>
      <c r="C8014">
        <v>6</v>
      </c>
      <c r="D8014">
        <v>0</v>
      </c>
      <c r="E8014">
        <v>4</v>
      </c>
      <c r="F8014">
        <v>3</v>
      </c>
      <c r="H8014" t="str">
        <f>_xlfn.XLOOKUP(A8014,Table1[CLIENTID],Table1[OVERALLSTATUS])</f>
        <v>Live</v>
      </c>
      <c r="I8014" t="str">
        <f>_xlfn.XLOOKUP(A8014,Table1[CLIENTID],Table1[CLIENTSPECIALTY])</f>
        <v>Oncology</v>
      </c>
      <c r="J8014" t="str">
        <f>_xlfn.XLOOKUP(A8014,Table1[CLIENTID],Table1[CLIENTSIZE])</f>
        <v>Large</v>
      </c>
    </row>
    <row r="8015" spans="1:10" x14ac:dyDescent="0.25">
      <c r="A8015">
        <v>953</v>
      </c>
      <c r="B8015" s="1">
        <v>43101</v>
      </c>
      <c r="C8015">
        <v>6</v>
      </c>
      <c r="D8015">
        <v>0</v>
      </c>
      <c r="E8015">
        <v>0</v>
      </c>
      <c r="F8015">
        <v>0</v>
      </c>
      <c r="H8015" t="str">
        <f>_xlfn.XLOOKUP(A8015,Table1[CLIENTID],Table1[OVERALLSTATUS])</f>
        <v>Live</v>
      </c>
      <c r="I8015" t="str">
        <f>_xlfn.XLOOKUP(A8015,Table1[CLIENTID],Table1[CLIENTSPECIALTY])</f>
        <v>Oncology</v>
      </c>
      <c r="J8015" t="str">
        <f>_xlfn.XLOOKUP(A8015,Table1[CLIENTID],Table1[CLIENTSIZE])</f>
        <v>Large</v>
      </c>
    </row>
    <row r="8016" spans="1:10" x14ac:dyDescent="0.25">
      <c r="A8016">
        <v>985</v>
      </c>
      <c r="B8016" s="1">
        <v>43094</v>
      </c>
      <c r="C8016">
        <v>6</v>
      </c>
      <c r="D8016">
        <v>0</v>
      </c>
      <c r="E8016">
        <v>1</v>
      </c>
      <c r="F8016">
        <v>1</v>
      </c>
      <c r="H8016" t="str">
        <f>_xlfn.XLOOKUP(A8016,Table1[CLIENTID],Table1[OVERALLSTATUS])</f>
        <v>Live</v>
      </c>
      <c r="I8016" t="str">
        <f>_xlfn.XLOOKUP(A8016,Table1[CLIENTID],Table1[CLIENTSPECIALTY])</f>
        <v>Oncology</v>
      </c>
      <c r="J8016" t="str">
        <f>_xlfn.XLOOKUP(A8016,Table1[CLIENTID],Table1[CLIENTSIZE])</f>
        <v>Large</v>
      </c>
    </row>
    <row r="8017" spans="1:10" x14ac:dyDescent="0.25">
      <c r="A8017">
        <v>987</v>
      </c>
      <c r="B8017" s="1">
        <v>43080</v>
      </c>
      <c r="C8017">
        <v>6</v>
      </c>
      <c r="D8017">
        <v>0</v>
      </c>
      <c r="E8017">
        <v>0</v>
      </c>
      <c r="F8017">
        <v>0</v>
      </c>
      <c r="H8017" t="str">
        <f>_xlfn.XLOOKUP(A8017,Table1[CLIENTID],Table1[OVERALLSTATUS])</f>
        <v>Live</v>
      </c>
      <c r="I8017" t="str">
        <f>_xlfn.XLOOKUP(A8017,Table1[CLIENTID],Table1[CLIENTSPECIALTY])</f>
        <v>Dermatology</v>
      </c>
      <c r="J8017" t="str">
        <f>_xlfn.XLOOKUP(A8017,Table1[CLIENTID],Table1[CLIENTSIZE])</f>
        <v>Large</v>
      </c>
    </row>
    <row r="8018" spans="1:10" x14ac:dyDescent="0.25">
      <c r="A8018">
        <v>994</v>
      </c>
      <c r="B8018" s="1">
        <v>43108</v>
      </c>
      <c r="C8018">
        <v>6</v>
      </c>
      <c r="D8018">
        <v>1</v>
      </c>
      <c r="E8018">
        <v>2</v>
      </c>
      <c r="F8018">
        <v>2</v>
      </c>
      <c r="H8018" t="str">
        <f>_xlfn.XLOOKUP(A8018,Table1[CLIENTID],Table1[OVERALLSTATUS])</f>
        <v>Live</v>
      </c>
      <c r="I8018" t="str">
        <f>_xlfn.XLOOKUP(A8018,Table1[CLIENTID],Table1[CLIENTSPECIALTY])</f>
        <v>Oncology</v>
      </c>
      <c r="J8018" t="str">
        <f>_xlfn.XLOOKUP(A8018,Table1[CLIENTID],Table1[CLIENTSIZE])</f>
        <v>Large</v>
      </c>
    </row>
    <row r="8019" spans="1:10" x14ac:dyDescent="0.25">
      <c r="A8019">
        <v>1027</v>
      </c>
      <c r="B8019" s="1">
        <v>43080</v>
      </c>
      <c r="C8019">
        <v>6</v>
      </c>
      <c r="D8019">
        <v>0</v>
      </c>
      <c r="E8019">
        <v>2</v>
      </c>
      <c r="F8019">
        <v>0</v>
      </c>
      <c r="H8019" t="str">
        <f>_xlfn.XLOOKUP(A8019,Table1[CLIENTID],Table1[OVERALLSTATUS])</f>
        <v>Live</v>
      </c>
      <c r="I8019" t="str">
        <f>_xlfn.XLOOKUP(A8019,Table1[CLIENTID],Table1[CLIENTSPECIALTY])</f>
        <v>Dermatology</v>
      </c>
      <c r="J8019" t="str">
        <f>_xlfn.XLOOKUP(A8019,Table1[CLIENTID],Table1[CLIENTSIZE])</f>
        <v>Large</v>
      </c>
    </row>
    <row r="8020" spans="1:10" x14ac:dyDescent="0.25">
      <c r="A8020">
        <v>1110</v>
      </c>
      <c r="B8020" s="1">
        <v>43108</v>
      </c>
      <c r="C8020">
        <v>6</v>
      </c>
      <c r="D8020">
        <v>0</v>
      </c>
      <c r="E8020">
        <v>0</v>
      </c>
      <c r="F8020">
        <v>0</v>
      </c>
      <c r="H8020" t="str">
        <f>_xlfn.XLOOKUP(A8020,Table1[CLIENTID],Table1[OVERALLSTATUS])</f>
        <v>Live</v>
      </c>
      <c r="I8020" t="str">
        <f>_xlfn.XLOOKUP(A8020,Table1[CLIENTID],Table1[CLIENTSPECIALTY])</f>
        <v>Dermatology</v>
      </c>
      <c r="J8020" t="str">
        <f>_xlfn.XLOOKUP(A8020,Table1[CLIENTID],Table1[CLIENTSIZE])</f>
        <v>Large</v>
      </c>
    </row>
    <row r="8021" spans="1:10" x14ac:dyDescent="0.25">
      <c r="A8021">
        <v>1128</v>
      </c>
      <c r="B8021" s="1">
        <v>43080</v>
      </c>
      <c r="C8021">
        <v>6</v>
      </c>
      <c r="D8021">
        <v>0</v>
      </c>
      <c r="E8021">
        <v>2</v>
      </c>
      <c r="F8021">
        <v>2</v>
      </c>
      <c r="H8021" t="str">
        <f>_xlfn.XLOOKUP(A8021,Table1[CLIENTID],Table1[OVERALLSTATUS])</f>
        <v>Live</v>
      </c>
      <c r="I8021" t="str">
        <f>_xlfn.XLOOKUP(A8021,Table1[CLIENTID],Table1[CLIENTSPECIALTY])</f>
        <v>Oncology</v>
      </c>
      <c r="J8021" t="str">
        <f>_xlfn.XLOOKUP(A8021,Table1[CLIENTID],Table1[CLIENTSIZE])</f>
        <v>Large</v>
      </c>
    </row>
    <row r="8022" spans="1:10" x14ac:dyDescent="0.25">
      <c r="A8022">
        <v>1132</v>
      </c>
      <c r="B8022" s="1">
        <v>43108</v>
      </c>
      <c r="C8022">
        <v>6</v>
      </c>
      <c r="D8022">
        <v>4</v>
      </c>
      <c r="E8022">
        <v>1</v>
      </c>
      <c r="F8022">
        <v>1</v>
      </c>
      <c r="H8022" t="str">
        <f>_xlfn.XLOOKUP(A8022,Table1[CLIENTID],Table1[OVERALLSTATUS])</f>
        <v>Live</v>
      </c>
      <c r="I8022" t="str">
        <f>_xlfn.XLOOKUP(A8022,Table1[CLIENTID],Table1[CLIENTSPECIALTY])</f>
        <v>Oncology</v>
      </c>
      <c r="J8022" t="str">
        <f>_xlfn.XLOOKUP(A8022,Table1[CLIENTID],Table1[CLIENTSIZE])</f>
        <v>Large</v>
      </c>
    </row>
    <row r="8023" spans="1:10" x14ac:dyDescent="0.25">
      <c r="A8023">
        <v>1141</v>
      </c>
      <c r="B8023" s="1">
        <v>43087</v>
      </c>
      <c r="C8023">
        <v>6</v>
      </c>
      <c r="D8023">
        <v>0</v>
      </c>
      <c r="E8023">
        <v>0</v>
      </c>
      <c r="F8023">
        <v>0</v>
      </c>
      <c r="H8023" t="str">
        <f>_xlfn.XLOOKUP(A8023,Table1[CLIENTID],Table1[OVERALLSTATUS])</f>
        <v>Live</v>
      </c>
      <c r="I8023" t="str">
        <f>_xlfn.XLOOKUP(A8023,Table1[CLIENTID],Table1[CLIENTSPECIALTY])</f>
        <v>Oncology</v>
      </c>
      <c r="J8023" t="str">
        <f>_xlfn.XLOOKUP(A8023,Table1[CLIENTID],Table1[CLIENTSIZE])</f>
        <v>Large</v>
      </c>
    </row>
    <row r="8024" spans="1:10" x14ac:dyDescent="0.25">
      <c r="A8024">
        <v>1163</v>
      </c>
      <c r="B8024" s="1">
        <v>43066</v>
      </c>
      <c r="C8024">
        <v>6</v>
      </c>
      <c r="D8024">
        <v>0</v>
      </c>
      <c r="E8024">
        <v>0</v>
      </c>
      <c r="F8024">
        <v>0</v>
      </c>
      <c r="H8024" t="str">
        <f>_xlfn.XLOOKUP(A8024,Table1[CLIENTID],Table1[OVERALLSTATUS])</f>
        <v>Live</v>
      </c>
      <c r="I8024" t="str">
        <f>_xlfn.XLOOKUP(A8024,Table1[CLIENTID],Table1[CLIENTSPECIALTY])</f>
        <v>Oncology</v>
      </c>
      <c r="J8024" t="str">
        <f>_xlfn.XLOOKUP(A8024,Table1[CLIENTID],Table1[CLIENTSIZE])</f>
        <v>Large</v>
      </c>
    </row>
    <row r="8025" spans="1:10" x14ac:dyDescent="0.25">
      <c r="A8025">
        <v>1196</v>
      </c>
      <c r="B8025" s="1">
        <v>43052</v>
      </c>
      <c r="C8025">
        <v>6</v>
      </c>
      <c r="D8025">
        <v>0</v>
      </c>
      <c r="E8025">
        <v>0</v>
      </c>
      <c r="F8025">
        <v>0</v>
      </c>
      <c r="H8025" t="str">
        <f>_xlfn.XLOOKUP(A8025,Table1[CLIENTID],Table1[OVERALLSTATUS])</f>
        <v>Live</v>
      </c>
      <c r="I8025" t="str">
        <f>_xlfn.XLOOKUP(A8025,Table1[CLIENTID],Table1[CLIENTSPECIALTY])</f>
        <v>Oncology</v>
      </c>
      <c r="J8025" t="str">
        <f>_xlfn.XLOOKUP(A8025,Table1[CLIENTID],Table1[CLIENTSIZE])</f>
        <v>Large</v>
      </c>
    </row>
    <row r="8026" spans="1:10" x14ac:dyDescent="0.25">
      <c r="A8026">
        <v>1212</v>
      </c>
      <c r="B8026" s="1">
        <v>43094</v>
      </c>
      <c r="C8026">
        <v>6</v>
      </c>
      <c r="D8026">
        <v>0</v>
      </c>
      <c r="E8026">
        <v>0</v>
      </c>
      <c r="F8026">
        <v>0</v>
      </c>
      <c r="H8026" t="str">
        <f>_xlfn.XLOOKUP(A8026,Table1[CLIENTID],Table1[OVERALLSTATUS])</f>
        <v>Live</v>
      </c>
      <c r="I8026" t="str">
        <f>_xlfn.XLOOKUP(A8026,Table1[CLIENTID],Table1[CLIENTSPECIALTY])</f>
        <v>Dermatology</v>
      </c>
      <c r="J8026" t="str">
        <f>_xlfn.XLOOKUP(A8026,Table1[CLIENTID],Table1[CLIENTSIZE])</f>
        <v>Large</v>
      </c>
    </row>
    <row r="8027" spans="1:10" x14ac:dyDescent="0.25">
      <c r="A8027">
        <v>1221</v>
      </c>
      <c r="B8027" s="1">
        <v>43073</v>
      </c>
      <c r="C8027">
        <v>6</v>
      </c>
      <c r="D8027">
        <v>0</v>
      </c>
      <c r="E8027">
        <v>0</v>
      </c>
      <c r="F8027">
        <v>0</v>
      </c>
      <c r="H8027" t="str">
        <f>_xlfn.XLOOKUP(A8027,Table1[CLIENTID],Table1[OVERALLSTATUS])</f>
        <v>Live</v>
      </c>
      <c r="I8027" t="str">
        <f>_xlfn.XLOOKUP(A8027,Table1[CLIENTID],Table1[CLIENTSPECIALTY])</f>
        <v>Oncology</v>
      </c>
      <c r="J8027" t="str">
        <f>_xlfn.XLOOKUP(A8027,Table1[CLIENTID],Table1[CLIENTSIZE])</f>
        <v>Large</v>
      </c>
    </row>
    <row r="8028" spans="1:10" x14ac:dyDescent="0.25">
      <c r="A8028">
        <v>1228</v>
      </c>
      <c r="B8028" s="1">
        <v>43073</v>
      </c>
      <c r="C8028">
        <v>6</v>
      </c>
      <c r="D8028">
        <v>0</v>
      </c>
      <c r="E8028">
        <v>0</v>
      </c>
      <c r="F8028">
        <v>0</v>
      </c>
      <c r="H8028" t="str">
        <f>_xlfn.XLOOKUP(A8028,Table1[CLIENTID],Table1[OVERALLSTATUS])</f>
        <v>Live</v>
      </c>
      <c r="I8028" t="str">
        <f>_xlfn.XLOOKUP(A8028,Table1[CLIENTID],Table1[CLIENTSPECIALTY])</f>
        <v>Dermatology</v>
      </c>
      <c r="J8028" t="str">
        <f>_xlfn.XLOOKUP(A8028,Table1[CLIENTID],Table1[CLIENTSIZE])</f>
        <v>Large</v>
      </c>
    </row>
    <row r="8029" spans="1:10" x14ac:dyDescent="0.25">
      <c r="A8029">
        <v>1254</v>
      </c>
      <c r="B8029" s="1">
        <v>43066</v>
      </c>
      <c r="C8029">
        <v>6</v>
      </c>
      <c r="D8029">
        <v>4</v>
      </c>
      <c r="E8029">
        <v>0</v>
      </c>
      <c r="F8029">
        <v>0</v>
      </c>
      <c r="H8029" t="str">
        <f>_xlfn.XLOOKUP(A8029,Table1[CLIENTID],Table1[OVERALLSTATUS])</f>
        <v>Live</v>
      </c>
      <c r="I8029" t="str">
        <f>_xlfn.XLOOKUP(A8029,Table1[CLIENTID],Table1[CLIENTSPECIALTY])</f>
        <v>Oncology</v>
      </c>
      <c r="J8029" t="str">
        <f>_xlfn.XLOOKUP(A8029,Table1[CLIENTID],Table1[CLIENTSIZE])</f>
        <v>Large</v>
      </c>
    </row>
    <row r="8030" spans="1:10" x14ac:dyDescent="0.25">
      <c r="A8030">
        <v>1265</v>
      </c>
      <c r="B8030" s="1">
        <v>43101</v>
      </c>
      <c r="C8030">
        <v>6</v>
      </c>
      <c r="D8030">
        <v>0</v>
      </c>
      <c r="E8030">
        <v>0</v>
      </c>
      <c r="F8030">
        <v>0</v>
      </c>
      <c r="H8030" t="str">
        <f>_xlfn.XLOOKUP(A8030,Table1[CLIENTID],Table1[OVERALLSTATUS])</f>
        <v>Live</v>
      </c>
      <c r="I8030" t="str">
        <f>_xlfn.XLOOKUP(A8030,Table1[CLIENTID],Table1[CLIENTSPECIALTY])</f>
        <v>Dermatology</v>
      </c>
      <c r="J8030" t="str">
        <f>_xlfn.XLOOKUP(A8030,Table1[CLIENTID],Table1[CLIENTSIZE])</f>
        <v>Large</v>
      </c>
    </row>
    <row r="8031" spans="1:10" x14ac:dyDescent="0.25">
      <c r="A8031">
        <v>1265</v>
      </c>
      <c r="B8031" s="1">
        <v>43108</v>
      </c>
      <c r="C8031">
        <v>6</v>
      </c>
      <c r="D8031">
        <v>0</v>
      </c>
      <c r="E8031">
        <v>0</v>
      </c>
      <c r="F8031">
        <v>0</v>
      </c>
      <c r="H8031" t="str">
        <f>_xlfn.XLOOKUP(A8031,Table1[CLIENTID],Table1[OVERALLSTATUS])</f>
        <v>Live</v>
      </c>
      <c r="I8031" t="str">
        <f>_xlfn.XLOOKUP(A8031,Table1[CLIENTID],Table1[CLIENTSPECIALTY])</f>
        <v>Dermatology</v>
      </c>
      <c r="J8031" t="str">
        <f>_xlfn.XLOOKUP(A8031,Table1[CLIENTID],Table1[CLIENTSIZE])</f>
        <v>Large</v>
      </c>
    </row>
    <row r="8032" spans="1:10" x14ac:dyDescent="0.25">
      <c r="A8032">
        <v>1296</v>
      </c>
      <c r="B8032" s="1">
        <v>43080</v>
      </c>
      <c r="C8032">
        <v>6</v>
      </c>
      <c r="D8032">
        <v>0</v>
      </c>
      <c r="E8032">
        <v>0</v>
      </c>
      <c r="F8032">
        <v>0</v>
      </c>
      <c r="H8032" t="str">
        <f>_xlfn.XLOOKUP(A8032,Table1[CLIENTID],Table1[OVERALLSTATUS])</f>
        <v>Live</v>
      </c>
      <c r="I8032" t="str">
        <f>_xlfn.XLOOKUP(A8032,Table1[CLIENTID],Table1[CLIENTSPECIALTY])</f>
        <v>Dermatology</v>
      </c>
      <c r="J8032" t="str">
        <f>_xlfn.XLOOKUP(A8032,Table1[CLIENTID],Table1[CLIENTSIZE])</f>
        <v>Large</v>
      </c>
    </row>
    <row r="8033" spans="1:10" x14ac:dyDescent="0.25">
      <c r="A8033">
        <v>1320</v>
      </c>
      <c r="B8033" s="1">
        <v>43108</v>
      </c>
      <c r="C8033">
        <v>6</v>
      </c>
      <c r="D8033">
        <v>0</v>
      </c>
      <c r="E8033">
        <v>0</v>
      </c>
      <c r="F8033">
        <v>0</v>
      </c>
      <c r="H8033" t="str">
        <f>_xlfn.XLOOKUP(A8033,Table1[CLIENTID],Table1[OVERALLSTATUS])</f>
        <v>Live</v>
      </c>
      <c r="I8033" t="str">
        <f>_xlfn.XLOOKUP(A8033,Table1[CLIENTID],Table1[CLIENTSPECIALTY])</f>
        <v>Oncology</v>
      </c>
      <c r="J8033" t="str">
        <f>_xlfn.XLOOKUP(A8033,Table1[CLIENTID],Table1[CLIENTSIZE])</f>
        <v>Large</v>
      </c>
    </row>
    <row r="8034" spans="1:10" x14ac:dyDescent="0.25">
      <c r="A8034">
        <v>1333</v>
      </c>
      <c r="B8034" s="1">
        <v>43094</v>
      </c>
      <c r="C8034">
        <v>6</v>
      </c>
      <c r="D8034">
        <v>0</v>
      </c>
      <c r="E8034">
        <v>1</v>
      </c>
      <c r="F8034">
        <v>1</v>
      </c>
      <c r="H8034" t="str">
        <f>_xlfn.XLOOKUP(A8034,Table1[CLIENTID],Table1[OVERALLSTATUS])</f>
        <v>Live</v>
      </c>
      <c r="I8034" t="str">
        <f>_xlfn.XLOOKUP(A8034,Table1[CLIENTID],Table1[CLIENTSPECIALTY])</f>
        <v>Dermatology</v>
      </c>
      <c r="J8034" t="str">
        <f>_xlfn.XLOOKUP(A8034,Table1[CLIENTID],Table1[CLIENTSIZE])</f>
        <v>Large</v>
      </c>
    </row>
    <row r="8035" spans="1:10" x14ac:dyDescent="0.25">
      <c r="A8035">
        <v>1333</v>
      </c>
      <c r="B8035" s="1">
        <v>43101</v>
      </c>
      <c r="C8035">
        <v>6</v>
      </c>
      <c r="D8035">
        <v>0</v>
      </c>
      <c r="E8035">
        <v>0</v>
      </c>
      <c r="F8035">
        <v>0</v>
      </c>
      <c r="H8035" t="str">
        <f>_xlfn.XLOOKUP(A8035,Table1[CLIENTID],Table1[OVERALLSTATUS])</f>
        <v>Live</v>
      </c>
      <c r="I8035" t="str">
        <f>_xlfn.XLOOKUP(A8035,Table1[CLIENTID],Table1[CLIENTSPECIALTY])</f>
        <v>Dermatology</v>
      </c>
      <c r="J8035" t="str">
        <f>_xlfn.XLOOKUP(A8035,Table1[CLIENTID],Table1[CLIENTSIZE])</f>
        <v>Large</v>
      </c>
    </row>
    <row r="8036" spans="1:10" x14ac:dyDescent="0.25">
      <c r="A8036">
        <v>1351</v>
      </c>
      <c r="B8036" s="1">
        <v>43080</v>
      </c>
      <c r="C8036">
        <v>6</v>
      </c>
      <c r="D8036">
        <v>0</v>
      </c>
      <c r="E8036">
        <v>0</v>
      </c>
      <c r="F8036">
        <v>0</v>
      </c>
      <c r="H8036" t="str">
        <f>_xlfn.XLOOKUP(A8036,Table1[CLIENTID],Table1[OVERALLSTATUS])</f>
        <v>Live</v>
      </c>
      <c r="I8036" t="str">
        <f>_xlfn.XLOOKUP(A8036,Table1[CLIENTID],Table1[CLIENTSPECIALTY])</f>
        <v>Oncology</v>
      </c>
      <c r="J8036" t="str">
        <f>_xlfn.XLOOKUP(A8036,Table1[CLIENTID],Table1[CLIENTSIZE])</f>
        <v>Large</v>
      </c>
    </row>
    <row r="8037" spans="1:10" x14ac:dyDescent="0.25">
      <c r="A8037">
        <v>1351</v>
      </c>
      <c r="B8037" s="1">
        <v>43094</v>
      </c>
      <c r="C8037">
        <v>6</v>
      </c>
      <c r="D8037">
        <v>0</v>
      </c>
      <c r="E8037">
        <v>0</v>
      </c>
      <c r="F8037">
        <v>0</v>
      </c>
      <c r="H8037" t="str">
        <f>_xlfn.XLOOKUP(A8037,Table1[CLIENTID],Table1[OVERALLSTATUS])</f>
        <v>Live</v>
      </c>
      <c r="I8037" t="str">
        <f>_xlfn.XLOOKUP(A8037,Table1[CLIENTID],Table1[CLIENTSPECIALTY])</f>
        <v>Oncology</v>
      </c>
      <c r="J8037" t="str">
        <f>_xlfn.XLOOKUP(A8037,Table1[CLIENTID],Table1[CLIENTSIZE])</f>
        <v>Large</v>
      </c>
    </row>
    <row r="8038" spans="1:10" x14ac:dyDescent="0.25">
      <c r="A8038">
        <v>1362</v>
      </c>
      <c r="B8038" s="1">
        <v>43073</v>
      </c>
      <c r="C8038">
        <v>6</v>
      </c>
      <c r="D8038">
        <v>0</v>
      </c>
      <c r="E8038">
        <v>0</v>
      </c>
      <c r="F8038">
        <v>0</v>
      </c>
      <c r="H8038" t="str">
        <f>_xlfn.XLOOKUP(A8038,Table1[CLIENTID],Table1[OVERALLSTATUS])</f>
        <v>Live</v>
      </c>
      <c r="I8038" t="str">
        <f>_xlfn.XLOOKUP(A8038,Table1[CLIENTID],Table1[CLIENTSPECIALTY])</f>
        <v>Dermatology</v>
      </c>
      <c r="J8038" t="str">
        <f>_xlfn.XLOOKUP(A8038,Table1[CLIENTID],Table1[CLIENTSIZE])</f>
        <v>Large</v>
      </c>
    </row>
    <row r="8039" spans="1:10" x14ac:dyDescent="0.25">
      <c r="A8039">
        <v>1362</v>
      </c>
      <c r="B8039" s="1">
        <v>43087</v>
      </c>
      <c r="C8039">
        <v>6</v>
      </c>
      <c r="D8039">
        <v>0</v>
      </c>
      <c r="E8039">
        <v>5</v>
      </c>
      <c r="F8039">
        <v>0</v>
      </c>
      <c r="H8039" t="str">
        <f>_xlfn.XLOOKUP(A8039,Table1[CLIENTID],Table1[OVERALLSTATUS])</f>
        <v>Live</v>
      </c>
      <c r="I8039" t="str">
        <f>_xlfn.XLOOKUP(A8039,Table1[CLIENTID],Table1[CLIENTSPECIALTY])</f>
        <v>Dermatology</v>
      </c>
      <c r="J8039" t="str">
        <f>_xlfn.XLOOKUP(A8039,Table1[CLIENTID],Table1[CLIENTSIZE])</f>
        <v>Large</v>
      </c>
    </row>
    <row r="8040" spans="1:10" x14ac:dyDescent="0.25">
      <c r="A8040">
        <v>1362</v>
      </c>
      <c r="B8040" s="1">
        <v>43108</v>
      </c>
      <c r="C8040">
        <v>6</v>
      </c>
      <c r="D8040">
        <v>0</v>
      </c>
      <c r="E8040">
        <v>2</v>
      </c>
      <c r="F8040">
        <v>1</v>
      </c>
      <c r="H8040" t="str">
        <f>_xlfn.XLOOKUP(A8040,Table1[CLIENTID],Table1[OVERALLSTATUS])</f>
        <v>Live</v>
      </c>
      <c r="I8040" t="str">
        <f>_xlfn.XLOOKUP(A8040,Table1[CLIENTID],Table1[CLIENTSPECIALTY])</f>
        <v>Dermatology</v>
      </c>
      <c r="J8040" t="str">
        <f>_xlfn.XLOOKUP(A8040,Table1[CLIENTID],Table1[CLIENTSIZE])</f>
        <v>Large</v>
      </c>
    </row>
    <row r="8041" spans="1:10" x14ac:dyDescent="0.25">
      <c r="A8041">
        <v>1400</v>
      </c>
      <c r="B8041" s="1">
        <v>43108</v>
      </c>
      <c r="C8041">
        <v>6</v>
      </c>
      <c r="D8041">
        <v>0</v>
      </c>
      <c r="E8041">
        <v>21</v>
      </c>
      <c r="F8041">
        <v>0</v>
      </c>
      <c r="H8041" t="str">
        <f>_xlfn.XLOOKUP(A8041,Table1[CLIENTID],Table1[OVERALLSTATUS])</f>
        <v>Live</v>
      </c>
      <c r="I8041" t="str">
        <f>_xlfn.XLOOKUP(A8041,Table1[CLIENTID],Table1[CLIENTSPECIALTY])</f>
        <v>Dermatology</v>
      </c>
      <c r="J8041" t="str">
        <f>_xlfn.XLOOKUP(A8041,Table1[CLIENTID],Table1[CLIENTSIZE])</f>
        <v>Large</v>
      </c>
    </row>
    <row r="8042" spans="1:10" x14ac:dyDescent="0.25">
      <c r="A8042">
        <v>1414</v>
      </c>
      <c r="B8042" s="1">
        <v>43073</v>
      </c>
      <c r="C8042">
        <v>6</v>
      </c>
      <c r="D8042">
        <v>0</v>
      </c>
      <c r="E8042">
        <v>0</v>
      </c>
      <c r="F8042">
        <v>0</v>
      </c>
      <c r="H8042" t="str">
        <f>_xlfn.XLOOKUP(A8042,Table1[CLIENTID],Table1[OVERALLSTATUS])</f>
        <v>Live</v>
      </c>
      <c r="I8042" t="str">
        <f>_xlfn.XLOOKUP(A8042,Table1[CLIENTID],Table1[CLIENTSPECIALTY])</f>
        <v>Dermatology</v>
      </c>
      <c r="J8042" t="str">
        <f>_xlfn.XLOOKUP(A8042,Table1[CLIENTID],Table1[CLIENTSIZE])</f>
        <v>Large</v>
      </c>
    </row>
    <row r="8043" spans="1:10" x14ac:dyDescent="0.25">
      <c r="A8043">
        <v>1414</v>
      </c>
      <c r="B8043" s="1">
        <v>43080</v>
      </c>
      <c r="C8043">
        <v>6</v>
      </c>
      <c r="D8043">
        <v>0</v>
      </c>
      <c r="E8043">
        <v>0</v>
      </c>
      <c r="F8043">
        <v>0</v>
      </c>
      <c r="H8043" t="str">
        <f>_xlfn.XLOOKUP(A8043,Table1[CLIENTID],Table1[OVERALLSTATUS])</f>
        <v>Live</v>
      </c>
      <c r="I8043" t="str">
        <f>_xlfn.XLOOKUP(A8043,Table1[CLIENTID],Table1[CLIENTSPECIALTY])</f>
        <v>Dermatology</v>
      </c>
      <c r="J8043" t="str">
        <f>_xlfn.XLOOKUP(A8043,Table1[CLIENTID],Table1[CLIENTSIZE])</f>
        <v>Large</v>
      </c>
    </row>
    <row r="8044" spans="1:10" x14ac:dyDescent="0.25">
      <c r="A8044">
        <v>1414</v>
      </c>
      <c r="B8044" s="1">
        <v>43094</v>
      </c>
      <c r="C8044">
        <v>6</v>
      </c>
      <c r="D8044">
        <v>2</v>
      </c>
      <c r="E8044">
        <v>0</v>
      </c>
      <c r="F8044">
        <v>0</v>
      </c>
      <c r="H8044" t="str">
        <f>_xlfn.XLOOKUP(A8044,Table1[CLIENTID],Table1[OVERALLSTATUS])</f>
        <v>Live</v>
      </c>
      <c r="I8044" t="str">
        <f>_xlfn.XLOOKUP(A8044,Table1[CLIENTID],Table1[CLIENTSPECIALTY])</f>
        <v>Dermatology</v>
      </c>
      <c r="J8044" t="str">
        <f>_xlfn.XLOOKUP(A8044,Table1[CLIENTID],Table1[CLIENTSIZE])</f>
        <v>Large</v>
      </c>
    </row>
    <row r="8045" spans="1:10" x14ac:dyDescent="0.25">
      <c r="A8045">
        <v>1427</v>
      </c>
      <c r="B8045" s="1">
        <v>43066</v>
      </c>
      <c r="C8045">
        <v>6</v>
      </c>
      <c r="D8045">
        <v>0</v>
      </c>
      <c r="E8045">
        <v>0</v>
      </c>
      <c r="F8045">
        <v>0</v>
      </c>
      <c r="H8045" t="str">
        <f>_xlfn.XLOOKUP(A8045,Table1[CLIENTID],Table1[OVERALLSTATUS])</f>
        <v>Live</v>
      </c>
      <c r="I8045" t="str">
        <f>_xlfn.XLOOKUP(A8045,Table1[CLIENTID],Table1[CLIENTSPECIALTY])</f>
        <v>Dermatology</v>
      </c>
      <c r="J8045" t="str">
        <f>_xlfn.XLOOKUP(A8045,Table1[CLIENTID],Table1[CLIENTSIZE])</f>
        <v>Large</v>
      </c>
    </row>
    <row r="8046" spans="1:10" x14ac:dyDescent="0.25">
      <c r="A8046">
        <v>1427</v>
      </c>
      <c r="B8046" s="1">
        <v>43094</v>
      </c>
      <c r="C8046">
        <v>6</v>
      </c>
      <c r="D8046">
        <v>0</v>
      </c>
      <c r="E8046">
        <v>0</v>
      </c>
      <c r="F8046">
        <v>0</v>
      </c>
      <c r="H8046" t="str">
        <f>_xlfn.XLOOKUP(A8046,Table1[CLIENTID],Table1[OVERALLSTATUS])</f>
        <v>Live</v>
      </c>
      <c r="I8046" t="str">
        <f>_xlfn.XLOOKUP(A8046,Table1[CLIENTID],Table1[CLIENTSPECIALTY])</f>
        <v>Dermatology</v>
      </c>
      <c r="J8046" t="str">
        <f>_xlfn.XLOOKUP(A8046,Table1[CLIENTID],Table1[CLIENTSIZE])</f>
        <v>Large</v>
      </c>
    </row>
    <row r="8047" spans="1:10" x14ac:dyDescent="0.25">
      <c r="A8047">
        <v>1427</v>
      </c>
      <c r="B8047" s="1">
        <v>43108</v>
      </c>
      <c r="C8047">
        <v>6</v>
      </c>
      <c r="D8047">
        <v>0</v>
      </c>
      <c r="E8047">
        <v>0</v>
      </c>
      <c r="F8047">
        <v>0</v>
      </c>
      <c r="H8047" t="str">
        <f>_xlfn.XLOOKUP(A8047,Table1[CLIENTID],Table1[OVERALLSTATUS])</f>
        <v>Live</v>
      </c>
      <c r="I8047" t="str">
        <f>_xlfn.XLOOKUP(A8047,Table1[CLIENTID],Table1[CLIENTSPECIALTY])</f>
        <v>Dermatology</v>
      </c>
      <c r="J8047" t="str">
        <f>_xlfn.XLOOKUP(A8047,Table1[CLIENTID],Table1[CLIENTSIZE])</f>
        <v>Large</v>
      </c>
    </row>
    <row r="8048" spans="1:10" x14ac:dyDescent="0.25">
      <c r="A8048">
        <v>1483</v>
      </c>
      <c r="B8048" s="1">
        <v>43059</v>
      </c>
      <c r="C8048">
        <v>6</v>
      </c>
      <c r="D8048">
        <v>0</v>
      </c>
      <c r="E8048">
        <v>1</v>
      </c>
      <c r="F8048">
        <v>1</v>
      </c>
      <c r="H8048" t="str">
        <f>_xlfn.XLOOKUP(A8048,Table1[CLIENTID],Table1[OVERALLSTATUS])</f>
        <v>Live</v>
      </c>
      <c r="I8048" t="str">
        <f>_xlfn.XLOOKUP(A8048,Table1[CLIENTID],Table1[CLIENTSPECIALTY])</f>
        <v>Oncology</v>
      </c>
      <c r="J8048" t="str">
        <f>_xlfn.XLOOKUP(A8048,Table1[CLIENTID],Table1[CLIENTSIZE])</f>
        <v>Large</v>
      </c>
    </row>
    <row r="8049" spans="1:10" x14ac:dyDescent="0.25">
      <c r="A8049">
        <v>1483</v>
      </c>
      <c r="B8049" s="1">
        <v>43080</v>
      </c>
      <c r="C8049">
        <v>6</v>
      </c>
      <c r="D8049">
        <v>0</v>
      </c>
      <c r="E8049">
        <v>1</v>
      </c>
      <c r="F8049">
        <v>0</v>
      </c>
      <c r="H8049" t="str">
        <f>_xlfn.XLOOKUP(A8049,Table1[CLIENTID],Table1[OVERALLSTATUS])</f>
        <v>Live</v>
      </c>
      <c r="I8049" t="str">
        <f>_xlfn.XLOOKUP(A8049,Table1[CLIENTID],Table1[CLIENTSPECIALTY])</f>
        <v>Oncology</v>
      </c>
      <c r="J8049" t="str">
        <f>_xlfn.XLOOKUP(A8049,Table1[CLIENTID],Table1[CLIENTSIZE])</f>
        <v>Large</v>
      </c>
    </row>
    <row r="8050" spans="1:10" x14ac:dyDescent="0.25">
      <c r="A8050">
        <v>1483</v>
      </c>
      <c r="B8050" s="1">
        <v>43101</v>
      </c>
      <c r="C8050">
        <v>6</v>
      </c>
      <c r="D8050">
        <v>0</v>
      </c>
      <c r="E8050">
        <v>4</v>
      </c>
      <c r="F8050">
        <v>4</v>
      </c>
      <c r="H8050" t="str">
        <f>_xlfn.XLOOKUP(A8050,Table1[CLIENTID],Table1[OVERALLSTATUS])</f>
        <v>Live</v>
      </c>
      <c r="I8050" t="str">
        <f>_xlfn.XLOOKUP(A8050,Table1[CLIENTID],Table1[CLIENTSPECIALTY])</f>
        <v>Oncology</v>
      </c>
      <c r="J8050" t="str">
        <f>_xlfn.XLOOKUP(A8050,Table1[CLIENTID],Table1[CLIENTSIZE])</f>
        <v>Large</v>
      </c>
    </row>
    <row r="8051" spans="1:10" x14ac:dyDescent="0.25">
      <c r="A8051">
        <v>1539</v>
      </c>
      <c r="B8051" s="1">
        <v>43059</v>
      </c>
      <c r="C8051">
        <v>6</v>
      </c>
      <c r="D8051">
        <v>0</v>
      </c>
      <c r="E8051">
        <v>0</v>
      </c>
      <c r="F8051">
        <v>0</v>
      </c>
      <c r="H8051" t="str">
        <f>_xlfn.XLOOKUP(A8051,Table1[CLIENTID],Table1[OVERALLSTATUS])</f>
        <v>Live</v>
      </c>
      <c r="I8051" t="str">
        <f>_xlfn.XLOOKUP(A8051,Table1[CLIENTID],Table1[CLIENTSPECIALTY])</f>
        <v>Oncology</v>
      </c>
      <c r="J8051" t="str">
        <f>_xlfn.XLOOKUP(A8051,Table1[CLIENTID],Table1[CLIENTSIZE])</f>
        <v>Large</v>
      </c>
    </row>
    <row r="8052" spans="1:10" x14ac:dyDescent="0.25">
      <c r="A8052">
        <v>1546</v>
      </c>
      <c r="B8052" s="1">
        <v>43087</v>
      </c>
      <c r="C8052">
        <v>6</v>
      </c>
      <c r="D8052">
        <v>1</v>
      </c>
      <c r="E8052">
        <v>2</v>
      </c>
      <c r="F8052">
        <v>0</v>
      </c>
      <c r="H8052" t="str">
        <f>_xlfn.XLOOKUP(A8052,Table1[CLIENTID],Table1[OVERALLSTATUS])</f>
        <v>Live</v>
      </c>
      <c r="I8052" t="str">
        <f>_xlfn.XLOOKUP(A8052,Table1[CLIENTID],Table1[CLIENTSPECIALTY])</f>
        <v>Oncology</v>
      </c>
      <c r="J8052" t="str">
        <f>_xlfn.XLOOKUP(A8052,Table1[CLIENTID],Table1[CLIENTSIZE])</f>
        <v>Large</v>
      </c>
    </row>
    <row r="8053" spans="1:10" x14ac:dyDescent="0.25">
      <c r="A8053">
        <v>1571</v>
      </c>
      <c r="B8053" s="1">
        <v>43052</v>
      </c>
      <c r="C8053">
        <v>6</v>
      </c>
      <c r="D8053">
        <v>0</v>
      </c>
      <c r="E8053">
        <v>0</v>
      </c>
      <c r="F8053">
        <v>0</v>
      </c>
      <c r="H8053" t="str">
        <f>_xlfn.XLOOKUP(A8053,Table1[CLIENTID],Table1[OVERALLSTATUS])</f>
        <v>Live</v>
      </c>
      <c r="I8053" t="str">
        <f>_xlfn.XLOOKUP(A8053,Table1[CLIENTID],Table1[CLIENTSPECIALTY])</f>
        <v>Oncology</v>
      </c>
      <c r="J8053" t="str">
        <f>_xlfn.XLOOKUP(A8053,Table1[CLIENTID],Table1[CLIENTSIZE])</f>
        <v>Large</v>
      </c>
    </row>
    <row r="8054" spans="1:10" x14ac:dyDescent="0.25">
      <c r="A8054">
        <v>1589</v>
      </c>
      <c r="B8054" s="1">
        <v>43073</v>
      </c>
      <c r="C8054">
        <v>6</v>
      </c>
      <c r="D8054">
        <v>0</v>
      </c>
      <c r="E8054">
        <v>6</v>
      </c>
      <c r="F8054">
        <v>6</v>
      </c>
      <c r="H8054" t="str">
        <f>_xlfn.XLOOKUP(A8054,Table1[CLIENTID],Table1[OVERALLSTATUS])</f>
        <v>Live</v>
      </c>
      <c r="I8054" t="str">
        <f>_xlfn.XLOOKUP(A8054,Table1[CLIENTID],Table1[CLIENTSPECIALTY])</f>
        <v>Oncology</v>
      </c>
      <c r="J8054" t="str">
        <f>_xlfn.XLOOKUP(A8054,Table1[CLIENTID],Table1[CLIENTSIZE])</f>
        <v>Large</v>
      </c>
    </row>
    <row r="8055" spans="1:10" x14ac:dyDescent="0.25">
      <c r="A8055">
        <v>1589</v>
      </c>
      <c r="B8055" s="1">
        <v>43108</v>
      </c>
      <c r="C8055">
        <v>6</v>
      </c>
      <c r="D8055">
        <v>0</v>
      </c>
      <c r="E8055">
        <v>0</v>
      </c>
      <c r="F8055">
        <v>0</v>
      </c>
      <c r="H8055" t="str">
        <f>_xlfn.XLOOKUP(A8055,Table1[CLIENTID],Table1[OVERALLSTATUS])</f>
        <v>Live</v>
      </c>
      <c r="I8055" t="str">
        <f>_xlfn.XLOOKUP(A8055,Table1[CLIENTID],Table1[CLIENTSPECIALTY])</f>
        <v>Oncology</v>
      </c>
      <c r="J8055" t="str">
        <f>_xlfn.XLOOKUP(A8055,Table1[CLIENTID],Table1[CLIENTSIZE])</f>
        <v>Large</v>
      </c>
    </row>
    <row r="8056" spans="1:10" x14ac:dyDescent="0.25">
      <c r="A8056">
        <v>1611</v>
      </c>
      <c r="B8056" s="1">
        <v>43066</v>
      </c>
      <c r="C8056">
        <v>6</v>
      </c>
      <c r="D8056">
        <v>0</v>
      </c>
      <c r="E8056">
        <v>0</v>
      </c>
      <c r="F8056">
        <v>0</v>
      </c>
      <c r="H8056" t="str">
        <f>_xlfn.XLOOKUP(A8056,Table1[CLIENTID],Table1[OVERALLSTATUS])</f>
        <v>Live</v>
      </c>
      <c r="I8056" t="str">
        <f>_xlfn.XLOOKUP(A8056,Table1[CLIENTID],Table1[CLIENTSPECIALTY])</f>
        <v>Dermatology</v>
      </c>
      <c r="J8056" t="str">
        <f>_xlfn.XLOOKUP(A8056,Table1[CLIENTID],Table1[CLIENTSIZE])</f>
        <v>Large</v>
      </c>
    </row>
    <row r="8057" spans="1:10" x14ac:dyDescent="0.25">
      <c r="A8057">
        <v>1628</v>
      </c>
      <c r="B8057" s="1">
        <v>43101</v>
      </c>
      <c r="C8057">
        <v>6</v>
      </c>
      <c r="D8057">
        <v>0</v>
      </c>
      <c r="E8057">
        <v>0</v>
      </c>
      <c r="F8057">
        <v>0</v>
      </c>
      <c r="H8057" t="str">
        <f>_xlfn.XLOOKUP(A8057,Table1[CLIENTID],Table1[OVERALLSTATUS])</f>
        <v>Live</v>
      </c>
      <c r="I8057" t="str">
        <f>_xlfn.XLOOKUP(A8057,Table1[CLIENTID],Table1[CLIENTSPECIALTY])</f>
        <v>Oncology</v>
      </c>
      <c r="J8057" t="str">
        <f>_xlfn.XLOOKUP(A8057,Table1[CLIENTID],Table1[CLIENTSIZE])</f>
        <v>Large</v>
      </c>
    </row>
    <row r="8058" spans="1:10" x14ac:dyDescent="0.25">
      <c r="A8058">
        <v>1632</v>
      </c>
      <c r="B8058" s="1">
        <v>43094</v>
      </c>
      <c r="C8058">
        <v>6</v>
      </c>
      <c r="D8058">
        <v>0</v>
      </c>
      <c r="E8058">
        <v>0</v>
      </c>
      <c r="F8058">
        <v>0</v>
      </c>
      <c r="H8058" t="str">
        <f>_xlfn.XLOOKUP(A8058,Table1[CLIENTID],Table1[OVERALLSTATUS])</f>
        <v>Live</v>
      </c>
      <c r="I8058" t="str">
        <f>_xlfn.XLOOKUP(A8058,Table1[CLIENTID],Table1[CLIENTSPECIALTY])</f>
        <v>Oncology</v>
      </c>
      <c r="J8058" t="str">
        <f>_xlfn.XLOOKUP(A8058,Table1[CLIENTID],Table1[CLIENTSIZE])</f>
        <v>Large</v>
      </c>
    </row>
    <row r="8059" spans="1:10" x14ac:dyDescent="0.25">
      <c r="A8059">
        <v>1639</v>
      </c>
      <c r="B8059" s="1">
        <v>43101</v>
      </c>
      <c r="C8059">
        <v>6</v>
      </c>
      <c r="D8059">
        <v>2</v>
      </c>
      <c r="E8059">
        <v>0</v>
      </c>
      <c r="F8059">
        <v>0</v>
      </c>
      <c r="H8059" t="str">
        <f>_xlfn.XLOOKUP(A8059,Table1[CLIENTID],Table1[OVERALLSTATUS])</f>
        <v>Live</v>
      </c>
      <c r="I8059" t="str">
        <f>_xlfn.XLOOKUP(A8059,Table1[CLIENTID],Table1[CLIENTSPECIALTY])</f>
        <v>Oncology</v>
      </c>
      <c r="J8059" t="str">
        <f>_xlfn.XLOOKUP(A8059,Table1[CLIENTID],Table1[CLIENTSIZE])</f>
        <v>Large</v>
      </c>
    </row>
    <row r="8060" spans="1:10" x14ac:dyDescent="0.25">
      <c r="A8060">
        <v>1642</v>
      </c>
      <c r="B8060" s="1">
        <v>43108</v>
      </c>
      <c r="C8060">
        <v>6</v>
      </c>
      <c r="D8060">
        <v>0</v>
      </c>
      <c r="E8060">
        <v>0</v>
      </c>
      <c r="F8060">
        <v>0</v>
      </c>
      <c r="H8060" t="str">
        <f>_xlfn.XLOOKUP(A8060,Table1[CLIENTID],Table1[OVERALLSTATUS])</f>
        <v>Live</v>
      </c>
      <c r="I8060" t="str">
        <f>_xlfn.XLOOKUP(A8060,Table1[CLIENTID],Table1[CLIENTSPECIALTY])</f>
        <v>Oncology</v>
      </c>
      <c r="J8060" t="str">
        <f>_xlfn.XLOOKUP(A8060,Table1[CLIENTID],Table1[CLIENTSIZE])</f>
        <v>Large</v>
      </c>
    </row>
    <row r="8061" spans="1:10" x14ac:dyDescent="0.25">
      <c r="A8061">
        <v>1644</v>
      </c>
      <c r="B8061" s="1">
        <v>43073</v>
      </c>
      <c r="C8061">
        <v>6</v>
      </c>
      <c r="D8061">
        <v>0</v>
      </c>
      <c r="E8061">
        <v>0</v>
      </c>
      <c r="F8061">
        <v>0</v>
      </c>
      <c r="H8061" t="str">
        <f>_xlfn.XLOOKUP(A8061,Table1[CLIENTID],Table1[OVERALLSTATUS])</f>
        <v>Live</v>
      </c>
      <c r="I8061" t="str">
        <f>_xlfn.XLOOKUP(A8061,Table1[CLIENTID],Table1[CLIENTSPECIALTY])</f>
        <v>Oncology</v>
      </c>
      <c r="J8061" t="str">
        <f>_xlfn.XLOOKUP(A8061,Table1[CLIENTID],Table1[CLIENTSIZE])</f>
        <v>Large</v>
      </c>
    </row>
    <row r="8062" spans="1:10" x14ac:dyDescent="0.25">
      <c r="A8062">
        <v>1645</v>
      </c>
      <c r="B8062" s="1">
        <v>43073</v>
      </c>
      <c r="C8062">
        <v>6</v>
      </c>
      <c r="D8062">
        <v>0</v>
      </c>
      <c r="E8062">
        <v>0</v>
      </c>
      <c r="F8062">
        <v>0</v>
      </c>
      <c r="H8062" t="str">
        <f>_xlfn.XLOOKUP(A8062,Table1[CLIENTID],Table1[OVERALLSTATUS])</f>
        <v>Live</v>
      </c>
      <c r="I8062" t="str">
        <f>_xlfn.XLOOKUP(A8062,Table1[CLIENTID],Table1[CLIENTSPECIALTY])</f>
        <v>Oncology</v>
      </c>
      <c r="J8062" t="str">
        <f>_xlfn.XLOOKUP(A8062,Table1[CLIENTID],Table1[CLIENTSIZE])</f>
        <v>Large</v>
      </c>
    </row>
    <row r="8063" spans="1:10" x14ac:dyDescent="0.25">
      <c r="A8063">
        <v>1646</v>
      </c>
      <c r="B8063" s="1">
        <v>43087</v>
      </c>
      <c r="C8063">
        <v>6</v>
      </c>
      <c r="D8063">
        <v>0</v>
      </c>
      <c r="E8063">
        <v>0</v>
      </c>
      <c r="F8063">
        <v>0</v>
      </c>
      <c r="H8063" t="str">
        <f>_xlfn.XLOOKUP(A8063,Table1[CLIENTID],Table1[OVERALLSTATUS])</f>
        <v>Live</v>
      </c>
      <c r="I8063" t="str">
        <f>_xlfn.XLOOKUP(A8063,Table1[CLIENTID],Table1[CLIENTSPECIALTY])</f>
        <v>Oncology</v>
      </c>
      <c r="J8063" t="str">
        <f>_xlfn.XLOOKUP(A8063,Table1[CLIENTID],Table1[CLIENTSIZE])</f>
        <v>Large</v>
      </c>
    </row>
    <row r="8064" spans="1:10" x14ac:dyDescent="0.25">
      <c r="A8064">
        <v>1647</v>
      </c>
      <c r="B8064" s="1">
        <v>43094</v>
      </c>
      <c r="C8064">
        <v>6</v>
      </c>
      <c r="D8064">
        <v>0</v>
      </c>
      <c r="E8064">
        <v>0</v>
      </c>
      <c r="F8064">
        <v>0</v>
      </c>
      <c r="H8064" t="str">
        <f>_xlfn.XLOOKUP(A8064,Table1[CLIENTID],Table1[OVERALLSTATUS])</f>
        <v>Live</v>
      </c>
      <c r="I8064" t="str">
        <f>_xlfn.XLOOKUP(A8064,Table1[CLIENTID],Table1[CLIENTSPECIALTY])</f>
        <v>Oncology</v>
      </c>
      <c r="J8064" t="str">
        <f>_xlfn.XLOOKUP(A8064,Table1[CLIENTID],Table1[CLIENTSIZE])</f>
        <v>Large</v>
      </c>
    </row>
    <row r="8065" spans="1:10" x14ac:dyDescent="0.25">
      <c r="A8065">
        <v>1647</v>
      </c>
      <c r="B8065" s="1">
        <v>43101</v>
      </c>
      <c r="C8065">
        <v>6</v>
      </c>
      <c r="D8065">
        <v>0</v>
      </c>
      <c r="E8065">
        <v>0</v>
      </c>
      <c r="F8065">
        <v>0</v>
      </c>
      <c r="H8065" t="str">
        <f>_xlfn.XLOOKUP(A8065,Table1[CLIENTID],Table1[OVERALLSTATUS])</f>
        <v>Live</v>
      </c>
      <c r="I8065" t="str">
        <f>_xlfn.XLOOKUP(A8065,Table1[CLIENTID],Table1[CLIENTSPECIALTY])</f>
        <v>Oncology</v>
      </c>
      <c r="J8065" t="str">
        <f>_xlfn.XLOOKUP(A8065,Table1[CLIENTID],Table1[CLIENTSIZE])</f>
        <v>Large</v>
      </c>
    </row>
    <row r="8066" spans="1:10" x14ac:dyDescent="0.25">
      <c r="A8066">
        <v>1649</v>
      </c>
      <c r="B8066" s="1">
        <v>43094</v>
      </c>
      <c r="C8066">
        <v>6</v>
      </c>
      <c r="D8066">
        <v>0</v>
      </c>
      <c r="E8066">
        <v>0</v>
      </c>
      <c r="F8066">
        <v>0</v>
      </c>
      <c r="H8066" t="str">
        <f>_xlfn.XLOOKUP(A8066,Table1[CLIENTID],Table1[OVERALLSTATUS])</f>
        <v>Live</v>
      </c>
      <c r="I8066" t="str">
        <f>_xlfn.XLOOKUP(A8066,Table1[CLIENTID],Table1[CLIENTSPECIALTY])</f>
        <v>Oncology</v>
      </c>
      <c r="J8066" t="str">
        <f>_xlfn.XLOOKUP(A8066,Table1[CLIENTID],Table1[CLIENTSIZE])</f>
        <v>Large</v>
      </c>
    </row>
    <row r="8067" spans="1:10" x14ac:dyDescent="0.25">
      <c r="A8067">
        <v>1651</v>
      </c>
      <c r="B8067" s="1">
        <v>43066</v>
      </c>
      <c r="C8067">
        <v>6</v>
      </c>
      <c r="D8067">
        <v>0</v>
      </c>
      <c r="E8067">
        <v>3</v>
      </c>
      <c r="F8067">
        <v>2</v>
      </c>
      <c r="H8067" t="str">
        <f>_xlfn.XLOOKUP(A8067,Table1[CLIENTID],Table1[OVERALLSTATUS])</f>
        <v>Live</v>
      </c>
      <c r="I8067" t="str">
        <f>_xlfn.XLOOKUP(A8067,Table1[CLIENTID],Table1[CLIENTSPECIALTY])</f>
        <v>Oncology</v>
      </c>
      <c r="J8067" t="str">
        <f>_xlfn.XLOOKUP(A8067,Table1[CLIENTID],Table1[CLIENTSIZE])</f>
        <v>Large</v>
      </c>
    </row>
    <row r="8068" spans="1:10" x14ac:dyDescent="0.25">
      <c r="A8068">
        <v>1652</v>
      </c>
      <c r="B8068" s="1">
        <v>43087</v>
      </c>
      <c r="C8068">
        <v>6</v>
      </c>
      <c r="D8068">
        <v>0</v>
      </c>
      <c r="E8068">
        <v>0</v>
      </c>
      <c r="F8068">
        <v>0</v>
      </c>
      <c r="H8068" t="str">
        <f>_xlfn.XLOOKUP(A8068,Table1[CLIENTID],Table1[OVERALLSTATUS])</f>
        <v>Live</v>
      </c>
      <c r="I8068" t="str">
        <f>_xlfn.XLOOKUP(A8068,Table1[CLIENTID],Table1[CLIENTSPECIALTY])</f>
        <v>Oncology</v>
      </c>
      <c r="J8068" t="str">
        <f>_xlfn.XLOOKUP(A8068,Table1[CLIENTID],Table1[CLIENTSIZE])</f>
        <v>Large</v>
      </c>
    </row>
    <row r="8069" spans="1:10" x14ac:dyDescent="0.25">
      <c r="A8069">
        <v>1653</v>
      </c>
      <c r="B8069" s="1">
        <v>43101</v>
      </c>
      <c r="C8069">
        <v>6</v>
      </c>
      <c r="D8069">
        <v>0</v>
      </c>
      <c r="E8069">
        <v>0</v>
      </c>
      <c r="F8069">
        <v>0</v>
      </c>
      <c r="H8069" t="str">
        <f>_xlfn.XLOOKUP(A8069,Table1[CLIENTID],Table1[OVERALLSTATUS])</f>
        <v>Live</v>
      </c>
      <c r="I8069" t="str">
        <f>_xlfn.XLOOKUP(A8069,Table1[CLIENTID],Table1[CLIENTSPECIALTY])</f>
        <v>Oncology</v>
      </c>
      <c r="J8069" t="str">
        <f>_xlfn.XLOOKUP(A8069,Table1[CLIENTID],Table1[CLIENTSIZE])</f>
        <v>Large</v>
      </c>
    </row>
    <row r="8070" spans="1:10" x14ac:dyDescent="0.25">
      <c r="A8070">
        <v>1654</v>
      </c>
      <c r="B8070" s="1">
        <v>43066</v>
      </c>
      <c r="C8070">
        <v>6</v>
      </c>
      <c r="D8070">
        <v>0</v>
      </c>
      <c r="E8070">
        <v>0</v>
      </c>
      <c r="F8070">
        <v>0</v>
      </c>
      <c r="H8070" t="str">
        <f>_xlfn.XLOOKUP(A8070,Table1[CLIENTID],Table1[OVERALLSTATUS])</f>
        <v>Live</v>
      </c>
      <c r="I8070" t="str">
        <f>_xlfn.XLOOKUP(A8070,Table1[CLIENTID],Table1[CLIENTSPECIALTY])</f>
        <v>Oncology</v>
      </c>
      <c r="J8070" t="str">
        <f>_xlfn.XLOOKUP(A8070,Table1[CLIENTID],Table1[CLIENTSIZE])</f>
        <v>Large</v>
      </c>
    </row>
    <row r="8071" spans="1:10" x14ac:dyDescent="0.25">
      <c r="A8071">
        <v>1665</v>
      </c>
      <c r="B8071" s="1">
        <v>43087</v>
      </c>
      <c r="C8071">
        <v>6</v>
      </c>
      <c r="D8071">
        <v>0</v>
      </c>
      <c r="E8071">
        <v>0</v>
      </c>
      <c r="F8071">
        <v>0</v>
      </c>
      <c r="H8071" t="str">
        <f>_xlfn.XLOOKUP(A8071,Table1[CLIENTID],Table1[OVERALLSTATUS])</f>
        <v>Live</v>
      </c>
      <c r="I8071" t="str">
        <f>_xlfn.XLOOKUP(A8071,Table1[CLIENTID],Table1[CLIENTSPECIALTY])</f>
        <v>Oncology</v>
      </c>
      <c r="J8071" t="str">
        <f>_xlfn.XLOOKUP(A8071,Table1[CLIENTID],Table1[CLIENTSIZE])</f>
        <v>Large</v>
      </c>
    </row>
    <row r="8072" spans="1:10" x14ac:dyDescent="0.25">
      <c r="A8072">
        <v>1668</v>
      </c>
      <c r="B8072" s="1">
        <v>43094</v>
      </c>
      <c r="C8072">
        <v>6</v>
      </c>
      <c r="D8072">
        <v>0</v>
      </c>
      <c r="E8072">
        <v>0</v>
      </c>
      <c r="F8072">
        <v>0</v>
      </c>
      <c r="H8072" t="str">
        <f>_xlfn.XLOOKUP(A8072,Table1[CLIENTID],Table1[OVERALLSTATUS])</f>
        <v>Live</v>
      </c>
      <c r="I8072" t="str">
        <f>_xlfn.XLOOKUP(A8072,Table1[CLIENTID],Table1[CLIENTSPECIALTY])</f>
        <v>Oncology</v>
      </c>
      <c r="J8072" t="str">
        <f>_xlfn.XLOOKUP(A8072,Table1[CLIENTID],Table1[CLIENTSIZE])</f>
        <v>Large</v>
      </c>
    </row>
    <row r="8073" spans="1:10" x14ac:dyDescent="0.25">
      <c r="A8073">
        <v>1680</v>
      </c>
      <c r="B8073" s="1">
        <v>43087</v>
      </c>
      <c r="C8073">
        <v>6</v>
      </c>
      <c r="D8073">
        <v>5</v>
      </c>
      <c r="E8073">
        <v>8</v>
      </c>
      <c r="F8073">
        <v>8</v>
      </c>
      <c r="H8073" t="str">
        <f>_xlfn.XLOOKUP(A8073,Table1[CLIENTID],Table1[OVERALLSTATUS])</f>
        <v>Live</v>
      </c>
      <c r="I8073" t="str">
        <f>_xlfn.XLOOKUP(A8073,Table1[CLIENTID],Table1[CLIENTSPECIALTY])</f>
        <v>Oncology</v>
      </c>
      <c r="J8073" t="str">
        <f>_xlfn.XLOOKUP(A8073,Table1[CLIENTID],Table1[CLIENTSIZE])</f>
        <v>Large</v>
      </c>
    </row>
    <row r="8074" spans="1:10" x14ac:dyDescent="0.25">
      <c r="A8074">
        <v>1682</v>
      </c>
      <c r="B8074" s="1">
        <v>43080</v>
      </c>
      <c r="C8074">
        <v>6</v>
      </c>
      <c r="D8074">
        <v>0</v>
      </c>
      <c r="E8074">
        <v>0</v>
      </c>
      <c r="F8074">
        <v>0</v>
      </c>
      <c r="H8074" t="str">
        <f>_xlfn.XLOOKUP(A8074,Table1[CLIENTID],Table1[OVERALLSTATUS])</f>
        <v>Live</v>
      </c>
      <c r="I8074" t="str">
        <f>_xlfn.XLOOKUP(A8074,Table1[CLIENTID],Table1[CLIENTSPECIALTY])</f>
        <v>Dermatology</v>
      </c>
      <c r="J8074" t="str">
        <f>_xlfn.XLOOKUP(A8074,Table1[CLIENTID],Table1[CLIENTSIZE])</f>
        <v>Large</v>
      </c>
    </row>
    <row r="8075" spans="1:10" x14ac:dyDescent="0.25">
      <c r="A8075">
        <v>1682</v>
      </c>
      <c r="B8075" s="1">
        <v>43108</v>
      </c>
      <c r="C8075">
        <v>6</v>
      </c>
      <c r="D8075">
        <v>0</v>
      </c>
      <c r="E8075">
        <v>2</v>
      </c>
      <c r="F8075">
        <v>2</v>
      </c>
      <c r="H8075" t="str">
        <f>_xlfn.XLOOKUP(A8075,Table1[CLIENTID],Table1[OVERALLSTATUS])</f>
        <v>Live</v>
      </c>
      <c r="I8075" t="str">
        <f>_xlfn.XLOOKUP(A8075,Table1[CLIENTID],Table1[CLIENTSPECIALTY])</f>
        <v>Dermatology</v>
      </c>
      <c r="J8075" t="str">
        <f>_xlfn.XLOOKUP(A8075,Table1[CLIENTID],Table1[CLIENTSIZE])</f>
        <v>Large</v>
      </c>
    </row>
    <row r="8076" spans="1:10" x14ac:dyDescent="0.25">
      <c r="A8076">
        <v>1747</v>
      </c>
      <c r="B8076" s="1">
        <v>43059</v>
      </c>
      <c r="C8076">
        <v>6</v>
      </c>
      <c r="D8076">
        <v>0</v>
      </c>
      <c r="E8076">
        <v>4</v>
      </c>
      <c r="F8076">
        <v>0</v>
      </c>
      <c r="H8076" t="str">
        <f>_xlfn.XLOOKUP(A8076,Table1[CLIENTID],Table1[OVERALLSTATUS])</f>
        <v>Live</v>
      </c>
      <c r="I8076" t="str">
        <f>_xlfn.XLOOKUP(A8076,Table1[CLIENTID],Table1[CLIENTSPECIALTY])</f>
        <v>Oncology</v>
      </c>
      <c r="J8076" t="str">
        <f>_xlfn.XLOOKUP(A8076,Table1[CLIENTID],Table1[CLIENTSIZE])</f>
        <v>Large</v>
      </c>
    </row>
    <row r="8077" spans="1:10" x14ac:dyDescent="0.25">
      <c r="A8077">
        <v>1765</v>
      </c>
      <c r="B8077" s="1">
        <v>43087</v>
      </c>
      <c r="C8077">
        <v>6</v>
      </c>
      <c r="D8077">
        <v>0</v>
      </c>
      <c r="E8077">
        <v>6</v>
      </c>
      <c r="F8077">
        <v>0</v>
      </c>
      <c r="H8077" t="str">
        <f>_xlfn.XLOOKUP(A8077,Table1[CLIENTID],Table1[OVERALLSTATUS])</f>
        <v>Live</v>
      </c>
      <c r="I8077" t="str">
        <f>_xlfn.XLOOKUP(A8077,Table1[CLIENTID],Table1[CLIENTSPECIALTY])</f>
        <v>Oncology</v>
      </c>
      <c r="J8077" t="str">
        <f>_xlfn.XLOOKUP(A8077,Table1[CLIENTID],Table1[CLIENTSIZE])</f>
        <v>Large</v>
      </c>
    </row>
    <row r="8078" spans="1:10" x14ac:dyDescent="0.25">
      <c r="A8078">
        <v>1807</v>
      </c>
      <c r="B8078" s="1">
        <v>43052</v>
      </c>
      <c r="C8078">
        <v>6</v>
      </c>
      <c r="D8078">
        <v>0</v>
      </c>
      <c r="E8078">
        <v>0</v>
      </c>
      <c r="F8078">
        <v>0</v>
      </c>
      <c r="H8078" t="str">
        <f>_xlfn.XLOOKUP(A8078,Table1[CLIENTID],Table1[OVERALLSTATUS])</f>
        <v>Live</v>
      </c>
      <c r="I8078" t="str">
        <f>_xlfn.XLOOKUP(A8078,Table1[CLIENTID],Table1[CLIENTSPECIALTY])</f>
        <v>Oncology</v>
      </c>
      <c r="J8078" t="str">
        <f>_xlfn.XLOOKUP(A8078,Table1[CLIENTID],Table1[CLIENTSIZE])</f>
        <v>Large</v>
      </c>
    </row>
    <row r="8079" spans="1:10" x14ac:dyDescent="0.25">
      <c r="A8079">
        <v>1809</v>
      </c>
      <c r="B8079" s="1">
        <v>43087</v>
      </c>
      <c r="C8079">
        <v>6</v>
      </c>
      <c r="D8079">
        <v>0</v>
      </c>
      <c r="E8079">
        <v>0</v>
      </c>
      <c r="F8079">
        <v>0</v>
      </c>
      <c r="H8079" t="str">
        <f>_xlfn.XLOOKUP(A8079,Table1[CLIENTID],Table1[OVERALLSTATUS])</f>
        <v>Live</v>
      </c>
      <c r="I8079" t="str">
        <f>_xlfn.XLOOKUP(A8079,Table1[CLIENTID],Table1[CLIENTSPECIALTY])</f>
        <v>Dermatology</v>
      </c>
      <c r="J8079" t="str">
        <f>_xlfn.XLOOKUP(A8079,Table1[CLIENTID],Table1[CLIENTSIZE])</f>
        <v>Large</v>
      </c>
    </row>
    <row r="8080" spans="1:10" x14ac:dyDescent="0.25">
      <c r="A8080">
        <v>1809</v>
      </c>
      <c r="B8080" s="1">
        <v>43108</v>
      </c>
      <c r="C8080">
        <v>6</v>
      </c>
      <c r="D8080">
        <v>0</v>
      </c>
      <c r="E8080">
        <v>0</v>
      </c>
      <c r="F8080">
        <v>0</v>
      </c>
      <c r="H8080" t="str">
        <f>_xlfn.XLOOKUP(A8080,Table1[CLIENTID],Table1[OVERALLSTATUS])</f>
        <v>Live</v>
      </c>
      <c r="I8080" t="str">
        <f>_xlfn.XLOOKUP(A8080,Table1[CLIENTID],Table1[CLIENTSPECIALTY])</f>
        <v>Dermatology</v>
      </c>
      <c r="J8080" t="str">
        <f>_xlfn.XLOOKUP(A8080,Table1[CLIENTID],Table1[CLIENTSIZE])</f>
        <v>Large</v>
      </c>
    </row>
    <row r="8081" spans="1:10" x14ac:dyDescent="0.25">
      <c r="A8081">
        <v>1818</v>
      </c>
      <c r="B8081" s="1">
        <v>43108</v>
      </c>
      <c r="C8081">
        <v>6</v>
      </c>
      <c r="D8081">
        <v>0</v>
      </c>
      <c r="E8081">
        <v>0</v>
      </c>
      <c r="F8081">
        <v>0</v>
      </c>
      <c r="H8081" t="str">
        <f>_xlfn.XLOOKUP(A8081,Table1[CLIENTID],Table1[OVERALLSTATUS])</f>
        <v>Live</v>
      </c>
      <c r="I8081" t="str">
        <f>_xlfn.XLOOKUP(A8081,Table1[CLIENTID],Table1[CLIENTSPECIALTY])</f>
        <v>Oncology</v>
      </c>
      <c r="J8081" t="str">
        <f>_xlfn.XLOOKUP(A8081,Table1[CLIENTID],Table1[CLIENTSIZE])</f>
        <v>Large</v>
      </c>
    </row>
    <row r="8082" spans="1:10" x14ac:dyDescent="0.25">
      <c r="A8082">
        <v>1844</v>
      </c>
      <c r="B8082" s="1">
        <v>43073</v>
      </c>
      <c r="C8082">
        <v>6</v>
      </c>
      <c r="D8082">
        <v>1</v>
      </c>
      <c r="E8082">
        <v>6</v>
      </c>
      <c r="F8082">
        <v>0</v>
      </c>
      <c r="H8082" t="str">
        <f>_xlfn.XLOOKUP(A8082,Table1[CLIENTID],Table1[OVERALLSTATUS])</f>
        <v>Live</v>
      </c>
      <c r="I8082" t="str">
        <f>_xlfn.XLOOKUP(A8082,Table1[CLIENTID],Table1[CLIENTSPECIALTY])</f>
        <v>Oncology</v>
      </c>
      <c r="J8082" t="str">
        <f>_xlfn.XLOOKUP(A8082,Table1[CLIENTID],Table1[CLIENTSIZE])</f>
        <v>Large</v>
      </c>
    </row>
    <row r="8083" spans="1:10" x14ac:dyDescent="0.25">
      <c r="A8083">
        <v>1844</v>
      </c>
      <c r="B8083" s="1">
        <v>43087</v>
      </c>
      <c r="C8083">
        <v>6</v>
      </c>
      <c r="D8083">
        <v>0</v>
      </c>
      <c r="E8083">
        <v>3</v>
      </c>
      <c r="F8083">
        <v>0</v>
      </c>
      <c r="H8083" t="str">
        <f>_xlfn.XLOOKUP(A8083,Table1[CLIENTID],Table1[OVERALLSTATUS])</f>
        <v>Live</v>
      </c>
      <c r="I8083" t="str">
        <f>_xlfn.XLOOKUP(A8083,Table1[CLIENTID],Table1[CLIENTSPECIALTY])</f>
        <v>Oncology</v>
      </c>
      <c r="J8083" t="str">
        <f>_xlfn.XLOOKUP(A8083,Table1[CLIENTID],Table1[CLIENTSIZE])</f>
        <v>Large</v>
      </c>
    </row>
    <row r="8084" spans="1:10" x14ac:dyDescent="0.25">
      <c r="A8084">
        <v>1845</v>
      </c>
      <c r="B8084" s="1">
        <v>43073</v>
      </c>
      <c r="C8084">
        <v>6</v>
      </c>
      <c r="D8084">
        <v>0</v>
      </c>
      <c r="E8084">
        <v>0</v>
      </c>
      <c r="F8084">
        <v>0</v>
      </c>
      <c r="H8084" t="str">
        <f>_xlfn.XLOOKUP(A8084,Table1[CLIENTID],Table1[OVERALLSTATUS])</f>
        <v>Live</v>
      </c>
      <c r="I8084" t="str">
        <f>_xlfn.XLOOKUP(A8084,Table1[CLIENTID],Table1[CLIENTSPECIALTY])</f>
        <v>Oncology</v>
      </c>
      <c r="J8084" t="str">
        <f>_xlfn.XLOOKUP(A8084,Table1[CLIENTID],Table1[CLIENTSIZE])</f>
        <v>Large</v>
      </c>
    </row>
    <row r="8085" spans="1:10" x14ac:dyDescent="0.25">
      <c r="A8085">
        <v>1849</v>
      </c>
      <c r="B8085" s="1">
        <v>43073</v>
      </c>
      <c r="C8085">
        <v>6</v>
      </c>
      <c r="D8085">
        <v>0</v>
      </c>
      <c r="E8085">
        <v>5</v>
      </c>
      <c r="F8085">
        <v>0</v>
      </c>
      <c r="H8085" t="str">
        <f>_xlfn.XLOOKUP(A8085,Table1[CLIENTID],Table1[OVERALLSTATUS])</f>
        <v>Live</v>
      </c>
      <c r="I8085" t="str">
        <f>_xlfn.XLOOKUP(A8085,Table1[CLIENTID],Table1[CLIENTSPECIALTY])</f>
        <v>Dermatology</v>
      </c>
      <c r="J8085" t="str">
        <f>_xlfn.XLOOKUP(A8085,Table1[CLIENTID],Table1[CLIENTSIZE])</f>
        <v>Large</v>
      </c>
    </row>
    <row r="8086" spans="1:10" x14ac:dyDescent="0.25">
      <c r="A8086">
        <v>1849</v>
      </c>
      <c r="B8086" s="1">
        <v>43108</v>
      </c>
      <c r="C8086">
        <v>6</v>
      </c>
      <c r="D8086">
        <v>0</v>
      </c>
      <c r="E8086">
        <v>2</v>
      </c>
      <c r="F8086">
        <v>2</v>
      </c>
      <c r="H8086" t="str">
        <f>_xlfn.XLOOKUP(A8086,Table1[CLIENTID],Table1[OVERALLSTATUS])</f>
        <v>Live</v>
      </c>
      <c r="I8086" t="str">
        <f>_xlfn.XLOOKUP(A8086,Table1[CLIENTID],Table1[CLIENTSPECIALTY])</f>
        <v>Dermatology</v>
      </c>
      <c r="J8086" t="str">
        <f>_xlfn.XLOOKUP(A8086,Table1[CLIENTID],Table1[CLIENTSIZE])</f>
        <v>Large</v>
      </c>
    </row>
    <row r="8087" spans="1:10" x14ac:dyDescent="0.25">
      <c r="A8087">
        <v>1876</v>
      </c>
      <c r="B8087" s="1">
        <v>43073</v>
      </c>
      <c r="C8087">
        <v>6</v>
      </c>
      <c r="D8087">
        <v>0</v>
      </c>
      <c r="E8087">
        <v>0</v>
      </c>
      <c r="F8087">
        <v>0</v>
      </c>
      <c r="H8087" t="str">
        <f>_xlfn.XLOOKUP(A8087,Table1[CLIENTID],Table1[OVERALLSTATUS])</f>
        <v>Live</v>
      </c>
      <c r="I8087" t="str">
        <f>_xlfn.XLOOKUP(A8087,Table1[CLIENTID],Table1[CLIENTSPECIALTY])</f>
        <v>Oncology</v>
      </c>
      <c r="J8087" t="str">
        <f>_xlfn.XLOOKUP(A8087,Table1[CLIENTID],Table1[CLIENTSIZE])</f>
        <v>Large</v>
      </c>
    </row>
    <row r="8088" spans="1:10" x14ac:dyDescent="0.25">
      <c r="A8088">
        <v>1880</v>
      </c>
      <c r="B8088" s="1">
        <v>43101</v>
      </c>
      <c r="C8088">
        <v>6</v>
      </c>
      <c r="D8088">
        <v>0</v>
      </c>
      <c r="E8088">
        <v>0</v>
      </c>
      <c r="F8088">
        <v>0</v>
      </c>
      <c r="H8088" t="str">
        <f>_xlfn.XLOOKUP(A8088,Table1[CLIENTID],Table1[OVERALLSTATUS])</f>
        <v>Live</v>
      </c>
      <c r="I8088" t="str">
        <f>_xlfn.XLOOKUP(A8088,Table1[CLIENTID],Table1[CLIENTSPECIALTY])</f>
        <v>Dermatology</v>
      </c>
      <c r="J8088" t="str">
        <f>_xlfn.XLOOKUP(A8088,Table1[CLIENTID],Table1[CLIENTSIZE])</f>
        <v>Large</v>
      </c>
    </row>
    <row r="8089" spans="1:10" x14ac:dyDescent="0.25">
      <c r="A8089">
        <v>1882</v>
      </c>
      <c r="B8089" s="1">
        <v>43094</v>
      </c>
      <c r="C8089">
        <v>6</v>
      </c>
      <c r="D8089">
        <v>0</v>
      </c>
      <c r="E8089">
        <v>0</v>
      </c>
      <c r="F8089">
        <v>0</v>
      </c>
      <c r="H8089" t="str">
        <f>_xlfn.XLOOKUP(A8089,Table1[CLIENTID],Table1[OVERALLSTATUS])</f>
        <v>Live</v>
      </c>
      <c r="I8089" t="str">
        <f>_xlfn.XLOOKUP(A8089,Table1[CLIENTID],Table1[CLIENTSPECIALTY])</f>
        <v>Oncology</v>
      </c>
      <c r="J8089" t="str">
        <f>_xlfn.XLOOKUP(A8089,Table1[CLIENTID],Table1[CLIENTSIZE])</f>
        <v>Large</v>
      </c>
    </row>
    <row r="8090" spans="1:10" x14ac:dyDescent="0.25">
      <c r="A8090">
        <v>1888</v>
      </c>
      <c r="B8090" s="1">
        <v>43073</v>
      </c>
      <c r="C8090">
        <v>6</v>
      </c>
      <c r="D8090">
        <v>0</v>
      </c>
      <c r="E8090">
        <v>0</v>
      </c>
      <c r="F8090">
        <v>0</v>
      </c>
      <c r="H8090" t="str">
        <f>_xlfn.XLOOKUP(A8090,Table1[CLIENTID],Table1[OVERALLSTATUS])</f>
        <v>Live</v>
      </c>
      <c r="I8090" t="str">
        <f>_xlfn.XLOOKUP(A8090,Table1[CLIENTID],Table1[CLIENTSPECIALTY])</f>
        <v>Oncology</v>
      </c>
      <c r="J8090" t="str">
        <f>_xlfn.XLOOKUP(A8090,Table1[CLIENTID],Table1[CLIENTSIZE])</f>
        <v>Large</v>
      </c>
    </row>
    <row r="8091" spans="1:10" x14ac:dyDescent="0.25">
      <c r="A8091">
        <v>1948</v>
      </c>
      <c r="B8091" s="1">
        <v>43101</v>
      </c>
      <c r="C8091">
        <v>6</v>
      </c>
      <c r="D8091">
        <v>0</v>
      </c>
      <c r="E8091">
        <v>0</v>
      </c>
      <c r="F8091">
        <v>0</v>
      </c>
      <c r="H8091" t="str">
        <f>_xlfn.XLOOKUP(A8091,Table1[CLIENTID],Table1[OVERALLSTATUS])</f>
        <v>Live</v>
      </c>
      <c r="I8091" t="str">
        <f>_xlfn.XLOOKUP(A8091,Table1[CLIENTID],Table1[CLIENTSPECIALTY])</f>
        <v>Oncology</v>
      </c>
      <c r="J8091" t="str">
        <f>_xlfn.XLOOKUP(A8091,Table1[CLIENTID],Table1[CLIENTSIZE])</f>
        <v>Large</v>
      </c>
    </row>
    <row r="8092" spans="1:10" x14ac:dyDescent="0.25">
      <c r="A8092">
        <v>1962</v>
      </c>
      <c r="B8092" s="1">
        <v>43108</v>
      </c>
      <c r="C8092">
        <v>6</v>
      </c>
      <c r="D8092">
        <v>0</v>
      </c>
      <c r="E8092">
        <v>0</v>
      </c>
      <c r="F8092">
        <v>0</v>
      </c>
      <c r="H8092" t="str">
        <f>_xlfn.XLOOKUP(A8092,Table1[CLIENTID],Table1[OVERALLSTATUS])</f>
        <v>Live</v>
      </c>
      <c r="I8092" t="str">
        <f>_xlfn.XLOOKUP(A8092,Table1[CLIENTID],Table1[CLIENTSPECIALTY])</f>
        <v>Oncology</v>
      </c>
      <c r="J8092" t="str">
        <f>_xlfn.XLOOKUP(A8092,Table1[CLIENTID],Table1[CLIENTSIZE])</f>
        <v>Large</v>
      </c>
    </row>
    <row r="8093" spans="1:10" x14ac:dyDescent="0.25">
      <c r="A8093">
        <v>1964</v>
      </c>
      <c r="B8093" s="1">
        <v>43066</v>
      </c>
      <c r="C8093">
        <v>6</v>
      </c>
      <c r="D8093">
        <v>0</v>
      </c>
      <c r="E8093">
        <v>0</v>
      </c>
      <c r="F8093">
        <v>0</v>
      </c>
      <c r="H8093" t="str">
        <f>_xlfn.XLOOKUP(A8093,Table1[CLIENTID],Table1[OVERALLSTATUS])</f>
        <v>Live</v>
      </c>
      <c r="I8093" t="str">
        <f>_xlfn.XLOOKUP(A8093,Table1[CLIENTID],Table1[CLIENTSPECIALTY])</f>
        <v>Dermatology</v>
      </c>
      <c r="J8093" t="str">
        <f>_xlfn.XLOOKUP(A8093,Table1[CLIENTID],Table1[CLIENTSIZE])</f>
        <v>Large</v>
      </c>
    </row>
    <row r="8094" spans="1:10" x14ac:dyDescent="0.25">
      <c r="A8094">
        <v>1973</v>
      </c>
      <c r="B8094" s="1">
        <v>43094</v>
      </c>
      <c r="C8094">
        <v>6</v>
      </c>
      <c r="D8094">
        <v>0</v>
      </c>
      <c r="E8094">
        <v>0</v>
      </c>
      <c r="F8094">
        <v>0</v>
      </c>
      <c r="H8094" t="str">
        <f>_xlfn.XLOOKUP(A8094,Table1[CLIENTID],Table1[OVERALLSTATUS])</f>
        <v>Live</v>
      </c>
      <c r="I8094" t="str">
        <f>_xlfn.XLOOKUP(A8094,Table1[CLIENTID],Table1[CLIENTSPECIALTY])</f>
        <v>Oncology</v>
      </c>
      <c r="J8094" t="str">
        <f>_xlfn.XLOOKUP(A8094,Table1[CLIENTID],Table1[CLIENTSIZE])</f>
        <v>Large</v>
      </c>
    </row>
    <row r="8095" spans="1:10" x14ac:dyDescent="0.25">
      <c r="A8095">
        <v>1974</v>
      </c>
      <c r="B8095" s="1">
        <v>43080</v>
      </c>
      <c r="C8095">
        <v>6</v>
      </c>
      <c r="D8095">
        <v>0</v>
      </c>
      <c r="E8095">
        <v>0</v>
      </c>
      <c r="F8095">
        <v>0</v>
      </c>
      <c r="H8095" t="str">
        <f>_xlfn.XLOOKUP(A8095,Table1[CLIENTID],Table1[OVERALLSTATUS])</f>
        <v>Live</v>
      </c>
      <c r="I8095" t="str">
        <f>_xlfn.XLOOKUP(A8095,Table1[CLIENTID],Table1[CLIENTSPECIALTY])</f>
        <v>Oncology</v>
      </c>
      <c r="J8095" t="str">
        <f>_xlfn.XLOOKUP(A8095,Table1[CLIENTID],Table1[CLIENTSIZE])</f>
        <v>Large</v>
      </c>
    </row>
    <row r="8096" spans="1:10" x14ac:dyDescent="0.25">
      <c r="A8096">
        <v>2024</v>
      </c>
      <c r="B8096" s="1">
        <v>43108</v>
      </c>
      <c r="C8096">
        <v>6</v>
      </c>
      <c r="D8096">
        <v>0</v>
      </c>
      <c r="E8096">
        <v>0</v>
      </c>
      <c r="F8096">
        <v>0</v>
      </c>
      <c r="H8096" t="str">
        <f>_xlfn.XLOOKUP(A8096,Table1[CLIENTID],Table1[OVERALLSTATUS])</f>
        <v>Live</v>
      </c>
      <c r="I8096" t="str">
        <f>_xlfn.XLOOKUP(A8096,Table1[CLIENTID],Table1[CLIENTSPECIALTY])</f>
        <v>Oncology</v>
      </c>
      <c r="J8096" t="str">
        <f>_xlfn.XLOOKUP(A8096,Table1[CLIENTID],Table1[CLIENTSIZE])</f>
        <v>Large</v>
      </c>
    </row>
    <row r="8097" spans="1:10" x14ac:dyDescent="0.25">
      <c r="A8097">
        <v>2026</v>
      </c>
      <c r="B8097" s="1">
        <v>43108</v>
      </c>
      <c r="C8097">
        <v>6</v>
      </c>
      <c r="D8097">
        <v>0</v>
      </c>
      <c r="E8097">
        <v>1</v>
      </c>
      <c r="F8097">
        <v>0</v>
      </c>
      <c r="H8097" t="str">
        <f>_xlfn.XLOOKUP(A8097,Table1[CLIENTID],Table1[OVERALLSTATUS])</f>
        <v>Live</v>
      </c>
      <c r="I8097" t="str">
        <f>_xlfn.XLOOKUP(A8097,Table1[CLIENTID],Table1[CLIENTSPECIALTY])</f>
        <v>Oncology</v>
      </c>
      <c r="J8097" t="str">
        <f>_xlfn.XLOOKUP(A8097,Table1[CLIENTID],Table1[CLIENTSIZE])</f>
        <v>Large</v>
      </c>
    </row>
    <row r="8098" spans="1:10" x14ac:dyDescent="0.25">
      <c r="A8098">
        <v>2034</v>
      </c>
      <c r="B8098" s="1">
        <v>43080</v>
      </c>
      <c r="C8098">
        <v>6</v>
      </c>
      <c r="D8098">
        <v>0</v>
      </c>
      <c r="E8098">
        <v>0</v>
      </c>
      <c r="F8098">
        <v>0</v>
      </c>
      <c r="H8098" t="str">
        <f>_xlfn.XLOOKUP(A8098,Table1[CLIENTID],Table1[OVERALLSTATUS])</f>
        <v>Live</v>
      </c>
      <c r="I8098" t="str">
        <f>_xlfn.XLOOKUP(A8098,Table1[CLIENTID],Table1[CLIENTSPECIALTY])</f>
        <v>Oncology</v>
      </c>
      <c r="J8098" t="str">
        <f>_xlfn.XLOOKUP(A8098,Table1[CLIENTID],Table1[CLIENTSIZE])</f>
        <v>Large</v>
      </c>
    </row>
    <row r="8099" spans="1:10" x14ac:dyDescent="0.25">
      <c r="A8099">
        <v>2076</v>
      </c>
      <c r="B8099" s="1">
        <v>43087</v>
      </c>
      <c r="C8099">
        <v>6</v>
      </c>
      <c r="D8099">
        <v>0</v>
      </c>
      <c r="E8099">
        <v>0</v>
      </c>
      <c r="F8099">
        <v>0</v>
      </c>
      <c r="H8099" t="str">
        <f>_xlfn.XLOOKUP(A8099,Table1[CLIENTID],Table1[OVERALLSTATUS])</f>
        <v>Live</v>
      </c>
      <c r="I8099" t="str">
        <f>_xlfn.XLOOKUP(A8099,Table1[CLIENTID],Table1[CLIENTSPECIALTY])</f>
        <v>Oncology</v>
      </c>
      <c r="J8099" t="str">
        <f>_xlfn.XLOOKUP(A8099,Table1[CLIENTID],Table1[CLIENTSIZE])</f>
        <v>Large</v>
      </c>
    </row>
    <row r="8100" spans="1:10" x14ac:dyDescent="0.25">
      <c r="A8100">
        <v>2100</v>
      </c>
      <c r="B8100" s="1">
        <v>43080</v>
      </c>
      <c r="C8100">
        <v>6</v>
      </c>
      <c r="D8100">
        <v>0</v>
      </c>
      <c r="E8100">
        <v>0</v>
      </c>
      <c r="F8100">
        <v>0</v>
      </c>
      <c r="H8100" t="str">
        <f>_xlfn.XLOOKUP(A8100,Table1[CLIENTID],Table1[OVERALLSTATUS])</f>
        <v>Live</v>
      </c>
      <c r="I8100" t="str">
        <f>_xlfn.XLOOKUP(A8100,Table1[CLIENTID],Table1[CLIENTSPECIALTY])</f>
        <v>Dermatology</v>
      </c>
      <c r="J8100" t="str">
        <f>_xlfn.XLOOKUP(A8100,Table1[CLIENTID],Table1[CLIENTSIZE])</f>
        <v>Large</v>
      </c>
    </row>
    <row r="8101" spans="1:10" x14ac:dyDescent="0.25">
      <c r="A8101">
        <v>2120</v>
      </c>
      <c r="B8101" s="1">
        <v>43087</v>
      </c>
      <c r="C8101">
        <v>6</v>
      </c>
      <c r="D8101">
        <v>0</v>
      </c>
      <c r="E8101">
        <v>0</v>
      </c>
      <c r="F8101">
        <v>0</v>
      </c>
      <c r="H8101" t="str">
        <f>_xlfn.XLOOKUP(A8101,Table1[CLIENTID],Table1[OVERALLSTATUS])</f>
        <v>Live</v>
      </c>
      <c r="I8101" t="str">
        <f>_xlfn.XLOOKUP(A8101,Table1[CLIENTID],Table1[CLIENTSPECIALTY])</f>
        <v>Dermatology</v>
      </c>
      <c r="J8101" t="str">
        <f>_xlfn.XLOOKUP(A8101,Table1[CLIENTID],Table1[CLIENTSIZE])</f>
        <v>Large</v>
      </c>
    </row>
    <row r="8102" spans="1:10" x14ac:dyDescent="0.25">
      <c r="A8102">
        <v>2159</v>
      </c>
      <c r="B8102" s="1">
        <v>43108</v>
      </c>
      <c r="C8102">
        <v>6</v>
      </c>
      <c r="D8102">
        <v>0</v>
      </c>
      <c r="E8102">
        <v>3</v>
      </c>
      <c r="F8102">
        <v>0</v>
      </c>
      <c r="H8102" t="str">
        <f>_xlfn.XLOOKUP(A8102,Table1[CLIENTID],Table1[OVERALLSTATUS])</f>
        <v>Live</v>
      </c>
      <c r="I8102" t="str">
        <f>_xlfn.XLOOKUP(A8102,Table1[CLIENTID],Table1[CLIENTSPECIALTY])</f>
        <v>Oncology</v>
      </c>
      <c r="J8102" t="str">
        <f>_xlfn.XLOOKUP(A8102,Table1[CLIENTID],Table1[CLIENTSIZE])</f>
        <v>Large</v>
      </c>
    </row>
    <row r="8103" spans="1:10" x14ac:dyDescent="0.25">
      <c r="A8103">
        <v>2184</v>
      </c>
      <c r="B8103" s="1">
        <v>43094</v>
      </c>
      <c r="C8103">
        <v>6</v>
      </c>
      <c r="D8103">
        <v>3</v>
      </c>
      <c r="E8103">
        <v>0</v>
      </c>
      <c r="F8103">
        <v>0</v>
      </c>
      <c r="H8103" t="str">
        <f>_xlfn.XLOOKUP(A8103,Table1[CLIENTID],Table1[OVERALLSTATUS])</f>
        <v>Live</v>
      </c>
      <c r="I8103" t="str">
        <f>_xlfn.XLOOKUP(A8103,Table1[CLIENTID],Table1[CLIENTSPECIALTY])</f>
        <v>Dermatology</v>
      </c>
      <c r="J8103" t="str">
        <f>_xlfn.XLOOKUP(A8103,Table1[CLIENTID],Table1[CLIENTSIZE])</f>
        <v>Large</v>
      </c>
    </row>
    <row r="8104" spans="1:10" x14ac:dyDescent="0.25">
      <c r="A8104">
        <v>2198</v>
      </c>
      <c r="B8104" s="1">
        <v>43094</v>
      </c>
      <c r="C8104">
        <v>6</v>
      </c>
      <c r="D8104">
        <v>0</v>
      </c>
      <c r="E8104">
        <v>6</v>
      </c>
      <c r="F8104">
        <v>0</v>
      </c>
      <c r="H8104" t="str">
        <f>_xlfn.XLOOKUP(A8104,Table1[CLIENTID],Table1[OVERALLSTATUS])</f>
        <v>Live</v>
      </c>
      <c r="I8104" t="str">
        <f>_xlfn.XLOOKUP(A8104,Table1[CLIENTID],Table1[CLIENTSPECIALTY])</f>
        <v>Oncology</v>
      </c>
      <c r="J8104" t="str">
        <f>_xlfn.XLOOKUP(A8104,Table1[CLIENTID],Table1[CLIENTSIZE])</f>
        <v>Large</v>
      </c>
    </row>
    <row r="8105" spans="1:10" x14ac:dyDescent="0.25">
      <c r="A8105">
        <v>2210</v>
      </c>
      <c r="B8105" s="1">
        <v>43066</v>
      </c>
      <c r="C8105">
        <v>6</v>
      </c>
      <c r="D8105">
        <v>0</v>
      </c>
      <c r="E8105">
        <v>0</v>
      </c>
      <c r="F8105">
        <v>0</v>
      </c>
      <c r="H8105" t="str">
        <f>_xlfn.XLOOKUP(A8105,Table1[CLIENTID],Table1[OVERALLSTATUS])</f>
        <v>Live</v>
      </c>
      <c r="I8105" t="str">
        <f>_xlfn.XLOOKUP(A8105,Table1[CLIENTID],Table1[CLIENTSPECIALTY])</f>
        <v>Oncology</v>
      </c>
      <c r="J8105" t="str">
        <f>_xlfn.XLOOKUP(A8105,Table1[CLIENTID],Table1[CLIENTSIZE])</f>
        <v>Large</v>
      </c>
    </row>
    <row r="8106" spans="1:10" x14ac:dyDescent="0.25">
      <c r="A8106">
        <v>2213</v>
      </c>
      <c r="B8106" s="1">
        <v>43080</v>
      </c>
      <c r="C8106">
        <v>6</v>
      </c>
      <c r="D8106">
        <v>0</v>
      </c>
      <c r="E8106">
        <v>0</v>
      </c>
      <c r="F8106">
        <v>0</v>
      </c>
      <c r="H8106" t="str">
        <f>_xlfn.XLOOKUP(A8106,Table1[CLIENTID],Table1[OVERALLSTATUS])</f>
        <v>Live</v>
      </c>
      <c r="I8106" t="str">
        <f>_xlfn.XLOOKUP(A8106,Table1[CLIENTID],Table1[CLIENTSPECIALTY])</f>
        <v>Oncology</v>
      </c>
      <c r="J8106" t="str">
        <f>_xlfn.XLOOKUP(A8106,Table1[CLIENTID],Table1[CLIENTSIZE])</f>
        <v>Large</v>
      </c>
    </row>
    <row r="8107" spans="1:10" x14ac:dyDescent="0.25">
      <c r="A8107">
        <v>2270</v>
      </c>
      <c r="B8107" s="1">
        <v>43073</v>
      </c>
      <c r="C8107">
        <v>6</v>
      </c>
      <c r="D8107">
        <v>0</v>
      </c>
      <c r="E8107">
        <v>0</v>
      </c>
      <c r="F8107">
        <v>0</v>
      </c>
      <c r="H8107" t="str">
        <f>_xlfn.XLOOKUP(A8107,Table1[CLIENTID],Table1[OVERALLSTATUS])</f>
        <v>Live</v>
      </c>
      <c r="I8107" t="str">
        <f>_xlfn.XLOOKUP(A8107,Table1[CLIENTID],Table1[CLIENTSPECIALTY])</f>
        <v>Dermatology</v>
      </c>
      <c r="J8107" t="str">
        <f>_xlfn.XLOOKUP(A8107,Table1[CLIENTID],Table1[CLIENTSIZE])</f>
        <v>Large</v>
      </c>
    </row>
    <row r="8108" spans="1:10" x14ac:dyDescent="0.25">
      <c r="A8108">
        <v>2273</v>
      </c>
      <c r="B8108" s="1">
        <v>43052</v>
      </c>
      <c r="C8108">
        <v>6</v>
      </c>
      <c r="D8108">
        <v>0</v>
      </c>
      <c r="E8108">
        <v>0</v>
      </c>
      <c r="F8108">
        <v>0</v>
      </c>
      <c r="H8108" t="str">
        <f>_xlfn.XLOOKUP(A8108,Table1[CLIENTID],Table1[OVERALLSTATUS])</f>
        <v>Live</v>
      </c>
      <c r="I8108" t="str">
        <f>_xlfn.XLOOKUP(A8108,Table1[CLIENTID],Table1[CLIENTSPECIALTY])</f>
        <v>Dermatology</v>
      </c>
      <c r="J8108" t="str">
        <f>_xlfn.XLOOKUP(A8108,Table1[CLIENTID],Table1[CLIENTSIZE])</f>
        <v>Large</v>
      </c>
    </row>
    <row r="8109" spans="1:10" x14ac:dyDescent="0.25">
      <c r="A8109">
        <v>2276</v>
      </c>
      <c r="B8109" s="1">
        <v>43073</v>
      </c>
      <c r="C8109">
        <v>6</v>
      </c>
      <c r="D8109">
        <v>0</v>
      </c>
      <c r="E8109">
        <v>0</v>
      </c>
      <c r="F8109">
        <v>0</v>
      </c>
      <c r="H8109" t="str">
        <f>_xlfn.XLOOKUP(A8109,Table1[CLIENTID],Table1[OVERALLSTATUS])</f>
        <v>Live</v>
      </c>
      <c r="I8109" t="str">
        <f>_xlfn.XLOOKUP(A8109,Table1[CLIENTID],Table1[CLIENTSPECIALTY])</f>
        <v>Oncology</v>
      </c>
      <c r="J8109" t="str">
        <f>_xlfn.XLOOKUP(A8109,Table1[CLIENTID],Table1[CLIENTSIZE])</f>
        <v>Large</v>
      </c>
    </row>
    <row r="8110" spans="1:10" x14ac:dyDescent="0.25">
      <c r="A8110">
        <v>2276</v>
      </c>
      <c r="B8110" s="1">
        <v>43101</v>
      </c>
      <c r="C8110">
        <v>6</v>
      </c>
      <c r="D8110">
        <v>0</v>
      </c>
      <c r="E8110">
        <v>2</v>
      </c>
      <c r="F8110">
        <v>2</v>
      </c>
      <c r="H8110" t="str">
        <f>_xlfn.XLOOKUP(A8110,Table1[CLIENTID],Table1[OVERALLSTATUS])</f>
        <v>Live</v>
      </c>
      <c r="I8110" t="str">
        <f>_xlfn.XLOOKUP(A8110,Table1[CLIENTID],Table1[CLIENTSPECIALTY])</f>
        <v>Oncology</v>
      </c>
      <c r="J8110" t="str">
        <f>_xlfn.XLOOKUP(A8110,Table1[CLIENTID],Table1[CLIENTSIZE])</f>
        <v>Large</v>
      </c>
    </row>
    <row r="8111" spans="1:10" x14ac:dyDescent="0.25">
      <c r="A8111">
        <v>2305</v>
      </c>
      <c r="B8111" s="1">
        <v>43087</v>
      </c>
      <c r="C8111">
        <v>6</v>
      </c>
      <c r="D8111">
        <v>0</v>
      </c>
      <c r="E8111">
        <v>0</v>
      </c>
      <c r="F8111">
        <v>0</v>
      </c>
      <c r="H8111" t="str">
        <f>_xlfn.XLOOKUP(A8111,Table1[CLIENTID],Table1[OVERALLSTATUS])</f>
        <v>Live</v>
      </c>
      <c r="I8111" t="str">
        <f>_xlfn.XLOOKUP(A8111,Table1[CLIENTID],Table1[CLIENTSPECIALTY])</f>
        <v>Oncology</v>
      </c>
      <c r="J8111" t="str">
        <f>_xlfn.XLOOKUP(A8111,Table1[CLIENTID],Table1[CLIENTSIZE])</f>
        <v>Large</v>
      </c>
    </row>
    <row r="8112" spans="1:10" x14ac:dyDescent="0.25">
      <c r="A8112">
        <v>2309</v>
      </c>
      <c r="B8112" s="1">
        <v>43087</v>
      </c>
      <c r="C8112">
        <v>6</v>
      </c>
      <c r="D8112">
        <v>0</v>
      </c>
      <c r="E8112">
        <v>0</v>
      </c>
      <c r="F8112">
        <v>0</v>
      </c>
      <c r="H8112" t="str">
        <f>_xlfn.XLOOKUP(A8112,Table1[CLIENTID],Table1[OVERALLSTATUS])</f>
        <v>Live</v>
      </c>
      <c r="I8112" t="str">
        <f>_xlfn.XLOOKUP(A8112,Table1[CLIENTID],Table1[CLIENTSPECIALTY])</f>
        <v>Dermatology</v>
      </c>
      <c r="J8112" t="str">
        <f>_xlfn.XLOOKUP(A8112,Table1[CLIENTID],Table1[CLIENTSIZE])</f>
        <v>Large</v>
      </c>
    </row>
    <row r="8113" spans="1:10" x14ac:dyDescent="0.25">
      <c r="A8113">
        <v>2343</v>
      </c>
      <c r="B8113" s="1">
        <v>43059</v>
      </c>
      <c r="C8113">
        <v>6</v>
      </c>
      <c r="D8113">
        <v>0</v>
      </c>
      <c r="E8113">
        <v>0</v>
      </c>
      <c r="F8113">
        <v>0</v>
      </c>
      <c r="H8113" t="str">
        <f>_xlfn.XLOOKUP(A8113,Table1[CLIENTID],Table1[OVERALLSTATUS])</f>
        <v>Live</v>
      </c>
      <c r="I8113" t="str">
        <f>_xlfn.XLOOKUP(A8113,Table1[CLIENTID],Table1[CLIENTSPECIALTY])</f>
        <v>Oncology</v>
      </c>
      <c r="J8113" t="str">
        <f>_xlfn.XLOOKUP(A8113,Table1[CLIENTID],Table1[CLIENTSIZE])</f>
        <v>Large</v>
      </c>
    </row>
    <row r="8114" spans="1:10" x14ac:dyDescent="0.25">
      <c r="A8114">
        <v>2343</v>
      </c>
      <c r="B8114" s="1">
        <v>43073</v>
      </c>
      <c r="C8114">
        <v>6</v>
      </c>
      <c r="D8114">
        <v>0</v>
      </c>
      <c r="E8114">
        <v>0</v>
      </c>
      <c r="F8114">
        <v>0</v>
      </c>
      <c r="H8114" t="str">
        <f>_xlfn.XLOOKUP(A8114,Table1[CLIENTID],Table1[OVERALLSTATUS])</f>
        <v>Live</v>
      </c>
      <c r="I8114" t="str">
        <f>_xlfn.XLOOKUP(A8114,Table1[CLIENTID],Table1[CLIENTSPECIALTY])</f>
        <v>Oncology</v>
      </c>
      <c r="J8114" t="str">
        <f>_xlfn.XLOOKUP(A8114,Table1[CLIENTID],Table1[CLIENTSIZE])</f>
        <v>Large</v>
      </c>
    </row>
    <row r="8115" spans="1:10" x14ac:dyDescent="0.25">
      <c r="A8115">
        <v>2382</v>
      </c>
      <c r="B8115" s="1">
        <v>43066</v>
      </c>
      <c r="C8115">
        <v>6</v>
      </c>
      <c r="D8115">
        <v>0</v>
      </c>
      <c r="E8115">
        <v>2</v>
      </c>
      <c r="F8115">
        <v>0</v>
      </c>
      <c r="H8115" t="str">
        <f>_xlfn.XLOOKUP(A8115,Table1[CLIENTID],Table1[OVERALLSTATUS])</f>
        <v>Live</v>
      </c>
      <c r="I8115" t="str">
        <f>_xlfn.XLOOKUP(A8115,Table1[CLIENTID],Table1[CLIENTSPECIALTY])</f>
        <v>Dermatology</v>
      </c>
      <c r="J8115" t="str">
        <f>_xlfn.XLOOKUP(A8115,Table1[CLIENTID],Table1[CLIENTSIZE])</f>
        <v>Large</v>
      </c>
    </row>
    <row r="8116" spans="1:10" x14ac:dyDescent="0.25">
      <c r="A8116">
        <v>2382</v>
      </c>
      <c r="B8116" s="1">
        <v>43087</v>
      </c>
      <c r="C8116">
        <v>6</v>
      </c>
      <c r="D8116">
        <v>0</v>
      </c>
      <c r="E8116">
        <v>0</v>
      </c>
      <c r="F8116">
        <v>0</v>
      </c>
      <c r="H8116" t="str">
        <f>_xlfn.XLOOKUP(A8116,Table1[CLIENTID],Table1[OVERALLSTATUS])</f>
        <v>Live</v>
      </c>
      <c r="I8116" t="str">
        <f>_xlfn.XLOOKUP(A8116,Table1[CLIENTID],Table1[CLIENTSPECIALTY])</f>
        <v>Dermatology</v>
      </c>
      <c r="J8116" t="str">
        <f>_xlfn.XLOOKUP(A8116,Table1[CLIENTID],Table1[CLIENTSIZE])</f>
        <v>Large</v>
      </c>
    </row>
    <row r="8117" spans="1:10" x14ac:dyDescent="0.25">
      <c r="A8117">
        <v>2406</v>
      </c>
      <c r="B8117" s="1">
        <v>43108</v>
      </c>
      <c r="C8117">
        <v>6</v>
      </c>
      <c r="D8117">
        <v>0</v>
      </c>
      <c r="E8117">
        <v>0</v>
      </c>
      <c r="F8117">
        <v>0</v>
      </c>
      <c r="H8117" t="str">
        <f>_xlfn.XLOOKUP(A8117,Table1[CLIENTID],Table1[OVERALLSTATUS])</f>
        <v>Live</v>
      </c>
      <c r="I8117" t="str">
        <f>_xlfn.XLOOKUP(A8117,Table1[CLIENTID],Table1[CLIENTSPECIALTY])</f>
        <v>Dermatology</v>
      </c>
      <c r="J8117" t="str">
        <f>_xlfn.XLOOKUP(A8117,Table1[CLIENTID],Table1[CLIENTSIZE])</f>
        <v>Large</v>
      </c>
    </row>
    <row r="8118" spans="1:10" x14ac:dyDescent="0.25">
      <c r="A8118">
        <v>2424</v>
      </c>
      <c r="B8118" s="1">
        <v>43080</v>
      </c>
      <c r="C8118">
        <v>6</v>
      </c>
      <c r="D8118">
        <v>1</v>
      </c>
      <c r="E8118">
        <v>0</v>
      </c>
      <c r="F8118">
        <v>0</v>
      </c>
      <c r="H8118" t="str">
        <f>_xlfn.XLOOKUP(A8118,Table1[CLIENTID],Table1[OVERALLSTATUS])</f>
        <v>Live</v>
      </c>
      <c r="I8118" t="str">
        <f>_xlfn.XLOOKUP(A8118,Table1[CLIENTID],Table1[CLIENTSPECIALTY])</f>
        <v>Oncology</v>
      </c>
      <c r="J8118" t="str">
        <f>_xlfn.XLOOKUP(A8118,Table1[CLIENTID],Table1[CLIENTSIZE])</f>
        <v>Large</v>
      </c>
    </row>
    <row r="8119" spans="1:10" x14ac:dyDescent="0.25">
      <c r="A8119">
        <v>2424</v>
      </c>
      <c r="B8119" s="1">
        <v>43087</v>
      </c>
      <c r="C8119">
        <v>6</v>
      </c>
      <c r="D8119">
        <v>5</v>
      </c>
      <c r="E8119">
        <v>0</v>
      </c>
      <c r="F8119">
        <v>0</v>
      </c>
      <c r="H8119" t="str">
        <f>_xlfn.XLOOKUP(A8119,Table1[CLIENTID],Table1[OVERALLSTATUS])</f>
        <v>Live</v>
      </c>
      <c r="I8119" t="str">
        <f>_xlfn.XLOOKUP(A8119,Table1[CLIENTID],Table1[CLIENTSPECIALTY])</f>
        <v>Oncology</v>
      </c>
      <c r="J8119" t="str">
        <f>_xlfn.XLOOKUP(A8119,Table1[CLIENTID],Table1[CLIENTSIZE])</f>
        <v>Large</v>
      </c>
    </row>
    <row r="8120" spans="1:10" x14ac:dyDescent="0.25">
      <c r="A8120">
        <v>2436</v>
      </c>
      <c r="B8120" s="1">
        <v>43052</v>
      </c>
      <c r="C8120">
        <v>6</v>
      </c>
      <c r="D8120">
        <v>0</v>
      </c>
      <c r="E8120">
        <v>3</v>
      </c>
      <c r="F8120">
        <v>0</v>
      </c>
      <c r="H8120" t="str">
        <f>_xlfn.XLOOKUP(A8120,Table1[CLIENTID],Table1[OVERALLSTATUS])</f>
        <v>Live</v>
      </c>
      <c r="I8120" t="str">
        <f>_xlfn.XLOOKUP(A8120,Table1[CLIENTID],Table1[CLIENTSPECIALTY])</f>
        <v>Dermatology</v>
      </c>
      <c r="J8120" t="str">
        <f>_xlfn.XLOOKUP(A8120,Table1[CLIENTID],Table1[CLIENTSIZE])</f>
        <v>Large</v>
      </c>
    </row>
    <row r="8121" spans="1:10" x14ac:dyDescent="0.25">
      <c r="A8121">
        <v>2436</v>
      </c>
      <c r="B8121" s="1">
        <v>43094</v>
      </c>
      <c r="C8121">
        <v>6</v>
      </c>
      <c r="D8121">
        <v>0</v>
      </c>
      <c r="E8121">
        <v>0</v>
      </c>
      <c r="F8121">
        <v>0</v>
      </c>
      <c r="H8121" t="str">
        <f>_xlfn.XLOOKUP(A8121,Table1[CLIENTID],Table1[OVERALLSTATUS])</f>
        <v>Live</v>
      </c>
      <c r="I8121" t="str">
        <f>_xlfn.XLOOKUP(A8121,Table1[CLIENTID],Table1[CLIENTSPECIALTY])</f>
        <v>Dermatology</v>
      </c>
      <c r="J8121" t="str">
        <f>_xlfn.XLOOKUP(A8121,Table1[CLIENTID],Table1[CLIENTSIZE])</f>
        <v>Large</v>
      </c>
    </row>
    <row r="8122" spans="1:10" x14ac:dyDescent="0.25">
      <c r="A8122">
        <v>2460</v>
      </c>
      <c r="B8122" s="1">
        <v>43080</v>
      </c>
      <c r="C8122">
        <v>6</v>
      </c>
      <c r="D8122">
        <v>0</v>
      </c>
      <c r="E8122">
        <v>1</v>
      </c>
      <c r="F8122">
        <v>1</v>
      </c>
      <c r="H8122" t="str">
        <f>_xlfn.XLOOKUP(A8122,Table1[CLIENTID],Table1[OVERALLSTATUS])</f>
        <v>Live</v>
      </c>
      <c r="I8122" t="str">
        <f>_xlfn.XLOOKUP(A8122,Table1[CLIENTID],Table1[CLIENTSPECIALTY])</f>
        <v>Oncology</v>
      </c>
      <c r="J8122" t="str">
        <f>_xlfn.XLOOKUP(A8122,Table1[CLIENTID],Table1[CLIENTSIZE])</f>
        <v>Large</v>
      </c>
    </row>
    <row r="8123" spans="1:10" x14ac:dyDescent="0.25">
      <c r="A8123">
        <v>2491</v>
      </c>
      <c r="B8123" s="1">
        <v>43080</v>
      </c>
      <c r="C8123">
        <v>6</v>
      </c>
      <c r="D8123">
        <v>0</v>
      </c>
      <c r="E8123">
        <v>0</v>
      </c>
      <c r="F8123">
        <v>0</v>
      </c>
      <c r="H8123" t="str">
        <f>_xlfn.XLOOKUP(A8123,Table1[CLIENTID],Table1[OVERALLSTATUS])</f>
        <v>Live</v>
      </c>
      <c r="I8123" t="str">
        <f>_xlfn.XLOOKUP(A8123,Table1[CLIENTID],Table1[CLIENTSPECIALTY])</f>
        <v>Dermatology</v>
      </c>
      <c r="J8123" t="str">
        <f>_xlfn.XLOOKUP(A8123,Table1[CLIENTID],Table1[CLIENTSIZE])</f>
        <v>Large</v>
      </c>
    </row>
    <row r="8124" spans="1:10" x14ac:dyDescent="0.25">
      <c r="A8124">
        <v>2505</v>
      </c>
      <c r="B8124" s="1">
        <v>43073</v>
      </c>
      <c r="C8124">
        <v>6</v>
      </c>
      <c r="D8124">
        <v>0</v>
      </c>
      <c r="E8124">
        <v>4</v>
      </c>
      <c r="F8124">
        <v>0</v>
      </c>
      <c r="H8124" t="str">
        <f>_xlfn.XLOOKUP(A8124,Table1[CLIENTID],Table1[OVERALLSTATUS])</f>
        <v>Live</v>
      </c>
      <c r="I8124" t="str">
        <f>_xlfn.XLOOKUP(A8124,Table1[CLIENTID],Table1[CLIENTSPECIALTY])</f>
        <v>Oncology</v>
      </c>
      <c r="J8124" t="str">
        <f>_xlfn.XLOOKUP(A8124,Table1[CLIENTID],Table1[CLIENTSIZE])</f>
        <v>Large</v>
      </c>
    </row>
    <row r="8125" spans="1:10" x14ac:dyDescent="0.25">
      <c r="A8125">
        <v>2508</v>
      </c>
      <c r="B8125" s="1">
        <v>43059</v>
      </c>
      <c r="C8125">
        <v>6</v>
      </c>
      <c r="D8125">
        <v>0</v>
      </c>
      <c r="E8125">
        <v>0</v>
      </c>
      <c r="F8125">
        <v>0</v>
      </c>
      <c r="H8125" t="str">
        <f>_xlfn.XLOOKUP(A8125,Table1[CLIENTID],Table1[OVERALLSTATUS])</f>
        <v>Live</v>
      </c>
      <c r="I8125" t="str">
        <f>_xlfn.XLOOKUP(A8125,Table1[CLIENTID],Table1[CLIENTSPECIALTY])</f>
        <v>Oncology</v>
      </c>
      <c r="J8125" t="str">
        <f>_xlfn.XLOOKUP(A8125,Table1[CLIENTID],Table1[CLIENTSIZE])</f>
        <v>Large</v>
      </c>
    </row>
    <row r="8126" spans="1:10" x14ac:dyDescent="0.25">
      <c r="A8126">
        <v>2551</v>
      </c>
      <c r="B8126" s="1">
        <v>43073</v>
      </c>
      <c r="C8126">
        <v>6</v>
      </c>
      <c r="D8126">
        <v>0</v>
      </c>
      <c r="E8126">
        <v>2</v>
      </c>
      <c r="F8126">
        <v>2</v>
      </c>
      <c r="H8126" t="str">
        <f>_xlfn.XLOOKUP(A8126,Table1[CLIENTID],Table1[OVERALLSTATUS])</f>
        <v>Live</v>
      </c>
      <c r="I8126" t="str">
        <f>_xlfn.XLOOKUP(A8126,Table1[CLIENTID],Table1[CLIENTSPECIALTY])</f>
        <v>Oncology</v>
      </c>
      <c r="J8126" t="str">
        <f>_xlfn.XLOOKUP(A8126,Table1[CLIENTID],Table1[CLIENTSIZE])</f>
        <v>Large</v>
      </c>
    </row>
    <row r="8127" spans="1:10" x14ac:dyDescent="0.25">
      <c r="A8127">
        <v>2559</v>
      </c>
      <c r="B8127" s="1">
        <v>43080</v>
      </c>
      <c r="C8127">
        <v>6</v>
      </c>
      <c r="D8127">
        <v>0</v>
      </c>
      <c r="E8127">
        <v>0</v>
      </c>
      <c r="F8127">
        <v>0</v>
      </c>
      <c r="H8127" t="str">
        <f>_xlfn.XLOOKUP(A8127,Table1[CLIENTID],Table1[OVERALLSTATUS])</f>
        <v>Live</v>
      </c>
      <c r="I8127" t="str">
        <f>_xlfn.XLOOKUP(A8127,Table1[CLIENTID],Table1[CLIENTSPECIALTY])</f>
        <v>Dermatology</v>
      </c>
      <c r="J8127" t="str">
        <f>_xlfn.XLOOKUP(A8127,Table1[CLIENTID],Table1[CLIENTSIZE])</f>
        <v>Large</v>
      </c>
    </row>
    <row r="8128" spans="1:10" x14ac:dyDescent="0.25">
      <c r="A8128">
        <v>2602</v>
      </c>
      <c r="B8128" s="1">
        <v>43108</v>
      </c>
      <c r="C8128">
        <v>6</v>
      </c>
      <c r="D8128">
        <v>0</v>
      </c>
      <c r="E8128">
        <v>0</v>
      </c>
      <c r="F8128">
        <v>0</v>
      </c>
      <c r="H8128" t="str">
        <f>_xlfn.XLOOKUP(A8128,Table1[CLIENTID],Table1[OVERALLSTATUS])</f>
        <v>Live</v>
      </c>
      <c r="I8128" t="str">
        <f>_xlfn.XLOOKUP(A8128,Table1[CLIENTID],Table1[CLIENTSPECIALTY])</f>
        <v>Oncology</v>
      </c>
      <c r="J8128" t="str">
        <f>_xlfn.XLOOKUP(A8128,Table1[CLIENTID],Table1[CLIENTSIZE])</f>
        <v>Large</v>
      </c>
    </row>
    <row r="8129" spans="1:10" x14ac:dyDescent="0.25">
      <c r="A8129">
        <v>2629</v>
      </c>
      <c r="B8129" s="1">
        <v>43087</v>
      </c>
      <c r="C8129">
        <v>6</v>
      </c>
      <c r="D8129">
        <v>0</v>
      </c>
      <c r="E8129">
        <v>1</v>
      </c>
      <c r="F8129">
        <v>0</v>
      </c>
      <c r="H8129" t="str">
        <f>_xlfn.XLOOKUP(A8129,Table1[CLIENTID],Table1[OVERALLSTATUS])</f>
        <v>Live</v>
      </c>
      <c r="I8129" t="str">
        <f>_xlfn.XLOOKUP(A8129,Table1[CLIENTID],Table1[CLIENTSPECIALTY])</f>
        <v>Oncology</v>
      </c>
      <c r="J8129" t="str">
        <f>_xlfn.XLOOKUP(A8129,Table1[CLIENTID],Table1[CLIENTSIZE])</f>
        <v>Large</v>
      </c>
    </row>
    <row r="8130" spans="1:10" x14ac:dyDescent="0.25">
      <c r="A8130">
        <v>2629</v>
      </c>
      <c r="B8130" s="1">
        <v>43108</v>
      </c>
      <c r="C8130">
        <v>6</v>
      </c>
      <c r="D8130">
        <v>0</v>
      </c>
      <c r="E8130">
        <v>0</v>
      </c>
      <c r="F8130">
        <v>0</v>
      </c>
      <c r="H8130" t="str">
        <f>_xlfn.XLOOKUP(A8130,Table1[CLIENTID],Table1[OVERALLSTATUS])</f>
        <v>Live</v>
      </c>
      <c r="I8130" t="str">
        <f>_xlfn.XLOOKUP(A8130,Table1[CLIENTID],Table1[CLIENTSPECIALTY])</f>
        <v>Oncology</v>
      </c>
      <c r="J8130" t="str">
        <f>_xlfn.XLOOKUP(A8130,Table1[CLIENTID],Table1[CLIENTSIZE])</f>
        <v>Large</v>
      </c>
    </row>
    <row r="8131" spans="1:10" x14ac:dyDescent="0.25">
      <c r="A8131">
        <v>2651</v>
      </c>
      <c r="B8131" s="1">
        <v>43094</v>
      </c>
      <c r="C8131">
        <v>6</v>
      </c>
      <c r="D8131">
        <v>0</v>
      </c>
      <c r="E8131">
        <v>4</v>
      </c>
      <c r="F8131">
        <v>0</v>
      </c>
      <c r="H8131" t="str">
        <f>_xlfn.XLOOKUP(A8131,Table1[CLIENTID],Table1[OVERALLSTATUS])</f>
        <v>Live</v>
      </c>
      <c r="I8131" t="str">
        <f>_xlfn.XLOOKUP(A8131,Table1[CLIENTID],Table1[CLIENTSPECIALTY])</f>
        <v>Oncology</v>
      </c>
      <c r="J8131" t="str">
        <f>_xlfn.XLOOKUP(A8131,Table1[CLIENTID],Table1[CLIENTSIZE])</f>
        <v>Large</v>
      </c>
    </row>
    <row r="8132" spans="1:10" x14ac:dyDescent="0.25">
      <c r="A8132">
        <v>2707</v>
      </c>
      <c r="B8132" s="1">
        <v>43059</v>
      </c>
      <c r="C8132">
        <v>6</v>
      </c>
      <c r="D8132">
        <v>0</v>
      </c>
      <c r="E8132">
        <v>0</v>
      </c>
      <c r="F8132">
        <v>0</v>
      </c>
      <c r="H8132" t="str">
        <f>_xlfn.XLOOKUP(A8132,Table1[CLIENTID],Table1[OVERALLSTATUS])</f>
        <v>Live</v>
      </c>
      <c r="I8132" t="str">
        <f>_xlfn.XLOOKUP(A8132,Table1[CLIENTID],Table1[CLIENTSPECIALTY])</f>
        <v>Oncology</v>
      </c>
      <c r="J8132" t="str">
        <f>_xlfn.XLOOKUP(A8132,Table1[CLIENTID],Table1[CLIENTSIZE])</f>
        <v>Large</v>
      </c>
    </row>
    <row r="8133" spans="1:10" x14ac:dyDescent="0.25">
      <c r="A8133">
        <v>2741</v>
      </c>
      <c r="B8133" s="1">
        <v>43066</v>
      </c>
      <c r="C8133">
        <v>6</v>
      </c>
      <c r="D8133">
        <v>0</v>
      </c>
      <c r="E8133">
        <v>0</v>
      </c>
      <c r="F8133">
        <v>0</v>
      </c>
      <c r="H8133" t="str">
        <f>_xlfn.XLOOKUP(A8133,Table1[CLIENTID],Table1[OVERALLSTATUS])</f>
        <v>Live</v>
      </c>
      <c r="I8133" t="str">
        <f>_xlfn.XLOOKUP(A8133,Table1[CLIENTID],Table1[CLIENTSPECIALTY])</f>
        <v>Oncology</v>
      </c>
      <c r="J8133" t="str">
        <f>_xlfn.XLOOKUP(A8133,Table1[CLIENTID],Table1[CLIENTSIZE])</f>
        <v>Large</v>
      </c>
    </row>
    <row r="8134" spans="1:10" x14ac:dyDescent="0.25">
      <c r="A8134">
        <v>2741</v>
      </c>
      <c r="B8134" s="1">
        <v>43101</v>
      </c>
      <c r="C8134">
        <v>6</v>
      </c>
      <c r="D8134">
        <v>0</v>
      </c>
      <c r="E8134">
        <v>0</v>
      </c>
      <c r="F8134">
        <v>0</v>
      </c>
      <c r="H8134" t="str">
        <f>_xlfn.XLOOKUP(A8134,Table1[CLIENTID],Table1[OVERALLSTATUS])</f>
        <v>Live</v>
      </c>
      <c r="I8134" t="str">
        <f>_xlfn.XLOOKUP(A8134,Table1[CLIENTID],Table1[CLIENTSPECIALTY])</f>
        <v>Oncology</v>
      </c>
      <c r="J8134" t="str">
        <f>_xlfn.XLOOKUP(A8134,Table1[CLIENTID],Table1[CLIENTSIZE])</f>
        <v>Large</v>
      </c>
    </row>
    <row r="8135" spans="1:10" x14ac:dyDescent="0.25">
      <c r="A8135">
        <v>2761</v>
      </c>
      <c r="B8135" s="1">
        <v>43073</v>
      </c>
      <c r="C8135">
        <v>6</v>
      </c>
      <c r="D8135">
        <v>0</v>
      </c>
      <c r="E8135">
        <v>0</v>
      </c>
      <c r="F8135">
        <v>0</v>
      </c>
      <c r="H8135" t="str">
        <f>_xlfn.XLOOKUP(A8135,Table1[CLIENTID],Table1[OVERALLSTATUS])</f>
        <v>Live</v>
      </c>
      <c r="I8135" t="str">
        <f>_xlfn.XLOOKUP(A8135,Table1[CLIENTID],Table1[CLIENTSPECIALTY])</f>
        <v>Oncology</v>
      </c>
      <c r="J8135" t="str">
        <f>_xlfn.XLOOKUP(A8135,Table1[CLIENTID],Table1[CLIENTSIZE])</f>
        <v>Large</v>
      </c>
    </row>
    <row r="8136" spans="1:10" x14ac:dyDescent="0.25">
      <c r="A8136">
        <v>2796</v>
      </c>
      <c r="B8136" s="1">
        <v>43101</v>
      </c>
      <c r="C8136">
        <v>6</v>
      </c>
      <c r="D8136">
        <v>0</v>
      </c>
      <c r="E8136">
        <v>0</v>
      </c>
      <c r="F8136">
        <v>0</v>
      </c>
      <c r="H8136" t="str">
        <f>_xlfn.XLOOKUP(A8136,Table1[CLIENTID],Table1[OVERALLSTATUS])</f>
        <v>Live</v>
      </c>
      <c r="I8136" t="str">
        <f>_xlfn.XLOOKUP(A8136,Table1[CLIENTID],Table1[CLIENTSPECIALTY])</f>
        <v>Dermatology</v>
      </c>
      <c r="J8136" t="str">
        <f>_xlfn.XLOOKUP(A8136,Table1[CLIENTID],Table1[CLIENTSIZE])</f>
        <v>Large</v>
      </c>
    </row>
    <row r="8137" spans="1:10" x14ac:dyDescent="0.25">
      <c r="A8137">
        <v>2876</v>
      </c>
      <c r="B8137" s="1">
        <v>43080</v>
      </c>
      <c r="C8137">
        <v>6</v>
      </c>
      <c r="D8137">
        <v>0</v>
      </c>
      <c r="E8137">
        <v>1</v>
      </c>
      <c r="F8137">
        <v>0</v>
      </c>
      <c r="H8137" t="str">
        <f>_xlfn.XLOOKUP(A8137,Table1[CLIENTID],Table1[OVERALLSTATUS])</f>
        <v>Live</v>
      </c>
      <c r="I8137" t="str">
        <f>_xlfn.XLOOKUP(A8137,Table1[CLIENTID],Table1[CLIENTSPECIALTY])</f>
        <v>Dermatology</v>
      </c>
      <c r="J8137" t="str">
        <f>_xlfn.XLOOKUP(A8137,Table1[CLIENTID],Table1[CLIENTSIZE])</f>
        <v>Large</v>
      </c>
    </row>
    <row r="8138" spans="1:10" x14ac:dyDescent="0.25">
      <c r="A8138">
        <v>2876</v>
      </c>
      <c r="B8138" s="1">
        <v>43087</v>
      </c>
      <c r="C8138">
        <v>6</v>
      </c>
      <c r="D8138">
        <v>0</v>
      </c>
      <c r="E8138">
        <v>1</v>
      </c>
      <c r="F8138">
        <v>0</v>
      </c>
      <c r="H8138" t="str">
        <f>_xlfn.XLOOKUP(A8138,Table1[CLIENTID],Table1[OVERALLSTATUS])</f>
        <v>Live</v>
      </c>
      <c r="I8138" t="str">
        <f>_xlfn.XLOOKUP(A8138,Table1[CLIENTID],Table1[CLIENTSPECIALTY])</f>
        <v>Dermatology</v>
      </c>
      <c r="J8138" t="str">
        <f>_xlfn.XLOOKUP(A8138,Table1[CLIENTID],Table1[CLIENTSIZE])</f>
        <v>Large</v>
      </c>
    </row>
    <row r="8139" spans="1:10" x14ac:dyDescent="0.25">
      <c r="A8139">
        <v>2876</v>
      </c>
      <c r="B8139" s="1">
        <v>43094</v>
      </c>
      <c r="C8139">
        <v>6</v>
      </c>
      <c r="D8139">
        <v>0</v>
      </c>
      <c r="E8139">
        <v>0</v>
      </c>
      <c r="F8139">
        <v>0</v>
      </c>
      <c r="H8139" t="str">
        <f>_xlfn.XLOOKUP(A8139,Table1[CLIENTID],Table1[OVERALLSTATUS])</f>
        <v>Live</v>
      </c>
      <c r="I8139" t="str">
        <f>_xlfn.XLOOKUP(A8139,Table1[CLIENTID],Table1[CLIENTSPECIALTY])</f>
        <v>Dermatology</v>
      </c>
      <c r="J8139" t="str">
        <f>_xlfn.XLOOKUP(A8139,Table1[CLIENTID],Table1[CLIENTSIZE])</f>
        <v>Large</v>
      </c>
    </row>
    <row r="8140" spans="1:10" x14ac:dyDescent="0.25">
      <c r="A8140">
        <v>2877</v>
      </c>
      <c r="B8140" s="1">
        <v>43073</v>
      </c>
      <c r="C8140">
        <v>6</v>
      </c>
      <c r="D8140">
        <v>0</v>
      </c>
      <c r="E8140">
        <v>3</v>
      </c>
      <c r="F8140">
        <v>0</v>
      </c>
      <c r="H8140" t="str">
        <f>_xlfn.XLOOKUP(A8140,Table1[CLIENTID],Table1[OVERALLSTATUS])</f>
        <v>Live</v>
      </c>
      <c r="I8140" t="str">
        <f>_xlfn.XLOOKUP(A8140,Table1[CLIENTID],Table1[CLIENTSPECIALTY])</f>
        <v>Dermatology</v>
      </c>
      <c r="J8140" t="str">
        <f>_xlfn.XLOOKUP(A8140,Table1[CLIENTID],Table1[CLIENTSIZE])</f>
        <v>Large</v>
      </c>
    </row>
    <row r="8141" spans="1:10" x14ac:dyDescent="0.25">
      <c r="A8141">
        <v>2908</v>
      </c>
      <c r="B8141" s="1">
        <v>43059</v>
      </c>
      <c r="C8141">
        <v>6</v>
      </c>
      <c r="D8141">
        <v>0</v>
      </c>
      <c r="E8141">
        <v>0</v>
      </c>
      <c r="F8141">
        <v>0</v>
      </c>
      <c r="H8141" t="str">
        <f>_xlfn.XLOOKUP(A8141,Table1[CLIENTID],Table1[OVERALLSTATUS])</f>
        <v>Live</v>
      </c>
      <c r="I8141" t="str">
        <f>_xlfn.XLOOKUP(A8141,Table1[CLIENTID],Table1[CLIENTSPECIALTY])</f>
        <v>Oncology</v>
      </c>
      <c r="J8141" t="str">
        <f>_xlfn.XLOOKUP(A8141,Table1[CLIENTID],Table1[CLIENTSIZE])</f>
        <v>Large</v>
      </c>
    </row>
    <row r="8142" spans="1:10" x14ac:dyDescent="0.25">
      <c r="A8142">
        <v>2908</v>
      </c>
      <c r="B8142" s="1">
        <v>43080</v>
      </c>
      <c r="C8142">
        <v>6</v>
      </c>
      <c r="D8142">
        <v>1</v>
      </c>
      <c r="E8142">
        <v>1</v>
      </c>
      <c r="F8142">
        <v>0</v>
      </c>
      <c r="H8142" t="str">
        <f>_xlfn.XLOOKUP(A8142,Table1[CLIENTID],Table1[OVERALLSTATUS])</f>
        <v>Live</v>
      </c>
      <c r="I8142" t="str">
        <f>_xlfn.XLOOKUP(A8142,Table1[CLIENTID],Table1[CLIENTSPECIALTY])</f>
        <v>Oncology</v>
      </c>
      <c r="J8142" t="str">
        <f>_xlfn.XLOOKUP(A8142,Table1[CLIENTID],Table1[CLIENTSIZE])</f>
        <v>Large</v>
      </c>
    </row>
    <row r="8143" spans="1:10" x14ac:dyDescent="0.25">
      <c r="A8143">
        <v>2940</v>
      </c>
      <c r="B8143" s="1">
        <v>43059</v>
      </c>
      <c r="C8143">
        <v>6</v>
      </c>
      <c r="D8143">
        <v>0</v>
      </c>
      <c r="E8143">
        <v>0</v>
      </c>
      <c r="F8143">
        <v>0</v>
      </c>
      <c r="H8143" t="str">
        <f>_xlfn.XLOOKUP(A8143,Table1[CLIENTID],Table1[OVERALLSTATUS])</f>
        <v>Live</v>
      </c>
      <c r="I8143" t="str">
        <f>_xlfn.XLOOKUP(A8143,Table1[CLIENTID],Table1[CLIENTSPECIALTY])</f>
        <v>Dermatology</v>
      </c>
      <c r="J8143" t="str">
        <f>_xlfn.XLOOKUP(A8143,Table1[CLIENTID],Table1[CLIENTSIZE])</f>
        <v>Large</v>
      </c>
    </row>
    <row r="8144" spans="1:10" x14ac:dyDescent="0.25">
      <c r="A8144">
        <v>2950</v>
      </c>
      <c r="B8144" s="1">
        <v>43073</v>
      </c>
      <c r="C8144">
        <v>6</v>
      </c>
      <c r="D8144">
        <v>0</v>
      </c>
      <c r="E8144">
        <v>2</v>
      </c>
      <c r="F8144">
        <v>1</v>
      </c>
      <c r="H8144" t="str">
        <f>_xlfn.XLOOKUP(A8144,Table1[CLIENTID],Table1[OVERALLSTATUS])</f>
        <v>Live</v>
      </c>
      <c r="I8144" t="str">
        <f>_xlfn.XLOOKUP(A8144,Table1[CLIENTID],Table1[CLIENTSPECIALTY])</f>
        <v>Oncology</v>
      </c>
      <c r="J8144" t="str">
        <f>_xlfn.XLOOKUP(A8144,Table1[CLIENTID],Table1[CLIENTSIZE])</f>
        <v>Large</v>
      </c>
    </row>
    <row r="8145" spans="1:10" x14ac:dyDescent="0.25">
      <c r="A8145">
        <v>3073</v>
      </c>
      <c r="B8145" s="1">
        <v>43087</v>
      </c>
      <c r="C8145">
        <v>6</v>
      </c>
      <c r="D8145">
        <v>0</v>
      </c>
      <c r="E8145">
        <v>0</v>
      </c>
      <c r="F8145">
        <v>0</v>
      </c>
      <c r="H8145" t="str">
        <f>_xlfn.XLOOKUP(A8145,Table1[CLIENTID],Table1[OVERALLSTATUS])</f>
        <v>Live</v>
      </c>
      <c r="I8145" t="str">
        <f>_xlfn.XLOOKUP(A8145,Table1[CLIENTID],Table1[CLIENTSPECIALTY])</f>
        <v>Oncology</v>
      </c>
      <c r="J8145" t="str">
        <f>_xlfn.XLOOKUP(A8145,Table1[CLIENTID],Table1[CLIENTSIZE])</f>
        <v>Large</v>
      </c>
    </row>
    <row r="8146" spans="1:10" x14ac:dyDescent="0.25">
      <c r="A8146">
        <v>3075</v>
      </c>
      <c r="B8146" s="1">
        <v>43066</v>
      </c>
      <c r="C8146">
        <v>6</v>
      </c>
      <c r="D8146">
        <v>0</v>
      </c>
      <c r="E8146">
        <v>0</v>
      </c>
      <c r="F8146">
        <v>0</v>
      </c>
      <c r="H8146" t="str">
        <f>_xlfn.XLOOKUP(A8146,Table1[CLIENTID],Table1[OVERALLSTATUS])</f>
        <v>Live</v>
      </c>
      <c r="I8146" t="str">
        <f>_xlfn.XLOOKUP(A8146,Table1[CLIENTID],Table1[CLIENTSPECIALTY])</f>
        <v>Oncology</v>
      </c>
      <c r="J8146" t="str">
        <f>_xlfn.XLOOKUP(A8146,Table1[CLIENTID],Table1[CLIENTSIZE])</f>
        <v>Large</v>
      </c>
    </row>
    <row r="8147" spans="1:10" x14ac:dyDescent="0.25">
      <c r="A8147">
        <v>3075</v>
      </c>
      <c r="B8147" s="1">
        <v>43101</v>
      </c>
      <c r="C8147">
        <v>6</v>
      </c>
      <c r="D8147">
        <v>3</v>
      </c>
      <c r="E8147">
        <v>0</v>
      </c>
      <c r="F8147">
        <v>0</v>
      </c>
      <c r="H8147" t="str">
        <f>_xlfn.XLOOKUP(A8147,Table1[CLIENTID],Table1[OVERALLSTATUS])</f>
        <v>Live</v>
      </c>
      <c r="I8147" t="str">
        <f>_xlfn.XLOOKUP(A8147,Table1[CLIENTID],Table1[CLIENTSPECIALTY])</f>
        <v>Oncology</v>
      </c>
      <c r="J8147" t="str">
        <f>_xlfn.XLOOKUP(A8147,Table1[CLIENTID],Table1[CLIENTSIZE])</f>
        <v>Large</v>
      </c>
    </row>
    <row r="8148" spans="1:10" x14ac:dyDescent="0.25">
      <c r="A8148">
        <v>75</v>
      </c>
      <c r="B8148" s="1">
        <v>43087</v>
      </c>
      <c r="C8148">
        <v>5</v>
      </c>
      <c r="D8148">
        <v>0</v>
      </c>
      <c r="E8148">
        <v>0</v>
      </c>
      <c r="F8148">
        <v>0</v>
      </c>
      <c r="H8148" t="str">
        <f>_xlfn.XLOOKUP(A8148,Table1[CLIENTID],Table1[OVERALLSTATUS])</f>
        <v>Live</v>
      </c>
      <c r="I8148" t="str">
        <f>_xlfn.XLOOKUP(A8148,Table1[CLIENTID],Table1[CLIENTSPECIALTY])</f>
        <v>Surgery</v>
      </c>
      <c r="J8148" t="str">
        <f>_xlfn.XLOOKUP(A8148,Table1[CLIENTID],Table1[CLIENTSIZE])</f>
        <v>Small</v>
      </c>
    </row>
    <row r="8149" spans="1:10" x14ac:dyDescent="0.25">
      <c r="A8149">
        <v>75</v>
      </c>
      <c r="B8149" s="1">
        <v>43094</v>
      </c>
      <c r="C8149">
        <v>5</v>
      </c>
      <c r="D8149">
        <v>0</v>
      </c>
      <c r="E8149">
        <v>1</v>
      </c>
      <c r="F8149">
        <v>0</v>
      </c>
      <c r="H8149" t="str">
        <f>_xlfn.XLOOKUP(A8149,Table1[CLIENTID],Table1[OVERALLSTATUS])</f>
        <v>Live</v>
      </c>
      <c r="I8149" t="str">
        <f>_xlfn.XLOOKUP(A8149,Table1[CLIENTID],Table1[CLIENTSPECIALTY])</f>
        <v>Surgery</v>
      </c>
      <c r="J8149" t="str">
        <f>_xlfn.XLOOKUP(A8149,Table1[CLIENTID],Table1[CLIENTSIZE])</f>
        <v>Small</v>
      </c>
    </row>
    <row r="8150" spans="1:10" x14ac:dyDescent="0.25">
      <c r="A8150">
        <v>103</v>
      </c>
      <c r="B8150" s="1">
        <v>43101</v>
      </c>
      <c r="C8150">
        <v>5</v>
      </c>
      <c r="D8150">
        <v>0</v>
      </c>
      <c r="E8150">
        <v>0</v>
      </c>
      <c r="F8150">
        <v>0</v>
      </c>
      <c r="H8150" t="str">
        <f>_xlfn.XLOOKUP(A8150,Table1[CLIENTID],Table1[OVERALLSTATUS])</f>
        <v>Live</v>
      </c>
      <c r="I8150" t="str">
        <f>_xlfn.XLOOKUP(A8150,Table1[CLIENTID],Table1[CLIENTSPECIALTY])</f>
        <v>Family Medicine</v>
      </c>
      <c r="J8150" t="str">
        <f>_xlfn.XLOOKUP(A8150,Table1[CLIENTID],Table1[CLIENTSIZE])</f>
        <v>Small</v>
      </c>
    </row>
    <row r="8151" spans="1:10" x14ac:dyDescent="0.25">
      <c r="A8151">
        <v>107</v>
      </c>
      <c r="B8151" s="1">
        <v>43108</v>
      </c>
      <c r="C8151">
        <v>5</v>
      </c>
      <c r="D8151">
        <v>0</v>
      </c>
      <c r="E8151">
        <v>3</v>
      </c>
      <c r="F8151">
        <v>0</v>
      </c>
      <c r="H8151" t="str">
        <f>_xlfn.XLOOKUP(A8151,Table1[CLIENTID],Table1[OVERALLSTATUS])</f>
        <v>Live</v>
      </c>
      <c r="I8151" t="str">
        <f>_xlfn.XLOOKUP(A8151,Table1[CLIENTID],Table1[CLIENTSPECIALTY])</f>
        <v>Surgery</v>
      </c>
      <c r="J8151" t="str">
        <f>_xlfn.XLOOKUP(A8151,Table1[CLIENTID],Table1[CLIENTSIZE])</f>
        <v>Small</v>
      </c>
    </row>
    <row r="8152" spans="1:10" x14ac:dyDescent="0.25">
      <c r="A8152">
        <v>161</v>
      </c>
      <c r="B8152" s="1">
        <v>43073</v>
      </c>
      <c r="C8152">
        <v>5</v>
      </c>
      <c r="D8152">
        <v>0</v>
      </c>
      <c r="E8152">
        <v>0</v>
      </c>
      <c r="F8152">
        <v>0</v>
      </c>
      <c r="H8152" t="str">
        <f>_xlfn.XLOOKUP(A8152,Table1[CLIENTID],Table1[OVERALLSTATUS])</f>
        <v>Live</v>
      </c>
      <c r="I8152" t="str">
        <f>_xlfn.XLOOKUP(A8152,Table1[CLIENTID],Table1[CLIENTSPECIALTY])</f>
        <v>Family Medicine</v>
      </c>
      <c r="J8152" t="str">
        <f>_xlfn.XLOOKUP(A8152,Table1[CLIENTID],Table1[CLIENTSIZE])</f>
        <v>Small</v>
      </c>
    </row>
    <row r="8153" spans="1:10" x14ac:dyDescent="0.25">
      <c r="A8153">
        <v>209</v>
      </c>
      <c r="B8153" s="1">
        <v>43108</v>
      </c>
      <c r="C8153">
        <v>5</v>
      </c>
      <c r="D8153">
        <v>2</v>
      </c>
      <c r="E8153">
        <v>1</v>
      </c>
      <c r="F8153">
        <v>1</v>
      </c>
      <c r="H8153" t="str">
        <f>_xlfn.XLOOKUP(A8153,Table1[CLIENTID],Table1[OVERALLSTATUS])</f>
        <v>Live</v>
      </c>
      <c r="I8153" t="str">
        <f>_xlfn.XLOOKUP(A8153,Table1[CLIENTID],Table1[CLIENTSPECIALTY])</f>
        <v>Surgery</v>
      </c>
      <c r="J8153" t="str">
        <f>_xlfn.XLOOKUP(A8153,Table1[CLIENTID],Table1[CLIENTSIZE])</f>
        <v>Small</v>
      </c>
    </row>
    <row r="8154" spans="1:10" x14ac:dyDescent="0.25">
      <c r="A8154">
        <v>236</v>
      </c>
      <c r="B8154" s="1">
        <v>43052</v>
      </c>
      <c r="C8154">
        <v>5</v>
      </c>
      <c r="D8154">
        <v>1</v>
      </c>
      <c r="E8154">
        <v>0</v>
      </c>
      <c r="F8154">
        <v>0</v>
      </c>
      <c r="H8154" t="str">
        <f>_xlfn.XLOOKUP(A8154,Table1[CLIENTID],Table1[OVERALLSTATUS])</f>
        <v>Live</v>
      </c>
      <c r="I8154" t="str">
        <f>_xlfn.XLOOKUP(A8154,Table1[CLIENTID],Table1[CLIENTSPECIALTY])</f>
        <v>Surgery</v>
      </c>
      <c r="J8154" t="str">
        <f>_xlfn.XLOOKUP(A8154,Table1[CLIENTID],Table1[CLIENTSIZE])</f>
        <v>Small</v>
      </c>
    </row>
    <row r="8155" spans="1:10" x14ac:dyDescent="0.25">
      <c r="A8155">
        <v>331</v>
      </c>
      <c r="B8155" s="1">
        <v>43052</v>
      </c>
      <c r="C8155">
        <v>5</v>
      </c>
      <c r="D8155">
        <v>0</v>
      </c>
      <c r="E8155">
        <v>0</v>
      </c>
      <c r="F8155">
        <v>0</v>
      </c>
      <c r="H8155" t="str">
        <f>_xlfn.XLOOKUP(A8155,Table1[CLIENTID],Table1[OVERALLSTATUS])</f>
        <v>Live</v>
      </c>
      <c r="I8155" t="str">
        <f>_xlfn.XLOOKUP(A8155,Table1[CLIENTID],Table1[CLIENTSPECIALTY])</f>
        <v>Family Medicine</v>
      </c>
      <c r="J8155" t="str">
        <f>_xlfn.XLOOKUP(A8155,Table1[CLIENTID],Table1[CLIENTSIZE])</f>
        <v>Small</v>
      </c>
    </row>
    <row r="8156" spans="1:10" x14ac:dyDescent="0.25">
      <c r="A8156">
        <v>331</v>
      </c>
      <c r="B8156" s="1">
        <v>43059</v>
      </c>
      <c r="C8156">
        <v>5</v>
      </c>
      <c r="D8156">
        <v>0</v>
      </c>
      <c r="E8156">
        <v>0</v>
      </c>
      <c r="F8156">
        <v>0</v>
      </c>
      <c r="H8156" t="str">
        <f>_xlfn.XLOOKUP(A8156,Table1[CLIENTID],Table1[OVERALLSTATUS])</f>
        <v>Live</v>
      </c>
      <c r="I8156" t="str">
        <f>_xlfn.XLOOKUP(A8156,Table1[CLIENTID],Table1[CLIENTSPECIALTY])</f>
        <v>Family Medicine</v>
      </c>
      <c r="J8156" t="str">
        <f>_xlfn.XLOOKUP(A8156,Table1[CLIENTID],Table1[CLIENTSIZE])</f>
        <v>Small</v>
      </c>
    </row>
    <row r="8157" spans="1:10" x14ac:dyDescent="0.25">
      <c r="A8157">
        <v>331</v>
      </c>
      <c r="B8157" s="1">
        <v>43108</v>
      </c>
      <c r="C8157">
        <v>5</v>
      </c>
      <c r="D8157">
        <v>0</v>
      </c>
      <c r="E8157">
        <v>0</v>
      </c>
      <c r="F8157">
        <v>0</v>
      </c>
      <c r="H8157" t="str">
        <f>_xlfn.XLOOKUP(A8157,Table1[CLIENTID],Table1[OVERALLSTATUS])</f>
        <v>Live</v>
      </c>
      <c r="I8157" t="str">
        <f>_xlfn.XLOOKUP(A8157,Table1[CLIENTID],Table1[CLIENTSPECIALTY])</f>
        <v>Family Medicine</v>
      </c>
      <c r="J8157" t="str">
        <f>_xlfn.XLOOKUP(A8157,Table1[CLIENTID],Table1[CLIENTSIZE])</f>
        <v>Small</v>
      </c>
    </row>
    <row r="8158" spans="1:10" x14ac:dyDescent="0.25">
      <c r="A8158">
        <v>415</v>
      </c>
      <c r="B8158" s="1">
        <v>43108</v>
      </c>
      <c r="C8158">
        <v>5</v>
      </c>
      <c r="D8158">
        <v>2</v>
      </c>
      <c r="E8158">
        <v>1</v>
      </c>
      <c r="F8158">
        <v>1</v>
      </c>
      <c r="H8158" t="str">
        <f>_xlfn.XLOOKUP(A8158,Table1[CLIENTID],Table1[OVERALLSTATUS])</f>
        <v>Live</v>
      </c>
      <c r="I8158" t="str">
        <f>_xlfn.XLOOKUP(A8158,Table1[CLIENTID],Table1[CLIENTSPECIALTY])</f>
        <v>Surgery</v>
      </c>
      <c r="J8158" t="str">
        <f>_xlfn.XLOOKUP(A8158,Table1[CLIENTID],Table1[CLIENTSIZE])</f>
        <v>Small</v>
      </c>
    </row>
    <row r="8159" spans="1:10" x14ac:dyDescent="0.25">
      <c r="A8159">
        <v>426</v>
      </c>
      <c r="B8159" s="1">
        <v>43059</v>
      </c>
      <c r="C8159">
        <v>5</v>
      </c>
      <c r="D8159">
        <v>4</v>
      </c>
      <c r="E8159">
        <v>0</v>
      </c>
      <c r="F8159">
        <v>0</v>
      </c>
      <c r="H8159" t="str">
        <f>_xlfn.XLOOKUP(A8159,Table1[CLIENTID],Table1[OVERALLSTATUS])</f>
        <v>Live</v>
      </c>
      <c r="I8159" t="str">
        <f>_xlfn.XLOOKUP(A8159,Table1[CLIENTID],Table1[CLIENTSPECIALTY])</f>
        <v>Surgery</v>
      </c>
      <c r="J8159" t="str">
        <f>_xlfn.XLOOKUP(A8159,Table1[CLIENTID],Table1[CLIENTSIZE])</f>
        <v>Small</v>
      </c>
    </row>
    <row r="8160" spans="1:10" x14ac:dyDescent="0.25">
      <c r="A8160">
        <v>533</v>
      </c>
      <c r="B8160" s="1">
        <v>43066</v>
      </c>
      <c r="C8160">
        <v>5</v>
      </c>
      <c r="D8160">
        <v>0</v>
      </c>
      <c r="E8160">
        <v>1</v>
      </c>
      <c r="F8160">
        <v>1</v>
      </c>
      <c r="H8160" t="str">
        <f>_xlfn.XLOOKUP(A8160,Table1[CLIENTID],Table1[OVERALLSTATUS])</f>
        <v>Live</v>
      </c>
      <c r="I8160" t="str">
        <f>_xlfn.XLOOKUP(A8160,Table1[CLIENTID],Table1[CLIENTSPECIALTY])</f>
        <v>Family Medicine</v>
      </c>
      <c r="J8160" t="str">
        <f>_xlfn.XLOOKUP(A8160,Table1[CLIENTID],Table1[CLIENTSIZE])</f>
        <v>Small</v>
      </c>
    </row>
    <row r="8161" spans="1:10" x14ac:dyDescent="0.25">
      <c r="A8161">
        <v>534</v>
      </c>
      <c r="B8161" s="1">
        <v>43052</v>
      </c>
      <c r="C8161">
        <v>5</v>
      </c>
      <c r="D8161">
        <v>0</v>
      </c>
      <c r="E8161">
        <v>0</v>
      </c>
      <c r="F8161">
        <v>0</v>
      </c>
      <c r="H8161" t="str">
        <f>_xlfn.XLOOKUP(A8161,Table1[CLIENTID],Table1[OVERALLSTATUS])</f>
        <v>Live</v>
      </c>
      <c r="I8161" t="str">
        <f>_xlfn.XLOOKUP(A8161,Table1[CLIENTID],Table1[CLIENTSPECIALTY])</f>
        <v>Surgery</v>
      </c>
      <c r="J8161" t="str">
        <f>_xlfn.XLOOKUP(A8161,Table1[CLIENTID],Table1[CLIENTSIZE])</f>
        <v>Small</v>
      </c>
    </row>
    <row r="8162" spans="1:10" x14ac:dyDescent="0.25">
      <c r="A8162">
        <v>551</v>
      </c>
      <c r="B8162" s="1">
        <v>43101</v>
      </c>
      <c r="C8162">
        <v>5</v>
      </c>
      <c r="D8162">
        <v>0</v>
      </c>
      <c r="E8162">
        <v>0</v>
      </c>
      <c r="F8162">
        <v>0</v>
      </c>
      <c r="H8162" t="str">
        <f>_xlfn.XLOOKUP(A8162,Table1[CLIENTID],Table1[OVERALLSTATUS])</f>
        <v>Live</v>
      </c>
      <c r="I8162" t="str">
        <f>_xlfn.XLOOKUP(A8162,Table1[CLIENTID],Table1[CLIENTSPECIALTY])</f>
        <v>Surgery</v>
      </c>
      <c r="J8162" t="str">
        <f>_xlfn.XLOOKUP(A8162,Table1[CLIENTID],Table1[CLIENTSIZE])</f>
        <v>Small</v>
      </c>
    </row>
    <row r="8163" spans="1:10" x14ac:dyDescent="0.25">
      <c r="A8163">
        <v>571</v>
      </c>
      <c r="B8163" s="1">
        <v>43073</v>
      </c>
      <c r="C8163">
        <v>5</v>
      </c>
      <c r="D8163">
        <v>0</v>
      </c>
      <c r="E8163">
        <v>0</v>
      </c>
      <c r="F8163">
        <v>0</v>
      </c>
      <c r="H8163" t="str">
        <f>_xlfn.XLOOKUP(A8163,Table1[CLIENTID],Table1[OVERALLSTATUS])</f>
        <v>Live</v>
      </c>
      <c r="I8163" t="str">
        <f>_xlfn.XLOOKUP(A8163,Table1[CLIENTID],Table1[CLIENTSPECIALTY])</f>
        <v>Surgery</v>
      </c>
      <c r="J8163" t="str">
        <f>_xlfn.XLOOKUP(A8163,Table1[CLIENTID],Table1[CLIENTSIZE])</f>
        <v>Small</v>
      </c>
    </row>
    <row r="8164" spans="1:10" x14ac:dyDescent="0.25">
      <c r="A8164">
        <v>599</v>
      </c>
      <c r="B8164" s="1">
        <v>43059</v>
      </c>
      <c r="C8164">
        <v>5</v>
      </c>
      <c r="D8164">
        <v>0</v>
      </c>
      <c r="E8164">
        <v>0</v>
      </c>
      <c r="F8164">
        <v>0</v>
      </c>
      <c r="H8164" t="str">
        <f>_xlfn.XLOOKUP(A8164,Table1[CLIENTID],Table1[OVERALLSTATUS])</f>
        <v>Live</v>
      </c>
      <c r="I8164" t="str">
        <f>_xlfn.XLOOKUP(A8164,Table1[CLIENTID],Table1[CLIENTSPECIALTY])</f>
        <v>Family Medicine</v>
      </c>
      <c r="J8164" t="str">
        <f>_xlfn.XLOOKUP(A8164,Table1[CLIENTID],Table1[CLIENTSIZE])</f>
        <v>Small</v>
      </c>
    </row>
    <row r="8165" spans="1:10" x14ac:dyDescent="0.25">
      <c r="A8165">
        <v>599</v>
      </c>
      <c r="B8165" s="1">
        <v>43108</v>
      </c>
      <c r="C8165">
        <v>5</v>
      </c>
      <c r="D8165">
        <v>0</v>
      </c>
      <c r="E8165">
        <v>0</v>
      </c>
      <c r="F8165">
        <v>0</v>
      </c>
      <c r="H8165" t="str">
        <f>_xlfn.XLOOKUP(A8165,Table1[CLIENTID],Table1[OVERALLSTATUS])</f>
        <v>Live</v>
      </c>
      <c r="I8165" t="str">
        <f>_xlfn.XLOOKUP(A8165,Table1[CLIENTID],Table1[CLIENTSPECIALTY])</f>
        <v>Family Medicine</v>
      </c>
      <c r="J8165" t="str">
        <f>_xlfn.XLOOKUP(A8165,Table1[CLIENTID],Table1[CLIENTSIZE])</f>
        <v>Small</v>
      </c>
    </row>
    <row r="8166" spans="1:10" x14ac:dyDescent="0.25">
      <c r="A8166">
        <v>613</v>
      </c>
      <c r="B8166" s="1">
        <v>43087</v>
      </c>
      <c r="C8166">
        <v>5</v>
      </c>
      <c r="D8166">
        <v>0</v>
      </c>
      <c r="E8166">
        <v>0</v>
      </c>
      <c r="F8166">
        <v>0</v>
      </c>
      <c r="H8166" t="str">
        <f>_xlfn.XLOOKUP(A8166,Table1[CLIENTID],Table1[OVERALLSTATUS])</f>
        <v>Live</v>
      </c>
      <c r="I8166" t="str">
        <f>_xlfn.XLOOKUP(A8166,Table1[CLIENTID],Table1[CLIENTSPECIALTY])</f>
        <v>Surgery</v>
      </c>
      <c r="J8166" t="str">
        <f>_xlfn.XLOOKUP(A8166,Table1[CLIENTID],Table1[CLIENTSIZE])</f>
        <v>Small</v>
      </c>
    </row>
    <row r="8167" spans="1:10" x14ac:dyDescent="0.25">
      <c r="A8167">
        <v>687</v>
      </c>
      <c r="B8167" s="1">
        <v>43059</v>
      </c>
      <c r="C8167">
        <v>5</v>
      </c>
      <c r="D8167">
        <v>0</v>
      </c>
      <c r="E8167">
        <v>0</v>
      </c>
      <c r="F8167">
        <v>0</v>
      </c>
      <c r="H8167" t="str">
        <f>_xlfn.XLOOKUP(A8167,Table1[CLIENTID],Table1[OVERALLSTATUS])</f>
        <v>Live</v>
      </c>
      <c r="I8167" t="str">
        <f>_xlfn.XLOOKUP(A8167,Table1[CLIENTID],Table1[CLIENTSPECIALTY])</f>
        <v>Family Medicine</v>
      </c>
      <c r="J8167" t="str">
        <f>_xlfn.XLOOKUP(A8167,Table1[CLIENTID],Table1[CLIENTSIZE])</f>
        <v>Small</v>
      </c>
    </row>
    <row r="8168" spans="1:10" x14ac:dyDescent="0.25">
      <c r="A8168">
        <v>687</v>
      </c>
      <c r="B8168" s="1">
        <v>43094</v>
      </c>
      <c r="C8168">
        <v>5</v>
      </c>
      <c r="D8168">
        <v>0</v>
      </c>
      <c r="E8168">
        <v>0</v>
      </c>
      <c r="F8168">
        <v>0</v>
      </c>
      <c r="H8168" t="str">
        <f>_xlfn.XLOOKUP(A8168,Table1[CLIENTID],Table1[OVERALLSTATUS])</f>
        <v>Live</v>
      </c>
      <c r="I8168" t="str">
        <f>_xlfn.XLOOKUP(A8168,Table1[CLIENTID],Table1[CLIENTSPECIALTY])</f>
        <v>Family Medicine</v>
      </c>
      <c r="J8168" t="str">
        <f>_xlfn.XLOOKUP(A8168,Table1[CLIENTID],Table1[CLIENTSIZE])</f>
        <v>Small</v>
      </c>
    </row>
    <row r="8169" spans="1:10" x14ac:dyDescent="0.25">
      <c r="A8169">
        <v>717</v>
      </c>
      <c r="B8169" s="1">
        <v>43073</v>
      </c>
      <c r="C8169">
        <v>5</v>
      </c>
      <c r="D8169">
        <v>0</v>
      </c>
      <c r="E8169">
        <v>0</v>
      </c>
      <c r="F8169">
        <v>0</v>
      </c>
      <c r="H8169" t="str">
        <f>_xlfn.XLOOKUP(A8169,Table1[CLIENTID],Table1[OVERALLSTATUS])</f>
        <v>Live</v>
      </c>
      <c r="I8169" t="str">
        <f>_xlfn.XLOOKUP(A8169,Table1[CLIENTID],Table1[CLIENTSPECIALTY])</f>
        <v>Surgery</v>
      </c>
      <c r="J8169" t="str">
        <f>_xlfn.XLOOKUP(A8169,Table1[CLIENTID],Table1[CLIENTSIZE])</f>
        <v>Small</v>
      </c>
    </row>
    <row r="8170" spans="1:10" x14ac:dyDescent="0.25">
      <c r="A8170">
        <v>717</v>
      </c>
      <c r="B8170" s="1">
        <v>43087</v>
      </c>
      <c r="C8170">
        <v>5</v>
      </c>
      <c r="D8170">
        <v>0</v>
      </c>
      <c r="E8170">
        <v>0</v>
      </c>
      <c r="F8170">
        <v>0</v>
      </c>
      <c r="H8170" t="str">
        <f>_xlfn.XLOOKUP(A8170,Table1[CLIENTID],Table1[OVERALLSTATUS])</f>
        <v>Live</v>
      </c>
      <c r="I8170" t="str">
        <f>_xlfn.XLOOKUP(A8170,Table1[CLIENTID],Table1[CLIENTSPECIALTY])</f>
        <v>Surgery</v>
      </c>
      <c r="J8170" t="str">
        <f>_xlfn.XLOOKUP(A8170,Table1[CLIENTID],Table1[CLIENTSIZE])</f>
        <v>Small</v>
      </c>
    </row>
    <row r="8171" spans="1:10" x14ac:dyDescent="0.25">
      <c r="A8171">
        <v>806</v>
      </c>
      <c r="B8171" s="1">
        <v>43101</v>
      </c>
      <c r="C8171">
        <v>5</v>
      </c>
      <c r="D8171">
        <v>0</v>
      </c>
      <c r="E8171">
        <v>0</v>
      </c>
      <c r="F8171">
        <v>0</v>
      </c>
      <c r="H8171" t="str">
        <f>_xlfn.XLOOKUP(A8171,Table1[CLIENTID],Table1[OVERALLSTATUS])</f>
        <v>Live</v>
      </c>
      <c r="I8171" t="str">
        <f>_xlfn.XLOOKUP(A8171,Table1[CLIENTID],Table1[CLIENTSPECIALTY])</f>
        <v>Surgery</v>
      </c>
      <c r="J8171" t="str">
        <f>_xlfn.XLOOKUP(A8171,Table1[CLIENTID],Table1[CLIENTSIZE])</f>
        <v>Small</v>
      </c>
    </row>
    <row r="8172" spans="1:10" x14ac:dyDescent="0.25">
      <c r="A8172">
        <v>820</v>
      </c>
      <c r="B8172" s="1">
        <v>43059</v>
      </c>
      <c r="C8172">
        <v>5</v>
      </c>
      <c r="D8172">
        <v>0</v>
      </c>
      <c r="E8172">
        <v>6</v>
      </c>
      <c r="F8172">
        <v>6</v>
      </c>
      <c r="H8172" t="str">
        <f>_xlfn.XLOOKUP(A8172,Table1[CLIENTID],Table1[OVERALLSTATUS])</f>
        <v>Live</v>
      </c>
      <c r="I8172" t="str">
        <f>_xlfn.XLOOKUP(A8172,Table1[CLIENTID],Table1[CLIENTSPECIALTY])</f>
        <v>Family Medicine</v>
      </c>
      <c r="J8172" t="str">
        <f>_xlfn.XLOOKUP(A8172,Table1[CLIENTID],Table1[CLIENTSIZE])</f>
        <v>Small</v>
      </c>
    </row>
    <row r="8173" spans="1:10" x14ac:dyDescent="0.25">
      <c r="A8173">
        <v>845</v>
      </c>
      <c r="B8173" s="1">
        <v>43059</v>
      </c>
      <c r="C8173">
        <v>5</v>
      </c>
      <c r="D8173">
        <v>0</v>
      </c>
      <c r="E8173">
        <v>8</v>
      </c>
      <c r="F8173">
        <v>0</v>
      </c>
      <c r="H8173" t="str">
        <f>_xlfn.XLOOKUP(A8173,Table1[CLIENTID],Table1[OVERALLSTATUS])</f>
        <v>Live</v>
      </c>
      <c r="I8173" t="str">
        <f>_xlfn.XLOOKUP(A8173,Table1[CLIENTID],Table1[CLIENTSPECIALTY])</f>
        <v>Family Medicine</v>
      </c>
      <c r="J8173" t="str">
        <f>_xlfn.XLOOKUP(A8173,Table1[CLIENTID],Table1[CLIENTSIZE])</f>
        <v>Small</v>
      </c>
    </row>
    <row r="8174" spans="1:10" x14ac:dyDescent="0.25">
      <c r="A8174">
        <v>859</v>
      </c>
      <c r="B8174" s="1">
        <v>43066</v>
      </c>
      <c r="C8174">
        <v>5</v>
      </c>
      <c r="D8174">
        <v>0</v>
      </c>
      <c r="E8174">
        <v>0</v>
      </c>
      <c r="F8174">
        <v>0</v>
      </c>
      <c r="H8174" t="str">
        <f>_xlfn.XLOOKUP(A8174,Table1[CLIENTID],Table1[OVERALLSTATUS])</f>
        <v>Live</v>
      </c>
      <c r="I8174" t="str">
        <f>_xlfn.XLOOKUP(A8174,Table1[CLIENTID],Table1[CLIENTSPECIALTY])</f>
        <v>Surgery</v>
      </c>
      <c r="J8174" t="str">
        <f>_xlfn.XLOOKUP(A8174,Table1[CLIENTID],Table1[CLIENTSIZE])</f>
        <v>Small</v>
      </c>
    </row>
    <row r="8175" spans="1:10" x14ac:dyDescent="0.25">
      <c r="A8175">
        <v>928</v>
      </c>
      <c r="B8175" s="1">
        <v>43052</v>
      </c>
      <c r="C8175">
        <v>5</v>
      </c>
      <c r="D8175">
        <v>0</v>
      </c>
      <c r="E8175">
        <v>0</v>
      </c>
      <c r="F8175">
        <v>0</v>
      </c>
      <c r="H8175" t="str">
        <f>_xlfn.XLOOKUP(A8175,Table1[CLIENTID],Table1[OVERALLSTATUS])</f>
        <v>Live</v>
      </c>
      <c r="I8175" t="str">
        <f>_xlfn.XLOOKUP(A8175,Table1[CLIENTID],Table1[CLIENTSPECIALTY])</f>
        <v>Family Medicine</v>
      </c>
      <c r="J8175" t="str">
        <f>_xlfn.XLOOKUP(A8175,Table1[CLIENTID],Table1[CLIENTSIZE])</f>
        <v>Small</v>
      </c>
    </row>
    <row r="8176" spans="1:10" x14ac:dyDescent="0.25">
      <c r="A8176">
        <v>928</v>
      </c>
      <c r="B8176" s="1">
        <v>43066</v>
      </c>
      <c r="C8176">
        <v>5</v>
      </c>
      <c r="D8176">
        <v>0</v>
      </c>
      <c r="E8176">
        <v>0</v>
      </c>
      <c r="F8176">
        <v>0</v>
      </c>
      <c r="H8176" t="str">
        <f>_xlfn.XLOOKUP(A8176,Table1[CLIENTID],Table1[OVERALLSTATUS])</f>
        <v>Live</v>
      </c>
      <c r="I8176" t="str">
        <f>_xlfn.XLOOKUP(A8176,Table1[CLIENTID],Table1[CLIENTSPECIALTY])</f>
        <v>Family Medicine</v>
      </c>
      <c r="J8176" t="str">
        <f>_xlfn.XLOOKUP(A8176,Table1[CLIENTID],Table1[CLIENTSIZE])</f>
        <v>Small</v>
      </c>
    </row>
    <row r="8177" spans="1:10" x14ac:dyDescent="0.25">
      <c r="A8177">
        <v>947</v>
      </c>
      <c r="B8177" s="1">
        <v>43087</v>
      </c>
      <c r="C8177">
        <v>5</v>
      </c>
      <c r="D8177">
        <v>0</v>
      </c>
      <c r="E8177">
        <v>0</v>
      </c>
      <c r="F8177">
        <v>0</v>
      </c>
      <c r="H8177" t="str">
        <f>_xlfn.XLOOKUP(A8177,Table1[CLIENTID],Table1[OVERALLSTATUS])</f>
        <v>Live</v>
      </c>
      <c r="I8177" t="str">
        <f>_xlfn.XLOOKUP(A8177,Table1[CLIENTID],Table1[CLIENTSPECIALTY])</f>
        <v>Family Medicine</v>
      </c>
      <c r="J8177" t="str">
        <f>_xlfn.XLOOKUP(A8177,Table1[CLIENTID],Table1[CLIENTSIZE])</f>
        <v>Small</v>
      </c>
    </row>
    <row r="8178" spans="1:10" x14ac:dyDescent="0.25">
      <c r="A8178">
        <v>964</v>
      </c>
      <c r="B8178" s="1">
        <v>43094</v>
      </c>
      <c r="C8178">
        <v>5</v>
      </c>
      <c r="D8178">
        <v>0</v>
      </c>
      <c r="E8178">
        <v>1</v>
      </c>
      <c r="F8178">
        <v>0</v>
      </c>
      <c r="H8178" t="str">
        <f>_xlfn.XLOOKUP(A8178,Table1[CLIENTID],Table1[OVERALLSTATUS])</f>
        <v>Live</v>
      </c>
      <c r="I8178" t="str">
        <f>_xlfn.XLOOKUP(A8178,Table1[CLIENTID],Table1[CLIENTSPECIALTY])</f>
        <v>Surgery</v>
      </c>
      <c r="J8178" t="str">
        <f>_xlfn.XLOOKUP(A8178,Table1[CLIENTID],Table1[CLIENTSIZE])</f>
        <v>Small</v>
      </c>
    </row>
    <row r="8179" spans="1:10" x14ac:dyDescent="0.25">
      <c r="A8179">
        <v>970</v>
      </c>
      <c r="B8179" s="1">
        <v>43066</v>
      </c>
      <c r="C8179">
        <v>5</v>
      </c>
      <c r="D8179">
        <v>0</v>
      </c>
      <c r="E8179">
        <v>0</v>
      </c>
      <c r="F8179">
        <v>0</v>
      </c>
      <c r="H8179" t="str">
        <f>_xlfn.XLOOKUP(A8179,Table1[CLIENTID],Table1[OVERALLSTATUS])</f>
        <v>Live</v>
      </c>
      <c r="I8179" t="str">
        <f>_xlfn.XLOOKUP(A8179,Table1[CLIENTID],Table1[CLIENTSPECIALTY])</f>
        <v>Family Medicine</v>
      </c>
      <c r="J8179" t="str">
        <f>_xlfn.XLOOKUP(A8179,Table1[CLIENTID],Table1[CLIENTSIZE])</f>
        <v>Small</v>
      </c>
    </row>
    <row r="8180" spans="1:10" x14ac:dyDescent="0.25">
      <c r="A8180">
        <v>1001</v>
      </c>
      <c r="B8180" s="1">
        <v>43094</v>
      </c>
      <c r="C8180">
        <v>5</v>
      </c>
      <c r="D8180">
        <v>0</v>
      </c>
      <c r="E8180">
        <v>19</v>
      </c>
      <c r="F8180">
        <v>1</v>
      </c>
      <c r="H8180" t="str">
        <f>_xlfn.XLOOKUP(A8180,Table1[CLIENTID],Table1[OVERALLSTATUS])</f>
        <v>Live</v>
      </c>
      <c r="I8180" t="str">
        <f>_xlfn.XLOOKUP(A8180,Table1[CLIENTID],Table1[CLIENTSPECIALTY])</f>
        <v>Family Medicine</v>
      </c>
      <c r="J8180" t="str">
        <f>_xlfn.XLOOKUP(A8180,Table1[CLIENTID],Table1[CLIENTSIZE])</f>
        <v>Small</v>
      </c>
    </row>
    <row r="8181" spans="1:10" x14ac:dyDescent="0.25">
      <c r="A8181">
        <v>1025</v>
      </c>
      <c r="B8181" s="1">
        <v>43087</v>
      </c>
      <c r="C8181">
        <v>5</v>
      </c>
      <c r="D8181">
        <v>0</v>
      </c>
      <c r="E8181">
        <v>0</v>
      </c>
      <c r="F8181">
        <v>0</v>
      </c>
      <c r="H8181" t="str">
        <f>_xlfn.XLOOKUP(A8181,Table1[CLIENTID],Table1[OVERALLSTATUS])</f>
        <v>Live</v>
      </c>
      <c r="I8181" t="str">
        <f>_xlfn.XLOOKUP(A8181,Table1[CLIENTID],Table1[CLIENTSPECIALTY])</f>
        <v>Family Medicine</v>
      </c>
      <c r="J8181" t="str">
        <f>_xlfn.XLOOKUP(A8181,Table1[CLIENTID],Table1[CLIENTSIZE])</f>
        <v>Small</v>
      </c>
    </row>
    <row r="8182" spans="1:10" x14ac:dyDescent="0.25">
      <c r="A8182">
        <v>1075</v>
      </c>
      <c r="B8182" s="1">
        <v>43094</v>
      </c>
      <c r="C8182">
        <v>5</v>
      </c>
      <c r="D8182">
        <v>0</v>
      </c>
      <c r="E8182">
        <v>0</v>
      </c>
      <c r="F8182">
        <v>0</v>
      </c>
      <c r="H8182" t="str">
        <f>_xlfn.XLOOKUP(A8182,Table1[CLIENTID],Table1[OVERALLSTATUS])</f>
        <v>Live</v>
      </c>
      <c r="I8182" t="str">
        <f>_xlfn.XLOOKUP(A8182,Table1[CLIENTID],Table1[CLIENTSPECIALTY])</f>
        <v>Surgery</v>
      </c>
      <c r="J8182" t="str">
        <f>_xlfn.XLOOKUP(A8182,Table1[CLIENTID],Table1[CLIENTSIZE])</f>
        <v>Small</v>
      </c>
    </row>
    <row r="8183" spans="1:10" x14ac:dyDescent="0.25">
      <c r="A8183">
        <v>1102</v>
      </c>
      <c r="B8183" s="1">
        <v>43059</v>
      </c>
      <c r="C8183">
        <v>5</v>
      </c>
      <c r="D8183">
        <v>0</v>
      </c>
      <c r="E8183">
        <v>0</v>
      </c>
      <c r="F8183">
        <v>0</v>
      </c>
      <c r="H8183" t="str">
        <f>_xlfn.XLOOKUP(A8183,Table1[CLIENTID],Table1[OVERALLSTATUS])</f>
        <v>Live</v>
      </c>
      <c r="I8183" t="str">
        <f>_xlfn.XLOOKUP(A8183,Table1[CLIENTID],Table1[CLIENTSPECIALTY])</f>
        <v>Surgery</v>
      </c>
      <c r="J8183" t="str">
        <f>_xlfn.XLOOKUP(A8183,Table1[CLIENTID],Table1[CLIENTSIZE])</f>
        <v>Small</v>
      </c>
    </row>
    <row r="8184" spans="1:10" x14ac:dyDescent="0.25">
      <c r="A8184">
        <v>1115</v>
      </c>
      <c r="B8184" s="1">
        <v>43059</v>
      </c>
      <c r="C8184">
        <v>5</v>
      </c>
      <c r="D8184">
        <v>0</v>
      </c>
      <c r="E8184">
        <v>0</v>
      </c>
      <c r="F8184">
        <v>0</v>
      </c>
      <c r="H8184" t="str">
        <f>_xlfn.XLOOKUP(A8184,Table1[CLIENTID],Table1[OVERALLSTATUS])</f>
        <v>Live</v>
      </c>
      <c r="I8184" t="str">
        <f>_xlfn.XLOOKUP(A8184,Table1[CLIENTID],Table1[CLIENTSPECIALTY])</f>
        <v>Surgery</v>
      </c>
      <c r="J8184" t="str">
        <f>_xlfn.XLOOKUP(A8184,Table1[CLIENTID],Table1[CLIENTSIZE])</f>
        <v>Small</v>
      </c>
    </row>
    <row r="8185" spans="1:10" x14ac:dyDescent="0.25">
      <c r="A8185">
        <v>1115</v>
      </c>
      <c r="B8185" s="1">
        <v>43101</v>
      </c>
      <c r="C8185">
        <v>5</v>
      </c>
      <c r="D8185">
        <v>2</v>
      </c>
      <c r="E8185">
        <v>0</v>
      </c>
      <c r="F8185">
        <v>0</v>
      </c>
      <c r="H8185" t="str">
        <f>_xlfn.XLOOKUP(A8185,Table1[CLIENTID],Table1[OVERALLSTATUS])</f>
        <v>Live</v>
      </c>
      <c r="I8185" t="str">
        <f>_xlfn.XLOOKUP(A8185,Table1[CLIENTID],Table1[CLIENTSPECIALTY])</f>
        <v>Surgery</v>
      </c>
      <c r="J8185" t="str">
        <f>_xlfn.XLOOKUP(A8185,Table1[CLIENTID],Table1[CLIENTSIZE])</f>
        <v>Small</v>
      </c>
    </row>
    <row r="8186" spans="1:10" x14ac:dyDescent="0.25">
      <c r="A8186">
        <v>1119</v>
      </c>
      <c r="B8186" s="1">
        <v>43066</v>
      </c>
      <c r="C8186">
        <v>5</v>
      </c>
      <c r="D8186">
        <v>0</v>
      </c>
      <c r="E8186">
        <v>0</v>
      </c>
      <c r="F8186">
        <v>0</v>
      </c>
      <c r="H8186" t="str">
        <f>_xlfn.XLOOKUP(A8186,Table1[CLIENTID],Table1[OVERALLSTATUS])</f>
        <v>Live</v>
      </c>
      <c r="I8186" t="str">
        <f>_xlfn.XLOOKUP(A8186,Table1[CLIENTID],Table1[CLIENTSPECIALTY])</f>
        <v>Surgery</v>
      </c>
      <c r="J8186" t="str">
        <f>_xlfn.XLOOKUP(A8186,Table1[CLIENTID],Table1[CLIENTSIZE])</f>
        <v>Small</v>
      </c>
    </row>
    <row r="8187" spans="1:10" x14ac:dyDescent="0.25">
      <c r="A8187">
        <v>1142</v>
      </c>
      <c r="B8187" s="1">
        <v>43094</v>
      </c>
      <c r="C8187">
        <v>5</v>
      </c>
      <c r="D8187">
        <v>0</v>
      </c>
      <c r="E8187">
        <v>0</v>
      </c>
      <c r="F8187">
        <v>0</v>
      </c>
      <c r="H8187" t="str">
        <f>_xlfn.XLOOKUP(A8187,Table1[CLIENTID],Table1[OVERALLSTATUS])</f>
        <v>Live</v>
      </c>
      <c r="I8187" t="str">
        <f>_xlfn.XLOOKUP(A8187,Table1[CLIENTID],Table1[CLIENTSPECIALTY])</f>
        <v>Surgery</v>
      </c>
      <c r="J8187" t="str">
        <f>_xlfn.XLOOKUP(A8187,Table1[CLIENTID],Table1[CLIENTSIZE])</f>
        <v>Small</v>
      </c>
    </row>
    <row r="8188" spans="1:10" x14ac:dyDescent="0.25">
      <c r="A8188">
        <v>1159</v>
      </c>
      <c r="B8188" s="1">
        <v>43080</v>
      </c>
      <c r="C8188">
        <v>5</v>
      </c>
      <c r="D8188">
        <v>0</v>
      </c>
      <c r="E8188">
        <v>0</v>
      </c>
      <c r="F8188">
        <v>0</v>
      </c>
      <c r="H8188" t="str">
        <f>_xlfn.XLOOKUP(A8188,Table1[CLIENTID],Table1[OVERALLSTATUS])</f>
        <v>Live</v>
      </c>
      <c r="I8188" t="str">
        <f>_xlfn.XLOOKUP(A8188,Table1[CLIENTID],Table1[CLIENTSPECIALTY])</f>
        <v>Surgery</v>
      </c>
      <c r="J8188" t="str">
        <f>_xlfn.XLOOKUP(A8188,Table1[CLIENTID],Table1[CLIENTSIZE])</f>
        <v>Small</v>
      </c>
    </row>
    <row r="8189" spans="1:10" x14ac:dyDescent="0.25">
      <c r="A8189">
        <v>1181</v>
      </c>
      <c r="B8189" s="1">
        <v>43101</v>
      </c>
      <c r="C8189">
        <v>5</v>
      </c>
      <c r="D8189">
        <v>0</v>
      </c>
      <c r="E8189">
        <v>0</v>
      </c>
      <c r="F8189">
        <v>0</v>
      </c>
      <c r="H8189" t="str">
        <f>_xlfn.XLOOKUP(A8189,Table1[CLIENTID],Table1[OVERALLSTATUS])</f>
        <v>Live</v>
      </c>
      <c r="I8189" t="str">
        <f>_xlfn.XLOOKUP(A8189,Table1[CLIENTID],Table1[CLIENTSPECIALTY])</f>
        <v>Family Medicine</v>
      </c>
      <c r="J8189" t="str">
        <f>_xlfn.XLOOKUP(A8189,Table1[CLIENTID],Table1[CLIENTSIZE])</f>
        <v>Small</v>
      </c>
    </row>
    <row r="8190" spans="1:10" x14ac:dyDescent="0.25">
      <c r="A8190">
        <v>1187</v>
      </c>
      <c r="B8190" s="1">
        <v>43108</v>
      </c>
      <c r="C8190">
        <v>5</v>
      </c>
      <c r="D8190">
        <v>0</v>
      </c>
      <c r="E8190">
        <v>0</v>
      </c>
      <c r="F8190">
        <v>0</v>
      </c>
      <c r="H8190" t="str">
        <f>_xlfn.XLOOKUP(A8190,Table1[CLIENTID],Table1[OVERALLSTATUS])</f>
        <v>Live</v>
      </c>
      <c r="I8190" t="str">
        <f>_xlfn.XLOOKUP(A8190,Table1[CLIENTID],Table1[CLIENTSPECIALTY])</f>
        <v>Family Medicine</v>
      </c>
      <c r="J8190" t="str">
        <f>_xlfn.XLOOKUP(A8190,Table1[CLIENTID],Table1[CLIENTSIZE])</f>
        <v>Small</v>
      </c>
    </row>
    <row r="8191" spans="1:10" x14ac:dyDescent="0.25">
      <c r="A8191">
        <v>1194</v>
      </c>
      <c r="B8191" s="1">
        <v>43073</v>
      </c>
      <c r="C8191">
        <v>5</v>
      </c>
      <c r="D8191">
        <v>0</v>
      </c>
      <c r="E8191">
        <v>0</v>
      </c>
      <c r="F8191">
        <v>0</v>
      </c>
      <c r="H8191" t="str">
        <f>_xlfn.XLOOKUP(A8191,Table1[CLIENTID],Table1[OVERALLSTATUS])</f>
        <v>Live</v>
      </c>
      <c r="I8191" t="str">
        <f>_xlfn.XLOOKUP(A8191,Table1[CLIENTID],Table1[CLIENTSPECIALTY])</f>
        <v>Family Medicine</v>
      </c>
      <c r="J8191" t="str">
        <f>_xlfn.XLOOKUP(A8191,Table1[CLIENTID],Table1[CLIENTSIZE])</f>
        <v>Small</v>
      </c>
    </row>
    <row r="8192" spans="1:10" x14ac:dyDescent="0.25">
      <c r="A8192">
        <v>1201</v>
      </c>
      <c r="B8192" s="1">
        <v>43108</v>
      </c>
      <c r="C8192">
        <v>5</v>
      </c>
      <c r="D8192">
        <v>2</v>
      </c>
      <c r="E8192">
        <v>7</v>
      </c>
      <c r="F8192">
        <v>7</v>
      </c>
      <c r="H8192" t="str">
        <f>_xlfn.XLOOKUP(A8192,Table1[CLIENTID],Table1[OVERALLSTATUS])</f>
        <v>Live</v>
      </c>
      <c r="I8192" t="str">
        <f>_xlfn.XLOOKUP(A8192,Table1[CLIENTID],Table1[CLIENTSPECIALTY])</f>
        <v>Surgery</v>
      </c>
      <c r="J8192" t="str">
        <f>_xlfn.XLOOKUP(A8192,Table1[CLIENTID],Table1[CLIENTSIZE])</f>
        <v>Small</v>
      </c>
    </row>
    <row r="8193" spans="1:10" x14ac:dyDescent="0.25">
      <c r="A8193">
        <v>1223</v>
      </c>
      <c r="B8193" s="1">
        <v>43066</v>
      </c>
      <c r="C8193">
        <v>5</v>
      </c>
      <c r="D8193">
        <v>0</v>
      </c>
      <c r="E8193">
        <v>0</v>
      </c>
      <c r="F8193">
        <v>0</v>
      </c>
      <c r="H8193" t="str">
        <f>_xlfn.XLOOKUP(A8193,Table1[CLIENTID],Table1[OVERALLSTATUS])</f>
        <v>Live</v>
      </c>
      <c r="I8193" t="str">
        <f>_xlfn.XLOOKUP(A8193,Table1[CLIENTID],Table1[CLIENTSPECIALTY])</f>
        <v>Family Medicine</v>
      </c>
      <c r="J8193" t="str">
        <f>_xlfn.XLOOKUP(A8193,Table1[CLIENTID],Table1[CLIENTSIZE])</f>
        <v>Small</v>
      </c>
    </row>
    <row r="8194" spans="1:10" x14ac:dyDescent="0.25">
      <c r="A8194">
        <v>1235</v>
      </c>
      <c r="B8194" s="1">
        <v>43080</v>
      </c>
      <c r="C8194">
        <v>5</v>
      </c>
      <c r="D8194">
        <v>0</v>
      </c>
      <c r="E8194">
        <v>0</v>
      </c>
      <c r="F8194">
        <v>0</v>
      </c>
      <c r="H8194" t="str">
        <f>_xlfn.XLOOKUP(A8194,Table1[CLIENTID],Table1[OVERALLSTATUS])</f>
        <v>Live</v>
      </c>
      <c r="I8194" t="str">
        <f>_xlfn.XLOOKUP(A8194,Table1[CLIENTID],Table1[CLIENTSPECIALTY])</f>
        <v>Surgery</v>
      </c>
      <c r="J8194" t="str">
        <f>_xlfn.XLOOKUP(A8194,Table1[CLIENTID],Table1[CLIENTSIZE])</f>
        <v>Small</v>
      </c>
    </row>
    <row r="8195" spans="1:10" x14ac:dyDescent="0.25">
      <c r="A8195">
        <v>1289</v>
      </c>
      <c r="B8195" s="1">
        <v>43066</v>
      </c>
      <c r="C8195">
        <v>5</v>
      </c>
      <c r="D8195">
        <v>0</v>
      </c>
      <c r="E8195">
        <v>0</v>
      </c>
      <c r="F8195">
        <v>0</v>
      </c>
      <c r="H8195" t="str">
        <f>_xlfn.XLOOKUP(A8195,Table1[CLIENTID],Table1[OVERALLSTATUS])</f>
        <v>Live</v>
      </c>
      <c r="I8195" t="str">
        <f>_xlfn.XLOOKUP(A8195,Table1[CLIENTID],Table1[CLIENTSPECIALTY])</f>
        <v>Family Medicine</v>
      </c>
      <c r="J8195" t="str">
        <f>_xlfn.XLOOKUP(A8195,Table1[CLIENTID],Table1[CLIENTSIZE])</f>
        <v>Small</v>
      </c>
    </row>
    <row r="8196" spans="1:10" x14ac:dyDescent="0.25">
      <c r="A8196">
        <v>1299</v>
      </c>
      <c r="B8196" s="1">
        <v>43073</v>
      </c>
      <c r="C8196">
        <v>5</v>
      </c>
      <c r="D8196">
        <v>0</v>
      </c>
      <c r="E8196">
        <v>0</v>
      </c>
      <c r="F8196">
        <v>0</v>
      </c>
      <c r="H8196" t="str">
        <f>_xlfn.XLOOKUP(A8196,Table1[CLIENTID],Table1[OVERALLSTATUS])</f>
        <v>Live</v>
      </c>
      <c r="I8196" t="str">
        <f>_xlfn.XLOOKUP(A8196,Table1[CLIENTID],Table1[CLIENTSPECIALTY])</f>
        <v>Surgery</v>
      </c>
      <c r="J8196" t="str">
        <f>_xlfn.XLOOKUP(A8196,Table1[CLIENTID],Table1[CLIENTSIZE])</f>
        <v>Small</v>
      </c>
    </row>
    <row r="8197" spans="1:10" x14ac:dyDescent="0.25">
      <c r="A8197">
        <v>1303</v>
      </c>
      <c r="B8197" s="1">
        <v>43080</v>
      </c>
      <c r="C8197">
        <v>5</v>
      </c>
      <c r="D8197">
        <v>0</v>
      </c>
      <c r="E8197">
        <v>0</v>
      </c>
      <c r="F8197">
        <v>0</v>
      </c>
      <c r="H8197" t="str">
        <f>_xlfn.XLOOKUP(A8197,Table1[CLIENTID],Table1[OVERALLSTATUS])</f>
        <v>Live</v>
      </c>
      <c r="I8197" t="str">
        <f>_xlfn.XLOOKUP(A8197,Table1[CLIENTID],Table1[CLIENTSPECIALTY])</f>
        <v>Surgery</v>
      </c>
      <c r="J8197" t="str">
        <f>_xlfn.XLOOKUP(A8197,Table1[CLIENTID],Table1[CLIENTSIZE])</f>
        <v>Small</v>
      </c>
    </row>
    <row r="8198" spans="1:10" x14ac:dyDescent="0.25">
      <c r="A8198">
        <v>1304</v>
      </c>
      <c r="B8198" s="1">
        <v>43066</v>
      </c>
      <c r="C8198">
        <v>5</v>
      </c>
      <c r="D8198">
        <v>0</v>
      </c>
      <c r="E8198">
        <v>0</v>
      </c>
      <c r="F8198">
        <v>0</v>
      </c>
      <c r="H8198" t="str">
        <f>_xlfn.XLOOKUP(A8198,Table1[CLIENTID],Table1[OVERALLSTATUS])</f>
        <v>Live</v>
      </c>
      <c r="I8198" t="str">
        <f>_xlfn.XLOOKUP(A8198,Table1[CLIENTID],Table1[CLIENTSPECIALTY])</f>
        <v>Family Medicine</v>
      </c>
      <c r="J8198" t="str">
        <f>_xlfn.XLOOKUP(A8198,Table1[CLIENTID],Table1[CLIENTSIZE])</f>
        <v>Small</v>
      </c>
    </row>
    <row r="8199" spans="1:10" x14ac:dyDescent="0.25">
      <c r="A8199">
        <v>1328</v>
      </c>
      <c r="B8199" s="1">
        <v>43094</v>
      </c>
      <c r="C8199">
        <v>5</v>
      </c>
      <c r="D8199">
        <v>0</v>
      </c>
      <c r="E8199">
        <v>0</v>
      </c>
      <c r="F8199">
        <v>0</v>
      </c>
      <c r="H8199" t="str">
        <f>_xlfn.XLOOKUP(A8199,Table1[CLIENTID],Table1[OVERALLSTATUS])</f>
        <v>Live</v>
      </c>
      <c r="I8199" t="str">
        <f>_xlfn.XLOOKUP(A8199,Table1[CLIENTID],Table1[CLIENTSPECIALTY])</f>
        <v>Surgery</v>
      </c>
      <c r="J8199" t="str">
        <f>_xlfn.XLOOKUP(A8199,Table1[CLIENTID],Table1[CLIENTSIZE])</f>
        <v>Small</v>
      </c>
    </row>
    <row r="8200" spans="1:10" x14ac:dyDescent="0.25">
      <c r="A8200">
        <v>1405</v>
      </c>
      <c r="B8200" s="1">
        <v>43066</v>
      </c>
      <c r="C8200">
        <v>5</v>
      </c>
      <c r="D8200">
        <v>1</v>
      </c>
      <c r="E8200">
        <v>0</v>
      </c>
      <c r="F8200">
        <v>0</v>
      </c>
      <c r="H8200" t="str">
        <f>_xlfn.XLOOKUP(A8200,Table1[CLIENTID],Table1[OVERALLSTATUS])</f>
        <v>Live</v>
      </c>
      <c r="I8200" t="str">
        <f>_xlfn.XLOOKUP(A8200,Table1[CLIENTID],Table1[CLIENTSPECIALTY])</f>
        <v>Family Medicine</v>
      </c>
      <c r="J8200" t="str">
        <f>_xlfn.XLOOKUP(A8200,Table1[CLIENTID],Table1[CLIENTSIZE])</f>
        <v>Small</v>
      </c>
    </row>
    <row r="8201" spans="1:10" x14ac:dyDescent="0.25">
      <c r="A8201">
        <v>1405</v>
      </c>
      <c r="B8201" s="1">
        <v>43087</v>
      </c>
      <c r="C8201">
        <v>5</v>
      </c>
      <c r="D8201">
        <v>0</v>
      </c>
      <c r="E8201">
        <v>0</v>
      </c>
      <c r="F8201">
        <v>0</v>
      </c>
      <c r="H8201" t="str">
        <f>_xlfn.XLOOKUP(A8201,Table1[CLIENTID],Table1[OVERALLSTATUS])</f>
        <v>Live</v>
      </c>
      <c r="I8201" t="str">
        <f>_xlfn.XLOOKUP(A8201,Table1[CLIENTID],Table1[CLIENTSPECIALTY])</f>
        <v>Family Medicine</v>
      </c>
      <c r="J8201" t="str">
        <f>_xlfn.XLOOKUP(A8201,Table1[CLIENTID],Table1[CLIENTSIZE])</f>
        <v>Small</v>
      </c>
    </row>
    <row r="8202" spans="1:10" x14ac:dyDescent="0.25">
      <c r="A8202">
        <v>1407</v>
      </c>
      <c r="B8202" s="1">
        <v>43073</v>
      </c>
      <c r="C8202">
        <v>5</v>
      </c>
      <c r="D8202">
        <v>0</v>
      </c>
      <c r="E8202">
        <v>0</v>
      </c>
      <c r="F8202">
        <v>0</v>
      </c>
      <c r="H8202" t="str">
        <f>_xlfn.XLOOKUP(A8202,Table1[CLIENTID],Table1[OVERALLSTATUS])</f>
        <v>Live</v>
      </c>
      <c r="I8202" t="str">
        <f>_xlfn.XLOOKUP(A8202,Table1[CLIENTID],Table1[CLIENTSPECIALTY])</f>
        <v>Surgery</v>
      </c>
      <c r="J8202" t="str">
        <f>_xlfn.XLOOKUP(A8202,Table1[CLIENTID],Table1[CLIENTSIZE])</f>
        <v>Small</v>
      </c>
    </row>
    <row r="8203" spans="1:10" x14ac:dyDescent="0.25">
      <c r="A8203">
        <v>1423</v>
      </c>
      <c r="B8203" s="1">
        <v>43087</v>
      </c>
      <c r="C8203">
        <v>5</v>
      </c>
      <c r="D8203">
        <v>0</v>
      </c>
      <c r="E8203">
        <v>0</v>
      </c>
      <c r="F8203">
        <v>0</v>
      </c>
      <c r="H8203" t="str">
        <f>_xlfn.XLOOKUP(A8203,Table1[CLIENTID],Table1[OVERALLSTATUS])</f>
        <v>Live</v>
      </c>
      <c r="I8203" t="str">
        <f>_xlfn.XLOOKUP(A8203,Table1[CLIENTID],Table1[CLIENTSPECIALTY])</f>
        <v>Family Medicine</v>
      </c>
      <c r="J8203" t="str">
        <f>_xlfn.XLOOKUP(A8203,Table1[CLIENTID],Table1[CLIENTSIZE])</f>
        <v>Small</v>
      </c>
    </row>
    <row r="8204" spans="1:10" x14ac:dyDescent="0.25">
      <c r="A8204">
        <v>1442</v>
      </c>
      <c r="B8204" s="1">
        <v>43059</v>
      </c>
      <c r="C8204">
        <v>5</v>
      </c>
      <c r="D8204">
        <v>0</v>
      </c>
      <c r="E8204">
        <v>0</v>
      </c>
      <c r="F8204">
        <v>0</v>
      </c>
      <c r="H8204" t="str">
        <f>_xlfn.XLOOKUP(A8204,Table1[CLIENTID],Table1[OVERALLSTATUS])</f>
        <v>Live</v>
      </c>
      <c r="I8204" t="str">
        <f>_xlfn.XLOOKUP(A8204,Table1[CLIENTID],Table1[CLIENTSPECIALTY])</f>
        <v>Family Medicine</v>
      </c>
      <c r="J8204" t="str">
        <f>_xlfn.XLOOKUP(A8204,Table1[CLIENTID],Table1[CLIENTSIZE])</f>
        <v>Small</v>
      </c>
    </row>
    <row r="8205" spans="1:10" x14ac:dyDescent="0.25">
      <c r="A8205">
        <v>1442</v>
      </c>
      <c r="B8205" s="1">
        <v>43073</v>
      </c>
      <c r="C8205">
        <v>5</v>
      </c>
      <c r="D8205">
        <v>0</v>
      </c>
      <c r="E8205">
        <v>0</v>
      </c>
      <c r="F8205">
        <v>0</v>
      </c>
      <c r="H8205" t="str">
        <f>_xlfn.XLOOKUP(A8205,Table1[CLIENTID],Table1[OVERALLSTATUS])</f>
        <v>Live</v>
      </c>
      <c r="I8205" t="str">
        <f>_xlfn.XLOOKUP(A8205,Table1[CLIENTID],Table1[CLIENTSPECIALTY])</f>
        <v>Family Medicine</v>
      </c>
      <c r="J8205" t="str">
        <f>_xlfn.XLOOKUP(A8205,Table1[CLIENTID],Table1[CLIENTSIZE])</f>
        <v>Small</v>
      </c>
    </row>
    <row r="8206" spans="1:10" x14ac:dyDescent="0.25">
      <c r="A8206">
        <v>1442</v>
      </c>
      <c r="B8206" s="1">
        <v>43094</v>
      </c>
      <c r="C8206">
        <v>5</v>
      </c>
      <c r="D8206">
        <v>1</v>
      </c>
      <c r="E8206">
        <v>0</v>
      </c>
      <c r="F8206">
        <v>0</v>
      </c>
      <c r="H8206" t="str">
        <f>_xlfn.XLOOKUP(A8206,Table1[CLIENTID],Table1[OVERALLSTATUS])</f>
        <v>Live</v>
      </c>
      <c r="I8206" t="str">
        <f>_xlfn.XLOOKUP(A8206,Table1[CLIENTID],Table1[CLIENTSPECIALTY])</f>
        <v>Family Medicine</v>
      </c>
      <c r="J8206" t="str">
        <f>_xlfn.XLOOKUP(A8206,Table1[CLIENTID],Table1[CLIENTSIZE])</f>
        <v>Small</v>
      </c>
    </row>
    <row r="8207" spans="1:10" x14ac:dyDescent="0.25">
      <c r="A8207">
        <v>1444</v>
      </c>
      <c r="B8207" s="1">
        <v>43052</v>
      </c>
      <c r="C8207">
        <v>5</v>
      </c>
      <c r="D8207">
        <v>0</v>
      </c>
      <c r="E8207">
        <v>0</v>
      </c>
      <c r="F8207">
        <v>0</v>
      </c>
      <c r="H8207" t="str">
        <f>_xlfn.XLOOKUP(A8207,Table1[CLIENTID],Table1[OVERALLSTATUS])</f>
        <v>Live</v>
      </c>
      <c r="I8207" t="str">
        <f>_xlfn.XLOOKUP(A8207,Table1[CLIENTID],Table1[CLIENTSPECIALTY])</f>
        <v>Surgery</v>
      </c>
      <c r="J8207" t="str">
        <f>_xlfn.XLOOKUP(A8207,Table1[CLIENTID],Table1[CLIENTSIZE])</f>
        <v>Small</v>
      </c>
    </row>
    <row r="8208" spans="1:10" x14ac:dyDescent="0.25">
      <c r="A8208">
        <v>1444</v>
      </c>
      <c r="B8208" s="1">
        <v>43066</v>
      </c>
      <c r="C8208">
        <v>5</v>
      </c>
      <c r="D8208">
        <v>0</v>
      </c>
      <c r="E8208">
        <v>0</v>
      </c>
      <c r="F8208">
        <v>0</v>
      </c>
      <c r="H8208" t="str">
        <f>_xlfn.XLOOKUP(A8208,Table1[CLIENTID],Table1[OVERALLSTATUS])</f>
        <v>Live</v>
      </c>
      <c r="I8208" t="str">
        <f>_xlfn.XLOOKUP(A8208,Table1[CLIENTID],Table1[CLIENTSPECIALTY])</f>
        <v>Surgery</v>
      </c>
      <c r="J8208" t="str">
        <f>_xlfn.XLOOKUP(A8208,Table1[CLIENTID],Table1[CLIENTSIZE])</f>
        <v>Small</v>
      </c>
    </row>
    <row r="8209" spans="1:10" x14ac:dyDescent="0.25">
      <c r="A8209">
        <v>1444</v>
      </c>
      <c r="B8209" s="1">
        <v>43094</v>
      </c>
      <c r="C8209">
        <v>5</v>
      </c>
      <c r="D8209">
        <v>0</v>
      </c>
      <c r="E8209">
        <v>0</v>
      </c>
      <c r="F8209">
        <v>0</v>
      </c>
      <c r="H8209" t="str">
        <f>_xlfn.XLOOKUP(A8209,Table1[CLIENTID],Table1[OVERALLSTATUS])</f>
        <v>Live</v>
      </c>
      <c r="I8209" t="str">
        <f>_xlfn.XLOOKUP(A8209,Table1[CLIENTID],Table1[CLIENTSPECIALTY])</f>
        <v>Surgery</v>
      </c>
      <c r="J8209" t="str">
        <f>_xlfn.XLOOKUP(A8209,Table1[CLIENTID],Table1[CLIENTSIZE])</f>
        <v>Small</v>
      </c>
    </row>
    <row r="8210" spans="1:10" x14ac:dyDescent="0.25">
      <c r="A8210">
        <v>1467</v>
      </c>
      <c r="B8210" s="1">
        <v>43059</v>
      </c>
      <c r="C8210">
        <v>5</v>
      </c>
      <c r="D8210">
        <v>0</v>
      </c>
      <c r="E8210">
        <v>0</v>
      </c>
      <c r="F8210">
        <v>0</v>
      </c>
      <c r="H8210" t="str">
        <f>_xlfn.XLOOKUP(A8210,Table1[CLIENTID],Table1[OVERALLSTATUS])</f>
        <v>Live</v>
      </c>
      <c r="I8210" t="str">
        <f>_xlfn.XLOOKUP(A8210,Table1[CLIENTID],Table1[CLIENTSPECIALTY])</f>
        <v>Surgery</v>
      </c>
      <c r="J8210" t="str">
        <f>_xlfn.XLOOKUP(A8210,Table1[CLIENTID],Table1[CLIENTSIZE])</f>
        <v>Small</v>
      </c>
    </row>
    <row r="8211" spans="1:10" x14ac:dyDescent="0.25">
      <c r="A8211">
        <v>1467</v>
      </c>
      <c r="B8211" s="1">
        <v>43080</v>
      </c>
      <c r="C8211">
        <v>5</v>
      </c>
      <c r="D8211">
        <v>0</v>
      </c>
      <c r="E8211">
        <v>0</v>
      </c>
      <c r="F8211">
        <v>0</v>
      </c>
      <c r="H8211" t="str">
        <f>_xlfn.XLOOKUP(A8211,Table1[CLIENTID],Table1[OVERALLSTATUS])</f>
        <v>Live</v>
      </c>
      <c r="I8211" t="str">
        <f>_xlfn.XLOOKUP(A8211,Table1[CLIENTID],Table1[CLIENTSPECIALTY])</f>
        <v>Surgery</v>
      </c>
      <c r="J8211" t="str">
        <f>_xlfn.XLOOKUP(A8211,Table1[CLIENTID],Table1[CLIENTSIZE])</f>
        <v>Small</v>
      </c>
    </row>
    <row r="8212" spans="1:10" x14ac:dyDescent="0.25">
      <c r="A8212">
        <v>1467</v>
      </c>
      <c r="B8212" s="1">
        <v>43108</v>
      </c>
      <c r="C8212">
        <v>5</v>
      </c>
      <c r="D8212">
        <v>0</v>
      </c>
      <c r="E8212">
        <v>0</v>
      </c>
      <c r="F8212">
        <v>0</v>
      </c>
      <c r="H8212" t="str">
        <f>_xlfn.XLOOKUP(A8212,Table1[CLIENTID],Table1[OVERALLSTATUS])</f>
        <v>Live</v>
      </c>
      <c r="I8212" t="str">
        <f>_xlfn.XLOOKUP(A8212,Table1[CLIENTID],Table1[CLIENTSPECIALTY])</f>
        <v>Surgery</v>
      </c>
      <c r="J8212" t="str">
        <f>_xlfn.XLOOKUP(A8212,Table1[CLIENTID],Table1[CLIENTSIZE])</f>
        <v>Small</v>
      </c>
    </row>
    <row r="8213" spans="1:10" x14ac:dyDescent="0.25">
      <c r="A8213">
        <v>1484</v>
      </c>
      <c r="B8213" s="1">
        <v>43108</v>
      </c>
      <c r="C8213">
        <v>5</v>
      </c>
      <c r="D8213">
        <v>0</v>
      </c>
      <c r="E8213">
        <v>0</v>
      </c>
      <c r="F8213">
        <v>0</v>
      </c>
      <c r="H8213" t="str">
        <f>_xlfn.XLOOKUP(A8213,Table1[CLIENTID],Table1[OVERALLSTATUS])</f>
        <v>Live</v>
      </c>
      <c r="I8213" t="str">
        <f>_xlfn.XLOOKUP(A8213,Table1[CLIENTID],Table1[CLIENTSPECIALTY])</f>
        <v>Family Medicine</v>
      </c>
      <c r="J8213" t="str">
        <f>_xlfn.XLOOKUP(A8213,Table1[CLIENTID],Table1[CLIENTSIZE])</f>
        <v>Small</v>
      </c>
    </row>
    <row r="8214" spans="1:10" x14ac:dyDescent="0.25">
      <c r="A8214">
        <v>1493</v>
      </c>
      <c r="B8214" s="1">
        <v>43073</v>
      </c>
      <c r="C8214">
        <v>5</v>
      </c>
      <c r="D8214">
        <v>0</v>
      </c>
      <c r="E8214">
        <v>0</v>
      </c>
      <c r="F8214">
        <v>0</v>
      </c>
      <c r="H8214" t="str">
        <f>_xlfn.XLOOKUP(A8214,Table1[CLIENTID],Table1[OVERALLSTATUS])</f>
        <v>Live</v>
      </c>
      <c r="I8214" t="str">
        <f>_xlfn.XLOOKUP(A8214,Table1[CLIENTID],Table1[CLIENTSPECIALTY])</f>
        <v>Family Medicine</v>
      </c>
      <c r="J8214" t="str">
        <f>_xlfn.XLOOKUP(A8214,Table1[CLIENTID],Table1[CLIENTSIZE])</f>
        <v>Small</v>
      </c>
    </row>
    <row r="8215" spans="1:10" x14ac:dyDescent="0.25">
      <c r="A8215">
        <v>1524</v>
      </c>
      <c r="B8215" s="1">
        <v>43059</v>
      </c>
      <c r="C8215">
        <v>5</v>
      </c>
      <c r="D8215">
        <v>1</v>
      </c>
      <c r="E8215">
        <v>0</v>
      </c>
      <c r="F8215">
        <v>0</v>
      </c>
      <c r="H8215" t="str">
        <f>_xlfn.XLOOKUP(A8215,Table1[CLIENTID],Table1[OVERALLSTATUS])</f>
        <v>Live</v>
      </c>
      <c r="I8215" t="str">
        <f>_xlfn.XLOOKUP(A8215,Table1[CLIENTID],Table1[CLIENTSPECIALTY])</f>
        <v>Surgery</v>
      </c>
      <c r="J8215" t="str">
        <f>_xlfn.XLOOKUP(A8215,Table1[CLIENTID],Table1[CLIENTSIZE])</f>
        <v>Small</v>
      </c>
    </row>
    <row r="8216" spans="1:10" x14ac:dyDescent="0.25">
      <c r="A8216">
        <v>1524</v>
      </c>
      <c r="B8216" s="1">
        <v>43087</v>
      </c>
      <c r="C8216">
        <v>5</v>
      </c>
      <c r="D8216">
        <v>1</v>
      </c>
      <c r="E8216">
        <v>2</v>
      </c>
      <c r="F8216">
        <v>1</v>
      </c>
      <c r="H8216" t="str">
        <f>_xlfn.XLOOKUP(A8216,Table1[CLIENTID],Table1[OVERALLSTATUS])</f>
        <v>Live</v>
      </c>
      <c r="I8216" t="str">
        <f>_xlfn.XLOOKUP(A8216,Table1[CLIENTID],Table1[CLIENTSPECIALTY])</f>
        <v>Surgery</v>
      </c>
      <c r="J8216" t="str">
        <f>_xlfn.XLOOKUP(A8216,Table1[CLIENTID],Table1[CLIENTSIZE])</f>
        <v>Small</v>
      </c>
    </row>
    <row r="8217" spans="1:10" x14ac:dyDescent="0.25">
      <c r="A8217">
        <v>1524</v>
      </c>
      <c r="B8217" s="1">
        <v>43108</v>
      </c>
      <c r="C8217">
        <v>5</v>
      </c>
      <c r="D8217">
        <v>1</v>
      </c>
      <c r="E8217">
        <v>0</v>
      </c>
      <c r="F8217">
        <v>0</v>
      </c>
      <c r="H8217" t="str">
        <f>_xlfn.XLOOKUP(A8217,Table1[CLIENTID],Table1[OVERALLSTATUS])</f>
        <v>Live</v>
      </c>
      <c r="I8217" t="str">
        <f>_xlfn.XLOOKUP(A8217,Table1[CLIENTID],Table1[CLIENTSPECIALTY])</f>
        <v>Surgery</v>
      </c>
      <c r="J8217" t="str">
        <f>_xlfn.XLOOKUP(A8217,Table1[CLIENTID],Table1[CLIENTSIZE])</f>
        <v>Small</v>
      </c>
    </row>
    <row r="8218" spans="1:10" x14ac:dyDescent="0.25">
      <c r="A8218">
        <v>1532</v>
      </c>
      <c r="B8218" s="1">
        <v>43108</v>
      </c>
      <c r="C8218">
        <v>5</v>
      </c>
      <c r="D8218">
        <v>0</v>
      </c>
      <c r="E8218">
        <v>0</v>
      </c>
      <c r="F8218">
        <v>0</v>
      </c>
      <c r="H8218" t="str">
        <f>_xlfn.XLOOKUP(A8218,Table1[CLIENTID],Table1[OVERALLSTATUS])</f>
        <v>Live</v>
      </c>
      <c r="I8218" t="str">
        <f>_xlfn.XLOOKUP(A8218,Table1[CLIENTID],Table1[CLIENTSPECIALTY])</f>
        <v>Family Medicine</v>
      </c>
      <c r="J8218" t="str">
        <f>_xlfn.XLOOKUP(A8218,Table1[CLIENTID],Table1[CLIENTSIZE])</f>
        <v>Small</v>
      </c>
    </row>
    <row r="8219" spans="1:10" x14ac:dyDescent="0.25">
      <c r="A8219">
        <v>1544</v>
      </c>
      <c r="B8219" s="1">
        <v>43080</v>
      </c>
      <c r="C8219">
        <v>5</v>
      </c>
      <c r="D8219">
        <v>0</v>
      </c>
      <c r="E8219">
        <v>0</v>
      </c>
      <c r="F8219">
        <v>0</v>
      </c>
      <c r="H8219" t="str">
        <f>_xlfn.XLOOKUP(A8219,Table1[CLIENTID],Table1[OVERALLSTATUS])</f>
        <v>Live</v>
      </c>
      <c r="I8219" t="str">
        <f>_xlfn.XLOOKUP(A8219,Table1[CLIENTID],Table1[CLIENTSPECIALTY])</f>
        <v>Surgery</v>
      </c>
      <c r="J8219" t="str">
        <f>_xlfn.XLOOKUP(A8219,Table1[CLIENTID],Table1[CLIENTSIZE])</f>
        <v>Small</v>
      </c>
    </row>
    <row r="8220" spans="1:10" x14ac:dyDescent="0.25">
      <c r="A8220">
        <v>1545</v>
      </c>
      <c r="B8220" s="1">
        <v>43094</v>
      </c>
      <c r="C8220">
        <v>5</v>
      </c>
      <c r="D8220">
        <v>0</v>
      </c>
      <c r="E8220">
        <v>0</v>
      </c>
      <c r="F8220">
        <v>0</v>
      </c>
      <c r="H8220" t="str">
        <f>_xlfn.XLOOKUP(A8220,Table1[CLIENTID],Table1[OVERALLSTATUS])</f>
        <v>Live</v>
      </c>
      <c r="I8220" t="str">
        <f>_xlfn.XLOOKUP(A8220,Table1[CLIENTID],Table1[CLIENTSPECIALTY])</f>
        <v>Family Medicine</v>
      </c>
      <c r="J8220" t="str">
        <f>_xlfn.XLOOKUP(A8220,Table1[CLIENTID],Table1[CLIENTSIZE])</f>
        <v>Small</v>
      </c>
    </row>
    <row r="8221" spans="1:10" x14ac:dyDescent="0.25">
      <c r="A8221">
        <v>1545</v>
      </c>
      <c r="B8221" s="1">
        <v>43101</v>
      </c>
      <c r="C8221">
        <v>5</v>
      </c>
      <c r="D8221">
        <v>0</v>
      </c>
      <c r="E8221">
        <v>0</v>
      </c>
      <c r="F8221">
        <v>0</v>
      </c>
      <c r="H8221" t="str">
        <f>_xlfn.XLOOKUP(A8221,Table1[CLIENTID],Table1[OVERALLSTATUS])</f>
        <v>Live</v>
      </c>
      <c r="I8221" t="str">
        <f>_xlfn.XLOOKUP(A8221,Table1[CLIENTID],Table1[CLIENTSPECIALTY])</f>
        <v>Family Medicine</v>
      </c>
      <c r="J8221" t="str">
        <f>_xlfn.XLOOKUP(A8221,Table1[CLIENTID],Table1[CLIENTSIZE])</f>
        <v>Small</v>
      </c>
    </row>
    <row r="8222" spans="1:10" x14ac:dyDescent="0.25">
      <c r="A8222">
        <v>1549</v>
      </c>
      <c r="B8222" s="1">
        <v>43101</v>
      </c>
      <c r="C8222">
        <v>5</v>
      </c>
      <c r="D8222">
        <v>0</v>
      </c>
      <c r="E8222">
        <v>0</v>
      </c>
      <c r="F8222">
        <v>0</v>
      </c>
      <c r="H8222" t="str">
        <f>_xlfn.XLOOKUP(A8222,Table1[CLIENTID],Table1[OVERALLSTATUS])</f>
        <v>Live</v>
      </c>
      <c r="I8222" t="str">
        <f>_xlfn.XLOOKUP(A8222,Table1[CLIENTID],Table1[CLIENTSPECIALTY])</f>
        <v>Surgery</v>
      </c>
      <c r="J8222" t="str">
        <f>_xlfn.XLOOKUP(A8222,Table1[CLIENTID],Table1[CLIENTSIZE])</f>
        <v>Small</v>
      </c>
    </row>
    <row r="8223" spans="1:10" x14ac:dyDescent="0.25">
      <c r="A8223">
        <v>1568</v>
      </c>
      <c r="B8223" s="1">
        <v>43094</v>
      </c>
      <c r="C8223">
        <v>5</v>
      </c>
      <c r="D8223">
        <v>0</v>
      </c>
      <c r="E8223">
        <v>0</v>
      </c>
      <c r="F8223">
        <v>0</v>
      </c>
      <c r="H8223" t="str">
        <f>_xlfn.XLOOKUP(A8223,Table1[CLIENTID],Table1[OVERALLSTATUS])</f>
        <v>Live</v>
      </c>
      <c r="I8223" t="str">
        <f>_xlfn.XLOOKUP(A8223,Table1[CLIENTID],Table1[CLIENTSPECIALTY])</f>
        <v>Family Medicine</v>
      </c>
      <c r="J8223" t="str">
        <f>_xlfn.XLOOKUP(A8223,Table1[CLIENTID],Table1[CLIENTSIZE])</f>
        <v>Small</v>
      </c>
    </row>
    <row r="8224" spans="1:10" x14ac:dyDescent="0.25">
      <c r="A8224">
        <v>1568</v>
      </c>
      <c r="B8224" s="1">
        <v>43101</v>
      </c>
      <c r="C8224">
        <v>5</v>
      </c>
      <c r="D8224">
        <v>0</v>
      </c>
      <c r="E8224">
        <v>0</v>
      </c>
      <c r="F8224">
        <v>0</v>
      </c>
      <c r="H8224" t="str">
        <f>_xlfn.XLOOKUP(A8224,Table1[CLIENTID],Table1[OVERALLSTATUS])</f>
        <v>Live</v>
      </c>
      <c r="I8224" t="str">
        <f>_xlfn.XLOOKUP(A8224,Table1[CLIENTID],Table1[CLIENTSPECIALTY])</f>
        <v>Family Medicine</v>
      </c>
      <c r="J8224" t="str">
        <f>_xlfn.XLOOKUP(A8224,Table1[CLIENTID],Table1[CLIENTSIZE])</f>
        <v>Small</v>
      </c>
    </row>
    <row r="8225" spans="1:10" x14ac:dyDescent="0.25">
      <c r="A8225">
        <v>1568</v>
      </c>
      <c r="B8225" s="1">
        <v>43108</v>
      </c>
      <c r="C8225">
        <v>5</v>
      </c>
      <c r="D8225">
        <v>3</v>
      </c>
      <c r="E8225">
        <v>0</v>
      </c>
      <c r="F8225">
        <v>0</v>
      </c>
      <c r="H8225" t="str">
        <f>_xlfn.XLOOKUP(A8225,Table1[CLIENTID],Table1[OVERALLSTATUS])</f>
        <v>Live</v>
      </c>
      <c r="I8225" t="str">
        <f>_xlfn.XLOOKUP(A8225,Table1[CLIENTID],Table1[CLIENTSPECIALTY])</f>
        <v>Family Medicine</v>
      </c>
      <c r="J8225" t="str">
        <f>_xlfn.XLOOKUP(A8225,Table1[CLIENTID],Table1[CLIENTSIZE])</f>
        <v>Small</v>
      </c>
    </row>
    <row r="8226" spans="1:10" x14ac:dyDescent="0.25">
      <c r="A8226">
        <v>1608</v>
      </c>
      <c r="B8226" s="1">
        <v>43101</v>
      </c>
      <c r="C8226">
        <v>5</v>
      </c>
      <c r="D8226">
        <v>0</v>
      </c>
      <c r="E8226">
        <v>0</v>
      </c>
      <c r="F8226">
        <v>0</v>
      </c>
      <c r="H8226" t="str">
        <f>_xlfn.XLOOKUP(A8226,Table1[CLIENTID],Table1[OVERALLSTATUS])</f>
        <v>Live</v>
      </c>
      <c r="I8226" t="str">
        <f>_xlfn.XLOOKUP(A8226,Table1[CLIENTID],Table1[CLIENTSPECIALTY])</f>
        <v>Family Medicine</v>
      </c>
      <c r="J8226" t="str">
        <f>_xlfn.XLOOKUP(A8226,Table1[CLIENTID],Table1[CLIENTSIZE])</f>
        <v>Small</v>
      </c>
    </row>
    <row r="8227" spans="1:10" x14ac:dyDescent="0.25">
      <c r="A8227">
        <v>1608</v>
      </c>
      <c r="B8227" s="1">
        <v>43108</v>
      </c>
      <c r="C8227">
        <v>5</v>
      </c>
      <c r="D8227">
        <v>0</v>
      </c>
      <c r="E8227">
        <v>0</v>
      </c>
      <c r="F8227">
        <v>0</v>
      </c>
      <c r="H8227" t="str">
        <f>_xlfn.XLOOKUP(A8227,Table1[CLIENTID],Table1[OVERALLSTATUS])</f>
        <v>Live</v>
      </c>
      <c r="I8227" t="str">
        <f>_xlfn.XLOOKUP(A8227,Table1[CLIENTID],Table1[CLIENTSPECIALTY])</f>
        <v>Family Medicine</v>
      </c>
      <c r="J8227" t="str">
        <f>_xlfn.XLOOKUP(A8227,Table1[CLIENTID],Table1[CLIENTSIZE])</f>
        <v>Small</v>
      </c>
    </row>
    <row r="8228" spans="1:10" x14ac:dyDescent="0.25">
      <c r="A8228">
        <v>1609</v>
      </c>
      <c r="B8228" s="1">
        <v>43108</v>
      </c>
      <c r="C8228">
        <v>5</v>
      </c>
      <c r="D8228">
        <v>0</v>
      </c>
      <c r="E8228">
        <v>0</v>
      </c>
      <c r="F8228">
        <v>0</v>
      </c>
      <c r="H8228" t="str">
        <f>_xlfn.XLOOKUP(A8228,Table1[CLIENTID],Table1[OVERALLSTATUS])</f>
        <v>Live</v>
      </c>
      <c r="I8228" t="str">
        <f>_xlfn.XLOOKUP(A8228,Table1[CLIENTID],Table1[CLIENTSPECIALTY])</f>
        <v>Surgery</v>
      </c>
      <c r="J8228" t="str">
        <f>_xlfn.XLOOKUP(A8228,Table1[CLIENTID],Table1[CLIENTSIZE])</f>
        <v>Small</v>
      </c>
    </row>
    <row r="8229" spans="1:10" x14ac:dyDescent="0.25">
      <c r="A8229">
        <v>1617</v>
      </c>
      <c r="B8229" s="1">
        <v>43094</v>
      </c>
      <c r="C8229">
        <v>5</v>
      </c>
      <c r="D8229">
        <v>0</v>
      </c>
      <c r="E8229">
        <v>2</v>
      </c>
      <c r="F8229">
        <v>1</v>
      </c>
      <c r="H8229" t="str">
        <f>_xlfn.XLOOKUP(A8229,Table1[CLIENTID],Table1[OVERALLSTATUS])</f>
        <v>Live</v>
      </c>
      <c r="I8229" t="str">
        <f>_xlfn.XLOOKUP(A8229,Table1[CLIENTID],Table1[CLIENTSPECIALTY])</f>
        <v>Family Medicine</v>
      </c>
      <c r="J8229" t="str">
        <f>_xlfn.XLOOKUP(A8229,Table1[CLIENTID],Table1[CLIENTSIZE])</f>
        <v>Small</v>
      </c>
    </row>
    <row r="8230" spans="1:10" x14ac:dyDescent="0.25">
      <c r="A8230">
        <v>1619</v>
      </c>
      <c r="B8230" s="1">
        <v>43080</v>
      </c>
      <c r="C8230">
        <v>5</v>
      </c>
      <c r="D8230">
        <v>0</v>
      </c>
      <c r="E8230">
        <v>0</v>
      </c>
      <c r="F8230">
        <v>0</v>
      </c>
      <c r="H8230" t="str">
        <f>_xlfn.XLOOKUP(A8230,Table1[CLIENTID],Table1[OVERALLSTATUS])</f>
        <v>Live</v>
      </c>
      <c r="I8230" t="str">
        <f>_xlfn.XLOOKUP(A8230,Table1[CLIENTID],Table1[CLIENTSPECIALTY])</f>
        <v>Surgery</v>
      </c>
      <c r="J8230" t="str">
        <f>_xlfn.XLOOKUP(A8230,Table1[CLIENTID],Table1[CLIENTSIZE])</f>
        <v>Small</v>
      </c>
    </row>
    <row r="8231" spans="1:10" x14ac:dyDescent="0.25">
      <c r="A8231">
        <v>1745</v>
      </c>
      <c r="B8231" s="1">
        <v>43080</v>
      </c>
      <c r="C8231">
        <v>5</v>
      </c>
      <c r="D8231">
        <v>0</v>
      </c>
      <c r="E8231">
        <v>0</v>
      </c>
      <c r="F8231">
        <v>0</v>
      </c>
      <c r="H8231" t="str">
        <f>_xlfn.XLOOKUP(A8231,Table1[CLIENTID],Table1[OVERALLSTATUS])</f>
        <v>Live</v>
      </c>
      <c r="I8231" t="str">
        <f>_xlfn.XLOOKUP(A8231,Table1[CLIENTID],Table1[CLIENTSPECIALTY])</f>
        <v>Family Medicine</v>
      </c>
      <c r="J8231" t="str">
        <f>_xlfn.XLOOKUP(A8231,Table1[CLIENTID],Table1[CLIENTSIZE])</f>
        <v>Small</v>
      </c>
    </row>
    <row r="8232" spans="1:10" x14ac:dyDescent="0.25">
      <c r="A8232">
        <v>1745</v>
      </c>
      <c r="B8232" s="1">
        <v>43094</v>
      </c>
      <c r="C8232">
        <v>5</v>
      </c>
      <c r="D8232">
        <v>1</v>
      </c>
      <c r="E8232">
        <v>0</v>
      </c>
      <c r="F8232">
        <v>0</v>
      </c>
      <c r="H8232" t="str">
        <f>_xlfn.XLOOKUP(A8232,Table1[CLIENTID],Table1[OVERALLSTATUS])</f>
        <v>Live</v>
      </c>
      <c r="I8232" t="str">
        <f>_xlfn.XLOOKUP(A8232,Table1[CLIENTID],Table1[CLIENTSPECIALTY])</f>
        <v>Family Medicine</v>
      </c>
      <c r="J8232" t="str">
        <f>_xlfn.XLOOKUP(A8232,Table1[CLIENTID],Table1[CLIENTSIZE])</f>
        <v>Small</v>
      </c>
    </row>
    <row r="8233" spans="1:10" x14ac:dyDescent="0.25">
      <c r="A8233">
        <v>1750</v>
      </c>
      <c r="B8233" s="1">
        <v>43066</v>
      </c>
      <c r="C8233">
        <v>5</v>
      </c>
      <c r="D8233">
        <v>0</v>
      </c>
      <c r="E8233">
        <v>0</v>
      </c>
      <c r="F8233">
        <v>0</v>
      </c>
      <c r="H8233" t="str">
        <f>_xlfn.XLOOKUP(A8233,Table1[CLIENTID],Table1[OVERALLSTATUS])</f>
        <v>Live</v>
      </c>
      <c r="I8233" t="str">
        <f>_xlfn.XLOOKUP(A8233,Table1[CLIENTID],Table1[CLIENTSPECIALTY])</f>
        <v>Family Medicine</v>
      </c>
      <c r="J8233" t="str">
        <f>_xlfn.XLOOKUP(A8233,Table1[CLIENTID],Table1[CLIENTSIZE])</f>
        <v>Small</v>
      </c>
    </row>
    <row r="8234" spans="1:10" x14ac:dyDescent="0.25">
      <c r="A8234">
        <v>1750</v>
      </c>
      <c r="B8234" s="1">
        <v>43073</v>
      </c>
      <c r="C8234">
        <v>5</v>
      </c>
      <c r="D8234">
        <v>0</v>
      </c>
      <c r="E8234">
        <v>0</v>
      </c>
      <c r="F8234">
        <v>0</v>
      </c>
      <c r="H8234" t="str">
        <f>_xlfn.XLOOKUP(A8234,Table1[CLIENTID],Table1[OVERALLSTATUS])</f>
        <v>Live</v>
      </c>
      <c r="I8234" t="str">
        <f>_xlfn.XLOOKUP(A8234,Table1[CLIENTID],Table1[CLIENTSPECIALTY])</f>
        <v>Family Medicine</v>
      </c>
      <c r="J8234" t="str">
        <f>_xlfn.XLOOKUP(A8234,Table1[CLIENTID],Table1[CLIENTSIZE])</f>
        <v>Small</v>
      </c>
    </row>
    <row r="8235" spans="1:10" x14ac:dyDescent="0.25">
      <c r="A8235">
        <v>1750</v>
      </c>
      <c r="B8235" s="1">
        <v>43087</v>
      </c>
      <c r="C8235">
        <v>5</v>
      </c>
      <c r="D8235">
        <v>0</v>
      </c>
      <c r="E8235">
        <v>2</v>
      </c>
      <c r="F8235">
        <v>0</v>
      </c>
      <c r="H8235" t="str">
        <f>_xlfn.XLOOKUP(A8235,Table1[CLIENTID],Table1[OVERALLSTATUS])</f>
        <v>Live</v>
      </c>
      <c r="I8235" t="str">
        <f>_xlfn.XLOOKUP(A8235,Table1[CLIENTID],Table1[CLIENTSPECIALTY])</f>
        <v>Family Medicine</v>
      </c>
      <c r="J8235" t="str">
        <f>_xlfn.XLOOKUP(A8235,Table1[CLIENTID],Table1[CLIENTSIZE])</f>
        <v>Small</v>
      </c>
    </row>
    <row r="8236" spans="1:10" x14ac:dyDescent="0.25">
      <c r="A8236">
        <v>1761</v>
      </c>
      <c r="B8236" s="1">
        <v>43052</v>
      </c>
      <c r="C8236">
        <v>5</v>
      </c>
      <c r="D8236">
        <v>0</v>
      </c>
      <c r="E8236">
        <v>0</v>
      </c>
      <c r="F8236">
        <v>0</v>
      </c>
      <c r="H8236" t="str">
        <f>_xlfn.XLOOKUP(A8236,Table1[CLIENTID],Table1[OVERALLSTATUS])</f>
        <v>Live</v>
      </c>
      <c r="I8236" t="str">
        <f>_xlfn.XLOOKUP(A8236,Table1[CLIENTID],Table1[CLIENTSPECIALTY])</f>
        <v>Surgery</v>
      </c>
      <c r="J8236" t="str">
        <f>_xlfn.XLOOKUP(A8236,Table1[CLIENTID],Table1[CLIENTSIZE])</f>
        <v>Small</v>
      </c>
    </row>
    <row r="8237" spans="1:10" x14ac:dyDescent="0.25">
      <c r="A8237">
        <v>1761</v>
      </c>
      <c r="B8237" s="1">
        <v>43094</v>
      </c>
      <c r="C8237">
        <v>5</v>
      </c>
      <c r="D8237">
        <v>0</v>
      </c>
      <c r="E8237">
        <v>0</v>
      </c>
      <c r="F8237">
        <v>0</v>
      </c>
      <c r="H8237" t="str">
        <f>_xlfn.XLOOKUP(A8237,Table1[CLIENTID],Table1[OVERALLSTATUS])</f>
        <v>Live</v>
      </c>
      <c r="I8237" t="str">
        <f>_xlfn.XLOOKUP(A8237,Table1[CLIENTID],Table1[CLIENTSPECIALTY])</f>
        <v>Surgery</v>
      </c>
      <c r="J8237" t="str">
        <f>_xlfn.XLOOKUP(A8237,Table1[CLIENTID],Table1[CLIENTSIZE])</f>
        <v>Small</v>
      </c>
    </row>
    <row r="8238" spans="1:10" x14ac:dyDescent="0.25">
      <c r="A8238">
        <v>1768</v>
      </c>
      <c r="B8238" s="1">
        <v>43108</v>
      </c>
      <c r="C8238">
        <v>5</v>
      </c>
      <c r="D8238">
        <v>0</v>
      </c>
      <c r="E8238">
        <v>0</v>
      </c>
      <c r="F8238">
        <v>0</v>
      </c>
      <c r="H8238" t="str">
        <f>_xlfn.XLOOKUP(A8238,Table1[CLIENTID],Table1[OVERALLSTATUS])</f>
        <v>Live</v>
      </c>
      <c r="I8238" t="str">
        <f>_xlfn.XLOOKUP(A8238,Table1[CLIENTID],Table1[CLIENTSPECIALTY])</f>
        <v>Family Medicine</v>
      </c>
      <c r="J8238" t="str">
        <f>_xlfn.XLOOKUP(A8238,Table1[CLIENTID],Table1[CLIENTSIZE])</f>
        <v>Small</v>
      </c>
    </row>
    <row r="8239" spans="1:10" x14ac:dyDescent="0.25">
      <c r="A8239">
        <v>1800</v>
      </c>
      <c r="B8239" s="1">
        <v>43073</v>
      </c>
      <c r="C8239">
        <v>5</v>
      </c>
      <c r="D8239">
        <v>0</v>
      </c>
      <c r="E8239">
        <v>0</v>
      </c>
      <c r="F8239">
        <v>0</v>
      </c>
      <c r="H8239" t="str">
        <f>_xlfn.XLOOKUP(A8239,Table1[CLIENTID],Table1[OVERALLSTATUS])</f>
        <v>Live</v>
      </c>
      <c r="I8239" t="str">
        <f>_xlfn.XLOOKUP(A8239,Table1[CLIENTID],Table1[CLIENTSPECIALTY])</f>
        <v>Family Medicine</v>
      </c>
      <c r="J8239" t="str">
        <f>_xlfn.XLOOKUP(A8239,Table1[CLIENTID],Table1[CLIENTSIZE])</f>
        <v>Small</v>
      </c>
    </row>
    <row r="8240" spans="1:10" x14ac:dyDescent="0.25">
      <c r="A8240">
        <v>1800</v>
      </c>
      <c r="B8240" s="1">
        <v>43087</v>
      </c>
      <c r="C8240">
        <v>5</v>
      </c>
      <c r="D8240">
        <v>0</v>
      </c>
      <c r="E8240">
        <v>0</v>
      </c>
      <c r="F8240">
        <v>0</v>
      </c>
      <c r="H8240" t="str">
        <f>_xlfn.XLOOKUP(A8240,Table1[CLIENTID],Table1[OVERALLSTATUS])</f>
        <v>Live</v>
      </c>
      <c r="I8240" t="str">
        <f>_xlfn.XLOOKUP(A8240,Table1[CLIENTID],Table1[CLIENTSPECIALTY])</f>
        <v>Family Medicine</v>
      </c>
      <c r="J8240" t="str">
        <f>_xlfn.XLOOKUP(A8240,Table1[CLIENTID],Table1[CLIENTSIZE])</f>
        <v>Small</v>
      </c>
    </row>
    <row r="8241" spans="1:10" x14ac:dyDescent="0.25">
      <c r="A8241">
        <v>1800</v>
      </c>
      <c r="B8241" s="1">
        <v>43101</v>
      </c>
      <c r="C8241">
        <v>5</v>
      </c>
      <c r="D8241">
        <v>0</v>
      </c>
      <c r="E8241">
        <v>1</v>
      </c>
      <c r="F8241">
        <v>0</v>
      </c>
      <c r="H8241" t="str">
        <f>_xlfn.XLOOKUP(A8241,Table1[CLIENTID],Table1[OVERALLSTATUS])</f>
        <v>Live</v>
      </c>
      <c r="I8241" t="str">
        <f>_xlfn.XLOOKUP(A8241,Table1[CLIENTID],Table1[CLIENTSPECIALTY])</f>
        <v>Family Medicine</v>
      </c>
      <c r="J8241" t="str">
        <f>_xlfn.XLOOKUP(A8241,Table1[CLIENTID],Table1[CLIENTSIZE])</f>
        <v>Small</v>
      </c>
    </row>
    <row r="8242" spans="1:10" x14ac:dyDescent="0.25">
      <c r="A8242">
        <v>1801</v>
      </c>
      <c r="B8242" s="1">
        <v>43080</v>
      </c>
      <c r="C8242">
        <v>5</v>
      </c>
      <c r="D8242">
        <v>0</v>
      </c>
      <c r="E8242">
        <v>0</v>
      </c>
      <c r="F8242">
        <v>0</v>
      </c>
      <c r="H8242" t="str">
        <f>_xlfn.XLOOKUP(A8242,Table1[CLIENTID],Table1[OVERALLSTATUS])</f>
        <v>Live</v>
      </c>
      <c r="I8242" t="str">
        <f>_xlfn.XLOOKUP(A8242,Table1[CLIENTID],Table1[CLIENTSPECIALTY])</f>
        <v>Family Medicine</v>
      </c>
      <c r="J8242" t="str">
        <f>_xlfn.XLOOKUP(A8242,Table1[CLIENTID],Table1[CLIENTSIZE])</f>
        <v>Small</v>
      </c>
    </row>
    <row r="8243" spans="1:10" x14ac:dyDescent="0.25">
      <c r="A8243">
        <v>1825</v>
      </c>
      <c r="B8243" s="1">
        <v>43101</v>
      </c>
      <c r="C8243">
        <v>5</v>
      </c>
      <c r="D8243">
        <v>4</v>
      </c>
      <c r="E8243">
        <v>0</v>
      </c>
      <c r="F8243">
        <v>0</v>
      </c>
      <c r="H8243" t="str">
        <f>_xlfn.XLOOKUP(A8243,Table1[CLIENTID],Table1[OVERALLSTATUS])</f>
        <v>Live</v>
      </c>
      <c r="I8243" t="str">
        <f>_xlfn.XLOOKUP(A8243,Table1[CLIENTID],Table1[CLIENTSPECIALTY])</f>
        <v>Family Medicine</v>
      </c>
      <c r="J8243" t="str">
        <f>_xlfn.XLOOKUP(A8243,Table1[CLIENTID],Table1[CLIENTSIZE])</f>
        <v>Small</v>
      </c>
    </row>
    <row r="8244" spans="1:10" x14ac:dyDescent="0.25">
      <c r="A8244">
        <v>1830</v>
      </c>
      <c r="B8244" s="1">
        <v>43108</v>
      </c>
      <c r="C8244">
        <v>5</v>
      </c>
      <c r="D8244">
        <v>0</v>
      </c>
      <c r="E8244">
        <v>0</v>
      </c>
      <c r="F8244">
        <v>0</v>
      </c>
      <c r="H8244" t="str">
        <f>_xlfn.XLOOKUP(A8244,Table1[CLIENTID],Table1[OVERALLSTATUS])</f>
        <v>Live</v>
      </c>
      <c r="I8244" t="str">
        <f>_xlfn.XLOOKUP(A8244,Table1[CLIENTID],Table1[CLIENTSPECIALTY])</f>
        <v>Surgery</v>
      </c>
      <c r="J8244" t="str">
        <f>_xlfn.XLOOKUP(A8244,Table1[CLIENTID],Table1[CLIENTSIZE])</f>
        <v>Small</v>
      </c>
    </row>
    <row r="8245" spans="1:10" x14ac:dyDescent="0.25">
      <c r="A8245">
        <v>1834</v>
      </c>
      <c r="B8245" s="1">
        <v>43073</v>
      </c>
      <c r="C8245">
        <v>5</v>
      </c>
      <c r="D8245">
        <v>0</v>
      </c>
      <c r="E8245">
        <v>0</v>
      </c>
      <c r="F8245">
        <v>0</v>
      </c>
      <c r="H8245" t="str">
        <f>_xlfn.XLOOKUP(A8245,Table1[CLIENTID],Table1[OVERALLSTATUS])</f>
        <v>Live</v>
      </c>
      <c r="I8245" t="str">
        <f>_xlfn.XLOOKUP(A8245,Table1[CLIENTID],Table1[CLIENTSPECIALTY])</f>
        <v>Family Medicine</v>
      </c>
      <c r="J8245" t="str">
        <f>_xlfn.XLOOKUP(A8245,Table1[CLIENTID],Table1[CLIENTSIZE])</f>
        <v>Small</v>
      </c>
    </row>
    <row r="8246" spans="1:10" x14ac:dyDescent="0.25">
      <c r="A8246">
        <v>1846</v>
      </c>
      <c r="B8246" s="1">
        <v>43080</v>
      </c>
      <c r="C8246">
        <v>5</v>
      </c>
      <c r="D8246">
        <v>0</v>
      </c>
      <c r="E8246">
        <v>0</v>
      </c>
      <c r="F8246">
        <v>0</v>
      </c>
      <c r="H8246" t="str">
        <f>_xlfn.XLOOKUP(A8246,Table1[CLIENTID],Table1[OVERALLSTATUS])</f>
        <v>Live</v>
      </c>
      <c r="I8246" t="str">
        <f>_xlfn.XLOOKUP(A8246,Table1[CLIENTID],Table1[CLIENTSPECIALTY])</f>
        <v>Surgery</v>
      </c>
      <c r="J8246" t="str">
        <f>_xlfn.XLOOKUP(A8246,Table1[CLIENTID],Table1[CLIENTSIZE])</f>
        <v>Small</v>
      </c>
    </row>
    <row r="8247" spans="1:10" x14ac:dyDescent="0.25">
      <c r="A8247">
        <v>1893</v>
      </c>
      <c r="B8247" s="1">
        <v>43094</v>
      </c>
      <c r="C8247">
        <v>5</v>
      </c>
      <c r="D8247">
        <v>0</v>
      </c>
      <c r="E8247">
        <v>0</v>
      </c>
      <c r="F8247">
        <v>0</v>
      </c>
      <c r="H8247" t="str">
        <f>_xlfn.XLOOKUP(A8247,Table1[CLIENTID],Table1[OVERALLSTATUS])</f>
        <v>Live</v>
      </c>
      <c r="I8247" t="str">
        <f>_xlfn.XLOOKUP(A8247,Table1[CLIENTID],Table1[CLIENTSPECIALTY])</f>
        <v>Surgery</v>
      </c>
      <c r="J8247" t="str">
        <f>_xlfn.XLOOKUP(A8247,Table1[CLIENTID],Table1[CLIENTSIZE])</f>
        <v>Small</v>
      </c>
    </row>
    <row r="8248" spans="1:10" x14ac:dyDescent="0.25">
      <c r="A8248">
        <v>1907</v>
      </c>
      <c r="B8248" s="1">
        <v>43094</v>
      </c>
      <c r="C8248">
        <v>5</v>
      </c>
      <c r="D8248">
        <v>0</v>
      </c>
      <c r="E8248">
        <v>1</v>
      </c>
      <c r="F8248">
        <v>0</v>
      </c>
      <c r="H8248" t="str">
        <f>_xlfn.XLOOKUP(A8248,Table1[CLIENTID],Table1[OVERALLSTATUS])</f>
        <v>Live</v>
      </c>
      <c r="I8248" t="str">
        <f>_xlfn.XLOOKUP(A8248,Table1[CLIENTID],Table1[CLIENTSPECIALTY])</f>
        <v>Family Medicine</v>
      </c>
      <c r="J8248" t="str">
        <f>_xlfn.XLOOKUP(A8248,Table1[CLIENTID],Table1[CLIENTSIZE])</f>
        <v>Small</v>
      </c>
    </row>
    <row r="8249" spans="1:10" x14ac:dyDescent="0.25">
      <c r="A8249">
        <v>1929</v>
      </c>
      <c r="B8249" s="1">
        <v>43087</v>
      </c>
      <c r="C8249">
        <v>5</v>
      </c>
      <c r="D8249">
        <v>0</v>
      </c>
      <c r="E8249">
        <v>0</v>
      </c>
      <c r="F8249">
        <v>0</v>
      </c>
      <c r="H8249" t="str">
        <f>_xlfn.XLOOKUP(A8249,Table1[CLIENTID],Table1[OVERALLSTATUS])</f>
        <v>Live</v>
      </c>
      <c r="I8249" t="str">
        <f>_xlfn.XLOOKUP(A8249,Table1[CLIENTID],Table1[CLIENTSPECIALTY])</f>
        <v>Family Medicine</v>
      </c>
      <c r="J8249" t="str">
        <f>_xlfn.XLOOKUP(A8249,Table1[CLIENTID],Table1[CLIENTSIZE])</f>
        <v>Small</v>
      </c>
    </row>
    <row r="8250" spans="1:10" x14ac:dyDescent="0.25">
      <c r="A8250">
        <v>1947</v>
      </c>
      <c r="B8250" s="1">
        <v>43108</v>
      </c>
      <c r="C8250">
        <v>5</v>
      </c>
      <c r="D8250">
        <v>0</v>
      </c>
      <c r="E8250">
        <v>2</v>
      </c>
      <c r="F8250">
        <v>1</v>
      </c>
      <c r="H8250" t="str">
        <f>_xlfn.XLOOKUP(A8250,Table1[CLIENTID],Table1[OVERALLSTATUS])</f>
        <v>Live</v>
      </c>
      <c r="I8250" t="str">
        <f>_xlfn.XLOOKUP(A8250,Table1[CLIENTID],Table1[CLIENTSPECIALTY])</f>
        <v>Family Medicine</v>
      </c>
      <c r="J8250" t="str">
        <f>_xlfn.XLOOKUP(A8250,Table1[CLIENTID],Table1[CLIENTSIZE])</f>
        <v>Small</v>
      </c>
    </row>
    <row r="8251" spans="1:10" x14ac:dyDescent="0.25">
      <c r="A8251">
        <v>1970</v>
      </c>
      <c r="B8251" s="1">
        <v>43052</v>
      </c>
      <c r="C8251">
        <v>5</v>
      </c>
      <c r="D8251">
        <v>0</v>
      </c>
      <c r="E8251">
        <v>0</v>
      </c>
      <c r="F8251">
        <v>0</v>
      </c>
      <c r="H8251" t="str">
        <f>_xlfn.XLOOKUP(A8251,Table1[CLIENTID],Table1[OVERALLSTATUS])</f>
        <v>Live</v>
      </c>
      <c r="I8251" t="str">
        <f>_xlfn.XLOOKUP(A8251,Table1[CLIENTID],Table1[CLIENTSPECIALTY])</f>
        <v>Family Medicine</v>
      </c>
      <c r="J8251" t="str">
        <f>_xlfn.XLOOKUP(A8251,Table1[CLIENTID],Table1[CLIENTSIZE])</f>
        <v>Small</v>
      </c>
    </row>
    <row r="8252" spans="1:10" x14ac:dyDescent="0.25">
      <c r="A8252">
        <v>1976</v>
      </c>
      <c r="B8252" s="1">
        <v>43059</v>
      </c>
      <c r="C8252">
        <v>5</v>
      </c>
      <c r="D8252">
        <v>0</v>
      </c>
      <c r="E8252">
        <v>0</v>
      </c>
      <c r="F8252">
        <v>0</v>
      </c>
      <c r="H8252" t="str">
        <f>_xlfn.XLOOKUP(A8252,Table1[CLIENTID],Table1[OVERALLSTATUS])</f>
        <v>Live</v>
      </c>
      <c r="I8252" t="str">
        <f>_xlfn.XLOOKUP(A8252,Table1[CLIENTID],Table1[CLIENTSPECIALTY])</f>
        <v>Surgery</v>
      </c>
      <c r="J8252" t="str">
        <f>_xlfn.XLOOKUP(A8252,Table1[CLIENTID],Table1[CLIENTSIZE])</f>
        <v>Small</v>
      </c>
    </row>
    <row r="8253" spans="1:10" x14ac:dyDescent="0.25">
      <c r="A8253">
        <v>1999</v>
      </c>
      <c r="B8253" s="1">
        <v>43101</v>
      </c>
      <c r="C8253">
        <v>5</v>
      </c>
      <c r="D8253">
        <v>0</v>
      </c>
      <c r="E8253">
        <v>0</v>
      </c>
      <c r="F8253">
        <v>0</v>
      </c>
      <c r="H8253" t="str">
        <f>_xlfn.XLOOKUP(A8253,Table1[CLIENTID],Table1[OVERALLSTATUS])</f>
        <v>Live</v>
      </c>
      <c r="I8253" t="str">
        <f>_xlfn.XLOOKUP(A8253,Table1[CLIENTID],Table1[CLIENTSPECIALTY])</f>
        <v>Surgery</v>
      </c>
      <c r="J8253" t="str">
        <f>_xlfn.XLOOKUP(A8253,Table1[CLIENTID],Table1[CLIENTSIZE])</f>
        <v>Small</v>
      </c>
    </row>
    <row r="8254" spans="1:10" x14ac:dyDescent="0.25">
      <c r="A8254">
        <v>2016</v>
      </c>
      <c r="B8254" s="1">
        <v>43094</v>
      </c>
      <c r="C8254">
        <v>5</v>
      </c>
      <c r="D8254">
        <v>0</v>
      </c>
      <c r="E8254">
        <v>0</v>
      </c>
      <c r="F8254">
        <v>0</v>
      </c>
      <c r="H8254" t="str">
        <f>_xlfn.XLOOKUP(A8254,Table1[CLIENTID],Table1[OVERALLSTATUS])</f>
        <v>Live</v>
      </c>
      <c r="I8254" t="str">
        <f>_xlfn.XLOOKUP(A8254,Table1[CLIENTID],Table1[CLIENTSPECIALTY])</f>
        <v>Family Medicine</v>
      </c>
      <c r="J8254" t="str">
        <f>_xlfn.XLOOKUP(A8254,Table1[CLIENTID],Table1[CLIENTSIZE])</f>
        <v>Small</v>
      </c>
    </row>
    <row r="8255" spans="1:10" x14ac:dyDescent="0.25">
      <c r="A8255">
        <v>2027</v>
      </c>
      <c r="B8255" s="1">
        <v>43087</v>
      </c>
      <c r="C8255">
        <v>5</v>
      </c>
      <c r="D8255">
        <v>0</v>
      </c>
      <c r="E8255">
        <v>0</v>
      </c>
      <c r="F8255">
        <v>0</v>
      </c>
      <c r="H8255" t="str">
        <f>_xlfn.XLOOKUP(A8255,Table1[CLIENTID],Table1[OVERALLSTATUS])</f>
        <v>Live</v>
      </c>
      <c r="I8255" t="str">
        <f>_xlfn.XLOOKUP(A8255,Table1[CLIENTID],Table1[CLIENTSPECIALTY])</f>
        <v>Family Medicine</v>
      </c>
      <c r="J8255" t="str">
        <f>_xlfn.XLOOKUP(A8255,Table1[CLIENTID],Table1[CLIENTSIZE])</f>
        <v>Small</v>
      </c>
    </row>
    <row r="8256" spans="1:10" x14ac:dyDescent="0.25">
      <c r="A8256">
        <v>2027</v>
      </c>
      <c r="B8256" s="1">
        <v>43101</v>
      </c>
      <c r="C8256">
        <v>5</v>
      </c>
      <c r="D8256">
        <v>0</v>
      </c>
      <c r="E8256">
        <v>0</v>
      </c>
      <c r="F8256">
        <v>0</v>
      </c>
      <c r="H8256" t="str">
        <f>_xlfn.XLOOKUP(A8256,Table1[CLIENTID],Table1[OVERALLSTATUS])</f>
        <v>Live</v>
      </c>
      <c r="I8256" t="str">
        <f>_xlfn.XLOOKUP(A8256,Table1[CLIENTID],Table1[CLIENTSPECIALTY])</f>
        <v>Family Medicine</v>
      </c>
      <c r="J8256" t="str">
        <f>_xlfn.XLOOKUP(A8256,Table1[CLIENTID],Table1[CLIENTSIZE])</f>
        <v>Small</v>
      </c>
    </row>
    <row r="8257" spans="1:10" x14ac:dyDescent="0.25">
      <c r="A8257">
        <v>2030</v>
      </c>
      <c r="B8257" s="1">
        <v>43066</v>
      </c>
      <c r="C8257">
        <v>5</v>
      </c>
      <c r="D8257">
        <v>2</v>
      </c>
      <c r="E8257">
        <v>1</v>
      </c>
      <c r="F8257">
        <v>1</v>
      </c>
      <c r="H8257" t="str">
        <f>_xlfn.XLOOKUP(A8257,Table1[CLIENTID],Table1[OVERALLSTATUS])</f>
        <v>Live</v>
      </c>
      <c r="I8257" t="str">
        <f>_xlfn.XLOOKUP(A8257,Table1[CLIENTID],Table1[CLIENTSPECIALTY])</f>
        <v>Surgery</v>
      </c>
      <c r="J8257" t="str">
        <f>_xlfn.XLOOKUP(A8257,Table1[CLIENTID],Table1[CLIENTSIZE])</f>
        <v>Small</v>
      </c>
    </row>
    <row r="8258" spans="1:10" x14ac:dyDescent="0.25">
      <c r="A8258">
        <v>2111</v>
      </c>
      <c r="B8258" s="1">
        <v>43080</v>
      </c>
      <c r="C8258">
        <v>5</v>
      </c>
      <c r="D8258">
        <v>0</v>
      </c>
      <c r="E8258">
        <v>0</v>
      </c>
      <c r="F8258">
        <v>0</v>
      </c>
      <c r="H8258" t="str">
        <f>_xlfn.XLOOKUP(A8258,Table1[CLIENTID],Table1[OVERALLSTATUS])</f>
        <v>Live</v>
      </c>
      <c r="I8258" t="str">
        <f>_xlfn.XLOOKUP(A8258,Table1[CLIENTID],Table1[CLIENTSPECIALTY])</f>
        <v>Surgery</v>
      </c>
      <c r="J8258" t="str">
        <f>_xlfn.XLOOKUP(A8258,Table1[CLIENTID],Table1[CLIENTSIZE])</f>
        <v>Small</v>
      </c>
    </row>
    <row r="8259" spans="1:10" x14ac:dyDescent="0.25">
      <c r="A8259">
        <v>2116</v>
      </c>
      <c r="B8259" s="1">
        <v>43101</v>
      </c>
      <c r="C8259">
        <v>5</v>
      </c>
      <c r="D8259">
        <v>0</v>
      </c>
      <c r="E8259">
        <v>0</v>
      </c>
      <c r="F8259">
        <v>0</v>
      </c>
      <c r="H8259" t="str">
        <f>_xlfn.XLOOKUP(A8259,Table1[CLIENTID],Table1[OVERALLSTATUS])</f>
        <v>Live</v>
      </c>
      <c r="I8259" t="str">
        <f>_xlfn.XLOOKUP(A8259,Table1[CLIENTID],Table1[CLIENTSPECIALTY])</f>
        <v>Family Medicine</v>
      </c>
      <c r="J8259" t="str">
        <f>_xlfn.XLOOKUP(A8259,Table1[CLIENTID],Table1[CLIENTSIZE])</f>
        <v>Small</v>
      </c>
    </row>
    <row r="8260" spans="1:10" x14ac:dyDescent="0.25">
      <c r="A8260">
        <v>2132</v>
      </c>
      <c r="B8260" s="1">
        <v>43080</v>
      </c>
      <c r="C8260">
        <v>5</v>
      </c>
      <c r="D8260">
        <v>0</v>
      </c>
      <c r="E8260">
        <v>2</v>
      </c>
      <c r="F8260">
        <v>0</v>
      </c>
      <c r="H8260" t="str">
        <f>_xlfn.XLOOKUP(A8260,Table1[CLIENTID],Table1[OVERALLSTATUS])</f>
        <v>Live</v>
      </c>
      <c r="I8260" t="str">
        <f>_xlfn.XLOOKUP(A8260,Table1[CLIENTID],Table1[CLIENTSPECIALTY])</f>
        <v>Family Medicine</v>
      </c>
      <c r="J8260" t="str">
        <f>_xlfn.XLOOKUP(A8260,Table1[CLIENTID],Table1[CLIENTSIZE])</f>
        <v>Small</v>
      </c>
    </row>
    <row r="8261" spans="1:10" x14ac:dyDescent="0.25">
      <c r="A8261">
        <v>2147</v>
      </c>
      <c r="B8261" s="1">
        <v>43059</v>
      </c>
      <c r="C8261">
        <v>5</v>
      </c>
      <c r="D8261">
        <v>0</v>
      </c>
      <c r="E8261">
        <v>0</v>
      </c>
      <c r="F8261">
        <v>0</v>
      </c>
      <c r="H8261" t="str">
        <f>_xlfn.XLOOKUP(A8261,Table1[CLIENTID],Table1[OVERALLSTATUS])</f>
        <v>Live</v>
      </c>
      <c r="I8261" t="str">
        <f>_xlfn.XLOOKUP(A8261,Table1[CLIENTID],Table1[CLIENTSPECIALTY])</f>
        <v>Family Medicine</v>
      </c>
      <c r="J8261" t="str">
        <f>_xlfn.XLOOKUP(A8261,Table1[CLIENTID],Table1[CLIENTSIZE])</f>
        <v>Small</v>
      </c>
    </row>
    <row r="8262" spans="1:10" x14ac:dyDescent="0.25">
      <c r="A8262">
        <v>2190</v>
      </c>
      <c r="B8262" s="1">
        <v>43052</v>
      </c>
      <c r="C8262">
        <v>5</v>
      </c>
      <c r="D8262">
        <v>0</v>
      </c>
      <c r="E8262">
        <v>0</v>
      </c>
      <c r="F8262">
        <v>0</v>
      </c>
      <c r="H8262" t="str">
        <f>_xlfn.XLOOKUP(A8262,Table1[CLIENTID],Table1[OVERALLSTATUS])</f>
        <v>Live</v>
      </c>
      <c r="I8262" t="str">
        <f>_xlfn.XLOOKUP(A8262,Table1[CLIENTID],Table1[CLIENTSPECIALTY])</f>
        <v>Family Medicine</v>
      </c>
      <c r="J8262" t="str">
        <f>_xlfn.XLOOKUP(A8262,Table1[CLIENTID],Table1[CLIENTSIZE])</f>
        <v>Small</v>
      </c>
    </row>
    <row r="8263" spans="1:10" x14ac:dyDescent="0.25">
      <c r="A8263">
        <v>2200</v>
      </c>
      <c r="B8263" s="1">
        <v>43059</v>
      </c>
      <c r="C8263">
        <v>5</v>
      </c>
      <c r="D8263">
        <v>0</v>
      </c>
      <c r="E8263">
        <v>0</v>
      </c>
      <c r="F8263">
        <v>0</v>
      </c>
      <c r="H8263" t="str">
        <f>_xlfn.XLOOKUP(A8263,Table1[CLIENTID],Table1[OVERALLSTATUS])</f>
        <v>Live</v>
      </c>
      <c r="I8263" t="str">
        <f>_xlfn.XLOOKUP(A8263,Table1[CLIENTID],Table1[CLIENTSPECIALTY])</f>
        <v>Family Medicine</v>
      </c>
      <c r="J8263" t="str">
        <f>_xlfn.XLOOKUP(A8263,Table1[CLIENTID],Table1[CLIENTSIZE])</f>
        <v>Small</v>
      </c>
    </row>
    <row r="8264" spans="1:10" x14ac:dyDescent="0.25">
      <c r="A8264">
        <v>2211</v>
      </c>
      <c r="B8264" s="1">
        <v>43108</v>
      </c>
      <c r="C8264">
        <v>5</v>
      </c>
      <c r="D8264">
        <v>0</v>
      </c>
      <c r="E8264">
        <v>0</v>
      </c>
      <c r="F8264">
        <v>0</v>
      </c>
      <c r="H8264" t="str">
        <f>_xlfn.XLOOKUP(A8264,Table1[CLIENTID],Table1[OVERALLSTATUS])</f>
        <v>Live</v>
      </c>
      <c r="I8264" t="str">
        <f>_xlfn.XLOOKUP(A8264,Table1[CLIENTID],Table1[CLIENTSPECIALTY])</f>
        <v>Family Medicine</v>
      </c>
      <c r="J8264" t="str">
        <f>_xlfn.XLOOKUP(A8264,Table1[CLIENTID],Table1[CLIENTSIZE])</f>
        <v>Small</v>
      </c>
    </row>
    <row r="8265" spans="1:10" x14ac:dyDescent="0.25">
      <c r="A8265">
        <v>2217</v>
      </c>
      <c r="B8265" s="1">
        <v>43059</v>
      </c>
      <c r="C8265">
        <v>5</v>
      </c>
      <c r="D8265">
        <v>0</v>
      </c>
      <c r="E8265">
        <v>0</v>
      </c>
      <c r="F8265">
        <v>0</v>
      </c>
      <c r="H8265" t="str">
        <f>_xlfn.XLOOKUP(A8265,Table1[CLIENTID],Table1[OVERALLSTATUS])</f>
        <v>Live</v>
      </c>
      <c r="I8265" t="str">
        <f>_xlfn.XLOOKUP(A8265,Table1[CLIENTID],Table1[CLIENTSPECIALTY])</f>
        <v>Surgery</v>
      </c>
      <c r="J8265" t="str">
        <f>_xlfn.XLOOKUP(A8265,Table1[CLIENTID],Table1[CLIENTSIZE])</f>
        <v>Small</v>
      </c>
    </row>
    <row r="8266" spans="1:10" x14ac:dyDescent="0.25">
      <c r="A8266">
        <v>2217</v>
      </c>
      <c r="B8266" s="1">
        <v>43094</v>
      </c>
      <c r="C8266">
        <v>5</v>
      </c>
      <c r="D8266">
        <v>0</v>
      </c>
      <c r="E8266">
        <v>0</v>
      </c>
      <c r="F8266">
        <v>0</v>
      </c>
      <c r="H8266" t="str">
        <f>_xlfn.XLOOKUP(A8266,Table1[CLIENTID],Table1[OVERALLSTATUS])</f>
        <v>Live</v>
      </c>
      <c r="I8266" t="str">
        <f>_xlfn.XLOOKUP(A8266,Table1[CLIENTID],Table1[CLIENTSPECIALTY])</f>
        <v>Surgery</v>
      </c>
      <c r="J8266" t="str">
        <f>_xlfn.XLOOKUP(A8266,Table1[CLIENTID],Table1[CLIENTSIZE])</f>
        <v>Small</v>
      </c>
    </row>
    <row r="8267" spans="1:10" x14ac:dyDescent="0.25">
      <c r="A8267">
        <v>2301</v>
      </c>
      <c r="B8267" s="1">
        <v>43087</v>
      </c>
      <c r="C8267">
        <v>5</v>
      </c>
      <c r="D8267">
        <v>3</v>
      </c>
      <c r="E8267">
        <v>0</v>
      </c>
      <c r="F8267">
        <v>0</v>
      </c>
      <c r="H8267" t="str">
        <f>_xlfn.XLOOKUP(A8267,Table1[CLIENTID],Table1[OVERALLSTATUS])</f>
        <v>Live</v>
      </c>
      <c r="I8267" t="str">
        <f>_xlfn.XLOOKUP(A8267,Table1[CLIENTID],Table1[CLIENTSPECIALTY])</f>
        <v>Family Medicine</v>
      </c>
      <c r="J8267" t="str">
        <f>_xlfn.XLOOKUP(A8267,Table1[CLIENTID],Table1[CLIENTSIZE])</f>
        <v>Small</v>
      </c>
    </row>
    <row r="8268" spans="1:10" x14ac:dyDescent="0.25">
      <c r="A8268">
        <v>2302</v>
      </c>
      <c r="B8268" s="1">
        <v>43080</v>
      </c>
      <c r="C8268">
        <v>5</v>
      </c>
      <c r="D8268">
        <v>0</v>
      </c>
      <c r="E8268">
        <v>0</v>
      </c>
      <c r="F8268">
        <v>0</v>
      </c>
      <c r="H8268" t="str">
        <f>_xlfn.XLOOKUP(A8268,Table1[CLIENTID],Table1[OVERALLSTATUS])</f>
        <v>Live</v>
      </c>
      <c r="I8268" t="str">
        <f>_xlfn.XLOOKUP(A8268,Table1[CLIENTID],Table1[CLIENTSPECIALTY])</f>
        <v>Surgery</v>
      </c>
      <c r="J8268" t="str">
        <f>_xlfn.XLOOKUP(A8268,Table1[CLIENTID],Table1[CLIENTSIZE])</f>
        <v>Small</v>
      </c>
    </row>
    <row r="8269" spans="1:10" x14ac:dyDescent="0.25">
      <c r="A8269">
        <v>2349</v>
      </c>
      <c r="B8269" s="1">
        <v>43066</v>
      </c>
      <c r="C8269">
        <v>5</v>
      </c>
      <c r="D8269">
        <v>0</v>
      </c>
      <c r="E8269">
        <v>0</v>
      </c>
      <c r="F8269">
        <v>0</v>
      </c>
      <c r="H8269" t="str">
        <f>_xlfn.XLOOKUP(A8269,Table1[CLIENTID],Table1[OVERALLSTATUS])</f>
        <v>Live</v>
      </c>
      <c r="I8269" t="str">
        <f>_xlfn.XLOOKUP(A8269,Table1[CLIENTID],Table1[CLIENTSPECIALTY])</f>
        <v>Family Medicine</v>
      </c>
      <c r="J8269" t="str">
        <f>_xlfn.XLOOKUP(A8269,Table1[CLIENTID],Table1[CLIENTSIZE])</f>
        <v>Small</v>
      </c>
    </row>
    <row r="8270" spans="1:10" x14ac:dyDescent="0.25">
      <c r="A8270">
        <v>2349</v>
      </c>
      <c r="B8270" s="1">
        <v>43080</v>
      </c>
      <c r="C8270">
        <v>5</v>
      </c>
      <c r="D8270">
        <v>7</v>
      </c>
      <c r="E8270">
        <v>2</v>
      </c>
      <c r="F8270">
        <v>1</v>
      </c>
      <c r="H8270" t="str">
        <f>_xlfn.XLOOKUP(A8270,Table1[CLIENTID],Table1[OVERALLSTATUS])</f>
        <v>Live</v>
      </c>
      <c r="I8270" t="str">
        <f>_xlfn.XLOOKUP(A8270,Table1[CLIENTID],Table1[CLIENTSPECIALTY])</f>
        <v>Family Medicine</v>
      </c>
      <c r="J8270" t="str">
        <f>_xlfn.XLOOKUP(A8270,Table1[CLIENTID],Table1[CLIENTSIZE])</f>
        <v>Small</v>
      </c>
    </row>
    <row r="8271" spans="1:10" x14ac:dyDescent="0.25">
      <c r="A8271">
        <v>2367</v>
      </c>
      <c r="B8271" s="1">
        <v>43073</v>
      </c>
      <c r="C8271">
        <v>5</v>
      </c>
      <c r="D8271">
        <v>0</v>
      </c>
      <c r="E8271">
        <v>1</v>
      </c>
      <c r="F8271">
        <v>0</v>
      </c>
      <c r="H8271" t="str">
        <f>_xlfn.XLOOKUP(A8271,Table1[CLIENTID],Table1[OVERALLSTATUS])</f>
        <v>Live</v>
      </c>
      <c r="I8271" t="str">
        <f>_xlfn.XLOOKUP(A8271,Table1[CLIENTID],Table1[CLIENTSPECIALTY])</f>
        <v>Family Medicine</v>
      </c>
      <c r="J8271" t="str">
        <f>_xlfn.XLOOKUP(A8271,Table1[CLIENTID],Table1[CLIENTSIZE])</f>
        <v>Small</v>
      </c>
    </row>
    <row r="8272" spans="1:10" x14ac:dyDescent="0.25">
      <c r="A8272">
        <v>2367</v>
      </c>
      <c r="B8272" s="1">
        <v>43094</v>
      </c>
      <c r="C8272">
        <v>5</v>
      </c>
      <c r="D8272">
        <v>0</v>
      </c>
      <c r="E8272">
        <v>0</v>
      </c>
      <c r="F8272">
        <v>0</v>
      </c>
      <c r="H8272" t="str">
        <f>_xlfn.XLOOKUP(A8272,Table1[CLIENTID],Table1[OVERALLSTATUS])</f>
        <v>Live</v>
      </c>
      <c r="I8272" t="str">
        <f>_xlfn.XLOOKUP(A8272,Table1[CLIENTID],Table1[CLIENTSPECIALTY])</f>
        <v>Family Medicine</v>
      </c>
      <c r="J8272" t="str">
        <f>_xlfn.XLOOKUP(A8272,Table1[CLIENTID],Table1[CLIENTSIZE])</f>
        <v>Small</v>
      </c>
    </row>
    <row r="8273" spans="1:10" x14ac:dyDescent="0.25">
      <c r="A8273">
        <v>2396</v>
      </c>
      <c r="B8273" s="1">
        <v>43066</v>
      </c>
      <c r="C8273">
        <v>5</v>
      </c>
      <c r="D8273">
        <v>0</v>
      </c>
      <c r="E8273">
        <v>0</v>
      </c>
      <c r="F8273">
        <v>0</v>
      </c>
      <c r="H8273" t="str">
        <f>_xlfn.XLOOKUP(A8273,Table1[CLIENTID],Table1[OVERALLSTATUS])</f>
        <v>Live</v>
      </c>
      <c r="I8273" t="str">
        <f>_xlfn.XLOOKUP(A8273,Table1[CLIENTID],Table1[CLIENTSPECIALTY])</f>
        <v>Family Medicine</v>
      </c>
      <c r="J8273" t="str">
        <f>_xlfn.XLOOKUP(A8273,Table1[CLIENTID],Table1[CLIENTSIZE])</f>
        <v>Small</v>
      </c>
    </row>
    <row r="8274" spans="1:10" x14ac:dyDescent="0.25">
      <c r="A8274">
        <v>2396</v>
      </c>
      <c r="B8274" s="1">
        <v>43108</v>
      </c>
      <c r="C8274">
        <v>5</v>
      </c>
      <c r="D8274">
        <v>0</v>
      </c>
      <c r="E8274">
        <v>0</v>
      </c>
      <c r="F8274">
        <v>0</v>
      </c>
      <c r="H8274" t="str">
        <f>_xlfn.XLOOKUP(A8274,Table1[CLIENTID],Table1[OVERALLSTATUS])</f>
        <v>Live</v>
      </c>
      <c r="I8274" t="str">
        <f>_xlfn.XLOOKUP(A8274,Table1[CLIENTID],Table1[CLIENTSPECIALTY])</f>
        <v>Family Medicine</v>
      </c>
      <c r="J8274" t="str">
        <f>_xlfn.XLOOKUP(A8274,Table1[CLIENTID],Table1[CLIENTSIZE])</f>
        <v>Small</v>
      </c>
    </row>
    <row r="8275" spans="1:10" x14ac:dyDescent="0.25">
      <c r="A8275">
        <v>2420</v>
      </c>
      <c r="B8275" s="1">
        <v>43052</v>
      </c>
      <c r="C8275">
        <v>5</v>
      </c>
      <c r="D8275">
        <v>0</v>
      </c>
      <c r="E8275">
        <v>0</v>
      </c>
      <c r="F8275">
        <v>0</v>
      </c>
      <c r="H8275" t="str">
        <f>_xlfn.XLOOKUP(A8275,Table1[CLIENTID],Table1[OVERALLSTATUS])</f>
        <v>Live</v>
      </c>
      <c r="I8275" t="str">
        <f>_xlfn.XLOOKUP(A8275,Table1[CLIENTID],Table1[CLIENTSPECIALTY])</f>
        <v>Family Medicine</v>
      </c>
      <c r="J8275" t="str">
        <f>_xlfn.XLOOKUP(A8275,Table1[CLIENTID],Table1[CLIENTSIZE])</f>
        <v>Small</v>
      </c>
    </row>
    <row r="8276" spans="1:10" x14ac:dyDescent="0.25">
      <c r="A8276">
        <v>2456</v>
      </c>
      <c r="B8276" s="1">
        <v>43080</v>
      </c>
      <c r="C8276">
        <v>5</v>
      </c>
      <c r="D8276">
        <v>0</v>
      </c>
      <c r="E8276">
        <v>1</v>
      </c>
      <c r="F8276">
        <v>0</v>
      </c>
      <c r="H8276" t="str">
        <f>_xlfn.XLOOKUP(A8276,Table1[CLIENTID],Table1[OVERALLSTATUS])</f>
        <v>Live</v>
      </c>
      <c r="I8276" t="str">
        <f>_xlfn.XLOOKUP(A8276,Table1[CLIENTID],Table1[CLIENTSPECIALTY])</f>
        <v>Surgery</v>
      </c>
      <c r="J8276" t="str">
        <f>_xlfn.XLOOKUP(A8276,Table1[CLIENTID],Table1[CLIENTSIZE])</f>
        <v>Small</v>
      </c>
    </row>
    <row r="8277" spans="1:10" x14ac:dyDescent="0.25">
      <c r="A8277">
        <v>2456</v>
      </c>
      <c r="B8277" s="1">
        <v>43101</v>
      </c>
      <c r="C8277">
        <v>5</v>
      </c>
      <c r="D8277">
        <v>1</v>
      </c>
      <c r="E8277">
        <v>0</v>
      </c>
      <c r="F8277">
        <v>0</v>
      </c>
      <c r="H8277" t="str">
        <f>_xlfn.XLOOKUP(A8277,Table1[CLIENTID],Table1[OVERALLSTATUS])</f>
        <v>Live</v>
      </c>
      <c r="I8277" t="str">
        <f>_xlfn.XLOOKUP(A8277,Table1[CLIENTID],Table1[CLIENTSPECIALTY])</f>
        <v>Surgery</v>
      </c>
      <c r="J8277" t="str">
        <f>_xlfn.XLOOKUP(A8277,Table1[CLIENTID],Table1[CLIENTSIZE])</f>
        <v>Small</v>
      </c>
    </row>
    <row r="8278" spans="1:10" x14ac:dyDescent="0.25">
      <c r="A8278">
        <v>2457</v>
      </c>
      <c r="B8278" s="1">
        <v>43073</v>
      </c>
      <c r="C8278">
        <v>5</v>
      </c>
      <c r="D8278">
        <v>0</v>
      </c>
      <c r="E8278">
        <v>3</v>
      </c>
      <c r="F8278">
        <v>0</v>
      </c>
      <c r="H8278" t="str">
        <f>_xlfn.XLOOKUP(A8278,Table1[CLIENTID],Table1[OVERALLSTATUS])</f>
        <v>Live</v>
      </c>
      <c r="I8278" t="str">
        <f>_xlfn.XLOOKUP(A8278,Table1[CLIENTID],Table1[CLIENTSPECIALTY])</f>
        <v>Surgery</v>
      </c>
      <c r="J8278" t="str">
        <f>_xlfn.XLOOKUP(A8278,Table1[CLIENTID],Table1[CLIENTSIZE])</f>
        <v>Small</v>
      </c>
    </row>
    <row r="8279" spans="1:10" x14ac:dyDescent="0.25">
      <c r="A8279">
        <v>2477</v>
      </c>
      <c r="B8279" s="1">
        <v>43066</v>
      </c>
      <c r="C8279">
        <v>5</v>
      </c>
      <c r="D8279">
        <v>0</v>
      </c>
      <c r="E8279">
        <v>0</v>
      </c>
      <c r="F8279">
        <v>0</v>
      </c>
      <c r="H8279" t="str">
        <f>_xlfn.XLOOKUP(A8279,Table1[CLIENTID],Table1[OVERALLSTATUS])</f>
        <v>Live</v>
      </c>
      <c r="I8279" t="str">
        <f>_xlfn.XLOOKUP(A8279,Table1[CLIENTID],Table1[CLIENTSPECIALTY])</f>
        <v>Surgery</v>
      </c>
      <c r="J8279" t="str">
        <f>_xlfn.XLOOKUP(A8279,Table1[CLIENTID],Table1[CLIENTSIZE])</f>
        <v>Small</v>
      </c>
    </row>
    <row r="8280" spans="1:10" x14ac:dyDescent="0.25">
      <c r="A8280">
        <v>2489</v>
      </c>
      <c r="B8280" s="1">
        <v>43066</v>
      </c>
      <c r="C8280">
        <v>5</v>
      </c>
      <c r="D8280">
        <v>1</v>
      </c>
      <c r="E8280">
        <v>0</v>
      </c>
      <c r="F8280">
        <v>0</v>
      </c>
      <c r="H8280" t="str">
        <f>_xlfn.XLOOKUP(A8280,Table1[CLIENTID],Table1[OVERALLSTATUS])</f>
        <v>Live</v>
      </c>
      <c r="I8280" t="str">
        <f>_xlfn.XLOOKUP(A8280,Table1[CLIENTID],Table1[CLIENTSPECIALTY])</f>
        <v>Family Medicine</v>
      </c>
      <c r="J8280" t="str">
        <f>_xlfn.XLOOKUP(A8280,Table1[CLIENTID],Table1[CLIENTSIZE])</f>
        <v>Small</v>
      </c>
    </row>
    <row r="8281" spans="1:10" x14ac:dyDescent="0.25">
      <c r="A8281">
        <v>2489</v>
      </c>
      <c r="B8281" s="1">
        <v>43094</v>
      </c>
      <c r="C8281">
        <v>5</v>
      </c>
      <c r="D8281">
        <v>0</v>
      </c>
      <c r="E8281">
        <v>0</v>
      </c>
      <c r="F8281">
        <v>0</v>
      </c>
      <c r="H8281" t="str">
        <f>_xlfn.XLOOKUP(A8281,Table1[CLIENTID],Table1[OVERALLSTATUS])</f>
        <v>Live</v>
      </c>
      <c r="I8281" t="str">
        <f>_xlfn.XLOOKUP(A8281,Table1[CLIENTID],Table1[CLIENTSPECIALTY])</f>
        <v>Family Medicine</v>
      </c>
      <c r="J8281" t="str">
        <f>_xlfn.XLOOKUP(A8281,Table1[CLIENTID],Table1[CLIENTSIZE])</f>
        <v>Small</v>
      </c>
    </row>
    <row r="8282" spans="1:10" x14ac:dyDescent="0.25">
      <c r="A8282">
        <v>2489</v>
      </c>
      <c r="B8282" s="1">
        <v>43108</v>
      </c>
      <c r="C8282">
        <v>5</v>
      </c>
      <c r="D8282">
        <v>1</v>
      </c>
      <c r="E8282">
        <v>0</v>
      </c>
      <c r="F8282">
        <v>0</v>
      </c>
      <c r="H8282" t="str">
        <f>_xlfn.XLOOKUP(A8282,Table1[CLIENTID],Table1[OVERALLSTATUS])</f>
        <v>Live</v>
      </c>
      <c r="I8282" t="str">
        <f>_xlfn.XLOOKUP(A8282,Table1[CLIENTID],Table1[CLIENTSPECIALTY])</f>
        <v>Family Medicine</v>
      </c>
      <c r="J8282" t="str">
        <f>_xlfn.XLOOKUP(A8282,Table1[CLIENTID],Table1[CLIENTSIZE])</f>
        <v>Small</v>
      </c>
    </row>
    <row r="8283" spans="1:10" x14ac:dyDescent="0.25">
      <c r="A8283">
        <v>2502</v>
      </c>
      <c r="B8283" s="1">
        <v>43052</v>
      </c>
      <c r="C8283">
        <v>5</v>
      </c>
      <c r="D8283">
        <v>0</v>
      </c>
      <c r="E8283">
        <v>0</v>
      </c>
      <c r="F8283">
        <v>0</v>
      </c>
      <c r="H8283" t="str">
        <f>_xlfn.XLOOKUP(A8283,Table1[CLIENTID],Table1[OVERALLSTATUS])</f>
        <v>Live</v>
      </c>
      <c r="I8283" t="str">
        <f>_xlfn.XLOOKUP(A8283,Table1[CLIENTID],Table1[CLIENTSPECIALTY])</f>
        <v>Surgery</v>
      </c>
      <c r="J8283" t="str">
        <f>_xlfn.XLOOKUP(A8283,Table1[CLIENTID],Table1[CLIENTSIZE])</f>
        <v>Small</v>
      </c>
    </row>
    <row r="8284" spans="1:10" x14ac:dyDescent="0.25">
      <c r="A8284">
        <v>2503</v>
      </c>
      <c r="B8284" s="1">
        <v>43066</v>
      </c>
      <c r="C8284">
        <v>5</v>
      </c>
      <c r="D8284">
        <v>0</v>
      </c>
      <c r="E8284">
        <v>0</v>
      </c>
      <c r="F8284">
        <v>0</v>
      </c>
      <c r="H8284" t="str">
        <f>_xlfn.XLOOKUP(A8284,Table1[CLIENTID],Table1[OVERALLSTATUS])</f>
        <v>Live</v>
      </c>
      <c r="I8284" t="str">
        <f>_xlfn.XLOOKUP(A8284,Table1[CLIENTID],Table1[CLIENTSPECIALTY])</f>
        <v>Surgery</v>
      </c>
      <c r="J8284" t="str">
        <f>_xlfn.XLOOKUP(A8284,Table1[CLIENTID],Table1[CLIENTSIZE])</f>
        <v>Small</v>
      </c>
    </row>
    <row r="8285" spans="1:10" x14ac:dyDescent="0.25">
      <c r="A8285">
        <v>2515</v>
      </c>
      <c r="B8285" s="1">
        <v>43066</v>
      </c>
      <c r="C8285">
        <v>5</v>
      </c>
      <c r="D8285">
        <v>0</v>
      </c>
      <c r="E8285">
        <v>0</v>
      </c>
      <c r="F8285">
        <v>0</v>
      </c>
      <c r="H8285" t="str">
        <f>_xlfn.XLOOKUP(A8285,Table1[CLIENTID],Table1[OVERALLSTATUS])</f>
        <v>Live</v>
      </c>
      <c r="I8285" t="str">
        <f>_xlfn.XLOOKUP(A8285,Table1[CLIENTID],Table1[CLIENTSPECIALTY])</f>
        <v>Surgery</v>
      </c>
      <c r="J8285" t="str">
        <f>_xlfn.XLOOKUP(A8285,Table1[CLIENTID],Table1[CLIENTSIZE])</f>
        <v>Small</v>
      </c>
    </row>
    <row r="8286" spans="1:10" x14ac:dyDescent="0.25">
      <c r="A8286">
        <v>2515</v>
      </c>
      <c r="B8286" s="1">
        <v>43087</v>
      </c>
      <c r="C8286">
        <v>5</v>
      </c>
      <c r="D8286">
        <v>0</v>
      </c>
      <c r="E8286">
        <v>0</v>
      </c>
      <c r="F8286">
        <v>0</v>
      </c>
      <c r="H8286" t="str">
        <f>_xlfn.XLOOKUP(A8286,Table1[CLIENTID],Table1[OVERALLSTATUS])</f>
        <v>Live</v>
      </c>
      <c r="I8286" t="str">
        <f>_xlfn.XLOOKUP(A8286,Table1[CLIENTID],Table1[CLIENTSPECIALTY])</f>
        <v>Surgery</v>
      </c>
      <c r="J8286" t="str">
        <f>_xlfn.XLOOKUP(A8286,Table1[CLIENTID],Table1[CLIENTSIZE])</f>
        <v>Small</v>
      </c>
    </row>
    <row r="8287" spans="1:10" x14ac:dyDescent="0.25">
      <c r="A8287">
        <v>2517</v>
      </c>
      <c r="B8287" s="1">
        <v>43066</v>
      </c>
      <c r="C8287">
        <v>5</v>
      </c>
      <c r="D8287">
        <v>7</v>
      </c>
      <c r="E8287">
        <v>0</v>
      </c>
      <c r="F8287">
        <v>0</v>
      </c>
      <c r="H8287" t="str">
        <f>_xlfn.XLOOKUP(A8287,Table1[CLIENTID],Table1[OVERALLSTATUS])</f>
        <v>Live</v>
      </c>
      <c r="I8287" t="str">
        <f>_xlfn.XLOOKUP(A8287,Table1[CLIENTID],Table1[CLIENTSPECIALTY])</f>
        <v>Surgery</v>
      </c>
      <c r="J8287" t="str">
        <f>_xlfn.XLOOKUP(A8287,Table1[CLIENTID],Table1[CLIENTSIZE])</f>
        <v>Small</v>
      </c>
    </row>
    <row r="8288" spans="1:10" x14ac:dyDescent="0.25">
      <c r="A8288">
        <v>2542</v>
      </c>
      <c r="B8288" s="1">
        <v>43073</v>
      </c>
      <c r="C8288">
        <v>5</v>
      </c>
      <c r="D8288">
        <v>1</v>
      </c>
      <c r="E8288">
        <v>0</v>
      </c>
      <c r="F8288">
        <v>0</v>
      </c>
      <c r="H8288" t="str">
        <f>_xlfn.XLOOKUP(A8288,Table1[CLIENTID],Table1[OVERALLSTATUS])</f>
        <v>Live</v>
      </c>
      <c r="I8288" t="str">
        <f>_xlfn.XLOOKUP(A8288,Table1[CLIENTID],Table1[CLIENTSPECIALTY])</f>
        <v>Surgery</v>
      </c>
      <c r="J8288" t="str">
        <f>_xlfn.XLOOKUP(A8288,Table1[CLIENTID],Table1[CLIENTSIZE])</f>
        <v>Small</v>
      </c>
    </row>
    <row r="8289" spans="1:10" x14ac:dyDescent="0.25">
      <c r="A8289">
        <v>2542</v>
      </c>
      <c r="B8289" s="1">
        <v>43080</v>
      </c>
      <c r="C8289">
        <v>5</v>
      </c>
      <c r="D8289">
        <v>1</v>
      </c>
      <c r="E8289">
        <v>0</v>
      </c>
      <c r="F8289">
        <v>0</v>
      </c>
      <c r="H8289" t="str">
        <f>_xlfn.XLOOKUP(A8289,Table1[CLIENTID],Table1[OVERALLSTATUS])</f>
        <v>Live</v>
      </c>
      <c r="I8289" t="str">
        <f>_xlfn.XLOOKUP(A8289,Table1[CLIENTID],Table1[CLIENTSPECIALTY])</f>
        <v>Surgery</v>
      </c>
      <c r="J8289" t="str">
        <f>_xlfn.XLOOKUP(A8289,Table1[CLIENTID],Table1[CLIENTSIZE])</f>
        <v>Small</v>
      </c>
    </row>
    <row r="8290" spans="1:10" x14ac:dyDescent="0.25">
      <c r="A8290">
        <v>2545</v>
      </c>
      <c r="B8290" s="1">
        <v>43087</v>
      </c>
      <c r="C8290">
        <v>5</v>
      </c>
      <c r="D8290">
        <v>0</v>
      </c>
      <c r="E8290">
        <v>0</v>
      </c>
      <c r="F8290">
        <v>0</v>
      </c>
      <c r="H8290" t="str">
        <f>_xlfn.XLOOKUP(A8290,Table1[CLIENTID],Table1[OVERALLSTATUS])</f>
        <v>Live</v>
      </c>
      <c r="I8290" t="str">
        <f>_xlfn.XLOOKUP(A8290,Table1[CLIENTID],Table1[CLIENTSPECIALTY])</f>
        <v>Surgery</v>
      </c>
      <c r="J8290" t="str">
        <f>_xlfn.XLOOKUP(A8290,Table1[CLIENTID],Table1[CLIENTSIZE])</f>
        <v>Small</v>
      </c>
    </row>
    <row r="8291" spans="1:10" x14ac:dyDescent="0.25">
      <c r="A8291">
        <v>2562</v>
      </c>
      <c r="B8291" s="1">
        <v>43059</v>
      </c>
      <c r="C8291">
        <v>5</v>
      </c>
      <c r="D8291">
        <v>0</v>
      </c>
      <c r="E8291">
        <v>0</v>
      </c>
      <c r="F8291">
        <v>0</v>
      </c>
      <c r="H8291" t="str">
        <f>_xlfn.XLOOKUP(A8291,Table1[CLIENTID],Table1[OVERALLSTATUS])</f>
        <v>Live</v>
      </c>
      <c r="I8291" t="str">
        <f>_xlfn.XLOOKUP(A8291,Table1[CLIENTID],Table1[CLIENTSPECIALTY])</f>
        <v>Surgery</v>
      </c>
      <c r="J8291" t="str">
        <f>_xlfn.XLOOKUP(A8291,Table1[CLIENTID],Table1[CLIENTSIZE])</f>
        <v>Small</v>
      </c>
    </row>
    <row r="8292" spans="1:10" x14ac:dyDescent="0.25">
      <c r="A8292">
        <v>2567</v>
      </c>
      <c r="B8292" s="1">
        <v>43101</v>
      </c>
      <c r="C8292">
        <v>5</v>
      </c>
      <c r="D8292">
        <v>0</v>
      </c>
      <c r="E8292">
        <v>1</v>
      </c>
      <c r="F8292">
        <v>0</v>
      </c>
      <c r="H8292" t="str">
        <f>_xlfn.XLOOKUP(A8292,Table1[CLIENTID],Table1[OVERALLSTATUS])</f>
        <v>Live</v>
      </c>
      <c r="I8292" t="str">
        <f>_xlfn.XLOOKUP(A8292,Table1[CLIENTID],Table1[CLIENTSPECIALTY])</f>
        <v>Family Medicine</v>
      </c>
      <c r="J8292" t="str">
        <f>_xlfn.XLOOKUP(A8292,Table1[CLIENTID],Table1[CLIENTSIZE])</f>
        <v>Small</v>
      </c>
    </row>
    <row r="8293" spans="1:10" x14ac:dyDescent="0.25">
      <c r="A8293">
        <v>2571</v>
      </c>
      <c r="B8293" s="1">
        <v>43059</v>
      </c>
      <c r="C8293">
        <v>5</v>
      </c>
      <c r="D8293">
        <v>0</v>
      </c>
      <c r="E8293">
        <v>0</v>
      </c>
      <c r="F8293">
        <v>0</v>
      </c>
      <c r="H8293" t="str">
        <f>_xlfn.XLOOKUP(A8293,Table1[CLIENTID],Table1[OVERALLSTATUS])</f>
        <v>Live</v>
      </c>
      <c r="I8293" t="str">
        <f>_xlfn.XLOOKUP(A8293,Table1[CLIENTID],Table1[CLIENTSPECIALTY])</f>
        <v>Surgery</v>
      </c>
      <c r="J8293" t="str">
        <f>_xlfn.XLOOKUP(A8293,Table1[CLIENTID],Table1[CLIENTSIZE])</f>
        <v>Small</v>
      </c>
    </row>
    <row r="8294" spans="1:10" x14ac:dyDescent="0.25">
      <c r="A8294">
        <v>2591</v>
      </c>
      <c r="B8294" s="1">
        <v>43059</v>
      </c>
      <c r="C8294">
        <v>5</v>
      </c>
      <c r="D8294">
        <v>4</v>
      </c>
      <c r="E8294">
        <v>0</v>
      </c>
      <c r="F8294">
        <v>0</v>
      </c>
      <c r="H8294" t="str">
        <f>_xlfn.XLOOKUP(A8294,Table1[CLIENTID],Table1[OVERALLSTATUS])</f>
        <v>Live</v>
      </c>
      <c r="I8294" t="str">
        <f>_xlfn.XLOOKUP(A8294,Table1[CLIENTID],Table1[CLIENTSPECIALTY])</f>
        <v>Surgery</v>
      </c>
      <c r="J8294" t="str">
        <f>_xlfn.XLOOKUP(A8294,Table1[CLIENTID],Table1[CLIENTSIZE])</f>
        <v>Small</v>
      </c>
    </row>
    <row r="8295" spans="1:10" x14ac:dyDescent="0.25">
      <c r="A8295">
        <v>2597</v>
      </c>
      <c r="B8295" s="1">
        <v>43073</v>
      </c>
      <c r="C8295">
        <v>5</v>
      </c>
      <c r="D8295">
        <v>0</v>
      </c>
      <c r="E8295">
        <v>0</v>
      </c>
      <c r="F8295">
        <v>0</v>
      </c>
      <c r="H8295" t="str">
        <f>_xlfn.XLOOKUP(A8295,Table1[CLIENTID],Table1[OVERALLSTATUS])</f>
        <v>Live</v>
      </c>
      <c r="I8295" t="str">
        <f>_xlfn.XLOOKUP(A8295,Table1[CLIENTID],Table1[CLIENTSPECIALTY])</f>
        <v>Surgery</v>
      </c>
      <c r="J8295" t="str">
        <f>_xlfn.XLOOKUP(A8295,Table1[CLIENTID],Table1[CLIENTSIZE])</f>
        <v>Small</v>
      </c>
    </row>
    <row r="8296" spans="1:10" x14ac:dyDescent="0.25">
      <c r="A8296">
        <v>2598</v>
      </c>
      <c r="B8296" s="1">
        <v>43052</v>
      </c>
      <c r="C8296">
        <v>5</v>
      </c>
      <c r="D8296">
        <v>0</v>
      </c>
      <c r="E8296">
        <v>0</v>
      </c>
      <c r="F8296">
        <v>0</v>
      </c>
      <c r="H8296" t="str">
        <f>_xlfn.XLOOKUP(A8296,Table1[CLIENTID],Table1[OVERALLSTATUS])</f>
        <v>Live</v>
      </c>
      <c r="I8296" t="str">
        <f>_xlfn.XLOOKUP(A8296,Table1[CLIENTID],Table1[CLIENTSPECIALTY])</f>
        <v>Surgery</v>
      </c>
      <c r="J8296" t="str">
        <f>_xlfn.XLOOKUP(A8296,Table1[CLIENTID],Table1[CLIENTSIZE])</f>
        <v>Small</v>
      </c>
    </row>
    <row r="8297" spans="1:10" x14ac:dyDescent="0.25">
      <c r="A8297">
        <v>2631</v>
      </c>
      <c r="B8297" s="1">
        <v>43052</v>
      </c>
      <c r="C8297">
        <v>5</v>
      </c>
      <c r="D8297">
        <v>0</v>
      </c>
      <c r="E8297">
        <v>0</v>
      </c>
      <c r="F8297">
        <v>0</v>
      </c>
      <c r="H8297" t="str">
        <f>_xlfn.XLOOKUP(A8297,Table1[CLIENTID],Table1[OVERALLSTATUS])</f>
        <v>Live</v>
      </c>
      <c r="I8297" t="str">
        <f>_xlfn.XLOOKUP(A8297,Table1[CLIENTID],Table1[CLIENTSPECIALTY])</f>
        <v>Surgery</v>
      </c>
      <c r="J8297" t="str">
        <f>_xlfn.XLOOKUP(A8297,Table1[CLIENTID],Table1[CLIENTSIZE])</f>
        <v>Small</v>
      </c>
    </row>
    <row r="8298" spans="1:10" x14ac:dyDescent="0.25">
      <c r="A8298">
        <v>2657</v>
      </c>
      <c r="B8298" s="1">
        <v>43094</v>
      </c>
      <c r="C8298">
        <v>5</v>
      </c>
      <c r="D8298">
        <v>0</v>
      </c>
      <c r="E8298">
        <v>0</v>
      </c>
      <c r="F8298">
        <v>0</v>
      </c>
      <c r="H8298" t="str">
        <f>_xlfn.XLOOKUP(A8298,Table1[CLIENTID],Table1[OVERALLSTATUS])</f>
        <v>Live</v>
      </c>
      <c r="I8298" t="str">
        <f>_xlfn.XLOOKUP(A8298,Table1[CLIENTID],Table1[CLIENTSPECIALTY])</f>
        <v>Surgery</v>
      </c>
      <c r="J8298" t="str">
        <f>_xlfn.XLOOKUP(A8298,Table1[CLIENTID],Table1[CLIENTSIZE])</f>
        <v>Small</v>
      </c>
    </row>
    <row r="8299" spans="1:10" x14ac:dyDescent="0.25">
      <c r="A8299">
        <v>2666</v>
      </c>
      <c r="B8299" s="1">
        <v>43059</v>
      </c>
      <c r="C8299">
        <v>5</v>
      </c>
      <c r="D8299">
        <v>0</v>
      </c>
      <c r="E8299">
        <v>0</v>
      </c>
      <c r="F8299">
        <v>0</v>
      </c>
      <c r="H8299" t="str">
        <f>_xlfn.XLOOKUP(A8299,Table1[CLIENTID],Table1[OVERALLSTATUS])</f>
        <v>Live</v>
      </c>
      <c r="I8299" t="str">
        <f>_xlfn.XLOOKUP(A8299,Table1[CLIENTID],Table1[CLIENTSPECIALTY])</f>
        <v>Surgery</v>
      </c>
      <c r="J8299" t="str">
        <f>_xlfn.XLOOKUP(A8299,Table1[CLIENTID],Table1[CLIENTSIZE])</f>
        <v>Small</v>
      </c>
    </row>
    <row r="8300" spans="1:10" x14ac:dyDescent="0.25">
      <c r="A8300">
        <v>2666</v>
      </c>
      <c r="B8300" s="1">
        <v>43108</v>
      </c>
      <c r="C8300">
        <v>5</v>
      </c>
      <c r="D8300">
        <v>0</v>
      </c>
      <c r="E8300">
        <v>2</v>
      </c>
      <c r="F8300">
        <v>0</v>
      </c>
      <c r="H8300" t="str">
        <f>_xlfn.XLOOKUP(A8300,Table1[CLIENTID],Table1[OVERALLSTATUS])</f>
        <v>Live</v>
      </c>
      <c r="I8300" t="str">
        <f>_xlfn.XLOOKUP(A8300,Table1[CLIENTID],Table1[CLIENTSPECIALTY])</f>
        <v>Surgery</v>
      </c>
      <c r="J8300" t="str">
        <f>_xlfn.XLOOKUP(A8300,Table1[CLIENTID],Table1[CLIENTSIZE])</f>
        <v>Small</v>
      </c>
    </row>
    <row r="8301" spans="1:10" x14ac:dyDescent="0.25">
      <c r="A8301">
        <v>2674</v>
      </c>
      <c r="B8301" s="1">
        <v>43066</v>
      </c>
      <c r="C8301">
        <v>5</v>
      </c>
      <c r="D8301">
        <v>0</v>
      </c>
      <c r="E8301">
        <v>0</v>
      </c>
      <c r="F8301">
        <v>0</v>
      </c>
      <c r="H8301" t="str">
        <f>_xlfn.XLOOKUP(A8301,Table1[CLIENTID],Table1[OVERALLSTATUS])</f>
        <v>Live</v>
      </c>
      <c r="I8301" t="str">
        <f>_xlfn.XLOOKUP(A8301,Table1[CLIENTID],Table1[CLIENTSPECIALTY])</f>
        <v>Surgery</v>
      </c>
      <c r="J8301" t="str">
        <f>_xlfn.XLOOKUP(A8301,Table1[CLIENTID],Table1[CLIENTSIZE])</f>
        <v>Small</v>
      </c>
    </row>
    <row r="8302" spans="1:10" x14ac:dyDescent="0.25">
      <c r="A8302">
        <v>2674</v>
      </c>
      <c r="B8302" s="1">
        <v>43101</v>
      </c>
      <c r="C8302">
        <v>5</v>
      </c>
      <c r="D8302">
        <v>0</v>
      </c>
      <c r="E8302">
        <v>0</v>
      </c>
      <c r="F8302">
        <v>0</v>
      </c>
      <c r="H8302" t="str">
        <f>_xlfn.XLOOKUP(A8302,Table1[CLIENTID],Table1[OVERALLSTATUS])</f>
        <v>Live</v>
      </c>
      <c r="I8302" t="str">
        <f>_xlfn.XLOOKUP(A8302,Table1[CLIENTID],Table1[CLIENTSPECIALTY])</f>
        <v>Surgery</v>
      </c>
      <c r="J8302" t="str">
        <f>_xlfn.XLOOKUP(A8302,Table1[CLIENTID],Table1[CLIENTSIZE])</f>
        <v>Small</v>
      </c>
    </row>
    <row r="8303" spans="1:10" x14ac:dyDescent="0.25">
      <c r="A8303">
        <v>2702</v>
      </c>
      <c r="B8303" s="1">
        <v>43101</v>
      </c>
      <c r="C8303">
        <v>5</v>
      </c>
      <c r="D8303">
        <v>0</v>
      </c>
      <c r="E8303">
        <v>0</v>
      </c>
      <c r="F8303">
        <v>0</v>
      </c>
      <c r="H8303" t="str">
        <f>_xlfn.XLOOKUP(A8303,Table1[CLIENTID],Table1[OVERALLSTATUS])</f>
        <v>Live</v>
      </c>
      <c r="I8303" t="str">
        <f>_xlfn.XLOOKUP(A8303,Table1[CLIENTID],Table1[CLIENTSPECIALTY])</f>
        <v>Surgery</v>
      </c>
      <c r="J8303" t="str">
        <f>_xlfn.XLOOKUP(A8303,Table1[CLIENTID],Table1[CLIENTSIZE])</f>
        <v>Small</v>
      </c>
    </row>
    <row r="8304" spans="1:10" x14ac:dyDescent="0.25">
      <c r="A8304">
        <v>2717</v>
      </c>
      <c r="B8304" s="1">
        <v>43108</v>
      </c>
      <c r="C8304">
        <v>5</v>
      </c>
      <c r="D8304">
        <v>0</v>
      </c>
      <c r="E8304">
        <v>0</v>
      </c>
      <c r="F8304">
        <v>0</v>
      </c>
      <c r="H8304" t="str">
        <f>_xlfn.XLOOKUP(A8304,Table1[CLIENTID],Table1[OVERALLSTATUS])</f>
        <v>Live</v>
      </c>
      <c r="I8304" t="str">
        <f>_xlfn.XLOOKUP(A8304,Table1[CLIENTID],Table1[CLIENTSPECIALTY])</f>
        <v>Surgery</v>
      </c>
      <c r="J8304" t="str">
        <f>_xlfn.XLOOKUP(A8304,Table1[CLIENTID],Table1[CLIENTSIZE])</f>
        <v>Small</v>
      </c>
    </row>
    <row r="8305" spans="1:10" x14ac:dyDescent="0.25">
      <c r="A8305">
        <v>2736</v>
      </c>
      <c r="B8305" s="1">
        <v>43066</v>
      </c>
      <c r="C8305">
        <v>5</v>
      </c>
      <c r="D8305">
        <v>0</v>
      </c>
      <c r="E8305">
        <v>0</v>
      </c>
      <c r="F8305">
        <v>0</v>
      </c>
      <c r="H8305" t="str">
        <f>_xlfn.XLOOKUP(A8305,Table1[CLIENTID],Table1[OVERALLSTATUS])</f>
        <v>Live</v>
      </c>
      <c r="I8305" t="str">
        <f>_xlfn.XLOOKUP(A8305,Table1[CLIENTID],Table1[CLIENTSPECIALTY])</f>
        <v>Surgery</v>
      </c>
      <c r="J8305" t="str">
        <f>_xlfn.XLOOKUP(A8305,Table1[CLIENTID],Table1[CLIENTSIZE])</f>
        <v>Small</v>
      </c>
    </row>
    <row r="8306" spans="1:10" x14ac:dyDescent="0.25">
      <c r="A8306">
        <v>2736</v>
      </c>
      <c r="B8306" s="1">
        <v>43094</v>
      </c>
      <c r="C8306">
        <v>5</v>
      </c>
      <c r="D8306">
        <v>0</v>
      </c>
      <c r="E8306">
        <v>0</v>
      </c>
      <c r="F8306">
        <v>0</v>
      </c>
      <c r="H8306" t="str">
        <f>_xlfn.XLOOKUP(A8306,Table1[CLIENTID],Table1[OVERALLSTATUS])</f>
        <v>Live</v>
      </c>
      <c r="I8306" t="str">
        <f>_xlfn.XLOOKUP(A8306,Table1[CLIENTID],Table1[CLIENTSPECIALTY])</f>
        <v>Surgery</v>
      </c>
      <c r="J8306" t="str">
        <f>_xlfn.XLOOKUP(A8306,Table1[CLIENTID],Table1[CLIENTSIZE])</f>
        <v>Small</v>
      </c>
    </row>
    <row r="8307" spans="1:10" x14ac:dyDescent="0.25">
      <c r="A8307">
        <v>2771</v>
      </c>
      <c r="B8307" s="1">
        <v>43073</v>
      </c>
      <c r="C8307">
        <v>5</v>
      </c>
      <c r="D8307">
        <v>0</v>
      </c>
      <c r="E8307">
        <v>0</v>
      </c>
      <c r="F8307">
        <v>0</v>
      </c>
      <c r="H8307" t="str">
        <f>_xlfn.XLOOKUP(A8307,Table1[CLIENTID],Table1[OVERALLSTATUS])</f>
        <v>Live</v>
      </c>
      <c r="I8307" t="str">
        <f>_xlfn.XLOOKUP(A8307,Table1[CLIENTID],Table1[CLIENTSPECIALTY])</f>
        <v>Surgery</v>
      </c>
      <c r="J8307" t="str">
        <f>_xlfn.XLOOKUP(A8307,Table1[CLIENTID],Table1[CLIENTSIZE])</f>
        <v>Small</v>
      </c>
    </row>
    <row r="8308" spans="1:10" x14ac:dyDescent="0.25">
      <c r="A8308">
        <v>2773</v>
      </c>
      <c r="B8308" s="1">
        <v>43066</v>
      </c>
      <c r="C8308">
        <v>5</v>
      </c>
      <c r="D8308">
        <v>5</v>
      </c>
      <c r="E8308">
        <v>0</v>
      </c>
      <c r="F8308">
        <v>0</v>
      </c>
      <c r="H8308" t="str">
        <f>_xlfn.XLOOKUP(A8308,Table1[CLIENTID],Table1[OVERALLSTATUS])</f>
        <v>Live</v>
      </c>
      <c r="I8308" t="str">
        <f>_xlfn.XLOOKUP(A8308,Table1[CLIENTID],Table1[CLIENTSPECIALTY])</f>
        <v>Surgery</v>
      </c>
      <c r="J8308" t="str">
        <f>_xlfn.XLOOKUP(A8308,Table1[CLIENTID],Table1[CLIENTSIZE])</f>
        <v>Small</v>
      </c>
    </row>
    <row r="8309" spans="1:10" x14ac:dyDescent="0.25">
      <c r="A8309">
        <v>2783</v>
      </c>
      <c r="B8309" s="1">
        <v>43066</v>
      </c>
      <c r="C8309">
        <v>5</v>
      </c>
      <c r="D8309">
        <v>0</v>
      </c>
      <c r="E8309">
        <v>0</v>
      </c>
      <c r="F8309">
        <v>0</v>
      </c>
      <c r="H8309" t="str">
        <f>_xlfn.XLOOKUP(A8309,Table1[CLIENTID],Table1[OVERALLSTATUS])</f>
        <v>Live</v>
      </c>
      <c r="I8309" t="str">
        <f>_xlfn.XLOOKUP(A8309,Table1[CLIENTID],Table1[CLIENTSPECIALTY])</f>
        <v>Family Medicine</v>
      </c>
      <c r="J8309" t="str">
        <f>_xlfn.XLOOKUP(A8309,Table1[CLIENTID],Table1[CLIENTSIZE])</f>
        <v>Small</v>
      </c>
    </row>
    <row r="8310" spans="1:10" x14ac:dyDescent="0.25">
      <c r="A8310">
        <v>2797</v>
      </c>
      <c r="B8310" s="1">
        <v>43059</v>
      </c>
      <c r="C8310">
        <v>5</v>
      </c>
      <c r="D8310">
        <v>0</v>
      </c>
      <c r="E8310">
        <v>0</v>
      </c>
      <c r="F8310">
        <v>0</v>
      </c>
      <c r="H8310" t="str">
        <f>_xlfn.XLOOKUP(A8310,Table1[CLIENTID],Table1[OVERALLSTATUS])</f>
        <v>Live</v>
      </c>
      <c r="I8310" t="str">
        <f>_xlfn.XLOOKUP(A8310,Table1[CLIENTID],Table1[CLIENTSPECIALTY])</f>
        <v>Surgery</v>
      </c>
      <c r="J8310" t="str">
        <f>_xlfn.XLOOKUP(A8310,Table1[CLIENTID],Table1[CLIENTSIZE])</f>
        <v>Small</v>
      </c>
    </row>
    <row r="8311" spans="1:10" x14ac:dyDescent="0.25">
      <c r="A8311">
        <v>2797</v>
      </c>
      <c r="B8311" s="1">
        <v>43087</v>
      </c>
      <c r="C8311">
        <v>5</v>
      </c>
      <c r="D8311">
        <v>0</v>
      </c>
      <c r="E8311">
        <v>0</v>
      </c>
      <c r="F8311">
        <v>0</v>
      </c>
      <c r="H8311" t="str">
        <f>_xlfn.XLOOKUP(A8311,Table1[CLIENTID],Table1[OVERALLSTATUS])</f>
        <v>Live</v>
      </c>
      <c r="I8311" t="str">
        <f>_xlfn.XLOOKUP(A8311,Table1[CLIENTID],Table1[CLIENTSPECIALTY])</f>
        <v>Surgery</v>
      </c>
      <c r="J8311" t="str">
        <f>_xlfn.XLOOKUP(A8311,Table1[CLIENTID],Table1[CLIENTSIZE])</f>
        <v>Small</v>
      </c>
    </row>
    <row r="8312" spans="1:10" x14ac:dyDescent="0.25">
      <c r="A8312">
        <v>2812</v>
      </c>
      <c r="B8312" s="1">
        <v>43073</v>
      </c>
      <c r="C8312">
        <v>5</v>
      </c>
      <c r="D8312">
        <v>0</v>
      </c>
      <c r="E8312">
        <v>1</v>
      </c>
      <c r="F8312">
        <v>0</v>
      </c>
      <c r="H8312" t="str">
        <f>_xlfn.XLOOKUP(A8312,Table1[CLIENTID],Table1[OVERALLSTATUS])</f>
        <v>Live</v>
      </c>
      <c r="I8312" t="str">
        <f>_xlfn.XLOOKUP(A8312,Table1[CLIENTID],Table1[CLIENTSPECIALTY])</f>
        <v>Surgery</v>
      </c>
      <c r="J8312" t="str">
        <f>_xlfn.XLOOKUP(A8312,Table1[CLIENTID],Table1[CLIENTSIZE])</f>
        <v>Small</v>
      </c>
    </row>
    <row r="8313" spans="1:10" x14ac:dyDescent="0.25">
      <c r="A8313">
        <v>2812</v>
      </c>
      <c r="B8313" s="1">
        <v>43094</v>
      </c>
      <c r="C8313">
        <v>5</v>
      </c>
      <c r="D8313">
        <v>0</v>
      </c>
      <c r="E8313">
        <v>1</v>
      </c>
      <c r="F8313">
        <v>0</v>
      </c>
      <c r="H8313" t="str">
        <f>_xlfn.XLOOKUP(A8313,Table1[CLIENTID],Table1[OVERALLSTATUS])</f>
        <v>Live</v>
      </c>
      <c r="I8313" t="str">
        <f>_xlfn.XLOOKUP(A8313,Table1[CLIENTID],Table1[CLIENTSPECIALTY])</f>
        <v>Surgery</v>
      </c>
      <c r="J8313" t="str">
        <f>_xlfn.XLOOKUP(A8313,Table1[CLIENTID],Table1[CLIENTSIZE])</f>
        <v>Small</v>
      </c>
    </row>
    <row r="8314" spans="1:10" x14ac:dyDescent="0.25">
      <c r="A8314">
        <v>2827</v>
      </c>
      <c r="B8314" s="1">
        <v>43052</v>
      </c>
      <c r="C8314">
        <v>5</v>
      </c>
      <c r="D8314">
        <v>0</v>
      </c>
      <c r="E8314">
        <v>0</v>
      </c>
      <c r="F8314">
        <v>0</v>
      </c>
      <c r="H8314" t="str">
        <f>_xlfn.XLOOKUP(A8314,Table1[CLIENTID],Table1[OVERALLSTATUS])</f>
        <v>Live</v>
      </c>
      <c r="I8314" t="str">
        <f>_xlfn.XLOOKUP(A8314,Table1[CLIENTID],Table1[CLIENTSPECIALTY])</f>
        <v>Family Medicine</v>
      </c>
      <c r="J8314" t="str">
        <f>_xlfn.XLOOKUP(A8314,Table1[CLIENTID],Table1[CLIENTSIZE])</f>
        <v>Small</v>
      </c>
    </row>
    <row r="8315" spans="1:10" x14ac:dyDescent="0.25">
      <c r="A8315">
        <v>2827</v>
      </c>
      <c r="B8315" s="1">
        <v>43080</v>
      </c>
      <c r="C8315">
        <v>5</v>
      </c>
      <c r="D8315">
        <v>0</v>
      </c>
      <c r="E8315">
        <v>0</v>
      </c>
      <c r="F8315">
        <v>0</v>
      </c>
      <c r="H8315" t="str">
        <f>_xlfn.XLOOKUP(A8315,Table1[CLIENTID],Table1[OVERALLSTATUS])</f>
        <v>Live</v>
      </c>
      <c r="I8315" t="str">
        <f>_xlfn.XLOOKUP(A8315,Table1[CLIENTID],Table1[CLIENTSPECIALTY])</f>
        <v>Family Medicine</v>
      </c>
      <c r="J8315" t="str">
        <f>_xlfn.XLOOKUP(A8315,Table1[CLIENTID],Table1[CLIENTSIZE])</f>
        <v>Small</v>
      </c>
    </row>
    <row r="8316" spans="1:10" x14ac:dyDescent="0.25">
      <c r="A8316">
        <v>2827</v>
      </c>
      <c r="B8316" s="1">
        <v>43087</v>
      </c>
      <c r="C8316">
        <v>5</v>
      </c>
      <c r="D8316">
        <v>0</v>
      </c>
      <c r="E8316">
        <v>1</v>
      </c>
      <c r="F8316">
        <v>0</v>
      </c>
      <c r="H8316" t="str">
        <f>_xlfn.XLOOKUP(A8316,Table1[CLIENTID],Table1[OVERALLSTATUS])</f>
        <v>Live</v>
      </c>
      <c r="I8316" t="str">
        <f>_xlfn.XLOOKUP(A8316,Table1[CLIENTID],Table1[CLIENTSPECIALTY])</f>
        <v>Family Medicine</v>
      </c>
      <c r="J8316" t="str">
        <f>_xlfn.XLOOKUP(A8316,Table1[CLIENTID],Table1[CLIENTSIZE])</f>
        <v>Small</v>
      </c>
    </row>
    <row r="8317" spans="1:10" x14ac:dyDescent="0.25">
      <c r="A8317">
        <v>2829</v>
      </c>
      <c r="B8317" s="1">
        <v>43059</v>
      </c>
      <c r="C8317">
        <v>5</v>
      </c>
      <c r="D8317">
        <v>0</v>
      </c>
      <c r="E8317">
        <v>0</v>
      </c>
      <c r="F8317">
        <v>0</v>
      </c>
      <c r="H8317" t="str">
        <f>_xlfn.XLOOKUP(A8317,Table1[CLIENTID],Table1[OVERALLSTATUS])</f>
        <v>Live</v>
      </c>
      <c r="I8317" t="str">
        <f>_xlfn.XLOOKUP(A8317,Table1[CLIENTID],Table1[CLIENTSPECIALTY])</f>
        <v>Surgery</v>
      </c>
      <c r="J8317" t="str">
        <f>_xlfn.XLOOKUP(A8317,Table1[CLIENTID],Table1[CLIENTSIZE])</f>
        <v>Small</v>
      </c>
    </row>
    <row r="8318" spans="1:10" x14ac:dyDescent="0.25">
      <c r="A8318">
        <v>2829</v>
      </c>
      <c r="B8318" s="1">
        <v>43108</v>
      </c>
      <c r="C8318">
        <v>5</v>
      </c>
      <c r="D8318">
        <v>0</v>
      </c>
      <c r="E8318">
        <v>0</v>
      </c>
      <c r="F8318">
        <v>0</v>
      </c>
      <c r="H8318" t="str">
        <f>_xlfn.XLOOKUP(A8318,Table1[CLIENTID],Table1[OVERALLSTATUS])</f>
        <v>Live</v>
      </c>
      <c r="I8318" t="str">
        <f>_xlfn.XLOOKUP(A8318,Table1[CLIENTID],Table1[CLIENTSPECIALTY])</f>
        <v>Surgery</v>
      </c>
      <c r="J8318" t="str">
        <f>_xlfn.XLOOKUP(A8318,Table1[CLIENTID],Table1[CLIENTSIZE])</f>
        <v>Small</v>
      </c>
    </row>
    <row r="8319" spans="1:10" x14ac:dyDescent="0.25">
      <c r="A8319">
        <v>2838</v>
      </c>
      <c r="B8319" s="1">
        <v>43059</v>
      </c>
      <c r="C8319">
        <v>5</v>
      </c>
      <c r="D8319">
        <v>0</v>
      </c>
      <c r="E8319">
        <v>0</v>
      </c>
      <c r="F8319">
        <v>0</v>
      </c>
      <c r="H8319" t="str">
        <f>_xlfn.XLOOKUP(A8319,Table1[CLIENTID],Table1[OVERALLSTATUS])</f>
        <v>Live</v>
      </c>
      <c r="I8319" t="str">
        <f>_xlfn.XLOOKUP(A8319,Table1[CLIENTID],Table1[CLIENTSPECIALTY])</f>
        <v>Surgery</v>
      </c>
      <c r="J8319" t="str">
        <f>_xlfn.XLOOKUP(A8319,Table1[CLIENTID],Table1[CLIENTSIZE])</f>
        <v>Small</v>
      </c>
    </row>
    <row r="8320" spans="1:10" x14ac:dyDescent="0.25">
      <c r="A8320">
        <v>2838</v>
      </c>
      <c r="B8320" s="1">
        <v>43108</v>
      </c>
      <c r="C8320">
        <v>5</v>
      </c>
      <c r="D8320">
        <v>0</v>
      </c>
      <c r="E8320">
        <v>0</v>
      </c>
      <c r="F8320">
        <v>0</v>
      </c>
      <c r="H8320" t="str">
        <f>_xlfn.XLOOKUP(A8320,Table1[CLIENTID],Table1[OVERALLSTATUS])</f>
        <v>Live</v>
      </c>
      <c r="I8320" t="str">
        <f>_xlfn.XLOOKUP(A8320,Table1[CLIENTID],Table1[CLIENTSPECIALTY])</f>
        <v>Surgery</v>
      </c>
      <c r="J8320" t="str">
        <f>_xlfn.XLOOKUP(A8320,Table1[CLIENTID],Table1[CLIENTSIZE])</f>
        <v>Small</v>
      </c>
    </row>
    <row r="8321" spans="1:10" x14ac:dyDescent="0.25">
      <c r="A8321">
        <v>2865</v>
      </c>
      <c r="B8321" s="1">
        <v>43080</v>
      </c>
      <c r="C8321">
        <v>5</v>
      </c>
      <c r="D8321">
        <v>0</v>
      </c>
      <c r="E8321">
        <v>0</v>
      </c>
      <c r="F8321">
        <v>0</v>
      </c>
      <c r="H8321" t="str">
        <f>_xlfn.XLOOKUP(A8321,Table1[CLIENTID],Table1[OVERALLSTATUS])</f>
        <v>Live</v>
      </c>
      <c r="I8321" t="str">
        <f>_xlfn.XLOOKUP(A8321,Table1[CLIENTID],Table1[CLIENTSPECIALTY])</f>
        <v>Surgery</v>
      </c>
      <c r="J8321" t="str">
        <f>_xlfn.XLOOKUP(A8321,Table1[CLIENTID],Table1[CLIENTSIZE])</f>
        <v>Small</v>
      </c>
    </row>
    <row r="8322" spans="1:10" x14ac:dyDescent="0.25">
      <c r="A8322">
        <v>2865</v>
      </c>
      <c r="B8322" s="1">
        <v>43087</v>
      </c>
      <c r="C8322">
        <v>5</v>
      </c>
      <c r="D8322">
        <v>0</v>
      </c>
      <c r="E8322">
        <v>0</v>
      </c>
      <c r="F8322">
        <v>0</v>
      </c>
      <c r="H8322" t="str">
        <f>_xlfn.XLOOKUP(A8322,Table1[CLIENTID],Table1[OVERALLSTATUS])</f>
        <v>Live</v>
      </c>
      <c r="I8322" t="str">
        <f>_xlfn.XLOOKUP(A8322,Table1[CLIENTID],Table1[CLIENTSPECIALTY])</f>
        <v>Surgery</v>
      </c>
      <c r="J8322" t="str">
        <f>_xlfn.XLOOKUP(A8322,Table1[CLIENTID],Table1[CLIENTSIZE])</f>
        <v>Small</v>
      </c>
    </row>
    <row r="8323" spans="1:10" x14ac:dyDescent="0.25">
      <c r="A8323">
        <v>2915</v>
      </c>
      <c r="B8323" s="1">
        <v>43059</v>
      </c>
      <c r="C8323">
        <v>5</v>
      </c>
      <c r="D8323">
        <v>0</v>
      </c>
      <c r="E8323">
        <v>0</v>
      </c>
      <c r="F8323">
        <v>0</v>
      </c>
      <c r="H8323" t="str">
        <f>_xlfn.XLOOKUP(A8323,Table1[CLIENTID],Table1[OVERALLSTATUS])</f>
        <v>Live</v>
      </c>
      <c r="I8323" t="str">
        <f>_xlfn.XLOOKUP(A8323,Table1[CLIENTID],Table1[CLIENTSPECIALTY])</f>
        <v>Surgery</v>
      </c>
      <c r="J8323" t="str">
        <f>_xlfn.XLOOKUP(A8323,Table1[CLIENTID],Table1[CLIENTSIZE])</f>
        <v>Small</v>
      </c>
    </row>
    <row r="8324" spans="1:10" x14ac:dyDescent="0.25">
      <c r="A8324">
        <v>2917</v>
      </c>
      <c r="B8324" s="1">
        <v>43066</v>
      </c>
      <c r="C8324">
        <v>5</v>
      </c>
      <c r="D8324">
        <v>1</v>
      </c>
      <c r="E8324">
        <v>0</v>
      </c>
      <c r="F8324">
        <v>0</v>
      </c>
      <c r="H8324" t="str">
        <f>_xlfn.XLOOKUP(A8324,Table1[CLIENTID],Table1[OVERALLSTATUS])</f>
        <v>Live</v>
      </c>
      <c r="I8324" t="str">
        <f>_xlfn.XLOOKUP(A8324,Table1[CLIENTID],Table1[CLIENTSPECIALTY])</f>
        <v>Surgery</v>
      </c>
      <c r="J8324" t="str">
        <f>_xlfn.XLOOKUP(A8324,Table1[CLIENTID],Table1[CLIENTSIZE])</f>
        <v>Small</v>
      </c>
    </row>
    <row r="8325" spans="1:10" x14ac:dyDescent="0.25">
      <c r="A8325">
        <v>2934</v>
      </c>
      <c r="B8325" s="1">
        <v>43087</v>
      </c>
      <c r="C8325">
        <v>5</v>
      </c>
      <c r="D8325">
        <v>0</v>
      </c>
      <c r="E8325">
        <v>0</v>
      </c>
      <c r="F8325">
        <v>0</v>
      </c>
      <c r="H8325" t="str">
        <f>_xlfn.XLOOKUP(A8325,Table1[CLIENTID],Table1[OVERALLSTATUS])</f>
        <v>Live</v>
      </c>
      <c r="I8325" t="str">
        <f>_xlfn.XLOOKUP(A8325,Table1[CLIENTID],Table1[CLIENTSPECIALTY])</f>
        <v>Surgery</v>
      </c>
      <c r="J8325" t="str">
        <f>_xlfn.XLOOKUP(A8325,Table1[CLIENTID],Table1[CLIENTSIZE])</f>
        <v>Small</v>
      </c>
    </row>
    <row r="8326" spans="1:10" x14ac:dyDescent="0.25">
      <c r="A8326">
        <v>2939</v>
      </c>
      <c r="B8326" s="1">
        <v>43073</v>
      </c>
      <c r="C8326">
        <v>5</v>
      </c>
      <c r="D8326">
        <v>0</v>
      </c>
      <c r="E8326">
        <v>0</v>
      </c>
      <c r="F8326">
        <v>0</v>
      </c>
      <c r="H8326" t="str">
        <f>_xlfn.XLOOKUP(A8326,Table1[CLIENTID],Table1[OVERALLSTATUS])</f>
        <v>Live</v>
      </c>
      <c r="I8326" t="str">
        <f>_xlfn.XLOOKUP(A8326,Table1[CLIENTID],Table1[CLIENTSPECIALTY])</f>
        <v>Surgery</v>
      </c>
      <c r="J8326" t="str">
        <f>_xlfn.XLOOKUP(A8326,Table1[CLIENTID],Table1[CLIENTSIZE])</f>
        <v>Small</v>
      </c>
    </row>
    <row r="8327" spans="1:10" x14ac:dyDescent="0.25">
      <c r="A8327">
        <v>2941</v>
      </c>
      <c r="B8327" s="1">
        <v>43094</v>
      </c>
      <c r="C8327">
        <v>5</v>
      </c>
      <c r="D8327">
        <v>0</v>
      </c>
      <c r="E8327">
        <v>0</v>
      </c>
      <c r="F8327">
        <v>0</v>
      </c>
      <c r="H8327" t="str">
        <f>_xlfn.XLOOKUP(A8327,Table1[CLIENTID],Table1[OVERALLSTATUS])</f>
        <v>Live</v>
      </c>
      <c r="I8327" t="str">
        <f>_xlfn.XLOOKUP(A8327,Table1[CLIENTID],Table1[CLIENTSPECIALTY])</f>
        <v>Surgery</v>
      </c>
      <c r="J8327" t="str">
        <f>_xlfn.XLOOKUP(A8327,Table1[CLIENTID],Table1[CLIENTSIZE])</f>
        <v>Small</v>
      </c>
    </row>
    <row r="8328" spans="1:10" x14ac:dyDescent="0.25">
      <c r="A8328">
        <v>2953</v>
      </c>
      <c r="B8328" s="1">
        <v>43073</v>
      </c>
      <c r="C8328">
        <v>5</v>
      </c>
      <c r="D8328">
        <v>1</v>
      </c>
      <c r="E8328">
        <v>0</v>
      </c>
      <c r="F8328">
        <v>0</v>
      </c>
      <c r="H8328" t="str">
        <f>_xlfn.XLOOKUP(A8328,Table1[CLIENTID],Table1[OVERALLSTATUS])</f>
        <v>Live</v>
      </c>
      <c r="I8328" t="str">
        <f>_xlfn.XLOOKUP(A8328,Table1[CLIENTID],Table1[CLIENTSPECIALTY])</f>
        <v>Surgery</v>
      </c>
      <c r="J8328" t="str">
        <f>_xlfn.XLOOKUP(A8328,Table1[CLIENTID],Table1[CLIENTSIZE])</f>
        <v>Small</v>
      </c>
    </row>
    <row r="8329" spans="1:10" x14ac:dyDescent="0.25">
      <c r="A8329">
        <v>2963</v>
      </c>
      <c r="B8329" s="1">
        <v>43066</v>
      </c>
      <c r="C8329">
        <v>5</v>
      </c>
      <c r="D8329">
        <v>0</v>
      </c>
      <c r="E8329">
        <v>0</v>
      </c>
      <c r="F8329">
        <v>0</v>
      </c>
      <c r="H8329" t="str">
        <f>_xlfn.XLOOKUP(A8329,Table1[CLIENTID],Table1[OVERALLSTATUS])</f>
        <v>Live</v>
      </c>
      <c r="I8329" t="str">
        <f>_xlfn.XLOOKUP(A8329,Table1[CLIENTID],Table1[CLIENTSPECIALTY])</f>
        <v>Surgery</v>
      </c>
      <c r="J8329" t="str">
        <f>_xlfn.XLOOKUP(A8329,Table1[CLIENTID],Table1[CLIENTSIZE])</f>
        <v>Small</v>
      </c>
    </row>
    <row r="8330" spans="1:10" x14ac:dyDescent="0.25">
      <c r="A8330">
        <v>2978</v>
      </c>
      <c r="B8330" s="1">
        <v>43073</v>
      </c>
      <c r="C8330">
        <v>5</v>
      </c>
      <c r="D8330">
        <v>0</v>
      </c>
      <c r="E8330">
        <v>0</v>
      </c>
      <c r="F8330">
        <v>0</v>
      </c>
      <c r="H8330" t="str">
        <f>_xlfn.XLOOKUP(A8330,Table1[CLIENTID],Table1[OVERALLSTATUS])</f>
        <v>Live</v>
      </c>
      <c r="I8330" t="str">
        <f>_xlfn.XLOOKUP(A8330,Table1[CLIENTID],Table1[CLIENTSPECIALTY])</f>
        <v>Surgery</v>
      </c>
      <c r="J8330" t="str">
        <f>_xlfn.XLOOKUP(A8330,Table1[CLIENTID],Table1[CLIENTSIZE])</f>
        <v>Small</v>
      </c>
    </row>
    <row r="8331" spans="1:10" x14ac:dyDescent="0.25">
      <c r="A8331">
        <v>2978</v>
      </c>
      <c r="B8331" s="1">
        <v>43094</v>
      </c>
      <c r="C8331">
        <v>5</v>
      </c>
      <c r="D8331">
        <v>0</v>
      </c>
      <c r="E8331">
        <v>0</v>
      </c>
      <c r="F8331">
        <v>0</v>
      </c>
      <c r="H8331" t="str">
        <f>_xlfn.XLOOKUP(A8331,Table1[CLIENTID],Table1[OVERALLSTATUS])</f>
        <v>Live</v>
      </c>
      <c r="I8331" t="str">
        <f>_xlfn.XLOOKUP(A8331,Table1[CLIENTID],Table1[CLIENTSPECIALTY])</f>
        <v>Surgery</v>
      </c>
      <c r="J8331" t="str">
        <f>_xlfn.XLOOKUP(A8331,Table1[CLIENTID],Table1[CLIENTSIZE])</f>
        <v>Small</v>
      </c>
    </row>
    <row r="8332" spans="1:10" x14ac:dyDescent="0.25">
      <c r="A8332">
        <v>2980</v>
      </c>
      <c r="B8332" s="1">
        <v>43087</v>
      </c>
      <c r="C8332">
        <v>5</v>
      </c>
      <c r="D8332">
        <v>0</v>
      </c>
      <c r="E8332">
        <v>8</v>
      </c>
      <c r="F8332">
        <v>8</v>
      </c>
      <c r="H8332" t="str">
        <f>_xlfn.XLOOKUP(A8332,Table1[CLIENTID],Table1[OVERALLSTATUS])</f>
        <v>Live</v>
      </c>
      <c r="I8332" t="str">
        <f>_xlfn.XLOOKUP(A8332,Table1[CLIENTID],Table1[CLIENTSPECIALTY])</f>
        <v>Surgery</v>
      </c>
      <c r="J8332" t="str">
        <f>_xlfn.XLOOKUP(A8332,Table1[CLIENTID],Table1[CLIENTSIZE])</f>
        <v>Small</v>
      </c>
    </row>
    <row r="8333" spans="1:10" x14ac:dyDescent="0.25">
      <c r="A8333">
        <v>2980</v>
      </c>
      <c r="B8333" s="1">
        <v>43108</v>
      </c>
      <c r="C8333">
        <v>5</v>
      </c>
      <c r="D8333">
        <v>2</v>
      </c>
      <c r="E8333">
        <v>12</v>
      </c>
      <c r="F8333">
        <v>4</v>
      </c>
      <c r="H8333" t="str">
        <f>_xlfn.XLOOKUP(A8333,Table1[CLIENTID],Table1[OVERALLSTATUS])</f>
        <v>Live</v>
      </c>
      <c r="I8333" t="str">
        <f>_xlfn.XLOOKUP(A8333,Table1[CLIENTID],Table1[CLIENTSPECIALTY])</f>
        <v>Surgery</v>
      </c>
      <c r="J8333" t="str">
        <f>_xlfn.XLOOKUP(A8333,Table1[CLIENTID],Table1[CLIENTSIZE])</f>
        <v>Small</v>
      </c>
    </row>
    <row r="8334" spans="1:10" x14ac:dyDescent="0.25">
      <c r="A8334">
        <v>2981</v>
      </c>
      <c r="B8334" s="1">
        <v>43073</v>
      </c>
      <c r="C8334">
        <v>5</v>
      </c>
      <c r="D8334">
        <v>0</v>
      </c>
      <c r="E8334">
        <v>3</v>
      </c>
      <c r="F8334">
        <v>0</v>
      </c>
      <c r="H8334" t="str">
        <f>_xlfn.XLOOKUP(A8334,Table1[CLIENTID],Table1[OVERALLSTATUS])</f>
        <v>Live</v>
      </c>
      <c r="I8334" t="str">
        <f>_xlfn.XLOOKUP(A8334,Table1[CLIENTID],Table1[CLIENTSPECIALTY])</f>
        <v>Surgery</v>
      </c>
      <c r="J8334" t="str">
        <f>_xlfn.XLOOKUP(A8334,Table1[CLIENTID],Table1[CLIENTSIZE])</f>
        <v>Small</v>
      </c>
    </row>
    <row r="8335" spans="1:10" x14ac:dyDescent="0.25">
      <c r="A8335">
        <v>2981</v>
      </c>
      <c r="B8335" s="1">
        <v>43087</v>
      </c>
      <c r="C8335">
        <v>5</v>
      </c>
      <c r="D8335">
        <v>0</v>
      </c>
      <c r="E8335">
        <v>0</v>
      </c>
      <c r="F8335">
        <v>0</v>
      </c>
      <c r="H8335" t="str">
        <f>_xlfn.XLOOKUP(A8335,Table1[CLIENTID],Table1[OVERALLSTATUS])</f>
        <v>Live</v>
      </c>
      <c r="I8335" t="str">
        <f>_xlfn.XLOOKUP(A8335,Table1[CLIENTID],Table1[CLIENTSPECIALTY])</f>
        <v>Surgery</v>
      </c>
      <c r="J8335" t="str">
        <f>_xlfn.XLOOKUP(A8335,Table1[CLIENTID],Table1[CLIENTSIZE])</f>
        <v>Small</v>
      </c>
    </row>
    <row r="8336" spans="1:10" x14ac:dyDescent="0.25">
      <c r="A8336">
        <v>2981</v>
      </c>
      <c r="B8336" s="1">
        <v>43101</v>
      </c>
      <c r="C8336">
        <v>5</v>
      </c>
      <c r="D8336">
        <v>1</v>
      </c>
      <c r="E8336">
        <v>2</v>
      </c>
      <c r="F8336">
        <v>0</v>
      </c>
      <c r="H8336" t="str">
        <f>_xlfn.XLOOKUP(A8336,Table1[CLIENTID],Table1[OVERALLSTATUS])</f>
        <v>Live</v>
      </c>
      <c r="I8336" t="str">
        <f>_xlfn.XLOOKUP(A8336,Table1[CLIENTID],Table1[CLIENTSPECIALTY])</f>
        <v>Surgery</v>
      </c>
      <c r="J8336" t="str">
        <f>_xlfn.XLOOKUP(A8336,Table1[CLIENTID],Table1[CLIENTSIZE])</f>
        <v>Small</v>
      </c>
    </row>
    <row r="8337" spans="1:10" x14ac:dyDescent="0.25">
      <c r="A8337">
        <v>2981</v>
      </c>
      <c r="B8337" s="1">
        <v>43108</v>
      </c>
      <c r="C8337">
        <v>5</v>
      </c>
      <c r="D8337">
        <v>0</v>
      </c>
      <c r="E8337">
        <v>0</v>
      </c>
      <c r="F8337">
        <v>0</v>
      </c>
      <c r="H8337" t="str">
        <f>_xlfn.XLOOKUP(A8337,Table1[CLIENTID],Table1[OVERALLSTATUS])</f>
        <v>Live</v>
      </c>
      <c r="I8337" t="str">
        <f>_xlfn.XLOOKUP(A8337,Table1[CLIENTID],Table1[CLIENTSPECIALTY])</f>
        <v>Surgery</v>
      </c>
      <c r="J8337" t="str">
        <f>_xlfn.XLOOKUP(A8337,Table1[CLIENTID],Table1[CLIENTSIZE])</f>
        <v>Small</v>
      </c>
    </row>
    <row r="8338" spans="1:10" x14ac:dyDescent="0.25">
      <c r="A8338">
        <v>2982</v>
      </c>
      <c r="B8338" s="1">
        <v>43108</v>
      </c>
      <c r="C8338">
        <v>5</v>
      </c>
      <c r="D8338">
        <v>1</v>
      </c>
      <c r="E8338">
        <v>1</v>
      </c>
      <c r="F8338">
        <v>1</v>
      </c>
      <c r="H8338" t="str">
        <f>_xlfn.XLOOKUP(A8338,Table1[CLIENTID],Table1[OVERALLSTATUS])</f>
        <v>Live</v>
      </c>
      <c r="I8338" t="str">
        <f>_xlfn.XLOOKUP(A8338,Table1[CLIENTID],Table1[CLIENTSPECIALTY])</f>
        <v>Family Medicine</v>
      </c>
      <c r="J8338" t="str">
        <f>_xlfn.XLOOKUP(A8338,Table1[CLIENTID],Table1[CLIENTSIZE])</f>
        <v>Small</v>
      </c>
    </row>
    <row r="8339" spans="1:10" x14ac:dyDescent="0.25">
      <c r="A8339">
        <v>2983</v>
      </c>
      <c r="B8339" s="1">
        <v>43080</v>
      </c>
      <c r="C8339">
        <v>5</v>
      </c>
      <c r="D8339">
        <v>0</v>
      </c>
      <c r="E8339">
        <v>0</v>
      </c>
      <c r="F8339">
        <v>0</v>
      </c>
      <c r="H8339" t="str">
        <f>_xlfn.XLOOKUP(A8339,Table1[CLIENTID],Table1[OVERALLSTATUS])</f>
        <v>Live</v>
      </c>
      <c r="I8339" t="str">
        <f>_xlfn.XLOOKUP(A8339,Table1[CLIENTID],Table1[CLIENTSPECIALTY])</f>
        <v>Family Medicine</v>
      </c>
      <c r="J8339" t="str">
        <f>_xlfn.XLOOKUP(A8339,Table1[CLIENTID],Table1[CLIENTSIZE])</f>
        <v>Small</v>
      </c>
    </row>
    <row r="8340" spans="1:10" x14ac:dyDescent="0.25">
      <c r="A8340">
        <v>2984</v>
      </c>
      <c r="B8340" s="1">
        <v>43108</v>
      </c>
      <c r="C8340">
        <v>5</v>
      </c>
      <c r="D8340">
        <v>0</v>
      </c>
      <c r="E8340">
        <v>0</v>
      </c>
      <c r="F8340">
        <v>0</v>
      </c>
      <c r="H8340" t="str">
        <f>_xlfn.XLOOKUP(A8340,Table1[CLIENTID],Table1[OVERALLSTATUS])</f>
        <v>Live</v>
      </c>
      <c r="I8340" t="str">
        <f>_xlfn.XLOOKUP(A8340,Table1[CLIENTID],Table1[CLIENTSPECIALTY])</f>
        <v>Surgery</v>
      </c>
      <c r="J8340" t="str">
        <f>_xlfn.XLOOKUP(A8340,Table1[CLIENTID],Table1[CLIENTSIZE])</f>
        <v>Small</v>
      </c>
    </row>
    <row r="8341" spans="1:10" x14ac:dyDescent="0.25">
      <c r="A8341">
        <v>3011</v>
      </c>
      <c r="B8341" s="1">
        <v>43101</v>
      </c>
      <c r="C8341">
        <v>5</v>
      </c>
      <c r="D8341">
        <v>0</v>
      </c>
      <c r="E8341">
        <v>0</v>
      </c>
      <c r="F8341">
        <v>0</v>
      </c>
      <c r="H8341" t="str">
        <f>_xlfn.XLOOKUP(A8341,Table1[CLIENTID],Table1[OVERALLSTATUS])</f>
        <v>Live</v>
      </c>
      <c r="I8341" t="str">
        <f>_xlfn.XLOOKUP(A8341,Table1[CLIENTID],Table1[CLIENTSPECIALTY])</f>
        <v>Surgery</v>
      </c>
      <c r="J8341" t="str">
        <f>_xlfn.XLOOKUP(A8341,Table1[CLIENTID],Table1[CLIENTSIZE])</f>
        <v>Small</v>
      </c>
    </row>
    <row r="8342" spans="1:10" x14ac:dyDescent="0.25">
      <c r="A8342">
        <v>3021</v>
      </c>
      <c r="B8342" s="1">
        <v>43094</v>
      </c>
      <c r="C8342">
        <v>5</v>
      </c>
      <c r="D8342">
        <v>0</v>
      </c>
      <c r="E8342">
        <v>1</v>
      </c>
      <c r="F8342">
        <v>0</v>
      </c>
      <c r="H8342" t="str">
        <f>_xlfn.XLOOKUP(A8342,Table1[CLIENTID],Table1[OVERALLSTATUS])</f>
        <v>Live</v>
      </c>
      <c r="I8342" t="str">
        <f>_xlfn.XLOOKUP(A8342,Table1[CLIENTID],Table1[CLIENTSPECIALTY])</f>
        <v>Surgery</v>
      </c>
      <c r="J8342" t="str">
        <f>_xlfn.XLOOKUP(A8342,Table1[CLIENTID],Table1[CLIENTSIZE])</f>
        <v>Small</v>
      </c>
    </row>
    <row r="8343" spans="1:10" x14ac:dyDescent="0.25">
      <c r="A8343">
        <v>3035</v>
      </c>
      <c r="B8343" s="1">
        <v>43080</v>
      </c>
      <c r="C8343">
        <v>5</v>
      </c>
      <c r="D8343">
        <v>0</v>
      </c>
      <c r="E8343">
        <v>0</v>
      </c>
      <c r="F8343">
        <v>0</v>
      </c>
      <c r="H8343" t="str">
        <f>_xlfn.XLOOKUP(A8343,Table1[CLIENTID],Table1[OVERALLSTATUS])</f>
        <v>Live</v>
      </c>
      <c r="I8343" t="str">
        <f>_xlfn.XLOOKUP(A8343,Table1[CLIENTID],Table1[CLIENTSPECIALTY])</f>
        <v>Surgery</v>
      </c>
      <c r="J8343" t="str">
        <f>_xlfn.XLOOKUP(A8343,Table1[CLIENTID],Table1[CLIENTSIZE])</f>
        <v>Small</v>
      </c>
    </row>
    <row r="8344" spans="1:10" x14ac:dyDescent="0.25">
      <c r="A8344">
        <v>3078</v>
      </c>
      <c r="B8344" s="1">
        <v>43101</v>
      </c>
      <c r="C8344">
        <v>5</v>
      </c>
      <c r="D8344">
        <v>3</v>
      </c>
      <c r="E8344">
        <v>0</v>
      </c>
      <c r="F8344">
        <v>0</v>
      </c>
      <c r="H8344" t="str">
        <f>_xlfn.XLOOKUP(A8344,Table1[CLIENTID],Table1[OVERALLSTATUS])</f>
        <v>Live</v>
      </c>
      <c r="I8344" t="str">
        <f>_xlfn.XLOOKUP(A8344,Table1[CLIENTID],Table1[CLIENTSPECIALTY])</f>
        <v>Surgery</v>
      </c>
      <c r="J8344" t="str">
        <f>_xlfn.XLOOKUP(A8344,Table1[CLIENTID],Table1[CLIENTSIZE])</f>
        <v>Small</v>
      </c>
    </row>
    <row r="8345" spans="1:10" x14ac:dyDescent="0.25">
      <c r="A8345">
        <v>3082</v>
      </c>
      <c r="B8345" s="1">
        <v>43108</v>
      </c>
      <c r="C8345">
        <v>5</v>
      </c>
      <c r="D8345">
        <v>0</v>
      </c>
      <c r="E8345">
        <v>0</v>
      </c>
      <c r="F8345">
        <v>0</v>
      </c>
      <c r="H8345" t="str">
        <f>_xlfn.XLOOKUP(A8345,Table1[CLIENTID],Table1[OVERALLSTATUS])</f>
        <v>Live</v>
      </c>
      <c r="I8345" t="str">
        <f>_xlfn.XLOOKUP(A8345,Table1[CLIENTID],Table1[CLIENTSPECIALTY])</f>
        <v>Surgery</v>
      </c>
      <c r="J8345" t="str">
        <f>_xlfn.XLOOKUP(A8345,Table1[CLIENTID],Table1[CLIENTSIZE])</f>
        <v>Small</v>
      </c>
    </row>
    <row r="8346" spans="1:10" x14ac:dyDescent="0.25">
      <c r="A8346">
        <v>3096</v>
      </c>
      <c r="B8346" s="1">
        <v>43059</v>
      </c>
      <c r="C8346">
        <v>5</v>
      </c>
      <c r="D8346">
        <v>0</v>
      </c>
      <c r="E8346">
        <v>0</v>
      </c>
      <c r="F8346">
        <v>0</v>
      </c>
      <c r="H8346" t="str">
        <f>_xlfn.XLOOKUP(A8346,Table1[CLIENTID],Table1[OVERALLSTATUS])</f>
        <v>Live</v>
      </c>
      <c r="I8346" t="str">
        <f>_xlfn.XLOOKUP(A8346,Table1[CLIENTID],Table1[CLIENTSPECIALTY])</f>
        <v>Surgery</v>
      </c>
      <c r="J8346" t="str">
        <f>_xlfn.XLOOKUP(A8346,Table1[CLIENTID],Table1[CLIENTSIZE])</f>
        <v>Small</v>
      </c>
    </row>
    <row r="8347" spans="1:10" x14ac:dyDescent="0.25">
      <c r="A8347">
        <v>3096</v>
      </c>
      <c r="B8347" s="1">
        <v>43101</v>
      </c>
      <c r="C8347">
        <v>5</v>
      </c>
      <c r="D8347">
        <v>0</v>
      </c>
      <c r="E8347">
        <v>0</v>
      </c>
      <c r="F8347">
        <v>0</v>
      </c>
      <c r="H8347" t="str">
        <f>_xlfn.XLOOKUP(A8347,Table1[CLIENTID],Table1[OVERALLSTATUS])</f>
        <v>Live</v>
      </c>
      <c r="I8347" t="str">
        <f>_xlfn.XLOOKUP(A8347,Table1[CLIENTID],Table1[CLIENTSPECIALTY])</f>
        <v>Surgery</v>
      </c>
      <c r="J8347" t="str">
        <f>_xlfn.XLOOKUP(A8347,Table1[CLIENTID],Table1[CLIENTSIZE])</f>
        <v>Small</v>
      </c>
    </row>
    <row r="8348" spans="1:10" x14ac:dyDescent="0.25">
      <c r="A8348">
        <v>3106</v>
      </c>
      <c r="B8348" s="1">
        <v>43066</v>
      </c>
      <c r="C8348">
        <v>5</v>
      </c>
      <c r="D8348">
        <v>0</v>
      </c>
      <c r="E8348">
        <v>1</v>
      </c>
      <c r="F8348">
        <v>0</v>
      </c>
      <c r="H8348" t="str">
        <f>_xlfn.XLOOKUP(A8348,Table1[CLIENTID],Table1[OVERALLSTATUS])</f>
        <v>Live</v>
      </c>
      <c r="I8348" t="str">
        <f>_xlfn.XLOOKUP(A8348,Table1[CLIENTID],Table1[CLIENTSPECIALTY])</f>
        <v>Family Medicine</v>
      </c>
      <c r="J8348" t="str">
        <f>_xlfn.XLOOKUP(A8348,Table1[CLIENTID],Table1[CLIENTSIZE])</f>
        <v>Small</v>
      </c>
    </row>
    <row r="8349" spans="1:10" x14ac:dyDescent="0.25">
      <c r="A8349">
        <v>3109</v>
      </c>
      <c r="B8349" s="1">
        <v>43087</v>
      </c>
      <c r="C8349">
        <v>5</v>
      </c>
      <c r="D8349">
        <v>0</v>
      </c>
      <c r="E8349">
        <v>0</v>
      </c>
      <c r="F8349">
        <v>0</v>
      </c>
      <c r="H8349" t="str">
        <f>_xlfn.XLOOKUP(A8349,Table1[CLIENTID],Table1[OVERALLSTATUS])</f>
        <v>Live</v>
      </c>
      <c r="I8349" t="str">
        <f>_xlfn.XLOOKUP(A8349,Table1[CLIENTID],Table1[CLIENTSPECIALTY])</f>
        <v>Surgery</v>
      </c>
      <c r="J8349" t="str">
        <f>_xlfn.XLOOKUP(A8349,Table1[CLIENTID],Table1[CLIENTSIZE])</f>
        <v>Small</v>
      </c>
    </row>
    <row r="8350" spans="1:10" x14ac:dyDescent="0.25">
      <c r="A8350">
        <v>3112</v>
      </c>
      <c r="B8350" s="1">
        <v>43066</v>
      </c>
      <c r="C8350">
        <v>5</v>
      </c>
      <c r="D8350">
        <v>0</v>
      </c>
      <c r="E8350">
        <v>0</v>
      </c>
      <c r="F8350">
        <v>0</v>
      </c>
      <c r="H8350" t="str">
        <f>_xlfn.XLOOKUP(A8350,Table1[CLIENTID],Table1[OVERALLSTATUS])</f>
        <v>Live</v>
      </c>
      <c r="I8350" t="str">
        <f>_xlfn.XLOOKUP(A8350,Table1[CLIENTID],Table1[CLIENTSPECIALTY])</f>
        <v>Surgery</v>
      </c>
      <c r="J8350" t="str">
        <f>_xlfn.XLOOKUP(A8350,Table1[CLIENTID],Table1[CLIENTSIZE])</f>
        <v>Small</v>
      </c>
    </row>
    <row r="8351" spans="1:10" x14ac:dyDescent="0.25">
      <c r="A8351">
        <v>3112</v>
      </c>
      <c r="B8351" s="1">
        <v>43080</v>
      </c>
      <c r="C8351">
        <v>5</v>
      </c>
      <c r="D8351">
        <v>0</v>
      </c>
      <c r="E8351">
        <v>0</v>
      </c>
      <c r="F8351">
        <v>0</v>
      </c>
      <c r="H8351" t="str">
        <f>_xlfn.XLOOKUP(A8351,Table1[CLIENTID],Table1[OVERALLSTATUS])</f>
        <v>Live</v>
      </c>
      <c r="I8351" t="str">
        <f>_xlfn.XLOOKUP(A8351,Table1[CLIENTID],Table1[CLIENTSPECIALTY])</f>
        <v>Surgery</v>
      </c>
      <c r="J8351" t="str">
        <f>_xlfn.XLOOKUP(A8351,Table1[CLIENTID],Table1[CLIENTSIZE])</f>
        <v>Small</v>
      </c>
    </row>
    <row r="8352" spans="1:10" x14ac:dyDescent="0.25">
      <c r="A8352">
        <v>3112</v>
      </c>
      <c r="B8352" s="1">
        <v>43087</v>
      </c>
      <c r="C8352">
        <v>5</v>
      </c>
      <c r="D8352">
        <v>0</v>
      </c>
      <c r="E8352">
        <v>1</v>
      </c>
      <c r="F8352">
        <v>0</v>
      </c>
      <c r="H8352" t="str">
        <f>_xlfn.XLOOKUP(A8352,Table1[CLIENTID],Table1[OVERALLSTATUS])</f>
        <v>Live</v>
      </c>
      <c r="I8352" t="str">
        <f>_xlfn.XLOOKUP(A8352,Table1[CLIENTID],Table1[CLIENTSPECIALTY])</f>
        <v>Surgery</v>
      </c>
      <c r="J8352" t="str">
        <f>_xlfn.XLOOKUP(A8352,Table1[CLIENTID],Table1[CLIENTSIZE])</f>
        <v>Small</v>
      </c>
    </row>
    <row r="8353" spans="1:10" x14ac:dyDescent="0.25">
      <c r="A8353">
        <v>3115</v>
      </c>
      <c r="B8353" s="1">
        <v>43087</v>
      </c>
      <c r="C8353">
        <v>5</v>
      </c>
      <c r="D8353">
        <v>0</v>
      </c>
      <c r="E8353">
        <v>0</v>
      </c>
      <c r="F8353">
        <v>0</v>
      </c>
      <c r="H8353" t="str">
        <f>_xlfn.XLOOKUP(A8353,Table1[CLIENTID],Table1[OVERALLSTATUS])</f>
        <v>Live</v>
      </c>
      <c r="I8353" t="str">
        <f>_xlfn.XLOOKUP(A8353,Table1[CLIENTID],Table1[CLIENTSPECIALTY])</f>
        <v>Surgery</v>
      </c>
      <c r="J8353" t="str">
        <f>_xlfn.XLOOKUP(A8353,Table1[CLIENTID],Table1[CLIENTSIZE])</f>
        <v>Small</v>
      </c>
    </row>
    <row r="8354" spans="1:10" x14ac:dyDescent="0.25">
      <c r="A8354">
        <v>3126</v>
      </c>
      <c r="B8354" s="1">
        <v>43059</v>
      </c>
      <c r="C8354">
        <v>5</v>
      </c>
      <c r="D8354">
        <v>4</v>
      </c>
      <c r="E8354">
        <v>0</v>
      </c>
      <c r="F8354">
        <v>0</v>
      </c>
      <c r="H8354" t="str">
        <f>_xlfn.XLOOKUP(A8354,Table1[CLIENTID],Table1[OVERALLSTATUS])</f>
        <v>Live</v>
      </c>
      <c r="I8354" t="str">
        <f>_xlfn.XLOOKUP(A8354,Table1[CLIENTID],Table1[CLIENTSPECIALTY])</f>
        <v>Surgery</v>
      </c>
      <c r="J8354" t="str">
        <f>_xlfn.XLOOKUP(A8354,Table1[CLIENTID],Table1[CLIENTSIZE])</f>
        <v>Small</v>
      </c>
    </row>
    <row r="8355" spans="1:10" x14ac:dyDescent="0.25">
      <c r="A8355">
        <v>3126</v>
      </c>
      <c r="B8355" s="1">
        <v>43094</v>
      </c>
      <c r="C8355">
        <v>5</v>
      </c>
      <c r="D8355">
        <v>3</v>
      </c>
      <c r="E8355">
        <v>0</v>
      </c>
      <c r="F8355">
        <v>0</v>
      </c>
      <c r="H8355" t="str">
        <f>_xlfn.XLOOKUP(A8355,Table1[CLIENTID],Table1[OVERALLSTATUS])</f>
        <v>Live</v>
      </c>
      <c r="I8355" t="str">
        <f>_xlfn.XLOOKUP(A8355,Table1[CLIENTID],Table1[CLIENTSPECIALTY])</f>
        <v>Surgery</v>
      </c>
      <c r="J8355" t="str">
        <f>_xlfn.XLOOKUP(A8355,Table1[CLIENTID],Table1[CLIENTSIZE])</f>
        <v>Small</v>
      </c>
    </row>
    <row r="8356" spans="1:10" x14ac:dyDescent="0.25">
      <c r="A8356">
        <v>3130</v>
      </c>
      <c r="B8356" s="1">
        <v>43094</v>
      </c>
      <c r="C8356">
        <v>5</v>
      </c>
      <c r="D8356">
        <v>0</v>
      </c>
      <c r="E8356">
        <v>0</v>
      </c>
      <c r="F8356">
        <v>0</v>
      </c>
      <c r="H8356" t="str">
        <f>_xlfn.XLOOKUP(A8356,Table1[CLIENTID],Table1[OVERALLSTATUS])</f>
        <v>Live</v>
      </c>
      <c r="I8356" t="str">
        <f>_xlfn.XLOOKUP(A8356,Table1[CLIENTID],Table1[CLIENTSPECIALTY])</f>
        <v>Surgery</v>
      </c>
      <c r="J8356" t="str">
        <f>_xlfn.XLOOKUP(A8356,Table1[CLIENTID],Table1[CLIENTSIZE])</f>
        <v>Small</v>
      </c>
    </row>
    <row r="8357" spans="1:10" x14ac:dyDescent="0.25">
      <c r="A8357">
        <v>3130</v>
      </c>
      <c r="B8357" s="1">
        <v>43101</v>
      </c>
      <c r="C8357">
        <v>5</v>
      </c>
      <c r="D8357">
        <v>0</v>
      </c>
      <c r="E8357">
        <v>2</v>
      </c>
      <c r="F8357">
        <v>0</v>
      </c>
      <c r="H8357" t="str">
        <f>_xlfn.XLOOKUP(A8357,Table1[CLIENTID],Table1[OVERALLSTATUS])</f>
        <v>Live</v>
      </c>
      <c r="I8357" t="str">
        <f>_xlfn.XLOOKUP(A8357,Table1[CLIENTID],Table1[CLIENTSPECIALTY])</f>
        <v>Surgery</v>
      </c>
      <c r="J8357" t="str">
        <f>_xlfn.XLOOKUP(A8357,Table1[CLIENTID],Table1[CLIENTSIZE])</f>
        <v>Small</v>
      </c>
    </row>
    <row r="8358" spans="1:10" x14ac:dyDescent="0.25">
      <c r="A8358">
        <v>3138</v>
      </c>
      <c r="B8358" s="1">
        <v>43101</v>
      </c>
      <c r="C8358">
        <v>5</v>
      </c>
      <c r="D8358">
        <v>0</v>
      </c>
      <c r="E8358">
        <v>0</v>
      </c>
      <c r="F8358">
        <v>0</v>
      </c>
      <c r="H8358" t="str">
        <f>_xlfn.XLOOKUP(A8358,Table1[CLIENTID],Table1[OVERALLSTATUS])</f>
        <v>Live</v>
      </c>
      <c r="I8358" t="str">
        <f>_xlfn.XLOOKUP(A8358,Table1[CLIENTID],Table1[CLIENTSPECIALTY])</f>
        <v>Family Medicine</v>
      </c>
      <c r="J8358" t="str">
        <f>_xlfn.XLOOKUP(A8358,Table1[CLIENTID],Table1[CLIENTSIZE])</f>
        <v>Small</v>
      </c>
    </row>
    <row r="8359" spans="1:10" x14ac:dyDescent="0.25">
      <c r="A8359">
        <v>3141</v>
      </c>
      <c r="B8359" s="1">
        <v>43080</v>
      </c>
      <c r="C8359">
        <v>5</v>
      </c>
      <c r="D8359">
        <v>2</v>
      </c>
      <c r="E8359">
        <v>5</v>
      </c>
      <c r="F8359">
        <v>5</v>
      </c>
      <c r="H8359" t="str">
        <f>_xlfn.XLOOKUP(A8359,Table1[CLIENTID],Table1[OVERALLSTATUS])</f>
        <v>Live</v>
      </c>
      <c r="I8359" t="str">
        <f>_xlfn.XLOOKUP(A8359,Table1[CLIENTID],Table1[CLIENTSPECIALTY])</f>
        <v>Surgery</v>
      </c>
      <c r="J8359" t="str">
        <f>_xlfn.XLOOKUP(A8359,Table1[CLIENTID],Table1[CLIENTSIZE])</f>
        <v>Small</v>
      </c>
    </row>
    <row r="8360" spans="1:10" x14ac:dyDescent="0.25">
      <c r="A8360">
        <v>324</v>
      </c>
      <c r="B8360" s="1">
        <v>43108</v>
      </c>
      <c r="C8360">
        <v>5</v>
      </c>
      <c r="D8360">
        <v>0</v>
      </c>
      <c r="E8360">
        <v>0</v>
      </c>
      <c r="F8360">
        <v>0</v>
      </c>
      <c r="H8360" t="str">
        <f>_xlfn.XLOOKUP(A8360,Table1[CLIENTID],Table1[OVERALLSTATUS])</f>
        <v>Live</v>
      </c>
      <c r="I8360" t="str">
        <f>_xlfn.XLOOKUP(A8360,Table1[CLIENTID],Table1[CLIENTSPECIALTY])</f>
        <v>OB-GYN</v>
      </c>
      <c r="J8360" t="str">
        <f>_xlfn.XLOOKUP(A8360,Table1[CLIENTID],Table1[CLIENTSIZE])</f>
        <v>Medium</v>
      </c>
    </row>
    <row r="8361" spans="1:10" x14ac:dyDescent="0.25">
      <c r="A8361">
        <v>462</v>
      </c>
      <c r="B8361" s="1">
        <v>43066</v>
      </c>
      <c r="C8361">
        <v>5</v>
      </c>
      <c r="D8361">
        <v>0</v>
      </c>
      <c r="E8361">
        <v>0</v>
      </c>
      <c r="F8361">
        <v>0</v>
      </c>
      <c r="H8361" t="str">
        <f>_xlfn.XLOOKUP(A8361,Table1[CLIENTID],Table1[OVERALLSTATUS])</f>
        <v>Live</v>
      </c>
      <c r="I8361" t="str">
        <f>_xlfn.XLOOKUP(A8361,Table1[CLIENTID],Table1[CLIENTSPECIALTY])</f>
        <v>Pediatrics</v>
      </c>
      <c r="J8361" t="str">
        <f>_xlfn.XLOOKUP(A8361,Table1[CLIENTID],Table1[CLIENTSIZE])</f>
        <v>Medium</v>
      </c>
    </row>
    <row r="8362" spans="1:10" x14ac:dyDescent="0.25">
      <c r="A8362">
        <v>462</v>
      </c>
      <c r="B8362" s="1">
        <v>43101</v>
      </c>
      <c r="C8362">
        <v>5</v>
      </c>
      <c r="D8362">
        <v>3</v>
      </c>
      <c r="E8362">
        <v>0</v>
      </c>
      <c r="F8362">
        <v>0</v>
      </c>
      <c r="H8362" t="str">
        <f>_xlfn.XLOOKUP(A8362,Table1[CLIENTID],Table1[OVERALLSTATUS])</f>
        <v>Live</v>
      </c>
      <c r="I8362" t="str">
        <f>_xlfn.XLOOKUP(A8362,Table1[CLIENTID],Table1[CLIENTSPECIALTY])</f>
        <v>Pediatrics</v>
      </c>
      <c r="J8362" t="str">
        <f>_xlfn.XLOOKUP(A8362,Table1[CLIENTID],Table1[CLIENTSIZE])</f>
        <v>Medium</v>
      </c>
    </row>
    <row r="8363" spans="1:10" x14ac:dyDescent="0.25">
      <c r="A8363">
        <v>521</v>
      </c>
      <c r="B8363" s="1">
        <v>43059</v>
      </c>
      <c r="C8363">
        <v>5</v>
      </c>
      <c r="D8363">
        <v>0</v>
      </c>
      <c r="E8363">
        <v>0</v>
      </c>
      <c r="F8363">
        <v>0</v>
      </c>
      <c r="H8363" t="str">
        <f>_xlfn.XLOOKUP(A8363,Table1[CLIENTID],Table1[OVERALLSTATUS])</f>
        <v>Live</v>
      </c>
      <c r="I8363" t="str">
        <f>_xlfn.XLOOKUP(A8363,Table1[CLIENTID],Table1[CLIENTSPECIALTY])</f>
        <v>Pediatrics</v>
      </c>
      <c r="J8363" t="str">
        <f>_xlfn.XLOOKUP(A8363,Table1[CLIENTID],Table1[CLIENTSIZE])</f>
        <v>Medium</v>
      </c>
    </row>
    <row r="8364" spans="1:10" x14ac:dyDescent="0.25">
      <c r="A8364">
        <v>531</v>
      </c>
      <c r="B8364" s="1">
        <v>43052</v>
      </c>
      <c r="C8364">
        <v>5</v>
      </c>
      <c r="D8364">
        <v>0</v>
      </c>
      <c r="E8364">
        <v>0</v>
      </c>
      <c r="F8364">
        <v>0</v>
      </c>
      <c r="H8364" t="str">
        <f>_xlfn.XLOOKUP(A8364,Table1[CLIENTID],Table1[OVERALLSTATUS])</f>
        <v>Live</v>
      </c>
      <c r="I8364" t="str">
        <f>_xlfn.XLOOKUP(A8364,Table1[CLIENTID],Table1[CLIENTSPECIALTY])</f>
        <v>OB-GYN</v>
      </c>
      <c r="J8364" t="str">
        <f>_xlfn.XLOOKUP(A8364,Table1[CLIENTID],Table1[CLIENTSIZE])</f>
        <v>Medium</v>
      </c>
    </row>
    <row r="8365" spans="1:10" x14ac:dyDescent="0.25">
      <c r="A8365">
        <v>531</v>
      </c>
      <c r="B8365" s="1">
        <v>43101</v>
      </c>
      <c r="C8365">
        <v>5</v>
      </c>
      <c r="D8365">
        <v>0</v>
      </c>
      <c r="E8365">
        <v>0</v>
      </c>
      <c r="F8365">
        <v>0</v>
      </c>
      <c r="H8365" t="str">
        <f>_xlfn.XLOOKUP(A8365,Table1[CLIENTID],Table1[OVERALLSTATUS])</f>
        <v>Live</v>
      </c>
      <c r="I8365" t="str">
        <f>_xlfn.XLOOKUP(A8365,Table1[CLIENTID],Table1[CLIENTSPECIALTY])</f>
        <v>OB-GYN</v>
      </c>
      <c r="J8365" t="str">
        <f>_xlfn.XLOOKUP(A8365,Table1[CLIENTID],Table1[CLIENTSIZE])</f>
        <v>Medium</v>
      </c>
    </row>
    <row r="8366" spans="1:10" x14ac:dyDescent="0.25">
      <c r="A8366">
        <v>722</v>
      </c>
      <c r="B8366" s="1">
        <v>43101</v>
      </c>
      <c r="C8366">
        <v>5</v>
      </c>
      <c r="D8366">
        <v>0</v>
      </c>
      <c r="E8366">
        <v>0</v>
      </c>
      <c r="F8366">
        <v>0</v>
      </c>
      <c r="H8366" t="str">
        <f>_xlfn.XLOOKUP(A8366,Table1[CLIENTID],Table1[OVERALLSTATUS])</f>
        <v>Live</v>
      </c>
      <c r="I8366" t="str">
        <f>_xlfn.XLOOKUP(A8366,Table1[CLIENTID],Table1[CLIENTSPECIALTY])</f>
        <v>OB-GYN</v>
      </c>
      <c r="J8366" t="str">
        <f>_xlfn.XLOOKUP(A8366,Table1[CLIENTID],Table1[CLIENTSIZE])</f>
        <v>Medium</v>
      </c>
    </row>
    <row r="8367" spans="1:10" x14ac:dyDescent="0.25">
      <c r="A8367">
        <v>724</v>
      </c>
      <c r="B8367" s="1">
        <v>43094</v>
      </c>
      <c r="C8367">
        <v>5</v>
      </c>
      <c r="D8367">
        <v>0</v>
      </c>
      <c r="E8367">
        <v>0</v>
      </c>
      <c r="F8367">
        <v>0</v>
      </c>
      <c r="H8367" t="str">
        <f>_xlfn.XLOOKUP(A8367,Table1[CLIENTID],Table1[OVERALLSTATUS])</f>
        <v>Live</v>
      </c>
      <c r="I8367" t="str">
        <f>_xlfn.XLOOKUP(A8367,Table1[CLIENTID],Table1[CLIENTSPECIALTY])</f>
        <v>OB-GYN</v>
      </c>
      <c r="J8367" t="str">
        <f>_xlfn.XLOOKUP(A8367,Table1[CLIENTID],Table1[CLIENTSIZE])</f>
        <v>Medium</v>
      </c>
    </row>
    <row r="8368" spans="1:10" x14ac:dyDescent="0.25">
      <c r="A8368">
        <v>819</v>
      </c>
      <c r="B8368" s="1">
        <v>43080</v>
      </c>
      <c r="C8368">
        <v>5</v>
      </c>
      <c r="D8368">
        <v>0</v>
      </c>
      <c r="E8368">
        <v>0</v>
      </c>
      <c r="F8368">
        <v>0</v>
      </c>
      <c r="H8368" t="str">
        <f>_xlfn.XLOOKUP(A8368,Table1[CLIENTID],Table1[OVERALLSTATUS])</f>
        <v>Live</v>
      </c>
      <c r="I8368" t="str">
        <f>_xlfn.XLOOKUP(A8368,Table1[CLIENTID],Table1[CLIENTSPECIALTY])</f>
        <v>OB-GYN</v>
      </c>
      <c r="J8368" t="str">
        <f>_xlfn.XLOOKUP(A8368,Table1[CLIENTID],Table1[CLIENTSIZE])</f>
        <v>Medium</v>
      </c>
    </row>
    <row r="8369" spans="1:10" x14ac:dyDescent="0.25">
      <c r="A8369">
        <v>837</v>
      </c>
      <c r="B8369" s="1">
        <v>43094</v>
      </c>
      <c r="C8369">
        <v>5</v>
      </c>
      <c r="D8369">
        <v>0</v>
      </c>
      <c r="E8369">
        <v>0</v>
      </c>
      <c r="F8369">
        <v>0</v>
      </c>
      <c r="H8369" t="str">
        <f>_xlfn.XLOOKUP(A8369,Table1[CLIENTID],Table1[OVERALLSTATUS])</f>
        <v>Live</v>
      </c>
      <c r="I8369" t="str">
        <f>_xlfn.XLOOKUP(A8369,Table1[CLIENTID],Table1[CLIENTSPECIALTY])</f>
        <v>Pediatrics</v>
      </c>
      <c r="J8369" t="str">
        <f>_xlfn.XLOOKUP(A8369,Table1[CLIENTID],Table1[CLIENTSIZE])</f>
        <v>Medium</v>
      </c>
    </row>
    <row r="8370" spans="1:10" x14ac:dyDescent="0.25">
      <c r="A8370">
        <v>894</v>
      </c>
      <c r="B8370" s="1">
        <v>43080</v>
      </c>
      <c r="C8370">
        <v>5</v>
      </c>
      <c r="D8370">
        <v>0</v>
      </c>
      <c r="E8370">
        <v>1</v>
      </c>
      <c r="F8370">
        <v>0</v>
      </c>
      <c r="H8370" t="str">
        <f>_xlfn.XLOOKUP(A8370,Table1[CLIENTID],Table1[OVERALLSTATUS])</f>
        <v>Live</v>
      </c>
      <c r="I8370" t="str">
        <f>_xlfn.XLOOKUP(A8370,Table1[CLIENTID],Table1[CLIENTSPECIALTY])</f>
        <v>OB-GYN</v>
      </c>
      <c r="J8370" t="str">
        <f>_xlfn.XLOOKUP(A8370,Table1[CLIENTID],Table1[CLIENTSIZE])</f>
        <v>Medium</v>
      </c>
    </row>
    <row r="8371" spans="1:10" x14ac:dyDescent="0.25">
      <c r="A8371">
        <v>894</v>
      </c>
      <c r="B8371" s="1">
        <v>43087</v>
      </c>
      <c r="C8371">
        <v>5</v>
      </c>
      <c r="D8371">
        <v>0</v>
      </c>
      <c r="E8371">
        <v>0</v>
      </c>
      <c r="F8371">
        <v>0</v>
      </c>
      <c r="H8371" t="str">
        <f>_xlfn.XLOOKUP(A8371,Table1[CLIENTID],Table1[OVERALLSTATUS])</f>
        <v>Live</v>
      </c>
      <c r="I8371" t="str">
        <f>_xlfn.XLOOKUP(A8371,Table1[CLIENTID],Table1[CLIENTSPECIALTY])</f>
        <v>OB-GYN</v>
      </c>
      <c r="J8371" t="str">
        <f>_xlfn.XLOOKUP(A8371,Table1[CLIENTID],Table1[CLIENTSIZE])</f>
        <v>Medium</v>
      </c>
    </row>
    <row r="8372" spans="1:10" x14ac:dyDescent="0.25">
      <c r="A8372">
        <v>920</v>
      </c>
      <c r="B8372" s="1">
        <v>43087</v>
      </c>
      <c r="C8372">
        <v>5</v>
      </c>
      <c r="D8372">
        <v>0</v>
      </c>
      <c r="E8372">
        <v>0</v>
      </c>
      <c r="F8372">
        <v>0</v>
      </c>
      <c r="H8372" t="str">
        <f>_xlfn.XLOOKUP(A8372,Table1[CLIENTID],Table1[OVERALLSTATUS])</f>
        <v>Live</v>
      </c>
      <c r="I8372" t="str">
        <f>_xlfn.XLOOKUP(A8372,Table1[CLIENTID],Table1[CLIENTSPECIALTY])</f>
        <v>OB-GYN</v>
      </c>
      <c r="J8372" t="str">
        <f>_xlfn.XLOOKUP(A8372,Table1[CLIENTID],Table1[CLIENTSIZE])</f>
        <v>Medium</v>
      </c>
    </row>
    <row r="8373" spans="1:10" x14ac:dyDescent="0.25">
      <c r="A8373">
        <v>929</v>
      </c>
      <c r="B8373" s="1">
        <v>43059</v>
      </c>
      <c r="C8373">
        <v>5</v>
      </c>
      <c r="D8373">
        <v>0</v>
      </c>
      <c r="E8373">
        <v>0</v>
      </c>
      <c r="F8373">
        <v>0</v>
      </c>
      <c r="H8373" t="str">
        <f>_xlfn.XLOOKUP(A8373,Table1[CLIENTID],Table1[OVERALLSTATUS])</f>
        <v>Live</v>
      </c>
      <c r="I8373" t="str">
        <f>_xlfn.XLOOKUP(A8373,Table1[CLIENTID],Table1[CLIENTSPECIALTY])</f>
        <v>OB-GYN</v>
      </c>
      <c r="J8373" t="str">
        <f>_xlfn.XLOOKUP(A8373,Table1[CLIENTID],Table1[CLIENTSIZE])</f>
        <v>Medium</v>
      </c>
    </row>
    <row r="8374" spans="1:10" x14ac:dyDescent="0.25">
      <c r="A8374">
        <v>929</v>
      </c>
      <c r="B8374" s="1">
        <v>43094</v>
      </c>
      <c r="C8374">
        <v>5</v>
      </c>
      <c r="D8374">
        <v>0</v>
      </c>
      <c r="E8374">
        <v>0</v>
      </c>
      <c r="F8374">
        <v>0</v>
      </c>
      <c r="H8374" t="str">
        <f>_xlfn.XLOOKUP(A8374,Table1[CLIENTID],Table1[OVERALLSTATUS])</f>
        <v>Live</v>
      </c>
      <c r="I8374" t="str">
        <f>_xlfn.XLOOKUP(A8374,Table1[CLIENTID],Table1[CLIENTSPECIALTY])</f>
        <v>OB-GYN</v>
      </c>
      <c r="J8374" t="str">
        <f>_xlfn.XLOOKUP(A8374,Table1[CLIENTID],Table1[CLIENTSIZE])</f>
        <v>Medium</v>
      </c>
    </row>
    <row r="8375" spans="1:10" x14ac:dyDescent="0.25">
      <c r="A8375">
        <v>1219</v>
      </c>
      <c r="B8375" s="1">
        <v>43101</v>
      </c>
      <c r="C8375">
        <v>5</v>
      </c>
      <c r="D8375">
        <v>0</v>
      </c>
      <c r="E8375">
        <v>1</v>
      </c>
      <c r="F8375">
        <v>0</v>
      </c>
      <c r="H8375" t="str">
        <f>_xlfn.XLOOKUP(A8375,Table1[CLIENTID],Table1[OVERALLSTATUS])</f>
        <v>Live</v>
      </c>
      <c r="I8375" t="str">
        <f>_xlfn.XLOOKUP(A8375,Table1[CLIENTID],Table1[CLIENTSPECIALTY])</f>
        <v>OB-GYN</v>
      </c>
      <c r="J8375" t="str">
        <f>_xlfn.XLOOKUP(A8375,Table1[CLIENTID],Table1[CLIENTSIZE])</f>
        <v>Medium</v>
      </c>
    </row>
    <row r="8376" spans="1:10" x14ac:dyDescent="0.25">
      <c r="A8376">
        <v>1220</v>
      </c>
      <c r="B8376" s="1">
        <v>43066</v>
      </c>
      <c r="C8376">
        <v>5</v>
      </c>
      <c r="D8376">
        <v>0</v>
      </c>
      <c r="E8376">
        <v>0</v>
      </c>
      <c r="F8376">
        <v>0</v>
      </c>
      <c r="H8376" t="str">
        <f>_xlfn.XLOOKUP(A8376,Table1[CLIENTID],Table1[OVERALLSTATUS])</f>
        <v>Live</v>
      </c>
      <c r="I8376" t="str">
        <f>_xlfn.XLOOKUP(A8376,Table1[CLIENTID],Table1[CLIENTSPECIALTY])</f>
        <v>Surgery</v>
      </c>
      <c r="J8376" t="str">
        <f>_xlfn.XLOOKUP(A8376,Table1[CLIENTID],Table1[CLIENTSIZE])</f>
        <v>Medium</v>
      </c>
    </row>
    <row r="8377" spans="1:10" x14ac:dyDescent="0.25">
      <c r="A8377">
        <v>1224</v>
      </c>
      <c r="B8377" s="1">
        <v>43108</v>
      </c>
      <c r="C8377">
        <v>5</v>
      </c>
      <c r="D8377">
        <v>0</v>
      </c>
      <c r="E8377">
        <v>0</v>
      </c>
      <c r="F8377">
        <v>0</v>
      </c>
      <c r="H8377" t="str">
        <f>_xlfn.XLOOKUP(A8377,Table1[CLIENTID],Table1[OVERALLSTATUS])</f>
        <v>Live</v>
      </c>
      <c r="I8377" t="str">
        <f>_xlfn.XLOOKUP(A8377,Table1[CLIENTID],Table1[CLIENTSPECIALTY])</f>
        <v>OB-GYN</v>
      </c>
      <c r="J8377" t="str">
        <f>_xlfn.XLOOKUP(A8377,Table1[CLIENTID],Table1[CLIENTSIZE])</f>
        <v>Medium</v>
      </c>
    </row>
    <row r="8378" spans="1:10" x14ac:dyDescent="0.25">
      <c r="A8378">
        <v>1308</v>
      </c>
      <c r="B8378" s="1">
        <v>43066</v>
      </c>
      <c r="C8378">
        <v>5</v>
      </c>
      <c r="D8378">
        <v>0</v>
      </c>
      <c r="E8378">
        <v>0</v>
      </c>
      <c r="F8378">
        <v>0</v>
      </c>
      <c r="H8378" t="str">
        <f>_xlfn.XLOOKUP(A8378,Table1[CLIENTID],Table1[OVERALLSTATUS])</f>
        <v>Live</v>
      </c>
      <c r="I8378" t="str">
        <f>_xlfn.XLOOKUP(A8378,Table1[CLIENTID],Table1[CLIENTSPECIALTY])</f>
        <v>Surgery</v>
      </c>
      <c r="J8378" t="str">
        <f>_xlfn.XLOOKUP(A8378,Table1[CLIENTID],Table1[CLIENTSIZE])</f>
        <v>Medium</v>
      </c>
    </row>
    <row r="8379" spans="1:10" x14ac:dyDescent="0.25">
      <c r="A8379">
        <v>1381</v>
      </c>
      <c r="B8379" s="1">
        <v>43094</v>
      </c>
      <c r="C8379">
        <v>5</v>
      </c>
      <c r="D8379">
        <v>0</v>
      </c>
      <c r="E8379">
        <v>0</v>
      </c>
      <c r="F8379">
        <v>0</v>
      </c>
      <c r="H8379" t="str">
        <f>_xlfn.XLOOKUP(A8379,Table1[CLIENTID],Table1[OVERALLSTATUS])</f>
        <v>Live</v>
      </c>
      <c r="I8379" t="str">
        <f>_xlfn.XLOOKUP(A8379,Table1[CLIENTID],Table1[CLIENTSPECIALTY])</f>
        <v>Surgery</v>
      </c>
      <c r="J8379" t="str">
        <f>_xlfn.XLOOKUP(A8379,Table1[CLIENTID],Table1[CLIENTSIZE])</f>
        <v>Medium</v>
      </c>
    </row>
    <row r="8380" spans="1:10" x14ac:dyDescent="0.25">
      <c r="A8380">
        <v>1381</v>
      </c>
      <c r="B8380" s="1">
        <v>43108</v>
      </c>
      <c r="C8380">
        <v>5</v>
      </c>
      <c r="D8380">
        <v>0</v>
      </c>
      <c r="E8380">
        <v>0</v>
      </c>
      <c r="F8380">
        <v>0</v>
      </c>
      <c r="H8380" t="str">
        <f>_xlfn.XLOOKUP(A8380,Table1[CLIENTID],Table1[OVERALLSTATUS])</f>
        <v>Live</v>
      </c>
      <c r="I8380" t="str">
        <f>_xlfn.XLOOKUP(A8380,Table1[CLIENTID],Table1[CLIENTSPECIALTY])</f>
        <v>Surgery</v>
      </c>
      <c r="J8380" t="str">
        <f>_xlfn.XLOOKUP(A8380,Table1[CLIENTID],Table1[CLIENTSIZE])</f>
        <v>Medium</v>
      </c>
    </row>
    <row r="8381" spans="1:10" x14ac:dyDescent="0.25">
      <c r="A8381">
        <v>1406</v>
      </c>
      <c r="B8381" s="1">
        <v>43094</v>
      </c>
      <c r="C8381">
        <v>5</v>
      </c>
      <c r="D8381">
        <v>0</v>
      </c>
      <c r="E8381">
        <v>0</v>
      </c>
      <c r="F8381">
        <v>0</v>
      </c>
      <c r="H8381" t="str">
        <f>_xlfn.XLOOKUP(A8381,Table1[CLIENTID],Table1[OVERALLSTATUS])</f>
        <v>Live</v>
      </c>
      <c r="I8381" t="str">
        <f>_xlfn.XLOOKUP(A8381,Table1[CLIENTID],Table1[CLIENTSPECIALTY])</f>
        <v>Pediatrics</v>
      </c>
      <c r="J8381" t="str">
        <f>_xlfn.XLOOKUP(A8381,Table1[CLIENTID],Table1[CLIENTSIZE])</f>
        <v>Medium</v>
      </c>
    </row>
    <row r="8382" spans="1:10" x14ac:dyDescent="0.25">
      <c r="A8382">
        <v>1406</v>
      </c>
      <c r="B8382" s="1">
        <v>43101</v>
      </c>
      <c r="C8382">
        <v>5</v>
      </c>
      <c r="D8382">
        <v>0</v>
      </c>
      <c r="E8382">
        <v>0</v>
      </c>
      <c r="F8382">
        <v>0</v>
      </c>
      <c r="H8382" t="str">
        <f>_xlfn.XLOOKUP(A8382,Table1[CLIENTID],Table1[OVERALLSTATUS])</f>
        <v>Live</v>
      </c>
      <c r="I8382" t="str">
        <f>_xlfn.XLOOKUP(A8382,Table1[CLIENTID],Table1[CLIENTSPECIALTY])</f>
        <v>Pediatrics</v>
      </c>
      <c r="J8382" t="str">
        <f>_xlfn.XLOOKUP(A8382,Table1[CLIENTID],Table1[CLIENTSIZE])</f>
        <v>Medium</v>
      </c>
    </row>
    <row r="8383" spans="1:10" x14ac:dyDescent="0.25">
      <c r="A8383">
        <v>1428</v>
      </c>
      <c r="B8383" s="1">
        <v>43094</v>
      </c>
      <c r="C8383">
        <v>5</v>
      </c>
      <c r="D8383">
        <v>0</v>
      </c>
      <c r="E8383">
        <v>3</v>
      </c>
      <c r="F8383">
        <v>0</v>
      </c>
      <c r="H8383" t="str">
        <f>_xlfn.XLOOKUP(A8383,Table1[CLIENTID],Table1[OVERALLSTATUS])</f>
        <v>Live</v>
      </c>
      <c r="I8383" t="str">
        <f>_xlfn.XLOOKUP(A8383,Table1[CLIENTID],Table1[CLIENTSPECIALTY])</f>
        <v>OB-GYN</v>
      </c>
      <c r="J8383" t="str">
        <f>_xlfn.XLOOKUP(A8383,Table1[CLIENTID],Table1[CLIENTSIZE])</f>
        <v>Medium</v>
      </c>
    </row>
    <row r="8384" spans="1:10" x14ac:dyDescent="0.25">
      <c r="A8384">
        <v>1453</v>
      </c>
      <c r="B8384" s="1">
        <v>43101</v>
      </c>
      <c r="C8384">
        <v>5</v>
      </c>
      <c r="D8384">
        <v>0</v>
      </c>
      <c r="E8384">
        <v>0</v>
      </c>
      <c r="F8384">
        <v>0</v>
      </c>
      <c r="H8384" t="str">
        <f>_xlfn.XLOOKUP(A8384,Table1[CLIENTID],Table1[OVERALLSTATUS])</f>
        <v>Live</v>
      </c>
      <c r="I8384" t="str">
        <f>_xlfn.XLOOKUP(A8384,Table1[CLIENTID],Table1[CLIENTSPECIALTY])</f>
        <v>Surgery</v>
      </c>
      <c r="J8384" t="str">
        <f>_xlfn.XLOOKUP(A8384,Table1[CLIENTID],Table1[CLIENTSIZE])</f>
        <v>Medium</v>
      </c>
    </row>
    <row r="8385" spans="1:10" x14ac:dyDescent="0.25">
      <c r="A8385">
        <v>1454</v>
      </c>
      <c r="B8385" s="1">
        <v>43059</v>
      </c>
      <c r="C8385">
        <v>5</v>
      </c>
      <c r="D8385">
        <v>0</v>
      </c>
      <c r="E8385">
        <v>0</v>
      </c>
      <c r="F8385">
        <v>0</v>
      </c>
      <c r="H8385" t="str">
        <f>_xlfn.XLOOKUP(A8385,Table1[CLIENTID],Table1[OVERALLSTATUS])</f>
        <v>Live</v>
      </c>
      <c r="I8385" t="str">
        <f>_xlfn.XLOOKUP(A8385,Table1[CLIENTID],Table1[CLIENTSPECIALTY])</f>
        <v>Surgery</v>
      </c>
      <c r="J8385" t="str">
        <f>_xlfn.XLOOKUP(A8385,Table1[CLIENTID],Table1[CLIENTSIZE])</f>
        <v>Medium</v>
      </c>
    </row>
    <row r="8386" spans="1:10" x14ac:dyDescent="0.25">
      <c r="A8386">
        <v>1456</v>
      </c>
      <c r="B8386" s="1">
        <v>43094</v>
      </c>
      <c r="C8386">
        <v>5</v>
      </c>
      <c r="D8386">
        <v>0</v>
      </c>
      <c r="E8386">
        <v>1</v>
      </c>
      <c r="F8386">
        <v>1</v>
      </c>
      <c r="H8386" t="str">
        <f>_xlfn.XLOOKUP(A8386,Table1[CLIENTID],Table1[OVERALLSTATUS])</f>
        <v>Live</v>
      </c>
      <c r="I8386" t="str">
        <f>_xlfn.XLOOKUP(A8386,Table1[CLIENTID],Table1[CLIENTSPECIALTY])</f>
        <v>Surgery</v>
      </c>
      <c r="J8386" t="str">
        <f>_xlfn.XLOOKUP(A8386,Table1[CLIENTID],Table1[CLIENTSIZE])</f>
        <v>Medium</v>
      </c>
    </row>
    <row r="8387" spans="1:10" x14ac:dyDescent="0.25">
      <c r="A8387">
        <v>1469</v>
      </c>
      <c r="B8387" s="1">
        <v>43087</v>
      </c>
      <c r="C8387">
        <v>5</v>
      </c>
      <c r="D8387">
        <v>0</v>
      </c>
      <c r="E8387">
        <v>1</v>
      </c>
      <c r="F8387">
        <v>0</v>
      </c>
      <c r="H8387" t="str">
        <f>_xlfn.XLOOKUP(A8387,Table1[CLIENTID],Table1[OVERALLSTATUS])</f>
        <v>Live</v>
      </c>
      <c r="I8387" t="str">
        <f>_xlfn.XLOOKUP(A8387,Table1[CLIENTID],Table1[CLIENTSPECIALTY])</f>
        <v>Surgery</v>
      </c>
      <c r="J8387" t="str">
        <f>_xlfn.XLOOKUP(A8387,Table1[CLIENTID],Table1[CLIENTSIZE])</f>
        <v>Medium</v>
      </c>
    </row>
    <row r="8388" spans="1:10" x14ac:dyDescent="0.25">
      <c r="A8388">
        <v>1550</v>
      </c>
      <c r="B8388" s="1">
        <v>43108</v>
      </c>
      <c r="C8388">
        <v>5</v>
      </c>
      <c r="D8388">
        <v>0</v>
      </c>
      <c r="E8388">
        <v>0</v>
      </c>
      <c r="F8388">
        <v>0</v>
      </c>
      <c r="H8388" t="str">
        <f>_xlfn.XLOOKUP(A8388,Table1[CLIENTID],Table1[OVERALLSTATUS])</f>
        <v>Live</v>
      </c>
      <c r="I8388" t="str">
        <f>_xlfn.XLOOKUP(A8388,Table1[CLIENTID],Table1[CLIENTSPECIALTY])</f>
        <v>Surgery</v>
      </c>
      <c r="J8388" t="str">
        <f>_xlfn.XLOOKUP(A8388,Table1[CLIENTID],Table1[CLIENTSIZE])</f>
        <v>Medium</v>
      </c>
    </row>
    <row r="8389" spans="1:10" x14ac:dyDescent="0.25">
      <c r="A8389">
        <v>1554</v>
      </c>
      <c r="B8389" s="1">
        <v>43094</v>
      </c>
      <c r="C8389">
        <v>5</v>
      </c>
      <c r="D8389">
        <v>0</v>
      </c>
      <c r="E8389">
        <v>0</v>
      </c>
      <c r="F8389">
        <v>0</v>
      </c>
      <c r="H8389" t="str">
        <f>_xlfn.XLOOKUP(A8389,Table1[CLIENTID],Table1[OVERALLSTATUS])</f>
        <v>Live</v>
      </c>
      <c r="I8389" t="str">
        <f>_xlfn.XLOOKUP(A8389,Table1[CLIENTID],Table1[CLIENTSPECIALTY])</f>
        <v>Surgery</v>
      </c>
      <c r="J8389" t="str">
        <f>_xlfn.XLOOKUP(A8389,Table1[CLIENTID],Table1[CLIENTSIZE])</f>
        <v>Medium</v>
      </c>
    </row>
    <row r="8390" spans="1:10" x14ac:dyDescent="0.25">
      <c r="A8390">
        <v>1555</v>
      </c>
      <c r="B8390" s="1">
        <v>43059</v>
      </c>
      <c r="C8390">
        <v>5</v>
      </c>
      <c r="D8390">
        <v>0</v>
      </c>
      <c r="E8390">
        <v>1</v>
      </c>
      <c r="F8390">
        <v>0</v>
      </c>
      <c r="H8390" t="str">
        <f>_xlfn.XLOOKUP(A8390,Table1[CLIENTID],Table1[OVERALLSTATUS])</f>
        <v>Live</v>
      </c>
      <c r="I8390" t="str">
        <f>_xlfn.XLOOKUP(A8390,Table1[CLIENTID],Table1[CLIENTSPECIALTY])</f>
        <v>Pediatrics</v>
      </c>
      <c r="J8390" t="str">
        <f>_xlfn.XLOOKUP(A8390,Table1[CLIENTID],Table1[CLIENTSIZE])</f>
        <v>Medium</v>
      </c>
    </row>
    <row r="8391" spans="1:10" x14ac:dyDescent="0.25">
      <c r="A8391">
        <v>1555</v>
      </c>
      <c r="B8391" s="1">
        <v>43080</v>
      </c>
      <c r="C8391">
        <v>5</v>
      </c>
      <c r="D8391">
        <v>1</v>
      </c>
      <c r="E8391">
        <v>3</v>
      </c>
      <c r="F8391">
        <v>0</v>
      </c>
      <c r="H8391" t="str">
        <f>_xlfn.XLOOKUP(A8391,Table1[CLIENTID],Table1[OVERALLSTATUS])</f>
        <v>Live</v>
      </c>
      <c r="I8391" t="str">
        <f>_xlfn.XLOOKUP(A8391,Table1[CLIENTID],Table1[CLIENTSPECIALTY])</f>
        <v>Pediatrics</v>
      </c>
      <c r="J8391" t="str">
        <f>_xlfn.XLOOKUP(A8391,Table1[CLIENTID],Table1[CLIENTSIZE])</f>
        <v>Medium</v>
      </c>
    </row>
    <row r="8392" spans="1:10" x14ac:dyDescent="0.25">
      <c r="A8392">
        <v>1558</v>
      </c>
      <c r="B8392" s="1">
        <v>43080</v>
      </c>
      <c r="C8392">
        <v>5</v>
      </c>
      <c r="D8392">
        <v>0</v>
      </c>
      <c r="E8392">
        <v>0</v>
      </c>
      <c r="F8392">
        <v>0</v>
      </c>
      <c r="H8392" t="str">
        <f>_xlfn.XLOOKUP(A8392,Table1[CLIENTID],Table1[OVERALLSTATUS])</f>
        <v>Live</v>
      </c>
      <c r="I8392" t="str">
        <f>_xlfn.XLOOKUP(A8392,Table1[CLIENTID],Table1[CLIENTSPECIALTY])</f>
        <v>Surgery</v>
      </c>
      <c r="J8392" t="str">
        <f>_xlfn.XLOOKUP(A8392,Table1[CLIENTID],Table1[CLIENTSIZE])</f>
        <v>Medium</v>
      </c>
    </row>
    <row r="8393" spans="1:10" x14ac:dyDescent="0.25">
      <c r="A8393">
        <v>1562</v>
      </c>
      <c r="B8393" s="1">
        <v>43073</v>
      </c>
      <c r="C8393">
        <v>5</v>
      </c>
      <c r="D8393">
        <v>0</v>
      </c>
      <c r="E8393">
        <v>0</v>
      </c>
      <c r="F8393">
        <v>0</v>
      </c>
      <c r="H8393" t="str">
        <f>_xlfn.XLOOKUP(A8393,Table1[CLIENTID],Table1[OVERALLSTATUS])</f>
        <v>Live</v>
      </c>
      <c r="I8393" t="str">
        <f>_xlfn.XLOOKUP(A8393,Table1[CLIENTID],Table1[CLIENTSPECIALTY])</f>
        <v>Pediatrics</v>
      </c>
      <c r="J8393" t="str">
        <f>_xlfn.XLOOKUP(A8393,Table1[CLIENTID],Table1[CLIENTSIZE])</f>
        <v>Medium</v>
      </c>
    </row>
    <row r="8394" spans="1:10" x14ac:dyDescent="0.25">
      <c r="A8394">
        <v>1566</v>
      </c>
      <c r="B8394" s="1">
        <v>43094</v>
      </c>
      <c r="C8394">
        <v>5</v>
      </c>
      <c r="D8394">
        <v>0</v>
      </c>
      <c r="E8394">
        <v>2</v>
      </c>
      <c r="F8394">
        <v>0</v>
      </c>
      <c r="H8394" t="str">
        <f>_xlfn.XLOOKUP(A8394,Table1[CLIENTID],Table1[OVERALLSTATUS])</f>
        <v>Live</v>
      </c>
      <c r="I8394" t="str">
        <f>_xlfn.XLOOKUP(A8394,Table1[CLIENTID],Table1[CLIENTSPECIALTY])</f>
        <v>Surgery</v>
      </c>
      <c r="J8394" t="str">
        <f>_xlfn.XLOOKUP(A8394,Table1[CLIENTID],Table1[CLIENTSIZE])</f>
        <v>Medium</v>
      </c>
    </row>
    <row r="8395" spans="1:10" x14ac:dyDescent="0.25">
      <c r="A8395">
        <v>1578</v>
      </c>
      <c r="B8395" s="1">
        <v>43052</v>
      </c>
      <c r="C8395">
        <v>5</v>
      </c>
      <c r="D8395">
        <v>2</v>
      </c>
      <c r="E8395">
        <v>0</v>
      </c>
      <c r="F8395">
        <v>0</v>
      </c>
      <c r="H8395" t="str">
        <f>_xlfn.XLOOKUP(A8395,Table1[CLIENTID],Table1[OVERALLSTATUS])</f>
        <v>Live</v>
      </c>
      <c r="I8395" t="str">
        <f>_xlfn.XLOOKUP(A8395,Table1[CLIENTID],Table1[CLIENTSPECIALTY])</f>
        <v>Surgery</v>
      </c>
      <c r="J8395" t="str">
        <f>_xlfn.XLOOKUP(A8395,Table1[CLIENTID],Table1[CLIENTSIZE])</f>
        <v>Medium</v>
      </c>
    </row>
    <row r="8396" spans="1:10" x14ac:dyDescent="0.25">
      <c r="A8396">
        <v>1579</v>
      </c>
      <c r="B8396" s="1">
        <v>43108</v>
      </c>
      <c r="C8396">
        <v>5</v>
      </c>
      <c r="D8396">
        <v>0</v>
      </c>
      <c r="E8396">
        <v>1</v>
      </c>
      <c r="F8396">
        <v>1</v>
      </c>
      <c r="H8396" t="str">
        <f>_xlfn.XLOOKUP(A8396,Table1[CLIENTID],Table1[OVERALLSTATUS])</f>
        <v>Live</v>
      </c>
      <c r="I8396" t="str">
        <f>_xlfn.XLOOKUP(A8396,Table1[CLIENTID],Table1[CLIENTSPECIALTY])</f>
        <v>Surgery</v>
      </c>
      <c r="J8396" t="str">
        <f>_xlfn.XLOOKUP(A8396,Table1[CLIENTID],Table1[CLIENTSIZE])</f>
        <v>Medium</v>
      </c>
    </row>
    <row r="8397" spans="1:10" x14ac:dyDescent="0.25">
      <c r="A8397">
        <v>1586</v>
      </c>
      <c r="B8397" s="1">
        <v>43108</v>
      </c>
      <c r="C8397">
        <v>5</v>
      </c>
      <c r="D8397">
        <v>0</v>
      </c>
      <c r="E8397">
        <v>0</v>
      </c>
      <c r="F8397">
        <v>0</v>
      </c>
      <c r="H8397" t="str">
        <f>_xlfn.XLOOKUP(A8397,Table1[CLIENTID],Table1[OVERALLSTATUS])</f>
        <v>Live</v>
      </c>
      <c r="I8397" t="str">
        <f>_xlfn.XLOOKUP(A8397,Table1[CLIENTID],Table1[CLIENTSPECIALTY])</f>
        <v>Surgery</v>
      </c>
      <c r="J8397" t="str">
        <f>_xlfn.XLOOKUP(A8397,Table1[CLIENTID],Table1[CLIENTSIZE])</f>
        <v>Medium</v>
      </c>
    </row>
    <row r="8398" spans="1:10" x14ac:dyDescent="0.25">
      <c r="A8398">
        <v>1588</v>
      </c>
      <c r="B8398" s="1">
        <v>43073</v>
      </c>
      <c r="C8398">
        <v>5</v>
      </c>
      <c r="D8398">
        <v>0</v>
      </c>
      <c r="E8398">
        <v>0</v>
      </c>
      <c r="F8398">
        <v>0</v>
      </c>
      <c r="H8398" t="str">
        <f>_xlfn.XLOOKUP(A8398,Table1[CLIENTID],Table1[OVERALLSTATUS])</f>
        <v>Live</v>
      </c>
      <c r="I8398" t="str">
        <f>_xlfn.XLOOKUP(A8398,Table1[CLIENTID],Table1[CLIENTSPECIALTY])</f>
        <v>Surgery</v>
      </c>
      <c r="J8398" t="str">
        <f>_xlfn.XLOOKUP(A8398,Table1[CLIENTID],Table1[CLIENTSIZE])</f>
        <v>Medium</v>
      </c>
    </row>
    <row r="8399" spans="1:10" x14ac:dyDescent="0.25">
      <c r="A8399">
        <v>1592</v>
      </c>
      <c r="B8399" s="1">
        <v>43101</v>
      </c>
      <c r="C8399">
        <v>5</v>
      </c>
      <c r="D8399">
        <v>0</v>
      </c>
      <c r="E8399">
        <v>0</v>
      </c>
      <c r="F8399">
        <v>0</v>
      </c>
      <c r="H8399" t="str">
        <f>_xlfn.XLOOKUP(A8399,Table1[CLIENTID],Table1[OVERALLSTATUS])</f>
        <v>Live</v>
      </c>
      <c r="I8399" t="str">
        <f>_xlfn.XLOOKUP(A8399,Table1[CLIENTID],Table1[CLIENTSPECIALTY])</f>
        <v>Surgery</v>
      </c>
      <c r="J8399" t="str">
        <f>_xlfn.XLOOKUP(A8399,Table1[CLIENTID],Table1[CLIENTSIZE])</f>
        <v>Medium</v>
      </c>
    </row>
    <row r="8400" spans="1:10" x14ac:dyDescent="0.25">
      <c r="A8400">
        <v>1593</v>
      </c>
      <c r="B8400" s="1">
        <v>43080</v>
      </c>
      <c r="C8400">
        <v>5</v>
      </c>
      <c r="D8400">
        <v>0</v>
      </c>
      <c r="E8400">
        <v>0</v>
      </c>
      <c r="F8400">
        <v>0</v>
      </c>
      <c r="H8400" t="str">
        <f>_xlfn.XLOOKUP(A8400,Table1[CLIENTID],Table1[OVERALLSTATUS])</f>
        <v>Live</v>
      </c>
      <c r="I8400" t="str">
        <f>_xlfn.XLOOKUP(A8400,Table1[CLIENTID],Table1[CLIENTSPECIALTY])</f>
        <v>Surgery</v>
      </c>
      <c r="J8400" t="str">
        <f>_xlfn.XLOOKUP(A8400,Table1[CLIENTID],Table1[CLIENTSIZE])</f>
        <v>Medium</v>
      </c>
    </row>
    <row r="8401" spans="1:10" x14ac:dyDescent="0.25">
      <c r="A8401">
        <v>1612</v>
      </c>
      <c r="B8401" s="1">
        <v>43080</v>
      </c>
      <c r="C8401">
        <v>5</v>
      </c>
      <c r="D8401">
        <v>0</v>
      </c>
      <c r="E8401">
        <v>0</v>
      </c>
      <c r="F8401">
        <v>0</v>
      </c>
      <c r="H8401" t="str">
        <f>_xlfn.XLOOKUP(A8401,Table1[CLIENTID],Table1[OVERALLSTATUS])</f>
        <v>Live</v>
      </c>
      <c r="I8401" t="str">
        <f>_xlfn.XLOOKUP(A8401,Table1[CLIENTID],Table1[CLIENTSPECIALTY])</f>
        <v>Surgery</v>
      </c>
      <c r="J8401" t="str">
        <f>_xlfn.XLOOKUP(A8401,Table1[CLIENTID],Table1[CLIENTSIZE])</f>
        <v>Medium</v>
      </c>
    </row>
    <row r="8402" spans="1:10" x14ac:dyDescent="0.25">
      <c r="A8402">
        <v>1612</v>
      </c>
      <c r="B8402" s="1">
        <v>43101</v>
      </c>
      <c r="C8402">
        <v>5</v>
      </c>
      <c r="D8402">
        <v>0</v>
      </c>
      <c r="E8402">
        <v>0</v>
      </c>
      <c r="F8402">
        <v>0</v>
      </c>
      <c r="H8402" t="str">
        <f>_xlfn.XLOOKUP(A8402,Table1[CLIENTID],Table1[OVERALLSTATUS])</f>
        <v>Live</v>
      </c>
      <c r="I8402" t="str">
        <f>_xlfn.XLOOKUP(A8402,Table1[CLIENTID],Table1[CLIENTSPECIALTY])</f>
        <v>Surgery</v>
      </c>
      <c r="J8402" t="str">
        <f>_xlfn.XLOOKUP(A8402,Table1[CLIENTID],Table1[CLIENTSIZE])</f>
        <v>Medium</v>
      </c>
    </row>
    <row r="8403" spans="1:10" x14ac:dyDescent="0.25">
      <c r="A8403">
        <v>1669</v>
      </c>
      <c r="B8403" s="1">
        <v>43059</v>
      </c>
      <c r="C8403">
        <v>5</v>
      </c>
      <c r="D8403">
        <v>0</v>
      </c>
      <c r="E8403">
        <v>0</v>
      </c>
      <c r="F8403">
        <v>0</v>
      </c>
      <c r="H8403" t="str">
        <f>_xlfn.XLOOKUP(A8403,Table1[CLIENTID],Table1[OVERALLSTATUS])</f>
        <v>Live</v>
      </c>
      <c r="I8403" t="str">
        <f>_xlfn.XLOOKUP(A8403,Table1[CLIENTID],Table1[CLIENTSPECIALTY])</f>
        <v>OB-GYN</v>
      </c>
      <c r="J8403" t="str">
        <f>_xlfn.XLOOKUP(A8403,Table1[CLIENTID],Table1[CLIENTSIZE])</f>
        <v>Medium</v>
      </c>
    </row>
    <row r="8404" spans="1:10" x14ac:dyDescent="0.25">
      <c r="A8404">
        <v>1669</v>
      </c>
      <c r="B8404" s="1">
        <v>43101</v>
      </c>
      <c r="C8404">
        <v>5</v>
      </c>
      <c r="D8404">
        <v>0</v>
      </c>
      <c r="E8404">
        <v>0</v>
      </c>
      <c r="F8404">
        <v>0</v>
      </c>
      <c r="H8404" t="str">
        <f>_xlfn.XLOOKUP(A8404,Table1[CLIENTID],Table1[OVERALLSTATUS])</f>
        <v>Live</v>
      </c>
      <c r="I8404" t="str">
        <f>_xlfn.XLOOKUP(A8404,Table1[CLIENTID],Table1[CLIENTSPECIALTY])</f>
        <v>OB-GYN</v>
      </c>
      <c r="J8404" t="str">
        <f>_xlfn.XLOOKUP(A8404,Table1[CLIENTID],Table1[CLIENTSIZE])</f>
        <v>Medium</v>
      </c>
    </row>
    <row r="8405" spans="1:10" x14ac:dyDescent="0.25">
      <c r="A8405">
        <v>1683</v>
      </c>
      <c r="B8405" s="1">
        <v>43059</v>
      </c>
      <c r="C8405">
        <v>5</v>
      </c>
      <c r="D8405">
        <v>0</v>
      </c>
      <c r="E8405">
        <v>0</v>
      </c>
      <c r="F8405">
        <v>0</v>
      </c>
      <c r="H8405" t="str">
        <f>_xlfn.XLOOKUP(A8405,Table1[CLIENTID],Table1[OVERALLSTATUS])</f>
        <v>Live</v>
      </c>
      <c r="I8405" t="str">
        <f>_xlfn.XLOOKUP(A8405,Table1[CLIENTID],Table1[CLIENTSPECIALTY])</f>
        <v>Surgery</v>
      </c>
      <c r="J8405" t="str">
        <f>_xlfn.XLOOKUP(A8405,Table1[CLIENTID],Table1[CLIENTSIZE])</f>
        <v>Medium</v>
      </c>
    </row>
    <row r="8406" spans="1:10" x14ac:dyDescent="0.25">
      <c r="A8406">
        <v>1695</v>
      </c>
      <c r="B8406" s="1">
        <v>43073</v>
      </c>
      <c r="C8406">
        <v>5</v>
      </c>
      <c r="D8406">
        <v>0</v>
      </c>
      <c r="E8406">
        <v>0</v>
      </c>
      <c r="F8406">
        <v>0</v>
      </c>
      <c r="H8406" t="str">
        <f>_xlfn.XLOOKUP(A8406,Table1[CLIENTID],Table1[OVERALLSTATUS])</f>
        <v>Live</v>
      </c>
      <c r="I8406" t="str">
        <f>_xlfn.XLOOKUP(A8406,Table1[CLIENTID],Table1[CLIENTSPECIALTY])</f>
        <v>Pediatrics</v>
      </c>
      <c r="J8406" t="str">
        <f>_xlfn.XLOOKUP(A8406,Table1[CLIENTID],Table1[CLIENTSIZE])</f>
        <v>Medium</v>
      </c>
    </row>
    <row r="8407" spans="1:10" x14ac:dyDescent="0.25">
      <c r="A8407">
        <v>1695</v>
      </c>
      <c r="B8407" s="1">
        <v>43108</v>
      </c>
      <c r="C8407">
        <v>5</v>
      </c>
      <c r="D8407">
        <v>1</v>
      </c>
      <c r="E8407">
        <v>0</v>
      </c>
      <c r="F8407">
        <v>0</v>
      </c>
      <c r="H8407" t="str">
        <f>_xlfn.XLOOKUP(A8407,Table1[CLIENTID],Table1[OVERALLSTATUS])</f>
        <v>Live</v>
      </c>
      <c r="I8407" t="str">
        <f>_xlfn.XLOOKUP(A8407,Table1[CLIENTID],Table1[CLIENTSPECIALTY])</f>
        <v>Pediatrics</v>
      </c>
      <c r="J8407" t="str">
        <f>_xlfn.XLOOKUP(A8407,Table1[CLIENTID],Table1[CLIENTSIZE])</f>
        <v>Medium</v>
      </c>
    </row>
    <row r="8408" spans="1:10" x14ac:dyDescent="0.25">
      <c r="A8408">
        <v>1735</v>
      </c>
      <c r="B8408" s="1">
        <v>43052</v>
      </c>
      <c r="C8408">
        <v>5</v>
      </c>
      <c r="D8408">
        <v>1</v>
      </c>
      <c r="E8408">
        <v>1</v>
      </c>
      <c r="F8408">
        <v>0</v>
      </c>
      <c r="H8408" t="str">
        <f>_xlfn.XLOOKUP(A8408,Table1[CLIENTID],Table1[OVERALLSTATUS])</f>
        <v>Live</v>
      </c>
      <c r="I8408" t="str">
        <f>_xlfn.XLOOKUP(A8408,Table1[CLIENTID],Table1[CLIENTSPECIALTY])</f>
        <v>Surgery</v>
      </c>
      <c r="J8408" t="str">
        <f>_xlfn.XLOOKUP(A8408,Table1[CLIENTID],Table1[CLIENTSIZE])</f>
        <v>Medium</v>
      </c>
    </row>
    <row r="8409" spans="1:10" x14ac:dyDescent="0.25">
      <c r="A8409">
        <v>1742</v>
      </c>
      <c r="B8409" s="1">
        <v>43066</v>
      </c>
      <c r="C8409">
        <v>5</v>
      </c>
      <c r="D8409">
        <v>0</v>
      </c>
      <c r="E8409">
        <v>0</v>
      </c>
      <c r="F8409">
        <v>0</v>
      </c>
      <c r="H8409" t="str">
        <f>_xlfn.XLOOKUP(A8409,Table1[CLIENTID],Table1[OVERALLSTATUS])</f>
        <v>Live</v>
      </c>
      <c r="I8409" t="str">
        <f>_xlfn.XLOOKUP(A8409,Table1[CLIENTID],Table1[CLIENTSPECIALTY])</f>
        <v>Pediatrics</v>
      </c>
      <c r="J8409" t="str">
        <f>_xlfn.XLOOKUP(A8409,Table1[CLIENTID],Table1[CLIENTSIZE])</f>
        <v>Medium</v>
      </c>
    </row>
    <row r="8410" spans="1:10" x14ac:dyDescent="0.25">
      <c r="A8410">
        <v>1749</v>
      </c>
      <c r="B8410" s="1">
        <v>43094</v>
      </c>
      <c r="C8410">
        <v>5</v>
      </c>
      <c r="D8410">
        <v>0</v>
      </c>
      <c r="E8410">
        <v>1</v>
      </c>
      <c r="F8410">
        <v>0</v>
      </c>
      <c r="H8410" t="str">
        <f>_xlfn.XLOOKUP(A8410,Table1[CLIENTID],Table1[OVERALLSTATUS])</f>
        <v>Live</v>
      </c>
      <c r="I8410" t="str">
        <f>_xlfn.XLOOKUP(A8410,Table1[CLIENTID],Table1[CLIENTSPECIALTY])</f>
        <v>Pediatrics</v>
      </c>
      <c r="J8410" t="str">
        <f>_xlfn.XLOOKUP(A8410,Table1[CLIENTID],Table1[CLIENTSIZE])</f>
        <v>Medium</v>
      </c>
    </row>
    <row r="8411" spans="1:10" x14ac:dyDescent="0.25">
      <c r="A8411">
        <v>1749</v>
      </c>
      <c r="B8411" s="1">
        <v>43101</v>
      </c>
      <c r="C8411">
        <v>5</v>
      </c>
      <c r="D8411">
        <v>0</v>
      </c>
      <c r="E8411">
        <v>1</v>
      </c>
      <c r="F8411">
        <v>1</v>
      </c>
      <c r="H8411" t="str">
        <f>_xlfn.XLOOKUP(A8411,Table1[CLIENTID],Table1[OVERALLSTATUS])</f>
        <v>Live</v>
      </c>
      <c r="I8411" t="str">
        <f>_xlfn.XLOOKUP(A8411,Table1[CLIENTID],Table1[CLIENTSPECIALTY])</f>
        <v>Pediatrics</v>
      </c>
      <c r="J8411" t="str">
        <f>_xlfn.XLOOKUP(A8411,Table1[CLIENTID],Table1[CLIENTSIZE])</f>
        <v>Medium</v>
      </c>
    </row>
    <row r="8412" spans="1:10" x14ac:dyDescent="0.25">
      <c r="A8412">
        <v>1798</v>
      </c>
      <c r="B8412" s="1">
        <v>43080</v>
      </c>
      <c r="C8412">
        <v>5</v>
      </c>
      <c r="D8412">
        <v>0</v>
      </c>
      <c r="E8412">
        <v>0</v>
      </c>
      <c r="F8412">
        <v>0</v>
      </c>
      <c r="H8412" t="str">
        <f>_xlfn.XLOOKUP(A8412,Table1[CLIENTID],Table1[OVERALLSTATUS])</f>
        <v>Live</v>
      </c>
      <c r="I8412" t="str">
        <f>_xlfn.XLOOKUP(A8412,Table1[CLIENTID],Table1[CLIENTSPECIALTY])</f>
        <v>Pediatrics</v>
      </c>
      <c r="J8412" t="str">
        <f>_xlfn.XLOOKUP(A8412,Table1[CLIENTID],Table1[CLIENTSIZE])</f>
        <v>Medium</v>
      </c>
    </row>
    <row r="8413" spans="1:10" x14ac:dyDescent="0.25">
      <c r="A8413">
        <v>1803</v>
      </c>
      <c r="B8413" s="1">
        <v>43066</v>
      </c>
      <c r="C8413">
        <v>5</v>
      </c>
      <c r="D8413">
        <v>0</v>
      </c>
      <c r="E8413">
        <v>2</v>
      </c>
      <c r="F8413">
        <v>1</v>
      </c>
      <c r="H8413" t="str">
        <f>_xlfn.XLOOKUP(A8413,Table1[CLIENTID],Table1[OVERALLSTATUS])</f>
        <v>Live</v>
      </c>
      <c r="I8413" t="str">
        <f>_xlfn.XLOOKUP(A8413,Table1[CLIENTID],Table1[CLIENTSPECIALTY])</f>
        <v>OB-GYN</v>
      </c>
      <c r="J8413" t="str">
        <f>_xlfn.XLOOKUP(A8413,Table1[CLIENTID],Table1[CLIENTSIZE])</f>
        <v>Medium</v>
      </c>
    </row>
    <row r="8414" spans="1:10" x14ac:dyDescent="0.25">
      <c r="A8414">
        <v>1810</v>
      </c>
      <c r="B8414" s="1">
        <v>43108</v>
      </c>
      <c r="C8414">
        <v>5</v>
      </c>
      <c r="D8414">
        <v>0</v>
      </c>
      <c r="E8414">
        <v>0</v>
      </c>
      <c r="F8414">
        <v>0</v>
      </c>
      <c r="H8414" t="str">
        <f>_xlfn.XLOOKUP(A8414,Table1[CLIENTID],Table1[OVERALLSTATUS])</f>
        <v>Live</v>
      </c>
      <c r="I8414" t="str">
        <f>_xlfn.XLOOKUP(A8414,Table1[CLIENTID],Table1[CLIENTSPECIALTY])</f>
        <v>Pediatrics</v>
      </c>
      <c r="J8414" t="str">
        <f>_xlfn.XLOOKUP(A8414,Table1[CLIENTID],Table1[CLIENTSIZE])</f>
        <v>Medium</v>
      </c>
    </row>
    <row r="8415" spans="1:10" x14ac:dyDescent="0.25">
      <c r="A8415">
        <v>1836</v>
      </c>
      <c r="B8415" s="1">
        <v>43052</v>
      </c>
      <c r="C8415">
        <v>5</v>
      </c>
      <c r="D8415">
        <v>4</v>
      </c>
      <c r="E8415">
        <v>0</v>
      </c>
      <c r="F8415">
        <v>0</v>
      </c>
      <c r="H8415" t="str">
        <f>_xlfn.XLOOKUP(A8415,Table1[CLIENTID],Table1[OVERALLSTATUS])</f>
        <v>Live</v>
      </c>
      <c r="I8415" t="str">
        <f>_xlfn.XLOOKUP(A8415,Table1[CLIENTID],Table1[CLIENTSPECIALTY])</f>
        <v>OB-GYN</v>
      </c>
      <c r="J8415" t="str">
        <f>_xlfn.XLOOKUP(A8415,Table1[CLIENTID],Table1[CLIENTSIZE])</f>
        <v>Medium</v>
      </c>
    </row>
    <row r="8416" spans="1:10" x14ac:dyDescent="0.25">
      <c r="A8416">
        <v>1874</v>
      </c>
      <c r="B8416" s="1">
        <v>43108</v>
      </c>
      <c r="C8416">
        <v>5</v>
      </c>
      <c r="D8416">
        <v>0</v>
      </c>
      <c r="E8416">
        <v>0</v>
      </c>
      <c r="F8416">
        <v>0</v>
      </c>
      <c r="H8416" t="str">
        <f>_xlfn.XLOOKUP(A8416,Table1[CLIENTID],Table1[OVERALLSTATUS])</f>
        <v>Live</v>
      </c>
      <c r="I8416" t="str">
        <f>_xlfn.XLOOKUP(A8416,Table1[CLIENTID],Table1[CLIENTSPECIALTY])</f>
        <v>Pediatrics</v>
      </c>
      <c r="J8416" t="str">
        <f>_xlfn.XLOOKUP(A8416,Table1[CLIENTID],Table1[CLIENTSIZE])</f>
        <v>Medium</v>
      </c>
    </row>
    <row r="8417" spans="1:10" x14ac:dyDescent="0.25">
      <c r="A8417">
        <v>1879</v>
      </c>
      <c r="B8417" s="1">
        <v>43066</v>
      </c>
      <c r="C8417">
        <v>5</v>
      </c>
      <c r="D8417">
        <v>0</v>
      </c>
      <c r="E8417">
        <v>2</v>
      </c>
      <c r="F8417">
        <v>2</v>
      </c>
      <c r="H8417" t="str">
        <f>_xlfn.XLOOKUP(A8417,Table1[CLIENTID],Table1[OVERALLSTATUS])</f>
        <v>Live</v>
      </c>
      <c r="I8417" t="str">
        <f>_xlfn.XLOOKUP(A8417,Table1[CLIENTID],Table1[CLIENTSPECIALTY])</f>
        <v>Pediatrics</v>
      </c>
      <c r="J8417" t="str">
        <f>_xlfn.XLOOKUP(A8417,Table1[CLIENTID],Table1[CLIENTSIZE])</f>
        <v>Medium</v>
      </c>
    </row>
    <row r="8418" spans="1:10" x14ac:dyDescent="0.25">
      <c r="A8418">
        <v>1885</v>
      </c>
      <c r="B8418" s="1">
        <v>43066</v>
      </c>
      <c r="C8418">
        <v>5</v>
      </c>
      <c r="D8418">
        <v>0</v>
      </c>
      <c r="E8418">
        <v>3</v>
      </c>
      <c r="F8418">
        <v>2</v>
      </c>
      <c r="H8418" t="str">
        <f>_xlfn.XLOOKUP(A8418,Table1[CLIENTID],Table1[OVERALLSTATUS])</f>
        <v>Live</v>
      </c>
      <c r="I8418" t="str">
        <f>_xlfn.XLOOKUP(A8418,Table1[CLIENTID],Table1[CLIENTSPECIALTY])</f>
        <v>Pediatrics</v>
      </c>
      <c r="J8418" t="str">
        <f>_xlfn.XLOOKUP(A8418,Table1[CLIENTID],Table1[CLIENTSIZE])</f>
        <v>Medium</v>
      </c>
    </row>
    <row r="8419" spans="1:10" x14ac:dyDescent="0.25">
      <c r="A8419">
        <v>1912</v>
      </c>
      <c r="B8419" s="1">
        <v>43101</v>
      </c>
      <c r="C8419">
        <v>5</v>
      </c>
      <c r="D8419">
        <v>0</v>
      </c>
      <c r="E8419">
        <v>6</v>
      </c>
      <c r="F8419">
        <v>0</v>
      </c>
      <c r="H8419" t="str">
        <f>_xlfn.XLOOKUP(A8419,Table1[CLIENTID],Table1[OVERALLSTATUS])</f>
        <v>Live</v>
      </c>
      <c r="I8419" t="str">
        <f>_xlfn.XLOOKUP(A8419,Table1[CLIENTID],Table1[CLIENTSPECIALTY])</f>
        <v>Pediatrics</v>
      </c>
      <c r="J8419" t="str">
        <f>_xlfn.XLOOKUP(A8419,Table1[CLIENTID],Table1[CLIENTSIZE])</f>
        <v>Medium</v>
      </c>
    </row>
    <row r="8420" spans="1:10" x14ac:dyDescent="0.25">
      <c r="A8420">
        <v>1926</v>
      </c>
      <c r="B8420" s="1">
        <v>43052</v>
      </c>
      <c r="C8420">
        <v>5</v>
      </c>
      <c r="D8420">
        <v>0</v>
      </c>
      <c r="E8420">
        <v>0</v>
      </c>
      <c r="F8420">
        <v>0</v>
      </c>
      <c r="H8420" t="str">
        <f>_xlfn.XLOOKUP(A8420,Table1[CLIENTID],Table1[OVERALLSTATUS])</f>
        <v>Live</v>
      </c>
      <c r="I8420" t="str">
        <f>_xlfn.XLOOKUP(A8420,Table1[CLIENTID],Table1[CLIENTSPECIALTY])</f>
        <v>Pediatrics</v>
      </c>
      <c r="J8420" t="str">
        <f>_xlfn.XLOOKUP(A8420,Table1[CLIENTID],Table1[CLIENTSIZE])</f>
        <v>Medium</v>
      </c>
    </row>
    <row r="8421" spans="1:10" x14ac:dyDescent="0.25">
      <c r="A8421">
        <v>1942</v>
      </c>
      <c r="B8421" s="1">
        <v>43073</v>
      </c>
      <c r="C8421">
        <v>5</v>
      </c>
      <c r="D8421">
        <v>0</v>
      </c>
      <c r="E8421">
        <v>2</v>
      </c>
      <c r="F8421">
        <v>0</v>
      </c>
      <c r="H8421" t="str">
        <f>_xlfn.XLOOKUP(A8421,Table1[CLIENTID],Table1[OVERALLSTATUS])</f>
        <v>Live</v>
      </c>
      <c r="I8421" t="str">
        <f>_xlfn.XLOOKUP(A8421,Table1[CLIENTID],Table1[CLIENTSPECIALTY])</f>
        <v>OB-GYN</v>
      </c>
      <c r="J8421" t="str">
        <f>_xlfn.XLOOKUP(A8421,Table1[CLIENTID],Table1[CLIENTSIZE])</f>
        <v>Medium</v>
      </c>
    </row>
    <row r="8422" spans="1:10" x14ac:dyDescent="0.25">
      <c r="A8422">
        <v>1942</v>
      </c>
      <c r="B8422" s="1">
        <v>43087</v>
      </c>
      <c r="C8422">
        <v>5</v>
      </c>
      <c r="D8422">
        <v>0</v>
      </c>
      <c r="E8422">
        <v>0</v>
      </c>
      <c r="F8422">
        <v>0</v>
      </c>
      <c r="H8422" t="str">
        <f>_xlfn.XLOOKUP(A8422,Table1[CLIENTID],Table1[OVERALLSTATUS])</f>
        <v>Live</v>
      </c>
      <c r="I8422" t="str">
        <f>_xlfn.XLOOKUP(A8422,Table1[CLIENTID],Table1[CLIENTSPECIALTY])</f>
        <v>OB-GYN</v>
      </c>
      <c r="J8422" t="str">
        <f>_xlfn.XLOOKUP(A8422,Table1[CLIENTID],Table1[CLIENTSIZE])</f>
        <v>Medium</v>
      </c>
    </row>
    <row r="8423" spans="1:10" x14ac:dyDescent="0.25">
      <c r="A8423">
        <v>1944</v>
      </c>
      <c r="B8423" s="1">
        <v>43059</v>
      </c>
      <c r="C8423">
        <v>5</v>
      </c>
      <c r="D8423">
        <v>0</v>
      </c>
      <c r="E8423">
        <v>0</v>
      </c>
      <c r="F8423">
        <v>0</v>
      </c>
      <c r="H8423" t="str">
        <f>_xlfn.XLOOKUP(A8423,Table1[CLIENTID],Table1[OVERALLSTATUS])</f>
        <v>Live</v>
      </c>
      <c r="I8423" t="str">
        <f>_xlfn.XLOOKUP(A8423,Table1[CLIENTID],Table1[CLIENTSPECIALTY])</f>
        <v>Pediatrics</v>
      </c>
      <c r="J8423" t="str">
        <f>_xlfn.XLOOKUP(A8423,Table1[CLIENTID],Table1[CLIENTSIZE])</f>
        <v>Medium</v>
      </c>
    </row>
    <row r="8424" spans="1:10" x14ac:dyDescent="0.25">
      <c r="A8424">
        <v>1950</v>
      </c>
      <c r="B8424" s="1">
        <v>43052</v>
      </c>
      <c r="C8424">
        <v>5</v>
      </c>
      <c r="D8424">
        <v>0</v>
      </c>
      <c r="E8424">
        <v>0</v>
      </c>
      <c r="F8424">
        <v>0</v>
      </c>
      <c r="H8424" t="str">
        <f>_xlfn.XLOOKUP(A8424,Table1[CLIENTID],Table1[OVERALLSTATUS])</f>
        <v>Live</v>
      </c>
      <c r="I8424" t="str">
        <f>_xlfn.XLOOKUP(A8424,Table1[CLIENTID],Table1[CLIENTSPECIALTY])</f>
        <v>Pediatrics</v>
      </c>
      <c r="J8424" t="str">
        <f>_xlfn.XLOOKUP(A8424,Table1[CLIENTID],Table1[CLIENTSIZE])</f>
        <v>Medium</v>
      </c>
    </row>
    <row r="8425" spans="1:10" x14ac:dyDescent="0.25">
      <c r="A8425">
        <v>1950</v>
      </c>
      <c r="B8425" s="1">
        <v>43108</v>
      </c>
      <c r="C8425">
        <v>5</v>
      </c>
      <c r="D8425">
        <v>0</v>
      </c>
      <c r="E8425">
        <v>0</v>
      </c>
      <c r="F8425">
        <v>0</v>
      </c>
      <c r="H8425" t="str">
        <f>_xlfn.XLOOKUP(A8425,Table1[CLIENTID],Table1[OVERALLSTATUS])</f>
        <v>Live</v>
      </c>
      <c r="I8425" t="str">
        <f>_xlfn.XLOOKUP(A8425,Table1[CLIENTID],Table1[CLIENTSPECIALTY])</f>
        <v>Pediatrics</v>
      </c>
      <c r="J8425" t="str">
        <f>_xlfn.XLOOKUP(A8425,Table1[CLIENTID],Table1[CLIENTSIZE])</f>
        <v>Medium</v>
      </c>
    </row>
    <row r="8426" spans="1:10" x14ac:dyDescent="0.25">
      <c r="A8426">
        <v>1952</v>
      </c>
      <c r="B8426" s="1">
        <v>43101</v>
      </c>
      <c r="C8426">
        <v>5</v>
      </c>
      <c r="D8426">
        <v>0</v>
      </c>
      <c r="E8426">
        <v>13</v>
      </c>
      <c r="F8426">
        <v>2</v>
      </c>
      <c r="H8426" t="str">
        <f>_xlfn.XLOOKUP(A8426,Table1[CLIENTID],Table1[OVERALLSTATUS])</f>
        <v>Live</v>
      </c>
      <c r="I8426" t="str">
        <f>_xlfn.XLOOKUP(A8426,Table1[CLIENTID],Table1[CLIENTSPECIALTY])</f>
        <v>Pediatrics</v>
      </c>
      <c r="J8426" t="str">
        <f>_xlfn.XLOOKUP(A8426,Table1[CLIENTID],Table1[CLIENTSIZE])</f>
        <v>Medium</v>
      </c>
    </row>
    <row r="8427" spans="1:10" x14ac:dyDescent="0.25">
      <c r="A8427">
        <v>1971</v>
      </c>
      <c r="B8427" s="1">
        <v>43101</v>
      </c>
      <c r="C8427">
        <v>5</v>
      </c>
      <c r="D8427">
        <v>4</v>
      </c>
      <c r="E8427">
        <v>0</v>
      </c>
      <c r="F8427">
        <v>0</v>
      </c>
      <c r="H8427" t="str">
        <f>_xlfn.XLOOKUP(A8427,Table1[CLIENTID],Table1[OVERALLSTATUS])</f>
        <v>Live</v>
      </c>
      <c r="I8427" t="str">
        <f>_xlfn.XLOOKUP(A8427,Table1[CLIENTID],Table1[CLIENTSPECIALTY])</f>
        <v>Pediatrics</v>
      </c>
      <c r="J8427" t="str">
        <f>_xlfn.XLOOKUP(A8427,Table1[CLIENTID],Table1[CLIENTSIZE])</f>
        <v>Medium</v>
      </c>
    </row>
    <row r="8428" spans="1:10" x14ac:dyDescent="0.25">
      <c r="A8428">
        <v>1995</v>
      </c>
      <c r="B8428" s="1">
        <v>43059</v>
      </c>
      <c r="C8428">
        <v>5</v>
      </c>
      <c r="D8428">
        <v>0</v>
      </c>
      <c r="E8428">
        <v>0</v>
      </c>
      <c r="F8428">
        <v>0</v>
      </c>
      <c r="H8428" t="str">
        <f>_xlfn.XLOOKUP(A8428,Table1[CLIENTID],Table1[OVERALLSTATUS])</f>
        <v>Live</v>
      </c>
      <c r="I8428" t="str">
        <f>_xlfn.XLOOKUP(A8428,Table1[CLIENTID],Table1[CLIENTSPECIALTY])</f>
        <v>Pediatrics</v>
      </c>
      <c r="J8428" t="str">
        <f>_xlfn.XLOOKUP(A8428,Table1[CLIENTID],Table1[CLIENTSIZE])</f>
        <v>Medium</v>
      </c>
    </row>
    <row r="8429" spans="1:10" x14ac:dyDescent="0.25">
      <c r="A8429">
        <v>2104</v>
      </c>
      <c r="B8429" s="1">
        <v>43059</v>
      </c>
      <c r="C8429">
        <v>5</v>
      </c>
      <c r="D8429">
        <v>0</v>
      </c>
      <c r="E8429">
        <v>0</v>
      </c>
      <c r="F8429">
        <v>0</v>
      </c>
      <c r="H8429" t="str">
        <f>_xlfn.XLOOKUP(A8429,Table1[CLIENTID],Table1[OVERALLSTATUS])</f>
        <v>Live</v>
      </c>
      <c r="I8429" t="str">
        <f>_xlfn.XLOOKUP(A8429,Table1[CLIENTID],Table1[CLIENTSPECIALTY])</f>
        <v>Pediatrics</v>
      </c>
      <c r="J8429" t="str">
        <f>_xlfn.XLOOKUP(A8429,Table1[CLIENTID],Table1[CLIENTSIZE])</f>
        <v>Medium</v>
      </c>
    </row>
    <row r="8430" spans="1:10" x14ac:dyDescent="0.25">
      <c r="A8430">
        <v>2104</v>
      </c>
      <c r="B8430" s="1">
        <v>43080</v>
      </c>
      <c r="C8430">
        <v>5</v>
      </c>
      <c r="D8430">
        <v>0</v>
      </c>
      <c r="E8430">
        <v>0</v>
      </c>
      <c r="F8430">
        <v>0</v>
      </c>
      <c r="H8430" t="str">
        <f>_xlfn.XLOOKUP(A8430,Table1[CLIENTID],Table1[OVERALLSTATUS])</f>
        <v>Live</v>
      </c>
      <c r="I8430" t="str">
        <f>_xlfn.XLOOKUP(A8430,Table1[CLIENTID],Table1[CLIENTSPECIALTY])</f>
        <v>Pediatrics</v>
      </c>
      <c r="J8430" t="str">
        <f>_xlfn.XLOOKUP(A8430,Table1[CLIENTID],Table1[CLIENTSIZE])</f>
        <v>Medium</v>
      </c>
    </row>
    <row r="8431" spans="1:10" x14ac:dyDescent="0.25">
      <c r="A8431">
        <v>2115</v>
      </c>
      <c r="B8431" s="1">
        <v>43059</v>
      </c>
      <c r="C8431">
        <v>5</v>
      </c>
      <c r="D8431">
        <v>0</v>
      </c>
      <c r="E8431">
        <v>0</v>
      </c>
      <c r="F8431">
        <v>0</v>
      </c>
      <c r="H8431" t="str">
        <f>_xlfn.XLOOKUP(A8431,Table1[CLIENTID],Table1[OVERALLSTATUS])</f>
        <v>Live</v>
      </c>
      <c r="I8431" t="str">
        <f>_xlfn.XLOOKUP(A8431,Table1[CLIENTID],Table1[CLIENTSPECIALTY])</f>
        <v>Pediatrics</v>
      </c>
      <c r="J8431" t="str">
        <f>_xlfn.XLOOKUP(A8431,Table1[CLIENTID],Table1[CLIENTSIZE])</f>
        <v>Medium</v>
      </c>
    </row>
    <row r="8432" spans="1:10" x14ac:dyDescent="0.25">
      <c r="A8432">
        <v>2115</v>
      </c>
      <c r="B8432" s="1">
        <v>43073</v>
      </c>
      <c r="C8432">
        <v>5</v>
      </c>
      <c r="D8432">
        <v>0</v>
      </c>
      <c r="E8432">
        <v>0</v>
      </c>
      <c r="F8432">
        <v>0</v>
      </c>
      <c r="H8432" t="str">
        <f>_xlfn.XLOOKUP(A8432,Table1[CLIENTID],Table1[OVERALLSTATUS])</f>
        <v>Live</v>
      </c>
      <c r="I8432" t="str">
        <f>_xlfn.XLOOKUP(A8432,Table1[CLIENTID],Table1[CLIENTSPECIALTY])</f>
        <v>Pediatrics</v>
      </c>
      <c r="J8432" t="str">
        <f>_xlfn.XLOOKUP(A8432,Table1[CLIENTID],Table1[CLIENTSIZE])</f>
        <v>Medium</v>
      </c>
    </row>
    <row r="8433" spans="1:10" x14ac:dyDescent="0.25">
      <c r="A8433">
        <v>2115</v>
      </c>
      <c r="B8433" s="1">
        <v>43087</v>
      </c>
      <c r="C8433">
        <v>5</v>
      </c>
      <c r="D8433">
        <v>0</v>
      </c>
      <c r="E8433">
        <v>0</v>
      </c>
      <c r="F8433">
        <v>0</v>
      </c>
      <c r="H8433" t="str">
        <f>_xlfn.XLOOKUP(A8433,Table1[CLIENTID],Table1[OVERALLSTATUS])</f>
        <v>Live</v>
      </c>
      <c r="I8433" t="str">
        <f>_xlfn.XLOOKUP(A8433,Table1[CLIENTID],Table1[CLIENTSPECIALTY])</f>
        <v>Pediatrics</v>
      </c>
      <c r="J8433" t="str">
        <f>_xlfn.XLOOKUP(A8433,Table1[CLIENTID],Table1[CLIENTSIZE])</f>
        <v>Medium</v>
      </c>
    </row>
    <row r="8434" spans="1:10" x14ac:dyDescent="0.25">
      <c r="A8434">
        <v>2115</v>
      </c>
      <c r="B8434" s="1">
        <v>43108</v>
      </c>
      <c r="C8434">
        <v>5</v>
      </c>
      <c r="D8434">
        <v>0</v>
      </c>
      <c r="E8434">
        <v>0</v>
      </c>
      <c r="F8434">
        <v>0</v>
      </c>
      <c r="H8434" t="str">
        <f>_xlfn.XLOOKUP(A8434,Table1[CLIENTID],Table1[OVERALLSTATUS])</f>
        <v>Live</v>
      </c>
      <c r="I8434" t="str">
        <f>_xlfn.XLOOKUP(A8434,Table1[CLIENTID],Table1[CLIENTSPECIALTY])</f>
        <v>Pediatrics</v>
      </c>
      <c r="J8434" t="str">
        <f>_xlfn.XLOOKUP(A8434,Table1[CLIENTID],Table1[CLIENTSIZE])</f>
        <v>Medium</v>
      </c>
    </row>
    <row r="8435" spans="1:10" x14ac:dyDescent="0.25">
      <c r="A8435">
        <v>2122</v>
      </c>
      <c r="B8435" s="1">
        <v>43101</v>
      </c>
      <c r="C8435">
        <v>5</v>
      </c>
      <c r="D8435">
        <v>0</v>
      </c>
      <c r="E8435">
        <v>0</v>
      </c>
      <c r="F8435">
        <v>0</v>
      </c>
      <c r="H8435" t="str">
        <f>_xlfn.XLOOKUP(A8435,Table1[CLIENTID],Table1[OVERALLSTATUS])</f>
        <v>Live</v>
      </c>
      <c r="I8435" t="str">
        <f>_xlfn.XLOOKUP(A8435,Table1[CLIENTID],Table1[CLIENTSPECIALTY])</f>
        <v>OB-GYN</v>
      </c>
      <c r="J8435" t="str">
        <f>_xlfn.XLOOKUP(A8435,Table1[CLIENTID],Table1[CLIENTSIZE])</f>
        <v>Medium</v>
      </c>
    </row>
    <row r="8436" spans="1:10" x14ac:dyDescent="0.25">
      <c r="A8436">
        <v>2141</v>
      </c>
      <c r="B8436" s="1">
        <v>43066</v>
      </c>
      <c r="C8436">
        <v>5</v>
      </c>
      <c r="D8436">
        <v>1</v>
      </c>
      <c r="E8436">
        <v>1</v>
      </c>
      <c r="F8436">
        <v>0</v>
      </c>
      <c r="H8436" t="str">
        <f>_xlfn.XLOOKUP(A8436,Table1[CLIENTID],Table1[OVERALLSTATUS])</f>
        <v>Live</v>
      </c>
      <c r="I8436" t="str">
        <f>_xlfn.XLOOKUP(A8436,Table1[CLIENTID],Table1[CLIENTSPECIALTY])</f>
        <v>Pediatrics</v>
      </c>
      <c r="J8436" t="str">
        <f>_xlfn.XLOOKUP(A8436,Table1[CLIENTID],Table1[CLIENTSIZE])</f>
        <v>Medium</v>
      </c>
    </row>
    <row r="8437" spans="1:10" x14ac:dyDescent="0.25">
      <c r="A8437">
        <v>2141</v>
      </c>
      <c r="B8437" s="1">
        <v>43073</v>
      </c>
      <c r="C8437">
        <v>5</v>
      </c>
      <c r="D8437">
        <v>0</v>
      </c>
      <c r="E8437">
        <v>0</v>
      </c>
      <c r="F8437">
        <v>0</v>
      </c>
      <c r="H8437" t="str">
        <f>_xlfn.XLOOKUP(A8437,Table1[CLIENTID],Table1[OVERALLSTATUS])</f>
        <v>Live</v>
      </c>
      <c r="I8437" t="str">
        <f>_xlfn.XLOOKUP(A8437,Table1[CLIENTID],Table1[CLIENTSPECIALTY])</f>
        <v>Pediatrics</v>
      </c>
      <c r="J8437" t="str">
        <f>_xlfn.XLOOKUP(A8437,Table1[CLIENTID],Table1[CLIENTSIZE])</f>
        <v>Medium</v>
      </c>
    </row>
    <row r="8438" spans="1:10" x14ac:dyDescent="0.25">
      <c r="A8438">
        <v>2141</v>
      </c>
      <c r="B8438" s="1">
        <v>43087</v>
      </c>
      <c r="C8438">
        <v>5</v>
      </c>
      <c r="D8438">
        <v>0</v>
      </c>
      <c r="E8438">
        <v>0</v>
      </c>
      <c r="F8438">
        <v>0</v>
      </c>
      <c r="H8438" t="str">
        <f>_xlfn.XLOOKUP(A8438,Table1[CLIENTID],Table1[OVERALLSTATUS])</f>
        <v>Live</v>
      </c>
      <c r="I8438" t="str">
        <f>_xlfn.XLOOKUP(A8438,Table1[CLIENTID],Table1[CLIENTSPECIALTY])</f>
        <v>Pediatrics</v>
      </c>
      <c r="J8438" t="str">
        <f>_xlfn.XLOOKUP(A8438,Table1[CLIENTID],Table1[CLIENTSIZE])</f>
        <v>Medium</v>
      </c>
    </row>
    <row r="8439" spans="1:10" x14ac:dyDescent="0.25">
      <c r="A8439">
        <v>2157</v>
      </c>
      <c r="B8439" s="1">
        <v>43087</v>
      </c>
      <c r="C8439">
        <v>5</v>
      </c>
      <c r="D8439">
        <v>0</v>
      </c>
      <c r="E8439">
        <v>0</v>
      </c>
      <c r="F8439">
        <v>0</v>
      </c>
      <c r="H8439" t="str">
        <f>_xlfn.XLOOKUP(A8439,Table1[CLIENTID],Table1[OVERALLSTATUS])</f>
        <v>Live</v>
      </c>
      <c r="I8439" t="str">
        <f>_xlfn.XLOOKUP(A8439,Table1[CLIENTID],Table1[CLIENTSPECIALTY])</f>
        <v>OB-GYN</v>
      </c>
      <c r="J8439" t="str">
        <f>_xlfn.XLOOKUP(A8439,Table1[CLIENTID],Table1[CLIENTSIZE])</f>
        <v>Medium</v>
      </c>
    </row>
    <row r="8440" spans="1:10" x14ac:dyDescent="0.25">
      <c r="A8440">
        <v>2176</v>
      </c>
      <c r="B8440" s="1">
        <v>43101</v>
      </c>
      <c r="C8440">
        <v>5</v>
      </c>
      <c r="D8440">
        <v>0</v>
      </c>
      <c r="E8440">
        <v>1</v>
      </c>
      <c r="F8440">
        <v>0</v>
      </c>
      <c r="H8440" t="str">
        <f>_xlfn.XLOOKUP(A8440,Table1[CLIENTID],Table1[OVERALLSTATUS])</f>
        <v>Live</v>
      </c>
      <c r="I8440" t="str">
        <f>_xlfn.XLOOKUP(A8440,Table1[CLIENTID],Table1[CLIENTSPECIALTY])</f>
        <v>Pediatrics</v>
      </c>
      <c r="J8440" t="str">
        <f>_xlfn.XLOOKUP(A8440,Table1[CLIENTID],Table1[CLIENTSIZE])</f>
        <v>Medium</v>
      </c>
    </row>
    <row r="8441" spans="1:10" x14ac:dyDescent="0.25">
      <c r="A8441">
        <v>2180</v>
      </c>
      <c r="B8441" s="1">
        <v>43052</v>
      </c>
      <c r="C8441">
        <v>5</v>
      </c>
      <c r="D8441">
        <v>0</v>
      </c>
      <c r="E8441">
        <v>0</v>
      </c>
      <c r="F8441">
        <v>0</v>
      </c>
      <c r="H8441" t="str">
        <f>_xlfn.XLOOKUP(A8441,Table1[CLIENTID],Table1[OVERALLSTATUS])</f>
        <v>Live</v>
      </c>
      <c r="I8441" t="str">
        <f>_xlfn.XLOOKUP(A8441,Table1[CLIENTID],Table1[CLIENTSPECIALTY])</f>
        <v>Pediatrics</v>
      </c>
      <c r="J8441" t="str">
        <f>_xlfn.XLOOKUP(A8441,Table1[CLIENTID],Table1[CLIENTSIZE])</f>
        <v>Medium</v>
      </c>
    </row>
    <row r="8442" spans="1:10" x14ac:dyDescent="0.25">
      <c r="A8442">
        <v>2218</v>
      </c>
      <c r="B8442" s="1">
        <v>43080</v>
      </c>
      <c r="C8442">
        <v>5</v>
      </c>
      <c r="D8442">
        <v>0</v>
      </c>
      <c r="E8442">
        <v>2</v>
      </c>
      <c r="F8442">
        <v>2</v>
      </c>
      <c r="H8442" t="str">
        <f>_xlfn.XLOOKUP(A8442,Table1[CLIENTID],Table1[OVERALLSTATUS])</f>
        <v>Live</v>
      </c>
      <c r="I8442" t="str">
        <f>_xlfn.XLOOKUP(A8442,Table1[CLIENTID],Table1[CLIENTSPECIALTY])</f>
        <v>Pediatrics</v>
      </c>
      <c r="J8442" t="str">
        <f>_xlfn.XLOOKUP(A8442,Table1[CLIENTID],Table1[CLIENTSIZE])</f>
        <v>Medium</v>
      </c>
    </row>
    <row r="8443" spans="1:10" x14ac:dyDescent="0.25">
      <c r="A8443">
        <v>2226</v>
      </c>
      <c r="B8443" s="1">
        <v>43073</v>
      </c>
      <c r="C8443">
        <v>5</v>
      </c>
      <c r="D8443">
        <v>0</v>
      </c>
      <c r="E8443">
        <v>3</v>
      </c>
      <c r="F8443">
        <v>0</v>
      </c>
      <c r="H8443" t="str">
        <f>_xlfn.XLOOKUP(A8443,Table1[CLIENTID],Table1[OVERALLSTATUS])</f>
        <v>Live</v>
      </c>
      <c r="I8443" t="str">
        <f>_xlfn.XLOOKUP(A8443,Table1[CLIENTID],Table1[CLIENTSPECIALTY])</f>
        <v>Pediatrics</v>
      </c>
      <c r="J8443" t="str">
        <f>_xlfn.XLOOKUP(A8443,Table1[CLIENTID],Table1[CLIENTSIZE])</f>
        <v>Medium</v>
      </c>
    </row>
    <row r="8444" spans="1:10" x14ac:dyDescent="0.25">
      <c r="A8444">
        <v>2293</v>
      </c>
      <c r="B8444" s="1">
        <v>43059</v>
      </c>
      <c r="C8444">
        <v>5</v>
      </c>
      <c r="D8444">
        <v>0</v>
      </c>
      <c r="E8444">
        <v>0</v>
      </c>
      <c r="F8444">
        <v>0</v>
      </c>
      <c r="H8444" t="str">
        <f>_xlfn.XLOOKUP(A8444,Table1[CLIENTID],Table1[OVERALLSTATUS])</f>
        <v>Live</v>
      </c>
      <c r="I8444" t="str">
        <f>_xlfn.XLOOKUP(A8444,Table1[CLIENTID],Table1[CLIENTSPECIALTY])</f>
        <v>OB-GYN</v>
      </c>
      <c r="J8444" t="str">
        <f>_xlfn.XLOOKUP(A8444,Table1[CLIENTID],Table1[CLIENTSIZE])</f>
        <v>Medium</v>
      </c>
    </row>
    <row r="8445" spans="1:10" x14ac:dyDescent="0.25">
      <c r="A8445">
        <v>2293</v>
      </c>
      <c r="B8445" s="1">
        <v>43066</v>
      </c>
      <c r="C8445">
        <v>5</v>
      </c>
      <c r="D8445">
        <v>0</v>
      </c>
      <c r="E8445">
        <v>2</v>
      </c>
      <c r="F8445">
        <v>0</v>
      </c>
      <c r="H8445" t="str">
        <f>_xlfn.XLOOKUP(A8445,Table1[CLIENTID],Table1[OVERALLSTATUS])</f>
        <v>Live</v>
      </c>
      <c r="I8445" t="str">
        <f>_xlfn.XLOOKUP(A8445,Table1[CLIENTID],Table1[CLIENTSPECIALTY])</f>
        <v>OB-GYN</v>
      </c>
      <c r="J8445" t="str">
        <f>_xlfn.XLOOKUP(A8445,Table1[CLIENTID],Table1[CLIENTSIZE])</f>
        <v>Medium</v>
      </c>
    </row>
    <row r="8446" spans="1:10" x14ac:dyDescent="0.25">
      <c r="A8446">
        <v>2293</v>
      </c>
      <c r="B8446" s="1">
        <v>43080</v>
      </c>
      <c r="C8446">
        <v>5</v>
      </c>
      <c r="D8446">
        <v>0</v>
      </c>
      <c r="E8446">
        <v>0</v>
      </c>
      <c r="F8446">
        <v>0</v>
      </c>
      <c r="H8446" t="str">
        <f>_xlfn.XLOOKUP(A8446,Table1[CLIENTID],Table1[OVERALLSTATUS])</f>
        <v>Live</v>
      </c>
      <c r="I8446" t="str">
        <f>_xlfn.XLOOKUP(A8446,Table1[CLIENTID],Table1[CLIENTSPECIALTY])</f>
        <v>OB-GYN</v>
      </c>
      <c r="J8446" t="str">
        <f>_xlfn.XLOOKUP(A8446,Table1[CLIENTID],Table1[CLIENTSIZE])</f>
        <v>Medium</v>
      </c>
    </row>
    <row r="8447" spans="1:10" x14ac:dyDescent="0.25">
      <c r="A8447">
        <v>2293</v>
      </c>
      <c r="B8447" s="1">
        <v>43101</v>
      </c>
      <c r="C8447">
        <v>5</v>
      </c>
      <c r="D8447">
        <v>0</v>
      </c>
      <c r="E8447">
        <v>0</v>
      </c>
      <c r="F8447">
        <v>0</v>
      </c>
      <c r="H8447" t="str">
        <f>_xlfn.XLOOKUP(A8447,Table1[CLIENTID],Table1[OVERALLSTATUS])</f>
        <v>Live</v>
      </c>
      <c r="I8447" t="str">
        <f>_xlfn.XLOOKUP(A8447,Table1[CLIENTID],Table1[CLIENTSPECIALTY])</f>
        <v>OB-GYN</v>
      </c>
      <c r="J8447" t="str">
        <f>_xlfn.XLOOKUP(A8447,Table1[CLIENTID],Table1[CLIENTSIZE])</f>
        <v>Medium</v>
      </c>
    </row>
    <row r="8448" spans="1:10" x14ac:dyDescent="0.25">
      <c r="A8448">
        <v>2318</v>
      </c>
      <c r="B8448" s="1">
        <v>43073</v>
      </c>
      <c r="C8448">
        <v>5</v>
      </c>
      <c r="D8448">
        <v>0</v>
      </c>
      <c r="E8448">
        <v>0</v>
      </c>
      <c r="F8448">
        <v>0</v>
      </c>
      <c r="H8448" t="str">
        <f>_xlfn.XLOOKUP(A8448,Table1[CLIENTID],Table1[OVERALLSTATUS])</f>
        <v>Live</v>
      </c>
      <c r="I8448" t="str">
        <f>_xlfn.XLOOKUP(A8448,Table1[CLIENTID],Table1[CLIENTSPECIALTY])</f>
        <v>Pediatrics</v>
      </c>
      <c r="J8448" t="str">
        <f>_xlfn.XLOOKUP(A8448,Table1[CLIENTID],Table1[CLIENTSIZE])</f>
        <v>Medium</v>
      </c>
    </row>
    <row r="8449" spans="1:10" x14ac:dyDescent="0.25">
      <c r="A8449">
        <v>2390</v>
      </c>
      <c r="B8449" s="1">
        <v>43087</v>
      </c>
      <c r="C8449">
        <v>5</v>
      </c>
      <c r="D8449">
        <v>1</v>
      </c>
      <c r="E8449">
        <v>5</v>
      </c>
      <c r="F8449">
        <v>4</v>
      </c>
      <c r="H8449" t="str">
        <f>_xlfn.XLOOKUP(A8449,Table1[CLIENTID],Table1[OVERALLSTATUS])</f>
        <v>Live</v>
      </c>
      <c r="I8449" t="str">
        <f>_xlfn.XLOOKUP(A8449,Table1[CLIENTID],Table1[CLIENTSPECIALTY])</f>
        <v>OB-GYN</v>
      </c>
      <c r="J8449" t="str">
        <f>_xlfn.XLOOKUP(A8449,Table1[CLIENTID],Table1[CLIENTSIZE])</f>
        <v>Medium</v>
      </c>
    </row>
    <row r="8450" spans="1:10" x14ac:dyDescent="0.25">
      <c r="A8450">
        <v>2403</v>
      </c>
      <c r="B8450" s="1">
        <v>43059</v>
      </c>
      <c r="C8450">
        <v>5</v>
      </c>
      <c r="D8450">
        <v>0</v>
      </c>
      <c r="E8450">
        <v>0</v>
      </c>
      <c r="F8450">
        <v>0</v>
      </c>
      <c r="H8450" t="str">
        <f>_xlfn.XLOOKUP(A8450,Table1[CLIENTID],Table1[OVERALLSTATUS])</f>
        <v>Live</v>
      </c>
      <c r="I8450" t="str">
        <f>_xlfn.XLOOKUP(A8450,Table1[CLIENTID],Table1[CLIENTSPECIALTY])</f>
        <v>OB-GYN</v>
      </c>
      <c r="J8450" t="str">
        <f>_xlfn.XLOOKUP(A8450,Table1[CLIENTID],Table1[CLIENTSIZE])</f>
        <v>Medium</v>
      </c>
    </row>
    <row r="8451" spans="1:10" x14ac:dyDescent="0.25">
      <c r="A8451">
        <v>2440</v>
      </c>
      <c r="B8451" s="1">
        <v>43101</v>
      </c>
      <c r="C8451">
        <v>5</v>
      </c>
      <c r="D8451">
        <v>0</v>
      </c>
      <c r="E8451">
        <v>1</v>
      </c>
      <c r="F8451">
        <v>0</v>
      </c>
      <c r="H8451" t="str">
        <f>_xlfn.XLOOKUP(A8451,Table1[CLIENTID],Table1[OVERALLSTATUS])</f>
        <v>Live</v>
      </c>
      <c r="I8451" t="str">
        <f>_xlfn.XLOOKUP(A8451,Table1[CLIENTID],Table1[CLIENTSPECIALTY])</f>
        <v>OB-GYN</v>
      </c>
      <c r="J8451" t="str">
        <f>_xlfn.XLOOKUP(A8451,Table1[CLIENTID],Table1[CLIENTSIZE])</f>
        <v>Medium</v>
      </c>
    </row>
    <row r="8452" spans="1:10" x14ac:dyDescent="0.25">
      <c r="A8452">
        <v>2480</v>
      </c>
      <c r="B8452" s="1">
        <v>43073</v>
      </c>
      <c r="C8452">
        <v>5</v>
      </c>
      <c r="D8452">
        <v>0</v>
      </c>
      <c r="E8452">
        <v>1</v>
      </c>
      <c r="F8452">
        <v>1</v>
      </c>
      <c r="H8452" t="str">
        <f>_xlfn.XLOOKUP(A8452,Table1[CLIENTID],Table1[OVERALLSTATUS])</f>
        <v>Live</v>
      </c>
      <c r="I8452" t="str">
        <f>_xlfn.XLOOKUP(A8452,Table1[CLIENTID],Table1[CLIENTSPECIALTY])</f>
        <v>OB-GYN</v>
      </c>
      <c r="J8452" t="str">
        <f>_xlfn.XLOOKUP(A8452,Table1[CLIENTID],Table1[CLIENTSIZE])</f>
        <v>Medium</v>
      </c>
    </row>
    <row r="8453" spans="1:10" x14ac:dyDescent="0.25">
      <c r="A8453">
        <v>2490</v>
      </c>
      <c r="B8453" s="1">
        <v>43080</v>
      </c>
      <c r="C8453">
        <v>5</v>
      </c>
      <c r="D8453">
        <v>0</v>
      </c>
      <c r="E8453">
        <v>0</v>
      </c>
      <c r="F8453">
        <v>0</v>
      </c>
      <c r="H8453" t="str">
        <f>_xlfn.XLOOKUP(A8453,Table1[CLIENTID],Table1[OVERALLSTATUS])</f>
        <v>Live</v>
      </c>
      <c r="I8453" t="str">
        <f>_xlfn.XLOOKUP(A8453,Table1[CLIENTID],Table1[CLIENTSPECIALTY])</f>
        <v>OB-GYN</v>
      </c>
      <c r="J8453" t="str">
        <f>_xlfn.XLOOKUP(A8453,Table1[CLIENTID],Table1[CLIENTSIZE])</f>
        <v>Medium</v>
      </c>
    </row>
    <row r="8454" spans="1:10" x14ac:dyDescent="0.25">
      <c r="A8454">
        <v>2518</v>
      </c>
      <c r="B8454" s="1">
        <v>43094</v>
      </c>
      <c r="C8454">
        <v>5</v>
      </c>
      <c r="D8454">
        <v>0</v>
      </c>
      <c r="E8454">
        <v>0</v>
      </c>
      <c r="F8454">
        <v>0</v>
      </c>
      <c r="H8454" t="str">
        <f>_xlfn.XLOOKUP(A8454,Table1[CLIENTID],Table1[OVERALLSTATUS])</f>
        <v>Live</v>
      </c>
      <c r="I8454" t="str">
        <f>_xlfn.XLOOKUP(A8454,Table1[CLIENTID],Table1[CLIENTSPECIALTY])</f>
        <v>OB-GYN</v>
      </c>
      <c r="J8454" t="str">
        <f>_xlfn.XLOOKUP(A8454,Table1[CLIENTID],Table1[CLIENTSIZE])</f>
        <v>Medium</v>
      </c>
    </row>
    <row r="8455" spans="1:10" x14ac:dyDescent="0.25">
      <c r="A8455">
        <v>2536</v>
      </c>
      <c r="B8455" s="1">
        <v>43073</v>
      </c>
      <c r="C8455">
        <v>5</v>
      </c>
      <c r="D8455">
        <v>0</v>
      </c>
      <c r="E8455">
        <v>0</v>
      </c>
      <c r="F8455">
        <v>0</v>
      </c>
      <c r="H8455" t="str">
        <f>_xlfn.XLOOKUP(A8455,Table1[CLIENTID],Table1[OVERALLSTATUS])</f>
        <v>Live</v>
      </c>
      <c r="I8455" t="str">
        <f>_xlfn.XLOOKUP(A8455,Table1[CLIENTID],Table1[CLIENTSPECIALTY])</f>
        <v>OB-GYN</v>
      </c>
      <c r="J8455" t="str">
        <f>_xlfn.XLOOKUP(A8455,Table1[CLIENTID],Table1[CLIENTSIZE])</f>
        <v>Medium</v>
      </c>
    </row>
    <row r="8456" spans="1:10" x14ac:dyDescent="0.25">
      <c r="A8456">
        <v>2537</v>
      </c>
      <c r="B8456" s="1">
        <v>43101</v>
      </c>
      <c r="C8456">
        <v>5</v>
      </c>
      <c r="D8456">
        <v>0</v>
      </c>
      <c r="E8456">
        <v>0</v>
      </c>
      <c r="F8456">
        <v>0</v>
      </c>
      <c r="H8456" t="str">
        <f>_xlfn.XLOOKUP(A8456,Table1[CLIENTID],Table1[OVERALLSTATUS])</f>
        <v>Live</v>
      </c>
      <c r="I8456" t="str">
        <f>_xlfn.XLOOKUP(A8456,Table1[CLIENTID],Table1[CLIENTSPECIALTY])</f>
        <v>OB-GYN</v>
      </c>
      <c r="J8456" t="str">
        <f>_xlfn.XLOOKUP(A8456,Table1[CLIENTID],Table1[CLIENTSIZE])</f>
        <v>Medium</v>
      </c>
    </row>
    <row r="8457" spans="1:10" x14ac:dyDescent="0.25">
      <c r="A8457">
        <v>2561</v>
      </c>
      <c r="B8457" s="1">
        <v>43080</v>
      </c>
      <c r="C8457">
        <v>5</v>
      </c>
      <c r="D8457">
        <v>0</v>
      </c>
      <c r="E8457">
        <v>1</v>
      </c>
      <c r="F8457">
        <v>1</v>
      </c>
      <c r="H8457" t="str">
        <f>_xlfn.XLOOKUP(A8457,Table1[CLIENTID],Table1[OVERALLSTATUS])</f>
        <v>Live</v>
      </c>
      <c r="I8457" t="str">
        <f>_xlfn.XLOOKUP(A8457,Table1[CLIENTID],Table1[CLIENTSPECIALTY])</f>
        <v>Pediatrics</v>
      </c>
      <c r="J8457" t="str">
        <f>_xlfn.XLOOKUP(A8457,Table1[CLIENTID],Table1[CLIENTSIZE])</f>
        <v>Medium</v>
      </c>
    </row>
    <row r="8458" spans="1:10" x14ac:dyDescent="0.25">
      <c r="A8458">
        <v>2609</v>
      </c>
      <c r="B8458" s="1">
        <v>43094</v>
      </c>
      <c r="C8458">
        <v>5</v>
      </c>
      <c r="D8458">
        <v>0</v>
      </c>
      <c r="E8458">
        <v>0</v>
      </c>
      <c r="F8458">
        <v>0</v>
      </c>
      <c r="H8458" t="str">
        <f>_xlfn.XLOOKUP(A8458,Table1[CLIENTID],Table1[OVERALLSTATUS])</f>
        <v>Live</v>
      </c>
      <c r="I8458" t="str">
        <f>_xlfn.XLOOKUP(A8458,Table1[CLIENTID],Table1[CLIENTSPECIALTY])</f>
        <v>OB-GYN</v>
      </c>
      <c r="J8458" t="str">
        <f>_xlfn.XLOOKUP(A8458,Table1[CLIENTID],Table1[CLIENTSIZE])</f>
        <v>Medium</v>
      </c>
    </row>
    <row r="8459" spans="1:10" x14ac:dyDescent="0.25">
      <c r="A8459">
        <v>2609</v>
      </c>
      <c r="B8459" s="1">
        <v>43108</v>
      </c>
      <c r="C8459">
        <v>5</v>
      </c>
      <c r="D8459">
        <v>0</v>
      </c>
      <c r="E8459">
        <v>1</v>
      </c>
      <c r="F8459">
        <v>0</v>
      </c>
      <c r="H8459" t="str">
        <f>_xlfn.XLOOKUP(A8459,Table1[CLIENTID],Table1[OVERALLSTATUS])</f>
        <v>Live</v>
      </c>
      <c r="I8459" t="str">
        <f>_xlfn.XLOOKUP(A8459,Table1[CLIENTID],Table1[CLIENTSPECIALTY])</f>
        <v>OB-GYN</v>
      </c>
      <c r="J8459" t="str">
        <f>_xlfn.XLOOKUP(A8459,Table1[CLIENTID],Table1[CLIENTSIZE])</f>
        <v>Medium</v>
      </c>
    </row>
    <row r="8460" spans="1:10" x14ac:dyDescent="0.25">
      <c r="A8460">
        <v>2611</v>
      </c>
      <c r="B8460" s="1">
        <v>43080</v>
      </c>
      <c r="C8460">
        <v>5</v>
      </c>
      <c r="D8460">
        <v>0</v>
      </c>
      <c r="E8460">
        <v>0</v>
      </c>
      <c r="F8460">
        <v>0</v>
      </c>
      <c r="H8460" t="str">
        <f>_xlfn.XLOOKUP(A8460,Table1[CLIENTID],Table1[OVERALLSTATUS])</f>
        <v>Live</v>
      </c>
      <c r="I8460" t="str">
        <f>_xlfn.XLOOKUP(A8460,Table1[CLIENTID],Table1[CLIENTSPECIALTY])</f>
        <v>Pediatrics</v>
      </c>
      <c r="J8460" t="str">
        <f>_xlfn.XLOOKUP(A8460,Table1[CLIENTID],Table1[CLIENTSIZE])</f>
        <v>Medium</v>
      </c>
    </row>
    <row r="8461" spans="1:10" x14ac:dyDescent="0.25">
      <c r="A8461">
        <v>2611</v>
      </c>
      <c r="B8461" s="1">
        <v>43101</v>
      </c>
      <c r="C8461">
        <v>5</v>
      </c>
      <c r="D8461">
        <v>0</v>
      </c>
      <c r="E8461">
        <v>0</v>
      </c>
      <c r="F8461">
        <v>0</v>
      </c>
      <c r="H8461" t="str">
        <f>_xlfn.XLOOKUP(A8461,Table1[CLIENTID],Table1[OVERALLSTATUS])</f>
        <v>Live</v>
      </c>
      <c r="I8461" t="str">
        <f>_xlfn.XLOOKUP(A8461,Table1[CLIENTID],Table1[CLIENTSPECIALTY])</f>
        <v>Pediatrics</v>
      </c>
      <c r="J8461" t="str">
        <f>_xlfn.XLOOKUP(A8461,Table1[CLIENTID],Table1[CLIENTSIZE])</f>
        <v>Medium</v>
      </c>
    </row>
    <row r="8462" spans="1:10" x14ac:dyDescent="0.25">
      <c r="A8462">
        <v>2614</v>
      </c>
      <c r="B8462" s="1">
        <v>43066</v>
      </c>
      <c r="C8462">
        <v>5</v>
      </c>
      <c r="D8462">
        <v>0</v>
      </c>
      <c r="E8462">
        <v>0</v>
      </c>
      <c r="F8462">
        <v>0</v>
      </c>
      <c r="H8462" t="str">
        <f>_xlfn.XLOOKUP(A8462,Table1[CLIENTID],Table1[OVERALLSTATUS])</f>
        <v>Live</v>
      </c>
      <c r="I8462" t="str">
        <f>_xlfn.XLOOKUP(A8462,Table1[CLIENTID],Table1[CLIENTSPECIALTY])</f>
        <v>OB-GYN</v>
      </c>
      <c r="J8462" t="str">
        <f>_xlfn.XLOOKUP(A8462,Table1[CLIENTID],Table1[CLIENTSIZE])</f>
        <v>Medium</v>
      </c>
    </row>
    <row r="8463" spans="1:10" x14ac:dyDescent="0.25">
      <c r="A8463">
        <v>2614</v>
      </c>
      <c r="B8463" s="1">
        <v>43073</v>
      </c>
      <c r="C8463">
        <v>5</v>
      </c>
      <c r="D8463">
        <v>0</v>
      </c>
      <c r="E8463">
        <v>10</v>
      </c>
      <c r="F8463">
        <v>9</v>
      </c>
      <c r="H8463" t="str">
        <f>_xlfn.XLOOKUP(A8463,Table1[CLIENTID],Table1[OVERALLSTATUS])</f>
        <v>Live</v>
      </c>
      <c r="I8463" t="str">
        <f>_xlfn.XLOOKUP(A8463,Table1[CLIENTID],Table1[CLIENTSPECIALTY])</f>
        <v>OB-GYN</v>
      </c>
      <c r="J8463" t="str">
        <f>_xlfn.XLOOKUP(A8463,Table1[CLIENTID],Table1[CLIENTSIZE])</f>
        <v>Medium</v>
      </c>
    </row>
    <row r="8464" spans="1:10" x14ac:dyDescent="0.25">
      <c r="A8464">
        <v>2614</v>
      </c>
      <c r="B8464" s="1">
        <v>43080</v>
      </c>
      <c r="C8464">
        <v>5</v>
      </c>
      <c r="D8464">
        <v>0</v>
      </c>
      <c r="E8464">
        <v>0</v>
      </c>
      <c r="F8464">
        <v>0</v>
      </c>
      <c r="H8464" t="str">
        <f>_xlfn.XLOOKUP(A8464,Table1[CLIENTID],Table1[OVERALLSTATUS])</f>
        <v>Live</v>
      </c>
      <c r="I8464" t="str">
        <f>_xlfn.XLOOKUP(A8464,Table1[CLIENTID],Table1[CLIENTSPECIALTY])</f>
        <v>OB-GYN</v>
      </c>
      <c r="J8464" t="str">
        <f>_xlfn.XLOOKUP(A8464,Table1[CLIENTID],Table1[CLIENTSIZE])</f>
        <v>Medium</v>
      </c>
    </row>
    <row r="8465" spans="1:10" x14ac:dyDescent="0.25">
      <c r="A8465">
        <v>2618</v>
      </c>
      <c r="B8465" s="1">
        <v>43108</v>
      </c>
      <c r="C8465">
        <v>5</v>
      </c>
      <c r="D8465">
        <v>0</v>
      </c>
      <c r="E8465">
        <v>0</v>
      </c>
      <c r="F8465">
        <v>0</v>
      </c>
      <c r="H8465" t="str">
        <f>_xlfn.XLOOKUP(A8465,Table1[CLIENTID],Table1[OVERALLSTATUS])</f>
        <v>Live</v>
      </c>
      <c r="I8465" t="str">
        <f>_xlfn.XLOOKUP(A8465,Table1[CLIENTID],Table1[CLIENTSPECIALTY])</f>
        <v>OB-GYN</v>
      </c>
      <c r="J8465" t="str">
        <f>_xlfn.XLOOKUP(A8465,Table1[CLIENTID],Table1[CLIENTSIZE])</f>
        <v>Medium</v>
      </c>
    </row>
    <row r="8466" spans="1:10" x14ac:dyDescent="0.25">
      <c r="A8466">
        <v>2632</v>
      </c>
      <c r="B8466" s="1">
        <v>43052</v>
      </c>
      <c r="C8466">
        <v>5</v>
      </c>
      <c r="D8466">
        <v>0</v>
      </c>
      <c r="E8466">
        <v>0</v>
      </c>
      <c r="F8466">
        <v>0</v>
      </c>
      <c r="H8466" t="str">
        <f>_xlfn.XLOOKUP(A8466,Table1[CLIENTID],Table1[OVERALLSTATUS])</f>
        <v>Live</v>
      </c>
      <c r="I8466" t="str">
        <f>_xlfn.XLOOKUP(A8466,Table1[CLIENTID],Table1[CLIENTSPECIALTY])</f>
        <v>Pediatrics</v>
      </c>
      <c r="J8466" t="str">
        <f>_xlfn.XLOOKUP(A8466,Table1[CLIENTID],Table1[CLIENTSIZE])</f>
        <v>Medium</v>
      </c>
    </row>
    <row r="8467" spans="1:10" x14ac:dyDescent="0.25">
      <c r="A8467">
        <v>2632</v>
      </c>
      <c r="B8467" s="1">
        <v>43066</v>
      </c>
      <c r="C8467">
        <v>5</v>
      </c>
      <c r="D8467">
        <v>0</v>
      </c>
      <c r="E8467">
        <v>0</v>
      </c>
      <c r="F8467">
        <v>0</v>
      </c>
      <c r="H8467" t="str">
        <f>_xlfn.XLOOKUP(A8467,Table1[CLIENTID],Table1[OVERALLSTATUS])</f>
        <v>Live</v>
      </c>
      <c r="I8467" t="str">
        <f>_xlfn.XLOOKUP(A8467,Table1[CLIENTID],Table1[CLIENTSPECIALTY])</f>
        <v>Pediatrics</v>
      </c>
      <c r="J8467" t="str">
        <f>_xlfn.XLOOKUP(A8467,Table1[CLIENTID],Table1[CLIENTSIZE])</f>
        <v>Medium</v>
      </c>
    </row>
    <row r="8468" spans="1:10" x14ac:dyDescent="0.25">
      <c r="A8468">
        <v>2632</v>
      </c>
      <c r="B8468" s="1">
        <v>43101</v>
      </c>
      <c r="C8468">
        <v>5</v>
      </c>
      <c r="D8468">
        <v>0</v>
      </c>
      <c r="E8468">
        <v>0</v>
      </c>
      <c r="F8468">
        <v>0</v>
      </c>
      <c r="H8468" t="str">
        <f>_xlfn.XLOOKUP(A8468,Table1[CLIENTID],Table1[OVERALLSTATUS])</f>
        <v>Live</v>
      </c>
      <c r="I8468" t="str">
        <f>_xlfn.XLOOKUP(A8468,Table1[CLIENTID],Table1[CLIENTSPECIALTY])</f>
        <v>Pediatrics</v>
      </c>
      <c r="J8468" t="str">
        <f>_xlfn.XLOOKUP(A8468,Table1[CLIENTID],Table1[CLIENTSIZE])</f>
        <v>Medium</v>
      </c>
    </row>
    <row r="8469" spans="1:10" x14ac:dyDescent="0.25">
      <c r="A8469">
        <v>2667</v>
      </c>
      <c r="B8469" s="1">
        <v>43087</v>
      </c>
      <c r="C8469">
        <v>5</v>
      </c>
      <c r="D8469">
        <v>0</v>
      </c>
      <c r="E8469">
        <v>0</v>
      </c>
      <c r="F8469">
        <v>0</v>
      </c>
      <c r="H8469" t="str">
        <f>_xlfn.XLOOKUP(A8469,Table1[CLIENTID],Table1[OVERALLSTATUS])</f>
        <v>Live</v>
      </c>
      <c r="I8469" t="str">
        <f>_xlfn.XLOOKUP(A8469,Table1[CLIENTID],Table1[CLIENTSPECIALTY])</f>
        <v>OB-GYN</v>
      </c>
      <c r="J8469" t="str">
        <f>_xlfn.XLOOKUP(A8469,Table1[CLIENTID],Table1[CLIENTSIZE])</f>
        <v>Medium</v>
      </c>
    </row>
    <row r="8470" spans="1:10" x14ac:dyDescent="0.25">
      <c r="A8470">
        <v>2690</v>
      </c>
      <c r="B8470" s="1">
        <v>43073</v>
      </c>
      <c r="C8470">
        <v>5</v>
      </c>
      <c r="D8470">
        <v>0</v>
      </c>
      <c r="E8470">
        <v>0</v>
      </c>
      <c r="F8470">
        <v>0</v>
      </c>
      <c r="H8470" t="str">
        <f>_xlfn.XLOOKUP(A8470,Table1[CLIENTID],Table1[OVERALLSTATUS])</f>
        <v>Live</v>
      </c>
      <c r="I8470" t="str">
        <f>_xlfn.XLOOKUP(A8470,Table1[CLIENTID],Table1[CLIENTSPECIALTY])</f>
        <v>Pediatrics</v>
      </c>
      <c r="J8470" t="str">
        <f>_xlfn.XLOOKUP(A8470,Table1[CLIENTID],Table1[CLIENTSIZE])</f>
        <v>Medium</v>
      </c>
    </row>
    <row r="8471" spans="1:10" x14ac:dyDescent="0.25">
      <c r="A8471">
        <v>2691</v>
      </c>
      <c r="B8471" s="1">
        <v>43080</v>
      </c>
      <c r="C8471">
        <v>5</v>
      </c>
      <c r="D8471">
        <v>0</v>
      </c>
      <c r="E8471">
        <v>0</v>
      </c>
      <c r="F8471">
        <v>0</v>
      </c>
      <c r="H8471" t="str">
        <f>_xlfn.XLOOKUP(A8471,Table1[CLIENTID],Table1[OVERALLSTATUS])</f>
        <v>Live</v>
      </c>
      <c r="I8471" t="str">
        <f>_xlfn.XLOOKUP(A8471,Table1[CLIENTID],Table1[CLIENTSPECIALTY])</f>
        <v>OB-GYN</v>
      </c>
      <c r="J8471" t="str">
        <f>_xlfn.XLOOKUP(A8471,Table1[CLIENTID],Table1[CLIENTSIZE])</f>
        <v>Medium</v>
      </c>
    </row>
    <row r="8472" spans="1:10" x14ac:dyDescent="0.25">
      <c r="A8472">
        <v>2713</v>
      </c>
      <c r="B8472" s="1">
        <v>43108</v>
      </c>
      <c r="C8472">
        <v>5</v>
      </c>
      <c r="D8472">
        <v>0</v>
      </c>
      <c r="E8472">
        <v>0</v>
      </c>
      <c r="F8472">
        <v>0</v>
      </c>
      <c r="H8472" t="str">
        <f>_xlfn.XLOOKUP(A8472,Table1[CLIENTID],Table1[OVERALLSTATUS])</f>
        <v>Live</v>
      </c>
      <c r="I8472" t="str">
        <f>_xlfn.XLOOKUP(A8472,Table1[CLIENTID],Table1[CLIENTSPECIALTY])</f>
        <v>Pediatrics</v>
      </c>
      <c r="J8472" t="str">
        <f>_xlfn.XLOOKUP(A8472,Table1[CLIENTID],Table1[CLIENTSIZE])</f>
        <v>Medium</v>
      </c>
    </row>
    <row r="8473" spans="1:10" x14ac:dyDescent="0.25">
      <c r="A8473">
        <v>2774</v>
      </c>
      <c r="B8473" s="1">
        <v>43087</v>
      </c>
      <c r="C8473">
        <v>5</v>
      </c>
      <c r="D8473">
        <v>0</v>
      </c>
      <c r="E8473">
        <v>0</v>
      </c>
      <c r="F8473">
        <v>0</v>
      </c>
      <c r="H8473" t="str">
        <f>_xlfn.XLOOKUP(A8473,Table1[CLIENTID],Table1[OVERALLSTATUS])</f>
        <v>Live</v>
      </c>
      <c r="I8473" t="str">
        <f>_xlfn.XLOOKUP(A8473,Table1[CLIENTID],Table1[CLIENTSPECIALTY])</f>
        <v>Pediatrics</v>
      </c>
      <c r="J8473" t="str">
        <f>_xlfn.XLOOKUP(A8473,Table1[CLIENTID],Table1[CLIENTSIZE])</f>
        <v>Medium</v>
      </c>
    </row>
    <row r="8474" spans="1:10" x14ac:dyDescent="0.25">
      <c r="A8474">
        <v>2776</v>
      </c>
      <c r="B8474" s="1">
        <v>43066</v>
      </c>
      <c r="C8474">
        <v>5</v>
      </c>
      <c r="D8474">
        <v>0</v>
      </c>
      <c r="E8474">
        <v>6</v>
      </c>
      <c r="F8474">
        <v>0</v>
      </c>
      <c r="H8474" t="str">
        <f>_xlfn.XLOOKUP(A8474,Table1[CLIENTID],Table1[OVERALLSTATUS])</f>
        <v>Live</v>
      </c>
      <c r="I8474" t="str">
        <f>_xlfn.XLOOKUP(A8474,Table1[CLIENTID],Table1[CLIENTSPECIALTY])</f>
        <v>Dermatology</v>
      </c>
      <c r="J8474" t="str">
        <f>_xlfn.XLOOKUP(A8474,Table1[CLIENTID],Table1[CLIENTSIZE])</f>
        <v>Medium</v>
      </c>
    </row>
    <row r="8475" spans="1:10" x14ac:dyDescent="0.25">
      <c r="A8475">
        <v>2794</v>
      </c>
      <c r="B8475" s="1">
        <v>43066</v>
      </c>
      <c r="C8475">
        <v>5</v>
      </c>
      <c r="D8475">
        <v>0</v>
      </c>
      <c r="E8475">
        <v>0</v>
      </c>
      <c r="F8475">
        <v>0</v>
      </c>
      <c r="H8475" t="str">
        <f>_xlfn.XLOOKUP(A8475,Table1[CLIENTID],Table1[OVERALLSTATUS])</f>
        <v>Live</v>
      </c>
      <c r="I8475" t="str">
        <f>_xlfn.XLOOKUP(A8475,Table1[CLIENTID],Table1[CLIENTSPECIALTY])</f>
        <v>Dermatology</v>
      </c>
      <c r="J8475" t="str">
        <f>_xlfn.XLOOKUP(A8475,Table1[CLIENTID],Table1[CLIENTSIZE])</f>
        <v>Medium</v>
      </c>
    </row>
    <row r="8476" spans="1:10" x14ac:dyDescent="0.25">
      <c r="A8476">
        <v>2794</v>
      </c>
      <c r="B8476" s="1">
        <v>43073</v>
      </c>
      <c r="C8476">
        <v>5</v>
      </c>
      <c r="D8476">
        <v>1</v>
      </c>
      <c r="E8476">
        <v>0</v>
      </c>
      <c r="F8476">
        <v>0</v>
      </c>
      <c r="H8476" t="str">
        <f>_xlfn.XLOOKUP(A8476,Table1[CLIENTID],Table1[OVERALLSTATUS])</f>
        <v>Live</v>
      </c>
      <c r="I8476" t="str">
        <f>_xlfn.XLOOKUP(A8476,Table1[CLIENTID],Table1[CLIENTSPECIALTY])</f>
        <v>Dermatology</v>
      </c>
      <c r="J8476" t="str">
        <f>_xlfn.XLOOKUP(A8476,Table1[CLIENTID],Table1[CLIENTSIZE])</f>
        <v>Medium</v>
      </c>
    </row>
    <row r="8477" spans="1:10" x14ac:dyDescent="0.25">
      <c r="A8477">
        <v>2809</v>
      </c>
      <c r="B8477" s="1">
        <v>43080</v>
      </c>
      <c r="C8477">
        <v>5</v>
      </c>
      <c r="D8477">
        <v>0</v>
      </c>
      <c r="E8477">
        <v>0</v>
      </c>
      <c r="F8477">
        <v>0</v>
      </c>
      <c r="H8477" t="str">
        <f>_xlfn.XLOOKUP(A8477,Table1[CLIENTID],Table1[OVERALLSTATUS])</f>
        <v>Live</v>
      </c>
      <c r="I8477" t="str">
        <f>_xlfn.XLOOKUP(A8477,Table1[CLIENTID],Table1[CLIENTSPECIALTY])</f>
        <v>Dermatology</v>
      </c>
      <c r="J8477" t="str">
        <f>_xlfn.XLOOKUP(A8477,Table1[CLIENTID],Table1[CLIENTSIZE])</f>
        <v>Medium</v>
      </c>
    </row>
    <row r="8478" spans="1:10" x14ac:dyDescent="0.25">
      <c r="A8478">
        <v>2835</v>
      </c>
      <c r="B8478" s="1">
        <v>43052</v>
      </c>
      <c r="C8478">
        <v>5</v>
      </c>
      <c r="D8478">
        <v>0</v>
      </c>
      <c r="E8478">
        <v>0</v>
      </c>
      <c r="F8478">
        <v>0</v>
      </c>
      <c r="H8478" t="str">
        <f>_xlfn.XLOOKUP(A8478,Table1[CLIENTID],Table1[OVERALLSTATUS])</f>
        <v>Live</v>
      </c>
      <c r="I8478" t="str">
        <f>_xlfn.XLOOKUP(A8478,Table1[CLIENTID],Table1[CLIENTSPECIALTY])</f>
        <v>OB-GYN</v>
      </c>
      <c r="J8478" t="str">
        <f>_xlfn.XLOOKUP(A8478,Table1[CLIENTID],Table1[CLIENTSIZE])</f>
        <v>Medium</v>
      </c>
    </row>
    <row r="8479" spans="1:10" x14ac:dyDescent="0.25">
      <c r="A8479">
        <v>2835</v>
      </c>
      <c r="B8479" s="1">
        <v>43059</v>
      </c>
      <c r="C8479">
        <v>5</v>
      </c>
      <c r="D8479">
        <v>0</v>
      </c>
      <c r="E8479">
        <v>0</v>
      </c>
      <c r="F8479">
        <v>0</v>
      </c>
      <c r="H8479" t="str">
        <f>_xlfn.XLOOKUP(A8479,Table1[CLIENTID],Table1[OVERALLSTATUS])</f>
        <v>Live</v>
      </c>
      <c r="I8479" t="str">
        <f>_xlfn.XLOOKUP(A8479,Table1[CLIENTID],Table1[CLIENTSPECIALTY])</f>
        <v>OB-GYN</v>
      </c>
      <c r="J8479" t="str">
        <f>_xlfn.XLOOKUP(A8479,Table1[CLIENTID],Table1[CLIENTSIZE])</f>
        <v>Medium</v>
      </c>
    </row>
    <row r="8480" spans="1:10" x14ac:dyDescent="0.25">
      <c r="A8480">
        <v>2932</v>
      </c>
      <c r="B8480" s="1">
        <v>43066</v>
      </c>
      <c r="C8480">
        <v>5</v>
      </c>
      <c r="D8480">
        <v>3</v>
      </c>
      <c r="E8480">
        <v>2</v>
      </c>
      <c r="F8480">
        <v>1</v>
      </c>
      <c r="H8480" t="str">
        <f>_xlfn.XLOOKUP(A8480,Table1[CLIENTID],Table1[OVERALLSTATUS])</f>
        <v>Live</v>
      </c>
      <c r="I8480" t="str">
        <f>_xlfn.XLOOKUP(A8480,Table1[CLIENTID],Table1[CLIENTSPECIALTY])</f>
        <v>Dermatology</v>
      </c>
      <c r="J8480" t="str">
        <f>_xlfn.XLOOKUP(A8480,Table1[CLIENTID],Table1[CLIENTSIZE])</f>
        <v>Medium</v>
      </c>
    </row>
    <row r="8481" spans="1:10" x14ac:dyDescent="0.25">
      <c r="A8481">
        <v>2932</v>
      </c>
      <c r="B8481" s="1">
        <v>43073</v>
      </c>
      <c r="C8481">
        <v>5</v>
      </c>
      <c r="D8481">
        <v>3</v>
      </c>
      <c r="E8481">
        <v>1</v>
      </c>
      <c r="F8481">
        <v>0</v>
      </c>
      <c r="H8481" t="str">
        <f>_xlfn.XLOOKUP(A8481,Table1[CLIENTID],Table1[OVERALLSTATUS])</f>
        <v>Live</v>
      </c>
      <c r="I8481" t="str">
        <f>_xlfn.XLOOKUP(A8481,Table1[CLIENTID],Table1[CLIENTSPECIALTY])</f>
        <v>Dermatology</v>
      </c>
      <c r="J8481" t="str">
        <f>_xlfn.XLOOKUP(A8481,Table1[CLIENTID],Table1[CLIENTSIZE])</f>
        <v>Medium</v>
      </c>
    </row>
    <row r="8482" spans="1:10" x14ac:dyDescent="0.25">
      <c r="A8482">
        <v>2952</v>
      </c>
      <c r="B8482" s="1">
        <v>43080</v>
      </c>
      <c r="C8482">
        <v>5</v>
      </c>
      <c r="D8482">
        <v>0</v>
      </c>
      <c r="E8482">
        <v>0</v>
      </c>
      <c r="F8482">
        <v>0</v>
      </c>
      <c r="H8482" t="str">
        <f>_xlfn.XLOOKUP(A8482,Table1[CLIENTID],Table1[OVERALLSTATUS])</f>
        <v>Live</v>
      </c>
      <c r="I8482" t="str">
        <f>_xlfn.XLOOKUP(A8482,Table1[CLIENTID],Table1[CLIENTSPECIALTY])</f>
        <v>Pediatrics</v>
      </c>
      <c r="J8482" t="str">
        <f>_xlfn.XLOOKUP(A8482,Table1[CLIENTID],Table1[CLIENTSIZE])</f>
        <v>Medium</v>
      </c>
    </row>
    <row r="8483" spans="1:10" x14ac:dyDescent="0.25">
      <c r="A8483">
        <v>2952</v>
      </c>
      <c r="B8483" s="1">
        <v>43094</v>
      </c>
      <c r="C8483">
        <v>5</v>
      </c>
      <c r="D8483">
        <v>0</v>
      </c>
      <c r="E8483">
        <v>0</v>
      </c>
      <c r="F8483">
        <v>0</v>
      </c>
      <c r="H8483" t="str">
        <f>_xlfn.XLOOKUP(A8483,Table1[CLIENTID],Table1[OVERALLSTATUS])</f>
        <v>Live</v>
      </c>
      <c r="I8483" t="str">
        <f>_xlfn.XLOOKUP(A8483,Table1[CLIENTID],Table1[CLIENTSPECIALTY])</f>
        <v>Pediatrics</v>
      </c>
      <c r="J8483" t="str">
        <f>_xlfn.XLOOKUP(A8483,Table1[CLIENTID],Table1[CLIENTSIZE])</f>
        <v>Medium</v>
      </c>
    </row>
    <row r="8484" spans="1:10" x14ac:dyDescent="0.25">
      <c r="A8484">
        <v>2955</v>
      </c>
      <c r="B8484" s="1">
        <v>43108</v>
      </c>
      <c r="C8484">
        <v>5</v>
      </c>
      <c r="D8484">
        <v>0</v>
      </c>
      <c r="E8484">
        <v>4</v>
      </c>
      <c r="F8484">
        <v>0</v>
      </c>
      <c r="H8484" t="str">
        <f>_xlfn.XLOOKUP(A8484,Table1[CLIENTID],Table1[OVERALLSTATUS])</f>
        <v>Live</v>
      </c>
      <c r="I8484" t="str">
        <f>_xlfn.XLOOKUP(A8484,Table1[CLIENTID],Table1[CLIENTSPECIALTY])</f>
        <v>OB-GYN</v>
      </c>
      <c r="J8484" t="str">
        <f>_xlfn.XLOOKUP(A8484,Table1[CLIENTID],Table1[CLIENTSIZE])</f>
        <v>Medium</v>
      </c>
    </row>
    <row r="8485" spans="1:10" x14ac:dyDescent="0.25">
      <c r="A8485">
        <v>2961</v>
      </c>
      <c r="B8485" s="1">
        <v>43052</v>
      </c>
      <c r="C8485">
        <v>5</v>
      </c>
      <c r="D8485">
        <v>0</v>
      </c>
      <c r="E8485">
        <v>0</v>
      </c>
      <c r="F8485">
        <v>0</v>
      </c>
      <c r="H8485" t="str">
        <f>_xlfn.XLOOKUP(A8485,Table1[CLIENTID],Table1[OVERALLSTATUS])</f>
        <v>Live</v>
      </c>
      <c r="I8485" t="str">
        <f>_xlfn.XLOOKUP(A8485,Table1[CLIENTID],Table1[CLIENTSPECIALTY])</f>
        <v>Pediatrics</v>
      </c>
      <c r="J8485" t="str">
        <f>_xlfn.XLOOKUP(A8485,Table1[CLIENTID],Table1[CLIENTSIZE])</f>
        <v>Medium</v>
      </c>
    </row>
    <row r="8486" spans="1:10" x14ac:dyDescent="0.25">
      <c r="A8486">
        <v>2961</v>
      </c>
      <c r="B8486" s="1">
        <v>43101</v>
      </c>
      <c r="C8486">
        <v>5</v>
      </c>
      <c r="D8486">
        <v>0</v>
      </c>
      <c r="E8486">
        <v>0</v>
      </c>
      <c r="F8486">
        <v>0</v>
      </c>
      <c r="H8486" t="str">
        <f>_xlfn.XLOOKUP(A8486,Table1[CLIENTID],Table1[OVERALLSTATUS])</f>
        <v>Live</v>
      </c>
      <c r="I8486" t="str">
        <f>_xlfn.XLOOKUP(A8486,Table1[CLIENTID],Table1[CLIENTSPECIALTY])</f>
        <v>Pediatrics</v>
      </c>
      <c r="J8486" t="str">
        <f>_xlfn.XLOOKUP(A8486,Table1[CLIENTID],Table1[CLIENTSIZE])</f>
        <v>Medium</v>
      </c>
    </row>
    <row r="8487" spans="1:10" x14ac:dyDescent="0.25">
      <c r="A8487">
        <v>2961</v>
      </c>
      <c r="B8487" s="1">
        <v>43108</v>
      </c>
      <c r="C8487">
        <v>5</v>
      </c>
      <c r="D8487">
        <v>0</v>
      </c>
      <c r="E8487">
        <v>0</v>
      </c>
      <c r="F8487">
        <v>0</v>
      </c>
      <c r="H8487" t="str">
        <f>_xlfn.XLOOKUP(A8487,Table1[CLIENTID],Table1[OVERALLSTATUS])</f>
        <v>Live</v>
      </c>
      <c r="I8487" t="str">
        <f>_xlfn.XLOOKUP(A8487,Table1[CLIENTID],Table1[CLIENTSPECIALTY])</f>
        <v>Pediatrics</v>
      </c>
      <c r="J8487" t="str">
        <f>_xlfn.XLOOKUP(A8487,Table1[CLIENTID],Table1[CLIENTSIZE])</f>
        <v>Medium</v>
      </c>
    </row>
    <row r="8488" spans="1:10" x14ac:dyDescent="0.25">
      <c r="A8488">
        <v>2972</v>
      </c>
      <c r="B8488" s="1">
        <v>43059</v>
      </c>
      <c r="C8488">
        <v>5</v>
      </c>
      <c r="D8488">
        <v>0</v>
      </c>
      <c r="E8488">
        <v>1</v>
      </c>
      <c r="F8488">
        <v>0</v>
      </c>
      <c r="H8488" t="str">
        <f>_xlfn.XLOOKUP(A8488,Table1[CLIENTID],Table1[OVERALLSTATUS])</f>
        <v>Live</v>
      </c>
      <c r="I8488" t="str">
        <f>_xlfn.XLOOKUP(A8488,Table1[CLIENTID],Table1[CLIENTSPECIALTY])</f>
        <v>Dermatology</v>
      </c>
      <c r="J8488" t="str">
        <f>_xlfn.XLOOKUP(A8488,Table1[CLIENTID],Table1[CLIENTSIZE])</f>
        <v>Medium</v>
      </c>
    </row>
    <row r="8489" spans="1:10" x14ac:dyDescent="0.25">
      <c r="A8489">
        <v>2972</v>
      </c>
      <c r="B8489" s="1">
        <v>43080</v>
      </c>
      <c r="C8489">
        <v>5</v>
      </c>
      <c r="D8489">
        <v>3</v>
      </c>
      <c r="E8489">
        <v>5</v>
      </c>
      <c r="F8489">
        <v>5</v>
      </c>
      <c r="H8489" t="str">
        <f>_xlfn.XLOOKUP(A8489,Table1[CLIENTID],Table1[OVERALLSTATUS])</f>
        <v>Live</v>
      </c>
      <c r="I8489" t="str">
        <f>_xlfn.XLOOKUP(A8489,Table1[CLIENTID],Table1[CLIENTSPECIALTY])</f>
        <v>Dermatology</v>
      </c>
      <c r="J8489" t="str">
        <f>_xlfn.XLOOKUP(A8489,Table1[CLIENTID],Table1[CLIENTSIZE])</f>
        <v>Medium</v>
      </c>
    </row>
    <row r="8490" spans="1:10" x14ac:dyDescent="0.25">
      <c r="A8490">
        <v>2989</v>
      </c>
      <c r="B8490" s="1">
        <v>43059</v>
      </c>
      <c r="C8490">
        <v>5</v>
      </c>
      <c r="D8490">
        <v>2</v>
      </c>
      <c r="E8490">
        <v>0</v>
      </c>
      <c r="F8490">
        <v>0</v>
      </c>
      <c r="H8490" t="str">
        <f>_xlfn.XLOOKUP(A8490,Table1[CLIENTID],Table1[OVERALLSTATUS])</f>
        <v>Live</v>
      </c>
      <c r="I8490" t="str">
        <f>_xlfn.XLOOKUP(A8490,Table1[CLIENTID],Table1[CLIENTSPECIALTY])</f>
        <v>Pediatrics</v>
      </c>
      <c r="J8490" t="str">
        <f>_xlfn.XLOOKUP(A8490,Table1[CLIENTID],Table1[CLIENTSIZE])</f>
        <v>Medium</v>
      </c>
    </row>
    <row r="8491" spans="1:10" x14ac:dyDescent="0.25">
      <c r="A8491">
        <v>3038</v>
      </c>
      <c r="B8491" s="1">
        <v>43066</v>
      </c>
      <c r="C8491">
        <v>5</v>
      </c>
      <c r="D8491">
        <v>7</v>
      </c>
      <c r="E8491">
        <v>0</v>
      </c>
      <c r="F8491">
        <v>0</v>
      </c>
      <c r="H8491" t="str">
        <f>_xlfn.XLOOKUP(A8491,Table1[CLIENTID],Table1[OVERALLSTATUS])</f>
        <v>Live</v>
      </c>
      <c r="I8491" t="str">
        <f>_xlfn.XLOOKUP(A8491,Table1[CLIENTID],Table1[CLIENTSPECIALTY])</f>
        <v>Dermatology</v>
      </c>
      <c r="J8491" t="str">
        <f>_xlfn.XLOOKUP(A8491,Table1[CLIENTID],Table1[CLIENTSIZE])</f>
        <v>Medium</v>
      </c>
    </row>
    <row r="8492" spans="1:10" x14ac:dyDescent="0.25">
      <c r="A8492">
        <v>3058</v>
      </c>
      <c r="B8492" s="1">
        <v>43108</v>
      </c>
      <c r="C8492">
        <v>5</v>
      </c>
      <c r="D8492">
        <v>0</v>
      </c>
      <c r="E8492">
        <v>0</v>
      </c>
      <c r="F8492">
        <v>0</v>
      </c>
      <c r="H8492" t="str">
        <f>_xlfn.XLOOKUP(A8492,Table1[CLIENTID],Table1[OVERALLSTATUS])</f>
        <v>Live</v>
      </c>
      <c r="I8492" t="str">
        <f>_xlfn.XLOOKUP(A8492,Table1[CLIENTID],Table1[CLIENTSPECIALTY])</f>
        <v>Dermatology</v>
      </c>
      <c r="J8492" t="str">
        <f>_xlfn.XLOOKUP(A8492,Table1[CLIENTID],Table1[CLIENTSIZE])</f>
        <v>Medium</v>
      </c>
    </row>
    <row r="8493" spans="1:10" x14ac:dyDescent="0.25">
      <c r="A8493">
        <v>3090</v>
      </c>
      <c r="B8493" s="1">
        <v>43052</v>
      </c>
      <c r="C8493">
        <v>5</v>
      </c>
      <c r="D8493">
        <v>0</v>
      </c>
      <c r="E8493">
        <v>0</v>
      </c>
      <c r="F8493">
        <v>0</v>
      </c>
      <c r="H8493" t="str">
        <f>_xlfn.XLOOKUP(A8493,Table1[CLIENTID],Table1[OVERALLSTATUS])</f>
        <v>Live</v>
      </c>
      <c r="I8493" t="str">
        <f>_xlfn.XLOOKUP(A8493,Table1[CLIENTID],Table1[CLIENTSPECIALTY])</f>
        <v>OB-GYN</v>
      </c>
      <c r="J8493" t="str">
        <f>_xlfn.XLOOKUP(A8493,Table1[CLIENTID],Table1[CLIENTSIZE])</f>
        <v>Medium</v>
      </c>
    </row>
    <row r="8494" spans="1:10" x14ac:dyDescent="0.25">
      <c r="A8494">
        <v>3101</v>
      </c>
      <c r="B8494" s="1">
        <v>43080</v>
      </c>
      <c r="C8494">
        <v>5</v>
      </c>
      <c r="D8494">
        <v>0</v>
      </c>
      <c r="E8494">
        <v>0</v>
      </c>
      <c r="F8494">
        <v>0</v>
      </c>
      <c r="H8494" t="str">
        <f>_xlfn.XLOOKUP(A8494,Table1[CLIENTID],Table1[OVERALLSTATUS])</f>
        <v>Live</v>
      </c>
      <c r="I8494" t="str">
        <f>_xlfn.XLOOKUP(A8494,Table1[CLIENTID],Table1[CLIENTSPECIALTY])</f>
        <v>Dermatology</v>
      </c>
      <c r="J8494" t="str">
        <f>_xlfn.XLOOKUP(A8494,Table1[CLIENTID],Table1[CLIENTSIZE])</f>
        <v>Medium</v>
      </c>
    </row>
    <row r="8495" spans="1:10" x14ac:dyDescent="0.25">
      <c r="A8495">
        <v>3101</v>
      </c>
      <c r="B8495" s="1">
        <v>43108</v>
      </c>
      <c r="C8495">
        <v>5</v>
      </c>
      <c r="D8495">
        <v>0</v>
      </c>
      <c r="E8495">
        <v>1</v>
      </c>
      <c r="F8495">
        <v>0</v>
      </c>
      <c r="H8495" t="str">
        <f>_xlfn.XLOOKUP(A8495,Table1[CLIENTID],Table1[OVERALLSTATUS])</f>
        <v>Live</v>
      </c>
      <c r="I8495" t="str">
        <f>_xlfn.XLOOKUP(A8495,Table1[CLIENTID],Table1[CLIENTSPECIALTY])</f>
        <v>Dermatology</v>
      </c>
      <c r="J8495" t="str">
        <f>_xlfn.XLOOKUP(A8495,Table1[CLIENTID],Table1[CLIENTSIZE])</f>
        <v>Medium</v>
      </c>
    </row>
    <row r="8496" spans="1:10" x14ac:dyDescent="0.25">
      <c r="A8496">
        <v>3144</v>
      </c>
      <c r="B8496" s="1">
        <v>43080</v>
      </c>
      <c r="C8496">
        <v>5</v>
      </c>
      <c r="D8496">
        <v>1</v>
      </c>
      <c r="E8496">
        <v>0</v>
      </c>
      <c r="F8496">
        <v>0</v>
      </c>
      <c r="H8496" t="str">
        <f>_xlfn.XLOOKUP(A8496,Table1[CLIENTID],Table1[OVERALLSTATUS])</f>
        <v>Live</v>
      </c>
      <c r="I8496" t="str">
        <f>_xlfn.XLOOKUP(A8496,Table1[CLIENTID],Table1[CLIENTSPECIALTY])</f>
        <v>Pediatrics</v>
      </c>
      <c r="J8496" t="str">
        <f>_xlfn.XLOOKUP(A8496,Table1[CLIENTID],Table1[CLIENTSIZE])</f>
        <v>Medium</v>
      </c>
    </row>
    <row r="8497" spans="1:10" x14ac:dyDescent="0.25">
      <c r="A8497">
        <v>3145</v>
      </c>
      <c r="B8497" s="1">
        <v>43052</v>
      </c>
      <c r="C8497">
        <v>5</v>
      </c>
      <c r="D8497">
        <v>0</v>
      </c>
      <c r="E8497">
        <v>0</v>
      </c>
      <c r="F8497">
        <v>0</v>
      </c>
      <c r="H8497" t="str">
        <f>_xlfn.XLOOKUP(A8497,Table1[CLIENTID],Table1[OVERALLSTATUS])</f>
        <v>Live</v>
      </c>
      <c r="I8497" t="str">
        <f>_xlfn.XLOOKUP(A8497,Table1[CLIENTID],Table1[CLIENTSPECIALTY])</f>
        <v>Dermatology</v>
      </c>
      <c r="J8497" t="str">
        <f>_xlfn.XLOOKUP(A8497,Table1[CLIENTID],Table1[CLIENTSIZE])</f>
        <v>Medium</v>
      </c>
    </row>
    <row r="8498" spans="1:10" x14ac:dyDescent="0.25">
      <c r="A8498">
        <v>3145</v>
      </c>
      <c r="B8498" s="1">
        <v>43087</v>
      </c>
      <c r="C8498">
        <v>5</v>
      </c>
      <c r="D8498">
        <v>0</v>
      </c>
      <c r="E8498">
        <v>0</v>
      </c>
      <c r="F8498">
        <v>0</v>
      </c>
      <c r="H8498" t="str">
        <f>_xlfn.XLOOKUP(A8498,Table1[CLIENTID],Table1[OVERALLSTATUS])</f>
        <v>Live</v>
      </c>
      <c r="I8498" t="str">
        <f>_xlfn.XLOOKUP(A8498,Table1[CLIENTID],Table1[CLIENTSPECIALTY])</f>
        <v>Dermatology</v>
      </c>
      <c r="J8498" t="str">
        <f>_xlfn.XLOOKUP(A8498,Table1[CLIENTID],Table1[CLIENTSIZE])</f>
        <v>Medium</v>
      </c>
    </row>
    <row r="8499" spans="1:10" x14ac:dyDescent="0.25">
      <c r="A8499">
        <v>78</v>
      </c>
      <c r="B8499" s="1">
        <v>43087</v>
      </c>
      <c r="C8499">
        <v>5</v>
      </c>
      <c r="D8499">
        <v>0</v>
      </c>
      <c r="E8499">
        <v>0</v>
      </c>
      <c r="F8499">
        <v>0</v>
      </c>
      <c r="H8499" t="str">
        <f>_xlfn.XLOOKUP(A8499,Table1[CLIENTID],Table1[OVERALLSTATUS])</f>
        <v>Live</v>
      </c>
      <c r="I8499" t="str">
        <f>_xlfn.XLOOKUP(A8499,Table1[CLIENTID],Table1[CLIENTSPECIALTY])</f>
        <v>Dermatology</v>
      </c>
      <c r="J8499" t="str">
        <f>_xlfn.XLOOKUP(A8499,Table1[CLIENTID],Table1[CLIENTSIZE])</f>
        <v>Large</v>
      </c>
    </row>
    <row r="8500" spans="1:10" x14ac:dyDescent="0.25">
      <c r="A8500">
        <v>98</v>
      </c>
      <c r="B8500" s="1">
        <v>43101</v>
      </c>
      <c r="C8500">
        <v>5</v>
      </c>
      <c r="D8500">
        <v>0</v>
      </c>
      <c r="E8500">
        <v>0</v>
      </c>
      <c r="F8500">
        <v>0</v>
      </c>
      <c r="H8500" t="str">
        <f>_xlfn.XLOOKUP(A8500,Table1[CLIENTID],Table1[OVERALLSTATUS])</f>
        <v>Live</v>
      </c>
      <c r="I8500" t="str">
        <f>_xlfn.XLOOKUP(A8500,Table1[CLIENTID],Table1[CLIENTSPECIALTY])</f>
        <v>Oncology</v>
      </c>
      <c r="J8500" t="str">
        <f>_xlfn.XLOOKUP(A8500,Table1[CLIENTID],Table1[CLIENTSIZE])</f>
        <v>Large</v>
      </c>
    </row>
    <row r="8501" spans="1:10" x14ac:dyDescent="0.25">
      <c r="A8501">
        <v>184</v>
      </c>
      <c r="B8501" s="1">
        <v>43087</v>
      </c>
      <c r="C8501">
        <v>5</v>
      </c>
      <c r="D8501">
        <v>0</v>
      </c>
      <c r="E8501">
        <v>2</v>
      </c>
      <c r="F8501">
        <v>1</v>
      </c>
      <c r="H8501" t="str">
        <f>_xlfn.XLOOKUP(A8501,Table1[CLIENTID],Table1[OVERALLSTATUS])</f>
        <v>Live</v>
      </c>
      <c r="I8501" t="str">
        <f>_xlfn.XLOOKUP(A8501,Table1[CLIENTID],Table1[CLIENTSPECIALTY])</f>
        <v>Oncology</v>
      </c>
      <c r="J8501" t="str">
        <f>_xlfn.XLOOKUP(A8501,Table1[CLIENTID],Table1[CLIENTSIZE])</f>
        <v>Large</v>
      </c>
    </row>
    <row r="8502" spans="1:10" x14ac:dyDescent="0.25">
      <c r="A8502">
        <v>184</v>
      </c>
      <c r="B8502" s="1">
        <v>43094</v>
      </c>
      <c r="C8502">
        <v>5</v>
      </c>
      <c r="D8502">
        <v>0</v>
      </c>
      <c r="E8502">
        <v>8</v>
      </c>
      <c r="F8502">
        <v>4</v>
      </c>
      <c r="H8502" t="str">
        <f>_xlfn.XLOOKUP(A8502,Table1[CLIENTID],Table1[OVERALLSTATUS])</f>
        <v>Live</v>
      </c>
      <c r="I8502" t="str">
        <f>_xlfn.XLOOKUP(A8502,Table1[CLIENTID],Table1[CLIENTSPECIALTY])</f>
        <v>Oncology</v>
      </c>
      <c r="J8502" t="str">
        <f>_xlfn.XLOOKUP(A8502,Table1[CLIENTID],Table1[CLIENTSIZE])</f>
        <v>Large</v>
      </c>
    </row>
    <row r="8503" spans="1:10" x14ac:dyDescent="0.25">
      <c r="A8503">
        <v>184</v>
      </c>
      <c r="B8503" s="1">
        <v>43108</v>
      </c>
      <c r="C8503">
        <v>5</v>
      </c>
      <c r="D8503">
        <v>0</v>
      </c>
      <c r="E8503">
        <v>4</v>
      </c>
      <c r="F8503">
        <v>2</v>
      </c>
      <c r="H8503" t="str">
        <f>_xlfn.XLOOKUP(A8503,Table1[CLIENTID],Table1[OVERALLSTATUS])</f>
        <v>Live</v>
      </c>
      <c r="I8503" t="str">
        <f>_xlfn.XLOOKUP(A8503,Table1[CLIENTID],Table1[CLIENTSPECIALTY])</f>
        <v>Oncology</v>
      </c>
      <c r="J8503" t="str">
        <f>_xlfn.XLOOKUP(A8503,Table1[CLIENTID],Table1[CLIENTSIZE])</f>
        <v>Large</v>
      </c>
    </row>
    <row r="8504" spans="1:10" x14ac:dyDescent="0.25">
      <c r="A8504">
        <v>439</v>
      </c>
      <c r="B8504" s="1">
        <v>43073</v>
      </c>
      <c r="C8504">
        <v>5</v>
      </c>
      <c r="D8504">
        <v>0</v>
      </c>
      <c r="E8504">
        <v>0</v>
      </c>
      <c r="F8504">
        <v>0</v>
      </c>
      <c r="H8504" t="str">
        <f>_xlfn.XLOOKUP(A8504,Table1[CLIENTID],Table1[OVERALLSTATUS])</f>
        <v>Live</v>
      </c>
      <c r="I8504" t="str">
        <f>_xlfn.XLOOKUP(A8504,Table1[CLIENTID],Table1[CLIENTSPECIALTY])</f>
        <v>Dermatology</v>
      </c>
      <c r="J8504" t="str">
        <f>_xlfn.XLOOKUP(A8504,Table1[CLIENTID],Table1[CLIENTSIZE])</f>
        <v>Large</v>
      </c>
    </row>
    <row r="8505" spans="1:10" x14ac:dyDescent="0.25">
      <c r="A8505">
        <v>464</v>
      </c>
      <c r="B8505" s="1">
        <v>43059</v>
      </c>
      <c r="C8505">
        <v>5</v>
      </c>
      <c r="D8505">
        <v>0</v>
      </c>
      <c r="E8505">
        <v>0</v>
      </c>
      <c r="F8505">
        <v>0</v>
      </c>
      <c r="H8505" t="str">
        <f>_xlfn.XLOOKUP(A8505,Table1[CLIENTID],Table1[OVERALLSTATUS])</f>
        <v>Live</v>
      </c>
      <c r="I8505" t="str">
        <f>_xlfn.XLOOKUP(A8505,Table1[CLIENTID],Table1[CLIENTSPECIALTY])</f>
        <v>Dermatology</v>
      </c>
      <c r="J8505" t="str">
        <f>_xlfn.XLOOKUP(A8505,Table1[CLIENTID],Table1[CLIENTSIZE])</f>
        <v>Large</v>
      </c>
    </row>
    <row r="8506" spans="1:10" x14ac:dyDescent="0.25">
      <c r="A8506">
        <v>471</v>
      </c>
      <c r="B8506" s="1">
        <v>43080</v>
      </c>
      <c r="C8506">
        <v>5</v>
      </c>
      <c r="D8506">
        <v>0</v>
      </c>
      <c r="E8506">
        <v>2</v>
      </c>
      <c r="F8506">
        <v>0</v>
      </c>
      <c r="H8506" t="str">
        <f>_xlfn.XLOOKUP(A8506,Table1[CLIENTID],Table1[OVERALLSTATUS])</f>
        <v>Live</v>
      </c>
      <c r="I8506" t="str">
        <f>_xlfn.XLOOKUP(A8506,Table1[CLIENTID],Table1[CLIENTSPECIALTY])</f>
        <v>Oncology</v>
      </c>
      <c r="J8506" t="str">
        <f>_xlfn.XLOOKUP(A8506,Table1[CLIENTID],Table1[CLIENTSIZE])</f>
        <v>Large</v>
      </c>
    </row>
    <row r="8507" spans="1:10" x14ac:dyDescent="0.25">
      <c r="A8507">
        <v>471</v>
      </c>
      <c r="B8507" s="1">
        <v>43087</v>
      </c>
      <c r="C8507">
        <v>5</v>
      </c>
      <c r="D8507">
        <v>0</v>
      </c>
      <c r="E8507">
        <v>0</v>
      </c>
      <c r="F8507">
        <v>0</v>
      </c>
      <c r="H8507" t="str">
        <f>_xlfn.XLOOKUP(A8507,Table1[CLIENTID],Table1[OVERALLSTATUS])</f>
        <v>Live</v>
      </c>
      <c r="I8507" t="str">
        <f>_xlfn.XLOOKUP(A8507,Table1[CLIENTID],Table1[CLIENTSPECIALTY])</f>
        <v>Oncology</v>
      </c>
      <c r="J8507" t="str">
        <f>_xlfn.XLOOKUP(A8507,Table1[CLIENTID],Table1[CLIENTSIZE])</f>
        <v>Large</v>
      </c>
    </row>
    <row r="8508" spans="1:10" x14ac:dyDescent="0.25">
      <c r="A8508">
        <v>471</v>
      </c>
      <c r="B8508" s="1">
        <v>43108</v>
      </c>
      <c r="C8508">
        <v>5</v>
      </c>
      <c r="D8508">
        <v>0</v>
      </c>
      <c r="E8508">
        <v>0</v>
      </c>
      <c r="F8508">
        <v>0</v>
      </c>
      <c r="H8508" t="str">
        <f>_xlfn.XLOOKUP(A8508,Table1[CLIENTID],Table1[OVERALLSTATUS])</f>
        <v>Live</v>
      </c>
      <c r="I8508" t="str">
        <f>_xlfn.XLOOKUP(A8508,Table1[CLIENTID],Table1[CLIENTSPECIALTY])</f>
        <v>Oncology</v>
      </c>
      <c r="J8508" t="str">
        <f>_xlfn.XLOOKUP(A8508,Table1[CLIENTID],Table1[CLIENTSIZE])</f>
        <v>Large</v>
      </c>
    </row>
    <row r="8509" spans="1:10" x14ac:dyDescent="0.25">
      <c r="A8509">
        <v>488</v>
      </c>
      <c r="B8509" s="1">
        <v>43108</v>
      </c>
      <c r="C8509">
        <v>5</v>
      </c>
      <c r="D8509">
        <v>0</v>
      </c>
      <c r="E8509">
        <v>0</v>
      </c>
      <c r="F8509">
        <v>0</v>
      </c>
      <c r="H8509" t="str">
        <f>_xlfn.XLOOKUP(A8509,Table1[CLIENTID],Table1[OVERALLSTATUS])</f>
        <v>Live</v>
      </c>
      <c r="I8509" t="str">
        <f>_xlfn.XLOOKUP(A8509,Table1[CLIENTID],Table1[CLIENTSPECIALTY])</f>
        <v>Dermatology</v>
      </c>
      <c r="J8509" t="str">
        <f>_xlfn.XLOOKUP(A8509,Table1[CLIENTID],Table1[CLIENTSIZE])</f>
        <v>Large</v>
      </c>
    </row>
    <row r="8510" spans="1:10" x14ac:dyDescent="0.25">
      <c r="A8510">
        <v>561</v>
      </c>
      <c r="B8510" s="1">
        <v>43052</v>
      </c>
      <c r="C8510">
        <v>5</v>
      </c>
      <c r="D8510">
        <v>0</v>
      </c>
      <c r="E8510">
        <v>0</v>
      </c>
      <c r="F8510">
        <v>0</v>
      </c>
      <c r="H8510" t="str">
        <f>_xlfn.XLOOKUP(A8510,Table1[CLIENTID],Table1[OVERALLSTATUS])</f>
        <v>Live</v>
      </c>
      <c r="I8510" t="str">
        <f>_xlfn.XLOOKUP(A8510,Table1[CLIENTID],Table1[CLIENTSPECIALTY])</f>
        <v>Oncology</v>
      </c>
      <c r="J8510" t="str">
        <f>_xlfn.XLOOKUP(A8510,Table1[CLIENTID],Table1[CLIENTSIZE])</f>
        <v>Large</v>
      </c>
    </row>
    <row r="8511" spans="1:10" x14ac:dyDescent="0.25">
      <c r="A8511">
        <v>574</v>
      </c>
      <c r="B8511" s="1">
        <v>43108</v>
      </c>
      <c r="C8511">
        <v>5</v>
      </c>
      <c r="D8511">
        <v>0</v>
      </c>
      <c r="E8511">
        <v>0</v>
      </c>
      <c r="F8511">
        <v>0</v>
      </c>
      <c r="H8511" t="str">
        <f>_xlfn.XLOOKUP(A8511,Table1[CLIENTID],Table1[OVERALLSTATUS])</f>
        <v>Live</v>
      </c>
      <c r="I8511" t="str">
        <f>_xlfn.XLOOKUP(A8511,Table1[CLIENTID],Table1[CLIENTSPECIALTY])</f>
        <v>Dermatology</v>
      </c>
      <c r="J8511" t="str">
        <f>_xlfn.XLOOKUP(A8511,Table1[CLIENTID],Table1[CLIENTSIZE])</f>
        <v>Large</v>
      </c>
    </row>
    <row r="8512" spans="1:10" x14ac:dyDescent="0.25">
      <c r="A8512">
        <v>593</v>
      </c>
      <c r="B8512" s="1">
        <v>43073</v>
      </c>
      <c r="C8512">
        <v>5</v>
      </c>
      <c r="D8512">
        <v>0</v>
      </c>
      <c r="E8512">
        <v>0</v>
      </c>
      <c r="F8512">
        <v>0</v>
      </c>
      <c r="H8512" t="str">
        <f>_xlfn.XLOOKUP(A8512,Table1[CLIENTID],Table1[OVERALLSTATUS])</f>
        <v>Live</v>
      </c>
      <c r="I8512" t="str">
        <f>_xlfn.XLOOKUP(A8512,Table1[CLIENTID],Table1[CLIENTSPECIALTY])</f>
        <v>Dermatology</v>
      </c>
      <c r="J8512" t="str">
        <f>_xlfn.XLOOKUP(A8512,Table1[CLIENTID],Table1[CLIENTSIZE])</f>
        <v>Large</v>
      </c>
    </row>
    <row r="8513" spans="1:10" x14ac:dyDescent="0.25">
      <c r="A8513">
        <v>593</v>
      </c>
      <c r="B8513" s="1">
        <v>43101</v>
      </c>
      <c r="C8513">
        <v>5</v>
      </c>
      <c r="D8513">
        <v>3</v>
      </c>
      <c r="E8513">
        <v>0</v>
      </c>
      <c r="F8513">
        <v>0</v>
      </c>
      <c r="H8513" t="str">
        <f>_xlfn.XLOOKUP(A8513,Table1[CLIENTID],Table1[OVERALLSTATUS])</f>
        <v>Live</v>
      </c>
      <c r="I8513" t="str">
        <f>_xlfn.XLOOKUP(A8513,Table1[CLIENTID],Table1[CLIENTSPECIALTY])</f>
        <v>Dermatology</v>
      </c>
      <c r="J8513" t="str">
        <f>_xlfn.XLOOKUP(A8513,Table1[CLIENTID],Table1[CLIENTSIZE])</f>
        <v>Large</v>
      </c>
    </row>
    <row r="8514" spans="1:10" x14ac:dyDescent="0.25">
      <c r="A8514">
        <v>642</v>
      </c>
      <c r="B8514" s="1">
        <v>43087</v>
      </c>
      <c r="C8514">
        <v>5</v>
      </c>
      <c r="D8514">
        <v>0</v>
      </c>
      <c r="E8514">
        <v>0</v>
      </c>
      <c r="F8514">
        <v>0</v>
      </c>
      <c r="H8514" t="str">
        <f>_xlfn.XLOOKUP(A8514,Table1[CLIENTID],Table1[OVERALLSTATUS])</f>
        <v>Live</v>
      </c>
      <c r="I8514" t="str">
        <f>_xlfn.XLOOKUP(A8514,Table1[CLIENTID],Table1[CLIENTSPECIALTY])</f>
        <v>Oncology</v>
      </c>
      <c r="J8514" t="str">
        <f>_xlfn.XLOOKUP(A8514,Table1[CLIENTID],Table1[CLIENTSIZE])</f>
        <v>Large</v>
      </c>
    </row>
    <row r="8515" spans="1:10" x14ac:dyDescent="0.25">
      <c r="A8515">
        <v>642</v>
      </c>
      <c r="B8515" s="1">
        <v>43101</v>
      </c>
      <c r="C8515">
        <v>5</v>
      </c>
      <c r="D8515">
        <v>0</v>
      </c>
      <c r="E8515">
        <v>1</v>
      </c>
      <c r="F8515">
        <v>1</v>
      </c>
      <c r="H8515" t="str">
        <f>_xlfn.XLOOKUP(A8515,Table1[CLIENTID],Table1[OVERALLSTATUS])</f>
        <v>Live</v>
      </c>
      <c r="I8515" t="str">
        <f>_xlfn.XLOOKUP(A8515,Table1[CLIENTID],Table1[CLIENTSPECIALTY])</f>
        <v>Oncology</v>
      </c>
      <c r="J8515" t="str">
        <f>_xlfn.XLOOKUP(A8515,Table1[CLIENTID],Table1[CLIENTSIZE])</f>
        <v>Large</v>
      </c>
    </row>
    <row r="8516" spans="1:10" x14ac:dyDescent="0.25">
      <c r="A8516">
        <v>672</v>
      </c>
      <c r="B8516" s="1">
        <v>43080</v>
      </c>
      <c r="C8516">
        <v>5</v>
      </c>
      <c r="D8516">
        <v>0</v>
      </c>
      <c r="E8516">
        <v>0</v>
      </c>
      <c r="F8516">
        <v>0</v>
      </c>
      <c r="H8516" t="str">
        <f>_xlfn.XLOOKUP(A8516,Table1[CLIENTID],Table1[OVERALLSTATUS])</f>
        <v>Live</v>
      </c>
      <c r="I8516" t="str">
        <f>_xlfn.XLOOKUP(A8516,Table1[CLIENTID],Table1[CLIENTSPECIALTY])</f>
        <v>Dermatology</v>
      </c>
      <c r="J8516" t="str">
        <f>_xlfn.XLOOKUP(A8516,Table1[CLIENTID],Table1[CLIENTSIZE])</f>
        <v>Large</v>
      </c>
    </row>
    <row r="8517" spans="1:10" x14ac:dyDescent="0.25">
      <c r="A8517">
        <v>745</v>
      </c>
      <c r="B8517" s="1">
        <v>43066</v>
      </c>
      <c r="C8517">
        <v>5</v>
      </c>
      <c r="D8517">
        <v>0</v>
      </c>
      <c r="E8517">
        <v>0</v>
      </c>
      <c r="F8517">
        <v>0</v>
      </c>
      <c r="H8517" t="str">
        <f>_xlfn.XLOOKUP(A8517,Table1[CLIENTID],Table1[OVERALLSTATUS])</f>
        <v>Live</v>
      </c>
      <c r="I8517" t="str">
        <f>_xlfn.XLOOKUP(A8517,Table1[CLIENTID],Table1[CLIENTSPECIALTY])</f>
        <v>Dermatology</v>
      </c>
      <c r="J8517" t="str">
        <f>_xlfn.XLOOKUP(A8517,Table1[CLIENTID],Table1[CLIENTSIZE])</f>
        <v>Large</v>
      </c>
    </row>
    <row r="8518" spans="1:10" x14ac:dyDescent="0.25">
      <c r="A8518">
        <v>758</v>
      </c>
      <c r="B8518" s="1">
        <v>43059</v>
      </c>
      <c r="C8518">
        <v>5</v>
      </c>
      <c r="D8518">
        <v>0</v>
      </c>
      <c r="E8518">
        <v>0</v>
      </c>
      <c r="F8518">
        <v>0</v>
      </c>
      <c r="H8518" t="str">
        <f>_xlfn.XLOOKUP(A8518,Table1[CLIENTID],Table1[OVERALLSTATUS])</f>
        <v>Live</v>
      </c>
      <c r="I8518" t="str">
        <f>_xlfn.XLOOKUP(A8518,Table1[CLIENTID],Table1[CLIENTSPECIALTY])</f>
        <v>Oncology</v>
      </c>
      <c r="J8518" t="str">
        <f>_xlfn.XLOOKUP(A8518,Table1[CLIENTID],Table1[CLIENTSIZE])</f>
        <v>Large</v>
      </c>
    </row>
    <row r="8519" spans="1:10" x14ac:dyDescent="0.25">
      <c r="A8519">
        <v>758</v>
      </c>
      <c r="B8519" s="1">
        <v>43087</v>
      </c>
      <c r="C8519">
        <v>5</v>
      </c>
      <c r="D8519">
        <v>0</v>
      </c>
      <c r="E8519">
        <v>0</v>
      </c>
      <c r="F8519">
        <v>0</v>
      </c>
      <c r="H8519" t="str">
        <f>_xlfn.XLOOKUP(A8519,Table1[CLIENTID],Table1[OVERALLSTATUS])</f>
        <v>Live</v>
      </c>
      <c r="I8519" t="str">
        <f>_xlfn.XLOOKUP(A8519,Table1[CLIENTID],Table1[CLIENTSPECIALTY])</f>
        <v>Oncology</v>
      </c>
      <c r="J8519" t="str">
        <f>_xlfn.XLOOKUP(A8519,Table1[CLIENTID],Table1[CLIENTSIZE])</f>
        <v>Large</v>
      </c>
    </row>
    <row r="8520" spans="1:10" x14ac:dyDescent="0.25">
      <c r="A8520">
        <v>792</v>
      </c>
      <c r="B8520" s="1">
        <v>43059</v>
      </c>
      <c r="C8520">
        <v>5</v>
      </c>
      <c r="D8520">
        <v>0</v>
      </c>
      <c r="E8520">
        <v>0</v>
      </c>
      <c r="F8520">
        <v>0</v>
      </c>
      <c r="H8520" t="str">
        <f>_xlfn.XLOOKUP(A8520,Table1[CLIENTID],Table1[OVERALLSTATUS])</f>
        <v>Live</v>
      </c>
      <c r="I8520" t="str">
        <f>_xlfn.XLOOKUP(A8520,Table1[CLIENTID],Table1[CLIENTSPECIALTY])</f>
        <v>Oncology</v>
      </c>
      <c r="J8520" t="str">
        <f>_xlfn.XLOOKUP(A8520,Table1[CLIENTID],Table1[CLIENTSIZE])</f>
        <v>Large</v>
      </c>
    </row>
    <row r="8521" spans="1:10" x14ac:dyDescent="0.25">
      <c r="A8521">
        <v>792</v>
      </c>
      <c r="B8521" s="1">
        <v>43080</v>
      </c>
      <c r="C8521">
        <v>5</v>
      </c>
      <c r="D8521">
        <v>0</v>
      </c>
      <c r="E8521">
        <v>0</v>
      </c>
      <c r="F8521">
        <v>0</v>
      </c>
      <c r="H8521" t="str">
        <f>_xlfn.XLOOKUP(A8521,Table1[CLIENTID],Table1[OVERALLSTATUS])</f>
        <v>Live</v>
      </c>
      <c r="I8521" t="str">
        <f>_xlfn.XLOOKUP(A8521,Table1[CLIENTID],Table1[CLIENTSPECIALTY])</f>
        <v>Oncology</v>
      </c>
      <c r="J8521" t="str">
        <f>_xlfn.XLOOKUP(A8521,Table1[CLIENTID],Table1[CLIENTSIZE])</f>
        <v>Large</v>
      </c>
    </row>
    <row r="8522" spans="1:10" x14ac:dyDescent="0.25">
      <c r="A8522">
        <v>797</v>
      </c>
      <c r="B8522" s="1">
        <v>43094</v>
      </c>
      <c r="C8522">
        <v>5</v>
      </c>
      <c r="D8522">
        <v>0</v>
      </c>
      <c r="E8522">
        <v>0</v>
      </c>
      <c r="F8522">
        <v>0</v>
      </c>
      <c r="H8522" t="str">
        <f>_xlfn.XLOOKUP(A8522,Table1[CLIENTID],Table1[OVERALLSTATUS])</f>
        <v>Live</v>
      </c>
      <c r="I8522" t="str">
        <f>_xlfn.XLOOKUP(A8522,Table1[CLIENTID],Table1[CLIENTSPECIALTY])</f>
        <v>Oncology</v>
      </c>
      <c r="J8522" t="str">
        <f>_xlfn.XLOOKUP(A8522,Table1[CLIENTID],Table1[CLIENTSIZE])</f>
        <v>Large</v>
      </c>
    </row>
    <row r="8523" spans="1:10" x14ac:dyDescent="0.25">
      <c r="A8523">
        <v>814</v>
      </c>
      <c r="B8523" s="1">
        <v>43108</v>
      </c>
      <c r="C8523">
        <v>5</v>
      </c>
      <c r="D8523">
        <v>1</v>
      </c>
      <c r="E8523">
        <v>2</v>
      </c>
      <c r="F8523">
        <v>2</v>
      </c>
      <c r="H8523" t="str">
        <f>_xlfn.XLOOKUP(A8523,Table1[CLIENTID],Table1[OVERALLSTATUS])</f>
        <v>Live</v>
      </c>
      <c r="I8523" t="str">
        <f>_xlfn.XLOOKUP(A8523,Table1[CLIENTID],Table1[CLIENTSPECIALTY])</f>
        <v>Dermatology</v>
      </c>
      <c r="J8523" t="str">
        <f>_xlfn.XLOOKUP(A8523,Table1[CLIENTID],Table1[CLIENTSIZE])</f>
        <v>Large</v>
      </c>
    </row>
    <row r="8524" spans="1:10" x14ac:dyDescent="0.25">
      <c r="A8524">
        <v>855</v>
      </c>
      <c r="B8524" s="1">
        <v>43101</v>
      </c>
      <c r="C8524">
        <v>5</v>
      </c>
      <c r="D8524">
        <v>4</v>
      </c>
      <c r="E8524">
        <v>0</v>
      </c>
      <c r="F8524">
        <v>0</v>
      </c>
      <c r="H8524" t="str">
        <f>_xlfn.XLOOKUP(A8524,Table1[CLIENTID],Table1[OVERALLSTATUS])</f>
        <v>Live</v>
      </c>
      <c r="I8524" t="str">
        <f>_xlfn.XLOOKUP(A8524,Table1[CLIENTID],Table1[CLIENTSPECIALTY])</f>
        <v>Oncology</v>
      </c>
      <c r="J8524" t="str">
        <f>_xlfn.XLOOKUP(A8524,Table1[CLIENTID],Table1[CLIENTSIZE])</f>
        <v>Large</v>
      </c>
    </row>
    <row r="8525" spans="1:10" x14ac:dyDescent="0.25">
      <c r="A8525">
        <v>922</v>
      </c>
      <c r="B8525" s="1">
        <v>43059</v>
      </c>
      <c r="C8525">
        <v>5</v>
      </c>
      <c r="D8525">
        <v>0</v>
      </c>
      <c r="E8525">
        <v>1</v>
      </c>
      <c r="F8525">
        <v>1</v>
      </c>
      <c r="H8525" t="str">
        <f>_xlfn.XLOOKUP(A8525,Table1[CLIENTID],Table1[OVERALLSTATUS])</f>
        <v>Live</v>
      </c>
      <c r="I8525" t="str">
        <f>_xlfn.XLOOKUP(A8525,Table1[CLIENTID],Table1[CLIENTSPECIALTY])</f>
        <v>Dermatology</v>
      </c>
      <c r="J8525" t="str">
        <f>_xlfn.XLOOKUP(A8525,Table1[CLIENTID],Table1[CLIENTSIZE])</f>
        <v>Large</v>
      </c>
    </row>
    <row r="8526" spans="1:10" x14ac:dyDescent="0.25">
      <c r="A8526">
        <v>922</v>
      </c>
      <c r="B8526" s="1">
        <v>43066</v>
      </c>
      <c r="C8526">
        <v>5</v>
      </c>
      <c r="D8526">
        <v>0</v>
      </c>
      <c r="E8526">
        <v>0</v>
      </c>
      <c r="F8526">
        <v>0</v>
      </c>
      <c r="H8526" t="str">
        <f>_xlfn.XLOOKUP(A8526,Table1[CLIENTID],Table1[OVERALLSTATUS])</f>
        <v>Live</v>
      </c>
      <c r="I8526" t="str">
        <f>_xlfn.XLOOKUP(A8526,Table1[CLIENTID],Table1[CLIENTSPECIALTY])</f>
        <v>Dermatology</v>
      </c>
      <c r="J8526" t="str">
        <f>_xlfn.XLOOKUP(A8526,Table1[CLIENTID],Table1[CLIENTSIZE])</f>
        <v>Large</v>
      </c>
    </row>
    <row r="8527" spans="1:10" x14ac:dyDescent="0.25">
      <c r="A8527">
        <v>922</v>
      </c>
      <c r="B8527" s="1">
        <v>43087</v>
      </c>
      <c r="C8527">
        <v>5</v>
      </c>
      <c r="D8527">
        <v>2</v>
      </c>
      <c r="E8527">
        <v>1</v>
      </c>
      <c r="F8527">
        <v>0</v>
      </c>
      <c r="H8527" t="str">
        <f>_xlfn.XLOOKUP(A8527,Table1[CLIENTID],Table1[OVERALLSTATUS])</f>
        <v>Live</v>
      </c>
      <c r="I8527" t="str">
        <f>_xlfn.XLOOKUP(A8527,Table1[CLIENTID],Table1[CLIENTSPECIALTY])</f>
        <v>Dermatology</v>
      </c>
      <c r="J8527" t="str">
        <f>_xlfn.XLOOKUP(A8527,Table1[CLIENTID],Table1[CLIENTSIZE])</f>
        <v>Large</v>
      </c>
    </row>
    <row r="8528" spans="1:10" x14ac:dyDescent="0.25">
      <c r="A8528">
        <v>922</v>
      </c>
      <c r="B8528" s="1">
        <v>43101</v>
      </c>
      <c r="C8528">
        <v>5</v>
      </c>
      <c r="D8528">
        <v>1</v>
      </c>
      <c r="E8528">
        <v>1</v>
      </c>
      <c r="F8528">
        <v>0</v>
      </c>
      <c r="H8528" t="str">
        <f>_xlfn.XLOOKUP(A8528,Table1[CLIENTID],Table1[OVERALLSTATUS])</f>
        <v>Live</v>
      </c>
      <c r="I8528" t="str">
        <f>_xlfn.XLOOKUP(A8528,Table1[CLIENTID],Table1[CLIENTSPECIALTY])</f>
        <v>Dermatology</v>
      </c>
      <c r="J8528" t="str">
        <f>_xlfn.XLOOKUP(A8528,Table1[CLIENTID],Table1[CLIENTSIZE])</f>
        <v>Large</v>
      </c>
    </row>
    <row r="8529" spans="1:10" x14ac:dyDescent="0.25">
      <c r="A8529">
        <v>942</v>
      </c>
      <c r="B8529" s="1">
        <v>43059</v>
      </c>
      <c r="C8529">
        <v>5</v>
      </c>
      <c r="D8529">
        <v>2</v>
      </c>
      <c r="E8529">
        <v>0</v>
      </c>
      <c r="F8529">
        <v>0</v>
      </c>
      <c r="H8529" t="str">
        <f>_xlfn.XLOOKUP(A8529,Table1[CLIENTID],Table1[OVERALLSTATUS])</f>
        <v>Live</v>
      </c>
      <c r="I8529" t="str">
        <f>_xlfn.XLOOKUP(A8529,Table1[CLIENTID],Table1[CLIENTSPECIALTY])</f>
        <v>Dermatology</v>
      </c>
      <c r="J8529" t="str">
        <f>_xlfn.XLOOKUP(A8529,Table1[CLIENTID],Table1[CLIENTSIZE])</f>
        <v>Large</v>
      </c>
    </row>
    <row r="8530" spans="1:10" x14ac:dyDescent="0.25">
      <c r="A8530">
        <v>953</v>
      </c>
      <c r="B8530" s="1">
        <v>43108</v>
      </c>
      <c r="C8530">
        <v>5</v>
      </c>
      <c r="D8530">
        <v>2</v>
      </c>
      <c r="E8530">
        <v>2</v>
      </c>
      <c r="F8530">
        <v>2</v>
      </c>
      <c r="H8530" t="str">
        <f>_xlfn.XLOOKUP(A8530,Table1[CLIENTID],Table1[OVERALLSTATUS])</f>
        <v>Live</v>
      </c>
      <c r="I8530" t="str">
        <f>_xlfn.XLOOKUP(A8530,Table1[CLIENTID],Table1[CLIENTSPECIALTY])</f>
        <v>Oncology</v>
      </c>
      <c r="J8530" t="str">
        <f>_xlfn.XLOOKUP(A8530,Table1[CLIENTID],Table1[CLIENTSIZE])</f>
        <v>Large</v>
      </c>
    </row>
    <row r="8531" spans="1:10" x14ac:dyDescent="0.25">
      <c r="A8531">
        <v>985</v>
      </c>
      <c r="B8531" s="1">
        <v>43066</v>
      </c>
      <c r="C8531">
        <v>5</v>
      </c>
      <c r="D8531">
        <v>0</v>
      </c>
      <c r="E8531">
        <v>6</v>
      </c>
      <c r="F8531">
        <v>0</v>
      </c>
      <c r="H8531" t="str">
        <f>_xlfn.XLOOKUP(A8531,Table1[CLIENTID],Table1[OVERALLSTATUS])</f>
        <v>Live</v>
      </c>
      <c r="I8531" t="str">
        <f>_xlfn.XLOOKUP(A8531,Table1[CLIENTID],Table1[CLIENTSPECIALTY])</f>
        <v>Oncology</v>
      </c>
      <c r="J8531" t="str">
        <f>_xlfn.XLOOKUP(A8531,Table1[CLIENTID],Table1[CLIENTSIZE])</f>
        <v>Large</v>
      </c>
    </row>
    <row r="8532" spans="1:10" x14ac:dyDescent="0.25">
      <c r="A8532">
        <v>1027</v>
      </c>
      <c r="B8532" s="1">
        <v>43066</v>
      </c>
      <c r="C8532">
        <v>5</v>
      </c>
      <c r="D8532">
        <v>1</v>
      </c>
      <c r="E8532">
        <v>1</v>
      </c>
      <c r="F8532">
        <v>0</v>
      </c>
      <c r="H8532" t="str">
        <f>_xlfn.XLOOKUP(A8532,Table1[CLIENTID],Table1[OVERALLSTATUS])</f>
        <v>Live</v>
      </c>
      <c r="I8532" t="str">
        <f>_xlfn.XLOOKUP(A8532,Table1[CLIENTID],Table1[CLIENTSPECIALTY])</f>
        <v>Dermatology</v>
      </c>
      <c r="J8532" t="str">
        <f>_xlfn.XLOOKUP(A8532,Table1[CLIENTID],Table1[CLIENTSIZE])</f>
        <v>Large</v>
      </c>
    </row>
    <row r="8533" spans="1:10" x14ac:dyDescent="0.25">
      <c r="A8533">
        <v>1027</v>
      </c>
      <c r="B8533" s="1">
        <v>43073</v>
      </c>
      <c r="C8533">
        <v>5</v>
      </c>
      <c r="D8533">
        <v>0</v>
      </c>
      <c r="E8533">
        <v>0</v>
      </c>
      <c r="F8533">
        <v>0</v>
      </c>
      <c r="H8533" t="str">
        <f>_xlfn.XLOOKUP(A8533,Table1[CLIENTID],Table1[OVERALLSTATUS])</f>
        <v>Live</v>
      </c>
      <c r="I8533" t="str">
        <f>_xlfn.XLOOKUP(A8533,Table1[CLIENTID],Table1[CLIENTSPECIALTY])</f>
        <v>Dermatology</v>
      </c>
      <c r="J8533" t="str">
        <f>_xlfn.XLOOKUP(A8533,Table1[CLIENTID],Table1[CLIENTSIZE])</f>
        <v>Large</v>
      </c>
    </row>
    <row r="8534" spans="1:10" x14ac:dyDescent="0.25">
      <c r="A8534">
        <v>1027</v>
      </c>
      <c r="B8534" s="1">
        <v>43087</v>
      </c>
      <c r="C8534">
        <v>5</v>
      </c>
      <c r="D8534">
        <v>0</v>
      </c>
      <c r="E8534">
        <v>1</v>
      </c>
      <c r="F8534">
        <v>0</v>
      </c>
      <c r="H8534" t="str">
        <f>_xlfn.XLOOKUP(A8534,Table1[CLIENTID],Table1[OVERALLSTATUS])</f>
        <v>Live</v>
      </c>
      <c r="I8534" t="str">
        <f>_xlfn.XLOOKUP(A8534,Table1[CLIENTID],Table1[CLIENTSPECIALTY])</f>
        <v>Dermatology</v>
      </c>
      <c r="J8534" t="str">
        <f>_xlfn.XLOOKUP(A8534,Table1[CLIENTID],Table1[CLIENTSIZE])</f>
        <v>Large</v>
      </c>
    </row>
    <row r="8535" spans="1:10" x14ac:dyDescent="0.25">
      <c r="A8535">
        <v>1041</v>
      </c>
      <c r="B8535" s="1">
        <v>43108</v>
      </c>
      <c r="C8535">
        <v>5</v>
      </c>
      <c r="D8535">
        <v>0</v>
      </c>
      <c r="E8535">
        <v>4</v>
      </c>
      <c r="F8535">
        <v>0</v>
      </c>
      <c r="H8535" t="str">
        <f>_xlfn.XLOOKUP(A8535,Table1[CLIENTID],Table1[OVERALLSTATUS])</f>
        <v>Live</v>
      </c>
      <c r="I8535" t="str">
        <f>_xlfn.XLOOKUP(A8535,Table1[CLIENTID],Table1[CLIENTSPECIALTY])</f>
        <v>Dermatology</v>
      </c>
      <c r="J8535" t="str">
        <f>_xlfn.XLOOKUP(A8535,Table1[CLIENTID],Table1[CLIENTSIZE])</f>
        <v>Large</v>
      </c>
    </row>
    <row r="8536" spans="1:10" x14ac:dyDescent="0.25">
      <c r="A8536">
        <v>1051</v>
      </c>
      <c r="B8536" s="1">
        <v>43059</v>
      </c>
      <c r="C8536">
        <v>5</v>
      </c>
      <c r="D8536">
        <v>0</v>
      </c>
      <c r="E8536">
        <v>3</v>
      </c>
      <c r="F8536">
        <v>2</v>
      </c>
      <c r="H8536" t="str">
        <f>_xlfn.XLOOKUP(A8536,Table1[CLIENTID],Table1[OVERALLSTATUS])</f>
        <v>Live</v>
      </c>
      <c r="I8536" t="str">
        <f>_xlfn.XLOOKUP(A8536,Table1[CLIENTID],Table1[CLIENTSPECIALTY])</f>
        <v>Oncology</v>
      </c>
      <c r="J8536" t="str">
        <f>_xlfn.XLOOKUP(A8536,Table1[CLIENTID],Table1[CLIENTSIZE])</f>
        <v>Large</v>
      </c>
    </row>
    <row r="8537" spans="1:10" x14ac:dyDescent="0.25">
      <c r="A8537">
        <v>1070</v>
      </c>
      <c r="B8537" s="1">
        <v>43073</v>
      </c>
      <c r="C8537">
        <v>5</v>
      </c>
      <c r="D8537">
        <v>2</v>
      </c>
      <c r="E8537">
        <v>0</v>
      </c>
      <c r="F8537">
        <v>0</v>
      </c>
      <c r="H8537" t="str">
        <f>_xlfn.XLOOKUP(A8537,Table1[CLIENTID],Table1[OVERALLSTATUS])</f>
        <v>Live</v>
      </c>
      <c r="I8537" t="str">
        <f>_xlfn.XLOOKUP(A8537,Table1[CLIENTID],Table1[CLIENTSPECIALTY])</f>
        <v>Oncology</v>
      </c>
      <c r="J8537" t="str">
        <f>_xlfn.XLOOKUP(A8537,Table1[CLIENTID],Table1[CLIENTSIZE])</f>
        <v>Large</v>
      </c>
    </row>
    <row r="8538" spans="1:10" x14ac:dyDescent="0.25">
      <c r="A8538">
        <v>1110</v>
      </c>
      <c r="B8538" s="1">
        <v>43080</v>
      </c>
      <c r="C8538">
        <v>5</v>
      </c>
      <c r="D8538">
        <v>0</v>
      </c>
      <c r="E8538">
        <v>2</v>
      </c>
      <c r="F8538">
        <v>0</v>
      </c>
      <c r="H8538" t="str">
        <f>_xlfn.XLOOKUP(A8538,Table1[CLIENTID],Table1[OVERALLSTATUS])</f>
        <v>Live</v>
      </c>
      <c r="I8538" t="str">
        <f>_xlfn.XLOOKUP(A8538,Table1[CLIENTID],Table1[CLIENTSPECIALTY])</f>
        <v>Dermatology</v>
      </c>
      <c r="J8538" t="str">
        <f>_xlfn.XLOOKUP(A8538,Table1[CLIENTID],Table1[CLIENTSIZE])</f>
        <v>Large</v>
      </c>
    </row>
    <row r="8539" spans="1:10" x14ac:dyDescent="0.25">
      <c r="A8539">
        <v>1132</v>
      </c>
      <c r="B8539" s="1">
        <v>43101</v>
      </c>
      <c r="C8539">
        <v>5</v>
      </c>
      <c r="D8539">
        <v>0</v>
      </c>
      <c r="E8539">
        <v>0</v>
      </c>
      <c r="F8539">
        <v>0</v>
      </c>
      <c r="H8539" t="str">
        <f>_xlfn.XLOOKUP(A8539,Table1[CLIENTID],Table1[OVERALLSTATUS])</f>
        <v>Live</v>
      </c>
      <c r="I8539" t="str">
        <f>_xlfn.XLOOKUP(A8539,Table1[CLIENTID],Table1[CLIENTSPECIALTY])</f>
        <v>Oncology</v>
      </c>
      <c r="J8539" t="str">
        <f>_xlfn.XLOOKUP(A8539,Table1[CLIENTID],Table1[CLIENTSIZE])</f>
        <v>Large</v>
      </c>
    </row>
    <row r="8540" spans="1:10" x14ac:dyDescent="0.25">
      <c r="A8540">
        <v>1141</v>
      </c>
      <c r="B8540" s="1">
        <v>43059</v>
      </c>
      <c r="C8540">
        <v>5</v>
      </c>
      <c r="D8540">
        <v>0</v>
      </c>
      <c r="E8540">
        <v>0</v>
      </c>
      <c r="F8540">
        <v>0</v>
      </c>
      <c r="H8540" t="str">
        <f>_xlfn.XLOOKUP(A8540,Table1[CLIENTID],Table1[OVERALLSTATUS])</f>
        <v>Live</v>
      </c>
      <c r="I8540" t="str">
        <f>_xlfn.XLOOKUP(A8540,Table1[CLIENTID],Table1[CLIENTSPECIALTY])</f>
        <v>Oncology</v>
      </c>
      <c r="J8540" t="str">
        <f>_xlfn.XLOOKUP(A8540,Table1[CLIENTID],Table1[CLIENTSIZE])</f>
        <v>Large</v>
      </c>
    </row>
    <row r="8541" spans="1:10" x14ac:dyDescent="0.25">
      <c r="A8541">
        <v>1141</v>
      </c>
      <c r="B8541" s="1">
        <v>43080</v>
      </c>
      <c r="C8541">
        <v>5</v>
      </c>
      <c r="D8541">
        <v>0</v>
      </c>
      <c r="E8541">
        <v>0</v>
      </c>
      <c r="F8541">
        <v>0</v>
      </c>
      <c r="H8541" t="str">
        <f>_xlfn.XLOOKUP(A8541,Table1[CLIENTID],Table1[OVERALLSTATUS])</f>
        <v>Live</v>
      </c>
      <c r="I8541" t="str">
        <f>_xlfn.XLOOKUP(A8541,Table1[CLIENTID],Table1[CLIENTSPECIALTY])</f>
        <v>Oncology</v>
      </c>
      <c r="J8541" t="str">
        <f>_xlfn.XLOOKUP(A8541,Table1[CLIENTID],Table1[CLIENTSIZE])</f>
        <v>Large</v>
      </c>
    </row>
    <row r="8542" spans="1:10" x14ac:dyDescent="0.25">
      <c r="A8542">
        <v>1148</v>
      </c>
      <c r="B8542" s="1">
        <v>43087</v>
      </c>
      <c r="C8542">
        <v>5</v>
      </c>
      <c r="D8542">
        <v>0</v>
      </c>
      <c r="E8542">
        <v>0</v>
      </c>
      <c r="F8542">
        <v>0</v>
      </c>
      <c r="H8542" t="str">
        <f>_xlfn.XLOOKUP(A8542,Table1[CLIENTID],Table1[OVERALLSTATUS])</f>
        <v>Live</v>
      </c>
      <c r="I8542" t="str">
        <f>_xlfn.XLOOKUP(A8542,Table1[CLIENTID],Table1[CLIENTSPECIALTY])</f>
        <v>Oncology</v>
      </c>
      <c r="J8542" t="str">
        <f>_xlfn.XLOOKUP(A8542,Table1[CLIENTID],Table1[CLIENTSIZE])</f>
        <v>Large</v>
      </c>
    </row>
    <row r="8543" spans="1:10" x14ac:dyDescent="0.25">
      <c r="A8543">
        <v>1163</v>
      </c>
      <c r="B8543" s="1">
        <v>43101</v>
      </c>
      <c r="C8543">
        <v>5</v>
      </c>
      <c r="D8543">
        <v>0</v>
      </c>
      <c r="E8543">
        <v>0</v>
      </c>
      <c r="F8543">
        <v>0</v>
      </c>
      <c r="H8543" t="str">
        <f>_xlfn.XLOOKUP(A8543,Table1[CLIENTID],Table1[OVERALLSTATUS])</f>
        <v>Live</v>
      </c>
      <c r="I8543" t="str">
        <f>_xlfn.XLOOKUP(A8543,Table1[CLIENTID],Table1[CLIENTSPECIALTY])</f>
        <v>Oncology</v>
      </c>
      <c r="J8543" t="str">
        <f>_xlfn.XLOOKUP(A8543,Table1[CLIENTID],Table1[CLIENTSIZE])</f>
        <v>Large</v>
      </c>
    </row>
    <row r="8544" spans="1:10" x14ac:dyDescent="0.25">
      <c r="A8544">
        <v>1171</v>
      </c>
      <c r="B8544" s="1">
        <v>43101</v>
      </c>
      <c r="C8544">
        <v>5</v>
      </c>
      <c r="D8544">
        <v>0</v>
      </c>
      <c r="E8544">
        <v>0</v>
      </c>
      <c r="F8544">
        <v>0</v>
      </c>
      <c r="H8544" t="str">
        <f>_xlfn.XLOOKUP(A8544,Table1[CLIENTID],Table1[OVERALLSTATUS])</f>
        <v>Live</v>
      </c>
      <c r="I8544" t="str">
        <f>_xlfn.XLOOKUP(A8544,Table1[CLIENTID],Table1[CLIENTSPECIALTY])</f>
        <v>Dermatology</v>
      </c>
      <c r="J8544" t="str">
        <f>_xlfn.XLOOKUP(A8544,Table1[CLIENTID],Table1[CLIENTSIZE])</f>
        <v>Large</v>
      </c>
    </row>
    <row r="8545" spans="1:10" x14ac:dyDescent="0.25">
      <c r="A8545">
        <v>1171</v>
      </c>
      <c r="B8545" s="1">
        <v>43108</v>
      </c>
      <c r="C8545">
        <v>5</v>
      </c>
      <c r="D8545">
        <v>0</v>
      </c>
      <c r="E8545">
        <v>0</v>
      </c>
      <c r="F8545">
        <v>0</v>
      </c>
      <c r="H8545" t="str">
        <f>_xlfn.XLOOKUP(A8545,Table1[CLIENTID],Table1[OVERALLSTATUS])</f>
        <v>Live</v>
      </c>
      <c r="I8545" t="str">
        <f>_xlfn.XLOOKUP(A8545,Table1[CLIENTID],Table1[CLIENTSPECIALTY])</f>
        <v>Dermatology</v>
      </c>
      <c r="J8545" t="str">
        <f>_xlfn.XLOOKUP(A8545,Table1[CLIENTID],Table1[CLIENTSIZE])</f>
        <v>Large</v>
      </c>
    </row>
    <row r="8546" spans="1:10" x14ac:dyDescent="0.25">
      <c r="A8546">
        <v>1185</v>
      </c>
      <c r="B8546" s="1">
        <v>43087</v>
      </c>
      <c r="C8546">
        <v>5</v>
      </c>
      <c r="D8546">
        <v>0</v>
      </c>
      <c r="E8546">
        <v>2</v>
      </c>
      <c r="F8546">
        <v>2</v>
      </c>
      <c r="H8546" t="str">
        <f>_xlfn.XLOOKUP(A8546,Table1[CLIENTID],Table1[OVERALLSTATUS])</f>
        <v>Live</v>
      </c>
      <c r="I8546" t="str">
        <f>_xlfn.XLOOKUP(A8546,Table1[CLIENTID],Table1[CLIENTSPECIALTY])</f>
        <v>Dermatology</v>
      </c>
      <c r="J8546" t="str">
        <f>_xlfn.XLOOKUP(A8546,Table1[CLIENTID],Table1[CLIENTSIZE])</f>
        <v>Large</v>
      </c>
    </row>
    <row r="8547" spans="1:10" x14ac:dyDescent="0.25">
      <c r="A8547">
        <v>1212</v>
      </c>
      <c r="B8547" s="1">
        <v>43073</v>
      </c>
      <c r="C8547">
        <v>5</v>
      </c>
      <c r="D8547">
        <v>0</v>
      </c>
      <c r="E8547">
        <v>0</v>
      </c>
      <c r="F8547">
        <v>0</v>
      </c>
      <c r="H8547" t="str">
        <f>_xlfn.XLOOKUP(A8547,Table1[CLIENTID],Table1[OVERALLSTATUS])</f>
        <v>Live</v>
      </c>
      <c r="I8547" t="str">
        <f>_xlfn.XLOOKUP(A8547,Table1[CLIENTID],Table1[CLIENTSPECIALTY])</f>
        <v>Dermatology</v>
      </c>
      <c r="J8547" t="str">
        <f>_xlfn.XLOOKUP(A8547,Table1[CLIENTID],Table1[CLIENTSIZE])</f>
        <v>Large</v>
      </c>
    </row>
    <row r="8548" spans="1:10" x14ac:dyDescent="0.25">
      <c r="A8548">
        <v>1212</v>
      </c>
      <c r="B8548" s="1">
        <v>43087</v>
      </c>
      <c r="C8548">
        <v>5</v>
      </c>
      <c r="D8548">
        <v>0</v>
      </c>
      <c r="E8548">
        <v>0</v>
      </c>
      <c r="F8548">
        <v>0</v>
      </c>
      <c r="H8548" t="str">
        <f>_xlfn.XLOOKUP(A8548,Table1[CLIENTID],Table1[OVERALLSTATUS])</f>
        <v>Live</v>
      </c>
      <c r="I8548" t="str">
        <f>_xlfn.XLOOKUP(A8548,Table1[CLIENTID],Table1[CLIENTSPECIALTY])</f>
        <v>Dermatology</v>
      </c>
      <c r="J8548" t="str">
        <f>_xlfn.XLOOKUP(A8548,Table1[CLIENTID],Table1[CLIENTSIZE])</f>
        <v>Large</v>
      </c>
    </row>
    <row r="8549" spans="1:10" x14ac:dyDescent="0.25">
      <c r="A8549">
        <v>1221</v>
      </c>
      <c r="B8549" s="1">
        <v>43080</v>
      </c>
      <c r="C8549">
        <v>5</v>
      </c>
      <c r="D8549">
        <v>0</v>
      </c>
      <c r="E8549">
        <v>0</v>
      </c>
      <c r="F8549">
        <v>0</v>
      </c>
      <c r="H8549" t="str">
        <f>_xlfn.XLOOKUP(A8549,Table1[CLIENTID],Table1[OVERALLSTATUS])</f>
        <v>Live</v>
      </c>
      <c r="I8549" t="str">
        <f>_xlfn.XLOOKUP(A8549,Table1[CLIENTID],Table1[CLIENTSPECIALTY])</f>
        <v>Oncology</v>
      </c>
      <c r="J8549" t="str">
        <f>_xlfn.XLOOKUP(A8549,Table1[CLIENTID],Table1[CLIENTSIZE])</f>
        <v>Large</v>
      </c>
    </row>
    <row r="8550" spans="1:10" x14ac:dyDescent="0.25">
      <c r="A8550">
        <v>1228</v>
      </c>
      <c r="B8550" s="1">
        <v>43066</v>
      </c>
      <c r="C8550">
        <v>5</v>
      </c>
      <c r="D8550">
        <v>2</v>
      </c>
      <c r="E8550">
        <v>1</v>
      </c>
      <c r="F8550">
        <v>1</v>
      </c>
      <c r="H8550" t="str">
        <f>_xlfn.XLOOKUP(A8550,Table1[CLIENTID],Table1[OVERALLSTATUS])</f>
        <v>Live</v>
      </c>
      <c r="I8550" t="str">
        <f>_xlfn.XLOOKUP(A8550,Table1[CLIENTID],Table1[CLIENTSPECIALTY])</f>
        <v>Dermatology</v>
      </c>
      <c r="J8550" t="str">
        <f>_xlfn.XLOOKUP(A8550,Table1[CLIENTID],Table1[CLIENTSIZE])</f>
        <v>Large</v>
      </c>
    </row>
    <row r="8551" spans="1:10" x14ac:dyDescent="0.25">
      <c r="A8551">
        <v>1228</v>
      </c>
      <c r="B8551" s="1">
        <v>43087</v>
      </c>
      <c r="C8551">
        <v>5</v>
      </c>
      <c r="D8551">
        <v>0</v>
      </c>
      <c r="E8551">
        <v>0</v>
      </c>
      <c r="F8551">
        <v>0</v>
      </c>
      <c r="H8551" t="str">
        <f>_xlfn.XLOOKUP(A8551,Table1[CLIENTID],Table1[OVERALLSTATUS])</f>
        <v>Live</v>
      </c>
      <c r="I8551" t="str">
        <f>_xlfn.XLOOKUP(A8551,Table1[CLIENTID],Table1[CLIENTSPECIALTY])</f>
        <v>Dermatology</v>
      </c>
      <c r="J8551" t="str">
        <f>_xlfn.XLOOKUP(A8551,Table1[CLIENTID],Table1[CLIENTSIZE])</f>
        <v>Large</v>
      </c>
    </row>
    <row r="8552" spans="1:10" x14ac:dyDescent="0.25">
      <c r="A8552">
        <v>1232</v>
      </c>
      <c r="B8552" s="1">
        <v>43108</v>
      </c>
      <c r="C8552">
        <v>5</v>
      </c>
      <c r="D8552">
        <v>0</v>
      </c>
      <c r="E8552">
        <v>0</v>
      </c>
      <c r="F8552">
        <v>0</v>
      </c>
      <c r="H8552" t="str">
        <f>_xlfn.XLOOKUP(A8552,Table1[CLIENTID],Table1[OVERALLSTATUS])</f>
        <v>Live</v>
      </c>
      <c r="I8552" t="str">
        <f>_xlfn.XLOOKUP(A8552,Table1[CLIENTID],Table1[CLIENTSPECIALTY])</f>
        <v>Dermatology</v>
      </c>
      <c r="J8552" t="str">
        <f>_xlfn.XLOOKUP(A8552,Table1[CLIENTID],Table1[CLIENTSIZE])</f>
        <v>Large</v>
      </c>
    </row>
    <row r="8553" spans="1:10" x14ac:dyDescent="0.25">
      <c r="A8553">
        <v>1314</v>
      </c>
      <c r="B8553" s="1">
        <v>43052</v>
      </c>
      <c r="C8553">
        <v>5</v>
      </c>
      <c r="D8553">
        <v>0</v>
      </c>
      <c r="E8553">
        <v>0</v>
      </c>
      <c r="F8553">
        <v>0</v>
      </c>
      <c r="H8553" t="str">
        <f>_xlfn.XLOOKUP(A8553,Table1[CLIENTID],Table1[OVERALLSTATUS])</f>
        <v>Live</v>
      </c>
      <c r="I8553" t="str">
        <f>_xlfn.XLOOKUP(A8553,Table1[CLIENTID],Table1[CLIENTSPECIALTY])</f>
        <v>Oncology</v>
      </c>
      <c r="J8553" t="str">
        <f>_xlfn.XLOOKUP(A8553,Table1[CLIENTID],Table1[CLIENTSIZE])</f>
        <v>Large</v>
      </c>
    </row>
    <row r="8554" spans="1:10" x14ac:dyDescent="0.25">
      <c r="A8554">
        <v>1314</v>
      </c>
      <c r="B8554" s="1">
        <v>43073</v>
      </c>
      <c r="C8554">
        <v>5</v>
      </c>
      <c r="D8554">
        <v>0</v>
      </c>
      <c r="E8554">
        <v>0</v>
      </c>
      <c r="F8554">
        <v>0</v>
      </c>
      <c r="H8554" t="str">
        <f>_xlfn.XLOOKUP(A8554,Table1[CLIENTID],Table1[OVERALLSTATUS])</f>
        <v>Live</v>
      </c>
      <c r="I8554" t="str">
        <f>_xlfn.XLOOKUP(A8554,Table1[CLIENTID],Table1[CLIENTSPECIALTY])</f>
        <v>Oncology</v>
      </c>
      <c r="J8554" t="str">
        <f>_xlfn.XLOOKUP(A8554,Table1[CLIENTID],Table1[CLIENTSIZE])</f>
        <v>Large</v>
      </c>
    </row>
    <row r="8555" spans="1:10" x14ac:dyDescent="0.25">
      <c r="A8555">
        <v>1333</v>
      </c>
      <c r="B8555" s="1">
        <v>43073</v>
      </c>
      <c r="C8555">
        <v>5</v>
      </c>
      <c r="D8555">
        <v>0</v>
      </c>
      <c r="E8555">
        <v>0</v>
      </c>
      <c r="F8555">
        <v>0</v>
      </c>
      <c r="H8555" t="str">
        <f>_xlfn.XLOOKUP(A8555,Table1[CLIENTID],Table1[OVERALLSTATUS])</f>
        <v>Live</v>
      </c>
      <c r="I8555" t="str">
        <f>_xlfn.XLOOKUP(A8555,Table1[CLIENTID],Table1[CLIENTSPECIALTY])</f>
        <v>Dermatology</v>
      </c>
      <c r="J8555" t="str">
        <f>_xlfn.XLOOKUP(A8555,Table1[CLIENTID],Table1[CLIENTSIZE])</f>
        <v>Large</v>
      </c>
    </row>
    <row r="8556" spans="1:10" x14ac:dyDescent="0.25">
      <c r="A8556">
        <v>1362</v>
      </c>
      <c r="B8556" s="1">
        <v>43080</v>
      </c>
      <c r="C8556">
        <v>5</v>
      </c>
      <c r="D8556">
        <v>0</v>
      </c>
      <c r="E8556">
        <v>3</v>
      </c>
      <c r="F8556">
        <v>1</v>
      </c>
      <c r="H8556" t="str">
        <f>_xlfn.XLOOKUP(A8556,Table1[CLIENTID],Table1[OVERALLSTATUS])</f>
        <v>Live</v>
      </c>
      <c r="I8556" t="str">
        <f>_xlfn.XLOOKUP(A8556,Table1[CLIENTID],Table1[CLIENTSPECIALTY])</f>
        <v>Dermatology</v>
      </c>
      <c r="J8556" t="str">
        <f>_xlfn.XLOOKUP(A8556,Table1[CLIENTID],Table1[CLIENTSIZE])</f>
        <v>Large</v>
      </c>
    </row>
    <row r="8557" spans="1:10" x14ac:dyDescent="0.25">
      <c r="A8557">
        <v>1382</v>
      </c>
      <c r="B8557" s="1">
        <v>43073</v>
      </c>
      <c r="C8557">
        <v>5</v>
      </c>
      <c r="D8557">
        <v>0</v>
      </c>
      <c r="E8557">
        <v>0</v>
      </c>
      <c r="F8557">
        <v>0</v>
      </c>
      <c r="H8557" t="str">
        <f>_xlfn.XLOOKUP(A8557,Table1[CLIENTID],Table1[OVERALLSTATUS])</f>
        <v>Live</v>
      </c>
      <c r="I8557" t="str">
        <f>_xlfn.XLOOKUP(A8557,Table1[CLIENTID],Table1[CLIENTSPECIALTY])</f>
        <v>Dermatology</v>
      </c>
      <c r="J8557" t="str">
        <f>_xlfn.XLOOKUP(A8557,Table1[CLIENTID],Table1[CLIENTSIZE])</f>
        <v>Large</v>
      </c>
    </row>
    <row r="8558" spans="1:10" x14ac:dyDescent="0.25">
      <c r="A8558">
        <v>1403</v>
      </c>
      <c r="B8558" s="1">
        <v>43073</v>
      </c>
      <c r="C8558">
        <v>5</v>
      </c>
      <c r="D8558">
        <v>0</v>
      </c>
      <c r="E8558">
        <v>0</v>
      </c>
      <c r="F8558">
        <v>0</v>
      </c>
      <c r="H8558" t="str">
        <f>_xlfn.XLOOKUP(A8558,Table1[CLIENTID],Table1[OVERALLSTATUS])</f>
        <v>Live</v>
      </c>
      <c r="I8558" t="str">
        <f>_xlfn.XLOOKUP(A8558,Table1[CLIENTID],Table1[CLIENTSPECIALTY])</f>
        <v>Oncology</v>
      </c>
      <c r="J8558" t="str">
        <f>_xlfn.XLOOKUP(A8558,Table1[CLIENTID],Table1[CLIENTSIZE])</f>
        <v>Large</v>
      </c>
    </row>
    <row r="8559" spans="1:10" x14ac:dyDescent="0.25">
      <c r="A8559">
        <v>1427</v>
      </c>
      <c r="B8559" s="1">
        <v>43087</v>
      </c>
      <c r="C8559">
        <v>5</v>
      </c>
      <c r="D8559">
        <v>0</v>
      </c>
      <c r="E8559">
        <v>0</v>
      </c>
      <c r="F8559">
        <v>0</v>
      </c>
      <c r="H8559" t="str">
        <f>_xlfn.XLOOKUP(A8559,Table1[CLIENTID],Table1[OVERALLSTATUS])</f>
        <v>Live</v>
      </c>
      <c r="I8559" t="str">
        <f>_xlfn.XLOOKUP(A8559,Table1[CLIENTID],Table1[CLIENTSPECIALTY])</f>
        <v>Dermatology</v>
      </c>
      <c r="J8559" t="str">
        <f>_xlfn.XLOOKUP(A8559,Table1[CLIENTID],Table1[CLIENTSIZE])</f>
        <v>Large</v>
      </c>
    </row>
    <row r="8560" spans="1:10" x14ac:dyDescent="0.25">
      <c r="A8560">
        <v>1427</v>
      </c>
      <c r="B8560" s="1">
        <v>43087</v>
      </c>
      <c r="C8560">
        <v>5</v>
      </c>
      <c r="D8560">
        <v>0</v>
      </c>
      <c r="E8560">
        <v>0</v>
      </c>
      <c r="F8560">
        <v>0</v>
      </c>
      <c r="H8560" t="str">
        <f>_xlfn.XLOOKUP(A8560,Table1[CLIENTID],Table1[OVERALLSTATUS])</f>
        <v>Live</v>
      </c>
      <c r="I8560" t="str">
        <f>_xlfn.XLOOKUP(A8560,Table1[CLIENTID],Table1[CLIENTSPECIALTY])</f>
        <v>Dermatology</v>
      </c>
      <c r="J8560" t="str">
        <f>_xlfn.XLOOKUP(A8560,Table1[CLIENTID],Table1[CLIENTSIZE])</f>
        <v>Large</v>
      </c>
    </row>
    <row r="8561" spans="1:10" x14ac:dyDescent="0.25">
      <c r="A8561">
        <v>1437</v>
      </c>
      <c r="B8561" s="1">
        <v>43094</v>
      </c>
      <c r="C8561">
        <v>5</v>
      </c>
      <c r="D8561">
        <v>0</v>
      </c>
      <c r="E8561">
        <v>0</v>
      </c>
      <c r="F8561">
        <v>0</v>
      </c>
      <c r="H8561" t="str">
        <f>_xlfn.XLOOKUP(A8561,Table1[CLIENTID],Table1[OVERALLSTATUS])</f>
        <v>Live</v>
      </c>
      <c r="I8561" t="str">
        <f>_xlfn.XLOOKUP(A8561,Table1[CLIENTID],Table1[CLIENTSPECIALTY])</f>
        <v>Oncology</v>
      </c>
      <c r="J8561" t="str">
        <f>_xlfn.XLOOKUP(A8561,Table1[CLIENTID],Table1[CLIENTSIZE])</f>
        <v>Large</v>
      </c>
    </row>
    <row r="8562" spans="1:10" x14ac:dyDescent="0.25">
      <c r="A8562">
        <v>1446</v>
      </c>
      <c r="B8562" s="1">
        <v>43052</v>
      </c>
      <c r="C8562">
        <v>5</v>
      </c>
      <c r="D8562">
        <v>0</v>
      </c>
      <c r="E8562">
        <v>0</v>
      </c>
      <c r="F8562">
        <v>0</v>
      </c>
      <c r="H8562" t="str">
        <f>_xlfn.XLOOKUP(A8562,Table1[CLIENTID],Table1[OVERALLSTATUS])</f>
        <v>Live</v>
      </c>
      <c r="I8562" t="str">
        <f>_xlfn.XLOOKUP(A8562,Table1[CLIENTID],Table1[CLIENTSPECIALTY])</f>
        <v>Oncology</v>
      </c>
      <c r="J8562" t="str">
        <f>_xlfn.XLOOKUP(A8562,Table1[CLIENTID],Table1[CLIENTSIZE])</f>
        <v>Large</v>
      </c>
    </row>
    <row r="8563" spans="1:10" x14ac:dyDescent="0.25">
      <c r="A8563">
        <v>1483</v>
      </c>
      <c r="B8563" s="1">
        <v>43087</v>
      </c>
      <c r="C8563">
        <v>5</v>
      </c>
      <c r="D8563">
        <v>0</v>
      </c>
      <c r="E8563">
        <v>10</v>
      </c>
      <c r="F8563">
        <v>10</v>
      </c>
      <c r="H8563" t="str">
        <f>_xlfn.XLOOKUP(A8563,Table1[CLIENTID],Table1[OVERALLSTATUS])</f>
        <v>Live</v>
      </c>
      <c r="I8563" t="str">
        <f>_xlfn.XLOOKUP(A8563,Table1[CLIENTID],Table1[CLIENTSPECIALTY])</f>
        <v>Oncology</v>
      </c>
      <c r="J8563" t="str">
        <f>_xlfn.XLOOKUP(A8563,Table1[CLIENTID],Table1[CLIENTSIZE])</f>
        <v>Large</v>
      </c>
    </row>
    <row r="8564" spans="1:10" x14ac:dyDescent="0.25">
      <c r="A8564">
        <v>1502</v>
      </c>
      <c r="B8564" s="1">
        <v>43094</v>
      </c>
      <c r="C8564">
        <v>5</v>
      </c>
      <c r="D8564">
        <v>0</v>
      </c>
      <c r="E8564">
        <v>0</v>
      </c>
      <c r="F8564">
        <v>0</v>
      </c>
      <c r="H8564" t="str">
        <f>_xlfn.XLOOKUP(A8564,Table1[CLIENTID],Table1[OVERALLSTATUS])</f>
        <v>Live</v>
      </c>
      <c r="I8564" t="str">
        <f>_xlfn.XLOOKUP(A8564,Table1[CLIENTID],Table1[CLIENTSPECIALTY])</f>
        <v>Dermatology</v>
      </c>
      <c r="J8564" t="str">
        <f>_xlfn.XLOOKUP(A8564,Table1[CLIENTID],Table1[CLIENTSIZE])</f>
        <v>Large</v>
      </c>
    </row>
    <row r="8565" spans="1:10" x14ac:dyDescent="0.25">
      <c r="A8565">
        <v>1512</v>
      </c>
      <c r="B8565" s="1">
        <v>43108</v>
      </c>
      <c r="C8565">
        <v>5</v>
      </c>
      <c r="D8565">
        <v>0</v>
      </c>
      <c r="E8565">
        <v>0</v>
      </c>
      <c r="F8565">
        <v>0</v>
      </c>
      <c r="H8565" t="str">
        <f>_xlfn.XLOOKUP(A8565,Table1[CLIENTID],Table1[OVERALLSTATUS])</f>
        <v>Live</v>
      </c>
      <c r="I8565" t="str">
        <f>_xlfn.XLOOKUP(A8565,Table1[CLIENTID],Table1[CLIENTSPECIALTY])</f>
        <v>Dermatology</v>
      </c>
      <c r="J8565" t="str">
        <f>_xlfn.XLOOKUP(A8565,Table1[CLIENTID],Table1[CLIENTSIZE])</f>
        <v>Large</v>
      </c>
    </row>
    <row r="8566" spans="1:10" x14ac:dyDescent="0.25">
      <c r="A8566">
        <v>1542</v>
      </c>
      <c r="B8566" s="1">
        <v>43066</v>
      </c>
      <c r="C8566">
        <v>5</v>
      </c>
      <c r="D8566">
        <v>0</v>
      </c>
      <c r="E8566">
        <v>0</v>
      </c>
      <c r="F8566">
        <v>0</v>
      </c>
      <c r="H8566" t="str">
        <f>_xlfn.XLOOKUP(A8566,Table1[CLIENTID],Table1[OVERALLSTATUS])</f>
        <v>Live</v>
      </c>
      <c r="I8566" t="str">
        <f>_xlfn.XLOOKUP(A8566,Table1[CLIENTID],Table1[CLIENTSPECIALTY])</f>
        <v>Oncology</v>
      </c>
      <c r="J8566" t="str">
        <f>_xlfn.XLOOKUP(A8566,Table1[CLIENTID],Table1[CLIENTSIZE])</f>
        <v>Large</v>
      </c>
    </row>
    <row r="8567" spans="1:10" x14ac:dyDescent="0.25">
      <c r="A8567">
        <v>1542</v>
      </c>
      <c r="B8567" s="1">
        <v>43108</v>
      </c>
      <c r="C8567">
        <v>5</v>
      </c>
      <c r="D8567">
        <v>0</v>
      </c>
      <c r="E8567">
        <v>0</v>
      </c>
      <c r="F8567">
        <v>0</v>
      </c>
      <c r="H8567" t="str">
        <f>_xlfn.XLOOKUP(A8567,Table1[CLIENTID],Table1[OVERALLSTATUS])</f>
        <v>Live</v>
      </c>
      <c r="I8567" t="str">
        <f>_xlfn.XLOOKUP(A8567,Table1[CLIENTID],Table1[CLIENTSPECIALTY])</f>
        <v>Oncology</v>
      </c>
      <c r="J8567" t="str">
        <f>_xlfn.XLOOKUP(A8567,Table1[CLIENTID],Table1[CLIENTSIZE])</f>
        <v>Large</v>
      </c>
    </row>
    <row r="8568" spans="1:10" x14ac:dyDescent="0.25">
      <c r="A8568">
        <v>1589</v>
      </c>
      <c r="B8568" s="1">
        <v>43059</v>
      </c>
      <c r="C8568">
        <v>5</v>
      </c>
      <c r="D8568">
        <v>0</v>
      </c>
      <c r="E8568">
        <v>5</v>
      </c>
      <c r="F8568">
        <v>0</v>
      </c>
      <c r="H8568" t="str">
        <f>_xlfn.XLOOKUP(A8568,Table1[CLIENTID],Table1[OVERALLSTATUS])</f>
        <v>Live</v>
      </c>
      <c r="I8568" t="str">
        <f>_xlfn.XLOOKUP(A8568,Table1[CLIENTID],Table1[CLIENTSPECIALTY])</f>
        <v>Oncology</v>
      </c>
      <c r="J8568" t="str">
        <f>_xlfn.XLOOKUP(A8568,Table1[CLIENTID],Table1[CLIENTSIZE])</f>
        <v>Large</v>
      </c>
    </row>
    <row r="8569" spans="1:10" x14ac:dyDescent="0.25">
      <c r="A8569">
        <v>1589</v>
      </c>
      <c r="B8569" s="1">
        <v>43101</v>
      </c>
      <c r="C8569">
        <v>5</v>
      </c>
      <c r="D8569">
        <v>0</v>
      </c>
      <c r="E8569">
        <v>7</v>
      </c>
      <c r="F8569">
        <v>7</v>
      </c>
      <c r="H8569" t="str">
        <f>_xlfn.XLOOKUP(A8569,Table1[CLIENTID],Table1[OVERALLSTATUS])</f>
        <v>Live</v>
      </c>
      <c r="I8569" t="str">
        <f>_xlfn.XLOOKUP(A8569,Table1[CLIENTID],Table1[CLIENTSPECIALTY])</f>
        <v>Oncology</v>
      </c>
      <c r="J8569" t="str">
        <f>_xlfn.XLOOKUP(A8569,Table1[CLIENTID],Table1[CLIENTSIZE])</f>
        <v>Large</v>
      </c>
    </row>
    <row r="8570" spans="1:10" x14ac:dyDescent="0.25">
      <c r="A8570">
        <v>1621</v>
      </c>
      <c r="B8570" s="1">
        <v>43087</v>
      </c>
      <c r="C8570">
        <v>5</v>
      </c>
      <c r="D8570">
        <v>0</v>
      </c>
      <c r="E8570">
        <v>0</v>
      </c>
      <c r="F8570">
        <v>0</v>
      </c>
      <c r="H8570" t="str">
        <f>_xlfn.XLOOKUP(A8570,Table1[CLIENTID],Table1[OVERALLSTATUS])</f>
        <v>Live</v>
      </c>
      <c r="I8570" t="str">
        <f>_xlfn.XLOOKUP(A8570,Table1[CLIENTID],Table1[CLIENTSPECIALTY])</f>
        <v>Oncology</v>
      </c>
      <c r="J8570" t="str">
        <f>_xlfn.XLOOKUP(A8570,Table1[CLIENTID],Table1[CLIENTSIZE])</f>
        <v>Large</v>
      </c>
    </row>
    <row r="8571" spans="1:10" x14ac:dyDescent="0.25">
      <c r="A8571">
        <v>1628</v>
      </c>
      <c r="B8571" s="1">
        <v>43094</v>
      </c>
      <c r="C8571">
        <v>5</v>
      </c>
      <c r="D8571">
        <v>0</v>
      </c>
      <c r="E8571">
        <v>0</v>
      </c>
      <c r="F8571">
        <v>0</v>
      </c>
      <c r="H8571" t="str">
        <f>_xlfn.XLOOKUP(A8571,Table1[CLIENTID],Table1[OVERALLSTATUS])</f>
        <v>Live</v>
      </c>
      <c r="I8571" t="str">
        <f>_xlfn.XLOOKUP(A8571,Table1[CLIENTID],Table1[CLIENTSPECIALTY])</f>
        <v>Oncology</v>
      </c>
      <c r="J8571" t="str">
        <f>_xlfn.XLOOKUP(A8571,Table1[CLIENTID],Table1[CLIENTSIZE])</f>
        <v>Large</v>
      </c>
    </row>
    <row r="8572" spans="1:10" x14ac:dyDescent="0.25">
      <c r="A8572">
        <v>1631</v>
      </c>
      <c r="B8572" s="1">
        <v>43087</v>
      </c>
      <c r="C8572">
        <v>5</v>
      </c>
      <c r="D8572">
        <v>0</v>
      </c>
      <c r="E8572">
        <v>0</v>
      </c>
      <c r="F8572">
        <v>0</v>
      </c>
      <c r="H8572" t="str">
        <f>_xlfn.XLOOKUP(A8572,Table1[CLIENTID],Table1[OVERALLSTATUS])</f>
        <v>Live</v>
      </c>
      <c r="I8572" t="str">
        <f>_xlfn.XLOOKUP(A8572,Table1[CLIENTID],Table1[CLIENTSPECIALTY])</f>
        <v>Oncology</v>
      </c>
      <c r="J8572" t="str">
        <f>_xlfn.XLOOKUP(A8572,Table1[CLIENTID],Table1[CLIENTSIZE])</f>
        <v>Large</v>
      </c>
    </row>
    <row r="8573" spans="1:10" x14ac:dyDescent="0.25">
      <c r="A8573">
        <v>1631</v>
      </c>
      <c r="B8573" s="1">
        <v>43094</v>
      </c>
      <c r="C8573">
        <v>5</v>
      </c>
      <c r="D8573">
        <v>0</v>
      </c>
      <c r="E8573">
        <v>0</v>
      </c>
      <c r="F8573">
        <v>0</v>
      </c>
      <c r="H8573" t="str">
        <f>_xlfn.XLOOKUP(A8573,Table1[CLIENTID],Table1[OVERALLSTATUS])</f>
        <v>Live</v>
      </c>
      <c r="I8573" t="str">
        <f>_xlfn.XLOOKUP(A8573,Table1[CLIENTID],Table1[CLIENTSPECIALTY])</f>
        <v>Oncology</v>
      </c>
      <c r="J8573" t="str">
        <f>_xlfn.XLOOKUP(A8573,Table1[CLIENTID],Table1[CLIENTSIZE])</f>
        <v>Large</v>
      </c>
    </row>
    <row r="8574" spans="1:10" x14ac:dyDescent="0.25">
      <c r="A8574">
        <v>1632</v>
      </c>
      <c r="B8574" s="1">
        <v>43087</v>
      </c>
      <c r="C8574">
        <v>5</v>
      </c>
      <c r="D8574">
        <v>0</v>
      </c>
      <c r="E8574">
        <v>0</v>
      </c>
      <c r="F8574">
        <v>0</v>
      </c>
      <c r="H8574" t="str">
        <f>_xlfn.XLOOKUP(A8574,Table1[CLIENTID],Table1[OVERALLSTATUS])</f>
        <v>Live</v>
      </c>
      <c r="I8574" t="str">
        <f>_xlfn.XLOOKUP(A8574,Table1[CLIENTID],Table1[CLIENTSPECIALTY])</f>
        <v>Oncology</v>
      </c>
      <c r="J8574" t="str">
        <f>_xlfn.XLOOKUP(A8574,Table1[CLIENTID],Table1[CLIENTSIZE])</f>
        <v>Large</v>
      </c>
    </row>
    <row r="8575" spans="1:10" x14ac:dyDescent="0.25">
      <c r="A8575">
        <v>1633</v>
      </c>
      <c r="B8575" s="1">
        <v>43073</v>
      </c>
      <c r="C8575">
        <v>5</v>
      </c>
      <c r="D8575">
        <v>0</v>
      </c>
      <c r="E8575">
        <v>0</v>
      </c>
      <c r="F8575">
        <v>0</v>
      </c>
      <c r="H8575" t="str">
        <f>_xlfn.XLOOKUP(A8575,Table1[CLIENTID],Table1[OVERALLSTATUS])</f>
        <v>Live</v>
      </c>
      <c r="I8575" t="str">
        <f>_xlfn.XLOOKUP(A8575,Table1[CLIENTID],Table1[CLIENTSPECIALTY])</f>
        <v>Oncology</v>
      </c>
      <c r="J8575" t="str">
        <f>_xlfn.XLOOKUP(A8575,Table1[CLIENTID],Table1[CLIENTSIZE])</f>
        <v>Large</v>
      </c>
    </row>
    <row r="8576" spans="1:10" x14ac:dyDescent="0.25">
      <c r="A8576">
        <v>1638</v>
      </c>
      <c r="B8576" s="1">
        <v>43066</v>
      </c>
      <c r="C8576">
        <v>5</v>
      </c>
      <c r="D8576">
        <v>0</v>
      </c>
      <c r="E8576">
        <v>1</v>
      </c>
      <c r="F8576">
        <v>0</v>
      </c>
      <c r="H8576" t="str">
        <f>_xlfn.XLOOKUP(A8576,Table1[CLIENTID],Table1[OVERALLSTATUS])</f>
        <v>Live</v>
      </c>
      <c r="I8576" t="str">
        <f>_xlfn.XLOOKUP(A8576,Table1[CLIENTID],Table1[CLIENTSPECIALTY])</f>
        <v>Oncology</v>
      </c>
      <c r="J8576" t="str">
        <f>_xlfn.XLOOKUP(A8576,Table1[CLIENTID],Table1[CLIENTSIZE])</f>
        <v>Large</v>
      </c>
    </row>
    <row r="8577" spans="1:10" x14ac:dyDescent="0.25">
      <c r="A8577">
        <v>1643</v>
      </c>
      <c r="B8577" s="1">
        <v>43094</v>
      </c>
      <c r="C8577">
        <v>5</v>
      </c>
      <c r="D8577">
        <v>0</v>
      </c>
      <c r="E8577">
        <v>0</v>
      </c>
      <c r="F8577">
        <v>0</v>
      </c>
      <c r="H8577" t="str">
        <f>_xlfn.XLOOKUP(A8577,Table1[CLIENTID],Table1[OVERALLSTATUS])</f>
        <v>Live</v>
      </c>
      <c r="I8577" t="str">
        <f>_xlfn.XLOOKUP(A8577,Table1[CLIENTID],Table1[CLIENTSPECIALTY])</f>
        <v>Oncology</v>
      </c>
      <c r="J8577" t="str">
        <f>_xlfn.XLOOKUP(A8577,Table1[CLIENTID],Table1[CLIENTSIZE])</f>
        <v>Large</v>
      </c>
    </row>
    <row r="8578" spans="1:10" x14ac:dyDescent="0.25">
      <c r="A8578">
        <v>1644</v>
      </c>
      <c r="B8578" s="1">
        <v>43094</v>
      </c>
      <c r="C8578">
        <v>5</v>
      </c>
      <c r="D8578">
        <v>0</v>
      </c>
      <c r="E8578">
        <v>0</v>
      </c>
      <c r="F8578">
        <v>0</v>
      </c>
      <c r="H8578" t="str">
        <f>_xlfn.XLOOKUP(A8578,Table1[CLIENTID],Table1[OVERALLSTATUS])</f>
        <v>Live</v>
      </c>
      <c r="I8578" t="str">
        <f>_xlfn.XLOOKUP(A8578,Table1[CLIENTID],Table1[CLIENTSPECIALTY])</f>
        <v>Oncology</v>
      </c>
      <c r="J8578" t="str">
        <f>_xlfn.XLOOKUP(A8578,Table1[CLIENTID],Table1[CLIENTSIZE])</f>
        <v>Large</v>
      </c>
    </row>
    <row r="8579" spans="1:10" x14ac:dyDescent="0.25">
      <c r="A8579">
        <v>1644</v>
      </c>
      <c r="B8579" s="1">
        <v>43108</v>
      </c>
      <c r="C8579">
        <v>5</v>
      </c>
      <c r="D8579">
        <v>0</v>
      </c>
      <c r="E8579">
        <v>0</v>
      </c>
      <c r="F8579">
        <v>0</v>
      </c>
      <c r="H8579" t="str">
        <f>_xlfn.XLOOKUP(A8579,Table1[CLIENTID],Table1[OVERALLSTATUS])</f>
        <v>Live</v>
      </c>
      <c r="I8579" t="str">
        <f>_xlfn.XLOOKUP(A8579,Table1[CLIENTID],Table1[CLIENTSPECIALTY])</f>
        <v>Oncology</v>
      </c>
      <c r="J8579" t="str">
        <f>_xlfn.XLOOKUP(A8579,Table1[CLIENTID],Table1[CLIENTSIZE])</f>
        <v>Large</v>
      </c>
    </row>
    <row r="8580" spans="1:10" x14ac:dyDescent="0.25">
      <c r="A8580">
        <v>1645</v>
      </c>
      <c r="B8580" s="1">
        <v>43087</v>
      </c>
      <c r="C8580">
        <v>5</v>
      </c>
      <c r="D8580">
        <v>0</v>
      </c>
      <c r="E8580">
        <v>0</v>
      </c>
      <c r="F8580">
        <v>0</v>
      </c>
      <c r="H8580" t="str">
        <f>_xlfn.XLOOKUP(A8580,Table1[CLIENTID],Table1[OVERALLSTATUS])</f>
        <v>Live</v>
      </c>
      <c r="I8580" t="str">
        <f>_xlfn.XLOOKUP(A8580,Table1[CLIENTID],Table1[CLIENTSPECIALTY])</f>
        <v>Oncology</v>
      </c>
      <c r="J8580" t="str">
        <f>_xlfn.XLOOKUP(A8580,Table1[CLIENTID],Table1[CLIENTSIZE])</f>
        <v>Large</v>
      </c>
    </row>
    <row r="8581" spans="1:10" x14ac:dyDescent="0.25">
      <c r="A8581">
        <v>1646</v>
      </c>
      <c r="B8581" s="1">
        <v>43052</v>
      </c>
      <c r="C8581">
        <v>5</v>
      </c>
      <c r="D8581">
        <v>0</v>
      </c>
      <c r="E8581">
        <v>0</v>
      </c>
      <c r="F8581">
        <v>0</v>
      </c>
      <c r="H8581" t="str">
        <f>_xlfn.XLOOKUP(A8581,Table1[CLIENTID],Table1[OVERALLSTATUS])</f>
        <v>Live</v>
      </c>
      <c r="I8581" t="str">
        <f>_xlfn.XLOOKUP(A8581,Table1[CLIENTID],Table1[CLIENTSPECIALTY])</f>
        <v>Oncology</v>
      </c>
      <c r="J8581" t="str">
        <f>_xlfn.XLOOKUP(A8581,Table1[CLIENTID],Table1[CLIENTSIZE])</f>
        <v>Large</v>
      </c>
    </row>
    <row r="8582" spans="1:10" x14ac:dyDescent="0.25">
      <c r="A8582">
        <v>1647</v>
      </c>
      <c r="B8582" s="1">
        <v>43087</v>
      </c>
      <c r="C8582">
        <v>5</v>
      </c>
      <c r="D8582">
        <v>0</v>
      </c>
      <c r="E8582">
        <v>5</v>
      </c>
      <c r="F8582">
        <v>4</v>
      </c>
      <c r="H8582" t="str">
        <f>_xlfn.XLOOKUP(A8582,Table1[CLIENTID],Table1[OVERALLSTATUS])</f>
        <v>Live</v>
      </c>
      <c r="I8582" t="str">
        <f>_xlfn.XLOOKUP(A8582,Table1[CLIENTID],Table1[CLIENTSPECIALTY])</f>
        <v>Oncology</v>
      </c>
      <c r="J8582" t="str">
        <f>_xlfn.XLOOKUP(A8582,Table1[CLIENTID],Table1[CLIENTSIZE])</f>
        <v>Large</v>
      </c>
    </row>
    <row r="8583" spans="1:10" x14ac:dyDescent="0.25">
      <c r="A8583">
        <v>1648</v>
      </c>
      <c r="B8583" s="1">
        <v>43066</v>
      </c>
      <c r="C8583">
        <v>5</v>
      </c>
      <c r="D8583">
        <v>0</v>
      </c>
      <c r="E8583">
        <v>0</v>
      </c>
      <c r="F8583">
        <v>0</v>
      </c>
      <c r="H8583" t="str">
        <f>_xlfn.XLOOKUP(A8583,Table1[CLIENTID],Table1[OVERALLSTATUS])</f>
        <v>Live</v>
      </c>
      <c r="I8583" t="str">
        <f>_xlfn.XLOOKUP(A8583,Table1[CLIENTID],Table1[CLIENTSPECIALTY])</f>
        <v>Oncology</v>
      </c>
      <c r="J8583" t="str">
        <f>_xlfn.XLOOKUP(A8583,Table1[CLIENTID],Table1[CLIENTSIZE])</f>
        <v>Large</v>
      </c>
    </row>
    <row r="8584" spans="1:10" x14ac:dyDescent="0.25">
      <c r="A8584">
        <v>1648</v>
      </c>
      <c r="B8584" s="1">
        <v>43108</v>
      </c>
      <c r="C8584">
        <v>5</v>
      </c>
      <c r="D8584">
        <v>0</v>
      </c>
      <c r="E8584">
        <v>0</v>
      </c>
      <c r="F8584">
        <v>0</v>
      </c>
      <c r="H8584" t="str">
        <f>_xlfn.XLOOKUP(A8584,Table1[CLIENTID],Table1[OVERALLSTATUS])</f>
        <v>Live</v>
      </c>
      <c r="I8584" t="str">
        <f>_xlfn.XLOOKUP(A8584,Table1[CLIENTID],Table1[CLIENTSPECIALTY])</f>
        <v>Oncology</v>
      </c>
      <c r="J8584" t="str">
        <f>_xlfn.XLOOKUP(A8584,Table1[CLIENTID],Table1[CLIENTSIZE])</f>
        <v>Large</v>
      </c>
    </row>
    <row r="8585" spans="1:10" x14ac:dyDescent="0.25">
      <c r="A8585">
        <v>1651</v>
      </c>
      <c r="B8585" s="1">
        <v>43059</v>
      </c>
      <c r="C8585">
        <v>5</v>
      </c>
      <c r="D8585">
        <v>0</v>
      </c>
      <c r="E8585">
        <v>0</v>
      </c>
      <c r="F8585">
        <v>0</v>
      </c>
      <c r="H8585" t="str">
        <f>_xlfn.XLOOKUP(A8585,Table1[CLIENTID],Table1[OVERALLSTATUS])</f>
        <v>Live</v>
      </c>
      <c r="I8585" t="str">
        <f>_xlfn.XLOOKUP(A8585,Table1[CLIENTID],Table1[CLIENTSPECIALTY])</f>
        <v>Oncology</v>
      </c>
      <c r="J8585" t="str">
        <f>_xlfn.XLOOKUP(A8585,Table1[CLIENTID],Table1[CLIENTSIZE])</f>
        <v>Large</v>
      </c>
    </row>
    <row r="8586" spans="1:10" x14ac:dyDescent="0.25">
      <c r="A8586">
        <v>1651</v>
      </c>
      <c r="B8586" s="1">
        <v>43059</v>
      </c>
      <c r="C8586">
        <v>5</v>
      </c>
      <c r="D8586">
        <v>0</v>
      </c>
      <c r="E8586">
        <v>6</v>
      </c>
      <c r="F8586">
        <v>3</v>
      </c>
      <c r="H8586" t="str">
        <f>_xlfn.XLOOKUP(A8586,Table1[CLIENTID],Table1[OVERALLSTATUS])</f>
        <v>Live</v>
      </c>
      <c r="I8586" t="str">
        <f>_xlfn.XLOOKUP(A8586,Table1[CLIENTID],Table1[CLIENTSPECIALTY])</f>
        <v>Oncology</v>
      </c>
      <c r="J8586" t="str">
        <f>_xlfn.XLOOKUP(A8586,Table1[CLIENTID],Table1[CLIENTSIZE])</f>
        <v>Large</v>
      </c>
    </row>
    <row r="8587" spans="1:10" x14ac:dyDescent="0.25">
      <c r="A8587">
        <v>1651</v>
      </c>
      <c r="B8587" s="1">
        <v>43066</v>
      </c>
      <c r="C8587">
        <v>5</v>
      </c>
      <c r="D8587">
        <v>0</v>
      </c>
      <c r="E8587">
        <v>0</v>
      </c>
      <c r="F8587">
        <v>0</v>
      </c>
      <c r="H8587" t="str">
        <f>_xlfn.XLOOKUP(A8587,Table1[CLIENTID],Table1[OVERALLSTATUS])</f>
        <v>Live</v>
      </c>
      <c r="I8587" t="str">
        <f>_xlfn.XLOOKUP(A8587,Table1[CLIENTID],Table1[CLIENTSPECIALTY])</f>
        <v>Oncology</v>
      </c>
      <c r="J8587" t="str">
        <f>_xlfn.XLOOKUP(A8587,Table1[CLIENTID],Table1[CLIENTSIZE])</f>
        <v>Large</v>
      </c>
    </row>
    <row r="8588" spans="1:10" x14ac:dyDescent="0.25">
      <c r="A8588">
        <v>1651</v>
      </c>
      <c r="B8588" s="1">
        <v>43080</v>
      </c>
      <c r="C8588">
        <v>5</v>
      </c>
      <c r="D8588">
        <v>0</v>
      </c>
      <c r="E8588">
        <v>2</v>
      </c>
      <c r="F8588">
        <v>2</v>
      </c>
      <c r="H8588" t="str">
        <f>_xlfn.XLOOKUP(A8588,Table1[CLIENTID],Table1[OVERALLSTATUS])</f>
        <v>Live</v>
      </c>
      <c r="I8588" t="str">
        <f>_xlfn.XLOOKUP(A8588,Table1[CLIENTID],Table1[CLIENTSPECIALTY])</f>
        <v>Oncology</v>
      </c>
      <c r="J8588" t="str">
        <f>_xlfn.XLOOKUP(A8588,Table1[CLIENTID],Table1[CLIENTSIZE])</f>
        <v>Large</v>
      </c>
    </row>
    <row r="8589" spans="1:10" x14ac:dyDescent="0.25">
      <c r="A8589">
        <v>1651</v>
      </c>
      <c r="B8589" s="1">
        <v>43087</v>
      </c>
      <c r="C8589">
        <v>5</v>
      </c>
      <c r="D8589">
        <v>0</v>
      </c>
      <c r="E8589">
        <v>0</v>
      </c>
      <c r="F8589">
        <v>0</v>
      </c>
      <c r="H8589" t="str">
        <f>_xlfn.XLOOKUP(A8589,Table1[CLIENTID],Table1[OVERALLSTATUS])</f>
        <v>Live</v>
      </c>
      <c r="I8589" t="str">
        <f>_xlfn.XLOOKUP(A8589,Table1[CLIENTID],Table1[CLIENTSPECIALTY])</f>
        <v>Oncology</v>
      </c>
      <c r="J8589" t="str">
        <f>_xlfn.XLOOKUP(A8589,Table1[CLIENTID],Table1[CLIENTSIZE])</f>
        <v>Large</v>
      </c>
    </row>
    <row r="8590" spans="1:10" x14ac:dyDescent="0.25">
      <c r="A8590">
        <v>1653</v>
      </c>
      <c r="B8590" s="1">
        <v>43059</v>
      </c>
      <c r="C8590">
        <v>5</v>
      </c>
      <c r="D8590">
        <v>0</v>
      </c>
      <c r="E8590">
        <v>1</v>
      </c>
      <c r="F8590">
        <v>1</v>
      </c>
      <c r="H8590" t="str">
        <f>_xlfn.XLOOKUP(A8590,Table1[CLIENTID],Table1[OVERALLSTATUS])</f>
        <v>Live</v>
      </c>
      <c r="I8590" t="str">
        <f>_xlfn.XLOOKUP(A8590,Table1[CLIENTID],Table1[CLIENTSPECIALTY])</f>
        <v>Oncology</v>
      </c>
      <c r="J8590" t="str">
        <f>_xlfn.XLOOKUP(A8590,Table1[CLIENTID],Table1[CLIENTSIZE])</f>
        <v>Large</v>
      </c>
    </row>
    <row r="8591" spans="1:10" x14ac:dyDescent="0.25">
      <c r="A8591">
        <v>1654</v>
      </c>
      <c r="B8591" s="1">
        <v>43059</v>
      </c>
      <c r="C8591">
        <v>5</v>
      </c>
      <c r="D8591">
        <v>0</v>
      </c>
      <c r="E8591">
        <v>0</v>
      </c>
      <c r="F8591">
        <v>0</v>
      </c>
      <c r="H8591" t="str">
        <f>_xlfn.XLOOKUP(A8591,Table1[CLIENTID],Table1[OVERALLSTATUS])</f>
        <v>Live</v>
      </c>
      <c r="I8591" t="str">
        <f>_xlfn.XLOOKUP(A8591,Table1[CLIENTID],Table1[CLIENTSPECIALTY])</f>
        <v>Oncology</v>
      </c>
      <c r="J8591" t="str">
        <f>_xlfn.XLOOKUP(A8591,Table1[CLIENTID],Table1[CLIENTSIZE])</f>
        <v>Large</v>
      </c>
    </row>
    <row r="8592" spans="1:10" x14ac:dyDescent="0.25">
      <c r="A8592">
        <v>1665</v>
      </c>
      <c r="B8592" s="1">
        <v>43101</v>
      </c>
      <c r="C8592">
        <v>5</v>
      </c>
      <c r="D8592">
        <v>0</v>
      </c>
      <c r="E8592">
        <v>0</v>
      </c>
      <c r="F8592">
        <v>0</v>
      </c>
      <c r="H8592" t="str">
        <f>_xlfn.XLOOKUP(A8592,Table1[CLIENTID],Table1[OVERALLSTATUS])</f>
        <v>Live</v>
      </c>
      <c r="I8592" t="str">
        <f>_xlfn.XLOOKUP(A8592,Table1[CLIENTID],Table1[CLIENTSPECIALTY])</f>
        <v>Oncology</v>
      </c>
      <c r="J8592" t="str">
        <f>_xlfn.XLOOKUP(A8592,Table1[CLIENTID],Table1[CLIENTSIZE])</f>
        <v>Large</v>
      </c>
    </row>
    <row r="8593" spans="1:10" x14ac:dyDescent="0.25">
      <c r="A8593">
        <v>1680</v>
      </c>
      <c r="B8593" s="1">
        <v>43059</v>
      </c>
      <c r="C8593">
        <v>5</v>
      </c>
      <c r="D8593">
        <v>0</v>
      </c>
      <c r="E8593">
        <v>1</v>
      </c>
      <c r="F8593">
        <v>1</v>
      </c>
      <c r="H8593" t="str">
        <f>_xlfn.XLOOKUP(A8593,Table1[CLIENTID],Table1[OVERALLSTATUS])</f>
        <v>Live</v>
      </c>
      <c r="I8593" t="str">
        <f>_xlfn.XLOOKUP(A8593,Table1[CLIENTID],Table1[CLIENTSPECIALTY])</f>
        <v>Oncology</v>
      </c>
      <c r="J8593" t="str">
        <f>_xlfn.XLOOKUP(A8593,Table1[CLIENTID],Table1[CLIENTSIZE])</f>
        <v>Large</v>
      </c>
    </row>
    <row r="8594" spans="1:10" x14ac:dyDescent="0.25">
      <c r="A8594">
        <v>1682</v>
      </c>
      <c r="B8594" s="1">
        <v>43052</v>
      </c>
      <c r="C8594">
        <v>5</v>
      </c>
      <c r="D8594">
        <v>0</v>
      </c>
      <c r="E8594">
        <v>0</v>
      </c>
      <c r="F8594">
        <v>0</v>
      </c>
      <c r="H8594" t="str">
        <f>_xlfn.XLOOKUP(A8594,Table1[CLIENTID],Table1[OVERALLSTATUS])</f>
        <v>Live</v>
      </c>
      <c r="I8594" t="str">
        <f>_xlfn.XLOOKUP(A8594,Table1[CLIENTID],Table1[CLIENTSPECIALTY])</f>
        <v>Dermatology</v>
      </c>
      <c r="J8594" t="str">
        <f>_xlfn.XLOOKUP(A8594,Table1[CLIENTID],Table1[CLIENTSIZE])</f>
        <v>Large</v>
      </c>
    </row>
    <row r="8595" spans="1:10" x14ac:dyDescent="0.25">
      <c r="A8595">
        <v>1682</v>
      </c>
      <c r="B8595" s="1">
        <v>43059</v>
      </c>
      <c r="C8595">
        <v>5</v>
      </c>
      <c r="D8595">
        <v>0</v>
      </c>
      <c r="E8595">
        <v>0</v>
      </c>
      <c r="F8595">
        <v>0</v>
      </c>
      <c r="H8595" t="str">
        <f>_xlfn.XLOOKUP(A8595,Table1[CLIENTID],Table1[OVERALLSTATUS])</f>
        <v>Live</v>
      </c>
      <c r="I8595" t="str">
        <f>_xlfn.XLOOKUP(A8595,Table1[CLIENTID],Table1[CLIENTSPECIALTY])</f>
        <v>Dermatology</v>
      </c>
      <c r="J8595" t="str">
        <f>_xlfn.XLOOKUP(A8595,Table1[CLIENTID],Table1[CLIENTSIZE])</f>
        <v>Large</v>
      </c>
    </row>
    <row r="8596" spans="1:10" x14ac:dyDescent="0.25">
      <c r="A8596">
        <v>1682</v>
      </c>
      <c r="B8596" s="1">
        <v>43073</v>
      </c>
      <c r="C8596">
        <v>5</v>
      </c>
      <c r="D8596">
        <v>0</v>
      </c>
      <c r="E8596">
        <v>0</v>
      </c>
      <c r="F8596">
        <v>0</v>
      </c>
      <c r="H8596" t="str">
        <f>_xlfn.XLOOKUP(A8596,Table1[CLIENTID],Table1[OVERALLSTATUS])</f>
        <v>Live</v>
      </c>
      <c r="I8596" t="str">
        <f>_xlfn.XLOOKUP(A8596,Table1[CLIENTID],Table1[CLIENTSPECIALTY])</f>
        <v>Dermatology</v>
      </c>
      <c r="J8596" t="str">
        <f>_xlfn.XLOOKUP(A8596,Table1[CLIENTID],Table1[CLIENTSIZE])</f>
        <v>Large</v>
      </c>
    </row>
    <row r="8597" spans="1:10" x14ac:dyDescent="0.25">
      <c r="A8597">
        <v>1721</v>
      </c>
      <c r="B8597" s="1">
        <v>43087</v>
      </c>
      <c r="C8597">
        <v>5</v>
      </c>
      <c r="D8597">
        <v>0</v>
      </c>
      <c r="E8597">
        <v>0</v>
      </c>
      <c r="F8597">
        <v>0</v>
      </c>
      <c r="H8597" t="str">
        <f>_xlfn.XLOOKUP(A8597,Table1[CLIENTID],Table1[OVERALLSTATUS])</f>
        <v>Live</v>
      </c>
      <c r="I8597" t="str">
        <f>_xlfn.XLOOKUP(A8597,Table1[CLIENTID],Table1[CLIENTSPECIALTY])</f>
        <v>Oncology</v>
      </c>
      <c r="J8597" t="str">
        <f>_xlfn.XLOOKUP(A8597,Table1[CLIENTID],Table1[CLIENTSIZE])</f>
        <v>Large</v>
      </c>
    </row>
    <row r="8598" spans="1:10" x14ac:dyDescent="0.25">
      <c r="A8598">
        <v>1765</v>
      </c>
      <c r="B8598" s="1">
        <v>43073</v>
      </c>
      <c r="C8598">
        <v>5</v>
      </c>
      <c r="D8598">
        <v>1</v>
      </c>
      <c r="E8598">
        <v>0</v>
      </c>
      <c r="F8598">
        <v>0</v>
      </c>
      <c r="H8598" t="str">
        <f>_xlfn.XLOOKUP(A8598,Table1[CLIENTID],Table1[OVERALLSTATUS])</f>
        <v>Live</v>
      </c>
      <c r="I8598" t="str">
        <f>_xlfn.XLOOKUP(A8598,Table1[CLIENTID],Table1[CLIENTSPECIALTY])</f>
        <v>Oncology</v>
      </c>
      <c r="J8598" t="str">
        <f>_xlfn.XLOOKUP(A8598,Table1[CLIENTID],Table1[CLIENTSIZE])</f>
        <v>Large</v>
      </c>
    </row>
    <row r="8599" spans="1:10" x14ac:dyDescent="0.25">
      <c r="A8599">
        <v>1765</v>
      </c>
      <c r="B8599" s="1">
        <v>43101</v>
      </c>
      <c r="C8599">
        <v>5</v>
      </c>
      <c r="D8599">
        <v>0</v>
      </c>
      <c r="E8599">
        <v>0</v>
      </c>
      <c r="F8599">
        <v>0</v>
      </c>
      <c r="H8599" t="str">
        <f>_xlfn.XLOOKUP(A8599,Table1[CLIENTID],Table1[OVERALLSTATUS])</f>
        <v>Live</v>
      </c>
      <c r="I8599" t="str">
        <f>_xlfn.XLOOKUP(A8599,Table1[CLIENTID],Table1[CLIENTSPECIALTY])</f>
        <v>Oncology</v>
      </c>
      <c r="J8599" t="str">
        <f>_xlfn.XLOOKUP(A8599,Table1[CLIENTID],Table1[CLIENTSIZE])</f>
        <v>Large</v>
      </c>
    </row>
    <row r="8600" spans="1:10" x14ac:dyDescent="0.25">
      <c r="A8600">
        <v>1765</v>
      </c>
      <c r="B8600" s="1">
        <v>43108</v>
      </c>
      <c r="C8600">
        <v>5</v>
      </c>
      <c r="D8600">
        <v>0</v>
      </c>
      <c r="E8600">
        <v>0</v>
      </c>
      <c r="F8600">
        <v>0</v>
      </c>
      <c r="H8600" t="str">
        <f>_xlfn.XLOOKUP(A8600,Table1[CLIENTID],Table1[OVERALLSTATUS])</f>
        <v>Live</v>
      </c>
      <c r="I8600" t="str">
        <f>_xlfn.XLOOKUP(A8600,Table1[CLIENTID],Table1[CLIENTSPECIALTY])</f>
        <v>Oncology</v>
      </c>
      <c r="J8600" t="str">
        <f>_xlfn.XLOOKUP(A8600,Table1[CLIENTID],Table1[CLIENTSIZE])</f>
        <v>Large</v>
      </c>
    </row>
    <row r="8601" spans="1:10" x14ac:dyDescent="0.25">
      <c r="A8601">
        <v>1809</v>
      </c>
      <c r="B8601" s="1">
        <v>43052</v>
      </c>
      <c r="C8601">
        <v>5</v>
      </c>
      <c r="D8601">
        <v>0</v>
      </c>
      <c r="E8601">
        <v>0</v>
      </c>
      <c r="F8601">
        <v>0</v>
      </c>
      <c r="H8601" t="str">
        <f>_xlfn.XLOOKUP(A8601,Table1[CLIENTID],Table1[OVERALLSTATUS])</f>
        <v>Live</v>
      </c>
      <c r="I8601" t="str">
        <f>_xlfn.XLOOKUP(A8601,Table1[CLIENTID],Table1[CLIENTSPECIALTY])</f>
        <v>Dermatology</v>
      </c>
      <c r="J8601" t="str">
        <f>_xlfn.XLOOKUP(A8601,Table1[CLIENTID],Table1[CLIENTSIZE])</f>
        <v>Large</v>
      </c>
    </row>
    <row r="8602" spans="1:10" x14ac:dyDescent="0.25">
      <c r="A8602">
        <v>1809</v>
      </c>
      <c r="B8602" s="1">
        <v>43101</v>
      </c>
      <c r="C8602">
        <v>5</v>
      </c>
      <c r="D8602">
        <v>0</v>
      </c>
      <c r="E8602">
        <v>0</v>
      </c>
      <c r="F8602">
        <v>0</v>
      </c>
      <c r="H8602" t="str">
        <f>_xlfn.XLOOKUP(A8602,Table1[CLIENTID],Table1[OVERALLSTATUS])</f>
        <v>Live</v>
      </c>
      <c r="I8602" t="str">
        <f>_xlfn.XLOOKUP(A8602,Table1[CLIENTID],Table1[CLIENTSPECIALTY])</f>
        <v>Dermatology</v>
      </c>
      <c r="J8602" t="str">
        <f>_xlfn.XLOOKUP(A8602,Table1[CLIENTID],Table1[CLIENTSIZE])</f>
        <v>Large</v>
      </c>
    </row>
    <row r="8603" spans="1:10" x14ac:dyDescent="0.25">
      <c r="A8603">
        <v>1818</v>
      </c>
      <c r="B8603" s="1">
        <v>43101</v>
      </c>
      <c r="C8603">
        <v>5</v>
      </c>
      <c r="D8603">
        <v>1</v>
      </c>
      <c r="E8603">
        <v>0</v>
      </c>
      <c r="F8603">
        <v>0</v>
      </c>
      <c r="H8603" t="str">
        <f>_xlfn.XLOOKUP(A8603,Table1[CLIENTID],Table1[OVERALLSTATUS])</f>
        <v>Live</v>
      </c>
      <c r="I8603" t="str">
        <f>_xlfn.XLOOKUP(A8603,Table1[CLIENTID],Table1[CLIENTSPECIALTY])</f>
        <v>Oncology</v>
      </c>
      <c r="J8603" t="str">
        <f>_xlfn.XLOOKUP(A8603,Table1[CLIENTID],Table1[CLIENTSIZE])</f>
        <v>Large</v>
      </c>
    </row>
    <row r="8604" spans="1:10" x14ac:dyDescent="0.25">
      <c r="A8604">
        <v>1835</v>
      </c>
      <c r="B8604" s="1">
        <v>43066</v>
      </c>
      <c r="C8604">
        <v>5</v>
      </c>
      <c r="D8604">
        <v>0</v>
      </c>
      <c r="E8604">
        <v>5</v>
      </c>
      <c r="F8604">
        <v>0</v>
      </c>
      <c r="H8604" t="str">
        <f>_xlfn.XLOOKUP(A8604,Table1[CLIENTID],Table1[OVERALLSTATUS])</f>
        <v>Live</v>
      </c>
      <c r="I8604" t="str">
        <f>_xlfn.XLOOKUP(A8604,Table1[CLIENTID],Table1[CLIENTSPECIALTY])</f>
        <v>Oncology</v>
      </c>
      <c r="J8604" t="str">
        <f>_xlfn.XLOOKUP(A8604,Table1[CLIENTID],Table1[CLIENTSIZE])</f>
        <v>Large</v>
      </c>
    </row>
    <row r="8605" spans="1:10" x14ac:dyDescent="0.25">
      <c r="A8605">
        <v>1835</v>
      </c>
      <c r="B8605" s="1">
        <v>43108</v>
      </c>
      <c r="C8605">
        <v>5</v>
      </c>
      <c r="D8605">
        <v>0</v>
      </c>
      <c r="E8605">
        <v>0</v>
      </c>
      <c r="F8605">
        <v>0</v>
      </c>
      <c r="H8605" t="str">
        <f>_xlfn.XLOOKUP(A8605,Table1[CLIENTID],Table1[OVERALLSTATUS])</f>
        <v>Live</v>
      </c>
      <c r="I8605" t="str">
        <f>_xlfn.XLOOKUP(A8605,Table1[CLIENTID],Table1[CLIENTSPECIALTY])</f>
        <v>Oncology</v>
      </c>
      <c r="J8605" t="str">
        <f>_xlfn.XLOOKUP(A8605,Table1[CLIENTID],Table1[CLIENTSIZE])</f>
        <v>Large</v>
      </c>
    </row>
    <row r="8606" spans="1:10" x14ac:dyDescent="0.25">
      <c r="A8606">
        <v>1844</v>
      </c>
      <c r="B8606" s="1">
        <v>43059</v>
      </c>
      <c r="C8606">
        <v>5</v>
      </c>
      <c r="D8606">
        <v>0</v>
      </c>
      <c r="E8606">
        <v>1</v>
      </c>
      <c r="F8606">
        <v>0</v>
      </c>
      <c r="H8606" t="str">
        <f>_xlfn.XLOOKUP(A8606,Table1[CLIENTID],Table1[OVERALLSTATUS])</f>
        <v>Live</v>
      </c>
      <c r="I8606" t="str">
        <f>_xlfn.XLOOKUP(A8606,Table1[CLIENTID],Table1[CLIENTSPECIALTY])</f>
        <v>Oncology</v>
      </c>
      <c r="J8606" t="str">
        <f>_xlfn.XLOOKUP(A8606,Table1[CLIENTID],Table1[CLIENTSIZE])</f>
        <v>Large</v>
      </c>
    </row>
    <row r="8607" spans="1:10" x14ac:dyDescent="0.25">
      <c r="A8607">
        <v>1845</v>
      </c>
      <c r="B8607" s="1">
        <v>43101</v>
      </c>
      <c r="C8607">
        <v>5</v>
      </c>
      <c r="D8607">
        <v>0</v>
      </c>
      <c r="E8607">
        <v>0</v>
      </c>
      <c r="F8607">
        <v>0</v>
      </c>
      <c r="H8607" t="str">
        <f>_xlfn.XLOOKUP(A8607,Table1[CLIENTID],Table1[OVERALLSTATUS])</f>
        <v>Live</v>
      </c>
      <c r="I8607" t="str">
        <f>_xlfn.XLOOKUP(A8607,Table1[CLIENTID],Table1[CLIENTSPECIALTY])</f>
        <v>Oncology</v>
      </c>
      <c r="J8607" t="str">
        <f>_xlfn.XLOOKUP(A8607,Table1[CLIENTID],Table1[CLIENTSIZE])</f>
        <v>Large</v>
      </c>
    </row>
    <row r="8608" spans="1:10" x14ac:dyDescent="0.25">
      <c r="A8608">
        <v>1880</v>
      </c>
      <c r="B8608" s="1">
        <v>43108</v>
      </c>
      <c r="C8608">
        <v>5</v>
      </c>
      <c r="D8608">
        <v>0</v>
      </c>
      <c r="E8608">
        <v>0</v>
      </c>
      <c r="F8608">
        <v>0</v>
      </c>
      <c r="H8608" t="str">
        <f>_xlfn.XLOOKUP(A8608,Table1[CLIENTID],Table1[OVERALLSTATUS])</f>
        <v>Live</v>
      </c>
      <c r="I8608" t="str">
        <f>_xlfn.XLOOKUP(A8608,Table1[CLIENTID],Table1[CLIENTSPECIALTY])</f>
        <v>Dermatology</v>
      </c>
      <c r="J8608" t="str">
        <f>_xlfn.XLOOKUP(A8608,Table1[CLIENTID],Table1[CLIENTSIZE])</f>
        <v>Large</v>
      </c>
    </row>
    <row r="8609" spans="1:10" x14ac:dyDescent="0.25">
      <c r="A8609">
        <v>1888</v>
      </c>
      <c r="B8609" s="1">
        <v>43101</v>
      </c>
      <c r="C8609">
        <v>5</v>
      </c>
      <c r="D8609">
        <v>0</v>
      </c>
      <c r="E8609">
        <v>0</v>
      </c>
      <c r="F8609">
        <v>0</v>
      </c>
      <c r="H8609" t="str">
        <f>_xlfn.XLOOKUP(A8609,Table1[CLIENTID],Table1[OVERALLSTATUS])</f>
        <v>Live</v>
      </c>
      <c r="I8609" t="str">
        <f>_xlfn.XLOOKUP(A8609,Table1[CLIENTID],Table1[CLIENTSPECIALTY])</f>
        <v>Oncology</v>
      </c>
      <c r="J8609" t="str">
        <f>_xlfn.XLOOKUP(A8609,Table1[CLIENTID],Table1[CLIENTSIZE])</f>
        <v>Large</v>
      </c>
    </row>
    <row r="8610" spans="1:10" x14ac:dyDescent="0.25">
      <c r="A8610">
        <v>1888</v>
      </c>
      <c r="B8610" s="1">
        <v>43108</v>
      </c>
      <c r="C8610">
        <v>5</v>
      </c>
      <c r="D8610">
        <v>0</v>
      </c>
      <c r="E8610">
        <v>0</v>
      </c>
      <c r="F8610">
        <v>0</v>
      </c>
      <c r="H8610" t="str">
        <f>_xlfn.XLOOKUP(A8610,Table1[CLIENTID],Table1[OVERALLSTATUS])</f>
        <v>Live</v>
      </c>
      <c r="I8610" t="str">
        <f>_xlfn.XLOOKUP(A8610,Table1[CLIENTID],Table1[CLIENTSPECIALTY])</f>
        <v>Oncology</v>
      </c>
      <c r="J8610" t="str">
        <f>_xlfn.XLOOKUP(A8610,Table1[CLIENTID],Table1[CLIENTSIZE])</f>
        <v>Large</v>
      </c>
    </row>
    <row r="8611" spans="1:10" x14ac:dyDescent="0.25">
      <c r="A8611">
        <v>1948</v>
      </c>
      <c r="B8611" s="1">
        <v>43073</v>
      </c>
      <c r="C8611">
        <v>5</v>
      </c>
      <c r="D8611">
        <v>0</v>
      </c>
      <c r="E8611">
        <v>0</v>
      </c>
      <c r="F8611">
        <v>0</v>
      </c>
      <c r="H8611" t="str">
        <f>_xlfn.XLOOKUP(A8611,Table1[CLIENTID],Table1[OVERALLSTATUS])</f>
        <v>Live</v>
      </c>
      <c r="I8611" t="str">
        <f>_xlfn.XLOOKUP(A8611,Table1[CLIENTID],Table1[CLIENTSPECIALTY])</f>
        <v>Oncology</v>
      </c>
      <c r="J8611" t="str">
        <f>_xlfn.XLOOKUP(A8611,Table1[CLIENTID],Table1[CLIENTSIZE])</f>
        <v>Large</v>
      </c>
    </row>
    <row r="8612" spans="1:10" x14ac:dyDescent="0.25">
      <c r="A8612">
        <v>1964</v>
      </c>
      <c r="B8612" s="1">
        <v>43108</v>
      </c>
      <c r="C8612">
        <v>5</v>
      </c>
      <c r="D8612">
        <v>0</v>
      </c>
      <c r="E8612">
        <v>1</v>
      </c>
      <c r="F8612">
        <v>0</v>
      </c>
      <c r="H8612" t="str">
        <f>_xlfn.XLOOKUP(A8612,Table1[CLIENTID],Table1[OVERALLSTATUS])</f>
        <v>Live</v>
      </c>
      <c r="I8612" t="str">
        <f>_xlfn.XLOOKUP(A8612,Table1[CLIENTID],Table1[CLIENTSPECIALTY])</f>
        <v>Dermatology</v>
      </c>
      <c r="J8612" t="str">
        <f>_xlfn.XLOOKUP(A8612,Table1[CLIENTID],Table1[CLIENTSIZE])</f>
        <v>Large</v>
      </c>
    </row>
    <row r="8613" spans="1:10" x14ac:dyDescent="0.25">
      <c r="A8613">
        <v>1965</v>
      </c>
      <c r="B8613" s="1">
        <v>43052</v>
      </c>
      <c r="C8613">
        <v>5</v>
      </c>
      <c r="D8613">
        <v>0</v>
      </c>
      <c r="E8613">
        <v>0</v>
      </c>
      <c r="F8613">
        <v>0</v>
      </c>
      <c r="H8613" t="str">
        <f>_xlfn.XLOOKUP(A8613,Table1[CLIENTID],Table1[OVERALLSTATUS])</f>
        <v>Live</v>
      </c>
      <c r="I8613" t="str">
        <f>_xlfn.XLOOKUP(A8613,Table1[CLIENTID],Table1[CLIENTSPECIALTY])</f>
        <v>Oncology</v>
      </c>
      <c r="J8613" t="str">
        <f>_xlfn.XLOOKUP(A8613,Table1[CLIENTID],Table1[CLIENTSIZE])</f>
        <v>Large</v>
      </c>
    </row>
    <row r="8614" spans="1:10" x14ac:dyDescent="0.25">
      <c r="A8614">
        <v>1967</v>
      </c>
      <c r="B8614" s="1">
        <v>43059</v>
      </c>
      <c r="C8614">
        <v>5</v>
      </c>
      <c r="D8614">
        <v>0</v>
      </c>
      <c r="E8614">
        <v>1</v>
      </c>
      <c r="F8614">
        <v>1</v>
      </c>
      <c r="H8614" t="str">
        <f>_xlfn.XLOOKUP(A8614,Table1[CLIENTID],Table1[OVERALLSTATUS])</f>
        <v>Live</v>
      </c>
      <c r="I8614" t="str">
        <f>_xlfn.XLOOKUP(A8614,Table1[CLIENTID],Table1[CLIENTSPECIALTY])</f>
        <v>Oncology</v>
      </c>
      <c r="J8614" t="str">
        <f>_xlfn.XLOOKUP(A8614,Table1[CLIENTID],Table1[CLIENTSIZE])</f>
        <v>Large</v>
      </c>
    </row>
    <row r="8615" spans="1:10" x14ac:dyDescent="0.25">
      <c r="A8615">
        <v>1973</v>
      </c>
      <c r="B8615" s="1">
        <v>43073</v>
      </c>
      <c r="C8615">
        <v>5</v>
      </c>
      <c r="D8615">
        <v>0</v>
      </c>
      <c r="E8615">
        <v>0</v>
      </c>
      <c r="F8615">
        <v>0</v>
      </c>
      <c r="H8615" t="str">
        <f>_xlfn.XLOOKUP(A8615,Table1[CLIENTID],Table1[OVERALLSTATUS])</f>
        <v>Live</v>
      </c>
      <c r="I8615" t="str">
        <f>_xlfn.XLOOKUP(A8615,Table1[CLIENTID],Table1[CLIENTSPECIALTY])</f>
        <v>Oncology</v>
      </c>
      <c r="J8615" t="str">
        <f>_xlfn.XLOOKUP(A8615,Table1[CLIENTID],Table1[CLIENTSIZE])</f>
        <v>Large</v>
      </c>
    </row>
    <row r="8616" spans="1:10" x14ac:dyDescent="0.25">
      <c r="A8616">
        <v>1973</v>
      </c>
      <c r="B8616" s="1">
        <v>43087</v>
      </c>
      <c r="C8616">
        <v>5</v>
      </c>
      <c r="D8616">
        <v>0</v>
      </c>
      <c r="E8616">
        <v>0</v>
      </c>
      <c r="F8616">
        <v>0</v>
      </c>
      <c r="H8616" t="str">
        <f>_xlfn.XLOOKUP(A8616,Table1[CLIENTID],Table1[OVERALLSTATUS])</f>
        <v>Live</v>
      </c>
      <c r="I8616" t="str">
        <f>_xlfn.XLOOKUP(A8616,Table1[CLIENTID],Table1[CLIENTSPECIALTY])</f>
        <v>Oncology</v>
      </c>
      <c r="J8616" t="str">
        <f>_xlfn.XLOOKUP(A8616,Table1[CLIENTID],Table1[CLIENTSIZE])</f>
        <v>Large</v>
      </c>
    </row>
    <row r="8617" spans="1:10" x14ac:dyDescent="0.25">
      <c r="A8617">
        <v>1974</v>
      </c>
      <c r="B8617" s="1">
        <v>43094</v>
      </c>
      <c r="C8617">
        <v>5</v>
      </c>
      <c r="D8617">
        <v>0</v>
      </c>
      <c r="E8617">
        <v>0</v>
      </c>
      <c r="F8617">
        <v>0</v>
      </c>
      <c r="H8617" t="str">
        <f>_xlfn.XLOOKUP(A8617,Table1[CLIENTID],Table1[OVERALLSTATUS])</f>
        <v>Live</v>
      </c>
      <c r="I8617" t="str">
        <f>_xlfn.XLOOKUP(A8617,Table1[CLIENTID],Table1[CLIENTSPECIALTY])</f>
        <v>Oncology</v>
      </c>
      <c r="J8617" t="str">
        <f>_xlfn.XLOOKUP(A8617,Table1[CLIENTID],Table1[CLIENTSIZE])</f>
        <v>Large</v>
      </c>
    </row>
    <row r="8618" spans="1:10" x14ac:dyDescent="0.25">
      <c r="A8618">
        <v>2026</v>
      </c>
      <c r="B8618" s="1">
        <v>43080</v>
      </c>
      <c r="C8618">
        <v>5</v>
      </c>
      <c r="D8618">
        <v>0</v>
      </c>
      <c r="E8618">
        <v>0</v>
      </c>
      <c r="F8618">
        <v>0</v>
      </c>
      <c r="H8618" t="str">
        <f>_xlfn.XLOOKUP(A8618,Table1[CLIENTID],Table1[OVERALLSTATUS])</f>
        <v>Live</v>
      </c>
      <c r="I8618" t="str">
        <f>_xlfn.XLOOKUP(A8618,Table1[CLIENTID],Table1[CLIENTSPECIALTY])</f>
        <v>Oncology</v>
      </c>
      <c r="J8618" t="str">
        <f>_xlfn.XLOOKUP(A8618,Table1[CLIENTID],Table1[CLIENTSIZE])</f>
        <v>Large</v>
      </c>
    </row>
    <row r="8619" spans="1:10" x14ac:dyDescent="0.25">
      <c r="A8619">
        <v>2036</v>
      </c>
      <c r="B8619" s="1">
        <v>43080</v>
      </c>
      <c r="C8619">
        <v>5</v>
      </c>
      <c r="D8619">
        <v>0</v>
      </c>
      <c r="E8619">
        <v>0</v>
      </c>
      <c r="F8619">
        <v>0</v>
      </c>
      <c r="H8619" t="str">
        <f>_xlfn.XLOOKUP(A8619,Table1[CLIENTID],Table1[OVERALLSTATUS])</f>
        <v>Live</v>
      </c>
      <c r="I8619" t="str">
        <f>_xlfn.XLOOKUP(A8619,Table1[CLIENTID],Table1[CLIENTSPECIALTY])</f>
        <v>Oncology</v>
      </c>
      <c r="J8619" t="str">
        <f>_xlfn.XLOOKUP(A8619,Table1[CLIENTID],Table1[CLIENTSIZE])</f>
        <v>Large</v>
      </c>
    </row>
    <row r="8620" spans="1:10" x14ac:dyDescent="0.25">
      <c r="A8620">
        <v>2037</v>
      </c>
      <c r="B8620" s="1">
        <v>43080</v>
      </c>
      <c r="C8620">
        <v>5</v>
      </c>
      <c r="D8620">
        <v>0</v>
      </c>
      <c r="E8620">
        <v>0</v>
      </c>
      <c r="F8620">
        <v>0</v>
      </c>
      <c r="H8620" t="str">
        <f>_xlfn.XLOOKUP(A8620,Table1[CLIENTID],Table1[OVERALLSTATUS])</f>
        <v>Live</v>
      </c>
      <c r="I8620" t="str">
        <f>_xlfn.XLOOKUP(A8620,Table1[CLIENTID],Table1[CLIENTSPECIALTY])</f>
        <v>Oncology</v>
      </c>
      <c r="J8620" t="str">
        <f>_xlfn.XLOOKUP(A8620,Table1[CLIENTID],Table1[CLIENTSIZE])</f>
        <v>Large</v>
      </c>
    </row>
    <row r="8621" spans="1:10" x14ac:dyDescent="0.25">
      <c r="A8621">
        <v>2042</v>
      </c>
      <c r="B8621" s="1">
        <v>43052</v>
      </c>
      <c r="C8621">
        <v>5</v>
      </c>
      <c r="D8621">
        <v>0</v>
      </c>
      <c r="E8621">
        <v>6</v>
      </c>
      <c r="F8621">
        <v>6</v>
      </c>
      <c r="H8621" t="str">
        <f>_xlfn.XLOOKUP(A8621,Table1[CLIENTID],Table1[OVERALLSTATUS])</f>
        <v>Live</v>
      </c>
      <c r="I8621" t="str">
        <f>_xlfn.XLOOKUP(A8621,Table1[CLIENTID],Table1[CLIENTSPECIALTY])</f>
        <v>Dermatology</v>
      </c>
      <c r="J8621" t="str">
        <f>_xlfn.XLOOKUP(A8621,Table1[CLIENTID],Table1[CLIENTSIZE])</f>
        <v>Large</v>
      </c>
    </row>
    <row r="8622" spans="1:10" x14ac:dyDescent="0.25">
      <c r="A8622">
        <v>2076</v>
      </c>
      <c r="B8622" s="1">
        <v>43059</v>
      </c>
      <c r="C8622">
        <v>5</v>
      </c>
      <c r="D8622">
        <v>0</v>
      </c>
      <c r="E8622">
        <v>0</v>
      </c>
      <c r="F8622">
        <v>0</v>
      </c>
      <c r="H8622" t="str">
        <f>_xlfn.XLOOKUP(A8622,Table1[CLIENTID],Table1[OVERALLSTATUS])</f>
        <v>Live</v>
      </c>
      <c r="I8622" t="str">
        <f>_xlfn.XLOOKUP(A8622,Table1[CLIENTID],Table1[CLIENTSPECIALTY])</f>
        <v>Oncology</v>
      </c>
      <c r="J8622" t="str">
        <f>_xlfn.XLOOKUP(A8622,Table1[CLIENTID],Table1[CLIENTSIZE])</f>
        <v>Large</v>
      </c>
    </row>
    <row r="8623" spans="1:10" x14ac:dyDescent="0.25">
      <c r="A8623">
        <v>2076</v>
      </c>
      <c r="B8623" s="1">
        <v>43108</v>
      </c>
      <c r="C8623">
        <v>5</v>
      </c>
      <c r="D8623">
        <v>0</v>
      </c>
      <c r="E8623">
        <v>0</v>
      </c>
      <c r="F8623">
        <v>0</v>
      </c>
      <c r="H8623" t="str">
        <f>_xlfn.XLOOKUP(A8623,Table1[CLIENTID],Table1[OVERALLSTATUS])</f>
        <v>Live</v>
      </c>
      <c r="I8623" t="str">
        <f>_xlfn.XLOOKUP(A8623,Table1[CLIENTID],Table1[CLIENTSPECIALTY])</f>
        <v>Oncology</v>
      </c>
      <c r="J8623" t="str">
        <f>_xlfn.XLOOKUP(A8623,Table1[CLIENTID],Table1[CLIENTSIZE])</f>
        <v>Large</v>
      </c>
    </row>
    <row r="8624" spans="1:10" x14ac:dyDescent="0.25">
      <c r="A8624">
        <v>2089</v>
      </c>
      <c r="B8624" s="1">
        <v>43052</v>
      </c>
      <c r="C8624">
        <v>5</v>
      </c>
      <c r="D8624">
        <v>0</v>
      </c>
      <c r="E8624">
        <v>0</v>
      </c>
      <c r="F8624">
        <v>0</v>
      </c>
      <c r="H8624" t="str">
        <f>_xlfn.XLOOKUP(A8624,Table1[CLIENTID],Table1[OVERALLSTATUS])</f>
        <v>Live</v>
      </c>
      <c r="I8624" t="str">
        <f>_xlfn.XLOOKUP(A8624,Table1[CLIENTID],Table1[CLIENTSPECIALTY])</f>
        <v>Oncology</v>
      </c>
      <c r="J8624" t="str">
        <f>_xlfn.XLOOKUP(A8624,Table1[CLIENTID],Table1[CLIENTSIZE])</f>
        <v>Large</v>
      </c>
    </row>
    <row r="8625" spans="1:10" x14ac:dyDescent="0.25">
      <c r="A8625">
        <v>2094</v>
      </c>
      <c r="B8625" s="1">
        <v>43059</v>
      </c>
      <c r="C8625">
        <v>5</v>
      </c>
      <c r="D8625">
        <v>0</v>
      </c>
      <c r="E8625">
        <v>0</v>
      </c>
      <c r="F8625">
        <v>0</v>
      </c>
      <c r="H8625" t="str">
        <f>_xlfn.XLOOKUP(A8625,Table1[CLIENTID],Table1[OVERALLSTATUS])</f>
        <v>Live</v>
      </c>
      <c r="I8625" t="str">
        <f>_xlfn.XLOOKUP(A8625,Table1[CLIENTID],Table1[CLIENTSPECIALTY])</f>
        <v>Oncology</v>
      </c>
      <c r="J8625" t="str">
        <f>_xlfn.XLOOKUP(A8625,Table1[CLIENTID],Table1[CLIENTSIZE])</f>
        <v>Large</v>
      </c>
    </row>
    <row r="8626" spans="1:10" x14ac:dyDescent="0.25">
      <c r="A8626">
        <v>2094</v>
      </c>
      <c r="B8626" s="1">
        <v>43087</v>
      </c>
      <c r="C8626">
        <v>5</v>
      </c>
      <c r="D8626">
        <v>0</v>
      </c>
      <c r="E8626">
        <v>0</v>
      </c>
      <c r="F8626">
        <v>0</v>
      </c>
      <c r="H8626" t="str">
        <f>_xlfn.XLOOKUP(A8626,Table1[CLIENTID],Table1[OVERALLSTATUS])</f>
        <v>Live</v>
      </c>
      <c r="I8626" t="str">
        <f>_xlfn.XLOOKUP(A8626,Table1[CLIENTID],Table1[CLIENTSPECIALTY])</f>
        <v>Oncology</v>
      </c>
      <c r="J8626" t="str">
        <f>_xlfn.XLOOKUP(A8626,Table1[CLIENTID],Table1[CLIENTSIZE])</f>
        <v>Large</v>
      </c>
    </row>
    <row r="8627" spans="1:10" x14ac:dyDescent="0.25">
      <c r="A8627">
        <v>2120</v>
      </c>
      <c r="B8627" s="1">
        <v>43108</v>
      </c>
      <c r="C8627">
        <v>5</v>
      </c>
      <c r="D8627">
        <v>0</v>
      </c>
      <c r="E8627">
        <v>0</v>
      </c>
      <c r="F8627">
        <v>0</v>
      </c>
      <c r="H8627" t="str">
        <f>_xlfn.XLOOKUP(A8627,Table1[CLIENTID],Table1[OVERALLSTATUS])</f>
        <v>Live</v>
      </c>
      <c r="I8627" t="str">
        <f>_xlfn.XLOOKUP(A8627,Table1[CLIENTID],Table1[CLIENTSPECIALTY])</f>
        <v>Dermatology</v>
      </c>
      <c r="J8627" t="str">
        <f>_xlfn.XLOOKUP(A8627,Table1[CLIENTID],Table1[CLIENTSIZE])</f>
        <v>Large</v>
      </c>
    </row>
    <row r="8628" spans="1:10" x14ac:dyDescent="0.25">
      <c r="A8628">
        <v>2159</v>
      </c>
      <c r="B8628" s="1">
        <v>43073</v>
      </c>
      <c r="C8628">
        <v>5</v>
      </c>
      <c r="D8628">
        <v>0</v>
      </c>
      <c r="E8628">
        <v>0</v>
      </c>
      <c r="F8628">
        <v>0</v>
      </c>
      <c r="H8628" t="str">
        <f>_xlfn.XLOOKUP(A8628,Table1[CLIENTID],Table1[OVERALLSTATUS])</f>
        <v>Live</v>
      </c>
      <c r="I8628" t="str">
        <f>_xlfn.XLOOKUP(A8628,Table1[CLIENTID],Table1[CLIENTSPECIALTY])</f>
        <v>Oncology</v>
      </c>
      <c r="J8628" t="str">
        <f>_xlfn.XLOOKUP(A8628,Table1[CLIENTID],Table1[CLIENTSIZE])</f>
        <v>Large</v>
      </c>
    </row>
    <row r="8629" spans="1:10" x14ac:dyDescent="0.25">
      <c r="A8629">
        <v>2159</v>
      </c>
      <c r="B8629" s="1">
        <v>43087</v>
      </c>
      <c r="C8629">
        <v>5</v>
      </c>
      <c r="D8629">
        <v>0</v>
      </c>
      <c r="E8629">
        <v>0</v>
      </c>
      <c r="F8629">
        <v>0</v>
      </c>
      <c r="H8629" t="str">
        <f>_xlfn.XLOOKUP(A8629,Table1[CLIENTID],Table1[OVERALLSTATUS])</f>
        <v>Live</v>
      </c>
      <c r="I8629" t="str">
        <f>_xlfn.XLOOKUP(A8629,Table1[CLIENTID],Table1[CLIENTSPECIALTY])</f>
        <v>Oncology</v>
      </c>
      <c r="J8629" t="str">
        <f>_xlfn.XLOOKUP(A8629,Table1[CLIENTID],Table1[CLIENTSIZE])</f>
        <v>Large</v>
      </c>
    </row>
    <row r="8630" spans="1:10" x14ac:dyDescent="0.25">
      <c r="A8630">
        <v>2185</v>
      </c>
      <c r="B8630" s="1">
        <v>43073</v>
      </c>
      <c r="C8630">
        <v>5</v>
      </c>
      <c r="D8630">
        <v>0</v>
      </c>
      <c r="E8630">
        <v>0</v>
      </c>
      <c r="F8630">
        <v>0</v>
      </c>
      <c r="H8630" t="str">
        <f>_xlfn.XLOOKUP(A8630,Table1[CLIENTID],Table1[OVERALLSTATUS])</f>
        <v>Live</v>
      </c>
      <c r="I8630" t="str">
        <f>_xlfn.XLOOKUP(A8630,Table1[CLIENTID],Table1[CLIENTSPECIALTY])</f>
        <v>Dermatology</v>
      </c>
      <c r="J8630" t="str">
        <f>_xlfn.XLOOKUP(A8630,Table1[CLIENTID],Table1[CLIENTSIZE])</f>
        <v>Large</v>
      </c>
    </row>
    <row r="8631" spans="1:10" x14ac:dyDescent="0.25">
      <c r="A8631">
        <v>2185</v>
      </c>
      <c r="B8631" s="1">
        <v>43080</v>
      </c>
      <c r="C8631">
        <v>5</v>
      </c>
      <c r="D8631">
        <v>0</v>
      </c>
      <c r="E8631">
        <v>0</v>
      </c>
      <c r="F8631">
        <v>0</v>
      </c>
      <c r="H8631" t="str">
        <f>_xlfn.XLOOKUP(A8631,Table1[CLIENTID],Table1[OVERALLSTATUS])</f>
        <v>Live</v>
      </c>
      <c r="I8631" t="str">
        <f>_xlfn.XLOOKUP(A8631,Table1[CLIENTID],Table1[CLIENTSPECIALTY])</f>
        <v>Dermatology</v>
      </c>
      <c r="J8631" t="str">
        <f>_xlfn.XLOOKUP(A8631,Table1[CLIENTID],Table1[CLIENTSIZE])</f>
        <v>Large</v>
      </c>
    </row>
    <row r="8632" spans="1:10" x14ac:dyDescent="0.25">
      <c r="A8632">
        <v>2185</v>
      </c>
      <c r="B8632" s="1">
        <v>43087</v>
      </c>
      <c r="C8632">
        <v>5</v>
      </c>
      <c r="D8632">
        <v>0</v>
      </c>
      <c r="E8632">
        <v>0</v>
      </c>
      <c r="F8632">
        <v>0</v>
      </c>
      <c r="H8632" t="str">
        <f>_xlfn.XLOOKUP(A8632,Table1[CLIENTID],Table1[OVERALLSTATUS])</f>
        <v>Live</v>
      </c>
      <c r="I8632" t="str">
        <f>_xlfn.XLOOKUP(A8632,Table1[CLIENTID],Table1[CLIENTSPECIALTY])</f>
        <v>Dermatology</v>
      </c>
      <c r="J8632" t="str">
        <f>_xlfn.XLOOKUP(A8632,Table1[CLIENTID],Table1[CLIENTSIZE])</f>
        <v>Large</v>
      </c>
    </row>
    <row r="8633" spans="1:10" x14ac:dyDescent="0.25">
      <c r="A8633">
        <v>2199</v>
      </c>
      <c r="B8633" s="1">
        <v>43059</v>
      </c>
      <c r="C8633">
        <v>5</v>
      </c>
      <c r="D8633">
        <v>0</v>
      </c>
      <c r="E8633">
        <v>0</v>
      </c>
      <c r="F8633">
        <v>0</v>
      </c>
      <c r="H8633" t="str">
        <f>_xlfn.XLOOKUP(A8633,Table1[CLIENTID],Table1[OVERALLSTATUS])</f>
        <v>Live</v>
      </c>
      <c r="I8633" t="str">
        <f>_xlfn.XLOOKUP(A8633,Table1[CLIENTID],Table1[CLIENTSPECIALTY])</f>
        <v>Oncology</v>
      </c>
      <c r="J8633" t="str">
        <f>_xlfn.XLOOKUP(A8633,Table1[CLIENTID],Table1[CLIENTSIZE])</f>
        <v>Large</v>
      </c>
    </row>
    <row r="8634" spans="1:10" x14ac:dyDescent="0.25">
      <c r="A8634">
        <v>2199</v>
      </c>
      <c r="B8634" s="1">
        <v>43108</v>
      </c>
      <c r="C8634">
        <v>5</v>
      </c>
      <c r="D8634">
        <v>0</v>
      </c>
      <c r="E8634">
        <v>0</v>
      </c>
      <c r="F8634">
        <v>0</v>
      </c>
      <c r="H8634" t="str">
        <f>_xlfn.XLOOKUP(A8634,Table1[CLIENTID],Table1[OVERALLSTATUS])</f>
        <v>Live</v>
      </c>
      <c r="I8634" t="str">
        <f>_xlfn.XLOOKUP(A8634,Table1[CLIENTID],Table1[CLIENTSPECIALTY])</f>
        <v>Oncology</v>
      </c>
      <c r="J8634" t="str">
        <f>_xlfn.XLOOKUP(A8634,Table1[CLIENTID],Table1[CLIENTSIZE])</f>
        <v>Large</v>
      </c>
    </row>
    <row r="8635" spans="1:10" x14ac:dyDescent="0.25">
      <c r="A8635">
        <v>2232</v>
      </c>
      <c r="B8635" s="1">
        <v>43080</v>
      </c>
      <c r="C8635">
        <v>5</v>
      </c>
      <c r="D8635">
        <v>0</v>
      </c>
      <c r="E8635">
        <v>0</v>
      </c>
      <c r="F8635">
        <v>0</v>
      </c>
      <c r="H8635" t="str">
        <f>_xlfn.XLOOKUP(A8635,Table1[CLIENTID],Table1[OVERALLSTATUS])</f>
        <v>Live</v>
      </c>
      <c r="I8635" t="str">
        <f>_xlfn.XLOOKUP(A8635,Table1[CLIENTID],Table1[CLIENTSPECIALTY])</f>
        <v>Dermatology</v>
      </c>
      <c r="J8635" t="str">
        <f>_xlfn.XLOOKUP(A8635,Table1[CLIENTID],Table1[CLIENTSIZE])</f>
        <v>Large</v>
      </c>
    </row>
    <row r="8636" spans="1:10" x14ac:dyDescent="0.25">
      <c r="A8636">
        <v>2232</v>
      </c>
      <c r="B8636" s="1">
        <v>43108</v>
      </c>
      <c r="C8636">
        <v>5</v>
      </c>
      <c r="D8636">
        <v>0</v>
      </c>
      <c r="E8636">
        <v>0</v>
      </c>
      <c r="F8636">
        <v>0</v>
      </c>
      <c r="H8636" t="str">
        <f>_xlfn.XLOOKUP(A8636,Table1[CLIENTID],Table1[OVERALLSTATUS])</f>
        <v>Live</v>
      </c>
      <c r="I8636" t="str">
        <f>_xlfn.XLOOKUP(A8636,Table1[CLIENTID],Table1[CLIENTSPECIALTY])</f>
        <v>Dermatology</v>
      </c>
      <c r="J8636" t="str">
        <f>_xlfn.XLOOKUP(A8636,Table1[CLIENTID],Table1[CLIENTSIZE])</f>
        <v>Large</v>
      </c>
    </row>
    <row r="8637" spans="1:10" x14ac:dyDescent="0.25">
      <c r="A8637">
        <v>2239</v>
      </c>
      <c r="B8637" s="1">
        <v>43080</v>
      </c>
      <c r="C8637">
        <v>5</v>
      </c>
      <c r="D8637">
        <v>0</v>
      </c>
      <c r="E8637">
        <v>0</v>
      </c>
      <c r="F8637">
        <v>0</v>
      </c>
      <c r="H8637" t="str">
        <f>_xlfn.XLOOKUP(A8637,Table1[CLIENTID],Table1[OVERALLSTATUS])</f>
        <v>Live</v>
      </c>
      <c r="I8637" t="str">
        <f>_xlfn.XLOOKUP(A8637,Table1[CLIENTID],Table1[CLIENTSPECIALTY])</f>
        <v>Oncology</v>
      </c>
      <c r="J8637" t="str">
        <f>_xlfn.XLOOKUP(A8637,Table1[CLIENTID],Table1[CLIENTSIZE])</f>
        <v>Large</v>
      </c>
    </row>
    <row r="8638" spans="1:10" x14ac:dyDescent="0.25">
      <c r="A8638">
        <v>2252</v>
      </c>
      <c r="B8638" s="1">
        <v>43094</v>
      </c>
      <c r="C8638">
        <v>5</v>
      </c>
      <c r="D8638">
        <v>0</v>
      </c>
      <c r="E8638">
        <v>0</v>
      </c>
      <c r="F8638">
        <v>0</v>
      </c>
      <c r="H8638" t="str">
        <f>_xlfn.XLOOKUP(A8638,Table1[CLIENTID],Table1[OVERALLSTATUS])</f>
        <v>Live</v>
      </c>
      <c r="I8638" t="str">
        <f>_xlfn.XLOOKUP(A8638,Table1[CLIENTID],Table1[CLIENTSPECIALTY])</f>
        <v>Oncology</v>
      </c>
      <c r="J8638" t="str">
        <f>_xlfn.XLOOKUP(A8638,Table1[CLIENTID],Table1[CLIENTSIZE])</f>
        <v>Large</v>
      </c>
    </row>
    <row r="8639" spans="1:10" x14ac:dyDescent="0.25">
      <c r="A8639">
        <v>2276</v>
      </c>
      <c r="B8639" s="1">
        <v>43087</v>
      </c>
      <c r="C8639">
        <v>5</v>
      </c>
      <c r="D8639">
        <v>0</v>
      </c>
      <c r="E8639">
        <v>0</v>
      </c>
      <c r="F8639">
        <v>0</v>
      </c>
      <c r="H8639" t="str">
        <f>_xlfn.XLOOKUP(A8639,Table1[CLIENTID],Table1[OVERALLSTATUS])</f>
        <v>Live</v>
      </c>
      <c r="I8639" t="str">
        <f>_xlfn.XLOOKUP(A8639,Table1[CLIENTID],Table1[CLIENTSPECIALTY])</f>
        <v>Oncology</v>
      </c>
      <c r="J8639" t="str">
        <f>_xlfn.XLOOKUP(A8639,Table1[CLIENTID],Table1[CLIENTSIZE])</f>
        <v>Large</v>
      </c>
    </row>
    <row r="8640" spans="1:10" x14ac:dyDescent="0.25">
      <c r="A8640">
        <v>2309</v>
      </c>
      <c r="B8640" s="1">
        <v>43059</v>
      </c>
      <c r="C8640">
        <v>5</v>
      </c>
      <c r="D8640">
        <v>0</v>
      </c>
      <c r="E8640">
        <v>1</v>
      </c>
      <c r="F8640">
        <v>0</v>
      </c>
      <c r="H8640" t="str">
        <f>_xlfn.XLOOKUP(A8640,Table1[CLIENTID],Table1[OVERALLSTATUS])</f>
        <v>Live</v>
      </c>
      <c r="I8640" t="str">
        <f>_xlfn.XLOOKUP(A8640,Table1[CLIENTID],Table1[CLIENTSPECIALTY])</f>
        <v>Dermatology</v>
      </c>
      <c r="J8640" t="str">
        <f>_xlfn.XLOOKUP(A8640,Table1[CLIENTID],Table1[CLIENTSIZE])</f>
        <v>Large</v>
      </c>
    </row>
    <row r="8641" spans="1:10" x14ac:dyDescent="0.25">
      <c r="A8641">
        <v>2363</v>
      </c>
      <c r="B8641" s="1">
        <v>43052</v>
      </c>
      <c r="C8641">
        <v>5</v>
      </c>
      <c r="D8641">
        <v>0</v>
      </c>
      <c r="E8641">
        <v>0</v>
      </c>
      <c r="F8641">
        <v>0</v>
      </c>
      <c r="H8641" t="str">
        <f>_xlfn.XLOOKUP(A8641,Table1[CLIENTID],Table1[OVERALLSTATUS])</f>
        <v>Live</v>
      </c>
      <c r="I8641" t="str">
        <f>_xlfn.XLOOKUP(A8641,Table1[CLIENTID],Table1[CLIENTSPECIALTY])</f>
        <v>Dermatology</v>
      </c>
      <c r="J8641" t="str">
        <f>_xlfn.XLOOKUP(A8641,Table1[CLIENTID],Table1[CLIENTSIZE])</f>
        <v>Large</v>
      </c>
    </row>
    <row r="8642" spans="1:10" x14ac:dyDescent="0.25">
      <c r="A8642">
        <v>2363</v>
      </c>
      <c r="B8642" s="1">
        <v>43080</v>
      </c>
      <c r="C8642">
        <v>5</v>
      </c>
      <c r="D8642">
        <v>0</v>
      </c>
      <c r="E8642">
        <v>0</v>
      </c>
      <c r="F8642">
        <v>0</v>
      </c>
      <c r="H8642" t="str">
        <f>_xlfn.XLOOKUP(A8642,Table1[CLIENTID],Table1[OVERALLSTATUS])</f>
        <v>Live</v>
      </c>
      <c r="I8642" t="str">
        <f>_xlfn.XLOOKUP(A8642,Table1[CLIENTID],Table1[CLIENTSPECIALTY])</f>
        <v>Dermatology</v>
      </c>
      <c r="J8642" t="str">
        <f>_xlfn.XLOOKUP(A8642,Table1[CLIENTID],Table1[CLIENTSIZE])</f>
        <v>Large</v>
      </c>
    </row>
    <row r="8643" spans="1:10" x14ac:dyDescent="0.25">
      <c r="A8643">
        <v>2406</v>
      </c>
      <c r="B8643" s="1">
        <v>43073</v>
      </c>
      <c r="C8643">
        <v>5</v>
      </c>
      <c r="D8643">
        <v>0</v>
      </c>
      <c r="E8643">
        <v>0</v>
      </c>
      <c r="F8643">
        <v>0</v>
      </c>
      <c r="H8643" t="str">
        <f>_xlfn.XLOOKUP(A8643,Table1[CLIENTID],Table1[OVERALLSTATUS])</f>
        <v>Live</v>
      </c>
      <c r="I8643" t="str">
        <f>_xlfn.XLOOKUP(A8643,Table1[CLIENTID],Table1[CLIENTSPECIALTY])</f>
        <v>Dermatology</v>
      </c>
      <c r="J8643" t="str">
        <f>_xlfn.XLOOKUP(A8643,Table1[CLIENTID],Table1[CLIENTSIZE])</f>
        <v>Large</v>
      </c>
    </row>
    <row r="8644" spans="1:10" x14ac:dyDescent="0.25">
      <c r="A8644">
        <v>2419</v>
      </c>
      <c r="B8644" s="1">
        <v>43073</v>
      </c>
      <c r="C8644">
        <v>5</v>
      </c>
      <c r="D8644">
        <v>0</v>
      </c>
      <c r="E8644">
        <v>0</v>
      </c>
      <c r="F8644">
        <v>0</v>
      </c>
      <c r="H8644" t="str">
        <f>_xlfn.XLOOKUP(A8644,Table1[CLIENTID],Table1[OVERALLSTATUS])</f>
        <v>Live</v>
      </c>
      <c r="I8644" t="str">
        <f>_xlfn.XLOOKUP(A8644,Table1[CLIENTID],Table1[CLIENTSPECIALTY])</f>
        <v>Oncology</v>
      </c>
      <c r="J8644" t="str">
        <f>_xlfn.XLOOKUP(A8644,Table1[CLIENTID],Table1[CLIENTSIZE])</f>
        <v>Large</v>
      </c>
    </row>
    <row r="8645" spans="1:10" x14ac:dyDescent="0.25">
      <c r="A8645">
        <v>2419</v>
      </c>
      <c r="B8645" s="1">
        <v>43108</v>
      </c>
      <c r="C8645">
        <v>5</v>
      </c>
      <c r="D8645">
        <v>0</v>
      </c>
      <c r="E8645">
        <v>0</v>
      </c>
      <c r="F8645">
        <v>0</v>
      </c>
      <c r="H8645" t="str">
        <f>_xlfn.XLOOKUP(A8645,Table1[CLIENTID],Table1[OVERALLSTATUS])</f>
        <v>Live</v>
      </c>
      <c r="I8645" t="str">
        <f>_xlfn.XLOOKUP(A8645,Table1[CLIENTID],Table1[CLIENTSPECIALTY])</f>
        <v>Oncology</v>
      </c>
      <c r="J8645" t="str">
        <f>_xlfn.XLOOKUP(A8645,Table1[CLIENTID],Table1[CLIENTSIZE])</f>
        <v>Large</v>
      </c>
    </row>
    <row r="8646" spans="1:10" x14ac:dyDescent="0.25">
      <c r="A8646">
        <v>2426</v>
      </c>
      <c r="B8646" s="1">
        <v>43059</v>
      </c>
      <c r="C8646">
        <v>5</v>
      </c>
      <c r="D8646">
        <v>0</v>
      </c>
      <c r="E8646">
        <v>2</v>
      </c>
      <c r="F8646">
        <v>0</v>
      </c>
      <c r="H8646" t="str">
        <f>_xlfn.XLOOKUP(A8646,Table1[CLIENTID],Table1[OVERALLSTATUS])</f>
        <v>Live</v>
      </c>
      <c r="I8646" t="str">
        <f>_xlfn.XLOOKUP(A8646,Table1[CLIENTID],Table1[CLIENTSPECIALTY])</f>
        <v>Dermatology</v>
      </c>
      <c r="J8646" t="str">
        <f>_xlfn.XLOOKUP(A8646,Table1[CLIENTID],Table1[CLIENTSIZE])</f>
        <v>Large</v>
      </c>
    </row>
    <row r="8647" spans="1:10" x14ac:dyDescent="0.25">
      <c r="A8647">
        <v>2427</v>
      </c>
      <c r="B8647" s="1">
        <v>43066</v>
      </c>
      <c r="C8647">
        <v>5</v>
      </c>
      <c r="D8647">
        <v>0</v>
      </c>
      <c r="E8647">
        <v>1</v>
      </c>
      <c r="F8647">
        <v>0</v>
      </c>
      <c r="H8647" t="str">
        <f>_xlfn.XLOOKUP(A8647,Table1[CLIENTID],Table1[OVERALLSTATUS])</f>
        <v>Live</v>
      </c>
      <c r="I8647" t="str">
        <f>_xlfn.XLOOKUP(A8647,Table1[CLIENTID],Table1[CLIENTSPECIALTY])</f>
        <v>Dermatology</v>
      </c>
      <c r="J8647" t="str">
        <f>_xlfn.XLOOKUP(A8647,Table1[CLIENTID],Table1[CLIENTSIZE])</f>
        <v>Large</v>
      </c>
    </row>
    <row r="8648" spans="1:10" x14ac:dyDescent="0.25">
      <c r="A8648">
        <v>2436</v>
      </c>
      <c r="B8648" s="1">
        <v>43080</v>
      </c>
      <c r="C8648">
        <v>5</v>
      </c>
      <c r="D8648">
        <v>0</v>
      </c>
      <c r="E8648">
        <v>6</v>
      </c>
      <c r="F8648">
        <v>0</v>
      </c>
      <c r="H8648" t="str">
        <f>_xlfn.XLOOKUP(A8648,Table1[CLIENTID],Table1[OVERALLSTATUS])</f>
        <v>Live</v>
      </c>
      <c r="I8648" t="str">
        <f>_xlfn.XLOOKUP(A8648,Table1[CLIENTID],Table1[CLIENTSPECIALTY])</f>
        <v>Dermatology</v>
      </c>
      <c r="J8648" t="str">
        <f>_xlfn.XLOOKUP(A8648,Table1[CLIENTID],Table1[CLIENTSIZE])</f>
        <v>Large</v>
      </c>
    </row>
    <row r="8649" spans="1:10" x14ac:dyDescent="0.25">
      <c r="A8649">
        <v>2436</v>
      </c>
      <c r="B8649" s="1">
        <v>43101</v>
      </c>
      <c r="C8649">
        <v>5</v>
      </c>
      <c r="D8649">
        <v>0</v>
      </c>
      <c r="E8649">
        <v>0</v>
      </c>
      <c r="F8649">
        <v>0</v>
      </c>
      <c r="H8649" t="str">
        <f>_xlfn.XLOOKUP(A8649,Table1[CLIENTID],Table1[OVERALLSTATUS])</f>
        <v>Live</v>
      </c>
      <c r="I8649" t="str">
        <f>_xlfn.XLOOKUP(A8649,Table1[CLIENTID],Table1[CLIENTSPECIALTY])</f>
        <v>Dermatology</v>
      </c>
      <c r="J8649" t="str">
        <f>_xlfn.XLOOKUP(A8649,Table1[CLIENTID],Table1[CLIENTSIZE])</f>
        <v>Large</v>
      </c>
    </row>
    <row r="8650" spans="1:10" x14ac:dyDescent="0.25">
      <c r="A8650">
        <v>2447</v>
      </c>
      <c r="B8650" s="1">
        <v>43108</v>
      </c>
      <c r="C8650">
        <v>5</v>
      </c>
      <c r="D8650">
        <v>0</v>
      </c>
      <c r="E8650">
        <v>5</v>
      </c>
      <c r="F8650">
        <v>0</v>
      </c>
      <c r="H8650" t="str">
        <f>_xlfn.XLOOKUP(A8650,Table1[CLIENTID],Table1[OVERALLSTATUS])</f>
        <v>Live</v>
      </c>
      <c r="I8650" t="str">
        <f>_xlfn.XLOOKUP(A8650,Table1[CLIENTID],Table1[CLIENTSPECIALTY])</f>
        <v>Oncology</v>
      </c>
      <c r="J8650" t="str">
        <f>_xlfn.XLOOKUP(A8650,Table1[CLIENTID],Table1[CLIENTSIZE])</f>
        <v>Large</v>
      </c>
    </row>
    <row r="8651" spans="1:10" x14ac:dyDescent="0.25">
      <c r="A8651">
        <v>2460</v>
      </c>
      <c r="B8651" s="1">
        <v>43052</v>
      </c>
      <c r="C8651">
        <v>5</v>
      </c>
      <c r="D8651">
        <v>0</v>
      </c>
      <c r="E8651">
        <v>0</v>
      </c>
      <c r="F8651">
        <v>0</v>
      </c>
      <c r="H8651" t="str">
        <f>_xlfn.XLOOKUP(A8651,Table1[CLIENTID],Table1[OVERALLSTATUS])</f>
        <v>Live</v>
      </c>
      <c r="I8651" t="str">
        <f>_xlfn.XLOOKUP(A8651,Table1[CLIENTID],Table1[CLIENTSPECIALTY])</f>
        <v>Oncology</v>
      </c>
      <c r="J8651" t="str">
        <f>_xlfn.XLOOKUP(A8651,Table1[CLIENTID],Table1[CLIENTSIZE])</f>
        <v>Large</v>
      </c>
    </row>
    <row r="8652" spans="1:10" x14ac:dyDescent="0.25">
      <c r="A8652">
        <v>2491</v>
      </c>
      <c r="B8652" s="1">
        <v>43087</v>
      </c>
      <c r="C8652">
        <v>5</v>
      </c>
      <c r="D8652">
        <v>0</v>
      </c>
      <c r="E8652">
        <v>0</v>
      </c>
      <c r="F8652">
        <v>0</v>
      </c>
      <c r="H8652" t="str">
        <f>_xlfn.XLOOKUP(A8652,Table1[CLIENTID],Table1[OVERALLSTATUS])</f>
        <v>Live</v>
      </c>
      <c r="I8652" t="str">
        <f>_xlfn.XLOOKUP(A8652,Table1[CLIENTID],Table1[CLIENTSPECIALTY])</f>
        <v>Dermatology</v>
      </c>
      <c r="J8652" t="str">
        <f>_xlfn.XLOOKUP(A8652,Table1[CLIENTID],Table1[CLIENTSIZE])</f>
        <v>Large</v>
      </c>
    </row>
    <row r="8653" spans="1:10" x14ac:dyDescent="0.25">
      <c r="A8653">
        <v>2508</v>
      </c>
      <c r="B8653" s="1">
        <v>43066</v>
      </c>
      <c r="C8653">
        <v>5</v>
      </c>
      <c r="D8653">
        <v>0</v>
      </c>
      <c r="E8653">
        <v>0</v>
      </c>
      <c r="F8653">
        <v>0</v>
      </c>
      <c r="H8653" t="str">
        <f>_xlfn.XLOOKUP(A8653,Table1[CLIENTID],Table1[OVERALLSTATUS])</f>
        <v>Live</v>
      </c>
      <c r="I8653" t="str">
        <f>_xlfn.XLOOKUP(A8653,Table1[CLIENTID],Table1[CLIENTSPECIALTY])</f>
        <v>Oncology</v>
      </c>
      <c r="J8653" t="str">
        <f>_xlfn.XLOOKUP(A8653,Table1[CLIENTID],Table1[CLIENTSIZE])</f>
        <v>Large</v>
      </c>
    </row>
    <row r="8654" spans="1:10" x14ac:dyDescent="0.25">
      <c r="A8654">
        <v>2508</v>
      </c>
      <c r="B8654" s="1">
        <v>43073</v>
      </c>
      <c r="C8654">
        <v>5</v>
      </c>
      <c r="D8654">
        <v>0</v>
      </c>
      <c r="E8654">
        <v>0</v>
      </c>
      <c r="F8654">
        <v>0</v>
      </c>
      <c r="H8654" t="str">
        <f>_xlfn.XLOOKUP(A8654,Table1[CLIENTID],Table1[OVERALLSTATUS])</f>
        <v>Live</v>
      </c>
      <c r="I8654" t="str">
        <f>_xlfn.XLOOKUP(A8654,Table1[CLIENTID],Table1[CLIENTSPECIALTY])</f>
        <v>Oncology</v>
      </c>
      <c r="J8654" t="str">
        <f>_xlfn.XLOOKUP(A8654,Table1[CLIENTID],Table1[CLIENTSIZE])</f>
        <v>Large</v>
      </c>
    </row>
    <row r="8655" spans="1:10" x14ac:dyDescent="0.25">
      <c r="A8655">
        <v>2519</v>
      </c>
      <c r="B8655" s="1">
        <v>43087</v>
      </c>
      <c r="C8655">
        <v>5</v>
      </c>
      <c r="D8655">
        <v>0</v>
      </c>
      <c r="E8655">
        <v>0</v>
      </c>
      <c r="F8655">
        <v>0</v>
      </c>
      <c r="H8655" t="str">
        <f>_xlfn.XLOOKUP(A8655,Table1[CLIENTID],Table1[OVERALLSTATUS])</f>
        <v>Live</v>
      </c>
      <c r="I8655" t="str">
        <f>_xlfn.XLOOKUP(A8655,Table1[CLIENTID],Table1[CLIENTSPECIALTY])</f>
        <v>Dermatology</v>
      </c>
      <c r="J8655" t="str">
        <f>_xlfn.XLOOKUP(A8655,Table1[CLIENTID],Table1[CLIENTSIZE])</f>
        <v>Large</v>
      </c>
    </row>
    <row r="8656" spans="1:10" x14ac:dyDescent="0.25">
      <c r="A8656">
        <v>2529</v>
      </c>
      <c r="B8656" s="1">
        <v>43080</v>
      </c>
      <c r="C8656">
        <v>5</v>
      </c>
      <c r="D8656">
        <v>0</v>
      </c>
      <c r="E8656">
        <v>3</v>
      </c>
      <c r="F8656">
        <v>3</v>
      </c>
      <c r="H8656" t="str">
        <f>_xlfn.XLOOKUP(A8656,Table1[CLIENTID],Table1[OVERALLSTATUS])</f>
        <v>Live</v>
      </c>
      <c r="I8656" t="str">
        <f>_xlfn.XLOOKUP(A8656,Table1[CLIENTID],Table1[CLIENTSPECIALTY])</f>
        <v>Oncology</v>
      </c>
      <c r="J8656" t="str">
        <f>_xlfn.XLOOKUP(A8656,Table1[CLIENTID],Table1[CLIENTSIZE])</f>
        <v>Large</v>
      </c>
    </row>
    <row r="8657" spans="1:10" x14ac:dyDescent="0.25">
      <c r="A8657">
        <v>2572</v>
      </c>
      <c r="B8657" s="1">
        <v>43094</v>
      </c>
      <c r="C8657">
        <v>5</v>
      </c>
      <c r="D8657">
        <v>0</v>
      </c>
      <c r="E8657">
        <v>0</v>
      </c>
      <c r="F8657">
        <v>0</v>
      </c>
      <c r="H8657" t="str">
        <f>_xlfn.XLOOKUP(A8657,Table1[CLIENTID],Table1[OVERALLSTATUS])</f>
        <v>Live</v>
      </c>
      <c r="I8657" t="str">
        <f>_xlfn.XLOOKUP(A8657,Table1[CLIENTID],Table1[CLIENTSPECIALTY])</f>
        <v>Dermatology</v>
      </c>
      <c r="J8657" t="str">
        <f>_xlfn.XLOOKUP(A8657,Table1[CLIENTID],Table1[CLIENTSIZE])</f>
        <v>Large</v>
      </c>
    </row>
    <row r="8658" spans="1:10" x14ac:dyDescent="0.25">
      <c r="A8658">
        <v>2629</v>
      </c>
      <c r="B8658" s="1">
        <v>43066</v>
      </c>
      <c r="C8658">
        <v>5</v>
      </c>
      <c r="D8658">
        <v>0</v>
      </c>
      <c r="E8658">
        <v>0</v>
      </c>
      <c r="F8658">
        <v>0</v>
      </c>
      <c r="H8658" t="str">
        <f>_xlfn.XLOOKUP(A8658,Table1[CLIENTID],Table1[OVERALLSTATUS])</f>
        <v>Live</v>
      </c>
      <c r="I8658" t="str">
        <f>_xlfn.XLOOKUP(A8658,Table1[CLIENTID],Table1[CLIENTSPECIALTY])</f>
        <v>Oncology</v>
      </c>
      <c r="J8658" t="str">
        <f>_xlfn.XLOOKUP(A8658,Table1[CLIENTID],Table1[CLIENTSIZE])</f>
        <v>Large</v>
      </c>
    </row>
    <row r="8659" spans="1:10" x14ac:dyDescent="0.25">
      <c r="A8659">
        <v>2629</v>
      </c>
      <c r="B8659" s="1">
        <v>43080</v>
      </c>
      <c r="C8659">
        <v>5</v>
      </c>
      <c r="D8659">
        <v>0</v>
      </c>
      <c r="E8659">
        <v>0</v>
      </c>
      <c r="F8659">
        <v>0</v>
      </c>
      <c r="H8659" t="str">
        <f>_xlfn.XLOOKUP(A8659,Table1[CLIENTID],Table1[OVERALLSTATUS])</f>
        <v>Live</v>
      </c>
      <c r="I8659" t="str">
        <f>_xlfn.XLOOKUP(A8659,Table1[CLIENTID],Table1[CLIENTSPECIALTY])</f>
        <v>Oncology</v>
      </c>
      <c r="J8659" t="str">
        <f>_xlfn.XLOOKUP(A8659,Table1[CLIENTID],Table1[CLIENTSIZE])</f>
        <v>Large</v>
      </c>
    </row>
    <row r="8660" spans="1:10" x14ac:dyDescent="0.25">
      <c r="A8660">
        <v>2629</v>
      </c>
      <c r="B8660" s="1">
        <v>43101</v>
      </c>
      <c r="C8660">
        <v>5</v>
      </c>
      <c r="D8660">
        <v>0</v>
      </c>
      <c r="E8660">
        <v>0</v>
      </c>
      <c r="F8660">
        <v>0</v>
      </c>
      <c r="H8660" t="str">
        <f>_xlfn.XLOOKUP(A8660,Table1[CLIENTID],Table1[OVERALLSTATUS])</f>
        <v>Live</v>
      </c>
      <c r="I8660" t="str">
        <f>_xlfn.XLOOKUP(A8660,Table1[CLIENTID],Table1[CLIENTSPECIALTY])</f>
        <v>Oncology</v>
      </c>
      <c r="J8660" t="str">
        <f>_xlfn.XLOOKUP(A8660,Table1[CLIENTID],Table1[CLIENTSIZE])</f>
        <v>Large</v>
      </c>
    </row>
    <row r="8661" spans="1:10" x14ac:dyDescent="0.25">
      <c r="A8661">
        <v>2635</v>
      </c>
      <c r="B8661" s="1">
        <v>43066</v>
      </c>
      <c r="C8661">
        <v>5</v>
      </c>
      <c r="D8661">
        <v>0</v>
      </c>
      <c r="E8661">
        <v>0</v>
      </c>
      <c r="F8661">
        <v>0</v>
      </c>
      <c r="H8661" t="str">
        <f>_xlfn.XLOOKUP(A8661,Table1[CLIENTID],Table1[OVERALLSTATUS])</f>
        <v>Live</v>
      </c>
      <c r="I8661" t="str">
        <f>_xlfn.XLOOKUP(A8661,Table1[CLIENTID],Table1[CLIENTSPECIALTY])</f>
        <v>Dermatology</v>
      </c>
      <c r="J8661" t="str">
        <f>_xlfn.XLOOKUP(A8661,Table1[CLIENTID],Table1[CLIENTSIZE])</f>
        <v>Large</v>
      </c>
    </row>
    <row r="8662" spans="1:10" x14ac:dyDescent="0.25">
      <c r="A8662">
        <v>2651</v>
      </c>
      <c r="B8662" s="1">
        <v>43108</v>
      </c>
      <c r="C8662">
        <v>5</v>
      </c>
      <c r="D8662">
        <v>0</v>
      </c>
      <c r="E8662">
        <v>3</v>
      </c>
      <c r="F8662">
        <v>0</v>
      </c>
      <c r="H8662" t="str">
        <f>_xlfn.XLOOKUP(A8662,Table1[CLIENTID],Table1[OVERALLSTATUS])</f>
        <v>Live</v>
      </c>
      <c r="I8662" t="str">
        <f>_xlfn.XLOOKUP(A8662,Table1[CLIENTID],Table1[CLIENTSPECIALTY])</f>
        <v>Oncology</v>
      </c>
      <c r="J8662" t="str">
        <f>_xlfn.XLOOKUP(A8662,Table1[CLIENTID],Table1[CLIENTSIZE])</f>
        <v>Large</v>
      </c>
    </row>
    <row r="8663" spans="1:10" x14ac:dyDescent="0.25">
      <c r="A8663">
        <v>2695</v>
      </c>
      <c r="B8663" s="1">
        <v>43080</v>
      </c>
      <c r="C8663">
        <v>5</v>
      </c>
      <c r="D8663">
        <v>0</v>
      </c>
      <c r="E8663">
        <v>0</v>
      </c>
      <c r="F8663">
        <v>0</v>
      </c>
      <c r="H8663" t="str">
        <f>_xlfn.XLOOKUP(A8663,Table1[CLIENTID],Table1[OVERALLSTATUS])</f>
        <v>Live</v>
      </c>
      <c r="I8663" t="str">
        <f>_xlfn.XLOOKUP(A8663,Table1[CLIENTID],Table1[CLIENTSPECIALTY])</f>
        <v>Dermatology</v>
      </c>
      <c r="J8663" t="str">
        <f>_xlfn.XLOOKUP(A8663,Table1[CLIENTID],Table1[CLIENTSIZE])</f>
        <v>Large</v>
      </c>
    </row>
    <row r="8664" spans="1:10" x14ac:dyDescent="0.25">
      <c r="A8664">
        <v>2695</v>
      </c>
      <c r="B8664" s="1">
        <v>43087</v>
      </c>
      <c r="C8664">
        <v>5</v>
      </c>
      <c r="D8664">
        <v>0</v>
      </c>
      <c r="E8664">
        <v>0</v>
      </c>
      <c r="F8664">
        <v>0</v>
      </c>
      <c r="H8664" t="str">
        <f>_xlfn.XLOOKUP(A8664,Table1[CLIENTID],Table1[OVERALLSTATUS])</f>
        <v>Live</v>
      </c>
      <c r="I8664" t="str">
        <f>_xlfn.XLOOKUP(A8664,Table1[CLIENTID],Table1[CLIENTSPECIALTY])</f>
        <v>Dermatology</v>
      </c>
      <c r="J8664" t="str">
        <f>_xlfn.XLOOKUP(A8664,Table1[CLIENTID],Table1[CLIENTSIZE])</f>
        <v>Large</v>
      </c>
    </row>
    <row r="8665" spans="1:10" x14ac:dyDescent="0.25">
      <c r="A8665">
        <v>2695</v>
      </c>
      <c r="B8665" s="1">
        <v>43101</v>
      </c>
      <c r="C8665">
        <v>5</v>
      </c>
      <c r="D8665">
        <v>1</v>
      </c>
      <c r="E8665">
        <v>3</v>
      </c>
      <c r="F8665">
        <v>3</v>
      </c>
      <c r="H8665" t="str">
        <f>_xlfn.XLOOKUP(A8665,Table1[CLIENTID],Table1[OVERALLSTATUS])</f>
        <v>Live</v>
      </c>
      <c r="I8665" t="str">
        <f>_xlfn.XLOOKUP(A8665,Table1[CLIENTID],Table1[CLIENTSPECIALTY])</f>
        <v>Dermatology</v>
      </c>
      <c r="J8665" t="str">
        <f>_xlfn.XLOOKUP(A8665,Table1[CLIENTID],Table1[CLIENTSIZE])</f>
        <v>Large</v>
      </c>
    </row>
    <row r="8666" spans="1:10" x14ac:dyDescent="0.25">
      <c r="A8666">
        <v>2707</v>
      </c>
      <c r="B8666" s="1">
        <v>43073</v>
      </c>
      <c r="C8666">
        <v>5</v>
      </c>
      <c r="D8666">
        <v>2</v>
      </c>
      <c r="E8666">
        <v>0</v>
      </c>
      <c r="F8666">
        <v>0</v>
      </c>
      <c r="H8666" t="str">
        <f>_xlfn.XLOOKUP(A8666,Table1[CLIENTID],Table1[OVERALLSTATUS])</f>
        <v>Live</v>
      </c>
      <c r="I8666" t="str">
        <f>_xlfn.XLOOKUP(A8666,Table1[CLIENTID],Table1[CLIENTSPECIALTY])</f>
        <v>Oncology</v>
      </c>
      <c r="J8666" t="str">
        <f>_xlfn.XLOOKUP(A8666,Table1[CLIENTID],Table1[CLIENTSIZE])</f>
        <v>Large</v>
      </c>
    </row>
    <row r="8667" spans="1:10" x14ac:dyDescent="0.25">
      <c r="A8667">
        <v>2718</v>
      </c>
      <c r="B8667" s="1">
        <v>43108</v>
      </c>
      <c r="C8667">
        <v>5</v>
      </c>
      <c r="D8667">
        <v>0</v>
      </c>
      <c r="E8667">
        <v>0</v>
      </c>
      <c r="F8667">
        <v>0</v>
      </c>
      <c r="H8667" t="str">
        <f>_xlfn.XLOOKUP(A8667,Table1[CLIENTID],Table1[OVERALLSTATUS])</f>
        <v>Live</v>
      </c>
      <c r="I8667" t="str">
        <f>_xlfn.XLOOKUP(A8667,Table1[CLIENTID],Table1[CLIENTSPECIALTY])</f>
        <v>Dermatology</v>
      </c>
      <c r="J8667" t="str">
        <f>_xlfn.XLOOKUP(A8667,Table1[CLIENTID],Table1[CLIENTSIZE])</f>
        <v>Large</v>
      </c>
    </row>
    <row r="8668" spans="1:10" x14ac:dyDescent="0.25">
      <c r="A8668">
        <v>2729</v>
      </c>
      <c r="B8668" s="1">
        <v>43059</v>
      </c>
      <c r="C8668">
        <v>5</v>
      </c>
      <c r="D8668">
        <v>0</v>
      </c>
      <c r="E8668">
        <v>0</v>
      </c>
      <c r="F8668">
        <v>0</v>
      </c>
      <c r="H8668" t="str">
        <f>_xlfn.XLOOKUP(A8668,Table1[CLIENTID],Table1[OVERALLSTATUS])</f>
        <v>Live</v>
      </c>
      <c r="I8668" t="str">
        <f>_xlfn.XLOOKUP(A8668,Table1[CLIENTID],Table1[CLIENTSPECIALTY])</f>
        <v>Oncology</v>
      </c>
      <c r="J8668" t="str">
        <f>_xlfn.XLOOKUP(A8668,Table1[CLIENTID],Table1[CLIENTSIZE])</f>
        <v>Large</v>
      </c>
    </row>
    <row r="8669" spans="1:10" x14ac:dyDescent="0.25">
      <c r="A8669">
        <v>2741</v>
      </c>
      <c r="B8669" s="1">
        <v>43052</v>
      </c>
      <c r="C8669">
        <v>5</v>
      </c>
      <c r="D8669">
        <v>0</v>
      </c>
      <c r="E8669">
        <v>0</v>
      </c>
      <c r="F8669">
        <v>0</v>
      </c>
      <c r="H8669" t="str">
        <f>_xlfn.XLOOKUP(A8669,Table1[CLIENTID],Table1[OVERALLSTATUS])</f>
        <v>Live</v>
      </c>
      <c r="I8669" t="str">
        <f>_xlfn.XLOOKUP(A8669,Table1[CLIENTID],Table1[CLIENTSPECIALTY])</f>
        <v>Oncology</v>
      </c>
      <c r="J8669" t="str">
        <f>_xlfn.XLOOKUP(A8669,Table1[CLIENTID],Table1[CLIENTSIZE])</f>
        <v>Large</v>
      </c>
    </row>
    <row r="8670" spans="1:10" x14ac:dyDescent="0.25">
      <c r="A8670">
        <v>2754</v>
      </c>
      <c r="B8670" s="1">
        <v>43087</v>
      </c>
      <c r="C8670">
        <v>5</v>
      </c>
      <c r="D8670">
        <v>0</v>
      </c>
      <c r="E8670">
        <v>0</v>
      </c>
      <c r="F8670">
        <v>0</v>
      </c>
      <c r="H8670" t="str">
        <f>_xlfn.XLOOKUP(A8670,Table1[CLIENTID],Table1[OVERALLSTATUS])</f>
        <v>Live</v>
      </c>
      <c r="I8670" t="str">
        <f>_xlfn.XLOOKUP(A8670,Table1[CLIENTID],Table1[CLIENTSPECIALTY])</f>
        <v>Oncology</v>
      </c>
      <c r="J8670" t="str">
        <f>_xlfn.XLOOKUP(A8670,Table1[CLIENTID],Table1[CLIENTSIZE])</f>
        <v>Large</v>
      </c>
    </row>
    <row r="8671" spans="1:10" x14ac:dyDescent="0.25">
      <c r="A8671">
        <v>2798</v>
      </c>
      <c r="B8671" s="1">
        <v>43094</v>
      </c>
      <c r="C8671">
        <v>5</v>
      </c>
      <c r="D8671">
        <v>0</v>
      </c>
      <c r="E8671">
        <v>0</v>
      </c>
      <c r="F8671">
        <v>0</v>
      </c>
      <c r="H8671" t="str">
        <f>_xlfn.XLOOKUP(A8671,Table1[CLIENTID],Table1[OVERALLSTATUS])</f>
        <v>Live</v>
      </c>
      <c r="I8671" t="str">
        <f>_xlfn.XLOOKUP(A8671,Table1[CLIENTID],Table1[CLIENTSPECIALTY])</f>
        <v>Oncology</v>
      </c>
      <c r="J8671" t="str">
        <f>_xlfn.XLOOKUP(A8671,Table1[CLIENTID],Table1[CLIENTSIZE])</f>
        <v>Large</v>
      </c>
    </row>
    <row r="8672" spans="1:10" x14ac:dyDescent="0.25">
      <c r="A8672">
        <v>2800</v>
      </c>
      <c r="B8672" s="1">
        <v>43094</v>
      </c>
      <c r="C8672">
        <v>5</v>
      </c>
      <c r="D8672">
        <v>3</v>
      </c>
      <c r="E8672">
        <v>0</v>
      </c>
      <c r="F8672">
        <v>0</v>
      </c>
      <c r="H8672" t="str">
        <f>_xlfn.XLOOKUP(A8672,Table1[CLIENTID],Table1[OVERALLSTATUS])</f>
        <v>Live</v>
      </c>
      <c r="I8672" t="str">
        <f>_xlfn.XLOOKUP(A8672,Table1[CLIENTID],Table1[CLIENTSPECIALTY])</f>
        <v>Oncology</v>
      </c>
      <c r="J8672" t="str">
        <f>_xlfn.XLOOKUP(A8672,Table1[CLIENTID],Table1[CLIENTSIZE])</f>
        <v>Large</v>
      </c>
    </row>
    <row r="8673" spans="1:10" x14ac:dyDescent="0.25">
      <c r="A8673">
        <v>2818</v>
      </c>
      <c r="B8673" s="1">
        <v>43101</v>
      </c>
      <c r="C8673">
        <v>5</v>
      </c>
      <c r="D8673">
        <v>0</v>
      </c>
      <c r="E8673">
        <v>0</v>
      </c>
      <c r="F8673">
        <v>0</v>
      </c>
      <c r="H8673" t="str">
        <f>_xlfn.XLOOKUP(A8673,Table1[CLIENTID],Table1[OVERALLSTATUS])</f>
        <v>Live</v>
      </c>
      <c r="I8673" t="str">
        <f>_xlfn.XLOOKUP(A8673,Table1[CLIENTID],Table1[CLIENTSPECIALTY])</f>
        <v>Oncology</v>
      </c>
      <c r="J8673" t="str">
        <f>_xlfn.XLOOKUP(A8673,Table1[CLIENTID],Table1[CLIENTSIZE])</f>
        <v>Large</v>
      </c>
    </row>
    <row r="8674" spans="1:10" x14ac:dyDescent="0.25">
      <c r="A8674">
        <v>2876</v>
      </c>
      <c r="B8674" s="1">
        <v>43108</v>
      </c>
      <c r="C8674">
        <v>5</v>
      </c>
      <c r="D8674">
        <v>0</v>
      </c>
      <c r="E8674">
        <v>0</v>
      </c>
      <c r="F8674">
        <v>0</v>
      </c>
      <c r="H8674" t="str">
        <f>_xlfn.XLOOKUP(A8674,Table1[CLIENTID],Table1[OVERALLSTATUS])</f>
        <v>Live</v>
      </c>
      <c r="I8674" t="str">
        <f>_xlfn.XLOOKUP(A8674,Table1[CLIENTID],Table1[CLIENTSPECIALTY])</f>
        <v>Dermatology</v>
      </c>
      <c r="J8674" t="str">
        <f>_xlfn.XLOOKUP(A8674,Table1[CLIENTID],Table1[CLIENTSIZE])</f>
        <v>Large</v>
      </c>
    </row>
    <row r="8675" spans="1:10" x14ac:dyDescent="0.25">
      <c r="A8675">
        <v>2908</v>
      </c>
      <c r="B8675" s="1">
        <v>43066</v>
      </c>
      <c r="C8675">
        <v>5</v>
      </c>
      <c r="D8675">
        <v>0</v>
      </c>
      <c r="E8675">
        <v>0</v>
      </c>
      <c r="F8675">
        <v>0</v>
      </c>
      <c r="H8675" t="str">
        <f>_xlfn.XLOOKUP(A8675,Table1[CLIENTID],Table1[OVERALLSTATUS])</f>
        <v>Live</v>
      </c>
      <c r="I8675" t="str">
        <f>_xlfn.XLOOKUP(A8675,Table1[CLIENTID],Table1[CLIENTSPECIALTY])</f>
        <v>Oncology</v>
      </c>
      <c r="J8675" t="str">
        <f>_xlfn.XLOOKUP(A8675,Table1[CLIENTID],Table1[CLIENTSIZE])</f>
        <v>Large</v>
      </c>
    </row>
    <row r="8676" spans="1:10" x14ac:dyDescent="0.25">
      <c r="A8676">
        <v>2911</v>
      </c>
      <c r="B8676" s="1">
        <v>43101</v>
      </c>
      <c r="C8676">
        <v>5</v>
      </c>
      <c r="D8676">
        <v>0</v>
      </c>
      <c r="E8676">
        <v>2</v>
      </c>
      <c r="F8676">
        <v>1</v>
      </c>
      <c r="H8676" t="str">
        <f>_xlfn.XLOOKUP(A8676,Table1[CLIENTID],Table1[OVERALLSTATUS])</f>
        <v>Live</v>
      </c>
      <c r="I8676" t="str">
        <f>_xlfn.XLOOKUP(A8676,Table1[CLIENTID],Table1[CLIENTSPECIALTY])</f>
        <v>Oncology</v>
      </c>
      <c r="J8676" t="str">
        <f>_xlfn.XLOOKUP(A8676,Table1[CLIENTID],Table1[CLIENTSIZE])</f>
        <v>Large</v>
      </c>
    </row>
    <row r="8677" spans="1:10" x14ac:dyDescent="0.25">
      <c r="A8677">
        <v>2921</v>
      </c>
      <c r="B8677" s="1">
        <v>43066</v>
      </c>
      <c r="C8677">
        <v>5</v>
      </c>
      <c r="D8677">
        <v>0</v>
      </c>
      <c r="E8677">
        <v>0</v>
      </c>
      <c r="F8677">
        <v>0</v>
      </c>
      <c r="H8677" t="str">
        <f>_xlfn.XLOOKUP(A8677,Table1[CLIENTID],Table1[OVERALLSTATUS])</f>
        <v>Live</v>
      </c>
      <c r="I8677" t="str">
        <f>_xlfn.XLOOKUP(A8677,Table1[CLIENTID],Table1[CLIENTSPECIALTY])</f>
        <v>Oncology</v>
      </c>
      <c r="J8677" t="str">
        <f>_xlfn.XLOOKUP(A8677,Table1[CLIENTID],Table1[CLIENTSIZE])</f>
        <v>Large</v>
      </c>
    </row>
    <row r="8678" spans="1:10" x14ac:dyDescent="0.25">
      <c r="A8678">
        <v>2945</v>
      </c>
      <c r="B8678" s="1">
        <v>43066</v>
      </c>
      <c r="C8678">
        <v>5</v>
      </c>
      <c r="D8678">
        <v>0</v>
      </c>
      <c r="E8678">
        <v>0</v>
      </c>
      <c r="F8678">
        <v>0</v>
      </c>
      <c r="H8678" t="str">
        <f>_xlfn.XLOOKUP(A8678,Table1[CLIENTID],Table1[OVERALLSTATUS])</f>
        <v>Live</v>
      </c>
      <c r="I8678" t="str">
        <f>_xlfn.XLOOKUP(A8678,Table1[CLIENTID],Table1[CLIENTSPECIALTY])</f>
        <v>Oncology</v>
      </c>
      <c r="J8678" t="str">
        <f>_xlfn.XLOOKUP(A8678,Table1[CLIENTID],Table1[CLIENTSIZE])</f>
        <v>Large</v>
      </c>
    </row>
    <row r="8679" spans="1:10" x14ac:dyDescent="0.25">
      <c r="A8679">
        <v>2950</v>
      </c>
      <c r="B8679" s="1">
        <v>43094</v>
      </c>
      <c r="C8679">
        <v>5</v>
      </c>
      <c r="D8679">
        <v>0</v>
      </c>
      <c r="E8679">
        <v>0</v>
      </c>
      <c r="F8679">
        <v>0</v>
      </c>
      <c r="H8679" t="str">
        <f>_xlfn.XLOOKUP(A8679,Table1[CLIENTID],Table1[OVERALLSTATUS])</f>
        <v>Live</v>
      </c>
      <c r="I8679" t="str">
        <f>_xlfn.XLOOKUP(A8679,Table1[CLIENTID],Table1[CLIENTSPECIALTY])</f>
        <v>Oncology</v>
      </c>
      <c r="J8679" t="str">
        <f>_xlfn.XLOOKUP(A8679,Table1[CLIENTID],Table1[CLIENTSIZE])</f>
        <v>Large</v>
      </c>
    </row>
    <row r="8680" spans="1:10" x14ac:dyDescent="0.25">
      <c r="A8680">
        <v>3071</v>
      </c>
      <c r="B8680" s="1">
        <v>43066</v>
      </c>
      <c r="C8680">
        <v>5</v>
      </c>
      <c r="D8680">
        <v>2</v>
      </c>
      <c r="E8680">
        <v>0</v>
      </c>
      <c r="F8680">
        <v>0</v>
      </c>
      <c r="H8680" t="str">
        <f>_xlfn.XLOOKUP(A8680,Table1[CLIENTID],Table1[OVERALLSTATUS])</f>
        <v>Live</v>
      </c>
      <c r="I8680" t="str">
        <f>_xlfn.XLOOKUP(A8680,Table1[CLIENTID],Table1[CLIENTSPECIALTY])</f>
        <v>Oncology</v>
      </c>
      <c r="J8680" t="str">
        <f>_xlfn.XLOOKUP(A8680,Table1[CLIENTID],Table1[CLIENTSIZE])</f>
        <v>Large</v>
      </c>
    </row>
    <row r="8681" spans="1:10" x14ac:dyDescent="0.25">
      <c r="A8681">
        <v>3081</v>
      </c>
      <c r="B8681" s="1">
        <v>43066</v>
      </c>
      <c r="C8681">
        <v>5</v>
      </c>
      <c r="D8681">
        <v>0</v>
      </c>
      <c r="E8681">
        <v>0</v>
      </c>
      <c r="F8681">
        <v>0</v>
      </c>
      <c r="H8681" t="str">
        <f>_xlfn.XLOOKUP(A8681,Table1[CLIENTID],Table1[OVERALLSTATUS])</f>
        <v>Live</v>
      </c>
      <c r="I8681" t="str">
        <f>_xlfn.XLOOKUP(A8681,Table1[CLIENTID],Table1[CLIENTSPECIALTY])</f>
        <v>Dermatology</v>
      </c>
      <c r="J8681" t="str">
        <f>_xlfn.XLOOKUP(A8681,Table1[CLIENTID],Table1[CLIENTSIZE])</f>
        <v>Large</v>
      </c>
    </row>
    <row r="8682" spans="1:10" x14ac:dyDescent="0.25">
      <c r="A8682">
        <v>3093</v>
      </c>
      <c r="B8682" s="1">
        <v>43108</v>
      </c>
      <c r="C8682">
        <v>5</v>
      </c>
      <c r="D8682">
        <v>0</v>
      </c>
      <c r="E8682">
        <v>6</v>
      </c>
      <c r="F8682">
        <v>0</v>
      </c>
      <c r="H8682" t="str">
        <f>_xlfn.XLOOKUP(A8682,Table1[CLIENTID],Table1[OVERALLSTATUS])</f>
        <v>Live</v>
      </c>
      <c r="I8682" t="str">
        <f>_xlfn.XLOOKUP(A8682,Table1[CLIENTID],Table1[CLIENTSPECIALTY])</f>
        <v>Oncology</v>
      </c>
      <c r="J8682" t="str">
        <f>_xlfn.XLOOKUP(A8682,Table1[CLIENTID],Table1[CLIENTSIZE])</f>
        <v>Large</v>
      </c>
    </row>
    <row r="8683" spans="1:10" x14ac:dyDescent="0.25">
      <c r="A8683">
        <v>3099</v>
      </c>
      <c r="B8683" s="1">
        <v>43108</v>
      </c>
      <c r="C8683">
        <v>5</v>
      </c>
      <c r="D8683">
        <v>0</v>
      </c>
      <c r="E8683">
        <v>0</v>
      </c>
      <c r="F8683">
        <v>0</v>
      </c>
      <c r="H8683" t="str">
        <f>_xlfn.XLOOKUP(A8683,Table1[CLIENTID],Table1[OVERALLSTATUS])</f>
        <v>Live</v>
      </c>
      <c r="I8683" t="str">
        <f>_xlfn.XLOOKUP(A8683,Table1[CLIENTID],Table1[CLIENTSPECIALTY])</f>
        <v>Oncology</v>
      </c>
      <c r="J8683" t="str">
        <f>_xlfn.XLOOKUP(A8683,Table1[CLIENTID],Table1[CLIENTSIZE])</f>
        <v>Large</v>
      </c>
    </row>
    <row r="8684" spans="1:10" x14ac:dyDescent="0.25">
      <c r="A8684">
        <v>3158</v>
      </c>
      <c r="B8684" s="1">
        <v>43073</v>
      </c>
      <c r="C8684">
        <v>5</v>
      </c>
      <c r="D8684">
        <v>0</v>
      </c>
      <c r="E8684">
        <v>0</v>
      </c>
      <c r="F8684">
        <v>0</v>
      </c>
      <c r="H8684" t="str">
        <f>_xlfn.XLOOKUP(A8684,Table1[CLIENTID],Table1[OVERALLSTATUS])</f>
        <v>Live</v>
      </c>
      <c r="I8684" t="str">
        <f>_xlfn.XLOOKUP(A8684,Table1[CLIENTID],Table1[CLIENTSPECIALTY])</f>
        <v>Dermatology</v>
      </c>
      <c r="J8684" t="str">
        <f>_xlfn.XLOOKUP(A8684,Table1[CLIENTID],Table1[CLIENTSIZE])</f>
        <v>Large</v>
      </c>
    </row>
    <row r="8685" spans="1:10" x14ac:dyDescent="0.25">
      <c r="A8685">
        <v>75</v>
      </c>
      <c r="B8685" s="1">
        <v>43087</v>
      </c>
      <c r="C8685">
        <v>4</v>
      </c>
      <c r="D8685">
        <v>0</v>
      </c>
      <c r="E8685">
        <v>0</v>
      </c>
      <c r="F8685">
        <v>0</v>
      </c>
      <c r="H8685" t="str">
        <f>_xlfn.XLOOKUP(A8685,Table1[CLIENTID],Table1[OVERALLSTATUS])</f>
        <v>Live</v>
      </c>
      <c r="I8685" t="str">
        <f>_xlfn.XLOOKUP(A8685,Table1[CLIENTID],Table1[CLIENTSPECIALTY])</f>
        <v>Surgery</v>
      </c>
      <c r="J8685" t="str">
        <f>_xlfn.XLOOKUP(A8685,Table1[CLIENTID],Table1[CLIENTSIZE])</f>
        <v>Small</v>
      </c>
    </row>
    <row r="8686" spans="1:10" x14ac:dyDescent="0.25">
      <c r="A8686">
        <v>103</v>
      </c>
      <c r="B8686" s="1">
        <v>43073</v>
      </c>
      <c r="C8686">
        <v>4</v>
      </c>
      <c r="D8686">
        <v>1</v>
      </c>
      <c r="E8686">
        <v>4</v>
      </c>
      <c r="F8686">
        <v>3</v>
      </c>
      <c r="H8686" t="str">
        <f>_xlfn.XLOOKUP(A8686,Table1[CLIENTID],Table1[OVERALLSTATUS])</f>
        <v>Live</v>
      </c>
      <c r="I8686" t="str">
        <f>_xlfn.XLOOKUP(A8686,Table1[CLIENTID],Table1[CLIENTSPECIALTY])</f>
        <v>Family Medicine</v>
      </c>
      <c r="J8686" t="str">
        <f>_xlfn.XLOOKUP(A8686,Table1[CLIENTID],Table1[CLIENTSIZE])</f>
        <v>Small</v>
      </c>
    </row>
    <row r="8687" spans="1:10" x14ac:dyDescent="0.25">
      <c r="A8687">
        <v>103</v>
      </c>
      <c r="B8687" s="1">
        <v>43101</v>
      </c>
      <c r="C8687">
        <v>4</v>
      </c>
      <c r="D8687">
        <v>0</v>
      </c>
      <c r="E8687">
        <v>0</v>
      </c>
      <c r="F8687">
        <v>0</v>
      </c>
      <c r="H8687" t="str">
        <f>_xlfn.XLOOKUP(A8687,Table1[CLIENTID],Table1[OVERALLSTATUS])</f>
        <v>Live</v>
      </c>
      <c r="I8687" t="str">
        <f>_xlfn.XLOOKUP(A8687,Table1[CLIENTID],Table1[CLIENTSPECIALTY])</f>
        <v>Family Medicine</v>
      </c>
      <c r="J8687" t="str">
        <f>_xlfn.XLOOKUP(A8687,Table1[CLIENTID],Table1[CLIENTSIZE])</f>
        <v>Small</v>
      </c>
    </row>
    <row r="8688" spans="1:10" x14ac:dyDescent="0.25">
      <c r="A8688">
        <v>107</v>
      </c>
      <c r="B8688" s="1">
        <v>43094</v>
      </c>
      <c r="C8688">
        <v>4</v>
      </c>
      <c r="D8688">
        <v>0</v>
      </c>
      <c r="E8688">
        <v>0</v>
      </c>
      <c r="F8688">
        <v>0</v>
      </c>
      <c r="H8688" t="str">
        <f>_xlfn.XLOOKUP(A8688,Table1[CLIENTID],Table1[OVERALLSTATUS])</f>
        <v>Live</v>
      </c>
      <c r="I8688" t="str">
        <f>_xlfn.XLOOKUP(A8688,Table1[CLIENTID],Table1[CLIENTSPECIALTY])</f>
        <v>Surgery</v>
      </c>
      <c r="J8688" t="str">
        <f>_xlfn.XLOOKUP(A8688,Table1[CLIENTID],Table1[CLIENTSIZE])</f>
        <v>Small</v>
      </c>
    </row>
    <row r="8689" spans="1:10" x14ac:dyDescent="0.25">
      <c r="A8689">
        <v>161</v>
      </c>
      <c r="B8689" s="1">
        <v>43080</v>
      </c>
      <c r="C8689">
        <v>4</v>
      </c>
      <c r="D8689">
        <v>0</v>
      </c>
      <c r="E8689">
        <v>0</v>
      </c>
      <c r="F8689">
        <v>0</v>
      </c>
      <c r="H8689" t="str">
        <f>_xlfn.XLOOKUP(A8689,Table1[CLIENTID],Table1[OVERALLSTATUS])</f>
        <v>Live</v>
      </c>
      <c r="I8689" t="str">
        <f>_xlfn.XLOOKUP(A8689,Table1[CLIENTID],Table1[CLIENTSPECIALTY])</f>
        <v>Family Medicine</v>
      </c>
      <c r="J8689" t="str">
        <f>_xlfn.XLOOKUP(A8689,Table1[CLIENTID],Table1[CLIENTSIZE])</f>
        <v>Small</v>
      </c>
    </row>
    <row r="8690" spans="1:10" x14ac:dyDescent="0.25">
      <c r="A8690">
        <v>180</v>
      </c>
      <c r="B8690" s="1">
        <v>43052</v>
      </c>
      <c r="C8690">
        <v>4</v>
      </c>
      <c r="D8690">
        <v>0</v>
      </c>
      <c r="E8690">
        <v>0</v>
      </c>
      <c r="F8690">
        <v>0</v>
      </c>
      <c r="H8690" t="str">
        <f>_xlfn.XLOOKUP(A8690,Table1[CLIENTID],Table1[OVERALLSTATUS])</f>
        <v>Live</v>
      </c>
      <c r="I8690" t="str">
        <f>_xlfn.XLOOKUP(A8690,Table1[CLIENTID],Table1[CLIENTSPECIALTY])</f>
        <v>Surgery</v>
      </c>
      <c r="J8690" t="str">
        <f>_xlfn.XLOOKUP(A8690,Table1[CLIENTID],Table1[CLIENTSIZE])</f>
        <v>Small</v>
      </c>
    </row>
    <row r="8691" spans="1:10" x14ac:dyDescent="0.25">
      <c r="A8691">
        <v>183</v>
      </c>
      <c r="B8691" s="1">
        <v>43080</v>
      </c>
      <c r="C8691">
        <v>4</v>
      </c>
      <c r="D8691">
        <v>0</v>
      </c>
      <c r="E8691">
        <v>0</v>
      </c>
      <c r="F8691">
        <v>0</v>
      </c>
      <c r="H8691" t="str">
        <f>_xlfn.XLOOKUP(A8691,Table1[CLIENTID],Table1[OVERALLSTATUS])</f>
        <v>Live</v>
      </c>
      <c r="I8691" t="str">
        <f>_xlfn.XLOOKUP(A8691,Table1[CLIENTID],Table1[CLIENTSPECIALTY])</f>
        <v>Family Medicine</v>
      </c>
      <c r="J8691" t="str">
        <f>_xlfn.XLOOKUP(A8691,Table1[CLIENTID],Table1[CLIENTSIZE])</f>
        <v>Small</v>
      </c>
    </row>
    <row r="8692" spans="1:10" x14ac:dyDescent="0.25">
      <c r="A8692">
        <v>188</v>
      </c>
      <c r="B8692" s="1">
        <v>43052</v>
      </c>
      <c r="C8692">
        <v>4</v>
      </c>
      <c r="D8692">
        <v>0</v>
      </c>
      <c r="E8692">
        <v>0</v>
      </c>
      <c r="F8692">
        <v>0</v>
      </c>
      <c r="H8692" t="str">
        <f>_xlfn.XLOOKUP(A8692,Table1[CLIENTID],Table1[OVERALLSTATUS])</f>
        <v>Live</v>
      </c>
      <c r="I8692" t="str">
        <f>_xlfn.XLOOKUP(A8692,Table1[CLIENTID],Table1[CLIENTSPECIALTY])</f>
        <v>Surgery</v>
      </c>
      <c r="J8692" t="str">
        <f>_xlfn.XLOOKUP(A8692,Table1[CLIENTID],Table1[CLIENTSIZE])</f>
        <v>Small</v>
      </c>
    </row>
    <row r="8693" spans="1:10" x14ac:dyDescent="0.25">
      <c r="A8693">
        <v>321</v>
      </c>
      <c r="B8693" s="1">
        <v>43087</v>
      </c>
      <c r="C8693">
        <v>4</v>
      </c>
      <c r="D8693">
        <v>0</v>
      </c>
      <c r="E8693">
        <v>5</v>
      </c>
      <c r="F8693">
        <v>0</v>
      </c>
      <c r="H8693" t="str">
        <f>_xlfn.XLOOKUP(A8693,Table1[CLIENTID],Table1[OVERALLSTATUS])</f>
        <v>Live</v>
      </c>
      <c r="I8693" t="str">
        <f>_xlfn.XLOOKUP(A8693,Table1[CLIENTID],Table1[CLIENTSPECIALTY])</f>
        <v>Surgery</v>
      </c>
      <c r="J8693" t="str">
        <f>_xlfn.XLOOKUP(A8693,Table1[CLIENTID],Table1[CLIENTSIZE])</f>
        <v>Small</v>
      </c>
    </row>
    <row r="8694" spans="1:10" x14ac:dyDescent="0.25">
      <c r="A8694">
        <v>377</v>
      </c>
      <c r="B8694" s="1">
        <v>43080</v>
      </c>
      <c r="C8694">
        <v>4</v>
      </c>
      <c r="D8694">
        <v>0</v>
      </c>
      <c r="E8694">
        <v>0</v>
      </c>
      <c r="F8694">
        <v>0</v>
      </c>
      <c r="H8694" t="str">
        <f>_xlfn.XLOOKUP(A8694,Table1[CLIENTID],Table1[OVERALLSTATUS])</f>
        <v>Live</v>
      </c>
      <c r="I8694" t="str">
        <f>_xlfn.XLOOKUP(A8694,Table1[CLIENTID],Table1[CLIENTSPECIALTY])</f>
        <v>Surgery</v>
      </c>
      <c r="J8694" t="str">
        <f>_xlfn.XLOOKUP(A8694,Table1[CLIENTID],Table1[CLIENTSIZE])</f>
        <v>Small</v>
      </c>
    </row>
    <row r="8695" spans="1:10" x14ac:dyDescent="0.25">
      <c r="A8695">
        <v>377</v>
      </c>
      <c r="B8695" s="1">
        <v>43108</v>
      </c>
      <c r="C8695">
        <v>4</v>
      </c>
      <c r="D8695">
        <v>3</v>
      </c>
      <c r="E8695">
        <v>0</v>
      </c>
      <c r="F8695">
        <v>0</v>
      </c>
      <c r="H8695" t="str">
        <f>_xlfn.XLOOKUP(A8695,Table1[CLIENTID],Table1[OVERALLSTATUS])</f>
        <v>Live</v>
      </c>
      <c r="I8695" t="str">
        <f>_xlfn.XLOOKUP(A8695,Table1[CLIENTID],Table1[CLIENTSPECIALTY])</f>
        <v>Surgery</v>
      </c>
      <c r="J8695" t="str">
        <f>_xlfn.XLOOKUP(A8695,Table1[CLIENTID],Table1[CLIENTSIZE])</f>
        <v>Small</v>
      </c>
    </row>
    <row r="8696" spans="1:10" x14ac:dyDescent="0.25">
      <c r="A8696">
        <v>407</v>
      </c>
      <c r="B8696" s="1">
        <v>43108</v>
      </c>
      <c r="C8696">
        <v>4</v>
      </c>
      <c r="D8696">
        <v>0</v>
      </c>
      <c r="E8696">
        <v>0</v>
      </c>
      <c r="F8696">
        <v>0</v>
      </c>
      <c r="H8696" t="str">
        <f>_xlfn.XLOOKUP(A8696,Table1[CLIENTID],Table1[OVERALLSTATUS])</f>
        <v>Live</v>
      </c>
      <c r="I8696" t="str">
        <f>_xlfn.XLOOKUP(A8696,Table1[CLIENTID],Table1[CLIENTSPECIALTY])</f>
        <v>Family Medicine</v>
      </c>
      <c r="J8696" t="str">
        <f>_xlfn.XLOOKUP(A8696,Table1[CLIENTID],Table1[CLIENTSIZE])</f>
        <v>Small</v>
      </c>
    </row>
    <row r="8697" spans="1:10" x14ac:dyDescent="0.25">
      <c r="A8697">
        <v>415</v>
      </c>
      <c r="B8697" s="1">
        <v>43080</v>
      </c>
      <c r="C8697">
        <v>4</v>
      </c>
      <c r="D8697">
        <v>0</v>
      </c>
      <c r="E8697">
        <v>1</v>
      </c>
      <c r="F8697">
        <v>0</v>
      </c>
      <c r="H8697" t="str">
        <f>_xlfn.XLOOKUP(A8697,Table1[CLIENTID],Table1[OVERALLSTATUS])</f>
        <v>Live</v>
      </c>
      <c r="I8697" t="str">
        <f>_xlfn.XLOOKUP(A8697,Table1[CLIENTID],Table1[CLIENTSPECIALTY])</f>
        <v>Surgery</v>
      </c>
      <c r="J8697" t="str">
        <f>_xlfn.XLOOKUP(A8697,Table1[CLIENTID],Table1[CLIENTSIZE])</f>
        <v>Small</v>
      </c>
    </row>
    <row r="8698" spans="1:10" x14ac:dyDescent="0.25">
      <c r="A8698">
        <v>415</v>
      </c>
      <c r="B8698" s="1">
        <v>43087</v>
      </c>
      <c r="C8698">
        <v>4</v>
      </c>
      <c r="D8698">
        <v>0</v>
      </c>
      <c r="E8698">
        <v>0</v>
      </c>
      <c r="F8698">
        <v>0</v>
      </c>
      <c r="H8698" t="str">
        <f>_xlfn.XLOOKUP(A8698,Table1[CLIENTID],Table1[OVERALLSTATUS])</f>
        <v>Live</v>
      </c>
      <c r="I8698" t="str">
        <f>_xlfn.XLOOKUP(A8698,Table1[CLIENTID],Table1[CLIENTSPECIALTY])</f>
        <v>Surgery</v>
      </c>
      <c r="J8698" t="str">
        <f>_xlfn.XLOOKUP(A8698,Table1[CLIENTID],Table1[CLIENTSIZE])</f>
        <v>Small</v>
      </c>
    </row>
    <row r="8699" spans="1:10" x14ac:dyDescent="0.25">
      <c r="A8699">
        <v>438</v>
      </c>
      <c r="B8699" s="1">
        <v>43080</v>
      </c>
      <c r="C8699">
        <v>4</v>
      </c>
      <c r="D8699">
        <v>0</v>
      </c>
      <c r="E8699">
        <v>0</v>
      </c>
      <c r="F8699">
        <v>0</v>
      </c>
      <c r="H8699" t="str">
        <f>_xlfn.XLOOKUP(A8699,Table1[CLIENTID],Table1[OVERALLSTATUS])</f>
        <v>Live</v>
      </c>
      <c r="I8699" t="str">
        <f>_xlfn.XLOOKUP(A8699,Table1[CLIENTID],Table1[CLIENTSPECIALTY])</f>
        <v>Surgery</v>
      </c>
      <c r="J8699" t="str">
        <f>_xlfn.XLOOKUP(A8699,Table1[CLIENTID],Table1[CLIENTSIZE])</f>
        <v>Small</v>
      </c>
    </row>
    <row r="8700" spans="1:10" x14ac:dyDescent="0.25">
      <c r="A8700">
        <v>438</v>
      </c>
      <c r="B8700" s="1">
        <v>43101</v>
      </c>
      <c r="C8700">
        <v>4</v>
      </c>
      <c r="D8700">
        <v>0</v>
      </c>
      <c r="E8700">
        <v>0</v>
      </c>
      <c r="F8700">
        <v>0</v>
      </c>
      <c r="H8700" t="str">
        <f>_xlfn.XLOOKUP(A8700,Table1[CLIENTID],Table1[OVERALLSTATUS])</f>
        <v>Live</v>
      </c>
      <c r="I8700" t="str">
        <f>_xlfn.XLOOKUP(A8700,Table1[CLIENTID],Table1[CLIENTSPECIALTY])</f>
        <v>Surgery</v>
      </c>
      <c r="J8700" t="str">
        <f>_xlfn.XLOOKUP(A8700,Table1[CLIENTID],Table1[CLIENTSIZE])</f>
        <v>Small</v>
      </c>
    </row>
    <row r="8701" spans="1:10" x14ac:dyDescent="0.25">
      <c r="A8701">
        <v>438</v>
      </c>
      <c r="B8701" s="1">
        <v>43101</v>
      </c>
      <c r="C8701">
        <v>4</v>
      </c>
      <c r="D8701">
        <v>0</v>
      </c>
      <c r="E8701">
        <v>0</v>
      </c>
      <c r="F8701">
        <v>0</v>
      </c>
      <c r="H8701" t="str">
        <f>_xlfn.XLOOKUP(A8701,Table1[CLIENTID],Table1[OVERALLSTATUS])</f>
        <v>Live</v>
      </c>
      <c r="I8701" t="str">
        <f>_xlfn.XLOOKUP(A8701,Table1[CLIENTID],Table1[CLIENTSPECIALTY])</f>
        <v>Surgery</v>
      </c>
      <c r="J8701" t="str">
        <f>_xlfn.XLOOKUP(A8701,Table1[CLIENTID],Table1[CLIENTSIZE])</f>
        <v>Small</v>
      </c>
    </row>
    <row r="8702" spans="1:10" x14ac:dyDescent="0.25">
      <c r="A8702">
        <v>533</v>
      </c>
      <c r="B8702" s="1">
        <v>43059</v>
      </c>
      <c r="C8702">
        <v>4</v>
      </c>
      <c r="D8702">
        <v>1</v>
      </c>
      <c r="E8702">
        <v>0</v>
      </c>
      <c r="F8702">
        <v>0</v>
      </c>
      <c r="H8702" t="str">
        <f>_xlfn.XLOOKUP(A8702,Table1[CLIENTID],Table1[OVERALLSTATUS])</f>
        <v>Live</v>
      </c>
      <c r="I8702" t="str">
        <f>_xlfn.XLOOKUP(A8702,Table1[CLIENTID],Table1[CLIENTSPECIALTY])</f>
        <v>Family Medicine</v>
      </c>
      <c r="J8702" t="str">
        <f>_xlfn.XLOOKUP(A8702,Table1[CLIENTID],Table1[CLIENTSIZE])</f>
        <v>Small</v>
      </c>
    </row>
    <row r="8703" spans="1:10" x14ac:dyDescent="0.25">
      <c r="A8703">
        <v>533</v>
      </c>
      <c r="B8703" s="1">
        <v>43087</v>
      </c>
      <c r="C8703">
        <v>4</v>
      </c>
      <c r="D8703">
        <v>1</v>
      </c>
      <c r="E8703">
        <v>1</v>
      </c>
      <c r="F8703">
        <v>0</v>
      </c>
      <c r="H8703" t="str">
        <f>_xlfn.XLOOKUP(A8703,Table1[CLIENTID],Table1[OVERALLSTATUS])</f>
        <v>Live</v>
      </c>
      <c r="I8703" t="str">
        <f>_xlfn.XLOOKUP(A8703,Table1[CLIENTID],Table1[CLIENTSPECIALTY])</f>
        <v>Family Medicine</v>
      </c>
      <c r="J8703" t="str">
        <f>_xlfn.XLOOKUP(A8703,Table1[CLIENTID],Table1[CLIENTSIZE])</f>
        <v>Small</v>
      </c>
    </row>
    <row r="8704" spans="1:10" x14ac:dyDescent="0.25">
      <c r="A8704">
        <v>533</v>
      </c>
      <c r="B8704" s="1">
        <v>43094</v>
      </c>
      <c r="C8704">
        <v>4</v>
      </c>
      <c r="D8704">
        <v>0</v>
      </c>
      <c r="E8704">
        <v>0</v>
      </c>
      <c r="F8704">
        <v>0</v>
      </c>
      <c r="H8704" t="str">
        <f>_xlfn.XLOOKUP(A8704,Table1[CLIENTID],Table1[OVERALLSTATUS])</f>
        <v>Live</v>
      </c>
      <c r="I8704" t="str">
        <f>_xlfn.XLOOKUP(A8704,Table1[CLIENTID],Table1[CLIENTSPECIALTY])</f>
        <v>Family Medicine</v>
      </c>
      <c r="J8704" t="str">
        <f>_xlfn.XLOOKUP(A8704,Table1[CLIENTID],Table1[CLIENTSIZE])</f>
        <v>Small</v>
      </c>
    </row>
    <row r="8705" spans="1:10" x14ac:dyDescent="0.25">
      <c r="A8705">
        <v>533</v>
      </c>
      <c r="B8705" s="1">
        <v>43101</v>
      </c>
      <c r="C8705">
        <v>4</v>
      </c>
      <c r="D8705">
        <v>0</v>
      </c>
      <c r="E8705">
        <v>0</v>
      </c>
      <c r="F8705">
        <v>0</v>
      </c>
      <c r="H8705" t="str">
        <f>_xlfn.XLOOKUP(A8705,Table1[CLIENTID],Table1[OVERALLSTATUS])</f>
        <v>Live</v>
      </c>
      <c r="I8705" t="str">
        <f>_xlfn.XLOOKUP(A8705,Table1[CLIENTID],Table1[CLIENTSPECIALTY])</f>
        <v>Family Medicine</v>
      </c>
      <c r="J8705" t="str">
        <f>_xlfn.XLOOKUP(A8705,Table1[CLIENTID],Table1[CLIENTSIZE])</f>
        <v>Small</v>
      </c>
    </row>
    <row r="8706" spans="1:10" x14ac:dyDescent="0.25">
      <c r="A8706">
        <v>534</v>
      </c>
      <c r="B8706" s="1">
        <v>43087</v>
      </c>
      <c r="C8706">
        <v>4</v>
      </c>
      <c r="D8706">
        <v>0</v>
      </c>
      <c r="E8706">
        <v>0</v>
      </c>
      <c r="F8706">
        <v>0</v>
      </c>
      <c r="H8706" t="str">
        <f>_xlfn.XLOOKUP(A8706,Table1[CLIENTID],Table1[OVERALLSTATUS])</f>
        <v>Live</v>
      </c>
      <c r="I8706" t="str">
        <f>_xlfn.XLOOKUP(A8706,Table1[CLIENTID],Table1[CLIENTSPECIALTY])</f>
        <v>Surgery</v>
      </c>
      <c r="J8706" t="str">
        <f>_xlfn.XLOOKUP(A8706,Table1[CLIENTID],Table1[CLIENTSIZE])</f>
        <v>Small</v>
      </c>
    </row>
    <row r="8707" spans="1:10" x14ac:dyDescent="0.25">
      <c r="A8707">
        <v>571</v>
      </c>
      <c r="B8707" s="1">
        <v>43080</v>
      </c>
      <c r="C8707">
        <v>4</v>
      </c>
      <c r="D8707">
        <v>0</v>
      </c>
      <c r="E8707">
        <v>0</v>
      </c>
      <c r="F8707">
        <v>0</v>
      </c>
      <c r="H8707" t="str">
        <f>_xlfn.XLOOKUP(A8707,Table1[CLIENTID],Table1[OVERALLSTATUS])</f>
        <v>Live</v>
      </c>
      <c r="I8707" t="str">
        <f>_xlfn.XLOOKUP(A8707,Table1[CLIENTID],Table1[CLIENTSPECIALTY])</f>
        <v>Surgery</v>
      </c>
      <c r="J8707" t="str">
        <f>_xlfn.XLOOKUP(A8707,Table1[CLIENTID],Table1[CLIENTSIZE])</f>
        <v>Small</v>
      </c>
    </row>
    <row r="8708" spans="1:10" x14ac:dyDescent="0.25">
      <c r="A8708">
        <v>583</v>
      </c>
      <c r="B8708" s="1">
        <v>43066</v>
      </c>
      <c r="C8708">
        <v>4</v>
      </c>
      <c r="D8708">
        <v>2</v>
      </c>
      <c r="E8708">
        <v>4</v>
      </c>
      <c r="F8708">
        <v>0</v>
      </c>
      <c r="H8708" t="str">
        <f>_xlfn.XLOOKUP(A8708,Table1[CLIENTID],Table1[OVERALLSTATUS])</f>
        <v>Live</v>
      </c>
      <c r="I8708" t="str">
        <f>_xlfn.XLOOKUP(A8708,Table1[CLIENTID],Table1[CLIENTSPECIALTY])</f>
        <v>Family Medicine</v>
      </c>
      <c r="J8708" t="str">
        <f>_xlfn.XLOOKUP(A8708,Table1[CLIENTID],Table1[CLIENTSIZE])</f>
        <v>Small</v>
      </c>
    </row>
    <row r="8709" spans="1:10" x14ac:dyDescent="0.25">
      <c r="A8709">
        <v>589</v>
      </c>
      <c r="B8709" s="1">
        <v>43066</v>
      </c>
      <c r="C8709">
        <v>4</v>
      </c>
      <c r="D8709">
        <v>0</v>
      </c>
      <c r="E8709">
        <v>0</v>
      </c>
      <c r="F8709">
        <v>0</v>
      </c>
      <c r="H8709" t="str">
        <f>_xlfn.XLOOKUP(A8709,Table1[CLIENTID],Table1[OVERALLSTATUS])</f>
        <v>Live</v>
      </c>
      <c r="I8709" t="str">
        <f>_xlfn.XLOOKUP(A8709,Table1[CLIENTID],Table1[CLIENTSPECIALTY])</f>
        <v>Family Medicine</v>
      </c>
      <c r="J8709" t="str">
        <f>_xlfn.XLOOKUP(A8709,Table1[CLIENTID],Table1[CLIENTSIZE])</f>
        <v>Small</v>
      </c>
    </row>
    <row r="8710" spans="1:10" x14ac:dyDescent="0.25">
      <c r="A8710">
        <v>589</v>
      </c>
      <c r="B8710" s="1">
        <v>43073</v>
      </c>
      <c r="C8710">
        <v>4</v>
      </c>
      <c r="D8710">
        <v>0</v>
      </c>
      <c r="E8710">
        <v>0</v>
      </c>
      <c r="F8710">
        <v>0</v>
      </c>
      <c r="H8710" t="str">
        <f>_xlfn.XLOOKUP(A8710,Table1[CLIENTID],Table1[OVERALLSTATUS])</f>
        <v>Live</v>
      </c>
      <c r="I8710" t="str">
        <f>_xlfn.XLOOKUP(A8710,Table1[CLIENTID],Table1[CLIENTSPECIALTY])</f>
        <v>Family Medicine</v>
      </c>
      <c r="J8710" t="str">
        <f>_xlfn.XLOOKUP(A8710,Table1[CLIENTID],Table1[CLIENTSIZE])</f>
        <v>Small</v>
      </c>
    </row>
    <row r="8711" spans="1:10" x14ac:dyDescent="0.25">
      <c r="A8711">
        <v>599</v>
      </c>
      <c r="B8711" s="1">
        <v>43087</v>
      </c>
      <c r="C8711">
        <v>4</v>
      </c>
      <c r="D8711">
        <v>0</v>
      </c>
      <c r="E8711">
        <v>0</v>
      </c>
      <c r="F8711">
        <v>0</v>
      </c>
      <c r="H8711" t="str">
        <f>_xlfn.XLOOKUP(A8711,Table1[CLIENTID],Table1[OVERALLSTATUS])</f>
        <v>Live</v>
      </c>
      <c r="I8711" t="str">
        <f>_xlfn.XLOOKUP(A8711,Table1[CLIENTID],Table1[CLIENTSPECIALTY])</f>
        <v>Family Medicine</v>
      </c>
      <c r="J8711" t="str">
        <f>_xlfn.XLOOKUP(A8711,Table1[CLIENTID],Table1[CLIENTSIZE])</f>
        <v>Small</v>
      </c>
    </row>
    <row r="8712" spans="1:10" x14ac:dyDescent="0.25">
      <c r="A8712">
        <v>660</v>
      </c>
      <c r="B8712" s="1">
        <v>43080</v>
      </c>
      <c r="C8712">
        <v>4</v>
      </c>
      <c r="D8712">
        <v>0</v>
      </c>
      <c r="E8712">
        <v>0</v>
      </c>
      <c r="F8712">
        <v>0</v>
      </c>
      <c r="H8712" t="str">
        <f>_xlfn.XLOOKUP(A8712,Table1[CLIENTID],Table1[OVERALLSTATUS])</f>
        <v>Live</v>
      </c>
      <c r="I8712" t="str">
        <f>_xlfn.XLOOKUP(A8712,Table1[CLIENTID],Table1[CLIENTSPECIALTY])</f>
        <v>Surgery</v>
      </c>
      <c r="J8712" t="str">
        <f>_xlfn.XLOOKUP(A8712,Table1[CLIENTID],Table1[CLIENTSIZE])</f>
        <v>Small</v>
      </c>
    </row>
    <row r="8713" spans="1:10" x14ac:dyDescent="0.25">
      <c r="A8713">
        <v>717</v>
      </c>
      <c r="B8713" s="1">
        <v>43108</v>
      </c>
      <c r="C8713">
        <v>4</v>
      </c>
      <c r="D8713">
        <v>0</v>
      </c>
      <c r="E8713">
        <v>1</v>
      </c>
      <c r="F8713">
        <v>1</v>
      </c>
      <c r="H8713" t="str">
        <f>_xlfn.XLOOKUP(A8713,Table1[CLIENTID],Table1[OVERALLSTATUS])</f>
        <v>Live</v>
      </c>
      <c r="I8713" t="str">
        <f>_xlfn.XLOOKUP(A8713,Table1[CLIENTID],Table1[CLIENTSPECIALTY])</f>
        <v>Surgery</v>
      </c>
      <c r="J8713" t="str">
        <f>_xlfn.XLOOKUP(A8713,Table1[CLIENTID],Table1[CLIENTSIZE])</f>
        <v>Small</v>
      </c>
    </row>
    <row r="8714" spans="1:10" x14ac:dyDescent="0.25">
      <c r="A8714">
        <v>719</v>
      </c>
      <c r="B8714" s="1">
        <v>43080</v>
      </c>
      <c r="C8714">
        <v>4</v>
      </c>
      <c r="D8714">
        <v>0</v>
      </c>
      <c r="E8714">
        <v>1</v>
      </c>
      <c r="F8714">
        <v>0</v>
      </c>
      <c r="H8714" t="str">
        <f>_xlfn.XLOOKUP(A8714,Table1[CLIENTID],Table1[OVERALLSTATUS])</f>
        <v>Live</v>
      </c>
      <c r="I8714" t="str">
        <f>_xlfn.XLOOKUP(A8714,Table1[CLIENTID],Table1[CLIENTSPECIALTY])</f>
        <v>Family Medicine</v>
      </c>
      <c r="J8714" t="str">
        <f>_xlfn.XLOOKUP(A8714,Table1[CLIENTID],Table1[CLIENTSIZE])</f>
        <v>Small</v>
      </c>
    </row>
    <row r="8715" spans="1:10" x14ac:dyDescent="0.25">
      <c r="A8715">
        <v>764</v>
      </c>
      <c r="B8715" s="1">
        <v>43066</v>
      </c>
      <c r="C8715">
        <v>4</v>
      </c>
      <c r="D8715">
        <v>0</v>
      </c>
      <c r="E8715">
        <v>0</v>
      </c>
      <c r="F8715">
        <v>0</v>
      </c>
      <c r="H8715" t="str">
        <f>_xlfn.XLOOKUP(A8715,Table1[CLIENTID],Table1[OVERALLSTATUS])</f>
        <v>Live</v>
      </c>
      <c r="I8715" t="str">
        <f>_xlfn.XLOOKUP(A8715,Table1[CLIENTID],Table1[CLIENTSPECIALTY])</f>
        <v>Family Medicine</v>
      </c>
      <c r="J8715" t="str">
        <f>_xlfn.XLOOKUP(A8715,Table1[CLIENTID],Table1[CLIENTSIZE])</f>
        <v>Small</v>
      </c>
    </row>
    <row r="8716" spans="1:10" x14ac:dyDescent="0.25">
      <c r="A8716">
        <v>764</v>
      </c>
      <c r="B8716" s="1">
        <v>43101</v>
      </c>
      <c r="C8716">
        <v>4</v>
      </c>
      <c r="D8716">
        <v>0</v>
      </c>
      <c r="E8716">
        <v>0</v>
      </c>
      <c r="F8716">
        <v>0</v>
      </c>
      <c r="H8716" t="str">
        <f>_xlfn.XLOOKUP(A8716,Table1[CLIENTID],Table1[OVERALLSTATUS])</f>
        <v>Live</v>
      </c>
      <c r="I8716" t="str">
        <f>_xlfn.XLOOKUP(A8716,Table1[CLIENTID],Table1[CLIENTSPECIALTY])</f>
        <v>Family Medicine</v>
      </c>
      <c r="J8716" t="str">
        <f>_xlfn.XLOOKUP(A8716,Table1[CLIENTID],Table1[CLIENTSIZE])</f>
        <v>Small</v>
      </c>
    </row>
    <row r="8717" spans="1:10" x14ac:dyDescent="0.25">
      <c r="A8717">
        <v>783</v>
      </c>
      <c r="B8717" s="1">
        <v>43052</v>
      </c>
      <c r="C8717">
        <v>4</v>
      </c>
      <c r="D8717">
        <v>0</v>
      </c>
      <c r="E8717">
        <v>0</v>
      </c>
      <c r="F8717">
        <v>0</v>
      </c>
      <c r="H8717" t="str">
        <f>_xlfn.XLOOKUP(A8717,Table1[CLIENTID],Table1[OVERALLSTATUS])</f>
        <v>Live</v>
      </c>
      <c r="I8717" t="str">
        <f>_xlfn.XLOOKUP(A8717,Table1[CLIENTID],Table1[CLIENTSPECIALTY])</f>
        <v>Family Medicine</v>
      </c>
      <c r="J8717" t="str">
        <f>_xlfn.XLOOKUP(A8717,Table1[CLIENTID],Table1[CLIENTSIZE])</f>
        <v>Small</v>
      </c>
    </row>
    <row r="8718" spans="1:10" x14ac:dyDescent="0.25">
      <c r="A8718">
        <v>845</v>
      </c>
      <c r="B8718" s="1">
        <v>43087</v>
      </c>
      <c r="C8718">
        <v>4</v>
      </c>
      <c r="D8718">
        <v>0</v>
      </c>
      <c r="E8718">
        <v>0</v>
      </c>
      <c r="F8718">
        <v>0</v>
      </c>
      <c r="H8718" t="str">
        <f>_xlfn.XLOOKUP(A8718,Table1[CLIENTID],Table1[OVERALLSTATUS])</f>
        <v>Live</v>
      </c>
      <c r="I8718" t="str">
        <f>_xlfn.XLOOKUP(A8718,Table1[CLIENTID],Table1[CLIENTSPECIALTY])</f>
        <v>Family Medicine</v>
      </c>
      <c r="J8718" t="str">
        <f>_xlfn.XLOOKUP(A8718,Table1[CLIENTID],Table1[CLIENTSIZE])</f>
        <v>Small</v>
      </c>
    </row>
    <row r="8719" spans="1:10" x14ac:dyDescent="0.25">
      <c r="A8719">
        <v>847</v>
      </c>
      <c r="B8719" s="1">
        <v>43073</v>
      </c>
      <c r="C8719">
        <v>4</v>
      </c>
      <c r="D8719">
        <v>0</v>
      </c>
      <c r="E8719">
        <v>0</v>
      </c>
      <c r="F8719">
        <v>0</v>
      </c>
      <c r="H8719" t="str">
        <f>_xlfn.XLOOKUP(A8719,Table1[CLIENTID],Table1[OVERALLSTATUS])</f>
        <v>Live</v>
      </c>
      <c r="I8719" t="str">
        <f>_xlfn.XLOOKUP(A8719,Table1[CLIENTID],Table1[CLIENTSPECIALTY])</f>
        <v>Surgery</v>
      </c>
      <c r="J8719" t="str">
        <f>_xlfn.XLOOKUP(A8719,Table1[CLIENTID],Table1[CLIENTSIZE])</f>
        <v>Small</v>
      </c>
    </row>
    <row r="8720" spans="1:10" x14ac:dyDescent="0.25">
      <c r="A8720">
        <v>847</v>
      </c>
      <c r="B8720" s="1">
        <v>43080</v>
      </c>
      <c r="C8720">
        <v>4</v>
      </c>
      <c r="D8720">
        <v>0</v>
      </c>
      <c r="E8720">
        <v>0</v>
      </c>
      <c r="F8720">
        <v>0</v>
      </c>
      <c r="H8720" t="str">
        <f>_xlfn.XLOOKUP(A8720,Table1[CLIENTID],Table1[OVERALLSTATUS])</f>
        <v>Live</v>
      </c>
      <c r="I8720" t="str">
        <f>_xlfn.XLOOKUP(A8720,Table1[CLIENTID],Table1[CLIENTSPECIALTY])</f>
        <v>Surgery</v>
      </c>
      <c r="J8720" t="str">
        <f>_xlfn.XLOOKUP(A8720,Table1[CLIENTID],Table1[CLIENTSIZE])</f>
        <v>Small</v>
      </c>
    </row>
    <row r="8721" spans="1:10" x14ac:dyDescent="0.25">
      <c r="A8721">
        <v>859</v>
      </c>
      <c r="B8721" s="1">
        <v>43052</v>
      </c>
      <c r="C8721">
        <v>4</v>
      </c>
      <c r="D8721">
        <v>0</v>
      </c>
      <c r="E8721">
        <v>0</v>
      </c>
      <c r="F8721">
        <v>0</v>
      </c>
      <c r="H8721" t="str">
        <f>_xlfn.XLOOKUP(A8721,Table1[CLIENTID],Table1[OVERALLSTATUS])</f>
        <v>Live</v>
      </c>
      <c r="I8721" t="str">
        <f>_xlfn.XLOOKUP(A8721,Table1[CLIENTID],Table1[CLIENTSPECIALTY])</f>
        <v>Surgery</v>
      </c>
      <c r="J8721" t="str">
        <f>_xlfn.XLOOKUP(A8721,Table1[CLIENTID],Table1[CLIENTSIZE])</f>
        <v>Small</v>
      </c>
    </row>
    <row r="8722" spans="1:10" x14ac:dyDescent="0.25">
      <c r="A8722">
        <v>878</v>
      </c>
      <c r="B8722" s="1">
        <v>43066</v>
      </c>
      <c r="C8722">
        <v>4</v>
      </c>
      <c r="D8722">
        <v>0</v>
      </c>
      <c r="E8722">
        <v>0</v>
      </c>
      <c r="F8722">
        <v>0</v>
      </c>
      <c r="H8722" t="str">
        <f>_xlfn.XLOOKUP(A8722,Table1[CLIENTID],Table1[OVERALLSTATUS])</f>
        <v>Live</v>
      </c>
      <c r="I8722" t="str">
        <f>_xlfn.XLOOKUP(A8722,Table1[CLIENTID],Table1[CLIENTSPECIALTY])</f>
        <v>Family Medicine</v>
      </c>
      <c r="J8722" t="str">
        <f>_xlfn.XLOOKUP(A8722,Table1[CLIENTID],Table1[CLIENTSIZE])</f>
        <v>Small</v>
      </c>
    </row>
    <row r="8723" spans="1:10" x14ac:dyDescent="0.25">
      <c r="A8723">
        <v>956</v>
      </c>
      <c r="B8723" s="1">
        <v>43108</v>
      </c>
      <c r="C8723">
        <v>4</v>
      </c>
      <c r="D8723">
        <v>3</v>
      </c>
      <c r="E8723">
        <v>0</v>
      </c>
      <c r="F8723">
        <v>0</v>
      </c>
      <c r="H8723" t="str">
        <f>_xlfn.XLOOKUP(A8723,Table1[CLIENTID],Table1[OVERALLSTATUS])</f>
        <v>Live</v>
      </c>
      <c r="I8723" t="str">
        <f>_xlfn.XLOOKUP(A8723,Table1[CLIENTID],Table1[CLIENTSPECIALTY])</f>
        <v>Family Medicine</v>
      </c>
      <c r="J8723" t="str">
        <f>_xlfn.XLOOKUP(A8723,Table1[CLIENTID],Table1[CLIENTSIZE])</f>
        <v>Small</v>
      </c>
    </row>
    <row r="8724" spans="1:10" x14ac:dyDescent="0.25">
      <c r="A8724">
        <v>962</v>
      </c>
      <c r="B8724" s="1">
        <v>43066</v>
      </c>
      <c r="C8724">
        <v>4</v>
      </c>
      <c r="D8724">
        <v>0</v>
      </c>
      <c r="E8724">
        <v>1</v>
      </c>
      <c r="F8724">
        <v>0</v>
      </c>
      <c r="H8724" t="str">
        <f>_xlfn.XLOOKUP(A8724,Table1[CLIENTID],Table1[OVERALLSTATUS])</f>
        <v>Live</v>
      </c>
      <c r="I8724" t="str">
        <f>_xlfn.XLOOKUP(A8724,Table1[CLIENTID],Table1[CLIENTSPECIALTY])</f>
        <v>Surgery</v>
      </c>
      <c r="J8724" t="str">
        <f>_xlfn.XLOOKUP(A8724,Table1[CLIENTID],Table1[CLIENTSIZE])</f>
        <v>Small</v>
      </c>
    </row>
    <row r="8725" spans="1:10" x14ac:dyDescent="0.25">
      <c r="A8725">
        <v>963</v>
      </c>
      <c r="B8725" s="1">
        <v>43052</v>
      </c>
      <c r="C8725">
        <v>4</v>
      </c>
      <c r="D8725">
        <v>0</v>
      </c>
      <c r="E8725">
        <v>0</v>
      </c>
      <c r="F8725">
        <v>0</v>
      </c>
      <c r="H8725" t="str">
        <f>_xlfn.XLOOKUP(A8725,Table1[CLIENTID],Table1[OVERALLSTATUS])</f>
        <v>Live</v>
      </c>
      <c r="I8725" t="str">
        <f>_xlfn.XLOOKUP(A8725,Table1[CLIENTID],Table1[CLIENTSPECIALTY])</f>
        <v>Surgery</v>
      </c>
      <c r="J8725" t="str">
        <f>_xlfn.XLOOKUP(A8725,Table1[CLIENTID],Table1[CLIENTSIZE])</f>
        <v>Small</v>
      </c>
    </row>
    <row r="8726" spans="1:10" x14ac:dyDescent="0.25">
      <c r="A8726">
        <v>970</v>
      </c>
      <c r="B8726" s="1">
        <v>43059</v>
      </c>
      <c r="C8726">
        <v>4</v>
      </c>
      <c r="D8726">
        <v>0</v>
      </c>
      <c r="E8726">
        <v>0</v>
      </c>
      <c r="F8726">
        <v>0</v>
      </c>
      <c r="H8726" t="str">
        <f>_xlfn.XLOOKUP(A8726,Table1[CLIENTID],Table1[OVERALLSTATUS])</f>
        <v>Live</v>
      </c>
      <c r="I8726" t="str">
        <f>_xlfn.XLOOKUP(A8726,Table1[CLIENTID],Table1[CLIENTSPECIALTY])</f>
        <v>Family Medicine</v>
      </c>
      <c r="J8726" t="str">
        <f>_xlfn.XLOOKUP(A8726,Table1[CLIENTID],Table1[CLIENTSIZE])</f>
        <v>Small</v>
      </c>
    </row>
    <row r="8727" spans="1:10" x14ac:dyDescent="0.25">
      <c r="A8727">
        <v>1000</v>
      </c>
      <c r="B8727" s="1">
        <v>43080</v>
      </c>
      <c r="C8727">
        <v>4</v>
      </c>
      <c r="D8727">
        <v>0</v>
      </c>
      <c r="E8727">
        <v>0</v>
      </c>
      <c r="F8727">
        <v>0</v>
      </c>
      <c r="H8727" t="str">
        <f>_xlfn.XLOOKUP(A8727,Table1[CLIENTID],Table1[OVERALLSTATUS])</f>
        <v>Live</v>
      </c>
      <c r="I8727" t="str">
        <f>_xlfn.XLOOKUP(A8727,Table1[CLIENTID],Table1[CLIENTSPECIALTY])</f>
        <v>Surgery</v>
      </c>
      <c r="J8727" t="str">
        <f>_xlfn.XLOOKUP(A8727,Table1[CLIENTID],Table1[CLIENTSIZE])</f>
        <v>Small</v>
      </c>
    </row>
    <row r="8728" spans="1:10" x14ac:dyDescent="0.25">
      <c r="A8728">
        <v>1001</v>
      </c>
      <c r="B8728" s="1">
        <v>43052</v>
      </c>
      <c r="C8728">
        <v>4</v>
      </c>
      <c r="D8728">
        <v>0</v>
      </c>
      <c r="E8728">
        <v>2</v>
      </c>
      <c r="F8728">
        <v>0</v>
      </c>
      <c r="H8728" t="str">
        <f>_xlfn.XLOOKUP(A8728,Table1[CLIENTID],Table1[OVERALLSTATUS])</f>
        <v>Live</v>
      </c>
      <c r="I8728" t="str">
        <f>_xlfn.XLOOKUP(A8728,Table1[CLIENTID],Table1[CLIENTSPECIALTY])</f>
        <v>Family Medicine</v>
      </c>
      <c r="J8728" t="str">
        <f>_xlfn.XLOOKUP(A8728,Table1[CLIENTID],Table1[CLIENTSIZE])</f>
        <v>Small</v>
      </c>
    </row>
    <row r="8729" spans="1:10" x14ac:dyDescent="0.25">
      <c r="A8729">
        <v>1014</v>
      </c>
      <c r="B8729" s="1">
        <v>43080</v>
      </c>
      <c r="C8729">
        <v>4</v>
      </c>
      <c r="D8729">
        <v>0</v>
      </c>
      <c r="E8729">
        <v>0</v>
      </c>
      <c r="F8729">
        <v>0</v>
      </c>
      <c r="H8729" t="str">
        <f>_xlfn.XLOOKUP(A8729,Table1[CLIENTID],Table1[OVERALLSTATUS])</f>
        <v>Live</v>
      </c>
      <c r="I8729" t="str">
        <f>_xlfn.XLOOKUP(A8729,Table1[CLIENTID],Table1[CLIENTSPECIALTY])</f>
        <v>Family Medicine</v>
      </c>
      <c r="J8729" t="str">
        <f>_xlfn.XLOOKUP(A8729,Table1[CLIENTID],Table1[CLIENTSIZE])</f>
        <v>Small</v>
      </c>
    </row>
    <row r="8730" spans="1:10" x14ac:dyDescent="0.25">
      <c r="A8730">
        <v>1035</v>
      </c>
      <c r="B8730" s="1">
        <v>43059</v>
      </c>
      <c r="C8730">
        <v>4</v>
      </c>
      <c r="D8730">
        <v>0</v>
      </c>
      <c r="E8730">
        <v>0</v>
      </c>
      <c r="F8730">
        <v>0</v>
      </c>
      <c r="H8730" t="str">
        <f>_xlfn.XLOOKUP(A8730,Table1[CLIENTID],Table1[OVERALLSTATUS])</f>
        <v>Live</v>
      </c>
      <c r="I8730" t="str">
        <f>_xlfn.XLOOKUP(A8730,Table1[CLIENTID],Table1[CLIENTSPECIALTY])</f>
        <v>Family Medicine</v>
      </c>
      <c r="J8730" t="str">
        <f>_xlfn.XLOOKUP(A8730,Table1[CLIENTID],Table1[CLIENTSIZE])</f>
        <v>Small</v>
      </c>
    </row>
    <row r="8731" spans="1:10" x14ac:dyDescent="0.25">
      <c r="A8731">
        <v>1075</v>
      </c>
      <c r="B8731" s="1">
        <v>43073</v>
      </c>
      <c r="C8731">
        <v>4</v>
      </c>
      <c r="D8731">
        <v>0</v>
      </c>
      <c r="E8731">
        <v>0</v>
      </c>
      <c r="F8731">
        <v>0</v>
      </c>
      <c r="H8731" t="str">
        <f>_xlfn.XLOOKUP(A8731,Table1[CLIENTID],Table1[OVERALLSTATUS])</f>
        <v>Live</v>
      </c>
      <c r="I8731" t="str">
        <f>_xlfn.XLOOKUP(A8731,Table1[CLIENTID],Table1[CLIENTSPECIALTY])</f>
        <v>Surgery</v>
      </c>
      <c r="J8731" t="str">
        <f>_xlfn.XLOOKUP(A8731,Table1[CLIENTID],Table1[CLIENTSIZE])</f>
        <v>Small</v>
      </c>
    </row>
    <row r="8732" spans="1:10" x14ac:dyDescent="0.25">
      <c r="A8732">
        <v>1113</v>
      </c>
      <c r="B8732" s="1">
        <v>43087</v>
      </c>
      <c r="C8732">
        <v>4</v>
      </c>
      <c r="D8732">
        <v>0</v>
      </c>
      <c r="E8732">
        <v>0</v>
      </c>
      <c r="F8732">
        <v>0</v>
      </c>
      <c r="H8732" t="str">
        <f>_xlfn.XLOOKUP(A8732,Table1[CLIENTID],Table1[OVERALLSTATUS])</f>
        <v>Live</v>
      </c>
      <c r="I8732" t="str">
        <f>_xlfn.XLOOKUP(A8732,Table1[CLIENTID],Table1[CLIENTSPECIALTY])</f>
        <v>Surgery</v>
      </c>
      <c r="J8732" t="str">
        <f>_xlfn.XLOOKUP(A8732,Table1[CLIENTID],Table1[CLIENTSIZE])</f>
        <v>Small</v>
      </c>
    </row>
    <row r="8733" spans="1:10" x14ac:dyDescent="0.25">
      <c r="A8733">
        <v>1115</v>
      </c>
      <c r="B8733" s="1">
        <v>43080</v>
      </c>
      <c r="C8733">
        <v>4</v>
      </c>
      <c r="D8733">
        <v>0</v>
      </c>
      <c r="E8733">
        <v>0</v>
      </c>
      <c r="F8733">
        <v>0</v>
      </c>
      <c r="H8733" t="str">
        <f>_xlfn.XLOOKUP(A8733,Table1[CLIENTID],Table1[OVERALLSTATUS])</f>
        <v>Live</v>
      </c>
      <c r="I8733" t="str">
        <f>_xlfn.XLOOKUP(A8733,Table1[CLIENTID],Table1[CLIENTSPECIALTY])</f>
        <v>Surgery</v>
      </c>
      <c r="J8733" t="str">
        <f>_xlfn.XLOOKUP(A8733,Table1[CLIENTID],Table1[CLIENTSIZE])</f>
        <v>Small</v>
      </c>
    </row>
    <row r="8734" spans="1:10" x14ac:dyDescent="0.25">
      <c r="A8734">
        <v>1115</v>
      </c>
      <c r="B8734" s="1">
        <v>43087</v>
      </c>
      <c r="C8734">
        <v>4</v>
      </c>
      <c r="D8734">
        <v>0</v>
      </c>
      <c r="E8734">
        <v>0</v>
      </c>
      <c r="F8734">
        <v>0</v>
      </c>
      <c r="H8734" t="str">
        <f>_xlfn.XLOOKUP(A8734,Table1[CLIENTID],Table1[OVERALLSTATUS])</f>
        <v>Live</v>
      </c>
      <c r="I8734" t="str">
        <f>_xlfn.XLOOKUP(A8734,Table1[CLIENTID],Table1[CLIENTSPECIALTY])</f>
        <v>Surgery</v>
      </c>
      <c r="J8734" t="str">
        <f>_xlfn.XLOOKUP(A8734,Table1[CLIENTID],Table1[CLIENTSIZE])</f>
        <v>Small</v>
      </c>
    </row>
    <row r="8735" spans="1:10" x14ac:dyDescent="0.25">
      <c r="A8735">
        <v>1165</v>
      </c>
      <c r="B8735" s="1">
        <v>43094</v>
      </c>
      <c r="C8735">
        <v>4</v>
      </c>
      <c r="D8735">
        <v>0</v>
      </c>
      <c r="E8735">
        <v>0</v>
      </c>
      <c r="F8735">
        <v>0</v>
      </c>
      <c r="H8735" t="str">
        <f>_xlfn.XLOOKUP(A8735,Table1[CLIENTID],Table1[OVERALLSTATUS])</f>
        <v>Live</v>
      </c>
      <c r="I8735" t="str">
        <f>_xlfn.XLOOKUP(A8735,Table1[CLIENTID],Table1[CLIENTSPECIALTY])</f>
        <v>Surgery</v>
      </c>
      <c r="J8735" t="str">
        <f>_xlfn.XLOOKUP(A8735,Table1[CLIENTID],Table1[CLIENTSIZE])</f>
        <v>Small</v>
      </c>
    </row>
    <row r="8736" spans="1:10" x14ac:dyDescent="0.25">
      <c r="A8736">
        <v>1205</v>
      </c>
      <c r="B8736" s="1">
        <v>43073</v>
      </c>
      <c r="C8736">
        <v>4</v>
      </c>
      <c r="D8736">
        <v>0</v>
      </c>
      <c r="E8736">
        <v>0</v>
      </c>
      <c r="F8736">
        <v>0</v>
      </c>
      <c r="H8736" t="str">
        <f>_xlfn.XLOOKUP(A8736,Table1[CLIENTID],Table1[OVERALLSTATUS])</f>
        <v>Live</v>
      </c>
      <c r="I8736" t="str">
        <f>_xlfn.XLOOKUP(A8736,Table1[CLIENTID],Table1[CLIENTSPECIALTY])</f>
        <v>Surgery</v>
      </c>
      <c r="J8736" t="str">
        <f>_xlfn.XLOOKUP(A8736,Table1[CLIENTID],Table1[CLIENTSIZE])</f>
        <v>Small</v>
      </c>
    </row>
    <row r="8737" spans="1:10" x14ac:dyDescent="0.25">
      <c r="A8737">
        <v>1215</v>
      </c>
      <c r="B8737" s="1">
        <v>43059</v>
      </c>
      <c r="C8737">
        <v>4</v>
      </c>
      <c r="D8737">
        <v>0</v>
      </c>
      <c r="E8737">
        <v>0</v>
      </c>
      <c r="F8737">
        <v>0</v>
      </c>
      <c r="H8737" t="str">
        <f>_xlfn.XLOOKUP(A8737,Table1[CLIENTID],Table1[OVERALLSTATUS])</f>
        <v>Live</v>
      </c>
      <c r="I8737" t="str">
        <f>_xlfn.XLOOKUP(A8737,Table1[CLIENTID],Table1[CLIENTSPECIALTY])</f>
        <v>Family Medicine</v>
      </c>
      <c r="J8737" t="str">
        <f>_xlfn.XLOOKUP(A8737,Table1[CLIENTID],Table1[CLIENTSIZE])</f>
        <v>Small</v>
      </c>
    </row>
    <row r="8738" spans="1:10" x14ac:dyDescent="0.25">
      <c r="A8738">
        <v>1223</v>
      </c>
      <c r="B8738" s="1">
        <v>43059</v>
      </c>
      <c r="C8738">
        <v>4</v>
      </c>
      <c r="D8738">
        <v>0</v>
      </c>
      <c r="E8738">
        <v>0</v>
      </c>
      <c r="F8738">
        <v>0</v>
      </c>
      <c r="H8738" t="str">
        <f>_xlfn.XLOOKUP(A8738,Table1[CLIENTID],Table1[OVERALLSTATUS])</f>
        <v>Live</v>
      </c>
      <c r="I8738" t="str">
        <f>_xlfn.XLOOKUP(A8738,Table1[CLIENTID],Table1[CLIENTSPECIALTY])</f>
        <v>Family Medicine</v>
      </c>
      <c r="J8738" t="str">
        <f>_xlfn.XLOOKUP(A8738,Table1[CLIENTID],Table1[CLIENTSIZE])</f>
        <v>Small</v>
      </c>
    </row>
    <row r="8739" spans="1:10" x14ac:dyDescent="0.25">
      <c r="A8739">
        <v>1223</v>
      </c>
      <c r="B8739" s="1">
        <v>43101</v>
      </c>
      <c r="C8739">
        <v>4</v>
      </c>
      <c r="D8739">
        <v>0</v>
      </c>
      <c r="E8739">
        <v>0</v>
      </c>
      <c r="F8739">
        <v>0</v>
      </c>
      <c r="H8739" t="str">
        <f>_xlfn.XLOOKUP(A8739,Table1[CLIENTID],Table1[OVERALLSTATUS])</f>
        <v>Live</v>
      </c>
      <c r="I8739" t="str">
        <f>_xlfn.XLOOKUP(A8739,Table1[CLIENTID],Table1[CLIENTSPECIALTY])</f>
        <v>Family Medicine</v>
      </c>
      <c r="J8739" t="str">
        <f>_xlfn.XLOOKUP(A8739,Table1[CLIENTID],Table1[CLIENTSIZE])</f>
        <v>Small</v>
      </c>
    </row>
    <row r="8740" spans="1:10" x14ac:dyDescent="0.25">
      <c r="A8740">
        <v>1264</v>
      </c>
      <c r="B8740" s="1">
        <v>43094</v>
      </c>
      <c r="C8740">
        <v>4</v>
      </c>
      <c r="D8740">
        <v>0</v>
      </c>
      <c r="E8740">
        <v>0</v>
      </c>
      <c r="F8740">
        <v>0</v>
      </c>
      <c r="H8740" t="str">
        <f>_xlfn.XLOOKUP(A8740,Table1[CLIENTID],Table1[OVERALLSTATUS])</f>
        <v>Live</v>
      </c>
      <c r="I8740" t="str">
        <f>_xlfn.XLOOKUP(A8740,Table1[CLIENTID],Table1[CLIENTSPECIALTY])</f>
        <v>Surgery</v>
      </c>
      <c r="J8740" t="str">
        <f>_xlfn.XLOOKUP(A8740,Table1[CLIENTID],Table1[CLIENTSIZE])</f>
        <v>Small</v>
      </c>
    </row>
    <row r="8741" spans="1:10" x14ac:dyDescent="0.25">
      <c r="A8741">
        <v>1303</v>
      </c>
      <c r="B8741" s="1">
        <v>43052</v>
      </c>
      <c r="C8741">
        <v>4</v>
      </c>
      <c r="D8741">
        <v>0</v>
      </c>
      <c r="E8741">
        <v>0</v>
      </c>
      <c r="F8741">
        <v>0</v>
      </c>
      <c r="H8741" t="str">
        <f>_xlfn.XLOOKUP(A8741,Table1[CLIENTID],Table1[OVERALLSTATUS])</f>
        <v>Live</v>
      </c>
      <c r="I8741" t="str">
        <f>_xlfn.XLOOKUP(A8741,Table1[CLIENTID],Table1[CLIENTSPECIALTY])</f>
        <v>Surgery</v>
      </c>
      <c r="J8741" t="str">
        <f>_xlfn.XLOOKUP(A8741,Table1[CLIENTID],Table1[CLIENTSIZE])</f>
        <v>Small</v>
      </c>
    </row>
    <row r="8742" spans="1:10" x14ac:dyDescent="0.25">
      <c r="A8742">
        <v>1327</v>
      </c>
      <c r="B8742" s="1">
        <v>43073</v>
      </c>
      <c r="C8742">
        <v>4</v>
      </c>
      <c r="D8742">
        <v>0</v>
      </c>
      <c r="E8742">
        <v>0</v>
      </c>
      <c r="F8742">
        <v>0</v>
      </c>
      <c r="H8742" t="str">
        <f>_xlfn.XLOOKUP(A8742,Table1[CLIENTID],Table1[OVERALLSTATUS])</f>
        <v>Live</v>
      </c>
      <c r="I8742" t="str">
        <f>_xlfn.XLOOKUP(A8742,Table1[CLIENTID],Table1[CLIENTSPECIALTY])</f>
        <v>Surgery</v>
      </c>
      <c r="J8742" t="str">
        <f>_xlfn.XLOOKUP(A8742,Table1[CLIENTID],Table1[CLIENTSIZE])</f>
        <v>Small</v>
      </c>
    </row>
    <row r="8743" spans="1:10" x14ac:dyDescent="0.25">
      <c r="A8743">
        <v>1343</v>
      </c>
      <c r="B8743" s="1">
        <v>43108</v>
      </c>
      <c r="C8743">
        <v>4</v>
      </c>
      <c r="D8743">
        <v>0</v>
      </c>
      <c r="E8743">
        <v>0</v>
      </c>
      <c r="F8743">
        <v>0</v>
      </c>
      <c r="H8743" t="str">
        <f>_xlfn.XLOOKUP(A8743,Table1[CLIENTID],Table1[OVERALLSTATUS])</f>
        <v>Live</v>
      </c>
      <c r="I8743" t="str">
        <f>_xlfn.XLOOKUP(A8743,Table1[CLIENTID],Table1[CLIENTSPECIALTY])</f>
        <v>Family Medicine</v>
      </c>
      <c r="J8743" t="str">
        <f>_xlfn.XLOOKUP(A8743,Table1[CLIENTID],Table1[CLIENTSIZE])</f>
        <v>Small</v>
      </c>
    </row>
    <row r="8744" spans="1:10" x14ac:dyDescent="0.25">
      <c r="A8744">
        <v>1344</v>
      </c>
      <c r="B8744" s="1">
        <v>43066</v>
      </c>
      <c r="C8744">
        <v>4</v>
      </c>
      <c r="D8744">
        <v>0</v>
      </c>
      <c r="E8744">
        <v>0</v>
      </c>
      <c r="F8744">
        <v>0</v>
      </c>
      <c r="H8744" t="str">
        <f>_xlfn.XLOOKUP(A8744,Table1[CLIENTID],Table1[OVERALLSTATUS])</f>
        <v>Live</v>
      </c>
      <c r="I8744" t="str">
        <f>_xlfn.XLOOKUP(A8744,Table1[CLIENTID],Table1[CLIENTSPECIALTY])</f>
        <v>Family Medicine</v>
      </c>
      <c r="J8744" t="str">
        <f>_xlfn.XLOOKUP(A8744,Table1[CLIENTID],Table1[CLIENTSIZE])</f>
        <v>Small</v>
      </c>
    </row>
    <row r="8745" spans="1:10" x14ac:dyDescent="0.25">
      <c r="A8745">
        <v>1388</v>
      </c>
      <c r="B8745" s="1">
        <v>43094</v>
      </c>
      <c r="C8745">
        <v>4</v>
      </c>
      <c r="D8745">
        <v>0</v>
      </c>
      <c r="E8745">
        <v>0</v>
      </c>
      <c r="F8745">
        <v>0</v>
      </c>
      <c r="H8745" t="str">
        <f>_xlfn.XLOOKUP(A8745,Table1[CLIENTID],Table1[OVERALLSTATUS])</f>
        <v>Live</v>
      </c>
      <c r="I8745" t="str">
        <f>_xlfn.XLOOKUP(A8745,Table1[CLIENTID],Table1[CLIENTSPECIALTY])</f>
        <v>Surgery</v>
      </c>
      <c r="J8745" t="str">
        <f>_xlfn.XLOOKUP(A8745,Table1[CLIENTID],Table1[CLIENTSIZE])</f>
        <v>Small</v>
      </c>
    </row>
    <row r="8746" spans="1:10" x14ac:dyDescent="0.25">
      <c r="A8746">
        <v>1444</v>
      </c>
      <c r="B8746" s="1">
        <v>43087</v>
      </c>
      <c r="C8746">
        <v>4</v>
      </c>
      <c r="D8746">
        <v>0</v>
      </c>
      <c r="E8746">
        <v>0</v>
      </c>
      <c r="F8746">
        <v>0</v>
      </c>
      <c r="H8746" t="str">
        <f>_xlfn.XLOOKUP(A8746,Table1[CLIENTID],Table1[OVERALLSTATUS])</f>
        <v>Live</v>
      </c>
      <c r="I8746" t="str">
        <f>_xlfn.XLOOKUP(A8746,Table1[CLIENTID],Table1[CLIENTSPECIALTY])</f>
        <v>Surgery</v>
      </c>
      <c r="J8746" t="str">
        <f>_xlfn.XLOOKUP(A8746,Table1[CLIENTID],Table1[CLIENTSIZE])</f>
        <v>Small</v>
      </c>
    </row>
    <row r="8747" spans="1:10" x14ac:dyDescent="0.25">
      <c r="A8747">
        <v>1444</v>
      </c>
      <c r="B8747" s="1">
        <v>43108</v>
      </c>
      <c r="C8747">
        <v>4</v>
      </c>
      <c r="D8747">
        <v>0</v>
      </c>
      <c r="E8747">
        <v>0</v>
      </c>
      <c r="F8747">
        <v>0</v>
      </c>
      <c r="H8747" t="str">
        <f>_xlfn.XLOOKUP(A8747,Table1[CLIENTID],Table1[OVERALLSTATUS])</f>
        <v>Live</v>
      </c>
      <c r="I8747" t="str">
        <f>_xlfn.XLOOKUP(A8747,Table1[CLIENTID],Table1[CLIENTSPECIALTY])</f>
        <v>Surgery</v>
      </c>
      <c r="J8747" t="str">
        <f>_xlfn.XLOOKUP(A8747,Table1[CLIENTID],Table1[CLIENTSIZE])</f>
        <v>Small</v>
      </c>
    </row>
    <row r="8748" spans="1:10" x14ac:dyDescent="0.25">
      <c r="A8748">
        <v>1451</v>
      </c>
      <c r="B8748" s="1">
        <v>43080</v>
      </c>
      <c r="C8748">
        <v>4</v>
      </c>
      <c r="D8748">
        <v>0</v>
      </c>
      <c r="E8748">
        <v>0</v>
      </c>
      <c r="F8748">
        <v>0</v>
      </c>
      <c r="H8748" t="str">
        <f>_xlfn.XLOOKUP(A8748,Table1[CLIENTID],Table1[OVERALLSTATUS])</f>
        <v>Live</v>
      </c>
      <c r="I8748" t="str">
        <f>_xlfn.XLOOKUP(A8748,Table1[CLIENTID],Table1[CLIENTSPECIALTY])</f>
        <v>Family Medicine</v>
      </c>
      <c r="J8748" t="str">
        <f>_xlfn.XLOOKUP(A8748,Table1[CLIENTID],Table1[CLIENTSIZE])</f>
        <v>Small</v>
      </c>
    </row>
    <row r="8749" spans="1:10" x14ac:dyDescent="0.25">
      <c r="A8749">
        <v>1451</v>
      </c>
      <c r="B8749" s="1">
        <v>43087</v>
      </c>
      <c r="C8749">
        <v>4</v>
      </c>
      <c r="D8749">
        <v>0</v>
      </c>
      <c r="E8749">
        <v>0</v>
      </c>
      <c r="F8749">
        <v>0</v>
      </c>
      <c r="H8749" t="str">
        <f>_xlfn.XLOOKUP(A8749,Table1[CLIENTID],Table1[OVERALLSTATUS])</f>
        <v>Live</v>
      </c>
      <c r="I8749" t="str">
        <f>_xlfn.XLOOKUP(A8749,Table1[CLIENTID],Table1[CLIENTSPECIALTY])</f>
        <v>Family Medicine</v>
      </c>
      <c r="J8749" t="str">
        <f>_xlfn.XLOOKUP(A8749,Table1[CLIENTID],Table1[CLIENTSIZE])</f>
        <v>Small</v>
      </c>
    </row>
    <row r="8750" spans="1:10" x14ac:dyDescent="0.25">
      <c r="A8750">
        <v>1484</v>
      </c>
      <c r="B8750" s="1">
        <v>43080</v>
      </c>
      <c r="C8750">
        <v>4</v>
      </c>
      <c r="D8750">
        <v>0</v>
      </c>
      <c r="E8750">
        <v>0</v>
      </c>
      <c r="F8750">
        <v>0</v>
      </c>
      <c r="H8750" t="str">
        <f>_xlfn.XLOOKUP(A8750,Table1[CLIENTID],Table1[OVERALLSTATUS])</f>
        <v>Live</v>
      </c>
      <c r="I8750" t="str">
        <f>_xlfn.XLOOKUP(A8750,Table1[CLIENTID],Table1[CLIENTSPECIALTY])</f>
        <v>Family Medicine</v>
      </c>
      <c r="J8750" t="str">
        <f>_xlfn.XLOOKUP(A8750,Table1[CLIENTID],Table1[CLIENTSIZE])</f>
        <v>Small</v>
      </c>
    </row>
    <row r="8751" spans="1:10" x14ac:dyDescent="0.25">
      <c r="A8751">
        <v>1484</v>
      </c>
      <c r="B8751" s="1">
        <v>43101</v>
      </c>
      <c r="C8751">
        <v>4</v>
      </c>
      <c r="D8751">
        <v>0</v>
      </c>
      <c r="E8751">
        <v>0</v>
      </c>
      <c r="F8751">
        <v>0</v>
      </c>
      <c r="H8751" t="str">
        <f>_xlfn.XLOOKUP(A8751,Table1[CLIENTID],Table1[OVERALLSTATUS])</f>
        <v>Live</v>
      </c>
      <c r="I8751" t="str">
        <f>_xlfn.XLOOKUP(A8751,Table1[CLIENTID],Table1[CLIENTSPECIALTY])</f>
        <v>Family Medicine</v>
      </c>
      <c r="J8751" t="str">
        <f>_xlfn.XLOOKUP(A8751,Table1[CLIENTID],Table1[CLIENTSIZE])</f>
        <v>Small</v>
      </c>
    </row>
    <row r="8752" spans="1:10" x14ac:dyDescent="0.25">
      <c r="A8752">
        <v>1487</v>
      </c>
      <c r="B8752" s="1">
        <v>43059</v>
      </c>
      <c r="C8752">
        <v>4</v>
      </c>
      <c r="D8752">
        <v>0</v>
      </c>
      <c r="E8752">
        <v>1</v>
      </c>
      <c r="F8752">
        <v>0</v>
      </c>
      <c r="H8752" t="str">
        <f>_xlfn.XLOOKUP(A8752,Table1[CLIENTID],Table1[OVERALLSTATUS])</f>
        <v>Live</v>
      </c>
      <c r="I8752" t="str">
        <f>_xlfn.XLOOKUP(A8752,Table1[CLIENTID],Table1[CLIENTSPECIALTY])</f>
        <v>Family Medicine</v>
      </c>
      <c r="J8752" t="str">
        <f>_xlfn.XLOOKUP(A8752,Table1[CLIENTID],Table1[CLIENTSIZE])</f>
        <v>Small</v>
      </c>
    </row>
    <row r="8753" spans="1:10" x14ac:dyDescent="0.25">
      <c r="A8753">
        <v>1487</v>
      </c>
      <c r="B8753" s="1">
        <v>43094</v>
      </c>
      <c r="C8753">
        <v>4</v>
      </c>
      <c r="D8753">
        <v>0</v>
      </c>
      <c r="E8753">
        <v>0</v>
      </c>
      <c r="F8753">
        <v>0</v>
      </c>
      <c r="H8753" t="str">
        <f>_xlfn.XLOOKUP(A8753,Table1[CLIENTID],Table1[OVERALLSTATUS])</f>
        <v>Live</v>
      </c>
      <c r="I8753" t="str">
        <f>_xlfn.XLOOKUP(A8753,Table1[CLIENTID],Table1[CLIENTSPECIALTY])</f>
        <v>Family Medicine</v>
      </c>
      <c r="J8753" t="str">
        <f>_xlfn.XLOOKUP(A8753,Table1[CLIENTID],Table1[CLIENTSIZE])</f>
        <v>Small</v>
      </c>
    </row>
    <row r="8754" spans="1:10" x14ac:dyDescent="0.25">
      <c r="A8754">
        <v>1488</v>
      </c>
      <c r="B8754" s="1">
        <v>43108</v>
      </c>
      <c r="C8754">
        <v>4</v>
      </c>
      <c r="D8754">
        <v>0</v>
      </c>
      <c r="E8754">
        <v>0</v>
      </c>
      <c r="F8754">
        <v>0</v>
      </c>
      <c r="H8754" t="str">
        <f>_xlfn.XLOOKUP(A8754,Table1[CLIENTID],Table1[OVERALLSTATUS])</f>
        <v>Live</v>
      </c>
      <c r="I8754" t="str">
        <f>_xlfn.XLOOKUP(A8754,Table1[CLIENTID],Table1[CLIENTSPECIALTY])</f>
        <v>Family Medicine</v>
      </c>
      <c r="J8754" t="str">
        <f>_xlfn.XLOOKUP(A8754,Table1[CLIENTID],Table1[CLIENTSIZE])</f>
        <v>Small</v>
      </c>
    </row>
    <row r="8755" spans="1:10" x14ac:dyDescent="0.25">
      <c r="A8755">
        <v>1493</v>
      </c>
      <c r="B8755" s="1">
        <v>43066</v>
      </c>
      <c r="C8755">
        <v>4</v>
      </c>
      <c r="D8755">
        <v>0</v>
      </c>
      <c r="E8755">
        <v>0</v>
      </c>
      <c r="F8755">
        <v>0</v>
      </c>
      <c r="H8755" t="str">
        <f>_xlfn.XLOOKUP(A8755,Table1[CLIENTID],Table1[OVERALLSTATUS])</f>
        <v>Live</v>
      </c>
      <c r="I8755" t="str">
        <f>_xlfn.XLOOKUP(A8755,Table1[CLIENTID],Table1[CLIENTSPECIALTY])</f>
        <v>Family Medicine</v>
      </c>
      <c r="J8755" t="str">
        <f>_xlfn.XLOOKUP(A8755,Table1[CLIENTID],Table1[CLIENTSIZE])</f>
        <v>Small</v>
      </c>
    </row>
    <row r="8756" spans="1:10" x14ac:dyDescent="0.25">
      <c r="A8756">
        <v>1545</v>
      </c>
      <c r="B8756" s="1">
        <v>43066</v>
      </c>
      <c r="C8756">
        <v>4</v>
      </c>
      <c r="D8756">
        <v>0</v>
      </c>
      <c r="E8756">
        <v>0</v>
      </c>
      <c r="F8756">
        <v>0</v>
      </c>
      <c r="H8756" t="str">
        <f>_xlfn.XLOOKUP(A8756,Table1[CLIENTID],Table1[OVERALLSTATUS])</f>
        <v>Live</v>
      </c>
      <c r="I8756" t="str">
        <f>_xlfn.XLOOKUP(A8756,Table1[CLIENTID],Table1[CLIENTSPECIALTY])</f>
        <v>Family Medicine</v>
      </c>
      <c r="J8756" t="str">
        <f>_xlfn.XLOOKUP(A8756,Table1[CLIENTID],Table1[CLIENTSIZE])</f>
        <v>Small</v>
      </c>
    </row>
    <row r="8757" spans="1:10" x14ac:dyDescent="0.25">
      <c r="A8757">
        <v>1545</v>
      </c>
      <c r="B8757" s="1">
        <v>43087</v>
      </c>
      <c r="C8757">
        <v>4</v>
      </c>
      <c r="D8757">
        <v>0</v>
      </c>
      <c r="E8757">
        <v>0</v>
      </c>
      <c r="F8757">
        <v>0</v>
      </c>
      <c r="H8757" t="str">
        <f>_xlfn.XLOOKUP(A8757,Table1[CLIENTID],Table1[OVERALLSTATUS])</f>
        <v>Live</v>
      </c>
      <c r="I8757" t="str">
        <f>_xlfn.XLOOKUP(A8757,Table1[CLIENTID],Table1[CLIENTSPECIALTY])</f>
        <v>Family Medicine</v>
      </c>
      <c r="J8757" t="str">
        <f>_xlfn.XLOOKUP(A8757,Table1[CLIENTID],Table1[CLIENTSIZE])</f>
        <v>Small</v>
      </c>
    </row>
    <row r="8758" spans="1:10" x14ac:dyDescent="0.25">
      <c r="A8758">
        <v>1549</v>
      </c>
      <c r="B8758" s="1">
        <v>43059</v>
      </c>
      <c r="C8758">
        <v>4</v>
      </c>
      <c r="D8758">
        <v>0</v>
      </c>
      <c r="E8758">
        <v>0</v>
      </c>
      <c r="F8758">
        <v>0</v>
      </c>
      <c r="H8758" t="str">
        <f>_xlfn.XLOOKUP(A8758,Table1[CLIENTID],Table1[OVERALLSTATUS])</f>
        <v>Live</v>
      </c>
      <c r="I8758" t="str">
        <f>_xlfn.XLOOKUP(A8758,Table1[CLIENTID],Table1[CLIENTSPECIALTY])</f>
        <v>Surgery</v>
      </c>
      <c r="J8758" t="str">
        <f>_xlfn.XLOOKUP(A8758,Table1[CLIENTID],Table1[CLIENTSIZE])</f>
        <v>Small</v>
      </c>
    </row>
    <row r="8759" spans="1:10" x14ac:dyDescent="0.25">
      <c r="A8759">
        <v>1549</v>
      </c>
      <c r="B8759" s="1">
        <v>43094</v>
      </c>
      <c r="C8759">
        <v>4</v>
      </c>
      <c r="D8759">
        <v>0</v>
      </c>
      <c r="E8759">
        <v>0</v>
      </c>
      <c r="F8759">
        <v>0</v>
      </c>
      <c r="H8759" t="str">
        <f>_xlfn.XLOOKUP(A8759,Table1[CLIENTID],Table1[OVERALLSTATUS])</f>
        <v>Live</v>
      </c>
      <c r="I8759" t="str">
        <f>_xlfn.XLOOKUP(A8759,Table1[CLIENTID],Table1[CLIENTSPECIALTY])</f>
        <v>Surgery</v>
      </c>
      <c r="J8759" t="str">
        <f>_xlfn.XLOOKUP(A8759,Table1[CLIENTID],Table1[CLIENTSIZE])</f>
        <v>Small</v>
      </c>
    </row>
    <row r="8760" spans="1:10" x14ac:dyDescent="0.25">
      <c r="A8760">
        <v>1573</v>
      </c>
      <c r="B8760" s="1">
        <v>43101</v>
      </c>
      <c r="C8760">
        <v>4</v>
      </c>
      <c r="D8760">
        <v>0</v>
      </c>
      <c r="E8760">
        <v>0</v>
      </c>
      <c r="F8760">
        <v>0</v>
      </c>
      <c r="H8760" t="str">
        <f>_xlfn.XLOOKUP(A8760,Table1[CLIENTID],Table1[OVERALLSTATUS])</f>
        <v>Live</v>
      </c>
      <c r="I8760" t="str">
        <f>_xlfn.XLOOKUP(A8760,Table1[CLIENTID],Table1[CLIENTSPECIALTY])</f>
        <v>Family Medicine</v>
      </c>
      <c r="J8760" t="str">
        <f>_xlfn.XLOOKUP(A8760,Table1[CLIENTID],Table1[CLIENTSIZE])</f>
        <v>Small</v>
      </c>
    </row>
    <row r="8761" spans="1:10" x14ac:dyDescent="0.25">
      <c r="A8761">
        <v>1609</v>
      </c>
      <c r="B8761" s="1">
        <v>43094</v>
      </c>
      <c r="C8761">
        <v>4</v>
      </c>
      <c r="D8761">
        <v>0</v>
      </c>
      <c r="E8761">
        <v>0</v>
      </c>
      <c r="F8761">
        <v>0</v>
      </c>
      <c r="H8761" t="str">
        <f>_xlfn.XLOOKUP(A8761,Table1[CLIENTID],Table1[OVERALLSTATUS])</f>
        <v>Live</v>
      </c>
      <c r="I8761" t="str">
        <f>_xlfn.XLOOKUP(A8761,Table1[CLIENTID],Table1[CLIENTSPECIALTY])</f>
        <v>Surgery</v>
      </c>
      <c r="J8761" t="str">
        <f>_xlfn.XLOOKUP(A8761,Table1[CLIENTID],Table1[CLIENTSIZE])</f>
        <v>Small</v>
      </c>
    </row>
    <row r="8762" spans="1:10" x14ac:dyDescent="0.25">
      <c r="A8762">
        <v>1616</v>
      </c>
      <c r="B8762" s="1">
        <v>43108</v>
      </c>
      <c r="C8762">
        <v>4</v>
      </c>
      <c r="D8762">
        <v>0</v>
      </c>
      <c r="E8762">
        <v>0</v>
      </c>
      <c r="F8762">
        <v>0</v>
      </c>
      <c r="H8762" t="str">
        <f>_xlfn.XLOOKUP(A8762,Table1[CLIENTID],Table1[OVERALLSTATUS])</f>
        <v>Live</v>
      </c>
      <c r="I8762" t="str">
        <f>_xlfn.XLOOKUP(A8762,Table1[CLIENTID],Table1[CLIENTSPECIALTY])</f>
        <v>Family Medicine</v>
      </c>
      <c r="J8762" t="str">
        <f>_xlfn.XLOOKUP(A8762,Table1[CLIENTID],Table1[CLIENTSIZE])</f>
        <v>Small</v>
      </c>
    </row>
    <row r="8763" spans="1:10" x14ac:dyDescent="0.25">
      <c r="A8763">
        <v>1617</v>
      </c>
      <c r="B8763" s="1">
        <v>43073</v>
      </c>
      <c r="C8763">
        <v>4</v>
      </c>
      <c r="D8763">
        <v>0</v>
      </c>
      <c r="E8763">
        <v>1</v>
      </c>
      <c r="F8763">
        <v>1</v>
      </c>
      <c r="H8763" t="str">
        <f>_xlfn.XLOOKUP(A8763,Table1[CLIENTID],Table1[OVERALLSTATUS])</f>
        <v>Live</v>
      </c>
      <c r="I8763" t="str">
        <f>_xlfn.XLOOKUP(A8763,Table1[CLIENTID],Table1[CLIENTSPECIALTY])</f>
        <v>Family Medicine</v>
      </c>
      <c r="J8763" t="str">
        <f>_xlfn.XLOOKUP(A8763,Table1[CLIENTID],Table1[CLIENTSIZE])</f>
        <v>Small</v>
      </c>
    </row>
    <row r="8764" spans="1:10" x14ac:dyDescent="0.25">
      <c r="A8764">
        <v>1623</v>
      </c>
      <c r="B8764" s="1">
        <v>43059</v>
      </c>
      <c r="C8764">
        <v>4</v>
      </c>
      <c r="D8764">
        <v>2</v>
      </c>
      <c r="E8764">
        <v>0</v>
      </c>
      <c r="F8764">
        <v>0</v>
      </c>
      <c r="H8764" t="str">
        <f>_xlfn.XLOOKUP(A8764,Table1[CLIENTID],Table1[OVERALLSTATUS])</f>
        <v>Live</v>
      </c>
      <c r="I8764" t="str">
        <f>_xlfn.XLOOKUP(A8764,Table1[CLIENTID],Table1[CLIENTSPECIALTY])</f>
        <v>Family Medicine</v>
      </c>
      <c r="J8764" t="str">
        <f>_xlfn.XLOOKUP(A8764,Table1[CLIENTID],Table1[CLIENTSIZE])</f>
        <v>Small</v>
      </c>
    </row>
    <row r="8765" spans="1:10" x14ac:dyDescent="0.25">
      <c r="A8765">
        <v>1623</v>
      </c>
      <c r="B8765" s="1">
        <v>43080</v>
      </c>
      <c r="C8765">
        <v>4</v>
      </c>
      <c r="D8765">
        <v>2</v>
      </c>
      <c r="E8765">
        <v>0</v>
      </c>
      <c r="F8765">
        <v>0</v>
      </c>
      <c r="H8765" t="str">
        <f>_xlfn.XLOOKUP(A8765,Table1[CLIENTID],Table1[OVERALLSTATUS])</f>
        <v>Live</v>
      </c>
      <c r="I8765" t="str">
        <f>_xlfn.XLOOKUP(A8765,Table1[CLIENTID],Table1[CLIENTSPECIALTY])</f>
        <v>Family Medicine</v>
      </c>
      <c r="J8765" t="str">
        <f>_xlfn.XLOOKUP(A8765,Table1[CLIENTID],Table1[CLIENTSIZE])</f>
        <v>Small</v>
      </c>
    </row>
    <row r="8766" spans="1:10" x14ac:dyDescent="0.25">
      <c r="A8766">
        <v>1623</v>
      </c>
      <c r="B8766" s="1">
        <v>43087</v>
      </c>
      <c r="C8766">
        <v>4</v>
      </c>
      <c r="D8766">
        <v>2</v>
      </c>
      <c r="E8766">
        <v>0</v>
      </c>
      <c r="F8766">
        <v>0</v>
      </c>
      <c r="H8766" t="str">
        <f>_xlfn.XLOOKUP(A8766,Table1[CLIENTID],Table1[OVERALLSTATUS])</f>
        <v>Live</v>
      </c>
      <c r="I8766" t="str">
        <f>_xlfn.XLOOKUP(A8766,Table1[CLIENTID],Table1[CLIENTSPECIALTY])</f>
        <v>Family Medicine</v>
      </c>
      <c r="J8766" t="str">
        <f>_xlfn.XLOOKUP(A8766,Table1[CLIENTID],Table1[CLIENTSIZE])</f>
        <v>Small</v>
      </c>
    </row>
    <row r="8767" spans="1:10" x14ac:dyDescent="0.25">
      <c r="A8767">
        <v>1732</v>
      </c>
      <c r="B8767" s="1">
        <v>43094</v>
      </c>
      <c r="C8767">
        <v>4</v>
      </c>
      <c r="D8767">
        <v>0</v>
      </c>
      <c r="E8767">
        <v>0</v>
      </c>
      <c r="F8767">
        <v>0</v>
      </c>
      <c r="H8767" t="str">
        <f>_xlfn.XLOOKUP(A8767,Table1[CLIENTID],Table1[OVERALLSTATUS])</f>
        <v>Live</v>
      </c>
      <c r="I8767" t="str">
        <f>_xlfn.XLOOKUP(A8767,Table1[CLIENTID],Table1[CLIENTSPECIALTY])</f>
        <v>Surgery</v>
      </c>
      <c r="J8767" t="str">
        <f>_xlfn.XLOOKUP(A8767,Table1[CLIENTID],Table1[CLIENTSIZE])</f>
        <v>Small</v>
      </c>
    </row>
    <row r="8768" spans="1:10" x14ac:dyDescent="0.25">
      <c r="A8768">
        <v>1745</v>
      </c>
      <c r="B8768" s="1">
        <v>43073</v>
      </c>
      <c r="C8768">
        <v>4</v>
      </c>
      <c r="D8768">
        <v>0</v>
      </c>
      <c r="E8768">
        <v>1</v>
      </c>
      <c r="F8768">
        <v>1</v>
      </c>
      <c r="H8768" t="str">
        <f>_xlfn.XLOOKUP(A8768,Table1[CLIENTID],Table1[OVERALLSTATUS])</f>
        <v>Live</v>
      </c>
      <c r="I8768" t="str">
        <f>_xlfn.XLOOKUP(A8768,Table1[CLIENTID],Table1[CLIENTSPECIALTY])</f>
        <v>Family Medicine</v>
      </c>
      <c r="J8768" t="str">
        <f>_xlfn.XLOOKUP(A8768,Table1[CLIENTID],Table1[CLIENTSIZE])</f>
        <v>Small</v>
      </c>
    </row>
    <row r="8769" spans="1:10" x14ac:dyDescent="0.25">
      <c r="A8769">
        <v>1745</v>
      </c>
      <c r="B8769" s="1">
        <v>43080</v>
      </c>
      <c r="C8769">
        <v>4</v>
      </c>
      <c r="D8769">
        <v>1</v>
      </c>
      <c r="E8769">
        <v>0</v>
      </c>
      <c r="F8769">
        <v>0</v>
      </c>
      <c r="H8769" t="str">
        <f>_xlfn.XLOOKUP(A8769,Table1[CLIENTID],Table1[OVERALLSTATUS])</f>
        <v>Live</v>
      </c>
      <c r="I8769" t="str">
        <f>_xlfn.XLOOKUP(A8769,Table1[CLIENTID],Table1[CLIENTSPECIALTY])</f>
        <v>Family Medicine</v>
      </c>
      <c r="J8769" t="str">
        <f>_xlfn.XLOOKUP(A8769,Table1[CLIENTID],Table1[CLIENTSIZE])</f>
        <v>Small</v>
      </c>
    </row>
    <row r="8770" spans="1:10" x14ac:dyDescent="0.25">
      <c r="A8770">
        <v>1750</v>
      </c>
      <c r="B8770" s="1">
        <v>43080</v>
      </c>
      <c r="C8770">
        <v>4</v>
      </c>
      <c r="D8770">
        <v>0</v>
      </c>
      <c r="E8770">
        <v>2</v>
      </c>
      <c r="F8770">
        <v>0</v>
      </c>
      <c r="H8770" t="str">
        <f>_xlfn.XLOOKUP(A8770,Table1[CLIENTID],Table1[OVERALLSTATUS])</f>
        <v>Live</v>
      </c>
      <c r="I8770" t="str">
        <f>_xlfn.XLOOKUP(A8770,Table1[CLIENTID],Table1[CLIENTSPECIALTY])</f>
        <v>Family Medicine</v>
      </c>
      <c r="J8770" t="str">
        <f>_xlfn.XLOOKUP(A8770,Table1[CLIENTID],Table1[CLIENTSIZE])</f>
        <v>Small</v>
      </c>
    </row>
    <row r="8771" spans="1:10" x14ac:dyDescent="0.25">
      <c r="A8771">
        <v>1761</v>
      </c>
      <c r="B8771" s="1">
        <v>43080</v>
      </c>
      <c r="C8771">
        <v>4</v>
      </c>
      <c r="D8771">
        <v>0</v>
      </c>
      <c r="E8771">
        <v>0</v>
      </c>
      <c r="F8771">
        <v>0</v>
      </c>
      <c r="H8771" t="str">
        <f>_xlfn.XLOOKUP(A8771,Table1[CLIENTID],Table1[OVERALLSTATUS])</f>
        <v>Live</v>
      </c>
      <c r="I8771" t="str">
        <f>_xlfn.XLOOKUP(A8771,Table1[CLIENTID],Table1[CLIENTSPECIALTY])</f>
        <v>Surgery</v>
      </c>
      <c r="J8771" t="str">
        <f>_xlfn.XLOOKUP(A8771,Table1[CLIENTID],Table1[CLIENTSIZE])</f>
        <v>Small</v>
      </c>
    </row>
    <row r="8772" spans="1:10" x14ac:dyDescent="0.25">
      <c r="A8772">
        <v>1780</v>
      </c>
      <c r="B8772" s="1">
        <v>43094</v>
      </c>
      <c r="C8772">
        <v>4</v>
      </c>
      <c r="D8772">
        <v>0</v>
      </c>
      <c r="E8772">
        <v>0</v>
      </c>
      <c r="F8772">
        <v>0</v>
      </c>
      <c r="H8772" t="str">
        <f>_xlfn.XLOOKUP(A8772,Table1[CLIENTID],Table1[OVERALLSTATUS])</f>
        <v>Live</v>
      </c>
      <c r="I8772" t="str">
        <f>_xlfn.XLOOKUP(A8772,Table1[CLIENTID],Table1[CLIENTSPECIALTY])</f>
        <v>Family Medicine</v>
      </c>
      <c r="J8772" t="str">
        <f>_xlfn.XLOOKUP(A8772,Table1[CLIENTID],Table1[CLIENTSIZE])</f>
        <v>Small</v>
      </c>
    </row>
    <row r="8773" spans="1:10" x14ac:dyDescent="0.25">
      <c r="A8773">
        <v>1790</v>
      </c>
      <c r="B8773" s="1">
        <v>43066</v>
      </c>
      <c r="C8773">
        <v>4</v>
      </c>
      <c r="D8773">
        <v>0</v>
      </c>
      <c r="E8773">
        <v>0</v>
      </c>
      <c r="F8773">
        <v>0</v>
      </c>
      <c r="H8773" t="str">
        <f>_xlfn.XLOOKUP(A8773,Table1[CLIENTID],Table1[OVERALLSTATUS])</f>
        <v>Live</v>
      </c>
      <c r="I8773" t="str">
        <f>_xlfn.XLOOKUP(A8773,Table1[CLIENTID],Table1[CLIENTSPECIALTY])</f>
        <v>Family Medicine</v>
      </c>
      <c r="J8773" t="str">
        <f>_xlfn.XLOOKUP(A8773,Table1[CLIENTID],Table1[CLIENTSIZE])</f>
        <v>Small</v>
      </c>
    </row>
    <row r="8774" spans="1:10" x14ac:dyDescent="0.25">
      <c r="A8774">
        <v>1893</v>
      </c>
      <c r="B8774" s="1">
        <v>43080</v>
      </c>
      <c r="C8774">
        <v>4</v>
      </c>
      <c r="D8774">
        <v>1</v>
      </c>
      <c r="E8774">
        <v>0</v>
      </c>
      <c r="F8774">
        <v>0</v>
      </c>
      <c r="H8774" t="str">
        <f>_xlfn.XLOOKUP(A8774,Table1[CLIENTID],Table1[OVERALLSTATUS])</f>
        <v>Live</v>
      </c>
      <c r="I8774" t="str">
        <f>_xlfn.XLOOKUP(A8774,Table1[CLIENTID],Table1[CLIENTSPECIALTY])</f>
        <v>Surgery</v>
      </c>
      <c r="J8774" t="str">
        <f>_xlfn.XLOOKUP(A8774,Table1[CLIENTID],Table1[CLIENTSIZE])</f>
        <v>Small</v>
      </c>
    </row>
    <row r="8775" spans="1:10" x14ac:dyDescent="0.25">
      <c r="A8775">
        <v>1970</v>
      </c>
      <c r="B8775" s="1">
        <v>43059</v>
      </c>
      <c r="C8775">
        <v>4</v>
      </c>
      <c r="D8775">
        <v>0</v>
      </c>
      <c r="E8775">
        <v>0</v>
      </c>
      <c r="F8775">
        <v>0</v>
      </c>
      <c r="H8775" t="str">
        <f>_xlfn.XLOOKUP(A8775,Table1[CLIENTID],Table1[OVERALLSTATUS])</f>
        <v>Live</v>
      </c>
      <c r="I8775" t="str">
        <f>_xlfn.XLOOKUP(A8775,Table1[CLIENTID],Table1[CLIENTSPECIALTY])</f>
        <v>Family Medicine</v>
      </c>
      <c r="J8775" t="str">
        <f>_xlfn.XLOOKUP(A8775,Table1[CLIENTID],Table1[CLIENTSIZE])</f>
        <v>Small</v>
      </c>
    </row>
    <row r="8776" spans="1:10" x14ac:dyDescent="0.25">
      <c r="A8776">
        <v>1970</v>
      </c>
      <c r="B8776" s="1">
        <v>43066</v>
      </c>
      <c r="C8776">
        <v>4</v>
      </c>
      <c r="D8776">
        <v>0</v>
      </c>
      <c r="E8776">
        <v>0</v>
      </c>
      <c r="F8776">
        <v>0</v>
      </c>
      <c r="H8776" t="str">
        <f>_xlfn.XLOOKUP(A8776,Table1[CLIENTID],Table1[OVERALLSTATUS])</f>
        <v>Live</v>
      </c>
      <c r="I8776" t="str">
        <f>_xlfn.XLOOKUP(A8776,Table1[CLIENTID],Table1[CLIENTSPECIALTY])</f>
        <v>Family Medicine</v>
      </c>
      <c r="J8776" t="str">
        <f>_xlfn.XLOOKUP(A8776,Table1[CLIENTID],Table1[CLIENTSIZE])</f>
        <v>Small</v>
      </c>
    </row>
    <row r="8777" spans="1:10" x14ac:dyDescent="0.25">
      <c r="A8777">
        <v>1970</v>
      </c>
      <c r="B8777" s="1">
        <v>43087</v>
      </c>
      <c r="C8777">
        <v>4</v>
      </c>
      <c r="D8777">
        <v>0</v>
      </c>
      <c r="E8777">
        <v>0</v>
      </c>
      <c r="F8777">
        <v>0</v>
      </c>
      <c r="H8777" t="str">
        <f>_xlfn.XLOOKUP(A8777,Table1[CLIENTID],Table1[OVERALLSTATUS])</f>
        <v>Live</v>
      </c>
      <c r="I8777" t="str">
        <f>_xlfn.XLOOKUP(A8777,Table1[CLIENTID],Table1[CLIENTSPECIALTY])</f>
        <v>Family Medicine</v>
      </c>
      <c r="J8777" t="str">
        <f>_xlfn.XLOOKUP(A8777,Table1[CLIENTID],Table1[CLIENTSIZE])</f>
        <v>Small</v>
      </c>
    </row>
    <row r="8778" spans="1:10" x14ac:dyDescent="0.25">
      <c r="A8778">
        <v>1976</v>
      </c>
      <c r="B8778" s="1">
        <v>43073</v>
      </c>
      <c r="C8778">
        <v>4</v>
      </c>
      <c r="D8778">
        <v>0</v>
      </c>
      <c r="E8778">
        <v>0</v>
      </c>
      <c r="F8778">
        <v>0</v>
      </c>
      <c r="H8778" t="str">
        <f>_xlfn.XLOOKUP(A8778,Table1[CLIENTID],Table1[OVERALLSTATUS])</f>
        <v>Live</v>
      </c>
      <c r="I8778" t="str">
        <f>_xlfn.XLOOKUP(A8778,Table1[CLIENTID],Table1[CLIENTSPECIALTY])</f>
        <v>Surgery</v>
      </c>
      <c r="J8778" t="str">
        <f>_xlfn.XLOOKUP(A8778,Table1[CLIENTID],Table1[CLIENTSIZE])</f>
        <v>Small</v>
      </c>
    </row>
    <row r="8779" spans="1:10" x14ac:dyDescent="0.25">
      <c r="A8779">
        <v>1999</v>
      </c>
      <c r="B8779" s="1">
        <v>43094</v>
      </c>
      <c r="C8779">
        <v>4</v>
      </c>
      <c r="D8779">
        <v>0</v>
      </c>
      <c r="E8779">
        <v>0</v>
      </c>
      <c r="F8779">
        <v>0</v>
      </c>
      <c r="H8779" t="str">
        <f>_xlfn.XLOOKUP(A8779,Table1[CLIENTID],Table1[OVERALLSTATUS])</f>
        <v>Live</v>
      </c>
      <c r="I8779" t="str">
        <f>_xlfn.XLOOKUP(A8779,Table1[CLIENTID],Table1[CLIENTSPECIALTY])</f>
        <v>Surgery</v>
      </c>
      <c r="J8779" t="str">
        <f>_xlfn.XLOOKUP(A8779,Table1[CLIENTID],Table1[CLIENTSIZE])</f>
        <v>Small</v>
      </c>
    </row>
    <row r="8780" spans="1:10" x14ac:dyDescent="0.25">
      <c r="A8780">
        <v>2046</v>
      </c>
      <c r="B8780" s="1">
        <v>43073</v>
      </c>
      <c r="C8780">
        <v>4</v>
      </c>
      <c r="D8780">
        <v>0</v>
      </c>
      <c r="E8780">
        <v>0</v>
      </c>
      <c r="F8780">
        <v>0</v>
      </c>
      <c r="H8780" t="str">
        <f>_xlfn.XLOOKUP(A8780,Table1[CLIENTID],Table1[OVERALLSTATUS])</f>
        <v>Live</v>
      </c>
      <c r="I8780" t="str">
        <f>_xlfn.XLOOKUP(A8780,Table1[CLIENTID],Table1[CLIENTSPECIALTY])</f>
        <v>Family Medicine</v>
      </c>
      <c r="J8780" t="str">
        <f>_xlfn.XLOOKUP(A8780,Table1[CLIENTID],Table1[CLIENTSIZE])</f>
        <v>Small</v>
      </c>
    </row>
    <row r="8781" spans="1:10" x14ac:dyDescent="0.25">
      <c r="A8781">
        <v>2111</v>
      </c>
      <c r="B8781" s="1">
        <v>43066</v>
      </c>
      <c r="C8781">
        <v>4</v>
      </c>
      <c r="D8781">
        <v>1</v>
      </c>
      <c r="E8781">
        <v>0</v>
      </c>
      <c r="F8781">
        <v>0</v>
      </c>
      <c r="H8781" t="str">
        <f>_xlfn.XLOOKUP(A8781,Table1[CLIENTID],Table1[OVERALLSTATUS])</f>
        <v>Live</v>
      </c>
      <c r="I8781" t="str">
        <f>_xlfn.XLOOKUP(A8781,Table1[CLIENTID],Table1[CLIENTSPECIALTY])</f>
        <v>Surgery</v>
      </c>
      <c r="J8781" t="str">
        <f>_xlfn.XLOOKUP(A8781,Table1[CLIENTID],Table1[CLIENTSIZE])</f>
        <v>Small</v>
      </c>
    </row>
    <row r="8782" spans="1:10" x14ac:dyDescent="0.25">
      <c r="A8782">
        <v>2111</v>
      </c>
      <c r="B8782" s="1">
        <v>43073</v>
      </c>
      <c r="C8782">
        <v>4</v>
      </c>
      <c r="D8782">
        <v>0</v>
      </c>
      <c r="E8782">
        <v>0</v>
      </c>
      <c r="F8782">
        <v>0</v>
      </c>
      <c r="H8782" t="str">
        <f>_xlfn.XLOOKUP(A8782,Table1[CLIENTID],Table1[OVERALLSTATUS])</f>
        <v>Live</v>
      </c>
      <c r="I8782" t="str">
        <f>_xlfn.XLOOKUP(A8782,Table1[CLIENTID],Table1[CLIENTSPECIALTY])</f>
        <v>Surgery</v>
      </c>
      <c r="J8782" t="str">
        <f>_xlfn.XLOOKUP(A8782,Table1[CLIENTID],Table1[CLIENTSIZE])</f>
        <v>Small</v>
      </c>
    </row>
    <row r="8783" spans="1:10" x14ac:dyDescent="0.25">
      <c r="A8783">
        <v>2116</v>
      </c>
      <c r="B8783" s="1">
        <v>43059</v>
      </c>
      <c r="C8783">
        <v>4</v>
      </c>
      <c r="D8783">
        <v>0</v>
      </c>
      <c r="E8783">
        <v>0</v>
      </c>
      <c r="F8783">
        <v>0</v>
      </c>
      <c r="H8783" t="str">
        <f>_xlfn.XLOOKUP(A8783,Table1[CLIENTID],Table1[OVERALLSTATUS])</f>
        <v>Live</v>
      </c>
      <c r="I8783" t="str">
        <f>_xlfn.XLOOKUP(A8783,Table1[CLIENTID],Table1[CLIENTSPECIALTY])</f>
        <v>Family Medicine</v>
      </c>
      <c r="J8783" t="str">
        <f>_xlfn.XLOOKUP(A8783,Table1[CLIENTID],Table1[CLIENTSIZE])</f>
        <v>Small</v>
      </c>
    </row>
    <row r="8784" spans="1:10" x14ac:dyDescent="0.25">
      <c r="A8784">
        <v>2116</v>
      </c>
      <c r="B8784" s="1">
        <v>43073</v>
      </c>
      <c r="C8784">
        <v>4</v>
      </c>
      <c r="D8784">
        <v>0</v>
      </c>
      <c r="E8784">
        <v>1</v>
      </c>
      <c r="F8784">
        <v>1</v>
      </c>
      <c r="H8784" t="str">
        <f>_xlfn.XLOOKUP(A8784,Table1[CLIENTID],Table1[OVERALLSTATUS])</f>
        <v>Live</v>
      </c>
      <c r="I8784" t="str">
        <f>_xlfn.XLOOKUP(A8784,Table1[CLIENTID],Table1[CLIENTSPECIALTY])</f>
        <v>Family Medicine</v>
      </c>
      <c r="J8784" t="str">
        <f>_xlfn.XLOOKUP(A8784,Table1[CLIENTID],Table1[CLIENTSIZE])</f>
        <v>Small</v>
      </c>
    </row>
    <row r="8785" spans="1:10" x14ac:dyDescent="0.25">
      <c r="A8785">
        <v>2116</v>
      </c>
      <c r="B8785" s="1">
        <v>43080</v>
      </c>
      <c r="C8785">
        <v>4</v>
      </c>
      <c r="D8785">
        <v>0</v>
      </c>
      <c r="E8785">
        <v>0</v>
      </c>
      <c r="F8785">
        <v>0</v>
      </c>
      <c r="H8785" t="str">
        <f>_xlfn.XLOOKUP(A8785,Table1[CLIENTID],Table1[OVERALLSTATUS])</f>
        <v>Live</v>
      </c>
      <c r="I8785" t="str">
        <f>_xlfn.XLOOKUP(A8785,Table1[CLIENTID],Table1[CLIENTSPECIALTY])</f>
        <v>Family Medicine</v>
      </c>
      <c r="J8785" t="str">
        <f>_xlfn.XLOOKUP(A8785,Table1[CLIENTID],Table1[CLIENTSIZE])</f>
        <v>Small</v>
      </c>
    </row>
    <row r="8786" spans="1:10" x14ac:dyDescent="0.25">
      <c r="A8786">
        <v>2116</v>
      </c>
      <c r="B8786" s="1">
        <v>43094</v>
      </c>
      <c r="C8786">
        <v>4</v>
      </c>
      <c r="D8786">
        <v>0</v>
      </c>
      <c r="E8786">
        <v>0</v>
      </c>
      <c r="F8786">
        <v>0</v>
      </c>
      <c r="H8786" t="str">
        <f>_xlfn.XLOOKUP(A8786,Table1[CLIENTID],Table1[OVERALLSTATUS])</f>
        <v>Live</v>
      </c>
      <c r="I8786" t="str">
        <f>_xlfn.XLOOKUP(A8786,Table1[CLIENTID],Table1[CLIENTSPECIALTY])</f>
        <v>Family Medicine</v>
      </c>
      <c r="J8786" t="str">
        <f>_xlfn.XLOOKUP(A8786,Table1[CLIENTID],Table1[CLIENTSIZE])</f>
        <v>Small</v>
      </c>
    </row>
    <row r="8787" spans="1:10" x14ac:dyDescent="0.25">
      <c r="A8787">
        <v>2126</v>
      </c>
      <c r="B8787" s="1">
        <v>43052</v>
      </c>
      <c r="C8787">
        <v>4</v>
      </c>
      <c r="D8787">
        <v>0</v>
      </c>
      <c r="E8787">
        <v>0</v>
      </c>
      <c r="F8787">
        <v>0</v>
      </c>
      <c r="H8787" t="str">
        <f>_xlfn.XLOOKUP(A8787,Table1[CLIENTID],Table1[OVERALLSTATUS])</f>
        <v>Live</v>
      </c>
      <c r="I8787" t="str">
        <f>_xlfn.XLOOKUP(A8787,Table1[CLIENTID],Table1[CLIENTSPECIALTY])</f>
        <v>Family Medicine</v>
      </c>
      <c r="J8787" t="str">
        <f>_xlfn.XLOOKUP(A8787,Table1[CLIENTID],Table1[CLIENTSIZE])</f>
        <v>Small</v>
      </c>
    </row>
    <row r="8788" spans="1:10" x14ac:dyDescent="0.25">
      <c r="A8788">
        <v>2128</v>
      </c>
      <c r="B8788" s="1">
        <v>43059</v>
      </c>
      <c r="C8788">
        <v>4</v>
      </c>
      <c r="D8788">
        <v>0</v>
      </c>
      <c r="E8788">
        <v>5</v>
      </c>
      <c r="F8788">
        <v>3</v>
      </c>
      <c r="H8788" t="str">
        <f>_xlfn.XLOOKUP(A8788,Table1[CLIENTID],Table1[OVERALLSTATUS])</f>
        <v>Live</v>
      </c>
      <c r="I8788" t="str">
        <f>_xlfn.XLOOKUP(A8788,Table1[CLIENTID],Table1[CLIENTSPECIALTY])</f>
        <v>Surgery</v>
      </c>
      <c r="J8788" t="str">
        <f>_xlfn.XLOOKUP(A8788,Table1[CLIENTID],Table1[CLIENTSIZE])</f>
        <v>Small</v>
      </c>
    </row>
    <row r="8789" spans="1:10" x14ac:dyDescent="0.25">
      <c r="A8789">
        <v>2128</v>
      </c>
      <c r="B8789" s="1">
        <v>43108</v>
      </c>
      <c r="C8789">
        <v>4</v>
      </c>
      <c r="D8789">
        <v>1</v>
      </c>
      <c r="E8789">
        <v>2</v>
      </c>
      <c r="F8789">
        <v>0</v>
      </c>
      <c r="H8789" t="str">
        <f>_xlfn.XLOOKUP(A8789,Table1[CLIENTID],Table1[OVERALLSTATUS])</f>
        <v>Live</v>
      </c>
      <c r="I8789" t="str">
        <f>_xlfn.XLOOKUP(A8789,Table1[CLIENTID],Table1[CLIENTSPECIALTY])</f>
        <v>Surgery</v>
      </c>
      <c r="J8789" t="str">
        <f>_xlfn.XLOOKUP(A8789,Table1[CLIENTID],Table1[CLIENTSIZE])</f>
        <v>Small</v>
      </c>
    </row>
    <row r="8790" spans="1:10" x14ac:dyDescent="0.25">
      <c r="A8790">
        <v>2143</v>
      </c>
      <c r="B8790" s="1">
        <v>43108</v>
      </c>
      <c r="C8790">
        <v>4</v>
      </c>
      <c r="D8790">
        <v>0</v>
      </c>
      <c r="E8790">
        <v>0</v>
      </c>
      <c r="F8790">
        <v>0</v>
      </c>
      <c r="H8790" t="str">
        <f>_xlfn.XLOOKUP(A8790,Table1[CLIENTID],Table1[OVERALLSTATUS])</f>
        <v>Live</v>
      </c>
      <c r="I8790" t="str">
        <f>_xlfn.XLOOKUP(A8790,Table1[CLIENTID],Table1[CLIENTSPECIALTY])</f>
        <v>Surgery</v>
      </c>
      <c r="J8790" t="str">
        <f>_xlfn.XLOOKUP(A8790,Table1[CLIENTID],Table1[CLIENTSIZE])</f>
        <v>Small</v>
      </c>
    </row>
    <row r="8791" spans="1:10" x14ac:dyDescent="0.25">
      <c r="A8791">
        <v>2161</v>
      </c>
      <c r="B8791" s="1">
        <v>43094</v>
      </c>
      <c r="C8791">
        <v>4</v>
      </c>
      <c r="D8791">
        <v>0</v>
      </c>
      <c r="E8791">
        <v>0</v>
      </c>
      <c r="F8791">
        <v>0</v>
      </c>
      <c r="H8791" t="str">
        <f>_xlfn.XLOOKUP(A8791,Table1[CLIENTID],Table1[OVERALLSTATUS])</f>
        <v>Live</v>
      </c>
      <c r="I8791" t="str">
        <f>_xlfn.XLOOKUP(A8791,Table1[CLIENTID],Table1[CLIENTSPECIALTY])</f>
        <v>Surgery</v>
      </c>
      <c r="J8791" t="str">
        <f>_xlfn.XLOOKUP(A8791,Table1[CLIENTID],Table1[CLIENTSIZE])</f>
        <v>Small</v>
      </c>
    </row>
    <row r="8792" spans="1:10" x14ac:dyDescent="0.25">
      <c r="A8792">
        <v>2163</v>
      </c>
      <c r="B8792" s="1">
        <v>43080</v>
      </c>
      <c r="C8792">
        <v>4</v>
      </c>
      <c r="D8792">
        <v>0</v>
      </c>
      <c r="E8792">
        <v>0</v>
      </c>
      <c r="F8792">
        <v>0</v>
      </c>
      <c r="H8792" t="str">
        <f>_xlfn.XLOOKUP(A8792,Table1[CLIENTID],Table1[OVERALLSTATUS])</f>
        <v>Live</v>
      </c>
      <c r="I8792" t="str">
        <f>_xlfn.XLOOKUP(A8792,Table1[CLIENTID],Table1[CLIENTSPECIALTY])</f>
        <v>Family Medicine</v>
      </c>
      <c r="J8792" t="str">
        <f>_xlfn.XLOOKUP(A8792,Table1[CLIENTID],Table1[CLIENTSIZE])</f>
        <v>Small</v>
      </c>
    </row>
    <row r="8793" spans="1:10" x14ac:dyDescent="0.25">
      <c r="A8793">
        <v>2163</v>
      </c>
      <c r="B8793" s="1">
        <v>43108</v>
      </c>
      <c r="C8793">
        <v>4</v>
      </c>
      <c r="D8793">
        <v>0</v>
      </c>
      <c r="E8793">
        <v>0</v>
      </c>
      <c r="F8793">
        <v>0</v>
      </c>
      <c r="H8793" t="str">
        <f>_xlfn.XLOOKUP(A8793,Table1[CLIENTID],Table1[OVERALLSTATUS])</f>
        <v>Live</v>
      </c>
      <c r="I8793" t="str">
        <f>_xlfn.XLOOKUP(A8793,Table1[CLIENTID],Table1[CLIENTSPECIALTY])</f>
        <v>Family Medicine</v>
      </c>
      <c r="J8793" t="str">
        <f>_xlfn.XLOOKUP(A8793,Table1[CLIENTID],Table1[CLIENTSIZE])</f>
        <v>Small</v>
      </c>
    </row>
    <row r="8794" spans="1:10" x14ac:dyDescent="0.25">
      <c r="A8794">
        <v>2172</v>
      </c>
      <c r="B8794" s="1">
        <v>43052</v>
      </c>
      <c r="C8794">
        <v>4</v>
      </c>
      <c r="D8794">
        <v>4</v>
      </c>
      <c r="E8794">
        <v>1</v>
      </c>
      <c r="F8794">
        <v>1</v>
      </c>
      <c r="H8794" t="str">
        <f>_xlfn.XLOOKUP(A8794,Table1[CLIENTID],Table1[OVERALLSTATUS])</f>
        <v>Live</v>
      </c>
      <c r="I8794" t="str">
        <f>_xlfn.XLOOKUP(A8794,Table1[CLIENTID],Table1[CLIENTSPECIALTY])</f>
        <v>Surgery</v>
      </c>
      <c r="J8794" t="str">
        <f>_xlfn.XLOOKUP(A8794,Table1[CLIENTID],Table1[CLIENTSIZE])</f>
        <v>Small</v>
      </c>
    </row>
    <row r="8795" spans="1:10" x14ac:dyDescent="0.25">
      <c r="A8795">
        <v>2172</v>
      </c>
      <c r="B8795" s="1">
        <v>43066</v>
      </c>
      <c r="C8795">
        <v>4</v>
      </c>
      <c r="D8795">
        <v>1</v>
      </c>
      <c r="E8795">
        <v>1</v>
      </c>
      <c r="F8795">
        <v>1</v>
      </c>
      <c r="H8795" t="str">
        <f>_xlfn.XLOOKUP(A8795,Table1[CLIENTID],Table1[OVERALLSTATUS])</f>
        <v>Live</v>
      </c>
      <c r="I8795" t="str">
        <f>_xlfn.XLOOKUP(A8795,Table1[CLIENTID],Table1[CLIENTSPECIALTY])</f>
        <v>Surgery</v>
      </c>
      <c r="J8795" t="str">
        <f>_xlfn.XLOOKUP(A8795,Table1[CLIENTID],Table1[CLIENTSIZE])</f>
        <v>Small</v>
      </c>
    </row>
    <row r="8796" spans="1:10" x14ac:dyDescent="0.25">
      <c r="A8796">
        <v>2217</v>
      </c>
      <c r="B8796" s="1">
        <v>43073</v>
      </c>
      <c r="C8796">
        <v>4</v>
      </c>
      <c r="D8796">
        <v>0</v>
      </c>
      <c r="E8796">
        <v>0</v>
      </c>
      <c r="F8796">
        <v>0</v>
      </c>
      <c r="H8796" t="str">
        <f>_xlfn.XLOOKUP(A8796,Table1[CLIENTID],Table1[OVERALLSTATUS])</f>
        <v>Live</v>
      </c>
      <c r="I8796" t="str">
        <f>_xlfn.XLOOKUP(A8796,Table1[CLIENTID],Table1[CLIENTSPECIALTY])</f>
        <v>Surgery</v>
      </c>
      <c r="J8796" t="str">
        <f>_xlfn.XLOOKUP(A8796,Table1[CLIENTID],Table1[CLIENTSIZE])</f>
        <v>Small</v>
      </c>
    </row>
    <row r="8797" spans="1:10" x14ac:dyDescent="0.25">
      <c r="A8797">
        <v>2231</v>
      </c>
      <c r="B8797" s="1">
        <v>43052</v>
      </c>
      <c r="C8797">
        <v>4</v>
      </c>
      <c r="D8797">
        <v>0</v>
      </c>
      <c r="E8797">
        <v>2</v>
      </c>
      <c r="F8797">
        <v>0</v>
      </c>
      <c r="H8797" t="str">
        <f>_xlfn.XLOOKUP(A8797,Table1[CLIENTID],Table1[OVERALLSTATUS])</f>
        <v>Live</v>
      </c>
      <c r="I8797" t="str">
        <f>_xlfn.XLOOKUP(A8797,Table1[CLIENTID],Table1[CLIENTSPECIALTY])</f>
        <v>Surgery</v>
      </c>
      <c r="J8797" t="str">
        <f>_xlfn.XLOOKUP(A8797,Table1[CLIENTID],Table1[CLIENTSIZE])</f>
        <v>Small</v>
      </c>
    </row>
    <row r="8798" spans="1:10" x14ac:dyDescent="0.25">
      <c r="A8798">
        <v>2256</v>
      </c>
      <c r="B8798" s="1">
        <v>43066</v>
      </c>
      <c r="C8798">
        <v>4</v>
      </c>
      <c r="D8798">
        <v>0</v>
      </c>
      <c r="E8798">
        <v>0</v>
      </c>
      <c r="F8798">
        <v>0</v>
      </c>
      <c r="H8798" t="str">
        <f>_xlfn.XLOOKUP(A8798,Table1[CLIENTID],Table1[OVERALLSTATUS])</f>
        <v>Live</v>
      </c>
      <c r="I8798" t="str">
        <f>_xlfn.XLOOKUP(A8798,Table1[CLIENTID],Table1[CLIENTSPECIALTY])</f>
        <v>Surgery</v>
      </c>
      <c r="J8798" t="str">
        <f>_xlfn.XLOOKUP(A8798,Table1[CLIENTID],Table1[CLIENTSIZE])</f>
        <v>Small</v>
      </c>
    </row>
    <row r="8799" spans="1:10" x14ac:dyDescent="0.25">
      <c r="A8799">
        <v>2259</v>
      </c>
      <c r="B8799" s="1">
        <v>43087</v>
      </c>
      <c r="C8799">
        <v>4</v>
      </c>
      <c r="D8799">
        <v>0</v>
      </c>
      <c r="E8799">
        <v>0</v>
      </c>
      <c r="F8799">
        <v>0</v>
      </c>
      <c r="H8799" t="str">
        <f>_xlfn.XLOOKUP(A8799,Table1[CLIENTID],Table1[OVERALLSTATUS])</f>
        <v>Live</v>
      </c>
      <c r="I8799" t="str">
        <f>_xlfn.XLOOKUP(A8799,Table1[CLIENTID],Table1[CLIENTSPECIALTY])</f>
        <v>Surgery</v>
      </c>
      <c r="J8799" t="str">
        <f>_xlfn.XLOOKUP(A8799,Table1[CLIENTID],Table1[CLIENTSIZE])</f>
        <v>Small</v>
      </c>
    </row>
    <row r="8800" spans="1:10" x14ac:dyDescent="0.25">
      <c r="A8800">
        <v>2267</v>
      </c>
      <c r="B8800" s="1">
        <v>43087</v>
      </c>
      <c r="C8800">
        <v>4</v>
      </c>
      <c r="D8800">
        <v>0</v>
      </c>
      <c r="E8800">
        <v>0</v>
      </c>
      <c r="F8800">
        <v>0</v>
      </c>
      <c r="H8800" t="str">
        <f>_xlfn.XLOOKUP(A8800,Table1[CLIENTID],Table1[OVERALLSTATUS])</f>
        <v>Live</v>
      </c>
      <c r="I8800" t="str">
        <f>_xlfn.XLOOKUP(A8800,Table1[CLIENTID],Table1[CLIENTSPECIALTY])</f>
        <v>Family Medicine</v>
      </c>
      <c r="J8800" t="str">
        <f>_xlfn.XLOOKUP(A8800,Table1[CLIENTID],Table1[CLIENTSIZE])</f>
        <v>Small</v>
      </c>
    </row>
    <row r="8801" spans="1:10" x14ac:dyDescent="0.25">
      <c r="A8801">
        <v>2321</v>
      </c>
      <c r="B8801" s="1">
        <v>43073</v>
      </c>
      <c r="C8801">
        <v>4</v>
      </c>
      <c r="D8801">
        <v>0</v>
      </c>
      <c r="E8801">
        <v>0</v>
      </c>
      <c r="F8801">
        <v>0</v>
      </c>
      <c r="H8801" t="str">
        <f>_xlfn.XLOOKUP(A8801,Table1[CLIENTID],Table1[OVERALLSTATUS])</f>
        <v>Live</v>
      </c>
      <c r="I8801" t="str">
        <f>_xlfn.XLOOKUP(A8801,Table1[CLIENTID],Table1[CLIENTSPECIALTY])</f>
        <v>Family Medicine</v>
      </c>
      <c r="J8801" t="str">
        <f>_xlfn.XLOOKUP(A8801,Table1[CLIENTID],Table1[CLIENTSIZE])</f>
        <v>Small</v>
      </c>
    </row>
    <row r="8802" spans="1:10" x14ac:dyDescent="0.25">
      <c r="A8802">
        <v>2321</v>
      </c>
      <c r="B8802" s="1">
        <v>43080</v>
      </c>
      <c r="C8802">
        <v>4</v>
      </c>
      <c r="D8802">
        <v>0</v>
      </c>
      <c r="E8802">
        <v>0</v>
      </c>
      <c r="F8802">
        <v>0</v>
      </c>
      <c r="H8802" t="str">
        <f>_xlfn.XLOOKUP(A8802,Table1[CLIENTID],Table1[OVERALLSTATUS])</f>
        <v>Live</v>
      </c>
      <c r="I8802" t="str">
        <f>_xlfn.XLOOKUP(A8802,Table1[CLIENTID],Table1[CLIENTSPECIALTY])</f>
        <v>Family Medicine</v>
      </c>
      <c r="J8802" t="str">
        <f>_xlfn.XLOOKUP(A8802,Table1[CLIENTID],Table1[CLIENTSIZE])</f>
        <v>Small</v>
      </c>
    </row>
    <row r="8803" spans="1:10" x14ac:dyDescent="0.25">
      <c r="A8803">
        <v>2331</v>
      </c>
      <c r="B8803" s="1">
        <v>43080</v>
      </c>
      <c r="C8803">
        <v>4</v>
      </c>
      <c r="D8803">
        <v>0</v>
      </c>
      <c r="E8803">
        <v>2</v>
      </c>
      <c r="F8803">
        <v>2</v>
      </c>
      <c r="H8803" t="str">
        <f>_xlfn.XLOOKUP(A8803,Table1[CLIENTID],Table1[OVERALLSTATUS])</f>
        <v>Live</v>
      </c>
      <c r="I8803" t="str">
        <f>_xlfn.XLOOKUP(A8803,Table1[CLIENTID],Table1[CLIENTSPECIALTY])</f>
        <v>Family Medicine</v>
      </c>
      <c r="J8803" t="str">
        <f>_xlfn.XLOOKUP(A8803,Table1[CLIENTID],Table1[CLIENTSIZE])</f>
        <v>Small</v>
      </c>
    </row>
    <row r="8804" spans="1:10" x14ac:dyDescent="0.25">
      <c r="A8804">
        <v>2331</v>
      </c>
      <c r="B8804" s="1">
        <v>43108</v>
      </c>
      <c r="C8804">
        <v>4</v>
      </c>
      <c r="D8804">
        <v>4</v>
      </c>
      <c r="E8804">
        <v>1</v>
      </c>
      <c r="F8804">
        <v>1</v>
      </c>
      <c r="H8804" t="str">
        <f>_xlfn.XLOOKUP(A8804,Table1[CLIENTID],Table1[OVERALLSTATUS])</f>
        <v>Live</v>
      </c>
      <c r="I8804" t="str">
        <f>_xlfn.XLOOKUP(A8804,Table1[CLIENTID],Table1[CLIENTSPECIALTY])</f>
        <v>Family Medicine</v>
      </c>
      <c r="J8804" t="str">
        <f>_xlfn.XLOOKUP(A8804,Table1[CLIENTID],Table1[CLIENTSIZE])</f>
        <v>Small</v>
      </c>
    </row>
    <row r="8805" spans="1:10" x14ac:dyDescent="0.25">
      <c r="A8805">
        <v>2334</v>
      </c>
      <c r="B8805" s="1">
        <v>43108</v>
      </c>
      <c r="C8805">
        <v>4</v>
      </c>
      <c r="D8805">
        <v>0</v>
      </c>
      <c r="E8805">
        <v>3</v>
      </c>
      <c r="F8805">
        <v>2</v>
      </c>
      <c r="H8805" t="str">
        <f>_xlfn.XLOOKUP(A8805,Table1[CLIENTID],Table1[OVERALLSTATUS])</f>
        <v>Live</v>
      </c>
      <c r="I8805" t="str">
        <f>_xlfn.XLOOKUP(A8805,Table1[CLIENTID],Table1[CLIENTSPECIALTY])</f>
        <v>Surgery</v>
      </c>
      <c r="J8805" t="str">
        <f>_xlfn.XLOOKUP(A8805,Table1[CLIENTID],Table1[CLIENTSIZE])</f>
        <v>Small</v>
      </c>
    </row>
    <row r="8806" spans="1:10" x14ac:dyDescent="0.25">
      <c r="A8806">
        <v>2349</v>
      </c>
      <c r="B8806" s="1">
        <v>43052</v>
      </c>
      <c r="C8806">
        <v>4</v>
      </c>
      <c r="D8806">
        <v>0</v>
      </c>
      <c r="E8806">
        <v>0</v>
      </c>
      <c r="F8806">
        <v>0</v>
      </c>
      <c r="H8806" t="str">
        <f>_xlfn.XLOOKUP(A8806,Table1[CLIENTID],Table1[OVERALLSTATUS])</f>
        <v>Live</v>
      </c>
      <c r="I8806" t="str">
        <f>_xlfn.XLOOKUP(A8806,Table1[CLIENTID],Table1[CLIENTSPECIALTY])</f>
        <v>Family Medicine</v>
      </c>
      <c r="J8806" t="str">
        <f>_xlfn.XLOOKUP(A8806,Table1[CLIENTID],Table1[CLIENTSIZE])</f>
        <v>Small</v>
      </c>
    </row>
    <row r="8807" spans="1:10" x14ac:dyDescent="0.25">
      <c r="A8807">
        <v>2349</v>
      </c>
      <c r="B8807" s="1">
        <v>43087</v>
      </c>
      <c r="C8807">
        <v>4</v>
      </c>
      <c r="D8807">
        <v>5</v>
      </c>
      <c r="E8807">
        <v>2</v>
      </c>
      <c r="F8807">
        <v>0</v>
      </c>
      <c r="H8807" t="str">
        <f>_xlfn.XLOOKUP(A8807,Table1[CLIENTID],Table1[OVERALLSTATUS])</f>
        <v>Live</v>
      </c>
      <c r="I8807" t="str">
        <f>_xlfn.XLOOKUP(A8807,Table1[CLIENTID],Table1[CLIENTSPECIALTY])</f>
        <v>Family Medicine</v>
      </c>
      <c r="J8807" t="str">
        <f>_xlfn.XLOOKUP(A8807,Table1[CLIENTID],Table1[CLIENTSIZE])</f>
        <v>Small</v>
      </c>
    </row>
    <row r="8808" spans="1:10" x14ac:dyDescent="0.25">
      <c r="A8808">
        <v>2349</v>
      </c>
      <c r="B8808" s="1">
        <v>43108</v>
      </c>
      <c r="C8808">
        <v>4</v>
      </c>
      <c r="D8808">
        <v>5</v>
      </c>
      <c r="E8808">
        <v>0</v>
      </c>
      <c r="F8808">
        <v>0</v>
      </c>
      <c r="H8808" t="str">
        <f>_xlfn.XLOOKUP(A8808,Table1[CLIENTID],Table1[OVERALLSTATUS])</f>
        <v>Live</v>
      </c>
      <c r="I8808" t="str">
        <f>_xlfn.XLOOKUP(A8808,Table1[CLIENTID],Table1[CLIENTSPECIALTY])</f>
        <v>Family Medicine</v>
      </c>
      <c r="J8808" t="str">
        <f>_xlfn.XLOOKUP(A8808,Table1[CLIENTID],Table1[CLIENTSIZE])</f>
        <v>Small</v>
      </c>
    </row>
    <row r="8809" spans="1:10" x14ac:dyDescent="0.25">
      <c r="A8809">
        <v>2355</v>
      </c>
      <c r="B8809" s="1">
        <v>43073</v>
      </c>
      <c r="C8809">
        <v>4</v>
      </c>
      <c r="D8809">
        <v>0</v>
      </c>
      <c r="E8809">
        <v>0</v>
      </c>
      <c r="F8809">
        <v>0</v>
      </c>
      <c r="H8809" t="str">
        <f>_xlfn.XLOOKUP(A8809,Table1[CLIENTID],Table1[OVERALLSTATUS])</f>
        <v>Live</v>
      </c>
      <c r="I8809" t="str">
        <f>_xlfn.XLOOKUP(A8809,Table1[CLIENTID],Table1[CLIENTSPECIALTY])</f>
        <v>Family Medicine</v>
      </c>
      <c r="J8809" t="str">
        <f>_xlfn.XLOOKUP(A8809,Table1[CLIENTID],Table1[CLIENTSIZE])</f>
        <v>Small</v>
      </c>
    </row>
    <row r="8810" spans="1:10" x14ac:dyDescent="0.25">
      <c r="A8810">
        <v>2374</v>
      </c>
      <c r="B8810" s="1">
        <v>43059</v>
      </c>
      <c r="C8810">
        <v>4</v>
      </c>
      <c r="D8810">
        <v>1</v>
      </c>
      <c r="E8810">
        <v>0</v>
      </c>
      <c r="F8810">
        <v>0</v>
      </c>
      <c r="H8810" t="str">
        <f>_xlfn.XLOOKUP(A8810,Table1[CLIENTID],Table1[OVERALLSTATUS])</f>
        <v>Live</v>
      </c>
      <c r="I8810" t="str">
        <f>_xlfn.XLOOKUP(A8810,Table1[CLIENTID],Table1[CLIENTSPECIALTY])</f>
        <v>Family Medicine</v>
      </c>
      <c r="J8810" t="str">
        <f>_xlfn.XLOOKUP(A8810,Table1[CLIENTID],Table1[CLIENTSIZE])</f>
        <v>Small</v>
      </c>
    </row>
    <row r="8811" spans="1:10" x14ac:dyDescent="0.25">
      <c r="A8811">
        <v>2409</v>
      </c>
      <c r="B8811" s="1">
        <v>43059</v>
      </c>
      <c r="C8811">
        <v>4</v>
      </c>
      <c r="D8811">
        <v>0</v>
      </c>
      <c r="E8811">
        <v>0</v>
      </c>
      <c r="F8811">
        <v>0</v>
      </c>
      <c r="H8811" t="str">
        <f>_xlfn.XLOOKUP(A8811,Table1[CLIENTID],Table1[OVERALLSTATUS])</f>
        <v>Live</v>
      </c>
      <c r="I8811" t="str">
        <f>_xlfn.XLOOKUP(A8811,Table1[CLIENTID],Table1[CLIENTSPECIALTY])</f>
        <v>Family Medicine</v>
      </c>
      <c r="J8811" t="str">
        <f>_xlfn.XLOOKUP(A8811,Table1[CLIENTID],Table1[CLIENTSIZE])</f>
        <v>Small</v>
      </c>
    </row>
    <row r="8812" spans="1:10" x14ac:dyDescent="0.25">
      <c r="A8812">
        <v>2415</v>
      </c>
      <c r="B8812" s="1">
        <v>43066</v>
      </c>
      <c r="C8812">
        <v>4</v>
      </c>
      <c r="D8812">
        <v>2</v>
      </c>
      <c r="E8812">
        <v>1</v>
      </c>
      <c r="F8812">
        <v>0</v>
      </c>
      <c r="H8812" t="str">
        <f>_xlfn.XLOOKUP(A8812,Table1[CLIENTID],Table1[OVERALLSTATUS])</f>
        <v>Live</v>
      </c>
      <c r="I8812" t="str">
        <f>_xlfn.XLOOKUP(A8812,Table1[CLIENTID],Table1[CLIENTSPECIALTY])</f>
        <v>Surgery</v>
      </c>
      <c r="J8812" t="str">
        <f>_xlfn.XLOOKUP(A8812,Table1[CLIENTID],Table1[CLIENTSIZE])</f>
        <v>Small</v>
      </c>
    </row>
    <row r="8813" spans="1:10" x14ac:dyDescent="0.25">
      <c r="A8813">
        <v>2420</v>
      </c>
      <c r="B8813" s="1">
        <v>43059</v>
      </c>
      <c r="C8813">
        <v>4</v>
      </c>
      <c r="D8813">
        <v>0</v>
      </c>
      <c r="E8813">
        <v>0</v>
      </c>
      <c r="F8813">
        <v>0</v>
      </c>
      <c r="H8813" t="str">
        <f>_xlfn.XLOOKUP(A8813,Table1[CLIENTID],Table1[OVERALLSTATUS])</f>
        <v>Live</v>
      </c>
      <c r="I8813" t="str">
        <f>_xlfn.XLOOKUP(A8813,Table1[CLIENTID],Table1[CLIENTSPECIALTY])</f>
        <v>Family Medicine</v>
      </c>
      <c r="J8813" t="str">
        <f>_xlfn.XLOOKUP(A8813,Table1[CLIENTID],Table1[CLIENTSIZE])</f>
        <v>Small</v>
      </c>
    </row>
    <row r="8814" spans="1:10" x14ac:dyDescent="0.25">
      <c r="A8814">
        <v>2430</v>
      </c>
      <c r="B8814" s="1">
        <v>43066</v>
      </c>
      <c r="C8814">
        <v>4</v>
      </c>
      <c r="D8814">
        <v>1</v>
      </c>
      <c r="E8814">
        <v>0</v>
      </c>
      <c r="F8814">
        <v>0</v>
      </c>
      <c r="H8814" t="str">
        <f>_xlfn.XLOOKUP(A8814,Table1[CLIENTID],Table1[OVERALLSTATUS])</f>
        <v>Live</v>
      </c>
      <c r="I8814" t="str">
        <f>_xlfn.XLOOKUP(A8814,Table1[CLIENTID],Table1[CLIENTSPECIALTY])</f>
        <v>Surgery</v>
      </c>
      <c r="J8814" t="str">
        <f>_xlfn.XLOOKUP(A8814,Table1[CLIENTID],Table1[CLIENTSIZE])</f>
        <v>Small</v>
      </c>
    </row>
    <row r="8815" spans="1:10" x14ac:dyDescent="0.25">
      <c r="A8815">
        <v>2441</v>
      </c>
      <c r="B8815" s="1">
        <v>43052</v>
      </c>
      <c r="C8815">
        <v>4</v>
      </c>
      <c r="D8815">
        <v>0</v>
      </c>
      <c r="E8815">
        <v>0</v>
      </c>
      <c r="F8815">
        <v>0</v>
      </c>
      <c r="H8815" t="str">
        <f>_xlfn.XLOOKUP(A8815,Table1[CLIENTID],Table1[OVERALLSTATUS])</f>
        <v>Live</v>
      </c>
      <c r="I8815" t="str">
        <f>_xlfn.XLOOKUP(A8815,Table1[CLIENTID],Table1[CLIENTSPECIALTY])</f>
        <v>Surgery</v>
      </c>
      <c r="J8815" t="str">
        <f>_xlfn.XLOOKUP(A8815,Table1[CLIENTID],Table1[CLIENTSIZE])</f>
        <v>Small</v>
      </c>
    </row>
    <row r="8816" spans="1:10" x14ac:dyDescent="0.25">
      <c r="A8816">
        <v>2448</v>
      </c>
      <c r="B8816" s="1">
        <v>43101</v>
      </c>
      <c r="C8816">
        <v>4</v>
      </c>
      <c r="D8816">
        <v>0</v>
      </c>
      <c r="E8816">
        <v>0</v>
      </c>
      <c r="F8816">
        <v>0</v>
      </c>
      <c r="H8816" t="str">
        <f>_xlfn.XLOOKUP(A8816,Table1[CLIENTID],Table1[OVERALLSTATUS])</f>
        <v>Live</v>
      </c>
      <c r="I8816" t="str">
        <f>_xlfn.XLOOKUP(A8816,Table1[CLIENTID],Table1[CLIENTSPECIALTY])</f>
        <v>Family Medicine</v>
      </c>
      <c r="J8816" t="str">
        <f>_xlfn.XLOOKUP(A8816,Table1[CLIENTID],Table1[CLIENTSIZE])</f>
        <v>Small</v>
      </c>
    </row>
    <row r="8817" spans="1:10" x14ac:dyDescent="0.25">
      <c r="A8817">
        <v>2456</v>
      </c>
      <c r="B8817" s="1">
        <v>43066</v>
      </c>
      <c r="C8817">
        <v>4</v>
      </c>
      <c r="D8817">
        <v>0</v>
      </c>
      <c r="E8817">
        <v>0</v>
      </c>
      <c r="F8817">
        <v>0</v>
      </c>
      <c r="H8817" t="str">
        <f>_xlfn.XLOOKUP(A8817,Table1[CLIENTID],Table1[OVERALLSTATUS])</f>
        <v>Live</v>
      </c>
      <c r="I8817" t="str">
        <f>_xlfn.XLOOKUP(A8817,Table1[CLIENTID],Table1[CLIENTSPECIALTY])</f>
        <v>Surgery</v>
      </c>
      <c r="J8817" t="str">
        <f>_xlfn.XLOOKUP(A8817,Table1[CLIENTID],Table1[CLIENTSIZE])</f>
        <v>Small</v>
      </c>
    </row>
    <row r="8818" spans="1:10" x14ac:dyDescent="0.25">
      <c r="A8818">
        <v>2468</v>
      </c>
      <c r="B8818" s="1">
        <v>43073</v>
      </c>
      <c r="C8818">
        <v>4</v>
      </c>
      <c r="D8818">
        <v>0</v>
      </c>
      <c r="E8818">
        <v>0</v>
      </c>
      <c r="F8818">
        <v>0</v>
      </c>
      <c r="H8818" t="str">
        <f>_xlfn.XLOOKUP(A8818,Table1[CLIENTID],Table1[OVERALLSTATUS])</f>
        <v>Live</v>
      </c>
      <c r="I8818" t="str">
        <f>_xlfn.XLOOKUP(A8818,Table1[CLIENTID],Table1[CLIENTSPECIALTY])</f>
        <v>Family Medicine</v>
      </c>
      <c r="J8818" t="str">
        <f>_xlfn.XLOOKUP(A8818,Table1[CLIENTID],Table1[CLIENTSIZE])</f>
        <v>Small</v>
      </c>
    </row>
    <row r="8819" spans="1:10" x14ac:dyDescent="0.25">
      <c r="A8819">
        <v>2468</v>
      </c>
      <c r="B8819" s="1">
        <v>43087</v>
      </c>
      <c r="C8819">
        <v>4</v>
      </c>
      <c r="D8819">
        <v>1</v>
      </c>
      <c r="E8819">
        <v>0</v>
      </c>
      <c r="F8819">
        <v>0</v>
      </c>
      <c r="H8819" t="str">
        <f>_xlfn.XLOOKUP(A8819,Table1[CLIENTID],Table1[OVERALLSTATUS])</f>
        <v>Live</v>
      </c>
      <c r="I8819" t="str">
        <f>_xlfn.XLOOKUP(A8819,Table1[CLIENTID],Table1[CLIENTSPECIALTY])</f>
        <v>Family Medicine</v>
      </c>
      <c r="J8819" t="str">
        <f>_xlfn.XLOOKUP(A8819,Table1[CLIENTID],Table1[CLIENTSIZE])</f>
        <v>Small</v>
      </c>
    </row>
    <row r="8820" spans="1:10" x14ac:dyDescent="0.25">
      <c r="A8820">
        <v>2468</v>
      </c>
      <c r="B8820" s="1">
        <v>43108</v>
      </c>
      <c r="C8820">
        <v>4</v>
      </c>
      <c r="D8820">
        <v>0</v>
      </c>
      <c r="E8820">
        <v>0</v>
      </c>
      <c r="F8820">
        <v>0</v>
      </c>
      <c r="H8820" t="str">
        <f>_xlfn.XLOOKUP(A8820,Table1[CLIENTID],Table1[OVERALLSTATUS])</f>
        <v>Live</v>
      </c>
      <c r="I8820" t="str">
        <f>_xlfn.XLOOKUP(A8820,Table1[CLIENTID],Table1[CLIENTSPECIALTY])</f>
        <v>Family Medicine</v>
      </c>
      <c r="J8820" t="str">
        <f>_xlfn.XLOOKUP(A8820,Table1[CLIENTID],Table1[CLIENTSIZE])</f>
        <v>Small</v>
      </c>
    </row>
    <row r="8821" spans="1:10" x14ac:dyDescent="0.25">
      <c r="A8821">
        <v>2475</v>
      </c>
      <c r="B8821" s="1">
        <v>43108</v>
      </c>
      <c r="C8821">
        <v>4</v>
      </c>
      <c r="D8821">
        <v>0</v>
      </c>
      <c r="E8821">
        <v>0</v>
      </c>
      <c r="F8821">
        <v>0</v>
      </c>
      <c r="H8821" t="str">
        <f>_xlfn.XLOOKUP(A8821,Table1[CLIENTID],Table1[OVERALLSTATUS])</f>
        <v>Live</v>
      </c>
      <c r="I8821" t="str">
        <f>_xlfn.XLOOKUP(A8821,Table1[CLIENTID],Table1[CLIENTSPECIALTY])</f>
        <v>Family Medicine</v>
      </c>
      <c r="J8821" t="str">
        <f>_xlfn.XLOOKUP(A8821,Table1[CLIENTID],Table1[CLIENTSIZE])</f>
        <v>Small</v>
      </c>
    </row>
    <row r="8822" spans="1:10" x14ac:dyDescent="0.25">
      <c r="A8822">
        <v>2482</v>
      </c>
      <c r="B8822" s="1">
        <v>43052</v>
      </c>
      <c r="C8822">
        <v>4</v>
      </c>
      <c r="D8822">
        <v>3</v>
      </c>
      <c r="E8822">
        <v>4</v>
      </c>
      <c r="F8822">
        <v>4</v>
      </c>
      <c r="H8822" t="str">
        <f>_xlfn.XLOOKUP(A8822,Table1[CLIENTID],Table1[OVERALLSTATUS])</f>
        <v>Live</v>
      </c>
      <c r="I8822" t="str">
        <f>_xlfn.XLOOKUP(A8822,Table1[CLIENTID],Table1[CLIENTSPECIALTY])</f>
        <v>Family Medicine</v>
      </c>
      <c r="J8822" t="str">
        <f>_xlfn.XLOOKUP(A8822,Table1[CLIENTID],Table1[CLIENTSIZE])</f>
        <v>Small</v>
      </c>
    </row>
    <row r="8823" spans="1:10" x14ac:dyDescent="0.25">
      <c r="A8823">
        <v>2489</v>
      </c>
      <c r="B8823" s="1">
        <v>43073</v>
      </c>
      <c r="C8823">
        <v>4</v>
      </c>
      <c r="D8823">
        <v>0</v>
      </c>
      <c r="E8823">
        <v>0</v>
      </c>
      <c r="F8823">
        <v>0</v>
      </c>
      <c r="H8823" t="str">
        <f>_xlfn.XLOOKUP(A8823,Table1[CLIENTID],Table1[OVERALLSTATUS])</f>
        <v>Live</v>
      </c>
      <c r="I8823" t="str">
        <f>_xlfn.XLOOKUP(A8823,Table1[CLIENTID],Table1[CLIENTSPECIALTY])</f>
        <v>Family Medicine</v>
      </c>
      <c r="J8823" t="str">
        <f>_xlfn.XLOOKUP(A8823,Table1[CLIENTID],Table1[CLIENTSIZE])</f>
        <v>Small</v>
      </c>
    </row>
    <row r="8824" spans="1:10" x14ac:dyDescent="0.25">
      <c r="A8824">
        <v>2502</v>
      </c>
      <c r="B8824" s="1">
        <v>43080</v>
      </c>
      <c r="C8824">
        <v>4</v>
      </c>
      <c r="D8824">
        <v>0</v>
      </c>
      <c r="E8824">
        <v>0</v>
      </c>
      <c r="F8824">
        <v>0</v>
      </c>
      <c r="H8824" t="str">
        <f>_xlfn.XLOOKUP(A8824,Table1[CLIENTID],Table1[OVERALLSTATUS])</f>
        <v>Live</v>
      </c>
      <c r="I8824" t="str">
        <f>_xlfn.XLOOKUP(A8824,Table1[CLIENTID],Table1[CLIENTSPECIALTY])</f>
        <v>Surgery</v>
      </c>
      <c r="J8824" t="str">
        <f>_xlfn.XLOOKUP(A8824,Table1[CLIENTID],Table1[CLIENTSIZE])</f>
        <v>Small</v>
      </c>
    </row>
    <row r="8825" spans="1:10" x14ac:dyDescent="0.25">
      <c r="A8825">
        <v>2503</v>
      </c>
      <c r="B8825" s="1">
        <v>43059</v>
      </c>
      <c r="C8825">
        <v>4</v>
      </c>
      <c r="D8825">
        <v>0</v>
      </c>
      <c r="E8825">
        <v>0</v>
      </c>
      <c r="F8825">
        <v>0</v>
      </c>
      <c r="H8825" t="str">
        <f>_xlfn.XLOOKUP(A8825,Table1[CLIENTID],Table1[OVERALLSTATUS])</f>
        <v>Live</v>
      </c>
      <c r="I8825" t="str">
        <f>_xlfn.XLOOKUP(A8825,Table1[CLIENTID],Table1[CLIENTSPECIALTY])</f>
        <v>Surgery</v>
      </c>
      <c r="J8825" t="str">
        <f>_xlfn.XLOOKUP(A8825,Table1[CLIENTID],Table1[CLIENTSIZE])</f>
        <v>Small</v>
      </c>
    </row>
    <row r="8826" spans="1:10" x14ac:dyDescent="0.25">
      <c r="A8826">
        <v>2503</v>
      </c>
      <c r="B8826" s="1">
        <v>43101</v>
      </c>
      <c r="C8826">
        <v>4</v>
      </c>
      <c r="D8826">
        <v>0</v>
      </c>
      <c r="E8826">
        <v>0</v>
      </c>
      <c r="F8826">
        <v>0</v>
      </c>
      <c r="H8826" t="str">
        <f>_xlfn.XLOOKUP(A8826,Table1[CLIENTID],Table1[OVERALLSTATUS])</f>
        <v>Live</v>
      </c>
      <c r="I8826" t="str">
        <f>_xlfn.XLOOKUP(A8826,Table1[CLIENTID],Table1[CLIENTSPECIALTY])</f>
        <v>Surgery</v>
      </c>
      <c r="J8826" t="str">
        <f>_xlfn.XLOOKUP(A8826,Table1[CLIENTID],Table1[CLIENTSIZE])</f>
        <v>Small</v>
      </c>
    </row>
    <row r="8827" spans="1:10" x14ac:dyDescent="0.25">
      <c r="A8827">
        <v>2515</v>
      </c>
      <c r="B8827" s="1">
        <v>43059</v>
      </c>
      <c r="C8827">
        <v>4</v>
      </c>
      <c r="D8827">
        <v>0</v>
      </c>
      <c r="E8827">
        <v>0</v>
      </c>
      <c r="F8827">
        <v>0</v>
      </c>
      <c r="H8827" t="str">
        <f>_xlfn.XLOOKUP(A8827,Table1[CLIENTID],Table1[OVERALLSTATUS])</f>
        <v>Live</v>
      </c>
      <c r="I8827" t="str">
        <f>_xlfn.XLOOKUP(A8827,Table1[CLIENTID],Table1[CLIENTSPECIALTY])</f>
        <v>Surgery</v>
      </c>
      <c r="J8827" t="str">
        <f>_xlfn.XLOOKUP(A8827,Table1[CLIENTID],Table1[CLIENTSIZE])</f>
        <v>Small</v>
      </c>
    </row>
    <row r="8828" spans="1:10" x14ac:dyDescent="0.25">
      <c r="A8828">
        <v>2539</v>
      </c>
      <c r="B8828" s="1">
        <v>43073</v>
      </c>
      <c r="C8828">
        <v>4</v>
      </c>
      <c r="D8828">
        <v>0</v>
      </c>
      <c r="E8828">
        <v>0</v>
      </c>
      <c r="F8828">
        <v>0</v>
      </c>
      <c r="H8828" t="str">
        <f>_xlfn.XLOOKUP(A8828,Table1[CLIENTID],Table1[OVERALLSTATUS])</f>
        <v>Live</v>
      </c>
      <c r="I8828" t="str">
        <f>_xlfn.XLOOKUP(A8828,Table1[CLIENTID],Table1[CLIENTSPECIALTY])</f>
        <v>Surgery</v>
      </c>
      <c r="J8828" t="str">
        <f>_xlfn.XLOOKUP(A8828,Table1[CLIENTID],Table1[CLIENTSIZE])</f>
        <v>Small</v>
      </c>
    </row>
    <row r="8829" spans="1:10" x14ac:dyDescent="0.25">
      <c r="A8829">
        <v>2545</v>
      </c>
      <c r="B8829" s="1">
        <v>43094</v>
      </c>
      <c r="C8829">
        <v>4</v>
      </c>
      <c r="D8829">
        <v>0</v>
      </c>
      <c r="E8829">
        <v>0</v>
      </c>
      <c r="F8829">
        <v>0</v>
      </c>
      <c r="H8829" t="str">
        <f>_xlfn.XLOOKUP(A8829,Table1[CLIENTID],Table1[OVERALLSTATUS])</f>
        <v>Live</v>
      </c>
      <c r="I8829" t="str">
        <f>_xlfn.XLOOKUP(A8829,Table1[CLIENTID],Table1[CLIENTSPECIALTY])</f>
        <v>Surgery</v>
      </c>
      <c r="J8829" t="str">
        <f>_xlfn.XLOOKUP(A8829,Table1[CLIENTID],Table1[CLIENTSIZE])</f>
        <v>Small</v>
      </c>
    </row>
    <row r="8830" spans="1:10" x14ac:dyDescent="0.25">
      <c r="A8830">
        <v>2554</v>
      </c>
      <c r="B8830" s="1">
        <v>43059</v>
      </c>
      <c r="C8830">
        <v>4</v>
      </c>
      <c r="D8830">
        <v>0</v>
      </c>
      <c r="E8830">
        <v>0</v>
      </c>
      <c r="F8830">
        <v>0</v>
      </c>
      <c r="H8830" t="str">
        <f>_xlfn.XLOOKUP(A8830,Table1[CLIENTID],Table1[OVERALLSTATUS])</f>
        <v>Live</v>
      </c>
      <c r="I8830" t="str">
        <f>_xlfn.XLOOKUP(A8830,Table1[CLIENTID],Table1[CLIENTSPECIALTY])</f>
        <v>Surgery</v>
      </c>
      <c r="J8830" t="str">
        <f>_xlfn.XLOOKUP(A8830,Table1[CLIENTID],Table1[CLIENTSIZE])</f>
        <v>Small</v>
      </c>
    </row>
    <row r="8831" spans="1:10" x14ac:dyDescent="0.25">
      <c r="A8831">
        <v>2571</v>
      </c>
      <c r="B8831" s="1">
        <v>43052</v>
      </c>
      <c r="C8831">
        <v>4</v>
      </c>
      <c r="D8831">
        <v>1</v>
      </c>
      <c r="E8831">
        <v>0</v>
      </c>
      <c r="F8831">
        <v>0</v>
      </c>
      <c r="H8831" t="str">
        <f>_xlfn.XLOOKUP(A8831,Table1[CLIENTID],Table1[OVERALLSTATUS])</f>
        <v>Live</v>
      </c>
      <c r="I8831" t="str">
        <f>_xlfn.XLOOKUP(A8831,Table1[CLIENTID],Table1[CLIENTSPECIALTY])</f>
        <v>Surgery</v>
      </c>
      <c r="J8831" t="str">
        <f>_xlfn.XLOOKUP(A8831,Table1[CLIENTID],Table1[CLIENTSIZE])</f>
        <v>Small</v>
      </c>
    </row>
    <row r="8832" spans="1:10" x14ac:dyDescent="0.25">
      <c r="A8832">
        <v>2571</v>
      </c>
      <c r="B8832" s="1">
        <v>43073</v>
      </c>
      <c r="C8832">
        <v>4</v>
      </c>
      <c r="D8832">
        <v>0</v>
      </c>
      <c r="E8832">
        <v>1</v>
      </c>
      <c r="F8832">
        <v>1</v>
      </c>
      <c r="H8832" t="str">
        <f>_xlfn.XLOOKUP(A8832,Table1[CLIENTID],Table1[OVERALLSTATUS])</f>
        <v>Live</v>
      </c>
      <c r="I8832" t="str">
        <f>_xlfn.XLOOKUP(A8832,Table1[CLIENTID],Table1[CLIENTSPECIALTY])</f>
        <v>Surgery</v>
      </c>
      <c r="J8832" t="str">
        <f>_xlfn.XLOOKUP(A8832,Table1[CLIENTID],Table1[CLIENTSIZE])</f>
        <v>Small</v>
      </c>
    </row>
    <row r="8833" spans="1:10" x14ac:dyDescent="0.25">
      <c r="A8833">
        <v>2571</v>
      </c>
      <c r="B8833" s="1">
        <v>43094</v>
      </c>
      <c r="C8833">
        <v>4</v>
      </c>
      <c r="D8833">
        <v>0</v>
      </c>
      <c r="E8833">
        <v>3</v>
      </c>
      <c r="F8833">
        <v>3</v>
      </c>
      <c r="H8833" t="str">
        <f>_xlfn.XLOOKUP(A8833,Table1[CLIENTID],Table1[OVERALLSTATUS])</f>
        <v>Live</v>
      </c>
      <c r="I8833" t="str">
        <f>_xlfn.XLOOKUP(A8833,Table1[CLIENTID],Table1[CLIENTSPECIALTY])</f>
        <v>Surgery</v>
      </c>
      <c r="J8833" t="str">
        <f>_xlfn.XLOOKUP(A8833,Table1[CLIENTID],Table1[CLIENTSIZE])</f>
        <v>Small</v>
      </c>
    </row>
    <row r="8834" spans="1:10" x14ac:dyDescent="0.25">
      <c r="A8834">
        <v>2591</v>
      </c>
      <c r="B8834" s="1">
        <v>43066</v>
      </c>
      <c r="C8834">
        <v>4</v>
      </c>
      <c r="D8834">
        <v>2</v>
      </c>
      <c r="E8834">
        <v>0</v>
      </c>
      <c r="F8834">
        <v>0</v>
      </c>
      <c r="H8834" t="str">
        <f>_xlfn.XLOOKUP(A8834,Table1[CLIENTID],Table1[OVERALLSTATUS])</f>
        <v>Live</v>
      </c>
      <c r="I8834" t="str">
        <f>_xlfn.XLOOKUP(A8834,Table1[CLIENTID],Table1[CLIENTSPECIALTY])</f>
        <v>Surgery</v>
      </c>
      <c r="J8834" t="str">
        <f>_xlfn.XLOOKUP(A8834,Table1[CLIENTID],Table1[CLIENTSIZE])</f>
        <v>Small</v>
      </c>
    </row>
    <row r="8835" spans="1:10" x14ac:dyDescent="0.25">
      <c r="A8835">
        <v>2597</v>
      </c>
      <c r="B8835" s="1">
        <v>43059</v>
      </c>
      <c r="C8835">
        <v>4</v>
      </c>
      <c r="D8835">
        <v>0</v>
      </c>
      <c r="E8835">
        <v>0</v>
      </c>
      <c r="F8835">
        <v>0</v>
      </c>
      <c r="H8835" t="str">
        <f>_xlfn.XLOOKUP(A8835,Table1[CLIENTID],Table1[OVERALLSTATUS])</f>
        <v>Live</v>
      </c>
      <c r="I8835" t="str">
        <f>_xlfn.XLOOKUP(A8835,Table1[CLIENTID],Table1[CLIENTSPECIALTY])</f>
        <v>Surgery</v>
      </c>
      <c r="J8835" t="str">
        <f>_xlfn.XLOOKUP(A8835,Table1[CLIENTID],Table1[CLIENTSIZE])</f>
        <v>Small</v>
      </c>
    </row>
    <row r="8836" spans="1:10" x14ac:dyDescent="0.25">
      <c r="A8836">
        <v>2617</v>
      </c>
      <c r="B8836" s="1">
        <v>43073</v>
      </c>
      <c r="C8836">
        <v>4</v>
      </c>
      <c r="D8836">
        <v>2</v>
      </c>
      <c r="E8836">
        <v>1</v>
      </c>
      <c r="F8836">
        <v>0</v>
      </c>
      <c r="H8836" t="str">
        <f>_xlfn.XLOOKUP(A8836,Table1[CLIENTID],Table1[OVERALLSTATUS])</f>
        <v>Live</v>
      </c>
      <c r="I8836" t="str">
        <f>_xlfn.XLOOKUP(A8836,Table1[CLIENTID],Table1[CLIENTSPECIALTY])</f>
        <v>Family Medicine</v>
      </c>
      <c r="J8836" t="str">
        <f>_xlfn.XLOOKUP(A8836,Table1[CLIENTID],Table1[CLIENTSIZE])</f>
        <v>Small</v>
      </c>
    </row>
    <row r="8837" spans="1:10" x14ac:dyDescent="0.25">
      <c r="A8837">
        <v>2666</v>
      </c>
      <c r="B8837" s="1">
        <v>43066</v>
      </c>
      <c r="C8837">
        <v>4</v>
      </c>
      <c r="D8837">
        <v>0</v>
      </c>
      <c r="E8837">
        <v>0</v>
      </c>
      <c r="F8837">
        <v>0</v>
      </c>
      <c r="H8837" t="str">
        <f>_xlfn.XLOOKUP(A8837,Table1[CLIENTID],Table1[OVERALLSTATUS])</f>
        <v>Live</v>
      </c>
      <c r="I8837" t="str">
        <f>_xlfn.XLOOKUP(A8837,Table1[CLIENTID],Table1[CLIENTSPECIALTY])</f>
        <v>Surgery</v>
      </c>
      <c r="J8837" t="str">
        <f>_xlfn.XLOOKUP(A8837,Table1[CLIENTID],Table1[CLIENTSIZE])</f>
        <v>Small</v>
      </c>
    </row>
    <row r="8838" spans="1:10" x14ac:dyDescent="0.25">
      <c r="A8838">
        <v>2699</v>
      </c>
      <c r="B8838" s="1">
        <v>43066</v>
      </c>
      <c r="C8838">
        <v>4</v>
      </c>
      <c r="D8838">
        <v>3</v>
      </c>
      <c r="E8838">
        <v>0</v>
      </c>
      <c r="F8838">
        <v>0</v>
      </c>
      <c r="H8838" t="str">
        <f>_xlfn.XLOOKUP(A8838,Table1[CLIENTID],Table1[OVERALLSTATUS])</f>
        <v>Live</v>
      </c>
      <c r="I8838" t="str">
        <f>_xlfn.XLOOKUP(A8838,Table1[CLIENTID],Table1[CLIENTSPECIALTY])</f>
        <v>Surgery</v>
      </c>
      <c r="J8838" t="str">
        <f>_xlfn.XLOOKUP(A8838,Table1[CLIENTID],Table1[CLIENTSIZE])</f>
        <v>Small</v>
      </c>
    </row>
    <row r="8839" spans="1:10" x14ac:dyDescent="0.25">
      <c r="A8839">
        <v>2702</v>
      </c>
      <c r="B8839" s="1">
        <v>43052</v>
      </c>
      <c r="C8839">
        <v>4</v>
      </c>
      <c r="D8839">
        <v>0</v>
      </c>
      <c r="E8839">
        <v>0</v>
      </c>
      <c r="F8839">
        <v>0</v>
      </c>
      <c r="H8839" t="str">
        <f>_xlfn.XLOOKUP(A8839,Table1[CLIENTID],Table1[OVERALLSTATUS])</f>
        <v>Live</v>
      </c>
      <c r="I8839" t="str">
        <f>_xlfn.XLOOKUP(A8839,Table1[CLIENTID],Table1[CLIENTSPECIALTY])</f>
        <v>Surgery</v>
      </c>
      <c r="J8839" t="str">
        <f>_xlfn.XLOOKUP(A8839,Table1[CLIENTID],Table1[CLIENTSIZE])</f>
        <v>Small</v>
      </c>
    </row>
    <row r="8840" spans="1:10" x14ac:dyDescent="0.25">
      <c r="A8840">
        <v>2702</v>
      </c>
      <c r="B8840" s="1">
        <v>43059</v>
      </c>
      <c r="C8840">
        <v>4</v>
      </c>
      <c r="D8840">
        <v>0</v>
      </c>
      <c r="E8840">
        <v>0</v>
      </c>
      <c r="F8840">
        <v>0</v>
      </c>
      <c r="H8840" t="str">
        <f>_xlfn.XLOOKUP(A8840,Table1[CLIENTID],Table1[OVERALLSTATUS])</f>
        <v>Live</v>
      </c>
      <c r="I8840" t="str">
        <f>_xlfn.XLOOKUP(A8840,Table1[CLIENTID],Table1[CLIENTSPECIALTY])</f>
        <v>Surgery</v>
      </c>
      <c r="J8840" t="str">
        <f>_xlfn.XLOOKUP(A8840,Table1[CLIENTID],Table1[CLIENTSIZE])</f>
        <v>Small</v>
      </c>
    </row>
    <row r="8841" spans="1:10" x14ac:dyDescent="0.25">
      <c r="A8841">
        <v>2702</v>
      </c>
      <c r="B8841" s="1">
        <v>43073</v>
      </c>
      <c r="C8841">
        <v>4</v>
      </c>
      <c r="D8841">
        <v>0</v>
      </c>
      <c r="E8841">
        <v>0</v>
      </c>
      <c r="F8841">
        <v>0</v>
      </c>
      <c r="H8841" t="str">
        <f>_xlfn.XLOOKUP(A8841,Table1[CLIENTID],Table1[OVERALLSTATUS])</f>
        <v>Live</v>
      </c>
      <c r="I8841" t="str">
        <f>_xlfn.XLOOKUP(A8841,Table1[CLIENTID],Table1[CLIENTSPECIALTY])</f>
        <v>Surgery</v>
      </c>
      <c r="J8841" t="str">
        <f>_xlfn.XLOOKUP(A8841,Table1[CLIENTID],Table1[CLIENTSIZE])</f>
        <v>Small</v>
      </c>
    </row>
    <row r="8842" spans="1:10" x14ac:dyDescent="0.25">
      <c r="A8842">
        <v>2702</v>
      </c>
      <c r="B8842" s="1">
        <v>43108</v>
      </c>
      <c r="C8842">
        <v>4</v>
      </c>
      <c r="D8842">
        <v>2</v>
      </c>
      <c r="E8842">
        <v>4</v>
      </c>
      <c r="F8842">
        <v>0</v>
      </c>
      <c r="H8842" t="str">
        <f>_xlfn.XLOOKUP(A8842,Table1[CLIENTID],Table1[OVERALLSTATUS])</f>
        <v>Live</v>
      </c>
      <c r="I8842" t="str">
        <f>_xlfn.XLOOKUP(A8842,Table1[CLIENTID],Table1[CLIENTSPECIALTY])</f>
        <v>Surgery</v>
      </c>
      <c r="J8842" t="str">
        <f>_xlfn.XLOOKUP(A8842,Table1[CLIENTID],Table1[CLIENTSIZE])</f>
        <v>Small</v>
      </c>
    </row>
    <row r="8843" spans="1:10" x14ac:dyDescent="0.25">
      <c r="A8843">
        <v>2717</v>
      </c>
      <c r="B8843" s="1">
        <v>43101</v>
      </c>
      <c r="C8843">
        <v>4</v>
      </c>
      <c r="D8843">
        <v>0</v>
      </c>
      <c r="E8843">
        <v>0</v>
      </c>
      <c r="F8843">
        <v>0</v>
      </c>
      <c r="H8843" t="str">
        <f>_xlfn.XLOOKUP(A8843,Table1[CLIENTID],Table1[OVERALLSTATUS])</f>
        <v>Live</v>
      </c>
      <c r="I8843" t="str">
        <f>_xlfn.XLOOKUP(A8843,Table1[CLIENTID],Table1[CLIENTSPECIALTY])</f>
        <v>Surgery</v>
      </c>
      <c r="J8843" t="str">
        <f>_xlfn.XLOOKUP(A8843,Table1[CLIENTID],Table1[CLIENTSIZE])</f>
        <v>Small</v>
      </c>
    </row>
    <row r="8844" spans="1:10" x14ac:dyDescent="0.25">
      <c r="A8844">
        <v>2727</v>
      </c>
      <c r="B8844" s="1">
        <v>43052</v>
      </c>
      <c r="C8844">
        <v>4</v>
      </c>
      <c r="D8844">
        <v>0</v>
      </c>
      <c r="E8844">
        <v>1</v>
      </c>
      <c r="F8844">
        <v>1</v>
      </c>
      <c r="H8844" t="str">
        <f>_xlfn.XLOOKUP(A8844,Table1[CLIENTID],Table1[OVERALLSTATUS])</f>
        <v>Live</v>
      </c>
      <c r="I8844" t="str">
        <f>_xlfn.XLOOKUP(A8844,Table1[CLIENTID],Table1[CLIENTSPECIALTY])</f>
        <v>Surgery</v>
      </c>
      <c r="J8844" t="str">
        <f>_xlfn.XLOOKUP(A8844,Table1[CLIENTID],Table1[CLIENTSIZE])</f>
        <v>Small</v>
      </c>
    </row>
    <row r="8845" spans="1:10" x14ac:dyDescent="0.25">
      <c r="A8845">
        <v>2727</v>
      </c>
      <c r="B8845" s="1">
        <v>43080</v>
      </c>
      <c r="C8845">
        <v>4</v>
      </c>
      <c r="D8845">
        <v>0</v>
      </c>
      <c r="E8845">
        <v>0</v>
      </c>
      <c r="F8845">
        <v>0</v>
      </c>
      <c r="H8845" t="str">
        <f>_xlfn.XLOOKUP(A8845,Table1[CLIENTID],Table1[OVERALLSTATUS])</f>
        <v>Live</v>
      </c>
      <c r="I8845" t="str">
        <f>_xlfn.XLOOKUP(A8845,Table1[CLIENTID],Table1[CLIENTSPECIALTY])</f>
        <v>Surgery</v>
      </c>
      <c r="J8845" t="str">
        <f>_xlfn.XLOOKUP(A8845,Table1[CLIENTID],Table1[CLIENTSIZE])</f>
        <v>Small</v>
      </c>
    </row>
    <row r="8846" spans="1:10" x14ac:dyDescent="0.25">
      <c r="A8846">
        <v>2732</v>
      </c>
      <c r="B8846" s="1">
        <v>43059</v>
      </c>
      <c r="C8846">
        <v>4</v>
      </c>
      <c r="D8846">
        <v>0</v>
      </c>
      <c r="E8846">
        <v>2</v>
      </c>
      <c r="F8846">
        <v>2</v>
      </c>
      <c r="H8846" t="str">
        <f>_xlfn.XLOOKUP(A8846,Table1[CLIENTID],Table1[OVERALLSTATUS])</f>
        <v>Live</v>
      </c>
      <c r="I8846" t="str">
        <f>_xlfn.XLOOKUP(A8846,Table1[CLIENTID],Table1[CLIENTSPECIALTY])</f>
        <v>Surgery</v>
      </c>
      <c r="J8846" t="str">
        <f>_xlfn.XLOOKUP(A8846,Table1[CLIENTID],Table1[CLIENTSIZE])</f>
        <v>Small</v>
      </c>
    </row>
    <row r="8847" spans="1:10" x14ac:dyDescent="0.25">
      <c r="A8847">
        <v>2732</v>
      </c>
      <c r="B8847" s="1">
        <v>43080</v>
      </c>
      <c r="C8847">
        <v>4</v>
      </c>
      <c r="D8847">
        <v>0</v>
      </c>
      <c r="E8847">
        <v>1</v>
      </c>
      <c r="F8847">
        <v>1</v>
      </c>
      <c r="H8847" t="str">
        <f>_xlfn.XLOOKUP(A8847,Table1[CLIENTID],Table1[OVERALLSTATUS])</f>
        <v>Live</v>
      </c>
      <c r="I8847" t="str">
        <f>_xlfn.XLOOKUP(A8847,Table1[CLIENTID],Table1[CLIENTSPECIALTY])</f>
        <v>Surgery</v>
      </c>
      <c r="J8847" t="str">
        <f>_xlfn.XLOOKUP(A8847,Table1[CLIENTID],Table1[CLIENTSIZE])</f>
        <v>Small</v>
      </c>
    </row>
    <row r="8848" spans="1:10" x14ac:dyDescent="0.25">
      <c r="A8848">
        <v>2732</v>
      </c>
      <c r="B8848" s="1">
        <v>43087</v>
      </c>
      <c r="C8848">
        <v>4</v>
      </c>
      <c r="D8848">
        <v>0</v>
      </c>
      <c r="E8848">
        <v>4</v>
      </c>
      <c r="F8848">
        <v>4</v>
      </c>
      <c r="H8848" t="str">
        <f>_xlfn.XLOOKUP(A8848,Table1[CLIENTID],Table1[OVERALLSTATUS])</f>
        <v>Live</v>
      </c>
      <c r="I8848" t="str">
        <f>_xlfn.XLOOKUP(A8848,Table1[CLIENTID],Table1[CLIENTSPECIALTY])</f>
        <v>Surgery</v>
      </c>
      <c r="J8848" t="str">
        <f>_xlfn.XLOOKUP(A8848,Table1[CLIENTID],Table1[CLIENTSIZE])</f>
        <v>Small</v>
      </c>
    </row>
    <row r="8849" spans="1:10" x14ac:dyDescent="0.25">
      <c r="A8849">
        <v>2762</v>
      </c>
      <c r="B8849" s="1">
        <v>43087</v>
      </c>
      <c r="C8849">
        <v>4</v>
      </c>
      <c r="D8849">
        <v>4</v>
      </c>
      <c r="E8849">
        <v>0</v>
      </c>
      <c r="F8849">
        <v>0</v>
      </c>
      <c r="H8849" t="str">
        <f>_xlfn.XLOOKUP(A8849,Table1[CLIENTID],Table1[OVERALLSTATUS])</f>
        <v>Live</v>
      </c>
      <c r="I8849" t="str">
        <f>_xlfn.XLOOKUP(A8849,Table1[CLIENTID],Table1[CLIENTSPECIALTY])</f>
        <v>Surgery</v>
      </c>
      <c r="J8849" t="str">
        <f>_xlfn.XLOOKUP(A8849,Table1[CLIENTID],Table1[CLIENTSIZE])</f>
        <v>Small</v>
      </c>
    </row>
    <row r="8850" spans="1:10" x14ac:dyDescent="0.25">
      <c r="A8850">
        <v>2763</v>
      </c>
      <c r="B8850" s="1">
        <v>43059</v>
      </c>
      <c r="C8850">
        <v>4</v>
      </c>
      <c r="D8850">
        <v>0</v>
      </c>
      <c r="E8850">
        <v>0</v>
      </c>
      <c r="F8850">
        <v>0</v>
      </c>
      <c r="H8850" t="str">
        <f>_xlfn.XLOOKUP(A8850,Table1[CLIENTID],Table1[OVERALLSTATUS])</f>
        <v>Live</v>
      </c>
      <c r="I8850" t="str">
        <f>_xlfn.XLOOKUP(A8850,Table1[CLIENTID],Table1[CLIENTSPECIALTY])</f>
        <v>Surgery</v>
      </c>
      <c r="J8850" t="str">
        <f>_xlfn.XLOOKUP(A8850,Table1[CLIENTID],Table1[CLIENTSIZE])</f>
        <v>Small</v>
      </c>
    </row>
    <row r="8851" spans="1:10" x14ac:dyDescent="0.25">
      <c r="A8851">
        <v>2764</v>
      </c>
      <c r="B8851" s="1">
        <v>43052</v>
      </c>
      <c r="C8851">
        <v>4</v>
      </c>
      <c r="D8851">
        <v>0</v>
      </c>
      <c r="E8851">
        <v>0</v>
      </c>
      <c r="F8851">
        <v>0</v>
      </c>
      <c r="H8851" t="str">
        <f>_xlfn.XLOOKUP(A8851,Table1[CLIENTID],Table1[OVERALLSTATUS])</f>
        <v>Live</v>
      </c>
      <c r="I8851" t="str">
        <f>_xlfn.XLOOKUP(A8851,Table1[CLIENTID],Table1[CLIENTSPECIALTY])</f>
        <v>Surgery</v>
      </c>
      <c r="J8851" t="str">
        <f>_xlfn.XLOOKUP(A8851,Table1[CLIENTID],Table1[CLIENTSIZE])</f>
        <v>Small</v>
      </c>
    </row>
    <row r="8852" spans="1:10" x14ac:dyDescent="0.25">
      <c r="A8852">
        <v>2771</v>
      </c>
      <c r="B8852" s="1">
        <v>43094</v>
      </c>
      <c r="C8852">
        <v>4</v>
      </c>
      <c r="D8852">
        <v>0</v>
      </c>
      <c r="E8852">
        <v>0</v>
      </c>
      <c r="F8852">
        <v>0</v>
      </c>
      <c r="H8852" t="str">
        <f>_xlfn.XLOOKUP(A8852,Table1[CLIENTID],Table1[OVERALLSTATUS])</f>
        <v>Live</v>
      </c>
      <c r="I8852" t="str">
        <f>_xlfn.XLOOKUP(A8852,Table1[CLIENTID],Table1[CLIENTSPECIALTY])</f>
        <v>Surgery</v>
      </c>
      <c r="J8852" t="str">
        <f>_xlfn.XLOOKUP(A8852,Table1[CLIENTID],Table1[CLIENTSIZE])</f>
        <v>Small</v>
      </c>
    </row>
    <row r="8853" spans="1:10" x14ac:dyDescent="0.25">
      <c r="A8853">
        <v>2797</v>
      </c>
      <c r="B8853" s="1">
        <v>43087</v>
      </c>
      <c r="C8853">
        <v>4</v>
      </c>
      <c r="D8853">
        <v>0</v>
      </c>
      <c r="E8853">
        <v>0</v>
      </c>
      <c r="F8853">
        <v>0</v>
      </c>
      <c r="H8853" t="str">
        <f>_xlfn.XLOOKUP(A8853,Table1[CLIENTID],Table1[OVERALLSTATUS])</f>
        <v>Live</v>
      </c>
      <c r="I8853" t="str">
        <f>_xlfn.XLOOKUP(A8853,Table1[CLIENTID],Table1[CLIENTSPECIALTY])</f>
        <v>Surgery</v>
      </c>
      <c r="J8853" t="str">
        <f>_xlfn.XLOOKUP(A8853,Table1[CLIENTID],Table1[CLIENTSIZE])</f>
        <v>Small</v>
      </c>
    </row>
    <row r="8854" spans="1:10" x14ac:dyDescent="0.25">
      <c r="A8854">
        <v>2812</v>
      </c>
      <c r="B8854" s="1">
        <v>43059</v>
      </c>
      <c r="C8854">
        <v>4</v>
      </c>
      <c r="D8854">
        <v>0</v>
      </c>
      <c r="E8854">
        <v>1</v>
      </c>
      <c r="F8854">
        <v>0</v>
      </c>
      <c r="H8854" t="str">
        <f>_xlfn.XLOOKUP(A8854,Table1[CLIENTID],Table1[OVERALLSTATUS])</f>
        <v>Live</v>
      </c>
      <c r="I8854" t="str">
        <f>_xlfn.XLOOKUP(A8854,Table1[CLIENTID],Table1[CLIENTSPECIALTY])</f>
        <v>Surgery</v>
      </c>
      <c r="J8854" t="str">
        <f>_xlfn.XLOOKUP(A8854,Table1[CLIENTID],Table1[CLIENTSIZE])</f>
        <v>Small</v>
      </c>
    </row>
    <row r="8855" spans="1:10" x14ac:dyDescent="0.25">
      <c r="A8855">
        <v>2829</v>
      </c>
      <c r="B8855" s="1">
        <v>43087</v>
      </c>
      <c r="C8855">
        <v>4</v>
      </c>
      <c r="D8855">
        <v>0</v>
      </c>
      <c r="E8855">
        <v>0</v>
      </c>
      <c r="F8855">
        <v>0</v>
      </c>
      <c r="H8855" t="str">
        <f>_xlfn.XLOOKUP(A8855,Table1[CLIENTID],Table1[OVERALLSTATUS])</f>
        <v>Live</v>
      </c>
      <c r="I8855" t="str">
        <f>_xlfn.XLOOKUP(A8855,Table1[CLIENTID],Table1[CLIENTSPECIALTY])</f>
        <v>Surgery</v>
      </c>
      <c r="J8855" t="str">
        <f>_xlfn.XLOOKUP(A8855,Table1[CLIENTID],Table1[CLIENTSIZE])</f>
        <v>Small</v>
      </c>
    </row>
    <row r="8856" spans="1:10" x14ac:dyDescent="0.25">
      <c r="A8856">
        <v>2838</v>
      </c>
      <c r="B8856" s="1">
        <v>43066</v>
      </c>
      <c r="C8856">
        <v>4</v>
      </c>
      <c r="D8856">
        <v>0</v>
      </c>
      <c r="E8856">
        <v>0</v>
      </c>
      <c r="F8856">
        <v>0</v>
      </c>
      <c r="H8856" t="str">
        <f>_xlfn.XLOOKUP(A8856,Table1[CLIENTID],Table1[OVERALLSTATUS])</f>
        <v>Live</v>
      </c>
      <c r="I8856" t="str">
        <f>_xlfn.XLOOKUP(A8856,Table1[CLIENTID],Table1[CLIENTSPECIALTY])</f>
        <v>Surgery</v>
      </c>
      <c r="J8856" t="str">
        <f>_xlfn.XLOOKUP(A8856,Table1[CLIENTID],Table1[CLIENTSIZE])</f>
        <v>Small</v>
      </c>
    </row>
    <row r="8857" spans="1:10" x14ac:dyDescent="0.25">
      <c r="A8857">
        <v>2843</v>
      </c>
      <c r="B8857" s="1">
        <v>43052</v>
      </c>
      <c r="C8857">
        <v>4</v>
      </c>
      <c r="D8857">
        <v>0</v>
      </c>
      <c r="E8857">
        <v>0</v>
      </c>
      <c r="F8857">
        <v>0</v>
      </c>
      <c r="H8857" t="str">
        <f>_xlfn.XLOOKUP(A8857,Table1[CLIENTID],Table1[OVERALLSTATUS])</f>
        <v>Live</v>
      </c>
      <c r="I8857" t="str">
        <f>_xlfn.XLOOKUP(A8857,Table1[CLIENTID],Table1[CLIENTSPECIALTY])</f>
        <v>Surgery</v>
      </c>
      <c r="J8857" t="str">
        <f>_xlfn.XLOOKUP(A8857,Table1[CLIENTID],Table1[CLIENTSIZE])</f>
        <v>Small</v>
      </c>
    </row>
    <row r="8858" spans="1:10" x14ac:dyDescent="0.25">
      <c r="A8858">
        <v>2848</v>
      </c>
      <c r="B8858" s="1">
        <v>43059</v>
      </c>
      <c r="C8858">
        <v>4</v>
      </c>
      <c r="D8858">
        <v>0</v>
      </c>
      <c r="E8858">
        <v>0</v>
      </c>
      <c r="F8858">
        <v>0</v>
      </c>
      <c r="H8858" t="str">
        <f>_xlfn.XLOOKUP(A8858,Table1[CLIENTID],Table1[OVERALLSTATUS])</f>
        <v>Live</v>
      </c>
      <c r="I8858" t="str">
        <f>_xlfn.XLOOKUP(A8858,Table1[CLIENTID],Table1[CLIENTSPECIALTY])</f>
        <v>Surgery</v>
      </c>
      <c r="J8858" t="str">
        <f>_xlfn.XLOOKUP(A8858,Table1[CLIENTID],Table1[CLIENTSIZE])</f>
        <v>Small</v>
      </c>
    </row>
    <row r="8859" spans="1:10" x14ac:dyDescent="0.25">
      <c r="A8859">
        <v>2848</v>
      </c>
      <c r="B8859" s="1">
        <v>43073</v>
      </c>
      <c r="C8859">
        <v>4</v>
      </c>
      <c r="D8859">
        <v>0</v>
      </c>
      <c r="E8859">
        <v>0</v>
      </c>
      <c r="F8859">
        <v>0</v>
      </c>
      <c r="H8859" t="str">
        <f>_xlfn.XLOOKUP(A8859,Table1[CLIENTID],Table1[OVERALLSTATUS])</f>
        <v>Live</v>
      </c>
      <c r="I8859" t="str">
        <f>_xlfn.XLOOKUP(A8859,Table1[CLIENTID],Table1[CLIENTSPECIALTY])</f>
        <v>Surgery</v>
      </c>
      <c r="J8859" t="str">
        <f>_xlfn.XLOOKUP(A8859,Table1[CLIENTID],Table1[CLIENTSIZE])</f>
        <v>Small</v>
      </c>
    </row>
    <row r="8860" spans="1:10" x14ac:dyDescent="0.25">
      <c r="A8860">
        <v>2863</v>
      </c>
      <c r="B8860" s="1">
        <v>43052</v>
      </c>
      <c r="C8860">
        <v>4</v>
      </c>
      <c r="D8860">
        <v>0</v>
      </c>
      <c r="E8860">
        <v>0</v>
      </c>
      <c r="F8860">
        <v>0</v>
      </c>
      <c r="H8860" t="str">
        <f>_xlfn.XLOOKUP(A8860,Table1[CLIENTID],Table1[OVERALLSTATUS])</f>
        <v>Live</v>
      </c>
      <c r="I8860" t="str">
        <f>_xlfn.XLOOKUP(A8860,Table1[CLIENTID],Table1[CLIENTSPECIALTY])</f>
        <v>Surgery</v>
      </c>
      <c r="J8860" t="str">
        <f>_xlfn.XLOOKUP(A8860,Table1[CLIENTID],Table1[CLIENTSIZE])</f>
        <v>Small</v>
      </c>
    </row>
    <row r="8861" spans="1:10" x14ac:dyDescent="0.25">
      <c r="A8861">
        <v>2863</v>
      </c>
      <c r="B8861" s="1">
        <v>43094</v>
      </c>
      <c r="C8861">
        <v>4</v>
      </c>
      <c r="D8861">
        <v>0</v>
      </c>
      <c r="E8861">
        <v>0</v>
      </c>
      <c r="F8861">
        <v>0</v>
      </c>
      <c r="H8861" t="str">
        <f>_xlfn.XLOOKUP(A8861,Table1[CLIENTID],Table1[OVERALLSTATUS])</f>
        <v>Live</v>
      </c>
      <c r="I8861" t="str">
        <f>_xlfn.XLOOKUP(A8861,Table1[CLIENTID],Table1[CLIENTSPECIALTY])</f>
        <v>Surgery</v>
      </c>
      <c r="J8861" t="str">
        <f>_xlfn.XLOOKUP(A8861,Table1[CLIENTID],Table1[CLIENTSIZE])</f>
        <v>Small</v>
      </c>
    </row>
    <row r="8862" spans="1:10" x14ac:dyDescent="0.25">
      <c r="A8862">
        <v>2865</v>
      </c>
      <c r="B8862" s="1">
        <v>43066</v>
      </c>
      <c r="C8862">
        <v>4</v>
      </c>
      <c r="D8862">
        <v>0</v>
      </c>
      <c r="E8862">
        <v>0</v>
      </c>
      <c r="F8862">
        <v>0</v>
      </c>
      <c r="H8862" t="str">
        <f>_xlfn.XLOOKUP(A8862,Table1[CLIENTID],Table1[OVERALLSTATUS])</f>
        <v>Live</v>
      </c>
      <c r="I8862" t="str">
        <f>_xlfn.XLOOKUP(A8862,Table1[CLIENTID],Table1[CLIENTSPECIALTY])</f>
        <v>Surgery</v>
      </c>
      <c r="J8862" t="str">
        <f>_xlfn.XLOOKUP(A8862,Table1[CLIENTID],Table1[CLIENTSIZE])</f>
        <v>Small</v>
      </c>
    </row>
    <row r="8863" spans="1:10" x14ac:dyDescent="0.25">
      <c r="A8863">
        <v>2865</v>
      </c>
      <c r="B8863" s="1">
        <v>43108</v>
      </c>
      <c r="C8863">
        <v>4</v>
      </c>
      <c r="D8863">
        <v>0</v>
      </c>
      <c r="E8863">
        <v>0</v>
      </c>
      <c r="F8863">
        <v>0</v>
      </c>
      <c r="H8863" t="str">
        <f>_xlfn.XLOOKUP(A8863,Table1[CLIENTID],Table1[OVERALLSTATUS])</f>
        <v>Live</v>
      </c>
      <c r="I8863" t="str">
        <f>_xlfn.XLOOKUP(A8863,Table1[CLIENTID],Table1[CLIENTSPECIALTY])</f>
        <v>Surgery</v>
      </c>
      <c r="J8863" t="str">
        <f>_xlfn.XLOOKUP(A8863,Table1[CLIENTID],Table1[CLIENTSIZE])</f>
        <v>Small</v>
      </c>
    </row>
    <row r="8864" spans="1:10" x14ac:dyDescent="0.25">
      <c r="A8864">
        <v>2915</v>
      </c>
      <c r="B8864" s="1">
        <v>43080</v>
      </c>
      <c r="C8864">
        <v>4</v>
      </c>
      <c r="D8864">
        <v>0</v>
      </c>
      <c r="E8864">
        <v>0</v>
      </c>
      <c r="F8864">
        <v>0</v>
      </c>
      <c r="H8864" t="str">
        <f>_xlfn.XLOOKUP(A8864,Table1[CLIENTID],Table1[OVERALLSTATUS])</f>
        <v>Live</v>
      </c>
      <c r="I8864" t="str">
        <f>_xlfn.XLOOKUP(A8864,Table1[CLIENTID],Table1[CLIENTSPECIALTY])</f>
        <v>Surgery</v>
      </c>
      <c r="J8864" t="str">
        <f>_xlfn.XLOOKUP(A8864,Table1[CLIENTID],Table1[CLIENTSIZE])</f>
        <v>Small</v>
      </c>
    </row>
    <row r="8865" spans="1:10" x14ac:dyDescent="0.25">
      <c r="A8865">
        <v>2917</v>
      </c>
      <c r="B8865" s="1">
        <v>43073</v>
      </c>
      <c r="C8865">
        <v>4</v>
      </c>
      <c r="D8865">
        <v>1</v>
      </c>
      <c r="E8865">
        <v>2</v>
      </c>
      <c r="F8865">
        <v>0</v>
      </c>
      <c r="H8865" t="str">
        <f>_xlfn.XLOOKUP(A8865,Table1[CLIENTID],Table1[OVERALLSTATUS])</f>
        <v>Live</v>
      </c>
      <c r="I8865" t="str">
        <f>_xlfn.XLOOKUP(A8865,Table1[CLIENTID],Table1[CLIENTSPECIALTY])</f>
        <v>Surgery</v>
      </c>
      <c r="J8865" t="str">
        <f>_xlfn.XLOOKUP(A8865,Table1[CLIENTID],Table1[CLIENTSIZE])</f>
        <v>Small</v>
      </c>
    </row>
    <row r="8866" spans="1:10" x14ac:dyDescent="0.25">
      <c r="A8866">
        <v>2917</v>
      </c>
      <c r="B8866" s="1">
        <v>43080</v>
      </c>
      <c r="C8866">
        <v>4</v>
      </c>
      <c r="D8866">
        <v>0</v>
      </c>
      <c r="E8866">
        <v>1</v>
      </c>
      <c r="F8866">
        <v>1</v>
      </c>
      <c r="H8866" t="str">
        <f>_xlfn.XLOOKUP(A8866,Table1[CLIENTID],Table1[OVERALLSTATUS])</f>
        <v>Live</v>
      </c>
      <c r="I8866" t="str">
        <f>_xlfn.XLOOKUP(A8866,Table1[CLIENTID],Table1[CLIENTSPECIALTY])</f>
        <v>Surgery</v>
      </c>
      <c r="J8866" t="str">
        <f>_xlfn.XLOOKUP(A8866,Table1[CLIENTID],Table1[CLIENTSIZE])</f>
        <v>Small</v>
      </c>
    </row>
    <row r="8867" spans="1:10" x14ac:dyDescent="0.25">
      <c r="A8867">
        <v>2939</v>
      </c>
      <c r="B8867" s="1">
        <v>43101</v>
      </c>
      <c r="C8867">
        <v>4</v>
      </c>
      <c r="D8867">
        <v>0</v>
      </c>
      <c r="E8867">
        <v>0</v>
      </c>
      <c r="F8867">
        <v>0</v>
      </c>
      <c r="H8867" t="str">
        <f>_xlfn.XLOOKUP(A8867,Table1[CLIENTID],Table1[OVERALLSTATUS])</f>
        <v>Live</v>
      </c>
      <c r="I8867" t="str">
        <f>_xlfn.XLOOKUP(A8867,Table1[CLIENTID],Table1[CLIENTSPECIALTY])</f>
        <v>Surgery</v>
      </c>
      <c r="J8867" t="str">
        <f>_xlfn.XLOOKUP(A8867,Table1[CLIENTID],Table1[CLIENTSIZE])</f>
        <v>Small</v>
      </c>
    </row>
    <row r="8868" spans="1:10" x14ac:dyDescent="0.25">
      <c r="A8868">
        <v>2941</v>
      </c>
      <c r="B8868" s="1">
        <v>43080</v>
      </c>
      <c r="C8868">
        <v>4</v>
      </c>
      <c r="D8868">
        <v>1</v>
      </c>
      <c r="E8868">
        <v>0</v>
      </c>
      <c r="F8868">
        <v>0</v>
      </c>
      <c r="H8868" t="str">
        <f>_xlfn.XLOOKUP(A8868,Table1[CLIENTID],Table1[OVERALLSTATUS])</f>
        <v>Live</v>
      </c>
      <c r="I8868" t="str">
        <f>_xlfn.XLOOKUP(A8868,Table1[CLIENTID],Table1[CLIENTSPECIALTY])</f>
        <v>Surgery</v>
      </c>
      <c r="J8868" t="str">
        <f>_xlfn.XLOOKUP(A8868,Table1[CLIENTID],Table1[CLIENTSIZE])</f>
        <v>Small</v>
      </c>
    </row>
    <row r="8869" spans="1:10" x14ac:dyDescent="0.25">
      <c r="A8869">
        <v>2946</v>
      </c>
      <c r="B8869" s="1">
        <v>43066</v>
      </c>
      <c r="C8869">
        <v>4</v>
      </c>
      <c r="D8869">
        <v>0</v>
      </c>
      <c r="E8869">
        <v>0</v>
      </c>
      <c r="F8869">
        <v>0</v>
      </c>
      <c r="H8869" t="str">
        <f>_xlfn.XLOOKUP(A8869,Table1[CLIENTID],Table1[OVERALLSTATUS])</f>
        <v>Live</v>
      </c>
      <c r="I8869" t="str">
        <f>_xlfn.XLOOKUP(A8869,Table1[CLIENTID],Table1[CLIENTSPECIALTY])</f>
        <v>Surgery</v>
      </c>
      <c r="J8869" t="str">
        <f>_xlfn.XLOOKUP(A8869,Table1[CLIENTID],Table1[CLIENTSIZE])</f>
        <v>Small</v>
      </c>
    </row>
    <row r="8870" spans="1:10" x14ac:dyDescent="0.25">
      <c r="A8870">
        <v>2963</v>
      </c>
      <c r="B8870" s="1">
        <v>43073</v>
      </c>
      <c r="C8870">
        <v>4</v>
      </c>
      <c r="D8870">
        <v>0</v>
      </c>
      <c r="E8870">
        <v>0</v>
      </c>
      <c r="F8870">
        <v>0</v>
      </c>
      <c r="H8870" t="str">
        <f>_xlfn.XLOOKUP(A8870,Table1[CLIENTID],Table1[OVERALLSTATUS])</f>
        <v>Live</v>
      </c>
      <c r="I8870" t="str">
        <f>_xlfn.XLOOKUP(A8870,Table1[CLIENTID],Table1[CLIENTSPECIALTY])</f>
        <v>Surgery</v>
      </c>
      <c r="J8870" t="str">
        <f>_xlfn.XLOOKUP(A8870,Table1[CLIENTID],Table1[CLIENTSIZE])</f>
        <v>Small</v>
      </c>
    </row>
    <row r="8871" spans="1:10" x14ac:dyDescent="0.25">
      <c r="A8871">
        <v>2963</v>
      </c>
      <c r="B8871" s="1">
        <v>43080</v>
      </c>
      <c r="C8871">
        <v>4</v>
      </c>
      <c r="D8871">
        <v>0</v>
      </c>
      <c r="E8871">
        <v>0</v>
      </c>
      <c r="F8871">
        <v>0</v>
      </c>
      <c r="H8871" t="str">
        <f>_xlfn.XLOOKUP(A8871,Table1[CLIENTID],Table1[OVERALLSTATUS])</f>
        <v>Live</v>
      </c>
      <c r="I8871" t="str">
        <f>_xlfn.XLOOKUP(A8871,Table1[CLIENTID],Table1[CLIENTSPECIALTY])</f>
        <v>Surgery</v>
      </c>
      <c r="J8871" t="str">
        <f>_xlfn.XLOOKUP(A8871,Table1[CLIENTID],Table1[CLIENTSIZE])</f>
        <v>Small</v>
      </c>
    </row>
    <row r="8872" spans="1:10" x14ac:dyDescent="0.25">
      <c r="A8872">
        <v>2963</v>
      </c>
      <c r="B8872" s="1">
        <v>43087</v>
      </c>
      <c r="C8872">
        <v>4</v>
      </c>
      <c r="D8872">
        <v>0</v>
      </c>
      <c r="E8872">
        <v>0</v>
      </c>
      <c r="F8872">
        <v>0</v>
      </c>
      <c r="H8872" t="str">
        <f>_xlfn.XLOOKUP(A8872,Table1[CLIENTID],Table1[OVERALLSTATUS])</f>
        <v>Live</v>
      </c>
      <c r="I8872" t="str">
        <f>_xlfn.XLOOKUP(A8872,Table1[CLIENTID],Table1[CLIENTSPECIALTY])</f>
        <v>Surgery</v>
      </c>
      <c r="J8872" t="str">
        <f>_xlfn.XLOOKUP(A8872,Table1[CLIENTID],Table1[CLIENTSIZE])</f>
        <v>Small</v>
      </c>
    </row>
    <row r="8873" spans="1:10" x14ac:dyDescent="0.25">
      <c r="A8873">
        <v>2978</v>
      </c>
      <c r="B8873" s="1">
        <v>43094</v>
      </c>
      <c r="C8873">
        <v>4</v>
      </c>
      <c r="D8873">
        <v>0</v>
      </c>
      <c r="E8873">
        <v>0</v>
      </c>
      <c r="F8873">
        <v>0</v>
      </c>
      <c r="H8873" t="str">
        <f>_xlfn.XLOOKUP(A8873,Table1[CLIENTID],Table1[OVERALLSTATUS])</f>
        <v>Live</v>
      </c>
      <c r="I8873" t="str">
        <f>_xlfn.XLOOKUP(A8873,Table1[CLIENTID],Table1[CLIENTSPECIALTY])</f>
        <v>Surgery</v>
      </c>
      <c r="J8873" t="str">
        <f>_xlfn.XLOOKUP(A8873,Table1[CLIENTID],Table1[CLIENTSIZE])</f>
        <v>Small</v>
      </c>
    </row>
    <row r="8874" spans="1:10" x14ac:dyDescent="0.25">
      <c r="A8874">
        <v>2980</v>
      </c>
      <c r="B8874" s="1">
        <v>43059</v>
      </c>
      <c r="C8874">
        <v>4</v>
      </c>
      <c r="D8874">
        <v>0</v>
      </c>
      <c r="E8874">
        <v>7</v>
      </c>
      <c r="F8874">
        <v>6</v>
      </c>
      <c r="H8874" t="str">
        <f>_xlfn.XLOOKUP(A8874,Table1[CLIENTID],Table1[OVERALLSTATUS])</f>
        <v>Live</v>
      </c>
      <c r="I8874" t="str">
        <f>_xlfn.XLOOKUP(A8874,Table1[CLIENTID],Table1[CLIENTSPECIALTY])</f>
        <v>Surgery</v>
      </c>
      <c r="J8874" t="str">
        <f>_xlfn.XLOOKUP(A8874,Table1[CLIENTID],Table1[CLIENTSIZE])</f>
        <v>Small</v>
      </c>
    </row>
    <row r="8875" spans="1:10" x14ac:dyDescent="0.25">
      <c r="A8875">
        <v>2981</v>
      </c>
      <c r="B8875" s="1">
        <v>43052</v>
      </c>
      <c r="C8875">
        <v>4</v>
      </c>
      <c r="D8875">
        <v>0</v>
      </c>
      <c r="E8875">
        <v>0</v>
      </c>
      <c r="F8875">
        <v>0</v>
      </c>
      <c r="H8875" t="str">
        <f>_xlfn.XLOOKUP(A8875,Table1[CLIENTID],Table1[OVERALLSTATUS])</f>
        <v>Live</v>
      </c>
      <c r="I8875" t="str">
        <f>_xlfn.XLOOKUP(A8875,Table1[CLIENTID],Table1[CLIENTSPECIALTY])</f>
        <v>Surgery</v>
      </c>
      <c r="J8875" t="str">
        <f>_xlfn.XLOOKUP(A8875,Table1[CLIENTID],Table1[CLIENTSIZE])</f>
        <v>Small</v>
      </c>
    </row>
    <row r="8876" spans="1:10" x14ac:dyDescent="0.25">
      <c r="A8876">
        <v>2983</v>
      </c>
      <c r="B8876" s="1">
        <v>43080</v>
      </c>
      <c r="C8876">
        <v>4</v>
      </c>
      <c r="D8876">
        <v>0</v>
      </c>
      <c r="E8876">
        <v>0</v>
      </c>
      <c r="F8876">
        <v>0</v>
      </c>
      <c r="H8876" t="str">
        <f>_xlfn.XLOOKUP(A8876,Table1[CLIENTID],Table1[OVERALLSTATUS])</f>
        <v>Live</v>
      </c>
      <c r="I8876" t="str">
        <f>_xlfn.XLOOKUP(A8876,Table1[CLIENTID],Table1[CLIENTSPECIALTY])</f>
        <v>Family Medicine</v>
      </c>
      <c r="J8876" t="str">
        <f>_xlfn.XLOOKUP(A8876,Table1[CLIENTID],Table1[CLIENTSIZE])</f>
        <v>Small</v>
      </c>
    </row>
    <row r="8877" spans="1:10" x14ac:dyDescent="0.25">
      <c r="A8877">
        <v>3021</v>
      </c>
      <c r="B8877" s="1">
        <v>43087</v>
      </c>
      <c r="C8877">
        <v>4</v>
      </c>
      <c r="D8877">
        <v>0</v>
      </c>
      <c r="E8877">
        <v>0</v>
      </c>
      <c r="F8877">
        <v>0</v>
      </c>
      <c r="H8877" t="str">
        <f>_xlfn.XLOOKUP(A8877,Table1[CLIENTID],Table1[OVERALLSTATUS])</f>
        <v>Live</v>
      </c>
      <c r="I8877" t="str">
        <f>_xlfn.XLOOKUP(A8877,Table1[CLIENTID],Table1[CLIENTSPECIALTY])</f>
        <v>Surgery</v>
      </c>
      <c r="J8877" t="str">
        <f>_xlfn.XLOOKUP(A8877,Table1[CLIENTID],Table1[CLIENTSIZE])</f>
        <v>Small</v>
      </c>
    </row>
    <row r="8878" spans="1:10" x14ac:dyDescent="0.25">
      <c r="A8878">
        <v>3035</v>
      </c>
      <c r="B8878" s="1">
        <v>43052</v>
      </c>
      <c r="C8878">
        <v>4</v>
      </c>
      <c r="D8878">
        <v>0</v>
      </c>
      <c r="E8878">
        <v>0</v>
      </c>
      <c r="F8878">
        <v>0</v>
      </c>
      <c r="H8878" t="str">
        <f>_xlfn.XLOOKUP(A8878,Table1[CLIENTID],Table1[OVERALLSTATUS])</f>
        <v>Live</v>
      </c>
      <c r="I8878" t="str">
        <f>_xlfn.XLOOKUP(A8878,Table1[CLIENTID],Table1[CLIENTSPECIALTY])</f>
        <v>Surgery</v>
      </c>
      <c r="J8878" t="str">
        <f>_xlfn.XLOOKUP(A8878,Table1[CLIENTID],Table1[CLIENTSIZE])</f>
        <v>Small</v>
      </c>
    </row>
    <row r="8879" spans="1:10" x14ac:dyDescent="0.25">
      <c r="A8879">
        <v>3035</v>
      </c>
      <c r="B8879" s="1">
        <v>43059</v>
      </c>
      <c r="C8879">
        <v>4</v>
      </c>
      <c r="D8879">
        <v>0</v>
      </c>
      <c r="E8879">
        <v>0</v>
      </c>
      <c r="F8879">
        <v>0</v>
      </c>
      <c r="H8879" t="str">
        <f>_xlfn.XLOOKUP(A8879,Table1[CLIENTID],Table1[OVERALLSTATUS])</f>
        <v>Live</v>
      </c>
      <c r="I8879" t="str">
        <f>_xlfn.XLOOKUP(A8879,Table1[CLIENTID],Table1[CLIENTSPECIALTY])</f>
        <v>Surgery</v>
      </c>
      <c r="J8879" t="str">
        <f>_xlfn.XLOOKUP(A8879,Table1[CLIENTID],Table1[CLIENTSIZE])</f>
        <v>Small</v>
      </c>
    </row>
    <row r="8880" spans="1:10" x14ac:dyDescent="0.25">
      <c r="A8880">
        <v>3035</v>
      </c>
      <c r="B8880" s="1">
        <v>43087</v>
      </c>
      <c r="C8880">
        <v>4</v>
      </c>
      <c r="D8880">
        <v>0</v>
      </c>
      <c r="E8880">
        <v>0</v>
      </c>
      <c r="F8880">
        <v>0</v>
      </c>
      <c r="H8880" t="str">
        <f>_xlfn.XLOOKUP(A8880,Table1[CLIENTID],Table1[OVERALLSTATUS])</f>
        <v>Live</v>
      </c>
      <c r="I8880" t="str">
        <f>_xlfn.XLOOKUP(A8880,Table1[CLIENTID],Table1[CLIENTSPECIALTY])</f>
        <v>Surgery</v>
      </c>
      <c r="J8880" t="str">
        <f>_xlfn.XLOOKUP(A8880,Table1[CLIENTID],Table1[CLIENTSIZE])</f>
        <v>Small</v>
      </c>
    </row>
    <row r="8881" spans="1:10" x14ac:dyDescent="0.25">
      <c r="A8881">
        <v>3062</v>
      </c>
      <c r="B8881" s="1">
        <v>43066</v>
      </c>
      <c r="C8881">
        <v>4</v>
      </c>
      <c r="D8881">
        <v>1</v>
      </c>
      <c r="E8881">
        <v>0</v>
      </c>
      <c r="F8881">
        <v>0</v>
      </c>
      <c r="H8881" t="str">
        <f>_xlfn.XLOOKUP(A8881,Table1[CLIENTID],Table1[OVERALLSTATUS])</f>
        <v>Live</v>
      </c>
      <c r="I8881" t="str">
        <f>_xlfn.XLOOKUP(A8881,Table1[CLIENTID],Table1[CLIENTSPECIALTY])</f>
        <v>Surgery</v>
      </c>
      <c r="J8881" t="str">
        <f>_xlfn.XLOOKUP(A8881,Table1[CLIENTID],Table1[CLIENTSIZE])</f>
        <v>Small</v>
      </c>
    </row>
    <row r="8882" spans="1:10" x14ac:dyDescent="0.25">
      <c r="A8882">
        <v>3082</v>
      </c>
      <c r="B8882" s="1">
        <v>43059</v>
      </c>
      <c r="C8882">
        <v>4</v>
      </c>
      <c r="D8882">
        <v>0</v>
      </c>
      <c r="E8882">
        <v>0</v>
      </c>
      <c r="F8882">
        <v>0</v>
      </c>
      <c r="H8882" t="str">
        <f>_xlfn.XLOOKUP(A8882,Table1[CLIENTID],Table1[OVERALLSTATUS])</f>
        <v>Live</v>
      </c>
      <c r="I8882" t="str">
        <f>_xlfn.XLOOKUP(A8882,Table1[CLIENTID],Table1[CLIENTSPECIALTY])</f>
        <v>Surgery</v>
      </c>
      <c r="J8882" t="str">
        <f>_xlfn.XLOOKUP(A8882,Table1[CLIENTID],Table1[CLIENTSIZE])</f>
        <v>Small</v>
      </c>
    </row>
    <row r="8883" spans="1:10" x14ac:dyDescent="0.25">
      <c r="A8883">
        <v>3082</v>
      </c>
      <c r="B8883" s="1">
        <v>43087</v>
      </c>
      <c r="C8883">
        <v>4</v>
      </c>
      <c r="D8883">
        <v>0</v>
      </c>
      <c r="E8883">
        <v>0</v>
      </c>
      <c r="F8883">
        <v>0</v>
      </c>
      <c r="H8883" t="str">
        <f>_xlfn.XLOOKUP(A8883,Table1[CLIENTID],Table1[OVERALLSTATUS])</f>
        <v>Live</v>
      </c>
      <c r="I8883" t="str">
        <f>_xlfn.XLOOKUP(A8883,Table1[CLIENTID],Table1[CLIENTSPECIALTY])</f>
        <v>Surgery</v>
      </c>
      <c r="J8883" t="str">
        <f>_xlfn.XLOOKUP(A8883,Table1[CLIENTID],Table1[CLIENTSIZE])</f>
        <v>Small</v>
      </c>
    </row>
    <row r="8884" spans="1:10" x14ac:dyDescent="0.25">
      <c r="A8884">
        <v>3096</v>
      </c>
      <c r="B8884" s="1">
        <v>43073</v>
      </c>
      <c r="C8884">
        <v>4</v>
      </c>
      <c r="D8884">
        <v>0</v>
      </c>
      <c r="E8884">
        <v>0</v>
      </c>
      <c r="F8884">
        <v>0</v>
      </c>
      <c r="H8884" t="str">
        <f>_xlfn.XLOOKUP(A8884,Table1[CLIENTID],Table1[OVERALLSTATUS])</f>
        <v>Live</v>
      </c>
      <c r="I8884" t="str">
        <f>_xlfn.XLOOKUP(A8884,Table1[CLIENTID],Table1[CLIENTSPECIALTY])</f>
        <v>Surgery</v>
      </c>
      <c r="J8884" t="str">
        <f>_xlfn.XLOOKUP(A8884,Table1[CLIENTID],Table1[CLIENTSIZE])</f>
        <v>Small</v>
      </c>
    </row>
    <row r="8885" spans="1:10" x14ac:dyDescent="0.25">
      <c r="A8885">
        <v>3106</v>
      </c>
      <c r="B8885" s="1">
        <v>43073</v>
      </c>
      <c r="C8885">
        <v>4</v>
      </c>
      <c r="D8885">
        <v>0</v>
      </c>
      <c r="E8885">
        <v>0</v>
      </c>
      <c r="F8885">
        <v>0</v>
      </c>
      <c r="H8885" t="str">
        <f>_xlfn.XLOOKUP(A8885,Table1[CLIENTID],Table1[OVERALLSTATUS])</f>
        <v>Live</v>
      </c>
      <c r="I8885" t="str">
        <f>_xlfn.XLOOKUP(A8885,Table1[CLIENTID],Table1[CLIENTSPECIALTY])</f>
        <v>Family Medicine</v>
      </c>
      <c r="J8885" t="str">
        <f>_xlfn.XLOOKUP(A8885,Table1[CLIENTID],Table1[CLIENTSIZE])</f>
        <v>Small</v>
      </c>
    </row>
    <row r="8886" spans="1:10" x14ac:dyDescent="0.25">
      <c r="A8886">
        <v>3109</v>
      </c>
      <c r="B8886" s="1">
        <v>43066</v>
      </c>
      <c r="C8886">
        <v>4</v>
      </c>
      <c r="D8886">
        <v>0</v>
      </c>
      <c r="E8886">
        <v>0</v>
      </c>
      <c r="F8886">
        <v>0</v>
      </c>
      <c r="H8886" t="str">
        <f>_xlfn.XLOOKUP(A8886,Table1[CLIENTID],Table1[OVERALLSTATUS])</f>
        <v>Live</v>
      </c>
      <c r="I8886" t="str">
        <f>_xlfn.XLOOKUP(A8886,Table1[CLIENTID],Table1[CLIENTSPECIALTY])</f>
        <v>Surgery</v>
      </c>
      <c r="J8886" t="str">
        <f>_xlfn.XLOOKUP(A8886,Table1[CLIENTID],Table1[CLIENTSIZE])</f>
        <v>Small</v>
      </c>
    </row>
    <row r="8887" spans="1:10" x14ac:dyDescent="0.25">
      <c r="A8887">
        <v>3112</v>
      </c>
      <c r="B8887" s="1">
        <v>43059</v>
      </c>
      <c r="C8887">
        <v>4</v>
      </c>
      <c r="D8887">
        <v>0</v>
      </c>
      <c r="E8887">
        <v>1</v>
      </c>
      <c r="F8887">
        <v>0</v>
      </c>
      <c r="H8887" t="str">
        <f>_xlfn.XLOOKUP(A8887,Table1[CLIENTID],Table1[OVERALLSTATUS])</f>
        <v>Live</v>
      </c>
      <c r="I8887" t="str">
        <f>_xlfn.XLOOKUP(A8887,Table1[CLIENTID],Table1[CLIENTSPECIALTY])</f>
        <v>Surgery</v>
      </c>
      <c r="J8887" t="str">
        <f>_xlfn.XLOOKUP(A8887,Table1[CLIENTID],Table1[CLIENTSIZE])</f>
        <v>Small</v>
      </c>
    </row>
    <row r="8888" spans="1:10" x14ac:dyDescent="0.25">
      <c r="A8888">
        <v>3115</v>
      </c>
      <c r="B8888" s="1">
        <v>43101</v>
      </c>
      <c r="C8888">
        <v>4</v>
      </c>
      <c r="D8888">
        <v>1</v>
      </c>
      <c r="E8888">
        <v>2</v>
      </c>
      <c r="F8888">
        <v>0</v>
      </c>
      <c r="H8888" t="str">
        <f>_xlfn.XLOOKUP(A8888,Table1[CLIENTID],Table1[OVERALLSTATUS])</f>
        <v>Live</v>
      </c>
      <c r="I8888" t="str">
        <f>_xlfn.XLOOKUP(A8888,Table1[CLIENTID],Table1[CLIENTSPECIALTY])</f>
        <v>Surgery</v>
      </c>
      <c r="J8888" t="str">
        <f>_xlfn.XLOOKUP(A8888,Table1[CLIENTID],Table1[CLIENTSIZE])</f>
        <v>Small</v>
      </c>
    </row>
    <row r="8889" spans="1:10" x14ac:dyDescent="0.25">
      <c r="A8889">
        <v>3131</v>
      </c>
      <c r="B8889" s="1">
        <v>43073</v>
      </c>
      <c r="C8889">
        <v>4</v>
      </c>
      <c r="D8889">
        <v>0</v>
      </c>
      <c r="E8889">
        <v>1</v>
      </c>
      <c r="F8889">
        <v>1</v>
      </c>
      <c r="H8889" t="str">
        <f>_xlfn.XLOOKUP(A8889,Table1[CLIENTID],Table1[OVERALLSTATUS])</f>
        <v>Live</v>
      </c>
      <c r="I8889" t="str">
        <f>_xlfn.XLOOKUP(A8889,Table1[CLIENTID],Table1[CLIENTSPECIALTY])</f>
        <v>Surgery</v>
      </c>
      <c r="J8889" t="str">
        <f>_xlfn.XLOOKUP(A8889,Table1[CLIENTID],Table1[CLIENTSIZE])</f>
        <v>Small</v>
      </c>
    </row>
    <row r="8890" spans="1:10" x14ac:dyDescent="0.25">
      <c r="A8890">
        <v>3131</v>
      </c>
      <c r="B8890" s="1">
        <v>43108</v>
      </c>
      <c r="C8890">
        <v>4</v>
      </c>
      <c r="D8890">
        <v>0</v>
      </c>
      <c r="E8890">
        <v>0</v>
      </c>
      <c r="F8890">
        <v>0</v>
      </c>
      <c r="H8890" t="str">
        <f>_xlfn.XLOOKUP(A8890,Table1[CLIENTID],Table1[OVERALLSTATUS])</f>
        <v>Live</v>
      </c>
      <c r="I8890" t="str">
        <f>_xlfn.XLOOKUP(A8890,Table1[CLIENTID],Table1[CLIENTSPECIALTY])</f>
        <v>Surgery</v>
      </c>
      <c r="J8890" t="str">
        <f>_xlfn.XLOOKUP(A8890,Table1[CLIENTID],Table1[CLIENTSIZE])</f>
        <v>Small</v>
      </c>
    </row>
    <row r="8891" spans="1:10" x14ac:dyDescent="0.25">
      <c r="A8891">
        <v>3138</v>
      </c>
      <c r="B8891" s="1">
        <v>43059</v>
      </c>
      <c r="C8891">
        <v>4</v>
      </c>
      <c r="D8891">
        <v>0</v>
      </c>
      <c r="E8891">
        <v>0</v>
      </c>
      <c r="F8891">
        <v>0</v>
      </c>
      <c r="H8891" t="str">
        <f>_xlfn.XLOOKUP(A8891,Table1[CLIENTID],Table1[OVERALLSTATUS])</f>
        <v>Live</v>
      </c>
      <c r="I8891" t="str">
        <f>_xlfn.XLOOKUP(A8891,Table1[CLIENTID],Table1[CLIENTSPECIALTY])</f>
        <v>Family Medicine</v>
      </c>
      <c r="J8891" t="str">
        <f>_xlfn.XLOOKUP(A8891,Table1[CLIENTID],Table1[CLIENTSIZE])</f>
        <v>Small</v>
      </c>
    </row>
    <row r="8892" spans="1:10" x14ac:dyDescent="0.25">
      <c r="A8892">
        <v>3138</v>
      </c>
      <c r="B8892" s="1">
        <v>43059</v>
      </c>
      <c r="C8892">
        <v>4</v>
      </c>
      <c r="D8892">
        <v>0</v>
      </c>
      <c r="E8892">
        <v>0</v>
      </c>
      <c r="F8892">
        <v>0</v>
      </c>
      <c r="H8892" t="str">
        <f>_xlfn.XLOOKUP(A8892,Table1[CLIENTID],Table1[OVERALLSTATUS])</f>
        <v>Live</v>
      </c>
      <c r="I8892" t="str">
        <f>_xlfn.XLOOKUP(A8892,Table1[CLIENTID],Table1[CLIENTSPECIALTY])</f>
        <v>Family Medicine</v>
      </c>
      <c r="J8892" t="str">
        <f>_xlfn.XLOOKUP(A8892,Table1[CLIENTID],Table1[CLIENTSIZE])</f>
        <v>Small</v>
      </c>
    </row>
    <row r="8893" spans="1:10" x14ac:dyDescent="0.25">
      <c r="A8893">
        <v>3138</v>
      </c>
      <c r="B8893" s="1">
        <v>43087</v>
      </c>
      <c r="C8893">
        <v>4</v>
      </c>
      <c r="D8893">
        <v>0</v>
      </c>
      <c r="E8893">
        <v>0</v>
      </c>
      <c r="F8893">
        <v>0</v>
      </c>
      <c r="H8893" t="str">
        <f>_xlfn.XLOOKUP(A8893,Table1[CLIENTID],Table1[OVERALLSTATUS])</f>
        <v>Live</v>
      </c>
      <c r="I8893" t="str">
        <f>_xlfn.XLOOKUP(A8893,Table1[CLIENTID],Table1[CLIENTSPECIALTY])</f>
        <v>Family Medicine</v>
      </c>
      <c r="J8893" t="str">
        <f>_xlfn.XLOOKUP(A8893,Table1[CLIENTID],Table1[CLIENTSIZE])</f>
        <v>Small</v>
      </c>
    </row>
    <row r="8894" spans="1:10" x14ac:dyDescent="0.25">
      <c r="A8894">
        <v>3138</v>
      </c>
      <c r="B8894" s="1">
        <v>43094</v>
      </c>
      <c r="C8894">
        <v>4</v>
      </c>
      <c r="D8894">
        <v>0</v>
      </c>
      <c r="E8894">
        <v>0</v>
      </c>
      <c r="F8894">
        <v>0</v>
      </c>
      <c r="H8894" t="str">
        <f>_xlfn.XLOOKUP(A8894,Table1[CLIENTID],Table1[OVERALLSTATUS])</f>
        <v>Live</v>
      </c>
      <c r="I8894" t="str">
        <f>_xlfn.XLOOKUP(A8894,Table1[CLIENTID],Table1[CLIENTSPECIALTY])</f>
        <v>Family Medicine</v>
      </c>
      <c r="J8894" t="str">
        <f>_xlfn.XLOOKUP(A8894,Table1[CLIENTID],Table1[CLIENTSIZE])</f>
        <v>Small</v>
      </c>
    </row>
    <row r="8895" spans="1:10" x14ac:dyDescent="0.25">
      <c r="A8895">
        <v>3141</v>
      </c>
      <c r="B8895" s="1">
        <v>43052</v>
      </c>
      <c r="C8895">
        <v>4</v>
      </c>
      <c r="D8895">
        <v>3</v>
      </c>
      <c r="E8895">
        <v>0</v>
      </c>
      <c r="F8895">
        <v>0</v>
      </c>
      <c r="H8895" t="str">
        <f>_xlfn.XLOOKUP(A8895,Table1[CLIENTID],Table1[OVERALLSTATUS])</f>
        <v>Live</v>
      </c>
      <c r="I8895" t="str">
        <f>_xlfn.XLOOKUP(A8895,Table1[CLIENTID],Table1[CLIENTSPECIALTY])</f>
        <v>Surgery</v>
      </c>
      <c r="J8895" t="str">
        <f>_xlfn.XLOOKUP(A8895,Table1[CLIENTID],Table1[CLIENTSIZE])</f>
        <v>Small</v>
      </c>
    </row>
    <row r="8896" spans="1:10" x14ac:dyDescent="0.25">
      <c r="A8896">
        <v>3141</v>
      </c>
      <c r="B8896" s="1">
        <v>43080</v>
      </c>
      <c r="C8896">
        <v>4</v>
      </c>
      <c r="D8896">
        <v>0</v>
      </c>
      <c r="E8896">
        <v>0</v>
      </c>
      <c r="F8896">
        <v>0</v>
      </c>
      <c r="H8896" t="str">
        <f>_xlfn.XLOOKUP(A8896,Table1[CLIENTID],Table1[OVERALLSTATUS])</f>
        <v>Live</v>
      </c>
      <c r="I8896" t="str">
        <f>_xlfn.XLOOKUP(A8896,Table1[CLIENTID],Table1[CLIENTSPECIALTY])</f>
        <v>Surgery</v>
      </c>
      <c r="J8896" t="str">
        <f>_xlfn.XLOOKUP(A8896,Table1[CLIENTID],Table1[CLIENTSIZE])</f>
        <v>Small</v>
      </c>
    </row>
    <row r="8897" spans="1:10" x14ac:dyDescent="0.25">
      <c r="A8897">
        <v>79</v>
      </c>
      <c r="B8897" s="1">
        <v>43080</v>
      </c>
      <c r="C8897">
        <v>4</v>
      </c>
      <c r="D8897">
        <v>0</v>
      </c>
      <c r="E8897">
        <v>0</v>
      </c>
      <c r="F8897">
        <v>0</v>
      </c>
      <c r="H8897" t="str">
        <f>_xlfn.XLOOKUP(A8897,Table1[CLIENTID],Table1[OVERALLSTATUS])</f>
        <v>Live</v>
      </c>
      <c r="I8897" t="str">
        <f>_xlfn.XLOOKUP(A8897,Table1[CLIENTID],Table1[CLIENTSPECIALTY])</f>
        <v>OB-GYN</v>
      </c>
      <c r="J8897" t="str">
        <f>_xlfn.XLOOKUP(A8897,Table1[CLIENTID],Table1[CLIENTSIZE])</f>
        <v>Medium</v>
      </c>
    </row>
    <row r="8898" spans="1:10" x14ac:dyDescent="0.25">
      <c r="A8898">
        <v>324</v>
      </c>
      <c r="B8898" s="1">
        <v>43080</v>
      </c>
      <c r="C8898">
        <v>4</v>
      </c>
      <c r="D8898">
        <v>0</v>
      </c>
      <c r="E8898">
        <v>0</v>
      </c>
      <c r="F8898">
        <v>0</v>
      </c>
      <c r="H8898" t="str">
        <f>_xlfn.XLOOKUP(A8898,Table1[CLIENTID],Table1[OVERALLSTATUS])</f>
        <v>Live</v>
      </c>
      <c r="I8898" t="str">
        <f>_xlfn.XLOOKUP(A8898,Table1[CLIENTID],Table1[CLIENTSPECIALTY])</f>
        <v>OB-GYN</v>
      </c>
      <c r="J8898" t="str">
        <f>_xlfn.XLOOKUP(A8898,Table1[CLIENTID],Table1[CLIENTSIZE])</f>
        <v>Medium</v>
      </c>
    </row>
    <row r="8899" spans="1:10" x14ac:dyDescent="0.25">
      <c r="A8899">
        <v>463</v>
      </c>
      <c r="B8899" s="1">
        <v>43066</v>
      </c>
      <c r="C8899">
        <v>4</v>
      </c>
      <c r="D8899">
        <v>0</v>
      </c>
      <c r="E8899">
        <v>13</v>
      </c>
      <c r="F8899">
        <v>0</v>
      </c>
      <c r="H8899" t="str">
        <f>_xlfn.XLOOKUP(A8899,Table1[CLIENTID],Table1[OVERALLSTATUS])</f>
        <v>Live</v>
      </c>
      <c r="I8899" t="str">
        <f>_xlfn.XLOOKUP(A8899,Table1[CLIENTID],Table1[CLIENTSPECIALTY])</f>
        <v>OB-GYN</v>
      </c>
      <c r="J8899" t="str">
        <f>_xlfn.XLOOKUP(A8899,Table1[CLIENTID],Table1[CLIENTSIZE])</f>
        <v>Medium</v>
      </c>
    </row>
    <row r="8900" spans="1:10" x14ac:dyDescent="0.25">
      <c r="A8900">
        <v>630</v>
      </c>
      <c r="B8900" s="1">
        <v>43073</v>
      </c>
      <c r="C8900">
        <v>4</v>
      </c>
      <c r="D8900">
        <v>0</v>
      </c>
      <c r="E8900">
        <v>0</v>
      </c>
      <c r="F8900">
        <v>0</v>
      </c>
      <c r="H8900" t="str">
        <f>_xlfn.XLOOKUP(A8900,Table1[CLIENTID],Table1[OVERALLSTATUS])</f>
        <v>Live</v>
      </c>
      <c r="I8900" t="str">
        <f>_xlfn.XLOOKUP(A8900,Table1[CLIENTID],Table1[CLIENTSPECIALTY])</f>
        <v>OB-GYN</v>
      </c>
      <c r="J8900" t="str">
        <f>_xlfn.XLOOKUP(A8900,Table1[CLIENTID],Table1[CLIENTSIZE])</f>
        <v>Medium</v>
      </c>
    </row>
    <row r="8901" spans="1:10" x14ac:dyDescent="0.25">
      <c r="A8901">
        <v>673</v>
      </c>
      <c r="B8901" s="1">
        <v>43059</v>
      </c>
      <c r="C8901">
        <v>4</v>
      </c>
      <c r="D8901">
        <v>0</v>
      </c>
      <c r="E8901">
        <v>0</v>
      </c>
      <c r="F8901">
        <v>0</v>
      </c>
      <c r="H8901" t="str">
        <f>_xlfn.XLOOKUP(A8901,Table1[CLIENTID],Table1[OVERALLSTATUS])</f>
        <v>Live</v>
      </c>
      <c r="I8901" t="str">
        <f>_xlfn.XLOOKUP(A8901,Table1[CLIENTID],Table1[CLIENTSPECIALTY])</f>
        <v>OB-GYN</v>
      </c>
      <c r="J8901" t="str">
        <f>_xlfn.XLOOKUP(A8901,Table1[CLIENTID],Table1[CLIENTSIZE])</f>
        <v>Medium</v>
      </c>
    </row>
    <row r="8902" spans="1:10" x14ac:dyDescent="0.25">
      <c r="A8902">
        <v>722</v>
      </c>
      <c r="B8902" s="1">
        <v>43052</v>
      </c>
      <c r="C8902">
        <v>4</v>
      </c>
      <c r="D8902">
        <v>0</v>
      </c>
      <c r="E8902">
        <v>0</v>
      </c>
      <c r="F8902">
        <v>0</v>
      </c>
      <c r="H8902" t="str">
        <f>_xlfn.XLOOKUP(A8902,Table1[CLIENTID],Table1[OVERALLSTATUS])</f>
        <v>Live</v>
      </c>
      <c r="I8902" t="str">
        <f>_xlfn.XLOOKUP(A8902,Table1[CLIENTID],Table1[CLIENTSPECIALTY])</f>
        <v>OB-GYN</v>
      </c>
      <c r="J8902" t="str">
        <f>_xlfn.XLOOKUP(A8902,Table1[CLIENTID],Table1[CLIENTSIZE])</f>
        <v>Medium</v>
      </c>
    </row>
    <row r="8903" spans="1:10" x14ac:dyDescent="0.25">
      <c r="A8903">
        <v>722</v>
      </c>
      <c r="B8903" s="1">
        <v>43080</v>
      </c>
      <c r="C8903">
        <v>4</v>
      </c>
      <c r="D8903">
        <v>0</v>
      </c>
      <c r="E8903">
        <v>0</v>
      </c>
      <c r="F8903">
        <v>0</v>
      </c>
      <c r="H8903" t="str">
        <f>_xlfn.XLOOKUP(A8903,Table1[CLIENTID],Table1[OVERALLSTATUS])</f>
        <v>Live</v>
      </c>
      <c r="I8903" t="str">
        <f>_xlfn.XLOOKUP(A8903,Table1[CLIENTID],Table1[CLIENTSPECIALTY])</f>
        <v>OB-GYN</v>
      </c>
      <c r="J8903" t="str">
        <f>_xlfn.XLOOKUP(A8903,Table1[CLIENTID],Table1[CLIENTSIZE])</f>
        <v>Medium</v>
      </c>
    </row>
    <row r="8904" spans="1:10" x14ac:dyDescent="0.25">
      <c r="A8904">
        <v>722</v>
      </c>
      <c r="B8904" s="1">
        <v>43087</v>
      </c>
      <c r="C8904">
        <v>4</v>
      </c>
      <c r="D8904">
        <v>0</v>
      </c>
      <c r="E8904">
        <v>0</v>
      </c>
      <c r="F8904">
        <v>0</v>
      </c>
      <c r="H8904" t="str">
        <f>_xlfn.XLOOKUP(A8904,Table1[CLIENTID],Table1[OVERALLSTATUS])</f>
        <v>Live</v>
      </c>
      <c r="I8904" t="str">
        <f>_xlfn.XLOOKUP(A8904,Table1[CLIENTID],Table1[CLIENTSPECIALTY])</f>
        <v>OB-GYN</v>
      </c>
      <c r="J8904" t="str">
        <f>_xlfn.XLOOKUP(A8904,Table1[CLIENTID],Table1[CLIENTSIZE])</f>
        <v>Medium</v>
      </c>
    </row>
    <row r="8905" spans="1:10" x14ac:dyDescent="0.25">
      <c r="A8905">
        <v>774</v>
      </c>
      <c r="B8905" s="1">
        <v>43080</v>
      </c>
      <c r="C8905">
        <v>4</v>
      </c>
      <c r="D8905">
        <v>0</v>
      </c>
      <c r="E8905">
        <v>0</v>
      </c>
      <c r="F8905">
        <v>0</v>
      </c>
      <c r="H8905" t="str">
        <f>_xlfn.XLOOKUP(A8905,Table1[CLIENTID],Table1[OVERALLSTATUS])</f>
        <v>Live</v>
      </c>
      <c r="I8905" t="str">
        <f>_xlfn.XLOOKUP(A8905,Table1[CLIENTID],Table1[CLIENTSPECIALTY])</f>
        <v>OB-GYN</v>
      </c>
      <c r="J8905" t="str">
        <f>_xlfn.XLOOKUP(A8905,Table1[CLIENTID],Table1[CLIENTSIZE])</f>
        <v>Medium</v>
      </c>
    </row>
    <row r="8906" spans="1:10" x14ac:dyDescent="0.25">
      <c r="A8906">
        <v>774</v>
      </c>
      <c r="B8906" s="1">
        <v>43094</v>
      </c>
      <c r="C8906">
        <v>4</v>
      </c>
      <c r="D8906">
        <v>0</v>
      </c>
      <c r="E8906">
        <v>0</v>
      </c>
      <c r="F8906">
        <v>0</v>
      </c>
      <c r="H8906" t="str">
        <f>_xlfn.XLOOKUP(A8906,Table1[CLIENTID],Table1[OVERALLSTATUS])</f>
        <v>Live</v>
      </c>
      <c r="I8906" t="str">
        <f>_xlfn.XLOOKUP(A8906,Table1[CLIENTID],Table1[CLIENTSPECIALTY])</f>
        <v>OB-GYN</v>
      </c>
      <c r="J8906" t="str">
        <f>_xlfn.XLOOKUP(A8906,Table1[CLIENTID],Table1[CLIENTSIZE])</f>
        <v>Medium</v>
      </c>
    </row>
    <row r="8907" spans="1:10" x14ac:dyDescent="0.25">
      <c r="A8907">
        <v>837</v>
      </c>
      <c r="B8907" s="1">
        <v>43052</v>
      </c>
      <c r="C8907">
        <v>4</v>
      </c>
      <c r="D8907">
        <v>0</v>
      </c>
      <c r="E8907">
        <v>0</v>
      </c>
      <c r="F8907">
        <v>0</v>
      </c>
      <c r="H8907" t="str">
        <f>_xlfn.XLOOKUP(A8907,Table1[CLIENTID],Table1[OVERALLSTATUS])</f>
        <v>Live</v>
      </c>
      <c r="I8907" t="str">
        <f>_xlfn.XLOOKUP(A8907,Table1[CLIENTID],Table1[CLIENTSPECIALTY])</f>
        <v>Pediatrics</v>
      </c>
      <c r="J8907" t="str">
        <f>_xlfn.XLOOKUP(A8907,Table1[CLIENTID],Table1[CLIENTSIZE])</f>
        <v>Medium</v>
      </c>
    </row>
    <row r="8908" spans="1:10" x14ac:dyDescent="0.25">
      <c r="A8908">
        <v>894</v>
      </c>
      <c r="B8908" s="1">
        <v>43101</v>
      </c>
      <c r="C8908">
        <v>4</v>
      </c>
      <c r="D8908">
        <v>0</v>
      </c>
      <c r="E8908">
        <v>0</v>
      </c>
      <c r="F8908">
        <v>0</v>
      </c>
      <c r="H8908" t="str">
        <f>_xlfn.XLOOKUP(A8908,Table1[CLIENTID],Table1[OVERALLSTATUS])</f>
        <v>Live</v>
      </c>
      <c r="I8908" t="str">
        <f>_xlfn.XLOOKUP(A8908,Table1[CLIENTID],Table1[CLIENTSPECIALTY])</f>
        <v>OB-GYN</v>
      </c>
      <c r="J8908" t="str">
        <f>_xlfn.XLOOKUP(A8908,Table1[CLIENTID],Table1[CLIENTSIZE])</f>
        <v>Medium</v>
      </c>
    </row>
    <row r="8909" spans="1:10" x14ac:dyDescent="0.25">
      <c r="A8909">
        <v>929</v>
      </c>
      <c r="B8909" s="1">
        <v>43066</v>
      </c>
      <c r="C8909">
        <v>4</v>
      </c>
      <c r="D8909">
        <v>0</v>
      </c>
      <c r="E8909">
        <v>0</v>
      </c>
      <c r="F8909">
        <v>0</v>
      </c>
      <c r="H8909" t="str">
        <f>_xlfn.XLOOKUP(A8909,Table1[CLIENTID],Table1[OVERALLSTATUS])</f>
        <v>Live</v>
      </c>
      <c r="I8909" t="str">
        <f>_xlfn.XLOOKUP(A8909,Table1[CLIENTID],Table1[CLIENTSPECIALTY])</f>
        <v>OB-GYN</v>
      </c>
      <c r="J8909" t="str">
        <f>_xlfn.XLOOKUP(A8909,Table1[CLIENTID],Table1[CLIENTSIZE])</f>
        <v>Medium</v>
      </c>
    </row>
    <row r="8910" spans="1:10" x14ac:dyDescent="0.25">
      <c r="A8910">
        <v>1067</v>
      </c>
      <c r="B8910" s="1">
        <v>43080</v>
      </c>
      <c r="C8910">
        <v>4</v>
      </c>
      <c r="D8910">
        <v>0</v>
      </c>
      <c r="E8910">
        <v>0</v>
      </c>
      <c r="F8910">
        <v>0</v>
      </c>
      <c r="H8910" t="str">
        <f>_xlfn.XLOOKUP(A8910,Table1[CLIENTID],Table1[OVERALLSTATUS])</f>
        <v>Live</v>
      </c>
      <c r="I8910" t="str">
        <f>_xlfn.XLOOKUP(A8910,Table1[CLIENTID],Table1[CLIENTSPECIALTY])</f>
        <v>OB-GYN</v>
      </c>
      <c r="J8910" t="str">
        <f>_xlfn.XLOOKUP(A8910,Table1[CLIENTID],Table1[CLIENTSIZE])</f>
        <v>Medium</v>
      </c>
    </row>
    <row r="8911" spans="1:10" x14ac:dyDescent="0.25">
      <c r="A8911">
        <v>1101</v>
      </c>
      <c r="B8911" s="1">
        <v>43094</v>
      </c>
      <c r="C8911">
        <v>4</v>
      </c>
      <c r="D8911">
        <v>2</v>
      </c>
      <c r="E8911">
        <v>0</v>
      </c>
      <c r="F8911">
        <v>0</v>
      </c>
      <c r="H8911" t="str">
        <f>_xlfn.XLOOKUP(A8911,Table1[CLIENTID],Table1[OVERALLSTATUS])</f>
        <v>Live</v>
      </c>
      <c r="I8911" t="str">
        <f>_xlfn.XLOOKUP(A8911,Table1[CLIENTID],Table1[CLIENTSPECIALTY])</f>
        <v>OB-GYN</v>
      </c>
      <c r="J8911" t="str">
        <f>_xlfn.XLOOKUP(A8911,Table1[CLIENTID],Table1[CLIENTSIZE])</f>
        <v>Medium</v>
      </c>
    </row>
    <row r="8912" spans="1:10" x14ac:dyDescent="0.25">
      <c r="A8912">
        <v>1107</v>
      </c>
      <c r="B8912" s="1">
        <v>43101</v>
      </c>
      <c r="C8912">
        <v>4</v>
      </c>
      <c r="D8912">
        <v>0</v>
      </c>
      <c r="E8912">
        <v>0</v>
      </c>
      <c r="F8912">
        <v>0</v>
      </c>
      <c r="H8912" t="str">
        <f>_xlfn.XLOOKUP(A8912,Table1[CLIENTID],Table1[OVERALLSTATUS])</f>
        <v>Live</v>
      </c>
      <c r="I8912" t="str">
        <f>_xlfn.XLOOKUP(A8912,Table1[CLIENTID],Table1[CLIENTSPECIALTY])</f>
        <v>OB-GYN</v>
      </c>
      <c r="J8912" t="str">
        <f>_xlfn.XLOOKUP(A8912,Table1[CLIENTID],Table1[CLIENTSIZE])</f>
        <v>Medium</v>
      </c>
    </row>
    <row r="8913" spans="1:10" x14ac:dyDescent="0.25">
      <c r="A8913">
        <v>1169</v>
      </c>
      <c r="B8913" s="1">
        <v>43073</v>
      </c>
      <c r="C8913">
        <v>4</v>
      </c>
      <c r="D8913">
        <v>0</v>
      </c>
      <c r="E8913">
        <v>0</v>
      </c>
      <c r="F8913">
        <v>0</v>
      </c>
      <c r="H8913" t="str">
        <f>_xlfn.XLOOKUP(A8913,Table1[CLIENTID],Table1[OVERALLSTATUS])</f>
        <v>Live</v>
      </c>
      <c r="I8913" t="str">
        <f>_xlfn.XLOOKUP(A8913,Table1[CLIENTID],Table1[CLIENTSPECIALTY])</f>
        <v>OB-GYN</v>
      </c>
      <c r="J8913" t="str">
        <f>_xlfn.XLOOKUP(A8913,Table1[CLIENTID],Table1[CLIENTSIZE])</f>
        <v>Medium</v>
      </c>
    </row>
    <row r="8914" spans="1:10" x14ac:dyDescent="0.25">
      <c r="A8914">
        <v>1219</v>
      </c>
      <c r="B8914" s="1">
        <v>43108</v>
      </c>
      <c r="C8914">
        <v>4</v>
      </c>
      <c r="D8914">
        <v>0</v>
      </c>
      <c r="E8914">
        <v>0</v>
      </c>
      <c r="F8914">
        <v>0</v>
      </c>
      <c r="H8914" t="str">
        <f>_xlfn.XLOOKUP(A8914,Table1[CLIENTID],Table1[OVERALLSTATUS])</f>
        <v>Live</v>
      </c>
      <c r="I8914" t="str">
        <f>_xlfn.XLOOKUP(A8914,Table1[CLIENTID],Table1[CLIENTSPECIALTY])</f>
        <v>OB-GYN</v>
      </c>
      <c r="J8914" t="str">
        <f>_xlfn.XLOOKUP(A8914,Table1[CLIENTID],Table1[CLIENTSIZE])</f>
        <v>Medium</v>
      </c>
    </row>
    <row r="8915" spans="1:10" x14ac:dyDescent="0.25">
      <c r="A8915">
        <v>1220</v>
      </c>
      <c r="B8915" s="1">
        <v>43066</v>
      </c>
      <c r="C8915">
        <v>4</v>
      </c>
      <c r="D8915">
        <v>0</v>
      </c>
      <c r="E8915">
        <v>0</v>
      </c>
      <c r="F8915">
        <v>0</v>
      </c>
      <c r="H8915" t="str">
        <f>_xlfn.XLOOKUP(A8915,Table1[CLIENTID],Table1[OVERALLSTATUS])</f>
        <v>Live</v>
      </c>
      <c r="I8915" t="str">
        <f>_xlfn.XLOOKUP(A8915,Table1[CLIENTID],Table1[CLIENTSPECIALTY])</f>
        <v>Surgery</v>
      </c>
      <c r="J8915" t="str">
        <f>_xlfn.XLOOKUP(A8915,Table1[CLIENTID],Table1[CLIENTSIZE])</f>
        <v>Medium</v>
      </c>
    </row>
    <row r="8916" spans="1:10" x14ac:dyDescent="0.25">
      <c r="A8916">
        <v>1220</v>
      </c>
      <c r="B8916" s="1">
        <v>43108</v>
      </c>
      <c r="C8916">
        <v>4</v>
      </c>
      <c r="D8916">
        <v>0</v>
      </c>
      <c r="E8916">
        <v>1</v>
      </c>
      <c r="F8916">
        <v>1</v>
      </c>
      <c r="H8916" t="str">
        <f>_xlfn.XLOOKUP(A8916,Table1[CLIENTID],Table1[OVERALLSTATUS])</f>
        <v>Live</v>
      </c>
      <c r="I8916" t="str">
        <f>_xlfn.XLOOKUP(A8916,Table1[CLIENTID],Table1[CLIENTSPECIALTY])</f>
        <v>Surgery</v>
      </c>
      <c r="J8916" t="str">
        <f>_xlfn.XLOOKUP(A8916,Table1[CLIENTID],Table1[CLIENTSIZE])</f>
        <v>Medium</v>
      </c>
    </row>
    <row r="8917" spans="1:10" x14ac:dyDescent="0.25">
      <c r="A8917">
        <v>1246</v>
      </c>
      <c r="B8917" s="1">
        <v>43066</v>
      </c>
      <c r="C8917">
        <v>4</v>
      </c>
      <c r="D8917">
        <v>0</v>
      </c>
      <c r="E8917">
        <v>58</v>
      </c>
      <c r="F8917">
        <v>0</v>
      </c>
      <c r="H8917" t="str">
        <f>_xlfn.XLOOKUP(A8917,Table1[CLIENTID],Table1[OVERALLSTATUS])</f>
        <v>Live</v>
      </c>
      <c r="I8917" t="str">
        <f>_xlfn.XLOOKUP(A8917,Table1[CLIENTID],Table1[CLIENTSPECIALTY])</f>
        <v>Surgery</v>
      </c>
      <c r="J8917" t="str">
        <f>_xlfn.XLOOKUP(A8917,Table1[CLIENTID],Table1[CLIENTSIZE])</f>
        <v>Medium</v>
      </c>
    </row>
    <row r="8918" spans="1:10" x14ac:dyDescent="0.25">
      <c r="A8918">
        <v>1308</v>
      </c>
      <c r="B8918" s="1">
        <v>43108</v>
      </c>
      <c r="C8918">
        <v>4</v>
      </c>
      <c r="D8918">
        <v>0</v>
      </c>
      <c r="E8918">
        <v>0</v>
      </c>
      <c r="F8918">
        <v>0</v>
      </c>
      <c r="H8918" t="str">
        <f>_xlfn.XLOOKUP(A8918,Table1[CLIENTID],Table1[OVERALLSTATUS])</f>
        <v>Live</v>
      </c>
      <c r="I8918" t="str">
        <f>_xlfn.XLOOKUP(A8918,Table1[CLIENTID],Table1[CLIENTSPECIALTY])</f>
        <v>Surgery</v>
      </c>
      <c r="J8918" t="str">
        <f>_xlfn.XLOOKUP(A8918,Table1[CLIENTID],Table1[CLIENTSIZE])</f>
        <v>Medium</v>
      </c>
    </row>
    <row r="8919" spans="1:10" x14ac:dyDescent="0.25">
      <c r="A8919">
        <v>1339</v>
      </c>
      <c r="B8919" s="1">
        <v>43052</v>
      </c>
      <c r="C8919">
        <v>4</v>
      </c>
      <c r="D8919">
        <v>3</v>
      </c>
      <c r="E8919">
        <v>0</v>
      </c>
      <c r="F8919">
        <v>0</v>
      </c>
      <c r="H8919" t="str">
        <f>_xlfn.XLOOKUP(A8919,Table1[CLIENTID],Table1[OVERALLSTATUS])</f>
        <v>Live</v>
      </c>
      <c r="I8919" t="str">
        <f>_xlfn.XLOOKUP(A8919,Table1[CLIENTID],Table1[CLIENTSPECIALTY])</f>
        <v>Surgery</v>
      </c>
      <c r="J8919" t="str">
        <f>_xlfn.XLOOKUP(A8919,Table1[CLIENTID],Table1[CLIENTSIZE])</f>
        <v>Medium</v>
      </c>
    </row>
    <row r="8920" spans="1:10" x14ac:dyDescent="0.25">
      <c r="A8920">
        <v>1363</v>
      </c>
      <c r="B8920" s="1">
        <v>43052</v>
      </c>
      <c r="C8920">
        <v>4</v>
      </c>
      <c r="D8920">
        <v>0</v>
      </c>
      <c r="E8920">
        <v>0</v>
      </c>
      <c r="F8920">
        <v>0</v>
      </c>
      <c r="H8920" t="str">
        <f>_xlfn.XLOOKUP(A8920,Table1[CLIENTID],Table1[OVERALLSTATUS])</f>
        <v>Live</v>
      </c>
      <c r="I8920" t="str">
        <f>_xlfn.XLOOKUP(A8920,Table1[CLIENTID],Table1[CLIENTSPECIALTY])</f>
        <v>Surgery</v>
      </c>
      <c r="J8920" t="str">
        <f>_xlfn.XLOOKUP(A8920,Table1[CLIENTID],Table1[CLIENTSIZE])</f>
        <v>Medium</v>
      </c>
    </row>
    <row r="8921" spans="1:10" x14ac:dyDescent="0.25">
      <c r="A8921">
        <v>1363</v>
      </c>
      <c r="B8921" s="1">
        <v>43080</v>
      </c>
      <c r="C8921">
        <v>4</v>
      </c>
      <c r="D8921">
        <v>0</v>
      </c>
      <c r="E8921">
        <v>0</v>
      </c>
      <c r="F8921">
        <v>0</v>
      </c>
      <c r="H8921" t="str">
        <f>_xlfn.XLOOKUP(A8921,Table1[CLIENTID],Table1[OVERALLSTATUS])</f>
        <v>Live</v>
      </c>
      <c r="I8921" t="str">
        <f>_xlfn.XLOOKUP(A8921,Table1[CLIENTID],Table1[CLIENTSPECIALTY])</f>
        <v>Surgery</v>
      </c>
      <c r="J8921" t="str">
        <f>_xlfn.XLOOKUP(A8921,Table1[CLIENTID],Table1[CLIENTSIZE])</f>
        <v>Medium</v>
      </c>
    </row>
    <row r="8922" spans="1:10" x14ac:dyDescent="0.25">
      <c r="A8922">
        <v>1381</v>
      </c>
      <c r="B8922" s="1">
        <v>43073</v>
      </c>
      <c r="C8922">
        <v>4</v>
      </c>
      <c r="D8922">
        <v>0</v>
      </c>
      <c r="E8922">
        <v>0</v>
      </c>
      <c r="F8922">
        <v>0</v>
      </c>
      <c r="H8922" t="str">
        <f>_xlfn.XLOOKUP(A8922,Table1[CLIENTID],Table1[OVERALLSTATUS])</f>
        <v>Live</v>
      </c>
      <c r="I8922" t="str">
        <f>_xlfn.XLOOKUP(A8922,Table1[CLIENTID],Table1[CLIENTSPECIALTY])</f>
        <v>Surgery</v>
      </c>
      <c r="J8922" t="str">
        <f>_xlfn.XLOOKUP(A8922,Table1[CLIENTID],Table1[CLIENTSIZE])</f>
        <v>Medium</v>
      </c>
    </row>
    <row r="8923" spans="1:10" x14ac:dyDescent="0.25">
      <c r="A8923">
        <v>1381</v>
      </c>
      <c r="B8923" s="1">
        <v>43080</v>
      </c>
      <c r="C8923">
        <v>4</v>
      </c>
      <c r="D8923">
        <v>0</v>
      </c>
      <c r="E8923">
        <v>0</v>
      </c>
      <c r="F8923">
        <v>0</v>
      </c>
      <c r="H8923" t="str">
        <f>_xlfn.XLOOKUP(A8923,Table1[CLIENTID],Table1[OVERALLSTATUS])</f>
        <v>Live</v>
      </c>
      <c r="I8923" t="str">
        <f>_xlfn.XLOOKUP(A8923,Table1[CLIENTID],Table1[CLIENTSPECIALTY])</f>
        <v>Surgery</v>
      </c>
      <c r="J8923" t="str">
        <f>_xlfn.XLOOKUP(A8923,Table1[CLIENTID],Table1[CLIENTSIZE])</f>
        <v>Medium</v>
      </c>
    </row>
    <row r="8924" spans="1:10" x14ac:dyDescent="0.25">
      <c r="A8924">
        <v>1428</v>
      </c>
      <c r="B8924" s="1">
        <v>43101</v>
      </c>
      <c r="C8924">
        <v>4</v>
      </c>
      <c r="D8924">
        <v>1</v>
      </c>
      <c r="E8924">
        <v>2</v>
      </c>
      <c r="F8924">
        <v>0</v>
      </c>
      <c r="H8924" t="str">
        <f>_xlfn.XLOOKUP(A8924,Table1[CLIENTID],Table1[OVERALLSTATUS])</f>
        <v>Live</v>
      </c>
      <c r="I8924" t="str">
        <f>_xlfn.XLOOKUP(A8924,Table1[CLIENTID],Table1[CLIENTSPECIALTY])</f>
        <v>OB-GYN</v>
      </c>
      <c r="J8924" t="str">
        <f>_xlfn.XLOOKUP(A8924,Table1[CLIENTID],Table1[CLIENTSIZE])</f>
        <v>Medium</v>
      </c>
    </row>
    <row r="8925" spans="1:10" x14ac:dyDescent="0.25">
      <c r="A8925">
        <v>1430</v>
      </c>
      <c r="B8925" s="1">
        <v>43080</v>
      </c>
      <c r="C8925">
        <v>4</v>
      </c>
      <c r="D8925">
        <v>0</v>
      </c>
      <c r="E8925">
        <v>0</v>
      </c>
      <c r="F8925">
        <v>0</v>
      </c>
      <c r="H8925" t="str">
        <f>_xlfn.XLOOKUP(A8925,Table1[CLIENTID],Table1[OVERALLSTATUS])</f>
        <v>Live</v>
      </c>
      <c r="I8925" t="str">
        <f>_xlfn.XLOOKUP(A8925,Table1[CLIENTID],Table1[CLIENTSPECIALTY])</f>
        <v>Surgery</v>
      </c>
      <c r="J8925" t="str">
        <f>_xlfn.XLOOKUP(A8925,Table1[CLIENTID],Table1[CLIENTSIZE])</f>
        <v>Medium</v>
      </c>
    </row>
    <row r="8926" spans="1:10" x14ac:dyDescent="0.25">
      <c r="A8926">
        <v>1453</v>
      </c>
      <c r="B8926" s="1">
        <v>43052</v>
      </c>
      <c r="C8926">
        <v>4</v>
      </c>
      <c r="D8926">
        <v>0</v>
      </c>
      <c r="E8926">
        <v>0</v>
      </c>
      <c r="F8926">
        <v>0</v>
      </c>
      <c r="H8926" t="str">
        <f>_xlfn.XLOOKUP(A8926,Table1[CLIENTID],Table1[OVERALLSTATUS])</f>
        <v>Live</v>
      </c>
      <c r="I8926" t="str">
        <f>_xlfn.XLOOKUP(A8926,Table1[CLIENTID],Table1[CLIENTSPECIALTY])</f>
        <v>Surgery</v>
      </c>
      <c r="J8926" t="str">
        <f>_xlfn.XLOOKUP(A8926,Table1[CLIENTID],Table1[CLIENTSIZE])</f>
        <v>Medium</v>
      </c>
    </row>
    <row r="8927" spans="1:10" x14ac:dyDescent="0.25">
      <c r="A8927">
        <v>1453</v>
      </c>
      <c r="B8927" s="1">
        <v>43073</v>
      </c>
      <c r="C8927">
        <v>4</v>
      </c>
      <c r="D8927">
        <v>0</v>
      </c>
      <c r="E8927">
        <v>0</v>
      </c>
      <c r="F8927">
        <v>0</v>
      </c>
      <c r="H8927" t="str">
        <f>_xlfn.XLOOKUP(A8927,Table1[CLIENTID],Table1[OVERALLSTATUS])</f>
        <v>Live</v>
      </c>
      <c r="I8927" t="str">
        <f>_xlfn.XLOOKUP(A8927,Table1[CLIENTID],Table1[CLIENTSPECIALTY])</f>
        <v>Surgery</v>
      </c>
      <c r="J8927" t="str">
        <f>_xlfn.XLOOKUP(A8927,Table1[CLIENTID],Table1[CLIENTSIZE])</f>
        <v>Medium</v>
      </c>
    </row>
    <row r="8928" spans="1:10" x14ac:dyDescent="0.25">
      <c r="A8928">
        <v>1453</v>
      </c>
      <c r="B8928" s="1">
        <v>43080</v>
      </c>
      <c r="C8928">
        <v>4</v>
      </c>
      <c r="D8928">
        <v>0</v>
      </c>
      <c r="E8928">
        <v>7</v>
      </c>
      <c r="F8928">
        <v>0</v>
      </c>
      <c r="H8928" t="str">
        <f>_xlfn.XLOOKUP(A8928,Table1[CLIENTID],Table1[OVERALLSTATUS])</f>
        <v>Live</v>
      </c>
      <c r="I8928" t="str">
        <f>_xlfn.XLOOKUP(A8928,Table1[CLIENTID],Table1[CLIENTSPECIALTY])</f>
        <v>Surgery</v>
      </c>
      <c r="J8928" t="str">
        <f>_xlfn.XLOOKUP(A8928,Table1[CLIENTID],Table1[CLIENTSIZE])</f>
        <v>Medium</v>
      </c>
    </row>
    <row r="8929" spans="1:10" x14ac:dyDescent="0.25">
      <c r="A8929">
        <v>1453</v>
      </c>
      <c r="B8929" s="1">
        <v>43087</v>
      </c>
      <c r="C8929">
        <v>4</v>
      </c>
      <c r="D8929">
        <v>0</v>
      </c>
      <c r="E8929">
        <v>3</v>
      </c>
      <c r="F8929">
        <v>0</v>
      </c>
      <c r="H8929" t="str">
        <f>_xlfn.XLOOKUP(A8929,Table1[CLIENTID],Table1[OVERALLSTATUS])</f>
        <v>Live</v>
      </c>
      <c r="I8929" t="str">
        <f>_xlfn.XLOOKUP(A8929,Table1[CLIENTID],Table1[CLIENTSPECIALTY])</f>
        <v>Surgery</v>
      </c>
      <c r="J8929" t="str">
        <f>_xlfn.XLOOKUP(A8929,Table1[CLIENTID],Table1[CLIENTSIZE])</f>
        <v>Medium</v>
      </c>
    </row>
    <row r="8930" spans="1:10" x14ac:dyDescent="0.25">
      <c r="A8930">
        <v>1454</v>
      </c>
      <c r="B8930" s="1">
        <v>43073</v>
      </c>
      <c r="C8930">
        <v>4</v>
      </c>
      <c r="D8930">
        <v>0</v>
      </c>
      <c r="E8930">
        <v>3</v>
      </c>
      <c r="F8930">
        <v>3</v>
      </c>
      <c r="H8930" t="str">
        <f>_xlfn.XLOOKUP(A8930,Table1[CLIENTID],Table1[OVERALLSTATUS])</f>
        <v>Live</v>
      </c>
      <c r="I8930" t="str">
        <f>_xlfn.XLOOKUP(A8930,Table1[CLIENTID],Table1[CLIENTSPECIALTY])</f>
        <v>Surgery</v>
      </c>
      <c r="J8930" t="str">
        <f>_xlfn.XLOOKUP(A8930,Table1[CLIENTID],Table1[CLIENTSIZE])</f>
        <v>Medium</v>
      </c>
    </row>
    <row r="8931" spans="1:10" x14ac:dyDescent="0.25">
      <c r="A8931">
        <v>1469</v>
      </c>
      <c r="B8931" s="1">
        <v>43094</v>
      </c>
      <c r="C8931">
        <v>4</v>
      </c>
      <c r="D8931">
        <v>0</v>
      </c>
      <c r="E8931">
        <v>5</v>
      </c>
      <c r="F8931">
        <v>0</v>
      </c>
      <c r="H8931" t="str">
        <f>_xlfn.XLOOKUP(A8931,Table1[CLIENTID],Table1[OVERALLSTATUS])</f>
        <v>Live</v>
      </c>
      <c r="I8931" t="str">
        <f>_xlfn.XLOOKUP(A8931,Table1[CLIENTID],Table1[CLIENTSPECIALTY])</f>
        <v>Surgery</v>
      </c>
      <c r="J8931" t="str">
        <f>_xlfn.XLOOKUP(A8931,Table1[CLIENTID],Table1[CLIENTSIZE])</f>
        <v>Medium</v>
      </c>
    </row>
    <row r="8932" spans="1:10" x14ac:dyDescent="0.25">
      <c r="A8932">
        <v>1520</v>
      </c>
      <c r="B8932" s="1">
        <v>43108</v>
      </c>
      <c r="C8932">
        <v>4</v>
      </c>
      <c r="D8932">
        <v>0</v>
      </c>
      <c r="E8932">
        <v>0</v>
      </c>
      <c r="F8932">
        <v>0</v>
      </c>
      <c r="H8932" t="str">
        <f>_xlfn.XLOOKUP(A8932,Table1[CLIENTID],Table1[OVERALLSTATUS])</f>
        <v>Live</v>
      </c>
      <c r="I8932" t="str">
        <f>_xlfn.XLOOKUP(A8932,Table1[CLIENTID],Table1[CLIENTSPECIALTY])</f>
        <v>Pediatrics</v>
      </c>
      <c r="J8932" t="str">
        <f>_xlfn.XLOOKUP(A8932,Table1[CLIENTID],Table1[CLIENTSIZE])</f>
        <v>Medium</v>
      </c>
    </row>
    <row r="8933" spans="1:10" x14ac:dyDescent="0.25">
      <c r="A8933">
        <v>1543</v>
      </c>
      <c r="B8933" s="1">
        <v>43059</v>
      </c>
      <c r="C8933">
        <v>4</v>
      </c>
      <c r="D8933">
        <v>0</v>
      </c>
      <c r="E8933">
        <v>0</v>
      </c>
      <c r="F8933">
        <v>0</v>
      </c>
      <c r="H8933" t="str">
        <f>_xlfn.XLOOKUP(A8933,Table1[CLIENTID],Table1[OVERALLSTATUS])</f>
        <v>Live</v>
      </c>
      <c r="I8933" t="str">
        <f>_xlfn.XLOOKUP(A8933,Table1[CLIENTID],Table1[CLIENTSPECIALTY])</f>
        <v>OB-GYN</v>
      </c>
      <c r="J8933" t="str">
        <f>_xlfn.XLOOKUP(A8933,Table1[CLIENTID],Table1[CLIENTSIZE])</f>
        <v>Medium</v>
      </c>
    </row>
    <row r="8934" spans="1:10" x14ac:dyDescent="0.25">
      <c r="A8934">
        <v>1554</v>
      </c>
      <c r="B8934" s="1">
        <v>43052</v>
      </c>
      <c r="C8934">
        <v>4</v>
      </c>
      <c r="D8934">
        <v>0</v>
      </c>
      <c r="E8934">
        <v>0</v>
      </c>
      <c r="F8934">
        <v>0</v>
      </c>
      <c r="H8934" t="str">
        <f>_xlfn.XLOOKUP(A8934,Table1[CLIENTID],Table1[OVERALLSTATUS])</f>
        <v>Live</v>
      </c>
      <c r="I8934" t="str">
        <f>_xlfn.XLOOKUP(A8934,Table1[CLIENTID],Table1[CLIENTSPECIALTY])</f>
        <v>Surgery</v>
      </c>
      <c r="J8934" t="str">
        <f>_xlfn.XLOOKUP(A8934,Table1[CLIENTID],Table1[CLIENTSIZE])</f>
        <v>Medium</v>
      </c>
    </row>
    <row r="8935" spans="1:10" x14ac:dyDescent="0.25">
      <c r="A8935">
        <v>1555</v>
      </c>
      <c r="B8935" s="1">
        <v>43101</v>
      </c>
      <c r="C8935">
        <v>4</v>
      </c>
      <c r="D8935">
        <v>10</v>
      </c>
      <c r="E8935">
        <v>6</v>
      </c>
      <c r="F8935">
        <v>0</v>
      </c>
      <c r="H8935" t="str">
        <f>_xlfn.XLOOKUP(A8935,Table1[CLIENTID],Table1[OVERALLSTATUS])</f>
        <v>Live</v>
      </c>
      <c r="I8935" t="str">
        <f>_xlfn.XLOOKUP(A8935,Table1[CLIENTID],Table1[CLIENTSPECIALTY])</f>
        <v>Pediatrics</v>
      </c>
      <c r="J8935" t="str">
        <f>_xlfn.XLOOKUP(A8935,Table1[CLIENTID],Table1[CLIENTSIZE])</f>
        <v>Medium</v>
      </c>
    </row>
    <row r="8936" spans="1:10" x14ac:dyDescent="0.25">
      <c r="A8936">
        <v>1559</v>
      </c>
      <c r="B8936" s="1">
        <v>43108</v>
      </c>
      <c r="C8936">
        <v>4</v>
      </c>
      <c r="D8936">
        <v>0</v>
      </c>
      <c r="E8936">
        <v>1</v>
      </c>
      <c r="F8936">
        <v>0</v>
      </c>
      <c r="H8936" t="str">
        <f>_xlfn.XLOOKUP(A8936,Table1[CLIENTID],Table1[OVERALLSTATUS])</f>
        <v>Live</v>
      </c>
      <c r="I8936" t="str">
        <f>_xlfn.XLOOKUP(A8936,Table1[CLIENTID],Table1[CLIENTSPECIALTY])</f>
        <v>Surgery</v>
      </c>
      <c r="J8936" t="str">
        <f>_xlfn.XLOOKUP(A8936,Table1[CLIENTID],Table1[CLIENTSIZE])</f>
        <v>Medium</v>
      </c>
    </row>
    <row r="8937" spans="1:10" x14ac:dyDescent="0.25">
      <c r="A8937">
        <v>1562</v>
      </c>
      <c r="B8937" s="1">
        <v>43059</v>
      </c>
      <c r="C8937">
        <v>4</v>
      </c>
      <c r="D8937">
        <v>0</v>
      </c>
      <c r="E8937">
        <v>2</v>
      </c>
      <c r="F8937">
        <v>0</v>
      </c>
      <c r="H8937" t="str">
        <f>_xlfn.XLOOKUP(A8937,Table1[CLIENTID],Table1[OVERALLSTATUS])</f>
        <v>Live</v>
      </c>
      <c r="I8937" t="str">
        <f>_xlfn.XLOOKUP(A8937,Table1[CLIENTID],Table1[CLIENTSPECIALTY])</f>
        <v>Pediatrics</v>
      </c>
      <c r="J8937" t="str">
        <f>_xlfn.XLOOKUP(A8937,Table1[CLIENTID],Table1[CLIENTSIZE])</f>
        <v>Medium</v>
      </c>
    </row>
    <row r="8938" spans="1:10" x14ac:dyDescent="0.25">
      <c r="A8938">
        <v>1578</v>
      </c>
      <c r="B8938" s="1">
        <v>43059</v>
      </c>
      <c r="C8938">
        <v>4</v>
      </c>
      <c r="D8938">
        <v>0</v>
      </c>
      <c r="E8938">
        <v>0</v>
      </c>
      <c r="F8938">
        <v>0</v>
      </c>
      <c r="H8938" t="str">
        <f>_xlfn.XLOOKUP(A8938,Table1[CLIENTID],Table1[OVERALLSTATUS])</f>
        <v>Live</v>
      </c>
      <c r="I8938" t="str">
        <f>_xlfn.XLOOKUP(A8938,Table1[CLIENTID],Table1[CLIENTSPECIALTY])</f>
        <v>Surgery</v>
      </c>
      <c r="J8938" t="str">
        <f>_xlfn.XLOOKUP(A8938,Table1[CLIENTID],Table1[CLIENTSIZE])</f>
        <v>Medium</v>
      </c>
    </row>
    <row r="8939" spans="1:10" x14ac:dyDescent="0.25">
      <c r="A8939">
        <v>1579</v>
      </c>
      <c r="B8939" s="1">
        <v>43052</v>
      </c>
      <c r="C8939">
        <v>4</v>
      </c>
      <c r="D8939">
        <v>0</v>
      </c>
      <c r="E8939">
        <v>0</v>
      </c>
      <c r="F8939">
        <v>0</v>
      </c>
      <c r="H8939" t="str">
        <f>_xlfn.XLOOKUP(A8939,Table1[CLIENTID],Table1[OVERALLSTATUS])</f>
        <v>Live</v>
      </c>
      <c r="I8939" t="str">
        <f>_xlfn.XLOOKUP(A8939,Table1[CLIENTID],Table1[CLIENTSPECIALTY])</f>
        <v>Surgery</v>
      </c>
      <c r="J8939" t="str">
        <f>_xlfn.XLOOKUP(A8939,Table1[CLIENTID],Table1[CLIENTSIZE])</f>
        <v>Medium</v>
      </c>
    </row>
    <row r="8940" spans="1:10" x14ac:dyDescent="0.25">
      <c r="A8940">
        <v>1579</v>
      </c>
      <c r="B8940" s="1">
        <v>43059</v>
      </c>
      <c r="C8940">
        <v>4</v>
      </c>
      <c r="D8940">
        <v>0</v>
      </c>
      <c r="E8940">
        <v>0</v>
      </c>
      <c r="F8940">
        <v>0</v>
      </c>
      <c r="H8940" t="str">
        <f>_xlfn.XLOOKUP(A8940,Table1[CLIENTID],Table1[OVERALLSTATUS])</f>
        <v>Live</v>
      </c>
      <c r="I8940" t="str">
        <f>_xlfn.XLOOKUP(A8940,Table1[CLIENTID],Table1[CLIENTSPECIALTY])</f>
        <v>Surgery</v>
      </c>
      <c r="J8940" t="str">
        <f>_xlfn.XLOOKUP(A8940,Table1[CLIENTID],Table1[CLIENTSIZE])</f>
        <v>Medium</v>
      </c>
    </row>
    <row r="8941" spans="1:10" x14ac:dyDescent="0.25">
      <c r="A8941">
        <v>1588</v>
      </c>
      <c r="B8941" s="1">
        <v>43080</v>
      </c>
      <c r="C8941">
        <v>4</v>
      </c>
      <c r="D8941">
        <v>0</v>
      </c>
      <c r="E8941">
        <v>3</v>
      </c>
      <c r="F8941">
        <v>2</v>
      </c>
      <c r="H8941" t="str">
        <f>_xlfn.XLOOKUP(A8941,Table1[CLIENTID],Table1[OVERALLSTATUS])</f>
        <v>Live</v>
      </c>
      <c r="I8941" t="str">
        <f>_xlfn.XLOOKUP(A8941,Table1[CLIENTID],Table1[CLIENTSPECIALTY])</f>
        <v>Surgery</v>
      </c>
      <c r="J8941" t="str">
        <f>_xlfn.XLOOKUP(A8941,Table1[CLIENTID],Table1[CLIENTSIZE])</f>
        <v>Medium</v>
      </c>
    </row>
    <row r="8942" spans="1:10" x14ac:dyDescent="0.25">
      <c r="A8942">
        <v>1588</v>
      </c>
      <c r="B8942" s="1">
        <v>43101</v>
      </c>
      <c r="C8942">
        <v>4</v>
      </c>
      <c r="D8942">
        <v>0</v>
      </c>
      <c r="E8942">
        <v>1</v>
      </c>
      <c r="F8942">
        <v>0</v>
      </c>
      <c r="H8942" t="str">
        <f>_xlfn.XLOOKUP(A8942,Table1[CLIENTID],Table1[OVERALLSTATUS])</f>
        <v>Live</v>
      </c>
      <c r="I8942" t="str">
        <f>_xlfn.XLOOKUP(A8942,Table1[CLIENTID],Table1[CLIENTSPECIALTY])</f>
        <v>Surgery</v>
      </c>
      <c r="J8942" t="str">
        <f>_xlfn.XLOOKUP(A8942,Table1[CLIENTID],Table1[CLIENTSIZE])</f>
        <v>Medium</v>
      </c>
    </row>
    <row r="8943" spans="1:10" x14ac:dyDescent="0.25">
      <c r="A8943">
        <v>1593</v>
      </c>
      <c r="B8943" s="1">
        <v>43059</v>
      </c>
      <c r="C8943">
        <v>4</v>
      </c>
      <c r="D8943">
        <v>1</v>
      </c>
      <c r="E8943">
        <v>0</v>
      </c>
      <c r="F8943">
        <v>0</v>
      </c>
      <c r="H8943" t="str">
        <f>_xlfn.XLOOKUP(A8943,Table1[CLIENTID],Table1[OVERALLSTATUS])</f>
        <v>Live</v>
      </c>
      <c r="I8943" t="str">
        <f>_xlfn.XLOOKUP(A8943,Table1[CLIENTID],Table1[CLIENTSPECIALTY])</f>
        <v>Surgery</v>
      </c>
      <c r="J8943" t="str">
        <f>_xlfn.XLOOKUP(A8943,Table1[CLIENTID],Table1[CLIENTSIZE])</f>
        <v>Medium</v>
      </c>
    </row>
    <row r="8944" spans="1:10" x14ac:dyDescent="0.25">
      <c r="A8944">
        <v>1603</v>
      </c>
      <c r="B8944" s="1">
        <v>43066</v>
      </c>
      <c r="C8944">
        <v>4</v>
      </c>
      <c r="D8944">
        <v>0</v>
      </c>
      <c r="E8944">
        <v>0</v>
      </c>
      <c r="F8944">
        <v>0</v>
      </c>
      <c r="H8944" t="str">
        <f>_xlfn.XLOOKUP(A8944,Table1[CLIENTID],Table1[OVERALLSTATUS])</f>
        <v>Live</v>
      </c>
      <c r="I8944" t="str">
        <f>_xlfn.XLOOKUP(A8944,Table1[CLIENTID],Table1[CLIENTSPECIALTY])</f>
        <v>Surgery</v>
      </c>
      <c r="J8944" t="str">
        <f>_xlfn.XLOOKUP(A8944,Table1[CLIENTID],Table1[CLIENTSIZE])</f>
        <v>Medium</v>
      </c>
    </row>
    <row r="8945" spans="1:10" x14ac:dyDescent="0.25">
      <c r="A8945">
        <v>1603</v>
      </c>
      <c r="B8945" s="1">
        <v>43073</v>
      </c>
      <c r="C8945">
        <v>4</v>
      </c>
      <c r="D8945">
        <v>0</v>
      </c>
      <c r="E8945">
        <v>0</v>
      </c>
      <c r="F8945">
        <v>0</v>
      </c>
      <c r="H8945" t="str">
        <f>_xlfn.XLOOKUP(A8945,Table1[CLIENTID],Table1[OVERALLSTATUS])</f>
        <v>Live</v>
      </c>
      <c r="I8945" t="str">
        <f>_xlfn.XLOOKUP(A8945,Table1[CLIENTID],Table1[CLIENTSPECIALTY])</f>
        <v>Surgery</v>
      </c>
      <c r="J8945" t="str">
        <f>_xlfn.XLOOKUP(A8945,Table1[CLIENTID],Table1[CLIENTSIZE])</f>
        <v>Medium</v>
      </c>
    </row>
    <row r="8946" spans="1:10" x14ac:dyDescent="0.25">
      <c r="A8946">
        <v>1603</v>
      </c>
      <c r="B8946" s="1">
        <v>43087</v>
      </c>
      <c r="C8946">
        <v>4</v>
      </c>
      <c r="D8946">
        <v>0</v>
      </c>
      <c r="E8946">
        <v>0</v>
      </c>
      <c r="F8946">
        <v>0</v>
      </c>
      <c r="H8946" t="str">
        <f>_xlfn.XLOOKUP(A8946,Table1[CLIENTID],Table1[OVERALLSTATUS])</f>
        <v>Live</v>
      </c>
      <c r="I8946" t="str">
        <f>_xlfn.XLOOKUP(A8946,Table1[CLIENTID],Table1[CLIENTSPECIALTY])</f>
        <v>Surgery</v>
      </c>
      <c r="J8946" t="str">
        <f>_xlfn.XLOOKUP(A8946,Table1[CLIENTID],Table1[CLIENTSIZE])</f>
        <v>Medium</v>
      </c>
    </row>
    <row r="8947" spans="1:10" x14ac:dyDescent="0.25">
      <c r="A8947">
        <v>1603</v>
      </c>
      <c r="B8947" s="1">
        <v>43108</v>
      </c>
      <c r="C8947">
        <v>4</v>
      </c>
      <c r="D8947">
        <v>0</v>
      </c>
      <c r="E8947">
        <v>0</v>
      </c>
      <c r="F8947">
        <v>0</v>
      </c>
      <c r="H8947" t="str">
        <f>_xlfn.XLOOKUP(A8947,Table1[CLIENTID],Table1[OVERALLSTATUS])</f>
        <v>Live</v>
      </c>
      <c r="I8947" t="str">
        <f>_xlfn.XLOOKUP(A8947,Table1[CLIENTID],Table1[CLIENTSPECIALTY])</f>
        <v>Surgery</v>
      </c>
      <c r="J8947" t="str">
        <f>_xlfn.XLOOKUP(A8947,Table1[CLIENTID],Table1[CLIENTSIZE])</f>
        <v>Medium</v>
      </c>
    </row>
    <row r="8948" spans="1:10" x14ac:dyDescent="0.25">
      <c r="A8948">
        <v>1659</v>
      </c>
      <c r="B8948" s="1">
        <v>43108</v>
      </c>
      <c r="C8948">
        <v>4</v>
      </c>
      <c r="D8948">
        <v>0</v>
      </c>
      <c r="E8948">
        <v>0</v>
      </c>
      <c r="F8948">
        <v>0</v>
      </c>
      <c r="H8948" t="str">
        <f>_xlfn.XLOOKUP(A8948,Table1[CLIENTID],Table1[OVERALLSTATUS])</f>
        <v>Live</v>
      </c>
      <c r="I8948" t="str">
        <f>_xlfn.XLOOKUP(A8948,Table1[CLIENTID],Table1[CLIENTSPECIALTY])</f>
        <v>Surgery</v>
      </c>
      <c r="J8948" t="str">
        <f>_xlfn.XLOOKUP(A8948,Table1[CLIENTID],Table1[CLIENTSIZE])</f>
        <v>Medium</v>
      </c>
    </row>
    <row r="8949" spans="1:10" x14ac:dyDescent="0.25">
      <c r="A8949">
        <v>1683</v>
      </c>
      <c r="B8949" s="1">
        <v>43080</v>
      </c>
      <c r="C8949">
        <v>4</v>
      </c>
      <c r="D8949">
        <v>0</v>
      </c>
      <c r="E8949">
        <v>1</v>
      </c>
      <c r="F8949">
        <v>0</v>
      </c>
      <c r="H8949" t="str">
        <f>_xlfn.XLOOKUP(A8949,Table1[CLIENTID],Table1[OVERALLSTATUS])</f>
        <v>Live</v>
      </c>
      <c r="I8949" t="str">
        <f>_xlfn.XLOOKUP(A8949,Table1[CLIENTID],Table1[CLIENTSPECIALTY])</f>
        <v>Surgery</v>
      </c>
      <c r="J8949" t="str">
        <f>_xlfn.XLOOKUP(A8949,Table1[CLIENTID],Table1[CLIENTSIZE])</f>
        <v>Medium</v>
      </c>
    </row>
    <row r="8950" spans="1:10" x14ac:dyDescent="0.25">
      <c r="A8950">
        <v>1701</v>
      </c>
      <c r="B8950" s="1">
        <v>43094</v>
      </c>
      <c r="C8950">
        <v>4</v>
      </c>
      <c r="D8950">
        <v>0</v>
      </c>
      <c r="E8950">
        <v>0</v>
      </c>
      <c r="F8950">
        <v>0</v>
      </c>
      <c r="H8950" t="str">
        <f>_xlfn.XLOOKUP(A8950,Table1[CLIENTID],Table1[OVERALLSTATUS])</f>
        <v>Live</v>
      </c>
      <c r="I8950" t="str">
        <f>_xlfn.XLOOKUP(A8950,Table1[CLIENTID],Table1[CLIENTSPECIALTY])</f>
        <v>OB-GYN</v>
      </c>
      <c r="J8950" t="str">
        <f>_xlfn.XLOOKUP(A8950,Table1[CLIENTID],Table1[CLIENTSIZE])</f>
        <v>Medium</v>
      </c>
    </row>
    <row r="8951" spans="1:10" x14ac:dyDescent="0.25">
      <c r="A8951">
        <v>1704</v>
      </c>
      <c r="B8951" s="1">
        <v>43059</v>
      </c>
      <c r="C8951">
        <v>4</v>
      </c>
      <c r="D8951">
        <v>0</v>
      </c>
      <c r="E8951">
        <v>0</v>
      </c>
      <c r="F8951">
        <v>0</v>
      </c>
      <c r="H8951" t="str">
        <f>_xlfn.XLOOKUP(A8951,Table1[CLIENTID],Table1[OVERALLSTATUS])</f>
        <v>Live</v>
      </c>
      <c r="I8951" t="str">
        <f>_xlfn.XLOOKUP(A8951,Table1[CLIENTID],Table1[CLIENTSPECIALTY])</f>
        <v>Surgery</v>
      </c>
      <c r="J8951" t="str">
        <f>_xlfn.XLOOKUP(A8951,Table1[CLIENTID],Table1[CLIENTSIZE])</f>
        <v>Medium</v>
      </c>
    </row>
    <row r="8952" spans="1:10" x14ac:dyDescent="0.25">
      <c r="A8952">
        <v>1704</v>
      </c>
      <c r="B8952" s="1">
        <v>43087</v>
      </c>
      <c r="C8952">
        <v>4</v>
      </c>
      <c r="D8952">
        <v>0</v>
      </c>
      <c r="E8952">
        <v>0</v>
      </c>
      <c r="F8952">
        <v>0</v>
      </c>
      <c r="H8952" t="str">
        <f>_xlfn.XLOOKUP(A8952,Table1[CLIENTID],Table1[OVERALLSTATUS])</f>
        <v>Live</v>
      </c>
      <c r="I8952" t="str">
        <f>_xlfn.XLOOKUP(A8952,Table1[CLIENTID],Table1[CLIENTSPECIALTY])</f>
        <v>Surgery</v>
      </c>
      <c r="J8952" t="str">
        <f>_xlfn.XLOOKUP(A8952,Table1[CLIENTID],Table1[CLIENTSIZE])</f>
        <v>Medium</v>
      </c>
    </row>
    <row r="8953" spans="1:10" x14ac:dyDescent="0.25">
      <c r="A8953">
        <v>1742</v>
      </c>
      <c r="B8953" s="1">
        <v>43052</v>
      </c>
      <c r="C8953">
        <v>4</v>
      </c>
      <c r="D8953">
        <v>5</v>
      </c>
      <c r="E8953">
        <v>0</v>
      </c>
      <c r="F8953">
        <v>0</v>
      </c>
      <c r="H8953" t="str">
        <f>_xlfn.XLOOKUP(A8953,Table1[CLIENTID],Table1[OVERALLSTATUS])</f>
        <v>Live</v>
      </c>
      <c r="I8953" t="str">
        <f>_xlfn.XLOOKUP(A8953,Table1[CLIENTID],Table1[CLIENTSPECIALTY])</f>
        <v>Pediatrics</v>
      </c>
      <c r="J8953" t="str">
        <f>_xlfn.XLOOKUP(A8953,Table1[CLIENTID],Table1[CLIENTSIZE])</f>
        <v>Medium</v>
      </c>
    </row>
    <row r="8954" spans="1:10" x14ac:dyDescent="0.25">
      <c r="A8954">
        <v>1742</v>
      </c>
      <c r="B8954" s="1">
        <v>43087</v>
      </c>
      <c r="C8954">
        <v>4</v>
      </c>
      <c r="D8954">
        <v>0</v>
      </c>
      <c r="E8954">
        <v>0</v>
      </c>
      <c r="F8954">
        <v>0</v>
      </c>
      <c r="H8954" t="str">
        <f>_xlfn.XLOOKUP(A8954,Table1[CLIENTID],Table1[OVERALLSTATUS])</f>
        <v>Live</v>
      </c>
      <c r="I8954" t="str">
        <f>_xlfn.XLOOKUP(A8954,Table1[CLIENTID],Table1[CLIENTSPECIALTY])</f>
        <v>Pediatrics</v>
      </c>
      <c r="J8954" t="str">
        <f>_xlfn.XLOOKUP(A8954,Table1[CLIENTID],Table1[CLIENTSIZE])</f>
        <v>Medium</v>
      </c>
    </row>
    <row r="8955" spans="1:10" x14ac:dyDescent="0.25">
      <c r="A8955">
        <v>1749</v>
      </c>
      <c r="B8955" s="1">
        <v>43073</v>
      </c>
      <c r="C8955">
        <v>4</v>
      </c>
      <c r="D8955">
        <v>0</v>
      </c>
      <c r="E8955">
        <v>0</v>
      </c>
      <c r="F8955">
        <v>0</v>
      </c>
      <c r="H8955" t="str">
        <f>_xlfn.XLOOKUP(A8955,Table1[CLIENTID],Table1[OVERALLSTATUS])</f>
        <v>Live</v>
      </c>
      <c r="I8955" t="str">
        <f>_xlfn.XLOOKUP(A8955,Table1[CLIENTID],Table1[CLIENTSPECIALTY])</f>
        <v>Pediatrics</v>
      </c>
      <c r="J8955" t="str">
        <f>_xlfn.XLOOKUP(A8955,Table1[CLIENTID],Table1[CLIENTSIZE])</f>
        <v>Medium</v>
      </c>
    </row>
    <row r="8956" spans="1:10" x14ac:dyDescent="0.25">
      <c r="A8956">
        <v>1752</v>
      </c>
      <c r="B8956" s="1">
        <v>43087</v>
      </c>
      <c r="C8956">
        <v>4</v>
      </c>
      <c r="D8956">
        <v>0</v>
      </c>
      <c r="E8956">
        <v>0</v>
      </c>
      <c r="F8956">
        <v>0</v>
      </c>
      <c r="H8956" t="str">
        <f>_xlfn.XLOOKUP(A8956,Table1[CLIENTID],Table1[OVERALLSTATUS])</f>
        <v>Live</v>
      </c>
      <c r="I8956" t="str">
        <f>_xlfn.XLOOKUP(A8956,Table1[CLIENTID],Table1[CLIENTSPECIALTY])</f>
        <v>OB-GYN</v>
      </c>
      <c r="J8956" t="str">
        <f>_xlfn.XLOOKUP(A8956,Table1[CLIENTID],Table1[CLIENTSIZE])</f>
        <v>Medium</v>
      </c>
    </row>
    <row r="8957" spans="1:10" x14ac:dyDescent="0.25">
      <c r="A8957">
        <v>1769</v>
      </c>
      <c r="B8957" s="1">
        <v>43094</v>
      </c>
      <c r="C8957">
        <v>4</v>
      </c>
      <c r="D8957">
        <v>0</v>
      </c>
      <c r="E8957">
        <v>0</v>
      </c>
      <c r="F8957">
        <v>0</v>
      </c>
      <c r="H8957" t="str">
        <f>_xlfn.XLOOKUP(A8957,Table1[CLIENTID],Table1[OVERALLSTATUS])</f>
        <v>Live</v>
      </c>
      <c r="I8957" t="str">
        <f>_xlfn.XLOOKUP(A8957,Table1[CLIENTID],Table1[CLIENTSPECIALTY])</f>
        <v>Pediatrics</v>
      </c>
      <c r="J8957" t="str">
        <f>_xlfn.XLOOKUP(A8957,Table1[CLIENTID],Table1[CLIENTSIZE])</f>
        <v>Medium</v>
      </c>
    </row>
    <row r="8958" spans="1:10" x14ac:dyDescent="0.25">
      <c r="A8958">
        <v>1794</v>
      </c>
      <c r="B8958" s="1">
        <v>43052</v>
      </c>
      <c r="C8958">
        <v>4</v>
      </c>
      <c r="D8958">
        <v>0</v>
      </c>
      <c r="E8958">
        <v>0</v>
      </c>
      <c r="F8958">
        <v>0</v>
      </c>
      <c r="H8958" t="str">
        <f>_xlfn.XLOOKUP(A8958,Table1[CLIENTID],Table1[OVERALLSTATUS])</f>
        <v>Live</v>
      </c>
      <c r="I8958" t="str">
        <f>_xlfn.XLOOKUP(A8958,Table1[CLIENTID],Table1[CLIENTSPECIALTY])</f>
        <v>Pediatrics</v>
      </c>
      <c r="J8958" t="str">
        <f>_xlfn.XLOOKUP(A8958,Table1[CLIENTID],Table1[CLIENTSIZE])</f>
        <v>Medium</v>
      </c>
    </row>
    <row r="8959" spans="1:10" x14ac:dyDescent="0.25">
      <c r="A8959">
        <v>1799</v>
      </c>
      <c r="B8959" s="1">
        <v>43101</v>
      </c>
      <c r="C8959">
        <v>4</v>
      </c>
      <c r="D8959">
        <v>0</v>
      </c>
      <c r="E8959">
        <v>0</v>
      </c>
      <c r="F8959">
        <v>0</v>
      </c>
      <c r="H8959" t="str">
        <f>_xlfn.XLOOKUP(A8959,Table1[CLIENTID],Table1[OVERALLSTATUS])</f>
        <v>Live</v>
      </c>
      <c r="I8959" t="str">
        <f>_xlfn.XLOOKUP(A8959,Table1[CLIENTID],Table1[CLIENTSPECIALTY])</f>
        <v>Pediatrics</v>
      </c>
      <c r="J8959" t="str">
        <f>_xlfn.XLOOKUP(A8959,Table1[CLIENTID],Table1[CLIENTSIZE])</f>
        <v>Medium</v>
      </c>
    </row>
    <row r="8960" spans="1:10" x14ac:dyDescent="0.25">
      <c r="A8960">
        <v>1836</v>
      </c>
      <c r="B8960" s="1">
        <v>43094</v>
      </c>
      <c r="C8960">
        <v>4</v>
      </c>
      <c r="D8960">
        <v>1</v>
      </c>
      <c r="E8960">
        <v>0</v>
      </c>
      <c r="F8960">
        <v>0</v>
      </c>
      <c r="H8960" t="str">
        <f>_xlfn.XLOOKUP(A8960,Table1[CLIENTID],Table1[OVERALLSTATUS])</f>
        <v>Live</v>
      </c>
      <c r="I8960" t="str">
        <f>_xlfn.XLOOKUP(A8960,Table1[CLIENTID],Table1[CLIENTSPECIALTY])</f>
        <v>OB-GYN</v>
      </c>
      <c r="J8960" t="str">
        <f>_xlfn.XLOOKUP(A8960,Table1[CLIENTID],Table1[CLIENTSIZE])</f>
        <v>Medium</v>
      </c>
    </row>
    <row r="8961" spans="1:10" x14ac:dyDescent="0.25">
      <c r="A8961">
        <v>1875</v>
      </c>
      <c r="B8961" s="1">
        <v>43052</v>
      </c>
      <c r="C8961">
        <v>4</v>
      </c>
      <c r="D8961">
        <v>3</v>
      </c>
      <c r="E8961">
        <v>1</v>
      </c>
      <c r="F8961">
        <v>0</v>
      </c>
      <c r="H8961" t="str">
        <f>_xlfn.XLOOKUP(A8961,Table1[CLIENTID],Table1[OVERALLSTATUS])</f>
        <v>Live</v>
      </c>
      <c r="I8961" t="str">
        <f>_xlfn.XLOOKUP(A8961,Table1[CLIENTID],Table1[CLIENTSPECIALTY])</f>
        <v>Pediatrics</v>
      </c>
      <c r="J8961" t="str">
        <f>_xlfn.XLOOKUP(A8961,Table1[CLIENTID],Table1[CLIENTSIZE])</f>
        <v>Medium</v>
      </c>
    </row>
    <row r="8962" spans="1:10" x14ac:dyDescent="0.25">
      <c r="A8962">
        <v>1881</v>
      </c>
      <c r="B8962" s="1">
        <v>43052</v>
      </c>
      <c r="C8962">
        <v>4</v>
      </c>
      <c r="D8962">
        <v>0</v>
      </c>
      <c r="E8962">
        <v>0</v>
      </c>
      <c r="F8962">
        <v>0</v>
      </c>
      <c r="H8962" t="str">
        <f>_xlfn.XLOOKUP(A8962,Table1[CLIENTID],Table1[OVERALLSTATUS])</f>
        <v>Live</v>
      </c>
      <c r="I8962" t="str">
        <f>_xlfn.XLOOKUP(A8962,Table1[CLIENTID],Table1[CLIENTSPECIALTY])</f>
        <v>Pediatrics</v>
      </c>
      <c r="J8962" t="str">
        <f>_xlfn.XLOOKUP(A8962,Table1[CLIENTID],Table1[CLIENTSIZE])</f>
        <v>Medium</v>
      </c>
    </row>
    <row r="8963" spans="1:10" x14ac:dyDescent="0.25">
      <c r="A8963">
        <v>1885</v>
      </c>
      <c r="B8963" s="1">
        <v>43087</v>
      </c>
      <c r="C8963">
        <v>4</v>
      </c>
      <c r="D8963">
        <v>0</v>
      </c>
      <c r="E8963">
        <v>4</v>
      </c>
      <c r="F8963">
        <v>3</v>
      </c>
      <c r="H8963" t="str">
        <f>_xlfn.XLOOKUP(A8963,Table1[CLIENTID],Table1[OVERALLSTATUS])</f>
        <v>Live</v>
      </c>
      <c r="I8963" t="str">
        <f>_xlfn.XLOOKUP(A8963,Table1[CLIENTID],Table1[CLIENTSPECIALTY])</f>
        <v>Pediatrics</v>
      </c>
      <c r="J8963" t="str">
        <f>_xlfn.XLOOKUP(A8963,Table1[CLIENTID],Table1[CLIENTSIZE])</f>
        <v>Medium</v>
      </c>
    </row>
    <row r="8964" spans="1:10" x14ac:dyDescent="0.25">
      <c r="A8964">
        <v>1908</v>
      </c>
      <c r="B8964" s="1">
        <v>43059</v>
      </c>
      <c r="C8964">
        <v>4</v>
      </c>
      <c r="D8964">
        <v>1</v>
      </c>
      <c r="E8964">
        <v>2</v>
      </c>
      <c r="F8964">
        <v>0</v>
      </c>
      <c r="H8964" t="str">
        <f>_xlfn.XLOOKUP(A8964,Table1[CLIENTID],Table1[OVERALLSTATUS])</f>
        <v>Live</v>
      </c>
      <c r="I8964" t="str">
        <f>_xlfn.XLOOKUP(A8964,Table1[CLIENTID],Table1[CLIENTSPECIALTY])</f>
        <v>Pediatrics</v>
      </c>
      <c r="J8964" t="str">
        <f>_xlfn.XLOOKUP(A8964,Table1[CLIENTID],Table1[CLIENTSIZE])</f>
        <v>Medium</v>
      </c>
    </row>
    <row r="8965" spans="1:10" x14ac:dyDescent="0.25">
      <c r="A8965">
        <v>1908</v>
      </c>
      <c r="B8965" s="1">
        <v>43073</v>
      </c>
      <c r="C8965">
        <v>4</v>
      </c>
      <c r="D8965">
        <v>0</v>
      </c>
      <c r="E8965">
        <v>0</v>
      </c>
      <c r="F8965">
        <v>0</v>
      </c>
      <c r="H8965" t="str">
        <f>_xlfn.XLOOKUP(A8965,Table1[CLIENTID],Table1[OVERALLSTATUS])</f>
        <v>Live</v>
      </c>
      <c r="I8965" t="str">
        <f>_xlfn.XLOOKUP(A8965,Table1[CLIENTID],Table1[CLIENTSPECIALTY])</f>
        <v>Pediatrics</v>
      </c>
      <c r="J8965" t="str">
        <f>_xlfn.XLOOKUP(A8965,Table1[CLIENTID],Table1[CLIENTSIZE])</f>
        <v>Medium</v>
      </c>
    </row>
    <row r="8966" spans="1:10" x14ac:dyDescent="0.25">
      <c r="A8966">
        <v>1916</v>
      </c>
      <c r="B8966" s="1">
        <v>43073</v>
      </c>
      <c r="C8966">
        <v>4</v>
      </c>
      <c r="D8966">
        <v>1</v>
      </c>
      <c r="E8966">
        <v>2</v>
      </c>
      <c r="F8966">
        <v>2</v>
      </c>
      <c r="H8966" t="str">
        <f>_xlfn.XLOOKUP(A8966,Table1[CLIENTID],Table1[OVERALLSTATUS])</f>
        <v>Live</v>
      </c>
      <c r="I8966" t="str">
        <f>_xlfn.XLOOKUP(A8966,Table1[CLIENTID],Table1[CLIENTSPECIALTY])</f>
        <v>Pediatrics</v>
      </c>
      <c r="J8966" t="str">
        <f>_xlfn.XLOOKUP(A8966,Table1[CLIENTID],Table1[CLIENTSIZE])</f>
        <v>Medium</v>
      </c>
    </row>
    <row r="8967" spans="1:10" x14ac:dyDescent="0.25">
      <c r="A8967">
        <v>1944</v>
      </c>
      <c r="B8967" s="1">
        <v>43066</v>
      </c>
      <c r="C8967">
        <v>4</v>
      </c>
      <c r="D8967">
        <v>0</v>
      </c>
      <c r="E8967">
        <v>0</v>
      </c>
      <c r="F8967">
        <v>0</v>
      </c>
      <c r="H8967" t="str">
        <f>_xlfn.XLOOKUP(A8967,Table1[CLIENTID],Table1[OVERALLSTATUS])</f>
        <v>Live</v>
      </c>
      <c r="I8967" t="str">
        <f>_xlfn.XLOOKUP(A8967,Table1[CLIENTID],Table1[CLIENTSPECIALTY])</f>
        <v>Pediatrics</v>
      </c>
      <c r="J8967" t="str">
        <f>_xlfn.XLOOKUP(A8967,Table1[CLIENTID],Table1[CLIENTSIZE])</f>
        <v>Medium</v>
      </c>
    </row>
    <row r="8968" spans="1:10" x14ac:dyDescent="0.25">
      <c r="A8968">
        <v>1960</v>
      </c>
      <c r="B8968" s="1">
        <v>43101</v>
      </c>
      <c r="C8968">
        <v>4</v>
      </c>
      <c r="D8968">
        <v>0</v>
      </c>
      <c r="E8968">
        <v>0</v>
      </c>
      <c r="F8968">
        <v>0</v>
      </c>
      <c r="H8968" t="str">
        <f>_xlfn.XLOOKUP(A8968,Table1[CLIENTID],Table1[OVERALLSTATUS])</f>
        <v>Live</v>
      </c>
      <c r="I8968" t="str">
        <f>_xlfn.XLOOKUP(A8968,Table1[CLIENTID],Table1[CLIENTSPECIALTY])</f>
        <v>Pediatrics</v>
      </c>
      <c r="J8968" t="str">
        <f>_xlfn.XLOOKUP(A8968,Table1[CLIENTID],Table1[CLIENTSIZE])</f>
        <v>Medium</v>
      </c>
    </row>
    <row r="8969" spans="1:10" x14ac:dyDescent="0.25">
      <c r="A8969">
        <v>1968</v>
      </c>
      <c r="B8969" s="1">
        <v>43066</v>
      </c>
      <c r="C8969">
        <v>4</v>
      </c>
      <c r="D8969">
        <v>0</v>
      </c>
      <c r="E8969">
        <v>2</v>
      </c>
      <c r="F8969">
        <v>1</v>
      </c>
      <c r="H8969" t="str">
        <f>_xlfn.XLOOKUP(A8969,Table1[CLIENTID],Table1[OVERALLSTATUS])</f>
        <v>Live</v>
      </c>
      <c r="I8969" t="str">
        <f>_xlfn.XLOOKUP(A8969,Table1[CLIENTID],Table1[CLIENTSPECIALTY])</f>
        <v>Pediatrics</v>
      </c>
      <c r="J8969" t="str">
        <f>_xlfn.XLOOKUP(A8969,Table1[CLIENTID],Table1[CLIENTSIZE])</f>
        <v>Medium</v>
      </c>
    </row>
    <row r="8970" spans="1:10" x14ac:dyDescent="0.25">
      <c r="A8970">
        <v>1971</v>
      </c>
      <c r="B8970" s="1">
        <v>43080</v>
      </c>
      <c r="C8970">
        <v>4</v>
      </c>
      <c r="D8970">
        <v>0</v>
      </c>
      <c r="E8970">
        <v>0</v>
      </c>
      <c r="F8970">
        <v>0</v>
      </c>
      <c r="H8970" t="str">
        <f>_xlfn.XLOOKUP(A8970,Table1[CLIENTID],Table1[OVERALLSTATUS])</f>
        <v>Live</v>
      </c>
      <c r="I8970" t="str">
        <f>_xlfn.XLOOKUP(A8970,Table1[CLIENTID],Table1[CLIENTSPECIALTY])</f>
        <v>Pediatrics</v>
      </c>
      <c r="J8970" t="str">
        <f>_xlfn.XLOOKUP(A8970,Table1[CLIENTID],Table1[CLIENTSIZE])</f>
        <v>Medium</v>
      </c>
    </row>
    <row r="8971" spans="1:10" x14ac:dyDescent="0.25">
      <c r="A8971">
        <v>1982</v>
      </c>
      <c r="B8971" s="1">
        <v>43059</v>
      </c>
      <c r="C8971">
        <v>4</v>
      </c>
      <c r="D8971">
        <v>0</v>
      </c>
      <c r="E8971">
        <v>0</v>
      </c>
      <c r="F8971">
        <v>0</v>
      </c>
      <c r="H8971" t="str">
        <f>_xlfn.XLOOKUP(A8971,Table1[CLIENTID],Table1[OVERALLSTATUS])</f>
        <v>Live</v>
      </c>
      <c r="I8971" t="str">
        <f>_xlfn.XLOOKUP(A8971,Table1[CLIENTID],Table1[CLIENTSPECIALTY])</f>
        <v>OB-GYN</v>
      </c>
      <c r="J8971" t="str">
        <f>_xlfn.XLOOKUP(A8971,Table1[CLIENTID],Table1[CLIENTSIZE])</f>
        <v>Medium</v>
      </c>
    </row>
    <row r="8972" spans="1:10" x14ac:dyDescent="0.25">
      <c r="A8972">
        <v>1982</v>
      </c>
      <c r="B8972" s="1">
        <v>43087</v>
      </c>
      <c r="C8972">
        <v>4</v>
      </c>
      <c r="D8972">
        <v>0</v>
      </c>
      <c r="E8972">
        <v>1</v>
      </c>
      <c r="F8972">
        <v>1</v>
      </c>
      <c r="H8972" t="str">
        <f>_xlfn.XLOOKUP(A8972,Table1[CLIENTID],Table1[OVERALLSTATUS])</f>
        <v>Live</v>
      </c>
      <c r="I8972" t="str">
        <f>_xlfn.XLOOKUP(A8972,Table1[CLIENTID],Table1[CLIENTSPECIALTY])</f>
        <v>OB-GYN</v>
      </c>
      <c r="J8972" t="str">
        <f>_xlfn.XLOOKUP(A8972,Table1[CLIENTID],Table1[CLIENTSIZE])</f>
        <v>Medium</v>
      </c>
    </row>
    <row r="8973" spans="1:10" x14ac:dyDescent="0.25">
      <c r="A8973">
        <v>1992</v>
      </c>
      <c r="B8973" s="1">
        <v>43073</v>
      </c>
      <c r="C8973">
        <v>4</v>
      </c>
      <c r="D8973">
        <v>0</v>
      </c>
      <c r="E8973">
        <v>0</v>
      </c>
      <c r="F8973">
        <v>0</v>
      </c>
      <c r="H8973" t="str">
        <f>_xlfn.XLOOKUP(A8973,Table1[CLIENTID],Table1[OVERALLSTATUS])</f>
        <v>Live</v>
      </c>
      <c r="I8973" t="str">
        <f>_xlfn.XLOOKUP(A8973,Table1[CLIENTID],Table1[CLIENTSPECIALTY])</f>
        <v>OB-GYN</v>
      </c>
      <c r="J8973" t="str">
        <f>_xlfn.XLOOKUP(A8973,Table1[CLIENTID],Table1[CLIENTSIZE])</f>
        <v>Medium</v>
      </c>
    </row>
    <row r="8974" spans="1:10" x14ac:dyDescent="0.25">
      <c r="A8974">
        <v>1992</v>
      </c>
      <c r="B8974" s="1">
        <v>43080</v>
      </c>
      <c r="C8974">
        <v>4</v>
      </c>
      <c r="D8974">
        <v>0</v>
      </c>
      <c r="E8974">
        <v>0</v>
      </c>
      <c r="F8974">
        <v>0</v>
      </c>
      <c r="H8974" t="str">
        <f>_xlfn.XLOOKUP(A8974,Table1[CLIENTID],Table1[OVERALLSTATUS])</f>
        <v>Live</v>
      </c>
      <c r="I8974" t="str">
        <f>_xlfn.XLOOKUP(A8974,Table1[CLIENTID],Table1[CLIENTSPECIALTY])</f>
        <v>OB-GYN</v>
      </c>
      <c r="J8974" t="str">
        <f>_xlfn.XLOOKUP(A8974,Table1[CLIENTID],Table1[CLIENTSIZE])</f>
        <v>Medium</v>
      </c>
    </row>
    <row r="8975" spans="1:10" x14ac:dyDescent="0.25">
      <c r="A8975">
        <v>1992</v>
      </c>
      <c r="B8975" s="1">
        <v>43087</v>
      </c>
      <c r="C8975">
        <v>4</v>
      </c>
      <c r="D8975">
        <v>0</v>
      </c>
      <c r="E8975">
        <v>0</v>
      </c>
      <c r="F8975">
        <v>0</v>
      </c>
      <c r="H8975" t="str">
        <f>_xlfn.XLOOKUP(A8975,Table1[CLIENTID],Table1[OVERALLSTATUS])</f>
        <v>Live</v>
      </c>
      <c r="I8975" t="str">
        <f>_xlfn.XLOOKUP(A8975,Table1[CLIENTID],Table1[CLIENTSPECIALTY])</f>
        <v>OB-GYN</v>
      </c>
      <c r="J8975" t="str">
        <f>_xlfn.XLOOKUP(A8975,Table1[CLIENTID],Table1[CLIENTSIZE])</f>
        <v>Medium</v>
      </c>
    </row>
    <row r="8976" spans="1:10" x14ac:dyDescent="0.25">
      <c r="A8976">
        <v>1995</v>
      </c>
      <c r="B8976" s="1">
        <v>43066</v>
      </c>
      <c r="C8976">
        <v>4</v>
      </c>
      <c r="D8976">
        <v>0</v>
      </c>
      <c r="E8976">
        <v>0</v>
      </c>
      <c r="F8976">
        <v>0</v>
      </c>
      <c r="H8976" t="str">
        <f>_xlfn.XLOOKUP(A8976,Table1[CLIENTID],Table1[OVERALLSTATUS])</f>
        <v>Live</v>
      </c>
      <c r="I8976" t="str">
        <f>_xlfn.XLOOKUP(A8976,Table1[CLIENTID],Table1[CLIENTSPECIALTY])</f>
        <v>Pediatrics</v>
      </c>
      <c r="J8976" t="str">
        <f>_xlfn.XLOOKUP(A8976,Table1[CLIENTID],Table1[CLIENTSIZE])</f>
        <v>Medium</v>
      </c>
    </row>
    <row r="8977" spans="1:10" x14ac:dyDescent="0.25">
      <c r="A8977">
        <v>2098</v>
      </c>
      <c r="B8977" s="1">
        <v>43066</v>
      </c>
      <c r="C8977">
        <v>4</v>
      </c>
      <c r="D8977">
        <v>0</v>
      </c>
      <c r="E8977">
        <v>0</v>
      </c>
      <c r="F8977">
        <v>0</v>
      </c>
      <c r="H8977" t="str">
        <f>_xlfn.XLOOKUP(A8977,Table1[CLIENTID],Table1[OVERALLSTATUS])</f>
        <v>Live</v>
      </c>
      <c r="I8977" t="str">
        <f>_xlfn.XLOOKUP(A8977,Table1[CLIENTID],Table1[CLIENTSPECIALTY])</f>
        <v>OB-GYN</v>
      </c>
      <c r="J8977" t="str">
        <f>_xlfn.XLOOKUP(A8977,Table1[CLIENTID],Table1[CLIENTSIZE])</f>
        <v>Medium</v>
      </c>
    </row>
    <row r="8978" spans="1:10" x14ac:dyDescent="0.25">
      <c r="A8978">
        <v>2103</v>
      </c>
      <c r="B8978" s="1">
        <v>43066</v>
      </c>
      <c r="C8978">
        <v>4</v>
      </c>
      <c r="D8978">
        <v>0</v>
      </c>
      <c r="E8978">
        <v>1</v>
      </c>
      <c r="F8978">
        <v>0</v>
      </c>
      <c r="H8978" t="str">
        <f>_xlfn.XLOOKUP(A8978,Table1[CLIENTID],Table1[OVERALLSTATUS])</f>
        <v>Live</v>
      </c>
      <c r="I8978" t="str">
        <f>_xlfn.XLOOKUP(A8978,Table1[CLIENTID],Table1[CLIENTSPECIALTY])</f>
        <v>Pediatrics</v>
      </c>
      <c r="J8978" t="str">
        <f>_xlfn.XLOOKUP(A8978,Table1[CLIENTID],Table1[CLIENTSIZE])</f>
        <v>Medium</v>
      </c>
    </row>
    <row r="8979" spans="1:10" x14ac:dyDescent="0.25">
      <c r="A8979">
        <v>2104</v>
      </c>
      <c r="B8979" s="1">
        <v>43073</v>
      </c>
      <c r="C8979">
        <v>4</v>
      </c>
      <c r="D8979">
        <v>0</v>
      </c>
      <c r="E8979">
        <v>0</v>
      </c>
      <c r="F8979">
        <v>0</v>
      </c>
      <c r="H8979" t="str">
        <f>_xlfn.XLOOKUP(A8979,Table1[CLIENTID],Table1[OVERALLSTATUS])</f>
        <v>Live</v>
      </c>
      <c r="I8979" t="str">
        <f>_xlfn.XLOOKUP(A8979,Table1[CLIENTID],Table1[CLIENTSPECIALTY])</f>
        <v>Pediatrics</v>
      </c>
      <c r="J8979" t="str">
        <f>_xlfn.XLOOKUP(A8979,Table1[CLIENTID],Table1[CLIENTSIZE])</f>
        <v>Medium</v>
      </c>
    </row>
    <row r="8980" spans="1:10" x14ac:dyDescent="0.25">
      <c r="A8980">
        <v>2122</v>
      </c>
      <c r="B8980" s="1">
        <v>43073</v>
      </c>
      <c r="C8980">
        <v>4</v>
      </c>
      <c r="D8980">
        <v>0</v>
      </c>
      <c r="E8980">
        <v>0</v>
      </c>
      <c r="F8980">
        <v>0</v>
      </c>
      <c r="H8980" t="str">
        <f>_xlfn.XLOOKUP(A8980,Table1[CLIENTID],Table1[OVERALLSTATUS])</f>
        <v>Live</v>
      </c>
      <c r="I8980" t="str">
        <f>_xlfn.XLOOKUP(A8980,Table1[CLIENTID],Table1[CLIENTSPECIALTY])</f>
        <v>OB-GYN</v>
      </c>
      <c r="J8980" t="str">
        <f>_xlfn.XLOOKUP(A8980,Table1[CLIENTID],Table1[CLIENTSIZE])</f>
        <v>Medium</v>
      </c>
    </row>
    <row r="8981" spans="1:10" x14ac:dyDescent="0.25">
      <c r="A8981">
        <v>2122</v>
      </c>
      <c r="B8981" s="1">
        <v>43080</v>
      </c>
      <c r="C8981">
        <v>4</v>
      </c>
      <c r="D8981">
        <v>0</v>
      </c>
      <c r="E8981">
        <v>0</v>
      </c>
      <c r="F8981">
        <v>0</v>
      </c>
      <c r="H8981" t="str">
        <f>_xlfn.XLOOKUP(A8981,Table1[CLIENTID],Table1[OVERALLSTATUS])</f>
        <v>Live</v>
      </c>
      <c r="I8981" t="str">
        <f>_xlfn.XLOOKUP(A8981,Table1[CLIENTID],Table1[CLIENTSPECIALTY])</f>
        <v>OB-GYN</v>
      </c>
      <c r="J8981" t="str">
        <f>_xlfn.XLOOKUP(A8981,Table1[CLIENTID],Table1[CLIENTSIZE])</f>
        <v>Medium</v>
      </c>
    </row>
    <row r="8982" spans="1:10" x14ac:dyDescent="0.25">
      <c r="A8982">
        <v>2122</v>
      </c>
      <c r="B8982" s="1">
        <v>43087</v>
      </c>
      <c r="C8982">
        <v>4</v>
      </c>
      <c r="D8982">
        <v>0</v>
      </c>
      <c r="E8982">
        <v>0</v>
      </c>
      <c r="F8982">
        <v>0</v>
      </c>
      <c r="H8982" t="str">
        <f>_xlfn.XLOOKUP(A8982,Table1[CLIENTID],Table1[OVERALLSTATUS])</f>
        <v>Live</v>
      </c>
      <c r="I8982" t="str">
        <f>_xlfn.XLOOKUP(A8982,Table1[CLIENTID],Table1[CLIENTSPECIALTY])</f>
        <v>OB-GYN</v>
      </c>
      <c r="J8982" t="str">
        <f>_xlfn.XLOOKUP(A8982,Table1[CLIENTID],Table1[CLIENTSIZE])</f>
        <v>Medium</v>
      </c>
    </row>
    <row r="8983" spans="1:10" x14ac:dyDescent="0.25">
      <c r="A8983">
        <v>2157</v>
      </c>
      <c r="B8983" s="1">
        <v>43073</v>
      </c>
      <c r="C8983">
        <v>4</v>
      </c>
      <c r="D8983">
        <v>0</v>
      </c>
      <c r="E8983">
        <v>0</v>
      </c>
      <c r="F8983">
        <v>0</v>
      </c>
      <c r="H8983" t="str">
        <f>_xlfn.XLOOKUP(A8983,Table1[CLIENTID],Table1[OVERALLSTATUS])</f>
        <v>Live</v>
      </c>
      <c r="I8983" t="str">
        <f>_xlfn.XLOOKUP(A8983,Table1[CLIENTID],Table1[CLIENTSPECIALTY])</f>
        <v>OB-GYN</v>
      </c>
      <c r="J8983" t="str">
        <f>_xlfn.XLOOKUP(A8983,Table1[CLIENTID],Table1[CLIENTSIZE])</f>
        <v>Medium</v>
      </c>
    </row>
    <row r="8984" spans="1:10" x14ac:dyDescent="0.25">
      <c r="A8984">
        <v>2176</v>
      </c>
      <c r="B8984" s="1">
        <v>43087</v>
      </c>
      <c r="C8984">
        <v>4</v>
      </c>
      <c r="D8984">
        <v>0</v>
      </c>
      <c r="E8984">
        <v>0</v>
      </c>
      <c r="F8984">
        <v>0</v>
      </c>
      <c r="H8984" t="str">
        <f>_xlfn.XLOOKUP(A8984,Table1[CLIENTID],Table1[OVERALLSTATUS])</f>
        <v>Live</v>
      </c>
      <c r="I8984" t="str">
        <f>_xlfn.XLOOKUP(A8984,Table1[CLIENTID],Table1[CLIENTSPECIALTY])</f>
        <v>Pediatrics</v>
      </c>
      <c r="J8984" t="str">
        <f>_xlfn.XLOOKUP(A8984,Table1[CLIENTID],Table1[CLIENTSIZE])</f>
        <v>Medium</v>
      </c>
    </row>
    <row r="8985" spans="1:10" x14ac:dyDescent="0.25">
      <c r="A8985">
        <v>2176</v>
      </c>
      <c r="B8985" s="1">
        <v>43108</v>
      </c>
      <c r="C8985">
        <v>4</v>
      </c>
      <c r="D8985">
        <v>0</v>
      </c>
      <c r="E8985">
        <v>0</v>
      </c>
      <c r="F8985">
        <v>0</v>
      </c>
      <c r="H8985" t="str">
        <f>_xlfn.XLOOKUP(A8985,Table1[CLIENTID],Table1[OVERALLSTATUS])</f>
        <v>Live</v>
      </c>
      <c r="I8985" t="str">
        <f>_xlfn.XLOOKUP(A8985,Table1[CLIENTID],Table1[CLIENTSPECIALTY])</f>
        <v>Pediatrics</v>
      </c>
      <c r="J8985" t="str">
        <f>_xlfn.XLOOKUP(A8985,Table1[CLIENTID],Table1[CLIENTSIZE])</f>
        <v>Medium</v>
      </c>
    </row>
    <row r="8986" spans="1:10" x14ac:dyDescent="0.25">
      <c r="A8986">
        <v>2218</v>
      </c>
      <c r="B8986" s="1">
        <v>43059</v>
      </c>
      <c r="C8986">
        <v>4</v>
      </c>
      <c r="D8986">
        <v>0</v>
      </c>
      <c r="E8986">
        <v>0</v>
      </c>
      <c r="F8986">
        <v>0</v>
      </c>
      <c r="H8986" t="str">
        <f>_xlfn.XLOOKUP(A8986,Table1[CLIENTID],Table1[OVERALLSTATUS])</f>
        <v>Live</v>
      </c>
      <c r="I8986" t="str">
        <f>_xlfn.XLOOKUP(A8986,Table1[CLIENTID],Table1[CLIENTSPECIALTY])</f>
        <v>Pediatrics</v>
      </c>
      <c r="J8986" t="str">
        <f>_xlfn.XLOOKUP(A8986,Table1[CLIENTID],Table1[CLIENTSIZE])</f>
        <v>Medium</v>
      </c>
    </row>
    <row r="8987" spans="1:10" x14ac:dyDescent="0.25">
      <c r="A8987">
        <v>2218</v>
      </c>
      <c r="B8987" s="1">
        <v>43066</v>
      </c>
      <c r="C8987">
        <v>4</v>
      </c>
      <c r="D8987">
        <v>0</v>
      </c>
      <c r="E8987">
        <v>0</v>
      </c>
      <c r="F8987">
        <v>0</v>
      </c>
      <c r="H8987" t="str">
        <f>_xlfn.XLOOKUP(A8987,Table1[CLIENTID],Table1[OVERALLSTATUS])</f>
        <v>Live</v>
      </c>
      <c r="I8987" t="str">
        <f>_xlfn.XLOOKUP(A8987,Table1[CLIENTID],Table1[CLIENTSPECIALTY])</f>
        <v>Pediatrics</v>
      </c>
      <c r="J8987" t="str">
        <f>_xlfn.XLOOKUP(A8987,Table1[CLIENTID],Table1[CLIENTSIZE])</f>
        <v>Medium</v>
      </c>
    </row>
    <row r="8988" spans="1:10" x14ac:dyDescent="0.25">
      <c r="A8988">
        <v>2218</v>
      </c>
      <c r="B8988" s="1">
        <v>43087</v>
      </c>
      <c r="C8988">
        <v>4</v>
      </c>
      <c r="D8988">
        <v>0</v>
      </c>
      <c r="E8988">
        <v>0</v>
      </c>
      <c r="F8988">
        <v>0</v>
      </c>
      <c r="H8988" t="str">
        <f>_xlfn.XLOOKUP(A8988,Table1[CLIENTID],Table1[OVERALLSTATUS])</f>
        <v>Live</v>
      </c>
      <c r="I8988" t="str">
        <f>_xlfn.XLOOKUP(A8988,Table1[CLIENTID],Table1[CLIENTSPECIALTY])</f>
        <v>Pediatrics</v>
      </c>
      <c r="J8988" t="str">
        <f>_xlfn.XLOOKUP(A8988,Table1[CLIENTID],Table1[CLIENTSIZE])</f>
        <v>Medium</v>
      </c>
    </row>
    <row r="8989" spans="1:10" x14ac:dyDescent="0.25">
      <c r="A8989">
        <v>2218</v>
      </c>
      <c r="B8989" s="1">
        <v>43094</v>
      </c>
      <c r="C8989">
        <v>4</v>
      </c>
      <c r="D8989">
        <v>0</v>
      </c>
      <c r="E8989">
        <v>1</v>
      </c>
      <c r="F8989">
        <v>0</v>
      </c>
      <c r="H8989" t="str">
        <f>_xlfn.XLOOKUP(A8989,Table1[CLIENTID],Table1[OVERALLSTATUS])</f>
        <v>Live</v>
      </c>
      <c r="I8989" t="str">
        <f>_xlfn.XLOOKUP(A8989,Table1[CLIENTID],Table1[CLIENTSPECIALTY])</f>
        <v>Pediatrics</v>
      </c>
      <c r="J8989" t="str">
        <f>_xlfn.XLOOKUP(A8989,Table1[CLIENTID],Table1[CLIENTSIZE])</f>
        <v>Medium</v>
      </c>
    </row>
    <row r="8990" spans="1:10" x14ac:dyDescent="0.25">
      <c r="A8990">
        <v>2218</v>
      </c>
      <c r="B8990" s="1">
        <v>43101</v>
      </c>
      <c r="C8990">
        <v>4</v>
      </c>
      <c r="D8990">
        <v>0</v>
      </c>
      <c r="E8990">
        <v>0</v>
      </c>
      <c r="F8990">
        <v>0</v>
      </c>
      <c r="H8990" t="str">
        <f>_xlfn.XLOOKUP(A8990,Table1[CLIENTID],Table1[OVERALLSTATUS])</f>
        <v>Live</v>
      </c>
      <c r="I8990" t="str">
        <f>_xlfn.XLOOKUP(A8990,Table1[CLIENTID],Table1[CLIENTSPECIALTY])</f>
        <v>Pediatrics</v>
      </c>
      <c r="J8990" t="str">
        <f>_xlfn.XLOOKUP(A8990,Table1[CLIENTID],Table1[CLIENTSIZE])</f>
        <v>Medium</v>
      </c>
    </row>
    <row r="8991" spans="1:10" x14ac:dyDescent="0.25">
      <c r="A8991">
        <v>2272</v>
      </c>
      <c r="B8991" s="1">
        <v>43094</v>
      </c>
      <c r="C8991">
        <v>4</v>
      </c>
      <c r="D8991">
        <v>0</v>
      </c>
      <c r="E8991">
        <v>0</v>
      </c>
      <c r="F8991">
        <v>0</v>
      </c>
      <c r="H8991" t="str">
        <f>_xlfn.XLOOKUP(A8991,Table1[CLIENTID],Table1[OVERALLSTATUS])</f>
        <v>Live</v>
      </c>
      <c r="I8991" t="str">
        <f>_xlfn.XLOOKUP(A8991,Table1[CLIENTID],Table1[CLIENTSPECIALTY])</f>
        <v>Pediatrics</v>
      </c>
      <c r="J8991" t="str">
        <f>_xlfn.XLOOKUP(A8991,Table1[CLIENTID],Table1[CLIENTSIZE])</f>
        <v>Medium</v>
      </c>
    </row>
    <row r="8992" spans="1:10" x14ac:dyDescent="0.25">
      <c r="A8992">
        <v>2293</v>
      </c>
      <c r="B8992" s="1">
        <v>43073</v>
      </c>
      <c r="C8992">
        <v>4</v>
      </c>
      <c r="D8992">
        <v>0</v>
      </c>
      <c r="E8992">
        <v>0</v>
      </c>
      <c r="F8992">
        <v>0</v>
      </c>
      <c r="H8992" t="str">
        <f>_xlfn.XLOOKUP(A8992,Table1[CLIENTID],Table1[OVERALLSTATUS])</f>
        <v>Live</v>
      </c>
      <c r="I8992" t="str">
        <f>_xlfn.XLOOKUP(A8992,Table1[CLIENTID],Table1[CLIENTSPECIALTY])</f>
        <v>OB-GYN</v>
      </c>
      <c r="J8992" t="str">
        <f>_xlfn.XLOOKUP(A8992,Table1[CLIENTID],Table1[CLIENTSIZE])</f>
        <v>Medium</v>
      </c>
    </row>
    <row r="8993" spans="1:10" x14ac:dyDescent="0.25">
      <c r="A8993">
        <v>2318</v>
      </c>
      <c r="B8993" s="1">
        <v>43066</v>
      </c>
      <c r="C8993">
        <v>4</v>
      </c>
      <c r="D8993">
        <v>0</v>
      </c>
      <c r="E8993">
        <v>0</v>
      </c>
      <c r="F8993">
        <v>0</v>
      </c>
      <c r="H8993" t="str">
        <f>_xlfn.XLOOKUP(A8993,Table1[CLIENTID],Table1[OVERALLSTATUS])</f>
        <v>Live</v>
      </c>
      <c r="I8993" t="str">
        <f>_xlfn.XLOOKUP(A8993,Table1[CLIENTID],Table1[CLIENTSPECIALTY])</f>
        <v>Pediatrics</v>
      </c>
      <c r="J8993" t="str">
        <f>_xlfn.XLOOKUP(A8993,Table1[CLIENTID],Table1[CLIENTSIZE])</f>
        <v>Medium</v>
      </c>
    </row>
    <row r="8994" spans="1:10" x14ac:dyDescent="0.25">
      <c r="A8994">
        <v>2318</v>
      </c>
      <c r="B8994" s="1">
        <v>43087</v>
      </c>
      <c r="C8994">
        <v>4</v>
      </c>
      <c r="D8994">
        <v>0</v>
      </c>
      <c r="E8994">
        <v>0</v>
      </c>
      <c r="F8994">
        <v>0</v>
      </c>
      <c r="H8994" t="str">
        <f>_xlfn.XLOOKUP(A8994,Table1[CLIENTID],Table1[OVERALLSTATUS])</f>
        <v>Live</v>
      </c>
      <c r="I8994" t="str">
        <f>_xlfn.XLOOKUP(A8994,Table1[CLIENTID],Table1[CLIENTSPECIALTY])</f>
        <v>Pediatrics</v>
      </c>
      <c r="J8994" t="str">
        <f>_xlfn.XLOOKUP(A8994,Table1[CLIENTID],Table1[CLIENTSIZE])</f>
        <v>Medium</v>
      </c>
    </row>
    <row r="8995" spans="1:10" x14ac:dyDescent="0.25">
      <c r="A8995">
        <v>2319</v>
      </c>
      <c r="B8995" s="1">
        <v>43087</v>
      </c>
      <c r="C8995">
        <v>4</v>
      </c>
      <c r="D8995">
        <v>0</v>
      </c>
      <c r="E8995">
        <v>0</v>
      </c>
      <c r="F8995">
        <v>0</v>
      </c>
      <c r="H8995" t="str">
        <f>_xlfn.XLOOKUP(A8995,Table1[CLIENTID],Table1[OVERALLSTATUS])</f>
        <v>Live</v>
      </c>
      <c r="I8995" t="str">
        <f>_xlfn.XLOOKUP(A8995,Table1[CLIENTID],Table1[CLIENTSPECIALTY])</f>
        <v>OB-GYN</v>
      </c>
      <c r="J8995" t="str">
        <f>_xlfn.XLOOKUP(A8995,Table1[CLIENTID],Table1[CLIENTSIZE])</f>
        <v>Medium</v>
      </c>
    </row>
    <row r="8996" spans="1:10" x14ac:dyDescent="0.25">
      <c r="A8996">
        <v>2332</v>
      </c>
      <c r="B8996" s="1">
        <v>43087</v>
      </c>
      <c r="C8996">
        <v>4</v>
      </c>
      <c r="D8996">
        <v>0</v>
      </c>
      <c r="E8996">
        <v>0</v>
      </c>
      <c r="F8996">
        <v>0</v>
      </c>
      <c r="H8996" t="str">
        <f>_xlfn.XLOOKUP(A8996,Table1[CLIENTID],Table1[OVERALLSTATUS])</f>
        <v>Live</v>
      </c>
      <c r="I8996" t="str">
        <f>_xlfn.XLOOKUP(A8996,Table1[CLIENTID],Table1[CLIENTSPECIALTY])</f>
        <v>Pediatrics</v>
      </c>
      <c r="J8996" t="str">
        <f>_xlfn.XLOOKUP(A8996,Table1[CLIENTID],Table1[CLIENTSIZE])</f>
        <v>Medium</v>
      </c>
    </row>
    <row r="8997" spans="1:10" x14ac:dyDescent="0.25">
      <c r="A8997">
        <v>2386</v>
      </c>
      <c r="B8997" s="1">
        <v>43094</v>
      </c>
      <c r="C8997">
        <v>4</v>
      </c>
      <c r="D8997">
        <v>0</v>
      </c>
      <c r="E8997">
        <v>0</v>
      </c>
      <c r="F8997">
        <v>0</v>
      </c>
      <c r="H8997" t="str">
        <f>_xlfn.XLOOKUP(A8997,Table1[CLIENTID],Table1[OVERALLSTATUS])</f>
        <v>Live</v>
      </c>
      <c r="I8997" t="str">
        <f>_xlfn.XLOOKUP(A8997,Table1[CLIENTID],Table1[CLIENTSPECIALTY])</f>
        <v>Pediatrics</v>
      </c>
      <c r="J8997" t="str">
        <f>_xlfn.XLOOKUP(A8997,Table1[CLIENTID],Table1[CLIENTSIZE])</f>
        <v>Medium</v>
      </c>
    </row>
    <row r="8998" spans="1:10" x14ac:dyDescent="0.25">
      <c r="A8998">
        <v>2390</v>
      </c>
      <c r="B8998" s="1">
        <v>43059</v>
      </c>
      <c r="C8998">
        <v>4</v>
      </c>
      <c r="D8998">
        <v>1</v>
      </c>
      <c r="E8998">
        <v>1</v>
      </c>
      <c r="F8998">
        <v>1</v>
      </c>
      <c r="H8998" t="str">
        <f>_xlfn.XLOOKUP(A8998,Table1[CLIENTID],Table1[OVERALLSTATUS])</f>
        <v>Live</v>
      </c>
      <c r="I8998" t="str">
        <f>_xlfn.XLOOKUP(A8998,Table1[CLIENTID],Table1[CLIENTSPECIALTY])</f>
        <v>OB-GYN</v>
      </c>
      <c r="J8998" t="str">
        <f>_xlfn.XLOOKUP(A8998,Table1[CLIENTID],Table1[CLIENTSIZE])</f>
        <v>Medium</v>
      </c>
    </row>
    <row r="8999" spans="1:10" x14ac:dyDescent="0.25">
      <c r="A8999">
        <v>2390</v>
      </c>
      <c r="B8999" s="1">
        <v>43080</v>
      </c>
      <c r="C8999">
        <v>4</v>
      </c>
      <c r="D8999">
        <v>0</v>
      </c>
      <c r="E8999">
        <v>3</v>
      </c>
      <c r="F8999">
        <v>3</v>
      </c>
      <c r="H8999" t="str">
        <f>_xlfn.XLOOKUP(A8999,Table1[CLIENTID],Table1[OVERALLSTATUS])</f>
        <v>Live</v>
      </c>
      <c r="I8999" t="str">
        <f>_xlfn.XLOOKUP(A8999,Table1[CLIENTID],Table1[CLIENTSPECIALTY])</f>
        <v>OB-GYN</v>
      </c>
      <c r="J8999" t="str">
        <f>_xlfn.XLOOKUP(A8999,Table1[CLIENTID],Table1[CLIENTSIZE])</f>
        <v>Medium</v>
      </c>
    </row>
    <row r="9000" spans="1:10" x14ac:dyDescent="0.25">
      <c r="A9000">
        <v>2390</v>
      </c>
      <c r="B9000" s="1">
        <v>43094</v>
      </c>
      <c r="C9000">
        <v>4</v>
      </c>
      <c r="D9000">
        <v>0</v>
      </c>
      <c r="E9000">
        <v>0</v>
      </c>
      <c r="F9000">
        <v>0</v>
      </c>
      <c r="H9000" t="str">
        <f>_xlfn.XLOOKUP(A9000,Table1[CLIENTID],Table1[OVERALLSTATUS])</f>
        <v>Live</v>
      </c>
      <c r="I9000" t="str">
        <f>_xlfn.XLOOKUP(A9000,Table1[CLIENTID],Table1[CLIENTSPECIALTY])</f>
        <v>OB-GYN</v>
      </c>
      <c r="J9000" t="str">
        <f>_xlfn.XLOOKUP(A9000,Table1[CLIENTID],Table1[CLIENTSIZE])</f>
        <v>Medium</v>
      </c>
    </row>
    <row r="9001" spans="1:10" x14ac:dyDescent="0.25">
      <c r="A9001">
        <v>2403</v>
      </c>
      <c r="B9001" s="1">
        <v>43080</v>
      </c>
      <c r="C9001">
        <v>4</v>
      </c>
      <c r="D9001">
        <v>0</v>
      </c>
      <c r="E9001">
        <v>0</v>
      </c>
      <c r="F9001">
        <v>0</v>
      </c>
      <c r="H9001" t="str">
        <f>_xlfn.XLOOKUP(A9001,Table1[CLIENTID],Table1[OVERALLSTATUS])</f>
        <v>Live</v>
      </c>
      <c r="I9001" t="str">
        <f>_xlfn.XLOOKUP(A9001,Table1[CLIENTID],Table1[CLIENTSPECIALTY])</f>
        <v>OB-GYN</v>
      </c>
      <c r="J9001" t="str">
        <f>_xlfn.XLOOKUP(A9001,Table1[CLIENTID],Table1[CLIENTSIZE])</f>
        <v>Medium</v>
      </c>
    </row>
    <row r="9002" spans="1:10" x14ac:dyDescent="0.25">
      <c r="A9002">
        <v>2440</v>
      </c>
      <c r="B9002" s="1">
        <v>43087</v>
      </c>
      <c r="C9002">
        <v>4</v>
      </c>
      <c r="D9002">
        <v>0</v>
      </c>
      <c r="E9002">
        <v>0</v>
      </c>
      <c r="F9002">
        <v>0</v>
      </c>
      <c r="H9002" t="str">
        <f>_xlfn.XLOOKUP(A9002,Table1[CLIENTID],Table1[OVERALLSTATUS])</f>
        <v>Live</v>
      </c>
      <c r="I9002" t="str">
        <f>_xlfn.XLOOKUP(A9002,Table1[CLIENTID],Table1[CLIENTSPECIALTY])</f>
        <v>OB-GYN</v>
      </c>
      <c r="J9002" t="str">
        <f>_xlfn.XLOOKUP(A9002,Table1[CLIENTID],Table1[CLIENTSIZE])</f>
        <v>Medium</v>
      </c>
    </row>
    <row r="9003" spans="1:10" x14ac:dyDescent="0.25">
      <c r="A9003">
        <v>2450</v>
      </c>
      <c r="B9003" s="1">
        <v>43080</v>
      </c>
      <c r="C9003">
        <v>4</v>
      </c>
      <c r="D9003">
        <v>0</v>
      </c>
      <c r="E9003">
        <v>1</v>
      </c>
      <c r="F9003">
        <v>1</v>
      </c>
      <c r="H9003" t="str">
        <f>_xlfn.XLOOKUP(A9003,Table1[CLIENTID],Table1[OVERALLSTATUS])</f>
        <v>Live</v>
      </c>
      <c r="I9003" t="str">
        <f>_xlfn.XLOOKUP(A9003,Table1[CLIENTID],Table1[CLIENTSPECIALTY])</f>
        <v>OB-GYN</v>
      </c>
      <c r="J9003" t="str">
        <f>_xlfn.XLOOKUP(A9003,Table1[CLIENTID],Table1[CLIENTSIZE])</f>
        <v>Medium</v>
      </c>
    </row>
    <row r="9004" spans="1:10" x14ac:dyDescent="0.25">
      <c r="A9004">
        <v>2451</v>
      </c>
      <c r="B9004" s="1">
        <v>43059</v>
      </c>
      <c r="C9004">
        <v>4</v>
      </c>
      <c r="D9004">
        <v>0</v>
      </c>
      <c r="E9004">
        <v>0</v>
      </c>
      <c r="F9004">
        <v>0</v>
      </c>
      <c r="H9004" t="str">
        <f>_xlfn.XLOOKUP(A9004,Table1[CLIENTID],Table1[OVERALLSTATUS])</f>
        <v>Live</v>
      </c>
      <c r="I9004" t="str">
        <f>_xlfn.XLOOKUP(A9004,Table1[CLIENTID],Table1[CLIENTSPECIALTY])</f>
        <v>Pediatrics</v>
      </c>
      <c r="J9004" t="str">
        <f>_xlfn.XLOOKUP(A9004,Table1[CLIENTID],Table1[CLIENTSIZE])</f>
        <v>Medium</v>
      </c>
    </row>
    <row r="9005" spans="1:10" x14ac:dyDescent="0.25">
      <c r="A9005">
        <v>2459</v>
      </c>
      <c r="B9005" s="1">
        <v>43052</v>
      </c>
      <c r="C9005">
        <v>4</v>
      </c>
      <c r="D9005">
        <v>0</v>
      </c>
      <c r="E9005">
        <v>0</v>
      </c>
      <c r="F9005">
        <v>0</v>
      </c>
      <c r="H9005" t="str">
        <f>_xlfn.XLOOKUP(A9005,Table1[CLIENTID],Table1[OVERALLSTATUS])</f>
        <v>Live</v>
      </c>
      <c r="I9005" t="str">
        <f>_xlfn.XLOOKUP(A9005,Table1[CLIENTID],Table1[CLIENTSPECIALTY])</f>
        <v>Pediatrics</v>
      </c>
      <c r="J9005" t="str">
        <f>_xlfn.XLOOKUP(A9005,Table1[CLIENTID],Table1[CLIENTSIZE])</f>
        <v>Medium</v>
      </c>
    </row>
    <row r="9006" spans="1:10" x14ac:dyDescent="0.25">
      <c r="A9006">
        <v>2459</v>
      </c>
      <c r="B9006" s="1">
        <v>43059</v>
      </c>
      <c r="C9006">
        <v>4</v>
      </c>
      <c r="D9006">
        <v>0</v>
      </c>
      <c r="E9006">
        <v>0</v>
      </c>
      <c r="F9006">
        <v>0</v>
      </c>
      <c r="H9006" t="str">
        <f>_xlfn.XLOOKUP(A9006,Table1[CLIENTID],Table1[OVERALLSTATUS])</f>
        <v>Live</v>
      </c>
      <c r="I9006" t="str">
        <f>_xlfn.XLOOKUP(A9006,Table1[CLIENTID],Table1[CLIENTSPECIALTY])</f>
        <v>Pediatrics</v>
      </c>
      <c r="J9006" t="str">
        <f>_xlfn.XLOOKUP(A9006,Table1[CLIENTID],Table1[CLIENTSIZE])</f>
        <v>Medium</v>
      </c>
    </row>
    <row r="9007" spans="1:10" x14ac:dyDescent="0.25">
      <c r="A9007">
        <v>2459</v>
      </c>
      <c r="B9007" s="1">
        <v>43101</v>
      </c>
      <c r="C9007">
        <v>4</v>
      </c>
      <c r="D9007">
        <v>0</v>
      </c>
      <c r="E9007">
        <v>6</v>
      </c>
      <c r="F9007">
        <v>6</v>
      </c>
      <c r="H9007" t="str">
        <f>_xlfn.XLOOKUP(A9007,Table1[CLIENTID],Table1[OVERALLSTATUS])</f>
        <v>Live</v>
      </c>
      <c r="I9007" t="str">
        <f>_xlfn.XLOOKUP(A9007,Table1[CLIENTID],Table1[CLIENTSPECIALTY])</f>
        <v>Pediatrics</v>
      </c>
      <c r="J9007" t="str">
        <f>_xlfn.XLOOKUP(A9007,Table1[CLIENTID],Table1[CLIENTSIZE])</f>
        <v>Medium</v>
      </c>
    </row>
    <row r="9008" spans="1:10" x14ac:dyDescent="0.25">
      <c r="A9008">
        <v>2459</v>
      </c>
      <c r="B9008" s="1">
        <v>43108</v>
      </c>
      <c r="C9008">
        <v>4</v>
      </c>
      <c r="D9008">
        <v>0</v>
      </c>
      <c r="E9008">
        <v>0</v>
      </c>
      <c r="F9008">
        <v>0</v>
      </c>
      <c r="H9008" t="str">
        <f>_xlfn.XLOOKUP(A9008,Table1[CLIENTID],Table1[OVERALLSTATUS])</f>
        <v>Live</v>
      </c>
      <c r="I9008" t="str">
        <f>_xlfn.XLOOKUP(A9008,Table1[CLIENTID],Table1[CLIENTSPECIALTY])</f>
        <v>Pediatrics</v>
      </c>
      <c r="J9008" t="str">
        <f>_xlfn.XLOOKUP(A9008,Table1[CLIENTID],Table1[CLIENTSIZE])</f>
        <v>Medium</v>
      </c>
    </row>
    <row r="9009" spans="1:10" x14ac:dyDescent="0.25">
      <c r="A9009">
        <v>2479</v>
      </c>
      <c r="B9009" s="1">
        <v>43073</v>
      </c>
      <c r="C9009">
        <v>4</v>
      </c>
      <c r="D9009">
        <v>0</v>
      </c>
      <c r="E9009">
        <v>0</v>
      </c>
      <c r="F9009">
        <v>0</v>
      </c>
      <c r="H9009" t="str">
        <f>_xlfn.XLOOKUP(A9009,Table1[CLIENTID],Table1[OVERALLSTATUS])</f>
        <v>Live</v>
      </c>
      <c r="I9009" t="str">
        <f>_xlfn.XLOOKUP(A9009,Table1[CLIENTID],Table1[CLIENTSPECIALTY])</f>
        <v>Pediatrics</v>
      </c>
      <c r="J9009" t="str">
        <f>_xlfn.XLOOKUP(A9009,Table1[CLIENTID],Table1[CLIENTSIZE])</f>
        <v>Medium</v>
      </c>
    </row>
    <row r="9010" spans="1:10" x14ac:dyDescent="0.25">
      <c r="A9010">
        <v>2480</v>
      </c>
      <c r="B9010" s="1">
        <v>43087</v>
      </c>
      <c r="C9010">
        <v>4</v>
      </c>
      <c r="D9010">
        <v>0</v>
      </c>
      <c r="E9010">
        <v>0</v>
      </c>
      <c r="F9010">
        <v>0</v>
      </c>
      <c r="H9010" t="str">
        <f>_xlfn.XLOOKUP(A9010,Table1[CLIENTID],Table1[OVERALLSTATUS])</f>
        <v>Live</v>
      </c>
      <c r="I9010" t="str">
        <f>_xlfn.XLOOKUP(A9010,Table1[CLIENTID],Table1[CLIENTSPECIALTY])</f>
        <v>OB-GYN</v>
      </c>
      <c r="J9010" t="str">
        <f>_xlfn.XLOOKUP(A9010,Table1[CLIENTID],Table1[CLIENTSIZE])</f>
        <v>Medium</v>
      </c>
    </row>
    <row r="9011" spans="1:10" x14ac:dyDescent="0.25">
      <c r="A9011">
        <v>2490</v>
      </c>
      <c r="B9011" s="1">
        <v>43087</v>
      </c>
      <c r="C9011">
        <v>4</v>
      </c>
      <c r="D9011">
        <v>0</v>
      </c>
      <c r="E9011">
        <v>0</v>
      </c>
      <c r="F9011">
        <v>0</v>
      </c>
      <c r="H9011" t="str">
        <f>_xlfn.XLOOKUP(A9011,Table1[CLIENTID],Table1[OVERALLSTATUS])</f>
        <v>Live</v>
      </c>
      <c r="I9011" t="str">
        <f>_xlfn.XLOOKUP(A9011,Table1[CLIENTID],Table1[CLIENTSPECIALTY])</f>
        <v>OB-GYN</v>
      </c>
      <c r="J9011" t="str">
        <f>_xlfn.XLOOKUP(A9011,Table1[CLIENTID],Table1[CLIENTSIZE])</f>
        <v>Medium</v>
      </c>
    </row>
    <row r="9012" spans="1:10" x14ac:dyDescent="0.25">
      <c r="A9012">
        <v>2492</v>
      </c>
      <c r="B9012" s="1">
        <v>43080</v>
      </c>
      <c r="C9012">
        <v>4</v>
      </c>
      <c r="D9012">
        <v>0</v>
      </c>
      <c r="E9012">
        <v>0</v>
      </c>
      <c r="F9012">
        <v>0</v>
      </c>
      <c r="H9012" t="str">
        <f>_xlfn.XLOOKUP(A9012,Table1[CLIENTID],Table1[OVERALLSTATUS])</f>
        <v>Live</v>
      </c>
      <c r="I9012" t="str">
        <f>_xlfn.XLOOKUP(A9012,Table1[CLIENTID],Table1[CLIENTSPECIALTY])</f>
        <v>OB-GYN</v>
      </c>
      <c r="J9012" t="str">
        <f>_xlfn.XLOOKUP(A9012,Table1[CLIENTID],Table1[CLIENTSIZE])</f>
        <v>Medium</v>
      </c>
    </row>
    <row r="9013" spans="1:10" x14ac:dyDescent="0.25">
      <c r="A9013">
        <v>2518</v>
      </c>
      <c r="B9013" s="1">
        <v>43059</v>
      </c>
      <c r="C9013">
        <v>4</v>
      </c>
      <c r="D9013">
        <v>0</v>
      </c>
      <c r="E9013">
        <v>0</v>
      </c>
      <c r="F9013">
        <v>0</v>
      </c>
      <c r="H9013" t="str">
        <f>_xlfn.XLOOKUP(A9013,Table1[CLIENTID],Table1[OVERALLSTATUS])</f>
        <v>Live</v>
      </c>
      <c r="I9013" t="str">
        <f>_xlfn.XLOOKUP(A9013,Table1[CLIENTID],Table1[CLIENTSPECIALTY])</f>
        <v>OB-GYN</v>
      </c>
      <c r="J9013" t="str">
        <f>_xlfn.XLOOKUP(A9013,Table1[CLIENTID],Table1[CLIENTSIZE])</f>
        <v>Medium</v>
      </c>
    </row>
    <row r="9014" spans="1:10" x14ac:dyDescent="0.25">
      <c r="A9014">
        <v>2528</v>
      </c>
      <c r="B9014" s="1">
        <v>43073</v>
      </c>
      <c r="C9014">
        <v>4</v>
      </c>
      <c r="D9014">
        <v>0</v>
      </c>
      <c r="E9014">
        <v>0</v>
      </c>
      <c r="F9014">
        <v>0</v>
      </c>
      <c r="H9014" t="str">
        <f>_xlfn.XLOOKUP(A9014,Table1[CLIENTID],Table1[OVERALLSTATUS])</f>
        <v>Live</v>
      </c>
      <c r="I9014" t="str">
        <f>_xlfn.XLOOKUP(A9014,Table1[CLIENTID],Table1[CLIENTSPECIALTY])</f>
        <v>Pediatrics</v>
      </c>
      <c r="J9014" t="str">
        <f>_xlfn.XLOOKUP(A9014,Table1[CLIENTID],Table1[CLIENTSIZE])</f>
        <v>Medium</v>
      </c>
    </row>
    <row r="9015" spans="1:10" x14ac:dyDescent="0.25">
      <c r="A9015">
        <v>2537</v>
      </c>
      <c r="B9015" s="1">
        <v>43052</v>
      </c>
      <c r="C9015">
        <v>4</v>
      </c>
      <c r="D9015">
        <v>0</v>
      </c>
      <c r="E9015">
        <v>2</v>
      </c>
      <c r="F9015">
        <v>2</v>
      </c>
      <c r="H9015" t="str">
        <f>_xlfn.XLOOKUP(A9015,Table1[CLIENTID],Table1[OVERALLSTATUS])</f>
        <v>Live</v>
      </c>
      <c r="I9015" t="str">
        <f>_xlfn.XLOOKUP(A9015,Table1[CLIENTID],Table1[CLIENTSPECIALTY])</f>
        <v>OB-GYN</v>
      </c>
      <c r="J9015" t="str">
        <f>_xlfn.XLOOKUP(A9015,Table1[CLIENTID],Table1[CLIENTSIZE])</f>
        <v>Medium</v>
      </c>
    </row>
    <row r="9016" spans="1:10" x14ac:dyDescent="0.25">
      <c r="A9016">
        <v>2557</v>
      </c>
      <c r="B9016" s="1">
        <v>43073</v>
      </c>
      <c r="C9016">
        <v>4</v>
      </c>
      <c r="D9016">
        <v>0</v>
      </c>
      <c r="E9016">
        <v>0</v>
      </c>
      <c r="F9016">
        <v>0</v>
      </c>
      <c r="H9016" t="str">
        <f>_xlfn.XLOOKUP(A9016,Table1[CLIENTID],Table1[OVERALLSTATUS])</f>
        <v>Live</v>
      </c>
      <c r="I9016" t="str">
        <f>_xlfn.XLOOKUP(A9016,Table1[CLIENTID],Table1[CLIENTSPECIALTY])</f>
        <v>Pediatrics</v>
      </c>
      <c r="J9016" t="str">
        <f>_xlfn.XLOOKUP(A9016,Table1[CLIENTID],Table1[CLIENTSIZE])</f>
        <v>Medium</v>
      </c>
    </row>
    <row r="9017" spans="1:10" x14ac:dyDescent="0.25">
      <c r="A9017">
        <v>2609</v>
      </c>
      <c r="B9017" s="1">
        <v>43073</v>
      </c>
      <c r="C9017">
        <v>4</v>
      </c>
      <c r="D9017">
        <v>0</v>
      </c>
      <c r="E9017">
        <v>0</v>
      </c>
      <c r="F9017">
        <v>0</v>
      </c>
      <c r="H9017" t="str">
        <f>_xlfn.XLOOKUP(A9017,Table1[CLIENTID],Table1[OVERALLSTATUS])</f>
        <v>Live</v>
      </c>
      <c r="I9017" t="str">
        <f>_xlfn.XLOOKUP(A9017,Table1[CLIENTID],Table1[CLIENTSPECIALTY])</f>
        <v>OB-GYN</v>
      </c>
      <c r="J9017" t="str">
        <f>_xlfn.XLOOKUP(A9017,Table1[CLIENTID],Table1[CLIENTSIZE])</f>
        <v>Medium</v>
      </c>
    </row>
    <row r="9018" spans="1:10" x14ac:dyDescent="0.25">
      <c r="A9018">
        <v>2614</v>
      </c>
      <c r="B9018" s="1">
        <v>43052</v>
      </c>
      <c r="C9018">
        <v>4</v>
      </c>
      <c r="D9018">
        <v>2</v>
      </c>
      <c r="E9018">
        <v>0</v>
      </c>
      <c r="F9018">
        <v>0</v>
      </c>
      <c r="H9018" t="str">
        <f>_xlfn.XLOOKUP(A9018,Table1[CLIENTID],Table1[OVERALLSTATUS])</f>
        <v>Live</v>
      </c>
      <c r="I9018" t="str">
        <f>_xlfn.XLOOKUP(A9018,Table1[CLIENTID],Table1[CLIENTSPECIALTY])</f>
        <v>OB-GYN</v>
      </c>
      <c r="J9018" t="str">
        <f>_xlfn.XLOOKUP(A9018,Table1[CLIENTID],Table1[CLIENTSIZE])</f>
        <v>Medium</v>
      </c>
    </row>
    <row r="9019" spans="1:10" x14ac:dyDescent="0.25">
      <c r="A9019">
        <v>2614</v>
      </c>
      <c r="B9019" s="1">
        <v>43080</v>
      </c>
      <c r="C9019">
        <v>4</v>
      </c>
      <c r="D9019">
        <v>0</v>
      </c>
      <c r="E9019">
        <v>9</v>
      </c>
      <c r="F9019">
        <v>9</v>
      </c>
      <c r="H9019" t="str">
        <f>_xlfn.XLOOKUP(A9019,Table1[CLIENTID],Table1[OVERALLSTATUS])</f>
        <v>Live</v>
      </c>
      <c r="I9019" t="str">
        <f>_xlfn.XLOOKUP(A9019,Table1[CLIENTID],Table1[CLIENTSPECIALTY])</f>
        <v>OB-GYN</v>
      </c>
      <c r="J9019" t="str">
        <f>_xlfn.XLOOKUP(A9019,Table1[CLIENTID],Table1[CLIENTSIZE])</f>
        <v>Medium</v>
      </c>
    </row>
    <row r="9020" spans="1:10" x14ac:dyDescent="0.25">
      <c r="A9020">
        <v>2615</v>
      </c>
      <c r="B9020" s="1">
        <v>43101</v>
      </c>
      <c r="C9020">
        <v>4</v>
      </c>
      <c r="D9020">
        <v>0</v>
      </c>
      <c r="E9020">
        <v>0</v>
      </c>
      <c r="F9020">
        <v>0</v>
      </c>
      <c r="H9020" t="str">
        <f>_xlfn.XLOOKUP(A9020,Table1[CLIENTID],Table1[OVERALLSTATUS])</f>
        <v>Live</v>
      </c>
      <c r="I9020" t="str">
        <f>_xlfn.XLOOKUP(A9020,Table1[CLIENTID],Table1[CLIENTSPECIALTY])</f>
        <v>OB-GYN</v>
      </c>
      <c r="J9020" t="str">
        <f>_xlfn.XLOOKUP(A9020,Table1[CLIENTID],Table1[CLIENTSIZE])</f>
        <v>Medium</v>
      </c>
    </row>
    <row r="9021" spans="1:10" x14ac:dyDescent="0.25">
      <c r="A9021">
        <v>2626</v>
      </c>
      <c r="B9021" s="1">
        <v>43066</v>
      </c>
      <c r="C9021">
        <v>4</v>
      </c>
      <c r="D9021">
        <v>0</v>
      </c>
      <c r="E9021">
        <v>0</v>
      </c>
      <c r="F9021">
        <v>0</v>
      </c>
      <c r="H9021" t="str">
        <f>_xlfn.XLOOKUP(A9021,Table1[CLIENTID],Table1[OVERALLSTATUS])</f>
        <v>Live</v>
      </c>
      <c r="I9021" t="str">
        <f>_xlfn.XLOOKUP(A9021,Table1[CLIENTID],Table1[CLIENTSPECIALTY])</f>
        <v>OB-GYN</v>
      </c>
      <c r="J9021" t="str">
        <f>_xlfn.XLOOKUP(A9021,Table1[CLIENTID],Table1[CLIENTSIZE])</f>
        <v>Medium</v>
      </c>
    </row>
    <row r="9022" spans="1:10" x14ac:dyDescent="0.25">
      <c r="A9022">
        <v>2632</v>
      </c>
      <c r="B9022" s="1">
        <v>43108</v>
      </c>
      <c r="C9022">
        <v>4</v>
      </c>
      <c r="D9022">
        <v>0</v>
      </c>
      <c r="E9022">
        <v>0</v>
      </c>
      <c r="F9022">
        <v>0</v>
      </c>
      <c r="H9022" t="str">
        <f>_xlfn.XLOOKUP(A9022,Table1[CLIENTID],Table1[OVERALLSTATUS])</f>
        <v>Live</v>
      </c>
      <c r="I9022" t="str">
        <f>_xlfn.XLOOKUP(A9022,Table1[CLIENTID],Table1[CLIENTSPECIALTY])</f>
        <v>Pediatrics</v>
      </c>
      <c r="J9022" t="str">
        <f>_xlfn.XLOOKUP(A9022,Table1[CLIENTID],Table1[CLIENTSIZE])</f>
        <v>Medium</v>
      </c>
    </row>
    <row r="9023" spans="1:10" x14ac:dyDescent="0.25">
      <c r="A9023">
        <v>2667</v>
      </c>
      <c r="B9023" s="1">
        <v>43108</v>
      </c>
      <c r="C9023">
        <v>4</v>
      </c>
      <c r="D9023">
        <v>0</v>
      </c>
      <c r="E9023">
        <v>1</v>
      </c>
      <c r="F9023">
        <v>1</v>
      </c>
      <c r="H9023" t="str">
        <f>_xlfn.XLOOKUP(A9023,Table1[CLIENTID],Table1[OVERALLSTATUS])</f>
        <v>Live</v>
      </c>
      <c r="I9023" t="str">
        <f>_xlfn.XLOOKUP(A9023,Table1[CLIENTID],Table1[CLIENTSPECIALTY])</f>
        <v>OB-GYN</v>
      </c>
      <c r="J9023" t="str">
        <f>_xlfn.XLOOKUP(A9023,Table1[CLIENTID],Table1[CLIENTSIZE])</f>
        <v>Medium</v>
      </c>
    </row>
    <row r="9024" spans="1:10" x14ac:dyDescent="0.25">
      <c r="A9024">
        <v>2681</v>
      </c>
      <c r="B9024" s="1">
        <v>43073</v>
      </c>
      <c r="C9024">
        <v>4</v>
      </c>
      <c r="D9024">
        <v>0</v>
      </c>
      <c r="E9024">
        <v>0</v>
      </c>
      <c r="F9024">
        <v>0</v>
      </c>
      <c r="H9024" t="str">
        <f>_xlfn.XLOOKUP(A9024,Table1[CLIENTID],Table1[OVERALLSTATUS])</f>
        <v>Live</v>
      </c>
      <c r="I9024" t="str">
        <f>_xlfn.XLOOKUP(A9024,Table1[CLIENTID],Table1[CLIENTSPECIALTY])</f>
        <v>OB-GYN</v>
      </c>
      <c r="J9024" t="str">
        <f>_xlfn.XLOOKUP(A9024,Table1[CLIENTID],Table1[CLIENTSIZE])</f>
        <v>Medium</v>
      </c>
    </row>
    <row r="9025" spans="1:10" x14ac:dyDescent="0.25">
      <c r="A9025">
        <v>2684</v>
      </c>
      <c r="B9025" s="1">
        <v>43087</v>
      </c>
      <c r="C9025">
        <v>4</v>
      </c>
      <c r="D9025">
        <v>0</v>
      </c>
      <c r="E9025">
        <v>0</v>
      </c>
      <c r="F9025">
        <v>0</v>
      </c>
      <c r="H9025" t="str">
        <f>_xlfn.XLOOKUP(A9025,Table1[CLIENTID],Table1[OVERALLSTATUS])</f>
        <v>Live</v>
      </c>
      <c r="I9025" t="str">
        <f>_xlfn.XLOOKUP(A9025,Table1[CLIENTID],Table1[CLIENTSPECIALTY])</f>
        <v>OB-GYN</v>
      </c>
      <c r="J9025" t="str">
        <f>_xlfn.XLOOKUP(A9025,Table1[CLIENTID],Table1[CLIENTSIZE])</f>
        <v>Medium</v>
      </c>
    </row>
    <row r="9026" spans="1:10" x14ac:dyDescent="0.25">
      <c r="A9026">
        <v>2684</v>
      </c>
      <c r="B9026" s="1">
        <v>43094</v>
      </c>
      <c r="C9026">
        <v>4</v>
      </c>
      <c r="D9026">
        <v>0</v>
      </c>
      <c r="E9026">
        <v>0</v>
      </c>
      <c r="F9026">
        <v>0</v>
      </c>
      <c r="H9026" t="str">
        <f>_xlfn.XLOOKUP(A9026,Table1[CLIENTID],Table1[OVERALLSTATUS])</f>
        <v>Live</v>
      </c>
      <c r="I9026" t="str">
        <f>_xlfn.XLOOKUP(A9026,Table1[CLIENTID],Table1[CLIENTSPECIALTY])</f>
        <v>OB-GYN</v>
      </c>
      <c r="J9026" t="str">
        <f>_xlfn.XLOOKUP(A9026,Table1[CLIENTID],Table1[CLIENTSIZE])</f>
        <v>Medium</v>
      </c>
    </row>
    <row r="9027" spans="1:10" x14ac:dyDescent="0.25">
      <c r="A9027">
        <v>2690</v>
      </c>
      <c r="B9027" s="1">
        <v>43108</v>
      </c>
      <c r="C9027">
        <v>4</v>
      </c>
      <c r="D9027">
        <v>1</v>
      </c>
      <c r="E9027">
        <v>0</v>
      </c>
      <c r="F9027">
        <v>0</v>
      </c>
      <c r="H9027" t="str">
        <f>_xlfn.XLOOKUP(A9027,Table1[CLIENTID],Table1[OVERALLSTATUS])</f>
        <v>Live</v>
      </c>
      <c r="I9027" t="str">
        <f>_xlfn.XLOOKUP(A9027,Table1[CLIENTID],Table1[CLIENTSPECIALTY])</f>
        <v>Pediatrics</v>
      </c>
      <c r="J9027" t="str">
        <f>_xlfn.XLOOKUP(A9027,Table1[CLIENTID],Table1[CLIENTSIZE])</f>
        <v>Medium</v>
      </c>
    </row>
    <row r="9028" spans="1:10" x14ac:dyDescent="0.25">
      <c r="A9028">
        <v>2713</v>
      </c>
      <c r="B9028" s="1">
        <v>43073</v>
      </c>
      <c r="C9028">
        <v>4</v>
      </c>
      <c r="D9028">
        <v>0</v>
      </c>
      <c r="E9028">
        <v>0</v>
      </c>
      <c r="F9028">
        <v>0</v>
      </c>
      <c r="H9028" t="str">
        <f>_xlfn.XLOOKUP(A9028,Table1[CLIENTID],Table1[OVERALLSTATUS])</f>
        <v>Live</v>
      </c>
      <c r="I9028" t="str">
        <f>_xlfn.XLOOKUP(A9028,Table1[CLIENTID],Table1[CLIENTSPECIALTY])</f>
        <v>Pediatrics</v>
      </c>
      <c r="J9028" t="str">
        <f>_xlfn.XLOOKUP(A9028,Table1[CLIENTID],Table1[CLIENTSIZE])</f>
        <v>Medium</v>
      </c>
    </row>
    <row r="9029" spans="1:10" x14ac:dyDescent="0.25">
      <c r="A9029">
        <v>2713</v>
      </c>
      <c r="B9029" s="1">
        <v>43080</v>
      </c>
      <c r="C9029">
        <v>4</v>
      </c>
      <c r="D9029">
        <v>0</v>
      </c>
      <c r="E9029">
        <v>0</v>
      </c>
      <c r="F9029">
        <v>0</v>
      </c>
      <c r="H9029" t="str">
        <f>_xlfn.XLOOKUP(A9029,Table1[CLIENTID],Table1[OVERALLSTATUS])</f>
        <v>Live</v>
      </c>
      <c r="I9029" t="str">
        <f>_xlfn.XLOOKUP(A9029,Table1[CLIENTID],Table1[CLIENTSPECIALTY])</f>
        <v>Pediatrics</v>
      </c>
      <c r="J9029" t="str">
        <f>_xlfn.XLOOKUP(A9029,Table1[CLIENTID],Table1[CLIENTSIZE])</f>
        <v>Medium</v>
      </c>
    </row>
    <row r="9030" spans="1:10" x14ac:dyDescent="0.25">
      <c r="A9030">
        <v>2722</v>
      </c>
      <c r="B9030" s="1">
        <v>43087</v>
      </c>
      <c r="C9030">
        <v>4</v>
      </c>
      <c r="D9030">
        <v>0</v>
      </c>
      <c r="E9030">
        <v>0</v>
      </c>
      <c r="F9030">
        <v>0</v>
      </c>
      <c r="H9030" t="str">
        <f>_xlfn.XLOOKUP(A9030,Table1[CLIENTID],Table1[OVERALLSTATUS])</f>
        <v>Live</v>
      </c>
      <c r="I9030" t="str">
        <f>_xlfn.XLOOKUP(A9030,Table1[CLIENTID],Table1[CLIENTSPECIALTY])</f>
        <v>Dermatology</v>
      </c>
      <c r="J9030" t="str">
        <f>_xlfn.XLOOKUP(A9030,Table1[CLIENTID],Table1[CLIENTSIZE])</f>
        <v>Medium</v>
      </c>
    </row>
    <row r="9031" spans="1:10" x14ac:dyDescent="0.25">
      <c r="A9031">
        <v>2725</v>
      </c>
      <c r="B9031" s="1">
        <v>43066</v>
      </c>
      <c r="C9031">
        <v>4</v>
      </c>
      <c r="D9031">
        <v>0</v>
      </c>
      <c r="E9031">
        <v>0</v>
      </c>
      <c r="F9031">
        <v>0</v>
      </c>
      <c r="H9031" t="str">
        <f>_xlfn.XLOOKUP(A9031,Table1[CLIENTID],Table1[OVERALLSTATUS])</f>
        <v>Live</v>
      </c>
      <c r="I9031" t="str">
        <f>_xlfn.XLOOKUP(A9031,Table1[CLIENTID],Table1[CLIENTSPECIALTY])</f>
        <v>Pediatrics</v>
      </c>
      <c r="J9031" t="str">
        <f>_xlfn.XLOOKUP(A9031,Table1[CLIENTID],Table1[CLIENTSIZE])</f>
        <v>Medium</v>
      </c>
    </row>
    <row r="9032" spans="1:10" x14ac:dyDescent="0.25">
      <c r="A9032">
        <v>2725</v>
      </c>
      <c r="B9032" s="1">
        <v>43087</v>
      </c>
      <c r="C9032">
        <v>4</v>
      </c>
      <c r="D9032">
        <v>0</v>
      </c>
      <c r="E9032">
        <v>2</v>
      </c>
      <c r="F9032">
        <v>0</v>
      </c>
      <c r="H9032" t="str">
        <f>_xlfn.XLOOKUP(A9032,Table1[CLIENTID],Table1[OVERALLSTATUS])</f>
        <v>Live</v>
      </c>
      <c r="I9032" t="str">
        <f>_xlfn.XLOOKUP(A9032,Table1[CLIENTID],Table1[CLIENTSPECIALTY])</f>
        <v>Pediatrics</v>
      </c>
      <c r="J9032" t="str">
        <f>_xlfn.XLOOKUP(A9032,Table1[CLIENTID],Table1[CLIENTSIZE])</f>
        <v>Medium</v>
      </c>
    </row>
    <row r="9033" spans="1:10" x14ac:dyDescent="0.25">
      <c r="A9033">
        <v>2734</v>
      </c>
      <c r="B9033" s="1">
        <v>43108</v>
      </c>
      <c r="C9033">
        <v>4</v>
      </c>
      <c r="D9033">
        <v>0</v>
      </c>
      <c r="E9033">
        <v>0</v>
      </c>
      <c r="F9033">
        <v>0</v>
      </c>
      <c r="H9033" t="str">
        <f>_xlfn.XLOOKUP(A9033,Table1[CLIENTID],Table1[OVERALLSTATUS])</f>
        <v>Live</v>
      </c>
      <c r="I9033" t="str">
        <f>_xlfn.XLOOKUP(A9033,Table1[CLIENTID],Table1[CLIENTSPECIALTY])</f>
        <v>OB-GYN</v>
      </c>
      <c r="J9033" t="str">
        <f>_xlfn.XLOOKUP(A9033,Table1[CLIENTID],Table1[CLIENTSIZE])</f>
        <v>Medium</v>
      </c>
    </row>
    <row r="9034" spans="1:10" x14ac:dyDescent="0.25">
      <c r="A9034">
        <v>2794</v>
      </c>
      <c r="B9034" s="1">
        <v>43094</v>
      </c>
      <c r="C9034">
        <v>4</v>
      </c>
      <c r="D9034">
        <v>2</v>
      </c>
      <c r="E9034">
        <v>0</v>
      </c>
      <c r="F9034">
        <v>0</v>
      </c>
      <c r="H9034" t="str">
        <f>_xlfn.XLOOKUP(A9034,Table1[CLIENTID],Table1[OVERALLSTATUS])</f>
        <v>Live</v>
      </c>
      <c r="I9034" t="str">
        <f>_xlfn.XLOOKUP(A9034,Table1[CLIENTID],Table1[CLIENTSPECIALTY])</f>
        <v>Dermatology</v>
      </c>
      <c r="J9034" t="str">
        <f>_xlfn.XLOOKUP(A9034,Table1[CLIENTID],Table1[CLIENTSIZE])</f>
        <v>Medium</v>
      </c>
    </row>
    <row r="9035" spans="1:10" x14ac:dyDescent="0.25">
      <c r="A9035">
        <v>2808</v>
      </c>
      <c r="B9035" s="1">
        <v>43052</v>
      </c>
      <c r="C9035">
        <v>4</v>
      </c>
      <c r="D9035">
        <v>0</v>
      </c>
      <c r="E9035">
        <v>0</v>
      </c>
      <c r="F9035">
        <v>0</v>
      </c>
      <c r="H9035" t="str">
        <f>_xlfn.XLOOKUP(A9035,Table1[CLIENTID],Table1[OVERALLSTATUS])</f>
        <v>Live</v>
      </c>
      <c r="I9035" t="str">
        <f>_xlfn.XLOOKUP(A9035,Table1[CLIENTID],Table1[CLIENTSPECIALTY])</f>
        <v>Pediatrics</v>
      </c>
      <c r="J9035" t="str">
        <f>_xlfn.XLOOKUP(A9035,Table1[CLIENTID],Table1[CLIENTSIZE])</f>
        <v>Medium</v>
      </c>
    </row>
    <row r="9036" spans="1:10" x14ac:dyDescent="0.25">
      <c r="A9036">
        <v>2809</v>
      </c>
      <c r="B9036" s="1">
        <v>43087</v>
      </c>
      <c r="C9036">
        <v>4</v>
      </c>
      <c r="D9036">
        <v>0</v>
      </c>
      <c r="E9036">
        <v>0</v>
      </c>
      <c r="F9036">
        <v>0</v>
      </c>
      <c r="H9036" t="str">
        <f>_xlfn.XLOOKUP(A9036,Table1[CLIENTID],Table1[OVERALLSTATUS])</f>
        <v>Live</v>
      </c>
      <c r="I9036" t="str">
        <f>_xlfn.XLOOKUP(A9036,Table1[CLIENTID],Table1[CLIENTSPECIALTY])</f>
        <v>Dermatology</v>
      </c>
      <c r="J9036" t="str">
        <f>_xlfn.XLOOKUP(A9036,Table1[CLIENTID],Table1[CLIENTSIZE])</f>
        <v>Medium</v>
      </c>
    </row>
    <row r="9037" spans="1:10" x14ac:dyDescent="0.25">
      <c r="A9037">
        <v>2809</v>
      </c>
      <c r="B9037" s="1">
        <v>43101</v>
      </c>
      <c r="C9037">
        <v>4</v>
      </c>
      <c r="D9037">
        <v>0</v>
      </c>
      <c r="E9037">
        <v>0</v>
      </c>
      <c r="F9037">
        <v>0</v>
      </c>
      <c r="H9037" t="str">
        <f>_xlfn.XLOOKUP(A9037,Table1[CLIENTID],Table1[OVERALLSTATUS])</f>
        <v>Live</v>
      </c>
      <c r="I9037" t="str">
        <f>_xlfn.XLOOKUP(A9037,Table1[CLIENTID],Table1[CLIENTSPECIALTY])</f>
        <v>Dermatology</v>
      </c>
      <c r="J9037" t="str">
        <f>_xlfn.XLOOKUP(A9037,Table1[CLIENTID],Table1[CLIENTSIZE])</f>
        <v>Medium</v>
      </c>
    </row>
    <row r="9038" spans="1:10" x14ac:dyDescent="0.25">
      <c r="A9038">
        <v>2809</v>
      </c>
      <c r="B9038" s="1">
        <v>43108</v>
      </c>
      <c r="C9038">
        <v>4</v>
      </c>
      <c r="D9038">
        <v>0</v>
      </c>
      <c r="E9038">
        <v>0</v>
      </c>
      <c r="F9038">
        <v>0</v>
      </c>
      <c r="H9038" t="str">
        <f>_xlfn.XLOOKUP(A9038,Table1[CLIENTID],Table1[OVERALLSTATUS])</f>
        <v>Live</v>
      </c>
      <c r="I9038" t="str">
        <f>_xlfn.XLOOKUP(A9038,Table1[CLIENTID],Table1[CLIENTSPECIALTY])</f>
        <v>Dermatology</v>
      </c>
      <c r="J9038" t="str">
        <f>_xlfn.XLOOKUP(A9038,Table1[CLIENTID],Table1[CLIENTSIZE])</f>
        <v>Medium</v>
      </c>
    </row>
    <row r="9039" spans="1:10" x14ac:dyDescent="0.25">
      <c r="A9039">
        <v>2823</v>
      </c>
      <c r="B9039" s="1">
        <v>43059</v>
      </c>
      <c r="C9039">
        <v>4</v>
      </c>
      <c r="D9039">
        <v>0</v>
      </c>
      <c r="E9039">
        <v>0</v>
      </c>
      <c r="F9039">
        <v>0</v>
      </c>
      <c r="H9039" t="str">
        <f>_xlfn.XLOOKUP(A9039,Table1[CLIENTID],Table1[OVERALLSTATUS])</f>
        <v>Live</v>
      </c>
      <c r="I9039" t="str">
        <f>_xlfn.XLOOKUP(A9039,Table1[CLIENTID],Table1[CLIENTSPECIALTY])</f>
        <v>OB-GYN</v>
      </c>
      <c r="J9039" t="str">
        <f>_xlfn.XLOOKUP(A9039,Table1[CLIENTID],Table1[CLIENTSIZE])</f>
        <v>Medium</v>
      </c>
    </row>
    <row r="9040" spans="1:10" x14ac:dyDescent="0.25">
      <c r="A9040">
        <v>2823</v>
      </c>
      <c r="B9040" s="1">
        <v>43066</v>
      </c>
      <c r="C9040">
        <v>4</v>
      </c>
      <c r="D9040">
        <v>0</v>
      </c>
      <c r="E9040">
        <v>4</v>
      </c>
      <c r="F9040">
        <v>1</v>
      </c>
      <c r="H9040" t="str">
        <f>_xlfn.XLOOKUP(A9040,Table1[CLIENTID],Table1[OVERALLSTATUS])</f>
        <v>Live</v>
      </c>
      <c r="I9040" t="str">
        <f>_xlfn.XLOOKUP(A9040,Table1[CLIENTID],Table1[CLIENTSPECIALTY])</f>
        <v>OB-GYN</v>
      </c>
      <c r="J9040" t="str">
        <f>_xlfn.XLOOKUP(A9040,Table1[CLIENTID],Table1[CLIENTSIZE])</f>
        <v>Medium</v>
      </c>
    </row>
    <row r="9041" spans="1:10" x14ac:dyDescent="0.25">
      <c r="A9041">
        <v>2835</v>
      </c>
      <c r="B9041" s="1">
        <v>43080</v>
      </c>
      <c r="C9041">
        <v>4</v>
      </c>
      <c r="D9041">
        <v>0</v>
      </c>
      <c r="E9041">
        <v>0</v>
      </c>
      <c r="F9041">
        <v>0</v>
      </c>
      <c r="H9041" t="str">
        <f>_xlfn.XLOOKUP(A9041,Table1[CLIENTID],Table1[OVERALLSTATUS])</f>
        <v>Live</v>
      </c>
      <c r="I9041" t="str">
        <f>_xlfn.XLOOKUP(A9041,Table1[CLIENTID],Table1[CLIENTSPECIALTY])</f>
        <v>OB-GYN</v>
      </c>
      <c r="J9041" t="str">
        <f>_xlfn.XLOOKUP(A9041,Table1[CLIENTID],Table1[CLIENTSIZE])</f>
        <v>Medium</v>
      </c>
    </row>
    <row r="9042" spans="1:10" x14ac:dyDescent="0.25">
      <c r="A9042">
        <v>2855</v>
      </c>
      <c r="B9042" s="1">
        <v>43087</v>
      </c>
      <c r="C9042">
        <v>4</v>
      </c>
      <c r="D9042">
        <v>0</v>
      </c>
      <c r="E9042">
        <v>0</v>
      </c>
      <c r="F9042">
        <v>0</v>
      </c>
      <c r="H9042" t="str">
        <f>_xlfn.XLOOKUP(A9042,Table1[CLIENTID],Table1[OVERALLSTATUS])</f>
        <v>Live</v>
      </c>
      <c r="I9042" t="str">
        <f>_xlfn.XLOOKUP(A9042,Table1[CLIENTID],Table1[CLIENTSPECIALTY])</f>
        <v>Dermatology</v>
      </c>
      <c r="J9042" t="str">
        <f>_xlfn.XLOOKUP(A9042,Table1[CLIENTID],Table1[CLIENTSIZE])</f>
        <v>Medium</v>
      </c>
    </row>
    <row r="9043" spans="1:10" x14ac:dyDescent="0.25">
      <c r="A9043">
        <v>2859</v>
      </c>
      <c r="B9043" s="1">
        <v>43052</v>
      </c>
      <c r="C9043">
        <v>4</v>
      </c>
      <c r="D9043">
        <v>0</v>
      </c>
      <c r="E9043">
        <v>0</v>
      </c>
      <c r="F9043">
        <v>0</v>
      </c>
      <c r="H9043" t="str">
        <f>_xlfn.XLOOKUP(A9043,Table1[CLIENTID],Table1[OVERALLSTATUS])</f>
        <v>Live</v>
      </c>
      <c r="I9043" t="str">
        <f>_xlfn.XLOOKUP(A9043,Table1[CLIENTID],Table1[CLIENTSPECIALTY])</f>
        <v>Pediatrics</v>
      </c>
      <c r="J9043" t="str">
        <f>_xlfn.XLOOKUP(A9043,Table1[CLIENTID],Table1[CLIENTSIZE])</f>
        <v>Medium</v>
      </c>
    </row>
    <row r="9044" spans="1:10" x14ac:dyDescent="0.25">
      <c r="A9044">
        <v>2859</v>
      </c>
      <c r="B9044" s="1">
        <v>43073</v>
      </c>
      <c r="C9044">
        <v>4</v>
      </c>
      <c r="D9044">
        <v>2</v>
      </c>
      <c r="E9044">
        <v>7</v>
      </c>
      <c r="F9044">
        <v>7</v>
      </c>
      <c r="H9044" t="str">
        <f>_xlfn.XLOOKUP(A9044,Table1[CLIENTID],Table1[OVERALLSTATUS])</f>
        <v>Live</v>
      </c>
      <c r="I9044" t="str">
        <f>_xlfn.XLOOKUP(A9044,Table1[CLIENTID],Table1[CLIENTSPECIALTY])</f>
        <v>Pediatrics</v>
      </c>
      <c r="J9044" t="str">
        <f>_xlfn.XLOOKUP(A9044,Table1[CLIENTID],Table1[CLIENTSIZE])</f>
        <v>Medium</v>
      </c>
    </row>
    <row r="9045" spans="1:10" x14ac:dyDescent="0.25">
      <c r="A9045">
        <v>2867</v>
      </c>
      <c r="B9045" s="1">
        <v>43094</v>
      </c>
      <c r="C9045">
        <v>4</v>
      </c>
      <c r="D9045">
        <v>0</v>
      </c>
      <c r="E9045">
        <v>0</v>
      </c>
      <c r="F9045">
        <v>0</v>
      </c>
      <c r="H9045" t="str">
        <f>_xlfn.XLOOKUP(A9045,Table1[CLIENTID],Table1[OVERALLSTATUS])</f>
        <v>Live</v>
      </c>
      <c r="I9045" t="str">
        <f>_xlfn.XLOOKUP(A9045,Table1[CLIENTID],Table1[CLIENTSPECIALTY])</f>
        <v>OB-GYN</v>
      </c>
      <c r="J9045" t="str">
        <f>_xlfn.XLOOKUP(A9045,Table1[CLIENTID],Table1[CLIENTSIZE])</f>
        <v>Medium</v>
      </c>
    </row>
    <row r="9046" spans="1:10" x14ac:dyDescent="0.25">
      <c r="A9046">
        <v>2872</v>
      </c>
      <c r="B9046" s="1">
        <v>43073</v>
      </c>
      <c r="C9046">
        <v>4</v>
      </c>
      <c r="D9046">
        <v>0</v>
      </c>
      <c r="E9046">
        <v>1</v>
      </c>
      <c r="F9046">
        <v>0</v>
      </c>
      <c r="H9046" t="str">
        <f>_xlfn.XLOOKUP(A9046,Table1[CLIENTID],Table1[OVERALLSTATUS])</f>
        <v>Live</v>
      </c>
      <c r="I9046" t="str">
        <f>_xlfn.XLOOKUP(A9046,Table1[CLIENTID],Table1[CLIENTSPECIALTY])</f>
        <v>Pediatrics</v>
      </c>
      <c r="J9046" t="str">
        <f>_xlfn.XLOOKUP(A9046,Table1[CLIENTID],Table1[CLIENTSIZE])</f>
        <v>Medium</v>
      </c>
    </row>
    <row r="9047" spans="1:10" x14ac:dyDescent="0.25">
      <c r="A9047">
        <v>2883</v>
      </c>
      <c r="B9047" s="1">
        <v>43087</v>
      </c>
      <c r="C9047">
        <v>4</v>
      </c>
      <c r="D9047">
        <v>2</v>
      </c>
      <c r="E9047">
        <v>0</v>
      </c>
      <c r="F9047">
        <v>0</v>
      </c>
      <c r="H9047" t="str">
        <f>_xlfn.XLOOKUP(A9047,Table1[CLIENTID],Table1[OVERALLSTATUS])</f>
        <v>Live</v>
      </c>
      <c r="I9047" t="str">
        <f>_xlfn.XLOOKUP(A9047,Table1[CLIENTID],Table1[CLIENTSPECIALTY])</f>
        <v>Dermatology</v>
      </c>
      <c r="J9047" t="str">
        <f>_xlfn.XLOOKUP(A9047,Table1[CLIENTID],Table1[CLIENTSIZE])</f>
        <v>Medium</v>
      </c>
    </row>
    <row r="9048" spans="1:10" x14ac:dyDescent="0.25">
      <c r="A9048">
        <v>2883</v>
      </c>
      <c r="B9048" s="1">
        <v>43094</v>
      </c>
      <c r="C9048">
        <v>4</v>
      </c>
      <c r="D9048">
        <v>0</v>
      </c>
      <c r="E9048">
        <v>0</v>
      </c>
      <c r="F9048">
        <v>0</v>
      </c>
      <c r="H9048" t="str">
        <f>_xlfn.XLOOKUP(A9048,Table1[CLIENTID],Table1[OVERALLSTATUS])</f>
        <v>Live</v>
      </c>
      <c r="I9048" t="str">
        <f>_xlfn.XLOOKUP(A9048,Table1[CLIENTID],Table1[CLIENTSPECIALTY])</f>
        <v>Dermatology</v>
      </c>
      <c r="J9048" t="str">
        <f>_xlfn.XLOOKUP(A9048,Table1[CLIENTID],Table1[CLIENTSIZE])</f>
        <v>Medium</v>
      </c>
    </row>
    <row r="9049" spans="1:10" x14ac:dyDescent="0.25">
      <c r="A9049">
        <v>2883</v>
      </c>
      <c r="B9049" s="1">
        <v>43101</v>
      </c>
      <c r="C9049">
        <v>4</v>
      </c>
      <c r="D9049">
        <v>0</v>
      </c>
      <c r="E9049">
        <v>0</v>
      </c>
      <c r="F9049">
        <v>0</v>
      </c>
      <c r="H9049" t="str">
        <f>_xlfn.XLOOKUP(A9049,Table1[CLIENTID],Table1[OVERALLSTATUS])</f>
        <v>Live</v>
      </c>
      <c r="I9049" t="str">
        <f>_xlfn.XLOOKUP(A9049,Table1[CLIENTID],Table1[CLIENTSPECIALTY])</f>
        <v>Dermatology</v>
      </c>
      <c r="J9049" t="str">
        <f>_xlfn.XLOOKUP(A9049,Table1[CLIENTID],Table1[CLIENTSIZE])</f>
        <v>Medium</v>
      </c>
    </row>
    <row r="9050" spans="1:10" x14ac:dyDescent="0.25">
      <c r="A9050">
        <v>2909</v>
      </c>
      <c r="B9050" s="1">
        <v>43094</v>
      </c>
      <c r="C9050">
        <v>4</v>
      </c>
      <c r="D9050">
        <v>1</v>
      </c>
      <c r="E9050">
        <v>2</v>
      </c>
      <c r="F9050">
        <v>1</v>
      </c>
      <c r="H9050" t="str">
        <f>_xlfn.XLOOKUP(A9050,Table1[CLIENTID],Table1[OVERALLSTATUS])</f>
        <v>Live</v>
      </c>
      <c r="I9050" t="str">
        <f>_xlfn.XLOOKUP(A9050,Table1[CLIENTID],Table1[CLIENTSPECIALTY])</f>
        <v>Dermatology</v>
      </c>
      <c r="J9050" t="str">
        <f>_xlfn.XLOOKUP(A9050,Table1[CLIENTID],Table1[CLIENTSIZE])</f>
        <v>Medium</v>
      </c>
    </row>
    <row r="9051" spans="1:10" x14ac:dyDescent="0.25">
      <c r="A9051">
        <v>2914</v>
      </c>
      <c r="B9051" s="1">
        <v>43087</v>
      </c>
      <c r="C9051">
        <v>4</v>
      </c>
      <c r="D9051">
        <v>0</v>
      </c>
      <c r="E9051">
        <v>0</v>
      </c>
      <c r="F9051">
        <v>0</v>
      </c>
      <c r="H9051" t="str">
        <f>_xlfn.XLOOKUP(A9051,Table1[CLIENTID],Table1[OVERALLSTATUS])</f>
        <v>Live</v>
      </c>
      <c r="I9051" t="str">
        <f>_xlfn.XLOOKUP(A9051,Table1[CLIENTID],Table1[CLIENTSPECIALTY])</f>
        <v>Dermatology</v>
      </c>
      <c r="J9051" t="str">
        <f>_xlfn.XLOOKUP(A9051,Table1[CLIENTID],Table1[CLIENTSIZE])</f>
        <v>Medium</v>
      </c>
    </row>
    <row r="9052" spans="1:10" x14ac:dyDescent="0.25">
      <c r="A9052">
        <v>2914</v>
      </c>
      <c r="B9052" s="1">
        <v>43108</v>
      </c>
      <c r="C9052">
        <v>4</v>
      </c>
      <c r="D9052">
        <v>0</v>
      </c>
      <c r="E9052">
        <v>0</v>
      </c>
      <c r="F9052">
        <v>0</v>
      </c>
      <c r="H9052" t="str">
        <f>_xlfn.XLOOKUP(A9052,Table1[CLIENTID],Table1[OVERALLSTATUS])</f>
        <v>Live</v>
      </c>
      <c r="I9052" t="str">
        <f>_xlfn.XLOOKUP(A9052,Table1[CLIENTID],Table1[CLIENTSPECIALTY])</f>
        <v>Dermatology</v>
      </c>
      <c r="J9052" t="str">
        <f>_xlfn.XLOOKUP(A9052,Table1[CLIENTID],Table1[CLIENTSIZE])</f>
        <v>Medium</v>
      </c>
    </row>
    <row r="9053" spans="1:10" x14ac:dyDescent="0.25">
      <c r="A9053">
        <v>2920</v>
      </c>
      <c r="B9053" s="1">
        <v>43052</v>
      </c>
      <c r="C9053">
        <v>4</v>
      </c>
      <c r="D9053">
        <v>0</v>
      </c>
      <c r="E9053">
        <v>0</v>
      </c>
      <c r="F9053">
        <v>0</v>
      </c>
      <c r="H9053" t="str">
        <f>_xlfn.XLOOKUP(A9053,Table1[CLIENTID],Table1[OVERALLSTATUS])</f>
        <v>Live</v>
      </c>
      <c r="I9053" t="str">
        <f>_xlfn.XLOOKUP(A9053,Table1[CLIENTID],Table1[CLIENTSPECIALTY])</f>
        <v>Dermatology</v>
      </c>
      <c r="J9053" t="str">
        <f>_xlfn.XLOOKUP(A9053,Table1[CLIENTID],Table1[CLIENTSIZE])</f>
        <v>Medium</v>
      </c>
    </row>
    <row r="9054" spans="1:10" x14ac:dyDescent="0.25">
      <c r="A9054">
        <v>2920</v>
      </c>
      <c r="B9054" s="1">
        <v>43108</v>
      </c>
      <c r="C9054">
        <v>4</v>
      </c>
      <c r="D9054">
        <v>0</v>
      </c>
      <c r="E9054">
        <v>0</v>
      </c>
      <c r="F9054">
        <v>0</v>
      </c>
      <c r="H9054" t="str">
        <f>_xlfn.XLOOKUP(A9054,Table1[CLIENTID],Table1[OVERALLSTATUS])</f>
        <v>Live</v>
      </c>
      <c r="I9054" t="str">
        <f>_xlfn.XLOOKUP(A9054,Table1[CLIENTID],Table1[CLIENTSPECIALTY])</f>
        <v>Dermatology</v>
      </c>
      <c r="J9054" t="str">
        <f>_xlfn.XLOOKUP(A9054,Table1[CLIENTID],Table1[CLIENTSIZE])</f>
        <v>Medium</v>
      </c>
    </row>
    <row r="9055" spans="1:10" x14ac:dyDescent="0.25">
      <c r="A9055">
        <v>2932</v>
      </c>
      <c r="B9055" s="1">
        <v>43087</v>
      </c>
      <c r="C9055">
        <v>4</v>
      </c>
      <c r="D9055">
        <v>0</v>
      </c>
      <c r="E9055">
        <v>0</v>
      </c>
      <c r="F9055">
        <v>0</v>
      </c>
      <c r="H9055" t="str">
        <f>_xlfn.XLOOKUP(A9055,Table1[CLIENTID],Table1[OVERALLSTATUS])</f>
        <v>Live</v>
      </c>
      <c r="I9055" t="str">
        <f>_xlfn.XLOOKUP(A9055,Table1[CLIENTID],Table1[CLIENTSPECIALTY])</f>
        <v>Dermatology</v>
      </c>
      <c r="J9055" t="str">
        <f>_xlfn.XLOOKUP(A9055,Table1[CLIENTID],Table1[CLIENTSIZE])</f>
        <v>Medium</v>
      </c>
    </row>
    <row r="9056" spans="1:10" x14ac:dyDescent="0.25">
      <c r="A9056">
        <v>2932</v>
      </c>
      <c r="B9056" s="1">
        <v>43108</v>
      </c>
      <c r="C9056">
        <v>4</v>
      </c>
      <c r="D9056">
        <v>3</v>
      </c>
      <c r="E9056">
        <v>0</v>
      </c>
      <c r="F9056">
        <v>0</v>
      </c>
      <c r="H9056" t="str">
        <f>_xlfn.XLOOKUP(A9056,Table1[CLIENTID],Table1[OVERALLSTATUS])</f>
        <v>Live</v>
      </c>
      <c r="I9056" t="str">
        <f>_xlfn.XLOOKUP(A9056,Table1[CLIENTID],Table1[CLIENTSPECIALTY])</f>
        <v>Dermatology</v>
      </c>
      <c r="J9056" t="str">
        <f>_xlfn.XLOOKUP(A9056,Table1[CLIENTID],Table1[CLIENTSIZE])</f>
        <v>Medium</v>
      </c>
    </row>
    <row r="9057" spans="1:10" x14ac:dyDescent="0.25">
      <c r="A9057">
        <v>2936</v>
      </c>
      <c r="B9057" s="1">
        <v>43094</v>
      </c>
      <c r="C9057">
        <v>4</v>
      </c>
      <c r="D9057">
        <v>0</v>
      </c>
      <c r="E9057">
        <v>1</v>
      </c>
      <c r="F9057">
        <v>0</v>
      </c>
      <c r="H9057" t="str">
        <f>_xlfn.XLOOKUP(A9057,Table1[CLIENTID],Table1[OVERALLSTATUS])</f>
        <v>Live</v>
      </c>
      <c r="I9057" t="str">
        <f>_xlfn.XLOOKUP(A9057,Table1[CLIENTID],Table1[CLIENTSPECIALTY])</f>
        <v>OB-GYN</v>
      </c>
      <c r="J9057" t="str">
        <f>_xlfn.XLOOKUP(A9057,Table1[CLIENTID],Table1[CLIENTSIZE])</f>
        <v>Medium</v>
      </c>
    </row>
    <row r="9058" spans="1:10" x14ac:dyDescent="0.25">
      <c r="A9058">
        <v>2936</v>
      </c>
      <c r="B9058" s="1">
        <v>43101</v>
      </c>
      <c r="C9058">
        <v>4</v>
      </c>
      <c r="D9058">
        <v>1</v>
      </c>
      <c r="E9058">
        <v>0</v>
      </c>
      <c r="F9058">
        <v>0</v>
      </c>
      <c r="H9058" t="str">
        <f>_xlfn.XLOOKUP(A9058,Table1[CLIENTID],Table1[OVERALLSTATUS])</f>
        <v>Live</v>
      </c>
      <c r="I9058" t="str">
        <f>_xlfn.XLOOKUP(A9058,Table1[CLIENTID],Table1[CLIENTSPECIALTY])</f>
        <v>OB-GYN</v>
      </c>
      <c r="J9058" t="str">
        <f>_xlfn.XLOOKUP(A9058,Table1[CLIENTID],Table1[CLIENTSIZE])</f>
        <v>Medium</v>
      </c>
    </row>
    <row r="9059" spans="1:10" x14ac:dyDescent="0.25">
      <c r="A9059">
        <v>2955</v>
      </c>
      <c r="B9059" s="1">
        <v>43087</v>
      </c>
      <c r="C9059">
        <v>4</v>
      </c>
      <c r="D9059">
        <v>0</v>
      </c>
      <c r="E9059">
        <v>0</v>
      </c>
      <c r="F9059">
        <v>0</v>
      </c>
      <c r="H9059" t="str">
        <f>_xlfn.XLOOKUP(A9059,Table1[CLIENTID],Table1[OVERALLSTATUS])</f>
        <v>Live</v>
      </c>
      <c r="I9059" t="str">
        <f>_xlfn.XLOOKUP(A9059,Table1[CLIENTID],Table1[CLIENTSPECIALTY])</f>
        <v>OB-GYN</v>
      </c>
      <c r="J9059" t="str">
        <f>_xlfn.XLOOKUP(A9059,Table1[CLIENTID],Table1[CLIENTSIZE])</f>
        <v>Medium</v>
      </c>
    </row>
    <row r="9060" spans="1:10" x14ac:dyDescent="0.25">
      <c r="A9060">
        <v>2961</v>
      </c>
      <c r="B9060" s="1">
        <v>43059</v>
      </c>
      <c r="C9060">
        <v>4</v>
      </c>
      <c r="D9060">
        <v>0</v>
      </c>
      <c r="E9060">
        <v>0</v>
      </c>
      <c r="F9060">
        <v>0</v>
      </c>
      <c r="H9060" t="str">
        <f>_xlfn.XLOOKUP(A9060,Table1[CLIENTID],Table1[OVERALLSTATUS])</f>
        <v>Live</v>
      </c>
      <c r="I9060" t="str">
        <f>_xlfn.XLOOKUP(A9060,Table1[CLIENTID],Table1[CLIENTSPECIALTY])</f>
        <v>Pediatrics</v>
      </c>
      <c r="J9060" t="str">
        <f>_xlfn.XLOOKUP(A9060,Table1[CLIENTID],Table1[CLIENTSIZE])</f>
        <v>Medium</v>
      </c>
    </row>
    <row r="9061" spans="1:10" x14ac:dyDescent="0.25">
      <c r="A9061">
        <v>3018</v>
      </c>
      <c r="B9061" s="1">
        <v>43059</v>
      </c>
      <c r="C9061">
        <v>4</v>
      </c>
      <c r="D9061">
        <v>0</v>
      </c>
      <c r="E9061">
        <v>0</v>
      </c>
      <c r="F9061">
        <v>0</v>
      </c>
      <c r="H9061" t="str">
        <f>_xlfn.XLOOKUP(A9061,Table1[CLIENTID],Table1[OVERALLSTATUS])</f>
        <v>Live</v>
      </c>
      <c r="I9061" t="str">
        <f>_xlfn.XLOOKUP(A9061,Table1[CLIENTID],Table1[CLIENTSPECIALTY])</f>
        <v>OB-GYN</v>
      </c>
      <c r="J9061" t="str">
        <f>_xlfn.XLOOKUP(A9061,Table1[CLIENTID],Table1[CLIENTSIZE])</f>
        <v>Medium</v>
      </c>
    </row>
    <row r="9062" spans="1:10" x14ac:dyDescent="0.25">
      <c r="A9062">
        <v>3018</v>
      </c>
      <c r="B9062" s="1">
        <v>43087</v>
      </c>
      <c r="C9062">
        <v>4</v>
      </c>
      <c r="D9062">
        <v>0</v>
      </c>
      <c r="E9062">
        <v>3</v>
      </c>
      <c r="F9062">
        <v>0</v>
      </c>
      <c r="H9062" t="str">
        <f>_xlfn.XLOOKUP(A9062,Table1[CLIENTID],Table1[OVERALLSTATUS])</f>
        <v>Live</v>
      </c>
      <c r="I9062" t="str">
        <f>_xlfn.XLOOKUP(A9062,Table1[CLIENTID],Table1[CLIENTSPECIALTY])</f>
        <v>OB-GYN</v>
      </c>
      <c r="J9062" t="str">
        <f>_xlfn.XLOOKUP(A9062,Table1[CLIENTID],Table1[CLIENTSIZE])</f>
        <v>Medium</v>
      </c>
    </row>
    <row r="9063" spans="1:10" x14ac:dyDescent="0.25">
      <c r="A9063">
        <v>3020</v>
      </c>
      <c r="B9063" s="1">
        <v>43108</v>
      </c>
      <c r="C9063">
        <v>4</v>
      </c>
      <c r="D9063">
        <v>0</v>
      </c>
      <c r="E9063">
        <v>0</v>
      </c>
      <c r="F9063">
        <v>0</v>
      </c>
      <c r="H9063" t="str">
        <f>_xlfn.XLOOKUP(A9063,Table1[CLIENTID],Table1[OVERALLSTATUS])</f>
        <v>Live</v>
      </c>
      <c r="I9063" t="str">
        <f>_xlfn.XLOOKUP(A9063,Table1[CLIENTID],Table1[CLIENTSPECIALTY])</f>
        <v>Pediatrics</v>
      </c>
      <c r="J9063" t="str">
        <f>_xlfn.XLOOKUP(A9063,Table1[CLIENTID],Table1[CLIENTSIZE])</f>
        <v>Medium</v>
      </c>
    </row>
    <row r="9064" spans="1:10" x14ac:dyDescent="0.25">
      <c r="A9064">
        <v>3025</v>
      </c>
      <c r="B9064" s="1">
        <v>43073</v>
      </c>
      <c r="C9064">
        <v>4</v>
      </c>
      <c r="D9064">
        <v>0</v>
      </c>
      <c r="E9064">
        <v>0</v>
      </c>
      <c r="F9064">
        <v>0</v>
      </c>
      <c r="H9064" t="str">
        <f>_xlfn.XLOOKUP(A9064,Table1[CLIENTID],Table1[OVERALLSTATUS])</f>
        <v>Live</v>
      </c>
      <c r="I9064" t="str">
        <f>_xlfn.XLOOKUP(A9064,Table1[CLIENTID],Table1[CLIENTSPECIALTY])</f>
        <v>Dermatology</v>
      </c>
      <c r="J9064" t="str">
        <f>_xlfn.XLOOKUP(A9064,Table1[CLIENTID],Table1[CLIENTSIZE])</f>
        <v>Medium</v>
      </c>
    </row>
    <row r="9065" spans="1:10" x14ac:dyDescent="0.25">
      <c r="A9065">
        <v>3042</v>
      </c>
      <c r="B9065" s="1">
        <v>43066</v>
      </c>
      <c r="C9065">
        <v>4</v>
      </c>
      <c r="D9065">
        <v>0</v>
      </c>
      <c r="E9065">
        <v>0</v>
      </c>
      <c r="F9065">
        <v>0</v>
      </c>
      <c r="H9065" t="str">
        <f>_xlfn.XLOOKUP(A9065,Table1[CLIENTID],Table1[OVERALLSTATUS])</f>
        <v>Live</v>
      </c>
      <c r="I9065" t="str">
        <f>_xlfn.XLOOKUP(A9065,Table1[CLIENTID],Table1[CLIENTSPECIALTY])</f>
        <v>Dermatology</v>
      </c>
      <c r="J9065" t="str">
        <f>_xlfn.XLOOKUP(A9065,Table1[CLIENTID],Table1[CLIENTSIZE])</f>
        <v>Medium</v>
      </c>
    </row>
    <row r="9066" spans="1:10" x14ac:dyDescent="0.25">
      <c r="A9066">
        <v>3043</v>
      </c>
      <c r="B9066" s="1">
        <v>43066</v>
      </c>
      <c r="C9066">
        <v>4</v>
      </c>
      <c r="D9066">
        <v>0</v>
      </c>
      <c r="E9066">
        <v>1</v>
      </c>
      <c r="F9066">
        <v>0</v>
      </c>
      <c r="H9066" t="str">
        <f>_xlfn.XLOOKUP(A9066,Table1[CLIENTID],Table1[OVERALLSTATUS])</f>
        <v>Live</v>
      </c>
      <c r="I9066" t="str">
        <f>_xlfn.XLOOKUP(A9066,Table1[CLIENTID],Table1[CLIENTSPECIALTY])</f>
        <v>OB-GYN</v>
      </c>
      <c r="J9066" t="str">
        <f>_xlfn.XLOOKUP(A9066,Table1[CLIENTID],Table1[CLIENTSIZE])</f>
        <v>Medium</v>
      </c>
    </row>
    <row r="9067" spans="1:10" x14ac:dyDescent="0.25">
      <c r="A9067">
        <v>3079</v>
      </c>
      <c r="B9067" s="1">
        <v>43101</v>
      </c>
      <c r="C9067">
        <v>4</v>
      </c>
      <c r="D9067">
        <v>0</v>
      </c>
      <c r="E9067">
        <v>0</v>
      </c>
      <c r="F9067">
        <v>0</v>
      </c>
      <c r="H9067" t="str">
        <f>_xlfn.XLOOKUP(A9067,Table1[CLIENTID],Table1[OVERALLSTATUS])</f>
        <v>Live</v>
      </c>
      <c r="I9067" t="str">
        <f>_xlfn.XLOOKUP(A9067,Table1[CLIENTID],Table1[CLIENTSPECIALTY])</f>
        <v>Pediatrics</v>
      </c>
      <c r="J9067" t="str">
        <f>_xlfn.XLOOKUP(A9067,Table1[CLIENTID],Table1[CLIENTSIZE])</f>
        <v>Medium</v>
      </c>
    </row>
    <row r="9068" spans="1:10" x14ac:dyDescent="0.25">
      <c r="A9068">
        <v>3092</v>
      </c>
      <c r="B9068" s="1">
        <v>43101</v>
      </c>
      <c r="C9068">
        <v>4</v>
      </c>
      <c r="D9068">
        <v>0</v>
      </c>
      <c r="E9068">
        <v>0</v>
      </c>
      <c r="F9068">
        <v>0</v>
      </c>
      <c r="H9068" t="str">
        <f>_xlfn.XLOOKUP(A9068,Table1[CLIENTID],Table1[OVERALLSTATUS])</f>
        <v>Live</v>
      </c>
      <c r="I9068" t="str">
        <f>_xlfn.XLOOKUP(A9068,Table1[CLIENTID],Table1[CLIENTSPECIALTY])</f>
        <v>OB-GYN</v>
      </c>
      <c r="J9068" t="str">
        <f>_xlfn.XLOOKUP(A9068,Table1[CLIENTID],Table1[CLIENTSIZE])</f>
        <v>Medium</v>
      </c>
    </row>
    <row r="9069" spans="1:10" x14ac:dyDescent="0.25">
      <c r="A9069">
        <v>3114</v>
      </c>
      <c r="B9069" s="1">
        <v>43108</v>
      </c>
      <c r="C9069">
        <v>4</v>
      </c>
      <c r="D9069">
        <v>1</v>
      </c>
      <c r="E9069">
        <v>0</v>
      </c>
      <c r="F9069">
        <v>0</v>
      </c>
      <c r="H9069" t="str">
        <f>_xlfn.XLOOKUP(A9069,Table1[CLIENTID],Table1[OVERALLSTATUS])</f>
        <v>Live</v>
      </c>
      <c r="I9069" t="str">
        <f>_xlfn.XLOOKUP(A9069,Table1[CLIENTID],Table1[CLIENTSPECIALTY])</f>
        <v>Pediatrics</v>
      </c>
      <c r="J9069" t="str">
        <f>_xlfn.XLOOKUP(A9069,Table1[CLIENTID],Table1[CLIENTSIZE])</f>
        <v>Medium</v>
      </c>
    </row>
    <row r="9070" spans="1:10" x14ac:dyDescent="0.25">
      <c r="A9070">
        <v>3122</v>
      </c>
      <c r="B9070" s="1">
        <v>43073</v>
      </c>
      <c r="C9070">
        <v>4</v>
      </c>
      <c r="D9070">
        <v>0</v>
      </c>
      <c r="E9070">
        <v>0</v>
      </c>
      <c r="F9070">
        <v>0</v>
      </c>
      <c r="H9070" t="str">
        <f>_xlfn.XLOOKUP(A9070,Table1[CLIENTID],Table1[OVERALLSTATUS])</f>
        <v>Live</v>
      </c>
      <c r="I9070" t="str">
        <f>_xlfn.XLOOKUP(A9070,Table1[CLIENTID],Table1[CLIENTSPECIALTY])</f>
        <v>Pediatrics</v>
      </c>
      <c r="J9070" t="str">
        <f>_xlfn.XLOOKUP(A9070,Table1[CLIENTID],Table1[CLIENTSIZE])</f>
        <v>Medium</v>
      </c>
    </row>
    <row r="9071" spans="1:10" x14ac:dyDescent="0.25">
      <c r="A9071">
        <v>3144</v>
      </c>
      <c r="B9071" s="1">
        <v>43073</v>
      </c>
      <c r="C9071">
        <v>4</v>
      </c>
      <c r="D9071">
        <v>1</v>
      </c>
      <c r="E9071">
        <v>0</v>
      </c>
      <c r="F9071">
        <v>0</v>
      </c>
      <c r="H9071" t="str">
        <f>_xlfn.XLOOKUP(A9071,Table1[CLIENTID],Table1[OVERALLSTATUS])</f>
        <v>Live</v>
      </c>
      <c r="I9071" t="str">
        <f>_xlfn.XLOOKUP(A9071,Table1[CLIENTID],Table1[CLIENTSPECIALTY])</f>
        <v>Pediatrics</v>
      </c>
      <c r="J9071" t="str">
        <f>_xlfn.XLOOKUP(A9071,Table1[CLIENTID],Table1[CLIENTSIZE])</f>
        <v>Medium</v>
      </c>
    </row>
    <row r="9072" spans="1:10" x14ac:dyDescent="0.25">
      <c r="A9072">
        <v>3145</v>
      </c>
      <c r="B9072" s="1">
        <v>43073</v>
      </c>
      <c r="C9072">
        <v>4</v>
      </c>
      <c r="D9072">
        <v>0</v>
      </c>
      <c r="E9072">
        <v>0</v>
      </c>
      <c r="F9072">
        <v>0</v>
      </c>
      <c r="H9072" t="str">
        <f>_xlfn.XLOOKUP(A9072,Table1[CLIENTID],Table1[OVERALLSTATUS])</f>
        <v>Live</v>
      </c>
      <c r="I9072" t="str">
        <f>_xlfn.XLOOKUP(A9072,Table1[CLIENTID],Table1[CLIENTSPECIALTY])</f>
        <v>Dermatology</v>
      </c>
      <c r="J9072" t="str">
        <f>_xlfn.XLOOKUP(A9072,Table1[CLIENTID],Table1[CLIENTSIZE])</f>
        <v>Medium</v>
      </c>
    </row>
    <row r="9073" spans="1:10" x14ac:dyDescent="0.25">
      <c r="A9073">
        <v>98</v>
      </c>
      <c r="B9073" s="1">
        <v>43094</v>
      </c>
      <c r="C9073">
        <v>4</v>
      </c>
      <c r="D9073">
        <v>0</v>
      </c>
      <c r="E9073">
        <v>0</v>
      </c>
      <c r="F9073">
        <v>0</v>
      </c>
      <c r="H9073" t="str">
        <f>_xlfn.XLOOKUP(A9073,Table1[CLIENTID],Table1[OVERALLSTATUS])</f>
        <v>Live</v>
      </c>
      <c r="I9073" t="str">
        <f>_xlfn.XLOOKUP(A9073,Table1[CLIENTID],Table1[CLIENTSPECIALTY])</f>
        <v>Oncology</v>
      </c>
      <c r="J9073" t="str">
        <f>_xlfn.XLOOKUP(A9073,Table1[CLIENTID],Table1[CLIENTSIZE])</f>
        <v>Large</v>
      </c>
    </row>
    <row r="9074" spans="1:10" x14ac:dyDescent="0.25">
      <c r="A9074">
        <v>147</v>
      </c>
      <c r="B9074" s="1">
        <v>43101</v>
      </c>
      <c r="C9074">
        <v>4</v>
      </c>
      <c r="D9074">
        <v>0</v>
      </c>
      <c r="E9074">
        <v>0</v>
      </c>
      <c r="F9074">
        <v>0</v>
      </c>
      <c r="H9074" t="str">
        <f>_xlfn.XLOOKUP(A9074,Table1[CLIENTID],Table1[OVERALLSTATUS])</f>
        <v>Live</v>
      </c>
      <c r="I9074" t="str">
        <f>_xlfn.XLOOKUP(A9074,Table1[CLIENTID],Table1[CLIENTSPECIALTY])</f>
        <v>Dermatology</v>
      </c>
      <c r="J9074" t="str">
        <f>_xlfn.XLOOKUP(A9074,Table1[CLIENTID],Table1[CLIENTSIZE])</f>
        <v>Large</v>
      </c>
    </row>
    <row r="9075" spans="1:10" x14ac:dyDescent="0.25">
      <c r="A9075">
        <v>184</v>
      </c>
      <c r="B9075" s="1">
        <v>43066</v>
      </c>
      <c r="C9075">
        <v>4</v>
      </c>
      <c r="D9075">
        <v>0</v>
      </c>
      <c r="E9075">
        <v>1</v>
      </c>
      <c r="F9075">
        <v>0</v>
      </c>
      <c r="H9075" t="str">
        <f>_xlfn.XLOOKUP(A9075,Table1[CLIENTID],Table1[OVERALLSTATUS])</f>
        <v>Live</v>
      </c>
      <c r="I9075" t="str">
        <f>_xlfn.XLOOKUP(A9075,Table1[CLIENTID],Table1[CLIENTSPECIALTY])</f>
        <v>Oncology</v>
      </c>
      <c r="J9075" t="str">
        <f>_xlfn.XLOOKUP(A9075,Table1[CLIENTID],Table1[CLIENTSIZE])</f>
        <v>Large</v>
      </c>
    </row>
    <row r="9076" spans="1:10" x14ac:dyDescent="0.25">
      <c r="A9076">
        <v>184</v>
      </c>
      <c r="B9076" s="1">
        <v>43101</v>
      </c>
      <c r="C9076">
        <v>4</v>
      </c>
      <c r="D9076">
        <v>0</v>
      </c>
      <c r="E9076">
        <v>3</v>
      </c>
      <c r="F9076">
        <v>2</v>
      </c>
      <c r="H9076" t="str">
        <f>_xlfn.XLOOKUP(A9076,Table1[CLIENTID],Table1[OVERALLSTATUS])</f>
        <v>Live</v>
      </c>
      <c r="I9076" t="str">
        <f>_xlfn.XLOOKUP(A9076,Table1[CLIENTID],Table1[CLIENTSPECIALTY])</f>
        <v>Oncology</v>
      </c>
      <c r="J9076" t="str">
        <f>_xlfn.XLOOKUP(A9076,Table1[CLIENTID],Table1[CLIENTSIZE])</f>
        <v>Large</v>
      </c>
    </row>
    <row r="9077" spans="1:10" x14ac:dyDescent="0.25">
      <c r="A9077">
        <v>237</v>
      </c>
      <c r="B9077" s="1">
        <v>43073</v>
      </c>
      <c r="C9077">
        <v>4</v>
      </c>
      <c r="D9077">
        <v>0</v>
      </c>
      <c r="E9077">
        <v>0</v>
      </c>
      <c r="F9077">
        <v>0</v>
      </c>
      <c r="H9077" t="str">
        <f>_xlfn.XLOOKUP(A9077,Table1[CLIENTID],Table1[OVERALLSTATUS])</f>
        <v>Live</v>
      </c>
      <c r="I9077" t="str">
        <f>_xlfn.XLOOKUP(A9077,Table1[CLIENTID],Table1[CLIENTSPECIALTY])</f>
        <v>Oncology</v>
      </c>
      <c r="J9077" t="str">
        <f>_xlfn.XLOOKUP(A9077,Table1[CLIENTID],Table1[CLIENTSIZE])</f>
        <v>Large</v>
      </c>
    </row>
    <row r="9078" spans="1:10" x14ac:dyDescent="0.25">
      <c r="A9078">
        <v>439</v>
      </c>
      <c r="B9078" s="1">
        <v>43052</v>
      </c>
      <c r="C9078">
        <v>4</v>
      </c>
      <c r="D9078">
        <v>0</v>
      </c>
      <c r="E9078">
        <v>0</v>
      </c>
      <c r="F9078">
        <v>0</v>
      </c>
      <c r="H9078" t="str">
        <f>_xlfn.XLOOKUP(A9078,Table1[CLIENTID],Table1[OVERALLSTATUS])</f>
        <v>Live</v>
      </c>
      <c r="I9078" t="str">
        <f>_xlfn.XLOOKUP(A9078,Table1[CLIENTID],Table1[CLIENTSPECIALTY])</f>
        <v>Dermatology</v>
      </c>
      <c r="J9078" t="str">
        <f>_xlfn.XLOOKUP(A9078,Table1[CLIENTID],Table1[CLIENTSIZE])</f>
        <v>Large</v>
      </c>
    </row>
    <row r="9079" spans="1:10" x14ac:dyDescent="0.25">
      <c r="A9079">
        <v>439</v>
      </c>
      <c r="B9079" s="1">
        <v>43108</v>
      </c>
      <c r="C9079">
        <v>4</v>
      </c>
      <c r="D9079">
        <v>0</v>
      </c>
      <c r="E9079">
        <v>0</v>
      </c>
      <c r="F9079">
        <v>0</v>
      </c>
      <c r="H9079" t="str">
        <f>_xlfn.XLOOKUP(A9079,Table1[CLIENTID],Table1[OVERALLSTATUS])</f>
        <v>Live</v>
      </c>
      <c r="I9079" t="str">
        <f>_xlfn.XLOOKUP(A9079,Table1[CLIENTID],Table1[CLIENTSPECIALTY])</f>
        <v>Dermatology</v>
      </c>
      <c r="J9079" t="str">
        <f>_xlfn.XLOOKUP(A9079,Table1[CLIENTID],Table1[CLIENTSIZE])</f>
        <v>Large</v>
      </c>
    </row>
    <row r="9080" spans="1:10" x14ac:dyDescent="0.25">
      <c r="A9080">
        <v>479</v>
      </c>
      <c r="B9080" s="1">
        <v>43066</v>
      </c>
      <c r="C9080">
        <v>4</v>
      </c>
      <c r="D9080">
        <v>0</v>
      </c>
      <c r="E9080">
        <v>2</v>
      </c>
      <c r="F9080">
        <v>0</v>
      </c>
      <c r="H9080" t="str">
        <f>_xlfn.XLOOKUP(A9080,Table1[CLIENTID],Table1[OVERALLSTATUS])</f>
        <v>Live</v>
      </c>
      <c r="I9080" t="str">
        <f>_xlfn.XLOOKUP(A9080,Table1[CLIENTID],Table1[CLIENTSPECIALTY])</f>
        <v>Oncology</v>
      </c>
      <c r="J9080" t="str">
        <f>_xlfn.XLOOKUP(A9080,Table1[CLIENTID],Table1[CLIENTSIZE])</f>
        <v>Large</v>
      </c>
    </row>
    <row r="9081" spans="1:10" x14ac:dyDescent="0.25">
      <c r="A9081">
        <v>479</v>
      </c>
      <c r="B9081" s="1">
        <v>43101</v>
      </c>
      <c r="C9081">
        <v>4</v>
      </c>
      <c r="D9081">
        <v>0</v>
      </c>
      <c r="E9081">
        <v>0</v>
      </c>
      <c r="F9081">
        <v>0</v>
      </c>
      <c r="H9081" t="str">
        <f>_xlfn.XLOOKUP(A9081,Table1[CLIENTID],Table1[OVERALLSTATUS])</f>
        <v>Live</v>
      </c>
      <c r="I9081" t="str">
        <f>_xlfn.XLOOKUP(A9081,Table1[CLIENTID],Table1[CLIENTSPECIALTY])</f>
        <v>Oncology</v>
      </c>
      <c r="J9081" t="str">
        <f>_xlfn.XLOOKUP(A9081,Table1[CLIENTID],Table1[CLIENTSIZE])</f>
        <v>Large</v>
      </c>
    </row>
    <row r="9082" spans="1:10" x14ac:dyDescent="0.25">
      <c r="A9082">
        <v>479</v>
      </c>
      <c r="B9082" s="1">
        <v>43108</v>
      </c>
      <c r="C9082">
        <v>4</v>
      </c>
      <c r="D9082">
        <v>0</v>
      </c>
      <c r="E9082">
        <v>0</v>
      </c>
      <c r="F9082">
        <v>0</v>
      </c>
      <c r="H9082" t="str">
        <f>_xlfn.XLOOKUP(A9082,Table1[CLIENTID],Table1[OVERALLSTATUS])</f>
        <v>Live</v>
      </c>
      <c r="I9082" t="str">
        <f>_xlfn.XLOOKUP(A9082,Table1[CLIENTID],Table1[CLIENTSPECIALTY])</f>
        <v>Oncology</v>
      </c>
      <c r="J9082" t="str">
        <f>_xlfn.XLOOKUP(A9082,Table1[CLIENTID],Table1[CLIENTSIZE])</f>
        <v>Large</v>
      </c>
    </row>
    <row r="9083" spans="1:10" x14ac:dyDescent="0.25">
      <c r="A9083">
        <v>488</v>
      </c>
      <c r="B9083" s="1">
        <v>43052</v>
      </c>
      <c r="C9083">
        <v>4</v>
      </c>
      <c r="D9083">
        <v>0</v>
      </c>
      <c r="E9083">
        <v>0</v>
      </c>
      <c r="F9083">
        <v>0</v>
      </c>
      <c r="H9083" t="str">
        <f>_xlfn.XLOOKUP(A9083,Table1[CLIENTID],Table1[OVERALLSTATUS])</f>
        <v>Live</v>
      </c>
      <c r="I9083" t="str">
        <f>_xlfn.XLOOKUP(A9083,Table1[CLIENTID],Table1[CLIENTSPECIALTY])</f>
        <v>Dermatology</v>
      </c>
      <c r="J9083" t="str">
        <f>_xlfn.XLOOKUP(A9083,Table1[CLIENTID],Table1[CLIENTSIZE])</f>
        <v>Large</v>
      </c>
    </row>
    <row r="9084" spans="1:10" x14ac:dyDescent="0.25">
      <c r="A9084">
        <v>488</v>
      </c>
      <c r="B9084" s="1">
        <v>43073</v>
      </c>
      <c r="C9084">
        <v>4</v>
      </c>
      <c r="D9084">
        <v>0</v>
      </c>
      <c r="E9084">
        <v>0</v>
      </c>
      <c r="F9084">
        <v>0</v>
      </c>
      <c r="H9084" t="str">
        <f>_xlfn.XLOOKUP(A9084,Table1[CLIENTID],Table1[OVERALLSTATUS])</f>
        <v>Live</v>
      </c>
      <c r="I9084" t="str">
        <f>_xlfn.XLOOKUP(A9084,Table1[CLIENTID],Table1[CLIENTSPECIALTY])</f>
        <v>Dermatology</v>
      </c>
      <c r="J9084" t="str">
        <f>_xlfn.XLOOKUP(A9084,Table1[CLIENTID],Table1[CLIENTSIZE])</f>
        <v>Large</v>
      </c>
    </row>
    <row r="9085" spans="1:10" x14ac:dyDescent="0.25">
      <c r="A9085">
        <v>574</v>
      </c>
      <c r="B9085" s="1">
        <v>43080</v>
      </c>
      <c r="C9085">
        <v>4</v>
      </c>
      <c r="D9085">
        <v>3</v>
      </c>
      <c r="E9085">
        <v>0</v>
      </c>
      <c r="F9085">
        <v>0</v>
      </c>
      <c r="H9085" t="str">
        <f>_xlfn.XLOOKUP(A9085,Table1[CLIENTID],Table1[OVERALLSTATUS])</f>
        <v>Live</v>
      </c>
      <c r="I9085" t="str">
        <f>_xlfn.XLOOKUP(A9085,Table1[CLIENTID],Table1[CLIENTSPECIALTY])</f>
        <v>Dermatology</v>
      </c>
      <c r="J9085" t="str">
        <f>_xlfn.XLOOKUP(A9085,Table1[CLIENTID],Table1[CLIENTSIZE])</f>
        <v>Large</v>
      </c>
    </row>
    <row r="9086" spans="1:10" x14ac:dyDescent="0.25">
      <c r="A9086">
        <v>657</v>
      </c>
      <c r="B9086" s="1">
        <v>43094</v>
      </c>
      <c r="C9086">
        <v>4</v>
      </c>
      <c r="D9086">
        <v>0</v>
      </c>
      <c r="E9086">
        <v>33</v>
      </c>
      <c r="F9086">
        <v>23</v>
      </c>
      <c r="H9086" t="str">
        <f>_xlfn.XLOOKUP(A9086,Table1[CLIENTID],Table1[OVERALLSTATUS])</f>
        <v>Live</v>
      </c>
      <c r="I9086" t="str">
        <f>_xlfn.XLOOKUP(A9086,Table1[CLIENTID],Table1[CLIENTSPECIALTY])</f>
        <v>Oncology</v>
      </c>
      <c r="J9086" t="str">
        <f>_xlfn.XLOOKUP(A9086,Table1[CLIENTID],Table1[CLIENTSIZE])</f>
        <v>Large</v>
      </c>
    </row>
    <row r="9087" spans="1:10" x14ac:dyDescent="0.25">
      <c r="A9087">
        <v>672</v>
      </c>
      <c r="B9087" s="1">
        <v>43059</v>
      </c>
      <c r="C9087">
        <v>4</v>
      </c>
      <c r="D9087">
        <v>0</v>
      </c>
      <c r="E9087">
        <v>0</v>
      </c>
      <c r="F9087">
        <v>0</v>
      </c>
      <c r="H9087" t="str">
        <f>_xlfn.XLOOKUP(A9087,Table1[CLIENTID],Table1[OVERALLSTATUS])</f>
        <v>Live</v>
      </c>
      <c r="I9087" t="str">
        <f>_xlfn.XLOOKUP(A9087,Table1[CLIENTID],Table1[CLIENTSPECIALTY])</f>
        <v>Dermatology</v>
      </c>
      <c r="J9087" t="str">
        <f>_xlfn.XLOOKUP(A9087,Table1[CLIENTID],Table1[CLIENTSIZE])</f>
        <v>Large</v>
      </c>
    </row>
    <row r="9088" spans="1:10" x14ac:dyDescent="0.25">
      <c r="A9088">
        <v>728</v>
      </c>
      <c r="B9088" s="1">
        <v>43108</v>
      </c>
      <c r="C9088">
        <v>4</v>
      </c>
      <c r="D9088">
        <v>0</v>
      </c>
      <c r="E9088">
        <v>0</v>
      </c>
      <c r="F9088">
        <v>0</v>
      </c>
      <c r="H9088" t="str">
        <f>_xlfn.XLOOKUP(A9088,Table1[CLIENTID],Table1[OVERALLSTATUS])</f>
        <v>Live</v>
      </c>
      <c r="I9088" t="str">
        <f>_xlfn.XLOOKUP(A9088,Table1[CLIENTID],Table1[CLIENTSPECIALTY])</f>
        <v>Dermatology</v>
      </c>
      <c r="J9088" t="str">
        <f>_xlfn.XLOOKUP(A9088,Table1[CLIENTID],Table1[CLIENTSIZE])</f>
        <v>Large</v>
      </c>
    </row>
    <row r="9089" spans="1:10" x14ac:dyDescent="0.25">
      <c r="A9089">
        <v>745</v>
      </c>
      <c r="B9089" s="1">
        <v>43059</v>
      </c>
      <c r="C9089">
        <v>4</v>
      </c>
      <c r="D9089">
        <v>0</v>
      </c>
      <c r="E9089">
        <v>1</v>
      </c>
      <c r="F9089">
        <v>1</v>
      </c>
      <c r="H9089" t="str">
        <f>_xlfn.XLOOKUP(A9089,Table1[CLIENTID],Table1[OVERALLSTATUS])</f>
        <v>Live</v>
      </c>
      <c r="I9089" t="str">
        <f>_xlfn.XLOOKUP(A9089,Table1[CLIENTID],Table1[CLIENTSPECIALTY])</f>
        <v>Dermatology</v>
      </c>
      <c r="J9089" t="str">
        <f>_xlfn.XLOOKUP(A9089,Table1[CLIENTID],Table1[CLIENTSIZE])</f>
        <v>Large</v>
      </c>
    </row>
    <row r="9090" spans="1:10" x14ac:dyDescent="0.25">
      <c r="A9090">
        <v>758</v>
      </c>
      <c r="B9090" s="1">
        <v>43094</v>
      </c>
      <c r="C9090">
        <v>4</v>
      </c>
      <c r="D9090">
        <v>0</v>
      </c>
      <c r="E9090">
        <v>0</v>
      </c>
      <c r="F9090">
        <v>0</v>
      </c>
      <c r="H9090" t="str">
        <f>_xlfn.XLOOKUP(A9090,Table1[CLIENTID],Table1[OVERALLSTATUS])</f>
        <v>Live</v>
      </c>
      <c r="I9090" t="str">
        <f>_xlfn.XLOOKUP(A9090,Table1[CLIENTID],Table1[CLIENTSPECIALTY])</f>
        <v>Oncology</v>
      </c>
      <c r="J9090" t="str">
        <f>_xlfn.XLOOKUP(A9090,Table1[CLIENTID],Table1[CLIENTSIZE])</f>
        <v>Large</v>
      </c>
    </row>
    <row r="9091" spans="1:10" x14ac:dyDescent="0.25">
      <c r="A9091">
        <v>758</v>
      </c>
      <c r="B9091" s="1">
        <v>43108</v>
      </c>
      <c r="C9091">
        <v>4</v>
      </c>
      <c r="D9091">
        <v>0</v>
      </c>
      <c r="E9091">
        <v>0</v>
      </c>
      <c r="F9091">
        <v>0</v>
      </c>
      <c r="H9091" t="str">
        <f>_xlfn.XLOOKUP(A9091,Table1[CLIENTID],Table1[OVERALLSTATUS])</f>
        <v>Live</v>
      </c>
      <c r="I9091" t="str">
        <f>_xlfn.XLOOKUP(A9091,Table1[CLIENTID],Table1[CLIENTSPECIALTY])</f>
        <v>Oncology</v>
      </c>
      <c r="J9091" t="str">
        <f>_xlfn.XLOOKUP(A9091,Table1[CLIENTID],Table1[CLIENTSIZE])</f>
        <v>Large</v>
      </c>
    </row>
    <row r="9092" spans="1:10" x14ac:dyDescent="0.25">
      <c r="A9092">
        <v>781</v>
      </c>
      <c r="B9092" s="1">
        <v>43059</v>
      </c>
      <c r="C9092">
        <v>4</v>
      </c>
      <c r="D9092">
        <v>0</v>
      </c>
      <c r="E9092">
        <v>0</v>
      </c>
      <c r="F9092">
        <v>0</v>
      </c>
      <c r="H9092" t="str">
        <f>_xlfn.XLOOKUP(A9092,Table1[CLIENTID],Table1[OVERALLSTATUS])</f>
        <v>Live</v>
      </c>
      <c r="I9092" t="str">
        <f>_xlfn.XLOOKUP(A9092,Table1[CLIENTID],Table1[CLIENTSPECIALTY])</f>
        <v>Oncology</v>
      </c>
      <c r="J9092" t="str">
        <f>_xlfn.XLOOKUP(A9092,Table1[CLIENTID],Table1[CLIENTSIZE])</f>
        <v>Large</v>
      </c>
    </row>
    <row r="9093" spans="1:10" x14ac:dyDescent="0.25">
      <c r="A9093">
        <v>792</v>
      </c>
      <c r="B9093" s="1">
        <v>43087</v>
      </c>
      <c r="C9093">
        <v>4</v>
      </c>
      <c r="D9093">
        <v>0</v>
      </c>
      <c r="E9093">
        <v>0</v>
      </c>
      <c r="F9093">
        <v>0</v>
      </c>
      <c r="H9093" t="str">
        <f>_xlfn.XLOOKUP(A9093,Table1[CLIENTID],Table1[OVERALLSTATUS])</f>
        <v>Live</v>
      </c>
      <c r="I9093" t="str">
        <f>_xlfn.XLOOKUP(A9093,Table1[CLIENTID],Table1[CLIENTSPECIALTY])</f>
        <v>Oncology</v>
      </c>
      <c r="J9093" t="str">
        <f>_xlfn.XLOOKUP(A9093,Table1[CLIENTID],Table1[CLIENTSIZE])</f>
        <v>Large</v>
      </c>
    </row>
    <row r="9094" spans="1:10" x14ac:dyDescent="0.25">
      <c r="A9094">
        <v>792</v>
      </c>
      <c r="B9094" s="1">
        <v>43108</v>
      </c>
      <c r="C9094">
        <v>4</v>
      </c>
      <c r="D9094">
        <v>0</v>
      </c>
      <c r="E9094">
        <v>0</v>
      </c>
      <c r="F9094">
        <v>0</v>
      </c>
      <c r="H9094" t="str">
        <f>_xlfn.XLOOKUP(A9094,Table1[CLIENTID],Table1[OVERALLSTATUS])</f>
        <v>Live</v>
      </c>
      <c r="I9094" t="str">
        <f>_xlfn.XLOOKUP(A9094,Table1[CLIENTID],Table1[CLIENTSPECIALTY])</f>
        <v>Oncology</v>
      </c>
      <c r="J9094" t="str">
        <f>_xlfn.XLOOKUP(A9094,Table1[CLIENTID],Table1[CLIENTSIZE])</f>
        <v>Large</v>
      </c>
    </row>
    <row r="9095" spans="1:10" x14ac:dyDescent="0.25">
      <c r="A9095">
        <v>797</v>
      </c>
      <c r="B9095" s="1">
        <v>43108</v>
      </c>
      <c r="C9095">
        <v>4</v>
      </c>
      <c r="D9095">
        <v>0</v>
      </c>
      <c r="E9095">
        <v>0</v>
      </c>
      <c r="F9095">
        <v>0</v>
      </c>
      <c r="H9095" t="str">
        <f>_xlfn.XLOOKUP(A9095,Table1[CLIENTID],Table1[OVERALLSTATUS])</f>
        <v>Live</v>
      </c>
      <c r="I9095" t="str">
        <f>_xlfn.XLOOKUP(A9095,Table1[CLIENTID],Table1[CLIENTSPECIALTY])</f>
        <v>Oncology</v>
      </c>
      <c r="J9095" t="str">
        <f>_xlfn.XLOOKUP(A9095,Table1[CLIENTID],Table1[CLIENTSIZE])</f>
        <v>Large</v>
      </c>
    </row>
    <row r="9096" spans="1:10" x14ac:dyDescent="0.25">
      <c r="A9096">
        <v>855</v>
      </c>
      <c r="B9096" s="1">
        <v>43108</v>
      </c>
      <c r="C9096">
        <v>4</v>
      </c>
      <c r="D9096">
        <v>0</v>
      </c>
      <c r="E9096">
        <v>0</v>
      </c>
      <c r="F9096">
        <v>0</v>
      </c>
      <c r="H9096" t="str">
        <f>_xlfn.XLOOKUP(A9096,Table1[CLIENTID],Table1[OVERALLSTATUS])</f>
        <v>Live</v>
      </c>
      <c r="I9096" t="str">
        <f>_xlfn.XLOOKUP(A9096,Table1[CLIENTID],Table1[CLIENTSPECIALTY])</f>
        <v>Oncology</v>
      </c>
      <c r="J9096" t="str">
        <f>_xlfn.XLOOKUP(A9096,Table1[CLIENTID],Table1[CLIENTSIZE])</f>
        <v>Large</v>
      </c>
    </row>
    <row r="9097" spans="1:10" x14ac:dyDescent="0.25">
      <c r="A9097">
        <v>899</v>
      </c>
      <c r="B9097" s="1">
        <v>43059</v>
      </c>
      <c r="C9097">
        <v>4</v>
      </c>
      <c r="D9097">
        <v>0</v>
      </c>
      <c r="E9097">
        <v>2</v>
      </c>
      <c r="F9097">
        <v>0</v>
      </c>
      <c r="H9097" t="str">
        <f>_xlfn.XLOOKUP(A9097,Table1[CLIENTID],Table1[OVERALLSTATUS])</f>
        <v>Live</v>
      </c>
      <c r="I9097" t="str">
        <f>_xlfn.XLOOKUP(A9097,Table1[CLIENTID],Table1[CLIENTSPECIALTY])</f>
        <v>Dermatology</v>
      </c>
      <c r="J9097" t="str">
        <f>_xlfn.XLOOKUP(A9097,Table1[CLIENTID],Table1[CLIENTSIZE])</f>
        <v>Large</v>
      </c>
    </row>
    <row r="9098" spans="1:10" x14ac:dyDescent="0.25">
      <c r="A9098">
        <v>953</v>
      </c>
      <c r="B9098" s="1">
        <v>43059</v>
      </c>
      <c r="C9098">
        <v>4</v>
      </c>
      <c r="D9098">
        <v>1</v>
      </c>
      <c r="E9098">
        <v>0</v>
      </c>
      <c r="F9098">
        <v>0</v>
      </c>
      <c r="H9098" t="str">
        <f>_xlfn.XLOOKUP(A9098,Table1[CLIENTID],Table1[OVERALLSTATUS])</f>
        <v>Live</v>
      </c>
      <c r="I9098" t="str">
        <f>_xlfn.XLOOKUP(A9098,Table1[CLIENTID],Table1[CLIENTSPECIALTY])</f>
        <v>Oncology</v>
      </c>
      <c r="J9098" t="str">
        <f>_xlfn.XLOOKUP(A9098,Table1[CLIENTID],Table1[CLIENTSIZE])</f>
        <v>Large</v>
      </c>
    </row>
    <row r="9099" spans="1:10" x14ac:dyDescent="0.25">
      <c r="A9099">
        <v>953</v>
      </c>
      <c r="B9099" s="1">
        <v>43094</v>
      </c>
      <c r="C9099">
        <v>4</v>
      </c>
      <c r="D9099">
        <v>0</v>
      </c>
      <c r="E9099">
        <v>17</v>
      </c>
      <c r="F9099">
        <v>0</v>
      </c>
      <c r="H9099" t="str">
        <f>_xlfn.XLOOKUP(A9099,Table1[CLIENTID],Table1[OVERALLSTATUS])</f>
        <v>Live</v>
      </c>
      <c r="I9099" t="str">
        <f>_xlfn.XLOOKUP(A9099,Table1[CLIENTID],Table1[CLIENTSPECIALTY])</f>
        <v>Oncology</v>
      </c>
      <c r="J9099" t="str">
        <f>_xlfn.XLOOKUP(A9099,Table1[CLIENTID],Table1[CLIENTSIZE])</f>
        <v>Large</v>
      </c>
    </row>
    <row r="9100" spans="1:10" x14ac:dyDescent="0.25">
      <c r="A9100">
        <v>994</v>
      </c>
      <c r="B9100" s="1">
        <v>43094</v>
      </c>
      <c r="C9100">
        <v>4</v>
      </c>
      <c r="D9100">
        <v>0</v>
      </c>
      <c r="E9100">
        <v>2</v>
      </c>
      <c r="F9100">
        <v>2</v>
      </c>
      <c r="H9100" t="str">
        <f>_xlfn.XLOOKUP(A9100,Table1[CLIENTID],Table1[OVERALLSTATUS])</f>
        <v>Live</v>
      </c>
      <c r="I9100" t="str">
        <f>_xlfn.XLOOKUP(A9100,Table1[CLIENTID],Table1[CLIENTSPECIALTY])</f>
        <v>Oncology</v>
      </c>
      <c r="J9100" t="str">
        <f>_xlfn.XLOOKUP(A9100,Table1[CLIENTID],Table1[CLIENTSIZE])</f>
        <v>Large</v>
      </c>
    </row>
    <row r="9101" spans="1:10" x14ac:dyDescent="0.25">
      <c r="A9101">
        <v>1041</v>
      </c>
      <c r="B9101" s="1">
        <v>43059</v>
      </c>
      <c r="C9101">
        <v>4</v>
      </c>
      <c r="D9101">
        <v>0</v>
      </c>
      <c r="E9101">
        <v>1</v>
      </c>
      <c r="F9101">
        <v>0</v>
      </c>
      <c r="H9101" t="str">
        <f>_xlfn.XLOOKUP(A9101,Table1[CLIENTID],Table1[OVERALLSTATUS])</f>
        <v>Live</v>
      </c>
      <c r="I9101" t="str">
        <f>_xlfn.XLOOKUP(A9101,Table1[CLIENTID],Table1[CLIENTSPECIALTY])</f>
        <v>Dermatology</v>
      </c>
      <c r="J9101" t="str">
        <f>_xlfn.XLOOKUP(A9101,Table1[CLIENTID],Table1[CLIENTSIZE])</f>
        <v>Large</v>
      </c>
    </row>
    <row r="9102" spans="1:10" x14ac:dyDescent="0.25">
      <c r="A9102">
        <v>1041</v>
      </c>
      <c r="B9102" s="1">
        <v>43094</v>
      </c>
      <c r="C9102">
        <v>4</v>
      </c>
      <c r="D9102">
        <v>0</v>
      </c>
      <c r="E9102">
        <v>1</v>
      </c>
      <c r="F9102">
        <v>1</v>
      </c>
      <c r="H9102" t="str">
        <f>_xlfn.XLOOKUP(A9102,Table1[CLIENTID],Table1[OVERALLSTATUS])</f>
        <v>Live</v>
      </c>
      <c r="I9102" t="str">
        <f>_xlfn.XLOOKUP(A9102,Table1[CLIENTID],Table1[CLIENTSPECIALTY])</f>
        <v>Dermatology</v>
      </c>
      <c r="J9102" t="str">
        <f>_xlfn.XLOOKUP(A9102,Table1[CLIENTID],Table1[CLIENTSIZE])</f>
        <v>Large</v>
      </c>
    </row>
    <row r="9103" spans="1:10" x14ac:dyDescent="0.25">
      <c r="A9103">
        <v>1051</v>
      </c>
      <c r="B9103" s="1">
        <v>43087</v>
      </c>
      <c r="C9103">
        <v>4</v>
      </c>
      <c r="D9103">
        <v>0</v>
      </c>
      <c r="E9103">
        <v>0</v>
      </c>
      <c r="F9103">
        <v>0</v>
      </c>
      <c r="H9103" t="str">
        <f>_xlfn.XLOOKUP(A9103,Table1[CLIENTID],Table1[OVERALLSTATUS])</f>
        <v>Live</v>
      </c>
      <c r="I9103" t="str">
        <f>_xlfn.XLOOKUP(A9103,Table1[CLIENTID],Table1[CLIENTSPECIALTY])</f>
        <v>Oncology</v>
      </c>
      <c r="J9103" t="str">
        <f>_xlfn.XLOOKUP(A9103,Table1[CLIENTID],Table1[CLIENTSIZE])</f>
        <v>Large</v>
      </c>
    </row>
    <row r="9104" spans="1:10" x14ac:dyDescent="0.25">
      <c r="A9104">
        <v>1070</v>
      </c>
      <c r="B9104" s="1">
        <v>43059</v>
      </c>
      <c r="C9104">
        <v>4</v>
      </c>
      <c r="D9104">
        <v>1</v>
      </c>
      <c r="E9104">
        <v>0</v>
      </c>
      <c r="F9104">
        <v>0</v>
      </c>
      <c r="H9104" t="str">
        <f>_xlfn.XLOOKUP(A9104,Table1[CLIENTID],Table1[OVERALLSTATUS])</f>
        <v>Live</v>
      </c>
      <c r="I9104" t="str">
        <f>_xlfn.XLOOKUP(A9104,Table1[CLIENTID],Table1[CLIENTSPECIALTY])</f>
        <v>Oncology</v>
      </c>
      <c r="J9104" t="str">
        <f>_xlfn.XLOOKUP(A9104,Table1[CLIENTID],Table1[CLIENTSIZE])</f>
        <v>Large</v>
      </c>
    </row>
    <row r="9105" spans="1:10" x14ac:dyDescent="0.25">
      <c r="A9105">
        <v>1086</v>
      </c>
      <c r="B9105" s="1">
        <v>43101</v>
      </c>
      <c r="C9105">
        <v>4</v>
      </c>
      <c r="D9105">
        <v>0</v>
      </c>
      <c r="E9105">
        <v>0</v>
      </c>
      <c r="F9105">
        <v>0</v>
      </c>
      <c r="H9105" t="str">
        <f>_xlfn.XLOOKUP(A9105,Table1[CLIENTID],Table1[OVERALLSTATUS])</f>
        <v>Live</v>
      </c>
      <c r="I9105" t="str">
        <f>_xlfn.XLOOKUP(A9105,Table1[CLIENTID],Table1[CLIENTSPECIALTY])</f>
        <v>Oncology</v>
      </c>
      <c r="J9105" t="str">
        <f>_xlfn.XLOOKUP(A9105,Table1[CLIENTID],Table1[CLIENTSIZE])</f>
        <v>Large</v>
      </c>
    </row>
    <row r="9106" spans="1:10" x14ac:dyDescent="0.25">
      <c r="A9106">
        <v>1089</v>
      </c>
      <c r="B9106" s="1">
        <v>43073</v>
      </c>
      <c r="C9106">
        <v>4</v>
      </c>
      <c r="D9106">
        <v>0</v>
      </c>
      <c r="E9106">
        <v>0</v>
      </c>
      <c r="F9106">
        <v>0</v>
      </c>
      <c r="H9106" t="str">
        <f>_xlfn.XLOOKUP(A9106,Table1[CLIENTID],Table1[OVERALLSTATUS])</f>
        <v>Live</v>
      </c>
      <c r="I9106" t="str">
        <f>_xlfn.XLOOKUP(A9106,Table1[CLIENTID],Table1[CLIENTSPECIALTY])</f>
        <v>Dermatology</v>
      </c>
      <c r="J9106" t="str">
        <f>_xlfn.XLOOKUP(A9106,Table1[CLIENTID],Table1[CLIENTSIZE])</f>
        <v>Large</v>
      </c>
    </row>
    <row r="9107" spans="1:10" x14ac:dyDescent="0.25">
      <c r="A9107">
        <v>1089</v>
      </c>
      <c r="B9107" s="1">
        <v>43108</v>
      </c>
      <c r="C9107">
        <v>4</v>
      </c>
      <c r="D9107">
        <v>0</v>
      </c>
      <c r="E9107">
        <v>0</v>
      </c>
      <c r="F9107">
        <v>0</v>
      </c>
      <c r="H9107" t="str">
        <f>_xlfn.XLOOKUP(A9107,Table1[CLIENTID],Table1[OVERALLSTATUS])</f>
        <v>Live</v>
      </c>
      <c r="I9107" t="str">
        <f>_xlfn.XLOOKUP(A9107,Table1[CLIENTID],Table1[CLIENTSPECIALTY])</f>
        <v>Dermatology</v>
      </c>
      <c r="J9107" t="str">
        <f>_xlfn.XLOOKUP(A9107,Table1[CLIENTID],Table1[CLIENTSIZE])</f>
        <v>Large</v>
      </c>
    </row>
    <row r="9108" spans="1:10" x14ac:dyDescent="0.25">
      <c r="A9108">
        <v>1110</v>
      </c>
      <c r="B9108" s="1">
        <v>43094</v>
      </c>
      <c r="C9108">
        <v>4</v>
      </c>
      <c r="D9108">
        <v>0</v>
      </c>
      <c r="E9108">
        <v>0</v>
      </c>
      <c r="F9108">
        <v>0</v>
      </c>
      <c r="H9108" t="str">
        <f>_xlfn.XLOOKUP(A9108,Table1[CLIENTID],Table1[OVERALLSTATUS])</f>
        <v>Live</v>
      </c>
      <c r="I9108" t="str">
        <f>_xlfn.XLOOKUP(A9108,Table1[CLIENTID],Table1[CLIENTSPECIALTY])</f>
        <v>Dermatology</v>
      </c>
      <c r="J9108" t="str">
        <f>_xlfn.XLOOKUP(A9108,Table1[CLIENTID],Table1[CLIENTSIZE])</f>
        <v>Large</v>
      </c>
    </row>
    <row r="9109" spans="1:10" x14ac:dyDescent="0.25">
      <c r="A9109">
        <v>1111</v>
      </c>
      <c r="B9109" s="1">
        <v>43073</v>
      </c>
      <c r="C9109">
        <v>4</v>
      </c>
      <c r="D9109">
        <v>0</v>
      </c>
      <c r="E9109">
        <v>7</v>
      </c>
      <c r="F9109">
        <v>5</v>
      </c>
      <c r="H9109" t="str">
        <f>_xlfn.XLOOKUP(A9109,Table1[CLIENTID],Table1[OVERALLSTATUS])</f>
        <v>Live</v>
      </c>
      <c r="I9109" t="str">
        <f>_xlfn.XLOOKUP(A9109,Table1[CLIENTID],Table1[CLIENTSPECIALTY])</f>
        <v>Oncology</v>
      </c>
      <c r="J9109" t="str">
        <f>_xlfn.XLOOKUP(A9109,Table1[CLIENTID],Table1[CLIENTSIZE])</f>
        <v>Large</v>
      </c>
    </row>
    <row r="9110" spans="1:10" x14ac:dyDescent="0.25">
      <c r="A9110">
        <v>1111</v>
      </c>
      <c r="B9110" s="1">
        <v>43101</v>
      </c>
      <c r="C9110">
        <v>4</v>
      </c>
      <c r="D9110">
        <v>0</v>
      </c>
      <c r="E9110">
        <v>0</v>
      </c>
      <c r="F9110">
        <v>0</v>
      </c>
      <c r="H9110" t="str">
        <f>_xlfn.XLOOKUP(A9110,Table1[CLIENTID],Table1[OVERALLSTATUS])</f>
        <v>Live</v>
      </c>
      <c r="I9110" t="str">
        <f>_xlfn.XLOOKUP(A9110,Table1[CLIENTID],Table1[CLIENTSPECIALTY])</f>
        <v>Oncology</v>
      </c>
      <c r="J9110" t="str">
        <f>_xlfn.XLOOKUP(A9110,Table1[CLIENTID],Table1[CLIENTSIZE])</f>
        <v>Large</v>
      </c>
    </row>
    <row r="9111" spans="1:10" x14ac:dyDescent="0.25">
      <c r="A9111">
        <v>1128</v>
      </c>
      <c r="B9111" s="1">
        <v>43101</v>
      </c>
      <c r="C9111">
        <v>4</v>
      </c>
      <c r="D9111">
        <v>0</v>
      </c>
      <c r="E9111">
        <v>0</v>
      </c>
      <c r="F9111">
        <v>0</v>
      </c>
      <c r="H9111" t="str">
        <f>_xlfn.XLOOKUP(A9111,Table1[CLIENTID],Table1[OVERALLSTATUS])</f>
        <v>Live</v>
      </c>
      <c r="I9111" t="str">
        <f>_xlfn.XLOOKUP(A9111,Table1[CLIENTID],Table1[CLIENTSPECIALTY])</f>
        <v>Oncology</v>
      </c>
      <c r="J9111" t="str">
        <f>_xlfn.XLOOKUP(A9111,Table1[CLIENTID],Table1[CLIENTSIZE])</f>
        <v>Large</v>
      </c>
    </row>
    <row r="9112" spans="1:10" x14ac:dyDescent="0.25">
      <c r="A9112">
        <v>1132</v>
      </c>
      <c r="B9112" s="1">
        <v>43066</v>
      </c>
      <c r="C9112">
        <v>4</v>
      </c>
      <c r="D9112">
        <v>0</v>
      </c>
      <c r="E9112">
        <v>0</v>
      </c>
      <c r="F9112">
        <v>0</v>
      </c>
      <c r="H9112" t="str">
        <f>_xlfn.XLOOKUP(A9112,Table1[CLIENTID],Table1[OVERALLSTATUS])</f>
        <v>Live</v>
      </c>
      <c r="I9112" t="str">
        <f>_xlfn.XLOOKUP(A9112,Table1[CLIENTID],Table1[CLIENTSPECIALTY])</f>
        <v>Oncology</v>
      </c>
      <c r="J9112" t="str">
        <f>_xlfn.XLOOKUP(A9112,Table1[CLIENTID],Table1[CLIENTSIZE])</f>
        <v>Large</v>
      </c>
    </row>
    <row r="9113" spans="1:10" x14ac:dyDescent="0.25">
      <c r="A9113">
        <v>1141</v>
      </c>
      <c r="B9113" s="1">
        <v>43073</v>
      </c>
      <c r="C9113">
        <v>4</v>
      </c>
      <c r="D9113">
        <v>0</v>
      </c>
      <c r="E9113">
        <v>0</v>
      </c>
      <c r="F9113">
        <v>0</v>
      </c>
      <c r="H9113" t="str">
        <f>_xlfn.XLOOKUP(A9113,Table1[CLIENTID],Table1[OVERALLSTATUS])</f>
        <v>Live</v>
      </c>
      <c r="I9113" t="str">
        <f>_xlfn.XLOOKUP(A9113,Table1[CLIENTID],Table1[CLIENTSPECIALTY])</f>
        <v>Oncology</v>
      </c>
      <c r="J9113" t="str">
        <f>_xlfn.XLOOKUP(A9113,Table1[CLIENTID],Table1[CLIENTSIZE])</f>
        <v>Large</v>
      </c>
    </row>
    <row r="9114" spans="1:10" x14ac:dyDescent="0.25">
      <c r="A9114">
        <v>1144</v>
      </c>
      <c r="B9114" s="1">
        <v>43052</v>
      </c>
      <c r="C9114">
        <v>4</v>
      </c>
      <c r="D9114">
        <v>0</v>
      </c>
      <c r="E9114">
        <v>0</v>
      </c>
      <c r="F9114">
        <v>0</v>
      </c>
      <c r="H9114" t="str">
        <f>_xlfn.XLOOKUP(A9114,Table1[CLIENTID],Table1[OVERALLSTATUS])</f>
        <v>Live</v>
      </c>
      <c r="I9114" t="str">
        <f>_xlfn.XLOOKUP(A9114,Table1[CLIENTID],Table1[CLIENTSPECIALTY])</f>
        <v>Oncology</v>
      </c>
      <c r="J9114" t="str">
        <f>_xlfn.XLOOKUP(A9114,Table1[CLIENTID],Table1[CLIENTSIZE])</f>
        <v>Large</v>
      </c>
    </row>
    <row r="9115" spans="1:10" x14ac:dyDescent="0.25">
      <c r="A9115">
        <v>1144</v>
      </c>
      <c r="B9115" s="1">
        <v>43101</v>
      </c>
      <c r="C9115">
        <v>4</v>
      </c>
      <c r="D9115">
        <v>0</v>
      </c>
      <c r="E9115">
        <v>0</v>
      </c>
      <c r="F9115">
        <v>0</v>
      </c>
      <c r="H9115" t="str">
        <f>_xlfn.XLOOKUP(A9115,Table1[CLIENTID],Table1[OVERALLSTATUS])</f>
        <v>Live</v>
      </c>
      <c r="I9115" t="str">
        <f>_xlfn.XLOOKUP(A9115,Table1[CLIENTID],Table1[CLIENTSPECIALTY])</f>
        <v>Oncology</v>
      </c>
      <c r="J9115" t="str">
        <f>_xlfn.XLOOKUP(A9115,Table1[CLIENTID],Table1[CLIENTSIZE])</f>
        <v>Large</v>
      </c>
    </row>
    <row r="9116" spans="1:10" x14ac:dyDescent="0.25">
      <c r="A9116">
        <v>1163</v>
      </c>
      <c r="B9116" s="1">
        <v>43073</v>
      </c>
      <c r="C9116">
        <v>4</v>
      </c>
      <c r="D9116">
        <v>0</v>
      </c>
      <c r="E9116">
        <v>0</v>
      </c>
      <c r="F9116">
        <v>0</v>
      </c>
      <c r="H9116" t="str">
        <f>_xlfn.XLOOKUP(A9116,Table1[CLIENTID],Table1[OVERALLSTATUS])</f>
        <v>Live</v>
      </c>
      <c r="I9116" t="str">
        <f>_xlfn.XLOOKUP(A9116,Table1[CLIENTID],Table1[CLIENTSPECIALTY])</f>
        <v>Oncology</v>
      </c>
      <c r="J9116" t="str">
        <f>_xlfn.XLOOKUP(A9116,Table1[CLIENTID],Table1[CLIENTSIZE])</f>
        <v>Large</v>
      </c>
    </row>
    <row r="9117" spans="1:10" x14ac:dyDescent="0.25">
      <c r="A9117">
        <v>1185</v>
      </c>
      <c r="B9117" s="1">
        <v>43066</v>
      </c>
      <c r="C9117">
        <v>4</v>
      </c>
      <c r="D9117">
        <v>0</v>
      </c>
      <c r="E9117">
        <v>0</v>
      </c>
      <c r="F9117">
        <v>0</v>
      </c>
      <c r="H9117" t="str">
        <f>_xlfn.XLOOKUP(A9117,Table1[CLIENTID],Table1[OVERALLSTATUS])</f>
        <v>Live</v>
      </c>
      <c r="I9117" t="str">
        <f>_xlfn.XLOOKUP(A9117,Table1[CLIENTID],Table1[CLIENTSPECIALTY])</f>
        <v>Dermatology</v>
      </c>
      <c r="J9117" t="str">
        <f>_xlfn.XLOOKUP(A9117,Table1[CLIENTID],Table1[CLIENTSIZE])</f>
        <v>Large</v>
      </c>
    </row>
    <row r="9118" spans="1:10" x14ac:dyDescent="0.25">
      <c r="A9118">
        <v>1232</v>
      </c>
      <c r="B9118" s="1">
        <v>43073</v>
      </c>
      <c r="C9118">
        <v>4</v>
      </c>
      <c r="D9118">
        <v>0</v>
      </c>
      <c r="E9118">
        <v>0</v>
      </c>
      <c r="F9118">
        <v>0</v>
      </c>
      <c r="H9118" t="str">
        <f>_xlfn.XLOOKUP(A9118,Table1[CLIENTID],Table1[OVERALLSTATUS])</f>
        <v>Live</v>
      </c>
      <c r="I9118" t="str">
        <f>_xlfn.XLOOKUP(A9118,Table1[CLIENTID],Table1[CLIENTSPECIALTY])</f>
        <v>Dermatology</v>
      </c>
      <c r="J9118" t="str">
        <f>_xlfn.XLOOKUP(A9118,Table1[CLIENTID],Table1[CLIENTSIZE])</f>
        <v>Large</v>
      </c>
    </row>
    <row r="9119" spans="1:10" x14ac:dyDescent="0.25">
      <c r="A9119">
        <v>1254</v>
      </c>
      <c r="B9119" s="1">
        <v>43094</v>
      </c>
      <c r="C9119">
        <v>4</v>
      </c>
      <c r="D9119">
        <v>0</v>
      </c>
      <c r="E9119">
        <v>2</v>
      </c>
      <c r="F9119">
        <v>0</v>
      </c>
      <c r="H9119" t="str">
        <f>_xlfn.XLOOKUP(A9119,Table1[CLIENTID],Table1[OVERALLSTATUS])</f>
        <v>Live</v>
      </c>
      <c r="I9119" t="str">
        <f>_xlfn.XLOOKUP(A9119,Table1[CLIENTID],Table1[CLIENTSPECIALTY])</f>
        <v>Oncology</v>
      </c>
      <c r="J9119" t="str">
        <f>_xlfn.XLOOKUP(A9119,Table1[CLIENTID],Table1[CLIENTSIZE])</f>
        <v>Large</v>
      </c>
    </row>
    <row r="9120" spans="1:10" x14ac:dyDescent="0.25">
      <c r="A9120">
        <v>1268</v>
      </c>
      <c r="B9120" s="1">
        <v>43052</v>
      </c>
      <c r="C9120">
        <v>4</v>
      </c>
      <c r="D9120">
        <v>0</v>
      </c>
      <c r="E9120">
        <v>0</v>
      </c>
      <c r="F9120">
        <v>0</v>
      </c>
      <c r="H9120" t="str">
        <f>_xlfn.XLOOKUP(A9120,Table1[CLIENTID],Table1[OVERALLSTATUS])</f>
        <v>Live</v>
      </c>
      <c r="I9120" t="str">
        <f>_xlfn.XLOOKUP(A9120,Table1[CLIENTID],Table1[CLIENTSPECIALTY])</f>
        <v>Dermatology</v>
      </c>
      <c r="J9120" t="str">
        <f>_xlfn.XLOOKUP(A9120,Table1[CLIENTID],Table1[CLIENTSIZE])</f>
        <v>Large</v>
      </c>
    </row>
    <row r="9121" spans="1:10" x14ac:dyDescent="0.25">
      <c r="A9121">
        <v>1296</v>
      </c>
      <c r="B9121" s="1">
        <v>43073</v>
      </c>
      <c r="C9121">
        <v>4</v>
      </c>
      <c r="D9121">
        <v>0</v>
      </c>
      <c r="E9121">
        <v>2</v>
      </c>
      <c r="F9121">
        <v>1</v>
      </c>
      <c r="H9121" t="str">
        <f>_xlfn.XLOOKUP(A9121,Table1[CLIENTID],Table1[OVERALLSTATUS])</f>
        <v>Live</v>
      </c>
      <c r="I9121" t="str">
        <f>_xlfn.XLOOKUP(A9121,Table1[CLIENTID],Table1[CLIENTSPECIALTY])</f>
        <v>Dermatology</v>
      </c>
      <c r="J9121" t="str">
        <f>_xlfn.XLOOKUP(A9121,Table1[CLIENTID],Table1[CLIENTSIZE])</f>
        <v>Large</v>
      </c>
    </row>
    <row r="9122" spans="1:10" x14ac:dyDescent="0.25">
      <c r="A9122">
        <v>1320</v>
      </c>
      <c r="B9122" s="1">
        <v>43066</v>
      </c>
      <c r="C9122">
        <v>4</v>
      </c>
      <c r="D9122">
        <v>0</v>
      </c>
      <c r="E9122">
        <v>0</v>
      </c>
      <c r="F9122">
        <v>0</v>
      </c>
      <c r="H9122" t="str">
        <f>_xlfn.XLOOKUP(A9122,Table1[CLIENTID],Table1[OVERALLSTATUS])</f>
        <v>Live</v>
      </c>
      <c r="I9122" t="str">
        <f>_xlfn.XLOOKUP(A9122,Table1[CLIENTID],Table1[CLIENTSPECIALTY])</f>
        <v>Oncology</v>
      </c>
      <c r="J9122" t="str">
        <f>_xlfn.XLOOKUP(A9122,Table1[CLIENTID],Table1[CLIENTSIZE])</f>
        <v>Large</v>
      </c>
    </row>
    <row r="9123" spans="1:10" x14ac:dyDescent="0.25">
      <c r="A9123">
        <v>1320</v>
      </c>
      <c r="B9123" s="1">
        <v>43073</v>
      </c>
      <c r="C9123">
        <v>4</v>
      </c>
      <c r="D9123">
        <v>0</v>
      </c>
      <c r="E9123">
        <v>0</v>
      </c>
      <c r="F9123">
        <v>0</v>
      </c>
      <c r="H9123" t="str">
        <f>_xlfn.XLOOKUP(A9123,Table1[CLIENTID],Table1[OVERALLSTATUS])</f>
        <v>Live</v>
      </c>
      <c r="I9123" t="str">
        <f>_xlfn.XLOOKUP(A9123,Table1[CLIENTID],Table1[CLIENTSPECIALTY])</f>
        <v>Oncology</v>
      </c>
      <c r="J9123" t="str">
        <f>_xlfn.XLOOKUP(A9123,Table1[CLIENTID],Table1[CLIENTSIZE])</f>
        <v>Large</v>
      </c>
    </row>
    <row r="9124" spans="1:10" x14ac:dyDescent="0.25">
      <c r="A9124">
        <v>1320</v>
      </c>
      <c r="B9124" s="1">
        <v>43094</v>
      </c>
      <c r="C9124">
        <v>4</v>
      </c>
      <c r="D9124">
        <v>0</v>
      </c>
      <c r="E9124">
        <v>0</v>
      </c>
      <c r="F9124">
        <v>0</v>
      </c>
      <c r="H9124" t="str">
        <f>_xlfn.XLOOKUP(A9124,Table1[CLIENTID],Table1[OVERALLSTATUS])</f>
        <v>Live</v>
      </c>
      <c r="I9124" t="str">
        <f>_xlfn.XLOOKUP(A9124,Table1[CLIENTID],Table1[CLIENTSPECIALTY])</f>
        <v>Oncology</v>
      </c>
      <c r="J9124" t="str">
        <f>_xlfn.XLOOKUP(A9124,Table1[CLIENTID],Table1[CLIENTSIZE])</f>
        <v>Large</v>
      </c>
    </row>
    <row r="9125" spans="1:10" x14ac:dyDescent="0.25">
      <c r="A9125">
        <v>1333</v>
      </c>
      <c r="B9125" s="1">
        <v>43080</v>
      </c>
      <c r="C9125">
        <v>4</v>
      </c>
      <c r="D9125">
        <v>0</v>
      </c>
      <c r="E9125">
        <v>0</v>
      </c>
      <c r="F9125">
        <v>0</v>
      </c>
      <c r="H9125" t="str">
        <f>_xlfn.XLOOKUP(A9125,Table1[CLIENTID],Table1[OVERALLSTATUS])</f>
        <v>Live</v>
      </c>
      <c r="I9125" t="str">
        <f>_xlfn.XLOOKUP(A9125,Table1[CLIENTID],Table1[CLIENTSPECIALTY])</f>
        <v>Dermatology</v>
      </c>
      <c r="J9125" t="str">
        <f>_xlfn.XLOOKUP(A9125,Table1[CLIENTID],Table1[CLIENTSIZE])</f>
        <v>Large</v>
      </c>
    </row>
    <row r="9126" spans="1:10" x14ac:dyDescent="0.25">
      <c r="A9126">
        <v>1351</v>
      </c>
      <c r="B9126" s="1">
        <v>43066</v>
      </c>
      <c r="C9126">
        <v>4</v>
      </c>
      <c r="D9126">
        <v>0</v>
      </c>
      <c r="E9126">
        <v>0</v>
      </c>
      <c r="F9126">
        <v>0</v>
      </c>
      <c r="H9126" t="str">
        <f>_xlfn.XLOOKUP(A9126,Table1[CLIENTID],Table1[OVERALLSTATUS])</f>
        <v>Live</v>
      </c>
      <c r="I9126" t="str">
        <f>_xlfn.XLOOKUP(A9126,Table1[CLIENTID],Table1[CLIENTSPECIALTY])</f>
        <v>Oncology</v>
      </c>
      <c r="J9126" t="str">
        <f>_xlfn.XLOOKUP(A9126,Table1[CLIENTID],Table1[CLIENTSIZE])</f>
        <v>Large</v>
      </c>
    </row>
    <row r="9127" spans="1:10" x14ac:dyDescent="0.25">
      <c r="A9127">
        <v>1365</v>
      </c>
      <c r="B9127" s="1">
        <v>43094</v>
      </c>
      <c r="C9127">
        <v>4</v>
      </c>
      <c r="D9127">
        <v>0</v>
      </c>
      <c r="E9127">
        <v>2</v>
      </c>
      <c r="F9127">
        <v>0</v>
      </c>
      <c r="H9127" t="str">
        <f>_xlfn.XLOOKUP(A9127,Table1[CLIENTID],Table1[OVERALLSTATUS])</f>
        <v>Live</v>
      </c>
      <c r="I9127" t="str">
        <f>_xlfn.XLOOKUP(A9127,Table1[CLIENTID],Table1[CLIENTSPECIALTY])</f>
        <v>Oncology</v>
      </c>
      <c r="J9127" t="str">
        <f>_xlfn.XLOOKUP(A9127,Table1[CLIENTID],Table1[CLIENTSIZE])</f>
        <v>Large</v>
      </c>
    </row>
    <row r="9128" spans="1:10" x14ac:dyDescent="0.25">
      <c r="A9128">
        <v>1365</v>
      </c>
      <c r="B9128" s="1">
        <v>43108</v>
      </c>
      <c r="C9128">
        <v>4</v>
      </c>
      <c r="D9128">
        <v>0</v>
      </c>
      <c r="E9128">
        <v>1</v>
      </c>
      <c r="F9128">
        <v>0</v>
      </c>
      <c r="H9128" t="str">
        <f>_xlfn.XLOOKUP(A9128,Table1[CLIENTID],Table1[OVERALLSTATUS])</f>
        <v>Live</v>
      </c>
      <c r="I9128" t="str">
        <f>_xlfn.XLOOKUP(A9128,Table1[CLIENTID],Table1[CLIENTSPECIALTY])</f>
        <v>Oncology</v>
      </c>
      <c r="J9128" t="str">
        <f>_xlfn.XLOOKUP(A9128,Table1[CLIENTID],Table1[CLIENTSIZE])</f>
        <v>Large</v>
      </c>
    </row>
    <row r="9129" spans="1:10" x14ac:dyDescent="0.25">
      <c r="A9129">
        <v>1382</v>
      </c>
      <c r="B9129" s="1">
        <v>43087</v>
      </c>
      <c r="C9129">
        <v>4</v>
      </c>
      <c r="D9129">
        <v>0</v>
      </c>
      <c r="E9129">
        <v>3</v>
      </c>
      <c r="F9129">
        <v>3</v>
      </c>
      <c r="H9129" t="str">
        <f>_xlfn.XLOOKUP(A9129,Table1[CLIENTID],Table1[OVERALLSTATUS])</f>
        <v>Live</v>
      </c>
      <c r="I9129" t="str">
        <f>_xlfn.XLOOKUP(A9129,Table1[CLIENTID],Table1[CLIENTSPECIALTY])</f>
        <v>Dermatology</v>
      </c>
      <c r="J9129" t="str">
        <f>_xlfn.XLOOKUP(A9129,Table1[CLIENTID],Table1[CLIENTSIZE])</f>
        <v>Large</v>
      </c>
    </row>
    <row r="9130" spans="1:10" x14ac:dyDescent="0.25">
      <c r="A9130">
        <v>1403</v>
      </c>
      <c r="B9130" s="1">
        <v>43052</v>
      </c>
      <c r="C9130">
        <v>4</v>
      </c>
      <c r="D9130">
        <v>0</v>
      </c>
      <c r="E9130">
        <v>0</v>
      </c>
      <c r="F9130">
        <v>0</v>
      </c>
      <c r="H9130" t="str">
        <f>_xlfn.XLOOKUP(A9130,Table1[CLIENTID],Table1[OVERALLSTATUS])</f>
        <v>Live</v>
      </c>
      <c r="I9130" t="str">
        <f>_xlfn.XLOOKUP(A9130,Table1[CLIENTID],Table1[CLIENTSPECIALTY])</f>
        <v>Oncology</v>
      </c>
      <c r="J9130" t="str">
        <f>_xlfn.XLOOKUP(A9130,Table1[CLIENTID],Table1[CLIENTSIZE])</f>
        <v>Large</v>
      </c>
    </row>
    <row r="9131" spans="1:10" x14ac:dyDescent="0.25">
      <c r="A9131">
        <v>1410</v>
      </c>
      <c r="B9131" s="1">
        <v>43108</v>
      </c>
      <c r="C9131">
        <v>4</v>
      </c>
      <c r="D9131">
        <v>0</v>
      </c>
      <c r="E9131">
        <v>0</v>
      </c>
      <c r="F9131">
        <v>0</v>
      </c>
      <c r="H9131" t="str">
        <f>_xlfn.XLOOKUP(A9131,Table1[CLIENTID],Table1[OVERALLSTATUS])</f>
        <v>Live</v>
      </c>
      <c r="I9131" t="str">
        <f>_xlfn.XLOOKUP(A9131,Table1[CLIENTID],Table1[CLIENTSPECIALTY])</f>
        <v>Dermatology</v>
      </c>
      <c r="J9131" t="str">
        <f>_xlfn.XLOOKUP(A9131,Table1[CLIENTID],Table1[CLIENTSIZE])</f>
        <v>Large</v>
      </c>
    </row>
    <row r="9132" spans="1:10" x14ac:dyDescent="0.25">
      <c r="A9132">
        <v>1414</v>
      </c>
      <c r="B9132" s="1">
        <v>43059</v>
      </c>
      <c r="C9132">
        <v>4</v>
      </c>
      <c r="D9132">
        <v>0</v>
      </c>
      <c r="E9132">
        <v>0</v>
      </c>
      <c r="F9132">
        <v>0</v>
      </c>
      <c r="H9132" t="str">
        <f>_xlfn.XLOOKUP(A9132,Table1[CLIENTID],Table1[OVERALLSTATUS])</f>
        <v>Live</v>
      </c>
      <c r="I9132" t="str">
        <f>_xlfn.XLOOKUP(A9132,Table1[CLIENTID],Table1[CLIENTSPECIALTY])</f>
        <v>Dermatology</v>
      </c>
      <c r="J9132" t="str">
        <f>_xlfn.XLOOKUP(A9132,Table1[CLIENTID],Table1[CLIENTSIZE])</f>
        <v>Large</v>
      </c>
    </row>
    <row r="9133" spans="1:10" x14ac:dyDescent="0.25">
      <c r="A9133">
        <v>1427</v>
      </c>
      <c r="B9133" s="1">
        <v>43059</v>
      </c>
      <c r="C9133">
        <v>4</v>
      </c>
      <c r="D9133">
        <v>1</v>
      </c>
      <c r="E9133">
        <v>0</v>
      </c>
      <c r="F9133">
        <v>0</v>
      </c>
      <c r="H9133" t="str">
        <f>_xlfn.XLOOKUP(A9133,Table1[CLIENTID],Table1[OVERALLSTATUS])</f>
        <v>Live</v>
      </c>
      <c r="I9133" t="str">
        <f>_xlfn.XLOOKUP(A9133,Table1[CLIENTID],Table1[CLIENTSPECIALTY])</f>
        <v>Dermatology</v>
      </c>
      <c r="J9133" t="str">
        <f>_xlfn.XLOOKUP(A9133,Table1[CLIENTID],Table1[CLIENTSIZE])</f>
        <v>Large</v>
      </c>
    </row>
    <row r="9134" spans="1:10" x14ac:dyDescent="0.25">
      <c r="A9134">
        <v>1427</v>
      </c>
      <c r="B9134" s="1">
        <v>43066</v>
      </c>
      <c r="C9134">
        <v>4</v>
      </c>
      <c r="D9134">
        <v>0</v>
      </c>
      <c r="E9134">
        <v>0</v>
      </c>
      <c r="F9134">
        <v>0</v>
      </c>
      <c r="H9134" t="str">
        <f>_xlfn.XLOOKUP(A9134,Table1[CLIENTID],Table1[OVERALLSTATUS])</f>
        <v>Live</v>
      </c>
      <c r="I9134" t="str">
        <f>_xlfn.XLOOKUP(A9134,Table1[CLIENTID],Table1[CLIENTSPECIALTY])</f>
        <v>Dermatology</v>
      </c>
      <c r="J9134" t="str">
        <f>_xlfn.XLOOKUP(A9134,Table1[CLIENTID],Table1[CLIENTSIZE])</f>
        <v>Large</v>
      </c>
    </row>
    <row r="9135" spans="1:10" x14ac:dyDescent="0.25">
      <c r="A9135">
        <v>1427</v>
      </c>
      <c r="B9135" s="1">
        <v>43073</v>
      </c>
      <c r="C9135">
        <v>4</v>
      </c>
      <c r="D9135">
        <v>0</v>
      </c>
      <c r="E9135">
        <v>0</v>
      </c>
      <c r="F9135">
        <v>0</v>
      </c>
      <c r="H9135" t="str">
        <f>_xlfn.XLOOKUP(A9135,Table1[CLIENTID],Table1[OVERALLSTATUS])</f>
        <v>Live</v>
      </c>
      <c r="I9135" t="str">
        <f>_xlfn.XLOOKUP(A9135,Table1[CLIENTID],Table1[CLIENTSPECIALTY])</f>
        <v>Dermatology</v>
      </c>
      <c r="J9135" t="str">
        <f>_xlfn.XLOOKUP(A9135,Table1[CLIENTID],Table1[CLIENTSIZE])</f>
        <v>Large</v>
      </c>
    </row>
    <row r="9136" spans="1:10" x14ac:dyDescent="0.25">
      <c r="A9136">
        <v>1446</v>
      </c>
      <c r="B9136" s="1">
        <v>43059</v>
      </c>
      <c r="C9136">
        <v>4</v>
      </c>
      <c r="D9136">
        <v>0</v>
      </c>
      <c r="E9136">
        <v>0</v>
      </c>
      <c r="F9136">
        <v>0</v>
      </c>
      <c r="H9136" t="str">
        <f>_xlfn.XLOOKUP(A9136,Table1[CLIENTID],Table1[OVERALLSTATUS])</f>
        <v>Live</v>
      </c>
      <c r="I9136" t="str">
        <f>_xlfn.XLOOKUP(A9136,Table1[CLIENTID],Table1[CLIENTSPECIALTY])</f>
        <v>Oncology</v>
      </c>
      <c r="J9136" t="str">
        <f>_xlfn.XLOOKUP(A9136,Table1[CLIENTID],Table1[CLIENTSIZE])</f>
        <v>Large</v>
      </c>
    </row>
    <row r="9137" spans="1:10" x14ac:dyDescent="0.25">
      <c r="A9137">
        <v>1470</v>
      </c>
      <c r="B9137" s="1">
        <v>43087</v>
      </c>
      <c r="C9137">
        <v>4</v>
      </c>
      <c r="D9137">
        <v>0</v>
      </c>
      <c r="E9137">
        <v>0</v>
      </c>
      <c r="F9137">
        <v>0</v>
      </c>
      <c r="H9137" t="str">
        <f>_xlfn.XLOOKUP(A9137,Table1[CLIENTID],Table1[OVERALLSTATUS])</f>
        <v>Live</v>
      </c>
      <c r="I9137" t="str">
        <f>_xlfn.XLOOKUP(A9137,Table1[CLIENTID],Table1[CLIENTSPECIALTY])</f>
        <v>Dermatology</v>
      </c>
      <c r="J9137" t="str">
        <f>_xlfn.XLOOKUP(A9137,Table1[CLIENTID],Table1[CLIENTSIZE])</f>
        <v>Large</v>
      </c>
    </row>
    <row r="9138" spans="1:10" x14ac:dyDescent="0.25">
      <c r="A9138">
        <v>1475</v>
      </c>
      <c r="B9138" s="1">
        <v>43073</v>
      </c>
      <c r="C9138">
        <v>4</v>
      </c>
      <c r="D9138">
        <v>0</v>
      </c>
      <c r="E9138">
        <v>0</v>
      </c>
      <c r="F9138">
        <v>0</v>
      </c>
      <c r="H9138" t="str">
        <f>_xlfn.XLOOKUP(A9138,Table1[CLIENTID],Table1[OVERALLSTATUS])</f>
        <v>Live</v>
      </c>
      <c r="I9138" t="str">
        <f>_xlfn.XLOOKUP(A9138,Table1[CLIENTID],Table1[CLIENTSPECIALTY])</f>
        <v>Oncology</v>
      </c>
      <c r="J9138" t="str">
        <f>_xlfn.XLOOKUP(A9138,Table1[CLIENTID],Table1[CLIENTSIZE])</f>
        <v>Large</v>
      </c>
    </row>
    <row r="9139" spans="1:10" x14ac:dyDescent="0.25">
      <c r="A9139">
        <v>1475</v>
      </c>
      <c r="B9139" s="1">
        <v>43094</v>
      </c>
      <c r="C9139">
        <v>4</v>
      </c>
      <c r="D9139">
        <v>0</v>
      </c>
      <c r="E9139">
        <v>0</v>
      </c>
      <c r="F9139">
        <v>0</v>
      </c>
      <c r="H9139" t="str">
        <f>_xlfn.XLOOKUP(A9139,Table1[CLIENTID],Table1[OVERALLSTATUS])</f>
        <v>Live</v>
      </c>
      <c r="I9139" t="str">
        <f>_xlfn.XLOOKUP(A9139,Table1[CLIENTID],Table1[CLIENTSPECIALTY])</f>
        <v>Oncology</v>
      </c>
      <c r="J9139" t="str">
        <f>_xlfn.XLOOKUP(A9139,Table1[CLIENTID],Table1[CLIENTSIZE])</f>
        <v>Large</v>
      </c>
    </row>
    <row r="9140" spans="1:10" x14ac:dyDescent="0.25">
      <c r="A9140">
        <v>1483</v>
      </c>
      <c r="B9140" s="1">
        <v>43073</v>
      </c>
      <c r="C9140">
        <v>4</v>
      </c>
      <c r="D9140">
        <v>0</v>
      </c>
      <c r="E9140">
        <v>22</v>
      </c>
      <c r="F9140">
        <v>0</v>
      </c>
      <c r="H9140" t="str">
        <f>_xlfn.XLOOKUP(A9140,Table1[CLIENTID],Table1[OVERALLSTATUS])</f>
        <v>Live</v>
      </c>
      <c r="I9140" t="str">
        <f>_xlfn.XLOOKUP(A9140,Table1[CLIENTID],Table1[CLIENTSPECIALTY])</f>
        <v>Oncology</v>
      </c>
      <c r="J9140" t="str">
        <f>_xlfn.XLOOKUP(A9140,Table1[CLIENTID],Table1[CLIENTSIZE])</f>
        <v>Large</v>
      </c>
    </row>
    <row r="9141" spans="1:10" x14ac:dyDescent="0.25">
      <c r="A9141">
        <v>1539</v>
      </c>
      <c r="B9141" s="1">
        <v>43087</v>
      </c>
      <c r="C9141">
        <v>4</v>
      </c>
      <c r="D9141">
        <v>0</v>
      </c>
      <c r="E9141">
        <v>0</v>
      </c>
      <c r="F9141">
        <v>0</v>
      </c>
      <c r="H9141" t="str">
        <f>_xlfn.XLOOKUP(A9141,Table1[CLIENTID],Table1[OVERALLSTATUS])</f>
        <v>Live</v>
      </c>
      <c r="I9141" t="str">
        <f>_xlfn.XLOOKUP(A9141,Table1[CLIENTID],Table1[CLIENTSPECIALTY])</f>
        <v>Oncology</v>
      </c>
      <c r="J9141" t="str">
        <f>_xlfn.XLOOKUP(A9141,Table1[CLIENTID],Table1[CLIENTSIZE])</f>
        <v>Large</v>
      </c>
    </row>
    <row r="9142" spans="1:10" x14ac:dyDescent="0.25">
      <c r="A9142">
        <v>1542</v>
      </c>
      <c r="B9142" s="1">
        <v>43073</v>
      </c>
      <c r="C9142">
        <v>4</v>
      </c>
      <c r="D9142">
        <v>0</v>
      </c>
      <c r="E9142">
        <v>0</v>
      </c>
      <c r="F9142">
        <v>0</v>
      </c>
      <c r="H9142" t="str">
        <f>_xlfn.XLOOKUP(A9142,Table1[CLIENTID],Table1[OVERALLSTATUS])</f>
        <v>Live</v>
      </c>
      <c r="I9142" t="str">
        <f>_xlfn.XLOOKUP(A9142,Table1[CLIENTID],Table1[CLIENTSPECIALTY])</f>
        <v>Oncology</v>
      </c>
      <c r="J9142" t="str">
        <f>_xlfn.XLOOKUP(A9142,Table1[CLIENTID],Table1[CLIENTSIZE])</f>
        <v>Large</v>
      </c>
    </row>
    <row r="9143" spans="1:10" x14ac:dyDescent="0.25">
      <c r="A9143">
        <v>1571</v>
      </c>
      <c r="B9143" s="1">
        <v>43087</v>
      </c>
      <c r="C9143">
        <v>4</v>
      </c>
      <c r="D9143">
        <v>0</v>
      </c>
      <c r="E9143">
        <v>0</v>
      </c>
      <c r="F9143">
        <v>0</v>
      </c>
      <c r="H9143" t="str">
        <f>_xlfn.XLOOKUP(A9143,Table1[CLIENTID],Table1[OVERALLSTATUS])</f>
        <v>Live</v>
      </c>
      <c r="I9143" t="str">
        <f>_xlfn.XLOOKUP(A9143,Table1[CLIENTID],Table1[CLIENTSPECIALTY])</f>
        <v>Oncology</v>
      </c>
      <c r="J9143" t="str">
        <f>_xlfn.XLOOKUP(A9143,Table1[CLIENTID],Table1[CLIENTSIZE])</f>
        <v>Large</v>
      </c>
    </row>
    <row r="9144" spans="1:10" x14ac:dyDescent="0.25">
      <c r="A9144">
        <v>1576</v>
      </c>
      <c r="B9144" s="1">
        <v>43108</v>
      </c>
      <c r="C9144">
        <v>4</v>
      </c>
      <c r="D9144">
        <v>0</v>
      </c>
      <c r="E9144">
        <v>0</v>
      </c>
      <c r="F9144">
        <v>0</v>
      </c>
      <c r="H9144" t="str">
        <f>_xlfn.XLOOKUP(A9144,Table1[CLIENTID],Table1[OVERALLSTATUS])</f>
        <v>Live</v>
      </c>
      <c r="I9144" t="str">
        <f>_xlfn.XLOOKUP(A9144,Table1[CLIENTID],Table1[CLIENTSPECIALTY])</f>
        <v>Dermatology</v>
      </c>
      <c r="J9144" t="str">
        <f>_xlfn.XLOOKUP(A9144,Table1[CLIENTID],Table1[CLIENTSIZE])</f>
        <v>Large</v>
      </c>
    </row>
    <row r="9145" spans="1:10" x14ac:dyDescent="0.25">
      <c r="A9145">
        <v>1589</v>
      </c>
      <c r="B9145" s="1">
        <v>43094</v>
      </c>
      <c r="C9145">
        <v>4</v>
      </c>
      <c r="D9145">
        <v>2</v>
      </c>
      <c r="E9145">
        <v>43</v>
      </c>
      <c r="F9145">
        <v>43</v>
      </c>
      <c r="H9145" t="str">
        <f>_xlfn.XLOOKUP(A9145,Table1[CLIENTID],Table1[OVERALLSTATUS])</f>
        <v>Live</v>
      </c>
      <c r="I9145" t="str">
        <f>_xlfn.XLOOKUP(A9145,Table1[CLIENTID],Table1[CLIENTSPECIALTY])</f>
        <v>Oncology</v>
      </c>
      <c r="J9145" t="str">
        <f>_xlfn.XLOOKUP(A9145,Table1[CLIENTID],Table1[CLIENTSIZE])</f>
        <v>Large</v>
      </c>
    </row>
    <row r="9146" spans="1:10" x14ac:dyDescent="0.25">
      <c r="A9146">
        <v>1611</v>
      </c>
      <c r="B9146" s="1">
        <v>43059</v>
      </c>
      <c r="C9146">
        <v>4</v>
      </c>
      <c r="D9146">
        <v>0</v>
      </c>
      <c r="E9146">
        <v>0</v>
      </c>
      <c r="F9146">
        <v>0</v>
      </c>
      <c r="H9146" t="str">
        <f>_xlfn.XLOOKUP(A9146,Table1[CLIENTID],Table1[OVERALLSTATUS])</f>
        <v>Live</v>
      </c>
      <c r="I9146" t="str">
        <f>_xlfn.XLOOKUP(A9146,Table1[CLIENTID],Table1[CLIENTSPECIALTY])</f>
        <v>Dermatology</v>
      </c>
      <c r="J9146" t="str">
        <f>_xlfn.XLOOKUP(A9146,Table1[CLIENTID],Table1[CLIENTSIZE])</f>
        <v>Large</v>
      </c>
    </row>
    <row r="9147" spans="1:10" x14ac:dyDescent="0.25">
      <c r="A9147">
        <v>1611</v>
      </c>
      <c r="B9147" s="1">
        <v>43073</v>
      </c>
      <c r="C9147">
        <v>4</v>
      </c>
      <c r="D9147">
        <v>0</v>
      </c>
      <c r="E9147">
        <v>0</v>
      </c>
      <c r="F9147">
        <v>0</v>
      </c>
      <c r="H9147" t="str">
        <f>_xlfn.XLOOKUP(A9147,Table1[CLIENTID],Table1[OVERALLSTATUS])</f>
        <v>Live</v>
      </c>
      <c r="I9147" t="str">
        <f>_xlfn.XLOOKUP(A9147,Table1[CLIENTID],Table1[CLIENTSPECIALTY])</f>
        <v>Dermatology</v>
      </c>
      <c r="J9147" t="str">
        <f>_xlfn.XLOOKUP(A9147,Table1[CLIENTID],Table1[CLIENTSIZE])</f>
        <v>Large</v>
      </c>
    </row>
    <row r="9148" spans="1:10" x14ac:dyDescent="0.25">
      <c r="A9148">
        <v>1629</v>
      </c>
      <c r="B9148" s="1">
        <v>43087</v>
      </c>
      <c r="C9148">
        <v>4</v>
      </c>
      <c r="D9148">
        <v>0</v>
      </c>
      <c r="E9148">
        <v>0</v>
      </c>
      <c r="F9148">
        <v>0</v>
      </c>
      <c r="H9148" t="str">
        <f>_xlfn.XLOOKUP(A9148,Table1[CLIENTID],Table1[OVERALLSTATUS])</f>
        <v>Live</v>
      </c>
      <c r="I9148" t="str">
        <f>_xlfn.XLOOKUP(A9148,Table1[CLIENTID],Table1[CLIENTSPECIALTY])</f>
        <v>Oncology</v>
      </c>
      <c r="J9148" t="str">
        <f>_xlfn.XLOOKUP(A9148,Table1[CLIENTID],Table1[CLIENTSIZE])</f>
        <v>Large</v>
      </c>
    </row>
    <row r="9149" spans="1:10" x14ac:dyDescent="0.25">
      <c r="A9149">
        <v>1632</v>
      </c>
      <c r="B9149" s="1">
        <v>43101</v>
      </c>
      <c r="C9149">
        <v>4</v>
      </c>
      <c r="D9149">
        <v>0</v>
      </c>
      <c r="E9149">
        <v>0</v>
      </c>
      <c r="F9149">
        <v>0</v>
      </c>
      <c r="H9149" t="str">
        <f>_xlfn.XLOOKUP(A9149,Table1[CLIENTID],Table1[OVERALLSTATUS])</f>
        <v>Live</v>
      </c>
      <c r="I9149" t="str">
        <f>_xlfn.XLOOKUP(A9149,Table1[CLIENTID],Table1[CLIENTSPECIALTY])</f>
        <v>Oncology</v>
      </c>
      <c r="J9149" t="str">
        <f>_xlfn.XLOOKUP(A9149,Table1[CLIENTID],Table1[CLIENTSIZE])</f>
        <v>Large</v>
      </c>
    </row>
    <row r="9150" spans="1:10" x14ac:dyDescent="0.25">
      <c r="A9150">
        <v>1633</v>
      </c>
      <c r="B9150" s="1">
        <v>43052</v>
      </c>
      <c r="C9150">
        <v>4</v>
      </c>
      <c r="D9150">
        <v>0</v>
      </c>
      <c r="E9150">
        <v>0</v>
      </c>
      <c r="F9150">
        <v>0</v>
      </c>
      <c r="H9150" t="str">
        <f>_xlfn.XLOOKUP(A9150,Table1[CLIENTID],Table1[OVERALLSTATUS])</f>
        <v>Live</v>
      </c>
      <c r="I9150" t="str">
        <f>_xlfn.XLOOKUP(A9150,Table1[CLIENTID],Table1[CLIENTSPECIALTY])</f>
        <v>Oncology</v>
      </c>
      <c r="J9150" t="str">
        <f>_xlfn.XLOOKUP(A9150,Table1[CLIENTID],Table1[CLIENTSIZE])</f>
        <v>Large</v>
      </c>
    </row>
    <row r="9151" spans="1:10" x14ac:dyDescent="0.25">
      <c r="A9151">
        <v>1639</v>
      </c>
      <c r="B9151" s="1">
        <v>43094</v>
      </c>
      <c r="C9151">
        <v>4</v>
      </c>
      <c r="D9151">
        <v>0</v>
      </c>
      <c r="E9151">
        <v>0</v>
      </c>
      <c r="F9151">
        <v>0</v>
      </c>
      <c r="H9151" t="str">
        <f>_xlfn.XLOOKUP(A9151,Table1[CLIENTID],Table1[OVERALLSTATUS])</f>
        <v>Live</v>
      </c>
      <c r="I9151" t="str">
        <f>_xlfn.XLOOKUP(A9151,Table1[CLIENTID],Table1[CLIENTSPECIALTY])</f>
        <v>Oncology</v>
      </c>
      <c r="J9151" t="str">
        <f>_xlfn.XLOOKUP(A9151,Table1[CLIENTID],Table1[CLIENTSIZE])</f>
        <v>Large</v>
      </c>
    </row>
    <row r="9152" spans="1:10" x14ac:dyDescent="0.25">
      <c r="A9152">
        <v>1640</v>
      </c>
      <c r="B9152" s="1">
        <v>43073</v>
      </c>
      <c r="C9152">
        <v>4</v>
      </c>
      <c r="D9152">
        <v>0</v>
      </c>
      <c r="E9152">
        <v>1</v>
      </c>
      <c r="F9152">
        <v>1</v>
      </c>
      <c r="H9152" t="str">
        <f>_xlfn.XLOOKUP(A9152,Table1[CLIENTID],Table1[OVERALLSTATUS])</f>
        <v>Live</v>
      </c>
      <c r="I9152" t="str">
        <f>_xlfn.XLOOKUP(A9152,Table1[CLIENTID],Table1[CLIENTSPECIALTY])</f>
        <v>Oncology</v>
      </c>
      <c r="J9152" t="str">
        <f>_xlfn.XLOOKUP(A9152,Table1[CLIENTID],Table1[CLIENTSIZE])</f>
        <v>Large</v>
      </c>
    </row>
    <row r="9153" spans="1:10" x14ac:dyDescent="0.25">
      <c r="A9153">
        <v>1640</v>
      </c>
      <c r="B9153" s="1">
        <v>43094</v>
      </c>
      <c r="C9153">
        <v>4</v>
      </c>
      <c r="D9153">
        <v>0</v>
      </c>
      <c r="E9153">
        <v>0</v>
      </c>
      <c r="F9153">
        <v>0</v>
      </c>
      <c r="H9153" t="str">
        <f>_xlfn.XLOOKUP(A9153,Table1[CLIENTID],Table1[OVERALLSTATUS])</f>
        <v>Live</v>
      </c>
      <c r="I9153" t="str">
        <f>_xlfn.XLOOKUP(A9153,Table1[CLIENTID],Table1[CLIENTSPECIALTY])</f>
        <v>Oncology</v>
      </c>
      <c r="J9153" t="str">
        <f>_xlfn.XLOOKUP(A9153,Table1[CLIENTID],Table1[CLIENTSIZE])</f>
        <v>Large</v>
      </c>
    </row>
    <row r="9154" spans="1:10" x14ac:dyDescent="0.25">
      <c r="A9154">
        <v>1641</v>
      </c>
      <c r="B9154" s="1">
        <v>43087</v>
      </c>
      <c r="C9154">
        <v>4</v>
      </c>
      <c r="D9154">
        <v>0</v>
      </c>
      <c r="E9154">
        <v>0</v>
      </c>
      <c r="F9154">
        <v>0</v>
      </c>
      <c r="H9154" t="str">
        <f>_xlfn.XLOOKUP(A9154,Table1[CLIENTID],Table1[OVERALLSTATUS])</f>
        <v>Live</v>
      </c>
      <c r="I9154" t="str">
        <f>_xlfn.XLOOKUP(A9154,Table1[CLIENTID],Table1[CLIENTSPECIALTY])</f>
        <v>Oncology</v>
      </c>
      <c r="J9154" t="str">
        <f>_xlfn.XLOOKUP(A9154,Table1[CLIENTID],Table1[CLIENTSIZE])</f>
        <v>Large</v>
      </c>
    </row>
    <row r="9155" spans="1:10" x14ac:dyDescent="0.25">
      <c r="A9155">
        <v>1643</v>
      </c>
      <c r="B9155" s="1">
        <v>43052</v>
      </c>
      <c r="C9155">
        <v>4</v>
      </c>
      <c r="D9155">
        <v>0</v>
      </c>
      <c r="E9155">
        <v>5</v>
      </c>
      <c r="F9155">
        <v>5</v>
      </c>
      <c r="H9155" t="str">
        <f>_xlfn.XLOOKUP(A9155,Table1[CLIENTID],Table1[OVERALLSTATUS])</f>
        <v>Live</v>
      </c>
      <c r="I9155" t="str">
        <f>_xlfn.XLOOKUP(A9155,Table1[CLIENTID],Table1[CLIENTSPECIALTY])</f>
        <v>Oncology</v>
      </c>
      <c r="J9155" t="str">
        <f>_xlfn.XLOOKUP(A9155,Table1[CLIENTID],Table1[CLIENTSIZE])</f>
        <v>Large</v>
      </c>
    </row>
    <row r="9156" spans="1:10" x14ac:dyDescent="0.25">
      <c r="A9156">
        <v>1644</v>
      </c>
      <c r="B9156" s="1">
        <v>43052</v>
      </c>
      <c r="C9156">
        <v>4</v>
      </c>
      <c r="D9156">
        <v>0</v>
      </c>
      <c r="E9156">
        <v>0</v>
      </c>
      <c r="F9156">
        <v>0</v>
      </c>
      <c r="H9156" t="str">
        <f>_xlfn.XLOOKUP(A9156,Table1[CLIENTID],Table1[OVERALLSTATUS])</f>
        <v>Live</v>
      </c>
      <c r="I9156" t="str">
        <f>_xlfn.XLOOKUP(A9156,Table1[CLIENTID],Table1[CLIENTSPECIALTY])</f>
        <v>Oncology</v>
      </c>
      <c r="J9156" t="str">
        <f>_xlfn.XLOOKUP(A9156,Table1[CLIENTID],Table1[CLIENTSIZE])</f>
        <v>Large</v>
      </c>
    </row>
    <row r="9157" spans="1:10" x14ac:dyDescent="0.25">
      <c r="A9157">
        <v>1645</v>
      </c>
      <c r="B9157" s="1">
        <v>43101</v>
      </c>
      <c r="C9157">
        <v>4</v>
      </c>
      <c r="D9157">
        <v>0</v>
      </c>
      <c r="E9157">
        <v>0</v>
      </c>
      <c r="F9157">
        <v>0</v>
      </c>
      <c r="H9157" t="str">
        <f>_xlfn.XLOOKUP(A9157,Table1[CLIENTID],Table1[OVERALLSTATUS])</f>
        <v>Live</v>
      </c>
      <c r="I9157" t="str">
        <f>_xlfn.XLOOKUP(A9157,Table1[CLIENTID],Table1[CLIENTSPECIALTY])</f>
        <v>Oncology</v>
      </c>
      <c r="J9157" t="str">
        <f>_xlfn.XLOOKUP(A9157,Table1[CLIENTID],Table1[CLIENTSIZE])</f>
        <v>Large</v>
      </c>
    </row>
    <row r="9158" spans="1:10" x14ac:dyDescent="0.25">
      <c r="A9158">
        <v>1647</v>
      </c>
      <c r="B9158" s="1">
        <v>43052</v>
      </c>
      <c r="C9158">
        <v>4</v>
      </c>
      <c r="D9158">
        <v>0</v>
      </c>
      <c r="E9158">
        <v>0</v>
      </c>
      <c r="F9158">
        <v>0</v>
      </c>
      <c r="H9158" t="str">
        <f>_xlfn.XLOOKUP(A9158,Table1[CLIENTID],Table1[OVERALLSTATUS])</f>
        <v>Live</v>
      </c>
      <c r="I9158" t="str">
        <f>_xlfn.XLOOKUP(A9158,Table1[CLIENTID],Table1[CLIENTSPECIALTY])</f>
        <v>Oncology</v>
      </c>
      <c r="J9158" t="str">
        <f>_xlfn.XLOOKUP(A9158,Table1[CLIENTID],Table1[CLIENTSIZE])</f>
        <v>Large</v>
      </c>
    </row>
    <row r="9159" spans="1:10" x14ac:dyDescent="0.25">
      <c r="A9159">
        <v>1649</v>
      </c>
      <c r="B9159" s="1">
        <v>43101</v>
      </c>
      <c r="C9159">
        <v>4</v>
      </c>
      <c r="D9159">
        <v>0</v>
      </c>
      <c r="E9159">
        <v>0</v>
      </c>
      <c r="F9159">
        <v>0</v>
      </c>
      <c r="H9159" t="str">
        <f>_xlfn.XLOOKUP(A9159,Table1[CLIENTID],Table1[OVERALLSTATUS])</f>
        <v>Live</v>
      </c>
      <c r="I9159" t="str">
        <f>_xlfn.XLOOKUP(A9159,Table1[CLIENTID],Table1[CLIENTSPECIALTY])</f>
        <v>Oncology</v>
      </c>
      <c r="J9159" t="str">
        <f>_xlfn.XLOOKUP(A9159,Table1[CLIENTID],Table1[CLIENTSIZE])</f>
        <v>Large</v>
      </c>
    </row>
    <row r="9160" spans="1:10" x14ac:dyDescent="0.25">
      <c r="A9160">
        <v>1651</v>
      </c>
      <c r="B9160" s="1">
        <v>43094</v>
      </c>
      <c r="C9160">
        <v>4</v>
      </c>
      <c r="D9160">
        <v>0</v>
      </c>
      <c r="E9160">
        <v>1</v>
      </c>
      <c r="F9160">
        <v>1</v>
      </c>
      <c r="H9160" t="str">
        <f>_xlfn.XLOOKUP(A9160,Table1[CLIENTID],Table1[OVERALLSTATUS])</f>
        <v>Live</v>
      </c>
      <c r="I9160" t="str">
        <f>_xlfn.XLOOKUP(A9160,Table1[CLIENTID],Table1[CLIENTSPECIALTY])</f>
        <v>Oncology</v>
      </c>
      <c r="J9160" t="str">
        <f>_xlfn.XLOOKUP(A9160,Table1[CLIENTID],Table1[CLIENTSIZE])</f>
        <v>Large</v>
      </c>
    </row>
    <row r="9161" spans="1:10" x14ac:dyDescent="0.25">
      <c r="A9161">
        <v>1652</v>
      </c>
      <c r="B9161" s="1">
        <v>43101</v>
      </c>
      <c r="C9161">
        <v>4</v>
      </c>
      <c r="D9161">
        <v>0</v>
      </c>
      <c r="E9161">
        <v>1</v>
      </c>
      <c r="F9161">
        <v>0</v>
      </c>
      <c r="H9161" t="str">
        <f>_xlfn.XLOOKUP(A9161,Table1[CLIENTID],Table1[OVERALLSTATUS])</f>
        <v>Live</v>
      </c>
      <c r="I9161" t="str">
        <f>_xlfn.XLOOKUP(A9161,Table1[CLIENTID],Table1[CLIENTSPECIALTY])</f>
        <v>Oncology</v>
      </c>
      <c r="J9161" t="str">
        <f>_xlfn.XLOOKUP(A9161,Table1[CLIENTID],Table1[CLIENTSIZE])</f>
        <v>Large</v>
      </c>
    </row>
    <row r="9162" spans="1:10" x14ac:dyDescent="0.25">
      <c r="A9162">
        <v>1654</v>
      </c>
      <c r="B9162" s="1">
        <v>43101</v>
      </c>
      <c r="C9162">
        <v>4</v>
      </c>
      <c r="D9162">
        <v>0</v>
      </c>
      <c r="E9162">
        <v>0</v>
      </c>
      <c r="F9162">
        <v>0</v>
      </c>
      <c r="H9162" t="str">
        <f>_xlfn.XLOOKUP(A9162,Table1[CLIENTID],Table1[OVERALLSTATUS])</f>
        <v>Live</v>
      </c>
      <c r="I9162" t="str">
        <f>_xlfn.XLOOKUP(A9162,Table1[CLIENTID],Table1[CLIENTSPECIALTY])</f>
        <v>Oncology</v>
      </c>
      <c r="J9162" t="str">
        <f>_xlfn.XLOOKUP(A9162,Table1[CLIENTID],Table1[CLIENTSIZE])</f>
        <v>Large</v>
      </c>
    </row>
    <row r="9163" spans="1:10" x14ac:dyDescent="0.25">
      <c r="A9163">
        <v>1654</v>
      </c>
      <c r="B9163" s="1">
        <v>43108</v>
      </c>
      <c r="C9163">
        <v>4</v>
      </c>
      <c r="D9163">
        <v>0</v>
      </c>
      <c r="E9163">
        <v>6</v>
      </c>
      <c r="F9163">
        <v>0</v>
      </c>
      <c r="H9163" t="str">
        <f>_xlfn.XLOOKUP(A9163,Table1[CLIENTID],Table1[OVERALLSTATUS])</f>
        <v>Live</v>
      </c>
      <c r="I9163" t="str">
        <f>_xlfn.XLOOKUP(A9163,Table1[CLIENTID],Table1[CLIENTSPECIALTY])</f>
        <v>Oncology</v>
      </c>
      <c r="J9163" t="str">
        <f>_xlfn.XLOOKUP(A9163,Table1[CLIENTID],Table1[CLIENTSIZE])</f>
        <v>Large</v>
      </c>
    </row>
    <row r="9164" spans="1:10" x14ac:dyDescent="0.25">
      <c r="A9164">
        <v>1680</v>
      </c>
      <c r="B9164" s="1">
        <v>43094</v>
      </c>
      <c r="C9164">
        <v>4</v>
      </c>
      <c r="D9164">
        <v>3</v>
      </c>
      <c r="E9164">
        <v>5</v>
      </c>
      <c r="F9164">
        <v>5</v>
      </c>
      <c r="H9164" t="str">
        <f>_xlfn.XLOOKUP(A9164,Table1[CLIENTID],Table1[OVERALLSTATUS])</f>
        <v>Live</v>
      </c>
      <c r="I9164" t="str">
        <f>_xlfn.XLOOKUP(A9164,Table1[CLIENTID],Table1[CLIENTSPECIALTY])</f>
        <v>Oncology</v>
      </c>
      <c r="J9164" t="str">
        <f>_xlfn.XLOOKUP(A9164,Table1[CLIENTID],Table1[CLIENTSIZE])</f>
        <v>Large</v>
      </c>
    </row>
    <row r="9165" spans="1:10" x14ac:dyDescent="0.25">
      <c r="A9165">
        <v>1680</v>
      </c>
      <c r="B9165" s="1">
        <v>43101</v>
      </c>
      <c r="C9165">
        <v>4</v>
      </c>
      <c r="D9165">
        <v>0</v>
      </c>
      <c r="E9165">
        <v>0</v>
      </c>
      <c r="F9165">
        <v>0</v>
      </c>
      <c r="H9165" t="str">
        <f>_xlfn.XLOOKUP(A9165,Table1[CLIENTID],Table1[OVERALLSTATUS])</f>
        <v>Live</v>
      </c>
      <c r="I9165" t="str">
        <f>_xlfn.XLOOKUP(A9165,Table1[CLIENTID],Table1[CLIENTSPECIALTY])</f>
        <v>Oncology</v>
      </c>
      <c r="J9165" t="str">
        <f>_xlfn.XLOOKUP(A9165,Table1[CLIENTID],Table1[CLIENTSIZE])</f>
        <v>Large</v>
      </c>
    </row>
    <row r="9166" spans="1:10" x14ac:dyDescent="0.25">
      <c r="A9166">
        <v>1713</v>
      </c>
      <c r="B9166" s="1">
        <v>43080</v>
      </c>
      <c r="C9166">
        <v>4</v>
      </c>
      <c r="D9166">
        <v>0</v>
      </c>
      <c r="E9166">
        <v>0</v>
      </c>
      <c r="F9166">
        <v>0</v>
      </c>
      <c r="H9166" t="str">
        <f>_xlfn.XLOOKUP(A9166,Table1[CLIENTID],Table1[OVERALLSTATUS])</f>
        <v>Live</v>
      </c>
      <c r="I9166" t="str">
        <f>_xlfn.XLOOKUP(A9166,Table1[CLIENTID],Table1[CLIENTSPECIALTY])</f>
        <v>Dermatology</v>
      </c>
      <c r="J9166" t="str">
        <f>_xlfn.XLOOKUP(A9166,Table1[CLIENTID],Table1[CLIENTSIZE])</f>
        <v>Large</v>
      </c>
    </row>
    <row r="9167" spans="1:10" x14ac:dyDescent="0.25">
      <c r="A9167">
        <v>1739</v>
      </c>
      <c r="B9167" s="1">
        <v>43052</v>
      </c>
      <c r="C9167">
        <v>4</v>
      </c>
      <c r="D9167">
        <v>0</v>
      </c>
      <c r="E9167">
        <v>0</v>
      </c>
      <c r="F9167">
        <v>0</v>
      </c>
      <c r="H9167" t="str">
        <f>_xlfn.XLOOKUP(A9167,Table1[CLIENTID],Table1[OVERALLSTATUS])</f>
        <v>Live</v>
      </c>
      <c r="I9167" t="str">
        <f>_xlfn.XLOOKUP(A9167,Table1[CLIENTID],Table1[CLIENTSPECIALTY])</f>
        <v>Oncology</v>
      </c>
      <c r="J9167" t="str">
        <f>_xlfn.XLOOKUP(A9167,Table1[CLIENTID],Table1[CLIENTSIZE])</f>
        <v>Large</v>
      </c>
    </row>
    <row r="9168" spans="1:10" x14ac:dyDescent="0.25">
      <c r="A9168">
        <v>1739</v>
      </c>
      <c r="B9168" s="1">
        <v>43059</v>
      </c>
      <c r="C9168">
        <v>4</v>
      </c>
      <c r="D9168">
        <v>0</v>
      </c>
      <c r="E9168">
        <v>0</v>
      </c>
      <c r="F9168">
        <v>0</v>
      </c>
      <c r="H9168" t="str">
        <f>_xlfn.XLOOKUP(A9168,Table1[CLIENTID],Table1[OVERALLSTATUS])</f>
        <v>Live</v>
      </c>
      <c r="I9168" t="str">
        <f>_xlfn.XLOOKUP(A9168,Table1[CLIENTID],Table1[CLIENTSPECIALTY])</f>
        <v>Oncology</v>
      </c>
      <c r="J9168" t="str">
        <f>_xlfn.XLOOKUP(A9168,Table1[CLIENTID],Table1[CLIENTSIZE])</f>
        <v>Large</v>
      </c>
    </row>
    <row r="9169" spans="1:10" x14ac:dyDescent="0.25">
      <c r="A9169">
        <v>1785</v>
      </c>
      <c r="B9169" s="1">
        <v>43066</v>
      </c>
      <c r="C9169">
        <v>4</v>
      </c>
      <c r="D9169">
        <v>0</v>
      </c>
      <c r="E9169">
        <v>1</v>
      </c>
      <c r="F9169">
        <v>0</v>
      </c>
      <c r="H9169" t="str">
        <f>_xlfn.XLOOKUP(A9169,Table1[CLIENTID],Table1[OVERALLSTATUS])</f>
        <v>Live</v>
      </c>
      <c r="I9169" t="str">
        <f>_xlfn.XLOOKUP(A9169,Table1[CLIENTID],Table1[CLIENTSPECIALTY])</f>
        <v>Oncology</v>
      </c>
      <c r="J9169" t="str">
        <f>_xlfn.XLOOKUP(A9169,Table1[CLIENTID],Table1[CLIENTSIZE])</f>
        <v>Large</v>
      </c>
    </row>
    <row r="9170" spans="1:10" x14ac:dyDescent="0.25">
      <c r="A9170">
        <v>1807</v>
      </c>
      <c r="B9170" s="1">
        <v>43080</v>
      </c>
      <c r="C9170">
        <v>4</v>
      </c>
      <c r="D9170">
        <v>1</v>
      </c>
      <c r="E9170">
        <v>0</v>
      </c>
      <c r="F9170">
        <v>0</v>
      </c>
      <c r="H9170" t="str">
        <f>_xlfn.XLOOKUP(A9170,Table1[CLIENTID],Table1[OVERALLSTATUS])</f>
        <v>Live</v>
      </c>
      <c r="I9170" t="str">
        <f>_xlfn.XLOOKUP(A9170,Table1[CLIENTID],Table1[CLIENTSPECIALTY])</f>
        <v>Oncology</v>
      </c>
      <c r="J9170" t="str">
        <f>_xlfn.XLOOKUP(A9170,Table1[CLIENTID],Table1[CLIENTSIZE])</f>
        <v>Large</v>
      </c>
    </row>
    <row r="9171" spans="1:10" x14ac:dyDescent="0.25">
      <c r="A9171">
        <v>1828</v>
      </c>
      <c r="B9171" s="1">
        <v>43052</v>
      </c>
      <c r="C9171">
        <v>4</v>
      </c>
      <c r="D9171">
        <v>1</v>
      </c>
      <c r="E9171">
        <v>0</v>
      </c>
      <c r="F9171">
        <v>0</v>
      </c>
      <c r="H9171" t="str">
        <f>_xlfn.XLOOKUP(A9171,Table1[CLIENTID],Table1[OVERALLSTATUS])</f>
        <v>Live</v>
      </c>
      <c r="I9171" t="str">
        <f>_xlfn.XLOOKUP(A9171,Table1[CLIENTID],Table1[CLIENTSPECIALTY])</f>
        <v>Oncology</v>
      </c>
      <c r="J9171" t="str">
        <f>_xlfn.XLOOKUP(A9171,Table1[CLIENTID],Table1[CLIENTSIZE])</f>
        <v>Large</v>
      </c>
    </row>
    <row r="9172" spans="1:10" x14ac:dyDescent="0.25">
      <c r="A9172">
        <v>1835</v>
      </c>
      <c r="B9172" s="1">
        <v>43052</v>
      </c>
      <c r="C9172">
        <v>4</v>
      </c>
      <c r="D9172">
        <v>0</v>
      </c>
      <c r="E9172">
        <v>2</v>
      </c>
      <c r="F9172">
        <v>0</v>
      </c>
      <c r="H9172" t="str">
        <f>_xlfn.XLOOKUP(A9172,Table1[CLIENTID],Table1[OVERALLSTATUS])</f>
        <v>Live</v>
      </c>
      <c r="I9172" t="str">
        <f>_xlfn.XLOOKUP(A9172,Table1[CLIENTID],Table1[CLIENTSPECIALTY])</f>
        <v>Oncology</v>
      </c>
      <c r="J9172" t="str">
        <f>_xlfn.XLOOKUP(A9172,Table1[CLIENTID],Table1[CLIENTSIZE])</f>
        <v>Large</v>
      </c>
    </row>
    <row r="9173" spans="1:10" x14ac:dyDescent="0.25">
      <c r="A9173">
        <v>1844</v>
      </c>
      <c r="B9173" s="1">
        <v>43066</v>
      </c>
      <c r="C9173">
        <v>4</v>
      </c>
      <c r="D9173">
        <v>0</v>
      </c>
      <c r="E9173">
        <v>10</v>
      </c>
      <c r="F9173">
        <v>1</v>
      </c>
      <c r="H9173" t="str">
        <f>_xlfn.XLOOKUP(A9173,Table1[CLIENTID],Table1[OVERALLSTATUS])</f>
        <v>Live</v>
      </c>
      <c r="I9173" t="str">
        <f>_xlfn.XLOOKUP(A9173,Table1[CLIENTID],Table1[CLIENTSPECIALTY])</f>
        <v>Oncology</v>
      </c>
      <c r="J9173" t="str">
        <f>_xlfn.XLOOKUP(A9173,Table1[CLIENTID],Table1[CLIENTSIZE])</f>
        <v>Large</v>
      </c>
    </row>
    <row r="9174" spans="1:10" x14ac:dyDescent="0.25">
      <c r="A9174">
        <v>1844</v>
      </c>
      <c r="B9174" s="1">
        <v>43080</v>
      </c>
      <c r="C9174">
        <v>4</v>
      </c>
      <c r="D9174">
        <v>0</v>
      </c>
      <c r="E9174">
        <v>0</v>
      </c>
      <c r="F9174">
        <v>0</v>
      </c>
      <c r="H9174" t="str">
        <f>_xlfn.XLOOKUP(A9174,Table1[CLIENTID],Table1[OVERALLSTATUS])</f>
        <v>Live</v>
      </c>
      <c r="I9174" t="str">
        <f>_xlfn.XLOOKUP(A9174,Table1[CLIENTID],Table1[CLIENTSPECIALTY])</f>
        <v>Oncology</v>
      </c>
      <c r="J9174" t="str">
        <f>_xlfn.XLOOKUP(A9174,Table1[CLIENTID],Table1[CLIENTSIZE])</f>
        <v>Large</v>
      </c>
    </row>
    <row r="9175" spans="1:10" x14ac:dyDescent="0.25">
      <c r="A9175">
        <v>1845</v>
      </c>
      <c r="B9175" s="1">
        <v>43080</v>
      </c>
      <c r="C9175">
        <v>4</v>
      </c>
      <c r="D9175">
        <v>0</v>
      </c>
      <c r="E9175">
        <v>0</v>
      </c>
      <c r="F9175">
        <v>0</v>
      </c>
      <c r="H9175" t="str">
        <f>_xlfn.XLOOKUP(A9175,Table1[CLIENTID],Table1[OVERALLSTATUS])</f>
        <v>Live</v>
      </c>
      <c r="I9175" t="str">
        <f>_xlfn.XLOOKUP(A9175,Table1[CLIENTID],Table1[CLIENTSPECIALTY])</f>
        <v>Oncology</v>
      </c>
      <c r="J9175" t="str">
        <f>_xlfn.XLOOKUP(A9175,Table1[CLIENTID],Table1[CLIENTSIZE])</f>
        <v>Large</v>
      </c>
    </row>
    <row r="9176" spans="1:10" x14ac:dyDescent="0.25">
      <c r="A9176">
        <v>1876</v>
      </c>
      <c r="B9176" s="1">
        <v>43101</v>
      </c>
      <c r="C9176">
        <v>4</v>
      </c>
      <c r="D9176">
        <v>0</v>
      </c>
      <c r="E9176">
        <v>0</v>
      </c>
      <c r="F9176">
        <v>0</v>
      </c>
      <c r="H9176" t="str">
        <f>_xlfn.XLOOKUP(A9176,Table1[CLIENTID],Table1[OVERALLSTATUS])</f>
        <v>Live</v>
      </c>
      <c r="I9176" t="str">
        <f>_xlfn.XLOOKUP(A9176,Table1[CLIENTID],Table1[CLIENTSPECIALTY])</f>
        <v>Oncology</v>
      </c>
      <c r="J9176" t="str">
        <f>_xlfn.XLOOKUP(A9176,Table1[CLIENTID],Table1[CLIENTSIZE])</f>
        <v>Large</v>
      </c>
    </row>
    <row r="9177" spans="1:10" x14ac:dyDescent="0.25">
      <c r="A9177">
        <v>1880</v>
      </c>
      <c r="B9177" s="1">
        <v>43087</v>
      </c>
      <c r="C9177">
        <v>4</v>
      </c>
      <c r="D9177">
        <v>0</v>
      </c>
      <c r="E9177">
        <v>3</v>
      </c>
      <c r="F9177">
        <v>0</v>
      </c>
      <c r="H9177" t="str">
        <f>_xlfn.XLOOKUP(A9177,Table1[CLIENTID],Table1[OVERALLSTATUS])</f>
        <v>Live</v>
      </c>
      <c r="I9177" t="str">
        <f>_xlfn.XLOOKUP(A9177,Table1[CLIENTID],Table1[CLIENTSPECIALTY])</f>
        <v>Dermatology</v>
      </c>
      <c r="J9177" t="str">
        <f>_xlfn.XLOOKUP(A9177,Table1[CLIENTID],Table1[CLIENTSIZE])</f>
        <v>Large</v>
      </c>
    </row>
    <row r="9178" spans="1:10" x14ac:dyDescent="0.25">
      <c r="A9178">
        <v>1934</v>
      </c>
      <c r="B9178" s="1">
        <v>43073</v>
      </c>
      <c r="C9178">
        <v>4</v>
      </c>
      <c r="D9178">
        <v>0</v>
      </c>
      <c r="E9178">
        <v>0</v>
      </c>
      <c r="F9178">
        <v>0</v>
      </c>
      <c r="H9178" t="str">
        <f>_xlfn.XLOOKUP(A9178,Table1[CLIENTID],Table1[OVERALLSTATUS])</f>
        <v>Live</v>
      </c>
      <c r="I9178" t="str">
        <f>_xlfn.XLOOKUP(A9178,Table1[CLIENTID],Table1[CLIENTSPECIALTY])</f>
        <v>Oncology</v>
      </c>
      <c r="J9178" t="str">
        <f>_xlfn.XLOOKUP(A9178,Table1[CLIENTID],Table1[CLIENTSIZE])</f>
        <v>Large</v>
      </c>
    </row>
    <row r="9179" spans="1:10" x14ac:dyDescent="0.25">
      <c r="A9179">
        <v>1934</v>
      </c>
      <c r="B9179" s="1">
        <v>43087</v>
      </c>
      <c r="C9179">
        <v>4</v>
      </c>
      <c r="D9179">
        <v>0</v>
      </c>
      <c r="E9179">
        <v>0</v>
      </c>
      <c r="F9179">
        <v>0</v>
      </c>
      <c r="H9179" t="str">
        <f>_xlfn.XLOOKUP(A9179,Table1[CLIENTID],Table1[OVERALLSTATUS])</f>
        <v>Live</v>
      </c>
      <c r="I9179" t="str">
        <f>_xlfn.XLOOKUP(A9179,Table1[CLIENTID],Table1[CLIENTSPECIALTY])</f>
        <v>Oncology</v>
      </c>
      <c r="J9179" t="str">
        <f>_xlfn.XLOOKUP(A9179,Table1[CLIENTID],Table1[CLIENTSIZE])</f>
        <v>Large</v>
      </c>
    </row>
    <row r="9180" spans="1:10" x14ac:dyDescent="0.25">
      <c r="A9180">
        <v>1934</v>
      </c>
      <c r="B9180" s="1">
        <v>43108</v>
      </c>
      <c r="C9180">
        <v>4</v>
      </c>
      <c r="D9180">
        <v>0</v>
      </c>
      <c r="E9180">
        <v>0</v>
      </c>
      <c r="F9180">
        <v>0</v>
      </c>
      <c r="H9180" t="str">
        <f>_xlfn.XLOOKUP(A9180,Table1[CLIENTID],Table1[OVERALLSTATUS])</f>
        <v>Live</v>
      </c>
      <c r="I9180" t="str">
        <f>_xlfn.XLOOKUP(A9180,Table1[CLIENTID],Table1[CLIENTSPECIALTY])</f>
        <v>Oncology</v>
      </c>
      <c r="J9180" t="str">
        <f>_xlfn.XLOOKUP(A9180,Table1[CLIENTID],Table1[CLIENTSIZE])</f>
        <v>Large</v>
      </c>
    </row>
    <row r="9181" spans="1:10" x14ac:dyDescent="0.25">
      <c r="A9181">
        <v>1948</v>
      </c>
      <c r="B9181" s="1">
        <v>43059</v>
      </c>
      <c r="C9181">
        <v>4</v>
      </c>
      <c r="D9181">
        <v>2</v>
      </c>
      <c r="E9181">
        <v>0</v>
      </c>
      <c r="F9181">
        <v>0</v>
      </c>
      <c r="H9181" t="str">
        <f>_xlfn.XLOOKUP(A9181,Table1[CLIENTID],Table1[OVERALLSTATUS])</f>
        <v>Live</v>
      </c>
      <c r="I9181" t="str">
        <f>_xlfn.XLOOKUP(A9181,Table1[CLIENTID],Table1[CLIENTSPECIALTY])</f>
        <v>Oncology</v>
      </c>
      <c r="J9181" t="str">
        <f>_xlfn.XLOOKUP(A9181,Table1[CLIENTID],Table1[CLIENTSIZE])</f>
        <v>Large</v>
      </c>
    </row>
    <row r="9182" spans="1:10" x14ac:dyDescent="0.25">
      <c r="A9182">
        <v>1948</v>
      </c>
      <c r="B9182" s="1">
        <v>43059</v>
      </c>
      <c r="C9182">
        <v>4</v>
      </c>
      <c r="D9182">
        <v>0</v>
      </c>
      <c r="E9182">
        <v>0</v>
      </c>
      <c r="F9182">
        <v>0</v>
      </c>
      <c r="H9182" t="str">
        <f>_xlfn.XLOOKUP(A9182,Table1[CLIENTID],Table1[OVERALLSTATUS])</f>
        <v>Live</v>
      </c>
      <c r="I9182" t="str">
        <f>_xlfn.XLOOKUP(A9182,Table1[CLIENTID],Table1[CLIENTSPECIALTY])</f>
        <v>Oncology</v>
      </c>
      <c r="J9182" t="str">
        <f>_xlfn.XLOOKUP(A9182,Table1[CLIENTID],Table1[CLIENTSIZE])</f>
        <v>Large</v>
      </c>
    </row>
    <row r="9183" spans="1:10" x14ac:dyDescent="0.25">
      <c r="A9183">
        <v>1948</v>
      </c>
      <c r="B9183" s="1">
        <v>43066</v>
      </c>
      <c r="C9183">
        <v>4</v>
      </c>
      <c r="D9183">
        <v>0</v>
      </c>
      <c r="E9183">
        <v>0</v>
      </c>
      <c r="F9183">
        <v>0</v>
      </c>
      <c r="H9183" t="str">
        <f>_xlfn.XLOOKUP(A9183,Table1[CLIENTID],Table1[OVERALLSTATUS])</f>
        <v>Live</v>
      </c>
      <c r="I9183" t="str">
        <f>_xlfn.XLOOKUP(A9183,Table1[CLIENTID],Table1[CLIENTSPECIALTY])</f>
        <v>Oncology</v>
      </c>
      <c r="J9183" t="str">
        <f>_xlfn.XLOOKUP(A9183,Table1[CLIENTID],Table1[CLIENTSIZE])</f>
        <v>Large</v>
      </c>
    </row>
    <row r="9184" spans="1:10" x14ac:dyDescent="0.25">
      <c r="A9184">
        <v>1948</v>
      </c>
      <c r="B9184" s="1">
        <v>43073</v>
      </c>
      <c r="C9184">
        <v>4</v>
      </c>
      <c r="D9184">
        <v>1</v>
      </c>
      <c r="E9184">
        <v>0</v>
      </c>
      <c r="F9184">
        <v>0</v>
      </c>
      <c r="H9184" t="str">
        <f>_xlfn.XLOOKUP(A9184,Table1[CLIENTID],Table1[OVERALLSTATUS])</f>
        <v>Live</v>
      </c>
      <c r="I9184" t="str">
        <f>_xlfn.XLOOKUP(A9184,Table1[CLIENTID],Table1[CLIENTSPECIALTY])</f>
        <v>Oncology</v>
      </c>
      <c r="J9184" t="str">
        <f>_xlfn.XLOOKUP(A9184,Table1[CLIENTID],Table1[CLIENTSIZE])</f>
        <v>Large</v>
      </c>
    </row>
    <row r="9185" spans="1:10" x14ac:dyDescent="0.25">
      <c r="A9185">
        <v>1965</v>
      </c>
      <c r="B9185" s="1">
        <v>43073</v>
      </c>
      <c r="C9185">
        <v>4</v>
      </c>
      <c r="D9185">
        <v>0</v>
      </c>
      <c r="E9185">
        <v>0</v>
      </c>
      <c r="F9185">
        <v>0</v>
      </c>
      <c r="H9185" t="str">
        <f>_xlfn.XLOOKUP(A9185,Table1[CLIENTID],Table1[OVERALLSTATUS])</f>
        <v>Live</v>
      </c>
      <c r="I9185" t="str">
        <f>_xlfn.XLOOKUP(A9185,Table1[CLIENTID],Table1[CLIENTSPECIALTY])</f>
        <v>Oncology</v>
      </c>
      <c r="J9185" t="str">
        <f>_xlfn.XLOOKUP(A9185,Table1[CLIENTID],Table1[CLIENTSIZE])</f>
        <v>Large</v>
      </c>
    </row>
    <row r="9186" spans="1:10" x14ac:dyDescent="0.25">
      <c r="A9186">
        <v>1972</v>
      </c>
      <c r="B9186" s="1">
        <v>43108</v>
      </c>
      <c r="C9186">
        <v>4</v>
      </c>
      <c r="D9186">
        <v>0</v>
      </c>
      <c r="E9186">
        <v>6</v>
      </c>
      <c r="F9186">
        <v>0</v>
      </c>
      <c r="H9186" t="str">
        <f>_xlfn.XLOOKUP(A9186,Table1[CLIENTID],Table1[OVERALLSTATUS])</f>
        <v>Live</v>
      </c>
      <c r="I9186" t="str">
        <f>_xlfn.XLOOKUP(A9186,Table1[CLIENTID],Table1[CLIENTSPECIALTY])</f>
        <v>Oncology</v>
      </c>
      <c r="J9186" t="str">
        <f>_xlfn.XLOOKUP(A9186,Table1[CLIENTID],Table1[CLIENTSIZE])</f>
        <v>Large</v>
      </c>
    </row>
    <row r="9187" spans="1:10" x14ac:dyDescent="0.25">
      <c r="A9187">
        <v>1978</v>
      </c>
      <c r="B9187" s="1">
        <v>43080</v>
      </c>
      <c r="C9187">
        <v>4</v>
      </c>
      <c r="D9187">
        <v>0</v>
      </c>
      <c r="E9187">
        <v>0</v>
      </c>
      <c r="F9187">
        <v>0</v>
      </c>
      <c r="H9187" t="str">
        <f>_xlfn.XLOOKUP(A9187,Table1[CLIENTID],Table1[OVERALLSTATUS])</f>
        <v>Live</v>
      </c>
      <c r="I9187" t="str">
        <f>_xlfn.XLOOKUP(A9187,Table1[CLIENTID],Table1[CLIENTSPECIALTY])</f>
        <v>Oncology</v>
      </c>
      <c r="J9187" t="str">
        <f>_xlfn.XLOOKUP(A9187,Table1[CLIENTID],Table1[CLIENTSIZE])</f>
        <v>Large</v>
      </c>
    </row>
    <row r="9188" spans="1:10" x14ac:dyDescent="0.25">
      <c r="A9188">
        <v>1978</v>
      </c>
      <c r="B9188" s="1">
        <v>43108</v>
      </c>
      <c r="C9188">
        <v>4</v>
      </c>
      <c r="D9188">
        <v>0</v>
      </c>
      <c r="E9188">
        <v>0</v>
      </c>
      <c r="F9188">
        <v>0</v>
      </c>
      <c r="H9188" t="str">
        <f>_xlfn.XLOOKUP(A9188,Table1[CLIENTID],Table1[OVERALLSTATUS])</f>
        <v>Live</v>
      </c>
      <c r="I9188" t="str">
        <f>_xlfn.XLOOKUP(A9188,Table1[CLIENTID],Table1[CLIENTSPECIALTY])</f>
        <v>Oncology</v>
      </c>
      <c r="J9188" t="str">
        <f>_xlfn.XLOOKUP(A9188,Table1[CLIENTID],Table1[CLIENTSIZE])</f>
        <v>Large</v>
      </c>
    </row>
    <row r="9189" spans="1:10" x14ac:dyDescent="0.25">
      <c r="A9189">
        <v>1980</v>
      </c>
      <c r="B9189" s="1">
        <v>43073</v>
      </c>
      <c r="C9189">
        <v>4</v>
      </c>
      <c r="D9189">
        <v>1</v>
      </c>
      <c r="E9189">
        <v>2</v>
      </c>
      <c r="F9189">
        <v>2</v>
      </c>
      <c r="H9189" t="str">
        <f>_xlfn.XLOOKUP(A9189,Table1[CLIENTID],Table1[OVERALLSTATUS])</f>
        <v>Live</v>
      </c>
      <c r="I9189" t="str">
        <f>_xlfn.XLOOKUP(A9189,Table1[CLIENTID],Table1[CLIENTSPECIALTY])</f>
        <v>Dermatology</v>
      </c>
      <c r="J9189" t="str">
        <f>_xlfn.XLOOKUP(A9189,Table1[CLIENTID],Table1[CLIENTSIZE])</f>
        <v>Large</v>
      </c>
    </row>
    <row r="9190" spans="1:10" x14ac:dyDescent="0.25">
      <c r="A9190">
        <v>1980</v>
      </c>
      <c r="B9190" s="1">
        <v>43073</v>
      </c>
      <c r="C9190">
        <v>4</v>
      </c>
      <c r="D9190">
        <v>0</v>
      </c>
      <c r="E9190">
        <v>0</v>
      </c>
      <c r="F9190">
        <v>0</v>
      </c>
      <c r="H9190" t="str">
        <f>_xlfn.XLOOKUP(A9190,Table1[CLIENTID],Table1[OVERALLSTATUS])</f>
        <v>Live</v>
      </c>
      <c r="I9190" t="str">
        <f>_xlfn.XLOOKUP(A9190,Table1[CLIENTID],Table1[CLIENTSPECIALTY])</f>
        <v>Dermatology</v>
      </c>
      <c r="J9190" t="str">
        <f>_xlfn.XLOOKUP(A9190,Table1[CLIENTID],Table1[CLIENTSIZE])</f>
        <v>Large</v>
      </c>
    </row>
    <row r="9191" spans="1:10" x14ac:dyDescent="0.25">
      <c r="A9191">
        <v>1980</v>
      </c>
      <c r="B9191" s="1">
        <v>43080</v>
      </c>
      <c r="C9191">
        <v>4</v>
      </c>
      <c r="D9191">
        <v>0</v>
      </c>
      <c r="E9191">
        <v>1</v>
      </c>
      <c r="F9191">
        <v>1</v>
      </c>
      <c r="H9191" t="str">
        <f>_xlfn.XLOOKUP(A9191,Table1[CLIENTID],Table1[OVERALLSTATUS])</f>
        <v>Live</v>
      </c>
      <c r="I9191" t="str">
        <f>_xlfn.XLOOKUP(A9191,Table1[CLIENTID],Table1[CLIENTSPECIALTY])</f>
        <v>Dermatology</v>
      </c>
      <c r="J9191" t="str">
        <f>_xlfn.XLOOKUP(A9191,Table1[CLIENTID],Table1[CLIENTSIZE])</f>
        <v>Large</v>
      </c>
    </row>
    <row r="9192" spans="1:10" x14ac:dyDescent="0.25">
      <c r="A9192">
        <v>1998</v>
      </c>
      <c r="B9192" s="1">
        <v>43087</v>
      </c>
      <c r="C9192">
        <v>4</v>
      </c>
      <c r="D9192">
        <v>0</v>
      </c>
      <c r="E9192">
        <v>0</v>
      </c>
      <c r="F9192">
        <v>0</v>
      </c>
      <c r="H9192" t="str">
        <f>_xlfn.XLOOKUP(A9192,Table1[CLIENTID],Table1[OVERALLSTATUS])</f>
        <v>Live</v>
      </c>
      <c r="I9192" t="str">
        <f>_xlfn.XLOOKUP(A9192,Table1[CLIENTID],Table1[CLIENTSPECIALTY])</f>
        <v>Oncology</v>
      </c>
      <c r="J9192" t="str">
        <f>_xlfn.XLOOKUP(A9192,Table1[CLIENTID],Table1[CLIENTSIZE])</f>
        <v>Large</v>
      </c>
    </row>
    <row r="9193" spans="1:10" x14ac:dyDescent="0.25">
      <c r="A9193">
        <v>2010</v>
      </c>
      <c r="B9193" s="1">
        <v>43080</v>
      </c>
      <c r="C9193">
        <v>4</v>
      </c>
      <c r="D9193">
        <v>0</v>
      </c>
      <c r="E9193">
        <v>0</v>
      </c>
      <c r="F9193">
        <v>0</v>
      </c>
      <c r="H9193" t="str">
        <f>_xlfn.XLOOKUP(A9193,Table1[CLIENTID],Table1[OVERALLSTATUS])</f>
        <v>Live</v>
      </c>
      <c r="I9193" t="str">
        <f>_xlfn.XLOOKUP(A9193,Table1[CLIENTID],Table1[CLIENTSPECIALTY])</f>
        <v>Oncology</v>
      </c>
      <c r="J9193" t="str">
        <f>_xlfn.XLOOKUP(A9193,Table1[CLIENTID],Table1[CLIENTSIZE])</f>
        <v>Large</v>
      </c>
    </row>
    <row r="9194" spans="1:10" x14ac:dyDescent="0.25">
      <c r="A9194">
        <v>2025</v>
      </c>
      <c r="B9194" s="1">
        <v>43108</v>
      </c>
      <c r="C9194">
        <v>4</v>
      </c>
      <c r="D9194">
        <v>0</v>
      </c>
      <c r="E9194">
        <v>0</v>
      </c>
      <c r="F9194">
        <v>0</v>
      </c>
      <c r="H9194" t="str">
        <f>_xlfn.XLOOKUP(A9194,Table1[CLIENTID],Table1[OVERALLSTATUS])</f>
        <v>Live</v>
      </c>
      <c r="I9194" t="str">
        <f>_xlfn.XLOOKUP(A9194,Table1[CLIENTID],Table1[CLIENTSPECIALTY])</f>
        <v>Oncology</v>
      </c>
      <c r="J9194" t="str">
        <f>_xlfn.XLOOKUP(A9194,Table1[CLIENTID],Table1[CLIENTSIZE])</f>
        <v>Large</v>
      </c>
    </row>
    <row r="9195" spans="1:10" x14ac:dyDescent="0.25">
      <c r="A9195">
        <v>2026</v>
      </c>
      <c r="B9195" s="1">
        <v>43087</v>
      </c>
      <c r="C9195">
        <v>4</v>
      </c>
      <c r="D9195">
        <v>0</v>
      </c>
      <c r="E9195">
        <v>0</v>
      </c>
      <c r="F9195">
        <v>0</v>
      </c>
      <c r="H9195" t="str">
        <f>_xlfn.XLOOKUP(A9195,Table1[CLIENTID],Table1[OVERALLSTATUS])</f>
        <v>Live</v>
      </c>
      <c r="I9195" t="str">
        <f>_xlfn.XLOOKUP(A9195,Table1[CLIENTID],Table1[CLIENTSPECIALTY])</f>
        <v>Oncology</v>
      </c>
      <c r="J9195" t="str">
        <f>_xlfn.XLOOKUP(A9195,Table1[CLIENTID],Table1[CLIENTSIZE])</f>
        <v>Large</v>
      </c>
    </row>
    <row r="9196" spans="1:10" x14ac:dyDescent="0.25">
      <c r="A9196">
        <v>2026</v>
      </c>
      <c r="B9196" s="1">
        <v>43101</v>
      </c>
      <c r="C9196">
        <v>4</v>
      </c>
      <c r="D9196">
        <v>0</v>
      </c>
      <c r="E9196">
        <v>0</v>
      </c>
      <c r="F9196">
        <v>0</v>
      </c>
      <c r="H9196" t="str">
        <f>_xlfn.XLOOKUP(A9196,Table1[CLIENTID],Table1[OVERALLSTATUS])</f>
        <v>Live</v>
      </c>
      <c r="I9196" t="str">
        <f>_xlfn.XLOOKUP(A9196,Table1[CLIENTID],Table1[CLIENTSPECIALTY])</f>
        <v>Oncology</v>
      </c>
      <c r="J9196" t="str">
        <f>_xlfn.XLOOKUP(A9196,Table1[CLIENTID],Table1[CLIENTSIZE])</f>
        <v>Large</v>
      </c>
    </row>
    <row r="9197" spans="1:10" x14ac:dyDescent="0.25">
      <c r="A9197">
        <v>2034</v>
      </c>
      <c r="B9197" s="1">
        <v>43087</v>
      </c>
      <c r="C9197">
        <v>4</v>
      </c>
      <c r="D9197">
        <v>0</v>
      </c>
      <c r="E9197">
        <v>0</v>
      </c>
      <c r="F9197">
        <v>0</v>
      </c>
      <c r="H9197" t="str">
        <f>_xlfn.XLOOKUP(A9197,Table1[CLIENTID],Table1[OVERALLSTATUS])</f>
        <v>Live</v>
      </c>
      <c r="I9197" t="str">
        <f>_xlfn.XLOOKUP(A9197,Table1[CLIENTID],Table1[CLIENTSPECIALTY])</f>
        <v>Oncology</v>
      </c>
      <c r="J9197" t="str">
        <f>_xlfn.XLOOKUP(A9197,Table1[CLIENTID],Table1[CLIENTSIZE])</f>
        <v>Large</v>
      </c>
    </row>
    <row r="9198" spans="1:10" x14ac:dyDescent="0.25">
      <c r="A9198">
        <v>2036</v>
      </c>
      <c r="B9198" s="1">
        <v>43101</v>
      </c>
      <c r="C9198">
        <v>4</v>
      </c>
      <c r="D9198">
        <v>0</v>
      </c>
      <c r="E9198">
        <v>0</v>
      </c>
      <c r="F9198">
        <v>0</v>
      </c>
      <c r="H9198" t="str">
        <f>_xlfn.XLOOKUP(A9198,Table1[CLIENTID],Table1[OVERALLSTATUS])</f>
        <v>Live</v>
      </c>
      <c r="I9198" t="str">
        <f>_xlfn.XLOOKUP(A9198,Table1[CLIENTID],Table1[CLIENTSPECIALTY])</f>
        <v>Oncology</v>
      </c>
      <c r="J9198" t="str">
        <f>_xlfn.XLOOKUP(A9198,Table1[CLIENTID],Table1[CLIENTSIZE])</f>
        <v>Large</v>
      </c>
    </row>
    <row r="9199" spans="1:10" x14ac:dyDescent="0.25">
      <c r="A9199">
        <v>2042</v>
      </c>
      <c r="B9199" s="1">
        <v>43094</v>
      </c>
      <c r="C9199">
        <v>4</v>
      </c>
      <c r="D9199">
        <v>0</v>
      </c>
      <c r="E9199">
        <v>0</v>
      </c>
      <c r="F9199">
        <v>0</v>
      </c>
      <c r="H9199" t="str">
        <f>_xlfn.XLOOKUP(A9199,Table1[CLIENTID],Table1[OVERALLSTATUS])</f>
        <v>Live</v>
      </c>
      <c r="I9199" t="str">
        <f>_xlfn.XLOOKUP(A9199,Table1[CLIENTID],Table1[CLIENTSPECIALTY])</f>
        <v>Dermatology</v>
      </c>
      <c r="J9199" t="str">
        <f>_xlfn.XLOOKUP(A9199,Table1[CLIENTID],Table1[CLIENTSIZE])</f>
        <v>Large</v>
      </c>
    </row>
    <row r="9200" spans="1:10" x14ac:dyDescent="0.25">
      <c r="A9200">
        <v>2076</v>
      </c>
      <c r="B9200" s="1">
        <v>43066</v>
      </c>
      <c r="C9200">
        <v>4</v>
      </c>
      <c r="D9200">
        <v>0</v>
      </c>
      <c r="E9200">
        <v>0</v>
      </c>
      <c r="F9200">
        <v>0</v>
      </c>
      <c r="H9200" t="str">
        <f>_xlfn.XLOOKUP(A9200,Table1[CLIENTID],Table1[OVERALLSTATUS])</f>
        <v>Live</v>
      </c>
      <c r="I9200" t="str">
        <f>_xlfn.XLOOKUP(A9200,Table1[CLIENTID],Table1[CLIENTSPECIALTY])</f>
        <v>Oncology</v>
      </c>
      <c r="J9200" t="str">
        <f>_xlfn.XLOOKUP(A9200,Table1[CLIENTID],Table1[CLIENTSIZE])</f>
        <v>Large</v>
      </c>
    </row>
    <row r="9201" spans="1:10" x14ac:dyDescent="0.25">
      <c r="A9201">
        <v>2076</v>
      </c>
      <c r="B9201" s="1">
        <v>43066</v>
      </c>
      <c r="C9201">
        <v>4</v>
      </c>
      <c r="D9201">
        <v>0</v>
      </c>
      <c r="E9201">
        <v>3</v>
      </c>
      <c r="F9201">
        <v>0</v>
      </c>
      <c r="H9201" t="str">
        <f>_xlfn.XLOOKUP(A9201,Table1[CLIENTID],Table1[OVERALLSTATUS])</f>
        <v>Live</v>
      </c>
      <c r="I9201" t="str">
        <f>_xlfn.XLOOKUP(A9201,Table1[CLIENTID],Table1[CLIENTSPECIALTY])</f>
        <v>Oncology</v>
      </c>
      <c r="J9201" t="str">
        <f>_xlfn.XLOOKUP(A9201,Table1[CLIENTID],Table1[CLIENTSIZE])</f>
        <v>Large</v>
      </c>
    </row>
    <row r="9202" spans="1:10" x14ac:dyDescent="0.25">
      <c r="A9202">
        <v>2076</v>
      </c>
      <c r="B9202" s="1">
        <v>43073</v>
      </c>
      <c r="C9202">
        <v>4</v>
      </c>
      <c r="D9202">
        <v>0</v>
      </c>
      <c r="E9202">
        <v>1</v>
      </c>
      <c r="F9202">
        <v>0</v>
      </c>
      <c r="H9202" t="str">
        <f>_xlfn.XLOOKUP(A9202,Table1[CLIENTID],Table1[OVERALLSTATUS])</f>
        <v>Live</v>
      </c>
      <c r="I9202" t="str">
        <f>_xlfn.XLOOKUP(A9202,Table1[CLIENTID],Table1[CLIENTSPECIALTY])</f>
        <v>Oncology</v>
      </c>
      <c r="J9202" t="str">
        <f>_xlfn.XLOOKUP(A9202,Table1[CLIENTID],Table1[CLIENTSIZE])</f>
        <v>Large</v>
      </c>
    </row>
    <row r="9203" spans="1:10" x14ac:dyDescent="0.25">
      <c r="A9203">
        <v>2076</v>
      </c>
      <c r="B9203" s="1">
        <v>43101</v>
      </c>
      <c r="C9203">
        <v>4</v>
      </c>
      <c r="D9203">
        <v>0</v>
      </c>
      <c r="E9203">
        <v>0</v>
      </c>
      <c r="F9203">
        <v>0</v>
      </c>
      <c r="H9203" t="str">
        <f>_xlfn.XLOOKUP(A9203,Table1[CLIENTID],Table1[OVERALLSTATUS])</f>
        <v>Live</v>
      </c>
      <c r="I9203" t="str">
        <f>_xlfn.XLOOKUP(A9203,Table1[CLIENTID],Table1[CLIENTSPECIALTY])</f>
        <v>Oncology</v>
      </c>
      <c r="J9203" t="str">
        <f>_xlfn.XLOOKUP(A9203,Table1[CLIENTID],Table1[CLIENTSIZE])</f>
        <v>Large</v>
      </c>
    </row>
    <row r="9204" spans="1:10" x14ac:dyDescent="0.25">
      <c r="A9204">
        <v>2089</v>
      </c>
      <c r="B9204" s="1">
        <v>43059</v>
      </c>
      <c r="C9204">
        <v>4</v>
      </c>
      <c r="D9204">
        <v>0</v>
      </c>
      <c r="E9204">
        <v>0</v>
      </c>
      <c r="F9204">
        <v>0</v>
      </c>
      <c r="H9204" t="str">
        <f>_xlfn.XLOOKUP(A9204,Table1[CLIENTID],Table1[OVERALLSTATUS])</f>
        <v>Live</v>
      </c>
      <c r="I9204" t="str">
        <f>_xlfn.XLOOKUP(A9204,Table1[CLIENTID],Table1[CLIENTSPECIALTY])</f>
        <v>Oncology</v>
      </c>
      <c r="J9204" t="str">
        <f>_xlfn.XLOOKUP(A9204,Table1[CLIENTID],Table1[CLIENTSIZE])</f>
        <v>Large</v>
      </c>
    </row>
    <row r="9205" spans="1:10" x14ac:dyDescent="0.25">
      <c r="A9205">
        <v>2100</v>
      </c>
      <c r="B9205" s="1">
        <v>43108</v>
      </c>
      <c r="C9205">
        <v>4</v>
      </c>
      <c r="D9205">
        <v>0</v>
      </c>
      <c r="E9205">
        <v>0</v>
      </c>
      <c r="F9205">
        <v>0</v>
      </c>
      <c r="H9205" t="str">
        <f>_xlfn.XLOOKUP(A9205,Table1[CLIENTID],Table1[OVERALLSTATUS])</f>
        <v>Live</v>
      </c>
      <c r="I9205" t="str">
        <f>_xlfn.XLOOKUP(A9205,Table1[CLIENTID],Table1[CLIENTSPECIALTY])</f>
        <v>Dermatology</v>
      </c>
      <c r="J9205" t="str">
        <f>_xlfn.XLOOKUP(A9205,Table1[CLIENTID],Table1[CLIENTSIZE])</f>
        <v>Large</v>
      </c>
    </row>
    <row r="9206" spans="1:10" x14ac:dyDescent="0.25">
      <c r="A9206">
        <v>2120</v>
      </c>
      <c r="B9206" s="1">
        <v>43073</v>
      </c>
      <c r="C9206">
        <v>4</v>
      </c>
      <c r="D9206">
        <v>0</v>
      </c>
      <c r="E9206">
        <v>0</v>
      </c>
      <c r="F9206">
        <v>0</v>
      </c>
      <c r="H9206" t="str">
        <f>_xlfn.XLOOKUP(A9206,Table1[CLIENTID],Table1[OVERALLSTATUS])</f>
        <v>Live</v>
      </c>
      <c r="I9206" t="str">
        <f>_xlfn.XLOOKUP(A9206,Table1[CLIENTID],Table1[CLIENTSPECIALTY])</f>
        <v>Dermatology</v>
      </c>
      <c r="J9206" t="str">
        <f>_xlfn.XLOOKUP(A9206,Table1[CLIENTID],Table1[CLIENTSIZE])</f>
        <v>Large</v>
      </c>
    </row>
    <row r="9207" spans="1:10" x14ac:dyDescent="0.25">
      <c r="A9207">
        <v>2155</v>
      </c>
      <c r="B9207" s="1">
        <v>43080</v>
      </c>
      <c r="C9207">
        <v>4</v>
      </c>
      <c r="D9207">
        <v>0</v>
      </c>
      <c r="E9207">
        <v>0</v>
      </c>
      <c r="F9207">
        <v>0</v>
      </c>
      <c r="H9207" t="str">
        <f>_xlfn.XLOOKUP(A9207,Table1[CLIENTID],Table1[OVERALLSTATUS])</f>
        <v>Live</v>
      </c>
      <c r="I9207" t="str">
        <f>_xlfn.XLOOKUP(A9207,Table1[CLIENTID],Table1[CLIENTSPECIALTY])</f>
        <v>Dermatology</v>
      </c>
      <c r="J9207" t="str">
        <f>_xlfn.XLOOKUP(A9207,Table1[CLIENTID],Table1[CLIENTSIZE])</f>
        <v>Large</v>
      </c>
    </row>
    <row r="9208" spans="1:10" x14ac:dyDescent="0.25">
      <c r="A9208">
        <v>2159</v>
      </c>
      <c r="B9208" s="1">
        <v>43059</v>
      </c>
      <c r="C9208">
        <v>4</v>
      </c>
      <c r="D9208">
        <v>0</v>
      </c>
      <c r="E9208">
        <v>1</v>
      </c>
      <c r="F9208">
        <v>0</v>
      </c>
      <c r="H9208" t="str">
        <f>_xlfn.XLOOKUP(A9208,Table1[CLIENTID],Table1[OVERALLSTATUS])</f>
        <v>Live</v>
      </c>
      <c r="I9208" t="str">
        <f>_xlfn.XLOOKUP(A9208,Table1[CLIENTID],Table1[CLIENTSPECIALTY])</f>
        <v>Oncology</v>
      </c>
      <c r="J9208" t="str">
        <f>_xlfn.XLOOKUP(A9208,Table1[CLIENTID],Table1[CLIENTSIZE])</f>
        <v>Large</v>
      </c>
    </row>
    <row r="9209" spans="1:10" x14ac:dyDescent="0.25">
      <c r="A9209">
        <v>2159</v>
      </c>
      <c r="B9209" s="1">
        <v>43073</v>
      </c>
      <c r="C9209">
        <v>4</v>
      </c>
      <c r="D9209">
        <v>0</v>
      </c>
      <c r="E9209">
        <v>0</v>
      </c>
      <c r="F9209">
        <v>0</v>
      </c>
      <c r="H9209" t="str">
        <f>_xlfn.XLOOKUP(A9209,Table1[CLIENTID],Table1[OVERALLSTATUS])</f>
        <v>Live</v>
      </c>
      <c r="I9209" t="str">
        <f>_xlfn.XLOOKUP(A9209,Table1[CLIENTID],Table1[CLIENTSPECIALTY])</f>
        <v>Oncology</v>
      </c>
      <c r="J9209" t="str">
        <f>_xlfn.XLOOKUP(A9209,Table1[CLIENTID],Table1[CLIENTSIZE])</f>
        <v>Large</v>
      </c>
    </row>
    <row r="9210" spans="1:10" x14ac:dyDescent="0.25">
      <c r="A9210">
        <v>2193</v>
      </c>
      <c r="B9210" s="1">
        <v>43080</v>
      </c>
      <c r="C9210">
        <v>4</v>
      </c>
      <c r="D9210">
        <v>0</v>
      </c>
      <c r="E9210">
        <v>2</v>
      </c>
      <c r="F9210">
        <v>0</v>
      </c>
      <c r="H9210" t="str">
        <f>_xlfn.XLOOKUP(A9210,Table1[CLIENTID],Table1[OVERALLSTATUS])</f>
        <v>Live</v>
      </c>
      <c r="I9210" t="str">
        <f>_xlfn.XLOOKUP(A9210,Table1[CLIENTID],Table1[CLIENTSPECIALTY])</f>
        <v>Oncology</v>
      </c>
      <c r="J9210" t="str">
        <f>_xlfn.XLOOKUP(A9210,Table1[CLIENTID],Table1[CLIENTSIZE])</f>
        <v>Large</v>
      </c>
    </row>
    <row r="9211" spans="1:10" x14ac:dyDescent="0.25">
      <c r="A9211">
        <v>2193</v>
      </c>
      <c r="B9211" s="1">
        <v>43108</v>
      </c>
      <c r="C9211">
        <v>4</v>
      </c>
      <c r="D9211">
        <v>0</v>
      </c>
      <c r="E9211">
        <v>1</v>
      </c>
      <c r="F9211">
        <v>0</v>
      </c>
      <c r="H9211" t="str">
        <f>_xlfn.XLOOKUP(A9211,Table1[CLIENTID],Table1[OVERALLSTATUS])</f>
        <v>Live</v>
      </c>
      <c r="I9211" t="str">
        <f>_xlfn.XLOOKUP(A9211,Table1[CLIENTID],Table1[CLIENTSPECIALTY])</f>
        <v>Oncology</v>
      </c>
      <c r="J9211" t="str">
        <f>_xlfn.XLOOKUP(A9211,Table1[CLIENTID],Table1[CLIENTSIZE])</f>
        <v>Large</v>
      </c>
    </row>
    <row r="9212" spans="1:10" x14ac:dyDescent="0.25">
      <c r="A9212">
        <v>2210</v>
      </c>
      <c r="B9212" s="1">
        <v>43080</v>
      </c>
      <c r="C9212">
        <v>4</v>
      </c>
      <c r="D9212">
        <v>0</v>
      </c>
      <c r="E9212">
        <v>2</v>
      </c>
      <c r="F9212">
        <v>0</v>
      </c>
      <c r="H9212" t="str">
        <f>_xlfn.XLOOKUP(A9212,Table1[CLIENTID],Table1[OVERALLSTATUS])</f>
        <v>Live</v>
      </c>
      <c r="I9212" t="str">
        <f>_xlfn.XLOOKUP(A9212,Table1[CLIENTID],Table1[CLIENTSPECIALTY])</f>
        <v>Oncology</v>
      </c>
      <c r="J9212" t="str">
        <f>_xlfn.XLOOKUP(A9212,Table1[CLIENTID],Table1[CLIENTSIZE])</f>
        <v>Large</v>
      </c>
    </row>
    <row r="9213" spans="1:10" x14ac:dyDescent="0.25">
      <c r="A9213">
        <v>2232</v>
      </c>
      <c r="B9213" s="1">
        <v>43059</v>
      </c>
      <c r="C9213">
        <v>4</v>
      </c>
      <c r="D9213">
        <v>0</v>
      </c>
      <c r="E9213">
        <v>0</v>
      </c>
      <c r="F9213">
        <v>0</v>
      </c>
      <c r="H9213" t="str">
        <f>_xlfn.XLOOKUP(A9213,Table1[CLIENTID],Table1[OVERALLSTATUS])</f>
        <v>Live</v>
      </c>
      <c r="I9213" t="str">
        <f>_xlfn.XLOOKUP(A9213,Table1[CLIENTID],Table1[CLIENTSPECIALTY])</f>
        <v>Dermatology</v>
      </c>
      <c r="J9213" t="str">
        <f>_xlfn.XLOOKUP(A9213,Table1[CLIENTID],Table1[CLIENTSIZE])</f>
        <v>Large</v>
      </c>
    </row>
    <row r="9214" spans="1:10" x14ac:dyDescent="0.25">
      <c r="A9214">
        <v>2239</v>
      </c>
      <c r="B9214" s="1">
        <v>43052</v>
      </c>
      <c r="C9214">
        <v>4</v>
      </c>
      <c r="D9214">
        <v>0</v>
      </c>
      <c r="E9214">
        <v>1</v>
      </c>
      <c r="F9214">
        <v>1</v>
      </c>
      <c r="H9214" t="str">
        <f>_xlfn.XLOOKUP(A9214,Table1[CLIENTID],Table1[OVERALLSTATUS])</f>
        <v>Live</v>
      </c>
      <c r="I9214" t="str">
        <f>_xlfn.XLOOKUP(A9214,Table1[CLIENTID],Table1[CLIENTSPECIALTY])</f>
        <v>Oncology</v>
      </c>
      <c r="J9214" t="str">
        <f>_xlfn.XLOOKUP(A9214,Table1[CLIENTID],Table1[CLIENTSIZE])</f>
        <v>Large</v>
      </c>
    </row>
    <row r="9215" spans="1:10" x14ac:dyDescent="0.25">
      <c r="A9215">
        <v>2251</v>
      </c>
      <c r="B9215" s="1">
        <v>43073</v>
      </c>
      <c r="C9215">
        <v>4</v>
      </c>
      <c r="D9215">
        <v>0</v>
      </c>
      <c r="E9215">
        <v>3</v>
      </c>
      <c r="F9215">
        <v>3</v>
      </c>
      <c r="H9215" t="str">
        <f>_xlfn.XLOOKUP(A9215,Table1[CLIENTID],Table1[OVERALLSTATUS])</f>
        <v>Live</v>
      </c>
      <c r="I9215" t="str">
        <f>_xlfn.XLOOKUP(A9215,Table1[CLIENTID],Table1[CLIENTSPECIALTY])</f>
        <v>Oncology</v>
      </c>
      <c r="J9215" t="str">
        <f>_xlfn.XLOOKUP(A9215,Table1[CLIENTID],Table1[CLIENTSIZE])</f>
        <v>Large</v>
      </c>
    </row>
    <row r="9216" spans="1:10" x14ac:dyDescent="0.25">
      <c r="A9216">
        <v>2258</v>
      </c>
      <c r="B9216" s="1">
        <v>43066</v>
      </c>
      <c r="C9216">
        <v>4</v>
      </c>
      <c r="D9216">
        <v>0</v>
      </c>
      <c r="E9216">
        <v>1</v>
      </c>
      <c r="F9216">
        <v>0</v>
      </c>
      <c r="H9216" t="str">
        <f>_xlfn.XLOOKUP(A9216,Table1[CLIENTID],Table1[OVERALLSTATUS])</f>
        <v>Live</v>
      </c>
      <c r="I9216" t="str">
        <f>_xlfn.XLOOKUP(A9216,Table1[CLIENTID],Table1[CLIENTSPECIALTY])</f>
        <v>Oncology</v>
      </c>
      <c r="J9216" t="str">
        <f>_xlfn.XLOOKUP(A9216,Table1[CLIENTID],Table1[CLIENTSIZE])</f>
        <v>Large</v>
      </c>
    </row>
    <row r="9217" spans="1:10" x14ac:dyDescent="0.25">
      <c r="A9217">
        <v>2260</v>
      </c>
      <c r="B9217" s="1">
        <v>43080</v>
      </c>
      <c r="C9217">
        <v>4</v>
      </c>
      <c r="D9217">
        <v>2</v>
      </c>
      <c r="E9217">
        <v>0</v>
      </c>
      <c r="F9217">
        <v>0</v>
      </c>
      <c r="H9217" t="str">
        <f>_xlfn.XLOOKUP(A9217,Table1[CLIENTID],Table1[OVERALLSTATUS])</f>
        <v>Live</v>
      </c>
      <c r="I9217" t="str">
        <f>_xlfn.XLOOKUP(A9217,Table1[CLIENTID],Table1[CLIENTSPECIALTY])</f>
        <v>Oncology</v>
      </c>
      <c r="J9217" t="str">
        <f>_xlfn.XLOOKUP(A9217,Table1[CLIENTID],Table1[CLIENTSIZE])</f>
        <v>Large</v>
      </c>
    </row>
    <row r="9218" spans="1:10" x14ac:dyDescent="0.25">
      <c r="A9218">
        <v>2270</v>
      </c>
      <c r="B9218" s="1">
        <v>43080</v>
      </c>
      <c r="C9218">
        <v>4</v>
      </c>
      <c r="D9218">
        <v>0</v>
      </c>
      <c r="E9218">
        <v>0</v>
      </c>
      <c r="F9218">
        <v>0</v>
      </c>
      <c r="H9218" t="str">
        <f>_xlfn.XLOOKUP(A9218,Table1[CLIENTID],Table1[OVERALLSTATUS])</f>
        <v>Live</v>
      </c>
      <c r="I9218" t="str">
        <f>_xlfn.XLOOKUP(A9218,Table1[CLIENTID],Table1[CLIENTSPECIALTY])</f>
        <v>Dermatology</v>
      </c>
      <c r="J9218" t="str">
        <f>_xlfn.XLOOKUP(A9218,Table1[CLIENTID],Table1[CLIENTSIZE])</f>
        <v>Large</v>
      </c>
    </row>
    <row r="9219" spans="1:10" x14ac:dyDescent="0.25">
      <c r="A9219">
        <v>2270</v>
      </c>
      <c r="B9219" s="1">
        <v>43087</v>
      </c>
      <c r="C9219">
        <v>4</v>
      </c>
      <c r="D9219">
        <v>0</v>
      </c>
      <c r="E9219">
        <v>0</v>
      </c>
      <c r="F9219">
        <v>0</v>
      </c>
      <c r="H9219" t="str">
        <f>_xlfn.XLOOKUP(A9219,Table1[CLIENTID],Table1[OVERALLSTATUS])</f>
        <v>Live</v>
      </c>
      <c r="I9219" t="str">
        <f>_xlfn.XLOOKUP(A9219,Table1[CLIENTID],Table1[CLIENTSPECIALTY])</f>
        <v>Dermatology</v>
      </c>
      <c r="J9219" t="str">
        <f>_xlfn.XLOOKUP(A9219,Table1[CLIENTID],Table1[CLIENTSIZE])</f>
        <v>Large</v>
      </c>
    </row>
    <row r="9220" spans="1:10" x14ac:dyDescent="0.25">
      <c r="A9220">
        <v>2270</v>
      </c>
      <c r="B9220" s="1">
        <v>43094</v>
      </c>
      <c r="C9220">
        <v>4</v>
      </c>
      <c r="D9220">
        <v>0</v>
      </c>
      <c r="E9220">
        <v>0</v>
      </c>
      <c r="F9220">
        <v>0</v>
      </c>
      <c r="H9220" t="str">
        <f>_xlfn.XLOOKUP(A9220,Table1[CLIENTID],Table1[OVERALLSTATUS])</f>
        <v>Live</v>
      </c>
      <c r="I9220" t="str">
        <f>_xlfn.XLOOKUP(A9220,Table1[CLIENTID],Table1[CLIENTSPECIALTY])</f>
        <v>Dermatology</v>
      </c>
      <c r="J9220" t="str">
        <f>_xlfn.XLOOKUP(A9220,Table1[CLIENTID],Table1[CLIENTSIZE])</f>
        <v>Large</v>
      </c>
    </row>
    <row r="9221" spans="1:10" x14ac:dyDescent="0.25">
      <c r="A9221">
        <v>2276</v>
      </c>
      <c r="B9221" s="1">
        <v>43108</v>
      </c>
      <c r="C9221">
        <v>4</v>
      </c>
      <c r="D9221">
        <v>0</v>
      </c>
      <c r="E9221">
        <v>3</v>
      </c>
      <c r="F9221">
        <v>3</v>
      </c>
      <c r="H9221" t="str">
        <f>_xlfn.XLOOKUP(A9221,Table1[CLIENTID],Table1[OVERALLSTATUS])</f>
        <v>Live</v>
      </c>
      <c r="I9221" t="str">
        <f>_xlfn.XLOOKUP(A9221,Table1[CLIENTID],Table1[CLIENTSPECIALTY])</f>
        <v>Oncology</v>
      </c>
      <c r="J9221" t="str">
        <f>_xlfn.XLOOKUP(A9221,Table1[CLIENTID],Table1[CLIENTSIZE])</f>
        <v>Large</v>
      </c>
    </row>
    <row r="9222" spans="1:10" x14ac:dyDescent="0.25">
      <c r="A9222">
        <v>2305</v>
      </c>
      <c r="B9222" s="1">
        <v>43080</v>
      </c>
      <c r="C9222">
        <v>4</v>
      </c>
      <c r="D9222">
        <v>0</v>
      </c>
      <c r="E9222">
        <v>0</v>
      </c>
      <c r="F9222">
        <v>0</v>
      </c>
      <c r="H9222" t="str">
        <f>_xlfn.XLOOKUP(A9222,Table1[CLIENTID],Table1[OVERALLSTATUS])</f>
        <v>Live</v>
      </c>
      <c r="I9222" t="str">
        <f>_xlfn.XLOOKUP(A9222,Table1[CLIENTID],Table1[CLIENTSPECIALTY])</f>
        <v>Oncology</v>
      </c>
      <c r="J9222" t="str">
        <f>_xlfn.XLOOKUP(A9222,Table1[CLIENTID],Table1[CLIENTSIZE])</f>
        <v>Large</v>
      </c>
    </row>
    <row r="9223" spans="1:10" x14ac:dyDescent="0.25">
      <c r="A9223">
        <v>2340</v>
      </c>
      <c r="B9223" s="1">
        <v>43052</v>
      </c>
      <c r="C9223">
        <v>4</v>
      </c>
      <c r="D9223">
        <v>0</v>
      </c>
      <c r="E9223">
        <v>0</v>
      </c>
      <c r="F9223">
        <v>0</v>
      </c>
      <c r="H9223" t="str">
        <f>_xlfn.XLOOKUP(A9223,Table1[CLIENTID],Table1[OVERALLSTATUS])</f>
        <v>Live</v>
      </c>
      <c r="I9223" t="str">
        <f>_xlfn.XLOOKUP(A9223,Table1[CLIENTID],Table1[CLIENTSPECIALTY])</f>
        <v>Dermatology</v>
      </c>
      <c r="J9223" t="str">
        <f>_xlfn.XLOOKUP(A9223,Table1[CLIENTID],Table1[CLIENTSIZE])</f>
        <v>Large</v>
      </c>
    </row>
    <row r="9224" spans="1:10" x14ac:dyDescent="0.25">
      <c r="A9224">
        <v>2382</v>
      </c>
      <c r="B9224" s="1">
        <v>43080</v>
      </c>
      <c r="C9224">
        <v>4</v>
      </c>
      <c r="D9224">
        <v>0</v>
      </c>
      <c r="E9224">
        <v>4</v>
      </c>
      <c r="F9224">
        <v>0</v>
      </c>
      <c r="H9224" t="str">
        <f>_xlfn.XLOOKUP(A9224,Table1[CLIENTID],Table1[OVERALLSTATUS])</f>
        <v>Live</v>
      </c>
      <c r="I9224" t="str">
        <f>_xlfn.XLOOKUP(A9224,Table1[CLIENTID],Table1[CLIENTSPECIALTY])</f>
        <v>Dermatology</v>
      </c>
      <c r="J9224" t="str">
        <f>_xlfn.XLOOKUP(A9224,Table1[CLIENTID],Table1[CLIENTSIZE])</f>
        <v>Large</v>
      </c>
    </row>
    <row r="9225" spans="1:10" x14ac:dyDescent="0.25">
      <c r="A9225">
        <v>2406</v>
      </c>
      <c r="B9225" s="1">
        <v>43080</v>
      </c>
      <c r="C9225">
        <v>4</v>
      </c>
      <c r="D9225">
        <v>0</v>
      </c>
      <c r="E9225">
        <v>0</v>
      </c>
      <c r="F9225">
        <v>0</v>
      </c>
      <c r="H9225" t="str">
        <f>_xlfn.XLOOKUP(A9225,Table1[CLIENTID],Table1[OVERALLSTATUS])</f>
        <v>Live</v>
      </c>
      <c r="I9225" t="str">
        <f>_xlfn.XLOOKUP(A9225,Table1[CLIENTID],Table1[CLIENTSPECIALTY])</f>
        <v>Dermatology</v>
      </c>
      <c r="J9225" t="str">
        <f>_xlfn.XLOOKUP(A9225,Table1[CLIENTID],Table1[CLIENTSIZE])</f>
        <v>Large</v>
      </c>
    </row>
    <row r="9226" spans="1:10" x14ac:dyDescent="0.25">
      <c r="A9226">
        <v>2424</v>
      </c>
      <c r="B9226" s="1">
        <v>43066</v>
      </c>
      <c r="C9226">
        <v>4</v>
      </c>
      <c r="D9226">
        <v>2</v>
      </c>
      <c r="E9226">
        <v>0</v>
      </c>
      <c r="F9226">
        <v>0</v>
      </c>
      <c r="H9226" t="str">
        <f>_xlfn.XLOOKUP(A9226,Table1[CLIENTID],Table1[OVERALLSTATUS])</f>
        <v>Live</v>
      </c>
      <c r="I9226" t="str">
        <f>_xlfn.XLOOKUP(A9226,Table1[CLIENTID],Table1[CLIENTSPECIALTY])</f>
        <v>Oncology</v>
      </c>
      <c r="J9226" t="str">
        <f>_xlfn.XLOOKUP(A9226,Table1[CLIENTID],Table1[CLIENTSIZE])</f>
        <v>Large</v>
      </c>
    </row>
    <row r="9227" spans="1:10" x14ac:dyDescent="0.25">
      <c r="A9227">
        <v>2424</v>
      </c>
      <c r="B9227" s="1">
        <v>43073</v>
      </c>
      <c r="C9227">
        <v>4</v>
      </c>
      <c r="D9227">
        <v>4</v>
      </c>
      <c r="E9227">
        <v>0</v>
      </c>
      <c r="F9227">
        <v>0</v>
      </c>
      <c r="H9227" t="str">
        <f>_xlfn.XLOOKUP(A9227,Table1[CLIENTID],Table1[OVERALLSTATUS])</f>
        <v>Live</v>
      </c>
      <c r="I9227" t="str">
        <f>_xlfn.XLOOKUP(A9227,Table1[CLIENTID],Table1[CLIENTSPECIALTY])</f>
        <v>Oncology</v>
      </c>
      <c r="J9227" t="str">
        <f>_xlfn.XLOOKUP(A9227,Table1[CLIENTID],Table1[CLIENTSIZE])</f>
        <v>Large</v>
      </c>
    </row>
    <row r="9228" spans="1:10" x14ac:dyDescent="0.25">
      <c r="A9228">
        <v>2424</v>
      </c>
      <c r="B9228" s="1">
        <v>43101</v>
      </c>
      <c r="C9228">
        <v>4</v>
      </c>
      <c r="D9228">
        <v>3</v>
      </c>
      <c r="E9228">
        <v>0</v>
      </c>
      <c r="F9228">
        <v>0</v>
      </c>
      <c r="H9228" t="str">
        <f>_xlfn.XLOOKUP(A9228,Table1[CLIENTID],Table1[OVERALLSTATUS])</f>
        <v>Live</v>
      </c>
      <c r="I9228" t="str">
        <f>_xlfn.XLOOKUP(A9228,Table1[CLIENTID],Table1[CLIENTSPECIALTY])</f>
        <v>Oncology</v>
      </c>
      <c r="J9228" t="str">
        <f>_xlfn.XLOOKUP(A9228,Table1[CLIENTID],Table1[CLIENTSIZE])</f>
        <v>Large</v>
      </c>
    </row>
    <row r="9229" spans="1:10" x14ac:dyDescent="0.25">
      <c r="A9229">
        <v>2426</v>
      </c>
      <c r="B9229" s="1">
        <v>43066</v>
      </c>
      <c r="C9229">
        <v>4</v>
      </c>
      <c r="D9229">
        <v>0</v>
      </c>
      <c r="E9229">
        <v>7</v>
      </c>
      <c r="F9229">
        <v>0</v>
      </c>
      <c r="H9229" t="str">
        <f>_xlfn.XLOOKUP(A9229,Table1[CLIENTID],Table1[OVERALLSTATUS])</f>
        <v>Live</v>
      </c>
      <c r="I9229" t="str">
        <f>_xlfn.XLOOKUP(A9229,Table1[CLIENTID],Table1[CLIENTSPECIALTY])</f>
        <v>Dermatology</v>
      </c>
      <c r="J9229" t="str">
        <f>_xlfn.XLOOKUP(A9229,Table1[CLIENTID],Table1[CLIENTSIZE])</f>
        <v>Large</v>
      </c>
    </row>
    <row r="9230" spans="1:10" x14ac:dyDescent="0.25">
      <c r="A9230">
        <v>2427</v>
      </c>
      <c r="B9230" s="1">
        <v>43073</v>
      </c>
      <c r="C9230">
        <v>4</v>
      </c>
      <c r="D9230">
        <v>0</v>
      </c>
      <c r="E9230">
        <v>0</v>
      </c>
      <c r="F9230">
        <v>0</v>
      </c>
      <c r="H9230" t="str">
        <f>_xlfn.XLOOKUP(A9230,Table1[CLIENTID],Table1[OVERALLSTATUS])</f>
        <v>Live</v>
      </c>
      <c r="I9230" t="str">
        <f>_xlfn.XLOOKUP(A9230,Table1[CLIENTID],Table1[CLIENTSPECIALTY])</f>
        <v>Dermatology</v>
      </c>
      <c r="J9230" t="str">
        <f>_xlfn.XLOOKUP(A9230,Table1[CLIENTID],Table1[CLIENTSIZE])</f>
        <v>Large</v>
      </c>
    </row>
    <row r="9231" spans="1:10" x14ac:dyDescent="0.25">
      <c r="A9231">
        <v>2427</v>
      </c>
      <c r="B9231" s="1">
        <v>43087</v>
      </c>
      <c r="C9231">
        <v>4</v>
      </c>
      <c r="D9231">
        <v>0</v>
      </c>
      <c r="E9231">
        <v>0</v>
      </c>
      <c r="F9231">
        <v>0</v>
      </c>
      <c r="H9231" t="str">
        <f>_xlfn.XLOOKUP(A9231,Table1[CLIENTID],Table1[OVERALLSTATUS])</f>
        <v>Live</v>
      </c>
      <c r="I9231" t="str">
        <f>_xlfn.XLOOKUP(A9231,Table1[CLIENTID],Table1[CLIENTSPECIALTY])</f>
        <v>Dermatology</v>
      </c>
      <c r="J9231" t="str">
        <f>_xlfn.XLOOKUP(A9231,Table1[CLIENTID],Table1[CLIENTSIZE])</f>
        <v>Large</v>
      </c>
    </row>
    <row r="9232" spans="1:10" x14ac:dyDescent="0.25">
      <c r="A9232">
        <v>2427</v>
      </c>
      <c r="B9232" s="1">
        <v>43108</v>
      </c>
      <c r="C9232">
        <v>4</v>
      </c>
      <c r="D9232">
        <v>0</v>
      </c>
      <c r="E9232">
        <v>0</v>
      </c>
      <c r="F9232">
        <v>0</v>
      </c>
      <c r="H9232" t="str">
        <f>_xlfn.XLOOKUP(A9232,Table1[CLIENTID],Table1[OVERALLSTATUS])</f>
        <v>Live</v>
      </c>
      <c r="I9232" t="str">
        <f>_xlfn.XLOOKUP(A9232,Table1[CLIENTID],Table1[CLIENTSPECIALTY])</f>
        <v>Dermatology</v>
      </c>
      <c r="J9232" t="str">
        <f>_xlfn.XLOOKUP(A9232,Table1[CLIENTID],Table1[CLIENTSIZE])</f>
        <v>Large</v>
      </c>
    </row>
    <row r="9233" spans="1:10" x14ac:dyDescent="0.25">
      <c r="A9233">
        <v>2460</v>
      </c>
      <c r="B9233" s="1">
        <v>43094</v>
      </c>
      <c r="C9233">
        <v>4</v>
      </c>
      <c r="D9233">
        <v>0</v>
      </c>
      <c r="E9233">
        <v>0</v>
      </c>
      <c r="F9233">
        <v>0</v>
      </c>
      <c r="H9233" t="str">
        <f>_xlfn.XLOOKUP(A9233,Table1[CLIENTID],Table1[OVERALLSTATUS])</f>
        <v>Live</v>
      </c>
      <c r="I9233" t="str">
        <f>_xlfn.XLOOKUP(A9233,Table1[CLIENTID],Table1[CLIENTSPECIALTY])</f>
        <v>Oncology</v>
      </c>
      <c r="J9233" t="str">
        <f>_xlfn.XLOOKUP(A9233,Table1[CLIENTID],Table1[CLIENTSIZE])</f>
        <v>Large</v>
      </c>
    </row>
    <row r="9234" spans="1:10" x14ac:dyDescent="0.25">
      <c r="A9234">
        <v>2473</v>
      </c>
      <c r="B9234" s="1">
        <v>43052</v>
      </c>
      <c r="C9234">
        <v>4</v>
      </c>
      <c r="D9234">
        <v>0</v>
      </c>
      <c r="E9234">
        <v>0</v>
      </c>
      <c r="F9234">
        <v>0</v>
      </c>
      <c r="H9234" t="str">
        <f>_xlfn.XLOOKUP(A9234,Table1[CLIENTID],Table1[OVERALLSTATUS])</f>
        <v>Live</v>
      </c>
      <c r="I9234" t="str">
        <f>_xlfn.XLOOKUP(A9234,Table1[CLIENTID],Table1[CLIENTSPECIALTY])</f>
        <v>Oncology</v>
      </c>
      <c r="J9234" t="str">
        <f>_xlfn.XLOOKUP(A9234,Table1[CLIENTID],Table1[CLIENTSIZE])</f>
        <v>Large</v>
      </c>
    </row>
    <row r="9235" spans="1:10" x14ac:dyDescent="0.25">
      <c r="A9235">
        <v>2473</v>
      </c>
      <c r="B9235" s="1">
        <v>43108</v>
      </c>
      <c r="C9235">
        <v>4</v>
      </c>
      <c r="D9235">
        <v>0</v>
      </c>
      <c r="E9235">
        <v>4</v>
      </c>
      <c r="F9235">
        <v>0</v>
      </c>
      <c r="H9235" t="str">
        <f>_xlfn.XLOOKUP(A9235,Table1[CLIENTID],Table1[OVERALLSTATUS])</f>
        <v>Live</v>
      </c>
      <c r="I9235" t="str">
        <f>_xlfn.XLOOKUP(A9235,Table1[CLIENTID],Table1[CLIENTSPECIALTY])</f>
        <v>Oncology</v>
      </c>
      <c r="J9235" t="str">
        <f>_xlfn.XLOOKUP(A9235,Table1[CLIENTID],Table1[CLIENTSIZE])</f>
        <v>Large</v>
      </c>
    </row>
    <row r="9236" spans="1:10" x14ac:dyDescent="0.25">
      <c r="A9236">
        <v>2491</v>
      </c>
      <c r="B9236" s="1">
        <v>43066</v>
      </c>
      <c r="C9236">
        <v>4</v>
      </c>
      <c r="D9236">
        <v>0</v>
      </c>
      <c r="E9236">
        <v>0</v>
      </c>
      <c r="F9236">
        <v>0</v>
      </c>
      <c r="H9236" t="str">
        <f>_xlfn.XLOOKUP(A9236,Table1[CLIENTID],Table1[OVERALLSTATUS])</f>
        <v>Live</v>
      </c>
      <c r="I9236" t="str">
        <f>_xlfn.XLOOKUP(A9236,Table1[CLIENTID],Table1[CLIENTSPECIALTY])</f>
        <v>Dermatology</v>
      </c>
      <c r="J9236" t="str">
        <f>_xlfn.XLOOKUP(A9236,Table1[CLIENTID],Table1[CLIENTSIZE])</f>
        <v>Large</v>
      </c>
    </row>
    <row r="9237" spans="1:10" x14ac:dyDescent="0.25">
      <c r="A9237">
        <v>2491</v>
      </c>
      <c r="B9237" s="1">
        <v>43101</v>
      </c>
      <c r="C9237">
        <v>4</v>
      </c>
      <c r="D9237">
        <v>0</v>
      </c>
      <c r="E9237">
        <v>0</v>
      </c>
      <c r="F9237">
        <v>0</v>
      </c>
      <c r="H9237" t="str">
        <f>_xlfn.XLOOKUP(A9237,Table1[CLIENTID],Table1[OVERALLSTATUS])</f>
        <v>Live</v>
      </c>
      <c r="I9237" t="str">
        <f>_xlfn.XLOOKUP(A9237,Table1[CLIENTID],Table1[CLIENTSPECIALTY])</f>
        <v>Dermatology</v>
      </c>
      <c r="J9237" t="str">
        <f>_xlfn.XLOOKUP(A9237,Table1[CLIENTID],Table1[CLIENTSIZE])</f>
        <v>Large</v>
      </c>
    </row>
    <row r="9238" spans="1:10" x14ac:dyDescent="0.25">
      <c r="A9238">
        <v>2491</v>
      </c>
      <c r="B9238" s="1">
        <v>43108</v>
      </c>
      <c r="C9238">
        <v>4</v>
      </c>
      <c r="D9238">
        <v>0</v>
      </c>
      <c r="E9238">
        <v>0</v>
      </c>
      <c r="F9238">
        <v>0</v>
      </c>
      <c r="H9238" t="str">
        <f>_xlfn.XLOOKUP(A9238,Table1[CLIENTID],Table1[OVERALLSTATUS])</f>
        <v>Live</v>
      </c>
      <c r="I9238" t="str">
        <f>_xlfn.XLOOKUP(A9238,Table1[CLIENTID],Table1[CLIENTSPECIALTY])</f>
        <v>Dermatology</v>
      </c>
      <c r="J9238" t="str">
        <f>_xlfn.XLOOKUP(A9238,Table1[CLIENTID],Table1[CLIENTSIZE])</f>
        <v>Large</v>
      </c>
    </row>
    <row r="9239" spans="1:10" x14ac:dyDescent="0.25">
      <c r="A9239">
        <v>2493</v>
      </c>
      <c r="B9239" s="1">
        <v>43073</v>
      </c>
      <c r="C9239">
        <v>4</v>
      </c>
      <c r="D9239">
        <v>0</v>
      </c>
      <c r="E9239">
        <v>0</v>
      </c>
      <c r="F9239">
        <v>0</v>
      </c>
      <c r="H9239" t="str">
        <f>_xlfn.XLOOKUP(A9239,Table1[CLIENTID],Table1[OVERALLSTATUS])</f>
        <v>Live</v>
      </c>
      <c r="I9239" t="str">
        <f>_xlfn.XLOOKUP(A9239,Table1[CLIENTID],Table1[CLIENTSPECIALTY])</f>
        <v>Dermatology</v>
      </c>
      <c r="J9239" t="str">
        <f>_xlfn.XLOOKUP(A9239,Table1[CLIENTID],Table1[CLIENTSIZE])</f>
        <v>Large</v>
      </c>
    </row>
    <row r="9240" spans="1:10" x14ac:dyDescent="0.25">
      <c r="A9240">
        <v>2493</v>
      </c>
      <c r="B9240" s="1">
        <v>43080</v>
      </c>
      <c r="C9240">
        <v>4</v>
      </c>
      <c r="D9240">
        <v>0</v>
      </c>
      <c r="E9240">
        <v>0</v>
      </c>
      <c r="F9240">
        <v>0</v>
      </c>
      <c r="H9240" t="str">
        <f>_xlfn.XLOOKUP(A9240,Table1[CLIENTID],Table1[OVERALLSTATUS])</f>
        <v>Live</v>
      </c>
      <c r="I9240" t="str">
        <f>_xlfn.XLOOKUP(A9240,Table1[CLIENTID],Table1[CLIENTSPECIALTY])</f>
        <v>Dermatology</v>
      </c>
      <c r="J9240" t="str">
        <f>_xlfn.XLOOKUP(A9240,Table1[CLIENTID],Table1[CLIENTSIZE])</f>
        <v>Large</v>
      </c>
    </row>
    <row r="9241" spans="1:10" x14ac:dyDescent="0.25">
      <c r="A9241">
        <v>2505</v>
      </c>
      <c r="B9241" s="1">
        <v>43059</v>
      </c>
      <c r="C9241">
        <v>4</v>
      </c>
      <c r="D9241">
        <v>0</v>
      </c>
      <c r="E9241">
        <v>0</v>
      </c>
      <c r="F9241">
        <v>0</v>
      </c>
      <c r="H9241" t="str">
        <f>_xlfn.XLOOKUP(A9241,Table1[CLIENTID],Table1[OVERALLSTATUS])</f>
        <v>Live</v>
      </c>
      <c r="I9241" t="str">
        <f>_xlfn.XLOOKUP(A9241,Table1[CLIENTID],Table1[CLIENTSPECIALTY])</f>
        <v>Oncology</v>
      </c>
      <c r="J9241" t="str">
        <f>_xlfn.XLOOKUP(A9241,Table1[CLIENTID],Table1[CLIENTSIZE])</f>
        <v>Large</v>
      </c>
    </row>
    <row r="9242" spans="1:10" x14ac:dyDescent="0.25">
      <c r="A9242">
        <v>2529</v>
      </c>
      <c r="B9242" s="1">
        <v>43059</v>
      </c>
      <c r="C9242">
        <v>4</v>
      </c>
      <c r="D9242">
        <v>0</v>
      </c>
      <c r="E9242">
        <v>0</v>
      </c>
      <c r="F9242">
        <v>0</v>
      </c>
      <c r="H9242" t="str">
        <f>_xlfn.XLOOKUP(A9242,Table1[CLIENTID],Table1[OVERALLSTATUS])</f>
        <v>Live</v>
      </c>
      <c r="I9242" t="str">
        <f>_xlfn.XLOOKUP(A9242,Table1[CLIENTID],Table1[CLIENTSPECIALTY])</f>
        <v>Oncology</v>
      </c>
      <c r="J9242" t="str">
        <f>_xlfn.XLOOKUP(A9242,Table1[CLIENTID],Table1[CLIENTSIZE])</f>
        <v>Large</v>
      </c>
    </row>
    <row r="9243" spans="1:10" x14ac:dyDescent="0.25">
      <c r="A9243">
        <v>2532</v>
      </c>
      <c r="B9243" s="1">
        <v>43101</v>
      </c>
      <c r="C9243">
        <v>4</v>
      </c>
      <c r="D9243">
        <v>1</v>
      </c>
      <c r="E9243">
        <v>0</v>
      </c>
      <c r="F9243">
        <v>0</v>
      </c>
      <c r="H9243" t="str">
        <f>_xlfn.XLOOKUP(A9243,Table1[CLIENTID],Table1[OVERALLSTATUS])</f>
        <v>Live</v>
      </c>
      <c r="I9243" t="str">
        <f>_xlfn.XLOOKUP(A9243,Table1[CLIENTID],Table1[CLIENTSPECIALTY])</f>
        <v>Oncology</v>
      </c>
      <c r="J9243" t="str">
        <f>_xlfn.XLOOKUP(A9243,Table1[CLIENTID],Table1[CLIENTSIZE])</f>
        <v>Large</v>
      </c>
    </row>
    <row r="9244" spans="1:10" x14ac:dyDescent="0.25">
      <c r="A9244">
        <v>2535</v>
      </c>
      <c r="B9244" s="1">
        <v>43080</v>
      </c>
      <c r="C9244">
        <v>4</v>
      </c>
      <c r="D9244">
        <v>0</v>
      </c>
      <c r="E9244">
        <v>0</v>
      </c>
      <c r="F9244">
        <v>0</v>
      </c>
      <c r="H9244" t="str">
        <f>_xlfn.XLOOKUP(A9244,Table1[CLIENTID],Table1[OVERALLSTATUS])</f>
        <v>Live</v>
      </c>
      <c r="I9244" t="str">
        <f>_xlfn.XLOOKUP(A9244,Table1[CLIENTID],Table1[CLIENTSPECIALTY])</f>
        <v>Oncology</v>
      </c>
      <c r="J9244" t="str">
        <f>_xlfn.XLOOKUP(A9244,Table1[CLIENTID],Table1[CLIENTSIZE])</f>
        <v>Large</v>
      </c>
    </row>
    <row r="9245" spans="1:10" x14ac:dyDescent="0.25">
      <c r="A9245">
        <v>2535</v>
      </c>
      <c r="B9245" s="1">
        <v>43094</v>
      </c>
      <c r="C9245">
        <v>4</v>
      </c>
      <c r="D9245">
        <v>0</v>
      </c>
      <c r="E9245">
        <v>0</v>
      </c>
      <c r="F9245">
        <v>0</v>
      </c>
      <c r="H9245" t="str">
        <f>_xlfn.XLOOKUP(A9245,Table1[CLIENTID],Table1[OVERALLSTATUS])</f>
        <v>Live</v>
      </c>
      <c r="I9245" t="str">
        <f>_xlfn.XLOOKUP(A9245,Table1[CLIENTID],Table1[CLIENTSPECIALTY])</f>
        <v>Oncology</v>
      </c>
      <c r="J9245" t="str">
        <f>_xlfn.XLOOKUP(A9245,Table1[CLIENTID],Table1[CLIENTSIZE])</f>
        <v>Large</v>
      </c>
    </row>
    <row r="9246" spans="1:10" x14ac:dyDescent="0.25">
      <c r="A9246">
        <v>2551</v>
      </c>
      <c r="B9246" s="1">
        <v>43052</v>
      </c>
      <c r="C9246">
        <v>4</v>
      </c>
      <c r="D9246">
        <v>0</v>
      </c>
      <c r="E9246">
        <v>0</v>
      </c>
      <c r="F9246">
        <v>0</v>
      </c>
      <c r="H9246" t="str">
        <f>_xlfn.XLOOKUP(A9246,Table1[CLIENTID],Table1[OVERALLSTATUS])</f>
        <v>Live</v>
      </c>
      <c r="I9246" t="str">
        <f>_xlfn.XLOOKUP(A9246,Table1[CLIENTID],Table1[CLIENTSPECIALTY])</f>
        <v>Oncology</v>
      </c>
      <c r="J9246" t="str">
        <f>_xlfn.XLOOKUP(A9246,Table1[CLIENTID],Table1[CLIENTSIZE])</f>
        <v>Large</v>
      </c>
    </row>
    <row r="9247" spans="1:10" x14ac:dyDescent="0.25">
      <c r="A9247">
        <v>2551</v>
      </c>
      <c r="B9247" s="1">
        <v>43094</v>
      </c>
      <c r="C9247">
        <v>4</v>
      </c>
      <c r="D9247">
        <v>0</v>
      </c>
      <c r="E9247">
        <v>0</v>
      </c>
      <c r="F9247">
        <v>0</v>
      </c>
      <c r="H9247" t="str">
        <f>_xlfn.XLOOKUP(A9247,Table1[CLIENTID],Table1[OVERALLSTATUS])</f>
        <v>Live</v>
      </c>
      <c r="I9247" t="str">
        <f>_xlfn.XLOOKUP(A9247,Table1[CLIENTID],Table1[CLIENTSPECIALTY])</f>
        <v>Oncology</v>
      </c>
      <c r="J9247" t="str">
        <f>_xlfn.XLOOKUP(A9247,Table1[CLIENTID],Table1[CLIENTSIZE])</f>
        <v>Large</v>
      </c>
    </row>
    <row r="9248" spans="1:10" x14ac:dyDescent="0.25">
      <c r="A9248">
        <v>2551</v>
      </c>
      <c r="B9248" s="1">
        <v>43108</v>
      </c>
      <c r="C9248">
        <v>4</v>
      </c>
      <c r="D9248">
        <v>0</v>
      </c>
      <c r="E9248">
        <v>0</v>
      </c>
      <c r="F9248">
        <v>0</v>
      </c>
      <c r="H9248" t="str">
        <f>_xlfn.XLOOKUP(A9248,Table1[CLIENTID],Table1[OVERALLSTATUS])</f>
        <v>Live</v>
      </c>
      <c r="I9248" t="str">
        <f>_xlfn.XLOOKUP(A9248,Table1[CLIENTID],Table1[CLIENTSPECIALTY])</f>
        <v>Oncology</v>
      </c>
      <c r="J9248" t="str">
        <f>_xlfn.XLOOKUP(A9248,Table1[CLIENTID],Table1[CLIENTSIZE])</f>
        <v>Large</v>
      </c>
    </row>
    <row r="9249" spans="1:10" x14ac:dyDescent="0.25">
      <c r="A9249">
        <v>2635</v>
      </c>
      <c r="B9249" s="1">
        <v>43108</v>
      </c>
      <c r="C9249">
        <v>4</v>
      </c>
      <c r="D9249">
        <v>0</v>
      </c>
      <c r="E9249">
        <v>0</v>
      </c>
      <c r="F9249">
        <v>0</v>
      </c>
      <c r="H9249" t="str">
        <f>_xlfn.XLOOKUP(A9249,Table1[CLIENTID],Table1[OVERALLSTATUS])</f>
        <v>Live</v>
      </c>
      <c r="I9249" t="str">
        <f>_xlfn.XLOOKUP(A9249,Table1[CLIENTID],Table1[CLIENTSPECIALTY])</f>
        <v>Dermatology</v>
      </c>
      <c r="J9249" t="str">
        <f>_xlfn.XLOOKUP(A9249,Table1[CLIENTID],Table1[CLIENTSIZE])</f>
        <v>Large</v>
      </c>
    </row>
    <row r="9250" spans="1:10" x14ac:dyDescent="0.25">
      <c r="A9250">
        <v>2651</v>
      </c>
      <c r="B9250" s="1">
        <v>43080</v>
      </c>
      <c r="C9250">
        <v>4</v>
      </c>
      <c r="D9250">
        <v>0</v>
      </c>
      <c r="E9250">
        <v>0</v>
      </c>
      <c r="F9250">
        <v>0</v>
      </c>
      <c r="H9250" t="str">
        <f>_xlfn.XLOOKUP(A9250,Table1[CLIENTID],Table1[OVERALLSTATUS])</f>
        <v>Live</v>
      </c>
      <c r="I9250" t="str">
        <f>_xlfn.XLOOKUP(A9250,Table1[CLIENTID],Table1[CLIENTSPECIALTY])</f>
        <v>Oncology</v>
      </c>
      <c r="J9250" t="str">
        <f>_xlfn.XLOOKUP(A9250,Table1[CLIENTID],Table1[CLIENTSIZE])</f>
        <v>Large</v>
      </c>
    </row>
    <row r="9251" spans="1:10" x14ac:dyDescent="0.25">
      <c r="A9251">
        <v>2651</v>
      </c>
      <c r="B9251" s="1">
        <v>43094</v>
      </c>
      <c r="C9251">
        <v>4</v>
      </c>
      <c r="D9251">
        <v>0</v>
      </c>
      <c r="E9251">
        <v>0</v>
      </c>
      <c r="F9251">
        <v>0</v>
      </c>
      <c r="H9251" t="str">
        <f>_xlfn.XLOOKUP(A9251,Table1[CLIENTID],Table1[OVERALLSTATUS])</f>
        <v>Live</v>
      </c>
      <c r="I9251" t="str">
        <f>_xlfn.XLOOKUP(A9251,Table1[CLIENTID],Table1[CLIENTSPECIALTY])</f>
        <v>Oncology</v>
      </c>
      <c r="J9251" t="str">
        <f>_xlfn.XLOOKUP(A9251,Table1[CLIENTID],Table1[CLIENTSIZE])</f>
        <v>Large</v>
      </c>
    </row>
    <row r="9252" spans="1:10" x14ac:dyDescent="0.25">
      <c r="A9252">
        <v>2695</v>
      </c>
      <c r="B9252" s="1">
        <v>43094</v>
      </c>
      <c r="C9252">
        <v>4</v>
      </c>
      <c r="D9252">
        <v>2</v>
      </c>
      <c r="E9252">
        <v>6</v>
      </c>
      <c r="F9252">
        <v>6</v>
      </c>
      <c r="H9252" t="str">
        <f>_xlfn.XLOOKUP(A9252,Table1[CLIENTID],Table1[OVERALLSTATUS])</f>
        <v>Live</v>
      </c>
      <c r="I9252" t="str">
        <f>_xlfn.XLOOKUP(A9252,Table1[CLIENTID],Table1[CLIENTSPECIALTY])</f>
        <v>Dermatology</v>
      </c>
      <c r="J9252" t="str">
        <f>_xlfn.XLOOKUP(A9252,Table1[CLIENTID],Table1[CLIENTSIZE])</f>
        <v>Large</v>
      </c>
    </row>
    <row r="9253" spans="1:10" x14ac:dyDescent="0.25">
      <c r="A9253">
        <v>2695</v>
      </c>
      <c r="B9253" s="1">
        <v>43108</v>
      </c>
      <c r="C9253">
        <v>4</v>
      </c>
      <c r="D9253">
        <v>0</v>
      </c>
      <c r="E9253">
        <v>1</v>
      </c>
      <c r="F9253">
        <v>1</v>
      </c>
      <c r="H9253" t="str">
        <f>_xlfn.XLOOKUP(A9253,Table1[CLIENTID],Table1[OVERALLSTATUS])</f>
        <v>Live</v>
      </c>
      <c r="I9253" t="str">
        <f>_xlfn.XLOOKUP(A9253,Table1[CLIENTID],Table1[CLIENTSPECIALTY])</f>
        <v>Dermatology</v>
      </c>
      <c r="J9253" t="str">
        <f>_xlfn.XLOOKUP(A9253,Table1[CLIENTID],Table1[CLIENTSIZE])</f>
        <v>Large</v>
      </c>
    </row>
    <row r="9254" spans="1:10" x14ac:dyDescent="0.25">
      <c r="A9254">
        <v>2707</v>
      </c>
      <c r="B9254" s="1">
        <v>43080</v>
      </c>
      <c r="C9254">
        <v>4</v>
      </c>
      <c r="D9254">
        <v>1</v>
      </c>
      <c r="E9254">
        <v>0</v>
      </c>
      <c r="F9254">
        <v>0</v>
      </c>
      <c r="H9254" t="str">
        <f>_xlfn.XLOOKUP(A9254,Table1[CLIENTID],Table1[OVERALLSTATUS])</f>
        <v>Live</v>
      </c>
      <c r="I9254" t="str">
        <f>_xlfn.XLOOKUP(A9254,Table1[CLIENTID],Table1[CLIENTSPECIALTY])</f>
        <v>Oncology</v>
      </c>
      <c r="J9254" t="str">
        <f>_xlfn.XLOOKUP(A9254,Table1[CLIENTID],Table1[CLIENTSIZE])</f>
        <v>Large</v>
      </c>
    </row>
    <row r="9255" spans="1:10" x14ac:dyDescent="0.25">
      <c r="A9255">
        <v>2718</v>
      </c>
      <c r="B9255" s="1">
        <v>43059</v>
      </c>
      <c r="C9255">
        <v>4</v>
      </c>
      <c r="D9255">
        <v>0</v>
      </c>
      <c r="E9255">
        <v>0</v>
      </c>
      <c r="F9255">
        <v>0</v>
      </c>
      <c r="H9255" t="str">
        <f>_xlfn.XLOOKUP(A9255,Table1[CLIENTID],Table1[OVERALLSTATUS])</f>
        <v>Live</v>
      </c>
      <c r="I9255" t="str">
        <f>_xlfn.XLOOKUP(A9255,Table1[CLIENTID],Table1[CLIENTSPECIALTY])</f>
        <v>Dermatology</v>
      </c>
      <c r="J9255" t="str">
        <f>_xlfn.XLOOKUP(A9255,Table1[CLIENTID],Table1[CLIENTSIZE])</f>
        <v>Large</v>
      </c>
    </row>
    <row r="9256" spans="1:10" x14ac:dyDescent="0.25">
      <c r="A9256">
        <v>2718</v>
      </c>
      <c r="B9256" s="1">
        <v>43073</v>
      </c>
      <c r="C9256">
        <v>4</v>
      </c>
      <c r="D9256">
        <v>0</v>
      </c>
      <c r="E9256">
        <v>0</v>
      </c>
      <c r="F9256">
        <v>0</v>
      </c>
      <c r="H9256" t="str">
        <f>_xlfn.XLOOKUP(A9256,Table1[CLIENTID],Table1[OVERALLSTATUS])</f>
        <v>Live</v>
      </c>
      <c r="I9256" t="str">
        <f>_xlfn.XLOOKUP(A9256,Table1[CLIENTID],Table1[CLIENTSPECIALTY])</f>
        <v>Dermatology</v>
      </c>
      <c r="J9256" t="str">
        <f>_xlfn.XLOOKUP(A9256,Table1[CLIENTID],Table1[CLIENTSIZE])</f>
        <v>Large</v>
      </c>
    </row>
    <row r="9257" spans="1:10" x14ac:dyDescent="0.25">
      <c r="A9257">
        <v>2718</v>
      </c>
      <c r="B9257" s="1">
        <v>43087</v>
      </c>
      <c r="C9257">
        <v>4</v>
      </c>
      <c r="D9257">
        <v>0</v>
      </c>
      <c r="E9257">
        <v>0</v>
      </c>
      <c r="F9257">
        <v>0</v>
      </c>
      <c r="H9257" t="str">
        <f>_xlfn.XLOOKUP(A9257,Table1[CLIENTID],Table1[OVERALLSTATUS])</f>
        <v>Live</v>
      </c>
      <c r="I9257" t="str">
        <f>_xlfn.XLOOKUP(A9257,Table1[CLIENTID],Table1[CLIENTSPECIALTY])</f>
        <v>Dermatology</v>
      </c>
      <c r="J9257" t="str">
        <f>_xlfn.XLOOKUP(A9257,Table1[CLIENTID],Table1[CLIENTSIZE])</f>
        <v>Large</v>
      </c>
    </row>
    <row r="9258" spans="1:10" x14ac:dyDescent="0.25">
      <c r="A9258">
        <v>2729</v>
      </c>
      <c r="B9258" s="1">
        <v>43066</v>
      </c>
      <c r="C9258">
        <v>4</v>
      </c>
      <c r="D9258">
        <v>0</v>
      </c>
      <c r="E9258">
        <v>0</v>
      </c>
      <c r="F9258">
        <v>0</v>
      </c>
      <c r="H9258" t="str">
        <f>_xlfn.XLOOKUP(A9258,Table1[CLIENTID],Table1[OVERALLSTATUS])</f>
        <v>Live</v>
      </c>
      <c r="I9258" t="str">
        <f>_xlfn.XLOOKUP(A9258,Table1[CLIENTID],Table1[CLIENTSPECIALTY])</f>
        <v>Oncology</v>
      </c>
      <c r="J9258" t="str">
        <f>_xlfn.XLOOKUP(A9258,Table1[CLIENTID],Table1[CLIENTSIZE])</f>
        <v>Large</v>
      </c>
    </row>
    <row r="9259" spans="1:10" x14ac:dyDescent="0.25">
      <c r="A9259">
        <v>2729</v>
      </c>
      <c r="B9259" s="1">
        <v>43101</v>
      </c>
      <c r="C9259">
        <v>4</v>
      </c>
      <c r="D9259">
        <v>0</v>
      </c>
      <c r="E9259">
        <v>0</v>
      </c>
      <c r="F9259">
        <v>0</v>
      </c>
      <c r="H9259" t="str">
        <f>_xlfn.XLOOKUP(A9259,Table1[CLIENTID],Table1[OVERALLSTATUS])</f>
        <v>Live</v>
      </c>
      <c r="I9259" t="str">
        <f>_xlfn.XLOOKUP(A9259,Table1[CLIENTID],Table1[CLIENTSPECIALTY])</f>
        <v>Oncology</v>
      </c>
      <c r="J9259" t="str">
        <f>_xlfn.XLOOKUP(A9259,Table1[CLIENTID],Table1[CLIENTSIZE])</f>
        <v>Large</v>
      </c>
    </row>
    <row r="9260" spans="1:10" x14ac:dyDescent="0.25">
      <c r="A9260">
        <v>2733</v>
      </c>
      <c r="B9260" s="1">
        <v>43101</v>
      </c>
      <c r="C9260">
        <v>4</v>
      </c>
      <c r="D9260">
        <v>0</v>
      </c>
      <c r="E9260">
        <v>1</v>
      </c>
      <c r="F9260">
        <v>0</v>
      </c>
      <c r="H9260" t="str">
        <f>_xlfn.XLOOKUP(A9260,Table1[CLIENTID],Table1[OVERALLSTATUS])</f>
        <v>Live</v>
      </c>
      <c r="I9260" t="str">
        <f>_xlfn.XLOOKUP(A9260,Table1[CLIENTID],Table1[CLIENTSPECIALTY])</f>
        <v>Oncology</v>
      </c>
      <c r="J9260" t="str">
        <f>_xlfn.XLOOKUP(A9260,Table1[CLIENTID],Table1[CLIENTSIZE])</f>
        <v>Large</v>
      </c>
    </row>
    <row r="9261" spans="1:10" x14ac:dyDescent="0.25">
      <c r="A9261">
        <v>2741</v>
      </c>
      <c r="B9261" s="1">
        <v>43066</v>
      </c>
      <c r="C9261">
        <v>4</v>
      </c>
      <c r="D9261">
        <v>2</v>
      </c>
      <c r="E9261">
        <v>1</v>
      </c>
      <c r="F9261">
        <v>0</v>
      </c>
      <c r="H9261" t="str">
        <f>_xlfn.XLOOKUP(A9261,Table1[CLIENTID],Table1[OVERALLSTATUS])</f>
        <v>Live</v>
      </c>
      <c r="I9261" t="str">
        <f>_xlfn.XLOOKUP(A9261,Table1[CLIENTID],Table1[CLIENTSPECIALTY])</f>
        <v>Oncology</v>
      </c>
      <c r="J9261" t="str">
        <f>_xlfn.XLOOKUP(A9261,Table1[CLIENTID],Table1[CLIENTSIZE])</f>
        <v>Large</v>
      </c>
    </row>
    <row r="9262" spans="1:10" x14ac:dyDescent="0.25">
      <c r="A9262">
        <v>2754</v>
      </c>
      <c r="B9262" s="1">
        <v>43080</v>
      </c>
      <c r="C9262">
        <v>4</v>
      </c>
      <c r="D9262">
        <v>0</v>
      </c>
      <c r="E9262">
        <v>0</v>
      </c>
      <c r="F9262">
        <v>0</v>
      </c>
      <c r="H9262" t="str">
        <f>_xlfn.XLOOKUP(A9262,Table1[CLIENTID],Table1[OVERALLSTATUS])</f>
        <v>Live</v>
      </c>
      <c r="I9262" t="str">
        <f>_xlfn.XLOOKUP(A9262,Table1[CLIENTID],Table1[CLIENTSPECIALTY])</f>
        <v>Oncology</v>
      </c>
      <c r="J9262" t="str">
        <f>_xlfn.XLOOKUP(A9262,Table1[CLIENTID],Table1[CLIENTSIZE])</f>
        <v>Large</v>
      </c>
    </row>
    <row r="9263" spans="1:10" x14ac:dyDescent="0.25">
      <c r="A9263">
        <v>2754</v>
      </c>
      <c r="B9263" s="1">
        <v>43094</v>
      </c>
      <c r="C9263">
        <v>4</v>
      </c>
      <c r="D9263">
        <v>0</v>
      </c>
      <c r="E9263">
        <v>0</v>
      </c>
      <c r="F9263">
        <v>0</v>
      </c>
      <c r="H9263" t="str">
        <f>_xlfn.XLOOKUP(A9263,Table1[CLIENTID],Table1[OVERALLSTATUS])</f>
        <v>Live</v>
      </c>
      <c r="I9263" t="str">
        <f>_xlfn.XLOOKUP(A9263,Table1[CLIENTID],Table1[CLIENTSPECIALTY])</f>
        <v>Oncology</v>
      </c>
      <c r="J9263" t="str">
        <f>_xlfn.XLOOKUP(A9263,Table1[CLIENTID],Table1[CLIENTSIZE])</f>
        <v>Large</v>
      </c>
    </row>
    <row r="9264" spans="1:10" x14ac:dyDescent="0.25">
      <c r="A9264">
        <v>2761</v>
      </c>
      <c r="B9264" s="1">
        <v>43052</v>
      </c>
      <c r="C9264">
        <v>4</v>
      </c>
      <c r="D9264">
        <v>0</v>
      </c>
      <c r="E9264">
        <v>0</v>
      </c>
      <c r="F9264">
        <v>0</v>
      </c>
      <c r="H9264" t="str">
        <f>_xlfn.XLOOKUP(A9264,Table1[CLIENTID],Table1[OVERALLSTATUS])</f>
        <v>Live</v>
      </c>
      <c r="I9264" t="str">
        <f>_xlfn.XLOOKUP(A9264,Table1[CLIENTID],Table1[CLIENTSPECIALTY])</f>
        <v>Oncology</v>
      </c>
      <c r="J9264" t="str">
        <f>_xlfn.XLOOKUP(A9264,Table1[CLIENTID],Table1[CLIENTSIZE])</f>
        <v>Large</v>
      </c>
    </row>
    <row r="9265" spans="1:10" x14ac:dyDescent="0.25">
      <c r="A9265">
        <v>2779</v>
      </c>
      <c r="B9265" s="1">
        <v>43108</v>
      </c>
      <c r="C9265">
        <v>4</v>
      </c>
      <c r="D9265">
        <v>0</v>
      </c>
      <c r="E9265">
        <v>0</v>
      </c>
      <c r="F9265">
        <v>0</v>
      </c>
      <c r="H9265" t="str">
        <f>_xlfn.XLOOKUP(A9265,Table1[CLIENTID],Table1[OVERALLSTATUS])</f>
        <v>Live</v>
      </c>
      <c r="I9265" t="str">
        <f>_xlfn.XLOOKUP(A9265,Table1[CLIENTID],Table1[CLIENTSPECIALTY])</f>
        <v>Oncology</v>
      </c>
      <c r="J9265" t="str">
        <f>_xlfn.XLOOKUP(A9265,Table1[CLIENTID],Table1[CLIENTSIZE])</f>
        <v>Large</v>
      </c>
    </row>
    <row r="9266" spans="1:10" x14ac:dyDescent="0.25">
      <c r="A9266">
        <v>2796</v>
      </c>
      <c r="B9266" s="1">
        <v>43066</v>
      </c>
      <c r="C9266">
        <v>4</v>
      </c>
      <c r="D9266">
        <v>0</v>
      </c>
      <c r="E9266">
        <v>0</v>
      </c>
      <c r="F9266">
        <v>0</v>
      </c>
      <c r="H9266" t="str">
        <f>_xlfn.XLOOKUP(A9266,Table1[CLIENTID],Table1[OVERALLSTATUS])</f>
        <v>Live</v>
      </c>
      <c r="I9266" t="str">
        <f>_xlfn.XLOOKUP(A9266,Table1[CLIENTID],Table1[CLIENTSPECIALTY])</f>
        <v>Dermatology</v>
      </c>
      <c r="J9266" t="str">
        <f>_xlfn.XLOOKUP(A9266,Table1[CLIENTID],Table1[CLIENTSIZE])</f>
        <v>Large</v>
      </c>
    </row>
    <row r="9267" spans="1:10" x14ac:dyDescent="0.25">
      <c r="A9267">
        <v>2796</v>
      </c>
      <c r="B9267" s="1">
        <v>43080</v>
      </c>
      <c r="C9267">
        <v>4</v>
      </c>
      <c r="D9267">
        <v>0</v>
      </c>
      <c r="E9267">
        <v>0</v>
      </c>
      <c r="F9267">
        <v>0</v>
      </c>
      <c r="H9267" t="str">
        <f>_xlfn.XLOOKUP(A9267,Table1[CLIENTID],Table1[OVERALLSTATUS])</f>
        <v>Live</v>
      </c>
      <c r="I9267" t="str">
        <f>_xlfn.XLOOKUP(A9267,Table1[CLIENTID],Table1[CLIENTSPECIALTY])</f>
        <v>Dermatology</v>
      </c>
      <c r="J9267" t="str">
        <f>_xlfn.XLOOKUP(A9267,Table1[CLIENTID],Table1[CLIENTSIZE])</f>
        <v>Large</v>
      </c>
    </row>
    <row r="9268" spans="1:10" x14ac:dyDescent="0.25">
      <c r="A9268">
        <v>2798</v>
      </c>
      <c r="B9268" s="1">
        <v>43066</v>
      </c>
      <c r="C9268">
        <v>4</v>
      </c>
      <c r="D9268">
        <v>0</v>
      </c>
      <c r="E9268">
        <v>0</v>
      </c>
      <c r="F9268">
        <v>0</v>
      </c>
      <c r="H9268" t="str">
        <f>_xlfn.XLOOKUP(A9268,Table1[CLIENTID],Table1[OVERALLSTATUS])</f>
        <v>Live</v>
      </c>
      <c r="I9268" t="str">
        <f>_xlfn.XLOOKUP(A9268,Table1[CLIENTID],Table1[CLIENTSPECIALTY])</f>
        <v>Oncology</v>
      </c>
      <c r="J9268" t="str">
        <f>_xlfn.XLOOKUP(A9268,Table1[CLIENTID],Table1[CLIENTSIZE])</f>
        <v>Large</v>
      </c>
    </row>
    <row r="9269" spans="1:10" x14ac:dyDescent="0.25">
      <c r="A9269">
        <v>2800</v>
      </c>
      <c r="B9269" s="1">
        <v>43101</v>
      </c>
      <c r="C9269">
        <v>4</v>
      </c>
      <c r="D9269">
        <v>0</v>
      </c>
      <c r="E9269">
        <v>0</v>
      </c>
      <c r="F9269">
        <v>0</v>
      </c>
      <c r="H9269" t="str">
        <f>_xlfn.XLOOKUP(A9269,Table1[CLIENTID],Table1[OVERALLSTATUS])</f>
        <v>Live</v>
      </c>
      <c r="I9269" t="str">
        <f>_xlfn.XLOOKUP(A9269,Table1[CLIENTID],Table1[CLIENTSPECIALTY])</f>
        <v>Oncology</v>
      </c>
      <c r="J9269" t="str">
        <f>_xlfn.XLOOKUP(A9269,Table1[CLIENTID],Table1[CLIENTSIZE])</f>
        <v>Large</v>
      </c>
    </row>
    <row r="9270" spans="1:10" x14ac:dyDescent="0.25">
      <c r="A9270">
        <v>2805</v>
      </c>
      <c r="B9270" s="1">
        <v>43073</v>
      </c>
      <c r="C9270">
        <v>4</v>
      </c>
      <c r="D9270">
        <v>0</v>
      </c>
      <c r="E9270">
        <v>0</v>
      </c>
      <c r="F9270">
        <v>0</v>
      </c>
      <c r="H9270" t="str">
        <f>_xlfn.XLOOKUP(A9270,Table1[CLIENTID],Table1[OVERALLSTATUS])</f>
        <v>Live</v>
      </c>
      <c r="I9270" t="str">
        <f>_xlfn.XLOOKUP(A9270,Table1[CLIENTID],Table1[CLIENTSPECIALTY])</f>
        <v>Dermatology</v>
      </c>
      <c r="J9270" t="str">
        <f>_xlfn.XLOOKUP(A9270,Table1[CLIENTID],Table1[CLIENTSIZE])</f>
        <v>Large</v>
      </c>
    </row>
    <row r="9271" spans="1:10" x14ac:dyDescent="0.25">
      <c r="A9271">
        <v>2805</v>
      </c>
      <c r="B9271" s="1">
        <v>43101</v>
      </c>
      <c r="C9271">
        <v>4</v>
      </c>
      <c r="D9271">
        <v>0</v>
      </c>
      <c r="E9271">
        <v>1</v>
      </c>
      <c r="F9271">
        <v>0</v>
      </c>
      <c r="H9271" t="str">
        <f>_xlfn.XLOOKUP(A9271,Table1[CLIENTID],Table1[OVERALLSTATUS])</f>
        <v>Live</v>
      </c>
      <c r="I9271" t="str">
        <f>_xlfn.XLOOKUP(A9271,Table1[CLIENTID],Table1[CLIENTSPECIALTY])</f>
        <v>Dermatology</v>
      </c>
      <c r="J9271" t="str">
        <f>_xlfn.XLOOKUP(A9271,Table1[CLIENTID],Table1[CLIENTSIZE])</f>
        <v>Large</v>
      </c>
    </row>
    <row r="9272" spans="1:10" x14ac:dyDescent="0.25">
      <c r="A9272">
        <v>2818</v>
      </c>
      <c r="B9272" s="1">
        <v>43087</v>
      </c>
      <c r="C9272">
        <v>4</v>
      </c>
      <c r="D9272">
        <v>0</v>
      </c>
      <c r="E9272">
        <v>0</v>
      </c>
      <c r="F9272">
        <v>0</v>
      </c>
      <c r="H9272" t="str">
        <f>_xlfn.XLOOKUP(A9272,Table1[CLIENTID],Table1[OVERALLSTATUS])</f>
        <v>Live</v>
      </c>
      <c r="I9272" t="str">
        <f>_xlfn.XLOOKUP(A9272,Table1[CLIENTID],Table1[CLIENTSPECIALTY])</f>
        <v>Oncology</v>
      </c>
      <c r="J9272" t="str">
        <f>_xlfn.XLOOKUP(A9272,Table1[CLIENTID],Table1[CLIENTSIZE])</f>
        <v>Large</v>
      </c>
    </row>
    <row r="9273" spans="1:10" x14ac:dyDescent="0.25">
      <c r="A9273">
        <v>2820</v>
      </c>
      <c r="B9273" s="1">
        <v>43059</v>
      </c>
      <c r="C9273">
        <v>4</v>
      </c>
      <c r="D9273">
        <v>0</v>
      </c>
      <c r="E9273">
        <v>0</v>
      </c>
      <c r="F9273">
        <v>0</v>
      </c>
      <c r="H9273" t="str">
        <f>_xlfn.XLOOKUP(A9273,Table1[CLIENTID],Table1[OVERALLSTATUS])</f>
        <v>Live</v>
      </c>
      <c r="I9273" t="str">
        <f>_xlfn.XLOOKUP(A9273,Table1[CLIENTID],Table1[CLIENTSPECIALTY])</f>
        <v>Oncology</v>
      </c>
      <c r="J9273" t="str">
        <f>_xlfn.XLOOKUP(A9273,Table1[CLIENTID],Table1[CLIENTSIZE])</f>
        <v>Large</v>
      </c>
    </row>
    <row r="9274" spans="1:10" x14ac:dyDescent="0.25">
      <c r="A9274">
        <v>2824</v>
      </c>
      <c r="B9274" s="1">
        <v>43094</v>
      </c>
      <c r="C9274">
        <v>4</v>
      </c>
      <c r="D9274">
        <v>0</v>
      </c>
      <c r="E9274">
        <v>0</v>
      </c>
      <c r="F9274">
        <v>0</v>
      </c>
      <c r="H9274" t="str">
        <f>_xlfn.XLOOKUP(A9274,Table1[CLIENTID],Table1[OVERALLSTATUS])</f>
        <v>Live</v>
      </c>
      <c r="I9274" t="str">
        <f>_xlfn.XLOOKUP(A9274,Table1[CLIENTID],Table1[CLIENTSPECIALTY])</f>
        <v>Dermatology</v>
      </c>
      <c r="J9274" t="str">
        <f>_xlfn.XLOOKUP(A9274,Table1[CLIENTID],Table1[CLIENTSIZE])</f>
        <v>Large</v>
      </c>
    </row>
    <row r="9275" spans="1:10" x14ac:dyDescent="0.25">
      <c r="A9275">
        <v>2876</v>
      </c>
      <c r="B9275" s="1">
        <v>43073</v>
      </c>
      <c r="C9275">
        <v>4</v>
      </c>
      <c r="D9275">
        <v>0</v>
      </c>
      <c r="E9275">
        <v>0</v>
      </c>
      <c r="F9275">
        <v>0</v>
      </c>
      <c r="H9275" t="str">
        <f>_xlfn.XLOOKUP(A9275,Table1[CLIENTID],Table1[OVERALLSTATUS])</f>
        <v>Live</v>
      </c>
      <c r="I9275" t="str">
        <f>_xlfn.XLOOKUP(A9275,Table1[CLIENTID],Table1[CLIENTSPECIALTY])</f>
        <v>Dermatology</v>
      </c>
      <c r="J9275" t="str">
        <f>_xlfn.XLOOKUP(A9275,Table1[CLIENTID],Table1[CLIENTSIZE])</f>
        <v>Large</v>
      </c>
    </row>
    <row r="9276" spans="1:10" x14ac:dyDescent="0.25">
      <c r="A9276">
        <v>2877</v>
      </c>
      <c r="B9276" s="1">
        <v>43080</v>
      </c>
      <c r="C9276">
        <v>4</v>
      </c>
      <c r="D9276">
        <v>0</v>
      </c>
      <c r="E9276">
        <v>5</v>
      </c>
      <c r="F9276">
        <v>0</v>
      </c>
      <c r="H9276" t="str">
        <f>_xlfn.XLOOKUP(A9276,Table1[CLIENTID],Table1[OVERALLSTATUS])</f>
        <v>Live</v>
      </c>
      <c r="I9276" t="str">
        <f>_xlfn.XLOOKUP(A9276,Table1[CLIENTID],Table1[CLIENTSPECIALTY])</f>
        <v>Dermatology</v>
      </c>
      <c r="J9276" t="str">
        <f>_xlfn.XLOOKUP(A9276,Table1[CLIENTID],Table1[CLIENTSIZE])</f>
        <v>Large</v>
      </c>
    </row>
    <row r="9277" spans="1:10" x14ac:dyDescent="0.25">
      <c r="A9277">
        <v>2877</v>
      </c>
      <c r="B9277" s="1">
        <v>43087</v>
      </c>
      <c r="C9277">
        <v>4</v>
      </c>
      <c r="D9277">
        <v>0</v>
      </c>
      <c r="E9277">
        <v>0</v>
      </c>
      <c r="F9277">
        <v>0</v>
      </c>
      <c r="H9277" t="str">
        <f>_xlfn.XLOOKUP(A9277,Table1[CLIENTID],Table1[OVERALLSTATUS])</f>
        <v>Live</v>
      </c>
      <c r="I9277" t="str">
        <f>_xlfn.XLOOKUP(A9277,Table1[CLIENTID],Table1[CLIENTSPECIALTY])</f>
        <v>Dermatology</v>
      </c>
      <c r="J9277" t="str">
        <f>_xlfn.XLOOKUP(A9277,Table1[CLIENTID],Table1[CLIENTSIZE])</f>
        <v>Large</v>
      </c>
    </row>
    <row r="9278" spans="1:10" x14ac:dyDescent="0.25">
      <c r="A9278">
        <v>2890</v>
      </c>
      <c r="B9278" s="1">
        <v>43101</v>
      </c>
      <c r="C9278">
        <v>4</v>
      </c>
      <c r="D9278">
        <v>0</v>
      </c>
      <c r="E9278">
        <v>0</v>
      </c>
      <c r="F9278">
        <v>0</v>
      </c>
      <c r="H9278" t="str">
        <f>_xlfn.XLOOKUP(A9278,Table1[CLIENTID],Table1[OVERALLSTATUS])</f>
        <v>Live</v>
      </c>
      <c r="I9278" t="str">
        <f>_xlfn.XLOOKUP(A9278,Table1[CLIENTID],Table1[CLIENTSPECIALTY])</f>
        <v>Oncology</v>
      </c>
      <c r="J9278" t="str">
        <f>_xlfn.XLOOKUP(A9278,Table1[CLIENTID],Table1[CLIENTSIZE])</f>
        <v>Large</v>
      </c>
    </row>
    <row r="9279" spans="1:10" x14ac:dyDescent="0.25">
      <c r="A9279">
        <v>2908</v>
      </c>
      <c r="B9279" s="1">
        <v>43108</v>
      </c>
      <c r="C9279">
        <v>4</v>
      </c>
      <c r="D9279">
        <v>1</v>
      </c>
      <c r="E9279">
        <v>0</v>
      </c>
      <c r="F9279">
        <v>0</v>
      </c>
      <c r="H9279" t="str">
        <f>_xlfn.XLOOKUP(A9279,Table1[CLIENTID],Table1[OVERALLSTATUS])</f>
        <v>Live</v>
      </c>
      <c r="I9279" t="str">
        <f>_xlfn.XLOOKUP(A9279,Table1[CLIENTID],Table1[CLIENTSPECIALTY])</f>
        <v>Oncology</v>
      </c>
      <c r="J9279" t="str">
        <f>_xlfn.XLOOKUP(A9279,Table1[CLIENTID],Table1[CLIENTSIZE])</f>
        <v>Large</v>
      </c>
    </row>
    <row r="9280" spans="1:10" x14ac:dyDescent="0.25">
      <c r="A9280">
        <v>2911</v>
      </c>
      <c r="B9280" s="1">
        <v>43087</v>
      </c>
      <c r="C9280">
        <v>4</v>
      </c>
      <c r="D9280">
        <v>0</v>
      </c>
      <c r="E9280">
        <v>0</v>
      </c>
      <c r="F9280">
        <v>0</v>
      </c>
      <c r="H9280" t="str">
        <f>_xlfn.XLOOKUP(A9280,Table1[CLIENTID],Table1[OVERALLSTATUS])</f>
        <v>Live</v>
      </c>
      <c r="I9280" t="str">
        <f>_xlfn.XLOOKUP(A9280,Table1[CLIENTID],Table1[CLIENTSPECIALTY])</f>
        <v>Oncology</v>
      </c>
      <c r="J9280" t="str">
        <f>_xlfn.XLOOKUP(A9280,Table1[CLIENTID],Table1[CLIENTSIZE])</f>
        <v>Large</v>
      </c>
    </row>
    <row r="9281" spans="1:10" x14ac:dyDescent="0.25">
      <c r="A9281">
        <v>2925</v>
      </c>
      <c r="B9281" s="1">
        <v>43073</v>
      </c>
      <c r="C9281">
        <v>4</v>
      </c>
      <c r="D9281">
        <v>0</v>
      </c>
      <c r="E9281">
        <v>0</v>
      </c>
      <c r="F9281">
        <v>0</v>
      </c>
      <c r="H9281" t="str">
        <f>_xlfn.XLOOKUP(A9281,Table1[CLIENTID],Table1[OVERALLSTATUS])</f>
        <v>Live</v>
      </c>
      <c r="I9281" t="str">
        <f>_xlfn.XLOOKUP(A9281,Table1[CLIENTID],Table1[CLIENTSPECIALTY])</f>
        <v>Oncology</v>
      </c>
      <c r="J9281" t="str">
        <f>_xlfn.XLOOKUP(A9281,Table1[CLIENTID],Table1[CLIENTSIZE])</f>
        <v>Large</v>
      </c>
    </row>
    <row r="9282" spans="1:10" x14ac:dyDescent="0.25">
      <c r="A9282">
        <v>2925</v>
      </c>
      <c r="B9282" s="1">
        <v>43087</v>
      </c>
      <c r="C9282">
        <v>4</v>
      </c>
      <c r="D9282">
        <v>0</v>
      </c>
      <c r="E9282">
        <v>0</v>
      </c>
      <c r="F9282">
        <v>0</v>
      </c>
      <c r="H9282" t="str">
        <f>_xlfn.XLOOKUP(A9282,Table1[CLIENTID],Table1[OVERALLSTATUS])</f>
        <v>Live</v>
      </c>
      <c r="I9282" t="str">
        <f>_xlfn.XLOOKUP(A9282,Table1[CLIENTID],Table1[CLIENTSPECIALTY])</f>
        <v>Oncology</v>
      </c>
      <c r="J9282" t="str">
        <f>_xlfn.XLOOKUP(A9282,Table1[CLIENTID],Table1[CLIENTSIZE])</f>
        <v>Large</v>
      </c>
    </row>
    <row r="9283" spans="1:10" x14ac:dyDescent="0.25">
      <c r="A9283">
        <v>2935</v>
      </c>
      <c r="B9283" s="1">
        <v>43101</v>
      </c>
      <c r="C9283">
        <v>4</v>
      </c>
      <c r="D9283">
        <v>3</v>
      </c>
      <c r="E9283">
        <v>6</v>
      </c>
      <c r="F9283">
        <v>6</v>
      </c>
      <c r="H9283" t="str">
        <f>_xlfn.XLOOKUP(A9283,Table1[CLIENTID],Table1[OVERALLSTATUS])</f>
        <v>Live</v>
      </c>
      <c r="I9283" t="str">
        <f>_xlfn.XLOOKUP(A9283,Table1[CLIENTID],Table1[CLIENTSPECIALTY])</f>
        <v>Oncology</v>
      </c>
      <c r="J9283" t="str">
        <f>_xlfn.XLOOKUP(A9283,Table1[CLIENTID],Table1[CLIENTSIZE])</f>
        <v>Large</v>
      </c>
    </row>
    <row r="9284" spans="1:10" x14ac:dyDescent="0.25">
      <c r="A9284">
        <v>2937</v>
      </c>
      <c r="B9284" s="1">
        <v>43073</v>
      </c>
      <c r="C9284">
        <v>4</v>
      </c>
      <c r="D9284">
        <v>0</v>
      </c>
      <c r="E9284">
        <v>0</v>
      </c>
      <c r="F9284">
        <v>0</v>
      </c>
      <c r="H9284" t="str">
        <f>_xlfn.XLOOKUP(A9284,Table1[CLIENTID],Table1[OVERALLSTATUS])</f>
        <v>Live</v>
      </c>
      <c r="I9284" t="str">
        <f>_xlfn.XLOOKUP(A9284,Table1[CLIENTID],Table1[CLIENTSPECIALTY])</f>
        <v>Oncology</v>
      </c>
      <c r="J9284" t="str">
        <f>_xlfn.XLOOKUP(A9284,Table1[CLIENTID],Table1[CLIENTSIZE])</f>
        <v>Large</v>
      </c>
    </row>
    <row r="9285" spans="1:10" x14ac:dyDescent="0.25">
      <c r="A9285">
        <v>2938</v>
      </c>
      <c r="B9285" s="1">
        <v>43066</v>
      </c>
      <c r="C9285">
        <v>4</v>
      </c>
      <c r="D9285">
        <v>0</v>
      </c>
      <c r="E9285">
        <v>2</v>
      </c>
      <c r="F9285">
        <v>0</v>
      </c>
      <c r="H9285" t="str">
        <f>_xlfn.XLOOKUP(A9285,Table1[CLIENTID],Table1[OVERALLSTATUS])</f>
        <v>Live</v>
      </c>
      <c r="I9285" t="str">
        <f>_xlfn.XLOOKUP(A9285,Table1[CLIENTID],Table1[CLIENTSPECIALTY])</f>
        <v>Oncology</v>
      </c>
      <c r="J9285" t="str">
        <f>_xlfn.XLOOKUP(A9285,Table1[CLIENTID],Table1[CLIENTSIZE])</f>
        <v>Large</v>
      </c>
    </row>
    <row r="9286" spans="1:10" x14ac:dyDescent="0.25">
      <c r="A9286">
        <v>2938</v>
      </c>
      <c r="B9286" s="1">
        <v>43101</v>
      </c>
      <c r="C9286">
        <v>4</v>
      </c>
      <c r="D9286">
        <v>0</v>
      </c>
      <c r="E9286">
        <v>0</v>
      </c>
      <c r="F9286">
        <v>0</v>
      </c>
      <c r="H9286" t="str">
        <f>_xlfn.XLOOKUP(A9286,Table1[CLIENTID],Table1[OVERALLSTATUS])</f>
        <v>Live</v>
      </c>
      <c r="I9286" t="str">
        <f>_xlfn.XLOOKUP(A9286,Table1[CLIENTID],Table1[CLIENTSPECIALTY])</f>
        <v>Oncology</v>
      </c>
      <c r="J9286" t="str">
        <f>_xlfn.XLOOKUP(A9286,Table1[CLIENTID],Table1[CLIENTSIZE])</f>
        <v>Large</v>
      </c>
    </row>
    <row r="9287" spans="1:10" x14ac:dyDescent="0.25">
      <c r="A9287">
        <v>2945</v>
      </c>
      <c r="B9287" s="1">
        <v>43108</v>
      </c>
      <c r="C9287">
        <v>4</v>
      </c>
      <c r="D9287">
        <v>0</v>
      </c>
      <c r="E9287">
        <v>0</v>
      </c>
      <c r="F9287">
        <v>0</v>
      </c>
      <c r="H9287" t="str">
        <f>_xlfn.XLOOKUP(A9287,Table1[CLIENTID],Table1[OVERALLSTATUS])</f>
        <v>Live</v>
      </c>
      <c r="I9287" t="str">
        <f>_xlfn.XLOOKUP(A9287,Table1[CLIENTID],Table1[CLIENTSPECIALTY])</f>
        <v>Oncology</v>
      </c>
      <c r="J9287" t="str">
        <f>_xlfn.XLOOKUP(A9287,Table1[CLIENTID],Table1[CLIENTSIZE])</f>
        <v>Large</v>
      </c>
    </row>
    <row r="9288" spans="1:10" x14ac:dyDescent="0.25">
      <c r="A9288">
        <v>3013</v>
      </c>
      <c r="B9288" s="1">
        <v>43059</v>
      </c>
      <c r="C9288">
        <v>4</v>
      </c>
      <c r="D9288">
        <v>0</v>
      </c>
      <c r="E9288">
        <v>0</v>
      </c>
      <c r="F9288">
        <v>0</v>
      </c>
      <c r="H9288" t="str">
        <f>_xlfn.XLOOKUP(A9288,Table1[CLIENTID],Table1[OVERALLSTATUS])</f>
        <v>Live</v>
      </c>
      <c r="I9288" t="str">
        <f>_xlfn.XLOOKUP(A9288,Table1[CLIENTID],Table1[CLIENTSPECIALTY])</f>
        <v>Dermatology</v>
      </c>
      <c r="J9288" t="str">
        <f>_xlfn.XLOOKUP(A9288,Table1[CLIENTID],Table1[CLIENTSIZE])</f>
        <v>Large</v>
      </c>
    </row>
    <row r="9289" spans="1:10" x14ac:dyDescent="0.25">
      <c r="A9289">
        <v>3071</v>
      </c>
      <c r="B9289" s="1">
        <v>43080</v>
      </c>
      <c r="C9289">
        <v>4</v>
      </c>
      <c r="D9289">
        <v>1</v>
      </c>
      <c r="E9289">
        <v>0</v>
      </c>
      <c r="F9289">
        <v>0</v>
      </c>
      <c r="H9289" t="str">
        <f>_xlfn.XLOOKUP(A9289,Table1[CLIENTID],Table1[OVERALLSTATUS])</f>
        <v>Live</v>
      </c>
      <c r="I9289" t="str">
        <f>_xlfn.XLOOKUP(A9289,Table1[CLIENTID],Table1[CLIENTSPECIALTY])</f>
        <v>Oncology</v>
      </c>
      <c r="J9289" t="str">
        <f>_xlfn.XLOOKUP(A9289,Table1[CLIENTID],Table1[CLIENTSIZE])</f>
        <v>Large</v>
      </c>
    </row>
    <row r="9290" spans="1:10" x14ac:dyDescent="0.25">
      <c r="A9290">
        <v>3073</v>
      </c>
      <c r="B9290" s="1">
        <v>43066</v>
      </c>
      <c r="C9290">
        <v>4</v>
      </c>
      <c r="D9290">
        <v>4</v>
      </c>
      <c r="E9290">
        <v>0</v>
      </c>
      <c r="F9290">
        <v>0</v>
      </c>
      <c r="H9290" t="str">
        <f>_xlfn.XLOOKUP(A9290,Table1[CLIENTID],Table1[OVERALLSTATUS])</f>
        <v>Live</v>
      </c>
      <c r="I9290" t="str">
        <f>_xlfn.XLOOKUP(A9290,Table1[CLIENTID],Table1[CLIENTSPECIALTY])</f>
        <v>Oncology</v>
      </c>
      <c r="J9290" t="str">
        <f>_xlfn.XLOOKUP(A9290,Table1[CLIENTID],Table1[CLIENTSIZE])</f>
        <v>Large</v>
      </c>
    </row>
    <row r="9291" spans="1:10" x14ac:dyDescent="0.25">
      <c r="A9291">
        <v>3075</v>
      </c>
      <c r="B9291" s="1">
        <v>43073</v>
      </c>
      <c r="C9291">
        <v>4</v>
      </c>
      <c r="D9291">
        <v>0</v>
      </c>
      <c r="E9291">
        <v>0</v>
      </c>
      <c r="F9291">
        <v>0</v>
      </c>
      <c r="H9291" t="str">
        <f>_xlfn.XLOOKUP(A9291,Table1[CLIENTID],Table1[OVERALLSTATUS])</f>
        <v>Live</v>
      </c>
      <c r="I9291" t="str">
        <f>_xlfn.XLOOKUP(A9291,Table1[CLIENTID],Table1[CLIENTSPECIALTY])</f>
        <v>Oncology</v>
      </c>
      <c r="J9291" t="str">
        <f>_xlfn.XLOOKUP(A9291,Table1[CLIENTID],Table1[CLIENTSIZE])</f>
        <v>Large</v>
      </c>
    </row>
    <row r="9292" spans="1:10" x14ac:dyDescent="0.25">
      <c r="A9292">
        <v>3075</v>
      </c>
      <c r="B9292" s="1">
        <v>43080</v>
      </c>
      <c r="C9292">
        <v>4</v>
      </c>
      <c r="D9292">
        <v>0</v>
      </c>
      <c r="E9292">
        <v>0</v>
      </c>
      <c r="F9292">
        <v>0</v>
      </c>
      <c r="H9292" t="str">
        <f>_xlfn.XLOOKUP(A9292,Table1[CLIENTID],Table1[OVERALLSTATUS])</f>
        <v>Live</v>
      </c>
      <c r="I9292" t="str">
        <f>_xlfn.XLOOKUP(A9292,Table1[CLIENTID],Table1[CLIENTSPECIALTY])</f>
        <v>Oncology</v>
      </c>
      <c r="J9292" t="str">
        <f>_xlfn.XLOOKUP(A9292,Table1[CLIENTID],Table1[CLIENTSIZE])</f>
        <v>Large</v>
      </c>
    </row>
    <row r="9293" spans="1:10" x14ac:dyDescent="0.25">
      <c r="A9293">
        <v>3075</v>
      </c>
      <c r="B9293" s="1">
        <v>43087</v>
      </c>
      <c r="C9293">
        <v>4</v>
      </c>
      <c r="D9293">
        <v>0</v>
      </c>
      <c r="E9293">
        <v>0</v>
      </c>
      <c r="F9293">
        <v>0</v>
      </c>
      <c r="H9293" t="str">
        <f>_xlfn.XLOOKUP(A9293,Table1[CLIENTID],Table1[OVERALLSTATUS])</f>
        <v>Live</v>
      </c>
      <c r="I9293" t="str">
        <f>_xlfn.XLOOKUP(A9293,Table1[CLIENTID],Table1[CLIENTSPECIALTY])</f>
        <v>Oncology</v>
      </c>
      <c r="J9293" t="str">
        <f>_xlfn.XLOOKUP(A9293,Table1[CLIENTID],Table1[CLIENTSIZE])</f>
        <v>Large</v>
      </c>
    </row>
    <row r="9294" spans="1:10" x14ac:dyDescent="0.25">
      <c r="A9294">
        <v>3075</v>
      </c>
      <c r="B9294" s="1">
        <v>43087</v>
      </c>
      <c r="C9294">
        <v>4</v>
      </c>
      <c r="D9294">
        <v>1</v>
      </c>
      <c r="E9294">
        <v>4</v>
      </c>
      <c r="F9294">
        <v>3</v>
      </c>
      <c r="H9294" t="str">
        <f>_xlfn.XLOOKUP(A9294,Table1[CLIENTID],Table1[OVERALLSTATUS])</f>
        <v>Live</v>
      </c>
      <c r="I9294" t="str">
        <f>_xlfn.XLOOKUP(A9294,Table1[CLIENTID],Table1[CLIENTSPECIALTY])</f>
        <v>Oncology</v>
      </c>
      <c r="J9294" t="str">
        <f>_xlfn.XLOOKUP(A9294,Table1[CLIENTID],Table1[CLIENTSIZE])</f>
        <v>Large</v>
      </c>
    </row>
    <row r="9295" spans="1:10" x14ac:dyDescent="0.25">
      <c r="A9295">
        <v>3075</v>
      </c>
      <c r="B9295" s="1">
        <v>43094</v>
      </c>
      <c r="C9295">
        <v>4</v>
      </c>
      <c r="D9295">
        <v>0</v>
      </c>
      <c r="E9295">
        <v>2</v>
      </c>
      <c r="F9295">
        <v>0</v>
      </c>
      <c r="H9295" t="str">
        <f>_xlfn.XLOOKUP(A9295,Table1[CLIENTID],Table1[OVERALLSTATUS])</f>
        <v>Live</v>
      </c>
      <c r="I9295" t="str">
        <f>_xlfn.XLOOKUP(A9295,Table1[CLIENTID],Table1[CLIENTSPECIALTY])</f>
        <v>Oncology</v>
      </c>
      <c r="J9295" t="str">
        <f>_xlfn.XLOOKUP(A9295,Table1[CLIENTID],Table1[CLIENTSIZE])</f>
        <v>Large</v>
      </c>
    </row>
    <row r="9296" spans="1:10" x14ac:dyDescent="0.25">
      <c r="A9296">
        <v>3075</v>
      </c>
      <c r="B9296" s="1">
        <v>43101</v>
      </c>
      <c r="C9296">
        <v>4</v>
      </c>
      <c r="D9296">
        <v>0</v>
      </c>
      <c r="E9296">
        <v>0</v>
      </c>
      <c r="F9296">
        <v>0</v>
      </c>
      <c r="H9296" t="str">
        <f>_xlfn.XLOOKUP(A9296,Table1[CLIENTID],Table1[OVERALLSTATUS])</f>
        <v>Live</v>
      </c>
      <c r="I9296" t="str">
        <f>_xlfn.XLOOKUP(A9296,Table1[CLIENTID],Table1[CLIENTSPECIALTY])</f>
        <v>Oncology</v>
      </c>
      <c r="J9296" t="str">
        <f>_xlfn.XLOOKUP(A9296,Table1[CLIENTID],Table1[CLIENTSIZE])</f>
        <v>Large</v>
      </c>
    </row>
    <row r="9297" spans="1:10" x14ac:dyDescent="0.25">
      <c r="A9297">
        <v>3081</v>
      </c>
      <c r="B9297" s="1">
        <v>43073</v>
      </c>
      <c r="C9297">
        <v>4</v>
      </c>
      <c r="D9297">
        <v>1</v>
      </c>
      <c r="E9297">
        <v>1</v>
      </c>
      <c r="F9297">
        <v>1</v>
      </c>
      <c r="H9297" t="str">
        <f>_xlfn.XLOOKUP(A9297,Table1[CLIENTID],Table1[OVERALLSTATUS])</f>
        <v>Live</v>
      </c>
      <c r="I9297" t="str">
        <f>_xlfn.XLOOKUP(A9297,Table1[CLIENTID],Table1[CLIENTSPECIALTY])</f>
        <v>Dermatology</v>
      </c>
      <c r="J9297" t="str">
        <f>_xlfn.XLOOKUP(A9297,Table1[CLIENTID],Table1[CLIENTSIZE])</f>
        <v>Large</v>
      </c>
    </row>
    <row r="9298" spans="1:10" x14ac:dyDescent="0.25">
      <c r="A9298">
        <v>3093</v>
      </c>
      <c r="B9298" s="1">
        <v>43080</v>
      </c>
      <c r="C9298">
        <v>4</v>
      </c>
      <c r="D9298">
        <v>0</v>
      </c>
      <c r="E9298">
        <v>3</v>
      </c>
      <c r="F9298">
        <v>0</v>
      </c>
      <c r="H9298" t="str">
        <f>_xlfn.XLOOKUP(A9298,Table1[CLIENTID],Table1[OVERALLSTATUS])</f>
        <v>Live</v>
      </c>
      <c r="I9298" t="str">
        <f>_xlfn.XLOOKUP(A9298,Table1[CLIENTID],Table1[CLIENTSPECIALTY])</f>
        <v>Oncology</v>
      </c>
      <c r="J9298" t="str">
        <f>_xlfn.XLOOKUP(A9298,Table1[CLIENTID],Table1[CLIENTSIZE])</f>
        <v>Large</v>
      </c>
    </row>
    <row r="9299" spans="1:10" x14ac:dyDescent="0.25">
      <c r="A9299">
        <v>3093</v>
      </c>
      <c r="B9299" s="1">
        <v>43087</v>
      </c>
      <c r="C9299">
        <v>4</v>
      </c>
      <c r="D9299">
        <v>0</v>
      </c>
      <c r="E9299">
        <v>3</v>
      </c>
      <c r="F9299">
        <v>0</v>
      </c>
      <c r="H9299" t="str">
        <f>_xlfn.XLOOKUP(A9299,Table1[CLIENTID],Table1[OVERALLSTATUS])</f>
        <v>Live</v>
      </c>
      <c r="I9299" t="str">
        <f>_xlfn.XLOOKUP(A9299,Table1[CLIENTID],Table1[CLIENTSPECIALTY])</f>
        <v>Oncology</v>
      </c>
      <c r="J9299" t="str">
        <f>_xlfn.XLOOKUP(A9299,Table1[CLIENTID],Table1[CLIENTSIZE])</f>
        <v>Large</v>
      </c>
    </row>
    <row r="9300" spans="1:10" x14ac:dyDescent="0.25">
      <c r="A9300">
        <v>3099</v>
      </c>
      <c r="B9300" s="1">
        <v>43087</v>
      </c>
      <c r="C9300">
        <v>4</v>
      </c>
      <c r="D9300">
        <v>0</v>
      </c>
      <c r="E9300">
        <v>0</v>
      </c>
      <c r="F9300">
        <v>0</v>
      </c>
      <c r="H9300" t="str">
        <f>_xlfn.XLOOKUP(A9300,Table1[CLIENTID],Table1[OVERALLSTATUS])</f>
        <v>Live</v>
      </c>
      <c r="I9300" t="str">
        <f>_xlfn.XLOOKUP(A9300,Table1[CLIENTID],Table1[CLIENTSPECIALTY])</f>
        <v>Oncology</v>
      </c>
      <c r="J9300" t="str">
        <f>_xlfn.XLOOKUP(A9300,Table1[CLIENTID],Table1[CLIENTSIZE])</f>
        <v>Large</v>
      </c>
    </row>
    <row r="9301" spans="1:10" x14ac:dyDescent="0.25">
      <c r="A9301">
        <v>3150</v>
      </c>
      <c r="B9301" s="1">
        <v>43080</v>
      </c>
      <c r="C9301">
        <v>4</v>
      </c>
      <c r="D9301">
        <v>0</v>
      </c>
      <c r="E9301">
        <v>0</v>
      </c>
      <c r="F9301">
        <v>0</v>
      </c>
      <c r="H9301" t="str">
        <f>_xlfn.XLOOKUP(A9301,Table1[CLIENTID],Table1[OVERALLSTATUS])</f>
        <v>Live</v>
      </c>
      <c r="I9301" t="str">
        <f>_xlfn.XLOOKUP(A9301,Table1[CLIENTID],Table1[CLIENTSPECIALTY])</f>
        <v>Oncology</v>
      </c>
      <c r="J9301" t="str">
        <f>_xlfn.XLOOKUP(A9301,Table1[CLIENTID],Table1[CLIENTSIZE])</f>
        <v>Large</v>
      </c>
    </row>
    <row r="9302" spans="1:10" x14ac:dyDescent="0.25">
      <c r="A9302">
        <v>3158</v>
      </c>
      <c r="B9302" s="1">
        <v>43066</v>
      </c>
      <c r="C9302">
        <v>4</v>
      </c>
      <c r="D9302">
        <v>0</v>
      </c>
      <c r="E9302">
        <v>0</v>
      </c>
      <c r="F9302">
        <v>0</v>
      </c>
      <c r="H9302" t="str">
        <f>_xlfn.XLOOKUP(A9302,Table1[CLIENTID],Table1[OVERALLSTATUS])</f>
        <v>Live</v>
      </c>
      <c r="I9302" t="str">
        <f>_xlfn.XLOOKUP(A9302,Table1[CLIENTID],Table1[CLIENTSPECIALTY])</f>
        <v>Dermatology</v>
      </c>
      <c r="J9302" t="str">
        <f>_xlfn.XLOOKUP(A9302,Table1[CLIENTID],Table1[CLIENTSIZE])</f>
        <v>Large</v>
      </c>
    </row>
    <row r="9303" spans="1:10" x14ac:dyDescent="0.25">
      <c r="A9303">
        <v>3158</v>
      </c>
      <c r="B9303" s="1">
        <v>43080</v>
      </c>
      <c r="C9303">
        <v>4</v>
      </c>
      <c r="D9303">
        <v>0</v>
      </c>
      <c r="E9303">
        <v>0</v>
      </c>
      <c r="F9303">
        <v>0</v>
      </c>
      <c r="H9303" t="str">
        <f>_xlfn.XLOOKUP(A9303,Table1[CLIENTID],Table1[OVERALLSTATUS])</f>
        <v>Live</v>
      </c>
      <c r="I9303" t="str">
        <f>_xlfn.XLOOKUP(A9303,Table1[CLIENTID],Table1[CLIENTSPECIALTY])</f>
        <v>Dermatology</v>
      </c>
      <c r="J9303" t="str">
        <f>_xlfn.XLOOKUP(A9303,Table1[CLIENTID],Table1[CLIENTSIZE])</f>
        <v>Large</v>
      </c>
    </row>
    <row r="9304" spans="1:10" x14ac:dyDescent="0.25">
      <c r="A9304">
        <v>3158</v>
      </c>
      <c r="B9304" s="1">
        <v>43080</v>
      </c>
      <c r="C9304">
        <v>4</v>
      </c>
      <c r="D9304">
        <v>0</v>
      </c>
      <c r="E9304">
        <v>0</v>
      </c>
      <c r="F9304">
        <v>0</v>
      </c>
      <c r="H9304" t="str">
        <f>_xlfn.XLOOKUP(A9304,Table1[CLIENTID],Table1[OVERALLSTATUS])</f>
        <v>Live</v>
      </c>
      <c r="I9304" t="str">
        <f>_xlfn.XLOOKUP(A9304,Table1[CLIENTID],Table1[CLIENTSPECIALTY])</f>
        <v>Dermatology</v>
      </c>
      <c r="J9304" t="str">
        <f>_xlfn.XLOOKUP(A9304,Table1[CLIENTID],Table1[CLIENTSIZE])</f>
        <v>Large</v>
      </c>
    </row>
    <row r="9305" spans="1:10" x14ac:dyDescent="0.25">
      <c r="A9305">
        <v>3158</v>
      </c>
      <c r="B9305" s="1">
        <v>43087</v>
      </c>
      <c r="C9305">
        <v>4</v>
      </c>
      <c r="D9305">
        <v>0</v>
      </c>
      <c r="E9305">
        <v>0</v>
      </c>
      <c r="F9305">
        <v>0</v>
      </c>
      <c r="H9305" t="str">
        <f>_xlfn.XLOOKUP(A9305,Table1[CLIENTID],Table1[OVERALLSTATUS])</f>
        <v>Live</v>
      </c>
      <c r="I9305" t="str">
        <f>_xlfn.XLOOKUP(A9305,Table1[CLIENTID],Table1[CLIENTSPECIALTY])</f>
        <v>Dermatology</v>
      </c>
      <c r="J9305" t="str">
        <f>_xlfn.XLOOKUP(A9305,Table1[CLIENTID],Table1[CLIENTSIZE])</f>
        <v>Large</v>
      </c>
    </row>
    <row r="9306" spans="1:10" x14ac:dyDescent="0.25">
      <c r="A9306">
        <v>6</v>
      </c>
      <c r="B9306" s="1">
        <v>43052</v>
      </c>
      <c r="C9306">
        <v>3</v>
      </c>
      <c r="D9306">
        <v>0</v>
      </c>
      <c r="E9306">
        <v>0</v>
      </c>
      <c r="F9306">
        <v>0</v>
      </c>
      <c r="H9306" t="str">
        <f>_xlfn.XLOOKUP(A9306,Table1[CLIENTID],Table1[OVERALLSTATUS])</f>
        <v>Live</v>
      </c>
      <c r="I9306" t="str">
        <f>_xlfn.XLOOKUP(A9306,Table1[CLIENTID],Table1[CLIENTSPECIALTY])</f>
        <v>Surgery</v>
      </c>
      <c r="J9306" t="str">
        <f>_xlfn.XLOOKUP(A9306,Table1[CLIENTID],Table1[CLIENTSIZE])</f>
        <v>Small</v>
      </c>
    </row>
    <row r="9307" spans="1:10" x14ac:dyDescent="0.25">
      <c r="A9307">
        <v>6</v>
      </c>
      <c r="B9307" s="1">
        <v>43059</v>
      </c>
      <c r="C9307">
        <v>3</v>
      </c>
      <c r="D9307">
        <v>0</v>
      </c>
      <c r="E9307">
        <v>0</v>
      </c>
      <c r="F9307">
        <v>0</v>
      </c>
      <c r="H9307" t="str">
        <f>_xlfn.XLOOKUP(A9307,Table1[CLIENTID],Table1[OVERALLSTATUS])</f>
        <v>Live</v>
      </c>
      <c r="I9307" t="str">
        <f>_xlfn.XLOOKUP(A9307,Table1[CLIENTID],Table1[CLIENTSPECIALTY])</f>
        <v>Surgery</v>
      </c>
      <c r="J9307" t="str">
        <f>_xlfn.XLOOKUP(A9307,Table1[CLIENTID],Table1[CLIENTSIZE])</f>
        <v>Small</v>
      </c>
    </row>
    <row r="9308" spans="1:10" x14ac:dyDescent="0.25">
      <c r="A9308">
        <v>75</v>
      </c>
      <c r="B9308" s="1">
        <v>43059</v>
      </c>
      <c r="C9308">
        <v>3</v>
      </c>
      <c r="D9308">
        <v>0</v>
      </c>
      <c r="E9308">
        <v>3</v>
      </c>
      <c r="F9308">
        <v>0</v>
      </c>
      <c r="H9308" t="str">
        <f>_xlfn.XLOOKUP(A9308,Table1[CLIENTID],Table1[OVERALLSTATUS])</f>
        <v>Live</v>
      </c>
      <c r="I9308" t="str">
        <f>_xlfn.XLOOKUP(A9308,Table1[CLIENTID],Table1[CLIENTSPECIALTY])</f>
        <v>Surgery</v>
      </c>
      <c r="J9308" t="str">
        <f>_xlfn.XLOOKUP(A9308,Table1[CLIENTID],Table1[CLIENTSIZE])</f>
        <v>Small</v>
      </c>
    </row>
    <row r="9309" spans="1:10" x14ac:dyDescent="0.25">
      <c r="A9309">
        <v>75</v>
      </c>
      <c r="B9309" s="1">
        <v>43066</v>
      </c>
      <c r="C9309">
        <v>3</v>
      </c>
      <c r="D9309">
        <v>0</v>
      </c>
      <c r="E9309">
        <v>1</v>
      </c>
      <c r="F9309">
        <v>0</v>
      </c>
      <c r="H9309" t="str">
        <f>_xlfn.XLOOKUP(A9309,Table1[CLIENTID],Table1[OVERALLSTATUS])</f>
        <v>Live</v>
      </c>
      <c r="I9309" t="str">
        <f>_xlfn.XLOOKUP(A9309,Table1[CLIENTID],Table1[CLIENTSPECIALTY])</f>
        <v>Surgery</v>
      </c>
      <c r="J9309" t="str">
        <f>_xlfn.XLOOKUP(A9309,Table1[CLIENTID],Table1[CLIENTSIZE])</f>
        <v>Small</v>
      </c>
    </row>
    <row r="9310" spans="1:10" x14ac:dyDescent="0.25">
      <c r="A9310">
        <v>75</v>
      </c>
      <c r="B9310" s="1">
        <v>43101</v>
      </c>
      <c r="C9310">
        <v>3</v>
      </c>
      <c r="D9310">
        <v>0</v>
      </c>
      <c r="E9310">
        <v>0</v>
      </c>
      <c r="F9310">
        <v>0</v>
      </c>
      <c r="H9310" t="str">
        <f>_xlfn.XLOOKUP(A9310,Table1[CLIENTID],Table1[OVERALLSTATUS])</f>
        <v>Live</v>
      </c>
      <c r="I9310" t="str">
        <f>_xlfn.XLOOKUP(A9310,Table1[CLIENTID],Table1[CLIENTSPECIALTY])</f>
        <v>Surgery</v>
      </c>
      <c r="J9310" t="str">
        <f>_xlfn.XLOOKUP(A9310,Table1[CLIENTID],Table1[CLIENTSIZE])</f>
        <v>Small</v>
      </c>
    </row>
    <row r="9311" spans="1:10" x14ac:dyDescent="0.25">
      <c r="A9311">
        <v>103</v>
      </c>
      <c r="B9311" s="1">
        <v>43052</v>
      </c>
      <c r="C9311">
        <v>3</v>
      </c>
      <c r="D9311">
        <v>0</v>
      </c>
      <c r="E9311">
        <v>0</v>
      </c>
      <c r="F9311">
        <v>0</v>
      </c>
      <c r="H9311" t="str">
        <f>_xlfn.XLOOKUP(A9311,Table1[CLIENTID],Table1[OVERALLSTATUS])</f>
        <v>Live</v>
      </c>
      <c r="I9311" t="str">
        <f>_xlfn.XLOOKUP(A9311,Table1[CLIENTID],Table1[CLIENTSPECIALTY])</f>
        <v>Family Medicine</v>
      </c>
      <c r="J9311" t="str">
        <f>_xlfn.XLOOKUP(A9311,Table1[CLIENTID],Table1[CLIENTSIZE])</f>
        <v>Small</v>
      </c>
    </row>
    <row r="9312" spans="1:10" x14ac:dyDescent="0.25">
      <c r="A9312">
        <v>161</v>
      </c>
      <c r="B9312" s="1">
        <v>43108</v>
      </c>
      <c r="C9312">
        <v>3</v>
      </c>
      <c r="D9312">
        <v>0</v>
      </c>
      <c r="E9312">
        <v>0</v>
      </c>
      <c r="F9312">
        <v>0</v>
      </c>
      <c r="H9312" t="str">
        <f>_xlfn.XLOOKUP(A9312,Table1[CLIENTID],Table1[OVERALLSTATUS])</f>
        <v>Live</v>
      </c>
      <c r="I9312" t="str">
        <f>_xlfn.XLOOKUP(A9312,Table1[CLIENTID],Table1[CLIENTSPECIALTY])</f>
        <v>Family Medicine</v>
      </c>
      <c r="J9312" t="str">
        <f>_xlfn.XLOOKUP(A9312,Table1[CLIENTID],Table1[CLIENTSIZE])</f>
        <v>Small</v>
      </c>
    </row>
    <row r="9313" spans="1:10" x14ac:dyDescent="0.25">
      <c r="A9313">
        <v>183</v>
      </c>
      <c r="B9313" s="1">
        <v>43059</v>
      </c>
      <c r="C9313">
        <v>3</v>
      </c>
      <c r="D9313">
        <v>2</v>
      </c>
      <c r="E9313">
        <v>0</v>
      </c>
      <c r="F9313">
        <v>0</v>
      </c>
      <c r="H9313" t="str">
        <f>_xlfn.XLOOKUP(A9313,Table1[CLIENTID],Table1[OVERALLSTATUS])</f>
        <v>Live</v>
      </c>
      <c r="I9313" t="str">
        <f>_xlfn.XLOOKUP(A9313,Table1[CLIENTID],Table1[CLIENTSPECIALTY])</f>
        <v>Family Medicine</v>
      </c>
      <c r="J9313" t="str">
        <f>_xlfn.XLOOKUP(A9313,Table1[CLIENTID],Table1[CLIENTSIZE])</f>
        <v>Small</v>
      </c>
    </row>
    <row r="9314" spans="1:10" x14ac:dyDescent="0.25">
      <c r="A9314">
        <v>236</v>
      </c>
      <c r="B9314" s="1">
        <v>43101</v>
      </c>
      <c r="C9314">
        <v>3</v>
      </c>
      <c r="D9314">
        <v>0</v>
      </c>
      <c r="E9314">
        <v>0</v>
      </c>
      <c r="F9314">
        <v>0</v>
      </c>
      <c r="H9314" t="str">
        <f>_xlfn.XLOOKUP(A9314,Table1[CLIENTID],Table1[OVERALLSTATUS])</f>
        <v>Live</v>
      </c>
      <c r="I9314" t="str">
        <f>_xlfn.XLOOKUP(A9314,Table1[CLIENTID],Table1[CLIENTSPECIALTY])</f>
        <v>Surgery</v>
      </c>
      <c r="J9314" t="str">
        <f>_xlfn.XLOOKUP(A9314,Table1[CLIENTID],Table1[CLIENTSIZE])</f>
        <v>Small</v>
      </c>
    </row>
    <row r="9315" spans="1:10" x14ac:dyDescent="0.25">
      <c r="A9315">
        <v>248</v>
      </c>
      <c r="B9315" s="1">
        <v>43052</v>
      </c>
      <c r="C9315">
        <v>3</v>
      </c>
      <c r="D9315">
        <v>0</v>
      </c>
      <c r="E9315">
        <v>1</v>
      </c>
      <c r="F9315">
        <v>0</v>
      </c>
      <c r="H9315" t="str">
        <f>_xlfn.XLOOKUP(A9315,Table1[CLIENTID],Table1[OVERALLSTATUS])</f>
        <v>Live</v>
      </c>
      <c r="I9315" t="str">
        <f>_xlfn.XLOOKUP(A9315,Table1[CLIENTID],Table1[CLIENTSPECIALTY])</f>
        <v>Surgery</v>
      </c>
      <c r="J9315" t="str">
        <f>_xlfn.XLOOKUP(A9315,Table1[CLIENTID],Table1[CLIENTSIZE])</f>
        <v>Small</v>
      </c>
    </row>
    <row r="9316" spans="1:10" x14ac:dyDescent="0.25">
      <c r="A9316">
        <v>248</v>
      </c>
      <c r="B9316" s="1">
        <v>43080</v>
      </c>
      <c r="C9316">
        <v>3</v>
      </c>
      <c r="D9316">
        <v>0</v>
      </c>
      <c r="E9316">
        <v>0</v>
      </c>
      <c r="F9316">
        <v>0</v>
      </c>
      <c r="H9316" t="str">
        <f>_xlfn.XLOOKUP(A9316,Table1[CLIENTID],Table1[OVERALLSTATUS])</f>
        <v>Live</v>
      </c>
      <c r="I9316" t="str">
        <f>_xlfn.XLOOKUP(A9316,Table1[CLIENTID],Table1[CLIENTSPECIALTY])</f>
        <v>Surgery</v>
      </c>
      <c r="J9316" t="str">
        <f>_xlfn.XLOOKUP(A9316,Table1[CLIENTID],Table1[CLIENTSIZE])</f>
        <v>Small</v>
      </c>
    </row>
    <row r="9317" spans="1:10" x14ac:dyDescent="0.25">
      <c r="A9317">
        <v>369</v>
      </c>
      <c r="B9317" s="1">
        <v>43080</v>
      </c>
      <c r="C9317">
        <v>3</v>
      </c>
      <c r="D9317">
        <v>0</v>
      </c>
      <c r="E9317">
        <v>0</v>
      </c>
      <c r="F9317">
        <v>0</v>
      </c>
      <c r="H9317" t="str">
        <f>_xlfn.XLOOKUP(A9317,Table1[CLIENTID],Table1[OVERALLSTATUS])</f>
        <v>Live</v>
      </c>
      <c r="I9317" t="str">
        <f>_xlfn.XLOOKUP(A9317,Table1[CLIENTID],Table1[CLIENTSPECIALTY])</f>
        <v>Surgery</v>
      </c>
      <c r="J9317" t="str">
        <f>_xlfn.XLOOKUP(A9317,Table1[CLIENTID],Table1[CLIENTSIZE])</f>
        <v>Small</v>
      </c>
    </row>
    <row r="9318" spans="1:10" x14ac:dyDescent="0.25">
      <c r="A9318">
        <v>407</v>
      </c>
      <c r="B9318" s="1">
        <v>43087</v>
      </c>
      <c r="C9318">
        <v>3</v>
      </c>
      <c r="D9318">
        <v>0</v>
      </c>
      <c r="E9318">
        <v>0</v>
      </c>
      <c r="F9318">
        <v>0</v>
      </c>
      <c r="H9318" t="str">
        <f>_xlfn.XLOOKUP(A9318,Table1[CLIENTID],Table1[OVERALLSTATUS])</f>
        <v>Live</v>
      </c>
      <c r="I9318" t="str">
        <f>_xlfn.XLOOKUP(A9318,Table1[CLIENTID],Table1[CLIENTSPECIALTY])</f>
        <v>Family Medicine</v>
      </c>
      <c r="J9318" t="str">
        <f>_xlfn.XLOOKUP(A9318,Table1[CLIENTID],Table1[CLIENTSIZE])</f>
        <v>Small</v>
      </c>
    </row>
    <row r="9319" spans="1:10" x14ac:dyDescent="0.25">
      <c r="A9319">
        <v>407</v>
      </c>
      <c r="B9319" s="1">
        <v>43094</v>
      </c>
      <c r="C9319">
        <v>3</v>
      </c>
      <c r="D9319">
        <v>0</v>
      </c>
      <c r="E9319">
        <v>0</v>
      </c>
      <c r="F9319">
        <v>0</v>
      </c>
      <c r="H9319" t="str">
        <f>_xlfn.XLOOKUP(A9319,Table1[CLIENTID],Table1[OVERALLSTATUS])</f>
        <v>Live</v>
      </c>
      <c r="I9319" t="str">
        <f>_xlfn.XLOOKUP(A9319,Table1[CLIENTID],Table1[CLIENTSPECIALTY])</f>
        <v>Family Medicine</v>
      </c>
      <c r="J9319" t="str">
        <f>_xlfn.XLOOKUP(A9319,Table1[CLIENTID],Table1[CLIENTSIZE])</f>
        <v>Small</v>
      </c>
    </row>
    <row r="9320" spans="1:10" x14ac:dyDescent="0.25">
      <c r="A9320">
        <v>438</v>
      </c>
      <c r="B9320" s="1">
        <v>43052</v>
      </c>
      <c r="C9320">
        <v>3</v>
      </c>
      <c r="D9320">
        <v>0</v>
      </c>
      <c r="E9320">
        <v>0</v>
      </c>
      <c r="F9320">
        <v>0</v>
      </c>
      <c r="H9320" t="str">
        <f>_xlfn.XLOOKUP(A9320,Table1[CLIENTID],Table1[OVERALLSTATUS])</f>
        <v>Live</v>
      </c>
      <c r="I9320" t="str">
        <f>_xlfn.XLOOKUP(A9320,Table1[CLIENTID],Table1[CLIENTSPECIALTY])</f>
        <v>Surgery</v>
      </c>
      <c r="J9320" t="str">
        <f>_xlfn.XLOOKUP(A9320,Table1[CLIENTID],Table1[CLIENTSIZE])</f>
        <v>Small</v>
      </c>
    </row>
    <row r="9321" spans="1:10" x14ac:dyDescent="0.25">
      <c r="A9321">
        <v>500</v>
      </c>
      <c r="B9321" s="1">
        <v>43059</v>
      </c>
      <c r="C9321">
        <v>3</v>
      </c>
      <c r="D9321">
        <v>0</v>
      </c>
      <c r="E9321">
        <v>0</v>
      </c>
      <c r="F9321">
        <v>0</v>
      </c>
      <c r="H9321" t="str">
        <f>_xlfn.XLOOKUP(A9321,Table1[CLIENTID],Table1[OVERALLSTATUS])</f>
        <v>Live</v>
      </c>
      <c r="I9321" t="str">
        <f>_xlfn.XLOOKUP(A9321,Table1[CLIENTID],Table1[CLIENTSPECIALTY])</f>
        <v>Surgery</v>
      </c>
      <c r="J9321" t="str">
        <f>_xlfn.XLOOKUP(A9321,Table1[CLIENTID],Table1[CLIENTSIZE])</f>
        <v>Small</v>
      </c>
    </row>
    <row r="9322" spans="1:10" x14ac:dyDescent="0.25">
      <c r="A9322">
        <v>533</v>
      </c>
      <c r="B9322" s="1">
        <v>43073</v>
      </c>
      <c r="C9322">
        <v>3</v>
      </c>
      <c r="D9322">
        <v>0</v>
      </c>
      <c r="E9322">
        <v>0</v>
      </c>
      <c r="F9322">
        <v>0</v>
      </c>
      <c r="H9322" t="str">
        <f>_xlfn.XLOOKUP(A9322,Table1[CLIENTID],Table1[OVERALLSTATUS])</f>
        <v>Live</v>
      </c>
      <c r="I9322" t="str">
        <f>_xlfn.XLOOKUP(A9322,Table1[CLIENTID],Table1[CLIENTSPECIALTY])</f>
        <v>Family Medicine</v>
      </c>
      <c r="J9322" t="str">
        <f>_xlfn.XLOOKUP(A9322,Table1[CLIENTID],Table1[CLIENTSIZE])</f>
        <v>Small</v>
      </c>
    </row>
    <row r="9323" spans="1:10" x14ac:dyDescent="0.25">
      <c r="A9323">
        <v>533</v>
      </c>
      <c r="B9323" s="1">
        <v>43080</v>
      </c>
      <c r="C9323">
        <v>3</v>
      </c>
      <c r="D9323">
        <v>0</v>
      </c>
      <c r="E9323">
        <v>0</v>
      </c>
      <c r="F9323">
        <v>0</v>
      </c>
      <c r="H9323" t="str">
        <f>_xlfn.XLOOKUP(A9323,Table1[CLIENTID],Table1[OVERALLSTATUS])</f>
        <v>Live</v>
      </c>
      <c r="I9323" t="str">
        <f>_xlfn.XLOOKUP(A9323,Table1[CLIENTID],Table1[CLIENTSPECIALTY])</f>
        <v>Family Medicine</v>
      </c>
      <c r="J9323" t="str">
        <f>_xlfn.XLOOKUP(A9323,Table1[CLIENTID],Table1[CLIENTSIZE])</f>
        <v>Small</v>
      </c>
    </row>
    <row r="9324" spans="1:10" x14ac:dyDescent="0.25">
      <c r="A9324">
        <v>533</v>
      </c>
      <c r="B9324" s="1">
        <v>43101</v>
      </c>
      <c r="C9324">
        <v>3</v>
      </c>
      <c r="D9324">
        <v>0</v>
      </c>
      <c r="E9324">
        <v>1</v>
      </c>
      <c r="F9324">
        <v>0</v>
      </c>
      <c r="H9324" t="str">
        <f>_xlfn.XLOOKUP(A9324,Table1[CLIENTID],Table1[OVERALLSTATUS])</f>
        <v>Live</v>
      </c>
      <c r="I9324" t="str">
        <f>_xlfn.XLOOKUP(A9324,Table1[CLIENTID],Table1[CLIENTSPECIALTY])</f>
        <v>Family Medicine</v>
      </c>
      <c r="J9324" t="str">
        <f>_xlfn.XLOOKUP(A9324,Table1[CLIENTID],Table1[CLIENTSIZE])</f>
        <v>Small</v>
      </c>
    </row>
    <row r="9325" spans="1:10" x14ac:dyDescent="0.25">
      <c r="A9325">
        <v>534</v>
      </c>
      <c r="B9325" s="1">
        <v>43059</v>
      </c>
      <c r="C9325">
        <v>3</v>
      </c>
      <c r="D9325">
        <v>1</v>
      </c>
      <c r="E9325">
        <v>0</v>
      </c>
      <c r="F9325">
        <v>0</v>
      </c>
      <c r="H9325" t="str">
        <f>_xlfn.XLOOKUP(A9325,Table1[CLIENTID],Table1[OVERALLSTATUS])</f>
        <v>Live</v>
      </c>
      <c r="I9325" t="str">
        <f>_xlfn.XLOOKUP(A9325,Table1[CLIENTID],Table1[CLIENTSPECIALTY])</f>
        <v>Surgery</v>
      </c>
      <c r="J9325" t="str">
        <f>_xlfn.XLOOKUP(A9325,Table1[CLIENTID],Table1[CLIENTSIZE])</f>
        <v>Small</v>
      </c>
    </row>
    <row r="9326" spans="1:10" x14ac:dyDescent="0.25">
      <c r="A9326">
        <v>550</v>
      </c>
      <c r="B9326" s="1">
        <v>43080</v>
      </c>
      <c r="C9326">
        <v>3</v>
      </c>
      <c r="D9326">
        <v>0</v>
      </c>
      <c r="E9326">
        <v>0</v>
      </c>
      <c r="F9326">
        <v>0</v>
      </c>
      <c r="H9326" t="str">
        <f>_xlfn.XLOOKUP(A9326,Table1[CLIENTID],Table1[OVERALLSTATUS])</f>
        <v>Live</v>
      </c>
      <c r="I9326" t="str">
        <f>_xlfn.XLOOKUP(A9326,Table1[CLIENTID],Table1[CLIENTSPECIALTY])</f>
        <v>Surgery</v>
      </c>
      <c r="J9326" t="str">
        <f>_xlfn.XLOOKUP(A9326,Table1[CLIENTID],Table1[CLIENTSIZE])</f>
        <v>Small</v>
      </c>
    </row>
    <row r="9327" spans="1:10" x14ac:dyDescent="0.25">
      <c r="A9327">
        <v>551</v>
      </c>
      <c r="B9327" s="1">
        <v>43073</v>
      </c>
      <c r="C9327">
        <v>3</v>
      </c>
      <c r="D9327">
        <v>0</v>
      </c>
      <c r="E9327">
        <v>0</v>
      </c>
      <c r="F9327">
        <v>0</v>
      </c>
      <c r="H9327" t="str">
        <f>_xlfn.XLOOKUP(A9327,Table1[CLIENTID],Table1[OVERALLSTATUS])</f>
        <v>Live</v>
      </c>
      <c r="I9327" t="str">
        <f>_xlfn.XLOOKUP(A9327,Table1[CLIENTID],Table1[CLIENTSPECIALTY])</f>
        <v>Surgery</v>
      </c>
      <c r="J9327" t="str">
        <f>_xlfn.XLOOKUP(A9327,Table1[CLIENTID],Table1[CLIENTSIZE])</f>
        <v>Small</v>
      </c>
    </row>
    <row r="9328" spans="1:10" x14ac:dyDescent="0.25">
      <c r="A9328">
        <v>551</v>
      </c>
      <c r="B9328" s="1">
        <v>43080</v>
      </c>
      <c r="C9328">
        <v>3</v>
      </c>
      <c r="D9328">
        <v>0</v>
      </c>
      <c r="E9328">
        <v>0</v>
      </c>
      <c r="F9328">
        <v>0</v>
      </c>
      <c r="H9328" t="str">
        <f>_xlfn.XLOOKUP(A9328,Table1[CLIENTID],Table1[OVERALLSTATUS])</f>
        <v>Live</v>
      </c>
      <c r="I9328" t="str">
        <f>_xlfn.XLOOKUP(A9328,Table1[CLIENTID],Table1[CLIENTSPECIALTY])</f>
        <v>Surgery</v>
      </c>
      <c r="J9328" t="str">
        <f>_xlfn.XLOOKUP(A9328,Table1[CLIENTID],Table1[CLIENTSIZE])</f>
        <v>Small</v>
      </c>
    </row>
    <row r="9329" spans="1:10" x14ac:dyDescent="0.25">
      <c r="A9329">
        <v>551</v>
      </c>
      <c r="B9329" s="1">
        <v>43094</v>
      </c>
      <c r="C9329">
        <v>3</v>
      </c>
      <c r="D9329">
        <v>0</v>
      </c>
      <c r="E9329">
        <v>2</v>
      </c>
      <c r="F9329">
        <v>2</v>
      </c>
      <c r="H9329" t="str">
        <f>_xlfn.XLOOKUP(A9329,Table1[CLIENTID],Table1[OVERALLSTATUS])</f>
        <v>Live</v>
      </c>
      <c r="I9329" t="str">
        <f>_xlfn.XLOOKUP(A9329,Table1[CLIENTID],Table1[CLIENTSPECIALTY])</f>
        <v>Surgery</v>
      </c>
      <c r="J9329" t="str">
        <f>_xlfn.XLOOKUP(A9329,Table1[CLIENTID],Table1[CLIENTSIZE])</f>
        <v>Small</v>
      </c>
    </row>
    <row r="9330" spans="1:10" x14ac:dyDescent="0.25">
      <c r="A9330">
        <v>571</v>
      </c>
      <c r="B9330" s="1">
        <v>43087</v>
      </c>
      <c r="C9330">
        <v>3</v>
      </c>
      <c r="D9330">
        <v>0</v>
      </c>
      <c r="E9330">
        <v>0</v>
      </c>
      <c r="F9330">
        <v>0</v>
      </c>
      <c r="H9330" t="str">
        <f>_xlfn.XLOOKUP(A9330,Table1[CLIENTID],Table1[OVERALLSTATUS])</f>
        <v>Live</v>
      </c>
      <c r="I9330" t="str">
        <f>_xlfn.XLOOKUP(A9330,Table1[CLIENTID],Table1[CLIENTSPECIALTY])</f>
        <v>Surgery</v>
      </c>
      <c r="J9330" t="str">
        <f>_xlfn.XLOOKUP(A9330,Table1[CLIENTID],Table1[CLIENTSIZE])</f>
        <v>Small</v>
      </c>
    </row>
    <row r="9331" spans="1:10" x14ac:dyDescent="0.25">
      <c r="A9331">
        <v>589</v>
      </c>
      <c r="B9331" s="1">
        <v>43087</v>
      </c>
      <c r="C9331">
        <v>3</v>
      </c>
      <c r="D9331">
        <v>0</v>
      </c>
      <c r="E9331">
        <v>0</v>
      </c>
      <c r="F9331">
        <v>0</v>
      </c>
      <c r="H9331" t="str">
        <f>_xlfn.XLOOKUP(A9331,Table1[CLIENTID],Table1[OVERALLSTATUS])</f>
        <v>Live</v>
      </c>
      <c r="I9331" t="str">
        <f>_xlfn.XLOOKUP(A9331,Table1[CLIENTID],Table1[CLIENTSPECIALTY])</f>
        <v>Family Medicine</v>
      </c>
      <c r="J9331" t="str">
        <f>_xlfn.XLOOKUP(A9331,Table1[CLIENTID],Table1[CLIENTSIZE])</f>
        <v>Small</v>
      </c>
    </row>
    <row r="9332" spans="1:10" x14ac:dyDescent="0.25">
      <c r="A9332">
        <v>589</v>
      </c>
      <c r="B9332" s="1">
        <v>43101</v>
      </c>
      <c r="C9332">
        <v>3</v>
      </c>
      <c r="D9332">
        <v>0</v>
      </c>
      <c r="E9332">
        <v>0</v>
      </c>
      <c r="F9332">
        <v>0</v>
      </c>
      <c r="H9332" t="str">
        <f>_xlfn.XLOOKUP(A9332,Table1[CLIENTID],Table1[OVERALLSTATUS])</f>
        <v>Live</v>
      </c>
      <c r="I9332" t="str">
        <f>_xlfn.XLOOKUP(A9332,Table1[CLIENTID],Table1[CLIENTSPECIALTY])</f>
        <v>Family Medicine</v>
      </c>
      <c r="J9332" t="str">
        <f>_xlfn.XLOOKUP(A9332,Table1[CLIENTID],Table1[CLIENTSIZE])</f>
        <v>Small</v>
      </c>
    </row>
    <row r="9333" spans="1:10" x14ac:dyDescent="0.25">
      <c r="A9333">
        <v>687</v>
      </c>
      <c r="B9333" s="1">
        <v>43052</v>
      </c>
      <c r="C9333">
        <v>3</v>
      </c>
      <c r="D9333">
        <v>0</v>
      </c>
      <c r="E9333">
        <v>0</v>
      </c>
      <c r="F9333">
        <v>0</v>
      </c>
      <c r="H9333" t="str">
        <f>_xlfn.XLOOKUP(A9333,Table1[CLIENTID],Table1[OVERALLSTATUS])</f>
        <v>Live</v>
      </c>
      <c r="I9333" t="str">
        <f>_xlfn.XLOOKUP(A9333,Table1[CLIENTID],Table1[CLIENTSPECIALTY])</f>
        <v>Family Medicine</v>
      </c>
      <c r="J9333" t="str">
        <f>_xlfn.XLOOKUP(A9333,Table1[CLIENTID],Table1[CLIENTSIZE])</f>
        <v>Small</v>
      </c>
    </row>
    <row r="9334" spans="1:10" x14ac:dyDescent="0.25">
      <c r="A9334">
        <v>704</v>
      </c>
      <c r="B9334" s="1">
        <v>43108</v>
      </c>
      <c r="C9334">
        <v>3</v>
      </c>
      <c r="D9334">
        <v>0</v>
      </c>
      <c r="E9334">
        <v>0</v>
      </c>
      <c r="F9334">
        <v>0</v>
      </c>
      <c r="H9334" t="str">
        <f>_xlfn.XLOOKUP(A9334,Table1[CLIENTID],Table1[OVERALLSTATUS])</f>
        <v>Live</v>
      </c>
      <c r="I9334" t="str">
        <f>_xlfn.XLOOKUP(A9334,Table1[CLIENTID],Table1[CLIENTSPECIALTY])</f>
        <v>Surgery</v>
      </c>
      <c r="J9334" t="str">
        <f>_xlfn.XLOOKUP(A9334,Table1[CLIENTID],Table1[CLIENTSIZE])</f>
        <v>Small</v>
      </c>
    </row>
    <row r="9335" spans="1:10" x14ac:dyDescent="0.25">
      <c r="A9335">
        <v>717</v>
      </c>
      <c r="B9335" s="1">
        <v>43059</v>
      </c>
      <c r="C9335">
        <v>3</v>
      </c>
      <c r="D9335">
        <v>0</v>
      </c>
      <c r="E9335">
        <v>0</v>
      </c>
      <c r="F9335">
        <v>0</v>
      </c>
      <c r="H9335" t="str">
        <f>_xlfn.XLOOKUP(A9335,Table1[CLIENTID],Table1[OVERALLSTATUS])</f>
        <v>Live</v>
      </c>
      <c r="I9335" t="str">
        <f>_xlfn.XLOOKUP(A9335,Table1[CLIENTID],Table1[CLIENTSPECIALTY])</f>
        <v>Surgery</v>
      </c>
      <c r="J9335" t="str">
        <f>_xlfn.XLOOKUP(A9335,Table1[CLIENTID],Table1[CLIENTSIZE])</f>
        <v>Small</v>
      </c>
    </row>
    <row r="9336" spans="1:10" x14ac:dyDescent="0.25">
      <c r="A9336">
        <v>735</v>
      </c>
      <c r="B9336" s="1">
        <v>43073</v>
      </c>
      <c r="C9336">
        <v>3</v>
      </c>
      <c r="D9336">
        <v>0</v>
      </c>
      <c r="E9336">
        <v>0</v>
      </c>
      <c r="F9336">
        <v>0</v>
      </c>
      <c r="H9336" t="str">
        <f>_xlfn.XLOOKUP(A9336,Table1[CLIENTID],Table1[OVERALLSTATUS])</f>
        <v>Live</v>
      </c>
      <c r="I9336" t="str">
        <f>_xlfn.XLOOKUP(A9336,Table1[CLIENTID],Table1[CLIENTSPECIALTY])</f>
        <v>Family Medicine</v>
      </c>
      <c r="J9336" t="str">
        <f>_xlfn.XLOOKUP(A9336,Table1[CLIENTID],Table1[CLIENTSIZE])</f>
        <v>Small</v>
      </c>
    </row>
    <row r="9337" spans="1:10" x14ac:dyDescent="0.25">
      <c r="A9337">
        <v>757</v>
      </c>
      <c r="B9337" s="1">
        <v>43087</v>
      </c>
      <c r="C9337">
        <v>3</v>
      </c>
      <c r="D9337">
        <v>0</v>
      </c>
      <c r="E9337">
        <v>0</v>
      </c>
      <c r="F9337">
        <v>0</v>
      </c>
      <c r="H9337" t="str">
        <f>_xlfn.XLOOKUP(A9337,Table1[CLIENTID],Table1[OVERALLSTATUS])</f>
        <v>Live</v>
      </c>
      <c r="I9337" t="str">
        <f>_xlfn.XLOOKUP(A9337,Table1[CLIENTID],Table1[CLIENTSPECIALTY])</f>
        <v>Surgery</v>
      </c>
      <c r="J9337" t="str">
        <f>_xlfn.XLOOKUP(A9337,Table1[CLIENTID],Table1[CLIENTSIZE])</f>
        <v>Small</v>
      </c>
    </row>
    <row r="9338" spans="1:10" x14ac:dyDescent="0.25">
      <c r="A9338">
        <v>783</v>
      </c>
      <c r="B9338" s="1">
        <v>43101</v>
      </c>
      <c r="C9338">
        <v>3</v>
      </c>
      <c r="D9338">
        <v>0</v>
      </c>
      <c r="E9338">
        <v>0</v>
      </c>
      <c r="F9338">
        <v>0</v>
      </c>
      <c r="H9338" t="str">
        <f>_xlfn.XLOOKUP(A9338,Table1[CLIENTID],Table1[OVERALLSTATUS])</f>
        <v>Live</v>
      </c>
      <c r="I9338" t="str">
        <f>_xlfn.XLOOKUP(A9338,Table1[CLIENTID],Table1[CLIENTSPECIALTY])</f>
        <v>Family Medicine</v>
      </c>
      <c r="J9338" t="str">
        <f>_xlfn.XLOOKUP(A9338,Table1[CLIENTID],Table1[CLIENTSIZE])</f>
        <v>Small</v>
      </c>
    </row>
    <row r="9339" spans="1:10" x14ac:dyDescent="0.25">
      <c r="A9339">
        <v>806</v>
      </c>
      <c r="B9339" s="1">
        <v>43087</v>
      </c>
      <c r="C9339">
        <v>3</v>
      </c>
      <c r="D9339">
        <v>0</v>
      </c>
      <c r="E9339">
        <v>0</v>
      </c>
      <c r="F9339">
        <v>0</v>
      </c>
      <c r="H9339" t="str">
        <f>_xlfn.XLOOKUP(A9339,Table1[CLIENTID],Table1[OVERALLSTATUS])</f>
        <v>Live</v>
      </c>
      <c r="I9339" t="str">
        <f>_xlfn.XLOOKUP(A9339,Table1[CLIENTID],Table1[CLIENTSPECIALTY])</f>
        <v>Surgery</v>
      </c>
      <c r="J9339" t="str">
        <f>_xlfn.XLOOKUP(A9339,Table1[CLIENTID],Table1[CLIENTSIZE])</f>
        <v>Small</v>
      </c>
    </row>
    <row r="9340" spans="1:10" x14ac:dyDescent="0.25">
      <c r="A9340">
        <v>847</v>
      </c>
      <c r="B9340" s="1">
        <v>43066</v>
      </c>
      <c r="C9340">
        <v>3</v>
      </c>
      <c r="D9340">
        <v>0</v>
      </c>
      <c r="E9340">
        <v>0</v>
      </c>
      <c r="F9340">
        <v>0</v>
      </c>
      <c r="H9340" t="str">
        <f>_xlfn.XLOOKUP(A9340,Table1[CLIENTID],Table1[OVERALLSTATUS])</f>
        <v>Live</v>
      </c>
      <c r="I9340" t="str">
        <f>_xlfn.XLOOKUP(A9340,Table1[CLIENTID],Table1[CLIENTSPECIALTY])</f>
        <v>Surgery</v>
      </c>
      <c r="J9340" t="str">
        <f>_xlfn.XLOOKUP(A9340,Table1[CLIENTID],Table1[CLIENTSIZE])</f>
        <v>Small</v>
      </c>
    </row>
    <row r="9341" spans="1:10" x14ac:dyDescent="0.25">
      <c r="A9341">
        <v>847</v>
      </c>
      <c r="B9341" s="1">
        <v>43073</v>
      </c>
      <c r="C9341">
        <v>3</v>
      </c>
      <c r="D9341">
        <v>0</v>
      </c>
      <c r="E9341">
        <v>0</v>
      </c>
      <c r="F9341">
        <v>0</v>
      </c>
      <c r="H9341" t="str">
        <f>_xlfn.XLOOKUP(A9341,Table1[CLIENTID],Table1[OVERALLSTATUS])</f>
        <v>Live</v>
      </c>
      <c r="I9341" t="str">
        <f>_xlfn.XLOOKUP(A9341,Table1[CLIENTID],Table1[CLIENTSPECIALTY])</f>
        <v>Surgery</v>
      </c>
      <c r="J9341" t="str">
        <f>_xlfn.XLOOKUP(A9341,Table1[CLIENTID],Table1[CLIENTSIZE])</f>
        <v>Small</v>
      </c>
    </row>
    <row r="9342" spans="1:10" x14ac:dyDescent="0.25">
      <c r="A9342">
        <v>847</v>
      </c>
      <c r="B9342" s="1">
        <v>43108</v>
      </c>
      <c r="C9342">
        <v>3</v>
      </c>
      <c r="D9342">
        <v>0</v>
      </c>
      <c r="E9342">
        <v>0</v>
      </c>
      <c r="F9342">
        <v>0</v>
      </c>
      <c r="H9342" t="str">
        <f>_xlfn.XLOOKUP(A9342,Table1[CLIENTID],Table1[OVERALLSTATUS])</f>
        <v>Live</v>
      </c>
      <c r="I9342" t="str">
        <f>_xlfn.XLOOKUP(A9342,Table1[CLIENTID],Table1[CLIENTSPECIALTY])</f>
        <v>Surgery</v>
      </c>
      <c r="J9342" t="str">
        <f>_xlfn.XLOOKUP(A9342,Table1[CLIENTID],Table1[CLIENTSIZE])</f>
        <v>Small</v>
      </c>
    </row>
    <row r="9343" spans="1:10" x14ac:dyDescent="0.25">
      <c r="A9343">
        <v>859</v>
      </c>
      <c r="B9343" s="1">
        <v>43094</v>
      </c>
      <c r="C9343">
        <v>3</v>
      </c>
      <c r="D9343">
        <v>0</v>
      </c>
      <c r="E9343">
        <v>0</v>
      </c>
      <c r="F9343">
        <v>0</v>
      </c>
      <c r="H9343" t="str">
        <f>_xlfn.XLOOKUP(A9343,Table1[CLIENTID],Table1[OVERALLSTATUS])</f>
        <v>Live</v>
      </c>
      <c r="I9343" t="str">
        <f>_xlfn.XLOOKUP(A9343,Table1[CLIENTID],Table1[CLIENTSPECIALTY])</f>
        <v>Surgery</v>
      </c>
      <c r="J9343" t="str">
        <f>_xlfn.XLOOKUP(A9343,Table1[CLIENTID],Table1[CLIENTSIZE])</f>
        <v>Small</v>
      </c>
    </row>
    <row r="9344" spans="1:10" x14ac:dyDescent="0.25">
      <c r="A9344">
        <v>859</v>
      </c>
      <c r="B9344" s="1">
        <v>43108</v>
      </c>
      <c r="C9344">
        <v>3</v>
      </c>
      <c r="D9344">
        <v>0</v>
      </c>
      <c r="E9344">
        <v>0</v>
      </c>
      <c r="F9344">
        <v>0</v>
      </c>
      <c r="H9344" t="str">
        <f>_xlfn.XLOOKUP(A9344,Table1[CLIENTID],Table1[OVERALLSTATUS])</f>
        <v>Live</v>
      </c>
      <c r="I9344" t="str">
        <f>_xlfn.XLOOKUP(A9344,Table1[CLIENTID],Table1[CLIENTSPECIALTY])</f>
        <v>Surgery</v>
      </c>
      <c r="J9344" t="str">
        <f>_xlfn.XLOOKUP(A9344,Table1[CLIENTID],Table1[CLIENTSIZE])</f>
        <v>Small</v>
      </c>
    </row>
    <row r="9345" spans="1:10" x14ac:dyDescent="0.25">
      <c r="A9345">
        <v>878</v>
      </c>
      <c r="B9345" s="1">
        <v>43108</v>
      </c>
      <c r="C9345">
        <v>3</v>
      </c>
      <c r="D9345">
        <v>0</v>
      </c>
      <c r="E9345">
        <v>0</v>
      </c>
      <c r="F9345">
        <v>0</v>
      </c>
      <c r="H9345" t="str">
        <f>_xlfn.XLOOKUP(A9345,Table1[CLIENTID],Table1[OVERALLSTATUS])</f>
        <v>Live</v>
      </c>
      <c r="I9345" t="str">
        <f>_xlfn.XLOOKUP(A9345,Table1[CLIENTID],Table1[CLIENTSPECIALTY])</f>
        <v>Family Medicine</v>
      </c>
      <c r="J9345" t="str">
        <f>_xlfn.XLOOKUP(A9345,Table1[CLIENTID],Table1[CLIENTSIZE])</f>
        <v>Small</v>
      </c>
    </row>
    <row r="9346" spans="1:10" x14ac:dyDescent="0.25">
      <c r="A9346">
        <v>884</v>
      </c>
      <c r="B9346" s="1">
        <v>43101</v>
      </c>
      <c r="C9346">
        <v>3</v>
      </c>
      <c r="D9346">
        <v>0</v>
      </c>
      <c r="E9346">
        <v>0</v>
      </c>
      <c r="F9346">
        <v>0</v>
      </c>
      <c r="H9346" t="str">
        <f>_xlfn.XLOOKUP(A9346,Table1[CLIENTID],Table1[OVERALLSTATUS])</f>
        <v>Live</v>
      </c>
      <c r="I9346" t="str">
        <f>_xlfn.XLOOKUP(A9346,Table1[CLIENTID],Table1[CLIENTSPECIALTY])</f>
        <v>Family Medicine</v>
      </c>
      <c r="J9346" t="str">
        <f>_xlfn.XLOOKUP(A9346,Table1[CLIENTID],Table1[CLIENTSIZE])</f>
        <v>Small</v>
      </c>
    </row>
    <row r="9347" spans="1:10" x14ac:dyDescent="0.25">
      <c r="A9347">
        <v>947</v>
      </c>
      <c r="B9347" s="1">
        <v>43052</v>
      </c>
      <c r="C9347">
        <v>3</v>
      </c>
      <c r="D9347">
        <v>0</v>
      </c>
      <c r="E9347">
        <v>0</v>
      </c>
      <c r="F9347">
        <v>0</v>
      </c>
      <c r="H9347" t="str">
        <f>_xlfn.XLOOKUP(A9347,Table1[CLIENTID],Table1[OVERALLSTATUS])</f>
        <v>Live</v>
      </c>
      <c r="I9347" t="str">
        <f>_xlfn.XLOOKUP(A9347,Table1[CLIENTID],Table1[CLIENTSPECIALTY])</f>
        <v>Family Medicine</v>
      </c>
      <c r="J9347" t="str">
        <f>_xlfn.XLOOKUP(A9347,Table1[CLIENTID],Table1[CLIENTSIZE])</f>
        <v>Small</v>
      </c>
    </row>
    <row r="9348" spans="1:10" x14ac:dyDescent="0.25">
      <c r="A9348">
        <v>947</v>
      </c>
      <c r="B9348" s="1">
        <v>43080</v>
      </c>
      <c r="C9348">
        <v>3</v>
      </c>
      <c r="D9348">
        <v>0</v>
      </c>
      <c r="E9348">
        <v>0</v>
      </c>
      <c r="F9348">
        <v>0</v>
      </c>
      <c r="H9348" t="str">
        <f>_xlfn.XLOOKUP(A9348,Table1[CLIENTID],Table1[OVERALLSTATUS])</f>
        <v>Live</v>
      </c>
      <c r="I9348" t="str">
        <f>_xlfn.XLOOKUP(A9348,Table1[CLIENTID],Table1[CLIENTSPECIALTY])</f>
        <v>Family Medicine</v>
      </c>
      <c r="J9348" t="str">
        <f>_xlfn.XLOOKUP(A9348,Table1[CLIENTID],Table1[CLIENTSIZE])</f>
        <v>Small</v>
      </c>
    </row>
    <row r="9349" spans="1:10" x14ac:dyDescent="0.25">
      <c r="A9349">
        <v>947</v>
      </c>
      <c r="B9349" s="1">
        <v>43101</v>
      </c>
      <c r="C9349">
        <v>3</v>
      </c>
      <c r="D9349">
        <v>0</v>
      </c>
      <c r="E9349">
        <v>0</v>
      </c>
      <c r="F9349">
        <v>0</v>
      </c>
      <c r="H9349" t="str">
        <f>_xlfn.XLOOKUP(A9349,Table1[CLIENTID],Table1[OVERALLSTATUS])</f>
        <v>Live</v>
      </c>
      <c r="I9349" t="str">
        <f>_xlfn.XLOOKUP(A9349,Table1[CLIENTID],Table1[CLIENTSPECIALTY])</f>
        <v>Family Medicine</v>
      </c>
      <c r="J9349" t="str">
        <f>_xlfn.XLOOKUP(A9349,Table1[CLIENTID],Table1[CLIENTSIZE])</f>
        <v>Small</v>
      </c>
    </row>
    <row r="9350" spans="1:10" x14ac:dyDescent="0.25">
      <c r="A9350">
        <v>963</v>
      </c>
      <c r="B9350" s="1">
        <v>43108</v>
      </c>
      <c r="C9350">
        <v>3</v>
      </c>
      <c r="D9350">
        <v>0</v>
      </c>
      <c r="E9350">
        <v>5</v>
      </c>
      <c r="F9350">
        <v>0</v>
      </c>
      <c r="H9350" t="str">
        <f>_xlfn.XLOOKUP(A9350,Table1[CLIENTID],Table1[OVERALLSTATUS])</f>
        <v>Live</v>
      </c>
      <c r="I9350" t="str">
        <f>_xlfn.XLOOKUP(A9350,Table1[CLIENTID],Table1[CLIENTSPECIALTY])</f>
        <v>Surgery</v>
      </c>
      <c r="J9350" t="str">
        <f>_xlfn.XLOOKUP(A9350,Table1[CLIENTID],Table1[CLIENTSIZE])</f>
        <v>Small</v>
      </c>
    </row>
    <row r="9351" spans="1:10" x14ac:dyDescent="0.25">
      <c r="A9351">
        <v>970</v>
      </c>
      <c r="B9351" s="1">
        <v>43094</v>
      </c>
      <c r="C9351">
        <v>3</v>
      </c>
      <c r="D9351">
        <v>0</v>
      </c>
      <c r="E9351">
        <v>0</v>
      </c>
      <c r="F9351">
        <v>0</v>
      </c>
      <c r="H9351" t="str">
        <f>_xlfn.XLOOKUP(A9351,Table1[CLIENTID],Table1[OVERALLSTATUS])</f>
        <v>Live</v>
      </c>
      <c r="I9351" t="str">
        <f>_xlfn.XLOOKUP(A9351,Table1[CLIENTID],Table1[CLIENTSPECIALTY])</f>
        <v>Family Medicine</v>
      </c>
      <c r="J9351" t="str">
        <f>_xlfn.XLOOKUP(A9351,Table1[CLIENTID],Table1[CLIENTSIZE])</f>
        <v>Small</v>
      </c>
    </row>
    <row r="9352" spans="1:10" x14ac:dyDescent="0.25">
      <c r="A9352">
        <v>977</v>
      </c>
      <c r="B9352" s="1">
        <v>43087</v>
      </c>
      <c r="C9352">
        <v>3</v>
      </c>
      <c r="D9352">
        <v>0</v>
      </c>
      <c r="E9352">
        <v>0</v>
      </c>
      <c r="F9352">
        <v>0</v>
      </c>
      <c r="H9352" t="str">
        <f>_xlfn.XLOOKUP(A9352,Table1[CLIENTID],Table1[OVERALLSTATUS])</f>
        <v>Live</v>
      </c>
      <c r="I9352" t="str">
        <f>_xlfn.XLOOKUP(A9352,Table1[CLIENTID],Table1[CLIENTSPECIALTY])</f>
        <v>Surgery</v>
      </c>
      <c r="J9352" t="str">
        <f>_xlfn.XLOOKUP(A9352,Table1[CLIENTID],Table1[CLIENTSIZE])</f>
        <v>Small</v>
      </c>
    </row>
    <row r="9353" spans="1:10" x14ac:dyDescent="0.25">
      <c r="A9353">
        <v>1000</v>
      </c>
      <c r="B9353" s="1">
        <v>43073</v>
      </c>
      <c r="C9353">
        <v>3</v>
      </c>
      <c r="D9353">
        <v>0</v>
      </c>
      <c r="E9353">
        <v>0</v>
      </c>
      <c r="F9353">
        <v>0</v>
      </c>
      <c r="H9353" t="str">
        <f>_xlfn.XLOOKUP(A9353,Table1[CLIENTID],Table1[OVERALLSTATUS])</f>
        <v>Live</v>
      </c>
      <c r="I9353" t="str">
        <f>_xlfn.XLOOKUP(A9353,Table1[CLIENTID],Table1[CLIENTSPECIALTY])</f>
        <v>Surgery</v>
      </c>
      <c r="J9353" t="str">
        <f>_xlfn.XLOOKUP(A9353,Table1[CLIENTID],Table1[CLIENTSIZE])</f>
        <v>Small</v>
      </c>
    </row>
    <row r="9354" spans="1:10" x14ac:dyDescent="0.25">
      <c r="A9354">
        <v>1000</v>
      </c>
      <c r="B9354" s="1">
        <v>43087</v>
      </c>
      <c r="C9354">
        <v>3</v>
      </c>
      <c r="D9354">
        <v>0</v>
      </c>
      <c r="E9354">
        <v>0</v>
      </c>
      <c r="F9354">
        <v>0</v>
      </c>
      <c r="H9354" t="str">
        <f>_xlfn.XLOOKUP(A9354,Table1[CLIENTID],Table1[OVERALLSTATUS])</f>
        <v>Live</v>
      </c>
      <c r="I9354" t="str">
        <f>_xlfn.XLOOKUP(A9354,Table1[CLIENTID],Table1[CLIENTSPECIALTY])</f>
        <v>Surgery</v>
      </c>
      <c r="J9354" t="str">
        <f>_xlfn.XLOOKUP(A9354,Table1[CLIENTID],Table1[CLIENTSIZE])</f>
        <v>Small</v>
      </c>
    </row>
    <row r="9355" spans="1:10" x14ac:dyDescent="0.25">
      <c r="A9355">
        <v>1001</v>
      </c>
      <c r="B9355" s="1">
        <v>43080</v>
      </c>
      <c r="C9355">
        <v>3</v>
      </c>
      <c r="D9355">
        <v>0</v>
      </c>
      <c r="E9355">
        <v>2</v>
      </c>
      <c r="F9355">
        <v>0</v>
      </c>
      <c r="H9355" t="str">
        <f>_xlfn.XLOOKUP(A9355,Table1[CLIENTID],Table1[OVERALLSTATUS])</f>
        <v>Live</v>
      </c>
      <c r="I9355" t="str">
        <f>_xlfn.XLOOKUP(A9355,Table1[CLIENTID],Table1[CLIENTSPECIALTY])</f>
        <v>Family Medicine</v>
      </c>
      <c r="J9355" t="str">
        <f>_xlfn.XLOOKUP(A9355,Table1[CLIENTID],Table1[CLIENTSIZE])</f>
        <v>Small</v>
      </c>
    </row>
    <row r="9356" spans="1:10" x14ac:dyDescent="0.25">
      <c r="A9356">
        <v>1035</v>
      </c>
      <c r="B9356" s="1">
        <v>43094</v>
      </c>
      <c r="C9356">
        <v>3</v>
      </c>
      <c r="D9356">
        <v>0</v>
      </c>
      <c r="E9356">
        <v>0</v>
      </c>
      <c r="F9356">
        <v>0</v>
      </c>
      <c r="H9356" t="str">
        <f>_xlfn.XLOOKUP(A9356,Table1[CLIENTID],Table1[OVERALLSTATUS])</f>
        <v>Live</v>
      </c>
      <c r="I9356" t="str">
        <f>_xlfn.XLOOKUP(A9356,Table1[CLIENTID],Table1[CLIENTSPECIALTY])</f>
        <v>Family Medicine</v>
      </c>
      <c r="J9356" t="str">
        <f>_xlfn.XLOOKUP(A9356,Table1[CLIENTID],Table1[CLIENTSIZE])</f>
        <v>Small</v>
      </c>
    </row>
    <row r="9357" spans="1:10" x14ac:dyDescent="0.25">
      <c r="A9357">
        <v>1055</v>
      </c>
      <c r="B9357" s="1">
        <v>43087</v>
      </c>
      <c r="C9357">
        <v>3</v>
      </c>
      <c r="D9357">
        <v>0</v>
      </c>
      <c r="E9357">
        <v>0</v>
      </c>
      <c r="F9357">
        <v>0</v>
      </c>
      <c r="H9357" t="str">
        <f>_xlfn.XLOOKUP(A9357,Table1[CLIENTID],Table1[OVERALLSTATUS])</f>
        <v>Live</v>
      </c>
      <c r="I9357" t="str">
        <f>_xlfn.XLOOKUP(A9357,Table1[CLIENTID],Table1[CLIENTSPECIALTY])</f>
        <v>Surgery</v>
      </c>
      <c r="J9357" t="str">
        <f>_xlfn.XLOOKUP(A9357,Table1[CLIENTID],Table1[CLIENTSIZE])</f>
        <v>Small</v>
      </c>
    </row>
    <row r="9358" spans="1:10" x14ac:dyDescent="0.25">
      <c r="A9358">
        <v>1075</v>
      </c>
      <c r="B9358" s="1">
        <v>43052</v>
      </c>
      <c r="C9358">
        <v>3</v>
      </c>
      <c r="D9358">
        <v>0</v>
      </c>
      <c r="E9358">
        <v>0</v>
      </c>
      <c r="F9358">
        <v>0</v>
      </c>
      <c r="H9358" t="str">
        <f>_xlfn.XLOOKUP(A9358,Table1[CLIENTID],Table1[OVERALLSTATUS])</f>
        <v>Live</v>
      </c>
      <c r="I9358" t="str">
        <f>_xlfn.XLOOKUP(A9358,Table1[CLIENTID],Table1[CLIENTSPECIALTY])</f>
        <v>Surgery</v>
      </c>
      <c r="J9358" t="str">
        <f>_xlfn.XLOOKUP(A9358,Table1[CLIENTID],Table1[CLIENTSIZE])</f>
        <v>Small</v>
      </c>
    </row>
    <row r="9359" spans="1:10" x14ac:dyDescent="0.25">
      <c r="A9359">
        <v>1075</v>
      </c>
      <c r="B9359" s="1">
        <v>43101</v>
      </c>
      <c r="C9359">
        <v>3</v>
      </c>
      <c r="D9359">
        <v>0</v>
      </c>
      <c r="E9359">
        <v>0</v>
      </c>
      <c r="F9359">
        <v>0</v>
      </c>
      <c r="H9359" t="str">
        <f>_xlfn.XLOOKUP(A9359,Table1[CLIENTID],Table1[OVERALLSTATUS])</f>
        <v>Live</v>
      </c>
      <c r="I9359" t="str">
        <f>_xlfn.XLOOKUP(A9359,Table1[CLIENTID],Table1[CLIENTSPECIALTY])</f>
        <v>Surgery</v>
      </c>
      <c r="J9359" t="str">
        <f>_xlfn.XLOOKUP(A9359,Table1[CLIENTID],Table1[CLIENTSIZE])</f>
        <v>Small</v>
      </c>
    </row>
    <row r="9360" spans="1:10" x14ac:dyDescent="0.25">
      <c r="A9360">
        <v>1075</v>
      </c>
      <c r="B9360" s="1">
        <v>43108</v>
      </c>
      <c r="C9360">
        <v>3</v>
      </c>
      <c r="D9360">
        <v>0</v>
      </c>
      <c r="E9360">
        <v>0</v>
      </c>
      <c r="F9360">
        <v>0</v>
      </c>
      <c r="H9360" t="str">
        <f>_xlfn.XLOOKUP(A9360,Table1[CLIENTID],Table1[OVERALLSTATUS])</f>
        <v>Live</v>
      </c>
      <c r="I9360" t="str">
        <f>_xlfn.XLOOKUP(A9360,Table1[CLIENTID],Table1[CLIENTSPECIALTY])</f>
        <v>Surgery</v>
      </c>
      <c r="J9360" t="str">
        <f>_xlfn.XLOOKUP(A9360,Table1[CLIENTID],Table1[CLIENTSIZE])</f>
        <v>Small</v>
      </c>
    </row>
    <row r="9361" spans="1:10" x14ac:dyDescent="0.25">
      <c r="A9361">
        <v>1077</v>
      </c>
      <c r="B9361" s="1">
        <v>43052</v>
      </c>
      <c r="C9361">
        <v>3</v>
      </c>
      <c r="D9361">
        <v>0</v>
      </c>
      <c r="E9361">
        <v>0</v>
      </c>
      <c r="F9361">
        <v>0</v>
      </c>
      <c r="H9361" t="str">
        <f>_xlfn.XLOOKUP(A9361,Table1[CLIENTID],Table1[OVERALLSTATUS])</f>
        <v>Live</v>
      </c>
      <c r="I9361" t="str">
        <f>_xlfn.XLOOKUP(A9361,Table1[CLIENTID],Table1[CLIENTSPECIALTY])</f>
        <v>Surgery</v>
      </c>
      <c r="J9361" t="str">
        <f>_xlfn.XLOOKUP(A9361,Table1[CLIENTID],Table1[CLIENTSIZE])</f>
        <v>Small</v>
      </c>
    </row>
    <row r="9362" spans="1:10" x14ac:dyDescent="0.25">
      <c r="A9362">
        <v>1113</v>
      </c>
      <c r="B9362" s="1">
        <v>43052</v>
      </c>
      <c r="C9362">
        <v>3</v>
      </c>
      <c r="D9362">
        <v>0</v>
      </c>
      <c r="E9362">
        <v>0</v>
      </c>
      <c r="F9362">
        <v>0</v>
      </c>
      <c r="H9362" t="str">
        <f>_xlfn.XLOOKUP(A9362,Table1[CLIENTID],Table1[OVERALLSTATUS])</f>
        <v>Live</v>
      </c>
      <c r="I9362" t="str">
        <f>_xlfn.XLOOKUP(A9362,Table1[CLIENTID],Table1[CLIENTSPECIALTY])</f>
        <v>Surgery</v>
      </c>
      <c r="J9362" t="str">
        <f>_xlfn.XLOOKUP(A9362,Table1[CLIENTID],Table1[CLIENTSIZE])</f>
        <v>Small</v>
      </c>
    </row>
    <row r="9363" spans="1:10" x14ac:dyDescent="0.25">
      <c r="A9363">
        <v>1119</v>
      </c>
      <c r="B9363" s="1">
        <v>43108</v>
      </c>
      <c r="C9363">
        <v>3</v>
      </c>
      <c r="D9363">
        <v>0</v>
      </c>
      <c r="E9363">
        <v>0</v>
      </c>
      <c r="F9363">
        <v>0</v>
      </c>
      <c r="H9363" t="str">
        <f>_xlfn.XLOOKUP(A9363,Table1[CLIENTID],Table1[OVERALLSTATUS])</f>
        <v>Live</v>
      </c>
      <c r="I9363" t="str">
        <f>_xlfn.XLOOKUP(A9363,Table1[CLIENTID],Table1[CLIENTSPECIALTY])</f>
        <v>Surgery</v>
      </c>
      <c r="J9363" t="str">
        <f>_xlfn.XLOOKUP(A9363,Table1[CLIENTID],Table1[CLIENTSIZE])</f>
        <v>Small</v>
      </c>
    </row>
    <row r="9364" spans="1:10" x14ac:dyDescent="0.25">
      <c r="A9364">
        <v>1159</v>
      </c>
      <c r="B9364" s="1">
        <v>43059</v>
      </c>
      <c r="C9364">
        <v>3</v>
      </c>
      <c r="D9364">
        <v>0</v>
      </c>
      <c r="E9364">
        <v>0</v>
      </c>
      <c r="F9364">
        <v>0</v>
      </c>
      <c r="H9364" t="str">
        <f>_xlfn.XLOOKUP(A9364,Table1[CLIENTID],Table1[OVERALLSTATUS])</f>
        <v>Live</v>
      </c>
      <c r="I9364" t="str">
        <f>_xlfn.XLOOKUP(A9364,Table1[CLIENTID],Table1[CLIENTSPECIALTY])</f>
        <v>Surgery</v>
      </c>
      <c r="J9364" t="str">
        <f>_xlfn.XLOOKUP(A9364,Table1[CLIENTID],Table1[CLIENTSIZE])</f>
        <v>Small</v>
      </c>
    </row>
    <row r="9365" spans="1:10" x14ac:dyDescent="0.25">
      <c r="A9365">
        <v>1159</v>
      </c>
      <c r="B9365" s="1">
        <v>43073</v>
      </c>
      <c r="C9365">
        <v>3</v>
      </c>
      <c r="D9365">
        <v>0</v>
      </c>
      <c r="E9365">
        <v>0</v>
      </c>
      <c r="F9365">
        <v>0</v>
      </c>
      <c r="H9365" t="str">
        <f>_xlfn.XLOOKUP(A9365,Table1[CLIENTID],Table1[OVERALLSTATUS])</f>
        <v>Live</v>
      </c>
      <c r="I9365" t="str">
        <f>_xlfn.XLOOKUP(A9365,Table1[CLIENTID],Table1[CLIENTSPECIALTY])</f>
        <v>Surgery</v>
      </c>
      <c r="J9365" t="str">
        <f>_xlfn.XLOOKUP(A9365,Table1[CLIENTID],Table1[CLIENTSIZE])</f>
        <v>Small</v>
      </c>
    </row>
    <row r="9366" spans="1:10" x14ac:dyDescent="0.25">
      <c r="A9366">
        <v>1159</v>
      </c>
      <c r="B9366" s="1">
        <v>43080</v>
      </c>
      <c r="C9366">
        <v>3</v>
      </c>
      <c r="D9366">
        <v>0</v>
      </c>
      <c r="E9366">
        <v>1</v>
      </c>
      <c r="F9366">
        <v>0</v>
      </c>
      <c r="H9366" t="str">
        <f>_xlfn.XLOOKUP(A9366,Table1[CLIENTID],Table1[OVERALLSTATUS])</f>
        <v>Live</v>
      </c>
      <c r="I9366" t="str">
        <f>_xlfn.XLOOKUP(A9366,Table1[CLIENTID],Table1[CLIENTSPECIALTY])</f>
        <v>Surgery</v>
      </c>
      <c r="J9366" t="str">
        <f>_xlfn.XLOOKUP(A9366,Table1[CLIENTID],Table1[CLIENTSIZE])</f>
        <v>Small</v>
      </c>
    </row>
    <row r="9367" spans="1:10" x14ac:dyDescent="0.25">
      <c r="A9367">
        <v>1159</v>
      </c>
      <c r="B9367" s="1">
        <v>43087</v>
      </c>
      <c r="C9367">
        <v>3</v>
      </c>
      <c r="D9367">
        <v>0</v>
      </c>
      <c r="E9367">
        <v>0</v>
      </c>
      <c r="F9367">
        <v>0</v>
      </c>
      <c r="H9367" t="str">
        <f>_xlfn.XLOOKUP(A9367,Table1[CLIENTID],Table1[OVERALLSTATUS])</f>
        <v>Live</v>
      </c>
      <c r="I9367" t="str">
        <f>_xlfn.XLOOKUP(A9367,Table1[CLIENTID],Table1[CLIENTSPECIALTY])</f>
        <v>Surgery</v>
      </c>
      <c r="J9367" t="str">
        <f>_xlfn.XLOOKUP(A9367,Table1[CLIENTID],Table1[CLIENTSIZE])</f>
        <v>Small</v>
      </c>
    </row>
    <row r="9368" spans="1:10" x14ac:dyDescent="0.25">
      <c r="A9368">
        <v>1159</v>
      </c>
      <c r="B9368" s="1">
        <v>43094</v>
      </c>
      <c r="C9368">
        <v>3</v>
      </c>
      <c r="D9368">
        <v>0</v>
      </c>
      <c r="E9368">
        <v>0</v>
      </c>
      <c r="F9368">
        <v>0</v>
      </c>
      <c r="H9368" t="str">
        <f>_xlfn.XLOOKUP(A9368,Table1[CLIENTID],Table1[OVERALLSTATUS])</f>
        <v>Live</v>
      </c>
      <c r="I9368" t="str">
        <f>_xlfn.XLOOKUP(A9368,Table1[CLIENTID],Table1[CLIENTSPECIALTY])</f>
        <v>Surgery</v>
      </c>
      <c r="J9368" t="str">
        <f>_xlfn.XLOOKUP(A9368,Table1[CLIENTID],Table1[CLIENTSIZE])</f>
        <v>Small</v>
      </c>
    </row>
    <row r="9369" spans="1:10" x14ac:dyDescent="0.25">
      <c r="A9369">
        <v>1180</v>
      </c>
      <c r="B9369" s="1">
        <v>43087</v>
      </c>
      <c r="C9369">
        <v>3</v>
      </c>
      <c r="D9369">
        <v>0</v>
      </c>
      <c r="E9369">
        <v>0</v>
      </c>
      <c r="F9369">
        <v>0</v>
      </c>
      <c r="H9369" t="str">
        <f>_xlfn.XLOOKUP(A9369,Table1[CLIENTID],Table1[OVERALLSTATUS])</f>
        <v>Live</v>
      </c>
      <c r="I9369" t="str">
        <f>_xlfn.XLOOKUP(A9369,Table1[CLIENTID],Table1[CLIENTSPECIALTY])</f>
        <v>Surgery</v>
      </c>
      <c r="J9369" t="str">
        <f>_xlfn.XLOOKUP(A9369,Table1[CLIENTID],Table1[CLIENTSIZE])</f>
        <v>Small</v>
      </c>
    </row>
    <row r="9370" spans="1:10" x14ac:dyDescent="0.25">
      <c r="A9370">
        <v>1180</v>
      </c>
      <c r="B9370" s="1">
        <v>43101</v>
      </c>
      <c r="C9370">
        <v>3</v>
      </c>
      <c r="D9370">
        <v>0</v>
      </c>
      <c r="E9370">
        <v>0</v>
      </c>
      <c r="F9370">
        <v>0</v>
      </c>
      <c r="H9370" t="str">
        <f>_xlfn.XLOOKUP(A9370,Table1[CLIENTID],Table1[OVERALLSTATUS])</f>
        <v>Live</v>
      </c>
      <c r="I9370" t="str">
        <f>_xlfn.XLOOKUP(A9370,Table1[CLIENTID],Table1[CLIENTSPECIALTY])</f>
        <v>Surgery</v>
      </c>
      <c r="J9370" t="str">
        <f>_xlfn.XLOOKUP(A9370,Table1[CLIENTID],Table1[CLIENTSIZE])</f>
        <v>Small</v>
      </c>
    </row>
    <row r="9371" spans="1:10" x14ac:dyDescent="0.25">
      <c r="A9371">
        <v>1187</v>
      </c>
      <c r="B9371" s="1">
        <v>43052</v>
      </c>
      <c r="C9371">
        <v>3</v>
      </c>
      <c r="D9371">
        <v>0</v>
      </c>
      <c r="E9371">
        <v>0</v>
      </c>
      <c r="F9371">
        <v>0</v>
      </c>
      <c r="H9371" t="str">
        <f>_xlfn.XLOOKUP(A9371,Table1[CLIENTID],Table1[OVERALLSTATUS])</f>
        <v>Live</v>
      </c>
      <c r="I9371" t="str">
        <f>_xlfn.XLOOKUP(A9371,Table1[CLIENTID],Table1[CLIENTSPECIALTY])</f>
        <v>Family Medicine</v>
      </c>
      <c r="J9371" t="str">
        <f>_xlfn.XLOOKUP(A9371,Table1[CLIENTID],Table1[CLIENTSIZE])</f>
        <v>Small</v>
      </c>
    </row>
    <row r="9372" spans="1:10" x14ac:dyDescent="0.25">
      <c r="A9372">
        <v>1187</v>
      </c>
      <c r="B9372" s="1">
        <v>43059</v>
      </c>
      <c r="C9372">
        <v>3</v>
      </c>
      <c r="D9372">
        <v>0</v>
      </c>
      <c r="E9372">
        <v>0</v>
      </c>
      <c r="F9372">
        <v>0</v>
      </c>
      <c r="H9372" t="str">
        <f>_xlfn.XLOOKUP(A9372,Table1[CLIENTID],Table1[OVERALLSTATUS])</f>
        <v>Live</v>
      </c>
      <c r="I9372" t="str">
        <f>_xlfn.XLOOKUP(A9372,Table1[CLIENTID],Table1[CLIENTSPECIALTY])</f>
        <v>Family Medicine</v>
      </c>
      <c r="J9372" t="str">
        <f>_xlfn.XLOOKUP(A9372,Table1[CLIENTID],Table1[CLIENTSIZE])</f>
        <v>Small</v>
      </c>
    </row>
    <row r="9373" spans="1:10" x14ac:dyDescent="0.25">
      <c r="A9373">
        <v>1193</v>
      </c>
      <c r="B9373" s="1">
        <v>43052</v>
      </c>
      <c r="C9373">
        <v>3</v>
      </c>
      <c r="D9373">
        <v>0</v>
      </c>
      <c r="E9373">
        <v>0</v>
      </c>
      <c r="F9373">
        <v>0</v>
      </c>
      <c r="H9373" t="str">
        <f>_xlfn.XLOOKUP(A9373,Table1[CLIENTID],Table1[OVERALLSTATUS])</f>
        <v>Live</v>
      </c>
      <c r="I9373" t="str">
        <f>_xlfn.XLOOKUP(A9373,Table1[CLIENTID],Table1[CLIENTSPECIALTY])</f>
        <v>Family Medicine</v>
      </c>
      <c r="J9373" t="str">
        <f>_xlfn.XLOOKUP(A9373,Table1[CLIENTID],Table1[CLIENTSIZE])</f>
        <v>Small</v>
      </c>
    </row>
    <row r="9374" spans="1:10" x14ac:dyDescent="0.25">
      <c r="A9374">
        <v>1193</v>
      </c>
      <c r="B9374" s="1">
        <v>43108</v>
      </c>
      <c r="C9374">
        <v>3</v>
      </c>
      <c r="D9374">
        <v>0</v>
      </c>
      <c r="E9374">
        <v>0</v>
      </c>
      <c r="F9374">
        <v>0</v>
      </c>
      <c r="H9374" t="str">
        <f>_xlfn.XLOOKUP(A9374,Table1[CLIENTID],Table1[OVERALLSTATUS])</f>
        <v>Live</v>
      </c>
      <c r="I9374" t="str">
        <f>_xlfn.XLOOKUP(A9374,Table1[CLIENTID],Table1[CLIENTSPECIALTY])</f>
        <v>Family Medicine</v>
      </c>
      <c r="J9374" t="str">
        <f>_xlfn.XLOOKUP(A9374,Table1[CLIENTID],Table1[CLIENTSIZE])</f>
        <v>Small</v>
      </c>
    </row>
    <row r="9375" spans="1:10" x14ac:dyDescent="0.25">
      <c r="A9375">
        <v>1201</v>
      </c>
      <c r="B9375" s="1">
        <v>43066</v>
      </c>
      <c r="C9375">
        <v>3</v>
      </c>
      <c r="D9375">
        <v>0</v>
      </c>
      <c r="E9375">
        <v>0</v>
      </c>
      <c r="F9375">
        <v>0</v>
      </c>
      <c r="H9375" t="str">
        <f>_xlfn.XLOOKUP(A9375,Table1[CLIENTID],Table1[OVERALLSTATUS])</f>
        <v>Live</v>
      </c>
      <c r="I9375" t="str">
        <f>_xlfn.XLOOKUP(A9375,Table1[CLIENTID],Table1[CLIENTSPECIALTY])</f>
        <v>Surgery</v>
      </c>
      <c r="J9375" t="str">
        <f>_xlfn.XLOOKUP(A9375,Table1[CLIENTID],Table1[CLIENTSIZE])</f>
        <v>Small</v>
      </c>
    </row>
    <row r="9376" spans="1:10" x14ac:dyDescent="0.25">
      <c r="A9376">
        <v>1201</v>
      </c>
      <c r="B9376" s="1">
        <v>43101</v>
      </c>
      <c r="C9376">
        <v>3</v>
      </c>
      <c r="D9376">
        <v>0</v>
      </c>
      <c r="E9376">
        <v>3</v>
      </c>
      <c r="F9376">
        <v>3</v>
      </c>
      <c r="H9376" t="str">
        <f>_xlfn.XLOOKUP(A9376,Table1[CLIENTID],Table1[OVERALLSTATUS])</f>
        <v>Live</v>
      </c>
      <c r="I9376" t="str">
        <f>_xlfn.XLOOKUP(A9376,Table1[CLIENTID],Table1[CLIENTSPECIALTY])</f>
        <v>Surgery</v>
      </c>
      <c r="J9376" t="str">
        <f>_xlfn.XLOOKUP(A9376,Table1[CLIENTID],Table1[CLIENTSIZE])</f>
        <v>Small</v>
      </c>
    </row>
    <row r="9377" spans="1:10" x14ac:dyDescent="0.25">
      <c r="A9377">
        <v>1215</v>
      </c>
      <c r="B9377" s="1">
        <v>43080</v>
      </c>
      <c r="C9377">
        <v>3</v>
      </c>
      <c r="D9377">
        <v>0</v>
      </c>
      <c r="E9377">
        <v>0</v>
      </c>
      <c r="F9377">
        <v>0</v>
      </c>
      <c r="H9377" t="str">
        <f>_xlfn.XLOOKUP(A9377,Table1[CLIENTID],Table1[OVERALLSTATUS])</f>
        <v>Live</v>
      </c>
      <c r="I9377" t="str">
        <f>_xlfn.XLOOKUP(A9377,Table1[CLIENTID],Table1[CLIENTSPECIALTY])</f>
        <v>Family Medicine</v>
      </c>
      <c r="J9377" t="str">
        <f>_xlfn.XLOOKUP(A9377,Table1[CLIENTID],Table1[CLIENTSIZE])</f>
        <v>Small</v>
      </c>
    </row>
    <row r="9378" spans="1:10" x14ac:dyDescent="0.25">
      <c r="A9378">
        <v>1223</v>
      </c>
      <c r="B9378" s="1">
        <v>43108</v>
      </c>
      <c r="C9378">
        <v>3</v>
      </c>
      <c r="D9378">
        <v>0</v>
      </c>
      <c r="E9378">
        <v>0</v>
      </c>
      <c r="F9378">
        <v>0</v>
      </c>
      <c r="H9378" t="str">
        <f>_xlfn.XLOOKUP(A9378,Table1[CLIENTID],Table1[OVERALLSTATUS])</f>
        <v>Live</v>
      </c>
      <c r="I9378" t="str">
        <f>_xlfn.XLOOKUP(A9378,Table1[CLIENTID],Table1[CLIENTSPECIALTY])</f>
        <v>Family Medicine</v>
      </c>
      <c r="J9378" t="str">
        <f>_xlfn.XLOOKUP(A9378,Table1[CLIENTID],Table1[CLIENTSIZE])</f>
        <v>Small</v>
      </c>
    </row>
    <row r="9379" spans="1:10" x14ac:dyDescent="0.25">
      <c r="A9379">
        <v>1235</v>
      </c>
      <c r="B9379" s="1">
        <v>43087</v>
      </c>
      <c r="C9379">
        <v>3</v>
      </c>
      <c r="D9379">
        <v>0</v>
      </c>
      <c r="E9379">
        <v>0</v>
      </c>
      <c r="F9379">
        <v>0</v>
      </c>
      <c r="H9379" t="str">
        <f>_xlfn.XLOOKUP(A9379,Table1[CLIENTID],Table1[OVERALLSTATUS])</f>
        <v>Live</v>
      </c>
      <c r="I9379" t="str">
        <f>_xlfn.XLOOKUP(A9379,Table1[CLIENTID],Table1[CLIENTSPECIALTY])</f>
        <v>Surgery</v>
      </c>
      <c r="J9379" t="str">
        <f>_xlfn.XLOOKUP(A9379,Table1[CLIENTID],Table1[CLIENTSIZE])</f>
        <v>Small</v>
      </c>
    </row>
    <row r="9380" spans="1:10" x14ac:dyDescent="0.25">
      <c r="A9380">
        <v>1235</v>
      </c>
      <c r="B9380" s="1">
        <v>43101</v>
      </c>
      <c r="C9380">
        <v>3</v>
      </c>
      <c r="D9380">
        <v>2</v>
      </c>
      <c r="E9380">
        <v>8</v>
      </c>
      <c r="F9380">
        <v>8</v>
      </c>
      <c r="H9380" t="str">
        <f>_xlfn.XLOOKUP(A9380,Table1[CLIENTID],Table1[OVERALLSTATUS])</f>
        <v>Live</v>
      </c>
      <c r="I9380" t="str">
        <f>_xlfn.XLOOKUP(A9380,Table1[CLIENTID],Table1[CLIENTSPECIALTY])</f>
        <v>Surgery</v>
      </c>
      <c r="J9380" t="str">
        <f>_xlfn.XLOOKUP(A9380,Table1[CLIENTID],Table1[CLIENTSIZE])</f>
        <v>Small</v>
      </c>
    </row>
    <row r="9381" spans="1:10" x14ac:dyDescent="0.25">
      <c r="A9381">
        <v>1241</v>
      </c>
      <c r="B9381" s="1">
        <v>43108</v>
      </c>
      <c r="C9381">
        <v>3</v>
      </c>
      <c r="D9381">
        <v>0</v>
      </c>
      <c r="E9381">
        <v>0</v>
      </c>
      <c r="F9381">
        <v>0</v>
      </c>
      <c r="H9381" t="str">
        <f>_xlfn.XLOOKUP(A9381,Table1[CLIENTID],Table1[OVERALLSTATUS])</f>
        <v>Live</v>
      </c>
      <c r="I9381" t="str">
        <f>_xlfn.XLOOKUP(A9381,Table1[CLIENTID],Table1[CLIENTSPECIALTY])</f>
        <v>Family Medicine</v>
      </c>
      <c r="J9381" t="str">
        <f>_xlfn.XLOOKUP(A9381,Table1[CLIENTID],Table1[CLIENTSIZE])</f>
        <v>Small</v>
      </c>
    </row>
    <row r="9382" spans="1:10" x14ac:dyDescent="0.25">
      <c r="A9382">
        <v>1299</v>
      </c>
      <c r="B9382" s="1">
        <v>43059</v>
      </c>
      <c r="C9382">
        <v>3</v>
      </c>
      <c r="D9382">
        <v>0</v>
      </c>
      <c r="E9382">
        <v>0</v>
      </c>
      <c r="F9382">
        <v>0</v>
      </c>
      <c r="H9382" t="str">
        <f>_xlfn.XLOOKUP(A9382,Table1[CLIENTID],Table1[OVERALLSTATUS])</f>
        <v>Live</v>
      </c>
      <c r="I9382" t="str">
        <f>_xlfn.XLOOKUP(A9382,Table1[CLIENTID],Table1[CLIENTSPECIALTY])</f>
        <v>Surgery</v>
      </c>
      <c r="J9382" t="str">
        <f>_xlfn.XLOOKUP(A9382,Table1[CLIENTID],Table1[CLIENTSIZE])</f>
        <v>Small</v>
      </c>
    </row>
    <row r="9383" spans="1:10" x14ac:dyDescent="0.25">
      <c r="A9383">
        <v>1299</v>
      </c>
      <c r="B9383" s="1">
        <v>43066</v>
      </c>
      <c r="C9383">
        <v>3</v>
      </c>
      <c r="D9383">
        <v>0</v>
      </c>
      <c r="E9383">
        <v>0</v>
      </c>
      <c r="F9383">
        <v>0</v>
      </c>
      <c r="H9383" t="str">
        <f>_xlfn.XLOOKUP(A9383,Table1[CLIENTID],Table1[OVERALLSTATUS])</f>
        <v>Live</v>
      </c>
      <c r="I9383" t="str">
        <f>_xlfn.XLOOKUP(A9383,Table1[CLIENTID],Table1[CLIENTSPECIALTY])</f>
        <v>Surgery</v>
      </c>
      <c r="J9383" t="str">
        <f>_xlfn.XLOOKUP(A9383,Table1[CLIENTID],Table1[CLIENTSIZE])</f>
        <v>Small</v>
      </c>
    </row>
    <row r="9384" spans="1:10" x14ac:dyDescent="0.25">
      <c r="A9384">
        <v>1303</v>
      </c>
      <c r="B9384" s="1">
        <v>43059</v>
      </c>
      <c r="C9384">
        <v>3</v>
      </c>
      <c r="D9384">
        <v>0</v>
      </c>
      <c r="E9384">
        <v>0</v>
      </c>
      <c r="F9384">
        <v>0</v>
      </c>
      <c r="H9384" t="str">
        <f>_xlfn.XLOOKUP(A9384,Table1[CLIENTID],Table1[OVERALLSTATUS])</f>
        <v>Live</v>
      </c>
      <c r="I9384" t="str">
        <f>_xlfn.XLOOKUP(A9384,Table1[CLIENTID],Table1[CLIENTSPECIALTY])</f>
        <v>Surgery</v>
      </c>
      <c r="J9384" t="str">
        <f>_xlfn.XLOOKUP(A9384,Table1[CLIENTID],Table1[CLIENTSIZE])</f>
        <v>Small</v>
      </c>
    </row>
    <row r="9385" spans="1:10" x14ac:dyDescent="0.25">
      <c r="A9385">
        <v>1304</v>
      </c>
      <c r="B9385" s="1">
        <v>43108</v>
      </c>
      <c r="C9385">
        <v>3</v>
      </c>
      <c r="D9385">
        <v>0</v>
      </c>
      <c r="E9385">
        <v>4</v>
      </c>
      <c r="F9385">
        <v>0</v>
      </c>
      <c r="H9385" t="str">
        <f>_xlfn.XLOOKUP(A9385,Table1[CLIENTID],Table1[OVERALLSTATUS])</f>
        <v>Live</v>
      </c>
      <c r="I9385" t="str">
        <f>_xlfn.XLOOKUP(A9385,Table1[CLIENTID],Table1[CLIENTSPECIALTY])</f>
        <v>Family Medicine</v>
      </c>
      <c r="J9385" t="str">
        <f>_xlfn.XLOOKUP(A9385,Table1[CLIENTID],Table1[CLIENTSIZE])</f>
        <v>Small</v>
      </c>
    </row>
    <row r="9386" spans="1:10" x14ac:dyDescent="0.25">
      <c r="A9386">
        <v>1305</v>
      </c>
      <c r="B9386" s="1">
        <v>43066</v>
      </c>
      <c r="C9386">
        <v>3</v>
      </c>
      <c r="D9386">
        <v>0</v>
      </c>
      <c r="E9386">
        <v>0</v>
      </c>
      <c r="F9386">
        <v>0</v>
      </c>
      <c r="H9386" t="str">
        <f>_xlfn.XLOOKUP(A9386,Table1[CLIENTID],Table1[OVERALLSTATUS])</f>
        <v>Live</v>
      </c>
      <c r="I9386" t="str">
        <f>_xlfn.XLOOKUP(A9386,Table1[CLIENTID],Table1[CLIENTSPECIALTY])</f>
        <v>Family Medicine</v>
      </c>
      <c r="J9386" t="str">
        <f>_xlfn.XLOOKUP(A9386,Table1[CLIENTID],Table1[CLIENTSIZE])</f>
        <v>Small</v>
      </c>
    </row>
    <row r="9387" spans="1:10" x14ac:dyDescent="0.25">
      <c r="A9387">
        <v>1327</v>
      </c>
      <c r="B9387" s="1">
        <v>43052</v>
      </c>
      <c r="C9387">
        <v>3</v>
      </c>
      <c r="D9387">
        <v>0</v>
      </c>
      <c r="E9387">
        <v>1</v>
      </c>
      <c r="F9387">
        <v>0</v>
      </c>
      <c r="H9387" t="str">
        <f>_xlfn.XLOOKUP(A9387,Table1[CLIENTID],Table1[OVERALLSTATUS])</f>
        <v>Live</v>
      </c>
      <c r="I9387" t="str">
        <f>_xlfn.XLOOKUP(A9387,Table1[CLIENTID],Table1[CLIENTSPECIALTY])</f>
        <v>Surgery</v>
      </c>
      <c r="J9387" t="str">
        <f>_xlfn.XLOOKUP(A9387,Table1[CLIENTID],Table1[CLIENTSIZE])</f>
        <v>Small</v>
      </c>
    </row>
    <row r="9388" spans="1:10" x14ac:dyDescent="0.25">
      <c r="A9388">
        <v>1327</v>
      </c>
      <c r="B9388" s="1">
        <v>43080</v>
      </c>
      <c r="C9388">
        <v>3</v>
      </c>
      <c r="D9388">
        <v>0</v>
      </c>
      <c r="E9388">
        <v>2</v>
      </c>
      <c r="F9388">
        <v>0</v>
      </c>
      <c r="H9388" t="str">
        <f>_xlfn.XLOOKUP(A9388,Table1[CLIENTID],Table1[OVERALLSTATUS])</f>
        <v>Live</v>
      </c>
      <c r="I9388" t="str">
        <f>_xlfn.XLOOKUP(A9388,Table1[CLIENTID],Table1[CLIENTSPECIALTY])</f>
        <v>Surgery</v>
      </c>
      <c r="J9388" t="str">
        <f>_xlfn.XLOOKUP(A9388,Table1[CLIENTID],Table1[CLIENTSIZE])</f>
        <v>Small</v>
      </c>
    </row>
    <row r="9389" spans="1:10" x14ac:dyDescent="0.25">
      <c r="A9389">
        <v>1344</v>
      </c>
      <c r="B9389" s="1">
        <v>43101</v>
      </c>
      <c r="C9389">
        <v>3</v>
      </c>
      <c r="D9389">
        <v>0</v>
      </c>
      <c r="E9389">
        <v>0</v>
      </c>
      <c r="F9389">
        <v>0</v>
      </c>
      <c r="H9389" t="str">
        <f>_xlfn.XLOOKUP(A9389,Table1[CLIENTID],Table1[OVERALLSTATUS])</f>
        <v>Live</v>
      </c>
      <c r="I9389" t="str">
        <f>_xlfn.XLOOKUP(A9389,Table1[CLIENTID],Table1[CLIENTSPECIALTY])</f>
        <v>Family Medicine</v>
      </c>
      <c r="J9389" t="str">
        <f>_xlfn.XLOOKUP(A9389,Table1[CLIENTID],Table1[CLIENTSIZE])</f>
        <v>Small</v>
      </c>
    </row>
    <row r="9390" spans="1:10" x14ac:dyDescent="0.25">
      <c r="A9390">
        <v>1344</v>
      </c>
      <c r="B9390" s="1">
        <v>43108</v>
      </c>
      <c r="C9390">
        <v>3</v>
      </c>
      <c r="D9390">
        <v>0</v>
      </c>
      <c r="E9390">
        <v>0</v>
      </c>
      <c r="F9390">
        <v>0</v>
      </c>
      <c r="H9390" t="str">
        <f>_xlfn.XLOOKUP(A9390,Table1[CLIENTID],Table1[OVERALLSTATUS])</f>
        <v>Live</v>
      </c>
      <c r="I9390" t="str">
        <f>_xlfn.XLOOKUP(A9390,Table1[CLIENTID],Table1[CLIENTSPECIALTY])</f>
        <v>Family Medicine</v>
      </c>
      <c r="J9390" t="str">
        <f>_xlfn.XLOOKUP(A9390,Table1[CLIENTID],Table1[CLIENTSIZE])</f>
        <v>Small</v>
      </c>
    </row>
    <row r="9391" spans="1:10" x14ac:dyDescent="0.25">
      <c r="A9391">
        <v>1388</v>
      </c>
      <c r="B9391" s="1">
        <v>43066</v>
      </c>
      <c r="C9391">
        <v>3</v>
      </c>
      <c r="D9391">
        <v>0</v>
      </c>
      <c r="E9391">
        <v>0</v>
      </c>
      <c r="F9391">
        <v>0</v>
      </c>
      <c r="H9391" t="str">
        <f>_xlfn.XLOOKUP(A9391,Table1[CLIENTID],Table1[OVERALLSTATUS])</f>
        <v>Live</v>
      </c>
      <c r="I9391" t="str">
        <f>_xlfn.XLOOKUP(A9391,Table1[CLIENTID],Table1[CLIENTSPECIALTY])</f>
        <v>Surgery</v>
      </c>
      <c r="J9391" t="str">
        <f>_xlfn.XLOOKUP(A9391,Table1[CLIENTID],Table1[CLIENTSIZE])</f>
        <v>Small</v>
      </c>
    </row>
    <row r="9392" spans="1:10" x14ac:dyDescent="0.25">
      <c r="A9392">
        <v>1388</v>
      </c>
      <c r="B9392" s="1">
        <v>43108</v>
      </c>
      <c r="C9392">
        <v>3</v>
      </c>
      <c r="D9392">
        <v>0</v>
      </c>
      <c r="E9392">
        <v>0</v>
      </c>
      <c r="F9392">
        <v>0</v>
      </c>
      <c r="H9392" t="str">
        <f>_xlfn.XLOOKUP(A9392,Table1[CLIENTID],Table1[OVERALLSTATUS])</f>
        <v>Live</v>
      </c>
      <c r="I9392" t="str">
        <f>_xlfn.XLOOKUP(A9392,Table1[CLIENTID],Table1[CLIENTSPECIALTY])</f>
        <v>Surgery</v>
      </c>
      <c r="J9392" t="str">
        <f>_xlfn.XLOOKUP(A9392,Table1[CLIENTID],Table1[CLIENTSIZE])</f>
        <v>Small</v>
      </c>
    </row>
    <row r="9393" spans="1:10" x14ac:dyDescent="0.25">
      <c r="A9393">
        <v>1405</v>
      </c>
      <c r="B9393" s="1">
        <v>43101</v>
      </c>
      <c r="C9393">
        <v>3</v>
      </c>
      <c r="D9393">
        <v>0</v>
      </c>
      <c r="E9393">
        <v>0</v>
      </c>
      <c r="F9393">
        <v>0</v>
      </c>
      <c r="H9393" t="str">
        <f>_xlfn.XLOOKUP(A9393,Table1[CLIENTID],Table1[OVERALLSTATUS])</f>
        <v>Live</v>
      </c>
      <c r="I9393" t="str">
        <f>_xlfn.XLOOKUP(A9393,Table1[CLIENTID],Table1[CLIENTSPECIALTY])</f>
        <v>Family Medicine</v>
      </c>
      <c r="J9393" t="str">
        <f>_xlfn.XLOOKUP(A9393,Table1[CLIENTID],Table1[CLIENTSIZE])</f>
        <v>Small</v>
      </c>
    </row>
    <row r="9394" spans="1:10" x14ac:dyDescent="0.25">
      <c r="A9394">
        <v>1405</v>
      </c>
      <c r="B9394" s="1">
        <v>43108</v>
      </c>
      <c r="C9394">
        <v>3</v>
      </c>
      <c r="D9394">
        <v>0</v>
      </c>
      <c r="E9394">
        <v>0</v>
      </c>
      <c r="F9394">
        <v>0</v>
      </c>
      <c r="H9394" t="str">
        <f>_xlfn.XLOOKUP(A9394,Table1[CLIENTID],Table1[OVERALLSTATUS])</f>
        <v>Live</v>
      </c>
      <c r="I9394" t="str">
        <f>_xlfn.XLOOKUP(A9394,Table1[CLIENTID],Table1[CLIENTSPECIALTY])</f>
        <v>Family Medicine</v>
      </c>
      <c r="J9394" t="str">
        <f>_xlfn.XLOOKUP(A9394,Table1[CLIENTID],Table1[CLIENTSIZE])</f>
        <v>Small</v>
      </c>
    </row>
    <row r="9395" spans="1:10" x14ac:dyDescent="0.25">
      <c r="A9395">
        <v>1409</v>
      </c>
      <c r="B9395" s="1">
        <v>43052</v>
      </c>
      <c r="C9395">
        <v>3</v>
      </c>
      <c r="D9395">
        <v>0</v>
      </c>
      <c r="E9395">
        <v>0</v>
      </c>
      <c r="F9395">
        <v>0</v>
      </c>
      <c r="H9395" t="str">
        <f>_xlfn.XLOOKUP(A9395,Table1[CLIENTID],Table1[OVERALLSTATUS])</f>
        <v>Live</v>
      </c>
      <c r="I9395" t="str">
        <f>_xlfn.XLOOKUP(A9395,Table1[CLIENTID],Table1[CLIENTSPECIALTY])</f>
        <v>Family Medicine</v>
      </c>
      <c r="J9395" t="str">
        <f>_xlfn.XLOOKUP(A9395,Table1[CLIENTID],Table1[CLIENTSIZE])</f>
        <v>Small</v>
      </c>
    </row>
    <row r="9396" spans="1:10" x14ac:dyDescent="0.25">
      <c r="A9396">
        <v>1423</v>
      </c>
      <c r="B9396" s="1">
        <v>43108</v>
      </c>
      <c r="C9396">
        <v>3</v>
      </c>
      <c r="D9396">
        <v>0</v>
      </c>
      <c r="E9396">
        <v>0</v>
      </c>
      <c r="F9396">
        <v>0</v>
      </c>
      <c r="H9396" t="str">
        <f>_xlfn.XLOOKUP(A9396,Table1[CLIENTID],Table1[OVERALLSTATUS])</f>
        <v>Live</v>
      </c>
      <c r="I9396" t="str">
        <f>_xlfn.XLOOKUP(A9396,Table1[CLIENTID],Table1[CLIENTSPECIALTY])</f>
        <v>Family Medicine</v>
      </c>
      <c r="J9396" t="str">
        <f>_xlfn.XLOOKUP(A9396,Table1[CLIENTID],Table1[CLIENTSIZE])</f>
        <v>Small</v>
      </c>
    </row>
    <row r="9397" spans="1:10" x14ac:dyDescent="0.25">
      <c r="A9397">
        <v>1432</v>
      </c>
      <c r="B9397" s="1">
        <v>43066</v>
      </c>
      <c r="C9397">
        <v>3</v>
      </c>
      <c r="D9397">
        <v>0</v>
      </c>
      <c r="E9397">
        <v>0</v>
      </c>
      <c r="F9397">
        <v>0</v>
      </c>
      <c r="H9397" t="str">
        <f>_xlfn.XLOOKUP(A9397,Table1[CLIENTID],Table1[OVERALLSTATUS])</f>
        <v>Live</v>
      </c>
      <c r="I9397" t="str">
        <f>_xlfn.XLOOKUP(A9397,Table1[CLIENTID],Table1[CLIENTSPECIALTY])</f>
        <v>Family Medicine</v>
      </c>
      <c r="J9397" t="str">
        <f>_xlfn.XLOOKUP(A9397,Table1[CLIENTID],Table1[CLIENTSIZE])</f>
        <v>Small</v>
      </c>
    </row>
    <row r="9398" spans="1:10" x14ac:dyDescent="0.25">
      <c r="A9398">
        <v>1442</v>
      </c>
      <c r="B9398" s="1">
        <v>43087</v>
      </c>
      <c r="C9398">
        <v>3</v>
      </c>
      <c r="D9398">
        <v>0</v>
      </c>
      <c r="E9398">
        <v>0</v>
      </c>
      <c r="F9398">
        <v>0</v>
      </c>
      <c r="H9398" t="str">
        <f>_xlfn.XLOOKUP(A9398,Table1[CLIENTID],Table1[OVERALLSTATUS])</f>
        <v>Live</v>
      </c>
      <c r="I9398" t="str">
        <f>_xlfn.XLOOKUP(A9398,Table1[CLIENTID],Table1[CLIENTSPECIALTY])</f>
        <v>Family Medicine</v>
      </c>
      <c r="J9398" t="str">
        <f>_xlfn.XLOOKUP(A9398,Table1[CLIENTID],Table1[CLIENTSIZE])</f>
        <v>Small</v>
      </c>
    </row>
    <row r="9399" spans="1:10" x14ac:dyDescent="0.25">
      <c r="A9399">
        <v>1442</v>
      </c>
      <c r="B9399" s="1">
        <v>43108</v>
      </c>
      <c r="C9399">
        <v>3</v>
      </c>
      <c r="D9399">
        <v>0</v>
      </c>
      <c r="E9399">
        <v>0</v>
      </c>
      <c r="F9399">
        <v>0</v>
      </c>
      <c r="H9399" t="str">
        <f>_xlfn.XLOOKUP(A9399,Table1[CLIENTID],Table1[OVERALLSTATUS])</f>
        <v>Live</v>
      </c>
      <c r="I9399" t="str">
        <f>_xlfn.XLOOKUP(A9399,Table1[CLIENTID],Table1[CLIENTSPECIALTY])</f>
        <v>Family Medicine</v>
      </c>
      <c r="J9399" t="str">
        <f>_xlfn.XLOOKUP(A9399,Table1[CLIENTID],Table1[CLIENTSIZE])</f>
        <v>Small</v>
      </c>
    </row>
    <row r="9400" spans="1:10" x14ac:dyDescent="0.25">
      <c r="A9400">
        <v>1444</v>
      </c>
      <c r="B9400" s="1">
        <v>43059</v>
      </c>
      <c r="C9400">
        <v>3</v>
      </c>
      <c r="D9400">
        <v>0</v>
      </c>
      <c r="E9400">
        <v>0</v>
      </c>
      <c r="F9400">
        <v>0</v>
      </c>
      <c r="H9400" t="str">
        <f>_xlfn.XLOOKUP(A9400,Table1[CLIENTID],Table1[OVERALLSTATUS])</f>
        <v>Live</v>
      </c>
      <c r="I9400" t="str">
        <f>_xlfn.XLOOKUP(A9400,Table1[CLIENTID],Table1[CLIENTSPECIALTY])</f>
        <v>Surgery</v>
      </c>
      <c r="J9400" t="str">
        <f>_xlfn.XLOOKUP(A9400,Table1[CLIENTID],Table1[CLIENTSIZE])</f>
        <v>Small</v>
      </c>
    </row>
    <row r="9401" spans="1:10" x14ac:dyDescent="0.25">
      <c r="A9401">
        <v>1451</v>
      </c>
      <c r="B9401" s="1">
        <v>43108</v>
      </c>
      <c r="C9401">
        <v>3</v>
      </c>
      <c r="D9401">
        <v>0</v>
      </c>
      <c r="E9401">
        <v>0</v>
      </c>
      <c r="F9401">
        <v>0</v>
      </c>
      <c r="H9401" t="str">
        <f>_xlfn.XLOOKUP(A9401,Table1[CLIENTID],Table1[OVERALLSTATUS])</f>
        <v>Live</v>
      </c>
      <c r="I9401" t="str">
        <f>_xlfn.XLOOKUP(A9401,Table1[CLIENTID],Table1[CLIENTSPECIALTY])</f>
        <v>Family Medicine</v>
      </c>
      <c r="J9401" t="str">
        <f>_xlfn.XLOOKUP(A9401,Table1[CLIENTID],Table1[CLIENTSIZE])</f>
        <v>Small</v>
      </c>
    </row>
    <row r="9402" spans="1:10" x14ac:dyDescent="0.25">
      <c r="A9402">
        <v>1478</v>
      </c>
      <c r="B9402" s="1">
        <v>43052</v>
      </c>
      <c r="C9402">
        <v>3</v>
      </c>
      <c r="D9402">
        <v>0</v>
      </c>
      <c r="E9402">
        <v>0</v>
      </c>
      <c r="F9402">
        <v>0</v>
      </c>
      <c r="H9402" t="str">
        <f>_xlfn.XLOOKUP(A9402,Table1[CLIENTID],Table1[OVERALLSTATUS])</f>
        <v>Live</v>
      </c>
      <c r="I9402" t="str">
        <f>_xlfn.XLOOKUP(A9402,Table1[CLIENTID],Table1[CLIENTSPECIALTY])</f>
        <v>Family Medicine</v>
      </c>
      <c r="J9402" t="str">
        <f>_xlfn.XLOOKUP(A9402,Table1[CLIENTID],Table1[CLIENTSIZE])</f>
        <v>Small</v>
      </c>
    </row>
    <row r="9403" spans="1:10" x14ac:dyDescent="0.25">
      <c r="A9403">
        <v>1487</v>
      </c>
      <c r="B9403" s="1">
        <v>43087</v>
      </c>
      <c r="C9403">
        <v>3</v>
      </c>
      <c r="D9403">
        <v>0</v>
      </c>
      <c r="E9403">
        <v>0</v>
      </c>
      <c r="F9403">
        <v>0</v>
      </c>
      <c r="H9403" t="str">
        <f>_xlfn.XLOOKUP(A9403,Table1[CLIENTID],Table1[OVERALLSTATUS])</f>
        <v>Live</v>
      </c>
      <c r="I9403" t="str">
        <f>_xlfn.XLOOKUP(A9403,Table1[CLIENTID],Table1[CLIENTSPECIALTY])</f>
        <v>Family Medicine</v>
      </c>
      <c r="J9403" t="str">
        <f>_xlfn.XLOOKUP(A9403,Table1[CLIENTID],Table1[CLIENTSIZE])</f>
        <v>Small</v>
      </c>
    </row>
    <row r="9404" spans="1:10" x14ac:dyDescent="0.25">
      <c r="A9404">
        <v>1487</v>
      </c>
      <c r="B9404" s="1">
        <v>43087</v>
      </c>
      <c r="C9404">
        <v>3</v>
      </c>
      <c r="D9404">
        <v>0</v>
      </c>
      <c r="E9404">
        <v>0</v>
      </c>
      <c r="F9404">
        <v>0</v>
      </c>
      <c r="H9404" t="str">
        <f>_xlfn.XLOOKUP(A9404,Table1[CLIENTID],Table1[OVERALLSTATUS])</f>
        <v>Live</v>
      </c>
      <c r="I9404" t="str">
        <f>_xlfn.XLOOKUP(A9404,Table1[CLIENTID],Table1[CLIENTSPECIALTY])</f>
        <v>Family Medicine</v>
      </c>
      <c r="J9404" t="str">
        <f>_xlfn.XLOOKUP(A9404,Table1[CLIENTID],Table1[CLIENTSIZE])</f>
        <v>Small</v>
      </c>
    </row>
    <row r="9405" spans="1:10" x14ac:dyDescent="0.25">
      <c r="A9405">
        <v>1487</v>
      </c>
      <c r="B9405" s="1">
        <v>43108</v>
      </c>
      <c r="C9405">
        <v>3</v>
      </c>
      <c r="D9405">
        <v>0</v>
      </c>
      <c r="E9405">
        <v>0</v>
      </c>
      <c r="F9405">
        <v>0</v>
      </c>
      <c r="H9405" t="str">
        <f>_xlfn.XLOOKUP(A9405,Table1[CLIENTID],Table1[OVERALLSTATUS])</f>
        <v>Live</v>
      </c>
      <c r="I9405" t="str">
        <f>_xlfn.XLOOKUP(A9405,Table1[CLIENTID],Table1[CLIENTSPECIALTY])</f>
        <v>Family Medicine</v>
      </c>
      <c r="J9405" t="str">
        <f>_xlfn.XLOOKUP(A9405,Table1[CLIENTID],Table1[CLIENTSIZE])</f>
        <v>Small</v>
      </c>
    </row>
    <row r="9406" spans="1:10" x14ac:dyDescent="0.25">
      <c r="A9406">
        <v>1493</v>
      </c>
      <c r="B9406" s="1">
        <v>43108</v>
      </c>
      <c r="C9406">
        <v>3</v>
      </c>
      <c r="D9406">
        <v>0</v>
      </c>
      <c r="E9406">
        <v>0</v>
      </c>
      <c r="F9406">
        <v>0</v>
      </c>
      <c r="H9406" t="str">
        <f>_xlfn.XLOOKUP(A9406,Table1[CLIENTID],Table1[OVERALLSTATUS])</f>
        <v>Live</v>
      </c>
      <c r="I9406" t="str">
        <f>_xlfn.XLOOKUP(A9406,Table1[CLIENTID],Table1[CLIENTSPECIALTY])</f>
        <v>Family Medicine</v>
      </c>
      <c r="J9406" t="str">
        <f>_xlfn.XLOOKUP(A9406,Table1[CLIENTID],Table1[CLIENTSIZE])</f>
        <v>Small</v>
      </c>
    </row>
    <row r="9407" spans="1:10" x14ac:dyDescent="0.25">
      <c r="A9407">
        <v>1524</v>
      </c>
      <c r="B9407" s="1">
        <v>43066</v>
      </c>
      <c r="C9407">
        <v>3</v>
      </c>
      <c r="D9407">
        <v>0</v>
      </c>
      <c r="E9407">
        <v>0</v>
      </c>
      <c r="F9407">
        <v>0</v>
      </c>
      <c r="H9407" t="str">
        <f>_xlfn.XLOOKUP(A9407,Table1[CLIENTID],Table1[OVERALLSTATUS])</f>
        <v>Live</v>
      </c>
      <c r="I9407" t="str">
        <f>_xlfn.XLOOKUP(A9407,Table1[CLIENTID],Table1[CLIENTSPECIALTY])</f>
        <v>Surgery</v>
      </c>
      <c r="J9407" t="str">
        <f>_xlfn.XLOOKUP(A9407,Table1[CLIENTID],Table1[CLIENTSIZE])</f>
        <v>Small</v>
      </c>
    </row>
    <row r="9408" spans="1:10" x14ac:dyDescent="0.25">
      <c r="A9408">
        <v>1532</v>
      </c>
      <c r="B9408" s="1">
        <v>43059</v>
      </c>
      <c r="C9408">
        <v>3</v>
      </c>
      <c r="D9408">
        <v>0</v>
      </c>
      <c r="E9408">
        <v>0</v>
      </c>
      <c r="F9408">
        <v>0</v>
      </c>
      <c r="H9408" t="str">
        <f>_xlfn.XLOOKUP(A9408,Table1[CLIENTID],Table1[OVERALLSTATUS])</f>
        <v>Live</v>
      </c>
      <c r="I9408" t="str">
        <f>_xlfn.XLOOKUP(A9408,Table1[CLIENTID],Table1[CLIENTSPECIALTY])</f>
        <v>Family Medicine</v>
      </c>
      <c r="J9408" t="str">
        <f>_xlfn.XLOOKUP(A9408,Table1[CLIENTID],Table1[CLIENTSIZE])</f>
        <v>Small</v>
      </c>
    </row>
    <row r="9409" spans="1:10" x14ac:dyDescent="0.25">
      <c r="A9409">
        <v>1575</v>
      </c>
      <c r="B9409" s="1">
        <v>43066</v>
      </c>
      <c r="C9409">
        <v>3</v>
      </c>
      <c r="D9409">
        <v>0</v>
      </c>
      <c r="E9409">
        <v>0</v>
      </c>
      <c r="F9409">
        <v>0</v>
      </c>
      <c r="H9409" t="str">
        <f>_xlfn.XLOOKUP(A9409,Table1[CLIENTID],Table1[OVERALLSTATUS])</f>
        <v>Live</v>
      </c>
      <c r="I9409" t="str">
        <f>_xlfn.XLOOKUP(A9409,Table1[CLIENTID],Table1[CLIENTSPECIALTY])</f>
        <v>Family Medicine</v>
      </c>
      <c r="J9409" t="str">
        <f>_xlfn.XLOOKUP(A9409,Table1[CLIENTID],Table1[CLIENTSIZE])</f>
        <v>Small</v>
      </c>
    </row>
    <row r="9410" spans="1:10" x14ac:dyDescent="0.25">
      <c r="A9410">
        <v>1575</v>
      </c>
      <c r="B9410" s="1">
        <v>43073</v>
      </c>
      <c r="C9410">
        <v>3</v>
      </c>
      <c r="D9410">
        <v>0</v>
      </c>
      <c r="E9410">
        <v>0</v>
      </c>
      <c r="F9410">
        <v>0</v>
      </c>
      <c r="H9410" t="str">
        <f>_xlfn.XLOOKUP(A9410,Table1[CLIENTID],Table1[OVERALLSTATUS])</f>
        <v>Live</v>
      </c>
      <c r="I9410" t="str">
        <f>_xlfn.XLOOKUP(A9410,Table1[CLIENTID],Table1[CLIENTSPECIALTY])</f>
        <v>Family Medicine</v>
      </c>
      <c r="J9410" t="str">
        <f>_xlfn.XLOOKUP(A9410,Table1[CLIENTID],Table1[CLIENTSIZE])</f>
        <v>Small</v>
      </c>
    </row>
    <row r="9411" spans="1:10" x14ac:dyDescent="0.25">
      <c r="A9411">
        <v>1575</v>
      </c>
      <c r="B9411" s="1">
        <v>43080</v>
      </c>
      <c r="C9411">
        <v>3</v>
      </c>
      <c r="D9411">
        <v>0</v>
      </c>
      <c r="E9411">
        <v>0</v>
      </c>
      <c r="F9411">
        <v>0</v>
      </c>
      <c r="H9411" t="str">
        <f>_xlfn.XLOOKUP(A9411,Table1[CLIENTID],Table1[OVERALLSTATUS])</f>
        <v>Live</v>
      </c>
      <c r="I9411" t="str">
        <f>_xlfn.XLOOKUP(A9411,Table1[CLIENTID],Table1[CLIENTSPECIALTY])</f>
        <v>Family Medicine</v>
      </c>
      <c r="J9411" t="str">
        <f>_xlfn.XLOOKUP(A9411,Table1[CLIENTID],Table1[CLIENTSIZE])</f>
        <v>Small</v>
      </c>
    </row>
    <row r="9412" spans="1:10" x14ac:dyDescent="0.25">
      <c r="A9412">
        <v>1575</v>
      </c>
      <c r="B9412" s="1">
        <v>43087</v>
      </c>
      <c r="C9412">
        <v>3</v>
      </c>
      <c r="D9412">
        <v>0</v>
      </c>
      <c r="E9412">
        <v>0</v>
      </c>
      <c r="F9412">
        <v>0</v>
      </c>
      <c r="H9412" t="str">
        <f>_xlfn.XLOOKUP(A9412,Table1[CLIENTID],Table1[OVERALLSTATUS])</f>
        <v>Live</v>
      </c>
      <c r="I9412" t="str">
        <f>_xlfn.XLOOKUP(A9412,Table1[CLIENTID],Table1[CLIENTSPECIALTY])</f>
        <v>Family Medicine</v>
      </c>
      <c r="J9412" t="str">
        <f>_xlfn.XLOOKUP(A9412,Table1[CLIENTID],Table1[CLIENTSIZE])</f>
        <v>Small</v>
      </c>
    </row>
    <row r="9413" spans="1:10" x14ac:dyDescent="0.25">
      <c r="A9413">
        <v>1608</v>
      </c>
      <c r="B9413" s="1">
        <v>43073</v>
      </c>
      <c r="C9413">
        <v>3</v>
      </c>
      <c r="D9413">
        <v>1</v>
      </c>
      <c r="E9413">
        <v>0</v>
      </c>
      <c r="F9413">
        <v>0</v>
      </c>
      <c r="H9413" t="str">
        <f>_xlfn.XLOOKUP(A9413,Table1[CLIENTID],Table1[OVERALLSTATUS])</f>
        <v>Live</v>
      </c>
      <c r="I9413" t="str">
        <f>_xlfn.XLOOKUP(A9413,Table1[CLIENTID],Table1[CLIENTSPECIALTY])</f>
        <v>Family Medicine</v>
      </c>
      <c r="J9413" t="str">
        <f>_xlfn.XLOOKUP(A9413,Table1[CLIENTID],Table1[CLIENTSIZE])</f>
        <v>Small</v>
      </c>
    </row>
    <row r="9414" spans="1:10" x14ac:dyDescent="0.25">
      <c r="A9414">
        <v>1609</v>
      </c>
      <c r="B9414" s="1">
        <v>43073</v>
      </c>
      <c r="C9414">
        <v>3</v>
      </c>
      <c r="D9414">
        <v>0</v>
      </c>
      <c r="E9414">
        <v>0</v>
      </c>
      <c r="F9414">
        <v>0</v>
      </c>
      <c r="H9414" t="str">
        <f>_xlfn.XLOOKUP(A9414,Table1[CLIENTID],Table1[OVERALLSTATUS])</f>
        <v>Live</v>
      </c>
      <c r="I9414" t="str">
        <f>_xlfn.XLOOKUP(A9414,Table1[CLIENTID],Table1[CLIENTSPECIALTY])</f>
        <v>Surgery</v>
      </c>
      <c r="J9414" t="str">
        <f>_xlfn.XLOOKUP(A9414,Table1[CLIENTID],Table1[CLIENTSIZE])</f>
        <v>Small</v>
      </c>
    </row>
    <row r="9415" spans="1:10" x14ac:dyDescent="0.25">
      <c r="A9415">
        <v>1609</v>
      </c>
      <c r="B9415" s="1">
        <v>43101</v>
      </c>
      <c r="C9415">
        <v>3</v>
      </c>
      <c r="D9415">
        <v>0</v>
      </c>
      <c r="E9415">
        <v>0</v>
      </c>
      <c r="F9415">
        <v>0</v>
      </c>
      <c r="H9415" t="str">
        <f>_xlfn.XLOOKUP(A9415,Table1[CLIENTID],Table1[OVERALLSTATUS])</f>
        <v>Live</v>
      </c>
      <c r="I9415" t="str">
        <f>_xlfn.XLOOKUP(A9415,Table1[CLIENTID],Table1[CLIENTSPECIALTY])</f>
        <v>Surgery</v>
      </c>
      <c r="J9415" t="str">
        <f>_xlfn.XLOOKUP(A9415,Table1[CLIENTID],Table1[CLIENTSIZE])</f>
        <v>Small</v>
      </c>
    </row>
    <row r="9416" spans="1:10" x14ac:dyDescent="0.25">
      <c r="A9416">
        <v>1617</v>
      </c>
      <c r="B9416" s="1">
        <v>43059</v>
      </c>
      <c r="C9416">
        <v>3</v>
      </c>
      <c r="D9416">
        <v>0</v>
      </c>
      <c r="E9416">
        <v>0</v>
      </c>
      <c r="F9416">
        <v>0</v>
      </c>
      <c r="H9416" t="str">
        <f>_xlfn.XLOOKUP(A9416,Table1[CLIENTID],Table1[OVERALLSTATUS])</f>
        <v>Live</v>
      </c>
      <c r="I9416" t="str">
        <f>_xlfn.XLOOKUP(A9416,Table1[CLIENTID],Table1[CLIENTSPECIALTY])</f>
        <v>Family Medicine</v>
      </c>
      <c r="J9416" t="str">
        <f>_xlfn.XLOOKUP(A9416,Table1[CLIENTID],Table1[CLIENTSIZE])</f>
        <v>Small</v>
      </c>
    </row>
    <row r="9417" spans="1:10" x14ac:dyDescent="0.25">
      <c r="A9417">
        <v>1619</v>
      </c>
      <c r="B9417" s="1">
        <v>43066</v>
      </c>
      <c r="C9417">
        <v>3</v>
      </c>
      <c r="D9417">
        <v>1</v>
      </c>
      <c r="E9417">
        <v>0</v>
      </c>
      <c r="F9417">
        <v>0</v>
      </c>
      <c r="H9417" t="str">
        <f>_xlfn.XLOOKUP(A9417,Table1[CLIENTID],Table1[OVERALLSTATUS])</f>
        <v>Live</v>
      </c>
      <c r="I9417" t="str">
        <f>_xlfn.XLOOKUP(A9417,Table1[CLIENTID],Table1[CLIENTSPECIALTY])</f>
        <v>Surgery</v>
      </c>
      <c r="J9417" t="str">
        <f>_xlfn.XLOOKUP(A9417,Table1[CLIENTID],Table1[CLIENTSIZE])</f>
        <v>Small</v>
      </c>
    </row>
    <row r="9418" spans="1:10" x14ac:dyDescent="0.25">
      <c r="A9418">
        <v>1623</v>
      </c>
      <c r="B9418" s="1">
        <v>43101</v>
      </c>
      <c r="C9418">
        <v>3</v>
      </c>
      <c r="D9418">
        <v>1</v>
      </c>
      <c r="E9418">
        <v>0</v>
      </c>
      <c r="F9418">
        <v>0</v>
      </c>
      <c r="H9418" t="str">
        <f>_xlfn.XLOOKUP(A9418,Table1[CLIENTID],Table1[OVERALLSTATUS])</f>
        <v>Live</v>
      </c>
      <c r="I9418" t="str">
        <f>_xlfn.XLOOKUP(A9418,Table1[CLIENTID],Table1[CLIENTSPECIALTY])</f>
        <v>Family Medicine</v>
      </c>
      <c r="J9418" t="str">
        <f>_xlfn.XLOOKUP(A9418,Table1[CLIENTID],Table1[CLIENTSIZE])</f>
        <v>Small</v>
      </c>
    </row>
    <row r="9419" spans="1:10" x14ac:dyDescent="0.25">
      <c r="A9419">
        <v>1720</v>
      </c>
      <c r="B9419" s="1">
        <v>43066</v>
      </c>
      <c r="C9419">
        <v>3</v>
      </c>
      <c r="D9419">
        <v>0</v>
      </c>
      <c r="E9419">
        <v>1</v>
      </c>
      <c r="F9419">
        <v>1</v>
      </c>
      <c r="H9419" t="str">
        <f>_xlfn.XLOOKUP(A9419,Table1[CLIENTID],Table1[OVERALLSTATUS])</f>
        <v>Live</v>
      </c>
      <c r="I9419" t="str">
        <f>_xlfn.XLOOKUP(A9419,Table1[CLIENTID],Table1[CLIENTSPECIALTY])</f>
        <v>Surgery</v>
      </c>
      <c r="J9419" t="str">
        <f>_xlfn.XLOOKUP(A9419,Table1[CLIENTID],Table1[CLIENTSIZE])</f>
        <v>Small</v>
      </c>
    </row>
    <row r="9420" spans="1:10" x14ac:dyDescent="0.25">
      <c r="A9420">
        <v>1724</v>
      </c>
      <c r="B9420" s="1">
        <v>43101</v>
      </c>
      <c r="C9420">
        <v>3</v>
      </c>
      <c r="D9420">
        <v>0</v>
      </c>
      <c r="E9420">
        <v>0</v>
      </c>
      <c r="F9420">
        <v>0</v>
      </c>
      <c r="H9420" t="str">
        <f>_xlfn.XLOOKUP(A9420,Table1[CLIENTID],Table1[OVERALLSTATUS])</f>
        <v>Live</v>
      </c>
      <c r="I9420" t="str">
        <f>_xlfn.XLOOKUP(A9420,Table1[CLIENTID],Table1[CLIENTSPECIALTY])</f>
        <v>Surgery</v>
      </c>
      <c r="J9420" t="str">
        <f>_xlfn.XLOOKUP(A9420,Table1[CLIENTID],Table1[CLIENTSIZE])</f>
        <v>Small</v>
      </c>
    </row>
    <row r="9421" spans="1:10" x14ac:dyDescent="0.25">
      <c r="A9421">
        <v>1732</v>
      </c>
      <c r="B9421" s="1">
        <v>43080</v>
      </c>
      <c r="C9421">
        <v>3</v>
      </c>
      <c r="D9421">
        <v>0</v>
      </c>
      <c r="E9421">
        <v>0</v>
      </c>
      <c r="F9421">
        <v>0</v>
      </c>
      <c r="H9421" t="str">
        <f>_xlfn.XLOOKUP(A9421,Table1[CLIENTID],Table1[OVERALLSTATUS])</f>
        <v>Live</v>
      </c>
      <c r="I9421" t="str">
        <f>_xlfn.XLOOKUP(A9421,Table1[CLIENTID],Table1[CLIENTSPECIALTY])</f>
        <v>Surgery</v>
      </c>
      <c r="J9421" t="str">
        <f>_xlfn.XLOOKUP(A9421,Table1[CLIENTID],Table1[CLIENTSIZE])</f>
        <v>Small</v>
      </c>
    </row>
    <row r="9422" spans="1:10" x14ac:dyDescent="0.25">
      <c r="A9422">
        <v>1750</v>
      </c>
      <c r="B9422" s="1">
        <v>43094</v>
      </c>
      <c r="C9422">
        <v>3</v>
      </c>
      <c r="D9422">
        <v>0</v>
      </c>
      <c r="E9422">
        <v>1</v>
      </c>
      <c r="F9422">
        <v>0</v>
      </c>
      <c r="H9422" t="str">
        <f>_xlfn.XLOOKUP(A9422,Table1[CLIENTID],Table1[OVERALLSTATUS])</f>
        <v>Live</v>
      </c>
      <c r="I9422" t="str">
        <f>_xlfn.XLOOKUP(A9422,Table1[CLIENTID],Table1[CLIENTSPECIALTY])</f>
        <v>Family Medicine</v>
      </c>
      <c r="J9422" t="str">
        <f>_xlfn.XLOOKUP(A9422,Table1[CLIENTID],Table1[CLIENTSIZE])</f>
        <v>Small</v>
      </c>
    </row>
    <row r="9423" spans="1:10" x14ac:dyDescent="0.25">
      <c r="A9423">
        <v>1761</v>
      </c>
      <c r="B9423" s="1">
        <v>43059</v>
      </c>
      <c r="C9423">
        <v>3</v>
      </c>
      <c r="D9423">
        <v>1</v>
      </c>
      <c r="E9423">
        <v>4</v>
      </c>
      <c r="F9423">
        <v>4</v>
      </c>
      <c r="H9423" t="str">
        <f>_xlfn.XLOOKUP(A9423,Table1[CLIENTID],Table1[OVERALLSTATUS])</f>
        <v>Live</v>
      </c>
      <c r="I9423" t="str">
        <f>_xlfn.XLOOKUP(A9423,Table1[CLIENTID],Table1[CLIENTSPECIALTY])</f>
        <v>Surgery</v>
      </c>
      <c r="J9423" t="str">
        <f>_xlfn.XLOOKUP(A9423,Table1[CLIENTID],Table1[CLIENTSIZE])</f>
        <v>Small</v>
      </c>
    </row>
    <row r="9424" spans="1:10" x14ac:dyDescent="0.25">
      <c r="A9424">
        <v>1761</v>
      </c>
      <c r="B9424" s="1">
        <v>43108</v>
      </c>
      <c r="C9424">
        <v>3</v>
      </c>
      <c r="D9424">
        <v>0</v>
      </c>
      <c r="E9424">
        <v>0</v>
      </c>
      <c r="F9424">
        <v>0</v>
      </c>
      <c r="H9424" t="str">
        <f>_xlfn.XLOOKUP(A9424,Table1[CLIENTID],Table1[OVERALLSTATUS])</f>
        <v>Live</v>
      </c>
      <c r="I9424" t="str">
        <f>_xlfn.XLOOKUP(A9424,Table1[CLIENTID],Table1[CLIENTSPECIALTY])</f>
        <v>Surgery</v>
      </c>
      <c r="J9424" t="str">
        <f>_xlfn.XLOOKUP(A9424,Table1[CLIENTID],Table1[CLIENTSIZE])</f>
        <v>Small</v>
      </c>
    </row>
    <row r="9425" spans="1:10" x14ac:dyDescent="0.25">
      <c r="A9425">
        <v>1768</v>
      </c>
      <c r="B9425" s="1">
        <v>43073</v>
      </c>
      <c r="C9425">
        <v>3</v>
      </c>
      <c r="D9425">
        <v>0</v>
      </c>
      <c r="E9425">
        <v>0</v>
      </c>
      <c r="F9425">
        <v>0</v>
      </c>
      <c r="H9425" t="str">
        <f>_xlfn.XLOOKUP(A9425,Table1[CLIENTID],Table1[OVERALLSTATUS])</f>
        <v>Live</v>
      </c>
      <c r="I9425" t="str">
        <f>_xlfn.XLOOKUP(A9425,Table1[CLIENTID],Table1[CLIENTSPECIALTY])</f>
        <v>Family Medicine</v>
      </c>
      <c r="J9425" t="str">
        <f>_xlfn.XLOOKUP(A9425,Table1[CLIENTID],Table1[CLIENTSIZE])</f>
        <v>Small</v>
      </c>
    </row>
    <row r="9426" spans="1:10" x14ac:dyDescent="0.25">
      <c r="A9426">
        <v>1768</v>
      </c>
      <c r="B9426" s="1">
        <v>43087</v>
      </c>
      <c r="C9426">
        <v>3</v>
      </c>
      <c r="D9426">
        <v>0</v>
      </c>
      <c r="E9426">
        <v>0</v>
      </c>
      <c r="F9426">
        <v>0</v>
      </c>
      <c r="H9426" t="str">
        <f>_xlfn.XLOOKUP(A9426,Table1[CLIENTID],Table1[OVERALLSTATUS])</f>
        <v>Live</v>
      </c>
      <c r="I9426" t="str">
        <f>_xlfn.XLOOKUP(A9426,Table1[CLIENTID],Table1[CLIENTSPECIALTY])</f>
        <v>Family Medicine</v>
      </c>
      <c r="J9426" t="str">
        <f>_xlfn.XLOOKUP(A9426,Table1[CLIENTID],Table1[CLIENTSIZE])</f>
        <v>Small</v>
      </c>
    </row>
    <row r="9427" spans="1:10" x14ac:dyDescent="0.25">
      <c r="A9427">
        <v>1768</v>
      </c>
      <c r="B9427" s="1">
        <v>43094</v>
      </c>
      <c r="C9427">
        <v>3</v>
      </c>
      <c r="D9427">
        <v>0</v>
      </c>
      <c r="E9427">
        <v>0</v>
      </c>
      <c r="F9427">
        <v>0</v>
      </c>
      <c r="H9427" t="str">
        <f>_xlfn.XLOOKUP(A9427,Table1[CLIENTID],Table1[OVERALLSTATUS])</f>
        <v>Live</v>
      </c>
      <c r="I9427" t="str">
        <f>_xlfn.XLOOKUP(A9427,Table1[CLIENTID],Table1[CLIENTSPECIALTY])</f>
        <v>Family Medicine</v>
      </c>
      <c r="J9427" t="str">
        <f>_xlfn.XLOOKUP(A9427,Table1[CLIENTID],Table1[CLIENTSIZE])</f>
        <v>Small</v>
      </c>
    </row>
    <row r="9428" spans="1:10" x14ac:dyDescent="0.25">
      <c r="A9428">
        <v>1790</v>
      </c>
      <c r="B9428" s="1">
        <v>43073</v>
      </c>
      <c r="C9428">
        <v>3</v>
      </c>
      <c r="D9428">
        <v>0</v>
      </c>
      <c r="E9428">
        <v>0</v>
      </c>
      <c r="F9428">
        <v>0</v>
      </c>
      <c r="H9428" t="str">
        <f>_xlfn.XLOOKUP(A9428,Table1[CLIENTID],Table1[OVERALLSTATUS])</f>
        <v>Live</v>
      </c>
      <c r="I9428" t="str">
        <f>_xlfn.XLOOKUP(A9428,Table1[CLIENTID],Table1[CLIENTSPECIALTY])</f>
        <v>Family Medicine</v>
      </c>
      <c r="J9428" t="str">
        <f>_xlfn.XLOOKUP(A9428,Table1[CLIENTID],Table1[CLIENTSIZE])</f>
        <v>Small</v>
      </c>
    </row>
    <row r="9429" spans="1:10" x14ac:dyDescent="0.25">
      <c r="A9429">
        <v>1801</v>
      </c>
      <c r="B9429" s="1">
        <v>43066</v>
      </c>
      <c r="C9429">
        <v>3</v>
      </c>
      <c r="D9429">
        <v>2</v>
      </c>
      <c r="E9429">
        <v>0</v>
      </c>
      <c r="F9429">
        <v>0</v>
      </c>
      <c r="H9429" t="str">
        <f>_xlfn.XLOOKUP(A9429,Table1[CLIENTID],Table1[OVERALLSTATUS])</f>
        <v>Live</v>
      </c>
      <c r="I9429" t="str">
        <f>_xlfn.XLOOKUP(A9429,Table1[CLIENTID],Table1[CLIENTSPECIALTY])</f>
        <v>Family Medicine</v>
      </c>
      <c r="J9429" t="str">
        <f>_xlfn.XLOOKUP(A9429,Table1[CLIENTID],Table1[CLIENTSIZE])</f>
        <v>Small</v>
      </c>
    </row>
    <row r="9430" spans="1:10" x14ac:dyDescent="0.25">
      <c r="A9430">
        <v>1801</v>
      </c>
      <c r="B9430" s="1">
        <v>43108</v>
      </c>
      <c r="C9430">
        <v>3</v>
      </c>
      <c r="D9430">
        <v>0</v>
      </c>
      <c r="E9430">
        <v>0</v>
      </c>
      <c r="F9430">
        <v>0</v>
      </c>
      <c r="H9430" t="str">
        <f>_xlfn.XLOOKUP(A9430,Table1[CLIENTID],Table1[OVERALLSTATUS])</f>
        <v>Live</v>
      </c>
      <c r="I9430" t="str">
        <f>_xlfn.XLOOKUP(A9430,Table1[CLIENTID],Table1[CLIENTSPECIALTY])</f>
        <v>Family Medicine</v>
      </c>
      <c r="J9430" t="str">
        <f>_xlfn.XLOOKUP(A9430,Table1[CLIENTID],Table1[CLIENTSIZE])</f>
        <v>Small</v>
      </c>
    </row>
    <row r="9431" spans="1:10" x14ac:dyDescent="0.25">
      <c r="A9431">
        <v>1808</v>
      </c>
      <c r="B9431" s="1">
        <v>43073</v>
      </c>
      <c r="C9431">
        <v>3</v>
      </c>
      <c r="D9431">
        <v>0</v>
      </c>
      <c r="E9431">
        <v>2</v>
      </c>
      <c r="F9431">
        <v>2</v>
      </c>
      <c r="H9431" t="str">
        <f>_xlfn.XLOOKUP(A9431,Table1[CLIENTID],Table1[OVERALLSTATUS])</f>
        <v>Live</v>
      </c>
      <c r="I9431" t="str">
        <f>_xlfn.XLOOKUP(A9431,Table1[CLIENTID],Table1[CLIENTSPECIALTY])</f>
        <v>Family Medicine</v>
      </c>
      <c r="J9431" t="str">
        <f>_xlfn.XLOOKUP(A9431,Table1[CLIENTID],Table1[CLIENTSIZE])</f>
        <v>Small</v>
      </c>
    </row>
    <row r="9432" spans="1:10" x14ac:dyDescent="0.25">
      <c r="A9432">
        <v>1815</v>
      </c>
      <c r="B9432" s="1">
        <v>43108</v>
      </c>
      <c r="C9432">
        <v>3</v>
      </c>
      <c r="D9432">
        <v>0</v>
      </c>
      <c r="E9432">
        <v>2</v>
      </c>
      <c r="F9432">
        <v>0</v>
      </c>
      <c r="H9432" t="str">
        <f>_xlfn.XLOOKUP(A9432,Table1[CLIENTID],Table1[OVERALLSTATUS])</f>
        <v>Live</v>
      </c>
      <c r="I9432" t="str">
        <f>_xlfn.XLOOKUP(A9432,Table1[CLIENTID],Table1[CLIENTSPECIALTY])</f>
        <v>Family Medicine</v>
      </c>
      <c r="J9432" t="str">
        <f>_xlfn.XLOOKUP(A9432,Table1[CLIENTID],Table1[CLIENTSIZE])</f>
        <v>Small</v>
      </c>
    </row>
    <row r="9433" spans="1:10" x14ac:dyDescent="0.25">
      <c r="A9433">
        <v>1893</v>
      </c>
      <c r="B9433" s="1">
        <v>43087</v>
      </c>
      <c r="C9433">
        <v>3</v>
      </c>
      <c r="D9433">
        <v>0</v>
      </c>
      <c r="E9433">
        <v>0</v>
      </c>
      <c r="F9433">
        <v>0</v>
      </c>
      <c r="H9433" t="str">
        <f>_xlfn.XLOOKUP(A9433,Table1[CLIENTID],Table1[OVERALLSTATUS])</f>
        <v>Live</v>
      </c>
      <c r="I9433" t="str">
        <f>_xlfn.XLOOKUP(A9433,Table1[CLIENTID],Table1[CLIENTSPECIALTY])</f>
        <v>Surgery</v>
      </c>
      <c r="J9433" t="str">
        <f>_xlfn.XLOOKUP(A9433,Table1[CLIENTID],Table1[CLIENTSIZE])</f>
        <v>Small</v>
      </c>
    </row>
    <row r="9434" spans="1:10" x14ac:dyDescent="0.25">
      <c r="A9434">
        <v>1907</v>
      </c>
      <c r="B9434" s="1">
        <v>43094</v>
      </c>
      <c r="C9434">
        <v>3</v>
      </c>
      <c r="D9434">
        <v>0</v>
      </c>
      <c r="E9434">
        <v>0</v>
      </c>
      <c r="F9434">
        <v>0</v>
      </c>
      <c r="H9434" t="str">
        <f>_xlfn.XLOOKUP(A9434,Table1[CLIENTID],Table1[OVERALLSTATUS])</f>
        <v>Live</v>
      </c>
      <c r="I9434" t="str">
        <f>_xlfn.XLOOKUP(A9434,Table1[CLIENTID],Table1[CLIENTSPECIALTY])</f>
        <v>Family Medicine</v>
      </c>
      <c r="J9434" t="str">
        <f>_xlfn.XLOOKUP(A9434,Table1[CLIENTID],Table1[CLIENTSIZE])</f>
        <v>Small</v>
      </c>
    </row>
    <row r="9435" spans="1:10" x14ac:dyDescent="0.25">
      <c r="A9435">
        <v>1929</v>
      </c>
      <c r="B9435" s="1">
        <v>43101</v>
      </c>
      <c r="C9435">
        <v>3</v>
      </c>
      <c r="D9435">
        <v>0</v>
      </c>
      <c r="E9435">
        <v>0</v>
      </c>
      <c r="F9435">
        <v>0</v>
      </c>
      <c r="H9435" t="str">
        <f>_xlfn.XLOOKUP(A9435,Table1[CLIENTID],Table1[OVERALLSTATUS])</f>
        <v>Live</v>
      </c>
      <c r="I9435" t="str">
        <f>_xlfn.XLOOKUP(A9435,Table1[CLIENTID],Table1[CLIENTSPECIALTY])</f>
        <v>Family Medicine</v>
      </c>
      <c r="J9435" t="str">
        <f>_xlfn.XLOOKUP(A9435,Table1[CLIENTID],Table1[CLIENTSIZE])</f>
        <v>Small</v>
      </c>
    </row>
    <row r="9436" spans="1:10" x14ac:dyDescent="0.25">
      <c r="A9436">
        <v>1940</v>
      </c>
      <c r="B9436" s="1">
        <v>43087</v>
      </c>
      <c r="C9436">
        <v>3</v>
      </c>
      <c r="D9436">
        <v>0</v>
      </c>
      <c r="E9436">
        <v>0</v>
      </c>
      <c r="F9436">
        <v>0</v>
      </c>
      <c r="H9436" t="str">
        <f>_xlfn.XLOOKUP(A9436,Table1[CLIENTID],Table1[OVERALLSTATUS])</f>
        <v>Live</v>
      </c>
      <c r="I9436" t="str">
        <f>_xlfn.XLOOKUP(A9436,Table1[CLIENTID],Table1[CLIENTSPECIALTY])</f>
        <v>Family Medicine</v>
      </c>
      <c r="J9436" t="str">
        <f>_xlfn.XLOOKUP(A9436,Table1[CLIENTID],Table1[CLIENTSIZE])</f>
        <v>Small</v>
      </c>
    </row>
    <row r="9437" spans="1:10" x14ac:dyDescent="0.25">
      <c r="A9437">
        <v>1940</v>
      </c>
      <c r="B9437" s="1">
        <v>43101</v>
      </c>
      <c r="C9437">
        <v>3</v>
      </c>
      <c r="D9437">
        <v>0</v>
      </c>
      <c r="E9437">
        <v>0</v>
      </c>
      <c r="F9437">
        <v>0</v>
      </c>
      <c r="H9437" t="str">
        <f>_xlfn.XLOOKUP(A9437,Table1[CLIENTID],Table1[OVERALLSTATUS])</f>
        <v>Live</v>
      </c>
      <c r="I9437" t="str">
        <f>_xlfn.XLOOKUP(A9437,Table1[CLIENTID],Table1[CLIENTSPECIALTY])</f>
        <v>Family Medicine</v>
      </c>
      <c r="J9437" t="str">
        <f>_xlfn.XLOOKUP(A9437,Table1[CLIENTID],Table1[CLIENTSIZE])</f>
        <v>Small</v>
      </c>
    </row>
    <row r="9438" spans="1:10" x14ac:dyDescent="0.25">
      <c r="A9438">
        <v>1947</v>
      </c>
      <c r="B9438" s="1">
        <v>43066</v>
      </c>
      <c r="C9438">
        <v>3</v>
      </c>
      <c r="D9438">
        <v>0</v>
      </c>
      <c r="E9438">
        <v>0</v>
      </c>
      <c r="F9438">
        <v>0</v>
      </c>
      <c r="H9438" t="str">
        <f>_xlfn.XLOOKUP(A9438,Table1[CLIENTID],Table1[OVERALLSTATUS])</f>
        <v>Live</v>
      </c>
      <c r="I9438" t="str">
        <f>_xlfn.XLOOKUP(A9438,Table1[CLIENTID],Table1[CLIENTSPECIALTY])</f>
        <v>Family Medicine</v>
      </c>
      <c r="J9438" t="str">
        <f>_xlfn.XLOOKUP(A9438,Table1[CLIENTID],Table1[CLIENTSIZE])</f>
        <v>Small</v>
      </c>
    </row>
    <row r="9439" spans="1:10" x14ac:dyDescent="0.25">
      <c r="A9439">
        <v>1947</v>
      </c>
      <c r="B9439" s="1">
        <v>43080</v>
      </c>
      <c r="C9439">
        <v>3</v>
      </c>
      <c r="D9439">
        <v>0</v>
      </c>
      <c r="E9439">
        <v>1</v>
      </c>
      <c r="F9439">
        <v>1</v>
      </c>
      <c r="H9439" t="str">
        <f>_xlfn.XLOOKUP(A9439,Table1[CLIENTID],Table1[OVERALLSTATUS])</f>
        <v>Live</v>
      </c>
      <c r="I9439" t="str">
        <f>_xlfn.XLOOKUP(A9439,Table1[CLIENTID],Table1[CLIENTSPECIALTY])</f>
        <v>Family Medicine</v>
      </c>
      <c r="J9439" t="str">
        <f>_xlfn.XLOOKUP(A9439,Table1[CLIENTID],Table1[CLIENTSIZE])</f>
        <v>Small</v>
      </c>
    </row>
    <row r="9440" spans="1:10" x14ac:dyDescent="0.25">
      <c r="A9440">
        <v>2017</v>
      </c>
      <c r="B9440" s="1">
        <v>43101</v>
      </c>
      <c r="C9440">
        <v>3</v>
      </c>
      <c r="D9440">
        <v>0</v>
      </c>
      <c r="E9440">
        <v>2</v>
      </c>
      <c r="F9440">
        <v>2</v>
      </c>
      <c r="H9440" t="str">
        <f>_xlfn.XLOOKUP(A9440,Table1[CLIENTID],Table1[OVERALLSTATUS])</f>
        <v>Live</v>
      </c>
      <c r="I9440" t="str">
        <f>_xlfn.XLOOKUP(A9440,Table1[CLIENTID],Table1[CLIENTSPECIALTY])</f>
        <v>Surgery</v>
      </c>
      <c r="J9440" t="str">
        <f>_xlfn.XLOOKUP(A9440,Table1[CLIENTID],Table1[CLIENTSIZE])</f>
        <v>Small</v>
      </c>
    </row>
    <row r="9441" spans="1:10" x14ac:dyDescent="0.25">
      <c r="A9441">
        <v>2017</v>
      </c>
      <c r="B9441" s="1">
        <v>43108</v>
      </c>
      <c r="C9441">
        <v>3</v>
      </c>
      <c r="D9441">
        <v>0</v>
      </c>
      <c r="E9441">
        <v>2</v>
      </c>
      <c r="F9441">
        <v>2</v>
      </c>
      <c r="H9441" t="str">
        <f>_xlfn.XLOOKUP(A9441,Table1[CLIENTID],Table1[OVERALLSTATUS])</f>
        <v>Live</v>
      </c>
      <c r="I9441" t="str">
        <f>_xlfn.XLOOKUP(A9441,Table1[CLIENTID],Table1[CLIENTSPECIALTY])</f>
        <v>Surgery</v>
      </c>
      <c r="J9441" t="str">
        <f>_xlfn.XLOOKUP(A9441,Table1[CLIENTID],Table1[CLIENTSIZE])</f>
        <v>Small</v>
      </c>
    </row>
    <row r="9442" spans="1:10" x14ac:dyDescent="0.25">
      <c r="A9442">
        <v>2030</v>
      </c>
      <c r="B9442" s="1">
        <v>43108</v>
      </c>
      <c r="C9442">
        <v>3</v>
      </c>
      <c r="D9442">
        <v>2</v>
      </c>
      <c r="E9442">
        <v>3</v>
      </c>
      <c r="F9442">
        <v>2</v>
      </c>
      <c r="H9442" t="str">
        <f>_xlfn.XLOOKUP(A9442,Table1[CLIENTID],Table1[OVERALLSTATUS])</f>
        <v>Live</v>
      </c>
      <c r="I9442" t="str">
        <f>_xlfn.XLOOKUP(A9442,Table1[CLIENTID],Table1[CLIENTSPECIALTY])</f>
        <v>Surgery</v>
      </c>
      <c r="J9442" t="str">
        <f>_xlfn.XLOOKUP(A9442,Table1[CLIENTID],Table1[CLIENTSIZE])</f>
        <v>Small</v>
      </c>
    </row>
    <row r="9443" spans="1:10" x14ac:dyDescent="0.25">
      <c r="A9443">
        <v>2116</v>
      </c>
      <c r="B9443" s="1">
        <v>43066</v>
      </c>
      <c r="C9443">
        <v>3</v>
      </c>
      <c r="D9443">
        <v>0</v>
      </c>
      <c r="E9443">
        <v>1</v>
      </c>
      <c r="F9443">
        <v>1</v>
      </c>
      <c r="H9443" t="str">
        <f>_xlfn.XLOOKUP(A9443,Table1[CLIENTID],Table1[OVERALLSTATUS])</f>
        <v>Live</v>
      </c>
      <c r="I9443" t="str">
        <f>_xlfn.XLOOKUP(A9443,Table1[CLIENTID],Table1[CLIENTSPECIALTY])</f>
        <v>Family Medicine</v>
      </c>
      <c r="J9443" t="str">
        <f>_xlfn.XLOOKUP(A9443,Table1[CLIENTID],Table1[CLIENTSIZE])</f>
        <v>Small</v>
      </c>
    </row>
    <row r="9444" spans="1:10" x14ac:dyDescent="0.25">
      <c r="A9444">
        <v>2116</v>
      </c>
      <c r="B9444" s="1">
        <v>43108</v>
      </c>
      <c r="C9444">
        <v>3</v>
      </c>
      <c r="D9444">
        <v>0</v>
      </c>
      <c r="E9444">
        <v>1</v>
      </c>
      <c r="F9444">
        <v>1</v>
      </c>
      <c r="H9444" t="str">
        <f>_xlfn.XLOOKUP(A9444,Table1[CLIENTID],Table1[OVERALLSTATUS])</f>
        <v>Live</v>
      </c>
      <c r="I9444" t="str">
        <f>_xlfn.XLOOKUP(A9444,Table1[CLIENTID],Table1[CLIENTSPECIALTY])</f>
        <v>Family Medicine</v>
      </c>
      <c r="J9444" t="str">
        <f>_xlfn.XLOOKUP(A9444,Table1[CLIENTID],Table1[CLIENTSIZE])</f>
        <v>Small</v>
      </c>
    </row>
    <row r="9445" spans="1:10" x14ac:dyDescent="0.25">
      <c r="A9445">
        <v>2126</v>
      </c>
      <c r="B9445" s="1">
        <v>43073</v>
      </c>
      <c r="C9445">
        <v>3</v>
      </c>
      <c r="D9445">
        <v>0</v>
      </c>
      <c r="E9445">
        <v>0</v>
      </c>
      <c r="F9445">
        <v>0</v>
      </c>
      <c r="H9445" t="str">
        <f>_xlfn.XLOOKUP(A9445,Table1[CLIENTID],Table1[OVERALLSTATUS])</f>
        <v>Live</v>
      </c>
      <c r="I9445" t="str">
        <f>_xlfn.XLOOKUP(A9445,Table1[CLIENTID],Table1[CLIENTSPECIALTY])</f>
        <v>Family Medicine</v>
      </c>
      <c r="J9445" t="str">
        <f>_xlfn.XLOOKUP(A9445,Table1[CLIENTID],Table1[CLIENTSIZE])</f>
        <v>Small</v>
      </c>
    </row>
    <row r="9446" spans="1:10" x14ac:dyDescent="0.25">
      <c r="A9446">
        <v>2128</v>
      </c>
      <c r="B9446" s="1">
        <v>43059</v>
      </c>
      <c r="C9446">
        <v>3</v>
      </c>
      <c r="D9446">
        <v>0</v>
      </c>
      <c r="E9446">
        <v>0</v>
      </c>
      <c r="F9446">
        <v>0</v>
      </c>
      <c r="H9446" t="str">
        <f>_xlfn.XLOOKUP(A9446,Table1[CLIENTID],Table1[OVERALLSTATUS])</f>
        <v>Live</v>
      </c>
      <c r="I9446" t="str">
        <f>_xlfn.XLOOKUP(A9446,Table1[CLIENTID],Table1[CLIENTSPECIALTY])</f>
        <v>Surgery</v>
      </c>
      <c r="J9446" t="str">
        <f>_xlfn.XLOOKUP(A9446,Table1[CLIENTID],Table1[CLIENTSIZE])</f>
        <v>Small</v>
      </c>
    </row>
    <row r="9447" spans="1:10" x14ac:dyDescent="0.25">
      <c r="A9447">
        <v>2128</v>
      </c>
      <c r="B9447" s="1">
        <v>43101</v>
      </c>
      <c r="C9447">
        <v>3</v>
      </c>
      <c r="D9447">
        <v>0</v>
      </c>
      <c r="E9447">
        <v>2</v>
      </c>
      <c r="F9447">
        <v>2</v>
      </c>
      <c r="H9447" t="str">
        <f>_xlfn.XLOOKUP(A9447,Table1[CLIENTID],Table1[OVERALLSTATUS])</f>
        <v>Live</v>
      </c>
      <c r="I9447" t="str">
        <f>_xlfn.XLOOKUP(A9447,Table1[CLIENTID],Table1[CLIENTSPECIALTY])</f>
        <v>Surgery</v>
      </c>
      <c r="J9447" t="str">
        <f>_xlfn.XLOOKUP(A9447,Table1[CLIENTID],Table1[CLIENTSIZE])</f>
        <v>Small</v>
      </c>
    </row>
    <row r="9448" spans="1:10" x14ac:dyDescent="0.25">
      <c r="A9448">
        <v>2132</v>
      </c>
      <c r="B9448" s="1">
        <v>43059</v>
      </c>
      <c r="C9448">
        <v>3</v>
      </c>
      <c r="D9448">
        <v>0</v>
      </c>
      <c r="E9448">
        <v>0</v>
      </c>
      <c r="F9448">
        <v>0</v>
      </c>
      <c r="H9448" t="str">
        <f>_xlfn.XLOOKUP(A9448,Table1[CLIENTID],Table1[OVERALLSTATUS])</f>
        <v>Live</v>
      </c>
      <c r="I9448" t="str">
        <f>_xlfn.XLOOKUP(A9448,Table1[CLIENTID],Table1[CLIENTSPECIALTY])</f>
        <v>Family Medicine</v>
      </c>
      <c r="J9448" t="str">
        <f>_xlfn.XLOOKUP(A9448,Table1[CLIENTID],Table1[CLIENTSIZE])</f>
        <v>Small</v>
      </c>
    </row>
    <row r="9449" spans="1:10" x14ac:dyDescent="0.25">
      <c r="A9449">
        <v>2132</v>
      </c>
      <c r="B9449" s="1">
        <v>43087</v>
      </c>
      <c r="C9449">
        <v>3</v>
      </c>
      <c r="D9449">
        <v>0</v>
      </c>
      <c r="E9449">
        <v>0</v>
      </c>
      <c r="F9449">
        <v>0</v>
      </c>
      <c r="H9449" t="str">
        <f>_xlfn.XLOOKUP(A9449,Table1[CLIENTID],Table1[OVERALLSTATUS])</f>
        <v>Live</v>
      </c>
      <c r="I9449" t="str">
        <f>_xlfn.XLOOKUP(A9449,Table1[CLIENTID],Table1[CLIENTSPECIALTY])</f>
        <v>Family Medicine</v>
      </c>
      <c r="J9449" t="str">
        <f>_xlfn.XLOOKUP(A9449,Table1[CLIENTID],Table1[CLIENTSIZE])</f>
        <v>Small</v>
      </c>
    </row>
    <row r="9450" spans="1:10" x14ac:dyDescent="0.25">
      <c r="A9450">
        <v>2132</v>
      </c>
      <c r="B9450" s="1">
        <v>43108</v>
      </c>
      <c r="C9450">
        <v>3</v>
      </c>
      <c r="D9450">
        <v>0</v>
      </c>
      <c r="E9450">
        <v>0</v>
      </c>
      <c r="F9450">
        <v>0</v>
      </c>
      <c r="H9450" t="str">
        <f>_xlfn.XLOOKUP(A9450,Table1[CLIENTID],Table1[OVERALLSTATUS])</f>
        <v>Live</v>
      </c>
      <c r="I9450" t="str">
        <f>_xlfn.XLOOKUP(A9450,Table1[CLIENTID],Table1[CLIENTSPECIALTY])</f>
        <v>Family Medicine</v>
      </c>
      <c r="J9450" t="str">
        <f>_xlfn.XLOOKUP(A9450,Table1[CLIENTID],Table1[CLIENTSIZE])</f>
        <v>Small</v>
      </c>
    </row>
    <row r="9451" spans="1:10" x14ac:dyDescent="0.25">
      <c r="A9451">
        <v>2142</v>
      </c>
      <c r="B9451" s="1">
        <v>43073</v>
      </c>
      <c r="C9451">
        <v>3</v>
      </c>
      <c r="D9451">
        <v>0</v>
      </c>
      <c r="E9451">
        <v>0</v>
      </c>
      <c r="F9451">
        <v>0</v>
      </c>
      <c r="H9451" t="str">
        <f>_xlfn.XLOOKUP(A9451,Table1[CLIENTID],Table1[OVERALLSTATUS])</f>
        <v>Live</v>
      </c>
      <c r="I9451" t="str">
        <f>_xlfn.XLOOKUP(A9451,Table1[CLIENTID],Table1[CLIENTSPECIALTY])</f>
        <v>Family Medicine</v>
      </c>
      <c r="J9451" t="str">
        <f>_xlfn.XLOOKUP(A9451,Table1[CLIENTID],Table1[CLIENTSIZE])</f>
        <v>Small</v>
      </c>
    </row>
    <row r="9452" spans="1:10" x14ac:dyDescent="0.25">
      <c r="A9452">
        <v>2142</v>
      </c>
      <c r="B9452" s="1">
        <v>43101</v>
      </c>
      <c r="C9452">
        <v>3</v>
      </c>
      <c r="D9452">
        <v>0</v>
      </c>
      <c r="E9452">
        <v>0</v>
      </c>
      <c r="F9452">
        <v>0</v>
      </c>
      <c r="H9452" t="str">
        <f>_xlfn.XLOOKUP(A9452,Table1[CLIENTID],Table1[OVERALLSTATUS])</f>
        <v>Live</v>
      </c>
      <c r="I9452" t="str">
        <f>_xlfn.XLOOKUP(A9452,Table1[CLIENTID],Table1[CLIENTSPECIALTY])</f>
        <v>Family Medicine</v>
      </c>
      <c r="J9452" t="str">
        <f>_xlfn.XLOOKUP(A9452,Table1[CLIENTID],Table1[CLIENTSIZE])</f>
        <v>Small</v>
      </c>
    </row>
    <row r="9453" spans="1:10" x14ac:dyDescent="0.25">
      <c r="A9453">
        <v>2142</v>
      </c>
      <c r="B9453" s="1">
        <v>43101</v>
      </c>
      <c r="C9453">
        <v>3</v>
      </c>
      <c r="D9453">
        <v>0</v>
      </c>
      <c r="E9453">
        <v>0</v>
      </c>
      <c r="F9453">
        <v>0</v>
      </c>
      <c r="H9453" t="str">
        <f>_xlfn.XLOOKUP(A9453,Table1[CLIENTID],Table1[OVERALLSTATUS])</f>
        <v>Live</v>
      </c>
      <c r="I9453" t="str">
        <f>_xlfn.XLOOKUP(A9453,Table1[CLIENTID],Table1[CLIENTSPECIALTY])</f>
        <v>Family Medicine</v>
      </c>
      <c r="J9453" t="str">
        <f>_xlfn.XLOOKUP(A9453,Table1[CLIENTID],Table1[CLIENTSIZE])</f>
        <v>Small</v>
      </c>
    </row>
    <row r="9454" spans="1:10" x14ac:dyDescent="0.25">
      <c r="A9454">
        <v>2143</v>
      </c>
      <c r="B9454" s="1">
        <v>43087</v>
      </c>
      <c r="C9454">
        <v>3</v>
      </c>
      <c r="D9454">
        <v>0</v>
      </c>
      <c r="E9454">
        <v>0</v>
      </c>
      <c r="F9454">
        <v>0</v>
      </c>
      <c r="H9454" t="str">
        <f>_xlfn.XLOOKUP(A9454,Table1[CLIENTID],Table1[OVERALLSTATUS])</f>
        <v>Live</v>
      </c>
      <c r="I9454" t="str">
        <f>_xlfn.XLOOKUP(A9454,Table1[CLIENTID],Table1[CLIENTSPECIALTY])</f>
        <v>Surgery</v>
      </c>
      <c r="J9454" t="str">
        <f>_xlfn.XLOOKUP(A9454,Table1[CLIENTID],Table1[CLIENTSIZE])</f>
        <v>Small</v>
      </c>
    </row>
    <row r="9455" spans="1:10" x14ac:dyDescent="0.25">
      <c r="A9455">
        <v>2172</v>
      </c>
      <c r="B9455" s="1">
        <v>43108</v>
      </c>
      <c r="C9455">
        <v>3</v>
      </c>
      <c r="D9455">
        <v>0</v>
      </c>
      <c r="E9455">
        <v>0</v>
      </c>
      <c r="F9455">
        <v>0</v>
      </c>
      <c r="H9455" t="str">
        <f>_xlfn.XLOOKUP(A9455,Table1[CLIENTID],Table1[OVERALLSTATUS])</f>
        <v>Live</v>
      </c>
      <c r="I9455" t="str">
        <f>_xlfn.XLOOKUP(A9455,Table1[CLIENTID],Table1[CLIENTSPECIALTY])</f>
        <v>Surgery</v>
      </c>
      <c r="J9455" t="str">
        <f>_xlfn.XLOOKUP(A9455,Table1[CLIENTID],Table1[CLIENTSIZE])</f>
        <v>Small</v>
      </c>
    </row>
    <row r="9456" spans="1:10" x14ac:dyDescent="0.25">
      <c r="A9456">
        <v>2190</v>
      </c>
      <c r="B9456" s="1">
        <v>43101</v>
      </c>
      <c r="C9456">
        <v>3</v>
      </c>
      <c r="D9456">
        <v>0</v>
      </c>
      <c r="E9456">
        <v>0</v>
      </c>
      <c r="F9456">
        <v>0</v>
      </c>
      <c r="H9456" t="str">
        <f>_xlfn.XLOOKUP(A9456,Table1[CLIENTID],Table1[OVERALLSTATUS])</f>
        <v>Live</v>
      </c>
      <c r="I9456" t="str">
        <f>_xlfn.XLOOKUP(A9456,Table1[CLIENTID],Table1[CLIENTSPECIALTY])</f>
        <v>Family Medicine</v>
      </c>
      <c r="J9456" t="str">
        <f>_xlfn.XLOOKUP(A9456,Table1[CLIENTID],Table1[CLIENTSIZE])</f>
        <v>Small</v>
      </c>
    </row>
    <row r="9457" spans="1:10" x14ac:dyDescent="0.25">
      <c r="A9457">
        <v>2211</v>
      </c>
      <c r="B9457" s="1">
        <v>43087</v>
      </c>
      <c r="C9457">
        <v>3</v>
      </c>
      <c r="D9457">
        <v>0</v>
      </c>
      <c r="E9457">
        <v>0</v>
      </c>
      <c r="F9457">
        <v>0</v>
      </c>
      <c r="H9457" t="str">
        <f>_xlfn.XLOOKUP(A9457,Table1[CLIENTID],Table1[OVERALLSTATUS])</f>
        <v>Live</v>
      </c>
      <c r="I9457" t="str">
        <f>_xlfn.XLOOKUP(A9457,Table1[CLIENTID],Table1[CLIENTSPECIALTY])</f>
        <v>Family Medicine</v>
      </c>
      <c r="J9457" t="str">
        <f>_xlfn.XLOOKUP(A9457,Table1[CLIENTID],Table1[CLIENTSIZE])</f>
        <v>Small</v>
      </c>
    </row>
    <row r="9458" spans="1:10" x14ac:dyDescent="0.25">
      <c r="A9458">
        <v>2211</v>
      </c>
      <c r="B9458" s="1">
        <v>43094</v>
      </c>
      <c r="C9458">
        <v>3</v>
      </c>
      <c r="D9458">
        <v>2</v>
      </c>
      <c r="E9458">
        <v>1</v>
      </c>
      <c r="F9458">
        <v>1</v>
      </c>
      <c r="H9458" t="str">
        <f>_xlfn.XLOOKUP(A9458,Table1[CLIENTID],Table1[OVERALLSTATUS])</f>
        <v>Live</v>
      </c>
      <c r="I9458" t="str">
        <f>_xlfn.XLOOKUP(A9458,Table1[CLIENTID],Table1[CLIENTSPECIALTY])</f>
        <v>Family Medicine</v>
      </c>
      <c r="J9458" t="str">
        <f>_xlfn.XLOOKUP(A9458,Table1[CLIENTID],Table1[CLIENTSIZE])</f>
        <v>Small</v>
      </c>
    </row>
    <row r="9459" spans="1:10" x14ac:dyDescent="0.25">
      <c r="A9459">
        <v>2231</v>
      </c>
      <c r="B9459" s="1">
        <v>43108</v>
      </c>
      <c r="C9459">
        <v>3</v>
      </c>
      <c r="D9459">
        <v>0</v>
      </c>
      <c r="E9459">
        <v>0</v>
      </c>
      <c r="F9459">
        <v>0</v>
      </c>
      <c r="H9459" t="str">
        <f>_xlfn.XLOOKUP(A9459,Table1[CLIENTID],Table1[OVERALLSTATUS])</f>
        <v>Live</v>
      </c>
      <c r="I9459" t="str">
        <f>_xlfn.XLOOKUP(A9459,Table1[CLIENTID],Table1[CLIENTSPECIALTY])</f>
        <v>Surgery</v>
      </c>
      <c r="J9459" t="str">
        <f>_xlfn.XLOOKUP(A9459,Table1[CLIENTID],Table1[CLIENTSIZE])</f>
        <v>Small</v>
      </c>
    </row>
    <row r="9460" spans="1:10" x14ac:dyDescent="0.25">
      <c r="A9460">
        <v>2259</v>
      </c>
      <c r="B9460" s="1">
        <v>43101</v>
      </c>
      <c r="C9460">
        <v>3</v>
      </c>
      <c r="D9460">
        <v>1</v>
      </c>
      <c r="E9460">
        <v>0</v>
      </c>
      <c r="F9460">
        <v>0</v>
      </c>
      <c r="H9460" t="str">
        <f>_xlfn.XLOOKUP(A9460,Table1[CLIENTID],Table1[OVERALLSTATUS])</f>
        <v>Live</v>
      </c>
      <c r="I9460" t="str">
        <f>_xlfn.XLOOKUP(A9460,Table1[CLIENTID],Table1[CLIENTSPECIALTY])</f>
        <v>Surgery</v>
      </c>
      <c r="J9460" t="str">
        <f>_xlfn.XLOOKUP(A9460,Table1[CLIENTID],Table1[CLIENTSIZE])</f>
        <v>Small</v>
      </c>
    </row>
    <row r="9461" spans="1:10" x14ac:dyDescent="0.25">
      <c r="A9461">
        <v>2268</v>
      </c>
      <c r="B9461" s="1">
        <v>43059</v>
      </c>
      <c r="C9461">
        <v>3</v>
      </c>
      <c r="D9461">
        <v>0</v>
      </c>
      <c r="E9461">
        <v>0</v>
      </c>
      <c r="F9461">
        <v>0</v>
      </c>
      <c r="H9461" t="str">
        <f>_xlfn.XLOOKUP(A9461,Table1[CLIENTID],Table1[OVERALLSTATUS])</f>
        <v>Live</v>
      </c>
      <c r="I9461" t="str">
        <f>_xlfn.XLOOKUP(A9461,Table1[CLIENTID],Table1[CLIENTSPECIALTY])</f>
        <v>Surgery</v>
      </c>
      <c r="J9461" t="str">
        <f>_xlfn.XLOOKUP(A9461,Table1[CLIENTID],Table1[CLIENTSIZE])</f>
        <v>Small</v>
      </c>
    </row>
    <row r="9462" spans="1:10" x14ac:dyDescent="0.25">
      <c r="A9462">
        <v>2301</v>
      </c>
      <c r="B9462" s="1">
        <v>43066</v>
      </c>
      <c r="C9462">
        <v>3</v>
      </c>
      <c r="D9462">
        <v>0</v>
      </c>
      <c r="E9462">
        <v>0</v>
      </c>
      <c r="F9462">
        <v>0</v>
      </c>
      <c r="H9462" t="str">
        <f>_xlfn.XLOOKUP(A9462,Table1[CLIENTID],Table1[OVERALLSTATUS])</f>
        <v>Live</v>
      </c>
      <c r="I9462" t="str">
        <f>_xlfn.XLOOKUP(A9462,Table1[CLIENTID],Table1[CLIENTSPECIALTY])</f>
        <v>Family Medicine</v>
      </c>
      <c r="J9462" t="str">
        <f>_xlfn.XLOOKUP(A9462,Table1[CLIENTID],Table1[CLIENTSIZE])</f>
        <v>Small</v>
      </c>
    </row>
    <row r="9463" spans="1:10" x14ac:dyDescent="0.25">
      <c r="A9463">
        <v>2301</v>
      </c>
      <c r="B9463" s="1">
        <v>43066</v>
      </c>
      <c r="C9463">
        <v>3</v>
      </c>
      <c r="D9463">
        <v>0</v>
      </c>
      <c r="E9463">
        <v>0</v>
      </c>
      <c r="F9463">
        <v>0</v>
      </c>
      <c r="H9463" t="str">
        <f>_xlfn.XLOOKUP(A9463,Table1[CLIENTID],Table1[OVERALLSTATUS])</f>
        <v>Live</v>
      </c>
      <c r="I9463" t="str">
        <f>_xlfn.XLOOKUP(A9463,Table1[CLIENTID],Table1[CLIENTSPECIALTY])</f>
        <v>Family Medicine</v>
      </c>
      <c r="J9463" t="str">
        <f>_xlfn.XLOOKUP(A9463,Table1[CLIENTID],Table1[CLIENTSIZE])</f>
        <v>Small</v>
      </c>
    </row>
    <row r="9464" spans="1:10" x14ac:dyDescent="0.25">
      <c r="A9464">
        <v>2301</v>
      </c>
      <c r="B9464" s="1">
        <v>43073</v>
      </c>
      <c r="C9464">
        <v>3</v>
      </c>
      <c r="D9464">
        <v>0</v>
      </c>
      <c r="E9464">
        <v>0</v>
      </c>
      <c r="F9464">
        <v>0</v>
      </c>
      <c r="H9464" t="str">
        <f>_xlfn.XLOOKUP(A9464,Table1[CLIENTID],Table1[OVERALLSTATUS])</f>
        <v>Live</v>
      </c>
      <c r="I9464" t="str">
        <f>_xlfn.XLOOKUP(A9464,Table1[CLIENTID],Table1[CLIENTSPECIALTY])</f>
        <v>Family Medicine</v>
      </c>
      <c r="J9464" t="str">
        <f>_xlfn.XLOOKUP(A9464,Table1[CLIENTID],Table1[CLIENTSIZE])</f>
        <v>Small</v>
      </c>
    </row>
    <row r="9465" spans="1:10" x14ac:dyDescent="0.25">
      <c r="A9465">
        <v>2301</v>
      </c>
      <c r="B9465" s="1">
        <v>43101</v>
      </c>
      <c r="C9465">
        <v>3</v>
      </c>
      <c r="D9465">
        <v>0</v>
      </c>
      <c r="E9465">
        <v>0</v>
      </c>
      <c r="F9465">
        <v>0</v>
      </c>
      <c r="H9465" t="str">
        <f>_xlfn.XLOOKUP(A9465,Table1[CLIENTID],Table1[OVERALLSTATUS])</f>
        <v>Live</v>
      </c>
      <c r="I9465" t="str">
        <f>_xlfn.XLOOKUP(A9465,Table1[CLIENTID],Table1[CLIENTSPECIALTY])</f>
        <v>Family Medicine</v>
      </c>
      <c r="J9465" t="str">
        <f>_xlfn.XLOOKUP(A9465,Table1[CLIENTID],Table1[CLIENTSIZE])</f>
        <v>Small</v>
      </c>
    </row>
    <row r="9466" spans="1:10" x14ac:dyDescent="0.25">
      <c r="A9466">
        <v>2301</v>
      </c>
      <c r="B9466" s="1">
        <v>43108</v>
      </c>
      <c r="C9466">
        <v>3</v>
      </c>
      <c r="D9466">
        <v>1</v>
      </c>
      <c r="E9466">
        <v>0</v>
      </c>
      <c r="F9466">
        <v>0</v>
      </c>
      <c r="H9466" t="str">
        <f>_xlfn.XLOOKUP(A9466,Table1[CLIENTID],Table1[OVERALLSTATUS])</f>
        <v>Live</v>
      </c>
      <c r="I9466" t="str">
        <f>_xlfn.XLOOKUP(A9466,Table1[CLIENTID],Table1[CLIENTSPECIALTY])</f>
        <v>Family Medicine</v>
      </c>
      <c r="J9466" t="str">
        <f>_xlfn.XLOOKUP(A9466,Table1[CLIENTID],Table1[CLIENTSIZE])</f>
        <v>Small</v>
      </c>
    </row>
    <row r="9467" spans="1:10" x14ac:dyDescent="0.25">
      <c r="A9467">
        <v>2302</v>
      </c>
      <c r="B9467" s="1">
        <v>43052</v>
      </c>
      <c r="C9467">
        <v>3</v>
      </c>
      <c r="D9467">
        <v>0</v>
      </c>
      <c r="E9467">
        <v>0</v>
      </c>
      <c r="F9467">
        <v>0</v>
      </c>
      <c r="H9467" t="str">
        <f>_xlfn.XLOOKUP(A9467,Table1[CLIENTID],Table1[OVERALLSTATUS])</f>
        <v>Live</v>
      </c>
      <c r="I9467" t="str">
        <f>_xlfn.XLOOKUP(A9467,Table1[CLIENTID],Table1[CLIENTSPECIALTY])</f>
        <v>Surgery</v>
      </c>
      <c r="J9467" t="str">
        <f>_xlfn.XLOOKUP(A9467,Table1[CLIENTID],Table1[CLIENTSIZE])</f>
        <v>Small</v>
      </c>
    </row>
    <row r="9468" spans="1:10" x14ac:dyDescent="0.25">
      <c r="A9468">
        <v>2302</v>
      </c>
      <c r="B9468" s="1">
        <v>43087</v>
      </c>
      <c r="C9468">
        <v>3</v>
      </c>
      <c r="D9468">
        <v>0</v>
      </c>
      <c r="E9468">
        <v>0</v>
      </c>
      <c r="F9468">
        <v>0</v>
      </c>
      <c r="H9468" t="str">
        <f>_xlfn.XLOOKUP(A9468,Table1[CLIENTID],Table1[OVERALLSTATUS])</f>
        <v>Live</v>
      </c>
      <c r="I9468" t="str">
        <f>_xlfn.XLOOKUP(A9468,Table1[CLIENTID],Table1[CLIENTSPECIALTY])</f>
        <v>Surgery</v>
      </c>
      <c r="J9468" t="str">
        <f>_xlfn.XLOOKUP(A9468,Table1[CLIENTID],Table1[CLIENTSIZE])</f>
        <v>Small</v>
      </c>
    </row>
    <row r="9469" spans="1:10" x14ac:dyDescent="0.25">
      <c r="A9469">
        <v>2321</v>
      </c>
      <c r="B9469" s="1">
        <v>43059</v>
      </c>
      <c r="C9469">
        <v>3</v>
      </c>
      <c r="D9469">
        <v>0</v>
      </c>
      <c r="E9469">
        <v>4</v>
      </c>
      <c r="F9469">
        <v>0</v>
      </c>
      <c r="H9469" t="str">
        <f>_xlfn.XLOOKUP(A9469,Table1[CLIENTID],Table1[OVERALLSTATUS])</f>
        <v>Live</v>
      </c>
      <c r="I9469" t="str">
        <f>_xlfn.XLOOKUP(A9469,Table1[CLIENTID],Table1[CLIENTSPECIALTY])</f>
        <v>Family Medicine</v>
      </c>
      <c r="J9469" t="str">
        <f>_xlfn.XLOOKUP(A9469,Table1[CLIENTID],Table1[CLIENTSIZE])</f>
        <v>Small</v>
      </c>
    </row>
    <row r="9470" spans="1:10" x14ac:dyDescent="0.25">
      <c r="A9470">
        <v>2334</v>
      </c>
      <c r="B9470" s="1">
        <v>43073</v>
      </c>
      <c r="C9470">
        <v>3</v>
      </c>
      <c r="D9470">
        <v>0</v>
      </c>
      <c r="E9470">
        <v>0</v>
      </c>
      <c r="F9470">
        <v>0</v>
      </c>
      <c r="H9470" t="str">
        <f>_xlfn.XLOOKUP(A9470,Table1[CLIENTID],Table1[OVERALLSTATUS])</f>
        <v>Live</v>
      </c>
      <c r="I9470" t="str">
        <f>_xlfn.XLOOKUP(A9470,Table1[CLIENTID],Table1[CLIENTSPECIALTY])</f>
        <v>Surgery</v>
      </c>
      <c r="J9470" t="str">
        <f>_xlfn.XLOOKUP(A9470,Table1[CLIENTID],Table1[CLIENTSIZE])</f>
        <v>Small</v>
      </c>
    </row>
    <row r="9471" spans="1:10" x14ac:dyDescent="0.25">
      <c r="A9471">
        <v>2346</v>
      </c>
      <c r="B9471" s="1">
        <v>43080</v>
      </c>
      <c r="C9471">
        <v>3</v>
      </c>
      <c r="D9471">
        <v>0</v>
      </c>
      <c r="E9471">
        <v>0</v>
      </c>
      <c r="F9471">
        <v>0</v>
      </c>
      <c r="H9471" t="str">
        <f>_xlfn.XLOOKUP(A9471,Table1[CLIENTID],Table1[OVERALLSTATUS])</f>
        <v>Live</v>
      </c>
      <c r="I9471" t="str">
        <f>_xlfn.XLOOKUP(A9471,Table1[CLIENTID],Table1[CLIENTSPECIALTY])</f>
        <v>Surgery</v>
      </c>
      <c r="J9471" t="str">
        <f>_xlfn.XLOOKUP(A9471,Table1[CLIENTID],Table1[CLIENTSIZE])</f>
        <v>Small</v>
      </c>
    </row>
    <row r="9472" spans="1:10" x14ac:dyDescent="0.25">
      <c r="A9472">
        <v>2355</v>
      </c>
      <c r="B9472" s="1">
        <v>43066</v>
      </c>
      <c r="C9472">
        <v>3</v>
      </c>
      <c r="D9472">
        <v>0</v>
      </c>
      <c r="E9472">
        <v>0</v>
      </c>
      <c r="F9472">
        <v>0</v>
      </c>
      <c r="H9472" t="str">
        <f>_xlfn.XLOOKUP(A9472,Table1[CLIENTID],Table1[OVERALLSTATUS])</f>
        <v>Live</v>
      </c>
      <c r="I9472" t="str">
        <f>_xlfn.XLOOKUP(A9472,Table1[CLIENTID],Table1[CLIENTSPECIALTY])</f>
        <v>Family Medicine</v>
      </c>
      <c r="J9472" t="str">
        <f>_xlfn.XLOOKUP(A9472,Table1[CLIENTID],Table1[CLIENTSIZE])</f>
        <v>Small</v>
      </c>
    </row>
    <row r="9473" spans="1:10" x14ac:dyDescent="0.25">
      <c r="A9473">
        <v>2355</v>
      </c>
      <c r="B9473" s="1">
        <v>43080</v>
      </c>
      <c r="C9473">
        <v>3</v>
      </c>
      <c r="D9473">
        <v>0</v>
      </c>
      <c r="E9473">
        <v>0</v>
      </c>
      <c r="F9473">
        <v>0</v>
      </c>
      <c r="H9473" t="str">
        <f>_xlfn.XLOOKUP(A9473,Table1[CLIENTID],Table1[OVERALLSTATUS])</f>
        <v>Live</v>
      </c>
      <c r="I9473" t="str">
        <f>_xlfn.XLOOKUP(A9473,Table1[CLIENTID],Table1[CLIENTSPECIALTY])</f>
        <v>Family Medicine</v>
      </c>
      <c r="J9473" t="str">
        <f>_xlfn.XLOOKUP(A9473,Table1[CLIENTID],Table1[CLIENTSIZE])</f>
        <v>Small</v>
      </c>
    </row>
    <row r="9474" spans="1:10" x14ac:dyDescent="0.25">
      <c r="A9474">
        <v>2367</v>
      </c>
      <c r="B9474" s="1">
        <v>43066</v>
      </c>
      <c r="C9474">
        <v>3</v>
      </c>
      <c r="D9474">
        <v>0</v>
      </c>
      <c r="E9474">
        <v>0</v>
      </c>
      <c r="F9474">
        <v>0</v>
      </c>
      <c r="H9474" t="str">
        <f>_xlfn.XLOOKUP(A9474,Table1[CLIENTID],Table1[OVERALLSTATUS])</f>
        <v>Live</v>
      </c>
      <c r="I9474" t="str">
        <f>_xlfn.XLOOKUP(A9474,Table1[CLIENTID],Table1[CLIENTSPECIALTY])</f>
        <v>Family Medicine</v>
      </c>
      <c r="J9474" t="str">
        <f>_xlfn.XLOOKUP(A9474,Table1[CLIENTID],Table1[CLIENTSIZE])</f>
        <v>Small</v>
      </c>
    </row>
    <row r="9475" spans="1:10" x14ac:dyDescent="0.25">
      <c r="A9475">
        <v>2396</v>
      </c>
      <c r="B9475" s="1">
        <v>43052</v>
      </c>
      <c r="C9475">
        <v>3</v>
      </c>
      <c r="D9475">
        <v>1</v>
      </c>
      <c r="E9475">
        <v>0</v>
      </c>
      <c r="F9475">
        <v>0</v>
      </c>
      <c r="H9475" t="str">
        <f>_xlfn.XLOOKUP(A9475,Table1[CLIENTID],Table1[OVERALLSTATUS])</f>
        <v>Live</v>
      </c>
      <c r="I9475" t="str">
        <f>_xlfn.XLOOKUP(A9475,Table1[CLIENTID],Table1[CLIENTSPECIALTY])</f>
        <v>Family Medicine</v>
      </c>
      <c r="J9475" t="str">
        <f>_xlfn.XLOOKUP(A9475,Table1[CLIENTID],Table1[CLIENTSIZE])</f>
        <v>Small</v>
      </c>
    </row>
    <row r="9476" spans="1:10" x14ac:dyDescent="0.25">
      <c r="A9476">
        <v>2396</v>
      </c>
      <c r="B9476" s="1">
        <v>43073</v>
      </c>
      <c r="C9476">
        <v>3</v>
      </c>
      <c r="D9476">
        <v>0</v>
      </c>
      <c r="E9476">
        <v>0</v>
      </c>
      <c r="F9476">
        <v>0</v>
      </c>
      <c r="H9476" t="str">
        <f>_xlfn.XLOOKUP(A9476,Table1[CLIENTID],Table1[OVERALLSTATUS])</f>
        <v>Live</v>
      </c>
      <c r="I9476" t="str">
        <f>_xlfn.XLOOKUP(A9476,Table1[CLIENTID],Table1[CLIENTSPECIALTY])</f>
        <v>Family Medicine</v>
      </c>
      <c r="J9476" t="str">
        <f>_xlfn.XLOOKUP(A9476,Table1[CLIENTID],Table1[CLIENTSIZE])</f>
        <v>Small</v>
      </c>
    </row>
    <row r="9477" spans="1:10" x14ac:dyDescent="0.25">
      <c r="A9477">
        <v>2405</v>
      </c>
      <c r="B9477" s="1">
        <v>43087</v>
      </c>
      <c r="C9477">
        <v>3</v>
      </c>
      <c r="D9477">
        <v>0</v>
      </c>
      <c r="E9477">
        <v>0</v>
      </c>
      <c r="F9477">
        <v>0</v>
      </c>
      <c r="H9477" t="str">
        <f>_xlfn.XLOOKUP(A9477,Table1[CLIENTID],Table1[OVERALLSTATUS])</f>
        <v>Live</v>
      </c>
      <c r="I9477" t="str">
        <f>_xlfn.XLOOKUP(A9477,Table1[CLIENTID],Table1[CLIENTSPECIALTY])</f>
        <v>Surgery</v>
      </c>
      <c r="J9477" t="str">
        <f>_xlfn.XLOOKUP(A9477,Table1[CLIENTID],Table1[CLIENTSIZE])</f>
        <v>Small</v>
      </c>
    </row>
    <row r="9478" spans="1:10" x14ac:dyDescent="0.25">
      <c r="A9478">
        <v>2405</v>
      </c>
      <c r="B9478" s="1">
        <v>43108</v>
      </c>
      <c r="C9478">
        <v>3</v>
      </c>
      <c r="D9478">
        <v>0</v>
      </c>
      <c r="E9478">
        <v>0</v>
      </c>
      <c r="F9478">
        <v>0</v>
      </c>
      <c r="H9478" t="str">
        <f>_xlfn.XLOOKUP(A9478,Table1[CLIENTID],Table1[OVERALLSTATUS])</f>
        <v>Live</v>
      </c>
      <c r="I9478" t="str">
        <f>_xlfn.XLOOKUP(A9478,Table1[CLIENTID],Table1[CLIENTSPECIALTY])</f>
        <v>Surgery</v>
      </c>
      <c r="J9478" t="str">
        <f>_xlfn.XLOOKUP(A9478,Table1[CLIENTID],Table1[CLIENTSIZE])</f>
        <v>Small</v>
      </c>
    </row>
    <row r="9479" spans="1:10" x14ac:dyDescent="0.25">
      <c r="A9479">
        <v>2409</v>
      </c>
      <c r="B9479" s="1">
        <v>43080</v>
      </c>
      <c r="C9479">
        <v>3</v>
      </c>
      <c r="D9479">
        <v>0</v>
      </c>
      <c r="E9479">
        <v>0</v>
      </c>
      <c r="F9479">
        <v>0</v>
      </c>
      <c r="H9479" t="str">
        <f>_xlfn.XLOOKUP(A9479,Table1[CLIENTID],Table1[OVERALLSTATUS])</f>
        <v>Live</v>
      </c>
      <c r="I9479" t="str">
        <f>_xlfn.XLOOKUP(A9479,Table1[CLIENTID],Table1[CLIENTSPECIALTY])</f>
        <v>Family Medicine</v>
      </c>
      <c r="J9479" t="str">
        <f>_xlfn.XLOOKUP(A9479,Table1[CLIENTID],Table1[CLIENTSIZE])</f>
        <v>Small</v>
      </c>
    </row>
    <row r="9480" spans="1:10" x14ac:dyDescent="0.25">
      <c r="A9480">
        <v>2409</v>
      </c>
      <c r="B9480" s="1">
        <v>43108</v>
      </c>
      <c r="C9480">
        <v>3</v>
      </c>
      <c r="D9480">
        <v>0</v>
      </c>
      <c r="E9480">
        <v>0</v>
      </c>
      <c r="F9480">
        <v>0</v>
      </c>
      <c r="H9480" t="str">
        <f>_xlfn.XLOOKUP(A9480,Table1[CLIENTID],Table1[OVERALLSTATUS])</f>
        <v>Live</v>
      </c>
      <c r="I9480" t="str">
        <f>_xlfn.XLOOKUP(A9480,Table1[CLIENTID],Table1[CLIENTSPECIALTY])</f>
        <v>Family Medicine</v>
      </c>
      <c r="J9480" t="str">
        <f>_xlfn.XLOOKUP(A9480,Table1[CLIENTID],Table1[CLIENTSIZE])</f>
        <v>Small</v>
      </c>
    </row>
    <row r="9481" spans="1:10" x14ac:dyDescent="0.25">
      <c r="A9481">
        <v>2420</v>
      </c>
      <c r="B9481" s="1">
        <v>43080</v>
      </c>
      <c r="C9481">
        <v>3</v>
      </c>
      <c r="D9481">
        <v>0</v>
      </c>
      <c r="E9481">
        <v>0</v>
      </c>
      <c r="F9481">
        <v>0</v>
      </c>
      <c r="H9481" t="str">
        <f>_xlfn.XLOOKUP(A9481,Table1[CLIENTID],Table1[OVERALLSTATUS])</f>
        <v>Live</v>
      </c>
      <c r="I9481" t="str">
        <f>_xlfn.XLOOKUP(A9481,Table1[CLIENTID],Table1[CLIENTSPECIALTY])</f>
        <v>Family Medicine</v>
      </c>
      <c r="J9481" t="str">
        <f>_xlfn.XLOOKUP(A9481,Table1[CLIENTID],Table1[CLIENTSIZE])</f>
        <v>Small</v>
      </c>
    </row>
    <row r="9482" spans="1:10" x14ac:dyDescent="0.25">
      <c r="A9482">
        <v>2420</v>
      </c>
      <c r="B9482" s="1">
        <v>43108</v>
      </c>
      <c r="C9482">
        <v>3</v>
      </c>
      <c r="D9482">
        <v>0</v>
      </c>
      <c r="E9482">
        <v>0</v>
      </c>
      <c r="F9482">
        <v>0</v>
      </c>
      <c r="H9482" t="str">
        <f>_xlfn.XLOOKUP(A9482,Table1[CLIENTID],Table1[OVERALLSTATUS])</f>
        <v>Live</v>
      </c>
      <c r="I9482" t="str">
        <f>_xlfn.XLOOKUP(A9482,Table1[CLIENTID],Table1[CLIENTSPECIALTY])</f>
        <v>Family Medicine</v>
      </c>
      <c r="J9482" t="str">
        <f>_xlfn.XLOOKUP(A9482,Table1[CLIENTID],Table1[CLIENTSIZE])</f>
        <v>Small</v>
      </c>
    </row>
    <row r="9483" spans="1:10" x14ac:dyDescent="0.25">
      <c r="A9483">
        <v>2428</v>
      </c>
      <c r="B9483" s="1">
        <v>43073</v>
      </c>
      <c r="C9483">
        <v>3</v>
      </c>
      <c r="D9483">
        <v>0</v>
      </c>
      <c r="E9483">
        <v>0</v>
      </c>
      <c r="F9483">
        <v>0</v>
      </c>
      <c r="H9483" t="str">
        <f>_xlfn.XLOOKUP(A9483,Table1[CLIENTID],Table1[OVERALLSTATUS])</f>
        <v>Live</v>
      </c>
      <c r="I9483" t="str">
        <f>_xlfn.XLOOKUP(A9483,Table1[CLIENTID],Table1[CLIENTSPECIALTY])</f>
        <v>Family Medicine</v>
      </c>
      <c r="J9483" t="str">
        <f>_xlfn.XLOOKUP(A9483,Table1[CLIENTID],Table1[CLIENTSIZE])</f>
        <v>Small</v>
      </c>
    </row>
    <row r="9484" spans="1:10" x14ac:dyDescent="0.25">
      <c r="A9484">
        <v>2428</v>
      </c>
      <c r="B9484" s="1">
        <v>43108</v>
      </c>
      <c r="C9484">
        <v>3</v>
      </c>
      <c r="D9484">
        <v>0</v>
      </c>
      <c r="E9484">
        <v>0</v>
      </c>
      <c r="F9484">
        <v>0</v>
      </c>
      <c r="H9484" t="str">
        <f>_xlfn.XLOOKUP(A9484,Table1[CLIENTID],Table1[OVERALLSTATUS])</f>
        <v>Live</v>
      </c>
      <c r="I9484" t="str">
        <f>_xlfn.XLOOKUP(A9484,Table1[CLIENTID],Table1[CLIENTSPECIALTY])</f>
        <v>Family Medicine</v>
      </c>
      <c r="J9484" t="str">
        <f>_xlfn.XLOOKUP(A9484,Table1[CLIENTID],Table1[CLIENTSIZE])</f>
        <v>Small</v>
      </c>
    </row>
    <row r="9485" spans="1:10" x14ac:dyDescent="0.25">
      <c r="A9485">
        <v>2430</v>
      </c>
      <c r="B9485" s="1">
        <v>43059</v>
      </c>
      <c r="C9485">
        <v>3</v>
      </c>
      <c r="D9485">
        <v>3</v>
      </c>
      <c r="E9485">
        <v>0</v>
      </c>
      <c r="F9485">
        <v>0</v>
      </c>
      <c r="H9485" t="str">
        <f>_xlfn.XLOOKUP(A9485,Table1[CLIENTID],Table1[OVERALLSTATUS])</f>
        <v>Live</v>
      </c>
      <c r="I9485" t="str">
        <f>_xlfn.XLOOKUP(A9485,Table1[CLIENTID],Table1[CLIENTSPECIALTY])</f>
        <v>Surgery</v>
      </c>
      <c r="J9485" t="str">
        <f>_xlfn.XLOOKUP(A9485,Table1[CLIENTID],Table1[CLIENTSIZE])</f>
        <v>Small</v>
      </c>
    </row>
    <row r="9486" spans="1:10" x14ac:dyDescent="0.25">
      <c r="A9486">
        <v>2431</v>
      </c>
      <c r="B9486" s="1">
        <v>43094</v>
      </c>
      <c r="C9486">
        <v>3</v>
      </c>
      <c r="D9486">
        <v>0</v>
      </c>
      <c r="E9486">
        <v>0</v>
      </c>
      <c r="F9486">
        <v>0</v>
      </c>
      <c r="H9486" t="str">
        <f>_xlfn.XLOOKUP(A9486,Table1[CLIENTID],Table1[OVERALLSTATUS])</f>
        <v>Live</v>
      </c>
      <c r="I9486" t="str">
        <f>_xlfn.XLOOKUP(A9486,Table1[CLIENTID],Table1[CLIENTSPECIALTY])</f>
        <v>Family Medicine</v>
      </c>
      <c r="J9486" t="str">
        <f>_xlfn.XLOOKUP(A9486,Table1[CLIENTID],Table1[CLIENTSIZE])</f>
        <v>Small</v>
      </c>
    </row>
    <row r="9487" spans="1:10" x14ac:dyDescent="0.25">
      <c r="A9487">
        <v>2431</v>
      </c>
      <c r="B9487" s="1">
        <v>43108</v>
      </c>
      <c r="C9487">
        <v>3</v>
      </c>
      <c r="D9487">
        <v>0</v>
      </c>
      <c r="E9487">
        <v>0</v>
      </c>
      <c r="F9487">
        <v>0</v>
      </c>
      <c r="H9487" t="str">
        <f>_xlfn.XLOOKUP(A9487,Table1[CLIENTID],Table1[OVERALLSTATUS])</f>
        <v>Live</v>
      </c>
      <c r="I9487" t="str">
        <f>_xlfn.XLOOKUP(A9487,Table1[CLIENTID],Table1[CLIENTSPECIALTY])</f>
        <v>Family Medicine</v>
      </c>
      <c r="J9487" t="str">
        <f>_xlfn.XLOOKUP(A9487,Table1[CLIENTID],Table1[CLIENTSIZE])</f>
        <v>Small</v>
      </c>
    </row>
    <row r="9488" spans="1:10" x14ac:dyDescent="0.25">
      <c r="A9488">
        <v>2441</v>
      </c>
      <c r="B9488" s="1">
        <v>43059</v>
      </c>
      <c r="C9488">
        <v>3</v>
      </c>
      <c r="D9488">
        <v>0</v>
      </c>
      <c r="E9488">
        <v>0</v>
      </c>
      <c r="F9488">
        <v>0</v>
      </c>
      <c r="H9488" t="str">
        <f>_xlfn.XLOOKUP(A9488,Table1[CLIENTID],Table1[OVERALLSTATUS])</f>
        <v>Live</v>
      </c>
      <c r="I9488" t="str">
        <f>_xlfn.XLOOKUP(A9488,Table1[CLIENTID],Table1[CLIENTSPECIALTY])</f>
        <v>Surgery</v>
      </c>
      <c r="J9488" t="str">
        <f>_xlfn.XLOOKUP(A9488,Table1[CLIENTID],Table1[CLIENTSIZE])</f>
        <v>Small</v>
      </c>
    </row>
    <row r="9489" spans="1:10" x14ac:dyDescent="0.25">
      <c r="A9489">
        <v>2441</v>
      </c>
      <c r="B9489" s="1">
        <v>43066</v>
      </c>
      <c r="C9489">
        <v>3</v>
      </c>
      <c r="D9489">
        <v>0</v>
      </c>
      <c r="E9489">
        <v>0</v>
      </c>
      <c r="F9489">
        <v>0</v>
      </c>
      <c r="H9489" t="str">
        <f>_xlfn.XLOOKUP(A9489,Table1[CLIENTID],Table1[OVERALLSTATUS])</f>
        <v>Live</v>
      </c>
      <c r="I9489" t="str">
        <f>_xlfn.XLOOKUP(A9489,Table1[CLIENTID],Table1[CLIENTSPECIALTY])</f>
        <v>Surgery</v>
      </c>
      <c r="J9489" t="str">
        <f>_xlfn.XLOOKUP(A9489,Table1[CLIENTID],Table1[CLIENTSIZE])</f>
        <v>Small</v>
      </c>
    </row>
    <row r="9490" spans="1:10" x14ac:dyDescent="0.25">
      <c r="A9490">
        <v>2454</v>
      </c>
      <c r="B9490" s="1">
        <v>43073</v>
      </c>
      <c r="C9490">
        <v>3</v>
      </c>
      <c r="D9490">
        <v>0</v>
      </c>
      <c r="E9490">
        <v>0</v>
      </c>
      <c r="F9490">
        <v>0</v>
      </c>
      <c r="H9490" t="str">
        <f>_xlfn.XLOOKUP(A9490,Table1[CLIENTID],Table1[OVERALLSTATUS])</f>
        <v>Live</v>
      </c>
      <c r="I9490" t="str">
        <f>_xlfn.XLOOKUP(A9490,Table1[CLIENTID],Table1[CLIENTSPECIALTY])</f>
        <v>Surgery</v>
      </c>
      <c r="J9490" t="str">
        <f>_xlfn.XLOOKUP(A9490,Table1[CLIENTID],Table1[CLIENTSIZE])</f>
        <v>Small</v>
      </c>
    </row>
    <row r="9491" spans="1:10" x14ac:dyDescent="0.25">
      <c r="A9491">
        <v>2457</v>
      </c>
      <c r="B9491" s="1">
        <v>43080</v>
      </c>
      <c r="C9491">
        <v>3</v>
      </c>
      <c r="D9491">
        <v>0</v>
      </c>
      <c r="E9491">
        <v>1</v>
      </c>
      <c r="F9491">
        <v>0</v>
      </c>
      <c r="H9491" t="str">
        <f>_xlfn.XLOOKUP(A9491,Table1[CLIENTID],Table1[OVERALLSTATUS])</f>
        <v>Live</v>
      </c>
      <c r="I9491" t="str">
        <f>_xlfn.XLOOKUP(A9491,Table1[CLIENTID],Table1[CLIENTSPECIALTY])</f>
        <v>Surgery</v>
      </c>
      <c r="J9491" t="str">
        <f>_xlfn.XLOOKUP(A9491,Table1[CLIENTID],Table1[CLIENTSIZE])</f>
        <v>Small</v>
      </c>
    </row>
    <row r="9492" spans="1:10" x14ac:dyDescent="0.25">
      <c r="A9492">
        <v>2465</v>
      </c>
      <c r="B9492" s="1">
        <v>43094</v>
      </c>
      <c r="C9492">
        <v>3</v>
      </c>
      <c r="D9492">
        <v>1</v>
      </c>
      <c r="E9492">
        <v>0</v>
      </c>
      <c r="F9492">
        <v>0</v>
      </c>
      <c r="H9492" t="str">
        <f>_xlfn.XLOOKUP(A9492,Table1[CLIENTID],Table1[OVERALLSTATUS])</f>
        <v>Live</v>
      </c>
      <c r="I9492" t="str">
        <f>_xlfn.XLOOKUP(A9492,Table1[CLIENTID],Table1[CLIENTSPECIALTY])</f>
        <v>Family Medicine</v>
      </c>
      <c r="J9492" t="str">
        <f>_xlfn.XLOOKUP(A9492,Table1[CLIENTID],Table1[CLIENTSIZE])</f>
        <v>Small</v>
      </c>
    </row>
    <row r="9493" spans="1:10" x14ac:dyDescent="0.25">
      <c r="A9493">
        <v>2468</v>
      </c>
      <c r="B9493" s="1">
        <v>43101</v>
      </c>
      <c r="C9493">
        <v>3</v>
      </c>
      <c r="D9493">
        <v>0</v>
      </c>
      <c r="E9493">
        <v>0</v>
      </c>
      <c r="F9493">
        <v>0</v>
      </c>
      <c r="H9493" t="str">
        <f>_xlfn.XLOOKUP(A9493,Table1[CLIENTID],Table1[OVERALLSTATUS])</f>
        <v>Live</v>
      </c>
      <c r="I9493" t="str">
        <f>_xlfn.XLOOKUP(A9493,Table1[CLIENTID],Table1[CLIENTSPECIALTY])</f>
        <v>Family Medicine</v>
      </c>
      <c r="J9493" t="str">
        <f>_xlfn.XLOOKUP(A9493,Table1[CLIENTID],Table1[CLIENTSIZE])</f>
        <v>Small</v>
      </c>
    </row>
    <row r="9494" spans="1:10" x14ac:dyDescent="0.25">
      <c r="A9494">
        <v>2475</v>
      </c>
      <c r="B9494" s="1">
        <v>43066</v>
      </c>
      <c r="C9494">
        <v>3</v>
      </c>
      <c r="D9494">
        <v>1</v>
      </c>
      <c r="E9494">
        <v>0</v>
      </c>
      <c r="F9494">
        <v>0</v>
      </c>
      <c r="H9494" t="str">
        <f>_xlfn.XLOOKUP(A9494,Table1[CLIENTID],Table1[OVERALLSTATUS])</f>
        <v>Live</v>
      </c>
      <c r="I9494" t="str">
        <f>_xlfn.XLOOKUP(A9494,Table1[CLIENTID],Table1[CLIENTSPECIALTY])</f>
        <v>Family Medicine</v>
      </c>
      <c r="J9494" t="str">
        <f>_xlfn.XLOOKUP(A9494,Table1[CLIENTID],Table1[CLIENTSIZE])</f>
        <v>Small</v>
      </c>
    </row>
    <row r="9495" spans="1:10" x14ac:dyDescent="0.25">
      <c r="A9495">
        <v>2475</v>
      </c>
      <c r="B9495" s="1">
        <v>43073</v>
      </c>
      <c r="C9495">
        <v>3</v>
      </c>
      <c r="D9495">
        <v>0</v>
      </c>
      <c r="E9495">
        <v>0</v>
      </c>
      <c r="F9495">
        <v>0</v>
      </c>
      <c r="H9495" t="str">
        <f>_xlfn.XLOOKUP(A9495,Table1[CLIENTID],Table1[OVERALLSTATUS])</f>
        <v>Live</v>
      </c>
      <c r="I9495" t="str">
        <f>_xlfn.XLOOKUP(A9495,Table1[CLIENTID],Table1[CLIENTSPECIALTY])</f>
        <v>Family Medicine</v>
      </c>
      <c r="J9495" t="str">
        <f>_xlfn.XLOOKUP(A9495,Table1[CLIENTID],Table1[CLIENTSIZE])</f>
        <v>Small</v>
      </c>
    </row>
    <row r="9496" spans="1:10" x14ac:dyDescent="0.25">
      <c r="A9496">
        <v>2477</v>
      </c>
      <c r="B9496" s="1">
        <v>43101</v>
      </c>
      <c r="C9496">
        <v>3</v>
      </c>
      <c r="D9496">
        <v>0</v>
      </c>
      <c r="E9496">
        <v>0</v>
      </c>
      <c r="F9496">
        <v>0</v>
      </c>
      <c r="H9496" t="str">
        <f>_xlfn.XLOOKUP(A9496,Table1[CLIENTID],Table1[OVERALLSTATUS])</f>
        <v>Live</v>
      </c>
      <c r="I9496" t="str">
        <f>_xlfn.XLOOKUP(A9496,Table1[CLIENTID],Table1[CLIENTSPECIALTY])</f>
        <v>Surgery</v>
      </c>
      <c r="J9496" t="str">
        <f>_xlfn.XLOOKUP(A9496,Table1[CLIENTID],Table1[CLIENTSIZE])</f>
        <v>Small</v>
      </c>
    </row>
    <row r="9497" spans="1:10" x14ac:dyDescent="0.25">
      <c r="A9497">
        <v>2482</v>
      </c>
      <c r="B9497" s="1">
        <v>43080</v>
      </c>
      <c r="C9497">
        <v>3</v>
      </c>
      <c r="D9497">
        <v>1</v>
      </c>
      <c r="E9497">
        <v>1</v>
      </c>
      <c r="F9497">
        <v>1</v>
      </c>
      <c r="H9497" t="str">
        <f>_xlfn.XLOOKUP(A9497,Table1[CLIENTID],Table1[OVERALLSTATUS])</f>
        <v>Live</v>
      </c>
      <c r="I9497" t="str">
        <f>_xlfn.XLOOKUP(A9497,Table1[CLIENTID],Table1[CLIENTSPECIALTY])</f>
        <v>Family Medicine</v>
      </c>
      <c r="J9497" t="str">
        <f>_xlfn.XLOOKUP(A9497,Table1[CLIENTID],Table1[CLIENTSIZE])</f>
        <v>Small</v>
      </c>
    </row>
    <row r="9498" spans="1:10" x14ac:dyDescent="0.25">
      <c r="A9498">
        <v>2489</v>
      </c>
      <c r="B9498" s="1">
        <v>43101</v>
      </c>
      <c r="C9498">
        <v>3</v>
      </c>
      <c r="D9498">
        <v>0</v>
      </c>
      <c r="E9498">
        <v>0</v>
      </c>
      <c r="F9498">
        <v>0</v>
      </c>
      <c r="H9498" t="str">
        <f>_xlfn.XLOOKUP(A9498,Table1[CLIENTID],Table1[OVERALLSTATUS])</f>
        <v>Live</v>
      </c>
      <c r="I9498" t="str">
        <f>_xlfn.XLOOKUP(A9498,Table1[CLIENTID],Table1[CLIENTSPECIALTY])</f>
        <v>Family Medicine</v>
      </c>
      <c r="J9498" t="str">
        <f>_xlfn.XLOOKUP(A9498,Table1[CLIENTID],Table1[CLIENTSIZE])</f>
        <v>Small</v>
      </c>
    </row>
    <row r="9499" spans="1:10" x14ac:dyDescent="0.25">
      <c r="A9499">
        <v>2509</v>
      </c>
      <c r="B9499" s="1">
        <v>43066</v>
      </c>
      <c r="C9499">
        <v>3</v>
      </c>
      <c r="D9499">
        <v>0</v>
      </c>
      <c r="E9499">
        <v>0</v>
      </c>
      <c r="F9499">
        <v>0</v>
      </c>
      <c r="H9499" t="str">
        <f>_xlfn.XLOOKUP(A9499,Table1[CLIENTID],Table1[OVERALLSTATUS])</f>
        <v>Live</v>
      </c>
      <c r="I9499" t="str">
        <f>_xlfn.XLOOKUP(A9499,Table1[CLIENTID],Table1[CLIENTSPECIALTY])</f>
        <v>Surgery</v>
      </c>
      <c r="J9499" t="str">
        <f>_xlfn.XLOOKUP(A9499,Table1[CLIENTID],Table1[CLIENTSIZE])</f>
        <v>Small</v>
      </c>
    </row>
    <row r="9500" spans="1:10" x14ac:dyDescent="0.25">
      <c r="A9500">
        <v>2516</v>
      </c>
      <c r="B9500" s="1">
        <v>43087</v>
      </c>
      <c r="C9500">
        <v>3</v>
      </c>
      <c r="D9500">
        <v>0</v>
      </c>
      <c r="E9500">
        <v>0</v>
      </c>
      <c r="F9500">
        <v>0</v>
      </c>
      <c r="H9500" t="str">
        <f>_xlfn.XLOOKUP(A9500,Table1[CLIENTID],Table1[OVERALLSTATUS])</f>
        <v>Live</v>
      </c>
      <c r="I9500" t="str">
        <f>_xlfn.XLOOKUP(A9500,Table1[CLIENTID],Table1[CLIENTSPECIALTY])</f>
        <v>Surgery</v>
      </c>
      <c r="J9500" t="str">
        <f>_xlfn.XLOOKUP(A9500,Table1[CLIENTID],Table1[CLIENTSIZE])</f>
        <v>Small</v>
      </c>
    </row>
    <row r="9501" spans="1:10" x14ac:dyDescent="0.25">
      <c r="A9501">
        <v>2533</v>
      </c>
      <c r="B9501" s="1">
        <v>43108</v>
      </c>
      <c r="C9501">
        <v>3</v>
      </c>
      <c r="D9501">
        <v>2</v>
      </c>
      <c r="E9501">
        <v>0</v>
      </c>
      <c r="F9501">
        <v>0</v>
      </c>
      <c r="H9501" t="str">
        <f>_xlfn.XLOOKUP(A9501,Table1[CLIENTID],Table1[OVERALLSTATUS])</f>
        <v>Live</v>
      </c>
      <c r="I9501" t="str">
        <f>_xlfn.XLOOKUP(A9501,Table1[CLIENTID],Table1[CLIENTSPECIALTY])</f>
        <v>Surgery</v>
      </c>
      <c r="J9501" t="str">
        <f>_xlfn.XLOOKUP(A9501,Table1[CLIENTID],Table1[CLIENTSIZE])</f>
        <v>Small</v>
      </c>
    </row>
    <row r="9502" spans="1:10" x14ac:dyDescent="0.25">
      <c r="A9502">
        <v>2539</v>
      </c>
      <c r="B9502" s="1">
        <v>43087</v>
      </c>
      <c r="C9502">
        <v>3</v>
      </c>
      <c r="D9502">
        <v>0</v>
      </c>
      <c r="E9502">
        <v>0</v>
      </c>
      <c r="F9502">
        <v>0</v>
      </c>
      <c r="H9502" t="str">
        <f>_xlfn.XLOOKUP(A9502,Table1[CLIENTID],Table1[OVERALLSTATUS])</f>
        <v>Live</v>
      </c>
      <c r="I9502" t="str">
        <f>_xlfn.XLOOKUP(A9502,Table1[CLIENTID],Table1[CLIENTSPECIALTY])</f>
        <v>Surgery</v>
      </c>
      <c r="J9502" t="str">
        <f>_xlfn.XLOOKUP(A9502,Table1[CLIENTID],Table1[CLIENTSIZE])</f>
        <v>Small</v>
      </c>
    </row>
    <row r="9503" spans="1:10" x14ac:dyDescent="0.25">
      <c r="A9503">
        <v>2542</v>
      </c>
      <c r="B9503" s="1">
        <v>43101</v>
      </c>
      <c r="C9503">
        <v>3</v>
      </c>
      <c r="D9503">
        <v>3</v>
      </c>
      <c r="E9503">
        <v>1</v>
      </c>
      <c r="F9503">
        <v>1</v>
      </c>
      <c r="H9503" t="str">
        <f>_xlfn.XLOOKUP(A9503,Table1[CLIENTID],Table1[OVERALLSTATUS])</f>
        <v>Live</v>
      </c>
      <c r="I9503" t="str">
        <f>_xlfn.XLOOKUP(A9503,Table1[CLIENTID],Table1[CLIENTSPECIALTY])</f>
        <v>Surgery</v>
      </c>
      <c r="J9503" t="str">
        <f>_xlfn.XLOOKUP(A9503,Table1[CLIENTID],Table1[CLIENTSIZE])</f>
        <v>Small</v>
      </c>
    </row>
    <row r="9504" spans="1:10" x14ac:dyDescent="0.25">
      <c r="A9504">
        <v>2554</v>
      </c>
      <c r="B9504" s="1">
        <v>43080</v>
      </c>
      <c r="C9504">
        <v>3</v>
      </c>
      <c r="D9504">
        <v>0</v>
      </c>
      <c r="E9504">
        <v>0</v>
      </c>
      <c r="F9504">
        <v>0</v>
      </c>
      <c r="H9504" t="str">
        <f>_xlfn.XLOOKUP(A9504,Table1[CLIENTID],Table1[OVERALLSTATUS])</f>
        <v>Live</v>
      </c>
      <c r="I9504" t="str">
        <f>_xlfn.XLOOKUP(A9504,Table1[CLIENTID],Table1[CLIENTSPECIALTY])</f>
        <v>Surgery</v>
      </c>
      <c r="J9504" t="str">
        <f>_xlfn.XLOOKUP(A9504,Table1[CLIENTID],Table1[CLIENTSIZE])</f>
        <v>Small</v>
      </c>
    </row>
    <row r="9505" spans="1:10" x14ac:dyDescent="0.25">
      <c r="A9505">
        <v>2554</v>
      </c>
      <c r="B9505" s="1">
        <v>43087</v>
      </c>
      <c r="C9505">
        <v>3</v>
      </c>
      <c r="D9505">
        <v>0</v>
      </c>
      <c r="E9505">
        <v>0</v>
      </c>
      <c r="F9505">
        <v>0</v>
      </c>
      <c r="H9505" t="str">
        <f>_xlfn.XLOOKUP(A9505,Table1[CLIENTID],Table1[OVERALLSTATUS])</f>
        <v>Live</v>
      </c>
      <c r="I9505" t="str">
        <f>_xlfn.XLOOKUP(A9505,Table1[CLIENTID],Table1[CLIENTSPECIALTY])</f>
        <v>Surgery</v>
      </c>
      <c r="J9505" t="str">
        <f>_xlfn.XLOOKUP(A9505,Table1[CLIENTID],Table1[CLIENTSIZE])</f>
        <v>Small</v>
      </c>
    </row>
    <row r="9506" spans="1:10" x14ac:dyDescent="0.25">
      <c r="A9506">
        <v>2569</v>
      </c>
      <c r="B9506" s="1">
        <v>43066</v>
      </c>
      <c r="C9506">
        <v>3</v>
      </c>
      <c r="D9506">
        <v>0</v>
      </c>
      <c r="E9506">
        <v>0</v>
      </c>
      <c r="F9506">
        <v>0</v>
      </c>
      <c r="H9506" t="str">
        <f>_xlfn.XLOOKUP(A9506,Table1[CLIENTID],Table1[OVERALLSTATUS])</f>
        <v>Live</v>
      </c>
      <c r="I9506" t="str">
        <f>_xlfn.XLOOKUP(A9506,Table1[CLIENTID],Table1[CLIENTSPECIALTY])</f>
        <v>Family Medicine</v>
      </c>
      <c r="J9506" t="str">
        <f>_xlfn.XLOOKUP(A9506,Table1[CLIENTID],Table1[CLIENTSIZE])</f>
        <v>Small</v>
      </c>
    </row>
    <row r="9507" spans="1:10" x14ac:dyDescent="0.25">
      <c r="A9507">
        <v>2569</v>
      </c>
      <c r="B9507" s="1">
        <v>43080</v>
      </c>
      <c r="C9507">
        <v>3</v>
      </c>
      <c r="D9507">
        <v>0</v>
      </c>
      <c r="E9507">
        <v>0</v>
      </c>
      <c r="F9507">
        <v>0</v>
      </c>
      <c r="H9507" t="str">
        <f>_xlfn.XLOOKUP(A9507,Table1[CLIENTID],Table1[OVERALLSTATUS])</f>
        <v>Live</v>
      </c>
      <c r="I9507" t="str">
        <f>_xlfn.XLOOKUP(A9507,Table1[CLIENTID],Table1[CLIENTSPECIALTY])</f>
        <v>Family Medicine</v>
      </c>
      <c r="J9507" t="str">
        <f>_xlfn.XLOOKUP(A9507,Table1[CLIENTID],Table1[CLIENTSIZE])</f>
        <v>Small</v>
      </c>
    </row>
    <row r="9508" spans="1:10" x14ac:dyDescent="0.25">
      <c r="A9508">
        <v>2569</v>
      </c>
      <c r="B9508" s="1">
        <v>43087</v>
      </c>
      <c r="C9508">
        <v>3</v>
      </c>
      <c r="D9508">
        <v>0</v>
      </c>
      <c r="E9508">
        <v>0</v>
      </c>
      <c r="F9508">
        <v>0</v>
      </c>
      <c r="H9508" t="str">
        <f>_xlfn.XLOOKUP(A9508,Table1[CLIENTID],Table1[OVERALLSTATUS])</f>
        <v>Live</v>
      </c>
      <c r="I9508" t="str">
        <f>_xlfn.XLOOKUP(A9508,Table1[CLIENTID],Table1[CLIENTSPECIALTY])</f>
        <v>Family Medicine</v>
      </c>
      <c r="J9508" t="str">
        <f>_xlfn.XLOOKUP(A9508,Table1[CLIENTID],Table1[CLIENTSIZE])</f>
        <v>Small</v>
      </c>
    </row>
    <row r="9509" spans="1:10" x14ac:dyDescent="0.25">
      <c r="A9509">
        <v>2569</v>
      </c>
      <c r="B9509" s="1">
        <v>43108</v>
      </c>
      <c r="C9509">
        <v>3</v>
      </c>
      <c r="D9509">
        <v>0</v>
      </c>
      <c r="E9509">
        <v>0</v>
      </c>
      <c r="F9509">
        <v>0</v>
      </c>
      <c r="H9509" t="str">
        <f>_xlfn.XLOOKUP(A9509,Table1[CLIENTID],Table1[OVERALLSTATUS])</f>
        <v>Live</v>
      </c>
      <c r="I9509" t="str">
        <f>_xlfn.XLOOKUP(A9509,Table1[CLIENTID],Table1[CLIENTSPECIALTY])</f>
        <v>Family Medicine</v>
      </c>
      <c r="J9509" t="str">
        <f>_xlfn.XLOOKUP(A9509,Table1[CLIENTID],Table1[CLIENTSIZE])</f>
        <v>Small</v>
      </c>
    </row>
    <row r="9510" spans="1:10" x14ac:dyDescent="0.25">
      <c r="A9510">
        <v>2571</v>
      </c>
      <c r="B9510" s="1">
        <v>43080</v>
      </c>
      <c r="C9510">
        <v>3</v>
      </c>
      <c r="D9510">
        <v>3</v>
      </c>
      <c r="E9510">
        <v>0</v>
      </c>
      <c r="F9510">
        <v>0</v>
      </c>
      <c r="H9510" t="str">
        <f>_xlfn.XLOOKUP(A9510,Table1[CLIENTID],Table1[OVERALLSTATUS])</f>
        <v>Live</v>
      </c>
      <c r="I9510" t="str">
        <f>_xlfn.XLOOKUP(A9510,Table1[CLIENTID],Table1[CLIENTSPECIALTY])</f>
        <v>Surgery</v>
      </c>
      <c r="J9510" t="str">
        <f>_xlfn.XLOOKUP(A9510,Table1[CLIENTID],Table1[CLIENTSIZE])</f>
        <v>Small</v>
      </c>
    </row>
    <row r="9511" spans="1:10" x14ac:dyDescent="0.25">
      <c r="A9511">
        <v>2571</v>
      </c>
      <c r="B9511" s="1">
        <v>43087</v>
      </c>
      <c r="C9511">
        <v>3</v>
      </c>
      <c r="D9511">
        <v>2</v>
      </c>
      <c r="E9511">
        <v>17</v>
      </c>
      <c r="F9511">
        <v>17</v>
      </c>
      <c r="H9511" t="str">
        <f>_xlfn.XLOOKUP(A9511,Table1[CLIENTID],Table1[OVERALLSTATUS])</f>
        <v>Live</v>
      </c>
      <c r="I9511" t="str">
        <f>_xlfn.XLOOKUP(A9511,Table1[CLIENTID],Table1[CLIENTSPECIALTY])</f>
        <v>Surgery</v>
      </c>
      <c r="J9511" t="str">
        <f>_xlfn.XLOOKUP(A9511,Table1[CLIENTID],Table1[CLIENTSIZE])</f>
        <v>Small</v>
      </c>
    </row>
    <row r="9512" spans="1:10" x14ac:dyDescent="0.25">
      <c r="A9512">
        <v>2591</v>
      </c>
      <c r="B9512" s="1">
        <v>43101</v>
      </c>
      <c r="C9512">
        <v>3</v>
      </c>
      <c r="D9512">
        <v>1</v>
      </c>
      <c r="E9512">
        <v>3</v>
      </c>
      <c r="F9512">
        <v>3</v>
      </c>
      <c r="H9512" t="str">
        <f>_xlfn.XLOOKUP(A9512,Table1[CLIENTID],Table1[OVERALLSTATUS])</f>
        <v>Live</v>
      </c>
      <c r="I9512" t="str">
        <f>_xlfn.XLOOKUP(A9512,Table1[CLIENTID],Table1[CLIENTSPECIALTY])</f>
        <v>Surgery</v>
      </c>
      <c r="J9512" t="str">
        <f>_xlfn.XLOOKUP(A9512,Table1[CLIENTID],Table1[CLIENTSIZE])</f>
        <v>Small</v>
      </c>
    </row>
    <row r="9513" spans="1:10" x14ac:dyDescent="0.25">
      <c r="A9513">
        <v>2598</v>
      </c>
      <c r="B9513" s="1">
        <v>43059</v>
      </c>
      <c r="C9513">
        <v>3</v>
      </c>
      <c r="D9513">
        <v>0</v>
      </c>
      <c r="E9513">
        <v>1</v>
      </c>
      <c r="F9513">
        <v>0</v>
      </c>
      <c r="H9513" t="str">
        <f>_xlfn.XLOOKUP(A9513,Table1[CLIENTID],Table1[OVERALLSTATUS])</f>
        <v>Live</v>
      </c>
      <c r="I9513" t="str">
        <f>_xlfn.XLOOKUP(A9513,Table1[CLIENTID],Table1[CLIENTSPECIALTY])</f>
        <v>Surgery</v>
      </c>
      <c r="J9513" t="str">
        <f>_xlfn.XLOOKUP(A9513,Table1[CLIENTID],Table1[CLIENTSIZE])</f>
        <v>Small</v>
      </c>
    </row>
    <row r="9514" spans="1:10" x14ac:dyDescent="0.25">
      <c r="A9514">
        <v>2598</v>
      </c>
      <c r="B9514" s="1">
        <v>43066</v>
      </c>
      <c r="C9514">
        <v>3</v>
      </c>
      <c r="D9514">
        <v>0</v>
      </c>
      <c r="E9514">
        <v>4</v>
      </c>
      <c r="F9514">
        <v>0</v>
      </c>
      <c r="H9514" t="str">
        <f>_xlfn.XLOOKUP(A9514,Table1[CLIENTID],Table1[OVERALLSTATUS])</f>
        <v>Live</v>
      </c>
      <c r="I9514" t="str">
        <f>_xlfn.XLOOKUP(A9514,Table1[CLIENTID],Table1[CLIENTSPECIALTY])</f>
        <v>Surgery</v>
      </c>
      <c r="J9514" t="str">
        <f>_xlfn.XLOOKUP(A9514,Table1[CLIENTID],Table1[CLIENTSIZE])</f>
        <v>Small</v>
      </c>
    </row>
    <row r="9515" spans="1:10" x14ac:dyDescent="0.25">
      <c r="A9515">
        <v>2631</v>
      </c>
      <c r="B9515" s="1">
        <v>43080</v>
      </c>
      <c r="C9515">
        <v>3</v>
      </c>
      <c r="D9515">
        <v>0</v>
      </c>
      <c r="E9515">
        <v>0</v>
      </c>
      <c r="F9515">
        <v>0</v>
      </c>
      <c r="H9515" t="str">
        <f>_xlfn.XLOOKUP(A9515,Table1[CLIENTID],Table1[OVERALLSTATUS])</f>
        <v>Live</v>
      </c>
      <c r="I9515" t="str">
        <f>_xlfn.XLOOKUP(A9515,Table1[CLIENTID],Table1[CLIENTSPECIALTY])</f>
        <v>Surgery</v>
      </c>
      <c r="J9515" t="str">
        <f>_xlfn.XLOOKUP(A9515,Table1[CLIENTID],Table1[CLIENTSIZE])</f>
        <v>Small</v>
      </c>
    </row>
    <row r="9516" spans="1:10" x14ac:dyDescent="0.25">
      <c r="A9516">
        <v>2631</v>
      </c>
      <c r="B9516" s="1">
        <v>43087</v>
      </c>
      <c r="C9516">
        <v>3</v>
      </c>
      <c r="D9516">
        <v>0</v>
      </c>
      <c r="E9516">
        <v>0</v>
      </c>
      <c r="F9516">
        <v>0</v>
      </c>
      <c r="H9516" t="str">
        <f>_xlfn.XLOOKUP(A9516,Table1[CLIENTID],Table1[OVERALLSTATUS])</f>
        <v>Live</v>
      </c>
      <c r="I9516" t="str">
        <f>_xlfn.XLOOKUP(A9516,Table1[CLIENTID],Table1[CLIENTSPECIALTY])</f>
        <v>Surgery</v>
      </c>
      <c r="J9516" t="str">
        <f>_xlfn.XLOOKUP(A9516,Table1[CLIENTID],Table1[CLIENTSIZE])</f>
        <v>Small</v>
      </c>
    </row>
    <row r="9517" spans="1:10" x14ac:dyDescent="0.25">
      <c r="A9517">
        <v>2631</v>
      </c>
      <c r="B9517" s="1">
        <v>43101</v>
      </c>
      <c r="C9517">
        <v>3</v>
      </c>
      <c r="D9517">
        <v>0</v>
      </c>
      <c r="E9517">
        <v>0</v>
      </c>
      <c r="F9517">
        <v>0</v>
      </c>
      <c r="H9517" t="str">
        <f>_xlfn.XLOOKUP(A9517,Table1[CLIENTID],Table1[OVERALLSTATUS])</f>
        <v>Live</v>
      </c>
      <c r="I9517" t="str">
        <f>_xlfn.XLOOKUP(A9517,Table1[CLIENTID],Table1[CLIENTSPECIALTY])</f>
        <v>Surgery</v>
      </c>
      <c r="J9517" t="str">
        <f>_xlfn.XLOOKUP(A9517,Table1[CLIENTID],Table1[CLIENTSIZE])</f>
        <v>Small</v>
      </c>
    </row>
    <row r="9518" spans="1:10" x14ac:dyDescent="0.25">
      <c r="A9518">
        <v>2657</v>
      </c>
      <c r="B9518" s="1">
        <v>43066</v>
      </c>
      <c r="C9518">
        <v>3</v>
      </c>
      <c r="D9518">
        <v>0</v>
      </c>
      <c r="E9518">
        <v>0</v>
      </c>
      <c r="F9518">
        <v>0</v>
      </c>
      <c r="H9518" t="str">
        <f>_xlfn.XLOOKUP(A9518,Table1[CLIENTID],Table1[OVERALLSTATUS])</f>
        <v>Live</v>
      </c>
      <c r="I9518" t="str">
        <f>_xlfn.XLOOKUP(A9518,Table1[CLIENTID],Table1[CLIENTSPECIALTY])</f>
        <v>Surgery</v>
      </c>
      <c r="J9518" t="str">
        <f>_xlfn.XLOOKUP(A9518,Table1[CLIENTID],Table1[CLIENTSIZE])</f>
        <v>Small</v>
      </c>
    </row>
    <row r="9519" spans="1:10" x14ac:dyDescent="0.25">
      <c r="A9519">
        <v>2657</v>
      </c>
      <c r="B9519" s="1">
        <v>43108</v>
      </c>
      <c r="C9519">
        <v>3</v>
      </c>
      <c r="D9519">
        <v>0</v>
      </c>
      <c r="E9519">
        <v>4</v>
      </c>
      <c r="F9519">
        <v>0</v>
      </c>
      <c r="H9519" t="str">
        <f>_xlfn.XLOOKUP(A9519,Table1[CLIENTID],Table1[OVERALLSTATUS])</f>
        <v>Live</v>
      </c>
      <c r="I9519" t="str">
        <f>_xlfn.XLOOKUP(A9519,Table1[CLIENTID],Table1[CLIENTSPECIALTY])</f>
        <v>Surgery</v>
      </c>
      <c r="J9519" t="str">
        <f>_xlfn.XLOOKUP(A9519,Table1[CLIENTID],Table1[CLIENTSIZE])</f>
        <v>Small</v>
      </c>
    </row>
    <row r="9520" spans="1:10" x14ac:dyDescent="0.25">
      <c r="A9520">
        <v>2666</v>
      </c>
      <c r="B9520" s="1">
        <v>43087</v>
      </c>
      <c r="C9520">
        <v>3</v>
      </c>
      <c r="D9520">
        <v>0</v>
      </c>
      <c r="E9520">
        <v>0</v>
      </c>
      <c r="F9520">
        <v>0</v>
      </c>
      <c r="H9520" t="str">
        <f>_xlfn.XLOOKUP(A9520,Table1[CLIENTID],Table1[OVERALLSTATUS])</f>
        <v>Live</v>
      </c>
      <c r="I9520" t="str">
        <f>_xlfn.XLOOKUP(A9520,Table1[CLIENTID],Table1[CLIENTSPECIALTY])</f>
        <v>Surgery</v>
      </c>
      <c r="J9520" t="str">
        <f>_xlfn.XLOOKUP(A9520,Table1[CLIENTID],Table1[CLIENTSIZE])</f>
        <v>Small</v>
      </c>
    </row>
    <row r="9521" spans="1:10" x14ac:dyDescent="0.25">
      <c r="A9521">
        <v>2674</v>
      </c>
      <c r="B9521" s="1">
        <v>43094</v>
      </c>
      <c r="C9521">
        <v>3</v>
      </c>
      <c r="D9521">
        <v>0</v>
      </c>
      <c r="E9521">
        <v>0</v>
      </c>
      <c r="F9521">
        <v>0</v>
      </c>
      <c r="H9521" t="str">
        <f>_xlfn.XLOOKUP(A9521,Table1[CLIENTID],Table1[OVERALLSTATUS])</f>
        <v>Live</v>
      </c>
      <c r="I9521" t="str">
        <f>_xlfn.XLOOKUP(A9521,Table1[CLIENTID],Table1[CLIENTSPECIALTY])</f>
        <v>Surgery</v>
      </c>
      <c r="J9521" t="str">
        <f>_xlfn.XLOOKUP(A9521,Table1[CLIENTID],Table1[CLIENTSIZE])</f>
        <v>Small</v>
      </c>
    </row>
    <row r="9522" spans="1:10" x14ac:dyDescent="0.25">
      <c r="A9522">
        <v>2674</v>
      </c>
      <c r="B9522" s="1">
        <v>43108</v>
      </c>
      <c r="C9522">
        <v>3</v>
      </c>
      <c r="D9522">
        <v>0</v>
      </c>
      <c r="E9522">
        <v>0</v>
      </c>
      <c r="F9522">
        <v>0</v>
      </c>
      <c r="H9522" t="str">
        <f>_xlfn.XLOOKUP(A9522,Table1[CLIENTID],Table1[OVERALLSTATUS])</f>
        <v>Live</v>
      </c>
      <c r="I9522" t="str">
        <f>_xlfn.XLOOKUP(A9522,Table1[CLIENTID],Table1[CLIENTSPECIALTY])</f>
        <v>Surgery</v>
      </c>
      <c r="J9522" t="str">
        <f>_xlfn.XLOOKUP(A9522,Table1[CLIENTID],Table1[CLIENTSIZE])</f>
        <v>Small</v>
      </c>
    </row>
    <row r="9523" spans="1:10" x14ac:dyDescent="0.25">
      <c r="A9523">
        <v>2699</v>
      </c>
      <c r="B9523" s="1">
        <v>43059</v>
      </c>
      <c r="C9523">
        <v>3</v>
      </c>
      <c r="D9523">
        <v>0</v>
      </c>
      <c r="E9523">
        <v>0</v>
      </c>
      <c r="F9523">
        <v>0</v>
      </c>
      <c r="H9523" t="str">
        <f>_xlfn.XLOOKUP(A9523,Table1[CLIENTID],Table1[OVERALLSTATUS])</f>
        <v>Live</v>
      </c>
      <c r="I9523" t="str">
        <f>_xlfn.XLOOKUP(A9523,Table1[CLIENTID],Table1[CLIENTSPECIALTY])</f>
        <v>Surgery</v>
      </c>
      <c r="J9523" t="str">
        <f>_xlfn.XLOOKUP(A9523,Table1[CLIENTID],Table1[CLIENTSIZE])</f>
        <v>Small</v>
      </c>
    </row>
    <row r="9524" spans="1:10" x14ac:dyDescent="0.25">
      <c r="A9524">
        <v>2699</v>
      </c>
      <c r="B9524" s="1">
        <v>43101</v>
      </c>
      <c r="C9524">
        <v>3</v>
      </c>
      <c r="D9524">
        <v>0</v>
      </c>
      <c r="E9524">
        <v>0</v>
      </c>
      <c r="F9524">
        <v>0</v>
      </c>
      <c r="H9524" t="str">
        <f>_xlfn.XLOOKUP(A9524,Table1[CLIENTID],Table1[OVERALLSTATUS])</f>
        <v>Live</v>
      </c>
      <c r="I9524" t="str">
        <f>_xlfn.XLOOKUP(A9524,Table1[CLIENTID],Table1[CLIENTSPECIALTY])</f>
        <v>Surgery</v>
      </c>
      <c r="J9524" t="str">
        <f>_xlfn.XLOOKUP(A9524,Table1[CLIENTID],Table1[CLIENTSIZE])</f>
        <v>Small</v>
      </c>
    </row>
    <row r="9525" spans="1:10" x14ac:dyDescent="0.25">
      <c r="A9525">
        <v>2702</v>
      </c>
      <c r="B9525" s="1">
        <v>43094</v>
      </c>
      <c r="C9525">
        <v>3</v>
      </c>
      <c r="D9525">
        <v>0</v>
      </c>
      <c r="E9525">
        <v>0</v>
      </c>
      <c r="F9525">
        <v>0</v>
      </c>
      <c r="H9525" t="str">
        <f>_xlfn.XLOOKUP(A9525,Table1[CLIENTID],Table1[OVERALLSTATUS])</f>
        <v>Live</v>
      </c>
      <c r="I9525" t="str">
        <f>_xlfn.XLOOKUP(A9525,Table1[CLIENTID],Table1[CLIENTSPECIALTY])</f>
        <v>Surgery</v>
      </c>
      <c r="J9525" t="str">
        <f>_xlfn.XLOOKUP(A9525,Table1[CLIENTID],Table1[CLIENTSIZE])</f>
        <v>Small</v>
      </c>
    </row>
    <row r="9526" spans="1:10" x14ac:dyDescent="0.25">
      <c r="A9526">
        <v>2717</v>
      </c>
      <c r="B9526" s="1">
        <v>43059</v>
      </c>
      <c r="C9526">
        <v>3</v>
      </c>
      <c r="D9526">
        <v>0</v>
      </c>
      <c r="E9526">
        <v>0</v>
      </c>
      <c r="F9526">
        <v>0</v>
      </c>
      <c r="H9526" t="str">
        <f>_xlfn.XLOOKUP(A9526,Table1[CLIENTID],Table1[OVERALLSTATUS])</f>
        <v>Live</v>
      </c>
      <c r="I9526" t="str">
        <f>_xlfn.XLOOKUP(A9526,Table1[CLIENTID],Table1[CLIENTSPECIALTY])</f>
        <v>Surgery</v>
      </c>
      <c r="J9526" t="str">
        <f>_xlfn.XLOOKUP(A9526,Table1[CLIENTID],Table1[CLIENTSIZE])</f>
        <v>Small</v>
      </c>
    </row>
    <row r="9527" spans="1:10" x14ac:dyDescent="0.25">
      <c r="A9527">
        <v>2717</v>
      </c>
      <c r="B9527" s="1">
        <v>43087</v>
      </c>
      <c r="C9527">
        <v>3</v>
      </c>
      <c r="D9527">
        <v>0</v>
      </c>
      <c r="E9527">
        <v>0</v>
      </c>
      <c r="F9527">
        <v>0</v>
      </c>
      <c r="H9527" t="str">
        <f>_xlfn.XLOOKUP(A9527,Table1[CLIENTID],Table1[OVERALLSTATUS])</f>
        <v>Live</v>
      </c>
      <c r="I9527" t="str">
        <f>_xlfn.XLOOKUP(A9527,Table1[CLIENTID],Table1[CLIENTSPECIALTY])</f>
        <v>Surgery</v>
      </c>
      <c r="J9527" t="str">
        <f>_xlfn.XLOOKUP(A9527,Table1[CLIENTID],Table1[CLIENTSIZE])</f>
        <v>Small</v>
      </c>
    </row>
    <row r="9528" spans="1:10" x14ac:dyDescent="0.25">
      <c r="A9528">
        <v>2717</v>
      </c>
      <c r="B9528" s="1">
        <v>43094</v>
      </c>
      <c r="C9528">
        <v>3</v>
      </c>
      <c r="D9528">
        <v>0</v>
      </c>
      <c r="E9528">
        <v>0</v>
      </c>
      <c r="F9528">
        <v>0</v>
      </c>
      <c r="H9528" t="str">
        <f>_xlfn.XLOOKUP(A9528,Table1[CLIENTID],Table1[OVERALLSTATUS])</f>
        <v>Live</v>
      </c>
      <c r="I9528" t="str">
        <f>_xlfn.XLOOKUP(A9528,Table1[CLIENTID],Table1[CLIENTSPECIALTY])</f>
        <v>Surgery</v>
      </c>
      <c r="J9528" t="str">
        <f>_xlfn.XLOOKUP(A9528,Table1[CLIENTID],Table1[CLIENTSIZE])</f>
        <v>Small</v>
      </c>
    </row>
    <row r="9529" spans="1:10" x14ac:dyDescent="0.25">
      <c r="A9529">
        <v>2732</v>
      </c>
      <c r="B9529" s="1">
        <v>43094</v>
      </c>
      <c r="C9529">
        <v>3</v>
      </c>
      <c r="D9529">
        <v>0</v>
      </c>
      <c r="E9529">
        <v>3</v>
      </c>
      <c r="F9529">
        <v>3</v>
      </c>
      <c r="H9529" t="str">
        <f>_xlfn.XLOOKUP(A9529,Table1[CLIENTID],Table1[OVERALLSTATUS])</f>
        <v>Live</v>
      </c>
      <c r="I9529" t="str">
        <f>_xlfn.XLOOKUP(A9529,Table1[CLIENTID],Table1[CLIENTSPECIALTY])</f>
        <v>Surgery</v>
      </c>
      <c r="J9529" t="str">
        <f>_xlfn.XLOOKUP(A9529,Table1[CLIENTID],Table1[CLIENTSIZE])</f>
        <v>Small</v>
      </c>
    </row>
    <row r="9530" spans="1:10" x14ac:dyDescent="0.25">
      <c r="A9530">
        <v>2736</v>
      </c>
      <c r="B9530" s="1">
        <v>43052</v>
      </c>
      <c r="C9530">
        <v>3</v>
      </c>
      <c r="D9530">
        <v>2</v>
      </c>
      <c r="E9530">
        <v>0</v>
      </c>
      <c r="F9530">
        <v>0</v>
      </c>
      <c r="H9530" t="str">
        <f>_xlfn.XLOOKUP(A9530,Table1[CLIENTID],Table1[OVERALLSTATUS])</f>
        <v>Live</v>
      </c>
      <c r="I9530" t="str">
        <f>_xlfn.XLOOKUP(A9530,Table1[CLIENTID],Table1[CLIENTSPECIALTY])</f>
        <v>Surgery</v>
      </c>
      <c r="J9530" t="str">
        <f>_xlfn.XLOOKUP(A9530,Table1[CLIENTID],Table1[CLIENTSIZE])</f>
        <v>Small</v>
      </c>
    </row>
    <row r="9531" spans="1:10" x14ac:dyDescent="0.25">
      <c r="A9531">
        <v>2736</v>
      </c>
      <c r="B9531" s="1">
        <v>43073</v>
      </c>
      <c r="C9531">
        <v>3</v>
      </c>
      <c r="D9531">
        <v>1</v>
      </c>
      <c r="E9531">
        <v>0</v>
      </c>
      <c r="F9531">
        <v>0</v>
      </c>
      <c r="H9531" t="str">
        <f>_xlfn.XLOOKUP(A9531,Table1[CLIENTID],Table1[OVERALLSTATUS])</f>
        <v>Live</v>
      </c>
      <c r="I9531" t="str">
        <f>_xlfn.XLOOKUP(A9531,Table1[CLIENTID],Table1[CLIENTSPECIALTY])</f>
        <v>Surgery</v>
      </c>
      <c r="J9531" t="str">
        <f>_xlfn.XLOOKUP(A9531,Table1[CLIENTID],Table1[CLIENTSIZE])</f>
        <v>Small</v>
      </c>
    </row>
    <row r="9532" spans="1:10" x14ac:dyDescent="0.25">
      <c r="A9532">
        <v>2736</v>
      </c>
      <c r="B9532" s="1">
        <v>43087</v>
      </c>
      <c r="C9532">
        <v>3</v>
      </c>
      <c r="D9532">
        <v>0</v>
      </c>
      <c r="E9532">
        <v>0</v>
      </c>
      <c r="F9532">
        <v>0</v>
      </c>
      <c r="H9532" t="str">
        <f>_xlfn.XLOOKUP(A9532,Table1[CLIENTID],Table1[OVERALLSTATUS])</f>
        <v>Live</v>
      </c>
      <c r="I9532" t="str">
        <f>_xlfn.XLOOKUP(A9532,Table1[CLIENTID],Table1[CLIENTSPECIALTY])</f>
        <v>Surgery</v>
      </c>
      <c r="J9532" t="str">
        <f>_xlfn.XLOOKUP(A9532,Table1[CLIENTID],Table1[CLIENTSIZE])</f>
        <v>Small</v>
      </c>
    </row>
    <row r="9533" spans="1:10" x14ac:dyDescent="0.25">
      <c r="A9533">
        <v>2749</v>
      </c>
      <c r="B9533" s="1">
        <v>43052</v>
      </c>
      <c r="C9533">
        <v>3</v>
      </c>
      <c r="D9533">
        <v>0</v>
      </c>
      <c r="E9533">
        <v>0</v>
      </c>
      <c r="F9533">
        <v>0</v>
      </c>
      <c r="H9533" t="str">
        <f>_xlfn.XLOOKUP(A9533,Table1[CLIENTID],Table1[OVERALLSTATUS])</f>
        <v>Live</v>
      </c>
      <c r="I9533" t="str">
        <f>_xlfn.XLOOKUP(A9533,Table1[CLIENTID],Table1[CLIENTSPECIALTY])</f>
        <v>Surgery</v>
      </c>
      <c r="J9533" t="str">
        <f>_xlfn.XLOOKUP(A9533,Table1[CLIENTID],Table1[CLIENTSIZE])</f>
        <v>Small</v>
      </c>
    </row>
    <row r="9534" spans="1:10" x14ac:dyDescent="0.25">
      <c r="A9534">
        <v>2762</v>
      </c>
      <c r="B9534" s="1">
        <v>43066</v>
      </c>
      <c r="C9534">
        <v>3</v>
      </c>
      <c r="D9534">
        <v>0</v>
      </c>
      <c r="E9534">
        <v>0</v>
      </c>
      <c r="F9534">
        <v>0</v>
      </c>
      <c r="H9534" t="str">
        <f>_xlfn.XLOOKUP(A9534,Table1[CLIENTID],Table1[OVERALLSTATUS])</f>
        <v>Live</v>
      </c>
      <c r="I9534" t="str">
        <f>_xlfn.XLOOKUP(A9534,Table1[CLIENTID],Table1[CLIENTSPECIALTY])</f>
        <v>Surgery</v>
      </c>
      <c r="J9534" t="str">
        <f>_xlfn.XLOOKUP(A9534,Table1[CLIENTID],Table1[CLIENTSIZE])</f>
        <v>Small</v>
      </c>
    </row>
    <row r="9535" spans="1:10" x14ac:dyDescent="0.25">
      <c r="A9535">
        <v>2764</v>
      </c>
      <c r="B9535" s="1">
        <v>43066</v>
      </c>
      <c r="C9535">
        <v>3</v>
      </c>
      <c r="D9535">
        <v>0</v>
      </c>
      <c r="E9535">
        <v>0</v>
      </c>
      <c r="F9535">
        <v>0</v>
      </c>
      <c r="H9535" t="str">
        <f>_xlfn.XLOOKUP(A9535,Table1[CLIENTID],Table1[OVERALLSTATUS])</f>
        <v>Live</v>
      </c>
      <c r="I9535" t="str">
        <f>_xlfn.XLOOKUP(A9535,Table1[CLIENTID],Table1[CLIENTSPECIALTY])</f>
        <v>Surgery</v>
      </c>
      <c r="J9535" t="str">
        <f>_xlfn.XLOOKUP(A9535,Table1[CLIENTID],Table1[CLIENTSIZE])</f>
        <v>Small</v>
      </c>
    </row>
    <row r="9536" spans="1:10" x14ac:dyDescent="0.25">
      <c r="A9536">
        <v>2764</v>
      </c>
      <c r="B9536" s="1">
        <v>43087</v>
      </c>
      <c r="C9536">
        <v>3</v>
      </c>
      <c r="D9536">
        <v>1</v>
      </c>
      <c r="E9536">
        <v>0</v>
      </c>
      <c r="F9536">
        <v>0</v>
      </c>
      <c r="H9536" t="str">
        <f>_xlfn.XLOOKUP(A9536,Table1[CLIENTID],Table1[OVERALLSTATUS])</f>
        <v>Live</v>
      </c>
      <c r="I9536" t="str">
        <f>_xlfn.XLOOKUP(A9536,Table1[CLIENTID],Table1[CLIENTSPECIALTY])</f>
        <v>Surgery</v>
      </c>
      <c r="J9536" t="str">
        <f>_xlfn.XLOOKUP(A9536,Table1[CLIENTID],Table1[CLIENTSIZE])</f>
        <v>Small</v>
      </c>
    </row>
    <row r="9537" spans="1:10" x14ac:dyDescent="0.25">
      <c r="A9537">
        <v>2764</v>
      </c>
      <c r="B9537" s="1">
        <v>43101</v>
      </c>
      <c r="C9537">
        <v>3</v>
      </c>
      <c r="D9537">
        <v>0</v>
      </c>
      <c r="E9537">
        <v>0</v>
      </c>
      <c r="F9537">
        <v>0</v>
      </c>
      <c r="H9537" t="str">
        <f>_xlfn.XLOOKUP(A9537,Table1[CLIENTID],Table1[OVERALLSTATUS])</f>
        <v>Live</v>
      </c>
      <c r="I9537" t="str">
        <f>_xlfn.XLOOKUP(A9537,Table1[CLIENTID],Table1[CLIENTSPECIALTY])</f>
        <v>Surgery</v>
      </c>
      <c r="J9537" t="str">
        <f>_xlfn.XLOOKUP(A9537,Table1[CLIENTID],Table1[CLIENTSIZE])</f>
        <v>Small</v>
      </c>
    </row>
    <row r="9538" spans="1:10" x14ac:dyDescent="0.25">
      <c r="A9538">
        <v>2765</v>
      </c>
      <c r="B9538" s="1">
        <v>43059</v>
      </c>
      <c r="C9538">
        <v>3</v>
      </c>
      <c r="D9538">
        <v>1</v>
      </c>
      <c r="E9538">
        <v>0</v>
      </c>
      <c r="F9538">
        <v>0</v>
      </c>
      <c r="H9538" t="str">
        <f>_xlfn.XLOOKUP(A9538,Table1[CLIENTID],Table1[OVERALLSTATUS])</f>
        <v>Live</v>
      </c>
      <c r="I9538" t="str">
        <f>_xlfn.XLOOKUP(A9538,Table1[CLIENTID],Table1[CLIENTSPECIALTY])</f>
        <v>Surgery</v>
      </c>
      <c r="J9538" t="str">
        <f>_xlfn.XLOOKUP(A9538,Table1[CLIENTID],Table1[CLIENTSIZE])</f>
        <v>Small</v>
      </c>
    </row>
    <row r="9539" spans="1:10" x14ac:dyDescent="0.25">
      <c r="A9539">
        <v>2765</v>
      </c>
      <c r="B9539" s="1">
        <v>43080</v>
      </c>
      <c r="C9539">
        <v>3</v>
      </c>
      <c r="D9539">
        <v>0</v>
      </c>
      <c r="E9539">
        <v>0</v>
      </c>
      <c r="F9539">
        <v>0</v>
      </c>
      <c r="H9539" t="str">
        <f>_xlfn.XLOOKUP(A9539,Table1[CLIENTID],Table1[OVERALLSTATUS])</f>
        <v>Live</v>
      </c>
      <c r="I9539" t="str">
        <f>_xlfn.XLOOKUP(A9539,Table1[CLIENTID],Table1[CLIENTSPECIALTY])</f>
        <v>Surgery</v>
      </c>
      <c r="J9539" t="str">
        <f>_xlfn.XLOOKUP(A9539,Table1[CLIENTID],Table1[CLIENTSIZE])</f>
        <v>Small</v>
      </c>
    </row>
    <row r="9540" spans="1:10" x14ac:dyDescent="0.25">
      <c r="A9540">
        <v>2765</v>
      </c>
      <c r="B9540" s="1">
        <v>43094</v>
      </c>
      <c r="C9540">
        <v>3</v>
      </c>
      <c r="D9540">
        <v>0</v>
      </c>
      <c r="E9540">
        <v>0</v>
      </c>
      <c r="F9540">
        <v>0</v>
      </c>
      <c r="H9540" t="str">
        <f>_xlfn.XLOOKUP(A9540,Table1[CLIENTID],Table1[OVERALLSTATUS])</f>
        <v>Live</v>
      </c>
      <c r="I9540" t="str">
        <f>_xlfn.XLOOKUP(A9540,Table1[CLIENTID],Table1[CLIENTSPECIALTY])</f>
        <v>Surgery</v>
      </c>
      <c r="J9540" t="str">
        <f>_xlfn.XLOOKUP(A9540,Table1[CLIENTID],Table1[CLIENTSIZE])</f>
        <v>Small</v>
      </c>
    </row>
    <row r="9541" spans="1:10" x14ac:dyDescent="0.25">
      <c r="A9541">
        <v>2773</v>
      </c>
      <c r="B9541" s="1">
        <v>43080</v>
      </c>
      <c r="C9541">
        <v>3</v>
      </c>
      <c r="D9541">
        <v>0</v>
      </c>
      <c r="E9541">
        <v>0</v>
      </c>
      <c r="F9541">
        <v>0</v>
      </c>
      <c r="H9541" t="str">
        <f>_xlfn.XLOOKUP(A9541,Table1[CLIENTID],Table1[OVERALLSTATUS])</f>
        <v>Live</v>
      </c>
      <c r="I9541" t="str">
        <f>_xlfn.XLOOKUP(A9541,Table1[CLIENTID],Table1[CLIENTSPECIALTY])</f>
        <v>Surgery</v>
      </c>
      <c r="J9541" t="str">
        <f>_xlfn.XLOOKUP(A9541,Table1[CLIENTID],Table1[CLIENTSIZE])</f>
        <v>Small</v>
      </c>
    </row>
    <row r="9542" spans="1:10" x14ac:dyDescent="0.25">
      <c r="A9542">
        <v>2773</v>
      </c>
      <c r="B9542" s="1">
        <v>43101</v>
      </c>
      <c r="C9542">
        <v>3</v>
      </c>
      <c r="D9542">
        <v>0</v>
      </c>
      <c r="E9542">
        <v>0</v>
      </c>
      <c r="F9542">
        <v>0</v>
      </c>
      <c r="H9542" t="str">
        <f>_xlfn.XLOOKUP(A9542,Table1[CLIENTID],Table1[OVERALLSTATUS])</f>
        <v>Live</v>
      </c>
      <c r="I9542" t="str">
        <f>_xlfn.XLOOKUP(A9542,Table1[CLIENTID],Table1[CLIENTSPECIALTY])</f>
        <v>Surgery</v>
      </c>
      <c r="J9542" t="str">
        <f>_xlfn.XLOOKUP(A9542,Table1[CLIENTID],Table1[CLIENTSIZE])</f>
        <v>Small</v>
      </c>
    </row>
    <row r="9543" spans="1:10" x14ac:dyDescent="0.25">
      <c r="A9543">
        <v>2783</v>
      </c>
      <c r="B9543" s="1">
        <v>43087</v>
      </c>
      <c r="C9543">
        <v>3</v>
      </c>
      <c r="D9543">
        <v>0</v>
      </c>
      <c r="E9543">
        <v>0</v>
      </c>
      <c r="F9543">
        <v>0</v>
      </c>
      <c r="H9543" t="str">
        <f>_xlfn.XLOOKUP(A9543,Table1[CLIENTID],Table1[OVERALLSTATUS])</f>
        <v>Live</v>
      </c>
      <c r="I9543" t="str">
        <f>_xlfn.XLOOKUP(A9543,Table1[CLIENTID],Table1[CLIENTSPECIALTY])</f>
        <v>Family Medicine</v>
      </c>
      <c r="J9543" t="str">
        <f>_xlfn.XLOOKUP(A9543,Table1[CLIENTID],Table1[CLIENTSIZE])</f>
        <v>Small</v>
      </c>
    </row>
    <row r="9544" spans="1:10" x14ac:dyDescent="0.25">
      <c r="A9544">
        <v>2810</v>
      </c>
      <c r="B9544" s="1">
        <v>43080</v>
      </c>
      <c r="C9544">
        <v>3</v>
      </c>
      <c r="D9544">
        <v>0</v>
      </c>
      <c r="E9544">
        <v>0</v>
      </c>
      <c r="F9544">
        <v>0</v>
      </c>
      <c r="H9544" t="str">
        <f>_xlfn.XLOOKUP(A9544,Table1[CLIENTID],Table1[OVERALLSTATUS])</f>
        <v>Live</v>
      </c>
      <c r="I9544" t="str">
        <f>_xlfn.XLOOKUP(A9544,Table1[CLIENTID],Table1[CLIENTSPECIALTY])</f>
        <v>Surgery</v>
      </c>
      <c r="J9544" t="str">
        <f>_xlfn.XLOOKUP(A9544,Table1[CLIENTID],Table1[CLIENTSIZE])</f>
        <v>Small</v>
      </c>
    </row>
    <row r="9545" spans="1:10" x14ac:dyDescent="0.25">
      <c r="A9545">
        <v>2812</v>
      </c>
      <c r="B9545" s="1">
        <v>43087</v>
      </c>
      <c r="C9545">
        <v>3</v>
      </c>
      <c r="D9545">
        <v>0</v>
      </c>
      <c r="E9545">
        <v>2</v>
      </c>
      <c r="F9545">
        <v>0</v>
      </c>
      <c r="H9545" t="str">
        <f>_xlfn.XLOOKUP(A9545,Table1[CLIENTID],Table1[OVERALLSTATUS])</f>
        <v>Live</v>
      </c>
      <c r="I9545" t="str">
        <f>_xlfn.XLOOKUP(A9545,Table1[CLIENTID],Table1[CLIENTSPECIALTY])</f>
        <v>Surgery</v>
      </c>
      <c r="J9545" t="str">
        <f>_xlfn.XLOOKUP(A9545,Table1[CLIENTID],Table1[CLIENTSIZE])</f>
        <v>Small</v>
      </c>
    </row>
    <row r="9546" spans="1:10" x14ac:dyDescent="0.25">
      <c r="A9546">
        <v>2829</v>
      </c>
      <c r="B9546" s="1">
        <v>43066</v>
      </c>
      <c r="C9546">
        <v>3</v>
      </c>
      <c r="D9546">
        <v>0</v>
      </c>
      <c r="E9546">
        <v>0</v>
      </c>
      <c r="F9546">
        <v>0</v>
      </c>
      <c r="H9546" t="str">
        <f>_xlfn.XLOOKUP(A9546,Table1[CLIENTID],Table1[OVERALLSTATUS])</f>
        <v>Live</v>
      </c>
      <c r="I9546" t="str">
        <f>_xlfn.XLOOKUP(A9546,Table1[CLIENTID],Table1[CLIENTSPECIALTY])</f>
        <v>Surgery</v>
      </c>
      <c r="J9546" t="str">
        <f>_xlfn.XLOOKUP(A9546,Table1[CLIENTID],Table1[CLIENTSIZE])</f>
        <v>Small</v>
      </c>
    </row>
    <row r="9547" spans="1:10" x14ac:dyDescent="0.25">
      <c r="A9547">
        <v>2829</v>
      </c>
      <c r="B9547" s="1">
        <v>43080</v>
      </c>
      <c r="C9547">
        <v>3</v>
      </c>
      <c r="D9547">
        <v>0</v>
      </c>
      <c r="E9547">
        <v>0</v>
      </c>
      <c r="F9547">
        <v>0</v>
      </c>
      <c r="H9547" t="str">
        <f>_xlfn.XLOOKUP(A9547,Table1[CLIENTID],Table1[OVERALLSTATUS])</f>
        <v>Live</v>
      </c>
      <c r="I9547" t="str">
        <f>_xlfn.XLOOKUP(A9547,Table1[CLIENTID],Table1[CLIENTSPECIALTY])</f>
        <v>Surgery</v>
      </c>
      <c r="J9547" t="str">
        <f>_xlfn.XLOOKUP(A9547,Table1[CLIENTID],Table1[CLIENTSIZE])</f>
        <v>Small</v>
      </c>
    </row>
    <row r="9548" spans="1:10" x14ac:dyDescent="0.25">
      <c r="A9548">
        <v>2839</v>
      </c>
      <c r="B9548" s="1">
        <v>43073</v>
      </c>
      <c r="C9548">
        <v>3</v>
      </c>
      <c r="D9548">
        <v>0</v>
      </c>
      <c r="E9548">
        <v>0</v>
      </c>
      <c r="F9548">
        <v>0</v>
      </c>
      <c r="H9548" t="str">
        <f>_xlfn.XLOOKUP(A9548,Table1[CLIENTID],Table1[OVERALLSTATUS])</f>
        <v>Live</v>
      </c>
      <c r="I9548" t="str">
        <f>_xlfn.XLOOKUP(A9548,Table1[CLIENTID],Table1[CLIENTSPECIALTY])</f>
        <v>Surgery</v>
      </c>
      <c r="J9548" t="str">
        <f>_xlfn.XLOOKUP(A9548,Table1[CLIENTID],Table1[CLIENTSIZE])</f>
        <v>Small</v>
      </c>
    </row>
    <row r="9549" spans="1:10" x14ac:dyDescent="0.25">
      <c r="A9549">
        <v>2839</v>
      </c>
      <c r="B9549" s="1">
        <v>43101</v>
      </c>
      <c r="C9549">
        <v>3</v>
      </c>
      <c r="D9549">
        <v>0</v>
      </c>
      <c r="E9549">
        <v>0</v>
      </c>
      <c r="F9549">
        <v>0</v>
      </c>
      <c r="H9549" t="str">
        <f>_xlfn.XLOOKUP(A9549,Table1[CLIENTID],Table1[OVERALLSTATUS])</f>
        <v>Live</v>
      </c>
      <c r="I9549" t="str">
        <f>_xlfn.XLOOKUP(A9549,Table1[CLIENTID],Table1[CLIENTSPECIALTY])</f>
        <v>Surgery</v>
      </c>
      <c r="J9549" t="str">
        <f>_xlfn.XLOOKUP(A9549,Table1[CLIENTID],Table1[CLIENTSIZE])</f>
        <v>Small</v>
      </c>
    </row>
    <row r="9550" spans="1:10" x14ac:dyDescent="0.25">
      <c r="A9550">
        <v>2839</v>
      </c>
      <c r="B9550" s="1">
        <v>43108</v>
      </c>
      <c r="C9550">
        <v>3</v>
      </c>
      <c r="D9550">
        <v>0</v>
      </c>
      <c r="E9550">
        <v>0</v>
      </c>
      <c r="F9550">
        <v>0</v>
      </c>
      <c r="H9550" t="str">
        <f>_xlfn.XLOOKUP(A9550,Table1[CLIENTID],Table1[OVERALLSTATUS])</f>
        <v>Live</v>
      </c>
      <c r="I9550" t="str">
        <f>_xlfn.XLOOKUP(A9550,Table1[CLIENTID],Table1[CLIENTSPECIALTY])</f>
        <v>Surgery</v>
      </c>
      <c r="J9550" t="str">
        <f>_xlfn.XLOOKUP(A9550,Table1[CLIENTID],Table1[CLIENTSIZE])</f>
        <v>Small</v>
      </c>
    </row>
    <row r="9551" spans="1:10" x14ac:dyDescent="0.25">
      <c r="A9551">
        <v>2841</v>
      </c>
      <c r="B9551" s="1">
        <v>43066</v>
      </c>
      <c r="C9551">
        <v>3</v>
      </c>
      <c r="D9551">
        <v>0</v>
      </c>
      <c r="E9551">
        <v>0</v>
      </c>
      <c r="F9551">
        <v>0</v>
      </c>
      <c r="H9551" t="str">
        <f>_xlfn.XLOOKUP(A9551,Table1[CLIENTID],Table1[OVERALLSTATUS])</f>
        <v>Live</v>
      </c>
      <c r="I9551" t="str">
        <f>_xlfn.XLOOKUP(A9551,Table1[CLIENTID],Table1[CLIENTSPECIALTY])</f>
        <v>Surgery</v>
      </c>
      <c r="J9551" t="str">
        <f>_xlfn.XLOOKUP(A9551,Table1[CLIENTID],Table1[CLIENTSIZE])</f>
        <v>Small</v>
      </c>
    </row>
    <row r="9552" spans="1:10" x14ac:dyDescent="0.25">
      <c r="A9552">
        <v>2848</v>
      </c>
      <c r="B9552" s="1">
        <v>43066</v>
      </c>
      <c r="C9552">
        <v>3</v>
      </c>
      <c r="D9552">
        <v>0</v>
      </c>
      <c r="E9552">
        <v>0</v>
      </c>
      <c r="F9552">
        <v>0</v>
      </c>
      <c r="H9552" t="str">
        <f>_xlfn.XLOOKUP(A9552,Table1[CLIENTID],Table1[OVERALLSTATUS])</f>
        <v>Live</v>
      </c>
      <c r="I9552" t="str">
        <f>_xlfn.XLOOKUP(A9552,Table1[CLIENTID],Table1[CLIENTSPECIALTY])</f>
        <v>Surgery</v>
      </c>
      <c r="J9552" t="str">
        <f>_xlfn.XLOOKUP(A9552,Table1[CLIENTID],Table1[CLIENTSIZE])</f>
        <v>Small</v>
      </c>
    </row>
    <row r="9553" spans="1:10" x14ac:dyDescent="0.25">
      <c r="A9553">
        <v>2848</v>
      </c>
      <c r="B9553" s="1">
        <v>43087</v>
      </c>
      <c r="C9553">
        <v>3</v>
      </c>
      <c r="D9553">
        <v>0</v>
      </c>
      <c r="E9553">
        <v>0</v>
      </c>
      <c r="F9553">
        <v>0</v>
      </c>
      <c r="H9553" t="str">
        <f>_xlfn.XLOOKUP(A9553,Table1[CLIENTID],Table1[OVERALLSTATUS])</f>
        <v>Live</v>
      </c>
      <c r="I9553" t="str">
        <f>_xlfn.XLOOKUP(A9553,Table1[CLIENTID],Table1[CLIENTSPECIALTY])</f>
        <v>Surgery</v>
      </c>
      <c r="J9553" t="str">
        <f>_xlfn.XLOOKUP(A9553,Table1[CLIENTID],Table1[CLIENTSIZE])</f>
        <v>Small</v>
      </c>
    </row>
    <row r="9554" spans="1:10" x14ac:dyDescent="0.25">
      <c r="A9554">
        <v>2848</v>
      </c>
      <c r="B9554" s="1">
        <v>43094</v>
      </c>
      <c r="C9554">
        <v>3</v>
      </c>
      <c r="D9554">
        <v>0</v>
      </c>
      <c r="E9554">
        <v>1</v>
      </c>
      <c r="F9554">
        <v>0</v>
      </c>
      <c r="H9554" t="str">
        <f>_xlfn.XLOOKUP(A9554,Table1[CLIENTID],Table1[OVERALLSTATUS])</f>
        <v>Live</v>
      </c>
      <c r="I9554" t="str">
        <f>_xlfn.XLOOKUP(A9554,Table1[CLIENTID],Table1[CLIENTSPECIALTY])</f>
        <v>Surgery</v>
      </c>
      <c r="J9554" t="str">
        <f>_xlfn.XLOOKUP(A9554,Table1[CLIENTID],Table1[CLIENTSIZE])</f>
        <v>Small</v>
      </c>
    </row>
    <row r="9555" spans="1:10" x14ac:dyDescent="0.25">
      <c r="A9555">
        <v>2865</v>
      </c>
      <c r="B9555" s="1">
        <v>43059</v>
      </c>
      <c r="C9555">
        <v>3</v>
      </c>
      <c r="D9555">
        <v>0</v>
      </c>
      <c r="E9555">
        <v>0</v>
      </c>
      <c r="F9555">
        <v>0</v>
      </c>
      <c r="H9555" t="str">
        <f>_xlfn.XLOOKUP(A9555,Table1[CLIENTID],Table1[OVERALLSTATUS])</f>
        <v>Live</v>
      </c>
      <c r="I9555" t="str">
        <f>_xlfn.XLOOKUP(A9555,Table1[CLIENTID],Table1[CLIENTSPECIALTY])</f>
        <v>Surgery</v>
      </c>
      <c r="J9555" t="str">
        <f>_xlfn.XLOOKUP(A9555,Table1[CLIENTID],Table1[CLIENTSIZE])</f>
        <v>Small</v>
      </c>
    </row>
    <row r="9556" spans="1:10" x14ac:dyDescent="0.25">
      <c r="A9556">
        <v>2915</v>
      </c>
      <c r="B9556" s="1">
        <v>43052</v>
      </c>
      <c r="C9556">
        <v>3</v>
      </c>
      <c r="D9556">
        <v>0</v>
      </c>
      <c r="E9556">
        <v>0</v>
      </c>
      <c r="F9556">
        <v>0</v>
      </c>
      <c r="H9556" t="str">
        <f>_xlfn.XLOOKUP(A9556,Table1[CLIENTID],Table1[OVERALLSTATUS])</f>
        <v>Live</v>
      </c>
      <c r="I9556" t="str">
        <f>_xlfn.XLOOKUP(A9556,Table1[CLIENTID],Table1[CLIENTSPECIALTY])</f>
        <v>Surgery</v>
      </c>
      <c r="J9556" t="str">
        <f>_xlfn.XLOOKUP(A9556,Table1[CLIENTID],Table1[CLIENTSIZE])</f>
        <v>Small</v>
      </c>
    </row>
    <row r="9557" spans="1:10" x14ac:dyDescent="0.25">
      <c r="A9557">
        <v>2915</v>
      </c>
      <c r="B9557" s="1">
        <v>43101</v>
      </c>
      <c r="C9557">
        <v>3</v>
      </c>
      <c r="D9557">
        <v>0</v>
      </c>
      <c r="E9557">
        <v>0</v>
      </c>
      <c r="F9557">
        <v>0</v>
      </c>
      <c r="H9557" t="str">
        <f>_xlfn.XLOOKUP(A9557,Table1[CLIENTID],Table1[OVERALLSTATUS])</f>
        <v>Live</v>
      </c>
      <c r="I9557" t="str">
        <f>_xlfn.XLOOKUP(A9557,Table1[CLIENTID],Table1[CLIENTSPECIALTY])</f>
        <v>Surgery</v>
      </c>
      <c r="J9557" t="str">
        <f>_xlfn.XLOOKUP(A9557,Table1[CLIENTID],Table1[CLIENTSIZE])</f>
        <v>Small</v>
      </c>
    </row>
    <row r="9558" spans="1:10" x14ac:dyDescent="0.25">
      <c r="A9558">
        <v>2917</v>
      </c>
      <c r="B9558" s="1">
        <v>43059</v>
      </c>
      <c r="C9558">
        <v>3</v>
      </c>
      <c r="D9558">
        <v>2</v>
      </c>
      <c r="E9558">
        <v>0</v>
      </c>
      <c r="F9558">
        <v>0</v>
      </c>
      <c r="H9558" t="str">
        <f>_xlfn.XLOOKUP(A9558,Table1[CLIENTID],Table1[OVERALLSTATUS])</f>
        <v>Live</v>
      </c>
      <c r="I9558" t="str">
        <f>_xlfn.XLOOKUP(A9558,Table1[CLIENTID],Table1[CLIENTSPECIALTY])</f>
        <v>Surgery</v>
      </c>
      <c r="J9558" t="str">
        <f>_xlfn.XLOOKUP(A9558,Table1[CLIENTID],Table1[CLIENTSIZE])</f>
        <v>Small</v>
      </c>
    </row>
    <row r="9559" spans="1:10" x14ac:dyDescent="0.25">
      <c r="A9559">
        <v>2917</v>
      </c>
      <c r="B9559" s="1">
        <v>43087</v>
      </c>
      <c r="C9559">
        <v>3</v>
      </c>
      <c r="D9559">
        <v>0</v>
      </c>
      <c r="E9559">
        <v>3</v>
      </c>
      <c r="F9559">
        <v>1</v>
      </c>
      <c r="H9559" t="str">
        <f>_xlfn.XLOOKUP(A9559,Table1[CLIENTID],Table1[OVERALLSTATUS])</f>
        <v>Live</v>
      </c>
      <c r="I9559" t="str">
        <f>_xlfn.XLOOKUP(A9559,Table1[CLIENTID],Table1[CLIENTSPECIALTY])</f>
        <v>Surgery</v>
      </c>
      <c r="J9559" t="str">
        <f>_xlfn.XLOOKUP(A9559,Table1[CLIENTID],Table1[CLIENTSIZE])</f>
        <v>Small</v>
      </c>
    </row>
    <row r="9560" spans="1:10" x14ac:dyDescent="0.25">
      <c r="A9560">
        <v>2917</v>
      </c>
      <c r="B9560" s="1">
        <v>43101</v>
      </c>
      <c r="C9560">
        <v>3</v>
      </c>
      <c r="D9560">
        <v>0</v>
      </c>
      <c r="E9560">
        <v>1</v>
      </c>
      <c r="F9560">
        <v>0</v>
      </c>
      <c r="H9560" t="str">
        <f>_xlfn.XLOOKUP(A9560,Table1[CLIENTID],Table1[OVERALLSTATUS])</f>
        <v>Live</v>
      </c>
      <c r="I9560" t="str">
        <f>_xlfn.XLOOKUP(A9560,Table1[CLIENTID],Table1[CLIENTSPECIALTY])</f>
        <v>Surgery</v>
      </c>
      <c r="J9560" t="str">
        <f>_xlfn.XLOOKUP(A9560,Table1[CLIENTID],Table1[CLIENTSIZE])</f>
        <v>Small</v>
      </c>
    </row>
    <row r="9561" spans="1:10" x14ac:dyDescent="0.25">
      <c r="A9561">
        <v>2917</v>
      </c>
      <c r="B9561" s="1">
        <v>43108</v>
      </c>
      <c r="C9561">
        <v>3</v>
      </c>
      <c r="D9561">
        <v>0</v>
      </c>
      <c r="E9561">
        <v>4</v>
      </c>
      <c r="F9561">
        <v>0</v>
      </c>
      <c r="H9561" t="str">
        <f>_xlfn.XLOOKUP(A9561,Table1[CLIENTID],Table1[OVERALLSTATUS])</f>
        <v>Live</v>
      </c>
      <c r="I9561" t="str">
        <f>_xlfn.XLOOKUP(A9561,Table1[CLIENTID],Table1[CLIENTSPECIALTY])</f>
        <v>Surgery</v>
      </c>
      <c r="J9561" t="str">
        <f>_xlfn.XLOOKUP(A9561,Table1[CLIENTID],Table1[CLIENTSIZE])</f>
        <v>Small</v>
      </c>
    </row>
    <row r="9562" spans="1:10" x14ac:dyDescent="0.25">
      <c r="A9562">
        <v>2918</v>
      </c>
      <c r="B9562" s="1">
        <v>43059</v>
      </c>
      <c r="C9562">
        <v>3</v>
      </c>
      <c r="D9562">
        <v>0</v>
      </c>
      <c r="E9562">
        <v>0</v>
      </c>
      <c r="F9562">
        <v>0</v>
      </c>
      <c r="H9562" t="str">
        <f>_xlfn.XLOOKUP(A9562,Table1[CLIENTID],Table1[OVERALLSTATUS])</f>
        <v>Live</v>
      </c>
      <c r="I9562" t="str">
        <f>_xlfn.XLOOKUP(A9562,Table1[CLIENTID],Table1[CLIENTSPECIALTY])</f>
        <v>Surgery</v>
      </c>
      <c r="J9562" t="str">
        <f>_xlfn.XLOOKUP(A9562,Table1[CLIENTID],Table1[CLIENTSIZE])</f>
        <v>Small</v>
      </c>
    </row>
    <row r="9563" spans="1:10" x14ac:dyDescent="0.25">
      <c r="A9563">
        <v>2934</v>
      </c>
      <c r="B9563" s="1">
        <v>43108</v>
      </c>
      <c r="C9563">
        <v>3</v>
      </c>
      <c r="D9563">
        <v>0</v>
      </c>
      <c r="E9563">
        <v>0</v>
      </c>
      <c r="F9563">
        <v>0</v>
      </c>
      <c r="H9563" t="str">
        <f>_xlfn.XLOOKUP(A9563,Table1[CLIENTID],Table1[OVERALLSTATUS])</f>
        <v>Live</v>
      </c>
      <c r="I9563" t="str">
        <f>_xlfn.XLOOKUP(A9563,Table1[CLIENTID],Table1[CLIENTSPECIALTY])</f>
        <v>Surgery</v>
      </c>
      <c r="J9563" t="str">
        <f>_xlfn.XLOOKUP(A9563,Table1[CLIENTID],Table1[CLIENTSIZE])</f>
        <v>Small</v>
      </c>
    </row>
    <row r="9564" spans="1:10" x14ac:dyDescent="0.25">
      <c r="A9564">
        <v>2939</v>
      </c>
      <c r="B9564" s="1">
        <v>43108</v>
      </c>
      <c r="C9564">
        <v>3</v>
      </c>
      <c r="D9564">
        <v>0</v>
      </c>
      <c r="E9564">
        <v>0</v>
      </c>
      <c r="F9564">
        <v>0</v>
      </c>
      <c r="H9564" t="str">
        <f>_xlfn.XLOOKUP(A9564,Table1[CLIENTID],Table1[OVERALLSTATUS])</f>
        <v>Live</v>
      </c>
      <c r="I9564" t="str">
        <f>_xlfn.XLOOKUP(A9564,Table1[CLIENTID],Table1[CLIENTSPECIALTY])</f>
        <v>Surgery</v>
      </c>
      <c r="J9564" t="str">
        <f>_xlfn.XLOOKUP(A9564,Table1[CLIENTID],Table1[CLIENTSIZE])</f>
        <v>Small</v>
      </c>
    </row>
    <row r="9565" spans="1:10" x14ac:dyDescent="0.25">
      <c r="A9565">
        <v>2941</v>
      </c>
      <c r="B9565" s="1">
        <v>43059</v>
      </c>
      <c r="C9565">
        <v>3</v>
      </c>
      <c r="D9565">
        <v>1</v>
      </c>
      <c r="E9565">
        <v>0</v>
      </c>
      <c r="F9565">
        <v>0</v>
      </c>
      <c r="H9565" t="str">
        <f>_xlfn.XLOOKUP(A9565,Table1[CLIENTID],Table1[OVERALLSTATUS])</f>
        <v>Live</v>
      </c>
      <c r="I9565" t="str">
        <f>_xlfn.XLOOKUP(A9565,Table1[CLIENTID],Table1[CLIENTSPECIALTY])</f>
        <v>Surgery</v>
      </c>
      <c r="J9565" t="str">
        <f>_xlfn.XLOOKUP(A9565,Table1[CLIENTID],Table1[CLIENTSIZE])</f>
        <v>Small</v>
      </c>
    </row>
    <row r="9566" spans="1:10" x14ac:dyDescent="0.25">
      <c r="A9566">
        <v>2941</v>
      </c>
      <c r="B9566" s="1">
        <v>43066</v>
      </c>
      <c r="C9566">
        <v>3</v>
      </c>
      <c r="D9566">
        <v>1</v>
      </c>
      <c r="E9566">
        <v>0</v>
      </c>
      <c r="F9566">
        <v>0</v>
      </c>
      <c r="H9566" t="str">
        <f>_xlfn.XLOOKUP(A9566,Table1[CLIENTID],Table1[OVERALLSTATUS])</f>
        <v>Live</v>
      </c>
      <c r="I9566" t="str">
        <f>_xlfn.XLOOKUP(A9566,Table1[CLIENTID],Table1[CLIENTSPECIALTY])</f>
        <v>Surgery</v>
      </c>
      <c r="J9566" t="str">
        <f>_xlfn.XLOOKUP(A9566,Table1[CLIENTID],Table1[CLIENTSIZE])</f>
        <v>Small</v>
      </c>
    </row>
    <row r="9567" spans="1:10" x14ac:dyDescent="0.25">
      <c r="A9567">
        <v>2963</v>
      </c>
      <c r="B9567" s="1">
        <v>43094</v>
      </c>
      <c r="C9567">
        <v>3</v>
      </c>
      <c r="D9567">
        <v>0</v>
      </c>
      <c r="E9567">
        <v>0</v>
      </c>
      <c r="F9567">
        <v>0</v>
      </c>
      <c r="H9567" t="str">
        <f>_xlfn.XLOOKUP(A9567,Table1[CLIENTID],Table1[OVERALLSTATUS])</f>
        <v>Live</v>
      </c>
      <c r="I9567" t="str">
        <f>_xlfn.XLOOKUP(A9567,Table1[CLIENTID],Table1[CLIENTSPECIALTY])</f>
        <v>Surgery</v>
      </c>
      <c r="J9567" t="str">
        <f>_xlfn.XLOOKUP(A9567,Table1[CLIENTID],Table1[CLIENTSIZE])</f>
        <v>Small</v>
      </c>
    </row>
    <row r="9568" spans="1:10" x14ac:dyDescent="0.25">
      <c r="A9568">
        <v>2982</v>
      </c>
      <c r="B9568" s="1">
        <v>43059</v>
      </c>
      <c r="C9568">
        <v>3</v>
      </c>
      <c r="D9568">
        <v>0</v>
      </c>
      <c r="E9568">
        <v>1</v>
      </c>
      <c r="F9568">
        <v>1</v>
      </c>
      <c r="H9568" t="str">
        <f>_xlfn.XLOOKUP(A9568,Table1[CLIENTID],Table1[OVERALLSTATUS])</f>
        <v>Live</v>
      </c>
      <c r="I9568" t="str">
        <f>_xlfn.XLOOKUP(A9568,Table1[CLIENTID],Table1[CLIENTSPECIALTY])</f>
        <v>Family Medicine</v>
      </c>
      <c r="J9568" t="str">
        <f>_xlfn.XLOOKUP(A9568,Table1[CLIENTID],Table1[CLIENTSIZE])</f>
        <v>Small</v>
      </c>
    </row>
    <row r="9569" spans="1:10" x14ac:dyDescent="0.25">
      <c r="A9569">
        <v>2982</v>
      </c>
      <c r="B9569" s="1">
        <v>43066</v>
      </c>
      <c r="C9569">
        <v>3</v>
      </c>
      <c r="D9569">
        <v>0</v>
      </c>
      <c r="E9569">
        <v>0</v>
      </c>
      <c r="F9569">
        <v>0</v>
      </c>
      <c r="H9569" t="str">
        <f>_xlfn.XLOOKUP(A9569,Table1[CLIENTID],Table1[OVERALLSTATUS])</f>
        <v>Live</v>
      </c>
      <c r="I9569" t="str">
        <f>_xlfn.XLOOKUP(A9569,Table1[CLIENTID],Table1[CLIENTSPECIALTY])</f>
        <v>Family Medicine</v>
      </c>
      <c r="J9569" t="str">
        <f>_xlfn.XLOOKUP(A9569,Table1[CLIENTID],Table1[CLIENTSIZE])</f>
        <v>Small</v>
      </c>
    </row>
    <row r="9570" spans="1:10" x14ac:dyDescent="0.25">
      <c r="A9570">
        <v>2982</v>
      </c>
      <c r="B9570" s="1">
        <v>43087</v>
      </c>
      <c r="C9570">
        <v>3</v>
      </c>
      <c r="D9570">
        <v>2</v>
      </c>
      <c r="E9570">
        <v>2</v>
      </c>
      <c r="F9570">
        <v>2</v>
      </c>
      <c r="H9570" t="str">
        <f>_xlfn.XLOOKUP(A9570,Table1[CLIENTID],Table1[OVERALLSTATUS])</f>
        <v>Live</v>
      </c>
      <c r="I9570" t="str">
        <f>_xlfn.XLOOKUP(A9570,Table1[CLIENTID],Table1[CLIENTSPECIALTY])</f>
        <v>Family Medicine</v>
      </c>
      <c r="J9570" t="str">
        <f>_xlfn.XLOOKUP(A9570,Table1[CLIENTID],Table1[CLIENTSIZE])</f>
        <v>Small</v>
      </c>
    </row>
    <row r="9571" spans="1:10" x14ac:dyDescent="0.25">
      <c r="A9571">
        <v>2982</v>
      </c>
      <c r="B9571" s="1">
        <v>43094</v>
      </c>
      <c r="C9571">
        <v>3</v>
      </c>
      <c r="D9571">
        <v>0</v>
      </c>
      <c r="E9571">
        <v>0</v>
      </c>
      <c r="F9571">
        <v>0</v>
      </c>
      <c r="H9571" t="str">
        <f>_xlfn.XLOOKUP(A9571,Table1[CLIENTID],Table1[OVERALLSTATUS])</f>
        <v>Live</v>
      </c>
      <c r="I9571" t="str">
        <f>_xlfn.XLOOKUP(A9571,Table1[CLIENTID],Table1[CLIENTSPECIALTY])</f>
        <v>Family Medicine</v>
      </c>
      <c r="J9571" t="str">
        <f>_xlfn.XLOOKUP(A9571,Table1[CLIENTID],Table1[CLIENTSIZE])</f>
        <v>Small</v>
      </c>
    </row>
    <row r="9572" spans="1:10" x14ac:dyDescent="0.25">
      <c r="A9572">
        <v>2983</v>
      </c>
      <c r="B9572" s="1">
        <v>43066</v>
      </c>
      <c r="C9572">
        <v>3</v>
      </c>
      <c r="D9572">
        <v>0</v>
      </c>
      <c r="E9572">
        <v>0</v>
      </c>
      <c r="F9572">
        <v>0</v>
      </c>
      <c r="H9572" t="str">
        <f>_xlfn.XLOOKUP(A9572,Table1[CLIENTID],Table1[OVERALLSTATUS])</f>
        <v>Live</v>
      </c>
      <c r="I9572" t="str">
        <f>_xlfn.XLOOKUP(A9572,Table1[CLIENTID],Table1[CLIENTSPECIALTY])</f>
        <v>Family Medicine</v>
      </c>
      <c r="J9572" t="str">
        <f>_xlfn.XLOOKUP(A9572,Table1[CLIENTID],Table1[CLIENTSIZE])</f>
        <v>Small</v>
      </c>
    </row>
    <row r="9573" spans="1:10" x14ac:dyDescent="0.25">
      <c r="A9573">
        <v>2983</v>
      </c>
      <c r="B9573" s="1">
        <v>43094</v>
      </c>
      <c r="C9573">
        <v>3</v>
      </c>
      <c r="D9573">
        <v>0</v>
      </c>
      <c r="E9573">
        <v>0</v>
      </c>
      <c r="F9573">
        <v>0</v>
      </c>
      <c r="H9573" t="str">
        <f>_xlfn.XLOOKUP(A9573,Table1[CLIENTID],Table1[OVERALLSTATUS])</f>
        <v>Live</v>
      </c>
      <c r="I9573" t="str">
        <f>_xlfn.XLOOKUP(A9573,Table1[CLIENTID],Table1[CLIENTSPECIALTY])</f>
        <v>Family Medicine</v>
      </c>
      <c r="J9573" t="str">
        <f>_xlfn.XLOOKUP(A9573,Table1[CLIENTID],Table1[CLIENTSIZE])</f>
        <v>Small</v>
      </c>
    </row>
    <row r="9574" spans="1:10" x14ac:dyDescent="0.25">
      <c r="A9574">
        <v>2983</v>
      </c>
      <c r="B9574" s="1">
        <v>43101</v>
      </c>
      <c r="C9574">
        <v>3</v>
      </c>
      <c r="D9574">
        <v>0</v>
      </c>
      <c r="E9574">
        <v>0</v>
      </c>
      <c r="F9574">
        <v>0</v>
      </c>
      <c r="H9574" t="str">
        <f>_xlfn.XLOOKUP(A9574,Table1[CLIENTID],Table1[OVERALLSTATUS])</f>
        <v>Live</v>
      </c>
      <c r="I9574" t="str">
        <f>_xlfn.XLOOKUP(A9574,Table1[CLIENTID],Table1[CLIENTSPECIALTY])</f>
        <v>Family Medicine</v>
      </c>
      <c r="J9574" t="str">
        <f>_xlfn.XLOOKUP(A9574,Table1[CLIENTID],Table1[CLIENTSIZE])</f>
        <v>Small</v>
      </c>
    </row>
    <row r="9575" spans="1:10" x14ac:dyDescent="0.25">
      <c r="A9575">
        <v>2984</v>
      </c>
      <c r="B9575" s="1">
        <v>43066</v>
      </c>
      <c r="C9575">
        <v>3</v>
      </c>
      <c r="D9575">
        <v>0</v>
      </c>
      <c r="E9575">
        <v>0</v>
      </c>
      <c r="F9575">
        <v>0</v>
      </c>
      <c r="H9575" t="str">
        <f>_xlfn.XLOOKUP(A9575,Table1[CLIENTID],Table1[OVERALLSTATUS])</f>
        <v>Live</v>
      </c>
      <c r="I9575" t="str">
        <f>_xlfn.XLOOKUP(A9575,Table1[CLIENTID],Table1[CLIENTSPECIALTY])</f>
        <v>Surgery</v>
      </c>
      <c r="J9575" t="str">
        <f>_xlfn.XLOOKUP(A9575,Table1[CLIENTID],Table1[CLIENTSIZE])</f>
        <v>Small</v>
      </c>
    </row>
    <row r="9576" spans="1:10" x14ac:dyDescent="0.25">
      <c r="A9576">
        <v>2984</v>
      </c>
      <c r="B9576" s="1">
        <v>43080</v>
      </c>
      <c r="C9576">
        <v>3</v>
      </c>
      <c r="D9576">
        <v>0</v>
      </c>
      <c r="E9576">
        <v>0</v>
      </c>
      <c r="F9576">
        <v>0</v>
      </c>
      <c r="H9576" t="str">
        <f>_xlfn.XLOOKUP(A9576,Table1[CLIENTID],Table1[OVERALLSTATUS])</f>
        <v>Live</v>
      </c>
      <c r="I9576" t="str">
        <f>_xlfn.XLOOKUP(A9576,Table1[CLIENTID],Table1[CLIENTSPECIALTY])</f>
        <v>Surgery</v>
      </c>
      <c r="J9576" t="str">
        <f>_xlfn.XLOOKUP(A9576,Table1[CLIENTID],Table1[CLIENTSIZE])</f>
        <v>Small</v>
      </c>
    </row>
    <row r="9577" spans="1:10" x14ac:dyDescent="0.25">
      <c r="A9577">
        <v>3021</v>
      </c>
      <c r="B9577" s="1">
        <v>43073</v>
      </c>
      <c r="C9577">
        <v>3</v>
      </c>
      <c r="D9577">
        <v>0</v>
      </c>
      <c r="E9577">
        <v>0</v>
      </c>
      <c r="F9577">
        <v>0</v>
      </c>
      <c r="H9577" t="str">
        <f>_xlfn.XLOOKUP(A9577,Table1[CLIENTID],Table1[OVERALLSTATUS])</f>
        <v>Live</v>
      </c>
      <c r="I9577" t="str">
        <f>_xlfn.XLOOKUP(A9577,Table1[CLIENTID],Table1[CLIENTSPECIALTY])</f>
        <v>Surgery</v>
      </c>
      <c r="J9577" t="str">
        <f>_xlfn.XLOOKUP(A9577,Table1[CLIENTID],Table1[CLIENTSIZE])</f>
        <v>Small</v>
      </c>
    </row>
    <row r="9578" spans="1:10" x14ac:dyDescent="0.25">
      <c r="A9578">
        <v>3021</v>
      </c>
      <c r="B9578" s="1">
        <v>43080</v>
      </c>
      <c r="C9578">
        <v>3</v>
      </c>
      <c r="D9578">
        <v>0</v>
      </c>
      <c r="E9578">
        <v>0</v>
      </c>
      <c r="F9578">
        <v>0</v>
      </c>
      <c r="H9578" t="str">
        <f>_xlfn.XLOOKUP(A9578,Table1[CLIENTID],Table1[OVERALLSTATUS])</f>
        <v>Live</v>
      </c>
      <c r="I9578" t="str">
        <f>_xlfn.XLOOKUP(A9578,Table1[CLIENTID],Table1[CLIENTSPECIALTY])</f>
        <v>Surgery</v>
      </c>
      <c r="J9578" t="str">
        <f>_xlfn.XLOOKUP(A9578,Table1[CLIENTID],Table1[CLIENTSIZE])</f>
        <v>Small</v>
      </c>
    </row>
    <row r="9579" spans="1:10" x14ac:dyDescent="0.25">
      <c r="A9579">
        <v>3034</v>
      </c>
      <c r="B9579" s="1">
        <v>43080</v>
      </c>
      <c r="C9579">
        <v>3</v>
      </c>
      <c r="D9579">
        <v>0</v>
      </c>
      <c r="E9579">
        <v>0</v>
      </c>
      <c r="F9579">
        <v>0</v>
      </c>
      <c r="H9579" t="str">
        <f>_xlfn.XLOOKUP(A9579,Table1[CLIENTID],Table1[OVERALLSTATUS])</f>
        <v>Live</v>
      </c>
      <c r="I9579" t="str">
        <f>_xlfn.XLOOKUP(A9579,Table1[CLIENTID],Table1[CLIENTSPECIALTY])</f>
        <v>Surgery</v>
      </c>
      <c r="J9579" t="str">
        <f>_xlfn.XLOOKUP(A9579,Table1[CLIENTID],Table1[CLIENTSIZE])</f>
        <v>Small</v>
      </c>
    </row>
    <row r="9580" spans="1:10" x14ac:dyDescent="0.25">
      <c r="A9580">
        <v>3067</v>
      </c>
      <c r="B9580" s="1">
        <v>43087</v>
      </c>
      <c r="C9580">
        <v>3</v>
      </c>
      <c r="D9580">
        <v>0</v>
      </c>
      <c r="E9580">
        <v>1</v>
      </c>
      <c r="F9580">
        <v>0</v>
      </c>
      <c r="H9580" t="str">
        <f>_xlfn.XLOOKUP(A9580,Table1[CLIENTID],Table1[OVERALLSTATUS])</f>
        <v>Live</v>
      </c>
      <c r="I9580" t="str">
        <f>_xlfn.XLOOKUP(A9580,Table1[CLIENTID],Table1[CLIENTSPECIALTY])</f>
        <v>Surgery</v>
      </c>
      <c r="J9580" t="str">
        <f>_xlfn.XLOOKUP(A9580,Table1[CLIENTID],Table1[CLIENTSIZE])</f>
        <v>Small</v>
      </c>
    </row>
    <row r="9581" spans="1:10" x14ac:dyDescent="0.25">
      <c r="A9581">
        <v>3078</v>
      </c>
      <c r="B9581" s="1">
        <v>43066</v>
      </c>
      <c r="C9581">
        <v>3</v>
      </c>
      <c r="D9581">
        <v>0</v>
      </c>
      <c r="E9581">
        <v>0</v>
      </c>
      <c r="F9581">
        <v>0</v>
      </c>
      <c r="H9581" t="str">
        <f>_xlfn.XLOOKUP(A9581,Table1[CLIENTID],Table1[OVERALLSTATUS])</f>
        <v>Live</v>
      </c>
      <c r="I9581" t="str">
        <f>_xlfn.XLOOKUP(A9581,Table1[CLIENTID],Table1[CLIENTSPECIALTY])</f>
        <v>Surgery</v>
      </c>
      <c r="J9581" t="str">
        <f>_xlfn.XLOOKUP(A9581,Table1[CLIENTID],Table1[CLIENTSIZE])</f>
        <v>Small</v>
      </c>
    </row>
    <row r="9582" spans="1:10" x14ac:dyDescent="0.25">
      <c r="A9582">
        <v>3078</v>
      </c>
      <c r="B9582" s="1">
        <v>43080</v>
      </c>
      <c r="C9582">
        <v>3</v>
      </c>
      <c r="D9582">
        <v>0</v>
      </c>
      <c r="E9582">
        <v>0</v>
      </c>
      <c r="F9582">
        <v>0</v>
      </c>
      <c r="H9582" t="str">
        <f>_xlfn.XLOOKUP(A9582,Table1[CLIENTID],Table1[OVERALLSTATUS])</f>
        <v>Live</v>
      </c>
      <c r="I9582" t="str">
        <f>_xlfn.XLOOKUP(A9582,Table1[CLIENTID],Table1[CLIENTSPECIALTY])</f>
        <v>Surgery</v>
      </c>
      <c r="J9582" t="str">
        <f>_xlfn.XLOOKUP(A9582,Table1[CLIENTID],Table1[CLIENTSIZE])</f>
        <v>Small</v>
      </c>
    </row>
    <row r="9583" spans="1:10" x14ac:dyDescent="0.25">
      <c r="A9583">
        <v>3078</v>
      </c>
      <c r="B9583" s="1">
        <v>43094</v>
      </c>
      <c r="C9583">
        <v>3</v>
      </c>
      <c r="D9583">
        <v>0</v>
      </c>
      <c r="E9583">
        <v>0</v>
      </c>
      <c r="F9583">
        <v>0</v>
      </c>
      <c r="H9583" t="str">
        <f>_xlfn.XLOOKUP(A9583,Table1[CLIENTID],Table1[OVERALLSTATUS])</f>
        <v>Live</v>
      </c>
      <c r="I9583" t="str">
        <f>_xlfn.XLOOKUP(A9583,Table1[CLIENTID],Table1[CLIENTSPECIALTY])</f>
        <v>Surgery</v>
      </c>
      <c r="J9583" t="str">
        <f>_xlfn.XLOOKUP(A9583,Table1[CLIENTID],Table1[CLIENTSIZE])</f>
        <v>Small</v>
      </c>
    </row>
    <row r="9584" spans="1:10" x14ac:dyDescent="0.25">
      <c r="A9584">
        <v>3082</v>
      </c>
      <c r="B9584" s="1">
        <v>43080</v>
      </c>
      <c r="C9584">
        <v>3</v>
      </c>
      <c r="D9584">
        <v>0</v>
      </c>
      <c r="E9584">
        <v>0</v>
      </c>
      <c r="F9584">
        <v>0</v>
      </c>
      <c r="H9584" t="str">
        <f>_xlfn.XLOOKUP(A9584,Table1[CLIENTID],Table1[OVERALLSTATUS])</f>
        <v>Live</v>
      </c>
      <c r="I9584" t="str">
        <f>_xlfn.XLOOKUP(A9584,Table1[CLIENTID],Table1[CLIENTSPECIALTY])</f>
        <v>Surgery</v>
      </c>
      <c r="J9584" t="str">
        <f>_xlfn.XLOOKUP(A9584,Table1[CLIENTID],Table1[CLIENTSIZE])</f>
        <v>Small</v>
      </c>
    </row>
    <row r="9585" spans="1:10" x14ac:dyDescent="0.25">
      <c r="A9585">
        <v>3096</v>
      </c>
      <c r="B9585" s="1">
        <v>43066</v>
      </c>
      <c r="C9585">
        <v>3</v>
      </c>
      <c r="D9585">
        <v>0</v>
      </c>
      <c r="E9585">
        <v>0</v>
      </c>
      <c r="F9585">
        <v>0</v>
      </c>
      <c r="H9585" t="str">
        <f>_xlfn.XLOOKUP(A9585,Table1[CLIENTID],Table1[OVERALLSTATUS])</f>
        <v>Live</v>
      </c>
      <c r="I9585" t="str">
        <f>_xlfn.XLOOKUP(A9585,Table1[CLIENTID],Table1[CLIENTSPECIALTY])</f>
        <v>Surgery</v>
      </c>
      <c r="J9585" t="str">
        <f>_xlfn.XLOOKUP(A9585,Table1[CLIENTID],Table1[CLIENTSIZE])</f>
        <v>Small</v>
      </c>
    </row>
    <row r="9586" spans="1:10" x14ac:dyDescent="0.25">
      <c r="A9586">
        <v>3096</v>
      </c>
      <c r="B9586" s="1">
        <v>43094</v>
      </c>
      <c r="C9586">
        <v>3</v>
      </c>
      <c r="D9586">
        <v>0</v>
      </c>
      <c r="E9586">
        <v>0</v>
      </c>
      <c r="F9586">
        <v>0</v>
      </c>
      <c r="H9586" t="str">
        <f>_xlfn.XLOOKUP(A9586,Table1[CLIENTID],Table1[OVERALLSTATUS])</f>
        <v>Live</v>
      </c>
      <c r="I9586" t="str">
        <f>_xlfn.XLOOKUP(A9586,Table1[CLIENTID],Table1[CLIENTSPECIALTY])</f>
        <v>Surgery</v>
      </c>
      <c r="J9586" t="str">
        <f>_xlfn.XLOOKUP(A9586,Table1[CLIENTID],Table1[CLIENTSIZE])</f>
        <v>Small</v>
      </c>
    </row>
    <row r="9587" spans="1:10" x14ac:dyDescent="0.25">
      <c r="A9587">
        <v>3106</v>
      </c>
      <c r="B9587" s="1">
        <v>43059</v>
      </c>
      <c r="C9587">
        <v>3</v>
      </c>
      <c r="D9587">
        <v>0</v>
      </c>
      <c r="E9587">
        <v>0</v>
      </c>
      <c r="F9587">
        <v>0</v>
      </c>
      <c r="H9587" t="str">
        <f>_xlfn.XLOOKUP(A9587,Table1[CLIENTID],Table1[OVERALLSTATUS])</f>
        <v>Live</v>
      </c>
      <c r="I9587" t="str">
        <f>_xlfn.XLOOKUP(A9587,Table1[CLIENTID],Table1[CLIENTSPECIALTY])</f>
        <v>Family Medicine</v>
      </c>
      <c r="J9587" t="str">
        <f>_xlfn.XLOOKUP(A9587,Table1[CLIENTID],Table1[CLIENTSIZE])</f>
        <v>Small</v>
      </c>
    </row>
    <row r="9588" spans="1:10" x14ac:dyDescent="0.25">
      <c r="A9588">
        <v>3109</v>
      </c>
      <c r="B9588" s="1">
        <v>43080</v>
      </c>
      <c r="C9588">
        <v>3</v>
      </c>
      <c r="D9588">
        <v>0</v>
      </c>
      <c r="E9588">
        <v>0</v>
      </c>
      <c r="F9588">
        <v>0</v>
      </c>
      <c r="H9588" t="str">
        <f>_xlfn.XLOOKUP(A9588,Table1[CLIENTID],Table1[OVERALLSTATUS])</f>
        <v>Live</v>
      </c>
      <c r="I9588" t="str">
        <f>_xlfn.XLOOKUP(A9588,Table1[CLIENTID],Table1[CLIENTSPECIALTY])</f>
        <v>Surgery</v>
      </c>
      <c r="J9588" t="str">
        <f>_xlfn.XLOOKUP(A9588,Table1[CLIENTID],Table1[CLIENTSIZE])</f>
        <v>Small</v>
      </c>
    </row>
    <row r="9589" spans="1:10" x14ac:dyDescent="0.25">
      <c r="A9589">
        <v>3112</v>
      </c>
      <c r="B9589" s="1">
        <v>43101</v>
      </c>
      <c r="C9589">
        <v>3</v>
      </c>
      <c r="D9589">
        <v>0</v>
      </c>
      <c r="E9589">
        <v>0</v>
      </c>
      <c r="F9589">
        <v>0</v>
      </c>
      <c r="H9589" t="str">
        <f>_xlfn.XLOOKUP(A9589,Table1[CLIENTID],Table1[OVERALLSTATUS])</f>
        <v>Live</v>
      </c>
      <c r="I9589" t="str">
        <f>_xlfn.XLOOKUP(A9589,Table1[CLIENTID],Table1[CLIENTSPECIALTY])</f>
        <v>Surgery</v>
      </c>
      <c r="J9589" t="str">
        <f>_xlfn.XLOOKUP(A9589,Table1[CLIENTID],Table1[CLIENTSIZE])</f>
        <v>Small</v>
      </c>
    </row>
    <row r="9590" spans="1:10" x14ac:dyDescent="0.25">
      <c r="A9590">
        <v>3112</v>
      </c>
      <c r="B9590" s="1">
        <v>43108</v>
      </c>
      <c r="C9590">
        <v>3</v>
      </c>
      <c r="D9590">
        <v>0</v>
      </c>
      <c r="E9590">
        <v>1</v>
      </c>
      <c r="F9590">
        <v>0</v>
      </c>
      <c r="H9590" t="str">
        <f>_xlfn.XLOOKUP(A9590,Table1[CLIENTID],Table1[OVERALLSTATUS])</f>
        <v>Live</v>
      </c>
      <c r="I9590" t="str">
        <f>_xlfn.XLOOKUP(A9590,Table1[CLIENTID],Table1[CLIENTSPECIALTY])</f>
        <v>Surgery</v>
      </c>
      <c r="J9590" t="str">
        <f>_xlfn.XLOOKUP(A9590,Table1[CLIENTID],Table1[CLIENTSIZE])</f>
        <v>Small</v>
      </c>
    </row>
    <row r="9591" spans="1:10" x14ac:dyDescent="0.25">
      <c r="A9591">
        <v>3124</v>
      </c>
      <c r="B9591" s="1">
        <v>43101</v>
      </c>
      <c r="C9591">
        <v>3</v>
      </c>
      <c r="D9591">
        <v>3</v>
      </c>
      <c r="E9591">
        <v>0</v>
      </c>
      <c r="F9591">
        <v>0</v>
      </c>
      <c r="H9591" t="str">
        <f>_xlfn.XLOOKUP(A9591,Table1[CLIENTID],Table1[OVERALLSTATUS])</f>
        <v>Live</v>
      </c>
      <c r="I9591" t="str">
        <f>_xlfn.XLOOKUP(A9591,Table1[CLIENTID],Table1[CLIENTSPECIALTY])</f>
        <v>Surgery</v>
      </c>
      <c r="J9591" t="str">
        <f>_xlfn.XLOOKUP(A9591,Table1[CLIENTID],Table1[CLIENTSIZE])</f>
        <v>Small</v>
      </c>
    </row>
    <row r="9592" spans="1:10" x14ac:dyDescent="0.25">
      <c r="A9592">
        <v>3130</v>
      </c>
      <c r="B9592" s="1">
        <v>43052</v>
      </c>
      <c r="C9592">
        <v>3</v>
      </c>
      <c r="D9592">
        <v>0</v>
      </c>
      <c r="E9592">
        <v>0</v>
      </c>
      <c r="F9592">
        <v>0</v>
      </c>
      <c r="H9592" t="str">
        <f>_xlfn.XLOOKUP(A9592,Table1[CLIENTID],Table1[OVERALLSTATUS])</f>
        <v>Live</v>
      </c>
      <c r="I9592" t="str">
        <f>_xlfn.XLOOKUP(A9592,Table1[CLIENTID],Table1[CLIENTSPECIALTY])</f>
        <v>Surgery</v>
      </c>
      <c r="J9592" t="str">
        <f>_xlfn.XLOOKUP(A9592,Table1[CLIENTID],Table1[CLIENTSIZE])</f>
        <v>Small</v>
      </c>
    </row>
    <row r="9593" spans="1:10" x14ac:dyDescent="0.25">
      <c r="A9593">
        <v>3131</v>
      </c>
      <c r="B9593" s="1">
        <v>43094</v>
      </c>
      <c r="C9593">
        <v>3</v>
      </c>
      <c r="D9593">
        <v>0</v>
      </c>
      <c r="E9593">
        <v>0</v>
      </c>
      <c r="F9593">
        <v>0</v>
      </c>
      <c r="H9593" t="str">
        <f>_xlfn.XLOOKUP(A9593,Table1[CLIENTID],Table1[OVERALLSTATUS])</f>
        <v>Live</v>
      </c>
      <c r="I9593" t="str">
        <f>_xlfn.XLOOKUP(A9593,Table1[CLIENTID],Table1[CLIENTSPECIALTY])</f>
        <v>Surgery</v>
      </c>
      <c r="J9593" t="str">
        <f>_xlfn.XLOOKUP(A9593,Table1[CLIENTID],Table1[CLIENTSIZE])</f>
        <v>Small</v>
      </c>
    </row>
    <row r="9594" spans="1:10" x14ac:dyDescent="0.25">
      <c r="A9594">
        <v>3138</v>
      </c>
      <c r="B9594" s="1">
        <v>43052</v>
      </c>
      <c r="C9594">
        <v>3</v>
      </c>
      <c r="D9594">
        <v>0</v>
      </c>
      <c r="E9594">
        <v>0</v>
      </c>
      <c r="F9594">
        <v>0</v>
      </c>
      <c r="H9594" t="str">
        <f>_xlfn.XLOOKUP(A9594,Table1[CLIENTID],Table1[OVERALLSTATUS])</f>
        <v>Live</v>
      </c>
      <c r="I9594" t="str">
        <f>_xlfn.XLOOKUP(A9594,Table1[CLIENTID],Table1[CLIENTSPECIALTY])</f>
        <v>Family Medicine</v>
      </c>
      <c r="J9594" t="str">
        <f>_xlfn.XLOOKUP(A9594,Table1[CLIENTID],Table1[CLIENTSIZE])</f>
        <v>Small</v>
      </c>
    </row>
    <row r="9595" spans="1:10" x14ac:dyDescent="0.25">
      <c r="A9595">
        <v>66</v>
      </c>
      <c r="B9595" s="1">
        <v>43059</v>
      </c>
      <c r="C9595">
        <v>3</v>
      </c>
      <c r="D9595">
        <v>0</v>
      </c>
      <c r="E9595">
        <v>0</v>
      </c>
      <c r="F9595">
        <v>0</v>
      </c>
      <c r="H9595" t="str">
        <f>_xlfn.XLOOKUP(A9595,Table1[CLIENTID],Table1[OVERALLSTATUS])</f>
        <v>Live</v>
      </c>
      <c r="I9595" t="str">
        <f>_xlfn.XLOOKUP(A9595,Table1[CLIENTID],Table1[CLIENTSPECIALTY])</f>
        <v>OB-GYN</v>
      </c>
      <c r="J9595" t="str">
        <f>_xlfn.XLOOKUP(A9595,Table1[CLIENTID],Table1[CLIENTSIZE])</f>
        <v>Medium</v>
      </c>
    </row>
    <row r="9596" spans="1:10" x14ac:dyDescent="0.25">
      <c r="A9596">
        <v>172</v>
      </c>
      <c r="B9596" s="1">
        <v>43087</v>
      </c>
      <c r="C9596">
        <v>3</v>
      </c>
      <c r="D9596">
        <v>0</v>
      </c>
      <c r="E9596">
        <v>0</v>
      </c>
      <c r="F9596">
        <v>0</v>
      </c>
      <c r="H9596" t="str">
        <f>_xlfn.XLOOKUP(A9596,Table1[CLIENTID],Table1[OVERALLSTATUS])</f>
        <v>Live</v>
      </c>
      <c r="I9596" t="str">
        <f>_xlfn.XLOOKUP(A9596,Table1[CLIENTID],Table1[CLIENTSPECIALTY])</f>
        <v>OB-GYN</v>
      </c>
      <c r="J9596" t="str">
        <f>_xlfn.XLOOKUP(A9596,Table1[CLIENTID],Table1[CLIENTSIZE])</f>
        <v>Medium</v>
      </c>
    </row>
    <row r="9597" spans="1:10" x14ac:dyDescent="0.25">
      <c r="A9597">
        <v>172</v>
      </c>
      <c r="B9597" s="1">
        <v>43108</v>
      </c>
      <c r="C9597">
        <v>3</v>
      </c>
      <c r="D9597">
        <v>0</v>
      </c>
      <c r="E9597">
        <v>0</v>
      </c>
      <c r="F9597">
        <v>0</v>
      </c>
      <c r="H9597" t="str">
        <f>_xlfn.XLOOKUP(A9597,Table1[CLIENTID],Table1[OVERALLSTATUS])</f>
        <v>Live</v>
      </c>
      <c r="I9597" t="str">
        <f>_xlfn.XLOOKUP(A9597,Table1[CLIENTID],Table1[CLIENTSPECIALTY])</f>
        <v>OB-GYN</v>
      </c>
      <c r="J9597" t="str">
        <f>_xlfn.XLOOKUP(A9597,Table1[CLIENTID],Table1[CLIENTSIZE])</f>
        <v>Medium</v>
      </c>
    </row>
    <row r="9598" spans="1:10" x14ac:dyDescent="0.25">
      <c r="A9598">
        <v>324</v>
      </c>
      <c r="B9598" s="1">
        <v>43094</v>
      </c>
      <c r="C9598">
        <v>3</v>
      </c>
      <c r="D9598">
        <v>0</v>
      </c>
      <c r="E9598">
        <v>0</v>
      </c>
      <c r="F9598">
        <v>0</v>
      </c>
      <c r="H9598" t="str">
        <f>_xlfn.XLOOKUP(A9598,Table1[CLIENTID],Table1[OVERALLSTATUS])</f>
        <v>Live</v>
      </c>
      <c r="I9598" t="str">
        <f>_xlfn.XLOOKUP(A9598,Table1[CLIENTID],Table1[CLIENTSPECIALTY])</f>
        <v>OB-GYN</v>
      </c>
      <c r="J9598" t="str">
        <f>_xlfn.XLOOKUP(A9598,Table1[CLIENTID],Table1[CLIENTSIZE])</f>
        <v>Medium</v>
      </c>
    </row>
    <row r="9599" spans="1:10" x14ac:dyDescent="0.25">
      <c r="A9599">
        <v>420</v>
      </c>
      <c r="B9599" s="1">
        <v>43059</v>
      </c>
      <c r="C9599">
        <v>3</v>
      </c>
      <c r="D9599">
        <v>0</v>
      </c>
      <c r="E9599">
        <v>0</v>
      </c>
      <c r="F9599">
        <v>0</v>
      </c>
      <c r="H9599" t="str">
        <f>_xlfn.XLOOKUP(A9599,Table1[CLIENTID],Table1[OVERALLSTATUS])</f>
        <v>Live</v>
      </c>
      <c r="I9599" t="str">
        <f>_xlfn.XLOOKUP(A9599,Table1[CLIENTID],Table1[CLIENTSPECIALTY])</f>
        <v>OB-GYN</v>
      </c>
      <c r="J9599" t="str">
        <f>_xlfn.XLOOKUP(A9599,Table1[CLIENTID],Table1[CLIENTSIZE])</f>
        <v>Medium</v>
      </c>
    </row>
    <row r="9600" spans="1:10" x14ac:dyDescent="0.25">
      <c r="A9600">
        <v>420</v>
      </c>
      <c r="B9600" s="1">
        <v>43087</v>
      </c>
      <c r="C9600">
        <v>3</v>
      </c>
      <c r="D9600">
        <v>0</v>
      </c>
      <c r="E9600">
        <v>0</v>
      </c>
      <c r="F9600">
        <v>0</v>
      </c>
      <c r="H9600" t="str">
        <f>_xlfn.XLOOKUP(A9600,Table1[CLIENTID],Table1[OVERALLSTATUS])</f>
        <v>Live</v>
      </c>
      <c r="I9600" t="str">
        <f>_xlfn.XLOOKUP(A9600,Table1[CLIENTID],Table1[CLIENTSPECIALTY])</f>
        <v>OB-GYN</v>
      </c>
      <c r="J9600" t="str">
        <f>_xlfn.XLOOKUP(A9600,Table1[CLIENTID],Table1[CLIENTSIZE])</f>
        <v>Medium</v>
      </c>
    </row>
    <row r="9601" spans="1:10" x14ac:dyDescent="0.25">
      <c r="A9601">
        <v>462</v>
      </c>
      <c r="B9601" s="1">
        <v>43059</v>
      </c>
      <c r="C9601">
        <v>3</v>
      </c>
      <c r="D9601">
        <v>4</v>
      </c>
      <c r="E9601">
        <v>0</v>
      </c>
      <c r="F9601">
        <v>0</v>
      </c>
      <c r="H9601" t="str">
        <f>_xlfn.XLOOKUP(A9601,Table1[CLIENTID],Table1[OVERALLSTATUS])</f>
        <v>Live</v>
      </c>
      <c r="I9601" t="str">
        <f>_xlfn.XLOOKUP(A9601,Table1[CLIENTID],Table1[CLIENTSPECIALTY])</f>
        <v>Pediatrics</v>
      </c>
      <c r="J9601" t="str">
        <f>_xlfn.XLOOKUP(A9601,Table1[CLIENTID],Table1[CLIENTSIZE])</f>
        <v>Medium</v>
      </c>
    </row>
    <row r="9602" spans="1:10" x14ac:dyDescent="0.25">
      <c r="A9602">
        <v>462</v>
      </c>
      <c r="B9602" s="1">
        <v>43073</v>
      </c>
      <c r="C9602">
        <v>3</v>
      </c>
      <c r="D9602">
        <v>0</v>
      </c>
      <c r="E9602">
        <v>0</v>
      </c>
      <c r="F9602">
        <v>0</v>
      </c>
      <c r="H9602" t="str">
        <f>_xlfn.XLOOKUP(A9602,Table1[CLIENTID],Table1[OVERALLSTATUS])</f>
        <v>Live</v>
      </c>
      <c r="I9602" t="str">
        <f>_xlfn.XLOOKUP(A9602,Table1[CLIENTID],Table1[CLIENTSPECIALTY])</f>
        <v>Pediatrics</v>
      </c>
      <c r="J9602" t="str">
        <f>_xlfn.XLOOKUP(A9602,Table1[CLIENTID],Table1[CLIENTSIZE])</f>
        <v>Medium</v>
      </c>
    </row>
    <row r="9603" spans="1:10" x14ac:dyDescent="0.25">
      <c r="A9603">
        <v>622</v>
      </c>
      <c r="B9603" s="1">
        <v>43087</v>
      </c>
      <c r="C9603">
        <v>3</v>
      </c>
      <c r="D9603">
        <v>0</v>
      </c>
      <c r="E9603">
        <v>1</v>
      </c>
      <c r="F9603">
        <v>0</v>
      </c>
      <c r="H9603" t="str">
        <f>_xlfn.XLOOKUP(A9603,Table1[CLIENTID],Table1[OVERALLSTATUS])</f>
        <v>Live</v>
      </c>
      <c r="I9603" t="str">
        <f>_xlfn.XLOOKUP(A9603,Table1[CLIENTID],Table1[CLIENTSPECIALTY])</f>
        <v>Pediatrics</v>
      </c>
      <c r="J9603" t="str">
        <f>_xlfn.XLOOKUP(A9603,Table1[CLIENTID],Table1[CLIENTSIZE])</f>
        <v>Medium</v>
      </c>
    </row>
    <row r="9604" spans="1:10" x14ac:dyDescent="0.25">
      <c r="A9604">
        <v>819</v>
      </c>
      <c r="B9604" s="1">
        <v>43108</v>
      </c>
      <c r="C9604">
        <v>3</v>
      </c>
      <c r="D9604">
        <v>0</v>
      </c>
      <c r="E9604">
        <v>0</v>
      </c>
      <c r="F9604">
        <v>0</v>
      </c>
      <c r="H9604" t="str">
        <f>_xlfn.XLOOKUP(A9604,Table1[CLIENTID],Table1[OVERALLSTATUS])</f>
        <v>Live</v>
      </c>
      <c r="I9604" t="str">
        <f>_xlfn.XLOOKUP(A9604,Table1[CLIENTID],Table1[CLIENTSPECIALTY])</f>
        <v>OB-GYN</v>
      </c>
      <c r="J9604" t="str">
        <f>_xlfn.XLOOKUP(A9604,Table1[CLIENTID],Table1[CLIENTSIZE])</f>
        <v>Medium</v>
      </c>
    </row>
    <row r="9605" spans="1:10" x14ac:dyDescent="0.25">
      <c r="A9605">
        <v>877</v>
      </c>
      <c r="B9605" s="1">
        <v>43052</v>
      </c>
      <c r="C9605">
        <v>3</v>
      </c>
      <c r="D9605">
        <v>0</v>
      </c>
      <c r="E9605">
        <v>0</v>
      </c>
      <c r="F9605">
        <v>0</v>
      </c>
      <c r="H9605" t="str">
        <f>_xlfn.XLOOKUP(A9605,Table1[CLIENTID],Table1[OVERALLSTATUS])</f>
        <v>Live</v>
      </c>
      <c r="I9605" t="str">
        <f>_xlfn.XLOOKUP(A9605,Table1[CLIENTID],Table1[CLIENTSPECIALTY])</f>
        <v>OB-GYN</v>
      </c>
      <c r="J9605" t="str">
        <f>_xlfn.XLOOKUP(A9605,Table1[CLIENTID],Table1[CLIENTSIZE])</f>
        <v>Medium</v>
      </c>
    </row>
    <row r="9606" spans="1:10" x14ac:dyDescent="0.25">
      <c r="A9606">
        <v>877</v>
      </c>
      <c r="B9606" s="1">
        <v>43101</v>
      </c>
      <c r="C9606">
        <v>3</v>
      </c>
      <c r="D9606">
        <v>1</v>
      </c>
      <c r="E9606">
        <v>0</v>
      </c>
      <c r="F9606">
        <v>0</v>
      </c>
      <c r="H9606" t="str">
        <f>_xlfn.XLOOKUP(A9606,Table1[CLIENTID],Table1[OVERALLSTATUS])</f>
        <v>Live</v>
      </c>
      <c r="I9606" t="str">
        <f>_xlfn.XLOOKUP(A9606,Table1[CLIENTID],Table1[CLIENTSPECIALTY])</f>
        <v>OB-GYN</v>
      </c>
      <c r="J9606" t="str">
        <f>_xlfn.XLOOKUP(A9606,Table1[CLIENTID],Table1[CLIENTSIZE])</f>
        <v>Medium</v>
      </c>
    </row>
    <row r="9607" spans="1:10" x14ac:dyDescent="0.25">
      <c r="A9607">
        <v>894</v>
      </c>
      <c r="B9607" s="1">
        <v>43059</v>
      </c>
      <c r="C9607">
        <v>3</v>
      </c>
      <c r="D9607">
        <v>0</v>
      </c>
      <c r="E9607">
        <v>0</v>
      </c>
      <c r="F9607">
        <v>0</v>
      </c>
      <c r="H9607" t="str">
        <f>_xlfn.XLOOKUP(A9607,Table1[CLIENTID],Table1[OVERALLSTATUS])</f>
        <v>Live</v>
      </c>
      <c r="I9607" t="str">
        <f>_xlfn.XLOOKUP(A9607,Table1[CLIENTID],Table1[CLIENTSPECIALTY])</f>
        <v>OB-GYN</v>
      </c>
      <c r="J9607" t="str">
        <f>_xlfn.XLOOKUP(A9607,Table1[CLIENTID],Table1[CLIENTSIZE])</f>
        <v>Medium</v>
      </c>
    </row>
    <row r="9608" spans="1:10" x14ac:dyDescent="0.25">
      <c r="A9608">
        <v>894</v>
      </c>
      <c r="B9608" s="1">
        <v>43087</v>
      </c>
      <c r="C9608">
        <v>3</v>
      </c>
      <c r="D9608">
        <v>0</v>
      </c>
      <c r="E9608">
        <v>1</v>
      </c>
      <c r="F9608">
        <v>0</v>
      </c>
      <c r="H9608" t="str">
        <f>_xlfn.XLOOKUP(A9608,Table1[CLIENTID],Table1[OVERALLSTATUS])</f>
        <v>Live</v>
      </c>
      <c r="I9608" t="str">
        <f>_xlfn.XLOOKUP(A9608,Table1[CLIENTID],Table1[CLIENTSPECIALTY])</f>
        <v>OB-GYN</v>
      </c>
      <c r="J9608" t="str">
        <f>_xlfn.XLOOKUP(A9608,Table1[CLIENTID],Table1[CLIENTSIZE])</f>
        <v>Medium</v>
      </c>
    </row>
    <row r="9609" spans="1:10" x14ac:dyDescent="0.25">
      <c r="A9609">
        <v>929</v>
      </c>
      <c r="B9609" s="1">
        <v>43087</v>
      </c>
      <c r="C9609">
        <v>3</v>
      </c>
      <c r="D9609">
        <v>0</v>
      </c>
      <c r="E9609">
        <v>0</v>
      </c>
      <c r="F9609">
        <v>0</v>
      </c>
      <c r="H9609" t="str">
        <f>_xlfn.XLOOKUP(A9609,Table1[CLIENTID],Table1[OVERALLSTATUS])</f>
        <v>Live</v>
      </c>
      <c r="I9609" t="str">
        <f>_xlfn.XLOOKUP(A9609,Table1[CLIENTID],Table1[CLIENTSPECIALTY])</f>
        <v>OB-GYN</v>
      </c>
      <c r="J9609" t="str">
        <f>_xlfn.XLOOKUP(A9609,Table1[CLIENTID],Table1[CLIENTSIZE])</f>
        <v>Medium</v>
      </c>
    </row>
    <row r="9610" spans="1:10" x14ac:dyDescent="0.25">
      <c r="A9610">
        <v>949</v>
      </c>
      <c r="B9610" s="1">
        <v>43059</v>
      </c>
      <c r="C9610">
        <v>3</v>
      </c>
      <c r="D9610">
        <v>0</v>
      </c>
      <c r="E9610">
        <v>0</v>
      </c>
      <c r="F9610">
        <v>0</v>
      </c>
      <c r="H9610" t="str">
        <f>_xlfn.XLOOKUP(A9610,Table1[CLIENTID],Table1[OVERALLSTATUS])</f>
        <v>Live</v>
      </c>
      <c r="I9610" t="str">
        <f>_xlfn.XLOOKUP(A9610,Table1[CLIENTID],Table1[CLIENTSPECIALTY])</f>
        <v>OB-GYN</v>
      </c>
      <c r="J9610" t="str">
        <f>_xlfn.XLOOKUP(A9610,Table1[CLIENTID],Table1[CLIENTSIZE])</f>
        <v>Medium</v>
      </c>
    </row>
    <row r="9611" spans="1:10" x14ac:dyDescent="0.25">
      <c r="A9611">
        <v>981</v>
      </c>
      <c r="B9611" s="1">
        <v>43108</v>
      </c>
      <c r="C9611">
        <v>3</v>
      </c>
      <c r="D9611">
        <v>1</v>
      </c>
      <c r="E9611">
        <v>0</v>
      </c>
      <c r="F9611">
        <v>0</v>
      </c>
      <c r="H9611" t="str">
        <f>_xlfn.XLOOKUP(A9611,Table1[CLIENTID],Table1[OVERALLSTATUS])</f>
        <v>Live</v>
      </c>
      <c r="I9611" t="str">
        <f>_xlfn.XLOOKUP(A9611,Table1[CLIENTID],Table1[CLIENTSPECIALTY])</f>
        <v>OB-GYN</v>
      </c>
      <c r="J9611" t="str">
        <f>_xlfn.XLOOKUP(A9611,Table1[CLIENTID],Table1[CLIENTSIZE])</f>
        <v>Medium</v>
      </c>
    </row>
    <row r="9612" spans="1:10" x14ac:dyDescent="0.25">
      <c r="A9612">
        <v>1044</v>
      </c>
      <c r="B9612" s="1">
        <v>43059</v>
      </c>
      <c r="C9612">
        <v>3</v>
      </c>
      <c r="D9612">
        <v>0</v>
      </c>
      <c r="E9612">
        <v>2</v>
      </c>
      <c r="F9612">
        <v>0</v>
      </c>
      <c r="H9612" t="str">
        <f>_xlfn.XLOOKUP(A9612,Table1[CLIENTID],Table1[OVERALLSTATUS])</f>
        <v>Live</v>
      </c>
      <c r="I9612" t="str">
        <f>_xlfn.XLOOKUP(A9612,Table1[CLIENTID],Table1[CLIENTSPECIALTY])</f>
        <v>OB-GYN</v>
      </c>
      <c r="J9612" t="str">
        <f>_xlfn.XLOOKUP(A9612,Table1[CLIENTID],Table1[CLIENTSIZE])</f>
        <v>Medium</v>
      </c>
    </row>
    <row r="9613" spans="1:10" x14ac:dyDescent="0.25">
      <c r="A9613">
        <v>1044</v>
      </c>
      <c r="B9613" s="1">
        <v>43073</v>
      </c>
      <c r="C9613">
        <v>3</v>
      </c>
      <c r="D9613">
        <v>0</v>
      </c>
      <c r="E9613">
        <v>0</v>
      </c>
      <c r="F9613">
        <v>0</v>
      </c>
      <c r="H9613" t="str">
        <f>_xlfn.XLOOKUP(A9613,Table1[CLIENTID],Table1[OVERALLSTATUS])</f>
        <v>Live</v>
      </c>
      <c r="I9613" t="str">
        <f>_xlfn.XLOOKUP(A9613,Table1[CLIENTID],Table1[CLIENTSPECIALTY])</f>
        <v>OB-GYN</v>
      </c>
      <c r="J9613" t="str">
        <f>_xlfn.XLOOKUP(A9613,Table1[CLIENTID],Table1[CLIENTSIZE])</f>
        <v>Medium</v>
      </c>
    </row>
    <row r="9614" spans="1:10" x14ac:dyDescent="0.25">
      <c r="A9614">
        <v>1067</v>
      </c>
      <c r="B9614" s="1">
        <v>43059</v>
      </c>
      <c r="C9614">
        <v>3</v>
      </c>
      <c r="D9614">
        <v>0</v>
      </c>
      <c r="E9614">
        <v>0</v>
      </c>
      <c r="F9614">
        <v>0</v>
      </c>
      <c r="H9614" t="str">
        <f>_xlfn.XLOOKUP(A9614,Table1[CLIENTID],Table1[OVERALLSTATUS])</f>
        <v>Live</v>
      </c>
      <c r="I9614" t="str">
        <f>_xlfn.XLOOKUP(A9614,Table1[CLIENTID],Table1[CLIENTSPECIALTY])</f>
        <v>OB-GYN</v>
      </c>
      <c r="J9614" t="str">
        <f>_xlfn.XLOOKUP(A9614,Table1[CLIENTID],Table1[CLIENTSIZE])</f>
        <v>Medium</v>
      </c>
    </row>
    <row r="9615" spans="1:10" x14ac:dyDescent="0.25">
      <c r="A9615">
        <v>1219</v>
      </c>
      <c r="B9615" s="1">
        <v>43066</v>
      </c>
      <c r="C9615">
        <v>3</v>
      </c>
      <c r="D9615">
        <v>0</v>
      </c>
      <c r="E9615">
        <v>0</v>
      </c>
      <c r="F9615">
        <v>0</v>
      </c>
      <c r="H9615" t="str">
        <f>_xlfn.XLOOKUP(A9615,Table1[CLIENTID],Table1[OVERALLSTATUS])</f>
        <v>Live</v>
      </c>
      <c r="I9615" t="str">
        <f>_xlfn.XLOOKUP(A9615,Table1[CLIENTID],Table1[CLIENTSPECIALTY])</f>
        <v>OB-GYN</v>
      </c>
      <c r="J9615" t="str">
        <f>_xlfn.XLOOKUP(A9615,Table1[CLIENTID],Table1[CLIENTSIZE])</f>
        <v>Medium</v>
      </c>
    </row>
    <row r="9616" spans="1:10" x14ac:dyDescent="0.25">
      <c r="A9616">
        <v>1224</v>
      </c>
      <c r="B9616" s="1">
        <v>43087</v>
      </c>
      <c r="C9616">
        <v>3</v>
      </c>
      <c r="D9616">
        <v>0</v>
      </c>
      <c r="E9616">
        <v>0</v>
      </c>
      <c r="F9616">
        <v>0</v>
      </c>
      <c r="H9616" t="str">
        <f>_xlfn.XLOOKUP(A9616,Table1[CLIENTID],Table1[OVERALLSTATUS])</f>
        <v>Live</v>
      </c>
      <c r="I9616" t="str">
        <f>_xlfn.XLOOKUP(A9616,Table1[CLIENTID],Table1[CLIENTSPECIALTY])</f>
        <v>OB-GYN</v>
      </c>
      <c r="J9616" t="str">
        <f>_xlfn.XLOOKUP(A9616,Table1[CLIENTID],Table1[CLIENTSIZE])</f>
        <v>Medium</v>
      </c>
    </row>
    <row r="9617" spans="1:10" x14ac:dyDescent="0.25">
      <c r="A9617">
        <v>1246</v>
      </c>
      <c r="B9617" s="1">
        <v>43094</v>
      </c>
      <c r="C9617">
        <v>3</v>
      </c>
      <c r="D9617">
        <v>0</v>
      </c>
      <c r="E9617">
        <v>5</v>
      </c>
      <c r="F9617">
        <v>0</v>
      </c>
      <c r="H9617" t="str">
        <f>_xlfn.XLOOKUP(A9617,Table1[CLIENTID],Table1[OVERALLSTATUS])</f>
        <v>Live</v>
      </c>
      <c r="I9617" t="str">
        <f>_xlfn.XLOOKUP(A9617,Table1[CLIENTID],Table1[CLIENTSPECIALTY])</f>
        <v>Surgery</v>
      </c>
      <c r="J9617" t="str">
        <f>_xlfn.XLOOKUP(A9617,Table1[CLIENTID],Table1[CLIENTSIZE])</f>
        <v>Medium</v>
      </c>
    </row>
    <row r="9618" spans="1:10" x14ac:dyDescent="0.25">
      <c r="A9618">
        <v>1298</v>
      </c>
      <c r="B9618" s="1">
        <v>43066</v>
      </c>
      <c r="C9618">
        <v>3</v>
      </c>
      <c r="D9618">
        <v>0</v>
      </c>
      <c r="E9618">
        <v>0</v>
      </c>
      <c r="F9618">
        <v>0</v>
      </c>
      <c r="H9618" t="str">
        <f>_xlfn.XLOOKUP(A9618,Table1[CLIENTID],Table1[OVERALLSTATUS])</f>
        <v>Live</v>
      </c>
      <c r="I9618" t="str">
        <f>_xlfn.XLOOKUP(A9618,Table1[CLIENTID],Table1[CLIENTSPECIALTY])</f>
        <v>OB-GYN</v>
      </c>
      <c r="J9618" t="str">
        <f>_xlfn.XLOOKUP(A9618,Table1[CLIENTID],Table1[CLIENTSIZE])</f>
        <v>Medium</v>
      </c>
    </row>
    <row r="9619" spans="1:10" x14ac:dyDescent="0.25">
      <c r="A9619">
        <v>1308</v>
      </c>
      <c r="B9619" s="1">
        <v>43052</v>
      </c>
      <c r="C9619">
        <v>3</v>
      </c>
      <c r="D9619">
        <v>0</v>
      </c>
      <c r="E9619">
        <v>0</v>
      </c>
      <c r="F9619">
        <v>0</v>
      </c>
      <c r="H9619" t="str">
        <f>_xlfn.XLOOKUP(A9619,Table1[CLIENTID],Table1[OVERALLSTATUS])</f>
        <v>Live</v>
      </c>
      <c r="I9619" t="str">
        <f>_xlfn.XLOOKUP(A9619,Table1[CLIENTID],Table1[CLIENTSPECIALTY])</f>
        <v>Surgery</v>
      </c>
      <c r="J9619" t="str">
        <f>_xlfn.XLOOKUP(A9619,Table1[CLIENTID],Table1[CLIENTSIZE])</f>
        <v>Medium</v>
      </c>
    </row>
    <row r="9620" spans="1:10" x14ac:dyDescent="0.25">
      <c r="A9620">
        <v>1308</v>
      </c>
      <c r="B9620" s="1">
        <v>43059</v>
      </c>
      <c r="C9620">
        <v>3</v>
      </c>
      <c r="D9620">
        <v>0</v>
      </c>
      <c r="E9620">
        <v>0</v>
      </c>
      <c r="F9620">
        <v>0</v>
      </c>
      <c r="H9620" t="str">
        <f>_xlfn.XLOOKUP(A9620,Table1[CLIENTID],Table1[OVERALLSTATUS])</f>
        <v>Live</v>
      </c>
      <c r="I9620" t="str">
        <f>_xlfn.XLOOKUP(A9620,Table1[CLIENTID],Table1[CLIENTSPECIALTY])</f>
        <v>Surgery</v>
      </c>
      <c r="J9620" t="str">
        <f>_xlfn.XLOOKUP(A9620,Table1[CLIENTID],Table1[CLIENTSIZE])</f>
        <v>Medium</v>
      </c>
    </row>
    <row r="9621" spans="1:10" x14ac:dyDescent="0.25">
      <c r="A9621">
        <v>1339</v>
      </c>
      <c r="B9621" s="1">
        <v>43094</v>
      </c>
      <c r="C9621">
        <v>3</v>
      </c>
      <c r="D9621">
        <v>0</v>
      </c>
      <c r="E9621">
        <v>0</v>
      </c>
      <c r="F9621">
        <v>0</v>
      </c>
      <c r="H9621" t="str">
        <f>_xlfn.XLOOKUP(A9621,Table1[CLIENTID],Table1[OVERALLSTATUS])</f>
        <v>Live</v>
      </c>
      <c r="I9621" t="str">
        <f>_xlfn.XLOOKUP(A9621,Table1[CLIENTID],Table1[CLIENTSPECIALTY])</f>
        <v>Surgery</v>
      </c>
      <c r="J9621" t="str">
        <f>_xlfn.XLOOKUP(A9621,Table1[CLIENTID],Table1[CLIENTSIZE])</f>
        <v>Medium</v>
      </c>
    </row>
    <row r="9622" spans="1:10" x14ac:dyDescent="0.25">
      <c r="A9622">
        <v>1339</v>
      </c>
      <c r="B9622" s="1">
        <v>43101</v>
      </c>
      <c r="C9622">
        <v>3</v>
      </c>
      <c r="D9622">
        <v>2</v>
      </c>
      <c r="E9622">
        <v>0</v>
      </c>
      <c r="F9622">
        <v>0</v>
      </c>
      <c r="H9622" t="str">
        <f>_xlfn.XLOOKUP(A9622,Table1[CLIENTID],Table1[OVERALLSTATUS])</f>
        <v>Live</v>
      </c>
      <c r="I9622" t="str">
        <f>_xlfn.XLOOKUP(A9622,Table1[CLIENTID],Table1[CLIENTSPECIALTY])</f>
        <v>Surgery</v>
      </c>
      <c r="J9622" t="str">
        <f>_xlfn.XLOOKUP(A9622,Table1[CLIENTID],Table1[CLIENTSIZE])</f>
        <v>Medium</v>
      </c>
    </row>
    <row r="9623" spans="1:10" x14ac:dyDescent="0.25">
      <c r="A9623">
        <v>1381</v>
      </c>
      <c r="B9623" s="1">
        <v>43087</v>
      </c>
      <c r="C9623">
        <v>3</v>
      </c>
      <c r="D9623">
        <v>0</v>
      </c>
      <c r="E9623">
        <v>0</v>
      </c>
      <c r="F9623">
        <v>0</v>
      </c>
      <c r="H9623" t="str">
        <f>_xlfn.XLOOKUP(A9623,Table1[CLIENTID],Table1[OVERALLSTATUS])</f>
        <v>Live</v>
      </c>
      <c r="I9623" t="str">
        <f>_xlfn.XLOOKUP(A9623,Table1[CLIENTID],Table1[CLIENTSPECIALTY])</f>
        <v>Surgery</v>
      </c>
      <c r="J9623" t="str">
        <f>_xlfn.XLOOKUP(A9623,Table1[CLIENTID],Table1[CLIENTSIZE])</f>
        <v>Medium</v>
      </c>
    </row>
    <row r="9624" spans="1:10" x14ac:dyDescent="0.25">
      <c r="A9624">
        <v>1406</v>
      </c>
      <c r="B9624" s="1">
        <v>43108</v>
      </c>
      <c r="C9624">
        <v>3</v>
      </c>
      <c r="D9624">
        <v>0</v>
      </c>
      <c r="E9624">
        <v>0</v>
      </c>
      <c r="F9624">
        <v>0</v>
      </c>
      <c r="H9624" t="str">
        <f>_xlfn.XLOOKUP(A9624,Table1[CLIENTID],Table1[OVERALLSTATUS])</f>
        <v>Live</v>
      </c>
      <c r="I9624" t="str">
        <f>_xlfn.XLOOKUP(A9624,Table1[CLIENTID],Table1[CLIENTSPECIALTY])</f>
        <v>Pediatrics</v>
      </c>
      <c r="J9624" t="str">
        <f>_xlfn.XLOOKUP(A9624,Table1[CLIENTID],Table1[CLIENTSIZE])</f>
        <v>Medium</v>
      </c>
    </row>
    <row r="9625" spans="1:10" x14ac:dyDescent="0.25">
      <c r="A9625">
        <v>1428</v>
      </c>
      <c r="B9625" s="1">
        <v>43059</v>
      </c>
      <c r="C9625">
        <v>3</v>
      </c>
      <c r="D9625">
        <v>0</v>
      </c>
      <c r="E9625">
        <v>0</v>
      </c>
      <c r="F9625">
        <v>0</v>
      </c>
      <c r="H9625" t="str">
        <f>_xlfn.XLOOKUP(A9625,Table1[CLIENTID],Table1[OVERALLSTATUS])</f>
        <v>Live</v>
      </c>
      <c r="I9625" t="str">
        <f>_xlfn.XLOOKUP(A9625,Table1[CLIENTID],Table1[CLIENTSPECIALTY])</f>
        <v>OB-GYN</v>
      </c>
      <c r="J9625" t="str">
        <f>_xlfn.XLOOKUP(A9625,Table1[CLIENTID],Table1[CLIENTSIZE])</f>
        <v>Medium</v>
      </c>
    </row>
    <row r="9626" spans="1:10" x14ac:dyDescent="0.25">
      <c r="A9626">
        <v>1428</v>
      </c>
      <c r="B9626" s="1">
        <v>43066</v>
      </c>
      <c r="C9626">
        <v>3</v>
      </c>
      <c r="D9626">
        <v>0</v>
      </c>
      <c r="E9626">
        <v>11</v>
      </c>
      <c r="F9626">
        <v>1</v>
      </c>
      <c r="H9626" t="str">
        <f>_xlfn.XLOOKUP(A9626,Table1[CLIENTID],Table1[OVERALLSTATUS])</f>
        <v>Live</v>
      </c>
      <c r="I9626" t="str">
        <f>_xlfn.XLOOKUP(A9626,Table1[CLIENTID],Table1[CLIENTSPECIALTY])</f>
        <v>OB-GYN</v>
      </c>
      <c r="J9626" t="str">
        <f>_xlfn.XLOOKUP(A9626,Table1[CLIENTID],Table1[CLIENTSIZE])</f>
        <v>Medium</v>
      </c>
    </row>
    <row r="9627" spans="1:10" x14ac:dyDescent="0.25">
      <c r="A9627">
        <v>1428</v>
      </c>
      <c r="B9627" s="1">
        <v>43080</v>
      </c>
      <c r="C9627">
        <v>3</v>
      </c>
      <c r="D9627">
        <v>0</v>
      </c>
      <c r="E9627">
        <v>0</v>
      </c>
      <c r="F9627">
        <v>0</v>
      </c>
      <c r="H9627" t="str">
        <f>_xlfn.XLOOKUP(A9627,Table1[CLIENTID],Table1[OVERALLSTATUS])</f>
        <v>Live</v>
      </c>
      <c r="I9627" t="str">
        <f>_xlfn.XLOOKUP(A9627,Table1[CLIENTID],Table1[CLIENTSPECIALTY])</f>
        <v>OB-GYN</v>
      </c>
      <c r="J9627" t="str">
        <f>_xlfn.XLOOKUP(A9627,Table1[CLIENTID],Table1[CLIENTSIZE])</f>
        <v>Medium</v>
      </c>
    </row>
    <row r="9628" spans="1:10" x14ac:dyDescent="0.25">
      <c r="A9628">
        <v>1430</v>
      </c>
      <c r="B9628" s="1">
        <v>43066</v>
      </c>
      <c r="C9628">
        <v>3</v>
      </c>
      <c r="D9628">
        <v>0</v>
      </c>
      <c r="E9628">
        <v>0</v>
      </c>
      <c r="F9628">
        <v>0</v>
      </c>
      <c r="H9628" t="str">
        <f>_xlfn.XLOOKUP(A9628,Table1[CLIENTID],Table1[OVERALLSTATUS])</f>
        <v>Live</v>
      </c>
      <c r="I9628" t="str">
        <f>_xlfn.XLOOKUP(A9628,Table1[CLIENTID],Table1[CLIENTSPECIALTY])</f>
        <v>Surgery</v>
      </c>
      <c r="J9628" t="str">
        <f>_xlfn.XLOOKUP(A9628,Table1[CLIENTID],Table1[CLIENTSIZE])</f>
        <v>Medium</v>
      </c>
    </row>
    <row r="9629" spans="1:10" x14ac:dyDescent="0.25">
      <c r="A9629">
        <v>1453</v>
      </c>
      <c r="B9629" s="1">
        <v>43059</v>
      </c>
      <c r="C9629">
        <v>3</v>
      </c>
      <c r="D9629">
        <v>0</v>
      </c>
      <c r="E9629">
        <v>0</v>
      </c>
      <c r="F9629">
        <v>0</v>
      </c>
      <c r="H9629" t="str">
        <f>_xlfn.XLOOKUP(A9629,Table1[CLIENTID],Table1[OVERALLSTATUS])</f>
        <v>Live</v>
      </c>
      <c r="I9629" t="str">
        <f>_xlfn.XLOOKUP(A9629,Table1[CLIENTID],Table1[CLIENTSPECIALTY])</f>
        <v>Surgery</v>
      </c>
      <c r="J9629" t="str">
        <f>_xlfn.XLOOKUP(A9629,Table1[CLIENTID],Table1[CLIENTSIZE])</f>
        <v>Medium</v>
      </c>
    </row>
    <row r="9630" spans="1:10" x14ac:dyDescent="0.25">
      <c r="A9630">
        <v>1453</v>
      </c>
      <c r="B9630" s="1">
        <v>43094</v>
      </c>
      <c r="C9630">
        <v>3</v>
      </c>
      <c r="D9630">
        <v>0</v>
      </c>
      <c r="E9630">
        <v>0</v>
      </c>
      <c r="F9630">
        <v>0</v>
      </c>
      <c r="H9630" t="str">
        <f>_xlfn.XLOOKUP(A9630,Table1[CLIENTID],Table1[OVERALLSTATUS])</f>
        <v>Live</v>
      </c>
      <c r="I9630" t="str">
        <f>_xlfn.XLOOKUP(A9630,Table1[CLIENTID],Table1[CLIENTSPECIALTY])</f>
        <v>Surgery</v>
      </c>
      <c r="J9630" t="str">
        <f>_xlfn.XLOOKUP(A9630,Table1[CLIENTID],Table1[CLIENTSIZE])</f>
        <v>Medium</v>
      </c>
    </row>
    <row r="9631" spans="1:10" x14ac:dyDescent="0.25">
      <c r="A9631">
        <v>1453</v>
      </c>
      <c r="B9631" s="1">
        <v>43108</v>
      </c>
      <c r="C9631">
        <v>3</v>
      </c>
      <c r="D9631">
        <v>0</v>
      </c>
      <c r="E9631">
        <v>0</v>
      </c>
      <c r="F9631">
        <v>0</v>
      </c>
      <c r="H9631" t="str">
        <f>_xlfn.XLOOKUP(A9631,Table1[CLIENTID],Table1[OVERALLSTATUS])</f>
        <v>Live</v>
      </c>
      <c r="I9631" t="str">
        <f>_xlfn.XLOOKUP(A9631,Table1[CLIENTID],Table1[CLIENTSPECIALTY])</f>
        <v>Surgery</v>
      </c>
      <c r="J9631" t="str">
        <f>_xlfn.XLOOKUP(A9631,Table1[CLIENTID],Table1[CLIENTSIZE])</f>
        <v>Medium</v>
      </c>
    </row>
    <row r="9632" spans="1:10" x14ac:dyDescent="0.25">
      <c r="A9632">
        <v>1454</v>
      </c>
      <c r="B9632" s="1">
        <v>43052</v>
      </c>
      <c r="C9632">
        <v>3</v>
      </c>
      <c r="D9632">
        <v>0</v>
      </c>
      <c r="E9632">
        <v>0</v>
      </c>
      <c r="F9632">
        <v>0</v>
      </c>
      <c r="H9632" t="str">
        <f>_xlfn.XLOOKUP(A9632,Table1[CLIENTID],Table1[OVERALLSTATUS])</f>
        <v>Live</v>
      </c>
      <c r="I9632" t="str">
        <f>_xlfn.XLOOKUP(A9632,Table1[CLIENTID],Table1[CLIENTSPECIALTY])</f>
        <v>Surgery</v>
      </c>
      <c r="J9632" t="str">
        <f>_xlfn.XLOOKUP(A9632,Table1[CLIENTID],Table1[CLIENTSIZE])</f>
        <v>Medium</v>
      </c>
    </row>
    <row r="9633" spans="1:10" x14ac:dyDescent="0.25">
      <c r="A9633">
        <v>1528</v>
      </c>
      <c r="B9633" s="1">
        <v>43066</v>
      </c>
      <c r="C9633">
        <v>3</v>
      </c>
      <c r="D9633">
        <v>0</v>
      </c>
      <c r="E9633">
        <v>0</v>
      </c>
      <c r="F9633">
        <v>0</v>
      </c>
      <c r="H9633" t="str">
        <f>_xlfn.XLOOKUP(A9633,Table1[CLIENTID],Table1[OVERALLSTATUS])</f>
        <v>Live</v>
      </c>
      <c r="I9633" t="str">
        <f>_xlfn.XLOOKUP(A9633,Table1[CLIENTID],Table1[CLIENTSPECIALTY])</f>
        <v>Surgery</v>
      </c>
      <c r="J9633" t="str">
        <f>_xlfn.XLOOKUP(A9633,Table1[CLIENTID],Table1[CLIENTSIZE])</f>
        <v>Medium</v>
      </c>
    </row>
    <row r="9634" spans="1:10" x14ac:dyDescent="0.25">
      <c r="A9634">
        <v>1555</v>
      </c>
      <c r="B9634" s="1">
        <v>43066</v>
      </c>
      <c r="C9634">
        <v>3</v>
      </c>
      <c r="D9634">
        <v>2</v>
      </c>
      <c r="E9634">
        <v>2</v>
      </c>
      <c r="F9634">
        <v>0</v>
      </c>
      <c r="H9634" t="str">
        <f>_xlfn.XLOOKUP(A9634,Table1[CLIENTID],Table1[OVERALLSTATUS])</f>
        <v>Live</v>
      </c>
      <c r="I9634" t="str">
        <f>_xlfn.XLOOKUP(A9634,Table1[CLIENTID],Table1[CLIENTSPECIALTY])</f>
        <v>Pediatrics</v>
      </c>
      <c r="J9634" t="str">
        <f>_xlfn.XLOOKUP(A9634,Table1[CLIENTID],Table1[CLIENTSIZE])</f>
        <v>Medium</v>
      </c>
    </row>
    <row r="9635" spans="1:10" x14ac:dyDescent="0.25">
      <c r="A9635">
        <v>1555</v>
      </c>
      <c r="B9635" s="1">
        <v>43101</v>
      </c>
      <c r="C9635">
        <v>3</v>
      </c>
      <c r="D9635">
        <v>0</v>
      </c>
      <c r="E9635">
        <v>3</v>
      </c>
      <c r="F9635">
        <v>0</v>
      </c>
      <c r="H9635" t="str">
        <f>_xlfn.XLOOKUP(A9635,Table1[CLIENTID],Table1[OVERALLSTATUS])</f>
        <v>Live</v>
      </c>
      <c r="I9635" t="str">
        <f>_xlfn.XLOOKUP(A9635,Table1[CLIENTID],Table1[CLIENTSPECIALTY])</f>
        <v>Pediatrics</v>
      </c>
      <c r="J9635" t="str">
        <f>_xlfn.XLOOKUP(A9635,Table1[CLIENTID],Table1[CLIENTSIZE])</f>
        <v>Medium</v>
      </c>
    </row>
    <row r="9636" spans="1:10" x14ac:dyDescent="0.25">
      <c r="A9636">
        <v>1562</v>
      </c>
      <c r="B9636" s="1">
        <v>43080</v>
      </c>
      <c r="C9636">
        <v>3</v>
      </c>
      <c r="D9636">
        <v>0</v>
      </c>
      <c r="E9636">
        <v>1</v>
      </c>
      <c r="F9636">
        <v>0</v>
      </c>
      <c r="H9636" t="str">
        <f>_xlfn.XLOOKUP(A9636,Table1[CLIENTID],Table1[OVERALLSTATUS])</f>
        <v>Live</v>
      </c>
      <c r="I9636" t="str">
        <f>_xlfn.XLOOKUP(A9636,Table1[CLIENTID],Table1[CLIENTSPECIALTY])</f>
        <v>Pediatrics</v>
      </c>
      <c r="J9636" t="str">
        <f>_xlfn.XLOOKUP(A9636,Table1[CLIENTID],Table1[CLIENTSIZE])</f>
        <v>Medium</v>
      </c>
    </row>
    <row r="9637" spans="1:10" x14ac:dyDescent="0.25">
      <c r="A9637">
        <v>1588</v>
      </c>
      <c r="B9637" s="1">
        <v>43066</v>
      </c>
      <c r="C9637">
        <v>3</v>
      </c>
      <c r="D9637">
        <v>0</v>
      </c>
      <c r="E9637">
        <v>0</v>
      </c>
      <c r="F9637">
        <v>0</v>
      </c>
      <c r="H9637" t="str">
        <f>_xlfn.XLOOKUP(A9637,Table1[CLIENTID],Table1[OVERALLSTATUS])</f>
        <v>Live</v>
      </c>
      <c r="I9637" t="str">
        <f>_xlfn.XLOOKUP(A9637,Table1[CLIENTID],Table1[CLIENTSPECIALTY])</f>
        <v>Surgery</v>
      </c>
      <c r="J9637" t="str">
        <f>_xlfn.XLOOKUP(A9637,Table1[CLIENTID],Table1[CLIENTSIZE])</f>
        <v>Medium</v>
      </c>
    </row>
    <row r="9638" spans="1:10" x14ac:dyDescent="0.25">
      <c r="A9638">
        <v>1588</v>
      </c>
      <c r="B9638" s="1">
        <v>43108</v>
      </c>
      <c r="C9638">
        <v>3</v>
      </c>
      <c r="D9638">
        <v>0</v>
      </c>
      <c r="E9638">
        <v>0</v>
      </c>
      <c r="F9638">
        <v>0</v>
      </c>
      <c r="H9638" t="str">
        <f>_xlfn.XLOOKUP(A9638,Table1[CLIENTID],Table1[OVERALLSTATUS])</f>
        <v>Live</v>
      </c>
      <c r="I9638" t="str">
        <f>_xlfn.XLOOKUP(A9638,Table1[CLIENTID],Table1[CLIENTSPECIALTY])</f>
        <v>Surgery</v>
      </c>
      <c r="J9638" t="str">
        <f>_xlfn.XLOOKUP(A9638,Table1[CLIENTID],Table1[CLIENTSIZE])</f>
        <v>Medium</v>
      </c>
    </row>
    <row r="9639" spans="1:10" x14ac:dyDescent="0.25">
      <c r="A9639">
        <v>1669</v>
      </c>
      <c r="B9639" s="1">
        <v>43080</v>
      </c>
      <c r="C9639">
        <v>3</v>
      </c>
      <c r="D9639">
        <v>0</v>
      </c>
      <c r="E9639">
        <v>0</v>
      </c>
      <c r="F9639">
        <v>0</v>
      </c>
      <c r="H9639" t="str">
        <f>_xlfn.XLOOKUP(A9639,Table1[CLIENTID],Table1[OVERALLSTATUS])</f>
        <v>Live</v>
      </c>
      <c r="I9639" t="str">
        <f>_xlfn.XLOOKUP(A9639,Table1[CLIENTID],Table1[CLIENTSPECIALTY])</f>
        <v>OB-GYN</v>
      </c>
      <c r="J9639" t="str">
        <f>_xlfn.XLOOKUP(A9639,Table1[CLIENTID],Table1[CLIENTSIZE])</f>
        <v>Medium</v>
      </c>
    </row>
    <row r="9640" spans="1:10" x14ac:dyDescent="0.25">
      <c r="A9640">
        <v>1683</v>
      </c>
      <c r="B9640" s="1">
        <v>43073</v>
      </c>
      <c r="C9640">
        <v>3</v>
      </c>
      <c r="D9640">
        <v>0</v>
      </c>
      <c r="E9640">
        <v>0</v>
      </c>
      <c r="F9640">
        <v>0</v>
      </c>
      <c r="H9640" t="str">
        <f>_xlfn.XLOOKUP(A9640,Table1[CLIENTID],Table1[OVERALLSTATUS])</f>
        <v>Live</v>
      </c>
      <c r="I9640" t="str">
        <f>_xlfn.XLOOKUP(A9640,Table1[CLIENTID],Table1[CLIENTSPECIALTY])</f>
        <v>Surgery</v>
      </c>
      <c r="J9640" t="str">
        <f>_xlfn.XLOOKUP(A9640,Table1[CLIENTID],Table1[CLIENTSIZE])</f>
        <v>Medium</v>
      </c>
    </row>
    <row r="9641" spans="1:10" x14ac:dyDescent="0.25">
      <c r="A9641">
        <v>1695</v>
      </c>
      <c r="B9641" s="1">
        <v>43052</v>
      </c>
      <c r="C9641">
        <v>3</v>
      </c>
      <c r="D9641">
        <v>0</v>
      </c>
      <c r="E9641">
        <v>0</v>
      </c>
      <c r="F9641">
        <v>0</v>
      </c>
      <c r="H9641" t="str">
        <f>_xlfn.XLOOKUP(A9641,Table1[CLIENTID],Table1[OVERALLSTATUS])</f>
        <v>Live</v>
      </c>
      <c r="I9641" t="str">
        <f>_xlfn.XLOOKUP(A9641,Table1[CLIENTID],Table1[CLIENTSPECIALTY])</f>
        <v>Pediatrics</v>
      </c>
      <c r="J9641" t="str">
        <f>_xlfn.XLOOKUP(A9641,Table1[CLIENTID],Table1[CLIENTSIZE])</f>
        <v>Medium</v>
      </c>
    </row>
    <row r="9642" spans="1:10" x14ac:dyDescent="0.25">
      <c r="A9642">
        <v>1701</v>
      </c>
      <c r="B9642" s="1">
        <v>43087</v>
      </c>
      <c r="C9642">
        <v>3</v>
      </c>
      <c r="D9642">
        <v>0</v>
      </c>
      <c r="E9642">
        <v>0</v>
      </c>
      <c r="F9642">
        <v>0</v>
      </c>
      <c r="H9642" t="str">
        <f>_xlfn.XLOOKUP(A9642,Table1[CLIENTID],Table1[OVERALLSTATUS])</f>
        <v>Live</v>
      </c>
      <c r="I9642" t="str">
        <f>_xlfn.XLOOKUP(A9642,Table1[CLIENTID],Table1[CLIENTSPECIALTY])</f>
        <v>OB-GYN</v>
      </c>
      <c r="J9642" t="str">
        <f>_xlfn.XLOOKUP(A9642,Table1[CLIENTID],Table1[CLIENTSIZE])</f>
        <v>Medium</v>
      </c>
    </row>
    <row r="9643" spans="1:10" x14ac:dyDescent="0.25">
      <c r="A9643">
        <v>1701</v>
      </c>
      <c r="B9643" s="1">
        <v>43101</v>
      </c>
      <c r="C9643">
        <v>3</v>
      </c>
      <c r="D9643">
        <v>0</v>
      </c>
      <c r="E9643">
        <v>0</v>
      </c>
      <c r="F9643">
        <v>0</v>
      </c>
      <c r="H9643" t="str">
        <f>_xlfn.XLOOKUP(A9643,Table1[CLIENTID],Table1[OVERALLSTATUS])</f>
        <v>Live</v>
      </c>
      <c r="I9643" t="str">
        <f>_xlfn.XLOOKUP(A9643,Table1[CLIENTID],Table1[CLIENTSPECIALTY])</f>
        <v>OB-GYN</v>
      </c>
      <c r="J9643" t="str">
        <f>_xlfn.XLOOKUP(A9643,Table1[CLIENTID],Table1[CLIENTSIZE])</f>
        <v>Medium</v>
      </c>
    </row>
    <row r="9644" spans="1:10" x14ac:dyDescent="0.25">
      <c r="A9644">
        <v>1704</v>
      </c>
      <c r="B9644" s="1">
        <v>43052</v>
      </c>
      <c r="C9644">
        <v>3</v>
      </c>
      <c r="D9644">
        <v>1</v>
      </c>
      <c r="E9644">
        <v>0</v>
      </c>
      <c r="F9644">
        <v>0</v>
      </c>
      <c r="H9644" t="str">
        <f>_xlfn.XLOOKUP(A9644,Table1[CLIENTID],Table1[OVERALLSTATUS])</f>
        <v>Live</v>
      </c>
      <c r="I9644" t="str">
        <f>_xlfn.XLOOKUP(A9644,Table1[CLIENTID],Table1[CLIENTSPECIALTY])</f>
        <v>Surgery</v>
      </c>
      <c r="J9644" t="str">
        <f>_xlfn.XLOOKUP(A9644,Table1[CLIENTID],Table1[CLIENTSIZE])</f>
        <v>Medium</v>
      </c>
    </row>
    <row r="9645" spans="1:10" x14ac:dyDescent="0.25">
      <c r="A9645">
        <v>1704</v>
      </c>
      <c r="B9645" s="1">
        <v>43101</v>
      </c>
      <c r="C9645">
        <v>3</v>
      </c>
      <c r="D9645">
        <v>2</v>
      </c>
      <c r="E9645">
        <v>0</v>
      </c>
      <c r="F9645">
        <v>0</v>
      </c>
      <c r="H9645" t="str">
        <f>_xlfn.XLOOKUP(A9645,Table1[CLIENTID],Table1[OVERALLSTATUS])</f>
        <v>Live</v>
      </c>
      <c r="I9645" t="str">
        <f>_xlfn.XLOOKUP(A9645,Table1[CLIENTID],Table1[CLIENTSPECIALTY])</f>
        <v>Surgery</v>
      </c>
      <c r="J9645" t="str">
        <f>_xlfn.XLOOKUP(A9645,Table1[CLIENTID],Table1[CLIENTSIZE])</f>
        <v>Medium</v>
      </c>
    </row>
    <row r="9646" spans="1:10" x14ac:dyDescent="0.25">
      <c r="A9646">
        <v>1731</v>
      </c>
      <c r="B9646" s="1">
        <v>43101</v>
      </c>
      <c r="C9646">
        <v>3</v>
      </c>
      <c r="D9646">
        <v>0</v>
      </c>
      <c r="E9646">
        <v>0</v>
      </c>
      <c r="F9646">
        <v>0</v>
      </c>
      <c r="H9646" t="str">
        <f>_xlfn.XLOOKUP(A9646,Table1[CLIENTID],Table1[OVERALLSTATUS])</f>
        <v>Live</v>
      </c>
      <c r="I9646" t="str">
        <f>_xlfn.XLOOKUP(A9646,Table1[CLIENTID],Table1[CLIENTSPECIALTY])</f>
        <v>OB-GYN</v>
      </c>
      <c r="J9646" t="str">
        <f>_xlfn.XLOOKUP(A9646,Table1[CLIENTID],Table1[CLIENTSIZE])</f>
        <v>Medium</v>
      </c>
    </row>
    <row r="9647" spans="1:10" x14ac:dyDescent="0.25">
      <c r="A9647">
        <v>1772</v>
      </c>
      <c r="B9647" s="1">
        <v>43094</v>
      </c>
      <c r="C9647">
        <v>3</v>
      </c>
      <c r="D9647">
        <v>0</v>
      </c>
      <c r="E9647">
        <v>0</v>
      </c>
      <c r="F9647">
        <v>0</v>
      </c>
      <c r="H9647" t="str">
        <f>_xlfn.XLOOKUP(A9647,Table1[CLIENTID],Table1[OVERALLSTATUS])</f>
        <v>Live</v>
      </c>
      <c r="I9647" t="str">
        <f>_xlfn.XLOOKUP(A9647,Table1[CLIENTID],Table1[CLIENTSPECIALTY])</f>
        <v>OB-GYN</v>
      </c>
      <c r="J9647" t="str">
        <f>_xlfn.XLOOKUP(A9647,Table1[CLIENTID],Table1[CLIENTSIZE])</f>
        <v>Medium</v>
      </c>
    </row>
    <row r="9648" spans="1:10" x14ac:dyDescent="0.25">
      <c r="A9648">
        <v>1803</v>
      </c>
      <c r="B9648" s="1">
        <v>43108</v>
      </c>
      <c r="C9648">
        <v>3</v>
      </c>
      <c r="D9648">
        <v>1</v>
      </c>
      <c r="E9648">
        <v>0</v>
      </c>
      <c r="F9648">
        <v>0</v>
      </c>
      <c r="H9648" t="str">
        <f>_xlfn.XLOOKUP(A9648,Table1[CLIENTID],Table1[OVERALLSTATUS])</f>
        <v>Live</v>
      </c>
      <c r="I9648" t="str">
        <f>_xlfn.XLOOKUP(A9648,Table1[CLIENTID],Table1[CLIENTSPECIALTY])</f>
        <v>OB-GYN</v>
      </c>
      <c r="J9648" t="str">
        <f>_xlfn.XLOOKUP(A9648,Table1[CLIENTID],Table1[CLIENTSIZE])</f>
        <v>Medium</v>
      </c>
    </row>
    <row r="9649" spans="1:10" x14ac:dyDescent="0.25">
      <c r="A9649">
        <v>1806</v>
      </c>
      <c r="B9649" s="1">
        <v>43059</v>
      </c>
      <c r="C9649">
        <v>3</v>
      </c>
      <c r="D9649">
        <v>0</v>
      </c>
      <c r="E9649">
        <v>0</v>
      </c>
      <c r="F9649">
        <v>0</v>
      </c>
      <c r="H9649" t="str">
        <f>_xlfn.XLOOKUP(A9649,Table1[CLIENTID],Table1[OVERALLSTATUS])</f>
        <v>Live</v>
      </c>
      <c r="I9649" t="str">
        <f>_xlfn.XLOOKUP(A9649,Table1[CLIENTID],Table1[CLIENTSPECIALTY])</f>
        <v>OB-GYN</v>
      </c>
      <c r="J9649" t="str">
        <f>_xlfn.XLOOKUP(A9649,Table1[CLIENTID],Table1[CLIENTSIZE])</f>
        <v>Medium</v>
      </c>
    </row>
    <row r="9650" spans="1:10" x14ac:dyDescent="0.25">
      <c r="A9650">
        <v>1836</v>
      </c>
      <c r="B9650" s="1">
        <v>43059</v>
      </c>
      <c r="C9650">
        <v>3</v>
      </c>
      <c r="D9650">
        <v>0</v>
      </c>
      <c r="E9650">
        <v>0</v>
      </c>
      <c r="F9650">
        <v>0</v>
      </c>
      <c r="H9650" t="str">
        <f>_xlfn.XLOOKUP(A9650,Table1[CLIENTID],Table1[OVERALLSTATUS])</f>
        <v>Live</v>
      </c>
      <c r="I9650" t="str">
        <f>_xlfn.XLOOKUP(A9650,Table1[CLIENTID],Table1[CLIENTSPECIALTY])</f>
        <v>OB-GYN</v>
      </c>
      <c r="J9650" t="str">
        <f>_xlfn.XLOOKUP(A9650,Table1[CLIENTID],Table1[CLIENTSIZE])</f>
        <v>Medium</v>
      </c>
    </row>
    <row r="9651" spans="1:10" x14ac:dyDescent="0.25">
      <c r="A9651">
        <v>1847</v>
      </c>
      <c r="B9651" s="1">
        <v>43059</v>
      </c>
      <c r="C9651">
        <v>3</v>
      </c>
      <c r="D9651">
        <v>0</v>
      </c>
      <c r="E9651">
        <v>0</v>
      </c>
      <c r="F9651">
        <v>0</v>
      </c>
      <c r="H9651" t="str">
        <f>_xlfn.XLOOKUP(A9651,Table1[CLIENTID],Table1[OVERALLSTATUS])</f>
        <v>Live</v>
      </c>
      <c r="I9651" t="str">
        <f>_xlfn.XLOOKUP(A9651,Table1[CLIENTID],Table1[CLIENTSPECIALTY])</f>
        <v>OB-GYN</v>
      </c>
      <c r="J9651" t="str">
        <f>_xlfn.XLOOKUP(A9651,Table1[CLIENTID],Table1[CLIENTSIZE])</f>
        <v>Medium</v>
      </c>
    </row>
    <row r="9652" spans="1:10" x14ac:dyDescent="0.25">
      <c r="A9652">
        <v>1879</v>
      </c>
      <c r="B9652" s="1">
        <v>43094</v>
      </c>
      <c r="C9652">
        <v>3</v>
      </c>
      <c r="D9652">
        <v>0</v>
      </c>
      <c r="E9652">
        <v>6</v>
      </c>
      <c r="F9652">
        <v>6</v>
      </c>
      <c r="H9652" t="str">
        <f>_xlfn.XLOOKUP(A9652,Table1[CLIENTID],Table1[OVERALLSTATUS])</f>
        <v>Live</v>
      </c>
      <c r="I9652" t="str">
        <f>_xlfn.XLOOKUP(A9652,Table1[CLIENTID],Table1[CLIENTSPECIALTY])</f>
        <v>Pediatrics</v>
      </c>
      <c r="J9652" t="str">
        <f>_xlfn.XLOOKUP(A9652,Table1[CLIENTID],Table1[CLIENTSIZE])</f>
        <v>Medium</v>
      </c>
    </row>
    <row r="9653" spans="1:10" x14ac:dyDescent="0.25">
      <c r="A9653">
        <v>1885</v>
      </c>
      <c r="B9653" s="1">
        <v>43101</v>
      </c>
      <c r="C9653">
        <v>3</v>
      </c>
      <c r="D9653">
        <v>0</v>
      </c>
      <c r="E9653">
        <v>0</v>
      </c>
      <c r="F9653">
        <v>0</v>
      </c>
      <c r="H9653" t="str">
        <f>_xlfn.XLOOKUP(A9653,Table1[CLIENTID],Table1[OVERALLSTATUS])</f>
        <v>Live</v>
      </c>
      <c r="I9653" t="str">
        <f>_xlfn.XLOOKUP(A9653,Table1[CLIENTID],Table1[CLIENTSPECIALTY])</f>
        <v>Pediatrics</v>
      </c>
      <c r="J9653" t="str">
        <f>_xlfn.XLOOKUP(A9653,Table1[CLIENTID],Table1[CLIENTSIZE])</f>
        <v>Medium</v>
      </c>
    </row>
    <row r="9654" spans="1:10" x14ac:dyDescent="0.25">
      <c r="A9654">
        <v>1885</v>
      </c>
      <c r="B9654" s="1">
        <v>43108</v>
      </c>
      <c r="C9654">
        <v>3</v>
      </c>
      <c r="D9654">
        <v>0</v>
      </c>
      <c r="E9654">
        <v>0</v>
      </c>
      <c r="F9654">
        <v>0</v>
      </c>
      <c r="H9654" t="str">
        <f>_xlfn.XLOOKUP(A9654,Table1[CLIENTID],Table1[OVERALLSTATUS])</f>
        <v>Live</v>
      </c>
      <c r="I9654" t="str">
        <f>_xlfn.XLOOKUP(A9654,Table1[CLIENTID],Table1[CLIENTSPECIALTY])</f>
        <v>Pediatrics</v>
      </c>
      <c r="J9654" t="str">
        <f>_xlfn.XLOOKUP(A9654,Table1[CLIENTID],Table1[CLIENTSIZE])</f>
        <v>Medium</v>
      </c>
    </row>
    <row r="9655" spans="1:10" x14ac:dyDescent="0.25">
      <c r="A9655">
        <v>1901</v>
      </c>
      <c r="B9655" s="1">
        <v>43066</v>
      </c>
      <c r="C9655">
        <v>3</v>
      </c>
      <c r="D9655">
        <v>0</v>
      </c>
      <c r="E9655">
        <v>0</v>
      </c>
      <c r="F9655">
        <v>0</v>
      </c>
      <c r="H9655" t="str">
        <f>_xlfn.XLOOKUP(A9655,Table1[CLIENTID],Table1[OVERALLSTATUS])</f>
        <v>Live</v>
      </c>
      <c r="I9655" t="str">
        <f>_xlfn.XLOOKUP(A9655,Table1[CLIENTID],Table1[CLIENTSPECIALTY])</f>
        <v>Pediatrics</v>
      </c>
      <c r="J9655" t="str">
        <f>_xlfn.XLOOKUP(A9655,Table1[CLIENTID],Table1[CLIENTSIZE])</f>
        <v>Medium</v>
      </c>
    </row>
    <row r="9656" spans="1:10" x14ac:dyDescent="0.25">
      <c r="A9656">
        <v>1908</v>
      </c>
      <c r="B9656" s="1">
        <v>43080</v>
      </c>
      <c r="C9656">
        <v>3</v>
      </c>
      <c r="D9656">
        <v>0</v>
      </c>
      <c r="E9656">
        <v>0</v>
      </c>
      <c r="F9656">
        <v>0</v>
      </c>
      <c r="H9656" t="str">
        <f>_xlfn.XLOOKUP(A9656,Table1[CLIENTID],Table1[OVERALLSTATUS])</f>
        <v>Live</v>
      </c>
      <c r="I9656" t="str">
        <f>_xlfn.XLOOKUP(A9656,Table1[CLIENTID],Table1[CLIENTSPECIALTY])</f>
        <v>Pediatrics</v>
      </c>
      <c r="J9656" t="str">
        <f>_xlfn.XLOOKUP(A9656,Table1[CLIENTID],Table1[CLIENTSIZE])</f>
        <v>Medium</v>
      </c>
    </row>
    <row r="9657" spans="1:10" x14ac:dyDescent="0.25">
      <c r="A9657">
        <v>1916</v>
      </c>
      <c r="B9657" s="1">
        <v>43059</v>
      </c>
      <c r="C9657">
        <v>3</v>
      </c>
      <c r="D9657">
        <v>0</v>
      </c>
      <c r="E9657">
        <v>0</v>
      </c>
      <c r="F9657">
        <v>0</v>
      </c>
      <c r="H9657" t="str">
        <f>_xlfn.XLOOKUP(A9657,Table1[CLIENTID],Table1[OVERALLSTATUS])</f>
        <v>Live</v>
      </c>
      <c r="I9657" t="str">
        <f>_xlfn.XLOOKUP(A9657,Table1[CLIENTID],Table1[CLIENTSPECIALTY])</f>
        <v>Pediatrics</v>
      </c>
      <c r="J9657" t="str">
        <f>_xlfn.XLOOKUP(A9657,Table1[CLIENTID],Table1[CLIENTSIZE])</f>
        <v>Medium</v>
      </c>
    </row>
    <row r="9658" spans="1:10" x14ac:dyDescent="0.25">
      <c r="A9658">
        <v>1942</v>
      </c>
      <c r="B9658" s="1">
        <v>43059</v>
      </c>
      <c r="C9658">
        <v>3</v>
      </c>
      <c r="D9658">
        <v>0</v>
      </c>
      <c r="E9658">
        <v>0</v>
      </c>
      <c r="F9658">
        <v>0</v>
      </c>
      <c r="H9658" t="str">
        <f>_xlfn.XLOOKUP(A9658,Table1[CLIENTID],Table1[OVERALLSTATUS])</f>
        <v>Live</v>
      </c>
      <c r="I9658" t="str">
        <f>_xlfn.XLOOKUP(A9658,Table1[CLIENTID],Table1[CLIENTSPECIALTY])</f>
        <v>OB-GYN</v>
      </c>
      <c r="J9658" t="str">
        <f>_xlfn.XLOOKUP(A9658,Table1[CLIENTID],Table1[CLIENTSIZE])</f>
        <v>Medium</v>
      </c>
    </row>
    <row r="9659" spans="1:10" x14ac:dyDescent="0.25">
      <c r="A9659">
        <v>1942</v>
      </c>
      <c r="B9659" s="1">
        <v>43066</v>
      </c>
      <c r="C9659">
        <v>3</v>
      </c>
      <c r="D9659">
        <v>0</v>
      </c>
      <c r="E9659">
        <v>0</v>
      </c>
      <c r="F9659">
        <v>0</v>
      </c>
      <c r="H9659" t="str">
        <f>_xlfn.XLOOKUP(A9659,Table1[CLIENTID],Table1[OVERALLSTATUS])</f>
        <v>Live</v>
      </c>
      <c r="I9659" t="str">
        <f>_xlfn.XLOOKUP(A9659,Table1[CLIENTID],Table1[CLIENTSPECIALTY])</f>
        <v>OB-GYN</v>
      </c>
      <c r="J9659" t="str">
        <f>_xlfn.XLOOKUP(A9659,Table1[CLIENTID],Table1[CLIENTSIZE])</f>
        <v>Medium</v>
      </c>
    </row>
    <row r="9660" spans="1:10" x14ac:dyDescent="0.25">
      <c r="A9660">
        <v>1942</v>
      </c>
      <c r="B9660" s="1">
        <v>43101</v>
      </c>
      <c r="C9660">
        <v>3</v>
      </c>
      <c r="D9660">
        <v>0</v>
      </c>
      <c r="E9660">
        <v>0</v>
      </c>
      <c r="F9660">
        <v>0</v>
      </c>
      <c r="H9660" t="str">
        <f>_xlfn.XLOOKUP(A9660,Table1[CLIENTID],Table1[OVERALLSTATUS])</f>
        <v>Live</v>
      </c>
      <c r="I9660" t="str">
        <f>_xlfn.XLOOKUP(A9660,Table1[CLIENTID],Table1[CLIENTSPECIALTY])</f>
        <v>OB-GYN</v>
      </c>
      <c r="J9660" t="str">
        <f>_xlfn.XLOOKUP(A9660,Table1[CLIENTID],Table1[CLIENTSIZE])</f>
        <v>Medium</v>
      </c>
    </row>
    <row r="9661" spans="1:10" x14ac:dyDescent="0.25">
      <c r="A9661">
        <v>1942</v>
      </c>
      <c r="B9661" s="1">
        <v>43108</v>
      </c>
      <c r="C9661">
        <v>3</v>
      </c>
      <c r="D9661">
        <v>0</v>
      </c>
      <c r="E9661">
        <v>0</v>
      </c>
      <c r="F9661">
        <v>0</v>
      </c>
      <c r="H9661" t="str">
        <f>_xlfn.XLOOKUP(A9661,Table1[CLIENTID],Table1[OVERALLSTATUS])</f>
        <v>Live</v>
      </c>
      <c r="I9661" t="str">
        <f>_xlfn.XLOOKUP(A9661,Table1[CLIENTID],Table1[CLIENTSPECIALTY])</f>
        <v>OB-GYN</v>
      </c>
      <c r="J9661" t="str">
        <f>_xlfn.XLOOKUP(A9661,Table1[CLIENTID],Table1[CLIENTSIZE])</f>
        <v>Medium</v>
      </c>
    </row>
    <row r="9662" spans="1:10" x14ac:dyDescent="0.25">
      <c r="A9662">
        <v>1944</v>
      </c>
      <c r="B9662" s="1">
        <v>43052</v>
      </c>
      <c r="C9662">
        <v>3</v>
      </c>
      <c r="D9662">
        <v>0</v>
      </c>
      <c r="E9662">
        <v>0</v>
      </c>
      <c r="F9662">
        <v>0</v>
      </c>
      <c r="H9662" t="str">
        <f>_xlfn.XLOOKUP(A9662,Table1[CLIENTID],Table1[OVERALLSTATUS])</f>
        <v>Live</v>
      </c>
      <c r="I9662" t="str">
        <f>_xlfn.XLOOKUP(A9662,Table1[CLIENTID],Table1[CLIENTSPECIALTY])</f>
        <v>Pediatrics</v>
      </c>
      <c r="J9662" t="str">
        <f>_xlfn.XLOOKUP(A9662,Table1[CLIENTID],Table1[CLIENTSIZE])</f>
        <v>Medium</v>
      </c>
    </row>
    <row r="9663" spans="1:10" x14ac:dyDescent="0.25">
      <c r="A9663">
        <v>1961</v>
      </c>
      <c r="B9663" s="1">
        <v>43052</v>
      </c>
      <c r="C9663">
        <v>3</v>
      </c>
      <c r="D9663">
        <v>2</v>
      </c>
      <c r="E9663">
        <v>2</v>
      </c>
      <c r="F9663">
        <v>1</v>
      </c>
      <c r="H9663" t="str">
        <f>_xlfn.XLOOKUP(A9663,Table1[CLIENTID],Table1[OVERALLSTATUS])</f>
        <v>Live</v>
      </c>
      <c r="I9663" t="str">
        <f>_xlfn.XLOOKUP(A9663,Table1[CLIENTID],Table1[CLIENTSPECIALTY])</f>
        <v>Pediatrics</v>
      </c>
      <c r="J9663" t="str">
        <f>_xlfn.XLOOKUP(A9663,Table1[CLIENTID],Table1[CLIENTSIZE])</f>
        <v>Medium</v>
      </c>
    </row>
    <row r="9664" spans="1:10" x14ac:dyDescent="0.25">
      <c r="A9664">
        <v>1968</v>
      </c>
      <c r="B9664" s="1">
        <v>43073</v>
      </c>
      <c r="C9664">
        <v>3</v>
      </c>
      <c r="D9664">
        <v>0</v>
      </c>
      <c r="E9664">
        <v>0</v>
      </c>
      <c r="F9664">
        <v>0</v>
      </c>
      <c r="H9664" t="str">
        <f>_xlfn.XLOOKUP(A9664,Table1[CLIENTID],Table1[OVERALLSTATUS])</f>
        <v>Live</v>
      </c>
      <c r="I9664" t="str">
        <f>_xlfn.XLOOKUP(A9664,Table1[CLIENTID],Table1[CLIENTSPECIALTY])</f>
        <v>Pediatrics</v>
      </c>
      <c r="J9664" t="str">
        <f>_xlfn.XLOOKUP(A9664,Table1[CLIENTID],Table1[CLIENTSIZE])</f>
        <v>Medium</v>
      </c>
    </row>
    <row r="9665" spans="1:10" x14ac:dyDescent="0.25">
      <c r="A9665">
        <v>1971</v>
      </c>
      <c r="B9665" s="1">
        <v>43066</v>
      </c>
      <c r="C9665">
        <v>3</v>
      </c>
      <c r="D9665">
        <v>0</v>
      </c>
      <c r="E9665">
        <v>0</v>
      </c>
      <c r="F9665">
        <v>0</v>
      </c>
      <c r="H9665" t="str">
        <f>_xlfn.XLOOKUP(A9665,Table1[CLIENTID],Table1[OVERALLSTATUS])</f>
        <v>Live</v>
      </c>
      <c r="I9665" t="str">
        <f>_xlfn.XLOOKUP(A9665,Table1[CLIENTID],Table1[CLIENTSPECIALTY])</f>
        <v>Pediatrics</v>
      </c>
      <c r="J9665" t="str">
        <f>_xlfn.XLOOKUP(A9665,Table1[CLIENTID],Table1[CLIENTSIZE])</f>
        <v>Medium</v>
      </c>
    </row>
    <row r="9666" spans="1:10" x14ac:dyDescent="0.25">
      <c r="A9666">
        <v>1971</v>
      </c>
      <c r="B9666" s="1">
        <v>43094</v>
      </c>
      <c r="C9666">
        <v>3</v>
      </c>
      <c r="D9666">
        <v>0</v>
      </c>
      <c r="E9666">
        <v>0</v>
      </c>
      <c r="F9666">
        <v>0</v>
      </c>
      <c r="H9666" t="str">
        <f>_xlfn.XLOOKUP(A9666,Table1[CLIENTID],Table1[OVERALLSTATUS])</f>
        <v>Live</v>
      </c>
      <c r="I9666" t="str">
        <f>_xlfn.XLOOKUP(A9666,Table1[CLIENTID],Table1[CLIENTSPECIALTY])</f>
        <v>Pediatrics</v>
      </c>
      <c r="J9666" t="str">
        <f>_xlfn.XLOOKUP(A9666,Table1[CLIENTID],Table1[CLIENTSIZE])</f>
        <v>Medium</v>
      </c>
    </row>
    <row r="9667" spans="1:10" x14ac:dyDescent="0.25">
      <c r="A9667">
        <v>1982</v>
      </c>
      <c r="B9667" s="1">
        <v>43080</v>
      </c>
      <c r="C9667">
        <v>3</v>
      </c>
      <c r="D9667">
        <v>0</v>
      </c>
      <c r="E9667">
        <v>1</v>
      </c>
      <c r="F9667">
        <v>0</v>
      </c>
      <c r="H9667" t="str">
        <f>_xlfn.XLOOKUP(A9667,Table1[CLIENTID],Table1[OVERALLSTATUS])</f>
        <v>Live</v>
      </c>
      <c r="I9667" t="str">
        <f>_xlfn.XLOOKUP(A9667,Table1[CLIENTID],Table1[CLIENTSPECIALTY])</f>
        <v>OB-GYN</v>
      </c>
      <c r="J9667" t="str">
        <f>_xlfn.XLOOKUP(A9667,Table1[CLIENTID],Table1[CLIENTSIZE])</f>
        <v>Medium</v>
      </c>
    </row>
    <row r="9668" spans="1:10" x14ac:dyDescent="0.25">
      <c r="A9668">
        <v>1992</v>
      </c>
      <c r="B9668" s="1">
        <v>43052</v>
      </c>
      <c r="C9668">
        <v>3</v>
      </c>
      <c r="D9668">
        <v>0</v>
      </c>
      <c r="E9668">
        <v>1</v>
      </c>
      <c r="F9668">
        <v>0</v>
      </c>
      <c r="H9668" t="str">
        <f>_xlfn.XLOOKUP(A9668,Table1[CLIENTID],Table1[OVERALLSTATUS])</f>
        <v>Live</v>
      </c>
      <c r="I9668" t="str">
        <f>_xlfn.XLOOKUP(A9668,Table1[CLIENTID],Table1[CLIENTSPECIALTY])</f>
        <v>OB-GYN</v>
      </c>
      <c r="J9668" t="str">
        <f>_xlfn.XLOOKUP(A9668,Table1[CLIENTID],Table1[CLIENTSIZE])</f>
        <v>Medium</v>
      </c>
    </row>
    <row r="9669" spans="1:10" x14ac:dyDescent="0.25">
      <c r="A9669">
        <v>1992</v>
      </c>
      <c r="B9669" s="1">
        <v>43094</v>
      </c>
      <c r="C9669">
        <v>3</v>
      </c>
      <c r="D9669">
        <v>0</v>
      </c>
      <c r="E9669">
        <v>0</v>
      </c>
      <c r="F9669">
        <v>0</v>
      </c>
      <c r="H9669" t="str">
        <f>_xlfn.XLOOKUP(A9669,Table1[CLIENTID],Table1[OVERALLSTATUS])</f>
        <v>Live</v>
      </c>
      <c r="I9669" t="str">
        <f>_xlfn.XLOOKUP(A9669,Table1[CLIENTID],Table1[CLIENTSPECIALTY])</f>
        <v>OB-GYN</v>
      </c>
      <c r="J9669" t="str">
        <f>_xlfn.XLOOKUP(A9669,Table1[CLIENTID],Table1[CLIENTSIZE])</f>
        <v>Medium</v>
      </c>
    </row>
    <row r="9670" spans="1:10" x14ac:dyDescent="0.25">
      <c r="A9670">
        <v>1992</v>
      </c>
      <c r="B9670" s="1">
        <v>43101</v>
      </c>
      <c r="C9670">
        <v>3</v>
      </c>
      <c r="D9670">
        <v>0</v>
      </c>
      <c r="E9670">
        <v>1</v>
      </c>
      <c r="F9670">
        <v>1</v>
      </c>
      <c r="H9670" t="str">
        <f>_xlfn.XLOOKUP(A9670,Table1[CLIENTID],Table1[OVERALLSTATUS])</f>
        <v>Live</v>
      </c>
      <c r="I9670" t="str">
        <f>_xlfn.XLOOKUP(A9670,Table1[CLIENTID],Table1[CLIENTSPECIALTY])</f>
        <v>OB-GYN</v>
      </c>
      <c r="J9670" t="str">
        <f>_xlfn.XLOOKUP(A9670,Table1[CLIENTID],Table1[CLIENTSIZE])</f>
        <v>Medium</v>
      </c>
    </row>
    <row r="9671" spans="1:10" x14ac:dyDescent="0.25">
      <c r="A9671">
        <v>2054</v>
      </c>
      <c r="B9671" s="1">
        <v>43059</v>
      </c>
      <c r="C9671">
        <v>3</v>
      </c>
      <c r="D9671">
        <v>0</v>
      </c>
      <c r="E9671">
        <v>0</v>
      </c>
      <c r="F9671">
        <v>0</v>
      </c>
      <c r="H9671" t="str">
        <f>_xlfn.XLOOKUP(A9671,Table1[CLIENTID],Table1[OVERALLSTATUS])</f>
        <v>Live</v>
      </c>
      <c r="I9671" t="str">
        <f>_xlfn.XLOOKUP(A9671,Table1[CLIENTID],Table1[CLIENTSPECIALTY])</f>
        <v>OB-GYN</v>
      </c>
      <c r="J9671" t="str">
        <f>_xlfn.XLOOKUP(A9671,Table1[CLIENTID],Table1[CLIENTSIZE])</f>
        <v>Medium</v>
      </c>
    </row>
    <row r="9672" spans="1:10" x14ac:dyDescent="0.25">
      <c r="A9672">
        <v>2086</v>
      </c>
      <c r="B9672" s="1">
        <v>43080</v>
      </c>
      <c r="C9672">
        <v>3</v>
      </c>
      <c r="D9672">
        <v>0</v>
      </c>
      <c r="E9672">
        <v>1</v>
      </c>
      <c r="F9672">
        <v>1</v>
      </c>
      <c r="H9672" t="str">
        <f>_xlfn.XLOOKUP(A9672,Table1[CLIENTID],Table1[OVERALLSTATUS])</f>
        <v>Live</v>
      </c>
      <c r="I9672" t="str">
        <f>_xlfn.XLOOKUP(A9672,Table1[CLIENTID],Table1[CLIENTSPECIALTY])</f>
        <v>Pediatrics</v>
      </c>
      <c r="J9672" t="str">
        <f>_xlfn.XLOOKUP(A9672,Table1[CLIENTID],Table1[CLIENTSIZE])</f>
        <v>Medium</v>
      </c>
    </row>
    <row r="9673" spans="1:10" x14ac:dyDescent="0.25">
      <c r="A9673">
        <v>2098</v>
      </c>
      <c r="B9673" s="1">
        <v>43094</v>
      </c>
      <c r="C9673">
        <v>3</v>
      </c>
      <c r="D9673">
        <v>3</v>
      </c>
      <c r="E9673">
        <v>0</v>
      </c>
      <c r="F9673">
        <v>0</v>
      </c>
      <c r="H9673" t="str">
        <f>_xlfn.XLOOKUP(A9673,Table1[CLIENTID],Table1[OVERALLSTATUS])</f>
        <v>Live</v>
      </c>
      <c r="I9673" t="str">
        <f>_xlfn.XLOOKUP(A9673,Table1[CLIENTID],Table1[CLIENTSPECIALTY])</f>
        <v>OB-GYN</v>
      </c>
      <c r="J9673" t="str">
        <f>_xlfn.XLOOKUP(A9673,Table1[CLIENTID],Table1[CLIENTSIZE])</f>
        <v>Medium</v>
      </c>
    </row>
    <row r="9674" spans="1:10" x14ac:dyDescent="0.25">
      <c r="A9674">
        <v>2115</v>
      </c>
      <c r="B9674" s="1">
        <v>43101</v>
      </c>
      <c r="C9674">
        <v>3</v>
      </c>
      <c r="D9674">
        <v>2</v>
      </c>
      <c r="E9674">
        <v>0</v>
      </c>
      <c r="F9674">
        <v>0</v>
      </c>
      <c r="H9674" t="str">
        <f>_xlfn.XLOOKUP(A9674,Table1[CLIENTID],Table1[OVERALLSTATUS])</f>
        <v>Live</v>
      </c>
      <c r="I9674" t="str">
        <f>_xlfn.XLOOKUP(A9674,Table1[CLIENTID],Table1[CLIENTSPECIALTY])</f>
        <v>Pediatrics</v>
      </c>
      <c r="J9674" t="str">
        <f>_xlfn.XLOOKUP(A9674,Table1[CLIENTID],Table1[CLIENTSIZE])</f>
        <v>Medium</v>
      </c>
    </row>
    <row r="9675" spans="1:10" x14ac:dyDescent="0.25">
      <c r="A9675">
        <v>2122</v>
      </c>
      <c r="B9675" s="1">
        <v>43052</v>
      </c>
      <c r="C9675">
        <v>3</v>
      </c>
      <c r="D9675">
        <v>0</v>
      </c>
      <c r="E9675">
        <v>0</v>
      </c>
      <c r="F9675">
        <v>0</v>
      </c>
      <c r="H9675" t="str">
        <f>_xlfn.XLOOKUP(A9675,Table1[CLIENTID],Table1[OVERALLSTATUS])</f>
        <v>Live</v>
      </c>
      <c r="I9675" t="str">
        <f>_xlfn.XLOOKUP(A9675,Table1[CLIENTID],Table1[CLIENTSPECIALTY])</f>
        <v>OB-GYN</v>
      </c>
      <c r="J9675" t="str">
        <f>_xlfn.XLOOKUP(A9675,Table1[CLIENTID],Table1[CLIENTSIZE])</f>
        <v>Medium</v>
      </c>
    </row>
    <row r="9676" spans="1:10" x14ac:dyDescent="0.25">
      <c r="A9676">
        <v>2149</v>
      </c>
      <c r="B9676" s="1">
        <v>43108</v>
      </c>
      <c r="C9676">
        <v>3</v>
      </c>
      <c r="D9676">
        <v>0</v>
      </c>
      <c r="E9676">
        <v>0</v>
      </c>
      <c r="F9676">
        <v>0</v>
      </c>
      <c r="H9676" t="str">
        <f>_xlfn.XLOOKUP(A9676,Table1[CLIENTID],Table1[OVERALLSTATUS])</f>
        <v>Live</v>
      </c>
      <c r="I9676" t="str">
        <f>_xlfn.XLOOKUP(A9676,Table1[CLIENTID],Table1[CLIENTSPECIALTY])</f>
        <v>Pediatrics</v>
      </c>
      <c r="J9676" t="str">
        <f>_xlfn.XLOOKUP(A9676,Table1[CLIENTID],Table1[CLIENTSIZE])</f>
        <v>Medium</v>
      </c>
    </row>
    <row r="9677" spans="1:10" x14ac:dyDescent="0.25">
      <c r="A9677">
        <v>2157</v>
      </c>
      <c r="B9677" s="1">
        <v>43059</v>
      </c>
      <c r="C9677">
        <v>3</v>
      </c>
      <c r="D9677">
        <v>0</v>
      </c>
      <c r="E9677">
        <v>0</v>
      </c>
      <c r="F9677">
        <v>0</v>
      </c>
      <c r="H9677" t="str">
        <f>_xlfn.XLOOKUP(A9677,Table1[CLIENTID],Table1[OVERALLSTATUS])</f>
        <v>Live</v>
      </c>
      <c r="I9677" t="str">
        <f>_xlfn.XLOOKUP(A9677,Table1[CLIENTID],Table1[CLIENTSPECIALTY])</f>
        <v>OB-GYN</v>
      </c>
      <c r="J9677" t="str">
        <f>_xlfn.XLOOKUP(A9677,Table1[CLIENTID],Table1[CLIENTSIZE])</f>
        <v>Medium</v>
      </c>
    </row>
    <row r="9678" spans="1:10" x14ac:dyDescent="0.25">
      <c r="A9678">
        <v>2180</v>
      </c>
      <c r="B9678" s="1">
        <v>43094</v>
      </c>
      <c r="C9678">
        <v>3</v>
      </c>
      <c r="D9678">
        <v>0</v>
      </c>
      <c r="E9678">
        <v>0</v>
      </c>
      <c r="F9678">
        <v>0</v>
      </c>
      <c r="H9678" t="str">
        <f>_xlfn.XLOOKUP(A9678,Table1[CLIENTID],Table1[OVERALLSTATUS])</f>
        <v>Live</v>
      </c>
      <c r="I9678" t="str">
        <f>_xlfn.XLOOKUP(A9678,Table1[CLIENTID],Table1[CLIENTSPECIALTY])</f>
        <v>Pediatrics</v>
      </c>
      <c r="J9678" t="str">
        <f>_xlfn.XLOOKUP(A9678,Table1[CLIENTID],Table1[CLIENTSIZE])</f>
        <v>Medium</v>
      </c>
    </row>
    <row r="9679" spans="1:10" x14ac:dyDescent="0.25">
      <c r="A9679">
        <v>2214</v>
      </c>
      <c r="B9679" s="1">
        <v>43052</v>
      </c>
      <c r="C9679">
        <v>3</v>
      </c>
      <c r="D9679">
        <v>1</v>
      </c>
      <c r="E9679">
        <v>0</v>
      </c>
      <c r="F9679">
        <v>0</v>
      </c>
      <c r="H9679" t="str">
        <f>_xlfn.XLOOKUP(A9679,Table1[CLIENTID],Table1[OVERALLSTATUS])</f>
        <v>Live</v>
      </c>
      <c r="I9679" t="str">
        <f>_xlfn.XLOOKUP(A9679,Table1[CLIENTID],Table1[CLIENTSPECIALTY])</f>
        <v>OB-GYN</v>
      </c>
      <c r="J9679" t="str">
        <f>_xlfn.XLOOKUP(A9679,Table1[CLIENTID],Table1[CLIENTSIZE])</f>
        <v>Medium</v>
      </c>
    </row>
    <row r="9680" spans="1:10" x14ac:dyDescent="0.25">
      <c r="A9680">
        <v>2218</v>
      </c>
      <c r="B9680" s="1">
        <v>43059</v>
      </c>
      <c r="C9680">
        <v>3</v>
      </c>
      <c r="D9680">
        <v>0</v>
      </c>
      <c r="E9680">
        <v>0</v>
      </c>
      <c r="F9680">
        <v>0</v>
      </c>
      <c r="H9680" t="str">
        <f>_xlfn.XLOOKUP(A9680,Table1[CLIENTID],Table1[OVERALLSTATUS])</f>
        <v>Live</v>
      </c>
      <c r="I9680" t="str">
        <f>_xlfn.XLOOKUP(A9680,Table1[CLIENTID],Table1[CLIENTSPECIALTY])</f>
        <v>Pediatrics</v>
      </c>
      <c r="J9680" t="str">
        <f>_xlfn.XLOOKUP(A9680,Table1[CLIENTID],Table1[CLIENTSIZE])</f>
        <v>Medium</v>
      </c>
    </row>
    <row r="9681" spans="1:10" x14ac:dyDescent="0.25">
      <c r="A9681">
        <v>2291</v>
      </c>
      <c r="B9681" s="1">
        <v>43059</v>
      </c>
      <c r="C9681">
        <v>3</v>
      </c>
      <c r="D9681">
        <v>0</v>
      </c>
      <c r="E9681">
        <v>0</v>
      </c>
      <c r="F9681">
        <v>0</v>
      </c>
      <c r="H9681" t="str">
        <f>_xlfn.XLOOKUP(A9681,Table1[CLIENTID],Table1[OVERALLSTATUS])</f>
        <v>Live</v>
      </c>
      <c r="I9681" t="str">
        <f>_xlfn.XLOOKUP(A9681,Table1[CLIENTID],Table1[CLIENTSPECIALTY])</f>
        <v>OB-GYN</v>
      </c>
      <c r="J9681" t="str">
        <f>_xlfn.XLOOKUP(A9681,Table1[CLIENTID],Table1[CLIENTSIZE])</f>
        <v>Medium</v>
      </c>
    </row>
    <row r="9682" spans="1:10" x14ac:dyDescent="0.25">
      <c r="A9682">
        <v>2316</v>
      </c>
      <c r="B9682" s="1">
        <v>43073</v>
      </c>
      <c r="C9682">
        <v>3</v>
      </c>
      <c r="D9682">
        <v>0</v>
      </c>
      <c r="E9682">
        <v>2</v>
      </c>
      <c r="F9682">
        <v>2</v>
      </c>
      <c r="H9682" t="str">
        <f>_xlfn.XLOOKUP(A9682,Table1[CLIENTID],Table1[OVERALLSTATUS])</f>
        <v>Live</v>
      </c>
      <c r="I9682" t="str">
        <f>_xlfn.XLOOKUP(A9682,Table1[CLIENTID],Table1[CLIENTSPECIALTY])</f>
        <v>OB-GYN</v>
      </c>
      <c r="J9682" t="str">
        <f>_xlfn.XLOOKUP(A9682,Table1[CLIENTID],Table1[CLIENTSIZE])</f>
        <v>Medium</v>
      </c>
    </row>
    <row r="9683" spans="1:10" x14ac:dyDescent="0.25">
      <c r="A9683">
        <v>2318</v>
      </c>
      <c r="B9683" s="1">
        <v>43080</v>
      </c>
      <c r="C9683">
        <v>3</v>
      </c>
      <c r="D9683">
        <v>0</v>
      </c>
      <c r="E9683">
        <v>0</v>
      </c>
      <c r="F9683">
        <v>0</v>
      </c>
      <c r="H9683" t="str">
        <f>_xlfn.XLOOKUP(A9683,Table1[CLIENTID],Table1[OVERALLSTATUS])</f>
        <v>Live</v>
      </c>
      <c r="I9683" t="str">
        <f>_xlfn.XLOOKUP(A9683,Table1[CLIENTID],Table1[CLIENTSPECIALTY])</f>
        <v>Pediatrics</v>
      </c>
      <c r="J9683" t="str">
        <f>_xlfn.XLOOKUP(A9683,Table1[CLIENTID],Table1[CLIENTSIZE])</f>
        <v>Medium</v>
      </c>
    </row>
    <row r="9684" spans="1:10" x14ac:dyDescent="0.25">
      <c r="A9684">
        <v>2391</v>
      </c>
      <c r="B9684" s="1">
        <v>43087</v>
      </c>
      <c r="C9684">
        <v>3</v>
      </c>
      <c r="D9684">
        <v>0</v>
      </c>
      <c r="E9684">
        <v>0</v>
      </c>
      <c r="F9684">
        <v>0</v>
      </c>
      <c r="H9684" t="str">
        <f>_xlfn.XLOOKUP(A9684,Table1[CLIENTID],Table1[OVERALLSTATUS])</f>
        <v>Live</v>
      </c>
      <c r="I9684" t="str">
        <f>_xlfn.XLOOKUP(A9684,Table1[CLIENTID],Table1[CLIENTSPECIALTY])</f>
        <v>OB-GYN</v>
      </c>
      <c r="J9684" t="str">
        <f>_xlfn.XLOOKUP(A9684,Table1[CLIENTID],Table1[CLIENTSIZE])</f>
        <v>Medium</v>
      </c>
    </row>
    <row r="9685" spans="1:10" x14ac:dyDescent="0.25">
      <c r="A9685">
        <v>2403</v>
      </c>
      <c r="B9685" s="1">
        <v>43094</v>
      </c>
      <c r="C9685">
        <v>3</v>
      </c>
      <c r="D9685">
        <v>0</v>
      </c>
      <c r="E9685">
        <v>0</v>
      </c>
      <c r="F9685">
        <v>0</v>
      </c>
      <c r="H9685" t="str">
        <f>_xlfn.XLOOKUP(A9685,Table1[CLIENTID],Table1[OVERALLSTATUS])</f>
        <v>Live</v>
      </c>
      <c r="I9685" t="str">
        <f>_xlfn.XLOOKUP(A9685,Table1[CLIENTID],Table1[CLIENTSPECIALTY])</f>
        <v>OB-GYN</v>
      </c>
      <c r="J9685" t="str">
        <f>_xlfn.XLOOKUP(A9685,Table1[CLIENTID],Table1[CLIENTSIZE])</f>
        <v>Medium</v>
      </c>
    </row>
    <row r="9686" spans="1:10" x14ac:dyDescent="0.25">
      <c r="A9686">
        <v>2403</v>
      </c>
      <c r="B9686" s="1">
        <v>43101</v>
      </c>
      <c r="C9686">
        <v>3</v>
      </c>
      <c r="D9686">
        <v>1</v>
      </c>
      <c r="E9686">
        <v>0</v>
      </c>
      <c r="F9686">
        <v>0</v>
      </c>
      <c r="H9686" t="str">
        <f>_xlfn.XLOOKUP(A9686,Table1[CLIENTID],Table1[OVERALLSTATUS])</f>
        <v>Live</v>
      </c>
      <c r="I9686" t="str">
        <f>_xlfn.XLOOKUP(A9686,Table1[CLIENTID],Table1[CLIENTSPECIALTY])</f>
        <v>OB-GYN</v>
      </c>
      <c r="J9686" t="str">
        <f>_xlfn.XLOOKUP(A9686,Table1[CLIENTID],Table1[CLIENTSIZE])</f>
        <v>Medium</v>
      </c>
    </row>
    <row r="9687" spans="1:10" x14ac:dyDescent="0.25">
      <c r="A9687">
        <v>2440</v>
      </c>
      <c r="B9687" s="1">
        <v>43059</v>
      </c>
      <c r="C9687">
        <v>3</v>
      </c>
      <c r="D9687">
        <v>0</v>
      </c>
      <c r="E9687">
        <v>0</v>
      </c>
      <c r="F9687">
        <v>0</v>
      </c>
      <c r="H9687" t="str">
        <f>_xlfn.XLOOKUP(A9687,Table1[CLIENTID],Table1[OVERALLSTATUS])</f>
        <v>Live</v>
      </c>
      <c r="I9687" t="str">
        <f>_xlfn.XLOOKUP(A9687,Table1[CLIENTID],Table1[CLIENTSPECIALTY])</f>
        <v>OB-GYN</v>
      </c>
      <c r="J9687" t="str">
        <f>_xlfn.XLOOKUP(A9687,Table1[CLIENTID],Table1[CLIENTSIZE])</f>
        <v>Medium</v>
      </c>
    </row>
    <row r="9688" spans="1:10" x14ac:dyDescent="0.25">
      <c r="A9688">
        <v>2450</v>
      </c>
      <c r="B9688" s="1">
        <v>43059</v>
      </c>
      <c r="C9688">
        <v>3</v>
      </c>
      <c r="D9688">
        <v>0</v>
      </c>
      <c r="E9688">
        <v>1</v>
      </c>
      <c r="F9688">
        <v>0</v>
      </c>
      <c r="H9688" t="str">
        <f>_xlfn.XLOOKUP(A9688,Table1[CLIENTID],Table1[OVERALLSTATUS])</f>
        <v>Live</v>
      </c>
      <c r="I9688" t="str">
        <f>_xlfn.XLOOKUP(A9688,Table1[CLIENTID],Table1[CLIENTSPECIALTY])</f>
        <v>OB-GYN</v>
      </c>
      <c r="J9688" t="str">
        <f>_xlfn.XLOOKUP(A9688,Table1[CLIENTID],Table1[CLIENTSIZE])</f>
        <v>Medium</v>
      </c>
    </row>
    <row r="9689" spans="1:10" x14ac:dyDescent="0.25">
      <c r="A9689">
        <v>2451</v>
      </c>
      <c r="B9689" s="1">
        <v>43087</v>
      </c>
      <c r="C9689">
        <v>3</v>
      </c>
      <c r="D9689">
        <v>0</v>
      </c>
      <c r="E9689">
        <v>0</v>
      </c>
      <c r="F9689">
        <v>0</v>
      </c>
      <c r="H9689" t="str">
        <f>_xlfn.XLOOKUP(A9689,Table1[CLIENTID],Table1[OVERALLSTATUS])</f>
        <v>Live</v>
      </c>
      <c r="I9689" t="str">
        <f>_xlfn.XLOOKUP(A9689,Table1[CLIENTID],Table1[CLIENTSPECIALTY])</f>
        <v>Pediatrics</v>
      </c>
      <c r="J9689" t="str">
        <f>_xlfn.XLOOKUP(A9689,Table1[CLIENTID],Table1[CLIENTSIZE])</f>
        <v>Medium</v>
      </c>
    </row>
    <row r="9690" spans="1:10" x14ac:dyDescent="0.25">
      <c r="A9690">
        <v>2480</v>
      </c>
      <c r="B9690" s="1">
        <v>43059</v>
      </c>
      <c r="C9690">
        <v>3</v>
      </c>
      <c r="D9690">
        <v>1</v>
      </c>
      <c r="E9690">
        <v>0</v>
      </c>
      <c r="F9690">
        <v>0</v>
      </c>
      <c r="H9690" t="str">
        <f>_xlfn.XLOOKUP(A9690,Table1[CLIENTID],Table1[OVERALLSTATUS])</f>
        <v>Live</v>
      </c>
      <c r="I9690" t="str">
        <f>_xlfn.XLOOKUP(A9690,Table1[CLIENTID],Table1[CLIENTSPECIALTY])</f>
        <v>OB-GYN</v>
      </c>
      <c r="J9690" t="str">
        <f>_xlfn.XLOOKUP(A9690,Table1[CLIENTID],Table1[CLIENTSIZE])</f>
        <v>Medium</v>
      </c>
    </row>
    <row r="9691" spans="1:10" x14ac:dyDescent="0.25">
      <c r="A9691">
        <v>2518</v>
      </c>
      <c r="B9691" s="1">
        <v>43080</v>
      </c>
      <c r="C9691">
        <v>3</v>
      </c>
      <c r="D9691">
        <v>0</v>
      </c>
      <c r="E9691">
        <v>0</v>
      </c>
      <c r="F9691">
        <v>0</v>
      </c>
      <c r="H9691" t="str">
        <f>_xlfn.XLOOKUP(A9691,Table1[CLIENTID],Table1[OVERALLSTATUS])</f>
        <v>Live</v>
      </c>
      <c r="I9691" t="str">
        <f>_xlfn.XLOOKUP(A9691,Table1[CLIENTID],Table1[CLIENTSPECIALTY])</f>
        <v>OB-GYN</v>
      </c>
      <c r="J9691" t="str">
        <f>_xlfn.XLOOKUP(A9691,Table1[CLIENTID],Table1[CLIENTSIZE])</f>
        <v>Medium</v>
      </c>
    </row>
    <row r="9692" spans="1:10" x14ac:dyDescent="0.25">
      <c r="A9692">
        <v>2528</v>
      </c>
      <c r="B9692" s="1">
        <v>43066</v>
      </c>
      <c r="C9692">
        <v>3</v>
      </c>
      <c r="D9692">
        <v>0</v>
      </c>
      <c r="E9692">
        <v>0</v>
      </c>
      <c r="F9692">
        <v>0</v>
      </c>
      <c r="H9692" t="str">
        <f>_xlfn.XLOOKUP(A9692,Table1[CLIENTID],Table1[OVERALLSTATUS])</f>
        <v>Live</v>
      </c>
      <c r="I9692" t="str">
        <f>_xlfn.XLOOKUP(A9692,Table1[CLIENTID],Table1[CLIENTSPECIALTY])</f>
        <v>Pediatrics</v>
      </c>
      <c r="J9692" t="str">
        <f>_xlfn.XLOOKUP(A9692,Table1[CLIENTID],Table1[CLIENTSIZE])</f>
        <v>Medium</v>
      </c>
    </row>
    <row r="9693" spans="1:10" x14ac:dyDescent="0.25">
      <c r="A9693">
        <v>2528</v>
      </c>
      <c r="B9693" s="1">
        <v>43080</v>
      </c>
      <c r="C9693">
        <v>3</v>
      </c>
      <c r="D9693">
        <v>0</v>
      </c>
      <c r="E9693">
        <v>0</v>
      </c>
      <c r="F9693">
        <v>0</v>
      </c>
      <c r="H9693" t="str">
        <f>_xlfn.XLOOKUP(A9693,Table1[CLIENTID],Table1[OVERALLSTATUS])</f>
        <v>Live</v>
      </c>
      <c r="I9693" t="str">
        <f>_xlfn.XLOOKUP(A9693,Table1[CLIENTID],Table1[CLIENTSPECIALTY])</f>
        <v>Pediatrics</v>
      </c>
      <c r="J9693" t="str">
        <f>_xlfn.XLOOKUP(A9693,Table1[CLIENTID],Table1[CLIENTSIZE])</f>
        <v>Medium</v>
      </c>
    </row>
    <row r="9694" spans="1:10" x14ac:dyDescent="0.25">
      <c r="A9694">
        <v>2528</v>
      </c>
      <c r="B9694" s="1">
        <v>43094</v>
      </c>
      <c r="C9694">
        <v>3</v>
      </c>
      <c r="D9694">
        <v>2</v>
      </c>
      <c r="E9694">
        <v>0</v>
      </c>
      <c r="F9694">
        <v>0</v>
      </c>
      <c r="H9694" t="str">
        <f>_xlfn.XLOOKUP(A9694,Table1[CLIENTID],Table1[OVERALLSTATUS])</f>
        <v>Live</v>
      </c>
      <c r="I9694" t="str">
        <f>_xlfn.XLOOKUP(A9694,Table1[CLIENTID],Table1[CLIENTSPECIALTY])</f>
        <v>Pediatrics</v>
      </c>
      <c r="J9694" t="str">
        <f>_xlfn.XLOOKUP(A9694,Table1[CLIENTID],Table1[CLIENTSIZE])</f>
        <v>Medium</v>
      </c>
    </row>
    <row r="9695" spans="1:10" x14ac:dyDescent="0.25">
      <c r="A9695">
        <v>2530</v>
      </c>
      <c r="B9695" s="1">
        <v>43094</v>
      </c>
      <c r="C9695">
        <v>3</v>
      </c>
      <c r="D9695">
        <v>0</v>
      </c>
      <c r="E9695">
        <v>0</v>
      </c>
      <c r="F9695">
        <v>0</v>
      </c>
      <c r="H9695" t="str">
        <f>_xlfn.XLOOKUP(A9695,Table1[CLIENTID],Table1[OVERALLSTATUS])</f>
        <v>Live</v>
      </c>
      <c r="I9695" t="str">
        <f>_xlfn.XLOOKUP(A9695,Table1[CLIENTID],Table1[CLIENTSPECIALTY])</f>
        <v>Pediatrics</v>
      </c>
      <c r="J9695" t="str">
        <f>_xlfn.XLOOKUP(A9695,Table1[CLIENTID],Table1[CLIENTSIZE])</f>
        <v>Medium</v>
      </c>
    </row>
    <row r="9696" spans="1:10" x14ac:dyDescent="0.25">
      <c r="A9696">
        <v>2536</v>
      </c>
      <c r="B9696" s="1">
        <v>43059</v>
      </c>
      <c r="C9696">
        <v>3</v>
      </c>
      <c r="D9696">
        <v>2</v>
      </c>
      <c r="E9696">
        <v>1</v>
      </c>
      <c r="F9696">
        <v>0</v>
      </c>
      <c r="H9696" t="str">
        <f>_xlfn.XLOOKUP(A9696,Table1[CLIENTID],Table1[OVERALLSTATUS])</f>
        <v>Live</v>
      </c>
      <c r="I9696" t="str">
        <f>_xlfn.XLOOKUP(A9696,Table1[CLIENTID],Table1[CLIENTSPECIALTY])</f>
        <v>OB-GYN</v>
      </c>
      <c r="J9696" t="str">
        <f>_xlfn.XLOOKUP(A9696,Table1[CLIENTID],Table1[CLIENTSIZE])</f>
        <v>Medium</v>
      </c>
    </row>
    <row r="9697" spans="1:10" x14ac:dyDescent="0.25">
      <c r="A9697">
        <v>2536</v>
      </c>
      <c r="B9697" s="1">
        <v>43066</v>
      </c>
      <c r="C9697">
        <v>3</v>
      </c>
      <c r="D9697">
        <v>0</v>
      </c>
      <c r="E9697">
        <v>0</v>
      </c>
      <c r="F9697">
        <v>0</v>
      </c>
      <c r="H9697" t="str">
        <f>_xlfn.XLOOKUP(A9697,Table1[CLIENTID],Table1[OVERALLSTATUS])</f>
        <v>Live</v>
      </c>
      <c r="I9697" t="str">
        <f>_xlfn.XLOOKUP(A9697,Table1[CLIENTID],Table1[CLIENTSPECIALTY])</f>
        <v>OB-GYN</v>
      </c>
      <c r="J9697" t="str">
        <f>_xlfn.XLOOKUP(A9697,Table1[CLIENTID],Table1[CLIENTSIZE])</f>
        <v>Medium</v>
      </c>
    </row>
    <row r="9698" spans="1:10" x14ac:dyDescent="0.25">
      <c r="A9698">
        <v>2548</v>
      </c>
      <c r="B9698" s="1">
        <v>43059</v>
      </c>
      <c r="C9698">
        <v>3</v>
      </c>
      <c r="D9698">
        <v>0</v>
      </c>
      <c r="E9698">
        <v>0</v>
      </c>
      <c r="F9698">
        <v>0</v>
      </c>
      <c r="H9698" t="str">
        <f>_xlfn.XLOOKUP(A9698,Table1[CLIENTID],Table1[OVERALLSTATUS])</f>
        <v>Live</v>
      </c>
      <c r="I9698" t="str">
        <f>_xlfn.XLOOKUP(A9698,Table1[CLIENTID],Table1[CLIENTSPECIALTY])</f>
        <v>OB-GYN</v>
      </c>
      <c r="J9698" t="str">
        <f>_xlfn.XLOOKUP(A9698,Table1[CLIENTID],Table1[CLIENTSIZE])</f>
        <v>Medium</v>
      </c>
    </row>
    <row r="9699" spans="1:10" x14ac:dyDescent="0.25">
      <c r="A9699">
        <v>2561</v>
      </c>
      <c r="B9699" s="1">
        <v>43059</v>
      </c>
      <c r="C9699">
        <v>3</v>
      </c>
      <c r="D9699">
        <v>0</v>
      </c>
      <c r="E9699">
        <v>3</v>
      </c>
      <c r="F9699">
        <v>1</v>
      </c>
      <c r="H9699" t="str">
        <f>_xlfn.XLOOKUP(A9699,Table1[CLIENTID],Table1[OVERALLSTATUS])</f>
        <v>Live</v>
      </c>
      <c r="I9699" t="str">
        <f>_xlfn.XLOOKUP(A9699,Table1[CLIENTID],Table1[CLIENTSPECIALTY])</f>
        <v>Pediatrics</v>
      </c>
      <c r="J9699" t="str">
        <f>_xlfn.XLOOKUP(A9699,Table1[CLIENTID],Table1[CLIENTSIZE])</f>
        <v>Medium</v>
      </c>
    </row>
    <row r="9700" spans="1:10" x14ac:dyDescent="0.25">
      <c r="A9700">
        <v>2561</v>
      </c>
      <c r="B9700" s="1">
        <v>43073</v>
      </c>
      <c r="C9700">
        <v>3</v>
      </c>
      <c r="D9700">
        <v>0</v>
      </c>
      <c r="E9700">
        <v>2</v>
      </c>
      <c r="F9700">
        <v>2</v>
      </c>
      <c r="H9700" t="str">
        <f>_xlfn.XLOOKUP(A9700,Table1[CLIENTID],Table1[OVERALLSTATUS])</f>
        <v>Live</v>
      </c>
      <c r="I9700" t="str">
        <f>_xlfn.XLOOKUP(A9700,Table1[CLIENTID],Table1[CLIENTSPECIALTY])</f>
        <v>Pediatrics</v>
      </c>
      <c r="J9700" t="str">
        <f>_xlfn.XLOOKUP(A9700,Table1[CLIENTID],Table1[CLIENTSIZE])</f>
        <v>Medium</v>
      </c>
    </row>
    <row r="9701" spans="1:10" x14ac:dyDescent="0.25">
      <c r="A9701">
        <v>2561</v>
      </c>
      <c r="B9701" s="1">
        <v>43108</v>
      </c>
      <c r="C9701">
        <v>3</v>
      </c>
      <c r="D9701">
        <v>1</v>
      </c>
      <c r="E9701">
        <v>2</v>
      </c>
      <c r="F9701">
        <v>2</v>
      </c>
      <c r="H9701" t="str">
        <f>_xlfn.XLOOKUP(A9701,Table1[CLIENTID],Table1[OVERALLSTATUS])</f>
        <v>Live</v>
      </c>
      <c r="I9701" t="str">
        <f>_xlfn.XLOOKUP(A9701,Table1[CLIENTID],Table1[CLIENTSPECIALTY])</f>
        <v>Pediatrics</v>
      </c>
      <c r="J9701" t="str">
        <f>_xlfn.XLOOKUP(A9701,Table1[CLIENTID],Table1[CLIENTSIZE])</f>
        <v>Medium</v>
      </c>
    </row>
    <row r="9702" spans="1:10" x14ac:dyDescent="0.25">
      <c r="A9702">
        <v>2563</v>
      </c>
      <c r="B9702" s="1">
        <v>43101</v>
      </c>
      <c r="C9702">
        <v>3</v>
      </c>
      <c r="D9702">
        <v>0</v>
      </c>
      <c r="E9702">
        <v>0</v>
      </c>
      <c r="F9702">
        <v>0</v>
      </c>
      <c r="H9702" t="str">
        <f>_xlfn.XLOOKUP(A9702,Table1[CLIENTID],Table1[OVERALLSTATUS])</f>
        <v>Live</v>
      </c>
      <c r="I9702" t="str">
        <f>_xlfn.XLOOKUP(A9702,Table1[CLIENTID],Table1[CLIENTSPECIALTY])</f>
        <v>Pediatrics</v>
      </c>
      <c r="J9702" t="str">
        <f>_xlfn.XLOOKUP(A9702,Table1[CLIENTID],Table1[CLIENTSIZE])</f>
        <v>Medium</v>
      </c>
    </row>
    <row r="9703" spans="1:10" x14ac:dyDescent="0.25">
      <c r="A9703">
        <v>2577</v>
      </c>
      <c r="B9703" s="1">
        <v>43101</v>
      </c>
      <c r="C9703">
        <v>3</v>
      </c>
      <c r="D9703">
        <v>0</v>
      </c>
      <c r="E9703">
        <v>0</v>
      </c>
      <c r="F9703">
        <v>0</v>
      </c>
      <c r="H9703" t="str">
        <f>_xlfn.XLOOKUP(A9703,Table1[CLIENTID],Table1[OVERALLSTATUS])</f>
        <v>Live</v>
      </c>
      <c r="I9703" t="str">
        <f>_xlfn.XLOOKUP(A9703,Table1[CLIENTID],Table1[CLIENTSPECIALTY])</f>
        <v>OB-GYN</v>
      </c>
      <c r="J9703" t="str">
        <f>_xlfn.XLOOKUP(A9703,Table1[CLIENTID],Table1[CLIENTSIZE])</f>
        <v>Medium</v>
      </c>
    </row>
    <row r="9704" spans="1:10" x14ac:dyDescent="0.25">
      <c r="A9704">
        <v>2611</v>
      </c>
      <c r="B9704" s="1">
        <v>43066</v>
      </c>
      <c r="C9704">
        <v>3</v>
      </c>
      <c r="D9704">
        <v>0</v>
      </c>
      <c r="E9704">
        <v>0</v>
      </c>
      <c r="F9704">
        <v>0</v>
      </c>
      <c r="H9704" t="str">
        <f>_xlfn.XLOOKUP(A9704,Table1[CLIENTID],Table1[OVERALLSTATUS])</f>
        <v>Live</v>
      </c>
      <c r="I9704" t="str">
        <f>_xlfn.XLOOKUP(A9704,Table1[CLIENTID],Table1[CLIENTSPECIALTY])</f>
        <v>Pediatrics</v>
      </c>
      <c r="J9704" t="str">
        <f>_xlfn.XLOOKUP(A9704,Table1[CLIENTID],Table1[CLIENTSIZE])</f>
        <v>Medium</v>
      </c>
    </row>
    <row r="9705" spans="1:10" x14ac:dyDescent="0.25">
      <c r="A9705">
        <v>2614</v>
      </c>
      <c r="B9705" s="1">
        <v>43059</v>
      </c>
      <c r="C9705">
        <v>3</v>
      </c>
      <c r="D9705">
        <v>0</v>
      </c>
      <c r="E9705">
        <v>4</v>
      </c>
      <c r="F9705">
        <v>4</v>
      </c>
      <c r="H9705" t="str">
        <f>_xlfn.XLOOKUP(A9705,Table1[CLIENTID],Table1[OVERALLSTATUS])</f>
        <v>Live</v>
      </c>
      <c r="I9705" t="str">
        <f>_xlfn.XLOOKUP(A9705,Table1[CLIENTID],Table1[CLIENTSPECIALTY])</f>
        <v>OB-GYN</v>
      </c>
      <c r="J9705" t="str">
        <f>_xlfn.XLOOKUP(A9705,Table1[CLIENTID],Table1[CLIENTSIZE])</f>
        <v>Medium</v>
      </c>
    </row>
    <row r="9706" spans="1:10" x14ac:dyDescent="0.25">
      <c r="A9706">
        <v>2615</v>
      </c>
      <c r="B9706" s="1">
        <v>43066</v>
      </c>
      <c r="C9706">
        <v>3</v>
      </c>
      <c r="D9706">
        <v>0</v>
      </c>
      <c r="E9706">
        <v>0</v>
      </c>
      <c r="F9706">
        <v>0</v>
      </c>
      <c r="H9706" t="str">
        <f>_xlfn.XLOOKUP(A9706,Table1[CLIENTID],Table1[OVERALLSTATUS])</f>
        <v>Live</v>
      </c>
      <c r="I9706" t="str">
        <f>_xlfn.XLOOKUP(A9706,Table1[CLIENTID],Table1[CLIENTSPECIALTY])</f>
        <v>OB-GYN</v>
      </c>
      <c r="J9706" t="str">
        <f>_xlfn.XLOOKUP(A9706,Table1[CLIENTID],Table1[CLIENTSIZE])</f>
        <v>Medium</v>
      </c>
    </row>
    <row r="9707" spans="1:10" x14ac:dyDescent="0.25">
      <c r="A9707">
        <v>2632</v>
      </c>
      <c r="B9707" s="1">
        <v>43059</v>
      </c>
      <c r="C9707">
        <v>3</v>
      </c>
      <c r="D9707">
        <v>0</v>
      </c>
      <c r="E9707">
        <v>0</v>
      </c>
      <c r="F9707">
        <v>0</v>
      </c>
      <c r="H9707" t="str">
        <f>_xlfn.XLOOKUP(A9707,Table1[CLIENTID],Table1[OVERALLSTATUS])</f>
        <v>Live</v>
      </c>
      <c r="I9707" t="str">
        <f>_xlfn.XLOOKUP(A9707,Table1[CLIENTID],Table1[CLIENTSPECIALTY])</f>
        <v>Pediatrics</v>
      </c>
      <c r="J9707" t="str">
        <f>_xlfn.XLOOKUP(A9707,Table1[CLIENTID],Table1[CLIENTSIZE])</f>
        <v>Medium</v>
      </c>
    </row>
    <row r="9708" spans="1:10" x14ac:dyDescent="0.25">
      <c r="A9708">
        <v>2640</v>
      </c>
      <c r="B9708" s="1">
        <v>43052</v>
      </c>
      <c r="C9708">
        <v>3</v>
      </c>
      <c r="D9708">
        <v>0</v>
      </c>
      <c r="E9708">
        <v>0</v>
      </c>
      <c r="F9708">
        <v>0</v>
      </c>
      <c r="H9708" t="str">
        <f>_xlfn.XLOOKUP(A9708,Table1[CLIENTID],Table1[OVERALLSTATUS])</f>
        <v>Live</v>
      </c>
      <c r="I9708" t="str">
        <f>_xlfn.XLOOKUP(A9708,Table1[CLIENTID],Table1[CLIENTSPECIALTY])</f>
        <v>Pediatrics</v>
      </c>
      <c r="J9708" t="str">
        <f>_xlfn.XLOOKUP(A9708,Table1[CLIENTID],Table1[CLIENTSIZE])</f>
        <v>Medium</v>
      </c>
    </row>
    <row r="9709" spans="1:10" x14ac:dyDescent="0.25">
      <c r="A9709">
        <v>2652</v>
      </c>
      <c r="B9709" s="1">
        <v>43052</v>
      </c>
      <c r="C9709">
        <v>3</v>
      </c>
      <c r="D9709">
        <v>0</v>
      </c>
      <c r="E9709">
        <v>0</v>
      </c>
      <c r="F9709">
        <v>0</v>
      </c>
      <c r="H9709" t="str">
        <f>_xlfn.XLOOKUP(A9709,Table1[CLIENTID],Table1[OVERALLSTATUS])</f>
        <v>Live</v>
      </c>
      <c r="I9709" t="str">
        <f>_xlfn.XLOOKUP(A9709,Table1[CLIENTID],Table1[CLIENTSPECIALTY])</f>
        <v>Pediatrics</v>
      </c>
      <c r="J9709" t="str">
        <f>_xlfn.XLOOKUP(A9709,Table1[CLIENTID],Table1[CLIENTSIZE])</f>
        <v>Medium</v>
      </c>
    </row>
    <row r="9710" spans="1:10" x14ac:dyDescent="0.25">
      <c r="A9710">
        <v>2667</v>
      </c>
      <c r="B9710" s="1">
        <v>43052</v>
      </c>
      <c r="C9710">
        <v>3</v>
      </c>
      <c r="D9710">
        <v>0</v>
      </c>
      <c r="E9710">
        <v>0</v>
      </c>
      <c r="F9710">
        <v>0</v>
      </c>
      <c r="H9710" t="str">
        <f>_xlfn.XLOOKUP(A9710,Table1[CLIENTID],Table1[OVERALLSTATUS])</f>
        <v>Live</v>
      </c>
      <c r="I9710" t="str">
        <f>_xlfn.XLOOKUP(A9710,Table1[CLIENTID],Table1[CLIENTSPECIALTY])</f>
        <v>OB-GYN</v>
      </c>
      <c r="J9710" t="str">
        <f>_xlfn.XLOOKUP(A9710,Table1[CLIENTID],Table1[CLIENTSIZE])</f>
        <v>Medium</v>
      </c>
    </row>
    <row r="9711" spans="1:10" x14ac:dyDescent="0.25">
      <c r="A9711">
        <v>2667</v>
      </c>
      <c r="B9711" s="1">
        <v>43101</v>
      </c>
      <c r="C9711">
        <v>3</v>
      </c>
      <c r="D9711">
        <v>0</v>
      </c>
      <c r="E9711">
        <v>0</v>
      </c>
      <c r="F9711">
        <v>0</v>
      </c>
      <c r="H9711" t="str">
        <f>_xlfn.XLOOKUP(A9711,Table1[CLIENTID],Table1[OVERALLSTATUS])</f>
        <v>Live</v>
      </c>
      <c r="I9711" t="str">
        <f>_xlfn.XLOOKUP(A9711,Table1[CLIENTID],Table1[CLIENTSPECIALTY])</f>
        <v>OB-GYN</v>
      </c>
      <c r="J9711" t="str">
        <f>_xlfn.XLOOKUP(A9711,Table1[CLIENTID],Table1[CLIENTSIZE])</f>
        <v>Medium</v>
      </c>
    </row>
    <row r="9712" spans="1:10" x14ac:dyDescent="0.25">
      <c r="A9712">
        <v>2679</v>
      </c>
      <c r="B9712" s="1">
        <v>43080</v>
      </c>
      <c r="C9712">
        <v>3</v>
      </c>
      <c r="D9712">
        <v>0</v>
      </c>
      <c r="E9712">
        <v>0</v>
      </c>
      <c r="F9712">
        <v>0</v>
      </c>
      <c r="H9712" t="str">
        <f>_xlfn.XLOOKUP(A9712,Table1[CLIENTID],Table1[OVERALLSTATUS])</f>
        <v>Live</v>
      </c>
      <c r="I9712" t="str">
        <f>_xlfn.XLOOKUP(A9712,Table1[CLIENTID],Table1[CLIENTSPECIALTY])</f>
        <v>OB-GYN</v>
      </c>
      <c r="J9712" t="str">
        <f>_xlfn.XLOOKUP(A9712,Table1[CLIENTID],Table1[CLIENTSIZE])</f>
        <v>Medium</v>
      </c>
    </row>
    <row r="9713" spans="1:10" x14ac:dyDescent="0.25">
      <c r="A9713">
        <v>2679</v>
      </c>
      <c r="B9713" s="1">
        <v>43087</v>
      </c>
      <c r="C9713">
        <v>3</v>
      </c>
      <c r="D9713">
        <v>1</v>
      </c>
      <c r="E9713">
        <v>0</v>
      </c>
      <c r="F9713">
        <v>0</v>
      </c>
      <c r="H9713" t="str">
        <f>_xlfn.XLOOKUP(A9713,Table1[CLIENTID],Table1[OVERALLSTATUS])</f>
        <v>Live</v>
      </c>
      <c r="I9713" t="str">
        <f>_xlfn.XLOOKUP(A9713,Table1[CLIENTID],Table1[CLIENTSPECIALTY])</f>
        <v>OB-GYN</v>
      </c>
      <c r="J9713" t="str">
        <f>_xlfn.XLOOKUP(A9713,Table1[CLIENTID],Table1[CLIENTSIZE])</f>
        <v>Medium</v>
      </c>
    </row>
    <row r="9714" spans="1:10" x14ac:dyDescent="0.25">
      <c r="A9714">
        <v>2684</v>
      </c>
      <c r="B9714" s="1">
        <v>43066</v>
      </c>
      <c r="C9714">
        <v>3</v>
      </c>
      <c r="D9714">
        <v>0</v>
      </c>
      <c r="E9714">
        <v>1</v>
      </c>
      <c r="F9714">
        <v>0</v>
      </c>
      <c r="H9714" t="str">
        <f>_xlfn.XLOOKUP(A9714,Table1[CLIENTID],Table1[OVERALLSTATUS])</f>
        <v>Live</v>
      </c>
      <c r="I9714" t="str">
        <f>_xlfn.XLOOKUP(A9714,Table1[CLIENTID],Table1[CLIENTSPECIALTY])</f>
        <v>OB-GYN</v>
      </c>
      <c r="J9714" t="str">
        <f>_xlfn.XLOOKUP(A9714,Table1[CLIENTID],Table1[CLIENTSIZE])</f>
        <v>Medium</v>
      </c>
    </row>
    <row r="9715" spans="1:10" x14ac:dyDescent="0.25">
      <c r="A9715">
        <v>2684</v>
      </c>
      <c r="B9715" s="1">
        <v>43108</v>
      </c>
      <c r="C9715">
        <v>3</v>
      </c>
      <c r="D9715">
        <v>0</v>
      </c>
      <c r="E9715">
        <v>0</v>
      </c>
      <c r="F9715">
        <v>0</v>
      </c>
      <c r="H9715" t="str">
        <f>_xlfn.XLOOKUP(A9715,Table1[CLIENTID],Table1[OVERALLSTATUS])</f>
        <v>Live</v>
      </c>
      <c r="I9715" t="str">
        <f>_xlfn.XLOOKUP(A9715,Table1[CLIENTID],Table1[CLIENTSPECIALTY])</f>
        <v>OB-GYN</v>
      </c>
      <c r="J9715" t="str">
        <f>_xlfn.XLOOKUP(A9715,Table1[CLIENTID],Table1[CLIENTSIZE])</f>
        <v>Medium</v>
      </c>
    </row>
    <row r="9716" spans="1:10" x14ac:dyDescent="0.25">
      <c r="A9716">
        <v>2690</v>
      </c>
      <c r="B9716" s="1">
        <v>43059</v>
      </c>
      <c r="C9716">
        <v>3</v>
      </c>
      <c r="D9716">
        <v>0</v>
      </c>
      <c r="E9716">
        <v>0</v>
      </c>
      <c r="F9716">
        <v>0</v>
      </c>
      <c r="H9716" t="str">
        <f>_xlfn.XLOOKUP(A9716,Table1[CLIENTID],Table1[OVERALLSTATUS])</f>
        <v>Live</v>
      </c>
      <c r="I9716" t="str">
        <f>_xlfn.XLOOKUP(A9716,Table1[CLIENTID],Table1[CLIENTSPECIALTY])</f>
        <v>Pediatrics</v>
      </c>
      <c r="J9716" t="str">
        <f>_xlfn.XLOOKUP(A9716,Table1[CLIENTID],Table1[CLIENTSIZE])</f>
        <v>Medium</v>
      </c>
    </row>
    <row r="9717" spans="1:10" x14ac:dyDescent="0.25">
      <c r="A9717">
        <v>2713</v>
      </c>
      <c r="B9717" s="1">
        <v>43059</v>
      </c>
      <c r="C9717">
        <v>3</v>
      </c>
      <c r="D9717">
        <v>0</v>
      </c>
      <c r="E9717">
        <v>0</v>
      </c>
      <c r="F9717">
        <v>0</v>
      </c>
      <c r="H9717" t="str">
        <f>_xlfn.XLOOKUP(A9717,Table1[CLIENTID],Table1[OVERALLSTATUS])</f>
        <v>Live</v>
      </c>
      <c r="I9717" t="str">
        <f>_xlfn.XLOOKUP(A9717,Table1[CLIENTID],Table1[CLIENTSPECIALTY])</f>
        <v>Pediatrics</v>
      </c>
      <c r="J9717" t="str">
        <f>_xlfn.XLOOKUP(A9717,Table1[CLIENTID],Table1[CLIENTSIZE])</f>
        <v>Medium</v>
      </c>
    </row>
    <row r="9718" spans="1:10" x14ac:dyDescent="0.25">
      <c r="A9718">
        <v>2713</v>
      </c>
      <c r="B9718" s="1">
        <v>43101</v>
      </c>
      <c r="C9718">
        <v>3</v>
      </c>
      <c r="D9718">
        <v>0</v>
      </c>
      <c r="E9718">
        <v>0</v>
      </c>
      <c r="F9718">
        <v>0</v>
      </c>
      <c r="H9718" t="str">
        <f>_xlfn.XLOOKUP(A9718,Table1[CLIENTID],Table1[OVERALLSTATUS])</f>
        <v>Live</v>
      </c>
      <c r="I9718" t="str">
        <f>_xlfn.XLOOKUP(A9718,Table1[CLIENTID],Table1[CLIENTSPECIALTY])</f>
        <v>Pediatrics</v>
      </c>
      <c r="J9718" t="str">
        <f>_xlfn.XLOOKUP(A9718,Table1[CLIENTID],Table1[CLIENTSIZE])</f>
        <v>Medium</v>
      </c>
    </row>
    <row r="9719" spans="1:10" x14ac:dyDescent="0.25">
      <c r="A9719">
        <v>2725</v>
      </c>
      <c r="B9719" s="1">
        <v>43059</v>
      </c>
      <c r="C9719">
        <v>3</v>
      </c>
      <c r="D9719">
        <v>0</v>
      </c>
      <c r="E9719">
        <v>1</v>
      </c>
      <c r="F9719">
        <v>0</v>
      </c>
      <c r="H9719" t="str">
        <f>_xlfn.XLOOKUP(A9719,Table1[CLIENTID],Table1[OVERALLSTATUS])</f>
        <v>Live</v>
      </c>
      <c r="I9719" t="str">
        <f>_xlfn.XLOOKUP(A9719,Table1[CLIENTID],Table1[CLIENTSPECIALTY])</f>
        <v>Pediatrics</v>
      </c>
      <c r="J9719" t="str">
        <f>_xlfn.XLOOKUP(A9719,Table1[CLIENTID],Table1[CLIENTSIZE])</f>
        <v>Medium</v>
      </c>
    </row>
    <row r="9720" spans="1:10" x14ac:dyDescent="0.25">
      <c r="A9720">
        <v>2725</v>
      </c>
      <c r="B9720" s="1">
        <v>43101</v>
      </c>
      <c r="C9720">
        <v>3</v>
      </c>
      <c r="D9720">
        <v>0</v>
      </c>
      <c r="E9720">
        <v>2</v>
      </c>
      <c r="F9720">
        <v>2</v>
      </c>
      <c r="H9720" t="str">
        <f>_xlfn.XLOOKUP(A9720,Table1[CLIENTID],Table1[OVERALLSTATUS])</f>
        <v>Live</v>
      </c>
      <c r="I9720" t="str">
        <f>_xlfn.XLOOKUP(A9720,Table1[CLIENTID],Table1[CLIENTSPECIALTY])</f>
        <v>Pediatrics</v>
      </c>
      <c r="J9720" t="str">
        <f>_xlfn.XLOOKUP(A9720,Table1[CLIENTID],Table1[CLIENTSIZE])</f>
        <v>Medium</v>
      </c>
    </row>
    <row r="9721" spans="1:10" x14ac:dyDescent="0.25">
      <c r="A9721">
        <v>2734</v>
      </c>
      <c r="B9721" s="1">
        <v>43073</v>
      </c>
      <c r="C9721">
        <v>3</v>
      </c>
      <c r="D9721">
        <v>0</v>
      </c>
      <c r="E9721">
        <v>0</v>
      </c>
      <c r="F9721">
        <v>0</v>
      </c>
      <c r="H9721" t="str">
        <f>_xlfn.XLOOKUP(A9721,Table1[CLIENTID],Table1[OVERALLSTATUS])</f>
        <v>Live</v>
      </c>
      <c r="I9721" t="str">
        <f>_xlfn.XLOOKUP(A9721,Table1[CLIENTID],Table1[CLIENTSPECIALTY])</f>
        <v>OB-GYN</v>
      </c>
      <c r="J9721" t="str">
        <f>_xlfn.XLOOKUP(A9721,Table1[CLIENTID],Table1[CLIENTSIZE])</f>
        <v>Medium</v>
      </c>
    </row>
    <row r="9722" spans="1:10" x14ac:dyDescent="0.25">
      <c r="A9722">
        <v>2743</v>
      </c>
      <c r="B9722" s="1">
        <v>43080</v>
      </c>
      <c r="C9722">
        <v>3</v>
      </c>
      <c r="D9722">
        <v>0</v>
      </c>
      <c r="E9722">
        <v>0</v>
      </c>
      <c r="F9722">
        <v>0</v>
      </c>
      <c r="H9722" t="str">
        <f>_xlfn.XLOOKUP(A9722,Table1[CLIENTID],Table1[OVERALLSTATUS])</f>
        <v>Live</v>
      </c>
      <c r="I9722" t="str">
        <f>_xlfn.XLOOKUP(A9722,Table1[CLIENTID],Table1[CLIENTSPECIALTY])</f>
        <v>Dermatology</v>
      </c>
      <c r="J9722" t="str">
        <f>_xlfn.XLOOKUP(A9722,Table1[CLIENTID],Table1[CLIENTSIZE])</f>
        <v>Medium</v>
      </c>
    </row>
    <row r="9723" spans="1:10" x14ac:dyDescent="0.25">
      <c r="A9723">
        <v>2744</v>
      </c>
      <c r="B9723" s="1">
        <v>43108</v>
      </c>
      <c r="C9723">
        <v>3</v>
      </c>
      <c r="D9723">
        <v>0</v>
      </c>
      <c r="E9723">
        <v>0</v>
      </c>
      <c r="F9723">
        <v>0</v>
      </c>
      <c r="H9723" t="str">
        <f>_xlfn.XLOOKUP(A9723,Table1[CLIENTID],Table1[OVERALLSTATUS])</f>
        <v>Live</v>
      </c>
      <c r="I9723" t="str">
        <f>_xlfn.XLOOKUP(A9723,Table1[CLIENTID],Table1[CLIENTSPECIALTY])</f>
        <v>Pediatrics</v>
      </c>
      <c r="J9723" t="str">
        <f>_xlfn.XLOOKUP(A9723,Table1[CLIENTID],Table1[CLIENTSIZE])</f>
        <v>Medium</v>
      </c>
    </row>
    <row r="9724" spans="1:10" x14ac:dyDescent="0.25">
      <c r="A9724">
        <v>2809</v>
      </c>
      <c r="B9724" s="1">
        <v>43108</v>
      </c>
      <c r="C9724">
        <v>3</v>
      </c>
      <c r="D9724">
        <v>0</v>
      </c>
      <c r="E9724">
        <v>0</v>
      </c>
      <c r="F9724">
        <v>0</v>
      </c>
      <c r="H9724" t="str">
        <f>_xlfn.XLOOKUP(A9724,Table1[CLIENTID],Table1[OVERALLSTATUS])</f>
        <v>Live</v>
      </c>
      <c r="I9724" t="str">
        <f>_xlfn.XLOOKUP(A9724,Table1[CLIENTID],Table1[CLIENTSPECIALTY])</f>
        <v>Dermatology</v>
      </c>
      <c r="J9724" t="str">
        <f>_xlfn.XLOOKUP(A9724,Table1[CLIENTID],Table1[CLIENTSIZE])</f>
        <v>Medium</v>
      </c>
    </row>
    <row r="9725" spans="1:10" x14ac:dyDescent="0.25">
      <c r="A9725">
        <v>2815</v>
      </c>
      <c r="B9725" s="1">
        <v>43059</v>
      </c>
      <c r="C9725">
        <v>3</v>
      </c>
      <c r="D9725">
        <v>0</v>
      </c>
      <c r="E9725">
        <v>0</v>
      </c>
      <c r="F9725">
        <v>0</v>
      </c>
      <c r="H9725" t="str">
        <f>_xlfn.XLOOKUP(A9725,Table1[CLIENTID],Table1[OVERALLSTATUS])</f>
        <v>Live</v>
      </c>
      <c r="I9725" t="str">
        <f>_xlfn.XLOOKUP(A9725,Table1[CLIENTID],Table1[CLIENTSPECIALTY])</f>
        <v>Pediatrics</v>
      </c>
      <c r="J9725" t="str">
        <f>_xlfn.XLOOKUP(A9725,Table1[CLIENTID],Table1[CLIENTSIZE])</f>
        <v>Medium</v>
      </c>
    </row>
    <row r="9726" spans="1:10" x14ac:dyDescent="0.25">
      <c r="A9726">
        <v>2835</v>
      </c>
      <c r="B9726" s="1">
        <v>43101</v>
      </c>
      <c r="C9726">
        <v>3</v>
      </c>
      <c r="D9726">
        <v>0</v>
      </c>
      <c r="E9726">
        <v>0</v>
      </c>
      <c r="F9726">
        <v>0</v>
      </c>
      <c r="H9726" t="str">
        <f>_xlfn.XLOOKUP(A9726,Table1[CLIENTID],Table1[OVERALLSTATUS])</f>
        <v>Live</v>
      </c>
      <c r="I9726" t="str">
        <f>_xlfn.XLOOKUP(A9726,Table1[CLIENTID],Table1[CLIENTSPECIALTY])</f>
        <v>OB-GYN</v>
      </c>
      <c r="J9726" t="str">
        <f>_xlfn.XLOOKUP(A9726,Table1[CLIENTID],Table1[CLIENTSIZE])</f>
        <v>Medium</v>
      </c>
    </row>
    <row r="9727" spans="1:10" x14ac:dyDescent="0.25">
      <c r="A9727">
        <v>2845</v>
      </c>
      <c r="B9727" s="1">
        <v>43073</v>
      </c>
      <c r="C9727">
        <v>3</v>
      </c>
      <c r="D9727">
        <v>0</v>
      </c>
      <c r="E9727">
        <v>0</v>
      </c>
      <c r="F9727">
        <v>0</v>
      </c>
      <c r="H9727" t="str">
        <f>_xlfn.XLOOKUP(A9727,Table1[CLIENTID],Table1[OVERALLSTATUS])</f>
        <v>Live</v>
      </c>
      <c r="I9727" t="str">
        <f>_xlfn.XLOOKUP(A9727,Table1[CLIENTID],Table1[CLIENTSPECIALTY])</f>
        <v>OB-GYN</v>
      </c>
      <c r="J9727" t="str">
        <f>_xlfn.XLOOKUP(A9727,Table1[CLIENTID],Table1[CLIENTSIZE])</f>
        <v>Medium</v>
      </c>
    </row>
    <row r="9728" spans="1:10" x14ac:dyDescent="0.25">
      <c r="A9728">
        <v>2855</v>
      </c>
      <c r="B9728" s="1">
        <v>43059</v>
      </c>
      <c r="C9728">
        <v>3</v>
      </c>
      <c r="D9728">
        <v>1</v>
      </c>
      <c r="E9728">
        <v>0</v>
      </c>
      <c r="F9728">
        <v>0</v>
      </c>
      <c r="H9728" t="str">
        <f>_xlfn.XLOOKUP(A9728,Table1[CLIENTID],Table1[OVERALLSTATUS])</f>
        <v>Live</v>
      </c>
      <c r="I9728" t="str">
        <f>_xlfn.XLOOKUP(A9728,Table1[CLIENTID],Table1[CLIENTSPECIALTY])</f>
        <v>Dermatology</v>
      </c>
      <c r="J9728" t="str">
        <f>_xlfn.XLOOKUP(A9728,Table1[CLIENTID],Table1[CLIENTSIZE])</f>
        <v>Medium</v>
      </c>
    </row>
    <row r="9729" spans="1:10" x14ac:dyDescent="0.25">
      <c r="A9729">
        <v>2855</v>
      </c>
      <c r="B9729" s="1">
        <v>43066</v>
      </c>
      <c r="C9729">
        <v>3</v>
      </c>
      <c r="D9729">
        <v>0</v>
      </c>
      <c r="E9729">
        <v>1</v>
      </c>
      <c r="F9729">
        <v>0</v>
      </c>
      <c r="H9729" t="str">
        <f>_xlfn.XLOOKUP(A9729,Table1[CLIENTID],Table1[OVERALLSTATUS])</f>
        <v>Live</v>
      </c>
      <c r="I9729" t="str">
        <f>_xlfn.XLOOKUP(A9729,Table1[CLIENTID],Table1[CLIENTSPECIALTY])</f>
        <v>Dermatology</v>
      </c>
      <c r="J9729" t="str">
        <f>_xlfn.XLOOKUP(A9729,Table1[CLIENTID],Table1[CLIENTSIZE])</f>
        <v>Medium</v>
      </c>
    </row>
    <row r="9730" spans="1:10" x14ac:dyDescent="0.25">
      <c r="A9730">
        <v>2867</v>
      </c>
      <c r="B9730" s="1">
        <v>43066</v>
      </c>
      <c r="C9730">
        <v>3</v>
      </c>
      <c r="D9730">
        <v>0</v>
      </c>
      <c r="E9730">
        <v>0</v>
      </c>
      <c r="F9730">
        <v>0</v>
      </c>
      <c r="H9730" t="str">
        <f>_xlfn.XLOOKUP(A9730,Table1[CLIENTID],Table1[OVERALLSTATUS])</f>
        <v>Live</v>
      </c>
      <c r="I9730" t="str">
        <f>_xlfn.XLOOKUP(A9730,Table1[CLIENTID],Table1[CLIENTSPECIALTY])</f>
        <v>OB-GYN</v>
      </c>
      <c r="J9730" t="str">
        <f>_xlfn.XLOOKUP(A9730,Table1[CLIENTID],Table1[CLIENTSIZE])</f>
        <v>Medium</v>
      </c>
    </row>
    <row r="9731" spans="1:10" x14ac:dyDescent="0.25">
      <c r="A9731">
        <v>2901</v>
      </c>
      <c r="B9731" s="1">
        <v>43073</v>
      </c>
      <c r="C9731">
        <v>3</v>
      </c>
      <c r="D9731">
        <v>0</v>
      </c>
      <c r="E9731">
        <v>0</v>
      </c>
      <c r="F9731">
        <v>0</v>
      </c>
      <c r="H9731" t="str">
        <f>_xlfn.XLOOKUP(A9731,Table1[CLIENTID],Table1[OVERALLSTATUS])</f>
        <v>Live</v>
      </c>
      <c r="I9731" t="str">
        <f>_xlfn.XLOOKUP(A9731,Table1[CLIENTID],Table1[CLIENTSPECIALTY])</f>
        <v>Pediatrics</v>
      </c>
      <c r="J9731" t="str">
        <f>_xlfn.XLOOKUP(A9731,Table1[CLIENTID],Table1[CLIENTSIZE])</f>
        <v>Medium</v>
      </c>
    </row>
    <row r="9732" spans="1:10" x14ac:dyDescent="0.25">
      <c r="A9732">
        <v>2909</v>
      </c>
      <c r="B9732" s="1">
        <v>43108</v>
      </c>
      <c r="C9732">
        <v>3</v>
      </c>
      <c r="D9732">
        <v>0</v>
      </c>
      <c r="E9732">
        <v>0</v>
      </c>
      <c r="F9732">
        <v>0</v>
      </c>
      <c r="H9732" t="str">
        <f>_xlfn.XLOOKUP(A9732,Table1[CLIENTID],Table1[OVERALLSTATUS])</f>
        <v>Live</v>
      </c>
      <c r="I9732" t="str">
        <f>_xlfn.XLOOKUP(A9732,Table1[CLIENTID],Table1[CLIENTSPECIALTY])</f>
        <v>Dermatology</v>
      </c>
      <c r="J9732" t="str">
        <f>_xlfn.XLOOKUP(A9732,Table1[CLIENTID],Table1[CLIENTSIZE])</f>
        <v>Medium</v>
      </c>
    </row>
    <row r="9733" spans="1:10" x14ac:dyDescent="0.25">
      <c r="A9733">
        <v>2920</v>
      </c>
      <c r="B9733" s="1">
        <v>43059</v>
      </c>
      <c r="C9733">
        <v>3</v>
      </c>
      <c r="D9733">
        <v>0</v>
      </c>
      <c r="E9733">
        <v>0</v>
      </c>
      <c r="F9733">
        <v>0</v>
      </c>
      <c r="H9733" t="str">
        <f>_xlfn.XLOOKUP(A9733,Table1[CLIENTID],Table1[OVERALLSTATUS])</f>
        <v>Live</v>
      </c>
      <c r="I9733" t="str">
        <f>_xlfn.XLOOKUP(A9733,Table1[CLIENTID],Table1[CLIENTSPECIALTY])</f>
        <v>Dermatology</v>
      </c>
      <c r="J9733" t="str">
        <f>_xlfn.XLOOKUP(A9733,Table1[CLIENTID],Table1[CLIENTSIZE])</f>
        <v>Medium</v>
      </c>
    </row>
    <row r="9734" spans="1:10" x14ac:dyDescent="0.25">
      <c r="A9734">
        <v>2920</v>
      </c>
      <c r="B9734" s="1">
        <v>43073</v>
      </c>
      <c r="C9734">
        <v>3</v>
      </c>
      <c r="D9734">
        <v>0</v>
      </c>
      <c r="E9734">
        <v>0</v>
      </c>
      <c r="F9734">
        <v>0</v>
      </c>
      <c r="H9734" t="str">
        <f>_xlfn.XLOOKUP(A9734,Table1[CLIENTID],Table1[OVERALLSTATUS])</f>
        <v>Live</v>
      </c>
      <c r="I9734" t="str">
        <f>_xlfn.XLOOKUP(A9734,Table1[CLIENTID],Table1[CLIENTSPECIALTY])</f>
        <v>Dermatology</v>
      </c>
      <c r="J9734" t="str">
        <f>_xlfn.XLOOKUP(A9734,Table1[CLIENTID],Table1[CLIENTSIZE])</f>
        <v>Medium</v>
      </c>
    </row>
    <row r="9735" spans="1:10" x14ac:dyDescent="0.25">
      <c r="A9735">
        <v>2920</v>
      </c>
      <c r="B9735" s="1">
        <v>43108</v>
      </c>
      <c r="C9735">
        <v>3</v>
      </c>
      <c r="D9735">
        <v>0</v>
      </c>
      <c r="E9735">
        <v>0</v>
      </c>
      <c r="F9735">
        <v>0</v>
      </c>
      <c r="H9735" t="str">
        <f>_xlfn.XLOOKUP(A9735,Table1[CLIENTID],Table1[OVERALLSTATUS])</f>
        <v>Live</v>
      </c>
      <c r="I9735" t="str">
        <f>_xlfn.XLOOKUP(A9735,Table1[CLIENTID],Table1[CLIENTSPECIALTY])</f>
        <v>Dermatology</v>
      </c>
      <c r="J9735" t="str">
        <f>_xlfn.XLOOKUP(A9735,Table1[CLIENTID],Table1[CLIENTSIZE])</f>
        <v>Medium</v>
      </c>
    </row>
    <row r="9736" spans="1:10" x14ac:dyDescent="0.25">
      <c r="A9736">
        <v>2936</v>
      </c>
      <c r="B9736" s="1">
        <v>43059</v>
      </c>
      <c r="C9736">
        <v>3</v>
      </c>
      <c r="D9736">
        <v>0</v>
      </c>
      <c r="E9736">
        <v>0</v>
      </c>
      <c r="F9736">
        <v>0</v>
      </c>
      <c r="H9736" t="str">
        <f>_xlfn.XLOOKUP(A9736,Table1[CLIENTID],Table1[OVERALLSTATUS])</f>
        <v>Live</v>
      </c>
      <c r="I9736" t="str">
        <f>_xlfn.XLOOKUP(A9736,Table1[CLIENTID],Table1[CLIENTSPECIALTY])</f>
        <v>OB-GYN</v>
      </c>
      <c r="J9736" t="str">
        <f>_xlfn.XLOOKUP(A9736,Table1[CLIENTID],Table1[CLIENTSIZE])</f>
        <v>Medium</v>
      </c>
    </row>
    <row r="9737" spans="1:10" x14ac:dyDescent="0.25">
      <c r="A9737">
        <v>2936</v>
      </c>
      <c r="B9737" s="1">
        <v>43080</v>
      </c>
      <c r="C9737">
        <v>3</v>
      </c>
      <c r="D9737">
        <v>1</v>
      </c>
      <c r="E9737">
        <v>7</v>
      </c>
      <c r="F9737">
        <v>6</v>
      </c>
      <c r="H9737" t="str">
        <f>_xlfn.XLOOKUP(A9737,Table1[CLIENTID],Table1[OVERALLSTATUS])</f>
        <v>Live</v>
      </c>
      <c r="I9737" t="str">
        <f>_xlfn.XLOOKUP(A9737,Table1[CLIENTID],Table1[CLIENTSPECIALTY])</f>
        <v>OB-GYN</v>
      </c>
      <c r="J9737" t="str">
        <f>_xlfn.XLOOKUP(A9737,Table1[CLIENTID],Table1[CLIENTSIZE])</f>
        <v>Medium</v>
      </c>
    </row>
    <row r="9738" spans="1:10" x14ac:dyDescent="0.25">
      <c r="A9738">
        <v>2952</v>
      </c>
      <c r="B9738" s="1">
        <v>43066</v>
      </c>
      <c r="C9738">
        <v>3</v>
      </c>
      <c r="D9738">
        <v>0</v>
      </c>
      <c r="E9738">
        <v>0</v>
      </c>
      <c r="F9738">
        <v>0</v>
      </c>
      <c r="H9738" t="str">
        <f>_xlfn.XLOOKUP(A9738,Table1[CLIENTID],Table1[OVERALLSTATUS])</f>
        <v>Live</v>
      </c>
      <c r="I9738" t="str">
        <f>_xlfn.XLOOKUP(A9738,Table1[CLIENTID],Table1[CLIENTSPECIALTY])</f>
        <v>Pediatrics</v>
      </c>
      <c r="J9738" t="str">
        <f>_xlfn.XLOOKUP(A9738,Table1[CLIENTID],Table1[CLIENTSIZE])</f>
        <v>Medium</v>
      </c>
    </row>
    <row r="9739" spans="1:10" x14ac:dyDescent="0.25">
      <c r="A9739">
        <v>2952</v>
      </c>
      <c r="B9739" s="1">
        <v>43073</v>
      </c>
      <c r="C9739">
        <v>3</v>
      </c>
      <c r="D9739">
        <v>0</v>
      </c>
      <c r="E9739">
        <v>0</v>
      </c>
      <c r="F9739">
        <v>0</v>
      </c>
      <c r="H9739" t="str">
        <f>_xlfn.XLOOKUP(A9739,Table1[CLIENTID],Table1[OVERALLSTATUS])</f>
        <v>Live</v>
      </c>
      <c r="I9739" t="str">
        <f>_xlfn.XLOOKUP(A9739,Table1[CLIENTID],Table1[CLIENTSPECIALTY])</f>
        <v>Pediatrics</v>
      </c>
      <c r="J9739" t="str">
        <f>_xlfn.XLOOKUP(A9739,Table1[CLIENTID],Table1[CLIENTSIZE])</f>
        <v>Medium</v>
      </c>
    </row>
    <row r="9740" spans="1:10" x14ac:dyDescent="0.25">
      <c r="A9740">
        <v>2952</v>
      </c>
      <c r="B9740" s="1">
        <v>43108</v>
      </c>
      <c r="C9740">
        <v>3</v>
      </c>
      <c r="D9740">
        <v>0</v>
      </c>
      <c r="E9740">
        <v>0</v>
      </c>
      <c r="F9740">
        <v>0</v>
      </c>
      <c r="H9740" t="str">
        <f>_xlfn.XLOOKUP(A9740,Table1[CLIENTID],Table1[OVERALLSTATUS])</f>
        <v>Live</v>
      </c>
      <c r="I9740" t="str">
        <f>_xlfn.XLOOKUP(A9740,Table1[CLIENTID],Table1[CLIENTSPECIALTY])</f>
        <v>Pediatrics</v>
      </c>
      <c r="J9740" t="str">
        <f>_xlfn.XLOOKUP(A9740,Table1[CLIENTID],Table1[CLIENTSIZE])</f>
        <v>Medium</v>
      </c>
    </row>
    <row r="9741" spans="1:10" x14ac:dyDescent="0.25">
      <c r="A9741">
        <v>2955</v>
      </c>
      <c r="B9741" s="1">
        <v>43059</v>
      </c>
      <c r="C9741">
        <v>3</v>
      </c>
      <c r="D9741">
        <v>0</v>
      </c>
      <c r="E9741">
        <v>0</v>
      </c>
      <c r="F9741">
        <v>0</v>
      </c>
      <c r="H9741" t="str">
        <f>_xlfn.XLOOKUP(A9741,Table1[CLIENTID],Table1[OVERALLSTATUS])</f>
        <v>Live</v>
      </c>
      <c r="I9741" t="str">
        <f>_xlfn.XLOOKUP(A9741,Table1[CLIENTID],Table1[CLIENTSPECIALTY])</f>
        <v>OB-GYN</v>
      </c>
      <c r="J9741" t="str">
        <f>_xlfn.XLOOKUP(A9741,Table1[CLIENTID],Table1[CLIENTSIZE])</f>
        <v>Medium</v>
      </c>
    </row>
    <row r="9742" spans="1:10" x14ac:dyDescent="0.25">
      <c r="A9742">
        <v>2955</v>
      </c>
      <c r="B9742" s="1">
        <v>43101</v>
      </c>
      <c r="C9742">
        <v>3</v>
      </c>
      <c r="D9742">
        <v>0</v>
      </c>
      <c r="E9742">
        <v>0</v>
      </c>
      <c r="F9742">
        <v>0</v>
      </c>
      <c r="H9742" t="str">
        <f>_xlfn.XLOOKUP(A9742,Table1[CLIENTID],Table1[OVERALLSTATUS])</f>
        <v>Live</v>
      </c>
      <c r="I9742" t="str">
        <f>_xlfn.XLOOKUP(A9742,Table1[CLIENTID],Table1[CLIENTSPECIALTY])</f>
        <v>OB-GYN</v>
      </c>
      <c r="J9742" t="str">
        <f>_xlfn.XLOOKUP(A9742,Table1[CLIENTID],Table1[CLIENTSIZE])</f>
        <v>Medium</v>
      </c>
    </row>
    <row r="9743" spans="1:10" x14ac:dyDescent="0.25">
      <c r="A9743">
        <v>2972</v>
      </c>
      <c r="B9743" s="1">
        <v>43087</v>
      </c>
      <c r="C9743">
        <v>3</v>
      </c>
      <c r="D9743">
        <v>0</v>
      </c>
      <c r="E9743">
        <v>1</v>
      </c>
      <c r="F9743">
        <v>1</v>
      </c>
      <c r="H9743" t="str">
        <f>_xlfn.XLOOKUP(A9743,Table1[CLIENTID],Table1[OVERALLSTATUS])</f>
        <v>Live</v>
      </c>
      <c r="I9743" t="str">
        <f>_xlfn.XLOOKUP(A9743,Table1[CLIENTID],Table1[CLIENTSPECIALTY])</f>
        <v>Dermatology</v>
      </c>
      <c r="J9743" t="str">
        <f>_xlfn.XLOOKUP(A9743,Table1[CLIENTID],Table1[CLIENTSIZE])</f>
        <v>Medium</v>
      </c>
    </row>
    <row r="9744" spans="1:10" x14ac:dyDescent="0.25">
      <c r="A9744">
        <v>2975</v>
      </c>
      <c r="B9744" s="1">
        <v>43052</v>
      </c>
      <c r="C9744">
        <v>3</v>
      </c>
      <c r="D9744">
        <v>0</v>
      </c>
      <c r="E9744">
        <v>0</v>
      </c>
      <c r="F9744">
        <v>0</v>
      </c>
      <c r="H9744" t="str">
        <f>_xlfn.XLOOKUP(A9744,Table1[CLIENTID],Table1[OVERALLSTATUS])</f>
        <v>Live</v>
      </c>
      <c r="I9744" t="str">
        <f>_xlfn.XLOOKUP(A9744,Table1[CLIENTID],Table1[CLIENTSPECIALTY])</f>
        <v>Pediatrics</v>
      </c>
      <c r="J9744" t="str">
        <f>_xlfn.XLOOKUP(A9744,Table1[CLIENTID],Table1[CLIENTSIZE])</f>
        <v>Medium</v>
      </c>
    </row>
    <row r="9745" spans="1:10" x14ac:dyDescent="0.25">
      <c r="A9745">
        <v>2975</v>
      </c>
      <c r="B9745" s="1">
        <v>43094</v>
      </c>
      <c r="C9745">
        <v>3</v>
      </c>
      <c r="D9745">
        <v>0</v>
      </c>
      <c r="E9745">
        <v>0</v>
      </c>
      <c r="F9745">
        <v>0</v>
      </c>
      <c r="H9745" t="str">
        <f>_xlfn.XLOOKUP(A9745,Table1[CLIENTID],Table1[OVERALLSTATUS])</f>
        <v>Live</v>
      </c>
      <c r="I9745" t="str">
        <f>_xlfn.XLOOKUP(A9745,Table1[CLIENTID],Table1[CLIENTSPECIALTY])</f>
        <v>Pediatrics</v>
      </c>
      <c r="J9745" t="str">
        <f>_xlfn.XLOOKUP(A9745,Table1[CLIENTID],Table1[CLIENTSIZE])</f>
        <v>Medium</v>
      </c>
    </row>
    <row r="9746" spans="1:10" x14ac:dyDescent="0.25">
      <c r="A9746">
        <v>3018</v>
      </c>
      <c r="B9746" s="1">
        <v>43066</v>
      </c>
      <c r="C9746">
        <v>3</v>
      </c>
      <c r="D9746">
        <v>0</v>
      </c>
      <c r="E9746">
        <v>4</v>
      </c>
      <c r="F9746">
        <v>0</v>
      </c>
      <c r="H9746" t="str">
        <f>_xlfn.XLOOKUP(A9746,Table1[CLIENTID],Table1[OVERALLSTATUS])</f>
        <v>Live</v>
      </c>
      <c r="I9746" t="str">
        <f>_xlfn.XLOOKUP(A9746,Table1[CLIENTID],Table1[CLIENTSPECIALTY])</f>
        <v>OB-GYN</v>
      </c>
      <c r="J9746" t="str">
        <f>_xlfn.XLOOKUP(A9746,Table1[CLIENTID],Table1[CLIENTSIZE])</f>
        <v>Medium</v>
      </c>
    </row>
    <row r="9747" spans="1:10" x14ac:dyDescent="0.25">
      <c r="A9747">
        <v>3020</v>
      </c>
      <c r="B9747" s="1">
        <v>43066</v>
      </c>
      <c r="C9747">
        <v>3</v>
      </c>
      <c r="D9747">
        <v>0</v>
      </c>
      <c r="E9747">
        <v>0</v>
      </c>
      <c r="F9747">
        <v>0</v>
      </c>
      <c r="H9747" t="str">
        <f>_xlfn.XLOOKUP(A9747,Table1[CLIENTID],Table1[OVERALLSTATUS])</f>
        <v>Live</v>
      </c>
      <c r="I9747" t="str">
        <f>_xlfn.XLOOKUP(A9747,Table1[CLIENTID],Table1[CLIENTSPECIALTY])</f>
        <v>Pediatrics</v>
      </c>
      <c r="J9747" t="str">
        <f>_xlfn.XLOOKUP(A9747,Table1[CLIENTID],Table1[CLIENTSIZE])</f>
        <v>Medium</v>
      </c>
    </row>
    <row r="9748" spans="1:10" x14ac:dyDescent="0.25">
      <c r="A9748">
        <v>3020</v>
      </c>
      <c r="B9748" s="1">
        <v>43073</v>
      </c>
      <c r="C9748">
        <v>3</v>
      </c>
      <c r="D9748">
        <v>0</v>
      </c>
      <c r="E9748">
        <v>0</v>
      </c>
      <c r="F9748">
        <v>0</v>
      </c>
      <c r="H9748" t="str">
        <f>_xlfn.XLOOKUP(A9748,Table1[CLIENTID],Table1[OVERALLSTATUS])</f>
        <v>Live</v>
      </c>
      <c r="I9748" t="str">
        <f>_xlfn.XLOOKUP(A9748,Table1[CLIENTID],Table1[CLIENTSPECIALTY])</f>
        <v>Pediatrics</v>
      </c>
      <c r="J9748" t="str">
        <f>_xlfn.XLOOKUP(A9748,Table1[CLIENTID],Table1[CLIENTSIZE])</f>
        <v>Medium</v>
      </c>
    </row>
    <row r="9749" spans="1:10" x14ac:dyDescent="0.25">
      <c r="A9749">
        <v>3020</v>
      </c>
      <c r="B9749" s="1">
        <v>43080</v>
      </c>
      <c r="C9749">
        <v>3</v>
      </c>
      <c r="D9749">
        <v>0</v>
      </c>
      <c r="E9749">
        <v>0</v>
      </c>
      <c r="F9749">
        <v>0</v>
      </c>
      <c r="H9749" t="str">
        <f>_xlfn.XLOOKUP(A9749,Table1[CLIENTID],Table1[OVERALLSTATUS])</f>
        <v>Live</v>
      </c>
      <c r="I9749" t="str">
        <f>_xlfn.XLOOKUP(A9749,Table1[CLIENTID],Table1[CLIENTSPECIALTY])</f>
        <v>Pediatrics</v>
      </c>
      <c r="J9749" t="str">
        <f>_xlfn.XLOOKUP(A9749,Table1[CLIENTID],Table1[CLIENTSIZE])</f>
        <v>Medium</v>
      </c>
    </row>
    <row r="9750" spans="1:10" x14ac:dyDescent="0.25">
      <c r="A9750">
        <v>3020</v>
      </c>
      <c r="B9750" s="1">
        <v>43101</v>
      </c>
      <c r="C9750">
        <v>3</v>
      </c>
      <c r="D9750">
        <v>0</v>
      </c>
      <c r="E9750">
        <v>0</v>
      </c>
      <c r="F9750">
        <v>0</v>
      </c>
      <c r="H9750" t="str">
        <f>_xlfn.XLOOKUP(A9750,Table1[CLIENTID],Table1[OVERALLSTATUS])</f>
        <v>Live</v>
      </c>
      <c r="I9750" t="str">
        <f>_xlfn.XLOOKUP(A9750,Table1[CLIENTID],Table1[CLIENTSPECIALTY])</f>
        <v>Pediatrics</v>
      </c>
      <c r="J9750" t="str">
        <f>_xlfn.XLOOKUP(A9750,Table1[CLIENTID],Table1[CLIENTSIZE])</f>
        <v>Medium</v>
      </c>
    </row>
    <row r="9751" spans="1:10" x14ac:dyDescent="0.25">
      <c r="A9751">
        <v>3025</v>
      </c>
      <c r="B9751" s="1">
        <v>43059</v>
      </c>
      <c r="C9751">
        <v>3</v>
      </c>
      <c r="D9751">
        <v>0</v>
      </c>
      <c r="E9751">
        <v>0</v>
      </c>
      <c r="F9751">
        <v>0</v>
      </c>
      <c r="H9751" t="str">
        <f>_xlfn.XLOOKUP(A9751,Table1[CLIENTID],Table1[OVERALLSTATUS])</f>
        <v>Live</v>
      </c>
      <c r="I9751" t="str">
        <f>_xlfn.XLOOKUP(A9751,Table1[CLIENTID],Table1[CLIENTSPECIALTY])</f>
        <v>Dermatology</v>
      </c>
      <c r="J9751" t="str">
        <f>_xlfn.XLOOKUP(A9751,Table1[CLIENTID],Table1[CLIENTSIZE])</f>
        <v>Medium</v>
      </c>
    </row>
    <row r="9752" spans="1:10" x14ac:dyDescent="0.25">
      <c r="A9752">
        <v>3090</v>
      </c>
      <c r="B9752" s="1">
        <v>43066</v>
      </c>
      <c r="C9752">
        <v>3</v>
      </c>
      <c r="D9752">
        <v>0</v>
      </c>
      <c r="E9752">
        <v>0</v>
      </c>
      <c r="F9752">
        <v>0</v>
      </c>
      <c r="H9752" t="str">
        <f>_xlfn.XLOOKUP(A9752,Table1[CLIENTID],Table1[OVERALLSTATUS])</f>
        <v>Live</v>
      </c>
      <c r="I9752" t="str">
        <f>_xlfn.XLOOKUP(A9752,Table1[CLIENTID],Table1[CLIENTSPECIALTY])</f>
        <v>OB-GYN</v>
      </c>
      <c r="J9752" t="str">
        <f>_xlfn.XLOOKUP(A9752,Table1[CLIENTID],Table1[CLIENTSIZE])</f>
        <v>Medium</v>
      </c>
    </row>
    <row r="9753" spans="1:10" x14ac:dyDescent="0.25">
      <c r="A9753">
        <v>3090</v>
      </c>
      <c r="B9753" s="1">
        <v>43108</v>
      </c>
      <c r="C9753">
        <v>3</v>
      </c>
      <c r="D9753">
        <v>0</v>
      </c>
      <c r="E9753">
        <v>0</v>
      </c>
      <c r="F9753">
        <v>0</v>
      </c>
      <c r="H9753" t="str">
        <f>_xlfn.XLOOKUP(A9753,Table1[CLIENTID],Table1[OVERALLSTATUS])</f>
        <v>Live</v>
      </c>
      <c r="I9753" t="str">
        <f>_xlfn.XLOOKUP(A9753,Table1[CLIENTID],Table1[CLIENTSPECIALTY])</f>
        <v>OB-GYN</v>
      </c>
      <c r="J9753" t="str">
        <f>_xlfn.XLOOKUP(A9753,Table1[CLIENTID],Table1[CLIENTSIZE])</f>
        <v>Medium</v>
      </c>
    </row>
    <row r="9754" spans="1:10" x14ac:dyDescent="0.25">
      <c r="A9754">
        <v>3092</v>
      </c>
      <c r="B9754" s="1">
        <v>43052</v>
      </c>
      <c r="C9754">
        <v>3</v>
      </c>
      <c r="D9754">
        <v>0</v>
      </c>
      <c r="E9754">
        <v>0</v>
      </c>
      <c r="F9754">
        <v>0</v>
      </c>
      <c r="H9754" t="str">
        <f>_xlfn.XLOOKUP(A9754,Table1[CLIENTID],Table1[OVERALLSTATUS])</f>
        <v>Live</v>
      </c>
      <c r="I9754" t="str">
        <f>_xlfn.XLOOKUP(A9754,Table1[CLIENTID],Table1[CLIENTSPECIALTY])</f>
        <v>OB-GYN</v>
      </c>
      <c r="J9754" t="str">
        <f>_xlfn.XLOOKUP(A9754,Table1[CLIENTID],Table1[CLIENTSIZE])</f>
        <v>Medium</v>
      </c>
    </row>
    <row r="9755" spans="1:10" x14ac:dyDescent="0.25">
      <c r="A9755">
        <v>3101</v>
      </c>
      <c r="B9755" s="1">
        <v>43059</v>
      </c>
      <c r="C9755">
        <v>3</v>
      </c>
      <c r="D9755">
        <v>0</v>
      </c>
      <c r="E9755">
        <v>0</v>
      </c>
      <c r="F9755">
        <v>0</v>
      </c>
      <c r="H9755" t="str">
        <f>_xlfn.XLOOKUP(A9755,Table1[CLIENTID],Table1[OVERALLSTATUS])</f>
        <v>Live</v>
      </c>
      <c r="I9755" t="str">
        <f>_xlfn.XLOOKUP(A9755,Table1[CLIENTID],Table1[CLIENTSPECIALTY])</f>
        <v>Dermatology</v>
      </c>
      <c r="J9755" t="str">
        <f>_xlfn.XLOOKUP(A9755,Table1[CLIENTID],Table1[CLIENTSIZE])</f>
        <v>Medium</v>
      </c>
    </row>
    <row r="9756" spans="1:10" x14ac:dyDescent="0.25">
      <c r="A9756">
        <v>3123</v>
      </c>
      <c r="B9756" s="1">
        <v>43052</v>
      </c>
      <c r="C9756">
        <v>3</v>
      </c>
      <c r="D9756">
        <v>0</v>
      </c>
      <c r="E9756">
        <v>0</v>
      </c>
      <c r="F9756">
        <v>0</v>
      </c>
      <c r="H9756" t="str">
        <f>_xlfn.XLOOKUP(A9756,Table1[CLIENTID],Table1[OVERALLSTATUS])</f>
        <v>Live</v>
      </c>
      <c r="I9756" t="str">
        <f>_xlfn.XLOOKUP(A9756,Table1[CLIENTID],Table1[CLIENTSPECIALTY])</f>
        <v>Pediatrics</v>
      </c>
      <c r="J9756" t="str">
        <f>_xlfn.XLOOKUP(A9756,Table1[CLIENTID],Table1[CLIENTSIZE])</f>
        <v>Medium</v>
      </c>
    </row>
    <row r="9757" spans="1:10" x14ac:dyDescent="0.25">
      <c r="A9757">
        <v>3139</v>
      </c>
      <c r="B9757" s="1">
        <v>43094</v>
      </c>
      <c r="C9757">
        <v>3</v>
      </c>
      <c r="D9757">
        <v>0</v>
      </c>
      <c r="E9757">
        <v>0</v>
      </c>
      <c r="F9757">
        <v>0</v>
      </c>
      <c r="H9757" t="str">
        <f>_xlfn.XLOOKUP(A9757,Table1[CLIENTID],Table1[OVERALLSTATUS])</f>
        <v>Live</v>
      </c>
      <c r="I9757" t="str">
        <f>_xlfn.XLOOKUP(A9757,Table1[CLIENTID],Table1[CLIENTSPECIALTY])</f>
        <v>Pediatrics</v>
      </c>
      <c r="J9757" t="str">
        <f>_xlfn.XLOOKUP(A9757,Table1[CLIENTID],Table1[CLIENTSIZE])</f>
        <v>Medium</v>
      </c>
    </row>
    <row r="9758" spans="1:10" x14ac:dyDescent="0.25">
      <c r="A9758">
        <v>3140</v>
      </c>
      <c r="B9758" s="1">
        <v>43087</v>
      </c>
      <c r="C9758">
        <v>3</v>
      </c>
      <c r="D9758">
        <v>2</v>
      </c>
      <c r="E9758">
        <v>2</v>
      </c>
      <c r="F9758">
        <v>0</v>
      </c>
      <c r="H9758" t="str">
        <f>_xlfn.XLOOKUP(A9758,Table1[CLIENTID],Table1[OVERALLSTATUS])</f>
        <v>Live</v>
      </c>
      <c r="I9758" t="str">
        <f>_xlfn.XLOOKUP(A9758,Table1[CLIENTID],Table1[CLIENTSPECIALTY])</f>
        <v>Dermatology</v>
      </c>
      <c r="J9758" t="str">
        <f>_xlfn.XLOOKUP(A9758,Table1[CLIENTID],Table1[CLIENTSIZE])</f>
        <v>Medium</v>
      </c>
    </row>
    <row r="9759" spans="1:10" x14ac:dyDescent="0.25">
      <c r="A9759">
        <v>3144</v>
      </c>
      <c r="B9759" s="1">
        <v>43052</v>
      </c>
      <c r="C9759">
        <v>3</v>
      </c>
      <c r="D9759">
        <v>1</v>
      </c>
      <c r="E9759">
        <v>0</v>
      </c>
      <c r="F9759">
        <v>0</v>
      </c>
      <c r="H9759" t="str">
        <f>_xlfn.XLOOKUP(A9759,Table1[CLIENTID],Table1[OVERALLSTATUS])</f>
        <v>Live</v>
      </c>
      <c r="I9759" t="str">
        <f>_xlfn.XLOOKUP(A9759,Table1[CLIENTID],Table1[CLIENTSPECIALTY])</f>
        <v>Pediatrics</v>
      </c>
      <c r="J9759" t="str">
        <f>_xlfn.XLOOKUP(A9759,Table1[CLIENTID],Table1[CLIENTSIZE])</f>
        <v>Medium</v>
      </c>
    </row>
    <row r="9760" spans="1:10" x14ac:dyDescent="0.25">
      <c r="A9760">
        <v>3145</v>
      </c>
      <c r="B9760" s="1">
        <v>43059</v>
      </c>
      <c r="C9760">
        <v>3</v>
      </c>
      <c r="D9760">
        <v>0</v>
      </c>
      <c r="E9760">
        <v>2</v>
      </c>
      <c r="F9760">
        <v>0</v>
      </c>
      <c r="H9760" t="str">
        <f>_xlfn.XLOOKUP(A9760,Table1[CLIENTID],Table1[OVERALLSTATUS])</f>
        <v>Live</v>
      </c>
      <c r="I9760" t="str">
        <f>_xlfn.XLOOKUP(A9760,Table1[CLIENTID],Table1[CLIENTSPECIALTY])</f>
        <v>Dermatology</v>
      </c>
      <c r="J9760" t="str">
        <f>_xlfn.XLOOKUP(A9760,Table1[CLIENTID],Table1[CLIENTSIZE])</f>
        <v>Medium</v>
      </c>
    </row>
    <row r="9761" spans="1:10" x14ac:dyDescent="0.25">
      <c r="A9761">
        <v>98</v>
      </c>
      <c r="B9761" s="1">
        <v>43080</v>
      </c>
      <c r="C9761">
        <v>3</v>
      </c>
      <c r="D9761">
        <v>0</v>
      </c>
      <c r="E9761">
        <v>0</v>
      </c>
      <c r="F9761">
        <v>0</v>
      </c>
      <c r="H9761" t="str">
        <f>_xlfn.XLOOKUP(A9761,Table1[CLIENTID],Table1[OVERALLSTATUS])</f>
        <v>Live</v>
      </c>
      <c r="I9761" t="str">
        <f>_xlfn.XLOOKUP(A9761,Table1[CLIENTID],Table1[CLIENTSPECIALTY])</f>
        <v>Oncology</v>
      </c>
      <c r="J9761" t="str">
        <f>_xlfn.XLOOKUP(A9761,Table1[CLIENTID],Table1[CLIENTSIZE])</f>
        <v>Large</v>
      </c>
    </row>
    <row r="9762" spans="1:10" x14ac:dyDescent="0.25">
      <c r="A9762">
        <v>162</v>
      </c>
      <c r="B9762" s="1">
        <v>43094</v>
      </c>
      <c r="C9762">
        <v>3</v>
      </c>
      <c r="D9762">
        <v>0</v>
      </c>
      <c r="E9762">
        <v>0</v>
      </c>
      <c r="F9762">
        <v>0</v>
      </c>
      <c r="H9762" t="str">
        <f>_xlfn.XLOOKUP(A9762,Table1[CLIENTID],Table1[OVERALLSTATUS])</f>
        <v>Live</v>
      </c>
      <c r="I9762" t="str">
        <f>_xlfn.XLOOKUP(A9762,Table1[CLIENTID],Table1[CLIENTSPECIALTY])</f>
        <v>Oncology</v>
      </c>
      <c r="J9762" t="str">
        <f>_xlfn.XLOOKUP(A9762,Table1[CLIENTID],Table1[CLIENTSIZE])</f>
        <v>Large</v>
      </c>
    </row>
    <row r="9763" spans="1:10" x14ac:dyDescent="0.25">
      <c r="A9763">
        <v>237</v>
      </c>
      <c r="B9763" s="1">
        <v>43066</v>
      </c>
      <c r="C9763">
        <v>3</v>
      </c>
      <c r="D9763">
        <v>0</v>
      </c>
      <c r="E9763">
        <v>0</v>
      </c>
      <c r="F9763">
        <v>0</v>
      </c>
      <c r="H9763" t="str">
        <f>_xlfn.XLOOKUP(A9763,Table1[CLIENTID],Table1[OVERALLSTATUS])</f>
        <v>Live</v>
      </c>
      <c r="I9763" t="str">
        <f>_xlfn.XLOOKUP(A9763,Table1[CLIENTID],Table1[CLIENTSPECIALTY])</f>
        <v>Oncology</v>
      </c>
      <c r="J9763" t="str">
        <f>_xlfn.XLOOKUP(A9763,Table1[CLIENTID],Table1[CLIENTSIZE])</f>
        <v>Large</v>
      </c>
    </row>
    <row r="9764" spans="1:10" x14ac:dyDescent="0.25">
      <c r="A9764">
        <v>394</v>
      </c>
      <c r="B9764" s="1">
        <v>43066</v>
      </c>
      <c r="C9764">
        <v>3</v>
      </c>
      <c r="D9764">
        <v>0</v>
      </c>
      <c r="E9764">
        <v>0</v>
      </c>
      <c r="F9764">
        <v>0</v>
      </c>
      <c r="H9764" t="str">
        <f>_xlfn.XLOOKUP(A9764,Table1[CLIENTID],Table1[OVERALLSTATUS])</f>
        <v>Live</v>
      </c>
      <c r="I9764" t="str">
        <f>_xlfn.XLOOKUP(A9764,Table1[CLIENTID],Table1[CLIENTSPECIALTY])</f>
        <v>Dermatology</v>
      </c>
      <c r="J9764" t="str">
        <f>_xlfn.XLOOKUP(A9764,Table1[CLIENTID],Table1[CLIENTSIZE])</f>
        <v>Large</v>
      </c>
    </row>
    <row r="9765" spans="1:10" x14ac:dyDescent="0.25">
      <c r="A9765">
        <v>439</v>
      </c>
      <c r="B9765" s="1">
        <v>43080</v>
      </c>
      <c r="C9765">
        <v>3</v>
      </c>
      <c r="D9765">
        <v>0</v>
      </c>
      <c r="E9765">
        <v>0</v>
      </c>
      <c r="F9765">
        <v>0</v>
      </c>
      <c r="H9765" t="str">
        <f>_xlfn.XLOOKUP(A9765,Table1[CLIENTID],Table1[OVERALLSTATUS])</f>
        <v>Live</v>
      </c>
      <c r="I9765" t="str">
        <f>_xlfn.XLOOKUP(A9765,Table1[CLIENTID],Table1[CLIENTSPECIALTY])</f>
        <v>Dermatology</v>
      </c>
      <c r="J9765" t="str">
        <f>_xlfn.XLOOKUP(A9765,Table1[CLIENTID],Table1[CLIENTSIZE])</f>
        <v>Large</v>
      </c>
    </row>
    <row r="9766" spans="1:10" x14ac:dyDescent="0.25">
      <c r="A9766">
        <v>479</v>
      </c>
      <c r="B9766" s="1">
        <v>43052</v>
      </c>
      <c r="C9766">
        <v>3</v>
      </c>
      <c r="D9766">
        <v>0</v>
      </c>
      <c r="E9766">
        <v>0</v>
      </c>
      <c r="F9766">
        <v>0</v>
      </c>
      <c r="H9766" t="str">
        <f>_xlfn.XLOOKUP(A9766,Table1[CLIENTID],Table1[OVERALLSTATUS])</f>
        <v>Live</v>
      </c>
      <c r="I9766" t="str">
        <f>_xlfn.XLOOKUP(A9766,Table1[CLIENTID],Table1[CLIENTSPECIALTY])</f>
        <v>Oncology</v>
      </c>
      <c r="J9766" t="str">
        <f>_xlfn.XLOOKUP(A9766,Table1[CLIENTID],Table1[CLIENTSIZE])</f>
        <v>Large</v>
      </c>
    </row>
    <row r="9767" spans="1:10" x14ac:dyDescent="0.25">
      <c r="A9767">
        <v>479</v>
      </c>
      <c r="B9767" s="1">
        <v>43080</v>
      </c>
      <c r="C9767">
        <v>3</v>
      </c>
      <c r="D9767">
        <v>0</v>
      </c>
      <c r="E9767">
        <v>9</v>
      </c>
      <c r="F9767">
        <v>2</v>
      </c>
      <c r="H9767" t="str">
        <f>_xlfn.XLOOKUP(A9767,Table1[CLIENTID],Table1[OVERALLSTATUS])</f>
        <v>Live</v>
      </c>
      <c r="I9767" t="str">
        <f>_xlfn.XLOOKUP(A9767,Table1[CLIENTID],Table1[CLIENTSPECIALTY])</f>
        <v>Oncology</v>
      </c>
      <c r="J9767" t="str">
        <f>_xlfn.XLOOKUP(A9767,Table1[CLIENTID],Table1[CLIENTSIZE])</f>
        <v>Large</v>
      </c>
    </row>
    <row r="9768" spans="1:10" x14ac:dyDescent="0.25">
      <c r="A9768">
        <v>479</v>
      </c>
      <c r="B9768" s="1">
        <v>43080</v>
      </c>
      <c r="C9768">
        <v>3</v>
      </c>
      <c r="D9768">
        <v>0</v>
      </c>
      <c r="E9768">
        <v>1</v>
      </c>
      <c r="F9768">
        <v>0</v>
      </c>
      <c r="H9768" t="str">
        <f>_xlfn.XLOOKUP(A9768,Table1[CLIENTID],Table1[OVERALLSTATUS])</f>
        <v>Live</v>
      </c>
      <c r="I9768" t="str">
        <f>_xlfn.XLOOKUP(A9768,Table1[CLIENTID],Table1[CLIENTSPECIALTY])</f>
        <v>Oncology</v>
      </c>
      <c r="J9768" t="str">
        <f>_xlfn.XLOOKUP(A9768,Table1[CLIENTID],Table1[CLIENTSIZE])</f>
        <v>Large</v>
      </c>
    </row>
    <row r="9769" spans="1:10" x14ac:dyDescent="0.25">
      <c r="A9769">
        <v>479</v>
      </c>
      <c r="B9769" s="1">
        <v>43087</v>
      </c>
      <c r="C9769">
        <v>3</v>
      </c>
      <c r="D9769">
        <v>0</v>
      </c>
      <c r="E9769">
        <v>7</v>
      </c>
      <c r="F9769">
        <v>5</v>
      </c>
      <c r="H9769" t="str">
        <f>_xlfn.XLOOKUP(A9769,Table1[CLIENTID],Table1[OVERALLSTATUS])</f>
        <v>Live</v>
      </c>
      <c r="I9769" t="str">
        <f>_xlfn.XLOOKUP(A9769,Table1[CLIENTID],Table1[CLIENTSPECIALTY])</f>
        <v>Oncology</v>
      </c>
      <c r="J9769" t="str">
        <f>_xlfn.XLOOKUP(A9769,Table1[CLIENTID],Table1[CLIENTSIZE])</f>
        <v>Large</v>
      </c>
    </row>
    <row r="9770" spans="1:10" x14ac:dyDescent="0.25">
      <c r="A9770">
        <v>479</v>
      </c>
      <c r="B9770" s="1">
        <v>43108</v>
      </c>
      <c r="C9770">
        <v>3</v>
      </c>
      <c r="D9770">
        <v>0</v>
      </c>
      <c r="E9770">
        <v>9</v>
      </c>
      <c r="F9770">
        <v>5</v>
      </c>
      <c r="H9770" t="str">
        <f>_xlfn.XLOOKUP(A9770,Table1[CLIENTID],Table1[OVERALLSTATUS])</f>
        <v>Live</v>
      </c>
      <c r="I9770" t="str">
        <f>_xlfn.XLOOKUP(A9770,Table1[CLIENTID],Table1[CLIENTSPECIALTY])</f>
        <v>Oncology</v>
      </c>
      <c r="J9770" t="str">
        <f>_xlfn.XLOOKUP(A9770,Table1[CLIENTID],Table1[CLIENTSIZE])</f>
        <v>Large</v>
      </c>
    </row>
    <row r="9771" spans="1:10" x14ac:dyDescent="0.25">
      <c r="A9771">
        <v>574</v>
      </c>
      <c r="B9771" s="1">
        <v>43059</v>
      </c>
      <c r="C9771">
        <v>3</v>
      </c>
      <c r="D9771">
        <v>0</v>
      </c>
      <c r="E9771">
        <v>0</v>
      </c>
      <c r="F9771">
        <v>0</v>
      </c>
      <c r="H9771" t="str">
        <f>_xlfn.XLOOKUP(A9771,Table1[CLIENTID],Table1[OVERALLSTATUS])</f>
        <v>Live</v>
      </c>
      <c r="I9771" t="str">
        <f>_xlfn.XLOOKUP(A9771,Table1[CLIENTID],Table1[CLIENTSPECIALTY])</f>
        <v>Dermatology</v>
      </c>
      <c r="J9771" t="str">
        <f>_xlfn.XLOOKUP(A9771,Table1[CLIENTID],Table1[CLIENTSIZE])</f>
        <v>Large</v>
      </c>
    </row>
    <row r="9772" spans="1:10" x14ac:dyDescent="0.25">
      <c r="A9772">
        <v>586</v>
      </c>
      <c r="B9772" s="1">
        <v>43073</v>
      </c>
      <c r="C9772">
        <v>3</v>
      </c>
      <c r="D9772">
        <v>0</v>
      </c>
      <c r="E9772">
        <v>0</v>
      </c>
      <c r="F9772">
        <v>0</v>
      </c>
      <c r="H9772" t="str">
        <f>_xlfn.XLOOKUP(A9772,Table1[CLIENTID],Table1[OVERALLSTATUS])</f>
        <v>Live</v>
      </c>
      <c r="I9772" t="str">
        <f>_xlfn.XLOOKUP(A9772,Table1[CLIENTID],Table1[CLIENTSPECIALTY])</f>
        <v>Oncology</v>
      </c>
      <c r="J9772" t="str">
        <f>_xlfn.XLOOKUP(A9772,Table1[CLIENTID],Table1[CLIENTSIZE])</f>
        <v>Large</v>
      </c>
    </row>
    <row r="9773" spans="1:10" x14ac:dyDescent="0.25">
      <c r="A9773">
        <v>659</v>
      </c>
      <c r="B9773" s="1">
        <v>43059</v>
      </c>
      <c r="C9773">
        <v>3</v>
      </c>
      <c r="D9773">
        <v>0</v>
      </c>
      <c r="E9773">
        <v>1</v>
      </c>
      <c r="F9773">
        <v>1</v>
      </c>
      <c r="H9773" t="str">
        <f>_xlfn.XLOOKUP(A9773,Table1[CLIENTID],Table1[OVERALLSTATUS])</f>
        <v>Live</v>
      </c>
      <c r="I9773" t="str">
        <f>_xlfn.XLOOKUP(A9773,Table1[CLIENTID],Table1[CLIENTSPECIALTY])</f>
        <v>Dermatology</v>
      </c>
      <c r="J9773" t="str">
        <f>_xlfn.XLOOKUP(A9773,Table1[CLIENTID],Table1[CLIENTSIZE])</f>
        <v>Large</v>
      </c>
    </row>
    <row r="9774" spans="1:10" x14ac:dyDescent="0.25">
      <c r="A9774">
        <v>659</v>
      </c>
      <c r="B9774" s="1">
        <v>43080</v>
      </c>
      <c r="C9774">
        <v>3</v>
      </c>
      <c r="D9774">
        <v>1</v>
      </c>
      <c r="E9774">
        <v>0</v>
      </c>
      <c r="F9774">
        <v>0</v>
      </c>
      <c r="H9774" t="str">
        <f>_xlfn.XLOOKUP(A9774,Table1[CLIENTID],Table1[OVERALLSTATUS])</f>
        <v>Live</v>
      </c>
      <c r="I9774" t="str">
        <f>_xlfn.XLOOKUP(A9774,Table1[CLIENTID],Table1[CLIENTSPECIALTY])</f>
        <v>Dermatology</v>
      </c>
      <c r="J9774" t="str">
        <f>_xlfn.XLOOKUP(A9774,Table1[CLIENTID],Table1[CLIENTSIZE])</f>
        <v>Large</v>
      </c>
    </row>
    <row r="9775" spans="1:10" x14ac:dyDescent="0.25">
      <c r="A9775">
        <v>672</v>
      </c>
      <c r="B9775" s="1">
        <v>43108</v>
      </c>
      <c r="C9775">
        <v>3</v>
      </c>
      <c r="D9775">
        <v>0</v>
      </c>
      <c r="E9775">
        <v>0</v>
      </c>
      <c r="F9775">
        <v>0</v>
      </c>
      <c r="H9775" t="str">
        <f>_xlfn.XLOOKUP(A9775,Table1[CLIENTID],Table1[OVERALLSTATUS])</f>
        <v>Live</v>
      </c>
      <c r="I9775" t="str">
        <f>_xlfn.XLOOKUP(A9775,Table1[CLIENTID],Table1[CLIENTSPECIALTY])</f>
        <v>Dermatology</v>
      </c>
      <c r="J9775" t="str">
        <f>_xlfn.XLOOKUP(A9775,Table1[CLIENTID],Table1[CLIENTSIZE])</f>
        <v>Large</v>
      </c>
    </row>
    <row r="9776" spans="1:10" x14ac:dyDescent="0.25">
      <c r="A9776">
        <v>674</v>
      </c>
      <c r="B9776" s="1">
        <v>43094</v>
      </c>
      <c r="C9776">
        <v>3</v>
      </c>
      <c r="D9776">
        <v>0</v>
      </c>
      <c r="E9776">
        <v>0</v>
      </c>
      <c r="F9776">
        <v>0</v>
      </c>
      <c r="H9776" t="str">
        <f>_xlfn.XLOOKUP(A9776,Table1[CLIENTID],Table1[OVERALLSTATUS])</f>
        <v>Live</v>
      </c>
      <c r="I9776" t="str">
        <f>_xlfn.XLOOKUP(A9776,Table1[CLIENTID],Table1[CLIENTSPECIALTY])</f>
        <v>Oncology</v>
      </c>
      <c r="J9776" t="str">
        <f>_xlfn.XLOOKUP(A9776,Table1[CLIENTID],Table1[CLIENTSIZE])</f>
        <v>Large</v>
      </c>
    </row>
    <row r="9777" spans="1:10" x14ac:dyDescent="0.25">
      <c r="A9777">
        <v>674</v>
      </c>
      <c r="B9777" s="1">
        <v>43108</v>
      </c>
      <c r="C9777">
        <v>3</v>
      </c>
      <c r="D9777">
        <v>0</v>
      </c>
      <c r="E9777">
        <v>0</v>
      </c>
      <c r="F9777">
        <v>0</v>
      </c>
      <c r="H9777" t="str">
        <f>_xlfn.XLOOKUP(A9777,Table1[CLIENTID],Table1[OVERALLSTATUS])</f>
        <v>Live</v>
      </c>
      <c r="I9777" t="str">
        <f>_xlfn.XLOOKUP(A9777,Table1[CLIENTID],Table1[CLIENTSPECIALTY])</f>
        <v>Oncology</v>
      </c>
      <c r="J9777" t="str">
        <f>_xlfn.XLOOKUP(A9777,Table1[CLIENTID],Table1[CLIENTSIZE])</f>
        <v>Large</v>
      </c>
    </row>
    <row r="9778" spans="1:10" x14ac:dyDescent="0.25">
      <c r="A9778">
        <v>700</v>
      </c>
      <c r="B9778" s="1">
        <v>43073</v>
      </c>
      <c r="C9778">
        <v>3</v>
      </c>
      <c r="D9778">
        <v>0</v>
      </c>
      <c r="E9778">
        <v>0</v>
      </c>
      <c r="F9778">
        <v>0</v>
      </c>
      <c r="H9778" t="str">
        <f>_xlfn.XLOOKUP(A9778,Table1[CLIENTID],Table1[OVERALLSTATUS])</f>
        <v>Live</v>
      </c>
      <c r="I9778" t="str">
        <f>_xlfn.XLOOKUP(A9778,Table1[CLIENTID],Table1[CLIENTSPECIALTY])</f>
        <v>Oncology</v>
      </c>
      <c r="J9778" t="str">
        <f>_xlfn.XLOOKUP(A9778,Table1[CLIENTID],Table1[CLIENTSIZE])</f>
        <v>Large</v>
      </c>
    </row>
    <row r="9779" spans="1:10" x14ac:dyDescent="0.25">
      <c r="A9779">
        <v>700</v>
      </c>
      <c r="B9779" s="1">
        <v>43080</v>
      </c>
      <c r="C9779">
        <v>3</v>
      </c>
      <c r="D9779">
        <v>0</v>
      </c>
      <c r="E9779">
        <v>0</v>
      </c>
      <c r="F9779">
        <v>0</v>
      </c>
      <c r="H9779" t="str">
        <f>_xlfn.XLOOKUP(A9779,Table1[CLIENTID],Table1[OVERALLSTATUS])</f>
        <v>Live</v>
      </c>
      <c r="I9779" t="str">
        <f>_xlfn.XLOOKUP(A9779,Table1[CLIENTID],Table1[CLIENTSPECIALTY])</f>
        <v>Oncology</v>
      </c>
      <c r="J9779" t="str">
        <f>_xlfn.XLOOKUP(A9779,Table1[CLIENTID],Table1[CLIENTSIZE])</f>
        <v>Large</v>
      </c>
    </row>
    <row r="9780" spans="1:10" x14ac:dyDescent="0.25">
      <c r="A9780">
        <v>736</v>
      </c>
      <c r="B9780" s="1">
        <v>43052</v>
      </c>
      <c r="C9780">
        <v>3</v>
      </c>
      <c r="D9780">
        <v>0</v>
      </c>
      <c r="E9780">
        <v>0</v>
      </c>
      <c r="F9780">
        <v>0</v>
      </c>
      <c r="H9780" t="str">
        <f>_xlfn.XLOOKUP(A9780,Table1[CLIENTID],Table1[OVERALLSTATUS])</f>
        <v>Live</v>
      </c>
      <c r="I9780" t="str">
        <f>_xlfn.XLOOKUP(A9780,Table1[CLIENTID],Table1[CLIENTSPECIALTY])</f>
        <v>Dermatology</v>
      </c>
      <c r="J9780" t="str">
        <f>_xlfn.XLOOKUP(A9780,Table1[CLIENTID],Table1[CLIENTSIZE])</f>
        <v>Large</v>
      </c>
    </row>
    <row r="9781" spans="1:10" x14ac:dyDescent="0.25">
      <c r="A9781">
        <v>736</v>
      </c>
      <c r="B9781" s="1">
        <v>43073</v>
      </c>
      <c r="C9781">
        <v>3</v>
      </c>
      <c r="D9781">
        <v>0</v>
      </c>
      <c r="E9781">
        <v>0</v>
      </c>
      <c r="F9781">
        <v>0</v>
      </c>
      <c r="H9781" t="str">
        <f>_xlfn.XLOOKUP(A9781,Table1[CLIENTID],Table1[OVERALLSTATUS])</f>
        <v>Live</v>
      </c>
      <c r="I9781" t="str">
        <f>_xlfn.XLOOKUP(A9781,Table1[CLIENTID],Table1[CLIENTSPECIALTY])</f>
        <v>Dermatology</v>
      </c>
      <c r="J9781" t="str">
        <f>_xlfn.XLOOKUP(A9781,Table1[CLIENTID],Table1[CLIENTSIZE])</f>
        <v>Large</v>
      </c>
    </row>
    <row r="9782" spans="1:10" x14ac:dyDescent="0.25">
      <c r="A9782">
        <v>736</v>
      </c>
      <c r="B9782" s="1">
        <v>43073</v>
      </c>
      <c r="C9782">
        <v>3</v>
      </c>
      <c r="D9782">
        <v>0</v>
      </c>
      <c r="E9782">
        <v>0</v>
      </c>
      <c r="F9782">
        <v>0</v>
      </c>
      <c r="H9782" t="str">
        <f>_xlfn.XLOOKUP(A9782,Table1[CLIENTID],Table1[OVERALLSTATUS])</f>
        <v>Live</v>
      </c>
      <c r="I9782" t="str">
        <f>_xlfn.XLOOKUP(A9782,Table1[CLIENTID],Table1[CLIENTSPECIALTY])</f>
        <v>Dermatology</v>
      </c>
      <c r="J9782" t="str">
        <f>_xlfn.XLOOKUP(A9782,Table1[CLIENTID],Table1[CLIENTSIZE])</f>
        <v>Large</v>
      </c>
    </row>
    <row r="9783" spans="1:10" x14ac:dyDescent="0.25">
      <c r="A9783">
        <v>767</v>
      </c>
      <c r="B9783" s="1">
        <v>43080</v>
      </c>
      <c r="C9783">
        <v>3</v>
      </c>
      <c r="D9783">
        <v>0</v>
      </c>
      <c r="E9783">
        <v>0</v>
      </c>
      <c r="F9783">
        <v>0</v>
      </c>
      <c r="H9783" t="str">
        <f>_xlfn.XLOOKUP(A9783,Table1[CLIENTID],Table1[OVERALLSTATUS])</f>
        <v>Live</v>
      </c>
      <c r="I9783" t="str">
        <f>_xlfn.XLOOKUP(A9783,Table1[CLIENTID],Table1[CLIENTSPECIALTY])</f>
        <v>Oncology</v>
      </c>
      <c r="J9783" t="str">
        <f>_xlfn.XLOOKUP(A9783,Table1[CLIENTID],Table1[CLIENTSIZE])</f>
        <v>Large</v>
      </c>
    </row>
    <row r="9784" spans="1:10" x14ac:dyDescent="0.25">
      <c r="A9784">
        <v>792</v>
      </c>
      <c r="B9784" s="1">
        <v>43073</v>
      </c>
      <c r="C9784">
        <v>3</v>
      </c>
      <c r="D9784">
        <v>0</v>
      </c>
      <c r="E9784">
        <v>0</v>
      </c>
      <c r="F9784">
        <v>0</v>
      </c>
      <c r="H9784" t="str">
        <f>_xlfn.XLOOKUP(A9784,Table1[CLIENTID],Table1[OVERALLSTATUS])</f>
        <v>Live</v>
      </c>
      <c r="I9784" t="str">
        <f>_xlfn.XLOOKUP(A9784,Table1[CLIENTID],Table1[CLIENTSPECIALTY])</f>
        <v>Oncology</v>
      </c>
      <c r="J9784" t="str">
        <f>_xlfn.XLOOKUP(A9784,Table1[CLIENTID],Table1[CLIENTSIZE])</f>
        <v>Large</v>
      </c>
    </row>
    <row r="9785" spans="1:10" x14ac:dyDescent="0.25">
      <c r="A9785">
        <v>797</v>
      </c>
      <c r="B9785" s="1">
        <v>43073</v>
      </c>
      <c r="C9785">
        <v>3</v>
      </c>
      <c r="D9785">
        <v>0</v>
      </c>
      <c r="E9785">
        <v>0</v>
      </c>
      <c r="F9785">
        <v>0</v>
      </c>
      <c r="H9785" t="str">
        <f>_xlfn.XLOOKUP(A9785,Table1[CLIENTID],Table1[OVERALLSTATUS])</f>
        <v>Live</v>
      </c>
      <c r="I9785" t="str">
        <f>_xlfn.XLOOKUP(A9785,Table1[CLIENTID],Table1[CLIENTSPECIALTY])</f>
        <v>Oncology</v>
      </c>
      <c r="J9785" t="str">
        <f>_xlfn.XLOOKUP(A9785,Table1[CLIENTID],Table1[CLIENTSIZE])</f>
        <v>Large</v>
      </c>
    </row>
    <row r="9786" spans="1:10" x14ac:dyDescent="0.25">
      <c r="A9786">
        <v>797</v>
      </c>
      <c r="B9786" s="1">
        <v>43094</v>
      </c>
      <c r="C9786">
        <v>3</v>
      </c>
      <c r="D9786">
        <v>0</v>
      </c>
      <c r="E9786">
        <v>0</v>
      </c>
      <c r="F9786">
        <v>0</v>
      </c>
      <c r="H9786" t="str">
        <f>_xlfn.XLOOKUP(A9786,Table1[CLIENTID],Table1[OVERALLSTATUS])</f>
        <v>Live</v>
      </c>
      <c r="I9786" t="str">
        <f>_xlfn.XLOOKUP(A9786,Table1[CLIENTID],Table1[CLIENTSPECIALTY])</f>
        <v>Oncology</v>
      </c>
      <c r="J9786" t="str">
        <f>_xlfn.XLOOKUP(A9786,Table1[CLIENTID],Table1[CLIENTSIZE])</f>
        <v>Large</v>
      </c>
    </row>
    <row r="9787" spans="1:10" x14ac:dyDescent="0.25">
      <c r="A9787">
        <v>855</v>
      </c>
      <c r="B9787" s="1">
        <v>43073</v>
      </c>
      <c r="C9787">
        <v>3</v>
      </c>
      <c r="D9787">
        <v>1</v>
      </c>
      <c r="E9787">
        <v>0</v>
      </c>
      <c r="F9787">
        <v>0</v>
      </c>
      <c r="H9787" t="str">
        <f>_xlfn.XLOOKUP(A9787,Table1[CLIENTID],Table1[OVERALLSTATUS])</f>
        <v>Live</v>
      </c>
      <c r="I9787" t="str">
        <f>_xlfn.XLOOKUP(A9787,Table1[CLIENTID],Table1[CLIENTSPECIALTY])</f>
        <v>Oncology</v>
      </c>
      <c r="J9787" t="str">
        <f>_xlfn.XLOOKUP(A9787,Table1[CLIENTID],Table1[CLIENTSIZE])</f>
        <v>Large</v>
      </c>
    </row>
    <row r="9788" spans="1:10" x14ac:dyDescent="0.25">
      <c r="A9788">
        <v>855</v>
      </c>
      <c r="B9788" s="1">
        <v>43087</v>
      </c>
      <c r="C9788">
        <v>3</v>
      </c>
      <c r="D9788">
        <v>0</v>
      </c>
      <c r="E9788">
        <v>1</v>
      </c>
      <c r="F9788">
        <v>1</v>
      </c>
      <c r="H9788" t="str">
        <f>_xlfn.XLOOKUP(A9788,Table1[CLIENTID],Table1[OVERALLSTATUS])</f>
        <v>Live</v>
      </c>
      <c r="I9788" t="str">
        <f>_xlfn.XLOOKUP(A9788,Table1[CLIENTID],Table1[CLIENTSPECIALTY])</f>
        <v>Oncology</v>
      </c>
      <c r="J9788" t="str">
        <f>_xlfn.XLOOKUP(A9788,Table1[CLIENTID],Table1[CLIENTSIZE])</f>
        <v>Large</v>
      </c>
    </row>
    <row r="9789" spans="1:10" x14ac:dyDescent="0.25">
      <c r="A9789">
        <v>902</v>
      </c>
      <c r="B9789" s="1">
        <v>43073</v>
      </c>
      <c r="C9789">
        <v>3</v>
      </c>
      <c r="D9789">
        <v>0</v>
      </c>
      <c r="E9789">
        <v>0</v>
      </c>
      <c r="F9789">
        <v>0</v>
      </c>
      <c r="H9789" t="str">
        <f>_xlfn.XLOOKUP(A9789,Table1[CLIENTID],Table1[OVERALLSTATUS])</f>
        <v>Live</v>
      </c>
      <c r="I9789" t="str">
        <f>_xlfn.XLOOKUP(A9789,Table1[CLIENTID],Table1[CLIENTSPECIALTY])</f>
        <v>Dermatology</v>
      </c>
      <c r="J9789" t="str">
        <f>_xlfn.XLOOKUP(A9789,Table1[CLIENTID],Table1[CLIENTSIZE])</f>
        <v>Large</v>
      </c>
    </row>
    <row r="9790" spans="1:10" x14ac:dyDescent="0.25">
      <c r="A9790">
        <v>902</v>
      </c>
      <c r="B9790" s="1">
        <v>43080</v>
      </c>
      <c r="C9790">
        <v>3</v>
      </c>
      <c r="D9790">
        <v>0</v>
      </c>
      <c r="E9790">
        <v>0</v>
      </c>
      <c r="F9790">
        <v>0</v>
      </c>
      <c r="H9790" t="str">
        <f>_xlfn.XLOOKUP(A9790,Table1[CLIENTID],Table1[OVERALLSTATUS])</f>
        <v>Live</v>
      </c>
      <c r="I9790" t="str">
        <f>_xlfn.XLOOKUP(A9790,Table1[CLIENTID],Table1[CLIENTSPECIALTY])</f>
        <v>Dermatology</v>
      </c>
      <c r="J9790" t="str">
        <f>_xlfn.XLOOKUP(A9790,Table1[CLIENTID],Table1[CLIENTSIZE])</f>
        <v>Large</v>
      </c>
    </row>
    <row r="9791" spans="1:10" x14ac:dyDescent="0.25">
      <c r="A9791">
        <v>902</v>
      </c>
      <c r="B9791" s="1">
        <v>43094</v>
      </c>
      <c r="C9791">
        <v>3</v>
      </c>
      <c r="D9791">
        <v>0</v>
      </c>
      <c r="E9791">
        <v>0</v>
      </c>
      <c r="F9791">
        <v>0</v>
      </c>
      <c r="H9791" t="str">
        <f>_xlfn.XLOOKUP(A9791,Table1[CLIENTID],Table1[OVERALLSTATUS])</f>
        <v>Live</v>
      </c>
      <c r="I9791" t="str">
        <f>_xlfn.XLOOKUP(A9791,Table1[CLIENTID],Table1[CLIENTSPECIALTY])</f>
        <v>Dermatology</v>
      </c>
      <c r="J9791" t="str">
        <f>_xlfn.XLOOKUP(A9791,Table1[CLIENTID],Table1[CLIENTSIZE])</f>
        <v>Large</v>
      </c>
    </row>
    <row r="9792" spans="1:10" x14ac:dyDescent="0.25">
      <c r="A9792">
        <v>922</v>
      </c>
      <c r="B9792" s="1">
        <v>43052</v>
      </c>
      <c r="C9792">
        <v>3</v>
      </c>
      <c r="D9792">
        <v>0</v>
      </c>
      <c r="E9792">
        <v>1</v>
      </c>
      <c r="F9792">
        <v>0</v>
      </c>
      <c r="H9792" t="str">
        <f>_xlfn.XLOOKUP(A9792,Table1[CLIENTID],Table1[OVERALLSTATUS])</f>
        <v>Live</v>
      </c>
      <c r="I9792" t="str">
        <f>_xlfn.XLOOKUP(A9792,Table1[CLIENTID],Table1[CLIENTSPECIALTY])</f>
        <v>Dermatology</v>
      </c>
      <c r="J9792" t="str">
        <f>_xlfn.XLOOKUP(A9792,Table1[CLIENTID],Table1[CLIENTSIZE])</f>
        <v>Large</v>
      </c>
    </row>
    <row r="9793" spans="1:10" x14ac:dyDescent="0.25">
      <c r="A9793">
        <v>922</v>
      </c>
      <c r="B9793" s="1">
        <v>43066</v>
      </c>
      <c r="C9793">
        <v>3</v>
      </c>
      <c r="D9793">
        <v>0</v>
      </c>
      <c r="E9793">
        <v>5</v>
      </c>
      <c r="F9793">
        <v>0</v>
      </c>
      <c r="H9793" t="str">
        <f>_xlfn.XLOOKUP(A9793,Table1[CLIENTID],Table1[OVERALLSTATUS])</f>
        <v>Live</v>
      </c>
      <c r="I9793" t="str">
        <f>_xlfn.XLOOKUP(A9793,Table1[CLIENTID],Table1[CLIENTSPECIALTY])</f>
        <v>Dermatology</v>
      </c>
      <c r="J9793" t="str">
        <f>_xlfn.XLOOKUP(A9793,Table1[CLIENTID],Table1[CLIENTSIZE])</f>
        <v>Large</v>
      </c>
    </row>
    <row r="9794" spans="1:10" x14ac:dyDescent="0.25">
      <c r="A9794">
        <v>926</v>
      </c>
      <c r="B9794" s="1">
        <v>43087</v>
      </c>
      <c r="C9794">
        <v>3</v>
      </c>
      <c r="D9794">
        <v>0</v>
      </c>
      <c r="E9794">
        <v>0</v>
      </c>
      <c r="F9794">
        <v>0</v>
      </c>
      <c r="H9794" t="str">
        <f>_xlfn.XLOOKUP(A9794,Table1[CLIENTID],Table1[OVERALLSTATUS])</f>
        <v>Live</v>
      </c>
      <c r="I9794" t="str">
        <f>_xlfn.XLOOKUP(A9794,Table1[CLIENTID],Table1[CLIENTSPECIALTY])</f>
        <v>Oncology</v>
      </c>
      <c r="J9794" t="str">
        <f>_xlfn.XLOOKUP(A9794,Table1[CLIENTID],Table1[CLIENTSIZE])</f>
        <v>Large</v>
      </c>
    </row>
    <row r="9795" spans="1:10" x14ac:dyDescent="0.25">
      <c r="A9795">
        <v>942</v>
      </c>
      <c r="B9795" s="1">
        <v>43087</v>
      </c>
      <c r="C9795">
        <v>3</v>
      </c>
      <c r="D9795">
        <v>0</v>
      </c>
      <c r="E9795">
        <v>0</v>
      </c>
      <c r="F9795">
        <v>0</v>
      </c>
      <c r="H9795" t="str">
        <f>_xlfn.XLOOKUP(A9795,Table1[CLIENTID],Table1[OVERALLSTATUS])</f>
        <v>Live</v>
      </c>
      <c r="I9795" t="str">
        <f>_xlfn.XLOOKUP(A9795,Table1[CLIENTID],Table1[CLIENTSPECIALTY])</f>
        <v>Dermatology</v>
      </c>
      <c r="J9795" t="str">
        <f>_xlfn.XLOOKUP(A9795,Table1[CLIENTID],Table1[CLIENTSIZE])</f>
        <v>Large</v>
      </c>
    </row>
    <row r="9796" spans="1:10" x14ac:dyDescent="0.25">
      <c r="A9796">
        <v>985</v>
      </c>
      <c r="B9796" s="1">
        <v>43073</v>
      </c>
      <c r="C9796">
        <v>3</v>
      </c>
      <c r="D9796">
        <v>0</v>
      </c>
      <c r="E9796">
        <v>0</v>
      </c>
      <c r="F9796">
        <v>0</v>
      </c>
      <c r="H9796" t="str">
        <f>_xlfn.XLOOKUP(A9796,Table1[CLIENTID],Table1[OVERALLSTATUS])</f>
        <v>Live</v>
      </c>
      <c r="I9796" t="str">
        <f>_xlfn.XLOOKUP(A9796,Table1[CLIENTID],Table1[CLIENTSPECIALTY])</f>
        <v>Oncology</v>
      </c>
      <c r="J9796" t="str">
        <f>_xlfn.XLOOKUP(A9796,Table1[CLIENTID],Table1[CLIENTSIZE])</f>
        <v>Large</v>
      </c>
    </row>
    <row r="9797" spans="1:10" x14ac:dyDescent="0.25">
      <c r="A9797">
        <v>985</v>
      </c>
      <c r="B9797" s="1">
        <v>43108</v>
      </c>
      <c r="C9797">
        <v>3</v>
      </c>
      <c r="D9797">
        <v>0</v>
      </c>
      <c r="E9797">
        <v>0</v>
      </c>
      <c r="F9797">
        <v>0</v>
      </c>
      <c r="H9797" t="str">
        <f>_xlfn.XLOOKUP(A9797,Table1[CLIENTID],Table1[OVERALLSTATUS])</f>
        <v>Live</v>
      </c>
      <c r="I9797" t="str">
        <f>_xlfn.XLOOKUP(A9797,Table1[CLIENTID],Table1[CLIENTSPECIALTY])</f>
        <v>Oncology</v>
      </c>
      <c r="J9797" t="str">
        <f>_xlfn.XLOOKUP(A9797,Table1[CLIENTID],Table1[CLIENTSIZE])</f>
        <v>Large</v>
      </c>
    </row>
    <row r="9798" spans="1:10" x14ac:dyDescent="0.25">
      <c r="A9798">
        <v>987</v>
      </c>
      <c r="B9798" s="1">
        <v>43073</v>
      </c>
      <c r="C9798">
        <v>3</v>
      </c>
      <c r="D9798">
        <v>0</v>
      </c>
      <c r="E9798">
        <v>1</v>
      </c>
      <c r="F9798">
        <v>0</v>
      </c>
      <c r="H9798" t="str">
        <f>_xlfn.XLOOKUP(A9798,Table1[CLIENTID],Table1[OVERALLSTATUS])</f>
        <v>Live</v>
      </c>
      <c r="I9798" t="str">
        <f>_xlfn.XLOOKUP(A9798,Table1[CLIENTID],Table1[CLIENTSPECIALTY])</f>
        <v>Dermatology</v>
      </c>
      <c r="J9798" t="str">
        <f>_xlfn.XLOOKUP(A9798,Table1[CLIENTID],Table1[CLIENTSIZE])</f>
        <v>Large</v>
      </c>
    </row>
    <row r="9799" spans="1:10" x14ac:dyDescent="0.25">
      <c r="A9799">
        <v>994</v>
      </c>
      <c r="B9799" s="1">
        <v>43066</v>
      </c>
      <c r="C9799">
        <v>3</v>
      </c>
      <c r="D9799">
        <v>0</v>
      </c>
      <c r="E9799">
        <v>1</v>
      </c>
      <c r="F9799">
        <v>1</v>
      </c>
      <c r="H9799" t="str">
        <f>_xlfn.XLOOKUP(A9799,Table1[CLIENTID],Table1[OVERALLSTATUS])</f>
        <v>Live</v>
      </c>
      <c r="I9799" t="str">
        <f>_xlfn.XLOOKUP(A9799,Table1[CLIENTID],Table1[CLIENTSPECIALTY])</f>
        <v>Oncology</v>
      </c>
      <c r="J9799" t="str">
        <f>_xlfn.XLOOKUP(A9799,Table1[CLIENTID],Table1[CLIENTSIZE])</f>
        <v>Large</v>
      </c>
    </row>
    <row r="9800" spans="1:10" x14ac:dyDescent="0.25">
      <c r="A9800">
        <v>1027</v>
      </c>
      <c r="B9800" s="1">
        <v>43108</v>
      </c>
      <c r="C9800">
        <v>3</v>
      </c>
      <c r="D9800">
        <v>0</v>
      </c>
      <c r="E9800">
        <v>0</v>
      </c>
      <c r="F9800">
        <v>0</v>
      </c>
      <c r="H9800" t="str">
        <f>_xlfn.XLOOKUP(A9800,Table1[CLIENTID],Table1[OVERALLSTATUS])</f>
        <v>Live</v>
      </c>
      <c r="I9800" t="str">
        <f>_xlfn.XLOOKUP(A9800,Table1[CLIENTID],Table1[CLIENTSPECIALTY])</f>
        <v>Dermatology</v>
      </c>
      <c r="J9800" t="str">
        <f>_xlfn.XLOOKUP(A9800,Table1[CLIENTID],Table1[CLIENTSIZE])</f>
        <v>Large</v>
      </c>
    </row>
    <row r="9801" spans="1:10" x14ac:dyDescent="0.25">
      <c r="A9801">
        <v>1034</v>
      </c>
      <c r="B9801" s="1">
        <v>43066</v>
      </c>
      <c r="C9801">
        <v>3</v>
      </c>
      <c r="D9801">
        <v>0</v>
      </c>
      <c r="E9801">
        <v>4</v>
      </c>
      <c r="F9801">
        <v>1</v>
      </c>
      <c r="H9801" t="str">
        <f>_xlfn.XLOOKUP(A9801,Table1[CLIENTID],Table1[OVERALLSTATUS])</f>
        <v>Live</v>
      </c>
      <c r="I9801" t="str">
        <f>_xlfn.XLOOKUP(A9801,Table1[CLIENTID],Table1[CLIENTSPECIALTY])</f>
        <v>Oncology</v>
      </c>
      <c r="J9801" t="str">
        <f>_xlfn.XLOOKUP(A9801,Table1[CLIENTID],Table1[CLIENTSIZE])</f>
        <v>Large</v>
      </c>
    </row>
    <row r="9802" spans="1:10" x14ac:dyDescent="0.25">
      <c r="A9802">
        <v>1034</v>
      </c>
      <c r="B9802" s="1">
        <v>43087</v>
      </c>
      <c r="C9802">
        <v>3</v>
      </c>
      <c r="D9802">
        <v>0</v>
      </c>
      <c r="E9802">
        <v>0</v>
      </c>
      <c r="F9802">
        <v>0</v>
      </c>
      <c r="H9802" t="str">
        <f>_xlfn.XLOOKUP(A9802,Table1[CLIENTID],Table1[OVERALLSTATUS])</f>
        <v>Live</v>
      </c>
      <c r="I9802" t="str">
        <f>_xlfn.XLOOKUP(A9802,Table1[CLIENTID],Table1[CLIENTSPECIALTY])</f>
        <v>Oncology</v>
      </c>
      <c r="J9802" t="str">
        <f>_xlfn.XLOOKUP(A9802,Table1[CLIENTID],Table1[CLIENTSIZE])</f>
        <v>Large</v>
      </c>
    </row>
    <row r="9803" spans="1:10" x14ac:dyDescent="0.25">
      <c r="A9803">
        <v>1041</v>
      </c>
      <c r="B9803" s="1">
        <v>43080</v>
      </c>
      <c r="C9803">
        <v>3</v>
      </c>
      <c r="D9803">
        <v>0</v>
      </c>
      <c r="E9803">
        <v>0</v>
      </c>
      <c r="F9803">
        <v>0</v>
      </c>
      <c r="H9803" t="str">
        <f>_xlfn.XLOOKUP(A9803,Table1[CLIENTID],Table1[OVERALLSTATUS])</f>
        <v>Live</v>
      </c>
      <c r="I9803" t="str">
        <f>_xlfn.XLOOKUP(A9803,Table1[CLIENTID],Table1[CLIENTSPECIALTY])</f>
        <v>Dermatology</v>
      </c>
      <c r="J9803" t="str">
        <f>_xlfn.XLOOKUP(A9803,Table1[CLIENTID],Table1[CLIENTSIZE])</f>
        <v>Large</v>
      </c>
    </row>
    <row r="9804" spans="1:10" x14ac:dyDescent="0.25">
      <c r="A9804">
        <v>1051</v>
      </c>
      <c r="B9804" s="1">
        <v>43073</v>
      </c>
      <c r="C9804">
        <v>3</v>
      </c>
      <c r="D9804">
        <v>0</v>
      </c>
      <c r="E9804">
        <v>0</v>
      </c>
      <c r="F9804">
        <v>0</v>
      </c>
      <c r="H9804" t="str">
        <f>_xlfn.XLOOKUP(A9804,Table1[CLIENTID],Table1[OVERALLSTATUS])</f>
        <v>Live</v>
      </c>
      <c r="I9804" t="str">
        <f>_xlfn.XLOOKUP(A9804,Table1[CLIENTID],Table1[CLIENTSPECIALTY])</f>
        <v>Oncology</v>
      </c>
      <c r="J9804" t="str">
        <f>_xlfn.XLOOKUP(A9804,Table1[CLIENTID],Table1[CLIENTSIZE])</f>
        <v>Large</v>
      </c>
    </row>
    <row r="9805" spans="1:10" x14ac:dyDescent="0.25">
      <c r="A9805">
        <v>1089</v>
      </c>
      <c r="B9805" s="1">
        <v>43052</v>
      </c>
      <c r="C9805">
        <v>3</v>
      </c>
      <c r="D9805">
        <v>0</v>
      </c>
      <c r="E9805">
        <v>0</v>
      </c>
      <c r="F9805">
        <v>0</v>
      </c>
      <c r="H9805" t="str">
        <f>_xlfn.XLOOKUP(A9805,Table1[CLIENTID],Table1[OVERALLSTATUS])</f>
        <v>Live</v>
      </c>
      <c r="I9805" t="str">
        <f>_xlfn.XLOOKUP(A9805,Table1[CLIENTID],Table1[CLIENTSPECIALTY])</f>
        <v>Dermatology</v>
      </c>
      <c r="J9805" t="str">
        <f>_xlfn.XLOOKUP(A9805,Table1[CLIENTID],Table1[CLIENTSIZE])</f>
        <v>Large</v>
      </c>
    </row>
    <row r="9806" spans="1:10" x14ac:dyDescent="0.25">
      <c r="A9806">
        <v>1110</v>
      </c>
      <c r="B9806" s="1">
        <v>43059</v>
      </c>
      <c r="C9806">
        <v>3</v>
      </c>
      <c r="D9806">
        <v>0</v>
      </c>
      <c r="E9806">
        <v>0</v>
      </c>
      <c r="F9806">
        <v>0</v>
      </c>
      <c r="H9806" t="str">
        <f>_xlfn.XLOOKUP(A9806,Table1[CLIENTID],Table1[OVERALLSTATUS])</f>
        <v>Live</v>
      </c>
      <c r="I9806" t="str">
        <f>_xlfn.XLOOKUP(A9806,Table1[CLIENTID],Table1[CLIENTSPECIALTY])</f>
        <v>Dermatology</v>
      </c>
      <c r="J9806" t="str">
        <f>_xlfn.XLOOKUP(A9806,Table1[CLIENTID],Table1[CLIENTSIZE])</f>
        <v>Large</v>
      </c>
    </row>
    <row r="9807" spans="1:10" x14ac:dyDescent="0.25">
      <c r="A9807">
        <v>1110</v>
      </c>
      <c r="B9807" s="1">
        <v>43087</v>
      </c>
      <c r="C9807">
        <v>3</v>
      </c>
      <c r="D9807">
        <v>0</v>
      </c>
      <c r="E9807">
        <v>1</v>
      </c>
      <c r="F9807">
        <v>0</v>
      </c>
      <c r="H9807" t="str">
        <f>_xlfn.XLOOKUP(A9807,Table1[CLIENTID],Table1[OVERALLSTATUS])</f>
        <v>Live</v>
      </c>
      <c r="I9807" t="str">
        <f>_xlfn.XLOOKUP(A9807,Table1[CLIENTID],Table1[CLIENTSPECIALTY])</f>
        <v>Dermatology</v>
      </c>
      <c r="J9807" t="str">
        <f>_xlfn.XLOOKUP(A9807,Table1[CLIENTID],Table1[CLIENTSIZE])</f>
        <v>Large</v>
      </c>
    </row>
    <row r="9808" spans="1:10" x14ac:dyDescent="0.25">
      <c r="A9808">
        <v>1132</v>
      </c>
      <c r="B9808" s="1">
        <v>43073</v>
      </c>
      <c r="C9808">
        <v>3</v>
      </c>
      <c r="D9808">
        <v>0</v>
      </c>
      <c r="E9808">
        <v>0</v>
      </c>
      <c r="F9808">
        <v>0</v>
      </c>
      <c r="H9808" t="str">
        <f>_xlfn.XLOOKUP(A9808,Table1[CLIENTID],Table1[OVERALLSTATUS])</f>
        <v>Live</v>
      </c>
      <c r="I9808" t="str">
        <f>_xlfn.XLOOKUP(A9808,Table1[CLIENTID],Table1[CLIENTSPECIALTY])</f>
        <v>Oncology</v>
      </c>
      <c r="J9808" t="str">
        <f>_xlfn.XLOOKUP(A9808,Table1[CLIENTID],Table1[CLIENTSIZE])</f>
        <v>Large</v>
      </c>
    </row>
    <row r="9809" spans="1:10" x14ac:dyDescent="0.25">
      <c r="A9809">
        <v>1132</v>
      </c>
      <c r="B9809" s="1">
        <v>43080</v>
      </c>
      <c r="C9809">
        <v>3</v>
      </c>
      <c r="D9809">
        <v>0</v>
      </c>
      <c r="E9809">
        <v>0</v>
      </c>
      <c r="F9809">
        <v>0</v>
      </c>
      <c r="H9809" t="str">
        <f>_xlfn.XLOOKUP(A9809,Table1[CLIENTID],Table1[OVERALLSTATUS])</f>
        <v>Live</v>
      </c>
      <c r="I9809" t="str">
        <f>_xlfn.XLOOKUP(A9809,Table1[CLIENTID],Table1[CLIENTSPECIALTY])</f>
        <v>Oncology</v>
      </c>
      <c r="J9809" t="str">
        <f>_xlfn.XLOOKUP(A9809,Table1[CLIENTID],Table1[CLIENTSIZE])</f>
        <v>Large</v>
      </c>
    </row>
    <row r="9810" spans="1:10" x14ac:dyDescent="0.25">
      <c r="A9810">
        <v>1141</v>
      </c>
      <c r="B9810" s="1">
        <v>43094</v>
      </c>
      <c r="C9810">
        <v>3</v>
      </c>
      <c r="D9810">
        <v>0</v>
      </c>
      <c r="E9810">
        <v>0</v>
      </c>
      <c r="F9810">
        <v>0</v>
      </c>
      <c r="H9810" t="str">
        <f>_xlfn.XLOOKUP(A9810,Table1[CLIENTID],Table1[OVERALLSTATUS])</f>
        <v>Live</v>
      </c>
      <c r="I9810" t="str">
        <f>_xlfn.XLOOKUP(A9810,Table1[CLIENTID],Table1[CLIENTSPECIALTY])</f>
        <v>Oncology</v>
      </c>
      <c r="J9810" t="str">
        <f>_xlfn.XLOOKUP(A9810,Table1[CLIENTID],Table1[CLIENTSIZE])</f>
        <v>Large</v>
      </c>
    </row>
    <row r="9811" spans="1:10" x14ac:dyDescent="0.25">
      <c r="A9811">
        <v>1141</v>
      </c>
      <c r="B9811" s="1">
        <v>43101</v>
      </c>
      <c r="C9811">
        <v>3</v>
      </c>
      <c r="D9811">
        <v>0</v>
      </c>
      <c r="E9811">
        <v>0</v>
      </c>
      <c r="F9811">
        <v>0</v>
      </c>
      <c r="H9811" t="str">
        <f>_xlfn.XLOOKUP(A9811,Table1[CLIENTID],Table1[OVERALLSTATUS])</f>
        <v>Live</v>
      </c>
      <c r="I9811" t="str">
        <f>_xlfn.XLOOKUP(A9811,Table1[CLIENTID],Table1[CLIENTSPECIALTY])</f>
        <v>Oncology</v>
      </c>
      <c r="J9811" t="str">
        <f>_xlfn.XLOOKUP(A9811,Table1[CLIENTID],Table1[CLIENTSIZE])</f>
        <v>Large</v>
      </c>
    </row>
    <row r="9812" spans="1:10" x14ac:dyDescent="0.25">
      <c r="A9812">
        <v>1144</v>
      </c>
      <c r="B9812" s="1">
        <v>43094</v>
      </c>
      <c r="C9812">
        <v>3</v>
      </c>
      <c r="D9812">
        <v>0</v>
      </c>
      <c r="E9812">
        <v>0</v>
      </c>
      <c r="F9812">
        <v>0</v>
      </c>
      <c r="H9812" t="str">
        <f>_xlfn.XLOOKUP(A9812,Table1[CLIENTID],Table1[OVERALLSTATUS])</f>
        <v>Live</v>
      </c>
      <c r="I9812" t="str">
        <f>_xlfn.XLOOKUP(A9812,Table1[CLIENTID],Table1[CLIENTSPECIALTY])</f>
        <v>Oncology</v>
      </c>
      <c r="J9812" t="str">
        <f>_xlfn.XLOOKUP(A9812,Table1[CLIENTID],Table1[CLIENTSIZE])</f>
        <v>Large</v>
      </c>
    </row>
    <row r="9813" spans="1:10" x14ac:dyDescent="0.25">
      <c r="A9813">
        <v>1148</v>
      </c>
      <c r="B9813" s="1">
        <v>43080</v>
      </c>
      <c r="C9813">
        <v>3</v>
      </c>
      <c r="D9813">
        <v>0</v>
      </c>
      <c r="E9813">
        <v>0</v>
      </c>
      <c r="F9813">
        <v>0</v>
      </c>
      <c r="H9813" t="str">
        <f>_xlfn.XLOOKUP(A9813,Table1[CLIENTID],Table1[OVERALLSTATUS])</f>
        <v>Live</v>
      </c>
      <c r="I9813" t="str">
        <f>_xlfn.XLOOKUP(A9813,Table1[CLIENTID],Table1[CLIENTSPECIALTY])</f>
        <v>Oncology</v>
      </c>
      <c r="J9813" t="str">
        <f>_xlfn.XLOOKUP(A9813,Table1[CLIENTID],Table1[CLIENTSIZE])</f>
        <v>Large</v>
      </c>
    </row>
    <row r="9814" spans="1:10" x14ac:dyDescent="0.25">
      <c r="A9814">
        <v>1221</v>
      </c>
      <c r="B9814" s="1">
        <v>43087</v>
      </c>
      <c r="C9814">
        <v>3</v>
      </c>
      <c r="D9814">
        <v>0</v>
      </c>
      <c r="E9814">
        <v>0</v>
      </c>
      <c r="F9814">
        <v>0</v>
      </c>
      <c r="H9814" t="str">
        <f>_xlfn.XLOOKUP(A9814,Table1[CLIENTID],Table1[OVERALLSTATUS])</f>
        <v>Live</v>
      </c>
      <c r="I9814" t="str">
        <f>_xlfn.XLOOKUP(A9814,Table1[CLIENTID],Table1[CLIENTSPECIALTY])</f>
        <v>Oncology</v>
      </c>
      <c r="J9814" t="str">
        <f>_xlfn.XLOOKUP(A9814,Table1[CLIENTID],Table1[CLIENTSIZE])</f>
        <v>Large</v>
      </c>
    </row>
    <row r="9815" spans="1:10" x14ac:dyDescent="0.25">
      <c r="A9815">
        <v>1228</v>
      </c>
      <c r="B9815" s="1">
        <v>43052</v>
      </c>
      <c r="C9815">
        <v>3</v>
      </c>
      <c r="D9815">
        <v>0</v>
      </c>
      <c r="E9815">
        <v>1</v>
      </c>
      <c r="F9815">
        <v>1</v>
      </c>
      <c r="H9815" t="str">
        <f>_xlfn.XLOOKUP(A9815,Table1[CLIENTID],Table1[OVERALLSTATUS])</f>
        <v>Live</v>
      </c>
      <c r="I9815" t="str">
        <f>_xlfn.XLOOKUP(A9815,Table1[CLIENTID],Table1[CLIENTSPECIALTY])</f>
        <v>Dermatology</v>
      </c>
      <c r="J9815" t="str">
        <f>_xlfn.XLOOKUP(A9815,Table1[CLIENTID],Table1[CLIENTSIZE])</f>
        <v>Large</v>
      </c>
    </row>
    <row r="9816" spans="1:10" x14ac:dyDescent="0.25">
      <c r="A9816">
        <v>1228</v>
      </c>
      <c r="B9816" s="1">
        <v>43101</v>
      </c>
      <c r="C9816">
        <v>3</v>
      </c>
      <c r="D9816">
        <v>0</v>
      </c>
      <c r="E9816">
        <v>0</v>
      </c>
      <c r="F9816">
        <v>0</v>
      </c>
      <c r="H9816" t="str">
        <f>_xlfn.XLOOKUP(A9816,Table1[CLIENTID],Table1[OVERALLSTATUS])</f>
        <v>Live</v>
      </c>
      <c r="I9816" t="str">
        <f>_xlfn.XLOOKUP(A9816,Table1[CLIENTID],Table1[CLIENTSPECIALTY])</f>
        <v>Dermatology</v>
      </c>
      <c r="J9816" t="str">
        <f>_xlfn.XLOOKUP(A9816,Table1[CLIENTID],Table1[CLIENTSIZE])</f>
        <v>Large</v>
      </c>
    </row>
    <row r="9817" spans="1:10" x14ac:dyDescent="0.25">
      <c r="A9817">
        <v>1265</v>
      </c>
      <c r="B9817" s="1">
        <v>43059</v>
      </c>
      <c r="C9817">
        <v>3</v>
      </c>
      <c r="D9817">
        <v>0</v>
      </c>
      <c r="E9817">
        <v>0</v>
      </c>
      <c r="F9817">
        <v>0</v>
      </c>
      <c r="H9817" t="str">
        <f>_xlfn.XLOOKUP(A9817,Table1[CLIENTID],Table1[OVERALLSTATUS])</f>
        <v>Live</v>
      </c>
      <c r="I9817" t="str">
        <f>_xlfn.XLOOKUP(A9817,Table1[CLIENTID],Table1[CLIENTSPECIALTY])</f>
        <v>Dermatology</v>
      </c>
      <c r="J9817" t="str">
        <f>_xlfn.XLOOKUP(A9817,Table1[CLIENTID],Table1[CLIENTSIZE])</f>
        <v>Large</v>
      </c>
    </row>
    <row r="9818" spans="1:10" x14ac:dyDescent="0.25">
      <c r="A9818">
        <v>1268</v>
      </c>
      <c r="B9818" s="1">
        <v>43052</v>
      </c>
      <c r="C9818">
        <v>3</v>
      </c>
      <c r="D9818">
        <v>0</v>
      </c>
      <c r="E9818">
        <v>9</v>
      </c>
      <c r="F9818">
        <v>0</v>
      </c>
      <c r="H9818" t="str">
        <f>_xlfn.XLOOKUP(A9818,Table1[CLIENTID],Table1[OVERALLSTATUS])</f>
        <v>Live</v>
      </c>
      <c r="I9818" t="str">
        <f>_xlfn.XLOOKUP(A9818,Table1[CLIENTID],Table1[CLIENTSPECIALTY])</f>
        <v>Dermatology</v>
      </c>
      <c r="J9818" t="str">
        <f>_xlfn.XLOOKUP(A9818,Table1[CLIENTID],Table1[CLIENTSIZE])</f>
        <v>Large</v>
      </c>
    </row>
    <row r="9819" spans="1:10" x14ac:dyDescent="0.25">
      <c r="A9819">
        <v>1281</v>
      </c>
      <c r="B9819" s="1">
        <v>43073</v>
      </c>
      <c r="C9819">
        <v>3</v>
      </c>
      <c r="D9819">
        <v>0</v>
      </c>
      <c r="E9819">
        <v>0</v>
      </c>
      <c r="F9819">
        <v>0</v>
      </c>
      <c r="H9819" t="str">
        <f>_xlfn.XLOOKUP(A9819,Table1[CLIENTID],Table1[OVERALLSTATUS])</f>
        <v>Live</v>
      </c>
      <c r="I9819" t="str">
        <f>_xlfn.XLOOKUP(A9819,Table1[CLIENTID],Table1[CLIENTSPECIALTY])</f>
        <v>Oncology</v>
      </c>
      <c r="J9819" t="str">
        <f>_xlfn.XLOOKUP(A9819,Table1[CLIENTID],Table1[CLIENTSIZE])</f>
        <v>Large</v>
      </c>
    </row>
    <row r="9820" spans="1:10" x14ac:dyDescent="0.25">
      <c r="A9820">
        <v>1296</v>
      </c>
      <c r="B9820" s="1">
        <v>43087</v>
      </c>
      <c r="C9820">
        <v>3</v>
      </c>
      <c r="D9820">
        <v>0</v>
      </c>
      <c r="E9820">
        <v>0</v>
      </c>
      <c r="F9820">
        <v>0</v>
      </c>
      <c r="H9820" t="str">
        <f>_xlfn.XLOOKUP(A9820,Table1[CLIENTID],Table1[OVERALLSTATUS])</f>
        <v>Live</v>
      </c>
      <c r="I9820" t="str">
        <f>_xlfn.XLOOKUP(A9820,Table1[CLIENTID],Table1[CLIENTSPECIALTY])</f>
        <v>Dermatology</v>
      </c>
      <c r="J9820" t="str">
        <f>_xlfn.XLOOKUP(A9820,Table1[CLIENTID],Table1[CLIENTSIZE])</f>
        <v>Large</v>
      </c>
    </row>
    <row r="9821" spans="1:10" x14ac:dyDescent="0.25">
      <c r="A9821">
        <v>1296</v>
      </c>
      <c r="B9821" s="1">
        <v>43094</v>
      </c>
      <c r="C9821">
        <v>3</v>
      </c>
      <c r="D9821">
        <v>0</v>
      </c>
      <c r="E9821">
        <v>1</v>
      </c>
      <c r="F9821">
        <v>0</v>
      </c>
      <c r="H9821" t="str">
        <f>_xlfn.XLOOKUP(A9821,Table1[CLIENTID],Table1[OVERALLSTATUS])</f>
        <v>Live</v>
      </c>
      <c r="I9821" t="str">
        <f>_xlfn.XLOOKUP(A9821,Table1[CLIENTID],Table1[CLIENTSPECIALTY])</f>
        <v>Dermatology</v>
      </c>
      <c r="J9821" t="str">
        <f>_xlfn.XLOOKUP(A9821,Table1[CLIENTID],Table1[CLIENTSIZE])</f>
        <v>Large</v>
      </c>
    </row>
    <row r="9822" spans="1:10" x14ac:dyDescent="0.25">
      <c r="A9822">
        <v>1296</v>
      </c>
      <c r="B9822" s="1">
        <v>43108</v>
      </c>
      <c r="C9822">
        <v>3</v>
      </c>
      <c r="D9822">
        <v>0</v>
      </c>
      <c r="E9822">
        <v>2</v>
      </c>
      <c r="F9822">
        <v>1</v>
      </c>
      <c r="H9822" t="str">
        <f>_xlfn.XLOOKUP(A9822,Table1[CLIENTID],Table1[OVERALLSTATUS])</f>
        <v>Live</v>
      </c>
      <c r="I9822" t="str">
        <f>_xlfn.XLOOKUP(A9822,Table1[CLIENTID],Table1[CLIENTSPECIALTY])</f>
        <v>Dermatology</v>
      </c>
      <c r="J9822" t="str">
        <f>_xlfn.XLOOKUP(A9822,Table1[CLIENTID],Table1[CLIENTSIZE])</f>
        <v>Large</v>
      </c>
    </row>
    <row r="9823" spans="1:10" x14ac:dyDescent="0.25">
      <c r="A9823">
        <v>1320</v>
      </c>
      <c r="B9823" s="1">
        <v>43059</v>
      </c>
      <c r="C9823">
        <v>3</v>
      </c>
      <c r="D9823">
        <v>0</v>
      </c>
      <c r="E9823">
        <v>0</v>
      </c>
      <c r="F9823">
        <v>0</v>
      </c>
      <c r="H9823" t="str">
        <f>_xlfn.XLOOKUP(A9823,Table1[CLIENTID],Table1[OVERALLSTATUS])</f>
        <v>Live</v>
      </c>
      <c r="I9823" t="str">
        <f>_xlfn.XLOOKUP(A9823,Table1[CLIENTID],Table1[CLIENTSPECIALTY])</f>
        <v>Oncology</v>
      </c>
      <c r="J9823" t="str">
        <f>_xlfn.XLOOKUP(A9823,Table1[CLIENTID],Table1[CLIENTSIZE])</f>
        <v>Large</v>
      </c>
    </row>
    <row r="9824" spans="1:10" x14ac:dyDescent="0.25">
      <c r="A9824">
        <v>1320</v>
      </c>
      <c r="B9824" s="1">
        <v>43080</v>
      </c>
      <c r="C9824">
        <v>3</v>
      </c>
      <c r="D9824">
        <v>0</v>
      </c>
      <c r="E9824">
        <v>0</v>
      </c>
      <c r="F9824">
        <v>0</v>
      </c>
      <c r="H9824" t="str">
        <f>_xlfn.XLOOKUP(A9824,Table1[CLIENTID],Table1[OVERALLSTATUS])</f>
        <v>Live</v>
      </c>
      <c r="I9824" t="str">
        <f>_xlfn.XLOOKUP(A9824,Table1[CLIENTID],Table1[CLIENTSPECIALTY])</f>
        <v>Oncology</v>
      </c>
      <c r="J9824" t="str">
        <f>_xlfn.XLOOKUP(A9824,Table1[CLIENTID],Table1[CLIENTSIZE])</f>
        <v>Large</v>
      </c>
    </row>
    <row r="9825" spans="1:10" x14ac:dyDescent="0.25">
      <c r="A9825">
        <v>1320</v>
      </c>
      <c r="B9825" s="1">
        <v>43087</v>
      </c>
      <c r="C9825">
        <v>3</v>
      </c>
      <c r="D9825">
        <v>0</v>
      </c>
      <c r="E9825">
        <v>0</v>
      </c>
      <c r="F9825">
        <v>0</v>
      </c>
      <c r="H9825" t="str">
        <f>_xlfn.XLOOKUP(A9825,Table1[CLIENTID],Table1[OVERALLSTATUS])</f>
        <v>Live</v>
      </c>
      <c r="I9825" t="str">
        <f>_xlfn.XLOOKUP(A9825,Table1[CLIENTID],Table1[CLIENTSPECIALTY])</f>
        <v>Oncology</v>
      </c>
      <c r="J9825" t="str">
        <f>_xlfn.XLOOKUP(A9825,Table1[CLIENTID],Table1[CLIENTSIZE])</f>
        <v>Large</v>
      </c>
    </row>
    <row r="9826" spans="1:10" x14ac:dyDescent="0.25">
      <c r="A9826">
        <v>1320</v>
      </c>
      <c r="B9826" s="1">
        <v>43101</v>
      </c>
      <c r="C9826">
        <v>3</v>
      </c>
      <c r="D9826">
        <v>0</v>
      </c>
      <c r="E9826">
        <v>0</v>
      </c>
      <c r="F9826">
        <v>0</v>
      </c>
      <c r="H9826" t="str">
        <f>_xlfn.XLOOKUP(A9826,Table1[CLIENTID],Table1[OVERALLSTATUS])</f>
        <v>Live</v>
      </c>
      <c r="I9826" t="str">
        <f>_xlfn.XLOOKUP(A9826,Table1[CLIENTID],Table1[CLIENTSPECIALTY])</f>
        <v>Oncology</v>
      </c>
      <c r="J9826" t="str">
        <f>_xlfn.XLOOKUP(A9826,Table1[CLIENTID],Table1[CLIENTSIZE])</f>
        <v>Large</v>
      </c>
    </row>
    <row r="9827" spans="1:10" x14ac:dyDescent="0.25">
      <c r="A9827">
        <v>1321</v>
      </c>
      <c r="B9827" s="1">
        <v>43101</v>
      </c>
      <c r="C9827">
        <v>3</v>
      </c>
      <c r="D9827">
        <v>0</v>
      </c>
      <c r="E9827">
        <v>0</v>
      </c>
      <c r="F9827">
        <v>0</v>
      </c>
      <c r="H9827" t="str">
        <f>_xlfn.XLOOKUP(A9827,Table1[CLIENTID],Table1[OVERALLSTATUS])</f>
        <v>Live</v>
      </c>
      <c r="I9827" t="str">
        <f>_xlfn.XLOOKUP(A9827,Table1[CLIENTID],Table1[CLIENTSPECIALTY])</f>
        <v>Oncology</v>
      </c>
      <c r="J9827" t="str">
        <f>_xlfn.XLOOKUP(A9827,Table1[CLIENTID],Table1[CLIENTSIZE])</f>
        <v>Large</v>
      </c>
    </row>
    <row r="9828" spans="1:10" x14ac:dyDescent="0.25">
      <c r="A9828">
        <v>1321</v>
      </c>
      <c r="B9828" s="1">
        <v>43108</v>
      </c>
      <c r="C9828">
        <v>3</v>
      </c>
      <c r="D9828">
        <v>0</v>
      </c>
      <c r="E9828">
        <v>1</v>
      </c>
      <c r="F9828">
        <v>1</v>
      </c>
      <c r="H9828" t="str">
        <f>_xlfn.XLOOKUP(A9828,Table1[CLIENTID],Table1[OVERALLSTATUS])</f>
        <v>Live</v>
      </c>
      <c r="I9828" t="str">
        <f>_xlfn.XLOOKUP(A9828,Table1[CLIENTID],Table1[CLIENTSPECIALTY])</f>
        <v>Oncology</v>
      </c>
      <c r="J9828" t="str">
        <f>_xlfn.XLOOKUP(A9828,Table1[CLIENTID],Table1[CLIENTSIZE])</f>
        <v>Large</v>
      </c>
    </row>
    <row r="9829" spans="1:10" x14ac:dyDescent="0.25">
      <c r="A9829">
        <v>1333</v>
      </c>
      <c r="B9829" s="1">
        <v>43108</v>
      </c>
      <c r="C9829">
        <v>3</v>
      </c>
      <c r="D9829">
        <v>0</v>
      </c>
      <c r="E9829">
        <v>0</v>
      </c>
      <c r="F9829">
        <v>0</v>
      </c>
      <c r="H9829" t="str">
        <f>_xlfn.XLOOKUP(A9829,Table1[CLIENTID],Table1[OVERALLSTATUS])</f>
        <v>Live</v>
      </c>
      <c r="I9829" t="str">
        <f>_xlfn.XLOOKUP(A9829,Table1[CLIENTID],Table1[CLIENTSPECIALTY])</f>
        <v>Dermatology</v>
      </c>
      <c r="J9829" t="str">
        <f>_xlfn.XLOOKUP(A9829,Table1[CLIENTID],Table1[CLIENTSIZE])</f>
        <v>Large</v>
      </c>
    </row>
    <row r="9830" spans="1:10" x14ac:dyDescent="0.25">
      <c r="A9830">
        <v>1382</v>
      </c>
      <c r="B9830" s="1">
        <v>43080</v>
      </c>
      <c r="C9830">
        <v>3</v>
      </c>
      <c r="D9830">
        <v>0</v>
      </c>
      <c r="E9830">
        <v>1</v>
      </c>
      <c r="F9830">
        <v>1</v>
      </c>
      <c r="H9830" t="str">
        <f>_xlfn.XLOOKUP(A9830,Table1[CLIENTID],Table1[OVERALLSTATUS])</f>
        <v>Live</v>
      </c>
      <c r="I9830" t="str">
        <f>_xlfn.XLOOKUP(A9830,Table1[CLIENTID],Table1[CLIENTSPECIALTY])</f>
        <v>Dermatology</v>
      </c>
      <c r="J9830" t="str">
        <f>_xlfn.XLOOKUP(A9830,Table1[CLIENTID],Table1[CLIENTSIZE])</f>
        <v>Large</v>
      </c>
    </row>
    <row r="9831" spans="1:10" x14ac:dyDescent="0.25">
      <c r="A9831">
        <v>1382</v>
      </c>
      <c r="B9831" s="1">
        <v>43094</v>
      </c>
      <c r="C9831">
        <v>3</v>
      </c>
      <c r="D9831">
        <v>0</v>
      </c>
      <c r="E9831">
        <v>1</v>
      </c>
      <c r="F9831">
        <v>1</v>
      </c>
      <c r="H9831" t="str">
        <f>_xlfn.XLOOKUP(A9831,Table1[CLIENTID],Table1[OVERALLSTATUS])</f>
        <v>Live</v>
      </c>
      <c r="I9831" t="str">
        <f>_xlfn.XLOOKUP(A9831,Table1[CLIENTID],Table1[CLIENTSPECIALTY])</f>
        <v>Dermatology</v>
      </c>
      <c r="J9831" t="str">
        <f>_xlfn.XLOOKUP(A9831,Table1[CLIENTID],Table1[CLIENTSIZE])</f>
        <v>Large</v>
      </c>
    </row>
    <row r="9832" spans="1:10" x14ac:dyDescent="0.25">
      <c r="A9832">
        <v>1390</v>
      </c>
      <c r="B9832" s="1">
        <v>43087</v>
      </c>
      <c r="C9832">
        <v>3</v>
      </c>
      <c r="D9832">
        <v>0</v>
      </c>
      <c r="E9832">
        <v>0</v>
      </c>
      <c r="F9832">
        <v>0</v>
      </c>
      <c r="H9832" t="str">
        <f>_xlfn.XLOOKUP(A9832,Table1[CLIENTID],Table1[OVERALLSTATUS])</f>
        <v>Live</v>
      </c>
      <c r="I9832" t="str">
        <f>_xlfn.XLOOKUP(A9832,Table1[CLIENTID],Table1[CLIENTSPECIALTY])</f>
        <v>Oncology</v>
      </c>
      <c r="J9832" t="str">
        <f>_xlfn.XLOOKUP(A9832,Table1[CLIENTID],Table1[CLIENTSIZE])</f>
        <v>Large</v>
      </c>
    </row>
    <row r="9833" spans="1:10" x14ac:dyDescent="0.25">
      <c r="A9833">
        <v>1422</v>
      </c>
      <c r="B9833" s="1">
        <v>43073</v>
      </c>
      <c r="C9833">
        <v>3</v>
      </c>
      <c r="D9833">
        <v>0</v>
      </c>
      <c r="E9833">
        <v>0</v>
      </c>
      <c r="F9833">
        <v>0</v>
      </c>
      <c r="H9833" t="str">
        <f>_xlfn.XLOOKUP(A9833,Table1[CLIENTID],Table1[OVERALLSTATUS])</f>
        <v>Live</v>
      </c>
      <c r="I9833" t="str">
        <f>_xlfn.XLOOKUP(A9833,Table1[CLIENTID],Table1[CLIENTSPECIALTY])</f>
        <v>Oncology</v>
      </c>
      <c r="J9833" t="str">
        <f>_xlfn.XLOOKUP(A9833,Table1[CLIENTID],Table1[CLIENTSIZE])</f>
        <v>Large</v>
      </c>
    </row>
    <row r="9834" spans="1:10" x14ac:dyDescent="0.25">
      <c r="A9834">
        <v>1425</v>
      </c>
      <c r="B9834" s="1">
        <v>43066</v>
      </c>
      <c r="C9834">
        <v>3</v>
      </c>
      <c r="D9834">
        <v>0</v>
      </c>
      <c r="E9834">
        <v>0</v>
      </c>
      <c r="F9834">
        <v>0</v>
      </c>
      <c r="H9834" t="str">
        <f>_xlfn.XLOOKUP(A9834,Table1[CLIENTID],Table1[OVERALLSTATUS])</f>
        <v>Live</v>
      </c>
      <c r="I9834" t="str">
        <f>_xlfn.XLOOKUP(A9834,Table1[CLIENTID],Table1[CLIENTSPECIALTY])</f>
        <v>Oncology</v>
      </c>
      <c r="J9834" t="str">
        <f>_xlfn.XLOOKUP(A9834,Table1[CLIENTID],Table1[CLIENTSIZE])</f>
        <v>Large</v>
      </c>
    </row>
    <row r="9835" spans="1:10" x14ac:dyDescent="0.25">
      <c r="A9835">
        <v>1427</v>
      </c>
      <c r="B9835" s="1">
        <v>43052</v>
      </c>
      <c r="C9835">
        <v>3</v>
      </c>
      <c r="D9835">
        <v>0</v>
      </c>
      <c r="E9835">
        <v>0</v>
      </c>
      <c r="F9835">
        <v>0</v>
      </c>
      <c r="H9835" t="str">
        <f>_xlfn.XLOOKUP(A9835,Table1[CLIENTID],Table1[OVERALLSTATUS])</f>
        <v>Live</v>
      </c>
      <c r="I9835" t="str">
        <f>_xlfn.XLOOKUP(A9835,Table1[CLIENTID],Table1[CLIENTSPECIALTY])</f>
        <v>Dermatology</v>
      </c>
      <c r="J9835" t="str">
        <f>_xlfn.XLOOKUP(A9835,Table1[CLIENTID],Table1[CLIENTSIZE])</f>
        <v>Large</v>
      </c>
    </row>
    <row r="9836" spans="1:10" x14ac:dyDescent="0.25">
      <c r="A9836">
        <v>1427</v>
      </c>
      <c r="B9836" s="1">
        <v>43080</v>
      </c>
      <c r="C9836">
        <v>3</v>
      </c>
      <c r="D9836">
        <v>0</v>
      </c>
      <c r="E9836">
        <v>0</v>
      </c>
      <c r="F9836">
        <v>0</v>
      </c>
      <c r="H9836" t="str">
        <f>_xlfn.XLOOKUP(A9836,Table1[CLIENTID],Table1[OVERALLSTATUS])</f>
        <v>Live</v>
      </c>
      <c r="I9836" t="str">
        <f>_xlfn.XLOOKUP(A9836,Table1[CLIENTID],Table1[CLIENTSPECIALTY])</f>
        <v>Dermatology</v>
      </c>
      <c r="J9836" t="str">
        <f>_xlfn.XLOOKUP(A9836,Table1[CLIENTID],Table1[CLIENTSIZE])</f>
        <v>Large</v>
      </c>
    </row>
    <row r="9837" spans="1:10" x14ac:dyDescent="0.25">
      <c r="A9837">
        <v>1437</v>
      </c>
      <c r="B9837" s="1">
        <v>43052</v>
      </c>
      <c r="C9837">
        <v>3</v>
      </c>
      <c r="D9837">
        <v>0</v>
      </c>
      <c r="E9837">
        <v>0</v>
      </c>
      <c r="F9837">
        <v>0</v>
      </c>
      <c r="H9837" t="str">
        <f>_xlfn.XLOOKUP(A9837,Table1[CLIENTID],Table1[OVERALLSTATUS])</f>
        <v>Live</v>
      </c>
      <c r="I9837" t="str">
        <f>_xlfn.XLOOKUP(A9837,Table1[CLIENTID],Table1[CLIENTSPECIALTY])</f>
        <v>Oncology</v>
      </c>
      <c r="J9837" t="str">
        <f>_xlfn.XLOOKUP(A9837,Table1[CLIENTID],Table1[CLIENTSIZE])</f>
        <v>Large</v>
      </c>
    </row>
    <row r="9838" spans="1:10" x14ac:dyDescent="0.25">
      <c r="A9838">
        <v>1459</v>
      </c>
      <c r="B9838" s="1">
        <v>43066</v>
      </c>
      <c r="C9838">
        <v>3</v>
      </c>
      <c r="D9838">
        <v>0</v>
      </c>
      <c r="E9838">
        <v>0</v>
      </c>
      <c r="F9838">
        <v>0</v>
      </c>
      <c r="H9838" t="str">
        <f>_xlfn.XLOOKUP(A9838,Table1[CLIENTID],Table1[OVERALLSTATUS])</f>
        <v>Live</v>
      </c>
      <c r="I9838" t="str">
        <f>_xlfn.XLOOKUP(A9838,Table1[CLIENTID],Table1[CLIENTSPECIALTY])</f>
        <v>Oncology</v>
      </c>
      <c r="J9838" t="str">
        <f>_xlfn.XLOOKUP(A9838,Table1[CLIENTID],Table1[CLIENTSIZE])</f>
        <v>Large</v>
      </c>
    </row>
    <row r="9839" spans="1:10" x14ac:dyDescent="0.25">
      <c r="A9839">
        <v>1459</v>
      </c>
      <c r="B9839" s="1">
        <v>43094</v>
      </c>
      <c r="C9839">
        <v>3</v>
      </c>
      <c r="D9839">
        <v>0</v>
      </c>
      <c r="E9839">
        <v>0</v>
      </c>
      <c r="F9839">
        <v>0</v>
      </c>
      <c r="H9839" t="str">
        <f>_xlfn.XLOOKUP(A9839,Table1[CLIENTID],Table1[OVERALLSTATUS])</f>
        <v>Live</v>
      </c>
      <c r="I9839" t="str">
        <f>_xlfn.XLOOKUP(A9839,Table1[CLIENTID],Table1[CLIENTSPECIALTY])</f>
        <v>Oncology</v>
      </c>
      <c r="J9839" t="str">
        <f>_xlfn.XLOOKUP(A9839,Table1[CLIENTID],Table1[CLIENTSIZE])</f>
        <v>Large</v>
      </c>
    </row>
    <row r="9840" spans="1:10" x14ac:dyDescent="0.25">
      <c r="A9840">
        <v>1475</v>
      </c>
      <c r="B9840" s="1">
        <v>43080</v>
      </c>
      <c r="C9840">
        <v>3</v>
      </c>
      <c r="D9840">
        <v>0</v>
      </c>
      <c r="E9840">
        <v>0</v>
      </c>
      <c r="F9840">
        <v>0</v>
      </c>
      <c r="H9840" t="str">
        <f>_xlfn.XLOOKUP(A9840,Table1[CLIENTID],Table1[OVERALLSTATUS])</f>
        <v>Live</v>
      </c>
      <c r="I9840" t="str">
        <f>_xlfn.XLOOKUP(A9840,Table1[CLIENTID],Table1[CLIENTSPECIALTY])</f>
        <v>Oncology</v>
      </c>
      <c r="J9840" t="str">
        <f>_xlfn.XLOOKUP(A9840,Table1[CLIENTID],Table1[CLIENTSIZE])</f>
        <v>Large</v>
      </c>
    </row>
    <row r="9841" spans="1:10" x14ac:dyDescent="0.25">
      <c r="A9841">
        <v>1475</v>
      </c>
      <c r="B9841" s="1">
        <v>43101</v>
      </c>
      <c r="C9841">
        <v>3</v>
      </c>
      <c r="D9841">
        <v>0</v>
      </c>
      <c r="E9841">
        <v>0</v>
      </c>
      <c r="F9841">
        <v>0</v>
      </c>
      <c r="H9841" t="str">
        <f>_xlfn.XLOOKUP(A9841,Table1[CLIENTID],Table1[OVERALLSTATUS])</f>
        <v>Live</v>
      </c>
      <c r="I9841" t="str">
        <f>_xlfn.XLOOKUP(A9841,Table1[CLIENTID],Table1[CLIENTSPECIALTY])</f>
        <v>Oncology</v>
      </c>
      <c r="J9841" t="str">
        <f>_xlfn.XLOOKUP(A9841,Table1[CLIENTID],Table1[CLIENTSIZE])</f>
        <v>Large</v>
      </c>
    </row>
    <row r="9842" spans="1:10" x14ac:dyDescent="0.25">
      <c r="A9842">
        <v>1498</v>
      </c>
      <c r="B9842" s="1">
        <v>43087</v>
      </c>
      <c r="C9842">
        <v>3</v>
      </c>
      <c r="D9842">
        <v>3</v>
      </c>
      <c r="E9842">
        <v>2</v>
      </c>
      <c r="F9842">
        <v>2</v>
      </c>
      <c r="H9842" t="str">
        <f>_xlfn.XLOOKUP(A9842,Table1[CLIENTID],Table1[OVERALLSTATUS])</f>
        <v>Live</v>
      </c>
      <c r="I9842" t="str">
        <f>_xlfn.XLOOKUP(A9842,Table1[CLIENTID],Table1[CLIENTSPECIALTY])</f>
        <v>Dermatology</v>
      </c>
      <c r="J9842" t="str">
        <f>_xlfn.XLOOKUP(A9842,Table1[CLIENTID],Table1[CLIENTSIZE])</f>
        <v>Large</v>
      </c>
    </row>
    <row r="9843" spans="1:10" x14ac:dyDescent="0.25">
      <c r="A9843">
        <v>1512</v>
      </c>
      <c r="B9843" s="1">
        <v>43087</v>
      </c>
      <c r="C9843">
        <v>3</v>
      </c>
      <c r="D9843">
        <v>0</v>
      </c>
      <c r="E9843">
        <v>3</v>
      </c>
      <c r="F9843">
        <v>1</v>
      </c>
      <c r="H9843" t="str">
        <f>_xlfn.XLOOKUP(A9843,Table1[CLIENTID],Table1[OVERALLSTATUS])</f>
        <v>Live</v>
      </c>
      <c r="I9843" t="str">
        <f>_xlfn.XLOOKUP(A9843,Table1[CLIENTID],Table1[CLIENTSPECIALTY])</f>
        <v>Dermatology</v>
      </c>
      <c r="J9843" t="str">
        <f>_xlfn.XLOOKUP(A9843,Table1[CLIENTID],Table1[CLIENTSIZE])</f>
        <v>Large</v>
      </c>
    </row>
    <row r="9844" spans="1:10" x14ac:dyDescent="0.25">
      <c r="A9844">
        <v>1539</v>
      </c>
      <c r="B9844" s="1">
        <v>43073</v>
      </c>
      <c r="C9844">
        <v>3</v>
      </c>
      <c r="D9844">
        <v>0</v>
      </c>
      <c r="E9844">
        <v>1</v>
      </c>
      <c r="F9844">
        <v>0</v>
      </c>
      <c r="H9844" t="str">
        <f>_xlfn.XLOOKUP(A9844,Table1[CLIENTID],Table1[OVERALLSTATUS])</f>
        <v>Live</v>
      </c>
      <c r="I9844" t="str">
        <f>_xlfn.XLOOKUP(A9844,Table1[CLIENTID],Table1[CLIENTSPECIALTY])</f>
        <v>Oncology</v>
      </c>
      <c r="J9844" t="str">
        <f>_xlfn.XLOOKUP(A9844,Table1[CLIENTID],Table1[CLIENTSIZE])</f>
        <v>Large</v>
      </c>
    </row>
    <row r="9845" spans="1:10" x14ac:dyDescent="0.25">
      <c r="A9845">
        <v>1539</v>
      </c>
      <c r="B9845" s="1">
        <v>43094</v>
      </c>
      <c r="C9845">
        <v>3</v>
      </c>
      <c r="D9845">
        <v>0</v>
      </c>
      <c r="E9845">
        <v>0</v>
      </c>
      <c r="F9845">
        <v>0</v>
      </c>
      <c r="H9845" t="str">
        <f>_xlfn.XLOOKUP(A9845,Table1[CLIENTID],Table1[OVERALLSTATUS])</f>
        <v>Live</v>
      </c>
      <c r="I9845" t="str">
        <f>_xlfn.XLOOKUP(A9845,Table1[CLIENTID],Table1[CLIENTSPECIALTY])</f>
        <v>Oncology</v>
      </c>
      <c r="J9845" t="str">
        <f>_xlfn.XLOOKUP(A9845,Table1[CLIENTID],Table1[CLIENTSIZE])</f>
        <v>Large</v>
      </c>
    </row>
    <row r="9846" spans="1:10" x14ac:dyDescent="0.25">
      <c r="A9846">
        <v>1542</v>
      </c>
      <c r="B9846" s="1">
        <v>43052</v>
      </c>
      <c r="C9846">
        <v>3</v>
      </c>
      <c r="D9846">
        <v>0</v>
      </c>
      <c r="E9846">
        <v>0</v>
      </c>
      <c r="F9846">
        <v>0</v>
      </c>
      <c r="H9846" t="str">
        <f>_xlfn.XLOOKUP(A9846,Table1[CLIENTID],Table1[OVERALLSTATUS])</f>
        <v>Live</v>
      </c>
      <c r="I9846" t="str">
        <f>_xlfn.XLOOKUP(A9846,Table1[CLIENTID],Table1[CLIENTSPECIALTY])</f>
        <v>Oncology</v>
      </c>
      <c r="J9846" t="str">
        <f>_xlfn.XLOOKUP(A9846,Table1[CLIENTID],Table1[CLIENTSIZE])</f>
        <v>Large</v>
      </c>
    </row>
    <row r="9847" spans="1:10" x14ac:dyDescent="0.25">
      <c r="A9847">
        <v>1542</v>
      </c>
      <c r="B9847" s="1">
        <v>43087</v>
      </c>
      <c r="C9847">
        <v>3</v>
      </c>
      <c r="D9847">
        <v>0</v>
      </c>
      <c r="E9847">
        <v>0</v>
      </c>
      <c r="F9847">
        <v>0</v>
      </c>
      <c r="H9847" t="str">
        <f>_xlfn.XLOOKUP(A9847,Table1[CLIENTID],Table1[OVERALLSTATUS])</f>
        <v>Live</v>
      </c>
      <c r="I9847" t="str">
        <f>_xlfn.XLOOKUP(A9847,Table1[CLIENTID],Table1[CLIENTSPECIALTY])</f>
        <v>Oncology</v>
      </c>
      <c r="J9847" t="str">
        <f>_xlfn.XLOOKUP(A9847,Table1[CLIENTID],Table1[CLIENTSIZE])</f>
        <v>Large</v>
      </c>
    </row>
    <row r="9848" spans="1:10" x14ac:dyDescent="0.25">
      <c r="A9848">
        <v>1546</v>
      </c>
      <c r="B9848" s="1">
        <v>43052</v>
      </c>
      <c r="C9848">
        <v>3</v>
      </c>
      <c r="D9848">
        <v>0</v>
      </c>
      <c r="E9848">
        <v>0</v>
      </c>
      <c r="F9848">
        <v>0</v>
      </c>
      <c r="H9848" t="str">
        <f>_xlfn.XLOOKUP(A9848,Table1[CLIENTID],Table1[OVERALLSTATUS])</f>
        <v>Live</v>
      </c>
      <c r="I9848" t="str">
        <f>_xlfn.XLOOKUP(A9848,Table1[CLIENTID],Table1[CLIENTSPECIALTY])</f>
        <v>Oncology</v>
      </c>
      <c r="J9848" t="str">
        <f>_xlfn.XLOOKUP(A9848,Table1[CLIENTID],Table1[CLIENTSIZE])</f>
        <v>Large</v>
      </c>
    </row>
    <row r="9849" spans="1:10" x14ac:dyDescent="0.25">
      <c r="A9849">
        <v>1589</v>
      </c>
      <c r="B9849" s="1">
        <v>43052</v>
      </c>
      <c r="C9849">
        <v>3</v>
      </c>
      <c r="D9849">
        <v>1</v>
      </c>
      <c r="E9849">
        <v>3</v>
      </c>
      <c r="F9849">
        <v>3</v>
      </c>
      <c r="H9849" t="str">
        <f>_xlfn.XLOOKUP(A9849,Table1[CLIENTID],Table1[OVERALLSTATUS])</f>
        <v>Live</v>
      </c>
      <c r="I9849" t="str">
        <f>_xlfn.XLOOKUP(A9849,Table1[CLIENTID],Table1[CLIENTSPECIALTY])</f>
        <v>Oncology</v>
      </c>
      <c r="J9849" t="str">
        <f>_xlfn.XLOOKUP(A9849,Table1[CLIENTID],Table1[CLIENTSIZE])</f>
        <v>Large</v>
      </c>
    </row>
    <row r="9850" spans="1:10" x14ac:dyDescent="0.25">
      <c r="A9850">
        <v>1589</v>
      </c>
      <c r="B9850" s="1">
        <v>43066</v>
      </c>
      <c r="C9850">
        <v>3</v>
      </c>
      <c r="D9850">
        <v>0</v>
      </c>
      <c r="E9850">
        <v>3</v>
      </c>
      <c r="F9850">
        <v>3</v>
      </c>
      <c r="H9850" t="str">
        <f>_xlfn.XLOOKUP(A9850,Table1[CLIENTID],Table1[OVERALLSTATUS])</f>
        <v>Live</v>
      </c>
      <c r="I9850" t="str">
        <f>_xlfn.XLOOKUP(A9850,Table1[CLIENTID],Table1[CLIENTSPECIALTY])</f>
        <v>Oncology</v>
      </c>
      <c r="J9850" t="str">
        <f>_xlfn.XLOOKUP(A9850,Table1[CLIENTID],Table1[CLIENTSIZE])</f>
        <v>Large</v>
      </c>
    </row>
    <row r="9851" spans="1:10" x14ac:dyDescent="0.25">
      <c r="A9851">
        <v>1589</v>
      </c>
      <c r="B9851" s="1">
        <v>43080</v>
      </c>
      <c r="C9851">
        <v>3</v>
      </c>
      <c r="D9851">
        <v>0</v>
      </c>
      <c r="E9851">
        <v>0</v>
      </c>
      <c r="F9851">
        <v>0</v>
      </c>
      <c r="H9851" t="str">
        <f>_xlfn.XLOOKUP(A9851,Table1[CLIENTID],Table1[OVERALLSTATUS])</f>
        <v>Live</v>
      </c>
      <c r="I9851" t="str">
        <f>_xlfn.XLOOKUP(A9851,Table1[CLIENTID],Table1[CLIENTSPECIALTY])</f>
        <v>Oncology</v>
      </c>
      <c r="J9851" t="str">
        <f>_xlfn.XLOOKUP(A9851,Table1[CLIENTID],Table1[CLIENTSIZE])</f>
        <v>Large</v>
      </c>
    </row>
    <row r="9852" spans="1:10" x14ac:dyDescent="0.25">
      <c r="A9852">
        <v>1611</v>
      </c>
      <c r="B9852" s="1">
        <v>43080</v>
      </c>
      <c r="C9852">
        <v>3</v>
      </c>
      <c r="D9852">
        <v>0</v>
      </c>
      <c r="E9852">
        <v>0</v>
      </c>
      <c r="F9852">
        <v>0</v>
      </c>
      <c r="H9852" t="str">
        <f>_xlfn.XLOOKUP(A9852,Table1[CLIENTID],Table1[OVERALLSTATUS])</f>
        <v>Live</v>
      </c>
      <c r="I9852" t="str">
        <f>_xlfn.XLOOKUP(A9852,Table1[CLIENTID],Table1[CLIENTSPECIALTY])</f>
        <v>Dermatology</v>
      </c>
      <c r="J9852" t="str">
        <f>_xlfn.XLOOKUP(A9852,Table1[CLIENTID],Table1[CLIENTSIZE])</f>
        <v>Large</v>
      </c>
    </row>
    <row r="9853" spans="1:10" x14ac:dyDescent="0.25">
      <c r="A9853">
        <v>1628</v>
      </c>
      <c r="B9853" s="1">
        <v>43066</v>
      </c>
      <c r="C9853">
        <v>3</v>
      </c>
      <c r="D9853">
        <v>0</v>
      </c>
      <c r="E9853">
        <v>0</v>
      </c>
      <c r="F9853">
        <v>0</v>
      </c>
      <c r="H9853" t="str">
        <f>_xlfn.XLOOKUP(A9853,Table1[CLIENTID],Table1[OVERALLSTATUS])</f>
        <v>Live</v>
      </c>
      <c r="I9853" t="str">
        <f>_xlfn.XLOOKUP(A9853,Table1[CLIENTID],Table1[CLIENTSPECIALTY])</f>
        <v>Oncology</v>
      </c>
      <c r="J9853" t="str">
        <f>_xlfn.XLOOKUP(A9853,Table1[CLIENTID],Table1[CLIENTSIZE])</f>
        <v>Large</v>
      </c>
    </row>
    <row r="9854" spans="1:10" x14ac:dyDescent="0.25">
      <c r="A9854">
        <v>1628</v>
      </c>
      <c r="B9854" s="1">
        <v>43080</v>
      </c>
      <c r="C9854">
        <v>3</v>
      </c>
      <c r="D9854">
        <v>0</v>
      </c>
      <c r="E9854">
        <v>0</v>
      </c>
      <c r="F9854">
        <v>0</v>
      </c>
      <c r="H9854" t="str">
        <f>_xlfn.XLOOKUP(A9854,Table1[CLIENTID],Table1[OVERALLSTATUS])</f>
        <v>Live</v>
      </c>
      <c r="I9854" t="str">
        <f>_xlfn.XLOOKUP(A9854,Table1[CLIENTID],Table1[CLIENTSPECIALTY])</f>
        <v>Oncology</v>
      </c>
      <c r="J9854" t="str">
        <f>_xlfn.XLOOKUP(A9854,Table1[CLIENTID],Table1[CLIENTSIZE])</f>
        <v>Large</v>
      </c>
    </row>
    <row r="9855" spans="1:10" x14ac:dyDescent="0.25">
      <c r="A9855">
        <v>1628</v>
      </c>
      <c r="B9855" s="1">
        <v>43087</v>
      </c>
      <c r="C9855">
        <v>3</v>
      </c>
      <c r="D9855">
        <v>0</v>
      </c>
      <c r="E9855">
        <v>0</v>
      </c>
      <c r="F9855">
        <v>0</v>
      </c>
      <c r="H9855" t="str">
        <f>_xlfn.XLOOKUP(A9855,Table1[CLIENTID],Table1[OVERALLSTATUS])</f>
        <v>Live</v>
      </c>
      <c r="I9855" t="str">
        <f>_xlfn.XLOOKUP(A9855,Table1[CLIENTID],Table1[CLIENTSPECIALTY])</f>
        <v>Oncology</v>
      </c>
      <c r="J9855" t="str">
        <f>_xlfn.XLOOKUP(A9855,Table1[CLIENTID],Table1[CLIENTSIZE])</f>
        <v>Large</v>
      </c>
    </row>
    <row r="9856" spans="1:10" x14ac:dyDescent="0.25">
      <c r="A9856">
        <v>1628</v>
      </c>
      <c r="B9856" s="1">
        <v>43094</v>
      </c>
      <c r="C9856">
        <v>3</v>
      </c>
      <c r="D9856">
        <v>0</v>
      </c>
      <c r="E9856">
        <v>0</v>
      </c>
      <c r="F9856">
        <v>0</v>
      </c>
      <c r="H9856" t="str">
        <f>_xlfn.XLOOKUP(A9856,Table1[CLIENTID],Table1[OVERALLSTATUS])</f>
        <v>Live</v>
      </c>
      <c r="I9856" t="str">
        <f>_xlfn.XLOOKUP(A9856,Table1[CLIENTID],Table1[CLIENTSPECIALTY])</f>
        <v>Oncology</v>
      </c>
      <c r="J9856" t="str">
        <f>_xlfn.XLOOKUP(A9856,Table1[CLIENTID],Table1[CLIENTSIZE])</f>
        <v>Large</v>
      </c>
    </row>
    <row r="9857" spans="1:10" x14ac:dyDescent="0.25">
      <c r="A9857">
        <v>1631</v>
      </c>
      <c r="B9857" s="1">
        <v>43101</v>
      </c>
      <c r="C9857">
        <v>3</v>
      </c>
      <c r="D9857">
        <v>0</v>
      </c>
      <c r="E9857">
        <v>0</v>
      </c>
      <c r="F9857">
        <v>0</v>
      </c>
      <c r="H9857" t="str">
        <f>_xlfn.XLOOKUP(A9857,Table1[CLIENTID],Table1[OVERALLSTATUS])</f>
        <v>Live</v>
      </c>
      <c r="I9857" t="str">
        <f>_xlfn.XLOOKUP(A9857,Table1[CLIENTID],Table1[CLIENTSPECIALTY])</f>
        <v>Oncology</v>
      </c>
      <c r="J9857" t="str">
        <f>_xlfn.XLOOKUP(A9857,Table1[CLIENTID],Table1[CLIENTSIZE])</f>
        <v>Large</v>
      </c>
    </row>
    <row r="9858" spans="1:10" x14ac:dyDescent="0.25">
      <c r="A9858">
        <v>1633</v>
      </c>
      <c r="B9858" s="1">
        <v>43059</v>
      </c>
      <c r="C9858">
        <v>3</v>
      </c>
      <c r="D9858">
        <v>0</v>
      </c>
      <c r="E9858">
        <v>0</v>
      </c>
      <c r="F9858">
        <v>0</v>
      </c>
      <c r="H9858" t="str">
        <f>_xlfn.XLOOKUP(A9858,Table1[CLIENTID],Table1[OVERALLSTATUS])</f>
        <v>Live</v>
      </c>
      <c r="I9858" t="str">
        <f>_xlfn.XLOOKUP(A9858,Table1[CLIENTID],Table1[CLIENTSPECIALTY])</f>
        <v>Oncology</v>
      </c>
      <c r="J9858" t="str">
        <f>_xlfn.XLOOKUP(A9858,Table1[CLIENTID],Table1[CLIENTSIZE])</f>
        <v>Large</v>
      </c>
    </row>
    <row r="9859" spans="1:10" x14ac:dyDescent="0.25">
      <c r="A9859">
        <v>1638</v>
      </c>
      <c r="B9859" s="1">
        <v>43108</v>
      </c>
      <c r="C9859">
        <v>3</v>
      </c>
      <c r="D9859">
        <v>0</v>
      </c>
      <c r="E9859">
        <v>0</v>
      </c>
      <c r="F9859">
        <v>0</v>
      </c>
      <c r="H9859" t="str">
        <f>_xlfn.XLOOKUP(A9859,Table1[CLIENTID],Table1[OVERALLSTATUS])</f>
        <v>Live</v>
      </c>
      <c r="I9859" t="str">
        <f>_xlfn.XLOOKUP(A9859,Table1[CLIENTID],Table1[CLIENTSPECIALTY])</f>
        <v>Oncology</v>
      </c>
      <c r="J9859" t="str">
        <f>_xlfn.XLOOKUP(A9859,Table1[CLIENTID],Table1[CLIENTSIZE])</f>
        <v>Large</v>
      </c>
    </row>
    <row r="9860" spans="1:10" x14ac:dyDescent="0.25">
      <c r="A9860">
        <v>1640</v>
      </c>
      <c r="B9860" s="1">
        <v>43052</v>
      </c>
      <c r="C9860">
        <v>3</v>
      </c>
      <c r="D9860">
        <v>0</v>
      </c>
      <c r="E9860">
        <v>0</v>
      </c>
      <c r="F9860">
        <v>0</v>
      </c>
      <c r="H9860" t="str">
        <f>_xlfn.XLOOKUP(A9860,Table1[CLIENTID],Table1[OVERALLSTATUS])</f>
        <v>Live</v>
      </c>
      <c r="I9860" t="str">
        <f>_xlfn.XLOOKUP(A9860,Table1[CLIENTID],Table1[CLIENTSPECIALTY])</f>
        <v>Oncology</v>
      </c>
      <c r="J9860" t="str">
        <f>_xlfn.XLOOKUP(A9860,Table1[CLIENTID],Table1[CLIENTSIZE])</f>
        <v>Large</v>
      </c>
    </row>
    <row r="9861" spans="1:10" x14ac:dyDescent="0.25">
      <c r="A9861">
        <v>1642</v>
      </c>
      <c r="B9861" s="1">
        <v>43066</v>
      </c>
      <c r="C9861">
        <v>3</v>
      </c>
      <c r="D9861">
        <v>0</v>
      </c>
      <c r="E9861">
        <v>1</v>
      </c>
      <c r="F9861">
        <v>1</v>
      </c>
      <c r="H9861" t="str">
        <f>_xlfn.XLOOKUP(A9861,Table1[CLIENTID],Table1[OVERALLSTATUS])</f>
        <v>Live</v>
      </c>
      <c r="I9861" t="str">
        <f>_xlfn.XLOOKUP(A9861,Table1[CLIENTID],Table1[CLIENTSPECIALTY])</f>
        <v>Oncology</v>
      </c>
      <c r="J9861" t="str">
        <f>_xlfn.XLOOKUP(A9861,Table1[CLIENTID],Table1[CLIENTSIZE])</f>
        <v>Large</v>
      </c>
    </row>
    <row r="9862" spans="1:10" x14ac:dyDescent="0.25">
      <c r="A9862">
        <v>1642</v>
      </c>
      <c r="B9862" s="1">
        <v>43094</v>
      </c>
      <c r="C9862">
        <v>3</v>
      </c>
      <c r="D9862">
        <v>0</v>
      </c>
      <c r="E9862">
        <v>0</v>
      </c>
      <c r="F9862">
        <v>0</v>
      </c>
      <c r="H9862" t="str">
        <f>_xlfn.XLOOKUP(A9862,Table1[CLIENTID],Table1[OVERALLSTATUS])</f>
        <v>Live</v>
      </c>
      <c r="I9862" t="str">
        <f>_xlfn.XLOOKUP(A9862,Table1[CLIENTID],Table1[CLIENTSPECIALTY])</f>
        <v>Oncology</v>
      </c>
      <c r="J9862" t="str">
        <f>_xlfn.XLOOKUP(A9862,Table1[CLIENTID],Table1[CLIENTSIZE])</f>
        <v>Large</v>
      </c>
    </row>
    <row r="9863" spans="1:10" x14ac:dyDescent="0.25">
      <c r="A9863">
        <v>1643</v>
      </c>
      <c r="B9863" s="1">
        <v>43087</v>
      </c>
      <c r="C9863">
        <v>3</v>
      </c>
      <c r="D9863">
        <v>0</v>
      </c>
      <c r="E9863">
        <v>0</v>
      </c>
      <c r="F9863">
        <v>0</v>
      </c>
      <c r="H9863" t="str">
        <f>_xlfn.XLOOKUP(A9863,Table1[CLIENTID],Table1[OVERALLSTATUS])</f>
        <v>Live</v>
      </c>
      <c r="I9863" t="str">
        <f>_xlfn.XLOOKUP(A9863,Table1[CLIENTID],Table1[CLIENTSPECIALTY])</f>
        <v>Oncology</v>
      </c>
      <c r="J9863" t="str">
        <f>_xlfn.XLOOKUP(A9863,Table1[CLIENTID],Table1[CLIENTSIZE])</f>
        <v>Large</v>
      </c>
    </row>
    <row r="9864" spans="1:10" x14ac:dyDescent="0.25">
      <c r="A9864">
        <v>1644</v>
      </c>
      <c r="B9864" s="1">
        <v>43087</v>
      </c>
      <c r="C9864">
        <v>3</v>
      </c>
      <c r="D9864">
        <v>0</v>
      </c>
      <c r="E9864">
        <v>0</v>
      </c>
      <c r="F9864">
        <v>0</v>
      </c>
      <c r="H9864" t="str">
        <f>_xlfn.XLOOKUP(A9864,Table1[CLIENTID],Table1[OVERALLSTATUS])</f>
        <v>Live</v>
      </c>
      <c r="I9864" t="str">
        <f>_xlfn.XLOOKUP(A9864,Table1[CLIENTID],Table1[CLIENTSPECIALTY])</f>
        <v>Oncology</v>
      </c>
      <c r="J9864" t="str">
        <f>_xlfn.XLOOKUP(A9864,Table1[CLIENTID],Table1[CLIENTSIZE])</f>
        <v>Large</v>
      </c>
    </row>
    <row r="9865" spans="1:10" x14ac:dyDescent="0.25">
      <c r="A9865">
        <v>1644</v>
      </c>
      <c r="B9865" s="1">
        <v>43101</v>
      </c>
      <c r="C9865">
        <v>3</v>
      </c>
      <c r="D9865">
        <v>0</v>
      </c>
      <c r="E9865">
        <v>0</v>
      </c>
      <c r="F9865">
        <v>0</v>
      </c>
      <c r="H9865" t="str">
        <f>_xlfn.XLOOKUP(A9865,Table1[CLIENTID],Table1[OVERALLSTATUS])</f>
        <v>Live</v>
      </c>
      <c r="I9865" t="str">
        <f>_xlfn.XLOOKUP(A9865,Table1[CLIENTID],Table1[CLIENTSPECIALTY])</f>
        <v>Oncology</v>
      </c>
      <c r="J9865" t="str">
        <f>_xlfn.XLOOKUP(A9865,Table1[CLIENTID],Table1[CLIENTSIZE])</f>
        <v>Large</v>
      </c>
    </row>
    <row r="9866" spans="1:10" x14ac:dyDescent="0.25">
      <c r="A9866">
        <v>1645</v>
      </c>
      <c r="B9866" s="1">
        <v>43094</v>
      </c>
      <c r="C9866">
        <v>3</v>
      </c>
      <c r="D9866">
        <v>0</v>
      </c>
      <c r="E9866">
        <v>0</v>
      </c>
      <c r="F9866">
        <v>0</v>
      </c>
      <c r="H9866" t="str">
        <f>_xlfn.XLOOKUP(A9866,Table1[CLIENTID],Table1[OVERALLSTATUS])</f>
        <v>Live</v>
      </c>
      <c r="I9866" t="str">
        <f>_xlfn.XLOOKUP(A9866,Table1[CLIENTID],Table1[CLIENTSPECIALTY])</f>
        <v>Oncology</v>
      </c>
      <c r="J9866" t="str">
        <f>_xlfn.XLOOKUP(A9866,Table1[CLIENTID],Table1[CLIENTSIZE])</f>
        <v>Large</v>
      </c>
    </row>
    <row r="9867" spans="1:10" x14ac:dyDescent="0.25">
      <c r="A9867">
        <v>1648</v>
      </c>
      <c r="B9867" s="1">
        <v>43087</v>
      </c>
      <c r="C9867">
        <v>3</v>
      </c>
      <c r="D9867">
        <v>0</v>
      </c>
      <c r="E9867">
        <v>0</v>
      </c>
      <c r="F9867">
        <v>0</v>
      </c>
      <c r="H9867" t="str">
        <f>_xlfn.XLOOKUP(A9867,Table1[CLIENTID],Table1[OVERALLSTATUS])</f>
        <v>Live</v>
      </c>
      <c r="I9867" t="str">
        <f>_xlfn.XLOOKUP(A9867,Table1[CLIENTID],Table1[CLIENTSPECIALTY])</f>
        <v>Oncology</v>
      </c>
      <c r="J9867" t="str">
        <f>_xlfn.XLOOKUP(A9867,Table1[CLIENTID],Table1[CLIENTSIZE])</f>
        <v>Large</v>
      </c>
    </row>
    <row r="9868" spans="1:10" x14ac:dyDescent="0.25">
      <c r="A9868">
        <v>1650</v>
      </c>
      <c r="B9868" s="1">
        <v>43094</v>
      </c>
      <c r="C9868">
        <v>3</v>
      </c>
      <c r="D9868">
        <v>0</v>
      </c>
      <c r="E9868">
        <v>0</v>
      </c>
      <c r="F9868">
        <v>0</v>
      </c>
      <c r="H9868" t="str">
        <f>_xlfn.XLOOKUP(A9868,Table1[CLIENTID],Table1[OVERALLSTATUS])</f>
        <v>Live</v>
      </c>
      <c r="I9868" t="str">
        <f>_xlfn.XLOOKUP(A9868,Table1[CLIENTID],Table1[CLIENTSPECIALTY])</f>
        <v>Oncology</v>
      </c>
      <c r="J9868" t="str">
        <f>_xlfn.XLOOKUP(A9868,Table1[CLIENTID],Table1[CLIENTSIZE])</f>
        <v>Large</v>
      </c>
    </row>
    <row r="9869" spans="1:10" x14ac:dyDescent="0.25">
      <c r="A9869">
        <v>1665</v>
      </c>
      <c r="B9869" s="1">
        <v>43073</v>
      </c>
      <c r="C9869">
        <v>3</v>
      </c>
      <c r="D9869">
        <v>0</v>
      </c>
      <c r="E9869">
        <v>0</v>
      </c>
      <c r="F9869">
        <v>0</v>
      </c>
      <c r="H9869" t="str">
        <f>_xlfn.XLOOKUP(A9869,Table1[CLIENTID],Table1[OVERALLSTATUS])</f>
        <v>Live</v>
      </c>
      <c r="I9869" t="str">
        <f>_xlfn.XLOOKUP(A9869,Table1[CLIENTID],Table1[CLIENTSPECIALTY])</f>
        <v>Oncology</v>
      </c>
      <c r="J9869" t="str">
        <f>_xlfn.XLOOKUP(A9869,Table1[CLIENTID],Table1[CLIENTSIZE])</f>
        <v>Large</v>
      </c>
    </row>
    <row r="9870" spans="1:10" x14ac:dyDescent="0.25">
      <c r="A9870">
        <v>1671</v>
      </c>
      <c r="B9870" s="1">
        <v>43073</v>
      </c>
      <c r="C9870">
        <v>3</v>
      </c>
      <c r="D9870">
        <v>2</v>
      </c>
      <c r="E9870">
        <v>0</v>
      </c>
      <c r="F9870">
        <v>0</v>
      </c>
      <c r="H9870" t="str">
        <f>_xlfn.XLOOKUP(A9870,Table1[CLIENTID],Table1[OVERALLSTATUS])</f>
        <v>Live</v>
      </c>
      <c r="I9870" t="str">
        <f>_xlfn.XLOOKUP(A9870,Table1[CLIENTID],Table1[CLIENTSPECIALTY])</f>
        <v>Oncology</v>
      </c>
      <c r="J9870" t="str">
        <f>_xlfn.XLOOKUP(A9870,Table1[CLIENTID],Table1[CLIENTSIZE])</f>
        <v>Large</v>
      </c>
    </row>
    <row r="9871" spans="1:10" x14ac:dyDescent="0.25">
      <c r="A9871">
        <v>1671</v>
      </c>
      <c r="B9871" s="1">
        <v>43080</v>
      </c>
      <c r="C9871">
        <v>3</v>
      </c>
      <c r="D9871">
        <v>0</v>
      </c>
      <c r="E9871">
        <v>0</v>
      </c>
      <c r="F9871">
        <v>0</v>
      </c>
      <c r="H9871" t="str">
        <f>_xlfn.XLOOKUP(A9871,Table1[CLIENTID],Table1[OVERALLSTATUS])</f>
        <v>Live</v>
      </c>
      <c r="I9871" t="str">
        <f>_xlfn.XLOOKUP(A9871,Table1[CLIENTID],Table1[CLIENTSPECIALTY])</f>
        <v>Oncology</v>
      </c>
      <c r="J9871" t="str">
        <f>_xlfn.XLOOKUP(A9871,Table1[CLIENTID],Table1[CLIENTSIZE])</f>
        <v>Large</v>
      </c>
    </row>
    <row r="9872" spans="1:10" x14ac:dyDescent="0.25">
      <c r="A9872">
        <v>1680</v>
      </c>
      <c r="B9872" s="1">
        <v>43094</v>
      </c>
      <c r="C9872">
        <v>3</v>
      </c>
      <c r="D9872">
        <v>0</v>
      </c>
      <c r="E9872">
        <v>0</v>
      </c>
      <c r="F9872">
        <v>0</v>
      </c>
      <c r="H9872" t="str">
        <f>_xlfn.XLOOKUP(A9872,Table1[CLIENTID],Table1[OVERALLSTATUS])</f>
        <v>Live</v>
      </c>
      <c r="I9872" t="str">
        <f>_xlfn.XLOOKUP(A9872,Table1[CLIENTID],Table1[CLIENTSPECIALTY])</f>
        <v>Oncology</v>
      </c>
      <c r="J9872" t="str">
        <f>_xlfn.XLOOKUP(A9872,Table1[CLIENTID],Table1[CLIENTSIZE])</f>
        <v>Large</v>
      </c>
    </row>
    <row r="9873" spans="1:10" x14ac:dyDescent="0.25">
      <c r="A9873">
        <v>1682</v>
      </c>
      <c r="B9873" s="1">
        <v>43101</v>
      </c>
      <c r="C9873">
        <v>3</v>
      </c>
      <c r="D9873">
        <v>3</v>
      </c>
      <c r="E9873">
        <v>0</v>
      </c>
      <c r="F9873">
        <v>0</v>
      </c>
      <c r="H9873" t="str">
        <f>_xlfn.XLOOKUP(A9873,Table1[CLIENTID],Table1[OVERALLSTATUS])</f>
        <v>Live</v>
      </c>
      <c r="I9873" t="str">
        <f>_xlfn.XLOOKUP(A9873,Table1[CLIENTID],Table1[CLIENTSPECIALTY])</f>
        <v>Dermatology</v>
      </c>
      <c r="J9873" t="str">
        <f>_xlfn.XLOOKUP(A9873,Table1[CLIENTID],Table1[CLIENTSIZE])</f>
        <v>Large</v>
      </c>
    </row>
    <row r="9874" spans="1:10" x14ac:dyDescent="0.25">
      <c r="A9874">
        <v>1713</v>
      </c>
      <c r="B9874" s="1">
        <v>43073</v>
      </c>
      <c r="C9874">
        <v>3</v>
      </c>
      <c r="D9874">
        <v>0</v>
      </c>
      <c r="E9874">
        <v>0</v>
      </c>
      <c r="F9874">
        <v>0</v>
      </c>
      <c r="H9874" t="str">
        <f>_xlfn.XLOOKUP(A9874,Table1[CLIENTID],Table1[OVERALLSTATUS])</f>
        <v>Live</v>
      </c>
      <c r="I9874" t="str">
        <f>_xlfn.XLOOKUP(A9874,Table1[CLIENTID],Table1[CLIENTSPECIALTY])</f>
        <v>Dermatology</v>
      </c>
      <c r="J9874" t="str">
        <f>_xlfn.XLOOKUP(A9874,Table1[CLIENTID],Table1[CLIENTSIZE])</f>
        <v>Large</v>
      </c>
    </row>
    <row r="9875" spans="1:10" x14ac:dyDescent="0.25">
      <c r="A9875">
        <v>1721</v>
      </c>
      <c r="B9875" s="1">
        <v>43073</v>
      </c>
      <c r="C9875">
        <v>3</v>
      </c>
      <c r="D9875">
        <v>0</v>
      </c>
      <c r="E9875">
        <v>0</v>
      </c>
      <c r="F9875">
        <v>0</v>
      </c>
      <c r="H9875" t="str">
        <f>_xlfn.XLOOKUP(A9875,Table1[CLIENTID],Table1[OVERALLSTATUS])</f>
        <v>Live</v>
      </c>
      <c r="I9875" t="str">
        <f>_xlfn.XLOOKUP(A9875,Table1[CLIENTID],Table1[CLIENTSPECIALTY])</f>
        <v>Oncology</v>
      </c>
      <c r="J9875" t="str">
        <f>_xlfn.XLOOKUP(A9875,Table1[CLIENTID],Table1[CLIENTSIZE])</f>
        <v>Large</v>
      </c>
    </row>
    <row r="9876" spans="1:10" x14ac:dyDescent="0.25">
      <c r="A9876">
        <v>1721</v>
      </c>
      <c r="B9876" s="1">
        <v>43080</v>
      </c>
      <c r="C9876">
        <v>3</v>
      </c>
      <c r="D9876">
        <v>0</v>
      </c>
      <c r="E9876">
        <v>0</v>
      </c>
      <c r="F9876">
        <v>0</v>
      </c>
      <c r="H9876" t="str">
        <f>_xlfn.XLOOKUP(A9876,Table1[CLIENTID],Table1[OVERALLSTATUS])</f>
        <v>Live</v>
      </c>
      <c r="I9876" t="str">
        <f>_xlfn.XLOOKUP(A9876,Table1[CLIENTID],Table1[CLIENTSPECIALTY])</f>
        <v>Oncology</v>
      </c>
      <c r="J9876" t="str">
        <f>_xlfn.XLOOKUP(A9876,Table1[CLIENTID],Table1[CLIENTSIZE])</f>
        <v>Large</v>
      </c>
    </row>
    <row r="9877" spans="1:10" x14ac:dyDescent="0.25">
      <c r="A9877">
        <v>1739</v>
      </c>
      <c r="B9877" s="1">
        <v>43087</v>
      </c>
      <c r="C9877">
        <v>3</v>
      </c>
      <c r="D9877">
        <v>0</v>
      </c>
      <c r="E9877">
        <v>2</v>
      </c>
      <c r="F9877">
        <v>0</v>
      </c>
      <c r="H9877" t="str">
        <f>_xlfn.XLOOKUP(A9877,Table1[CLIENTID],Table1[OVERALLSTATUS])</f>
        <v>Live</v>
      </c>
      <c r="I9877" t="str">
        <f>_xlfn.XLOOKUP(A9877,Table1[CLIENTID],Table1[CLIENTSPECIALTY])</f>
        <v>Oncology</v>
      </c>
      <c r="J9877" t="str">
        <f>_xlfn.XLOOKUP(A9877,Table1[CLIENTID],Table1[CLIENTSIZE])</f>
        <v>Large</v>
      </c>
    </row>
    <row r="9878" spans="1:10" x14ac:dyDescent="0.25">
      <c r="A9878">
        <v>1747</v>
      </c>
      <c r="B9878" s="1">
        <v>43073</v>
      </c>
      <c r="C9878">
        <v>3</v>
      </c>
      <c r="D9878">
        <v>0</v>
      </c>
      <c r="E9878">
        <v>0</v>
      </c>
      <c r="F9878">
        <v>0</v>
      </c>
      <c r="H9878" t="str">
        <f>_xlfn.XLOOKUP(A9878,Table1[CLIENTID],Table1[OVERALLSTATUS])</f>
        <v>Live</v>
      </c>
      <c r="I9878" t="str">
        <f>_xlfn.XLOOKUP(A9878,Table1[CLIENTID],Table1[CLIENTSPECIALTY])</f>
        <v>Oncology</v>
      </c>
      <c r="J9878" t="str">
        <f>_xlfn.XLOOKUP(A9878,Table1[CLIENTID],Table1[CLIENTSIZE])</f>
        <v>Large</v>
      </c>
    </row>
    <row r="9879" spans="1:10" x14ac:dyDescent="0.25">
      <c r="A9879">
        <v>1747</v>
      </c>
      <c r="B9879" s="1">
        <v>43101</v>
      </c>
      <c r="C9879">
        <v>3</v>
      </c>
      <c r="D9879">
        <v>0</v>
      </c>
      <c r="E9879">
        <v>6</v>
      </c>
      <c r="F9879">
        <v>0</v>
      </c>
      <c r="H9879" t="str">
        <f>_xlfn.XLOOKUP(A9879,Table1[CLIENTID],Table1[OVERALLSTATUS])</f>
        <v>Live</v>
      </c>
      <c r="I9879" t="str">
        <f>_xlfn.XLOOKUP(A9879,Table1[CLIENTID],Table1[CLIENTSPECIALTY])</f>
        <v>Oncology</v>
      </c>
      <c r="J9879" t="str">
        <f>_xlfn.XLOOKUP(A9879,Table1[CLIENTID],Table1[CLIENTSIZE])</f>
        <v>Large</v>
      </c>
    </row>
    <row r="9880" spans="1:10" x14ac:dyDescent="0.25">
      <c r="A9880">
        <v>1747</v>
      </c>
      <c r="B9880" s="1">
        <v>43108</v>
      </c>
      <c r="C9880">
        <v>3</v>
      </c>
      <c r="D9880">
        <v>0</v>
      </c>
      <c r="E9880">
        <v>2</v>
      </c>
      <c r="F9880">
        <v>0</v>
      </c>
      <c r="H9880" t="str">
        <f>_xlfn.XLOOKUP(A9880,Table1[CLIENTID],Table1[OVERALLSTATUS])</f>
        <v>Live</v>
      </c>
      <c r="I9880" t="str">
        <f>_xlfn.XLOOKUP(A9880,Table1[CLIENTID],Table1[CLIENTSPECIALTY])</f>
        <v>Oncology</v>
      </c>
      <c r="J9880" t="str">
        <f>_xlfn.XLOOKUP(A9880,Table1[CLIENTID],Table1[CLIENTSIZE])</f>
        <v>Large</v>
      </c>
    </row>
    <row r="9881" spans="1:10" x14ac:dyDescent="0.25">
      <c r="A9881">
        <v>1785</v>
      </c>
      <c r="B9881" s="1">
        <v>43101</v>
      </c>
      <c r="C9881">
        <v>3</v>
      </c>
      <c r="D9881">
        <v>0</v>
      </c>
      <c r="E9881">
        <v>0</v>
      </c>
      <c r="F9881">
        <v>0</v>
      </c>
      <c r="H9881" t="str">
        <f>_xlfn.XLOOKUP(A9881,Table1[CLIENTID],Table1[OVERALLSTATUS])</f>
        <v>Live</v>
      </c>
      <c r="I9881" t="str">
        <f>_xlfn.XLOOKUP(A9881,Table1[CLIENTID],Table1[CLIENTSPECIALTY])</f>
        <v>Oncology</v>
      </c>
      <c r="J9881" t="str">
        <f>_xlfn.XLOOKUP(A9881,Table1[CLIENTID],Table1[CLIENTSIZE])</f>
        <v>Large</v>
      </c>
    </row>
    <row r="9882" spans="1:10" x14ac:dyDescent="0.25">
      <c r="A9882">
        <v>1807</v>
      </c>
      <c r="B9882" s="1">
        <v>43066</v>
      </c>
      <c r="C9882">
        <v>3</v>
      </c>
      <c r="D9882">
        <v>0</v>
      </c>
      <c r="E9882">
        <v>8</v>
      </c>
      <c r="F9882">
        <v>4</v>
      </c>
      <c r="H9882" t="str">
        <f>_xlfn.XLOOKUP(A9882,Table1[CLIENTID],Table1[OVERALLSTATUS])</f>
        <v>Live</v>
      </c>
      <c r="I9882" t="str">
        <f>_xlfn.XLOOKUP(A9882,Table1[CLIENTID],Table1[CLIENTSPECIALTY])</f>
        <v>Oncology</v>
      </c>
      <c r="J9882" t="str">
        <f>_xlfn.XLOOKUP(A9882,Table1[CLIENTID],Table1[CLIENTSIZE])</f>
        <v>Large</v>
      </c>
    </row>
    <row r="9883" spans="1:10" x14ac:dyDescent="0.25">
      <c r="A9883">
        <v>1835</v>
      </c>
      <c r="B9883" s="1">
        <v>43080</v>
      </c>
      <c r="C9883">
        <v>3</v>
      </c>
      <c r="D9883">
        <v>0</v>
      </c>
      <c r="E9883">
        <v>0</v>
      </c>
      <c r="F9883">
        <v>0</v>
      </c>
      <c r="H9883" t="str">
        <f>_xlfn.XLOOKUP(A9883,Table1[CLIENTID],Table1[OVERALLSTATUS])</f>
        <v>Live</v>
      </c>
      <c r="I9883" t="str">
        <f>_xlfn.XLOOKUP(A9883,Table1[CLIENTID],Table1[CLIENTSPECIALTY])</f>
        <v>Oncology</v>
      </c>
      <c r="J9883" t="str">
        <f>_xlfn.XLOOKUP(A9883,Table1[CLIENTID],Table1[CLIENTSIZE])</f>
        <v>Large</v>
      </c>
    </row>
    <row r="9884" spans="1:10" x14ac:dyDescent="0.25">
      <c r="A9884">
        <v>1844</v>
      </c>
      <c r="B9884" s="1">
        <v>43052</v>
      </c>
      <c r="C9884">
        <v>3</v>
      </c>
      <c r="D9884">
        <v>0</v>
      </c>
      <c r="E9884">
        <v>0</v>
      </c>
      <c r="F9884">
        <v>0</v>
      </c>
      <c r="H9884" t="str">
        <f>_xlfn.XLOOKUP(A9884,Table1[CLIENTID],Table1[OVERALLSTATUS])</f>
        <v>Live</v>
      </c>
      <c r="I9884" t="str">
        <f>_xlfn.XLOOKUP(A9884,Table1[CLIENTID],Table1[CLIENTSPECIALTY])</f>
        <v>Oncology</v>
      </c>
      <c r="J9884" t="str">
        <f>_xlfn.XLOOKUP(A9884,Table1[CLIENTID],Table1[CLIENTSIZE])</f>
        <v>Large</v>
      </c>
    </row>
    <row r="9885" spans="1:10" x14ac:dyDescent="0.25">
      <c r="A9885">
        <v>1844</v>
      </c>
      <c r="B9885" s="1">
        <v>43066</v>
      </c>
      <c r="C9885">
        <v>3</v>
      </c>
      <c r="D9885">
        <v>0</v>
      </c>
      <c r="E9885">
        <v>0</v>
      </c>
      <c r="F9885">
        <v>0</v>
      </c>
      <c r="H9885" t="str">
        <f>_xlfn.XLOOKUP(A9885,Table1[CLIENTID],Table1[OVERALLSTATUS])</f>
        <v>Live</v>
      </c>
      <c r="I9885" t="str">
        <f>_xlfn.XLOOKUP(A9885,Table1[CLIENTID],Table1[CLIENTSPECIALTY])</f>
        <v>Oncology</v>
      </c>
      <c r="J9885" t="str">
        <f>_xlfn.XLOOKUP(A9885,Table1[CLIENTID],Table1[CLIENTSIZE])</f>
        <v>Large</v>
      </c>
    </row>
    <row r="9886" spans="1:10" x14ac:dyDescent="0.25">
      <c r="A9886">
        <v>1844</v>
      </c>
      <c r="B9886" s="1">
        <v>43094</v>
      </c>
      <c r="C9886">
        <v>3</v>
      </c>
      <c r="D9886">
        <v>0</v>
      </c>
      <c r="E9886">
        <v>0</v>
      </c>
      <c r="F9886">
        <v>0</v>
      </c>
      <c r="H9886" t="str">
        <f>_xlfn.XLOOKUP(A9886,Table1[CLIENTID],Table1[OVERALLSTATUS])</f>
        <v>Live</v>
      </c>
      <c r="I9886" t="str">
        <f>_xlfn.XLOOKUP(A9886,Table1[CLIENTID],Table1[CLIENTSPECIALTY])</f>
        <v>Oncology</v>
      </c>
      <c r="J9886" t="str">
        <f>_xlfn.XLOOKUP(A9886,Table1[CLIENTID],Table1[CLIENTSIZE])</f>
        <v>Large</v>
      </c>
    </row>
    <row r="9887" spans="1:10" x14ac:dyDescent="0.25">
      <c r="A9887">
        <v>1876</v>
      </c>
      <c r="B9887" s="1">
        <v>43059</v>
      </c>
      <c r="C9887">
        <v>3</v>
      </c>
      <c r="D9887">
        <v>0</v>
      </c>
      <c r="E9887">
        <v>0</v>
      </c>
      <c r="F9887">
        <v>0</v>
      </c>
      <c r="H9887" t="str">
        <f>_xlfn.XLOOKUP(A9887,Table1[CLIENTID],Table1[OVERALLSTATUS])</f>
        <v>Live</v>
      </c>
      <c r="I9887" t="str">
        <f>_xlfn.XLOOKUP(A9887,Table1[CLIENTID],Table1[CLIENTSPECIALTY])</f>
        <v>Oncology</v>
      </c>
      <c r="J9887" t="str">
        <f>_xlfn.XLOOKUP(A9887,Table1[CLIENTID],Table1[CLIENTSIZE])</f>
        <v>Large</v>
      </c>
    </row>
    <row r="9888" spans="1:10" x14ac:dyDescent="0.25">
      <c r="A9888">
        <v>1884</v>
      </c>
      <c r="B9888" s="1">
        <v>43059</v>
      </c>
      <c r="C9888">
        <v>3</v>
      </c>
      <c r="D9888">
        <v>1</v>
      </c>
      <c r="E9888">
        <v>0</v>
      </c>
      <c r="F9888">
        <v>0</v>
      </c>
      <c r="H9888" t="str">
        <f>_xlfn.XLOOKUP(A9888,Table1[CLIENTID],Table1[OVERALLSTATUS])</f>
        <v>Live</v>
      </c>
      <c r="I9888" t="str">
        <f>_xlfn.XLOOKUP(A9888,Table1[CLIENTID],Table1[CLIENTSPECIALTY])</f>
        <v>Oncology</v>
      </c>
      <c r="J9888" t="str">
        <f>_xlfn.XLOOKUP(A9888,Table1[CLIENTID],Table1[CLIENTSIZE])</f>
        <v>Large</v>
      </c>
    </row>
    <row r="9889" spans="1:10" x14ac:dyDescent="0.25">
      <c r="A9889">
        <v>1934</v>
      </c>
      <c r="B9889" s="1">
        <v>43066</v>
      </c>
      <c r="C9889">
        <v>3</v>
      </c>
      <c r="D9889">
        <v>0</v>
      </c>
      <c r="E9889">
        <v>0</v>
      </c>
      <c r="F9889">
        <v>0</v>
      </c>
      <c r="H9889" t="str">
        <f>_xlfn.XLOOKUP(A9889,Table1[CLIENTID],Table1[OVERALLSTATUS])</f>
        <v>Live</v>
      </c>
      <c r="I9889" t="str">
        <f>_xlfn.XLOOKUP(A9889,Table1[CLIENTID],Table1[CLIENTSPECIALTY])</f>
        <v>Oncology</v>
      </c>
      <c r="J9889" t="str">
        <f>_xlfn.XLOOKUP(A9889,Table1[CLIENTID],Table1[CLIENTSIZE])</f>
        <v>Large</v>
      </c>
    </row>
    <row r="9890" spans="1:10" x14ac:dyDescent="0.25">
      <c r="A9890">
        <v>1934</v>
      </c>
      <c r="B9890" s="1">
        <v>43094</v>
      </c>
      <c r="C9890">
        <v>3</v>
      </c>
      <c r="D9890">
        <v>0</v>
      </c>
      <c r="E9890">
        <v>0</v>
      </c>
      <c r="F9890">
        <v>0</v>
      </c>
      <c r="H9890" t="str">
        <f>_xlfn.XLOOKUP(A9890,Table1[CLIENTID],Table1[OVERALLSTATUS])</f>
        <v>Live</v>
      </c>
      <c r="I9890" t="str">
        <f>_xlfn.XLOOKUP(A9890,Table1[CLIENTID],Table1[CLIENTSPECIALTY])</f>
        <v>Oncology</v>
      </c>
      <c r="J9890" t="str">
        <f>_xlfn.XLOOKUP(A9890,Table1[CLIENTID],Table1[CLIENTSIZE])</f>
        <v>Large</v>
      </c>
    </row>
    <row r="9891" spans="1:10" x14ac:dyDescent="0.25">
      <c r="A9891">
        <v>1948</v>
      </c>
      <c r="B9891" s="1">
        <v>43066</v>
      </c>
      <c r="C9891">
        <v>3</v>
      </c>
      <c r="D9891">
        <v>2</v>
      </c>
      <c r="E9891">
        <v>0</v>
      </c>
      <c r="F9891">
        <v>0</v>
      </c>
      <c r="H9891" t="str">
        <f>_xlfn.XLOOKUP(A9891,Table1[CLIENTID],Table1[OVERALLSTATUS])</f>
        <v>Live</v>
      </c>
      <c r="I9891" t="str">
        <f>_xlfn.XLOOKUP(A9891,Table1[CLIENTID],Table1[CLIENTSPECIALTY])</f>
        <v>Oncology</v>
      </c>
      <c r="J9891" t="str">
        <f>_xlfn.XLOOKUP(A9891,Table1[CLIENTID],Table1[CLIENTSIZE])</f>
        <v>Large</v>
      </c>
    </row>
    <row r="9892" spans="1:10" x14ac:dyDescent="0.25">
      <c r="A9892">
        <v>1964</v>
      </c>
      <c r="B9892" s="1">
        <v>43087</v>
      </c>
      <c r="C9892">
        <v>3</v>
      </c>
      <c r="D9892">
        <v>0</v>
      </c>
      <c r="E9892">
        <v>0</v>
      </c>
      <c r="F9892">
        <v>0</v>
      </c>
      <c r="H9892" t="str">
        <f>_xlfn.XLOOKUP(A9892,Table1[CLIENTID],Table1[OVERALLSTATUS])</f>
        <v>Live</v>
      </c>
      <c r="I9892" t="str">
        <f>_xlfn.XLOOKUP(A9892,Table1[CLIENTID],Table1[CLIENTSPECIALTY])</f>
        <v>Dermatology</v>
      </c>
      <c r="J9892" t="str">
        <f>_xlfn.XLOOKUP(A9892,Table1[CLIENTID],Table1[CLIENTSIZE])</f>
        <v>Large</v>
      </c>
    </row>
    <row r="9893" spans="1:10" x14ac:dyDescent="0.25">
      <c r="A9893">
        <v>1964</v>
      </c>
      <c r="B9893" s="1">
        <v>43094</v>
      </c>
      <c r="C9893">
        <v>3</v>
      </c>
      <c r="D9893">
        <v>0</v>
      </c>
      <c r="E9893">
        <v>0</v>
      </c>
      <c r="F9893">
        <v>0</v>
      </c>
      <c r="H9893" t="str">
        <f>_xlfn.XLOOKUP(A9893,Table1[CLIENTID],Table1[OVERALLSTATUS])</f>
        <v>Live</v>
      </c>
      <c r="I9893" t="str">
        <f>_xlfn.XLOOKUP(A9893,Table1[CLIENTID],Table1[CLIENTSPECIALTY])</f>
        <v>Dermatology</v>
      </c>
      <c r="J9893" t="str">
        <f>_xlfn.XLOOKUP(A9893,Table1[CLIENTID],Table1[CLIENTSIZE])</f>
        <v>Large</v>
      </c>
    </row>
    <row r="9894" spans="1:10" x14ac:dyDescent="0.25">
      <c r="A9894">
        <v>1967</v>
      </c>
      <c r="B9894" s="1">
        <v>43066</v>
      </c>
      <c r="C9894">
        <v>3</v>
      </c>
      <c r="D9894">
        <v>0</v>
      </c>
      <c r="E9894">
        <v>1</v>
      </c>
      <c r="F9894">
        <v>1</v>
      </c>
      <c r="H9894" t="str">
        <f>_xlfn.XLOOKUP(A9894,Table1[CLIENTID],Table1[OVERALLSTATUS])</f>
        <v>Live</v>
      </c>
      <c r="I9894" t="str">
        <f>_xlfn.XLOOKUP(A9894,Table1[CLIENTID],Table1[CLIENTSPECIALTY])</f>
        <v>Oncology</v>
      </c>
      <c r="J9894" t="str">
        <f>_xlfn.XLOOKUP(A9894,Table1[CLIENTID],Table1[CLIENTSIZE])</f>
        <v>Large</v>
      </c>
    </row>
    <row r="9895" spans="1:10" x14ac:dyDescent="0.25">
      <c r="A9895">
        <v>1967</v>
      </c>
      <c r="B9895" s="1">
        <v>43080</v>
      </c>
      <c r="C9895">
        <v>3</v>
      </c>
      <c r="D9895">
        <v>0</v>
      </c>
      <c r="E9895">
        <v>7</v>
      </c>
      <c r="F9895">
        <v>7</v>
      </c>
      <c r="H9895" t="str">
        <f>_xlfn.XLOOKUP(A9895,Table1[CLIENTID],Table1[OVERALLSTATUS])</f>
        <v>Live</v>
      </c>
      <c r="I9895" t="str">
        <f>_xlfn.XLOOKUP(A9895,Table1[CLIENTID],Table1[CLIENTSPECIALTY])</f>
        <v>Oncology</v>
      </c>
      <c r="J9895" t="str">
        <f>_xlfn.XLOOKUP(A9895,Table1[CLIENTID],Table1[CLIENTSIZE])</f>
        <v>Large</v>
      </c>
    </row>
    <row r="9896" spans="1:10" x14ac:dyDescent="0.25">
      <c r="A9896">
        <v>1967</v>
      </c>
      <c r="B9896" s="1">
        <v>43087</v>
      </c>
      <c r="C9896">
        <v>3</v>
      </c>
      <c r="D9896">
        <v>0</v>
      </c>
      <c r="E9896">
        <v>1</v>
      </c>
      <c r="F9896">
        <v>1</v>
      </c>
      <c r="H9896" t="str">
        <f>_xlfn.XLOOKUP(A9896,Table1[CLIENTID],Table1[OVERALLSTATUS])</f>
        <v>Live</v>
      </c>
      <c r="I9896" t="str">
        <f>_xlfn.XLOOKUP(A9896,Table1[CLIENTID],Table1[CLIENTSPECIALTY])</f>
        <v>Oncology</v>
      </c>
      <c r="J9896" t="str">
        <f>_xlfn.XLOOKUP(A9896,Table1[CLIENTID],Table1[CLIENTSIZE])</f>
        <v>Large</v>
      </c>
    </row>
    <row r="9897" spans="1:10" x14ac:dyDescent="0.25">
      <c r="A9897">
        <v>1972</v>
      </c>
      <c r="B9897" s="1">
        <v>43087</v>
      </c>
      <c r="C9897">
        <v>3</v>
      </c>
      <c r="D9897">
        <v>0</v>
      </c>
      <c r="E9897">
        <v>4</v>
      </c>
      <c r="F9897">
        <v>0</v>
      </c>
      <c r="H9897" t="str">
        <f>_xlfn.XLOOKUP(A9897,Table1[CLIENTID],Table1[OVERALLSTATUS])</f>
        <v>Live</v>
      </c>
      <c r="I9897" t="str">
        <f>_xlfn.XLOOKUP(A9897,Table1[CLIENTID],Table1[CLIENTSPECIALTY])</f>
        <v>Oncology</v>
      </c>
      <c r="J9897" t="str">
        <f>_xlfn.XLOOKUP(A9897,Table1[CLIENTID],Table1[CLIENTSIZE])</f>
        <v>Large</v>
      </c>
    </row>
    <row r="9898" spans="1:10" x14ac:dyDescent="0.25">
      <c r="A9898">
        <v>1973</v>
      </c>
      <c r="B9898" s="1">
        <v>43080</v>
      </c>
      <c r="C9898">
        <v>3</v>
      </c>
      <c r="D9898">
        <v>0</v>
      </c>
      <c r="E9898">
        <v>0</v>
      </c>
      <c r="F9898">
        <v>0</v>
      </c>
      <c r="H9898" t="str">
        <f>_xlfn.XLOOKUP(A9898,Table1[CLIENTID],Table1[OVERALLSTATUS])</f>
        <v>Live</v>
      </c>
      <c r="I9898" t="str">
        <f>_xlfn.XLOOKUP(A9898,Table1[CLIENTID],Table1[CLIENTSPECIALTY])</f>
        <v>Oncology</v>
      </c>
      <c r="J9898" t="str">
        <f>_xlfn.XLOOKUP(A9898,Table1[CLIENTID],Table1[CLIENTSIZE])</f>
        <v>Large</v>
      </c>
    </row>
    <row r="9899" spans="1:10" x14ac:dyDescent="0.25">
      <c r="A9899">
        <v>1973</v>
      </c>
      <c r="B9899" s="1">
        <v>43101</v>
      </c>
      <c r="C9899">
        <v>3</v>
      </c>
      <c r="D9899">
        <v>0</v>
      </c>
      <c r="E9899">
        <v>0</v>
      </c>
      <c r="F9899">
        <v>0</v>
      </c>
      <c r="H9899" t="str">
        <f>_xlfn.XLOOKUP(A9899,Table1[CLIENTID],Table1[OVERALLSTATUS])</f>
        <v>Live</v>
      </c>
      <c r="I9899" t="str">
        <f>_xlfn.XLOOKUP(A9899,Table1[CLIENTID],Table1[CLIENTSPECIALTY])</f>
        <v>Oncology</v>
      </c>
      <c r="J9899" t="str">
        <f>_xlfn.XLOOKUP(A9899,Table1[CLIENTID],Table1[CLIENTSIZE])</f>
        <v>Large</v>
      </c>
    </row>
    <row r="9900" spans="1:10" x14ac:dyDescent="0.25">
      <c r="A9900">
        <v>1978</v>
      </c>
      <c r="B9900" s="1">
        <v>43094</v>
      </c>
      <c r="C9900">
        <v>3</v>
      </c>
      <c r="D9900">
        <v>0</v>
      </c>
      <c r="E9900">
        <v>0</v>
      </c>
      <c r="F9900">
        <v>0</v>
      </c>
      <c r="H9900" t="str">
        <f>_xlfn.XLOOKUP(A9900,Table1[CLIENTID],Table1[OVERALLSTATUS])</f>
        <v>Live</v>
      </c>
      <c r="I9900" t="str">
        <f>_xlfn.XLOOKUP(A9900,Table1[CLIENTID],Table1[CLIENTSPECIALTY])</f>
        <v>Oncology</v>
      </c>
      <c r="J9900" t="str">
        <f>_xlfn.XLOOKUP(A9900,Table1[CLIENTID],Table1[CLIENTSIZE])</f>
        <v>Large</v>
      </c>
    </row>
    <row r="9901" spans="1:10" x14ac:dyDescent="0.25">
      <c r="A9901">
        <v>2024</v>
      </c>
      <c r="B9901" s="1">
        <v>43059</v>
      </c>
      <c r="C9901">
        <v>3</v>
      </c>
      <c r="D9901">
        <v>0</v>
      </c>
      <c r="E9901">
        <v>0</v>
      </c>
      <c r="F9901">
        <v>0</v>
      </c>
      <c r="H9901" t="str">
        <f>_xlfn.XLOOKUP(A9901,Table1[CLIENTID],Table1[OVERALLSTATUS])</f>
        <v>Live</v>
      </c>
      <c r="I9901" t="str">
        <f>_xlfn.XLOOKUP(A9901,Table1[CLIENTID],Table1[CLIENTSPECIALTY])</f>
        <v>Oncology</v>
      </c>
      <c r="J9901" t="str">
        <f>_xlfn.XLOOKUP(A9901,Table1[CLIENTID],Table1[CLIENTSIZE])</f>
        <v>Large</v>
      </c>
    </row>
    <row r="9902" spans="1:10" x14ac:dyDescent="0.25">
      <c r="A9902">
        <v>2036</v>
      </c>
      <c r="B9902" s="1">
        <v>43052</v>
      </c>
      <c r="C9902">
        <v>3</v>
      </c>
      <c r="D9902">
        <v>0</v>
      </c>
      <c r="E9902">
        <v>0</v>
      </c>
      <c r="F9902">
        <v>0</v>
      </c>
      <c r="H9902" t="str">
        <f>_xlfn.XLOOKUP(A9902,Table1[CLIENTID],Table1[OVERALLSTATUS])</f>
        <v>Live</v>
      </c>
      <c r="I9902" t="str">
        <f>_xlfn.XLOOKUP(A9902,Table1[CLIENTID],Table1[CLIENTSPECIALTY])</f>
        <v>Oncology</v>
      </c>
      <c r="J9902" t="str">
        <f>_xlfn.XLOOKUP(A9902,Table1[CLIENTID],Table1[CLIENTSIZE])</f>
        <v>Large</v>
      </c>
    </row>
    <row r="9903" spans="1:10" x14ac:dyDescent="0.25">
      <c r="A9903">
        <v>2036</v>
      </c>
      <c r="B9903" s="1">
        <v>43087</v>
      </c>
      <c r="C9903">
        <v>3</v>
      </c>
      <c r="D9903">
        <v>0</v>
      </c>
      <c r="E9903">
        <v>0</v>
      </c>
      <c r="F9903">
        <v>0</v>
      </c>
      <c r="H9903" t="str">
        <f>_xlfn.XLOOKUP(A9903,Table1[CLIENTID],Table1[OVERALLSTATUS])</f>
        <v>Live</v>
      </c>
      <c r="I9903" t="str">
        <f>_xlfn.XLOOKUP(A9903,Table1[CLIENTID],Table1[CLIENTSPECIALTY])</f>
        <v>Oncology</v>
      </c>
      <c r="J9903" t="str">
        <f>_xlfn.XLOOKUP(A9903,Table1[CLIENTID],Table1[CLIENTSIZE])</f>
        <v>Large</v>
      </c>
    </row>
    <row r="9904" spans="1:10" x14ac:dyDescent="0.25">
      <c r="A9904">
        <v>2076</v>
      </c>
      <c r="B9904" s="1">
        <v>43094</v>
      </c>
      <c r="C9904">
        <v>3</v>
      </c>
      <c r="D9904">
        <v>0</v>
      </c>
      <c r="E9904">
        <v>0</v>
      </c>
      <c r="F9904">
        <v>0</v>
      </c>
      <c r="H9904" t="str">
        <f>_xlfn.XLOOKUP(A9904,Table1[CLIENTID],Table1[OVERALLSTATUS])</f>
        <v>Live</v>
      </c>
      <c r="I9904" t="str">
        <f>_xlfn.XLOOKUP(A9904,Table1[CLIENTID],Table1[CLIENTSPECIALTY])</f>
        <v>Oncology</v>
      </c>
      <c r="J9904" t="str">
        <f>_xlfn.XLOOKUP(A9904,Table1[CLIENTID],Table1[CLIENTSIZE])</f>
        <v>Large</v>
      </c>
    </row>
    <row r="9905" spans="1:10" x14ac:dyDescent="0.25">
      <c r="A9905">
        <v>2159</v>
      </c>
      <c r="B9905" s="1">
        <v>43080</v>
      </c>
      <c r="C9905">
        <v>3</v>
      </c>
      <c r="D9905">
        <v>0</v>
      </c>
      <c r="E9905">
        <v>0</v>
      </c>
      <c r="F9905">
        <v>0</v>
      </c>
      <c r="H9905" t="str">
        <f>_xlfn.XLOOKUP(A9905,Table1[CLIENTID],Table1[OVERALLSTATUS])</f>
        <v>Live</v>
      </c>
      <c r="I9905" t="str">
        <f>_xlfn.XLOOKUP(A9905,Table1[CLIENTID],Table1[CLIENTSPECIALTY])</f>
        <v>Oncology</v>
      </c>
      <c r="J9905" t="str">
        <f>_xlfn.XLOOKUP(A9905,Table1[CLIENTID],Table1[CLIENTSIZE])</f>
        <v>Large</v>
      </c>
    </row>
    <row r="9906" spans="1:10" x14ac:dyDescent="0.25">
      <c r="A9906">
        <v>2168</v>
      </c>
      <c r="B9906" s="1">
        <v>43101</v>
      </c>
      <c r="C9906">
        <v>3</v>
      </c>
      <c r="D9906">
        <v>0</v>
      </c>
      <c r="E9906">
        <v>1</v>
      </c>
      <c r="F9906">
        <v>1</v>
      </c>
      <c r="H9906" t="str">
        <f>_xlfn.XLOOKUP(A9906,Table1[CLIENTID],Table1[OVERALLSTATUS])</f>
        <v>Live</v>
      </c>
      <c r="I9906" t="str">
        <f>_xlfn.XLOOKUP(A9906,Table1[CLIENTID],Table1[CLIENTSPECIALTY])</f>
        <v>Oncology</v>
      </c>
      <c r="J9906" t="str">
        <f>_xlfn.XLOOKUP(A9906,Table1[CLIENTID],Table1[CLIENTSIZE])</f>
        <v>Large</v>
      </c>
    </row>
    <row r="9907" spans="1:10" x14ac:dyDescent="0.25">
      <c r="A9907">
        <v>2193</v>
      </c>
      <c r="B9907" s="1">
        <v>43073</v>
      </c>
      <c r="C9907">
        <v>3</v>
      </c>
      <c r="D9907">
        <v>0</v>
      </c>
      <c r="E9907">
        <v>0</v>
      </c>
      <c r="F9907">
        <v>0</v>
      </c>
      <c r="H9907" t="str">
        <f>_xlfn.XLOOKUP(A9907,Table1[CLIENTID],Table1[OVERALLSTATUS])</f>
        <v>Live</v>
      </c>
      <c r="I9907" t="str">
        <f>_xlfn.XLOOKUP(A9907,Table1[CLIENTID],Table1[CLIENTSPECIALTY])</f>
        <v>Oncology</v>
      </c>
      <c r="J9907" t="str">
        <f>_xlfn.XLOOKUP(A9907,Table1[CLIENTID],Table1[CLIENTSIZE])</f>
        <v>Large</v>
      </c>
    </row>
    <row r="9908" spans="1:10" x14ac:dyDescent="0.25">
      <c r="A9908">
        <v>2199</v>
      </c>
      <c r="B9908" s="1">
        <v>43066</v>
      </c>
      <c r="C9908">
        <v>3</v>
      </c>
      <c r="D9908">
        <v>0</v>
      </c>
      <c r="E9908">
        <v>4</v>
      </c>
      <c r="F9908">
        <v>0</v>
      </c>
      <c r="H9908" t="str">
        <f>_xlfn.XLOOKUP(A9908,Table1[CLIENTID],Table1[OVERALLSTATUS])</f>
        <v>Live</v>
      </c>
      <c r="I9908" t="str">
        <f>_xlfn.XLOOKUP(A9908,Table1[CLIENTID],Table1[CLIENTSPECIALTY])</f>
        <v>Oncology</v>
      </c>
      <c r="J9908" t="str">
        <f>_xlfn.XLOOKUP(A9908,Table1[CLIENTID],Table1[CLIENTSIZE])</f>
        <v>Large</v>
      </c>
    </row>
    <row r="9909" spans="1:10" x14ac:dyDescent="0.25">
      <c r="A9909">
        <v>2199</v>
      </c>
      <c r="B9909" s="1">
        <v>43080</v>
      </c>
      <c r="C9909">
        <v>3</v>
      </c>
      <c r="D9909">
        <v>0</v>
      </c>
      <c r="E9909">
        <v>0</v>
      </c>
      <c r="F9909">
        <v>0</v>
      </c>
      <c r="H9909" t="str">
        <f>_xlfn.XLOOKUP(A9909,Table1[CLIENTID],Table1[OVERALLSTATUS])</f>
        <v>Live</v>
      </c>
      <c r="I9909" t="str">
        <f>_xlfn.XLOOKUP(A9909,Table1[CLIENTID],Table1[CLIENTSPECIALTY])</f>
        <v>Oncology</v>
      </c>
      <c r="J9909" t="str">
        <f>_xlfn.XLOOKUP(A9909,Table1[CLIENTID],Table1[CLIENTSIZE])</f>
        <v>Large</v>
      </c>
    </row>
    <row r="9910" spans="1:10" x14ac:dyDescent="0.25">
      <c r="A9910">
        <v>2213</v>
      </c>
      <c r="B9910" s="1">
        <v>43108</v>
      </c>
      <c r="C9910">
        <v>3</v>
      </c>
      <c r="D9910">
        <v>0</v>
      </c>
      <c r="E9910">
        <v>0</v>
      </c>
      <c r="F9910">
        <v>0</v>
      </c>
      <c r="H9910" t="str">
        <f>_xlfn.XLOOKUP(A9910,Table1[CLIENTID],Table1[OVERALLSTATUS])</f>
        <v>Live</v>
      </c>
      <c r="I9910" t="str">
        <f>_xlfn.XLOOKUP(A9910,Table1[CLIENTID],Table1[CLIENTSPECIALTY])</f>
        <v>Oncology</v>
      </c>
      <c r="J9910" t="str">
        <f>_xlfn.XLOOKUP(A9910,Table1[CLIENTID],Table1[CLIENTSIZE])</f>
        <v>Large</v>
      </c>
    </row>
    <row r="9911" spans="1:10" x14ac:dyDescent="0.25">
      <c r="A9911">
        <v>2223</v>
      </c>
      <c r="B9911" s="1">
        <v>43108</v>
      </c>
      <c r="C9911">
        <v>3</v>
      </c>
      <c r="D9911">
        <v>0</v>
      </c>
      <c r="E9911">
        <v>0</v>
      </c>
      <c r="F9911">
        <v>0</v>
      </c>
      <c r="H9911" t="str">
        <f>_xlfn.XLOOKUP(A9911,Table1[CLIENTID],Table1[OVERALLSTATUS])</f>
        <v>Live</v>
      </c>
      <c r="I9911" t="str">
        <f>_xlfn.XLOOKUP(A9911,Table1[CLIENTID],Table1[CLIENTSPECIALTY])</f>
        <v>Oncology</v>
      </c>
      <c r="J9911" t="str">
        <f>_xlfn.XLOOKUP(A9911,Table1[CLIENTID],Table1[CLIENTSIZE])</f>
        <v>Large</v>
      </c>
    </row>
    <row r="9912" spans="1:10" x14ac:dyDescent="0.25">
      <c r="A9912">
        <v>2232</v>
      </c>
      <c r="B9912" s="1">
        <v>43101</v>
      </c>
      <c r="C9912">
        <v>3</v>
      </c>
      <c r="D9912">
        <v>1</v>
      </c>
      <c r="E9912">
        <v>0</v>
      </c>
      <c r="F9912">
        <v>0</v>
      </c>
      <c r="H9912" t="str">
        <f>_xlfn.XLOOKUP(A9912,Table1[CLIENTID],Table1[OVERALLSTATUS])</f>
        <v>Live</v>
      </c>
      <c r="I9912" t="str">
        <f>_xlfn.XLOOKUP(A9912,Table1[CLIENTID],Table1[CLIENTSPECIALTY])</f>
        <v>Dermatology</v>
      </c>
      <c r="J9912" t="str">
        <f>_xlfn.XLOOKUP(A9912,Table1[CLIENTID],Table1[CLIENTSIZE])</f>
        <v>Large</v>
      </c>
    </row>
    <row r="9913" spans="1:10" x14ac:dyDescent="0.25">
      <c r="A9913">
        <v>2251</v>
      </c>
      <c r="B9913" s="1">
        <v>43094</v>
      </c>
      <c r="C9913">
        <v>3</v>
      </c>
      <c r="D9913">
        <v>0</v>
      </c>
      <c r="E9913">
        <v>0</v>
      </c>
      <c r="F9913">
        <v>0</v>
      </c>
      <c r="H9913" t="str">
        <f>_xlfn.XLOOKUP(A9913,Table1[CLIENTID],Table1[OVERALLSTATUS])</f>
        <v>Live</v>
      </c>
      <c r="I9913" t="str">
        <f>_xlfn.XLOOKUP(A9913,Table1[CLIENTID],Table1[CLIENTSPECIALTY])</f>
        <v>Oncology</v>
      </c>
      <c r="J9913" t="str">
        <f>_xlfn.XLOOKUP(A9913,Table1[CLIENTID],Table1[CLIENTSIZE])</f>
        <v>Large</v>
      </c>
    </row>
    <row r="9914" spans="1:10" x14ac:dyDescent="0.25">
      <c r="A9914">
        <v>2251</v>
      </c>
      <c r="B9914" s="1">
        <v>43101</v>
      </c>
      <c r="C9914">
        <v>3</v>
      </c>
      <c r="D9914">
        <v>0</v>
      </c>
      <c r="E9914">
        <v>1</v>
      </c>
      <c r="F9914">
        <v>1</v>
      </c>
      <c r="H9914" t="str">
        <f>_xlfn.XLOOKUP(A9914,Table1[CLIENTID],Table1[OVERALLSTATUS])</f>
        <v>Live</v>
      </c>
      <c r="I9914" t="str">
        <f>_xlfn.XLOOKUP(A9914,Table1[CLIENTID],Table1[CLIENTSPECIALTY])</f>
        <v>Oncology</v>
      </c>
      <c r="J9914" t="str">
        <f>_xlfn.XLOOKUP(A9914,Table1[CLIENTID],Table1[CLIENTSIZE])</f>
        <v>Large</v>
      </c>
    </row>
    <row r="9915" spans="1:10" x14ac:dyDescent="0.25">
      <c r="A9915">
        <v>2252</v>
      </c>
      <c r="B9915" s="1">
        <v>43087</v>
      </c>
      <c r="C9915">
        <v>3</v>
      </c>
      <c r="D9915">
        <v>0</v>
      </c>
      <c r="E9915">
        <v>1</v>
      </c>
      <c r="F9915">
        <v>0</v>
      </c>
      <c r="H9915" t="str">
        <f>_xlfn.XLOOKUP(A9915,Table1[CLIENTID],Table1[OVERALLSTATUS])</f>
        <v>Live</v>
      </c>
      <c r="I9915" t="str">
        <f>_xlfn.XLOOKUP(A9915,Table1[CLIENTID],Table1[CLIENTSPECIALTY])</f>
        <v>Oncology</v>
      </c>
      <c r="J9915" t="str">
        <f>_xlfn.XLOOKUP(A9915,Table1[CLIENTID],Table1[CLIENTSIZE])</f>
        <v>Large</v>
      </c>
    </row>
    <row r="9916" spans="1:10" x14ac:dyDescent="0.25">
      <c r="A9916">
        <v>2252</v>
      </c>
      <c r="B9916" s="1">
        <v>43101</v>
      </c>
      <c r="C9916">
        <v>3</v>
      </c>
      <c r="D9916">
        <v>0</v>
      </c>
      <c r="E9916">
        <v>0</v>
      </c>
      <c r="F9916">
        <v>0</v>
      </c>
      <c r="H9916" t="str">
        <f>_xlfn.XLOOKUP(A9916,Table1[CLIENTID],Table1[OVERALLSTATUS])</f>
        <v>Live</v>
      </c>
      <c r="I9916" t="str">
        <f>_xlfn.XLOOKUP(A9916,Table1[CLIENTID],Table1[CLIENTSPECIALTY])</f>
        <v>Oncology</v>
      </c>
      <c r="J9916" t="str">
        <f>_xlfn.XLOOKUP(A9916,Table1[CLIENTID],Table1[CLIENTSIZE])</f>
        <v>Large</v>
      </c>
    </row>
    <row r="9917" spans="1:10" x14ac:dyDescent="0.25">
      <c r="A9917">
        <v>2258</v>
      </c>
      <c r="B9917" s="1">
        <v>43108</v>
      </c>
      <c r="C9917">
        <v>3</v>
      </c>
      <c r="D9917">
        <v>0</v>
      </c>
      <c r="E9917">
        <v>0</v>
      </c>
      <c r="F9917">
        <v>0</v>
      </c>
      <c r="H9917" t="str">
        <f>_xlfn.XLOOKUP(A9917,Table1[CLIENTID],Table1[OVERALLSTATUS])</f>
        <v>Live</v>
      </c>
      <c r="I9917" t="str">
        <f>_xlfn.XLOOKUP(A9917,Table1[CLIENTID],Table1[CLIENTSPECIALTY])</f>
        <v>Oncology</v>
      </c>
      <c r="J9917" t="str">
        <f>_xlfn.XLOOKUP(A9917,Table1[CLIENTID],Table1[CLIENTSIZE])</f>
        <v>Large</v>
      </c>
    </row>
    <row r="9918" spans="1:10" x14ac:dyDescent="0.25">
      <c r="A9918">
        <v>2260</v>
      </c>
      <c r="B9918" s="1">
        <v>43059</v>
      </c>
      <c r="C9918">
        <v>3</v>
      </c>
      <c r="D9918">
        <v>0</v>
      </c>
      <c r="E9918">
        <v>0</v>
      </c>
      <c r="F9918">
        <v>0</v>
      </c>
      <c r="H9918" t="str">
        <f>_xlfn.XLOOKUP(A9918,Table1[CLIENTID],Table1[OVERALLSTATUS])</f>
        <v>Live</v>
      </c>
      <c r="I9918" t="str">
        <f>_xlfn.XLOOKUP(A9918,Table1[CLIENTID],Table1[CLIENTSPECIALTY])</f>
        <v>Oncology</v>
      </c>
      <c r="J9918" t="str">
        <f>_xlfn.XLOOKUP(A9918,Table1[CLIENTID],Table1[CLIENTSIZE])</f>
        <v>Large</v>
      </c>
    </row>
    <row r="9919" spans="1:10" x14ac:dyDescent="0.25">
      <c r="A9919">
        <v>2270</v>
      </c>
      <c r="B9919" s="1">
        <v>43101</v>
      </c>
      <c r="C9919">
        <v>3</v>
      </c>
      <c r="D9919">
        <v>0</v>
      </c>
      <c r="E9919">
        <v>0</v>
      </c>
      <c r="F9919">
        <v>0</v>
      </c>
      <c r="H9919" t="str">
        <f>_xlfn.XLOOKUP(A9919,Table1[CLIENTID],Table1[OVERALLSTATUS])</f>
        <v>Live</v>
      </c>
      <c r="I9919" t="str">
        <f>_xlfn.XLOOKUP(A9919,Table1[CLIENTID],Table1[CLIENTSPECIALTY])</f>
        <v>Dermatology</v>
      </c>
      <c r="J9919" t="str">
        <f>_xlfn.XLOOKUP(A9919,Table1[CLIENTID],Table1[CLIENTSIZE])</f>
        <v>Large</v>
      </c>
    </row>
    <row r="9920" spans="1:10" x14ac:dyDescent="0.25">
      <c r="A9920">
        <v>2273</v>
      </c>
      <c r="B9920" s="1">
        <v>43073</v>
      </c>
      <c r="C9920">
        <v>3</v>
      </c>
      <c r="D9920">
        <v>0</v>
      </c>
      <c r="E9920">
        <v>0</v>
      </c>
      <c r="F9920">
        <v>0</v>
      </c>
      <c r="H9920" t="str">
        <f>_xlfn.XLOOKUP(A9920,Table1[CLIENTID],Table1[OVERALLSTATUS])</f>
        <v>Live</v>
      </c>
      <c r="I9920" t="str">
        <f>_xlfn.XLOOKUP(A9920,Table1[CLIENTID],Table1[CLIENTSPECIALTY])</f>
        <v>Dermatology</v>
      </c>
      <c r="J9920" t="str">
        <f>_xlfn.XLOOKUP(A9920,Table1[CLIENTID],Table1[CLIENTSIZE])</f>
        <v>Large</v>
      </c>
    </row>
    <row r="9921" spans="1:10" x14ac:dyDescent="0.25">
      <c r="A9921">
        <v>2309</v>
      </c>
      <c r="B9921" s="1">
        <v>43066</v>
      </c>
      <c r="C9921">
        <v>3</v>
      </c>
      <c r="D9921">
        <v>0</v>
      </c>
      <c r="E9921">
        <v>4</v>
      </c>
      <c r="F9921">
        <v>1</v>
      </c>
      <c r="H9921" t="str">
        <f>_xlfn.XLOOKUP(A9921,Table1[CLIENTID],Table1[OVERALLSTATUS])</f>
        <v>Live</v>
      </c>
      <c r="I9921" t="str">
        <f>_xlfn.XLOOKUP(A9921,Table1[CLIENTID],Table1[CLIENTSPECIALTY])</f>
        <v>Dermatology</v>
      </c>
      <c r="J9921" t="str">
        <f>_xlfn.XLOOKUP(A9921,Table1[CLIENTID],Table1[CLIENTSIZE])</f>
        <v>Large</v>
      </c>
    </row>
    <row r="9922" spans="1:10" x14ac:dyDescent="0.25">
      <c r="A9922">
        <v>2309</v>
      </c>
      <c r="B9922" s="1">
        <v>43073</v>
      </c>
      <c r="C9922">
        <v>3</v>
      </c>
      <c r="D9922">
        <v>0</v>
      </c>
      <c r="E9922">
        <v>0</v>
      </c>
      <c r="F9922">
        <v>0</v>
      </c>
      <c r="H9922" t="str">
        <f>_xlfn.XLOOKUP(A9922,Table1[CLIENTID],Table1[OVERALLSTATUS])</f>
        <v>Live</v>
      </c>
      <c r="I9922" t="str">
        <f>_xlfn.XLOOKUP(A9922,Table1[CLIENTID],Table1[CLIENTSPECIALTY])</f>
        <v>Dermatology</v>
      </c>
      <c r="J9922" t="str">
        <f>_xlfn.XLOOKUP(A9922,Table1[CLIENTID],Table1[CLIENTSIZE])</f>
        <v>Large</v>
      </c>
    </row>
    <row r="9923" spans="1:10" x14ac:dyDescent="0.25">
      <c r="A9923">
        <v>2340</v>
      </c>
      <c r="B9923" s="1">
        <v>43101</v>
      </c>
      <c r="C9923">
        <v>3</v>
      </c>
      <c r="D9923">
        <v>0</v>
      </c>
      <c r="E9923">
        <v>0</v>
      </c>
      <c r="F9923">
        <v>0</v>
      </c>
      <c r="H9923" t="str">
        <f>_xlfn.XLOOKUP(A9923,Table1[CLIENTID],Table1[OVERALLSTATUS])</f>
        <v>Live</v>
      </c>
      <c r="I9923" t="str">
        <f>_xlfn.XLOOKUP(A9923,Table1[CLIENTID],Table1[CLIENTSPECIALTY])</f>
        <v>Dermatology</v>
      </c>
      <c r="J9923" t="str">
        <f>_xlfn.XLOOKUP(A9923,Table1[CLIENTID],Table1[CLIENTSIZE])</f>
        <v>Large</v>
      </c>
    </row>
    <row r="9924" spans="1:10" x14ac:dyDescent="0.25">
      <c r="A9924">
        <v>2343</v>
      </c>
      <c r="B9924" s="1">
        <v>43052</v>
      </c>
      <c r="C9924">
        <v>3</v>
      </c>
      <c r="D9924">
        <v>0</v>
      </c>
      <c r="E9924">
        <v>0</v>
      </c>
      <c r="F9924">
        <v>0</v>
      </c>
      <c r="H9924" t="str">
        <f>_xlfn.XLOOKUP(A9924,Table1[CLIENTID],Table1[OVERALLSTATUS])</f>
        <v>Live</v>
      </c>
      <c r="I9924" t="str">
        <f>_xlfn.XLOOKUP(A9924,Table1[CLIENTID],Table1[CLIENTSPECIALTY])</f>
        <v>Oncology</v>
      </c>
      <c r="J9924" t="str">
        <f>_xlfn.XLOOKUP(A9924,Table1[CLIENTID],Table1[CLIENTSIZE])</f>
        <v>Large</v>
      </c>
    </row>
    <row r="9925" spans="1:10" x14ac:dyDescent="0.25">
      <c r="A9925">
        <v>2343</v>
      </c>
      <c r="B9925" s="1">
        <v>43094</v>
      </c>
      <c r="C9925">
        <v>3</v>
      </c>
      <c r="D9925">
        <v>0</v>
      </c>
      <c r="E9925">
        <v>0</v>
      </c>
      <c r="F9925">
        <v>0</v>
      </c>
      <c r="H9925" t="str">
        <f>_xlfn.XLOOKUP(A9925,Table1[CLIENTID],Table1[OVERALLSTATUS])</f>
        <v>Live</v>
      </c>
      <c r="I9925" t="str">
        <f>_xlfn.XLOOKUP(A9925,Table1[CLIENTID],Table1[CLIENTSPECIALTY])</f>
        <v>Oncology</v>
      </c>
      <c r="J9925" t="str">
        <f>_xlfn.XLOOKUP(A9925,Table1[CLIENTID],Table1[CLIENTSIZE])</f>
        <v>Large</v>
      </c>
    </row>
    <row r="9926" spans="1:10" x14ac:dyDescent="0.25">
      <c r="A9926">
        <v>2343</v>
      </c>
      <c r="B9926" s="1">
        <v>43101</v>
      </c>
      <c r="C9926">
        <v>3</v>
      </c>
      <c r="D9926">
        <v>0</v>
      </c>
      <c r="E9926">
        <v>0</v>
      </c>
      <c r="F9926">
        <v>0</v>
      </c>
      <c r="H9926" t="str">
        <f>_xlfn.XLOOKUP(A9926,Table1[CLIENTID],Table1[OVERALLSTATUS])</f>
        <v>Live</v>
      </c>
      <c r="I9926" t="str">
        <f>_xlfn.XLOOKUP(A9926,Table1[CLIENTID],Table1[CLIENTSPECIALTY])</f>
        <v>Oncology</v>
      </c>
      <c r="J9926" t="str">
        <f>_xlfn.XLOOKUP(A9926,Table1[CLIENTID],Table1[CLIENTSIZE])</f>
        <v>Large</v>
      </c>
    </row>
    <row r="9927" spans="1:10" x14ac:dyDescent="0.25">
      <c r="A9927">
        <v>2424</v>
      </c>
      <c r="B9927" s="1">
        <v>43108</v>
      </c>
      <c r="C9927">
        <v>3</v>
      </c>
      <c r="D9927">
        <v>2</v>
      </c>
      <c r="E9927">
        <v>0</v>
      </c>
      <c r="F9927">
        <v>0</v>
      </c>
      <c r="H9927" t="str">
        <f>_xlfn.XLOOKUP(A9927,Table1[CLIENTID],Table1[OVERALLSTATUS])</f>
        <v>Live</v>
      </c>
      <c r="I9927" t="str">
        <f>_xlfn.XLOOKUP(A9927,Table1[CLIENTID],Table1[CLIENTSPECIALTY])</f>
        <v>Oncology</v>
      </c>
      <c r="J9927" t="str">
        <f>_xlfn.XLOOKUP(A9927,Table1[CLIENTID],Table1[CLIENTSIZE])</f>
        <v>Large</v>
      </c>
    </row>
    <row r="9928" spans="1:10" x14ac:dyDescent="0.25">
      <c r="A9928">
        <v>2426</v>
      </c>
      <c r="B9928" s="1">
        <v>43073</v>
      </c>
      <c r="C9928">
        <v>3</v>
      </c>
      <c r="D9928">
        <v>0</v>
      </c>
      <c r="E9928">
        <v>0</v>
      </c>
      <c r="F9928">
        <v>0</v>
      </c>
      <c r="H9928" t="str">
        <f>_xlfn.XLOOKUP(A9928,Table1[CLIENTID],Table1[OVERALLSTATUS])</f>
        <v>Live</v>
      </c>
      <c r="I9928" t="str">
        <f>_xlfn.XLOOKUP(A9928,Table1[CLIENTID],Table1[CLIENTSPECIALTY])</f>
        <v>Dermatology</v>
      </c>
      <c r="J9928" t="str">
        <f>_xlfn.XLOOKUP(A9928,Table1[CLIENTID],Table1[CLIENTSIZE])</f>
        <v>Large</v>
      </c>
    </row>
    <row r="9929" spans="1:10" x14ac:dyDescent="0.25">
      <c r="A9929">
        <v>2426</v>
      </c>
      <c r="B9929" s="1">
        <v>43087</v>
      </c>
      <c r="C9929">
        <v>3</v>
      </c>
      <c r="D9929">
        <v>0</v>
      </c>
      <c r="E9929">
        <v>0</v>
      </c>
      <c r="F9929">
        <v>0</v>
      </c>
      <c r="H9929" t="str">
        <f>_xlfn.XLOOKUP(A9929,Table1[CLIENTID],Table1[OVERALLSTATUS])</f>
        <v>Live</v>
      </c>
      <c r="I9929" t="str">
        <f>_xlfn.XLOOKUP(A9929,Table1[CLIENTID],Table1[CLIENTSPECIALTY])</f>
        <v>Dermatology</v>
      </c>
      <c r="J9929" t="str">
        <f>_xlfn.XLOOKUP(A9929,Table1[CLIENTID],Table1[CLIENTSIZE])</f>
        <v>Large</v>
      </c>
    </row>
    <row r="9930" spans="1:10" x14ac:dyDescent="0.25">
      <c r="A9930">
        <v>2436</v>
      </c>
      <c r="B9930" s="1">
        <v>43080</v>
      </c>
      <c r="C9930">
        <v>3</v>
      </c>
      <c r="D9930">
        <v>0</v>
      </c>
      <c r="E9930">
        <v>0</v>
      </c>
      <c r="F9930">
        <v>0</v>
      </c>
      <c r="H9930" t="str">
        <f>_xlfn.XLOOKUP(A9930,Table1[CLIENTID],Table1[OVERALLSTATUS])</f>
        <v>Live</v>
      </c>
      <c r="I9930" t="str">
        <f>_xlfn.XLOOKUP(A9930,Table1[CLIENTID],Table1[CLIENTSPECIALTY])</f>
        <v>Dermatology</v>
      </c>
      <c r="J9930" t="str">
        <f>_xlfn.XLOOKUP(A9930,Table1[CLIENTID],Table1[CLIENTSIZE])</f>
        <v>Large</v>
      </c>
    </row>
    <row r="9931" spans="1:10" x14ac:dyDescent="0.25">
      <c r="A9931">
        <v>2447</v>
      </c>
      <c r="B9931" s="1">
        <v>43052</v>
      </c>
      <c r="C9931">
        <v>3</v>
      </c>
      <c r="D9931">
        <v>0</v>
      </c>
      <c r="E9931">
        <v>0</v>
      </c>
      <c r="F9931">
        <v>0</v>
      </c>
      <c r="H9931" t="str">
        <f>_xlfn.XLOOKUP(A9931,Table1[CLIENTID],Table1[OVERALLSTATUS])</f>
        <v>Live</v>
      </c>
      <c r="I9931" t="str">
        <f>_xlfn.XLOOKUP(A9931,Table1[CLIENTID],Table1[CLIENTSPECIALTY])</f>
        <v>Oncology</v>
      </c>
      <c r="J9931" t="str">
        <f>_xlfn.XLOOKUP(A9931,Table1[CLIENTID],Table1[CLIENTSIZE])</f>
        <v>Large</v>
      </c>
    </row>
    <row r="9932" spans="1:10" x14ac:dyDescent="0.25">
      <c r="A9932">
        <v>2453</v>
      </c>
      <c r="B9932" s="1">
        <v>43066</v>
      </c>
      <c r="C9932">
        <v>3</v>
      </c>
      <c r="D9932">
        <v>0</v>
      </c>
      <c r="E9932">
        <v>0</v>
      </c>
      <c r="F9932">
        <v>0</v>
      </c>
      <c r="H9932" t="str">
        <f>_xlfn.XLOOKUP(A9932,Table1[CLIENTID],Table1[OVERALLSTATUS])</f>
        <v>Live</v>
      </c>
      <c r="I9932" t="str">
        <f>_xlfn.XLOOKUP(A9932,Table1[CLIENTID],Table1[CLIENTSPECIALTY])</f>
        <v>Oncology</v>
      </c>
      <c r="J9932" t="str">
        <f>_xlfn.XLOOKUP(A9932,Table1[CLIENTID],Table1[CLIENTSIZE])</f>
        <v>Large</v>
      </c>
    </row>
    <row r="9933" spans="1:10" x14ac:dyDescent="0.25">
      <c r="A9933">
        <v>2453</v>
      </c>
      <c r="B9933" s="1">
        <v>43094</v>
      </c>
      <c r="C9933">
        <v>3</v>
      </c>
      <c r="D9933">
        <v>0</v>
      </c>
      <c r="E9933">
        <v>0</v>
      </c>
      <c r="F9933">
        <v>0</v>
      </c>
      <c r="H9933" t="str">
        <f>_xlfn.XLOOKUP(A9933,Table1[CLIENTID],Table1[OVERALLSTATUS])</f>
        <v>Live</v>
      </c>
      <c r="I9933" t="str">
        <f>_xlfn.XLOOKUP(A9933,Table1[CLIENTID],Table1[CLIENTSPECIALTY])</f>
        <v>Oncology</v>
      </c>
      <c r="J9933" t="str">
        <f>_xlfn.XLOOKUP(A9933,Table1[CLIENTID],Table1[CLIENTSIZE])</f>
        <v>Large</v>
      </c>
    </row>
    <row r="9934" spans="1:10" x14ac:dyDescent="0.25">
      <c r="A9934">
        <v>2453</v>
      </c>
      <c r="B9934" s="1">
        <v>43101</v>
      </c>
      <c r="C9934">
        <v>3</v>
      </c>
      <c r="D9934">
        <v>0</v>
      </c>
      <c r="E9934">
        <v>0</v>
      </c>
      <c r="F9934">
        <v>0</v>
      </c>
      <c r="H9934" t="str">
        <f>_xlfn.XLOOKUP(A9934,Table1[CLIENTID],Table1[OVERALLSTATUS])</f>
        <v>Live</v>
      </c>
      <c r="I9934" t="str">
        <f>_xlfn.XLOOKUP(A9934,Table1[CLIENTID],Table1[CLIENTSPECIALTY])</f>
        <v>Oncology</v>
      </c>
      <c r="J9934" t="str">
        <f>_xlfn.XLOOKUP(A9934,Table1[CLIENTID],Table1[CLIENTSIZE])</f>
        <v>Large</v>
      </c>
    </row>
    <row r="9935" spans="1:10" x14ac:dyDescent="0.25">
      <c r="A9935">
        <v>2460</v>
      </c>
      <c r="B9935" s="1">
        <v>43066</v>
      </c>
      <c r="C9935">
        <v>3</v>
      </c>
      <c r="D9935">
        <v>0</v>
      </c>
      <c r="E9935">
        <v>1</v>
      </c>
      <c r="F9935">
        <v>0</v>
      </c>
      <c r="H9935" t="str">
        <f>_xlfn.XLOOKUP(A9935,Table1[CLIENTID],Table1[OVERALLSTATUS])</f>
        <v>Live</v>
      </c>
      <c r="I9935" t="str">
        <f>_xlfn.XLOOKUP(A9935,Table1[CLIENTID],Table1[CLIENTSPECIALTY])</f>
        <v>Oncology</v>
      </c>
      <c r="J9935" t="str">
        <f>_xlfn.XLOOKUP(A9935,Table1[CLIENTID],Table1[CLIENTSIZE])</f>
        <v>Large</v>
      </c>
    </row>
    <row r="9936" spans="1:10" x14ac:dyDescent="0.25">
      <c r="A9936">
        <v>2460</v>
      </c>
      <c r="B9936" s="1">
        <v>43101</v>
      </c>
      <c r="C9936">
        <v>3</v>
      </c>
      <c r="D9936">
        <v>0</v>
      </c>
      <c r="E9936">
        <v>0</v>
      </c>
      <c r="F9936">
        <v>0</v>
      </c>
      <c r="H9936" t="str">
        <f>_xlfn.XLOOKUP(A9936,Table1[CLIENTID],Table1[OVERALLSTATUS])</f>
        <v>Live</v>
      </c>
      <c r="I9936" t="str">
        <f>_xlfn.XLOOKUP(A9936,Table1[CLIENTID],Table1[CLIENTSPECIALTY])</f>
        <v>Oncology</v>
      </c>
      <c r="J9936" t="str">
        <f>_xlfn.XLOOKUP(A9936,Table1[CLIENTID],Table1[CLIENTSIZE])</f>
        <v>Large</v>
      </c>
    </row>
    <row r="9937" spans="1:10" x14ac:dyDescent="0.25">
      <c r="A9937">
        <v>2473</v>
      </c>
      <c r="B9937" s="1">
        <v>43073</v>
      </c>
      <c r="C9937">
        <v>3</v>
      </c>
      <c r="D9937">
        <v>0</v>
      </c>
      <c r="E9937">
        <v>6</v>
      </c>
      <c r="F9937">
        <v>0</v>
      </c>
      <c r="H9937" t="str">
        <f>_xlfn.XLOOKUP(A9937,Table1[CLIENTID],Table1[OVERALLSTATUS])</f>
        <v>Live</v>
      </c>
      <c r="I9937" t="str">
        <f>_xlfn.XLOOKUP(A9937,Table1[CLIENTID],Table1[CLIENTSPECIALTY])</f>
        <v>Oncology</v>
      </c>
      <c r="J9937" t="str">
        <f>_xlfn.XLOOKUP(A9937,Table1[CLIENTID],Table1[CLIENTSIZE])</f>
        <v>Large</v>
      </c>
    </row>
    <row r="9938" spans="1:10" x14ac:dyDescent="0.25">
      <c r="A9938">
        <v>2491</v>
      </c>
      <c r="B9938" s="1">
        <v>43059</v>
      </c>
      <c r="C9938">
        <v>3</v>
      </c>
      <c r="D9938">
        <v>1</v>
      </c>
      <c r="E9938">
        <v>0</v>
      </c>
      <c r="F9938">
        <v>0</v>
      </c>
      <c r="H9938" t="str">
        <f>_xlfn.XLOOKUP(A9938,Table1[CLIENTID],Table1[OVERALLSTATUS])</f>
        <v>Live</v>
      </c>
      <c r="I9938" t="str">
        <f>_xlfn.XLOOKUP(A9938,Table1[CLIENTID],Table1[CLIENTSPECIALTY])</f>
        <v>Dermatology</v>
      </c>
      <c r="J9938" t="str">
        <f>_xlfn.XLOOKUP(A9938,Table1[CLIENTID],Table1[CLIENTSIZE])</f>
        <v>Large</v>
      </c>
    </row>
    <row r="9939" spans="1:10" x14ac:dyDescent="0.25">
      <c r="A9939">
        <v>2493</v>
      </c>
      <c r="B9939" s="1">
        <v>43059</v>
      </c>
      <c r="C9939">
        <v>3</v>
      </c>
      <c r="D9939">
        <v>0</v>
      </c>
      <c r="E9939">
        <v>0</v>
      </c>
      <c r="F9939">
        <v>0</v>
      </c>
      <c r="H9939" t="str">
        <f>_xlfn.XLOOKUP(A9939,Table1[CLIENTID],Table1[OVERALLSTATUS])</f>
        <v>Live</v>
      </c>
      <c r="I9939" t="str">
        <f>_xlfn.XLOOKUP(A9939,Table1[CLIENTID],Table1[CLIENTSPECIALTY])</f>
        <v>Dermatology</v>
      </c>
      <c r="J9939" t="str">
        <f>_xlfn.XLOOKUP(A9939,Table1[CLIENTID],Table1[CLIENTSIZE])</f>
        <v>Large</v>
      </c>
    </row>
    <row r="9940" spans="1:10" x14ac:dyDescent="0.25">
      <c r="A9940">
        <v>2493</v>
      </c>
      <c r="B9940" s="1">
        <v>43066</v>
      </c>
      <c r="C9940">
        <v>3</v>
      </c>
      <c r="D9940">
        <v>0</v>
      </c>
      <c r="E9940">
        <v>0</v>
      </c>
      <c r="F9940">
        <v>0</v>
      </c>
      <c r="H9940" t="str">
        <f>_xlfn.XLOOKUP(A9940,Table1[CLIENTID],Table1[OVERALLSTATUS])</f>
        <v>Live</v>
      </c>
      <c r="I9940" t="str">
        <f>_xlfn.XLOOKUP(A9940,Table1[CLIENTID],Table1[CLIENTSPECIALTY])</f>
        <v>Dermatology</v>
      </c>
      <c r="J9940" t="str">
        <f>_xlfn.XLOOKUP(A9940,Table1[CLIENTID],Table1[CLIENTSIZE])</f>
        <v>Large</v>
      </c>
    </row>
    <row r="9941" spans="1:10" x14ac:dyDescent="0.25">
      <c r="A9941">
        <v>2505</v>
      </c>
      <c r="B9941" s="1">
        <v>43052</v>
      </c>
      <c r="C9941">
        <v>3</v>
      </c>
      <c r="D9941">
        <v>0</v>
      </c>
      <c r="E9941">
        <v>1</v>
      </c>
      <c r="F9941">
        <v>0</v>
      </c>
      <c r="H9941" t="str">
        <f>_xlfn.XLOOKUP(A9941,Table1[CLIENTID],Table1[OVERALLSTATUS])</f>
        <v>Live</v>
      </c>
      <c r="I9941" t="str">
        <f>_xlfn.XLOOKUP(A9941,Table1[CLIENTID],Table1[CLIENTSPECIALTY])</f>
        <v>Oncology</v>
      </c>
      <c r="J9941" t="str">
        <f>_xlfn.XLOOKUP(A9941,Table1[CLIENTID],Table1[CLIENTSIZE])</f>
        <v>Large</v>
      </c>
    </row>
    <row r="9942" spans="1:10" x14ac:dyDescent="0.25">
      <c r="A9942">
        <v>2505</v>
      </c>
      <c r="B9942" s="1">
        <v>43087</v>
      </c>
      <c r="C9942">
        <v>3</v>
      </c>
      <c r="D9942">
        <v>1</v>
      </c>
      <c r="E9942">
        <v>0</v>
      </c>
      <c r="F9942">
        <v>0</v>
      </c>
      <c r="H9942" t="str">
        <f>_xlfn.XLOOKUP(A9942,Table1[CLIENTID],Table1[OVERALLSTATUS])</f>
        <v>Live</v>
      </c>
      <c r="I9942" t="str">
        <f>_xlfn.XLOOKUP(A9942,Table1[CLIENTID],Table1[CLIENTSPECIALTY])</f>
        <v>Oncology</v>
      </c>
      <c r="J9942" t="str">
        <f>_xlfn.XLOOKUP(A9942,Table1[CLIENTID],Table1[CLIENTSIZE])</f>
        <v>Large</v>
      </c>
    </row>
    <row r="9943" spans="1:10" x14ac:dyDescent="0.25">
      <c r="A9943">
        <v>2505</v>
      </c>
      <c r="B9943" s="1">
        <v>43094</v>
      </c>
      <c r="C9943">
        <v>3</v>
      </c>
      <c r="D9943">
        <v>2</v>
      </c>
      <c r="E9943">
        <v>2</v>
      </c>
      <c r="F9943">
        <v>1</v>
      </c>
      <c r="H9943" t="str">
        <f>_xlfn.XLOOKUP(A9943,Table1[CLIENTID],Table1[OVERALLSTATUS])</f>
        <v>Live</v>
      </c>
      <c r="I9943" t="str">
        <f>_xlfn.XLOOKUP(A9943,Table1[CLIENTID],Table1[CLIENTSPECIALTY])</f>
        <v>Oncology</v>
      </c>
      <c r="J9943" t="str">
        <f>_xlfn.XLOOKUP(A9943,Table1[CLIENTID],Table1[CLIENTSIZE])</f>
        <v>Large</v>
      </c>
    </row>
    <row r="9944" spans="1:10" x14ac:dyDescent="0.25">
      <c r="A9944">
        <v>2505</v>
      </c>
      <c r="B9944" s="1">
        <v>43101</v>
      </c>
      <c r="C9944">
        <v>3</v>
      </c>
      <c r="D9944">
        <v>1</v>
      </c>
      <c r="E9944">
        <v>0</v>
      </c>
      <c r="F9944">
        <v>0</v>
      </c>
      <c r="H9944" t="str">
        <f>_xlfn.XLOOKUP(A9944,Table1[CLIENTID],Table1[OVERALLSTATUS])</f>
        <v>Live</v>
      </c>
      <c r="I9944" t="str">
        <f>_xlfn.XLOOKUP(A9944,Table1[CLIENTID],Table1[CLIENTSPECIALTY])</f>
        <v>Oncology</v>
      </c>
      <c r="J9944" t="str">
        <f>_xlfn.XLOOKUP(A9944,Table1[CLIENTID],Table1[CLIENTSIZE])</f>
        <v>Large</v>
      </c>
    </row>
    <row r="9945" spans="1:10" x14ac:dyDescent="0.25">
      <c r="A9945">
        <v>2508</v>
      </c>
      <c r="B9945" s="1">
        <v>43052</v>
      </c>
      <c r="C9945">
        <v>3</v>
      </c>
      <c r="D9945">
        <v>0</v>
      </c>
      <c r="E9945">
        <v>0</v>
      </c>
      <c r="F9945">
        <v>0</v>
      </c>
      <c r="H9945" t="str">
        <f>_xlfn.XLOOKUP(A9945,Table1[CLIENTID],Table1[OVERALLSTATUS])</f>
        <v>Live</v>
      </c>
      <c r="I9945" t="str">
        <f>_xlfn.XLOOKUP(A9945,Table1[CLIENTID],Table1[CLIENTSPECIALTY])</f>
        <v>Oncology</v>
      </c>
      <c r="J9945" t="str">
        <f>_xlfn.XLOOKUP(A9945,Table1[CLIENTID],Table1[CLIENTSIZE])</f>
        <v>Large</v>
      </c>
    </row>
    <row r="9946" spans="1:10" x14ac:dyDescent="0.25">
      <c r="A9946">
        <v>2529</v>
      </c>
      <c r="B9946" s="1">
        <v>43059</v>
      </c>
      <c r="C9946">
        <v>3</v>
      </c>
      <c r="D9946">
        <v>0</v>
      </c>
      <c r="E9946">
        <v>0</v>
      </c>
      <c r="F9946">
        <v>0</v>
      </c>
      <c r="H9946" t="str">
        <f>_xlfn.XLOOKUP(A9946,Table1[CLIENTID],Table1[OVERALLSTATUS])</f>
        <v>Live</v>
      </c>
      <c r="I9946" t="str">
        <f>_xlfn.XLOOKUP(A9946,Table1[CLIENTID],Table1[CLIENTSPECIALTY])</f>
        <v>Oncology</v>
      </c>
      <c r="J9946" t="str">
        <f>_xlfn.XLOOKUP(A9946,Table1[CLIENTID],Table1[CLIENTSIZE])</f>
        <v>Large</v>
      </c>
    </row>
    <row r="9947" spans="1:10" x14ac:dyDescent="0.25">
      <c r="A9947">
        <v>2529</v>
      </c>
      <c r="B9947" s="1">
        <v>43101</v>
      </c>
      <c r="C9947">
        <v>3</v>
      </c>
      <c r="D9947">
        <v>0</v>
      </c>
      <c r="E9947">
        <v>0</v>
      </c>
      <c r="F9947">
        <v>0</v>
      </c>
      <c r="H9947" t="str">
        <f>_xlfn.XLOOKUP(A9947,Table1[CLIENTID],Table1[OVERALLSTATUS])</f>
        <v>Live</v>
      </c>
      <c r="I9947" t="str">
        <f>_xlfn.XLOOKUP(A9947,Table1[CLIENTID],Table1[CLIENTSPECIALTY])</f>
        <v>Oncology</v>
      </c>
      <c r="J9947" t="str">
        <f>_xlfn.XLOOKUP(A9947,Table1[CLIENTID],Table1[CLIENTSIZE])</f>
        <v>Large</v>
      </c>
    </row>
    <row r="9948" spans="1:10" x14ac:dyDescent="0.25">
      <c r="A9948">
        <v>2529</v>
      </c>
      <c r="B9948" s="1">
        <v>43108</v>
      </c>
      <c r="C9948">
        <v>3</v>
      </c>
      <c r="D9948">
        <v>0</v>
      </c>
      <c r="E9948">
        <v>0</v>
      </c>
      <c r="F9948">
        <v>0</v>
      </c>
      <c r="H9948" t="str">
        <f>_xlfn.XLOOKUP(A9948,Table1[CLIENTID],Table1[OVERALLSTATUS])</f>
        <v>Live</v>
      </c>
      <c r="I9948" t="str">
        <f>_xlfn.XLOOKUP(A9948,Table1[CLIENTID],Table1[CLIENTSPECIALTY])</f>
        <v>Oncology</v>
      </c>
      <c r="J9948" t="str">
        <f>_xlfn.XLOOKUP(A9948,Table1[CLIENTID],Table1[CLIENTSIZE])</f>
        <v>Large</v>
      </c>
    </row>
    <row r="9949" spans="1:10" x14ac:dyDescent="0.25">
      <c r="A9949">
        <v>2532</v>
      </c>
      <c r="B9949" s="1">
        <v>43066</v>
      </c>
      <c r="C9949">
        <v>3</v>
      </c>
      <c r="D9949">
        <v>0</v>
      </c>
      <c r="E9949">
        <v>0</v>
      </c>
      <c r="F9949">
        <v>0</v>
      </c>
      <c r="H9949" t="str">
        <f>_xlfn.XLOOKUP(A9949,Table1[CLIENTID],Table1[OVERALLSTATUS])</f>
        <v>Live</v>
      </c>
      <c r="I9949" t="str">
        <f>_xlfn.XLOOKUP(A9949,Table1[CLIENTID],Table1[CLIENTSPECIALTY])</f>
        <v>Oncology</v>
      </c>
      <c r="J9949" t="str">
        <f>_xlfn.XLOOKUP(A9949,Table1[CLIENTID],Table1[CLIENTSIZE])</f>
        <v>Large</v>
      </c>
    </row>
    <row r="9950" spans="1:10" x14ac:dyDescent="0.25">
      <c r="A9950">
        <v>2535</v>
      </c>
      <c r="B9950" s="1">
        <v>43066</v>
      </c>
      <c r="C9950">
        <v>3</v>
      </c>
      <c r="D9950">
        <v>0</v>
      </c>
      <c r="E9950">
        <v>0</v>
      </c>
      <c r="F9950">
        <v>0</v>
      </c>
      <c r="H9950" t="str">
        <f>_xlfn.XLOOKUP(A9950,Table1[CLIENTID],Table1[OVERALLSTATUS])</f>
        <v>Live</v>
      </c>
      <c r="I9950" t="str">
        <f>_xlfn.XLOOKUP(A9950,Table1[CLIENTID],Table1[CLIENTSPECIALTY])</f>
        <v>Oncology</v>
      </c>
      <c r="J9950" t="str">
        <f>_xlfn.XLOOKUP(A9950,Table1[CLIENTID],Table1[CLIENTSIZE])</f>
        <v>Large</v>
      </c>
    </row>
    <row r="9951" spans="1:10" x14ac:dyDescent="0.25">
      <c r="A9951">
        <v>2535</v>
      </c>
      <c r="B9951" s="1">
        <v>43073</v>
      </c>
      <c r="C9951">
        <v>3</v>
      </c>
      <c r="D9951">
        <v>0</v>
      </c>
      <c r="E9951">
        <v>0</v>
      </c>
      <c r="F9951">
        <v>0</v>
      </c>
      <c r="H9951" t="str">
        <f>_xlfn.XLOOKUP(A9951,Table1[CLIENTID],Table1[OVERALLSTATUS])</f>
        <v>Live</v>
      </c>
      <c r="I9951" t="str">
        <f>_xlfn.XLOOKUP(A9951,Table1[CLIENTID],Table1[CLIENTSPECIALTY])</f>
        <v>Oncology</v>
      </c>
      <c r="J9951" t="str">
        <f>_xlfn.XLOOKUP(A9951,Table1[CLIENTID],Table1[CLIENTSIZE])</f>
        <v>Large</v>
      </c>
    </row>
    <row r="9952" spans="1:10" x14ac:dyDescent="0.25">
      <c r="A9952">
        <v>2535</v>
      </c>
      <c r="B9952" s="1">
        <v>43087</v>
      </c>
      <c r="C9952">
        <v>3</v>
      </c>
      <c r="D9952">
        <v>0</v>
      </c>
      <c r="E9952">
        <v>0</v>
      </c>
      <c r="F9952">
        <v>0</v>
      </c>
      <c r="H9952" t="str">
        <f>_xlfn.XLOOKUP(A9952,Table1[CLIENTID],Table1[OVERALLSTATUS])</f>
        <v>Live</v>
      </c>
      <c r="I9952" t="str">
        <f>_xlfn.XLOOKUP(A9952,Table1[CLIENTID],Table1[CLIENTSPECIALTY])</f>
        <v>Oncology</v>
      </c>
      <c r="J9952" t="str">
        <f>_xlfn.XLOOKUP(A9952,Table1[CLIENTID],Table1[CLIENTSIZE])</f>
        <v>Large</v>
      </c>
    </row>
    <row r="9953" spans="1:10" x14ac:dyDescent="0.25">
      <c r="A9953">
        <v>2541</v>
      </c>
      <c r="B9953" s="1">
        <v>43094</v>
      </c>
      <c r="C9953">
        <v>3</v>
      </c>
      <c r="D9953">
        <v>0</v>
      </c>
      <c r="E9953">
        <v>0</v>
      </c>
      <c r="F9953">
        <v>0</v>
      </c>
      <c r="H9953" t="str">
        <f>_xlfn.XLOOKUP(A9953,Table1[CLIENTID],Table1[OVERALLSTATUS])</f>
        <v>Live</v>
      </c>
      <c r="I9953" t="str">
        <f>_xlfn.XLOOKUP(A9953,Table1[CLIENTID],Table1[CLIENTSPECIALTY])</f>
        <v>Oncology</v>
      </c>
      <c r="J9953" t="str">
        <f>_xlfn.XLOOKUP(A9953,Table1[CLIENTID],Table1[CLIENTSIZE])</f>
        <v>Large</v>
      </c>
    </row>
    <row r="9954" spans="1:10" x14ac:dyDescent="0.25">
      <c r="A9954">
        <v>2551</v>
      </c>
      <c r="B9954" s="1">
        <v>43066</v>
      </c>
      <c r="C9954">
        <v>3</v>
      </c>
      <c r="D9954">
        <v>0</v>
      </c>
      <c r="E9954">
        <v>0</v>
      </c>
      <c r="F9954">
        <v>0</v>
      </c>
      <c r="H9954" t="str">
        <f>_xlfn.XLOOKUP(A9954,Table1[CLIENTID],Table1[OVERALLSTATUS])</f>
        <v>Live</v>
      </c>
      <c r="I9954" t="str">
        <f>_xlfn.XLOOKUP(A9954,Table1[CLIENTID],Table1[CLIENTSPECIALTY])</f>
        <v>Oncology</v>
      </c>
      <c r="J9954" t="str">
        <f>_xlfn.XLOOKUP(A9954,Table1[CLIENTID],Table1[CLIENTSIZE])</f>
        <v>Large</v>
      </c>
    </row>
    <row r="9955" spans="1:10" x14ac:dyDescent="0.25">
      <c r="A9955">
        <v>2559</v>
      </c>
      <c r="B9955" s="1">
        <v>43073</v>
      </c>
      <c r="C9955">
        <v>3</v>
      </c>
      <c r="D9955">
        <v>0</v>
      </c>
      <c r="E9955">
        <v>0</v>
      </c>
      <c r="F9955">
        <v>0</v>
      </c>
      <c r="H9955" t="str">
        <f>_xlfn.XLOOKUP(A9955,Table1[CLIENTID],Table1[OVERALLSTATUS])</f>
        <v>Live</v>
      </c>
      <c r="I9955" t="str">
        <f>_xlfn.XLOOKUP(A9955,Table1[CLIENTID],Table1[CLIENTSPECIALTY])</f>
        <v>Dermatology</v>
      </c>
      <c r="J9955" t="str">
        <f>_xlfn.XLOOKUP(A9955,Table1[CLIENTID],Table1[CLIENTSIZE])</f>
        <v>Large</v>
      </c>
    </row>
    <row r="9956" spans="1:10" x14ac:dyDescent="0.25">
      <c r="A9956">
        <v>2559</v>
      </c>
      <c r="B9956" s="1">
        <v>43087</v>
      </c>
      <c r="C9956">
        <v>3</v>
      </c>
      <c r="D9956">
        <v>0</v>
      </c>
      <c r="E9956">
        <v>0</v>
      </c>
      <c r="F9956">
        <v>0</v>
      </c>
      <c r="H9956" t="str">
        <f>_xlfn.XLOOKUP(A9956,Table1[CLIENTID],Table1[OVERALLSTATUS])</f>
        <v>Live</v>
      </c>
      <c r="I9956" t="str">
        <f>_xlfn.XLOOKUP(A9956,Table1[CLIENTID],Table1[CLIENTSPECIALTY])</f>
        <v>Dermatology</v>
      </c>
      <c r="J9956" t="str">
        <f>_xlfn.XLOOKUP(A9956,Table1[CLIENTID],Table1[CLIENTSIZE])</f>
        <v>Large</v>
      </c>
    </row>
    <row r="9957" spans="1:10" x14ac:dyDescent="0.25">
      <c r="A9957">
        <v>2559</v>
      </c>
      <c r="B9957" s="1">
        <v>43101</v>
      </c>
      <c r="C9957">
        <v>3</v>
      </c>
      <c r="D9957">
        <v>0</v>
      </c>
      <c r="E9957">
        <v>0</v>
      </c>
      <c r="F9957">
        <v>0</v>
      </c>
      <c r="H9957" t="str">
        <f>_xlfn.XLOOKUP(A9957,Table1[CLIENTID],Table1[OVERALLSTATUS])</f>
        <v>Live</v>
      </c>
      <c r="I9957" t="str">
        <f>_xlfn.XLOOKUP(A9957,Table1[CLIENTID],Table1[CLIENTSPECIALTY])</f>
        <v>Dermatology</v>
      </c>
      <c r="J9957" t="str">
        <f>_xlfn.XLOOKUP(A9957,Table1[CLIENTID],Table1[CLIENTSIZE])</f>
        <v>Large</v>
      </c>
    </row>
    <row r="9958" spans="1:10" x14ac:dyDescent="0.25">
      <c r="A9958">
        <v>2559</v>
      </c>
      <c r="B9958" s="1">
        <v>43108</v>
      </c>
      <c r="C9958">
        <v>3</v>
      </c>
      <c r="D9958">
        <v>0</v>
      </c>
      <c r="E9958">
        <v>0</v>
      </c>
      <c r="F9958">
        <v>0</v>
      </c>
      <c r="H9958" t="str">
        <f>_xlfn.XLOOKUP(A9958,Table1[CLIENTID],Table1[OVERALLSTATUS])</f>
        <v>Live</v>
      </c>
      <c r="I9958" t="str">
        <f>_xlfn.XLOOKUP(A9958,Table1[CLIENTID],Table1[CLIENTSPECIALTY])</f>
        <v>Dermatology</v>
      </c>
      <c r="J9958" t="str">
        <f>_xlfn.XLOOKUP(A9958,Table1[CLIENTID],Table1[CLIENTSIZE])</f>
        <v>Large</v>
      </c>
    </row>
    <row r="9959" spans="1:10" x14ac:dyDescent="0.25">
      <c r="A9959">
        <v>2572</v>
      </c>
      <c r="B9959" s="1">
        <v>43080</v>
      </c>
      <c r="C9959">
        <v>3</v>
      </c>
      <c r="D9959">
        <v>0</v>
      </c>
      <c r="E9959">
        <v>0</v>
      </c>
      <c r="F9959">
        <v>0</v>
      </c>
      <c r="H9959" t="str">
        <f>_xlfn.XLOOKUP(A9959,Table1[CLIENTID],Table1[OVERALLSTATUS])</f>
        <v>Live</v>
      </c>
      <c r="I9959" t="str">
        <f>_xlfn.XLOOKUP(A9959,Table1[CLIENTID],Table1[CLIENTSPECIALTY])</f>
        <v>Dermatology</v>
      </c>
      <c r="J9959" t="str">
        <f>_xlfn.XLOOKUP(A9959,Table1[CLIENTID],Table1[CLIENTSIZE])</f>
        <v>Large</v>
      </c>
    </row>
    <row r="9960" spans="1:10" x14ac:dyDescent="0.25">
      <c r="A9960">
        <v>2635</v>
      </c>
      <c r="B9960" s="1">
        <v>43052</v>
      </c>
      <c r="C9960">
        <v>3</v>
      </c>
      <c r="D9960">
        <v>0</v>
      </c>
      <c r="E9960">
        <v>0</v>
      </c>
      <c r="F9960">
        <v>0</v>
      </c>
      <c r="H9960" t="str">
        <f>_xlfn.XLOOKUP(A9960,Table1[CLIENTID],Table1[OVERALLSTATUS])</f>
        <v>Live</v>
      </c>
      <c r="I9960" t="str">
        <f>_xlfn.XLOOKUP(A9960,Table1[CLIENTID],Table1[CLIENTSPECIALTY])</f>
        <v>Dermatology</v>
      </c>
      <c r="J9960" t="str">
        <f>_xlfn.XLOOKUP(A9960,Table1[CLIENTID],Table1[CLIENTSIZE])</f>
        <v>Large</v>
      </c>
    </row>
    <row r="9961" spans="1:10" x14ac:dyDescent="0.25">
      <c r="A9961">
        <v>2635</v>
      </c>
      <c r="B9961" s="1">
        <v>43080</v>
      </c>
      <c r="C9961">
        <v>3</v>
      </c>
      <c r="D9961">
        <v>0</v>
      </c>
      <c r="E9961">
        <v>0</v>
      </c>
      <c r="F9961">
        <v>0</v>
      </c>
      <c r="H9961" t="str">
        <f>_xlfn.XLOOKUP(A9961,Table1[CLIENTID],Table1[OVERALLSTATUS])</f>
        <v>Live</v>
      </c>
      <c r="I9961" t="str">
        <f>_xlfn.XLOOKUP(A9961,Table1[CLIENTID],Table1[CLIENTSPECIALTY])</f>
        <v>Dermatology</v>
      </c>
      <c r="J9961" t="str">
        <f>_xlfn.XLOOKUP(A9961,Table1[CLIENTID],Table1[CLIENTSIZE])</f>
        <v>Large</v>
      </c>
    </row>
    <row r="9962" spans="1:10" x14ac:dyDescent="0.25">
      <c r="A9962">
        <v>2651</v>
      </c>
      <c r="B9962" s="1">
        <v>43073</v>
      </c>
      <c r="C9962">
        <v>3</v>
      </c>
      <c r="D9962">
        <v>0</v>
      </c>
      <c r="E9962">
        <v>1</v>
      </c>
      <c r="F9962">
        <v>0</v>
      </c>
      <c r="H9962" t="str">
        <f>_xlfn.XLOOKUP(A9962,Table1[CLIENTID],Table1[OVERALLSTATUS])</f>
        <v>Live</v>
      </c>
      <c r="I9962" t="str">
        <f>_xlfn.XLOOKUP(A9962,Table1[CLIENTID],Table1[CLIENTSPECIALTY])</f>
        <v>Oncology</v>
      </c>
      <c r="J9962" t="str">
        <f>_xlfn.XLOOKUP(A9962,Table1[CLIENTID],Table1[CLIENTSIZE])</f>
        <v>Large</v>
      </c>
    </row>
    <row r="9963" spans="1:10" x14ac:dyDescent="0.25">
      <c r="A9963">
        <v>2651</v>
      </c>
      <c r="B9963" s="1">
        <v>43101</v>
      </c>
      <c r="C9963">
        <v>3</v>
      </c>
      <c r="D9963">
        <v>0</v>
      </c>
      <c r="E9963">
        <v>0</v>
      </c>
      <c r="F9963">
        <v>0</v>
      </c>
      <c r="H9963" t="str">
        <f>_xlfn.XLOOKUP(A9963,Table1[CLIENTID],Table1[OVERALLSTATUS])</f>
        <v>Live</v>
      </c>
      <c r="I9963" t="str">
        <f>_xlfn.XLOOKUP(A9963,Table1[CLIENTID],Table1[CLIENTSPECIALTY])</f>
        <v>Oncology</v>
      </c>
      <c r="J9963" t="str">
        <f>_xlfn.XLOOKUP(A9963,Table1[CLIENTID],Table1[CLIENTSIZE])</f>
        <v>Large</v>
      </c>
    </row>
    <row r="9964" spans="1:10" x14ac:dyDescent="0.25">
      <c r="A9964">
        <v>2695</v>
      </c>
      <c r="B9964" s="1">
        <v>43073</v>
      </c>
      <c r="C9964">
        <v>3</v>
      </c>
      <c r="D9964">
        <v>0</v>
      </c>
      <c r="E9964">
        <v>0</v>
      </c>
      <c r="F9964">
        <v>0</v>
      </c>
      <c r="H9964" t="str">
        <f>_xlfn.XLOOKUP(A9964,Table1[CLIENTID],Table1[OVERALLSTATUS])</f>
        <v>Live</v>
      </c>
      <c r="I9964" t="str">
        <f>_xlfn.XLOOKUP(A9964,Table1[CLIENTID],Table1[CLIENTSPECIALTY])</f>
        <v>Dermatology</v>
      </c>
      <c r="J9964" t="str">
        <f>_xlfn.XLOOKUP(A9964,Table1[CLIENTID],Table1[CLIENTSIZE])</f>
        <v>Large</v>
      </c>
    </row>
    <row r="9965" spans="1:10" x14ac:dyDescent="0.25">
      <c r="A9965">
        <v>2729</v>
      </c>
      <c r="B9965" s="1">
        <v>43052</v>
      </c>
      <c r="C9965">
        <v>3</v>
      </c>
      <c r="D9965">
        <v>0</v>
      </c>
      <c r="E9965">
        <v>0</v>
      </c>
      <c r="F9965">
        <v>0</v>
      </c>
      <c r="H9965" t="str">
        <f>_xlfn.XLOOKUP(A9965,Table1[CLIENTID],Table1[OVERALLSTATUS])</f>
        <v>Live</v>
      </c>
      <c r="I9965" t="str">
        <f>_xlfn.XLOOKUP(A9965,Table1[CLIENTID],Table1[CLIENTSPECIALTY])</f>
        <v>Oncology</v>
      </c>
      <c r="J9965" t="str">
        <f>_xlfn.XLOOKUP(A9965,Table1[CLIENTID],Table1[CLIENTSIZE])</f>
        <v>Large</v>
      </c>
    </row>
    <row r="9966" spans="1:10" x14ac:dyDescent="0.25">
      <c r="A9966">
        <v>2729</v>
      </c>
      <c r="B9966" s="1">
        <v>43087</v>
      </c>
      <c r="C9966">
        <v>3</v>
      </c>
      <c r="D9966">
        <v>0</v>
      </c>
      <c r="E9966">
        <v>0</v>
      </c>
      <c r="F9966">
        <v>0</v>
      </c>
      <c r="H9966" t="str">
        <f>_xlfn.XLOOKUP(A9966,Table1[CLIENTID],Table1[OVERALLSTATUS])</f>
        <v>Live</v>
      </c>
      <c r="I9966" t="str">
        <f>_xlfn.XLOOKUP(A9966,Table1[CLIENTID],Table1[CLIENTSPECIALTY])</f>
        <v>Oncology</v>
      </c>
      <c r="J9966" t="str">
        <f>_xlfn.XLOOKUP(A9966,Table1[CLIENTID],Table1[CLIENTSIZE])</f>
        <v>Large</v>
      </c>
    </row>
    <row r="9967" spans="1:10" x14ac:dyDescent="0.25">
      <c r="A9967">
        <v>2729</v>
      </c>
      <c r="B9967" s="1">
        <v>43108</v>
      </c>
      <c r="C9967">
        <v>3</v>
      </c>
      <c r="D9967">
        <v>0</v>
      </c>
      <c r="E9967">
        <v>0</v>
      </c>
      <c r="F9967">
        <v>0</v>
      </c>
      <c r="H9967" t="str">
        <f>_xlfn.XLOOKUP(A9967,Table1[CLIENTID],Table1[OVERALLSTATUS])</f>
        <v>Live</v>
      </c>
      <c r="I9967" t="str">
        <f>_xlfn.XLOOKUP(A9967,Table1[CLIENTID],Table1[CLIENTSPECIALTY])</f>
        <v>Oncology</v>
      </c>
      <c r="J9967" t="str">
        <f>_xlfn.XLOOKUP(A9967,Table1[CLIENTID],Table1[CLIENTSIZE])</f>
        <v>Large</v>
      </c>
    </row>
    <row r="9968" spans="1:10" x14ac:dyDescent="0.25">
      <c r="A9968">
        <v>2733</v>
      </c>
      <c r="B9968" s="1">
        <v>43066</v>
      </c>
      <c r="C9968">
        <v>3</v>
      </c>
      <c r="D9968">
        <v>0</v>
      </c>
      <c r="E9968">
        <v>0</v>
      </c>
      <c r="F9968">
        <v>0</v>
      </c>
      <c r="H9968" t="str">
        <f>_xlfn.XLOOKUP(A9968,Table1[CLIENTID],Table1[OVERALLSTATUS])</f>
        <v>Live</v>
      </c>
      <c r="I9968" t="str">
        <f>_xlfn.XLOOKUP(A9968,Table1[CLIENTID],Table1[CLIENTSPECIALTY])</f>
        <v>Oncology</v>
      </c>
      <c r="J9968" t="str">
        <f>_xlfn.XLOOKUP(A9968,Table1[CLIENTID],Table1[CLIENTSIZE])</f>
        <v>Large</v>
      </c>
    </row>
    <row r="9969" spans="1:10" x14ac:dyDescent="0.25">
      <c r="A9969">
        <v>2741</v>
      </c>
      <c r="B9969" s="1">
        <v>43080</v>
      </c>
      <c r="C9969">
        <v>3</v>
      </c>
      <c r="D9969">
        <v>0</v>
      </c>
      <c r="E9969">
        <v>1</v>
      </c>
      <c r="F9969">
        <v>1</v>
      </c>
      <c r="H9969" t="str">
        <f>_xlfn.XLOOKUP(A9969,Table1[CLIENTID],Table1[OVERALLSTATUS])</f>
        <v>Live</v>
      </c>
      <c r="I9969" t="str">
        <f>_xlfn.XLOOKUP(A9969,Table1[CLIENTID],Table1[CLIENTSPECIALTY])</f>
        <v>Oncology</v>
      </c>
      <c r="J9969" t="str">
        <f>_xlfn.XLOOKUP(A9969,Table1[CLIENTID],Table1[CLIENTSIZE])</f>
        <v>Large</v>
      </c>
    </row>
    <row r="9970" spans="1:10" x14ac:dyDescent="0.25">
      <c r="A9970">
        <v>2754</v>
      </c>
      <c r="B9970" s="1">
        <v>43052</v>
      </c>
      <c r="C9970">
        <v>3</v>
      </c>
      <c r="D9970">
        <v>0</v>
      </c>
      <c r="E9970">
        <v>1</v>
      </c>
      <c r="F9970">
        <v>0</v>
      </c>
      <c r="H9970" t="str">
        <f>_xlfn.XLOOKUP(A9970,Table1[CLIENTID],Table1[OVERALLSTATUS])</f>
        <v>Live</v>
      </c>
      <c r="I9970" t="str">
        <f>_xlfn.XLOOKUP(A9970,Table1[CLIENTID],Table1[CLIENTSPECIALTY])</f>
        <v>Oncology</v>
      </c>
      <c r="J9970" t="str">
        <f>_xlfn.XLOOKUP(A9970,Table1[CLIENTID],Table1[CLIENTSIZE])</f>
        <v>Large</v>
      </c>
    </row>
    <row r="9971" spans="1:10" x14ac:dyDescent="0.25">
      <c r="A9971">
        <v>2754</v>
      </c>
      <c r="B9971" s="1">
        <v>43059</v>
      </c>
      <c r="C9971">
        <v>3</v>
      </c>
      <c r="D9971">
        <v>0</v>
      </c>
      <c r="E9971">
        <v>0</v>
      </c>
      <c r="F9971">
        <v>0</v>
      </c>
      <c r="H9971" t="str">
        <f>_xlfn.XLOOKUP(A9971,Table1[CLIENTID],Table1[OVERALLSTATUS])</f>
        <v>Live</v>
      </c>
      <c r="I9971" t="str">
        <f>_xlfn.XLOOKUP(A9971,Table1[CLIENTID],Table1[CLIENTSPECIALTY])</f>
        <v>Oncology</v>
      </c>
      <c r="J9971" t="str">
        <f>_xlfn.XLOOKUP(A9971,Table1[CLIENTID],Table1[CLIENTSIZE])</f>
        <v>Large</v>
      </c>
    </row>
    <row r="9972" spans="1:10" x14ac:dyDescent="0.25">
      <c r="A9972">
        <v>2754</v>
      </c>
      <c r="B9972" s="1">
        <v>43073</v>
      </c>
      <c r="C9972">
        <v>3</v>
      </c>
      <c r="D9972">
        <v>0</v>
      </c>
      <c r="E9972">
        <v>0</v>
      </c>
      <c r="F9972">
        <v>0</v>
      </c>
      <c r="H9972" t="str">
        <f>_xlfn.XLOOKUP(A9972,Table1[CLIENTID],Table1[OVERALLSTATUS])</f>
        <v>Live</v>
      </c>
      <c r="I9972" t="str">
        <f>_xlfn.XLOOKUP(A9972,Table1[CLIENTID],Table1[CLIENTSPECIALTY])</f>
        <v>Oncology</v>
      </c>
      <c r="J9972" t="str">
        <f>_xlfn.XLOOKUP(A9972,Table1[CLIENTID],Table1[CLIENTSIZE])</f>
        <v>Large</v>
      </c>
    </row>
    <row r="9973" spans="1:10" x14ac:dyDescent="0.25">
      <c r="A9973">
        <v>2772</v>
      </c>
      <c r="B9973" s="1">
        <v>43087</v>
      </c>
      <c r="C9973">
        <v>3</v>
      </c>
      <c r="D9973">
        <v>0</v>
      </c>
      <c r="E9973">
        <v>0</v>
      </c>
      <c r="F9973">
        <v>0</v>
      </c>
      <c r="H9973" t="str">
        <f>_xlfn.XLOOKUP(A9973,Table1[CLIENTID],Table1[OVERALLSTATUS])</f>
        <v>Live</v>
      </c>
      <c r="I9973" t="str">
        <f>_xlfn.XLOOKUP(A9973,Table1[CLIENTID],Table1[CLIENTSPECIALTY])</f>
        <v>Oncology</v>
      </c>
      <c r="J9973" t="str">
        <f>_xlfn.XLOOKUP(A9973,Table1[CLIENTID],Table1[CLIENTSIZE])</f>
        <v>Large</v>
      </c>
    </row>
    <row r="9974" spans="1:10" x14ac:dyDescent="0.25">
      <c r="A9974">
        <v>2778</v>
      </c>
      <c r="B9974" s="1">
        <v>43066</v>
      </c>
      <c r="C9974">
        <v>3</v>
      </c>
      <c r="D9974">
        <v>0</v>
      </c>
      <c r="E9974">
        <v>0</v>
      </c>
      <c r="F9974">
        <v>0</v>
      </c>
      <c r="H9974" t="str">
        <f>_xlfn.XLOOKUP(A9974,Table1[CLIENTID],Table1[OVERALLSTATUS])</f>
        <v>Live</v>
      </c>
      <c r="I9974" t="str">
        <f>_xlfn.XLOOKUP(A9974,Table1[CLIENTID],Table1[CLIENTSPECIALTY])</f>
        <v>Oncology</v>
      </c>
      <c r="J9974" t="str">
        <f>_xlfn.XLOOKUP(A9974,Table1[CLIENTID],Table1[CLIENTSIZE])</f>
        <v>Large</v>
      </c>
    </row>
    <row r="9975" spans="1:10" x14ac:dyDescent="0.25">
      <c r="A9975">
        <v>2778</v>
      </c>
      <c r="B9975" s="1">
        <v>43080</v>
      </c>
      <c r="C9975">
        <v>3</v>
      </c>
      <c r="D9975">
        <v>0</v>
      </c>
      <c r="E9975">
        <v>0</v>
      </c>
      <c r="F9975">
        <v>0</v>
      </c>
      <c r="H9975" t="str">
        <f>_xlfn.XLOOKUP(A9975,Table1[CLIENTID],Table1[OVERALLSTATUS])</f>
        <v>Live</v>
      </c>
      <c r="I9975" t="str">
        <f>_xlfn.XLOOKUP(A9975,Table1[CLIENTID],Table1[CLIENTSPECIALTY])</f>
        <v>Oncology</v>
      </c>
      <c r="J9975" t="str">
        <f>_xlfn.XLOOKUP(A9975,Table1[CLIENTID],Table1[CLIENTSIZE])</f>
        <v>Large</v>
      </c>
    </row>
    <row r="9976" spans="1:10" x14ac:dyDescent="0.25">
      <c r="A9976">
        <v>2796</v>
      </c>
      <c r="B9976" s="1">
        <v>43094</v>
      </c>
      <c r="C9976">
        <v>3</v>
      </c>
      <c r="D9976">
        <v>0</v>
      </c>
      <c r="E9976">
        <v>0</v>
      </c>
      <c r="F9976">
        <v>0</v>
      </c>
      <c r="H9976" t="str">
        <f>_xlfn.XLOOKUP(A9976,Table1[CLIENTID],Table1[OVERALLSTATUS])</f>
        <v>Live</v>
      </c>
      <c r="I9976" t="str">
        <f>_xlfn.XLOOKUP(A9976,Table1[CLIENTID],Table1[CLIENTSPECIALTY])</f>
        <v>Dermatology</v>
      </c>
      <c r="J9976" t="str">
        <f>_xlfn.XLOOKUP(A9976,Table1[CLIENTID],Table1[CLIENTSIZE])</f>
        <v>Large</v>
      </c>
    </row>
    <row r="9977" spans="1:10" x14ac:dyDescent="0.25">
      <c r="A9977">
        <v>2805</v>
      </c>
      <c r="B9977" s="1">
        <v>43066</v>
      </c>
      <c r="C9977">
        <v>3</v>
      </c>
      <c r="D9977">
        <v>0</v>
      </c>
      <c r="E9977">
        <v>0</v>
      </c>
      <c r="F9977">
        <v>0</v>
      </c>
      <c r="H9977" t="str">
        <f>_xlfn.XLOOKUP(A9977,Table1[CLIENTID],Table1[OVERALLSTATUS])</f>
        <v>Live</v>
      </c>
      <c r="I9977" t="str">
        <f>_xlfn.XLOOKUP(A9977,Table1[CLIENTID],Table1[CLIENTSPECIALTY])</f>
        <v>Dermatology</v>
      </c>
      <c r="J9977" t="str">
        <f>_xlfn.XLOOKUP(A9977,Table1[CLIENTID],Table1[CLIENTSIZE])</f>
        <v>Large</v>
      </c>
    </row>
    <row r="9978" spans="1:10" x14ac:dyDescent="0.25">
      <c r="A9978">
        <v>2805</v>
      </c>
      <c r="B9978" s="1">
        <v>43087</v>
      </c>
      <c r="C9978">
        <v>3</v>
      </c>
      <c r="D9978">
        <v>0</v>
      </c>
      <c r="E9978">
        <v>0</v>
      </c>
      <c r="F9978">
        <v>0</v>
      </c>
      <c r="H9978" t="str">
        <f>_xlfn.XLOOKUP(A9978,Table1[CLIENTID],Table1[OVERALLSTATUS])</f>
        <v>Live</v>
      </c>
      <c r="I9978" t="str">
        <f>_xlfn.XLOOKUP(A9978,Table1[CLIENTID],Table1[CLIENTSPECIALTY])</f>
        <v>Dermatology</v>
      </c>
      <c r="J9978" t="str">
        <f>_xlfn.XLOOKUP(A9978,Table1[CLIENTID],Table1[CLIENTSIZE])</f>
        <v>Large</v>
      </c>
    </row>
    <row r="9979" spans="1:10" x14ac:dyDescent="0.25">
      <c r="A9979">
        <v>2820</v>
      </c>
      <c r="B9979" s="1">
        <v>43101</v>
      </c>
      <c r="C9979">
        <v>3</v>
      </c>
      <c r="D9979">
        <v>0</v>
      </c>
      <c r="E9979">
        <v>0</v>
      </c>
      <c r="F9979">
        <v>0</v>
      </c>
      <c r="H9979" t="str">
        <f>_xlfn.XLOOKUP(A9979,Table1[CLIENTID],Table1[OVERALLSTATUS])</f>
        <v>Live</v>
      </c>
      <c r="I9979" t="str">
        <f>_xlfn.XLOOKUP(A9979,Table1[CLIENTID],Table1[CLIENTSPECIALTY])</f>
        <v>Oncology</v>
      </c>
      <c r="J9979" t="str">
        <f>_xlfn.XLOOKUP(A9979,Table1[CLIENTID],Table1[CLIENTSIZE])</f>
        <v>Large</v>
      </c>
    </row>
    <row r="9980" spans="1:10" x14ac:dyDescent="0.25">
      <c r="A9980">
        <v>2824</v>
      </c>
      <c r="B9980" s="1">
        <v>43059</v>
      </c>
      <c r="C9980">
        <v>3</v>
      </c>
      <c r="D9980">
        <v>1</v>
      </c>
      <c r="E9980">
        <v>0</v>
      </c>
      <c r="F9980">
        <v>0</v>
      </c>
      <c r="H9980" t="str">
        <f>_xlfn.XLOOKUP(A9980,Table1[CLIENTID],Table1[OVERALLSTATUS])</f>
        <v>Live</v>
      </c>
      <c r="I9980" t="str">
        <f>_xlfn.XLOOKUP(A9980,Table1[CLIENTID],Table1[CLIENTSPECIALTY])</f>
        <v>Dermatology</v>
      </c>
      <c r="J9980" t="str">
        <f>_xlfn.XLOOKUP(A9980,Table1[CLIENTID],Table1[CLIENTSIZE])</f>
        <v>Large</v>
      </c>
    </row>
    <row r="9981" spans="1:10" x14ac:dyDescent="0.25">
      <c r="A9981">
        <v>2824</v>
      </c>
      <c r="B9981" s="1">
        <v>43080</v>
      </c>
      <c r="C9981">
        <v>3</v>
      </c>
      <c r="D9981">
        <v>0</v>
      </c>
      <c r="E9981">
        <v>0</v>
      </c>
      <c r="F9981">
        <v>0</v>
      </c>
      <c r="H9981" t="str">
        <f>_xlfn.XLOOKUP(A9981,Table1[CLIENTID],Table1[OVERALLSTATUS])</f>
        <v>Live</v>
      </c>
      <c r="I9981" t="str">
        <f>_xlfn.XLOOKUP(A9981,Table1[CLIENTID],Table1[CLIENTSPECIALTY])</f>
        <v>Dermatology</v>
      </c>
      <c r="J9981" t="str">
        <f>_xlfn.XLOOKUP(A9981,Table1[CLIENTID],Table1[CLIENTSIZE])</f>
        <v>Large</v>
      </c>
    </row>
    <row r="9982" spans="1:10" x14ac:dyDescent="0.25">
      <c r="A9982">
        <v>2824</v>
      </c>
      <c r="B9982" s="1">
        <v>43087</v>
      </c>
      <c r="C9982">
        <v>3</v>
      </c>
      <c r="D9982">
        <v>0</v>
      </c>
      <c r="E9982">
        <v>0</v>
      </c>
      <c r="F9982">
        <v>0</v>
      </c>
      <c r="H9982" t="str">
        <f>_xlfn.XLOOKUP(A9982,Table1[CLIENTID],Table1[OVERALLSTATUS])</f>
        <v>Live</v>
      </c>
      <c r="I9982" t="str">
        <f>_xlfn.XLOOKUP(A9982,Table1[CLIENTID],Table1[CLIENTSPECIALTY])</f>
        <v>Dermatology</v>
      </c>
      <c r="J9982" t="str">
        <f>_xlfn.XLOOKUP(A9982,Table1[CLIENTID],Table1[CLIENTSIZE])</f>
        <v>Large</v>
      </c>
    </row>
    <row r="9983" spans="1:10" x14ac:dyDescent="0.25">
      <c r="A9983">
        <v>2850</v>
      </c>
      <c r="B9983" s="1">
        <v>43108</v>
      </c>
      <c r="C9983">
        <v>3</v>
      </c>
      <c r="D9983">
        <v>0</v>
      </c>
      <c r="E9983">
        <v>0</v>
      </c>
      <c r="F9983">
        <v>0</v>
      </c>
      <c r="H9983" t="str">
        <f>_xlfn.XLOOKUP(A9983,Table1[CLIENTID],Table1[OVERALLSTATUS])</f>
        <v>Live</v>
      </c>
      <c r="I9983" t="str">
        <f>_xlfn.XLOOKUP(A9983,Table1[CLIENTID],Table1[CLIENTSPECIALTY])</f>
        <v>Dermatology</v>
      </c>
      <c r="J9983" t="str">
        <f>_xlfn.XLOOKUP(A9983,Table1[CLIENTID],Table1[CLIENTSIZE])</f>
        <v>Large</v>
      </c>
    </row>
    <row r="9984" spans="1:10" x14ac:dyDescent="0.25">
      <c r="A9984">
        <v>2876</v>
      </c>
      <c r="B9984" s="1">
        <v>43066</v>
      </c>
      <c r="C9984">
        <v>3</v>
      </c>
      <c r="D9984">
        <v>0</v>
      </c>
      <c r="E9984">
        <v>0</v>
      </c>
      <c r="F9984">
        <v>0</v>
      </c>
      <c r="H9984" t="str">
        <f>_xlfn.XLOOKUP(A9984,Table1[CLIENTID],Table1[OVERALLSTATUS])</f>
        <v>Live</v>
      </c>
      <c r="I9984" t="str">
        <f>_xlfn.XLOOKUP(A9984,Table1[CLIENTID],Table1[CLIENTSPECIALTY])</f>
        <v>Dermatology</v>
      </c>
      <c r="J9984" t="str">
        <f>_xlfn.XLOOKUP(A9984,Table1[CLIENTID],Table1[CLIENTSIZE])</f>
        <v>Large</v>
      </c>
    </row>
    <row r="9985" spans="1:10" x14ac:dyDescent="0.25">
      <c r="A9985">
        <v>2876</v>
      </c>
      <c r="B9985" s="1">
        <v>43087</v>
      </c>
      <c r="C9985">
        <v>3</v>
      </c>
      <c r="D9985">
        <v>0</v>
      </c>
      <c r="E9985">
        <v>0</v>
      </c>
      <c r="F9985">
        <v>0</v>
      </c>
      <c r="H9985" t="str">
        <f>_xlfn.XLOOKUP(A9985,Table1[CLIENTID],Table1[OVERALLSTATUS])</f>
        <v>Live</v>
      </c>
      <c r="I9985" t="str">
        <f>_xlfn.XLOOKUP(A9985,Table1[CLIENTID],Table1[CLIENTSPECIALTY])</f>
        <v>Dermatology</v>
      </c>
      <c r="J9985" t="str">
        <f>_xlfn.XLOOKUP(A9985,Table1[CLIENTID],Table1[CLIENTSIZE])</f>
        <v>Large</v>
      </c>
    </row>
    <row r="9986" spans="1:10" x14ac:dyDescent="0.25">
      <c r="A9986">
        <v>2876</v>
      </c>
      <c r="B9986" s="1">
        <v>43094</v>
      </c>
      <c r="C9986">
        <v>3</v>
      </c>
      <c r="D9986">
        <v>0</v>
      </c>
      <c r="E9986">
        <v>0</v>
      </c>
      <c r="F9986">
        <v>0</v>
      </c>
      <c r="H9986" t="str">
        <f>_xlfn.XLOOKUP(A9986,Table1[CLIENTID],Table1[OVERALLSTATUS])</f>
        <v>Live</v>
      </c>
      <c r="I9986" t="str">
        <f>_xlfn.XLOOKUP(A9986,Table1[CLIENTID],Table1[CLIENTSPECIALTY])</f>
        <v>Dermatology</v>
      </c>
      <c r="J9986" t="str">
        <f>_xlfn.XLOOKUP(A9986,Table1[CLIENTID],Table1[CLIENTSIZE])</f>
        <v>Large</v>
      </c>
    </row>
    <row r="9987" spans="1:10" x14ac:dyDescent="0.25">
      <c r="A9987">
        <v>2877</v>
      </c>
      <c r="B9987" s="1">
        <v>43059</v>
      </c>
      <c r="C9987">
        <v>3</v>
      </c>
      <c r="D9987">
        <v>0</v>
      </c>
      <c r="E9987">
        <v>4</v>
      </c>
      <c r="F9987">
        <v>0</v>
      </c>
      <c r="H9987" t="str">
        <f>_xlfn.XLOOKUP(A9987,Table1[CLIENTID],Table1[OVERALLSTATUS])</f>
        <v>Live</v>
      </c>
      <c r="I9987" t="str">
        <f>_xlfn.XLOOKUP(A9987,Table1[CLIENTID],Table1[CLIENTSPECIALTY])</f>
        <v>Dermatology</v>
      </c>
      <c r="J9987" t="str">
        <f>_xlfn.XLOOKUP(A9987,Table1[CLIENTID],Table1[CLIENTSIZE])</f>
        <v>Large</v>
      </c>
    </row>
    <row r="9988" spans="1:10" x14ac:dyDescent="0.25">
      <c r="A9988">
        <v>2890</v>
      </c>
      <c r="B9988" s="1">
        <v>43073</v>
      </c>
      <c r="C9988">
        <v>3</v>
      </c>
      <c r="D9988">
        <v>0</v>
      </c>
      <c r="E9988">
        <v>0</v>
      </c>
      <c r="F9988">
        <v>0</v>
      </c>
      <c r="H9988" t="str">
        <f>_xlfn.XLOOKUP(A9988,Table1[CLIENTID],Table1[OVERALLSTATUS])</f>
        <v>Live</v>
      </c>
      <c r="I9988" t="str">
        <f>_xlfn.XLOOKUP(A9988,Table1[CLIENTID],Table1[CLIENTSPECIALTY])</f>
        <v>Oncology</v>
      </c>
      <c r="J9988" t="str">
        <f>_xlfn.XLOOKUP(A9988,Table1[CLIENTID],Table1[CLIENTSIZE])</f>
        <v>Large</v>
      </c>
    </row>
    <row r="9989" spans="1:10" x14ac:dyDescent="0.25">
      <c r="A9989">
        <v>2890</v>
      </c>
      <c r="B9989" s="1">
        <v>43080</v>
      </c>
      <c r="C9989">
        <v>3</v>
      </c>
      <c r="D9989">
        <v>0</v>
      </c>
      <c r="E9989">
        <v>0</v>
      </c>
      <c r="F9989">
        <v>0</v>
      </c>
      <c r="H9989" t="str">
        <f>_xlfn.XLOOKUP(A9989,Table1[CLIENTID],Table1[OVERALLSTATUS])</f>
        <v>Live</v>
      </c>
      <c r="I9989" t="str">
        <f>_xlfn.XLOOKUP(A9989,Table1[CLIENTID],Table1[CLIENTSPECIALTY])</f>
        <v>Oncology</v>
      </c>
      <c r="J9989" t="str">
        <f>_xlfn.XLOOKUP(A9989,Table1[CLIENTID],Table1[CLIENTSIZE])</f>
        <v>Large</v>
      </c>
    </row>
    <row r="9990" spans="1:10" x14ac:dyDescent="0.25">
      <c r="A9990">
        <v>2935</v>
      </c>
      <c r="B9990" s="1">
        <v>43094</v>
      </c>
      <c r="C9990">
        <v>3</v>
      </c>
      <c r="D9990">
        <v>0</v>
      </c>
      <c r="E9990">
        <v>0</v>
      </c>
      <c r="F9990">
        <v>0</v>
      </c>
      <c r="H9990" t="str">
        <f>_xlfn.XLOOKUP(A9990,Table1[CLIENTID],Table1[OVERALLSTATUS])</f>
        <v>Live</v>
      </c>
      <c r="I9990" t="str">
        <f>_xlfn.XLOOKUP(A9990,Table1[CLIENTID],Table1[CLIENTSPECIALTY])</f>
        <v>Oncology</v>
      </c>
      <c r="J9990" t="str">
        <f>_xlfn.XLOOKUP(A9990,Table1[CLIENTID],Table1[CLIENTSIZE])</f>
        <v>Large</v>
      </c>
    </row>
    <row r="9991" spans="1:10" x14ac:dyDescent="0.25">
      <c r="A9991">
        <v>2938</v>
      </c>
      <c r="B9991" s="1">
        <v>43094</v>
      </c>
      <c r="C9991">
        <v>3</v>
      </c>
      <c r="D9991">
        <v>0</v>
      </c>
      <c r="E9991">
        <v>0</v>
      </c>
      <c r="F9991">
        <v>0</v>
      </c>
      <c r="H9991" t="str">
        <f>_xlfn.XLOOKUP(A9991,Table1[CLIENTID],Table1[OVERALLSTATUS])</f>
        <v>Live</v>
      </c>
      <c r="I9991" t="str">
        <f>_xlfn.XLOOKUP(A9991,Table1[CLIENTID],Table1[CLIENTSPECIALTY])</f>
        <v>Oncology</v>
      </c>
      <c r="J9991" t="str">
        <f>_xlfn.XLOOKUP(A9991,Table1[CLIENTID],Table1[CLIENTSIZE])</f>
        <v>Large</v>
      </c>
    </row>
    <row r="9992" spans="1:10" x14ac:dyDescent="0.25">
      <c r="A9992">
        <v>2942</v>
      </c>
      <c r="B9992" s="1">
        <v>43094</v>
      </c>
      <c r="C9992">
        <v>3</v>
      </c>
      <c r="D9992">
        <v>0</v>
      </c>
      <c r="E9992">
        <v>1</v>
      </c>
      <c r="F9992">
        <v>1</v>
      </c>
      <c r="H9992" t="str">
        <f>_xlfn.XLOOKUP(A9992,Table1[CLIENTID],Table1[OVERALLSTATUS])</f>
        <v>Live</v>
      </c>
      <c r="I9992" t="str">
        <f>_xlfn.XLOOKUP(A9992,Table1[CLIENTID],Table1[CLIENTSPECIALTY])</f>
        <v>Oncology</v>
      </c>
      <c r="J9992" t="str">
        <f>_xlfn.XLOOKUP(A9992,Table1[CLIENTID],Table1[CLIENTSIZE])</f>
        <v>Large</v>
      </c>
    </row>
    <row r="9993" spans="1:10" x14ac:dyDescent="0.25">
      <c r="A9993">
        <v>2945</v>
      </c>
      <c r="B9993" s="1">
        <v>43087</v>
      </c>
      <c r="C9993">
        <v>3</v>
      </c>
      <c r="D9993">
        <v>0</v>
      </c>
      <c r="E9993">
        <v>0</v>
      </c>
      <c r="F9993">
        <v>0</v>
      </c>
      <c r="H9993" t="str">
        <f>_xlfn.XLOOKUP(A9993,Table1[CLIENTID],Table1[OVERALLSTATUS])</f>
        <v>Live</v>
      </c>
      <c r="I9993" t="str">
        <f>_xlfn.XLOOKUP(A9993,Table1[CLIENTID],Table1[CLIENTSPECIALTY])</f>
        <v>Oncology</v>
      </c>
      <c r="J9993" t="str">
        <f>_xlfn.XLOOKUP(A9993,Table1[CLIENTID],Table1[CLIENTSIZE])</f>
        <v>Large</v>
      </c>
    </row>
    <row r="9994" spans="1:10" x14ac:dyDescent="0.25">
      <c r="A9994">
        <v>2950</v>
      </c>
      <c r="B9994" s="1">
        <v>43059</v>
      </c>
      <c r="C9994">
        <v>3</v>
      </c>
      <c r="D9994">
        <v>0</v>
      </c>
      <c r="E9994">
        <v>1</v>
      </c>
      <c r="F9994">
        <v>0</v>
      </c>
      <c r="H9994" t="str">
        <f>_xlfn.XLOOKUP(A9994,Table1[CLIENTID],Table1[OVERALLSTATUS])</f>
        <v>Live</v>
      </c>
      <c r="I9994" t="str">
        <f>_xlfn.XLOOKUP(A9994,Table1[CLIENTID],Table1[CLIENTSPECIALTY])</f>
        <v>Oncology</v>
      </c>
      <c r="J9994" t="str">
        <f>_xlfn.XLOOKUP(A9994,Table1[CLIENTID],Table1[CLIENTSIZE])</f>
        <v>Large</v>
      </c>
    </row>
    <row r="9995" spans="1:10" x14ac:dyDescent="0.25">
      <c r="A9995">
        <v>3053</v>
      </c>
      <c r="B9995" s="1">
        <v>43094</v>
      </c>
      <c r="C9995">
        <v>3</v>
      </c>
      <c r="D9995">
        <v>0</v>
      </c>
      <c r="E9995">
        <v>0</v>
      </c>
      <c r="F9995">
        <v>0</v>
      </c>
      <c r="H9995" t="str">
        <f>_xlfn.XLOOKUP(A9995,Table1[CLIENTID],Table1[OVERALLSTATUS])</f>
        <v>Live</v>
      </c>
      <c r="I9995" t="str">
        <f>_xlfn.XLOOKUP(A9995,Table1[CLIENTID],Table1[CLIENTSPECIALTY])</f>
        <v>Oncology</v>
      </c>
      <c r="J9995" t="str">
        <f>_xlfn.XLOOKUP(A9995,Table1[CLIENTID],Table1[CLIENTSIZE])</f>
        <v>Large</v>
      </c>
    </row>
    <row r="9996" spans="1:10" x14ac:dyDescent="0.25">
      <c r="A9996">
        <v>3071</v>
      </c>
      <c r="B9996" s="1">
        <v>43052</v>
      </c>
      <c r="C9996">
        <v>3</v>
      </c>
      <c r="D9996">
        <v>0</v>
      </c>
      <c r="E9996">
        <v>0</v>
      </c>
      <c r="F9996">
        <v>0</v>
      </c>
      <c r="H9996" t="str">
        <f>_xlfn.XLOOKUP(A9996,Table1[CLIENTID],Table1[OVERALLSTATUS])</f>
        <v>Live</v>
      </c>
      <c r="I9996" t="str">
        <f>_xlfn.XLOOKUP(A9996,Table1[CLIENTID],Table1[CLIENTSPECIALTY])</f>
        <v>Oncology</v>
      </c>
      <c r="J9996" t="str">
        <f>_xlfn.XLOOKUP(A9996,Table1[CLIENTID],Table1[CLIENTSIZE])</f>
        <v>Large</v>
      </c>
    </row>
    <row r="9997" spans="1:10" x14ac:dyDescent="0.25">
      <c r="A9997">
        <v>3071</v>
      </c>
      <c r="B9997" s="1">
        <v>43073</v>
      </c>
      <c r="C9997">
        <v>3</v>
      </c>
      <c r="D9997">
        <v>1</v>
      </c>
      <c r="E9997">
        <v>0</v>
      </c>
      <c r="F9997">
        <v>0</v>
      </c>
      <c r="H9997" t="str">
        <f>_xlfn.XLOOKUP(A9997,Table1[CLIENTID],Table1[OVERALLSTATUS])</f>
        <v>Live</v>
      </c>
      <c r="I9997" t="str">
        <f>_xlfn.XLOOKUP(A9997,Table1[CLIENTID],Table1[CLIENTSPECIALTY])</f>
        <v>Oncology</v>
      </c>
      <c r="J9997" t="str">
        <f>_xlfn.XLOOKUP(A9997,Table1[CLIENTID],Table1[CLIENTSIZE])</f>
        <v>Large</v>
      </c>
    </row>
    <row r="9998" spans="1:10" x14ac:dyDescent="0.25">
      <c r="A9998">
        <v>3071</v>
      </c>
      <c r="B9998" s="1">
        <v>43101</v>
      </c>
      <c r="C9998">
        <v>3</v>
      </c>
      <c r="D9998">
        <v>0</v>
      </c>
      <c r="E9998">
        <v>0</v>
      </c>
      <c r="F9998">
        <v>0</v>
      </c>
      <c r="H9998" t="str">
        <f>_xlfn.XLOOKUP(A9998,Table1[CLIENTID],Table1[OVERALLSTATUS])</f>
        <v>Live</v>
      </c>
      <c r="I9998" t="str">
        <f>_xlfn.XLOOKUP(A9998,Table1[CLIENTID],Table1[CLIENTSPECIALTY])</f>
        <v>Oncology</v>
      </c>
      <c r="J9998" t="str">
        <f>_xlfn.XLOOKUP(A9998,Table1[CLIENTID],Table1[CLIENTSIZE])</f>
        <v>Large</v>
      </c>
    </row>
    <row r="9999" spans="1:10" x14ac:dyDescent="0.25">
      <c r="A9999">
        <v>3073</v>
      </c>
      <c r="B9999" s="1">
        <v>43066</v>
      </c>
      <c r="C9999">
        <v>3</v>
      </c>
      <c r="D9999">
        <v>0</v>
      </c>
      <c r="E9999">
        <v>0</v>
      </c>
      <c r="F9999">
        <v>0</v>
      </c>
      <c r="H9999" t="str">
        <f>_xlfn.XLOOKUP(A9999,Table1[CLIENTID],Table1[OVERALLSTATUS])</f>
        <v>Live</v>
      </c>
      <c r="I9999" t="str">
        <f>_xlfn.XLOOKUP(A9999,Table1[CLIENTID],Table1[CLIENTSPECIALTY])</f>
        <v>Oncology</v>
      </c>
      <c r="J9999" t="str">
        <f>_xlfn.XLOOKUP(A9999,Table1[CLIENTID],Table1[CLIENTSIZE])</f>
        <v>Large</v>
      </c>
    </row>
    <row r="10000" spans="1:10" x14ac:dyDescent="0.25">
      <c r="A10000">
        <v>3073</v>
      </c>
      <c r="B10000" s="1">
        <v>43080</v>
      </c>
      <c r="C10000">
        <v>3</v>
      </c>
      <c r="D10000">
        <v>0</v>
      </c>
      <c r="E10000">
        <v>0</v>
      </c>
      <c r="F10000">
        <v>0</v>
      </c>
      <c r="H10000" t="str">
        <f>_xlfn.XLOOKUP(A10000,Table1[CLIENTID],Table1[OVERALLSTATUS])</f>
        <v>Live</v>
      </c>
      <c r="I10000" t="str">
        <f>_xlfn.XLOOKUP(A10000,Table1[CLIENTID],Table1[CLIENTSPECIALTY])</f>
        <v>Oncology</v>
      </c>
      <c r="J10000" t="str">
        <f>_xlfn.XLOOKUP(A10000,Table1[CLIENTID],Table1[CLIENTSIZE])</f>
        <v>Large</v>
      </c>
    </row>
    <row r="10001" spans="1:10" x14ac:dyDescent="0.25">
      <c r="A10001">
        <v>3073</v>
      </c>
      <c r="B10001" s="1">
        <v>43094</v>
      </c>
      <c r="C10001">
        <v>3</v>
      </c>
      <c r="D10001">
        <v>1</v>
      </c>
      <c r="E10001">
        <v>0</v>
      </c>
      <c r="F10001">
        <v>0</v>
      </c>
      <c r="H10001" t="str">
        <f>_xlfn.XLOOKUP(A10001,Table1[CLIENTID],Table1[OVERALLSTATUS])</f>
        <v>Live</v>
      </c>
      <c r="I10001" t="str">
        <f>_xlfn.XLOOKUP(A10001,Table1[CLIENTID],Table1[CLIENTSPECIALTY])</f>
        <v>Oncology</v>
      </c>
      <c r="J10001" t="str">
        <f>_xlfn.XLOOKUP(A10001,Table1[CLIENTID],Table1[CLIENTSIZE])</f>
        <v>Large</v>
      </c>
    </row>
    <row r="10002" spans="1:10" x14ac:dyDescent="0.25">
      <c r="A10002">
        <v>3073</v>
      </c>
      <c r="B10002" s="1">
        <v>43108</v>
      </c>
      <c r="C10002">
        <v>3</v>
      </c>
      <c r="D10002">
        <v>0</v>
      </c>
      <c r="E10002">
        <v>0</v>
      </c>
      <c r="F10002">
        <v>0</v>
      </c>
      <c r="H10002" t="str">
        <f>_xlfn.XLOOKUP(A10002,Table1[CLIENTID],Table1[OVERALLSTATUS])</f>
        <v>Live</v>
      </c>
      <c r="I10002" t="str">
        <f>_xlfn.XLOOKUP(A10002,Table1[CLIENTID],Table1[CLIENTSPECIALTY])</f>
        <v>Oncology</v>
      </c>
      <c r="J10002" t="str">
        <f>_xlfn.XLOOKUP(A10002,Table1[CLIENTID],Table1[CLIENTSIZE])</f>
        <v>Large</v>
      </c>
    </row>
    <row r="10003" spans="1:10" x14ac:dyDescent="0.25">
      <c r="A10003">
        <v>3075</v>
      </c>
      <c r="B10003" s="1">
        <v>43052</v>
      </c>
      <c r="C10003">
        <v>3</v>
      </c>
      <c r="D10003">
        <v>0</v>
      </c>
      <c r="E10003">
        <v>0</v>
      </c>
      <c r="F10003">
        <v>0</v>
      </c>
      <c r="H10003" t="str">
        <f>_xlfn.XLOOKUP(A10003,Table1[CLIENTID],Table1[OVERALLSTATUS])</f>
        <v>Live</v>
      </c>
      <c r="I10003" t="str">
        <f>_xlfn.XLOOKUP(A10003,Table1[CLIENTID],Table1[CLIENTSPECIALTY])</f>
        <v>Oncology</v>
      </c>
      <c r="J10003" t="str">
        <f>_xlfn.XLOOKUP(A10003,Table1[CLIENTID],Table1[CLIENTSIZE])</f>
        <v>Large</v>
      </c>
    </row>
    <row r="10004" spans="1:10" x14ac:dyDescent="0.25">
      <c r="A10004">
        <v>3093</v>
      </c>
      <c r="B10004" s="1">
        <v>43066</v>
      </c>
      <c r="C10004">
        <v>3</v>
      </c>
      <c r="D10004">
        <v>1</v>
      </c>
      <c r="E10004">
        <v>0</v>
      </c>
      <c r="F10004">
        <v>0</v>
      </c>
      <c r="H10004" t="str">
        <f>_xlfn.XLOOKUP(A10004,Table1[CLIENTID],Table1[OVERALLSTATUS])</f>
        <v>Live</v>
      </c>
      <c r="I10004" t="str">
        <f>_xlfn.XLOOKUP(A10004,Table1[CLIENTID],Table1[CLIENTSPECIALTY])</f>
        <v>Oncology</v>
      </c>
      <c r="J10004" t="str">
        <f>_xlfn.XLOOKUP(A10004,Table1[CLIENTID],Table1[CLIENTSIZE])</f>
        <v>Large</v>
      </c>
    </row>
    <row r="10005" spans="1:10" x14ac:dyDescent="0.25">
      <c r="A10005">
        <v>3099</v>
      </c>
      <c r="B10005" s="1">
        <v>43073</v>
      </c>
      <c r="C10005">
        <v>3</v>
      </c>
      <c r="D10005">
        <v>0</v>
      </c>
      <c r="E10005">
        <v>2</v>
      </c>
      <c r="F10005">
        <v>2</v>
      </c>
      <c r="H10005" t="str">
        <f>_xlfn.XLOOKUP(A10005,Table1[CLIENTID],Table1[OVERALLSTATUS])</f>
        <v>Live</v>
      </c>
      <c r="I10005" t="str">
        <f>_xlfn.XLOOKUP(A10005,Table1[CLIENTID],Table1[CLIENTSPECIALTY])</f>
        <v>Oncology</v>
      </c>
      <c r="J10005" t="str">
        <f>_xlfn.XLOOKUP(A10005,Table1[CLIENTID],Table1[CLIENTSIZE])</f>
        <v>Large</v>
      </c>
    </row>
    <row r="10006" spans="1:10" x14ac:dyDescent="0.25">
      <c r="A10006">
        <v>3150</v>
      </c>
      <c r="B10006" s="1">
        <v>43101</v>
      </c>
      <c r="C10006">
        <v>3</v>
      </c>
      <c r="D10006">
        <v>0</v>
      </c>
      <c r="E10006">
        <v>0</v>
      </c>
      <c r="F10006">
        <v>0</v>
      </c>
      <c r="H10006" t="str">
        <f>_xlfn.XLOOKUP(A10006,Table1[CLIENTID],Table1[OVERALLSTATUS])</f>
        <v>Live</v>
      </c>
      <c r="I10006" t="str">
        <f>_xlfn.XLOOKUP(A10006,Table1[CLIENTID],Table1[CLIENTSPECIALTY])</f>
        <v>Oncology</v>
      </c>
      <c r="J10006" t="str">
        <f>_xlfn.XLOOKUP(A10006,Table1[CLIENTID],Table1[CLIENTSIZE])</f>
        <v>Large</v>
      </c>
    </row>
    <row r="10007" spans="1:10" x14ac:dyDescent="0.25">
      <c r="A10007">
        <v>3154</v>
      </c>
      <c r="B10007" s="1">
        <v>43101</v>
      </c>
      <c r="C10007">
        <v>3</v>
      </c>
      <c r="D10007">
        <v>0</v>
      </c>
      <c r="E10007">
        <v>0</v>
      </c>
      <c r="F10007">
        <v>0</v>
      </c>
      <c r="H10007" t="str">
        <f>_xlfn.XLOOKUP(A10007,Table1[CLIENTID],Table1[OVERALLSTATUS])</f>
        <v>Live</v>
      </c>
      <c r="I10007" t="str">
        <f>_xlfn.XLOOKUP(A10007,Table1[CLIENTID],Table1[CLIENTSPECIALTY])</f>
        <v>Oncology</v>
      </c>
      <c r="J10007" t="str">
        <f>_xlfn.XLOOKUP(A10007,Table1[CLIENTID],Table1[CLIENTSIZE])</f>
        <v>Large</v>
      </c>
    </row>
    <row r="10008" spans="1:10" x14ac:dyDescent="0.25">
      <c r="A10008">
        <v>3154</v>
      </c>
      <c r="B10008" s="1">
        <v>43108</v>
      </c>
      <c r="C10008">
        <v>3</v>
      </c>
      <c r="D10008">
        <v>0</v>
      </c>
      <c r="E10008">
        <v>0</v>
      </c>
      <c r="F10008">
        <v>0</v>
      </c>
      <c r="H10008" t="str">
        <f>_xlfn.XLOOKUP(A10008,Table1[CLIENTID],Table1[OVERALLSTATUS])</f>
        <v>Live</v>
      </c>
      <c r="I10008" t="str">
        <f>_xlfn.XLOOKUP(A10008,Table1[CLIENTID],Table1[CLIENTSPECIALTY])</f>
        <v>Oncology</v>
      </c>
      <c r="J10008" t="str">
        <f>_xlfn.XLOOKUP(A10008,Table1[CLIENTID],Table1[CLIENTSIZE])</f>
        <v>Large</v>
      </c>
    </row>
    <row r="10009" spans="1:10" x14ac:dyDescent="0.25">
      <c r="A10009">
        <v>6</v>
      </c>
      <c r="B10009" s="1">
        <v>43094</v>
      </c>
      <c r="C10009">
        <v>2</v>
      </c>
      <c r="D10009">
        <v>0</v>
      </c>
      <c r="E10009">
        <v>0</v>
      </c>
      <c r="F10009">
        <v>0</v>
      </c>
      <c r="H10009" t="str">
        <f>_xlfn.XLOOKUP(A10009,Table1[CLIENTID],Table1[OVERALLSTATUS])</f>
        <v>Live</v>
      </c>
      <c r="I10009" t="str">
        <f>_xlfn.XLOOKUP(A10009,Table1[CLIENTID],Table1[CLIENTSPECIALTY])</f>
        <v>Surgery</v>
      </c>
      <c r="J10009" t="str">
        <f>_xlfn.XLOOKUP(A10009,Table1[CLIENTID],Table1[CLIENTSIZE])</f>
        <v>Small</v>
      </c>
    </row>
    <row r="10010" spans="1:10" x14ac:dyDescent="0.25">
      <c r="A10010">
        <v>51</v>
      </c>
      <c r="B10010" s="1">
        <v>43080</v>
      </c>
      <c r="C10010">
        <v>2</v>
      </c>
      <c r="D10010">
        <v>0</v>
      </c>
      <c r="E10010">
        <v>0</v>
      </c>
      <c r="F10010">
        <v>0</v>
      </c>
      <c r="H10010" t="str">
        <f>_xlfn.XLOOKUP(A10010,Table1[CLIENTID],Table1[OVERALLSTATUS])</f>
        <v>Live</v>
      </c>
      <c r="I10010" t="str">
        <f>_xlfn.XLOOKUP(A10010,Table1[CLIENTID],Table1[CLIENTSPECIALTY])</f>
        <v>Surgery</v>
      </c>
      <c r="J10010" t="str">
        <f>_xlfn.XLOOKUP(A10010,Table1[CLIENTID],Table1[CLIENTSIZE])</f>
        <v>Small</v>
      </c>
    </row>
    <row r="10011" spans="1:10" x14ac:dyDescent="0.25">
      <c r="A10011">
        <v>75</v>
      </c>
      <c r="B10011" s="1">
        <v>43108</v>
      </c>
      <c r="C10011">
        <v>2</v>
      </c>
      <c r="D10011">
        <v>0</v>
      </c>
      <c r="E10011">
        <v>0</v>
      </c>
      <c r="F10011">
        <v>0</v>
      </c>
      <c r="H10011" t="str">
        <f>_xlfn.XLOOKUP(A10011,Table1[CLIENTID],Table1[OVERALLSTATUS])</f>
        <v>Live</v>
      </c>
      <c r="I10011" t="str">
        <f>_xlfn.XLOOKUP(A10011,Table1[CLIENTID],Table1[CLIENTSPECIALTY])</f>
        <v>Surgery</v>
      </c>
      <c r="J10011" t="str">
        <f>_xlfn.XLOOKUP(A10011,Table1[CLIENTID],Table1[CLIENTSIZE])</f>
        <v>Small</v>
      </c>
    </row>
    <row r="10012" spans="1:10" x14ac:dyDescent="0.25">
      <c r="A10012">
        <v>75</v>
      </c>
      <c r="B10012" s="1">
        <v>43108</v>
      </c>
      <c r="C10012">
        <v>2</v>
      </c>
      <c r="D10012">
        <v>0</v>
      </c>
      <c r="E10012">
        <v>1</v>
      </c>
      <c r="F10012">
        <v>0</v>
      </c>
      <c r="H10012" t="str">
        <f>_xlfn.XLOOKUP(A10012,Table1[CLIENTID],Table1[OVERALLSTATUS])</f>
        <v>Live</v>
      </c>
      <c r="I10012" t="str">
        <f>_xlfn.XLOOKUP(A10012,Table1[CLIENTID],Table1[CLIENTSPECIALTY])</f>
        <v>Surgery</v>
      </c>
      <c r="J10012" t="str">
        <f>_xlfn.XLOOKUP(A10012,Table1[CLIENTID],Table1[CLIENTSIZE])</f>
        <v>Small</v>
      </c>
    </row>
    <row r="10013" spans="1:10" x14ac:dyDescent="0.25">
      <c r="A10013">
        <v>103</v>
      </c>
      <c r="B10013" s="1">
        <v>43059</v>
      </c>
      <c r="C10013">
        <v>2</v>
      </c>
      <c r="D10013">
        <v>0</v>
      </c>
      <c r="E10013">
        <v>0</v>
      </c>
      <c r="F10013">
        <v>0</v>
      </c>
      <c r="H10013" t="str">
        <f>_xlfn.XLOOKUP(A10013,Table1[CLIENTID],Table1[OVERALLSTATUS])</f>
        <v>Live</v>
      </c>
      <c r="I10013" t="str">
        <f>_xlfn.XLOOKUP(A10013,Table1[CLIENTID],Table1[CLIENTSPECIALTY])</f>
        <v>Family Medicine</v>
      </c>
      <c r="J10013" t="str">
        <f>_xlfn.XLOOKUP(A10013,Table1[CLIENTID],Table1[CLIENTSIZE])</f>
        <v>Small</v>
      </c>
    </row>
    <row r="10014" spans="1:10" x14ac:dyDescent="0.25">
      <c r="A10014">
        <v>107</v>
      </c>
      <c r="B10014" s="1">
        <v>43052</v>
      </c>
      <c r="C10014">
        <v>2</v>
      </c>
      <c r="D10014">
        <v>0</v>
      </c>
      <c r="E10014">
        <v>0</v>
      </c>
      <c r="F10014">
        <v>0</v>
      </c>
      <c r="H10014" t="str">
        <f>_xlfn.XLOOKUP(A10014,Table1[CLIENTID],Table1[OVERALLSTATUS])</f>
        <v>Live</v>
      </c>
      <c r="I10014" t="str">
        <f>_xlfn.XLOOKUP(A10014,Table1[CLIENTID],Table1[CLIENTSPECIALTY])</f>
        <v>Surgery</v>
      </c>
      <c r="J10014" t="str">
        <f>_xlfn.XLOOKUP(A10014,Table1[CLIENTID],Table1[CLIENTSIZE])</f>
        <v>Small</v>
      </c>
    </row>
    <row r="10015" spans="1:10" x14ac:dyDescent="0.25">
      <c r="A10015">
        <v>209</v>
      </c>
      <c r="B10015" s="1">
        <v>43066</v>
      </c>
      <c r="C10015">
        <v>2</v>
      </c>
      <c r="D10015">
        <v>0</v>
      </c>
      <c r="E10015">
        <v>0</v>
      </c>
      <c r="F10015">
        <v>0</v>
      </c>
      <c r="H10015" t="str">
        <f>_xlfn.XLOOKUP(A10015,Table1[CLIENTID],Table1[OVERALLSTATUS])</f>
        <v>Live</v>
      </c>
      <c r="I10015" t="str">
        <f>_xlfn.XLOOKUP(A10015,Table1[CLIENTID],Table1[CLIENTSPECIALTY])</f>
        <v>Surgery</v>
      </c>
      <c r="J10015" t="str">
        <f>_xlfn.XLOOKUP(A10015,Table1[CLIENTID],Table1[CLIENTSIZE])</f>
        <v>Small</v>
      </c>
    </row>
    <row r="10016" spans="1:10" x14ac:dyDescent="0.25">
      <c r="A10016">
        <v>248</v>
      </c>
      <c r="B10016" s="1">
        <v>43059</v>
      </c>
      <c r="C10016">
        <v>2</v>
      </c>
      <c r="D10016">
        <v>0</v>
      </c>
      <c r="E10016">
        <v>0</v>
      </c>
      <c r="F10016">
        <v>0</v>
      </c>
      <c r="H10016" t="str">
        <f>_xlfn.XLOOKUP(A10016,Table1[CLIENTID],Table1[OVERALLSTATUS])</f>
        <v>Live</v>
      </c>
      <c r="I10016" t="str">
        <f>_xlfn.XLOOKUP(A10016,Table1[CLIENTID],Table1[CLIENTSPECIALTY])</f>
        <v>Surgery</v>
      </c>
      <c r="J10016" t="str">
        <f>_xlfn.XLOOKUP(A10016,Table1[CLIENTID],Table1[CLIENTSIZE])</f>
        <v>Small</v>
      </c>
    </row>
    <row r="10017" spans="1:10" x14ac:dyDescent="0.25">
      <c r="A10017">
        <v>248</v>
      </c>
      <c r="B10017" s="1">
        <v>43108</v>
      </c>
      <c r="C10017">
        <v>2</v>
      </c>
      <c r="D10017">
        <v>0</v>
      </c>
      <c r="E10017">
        <v>1</v>
      </c>
      <c r="F10017">
        <v>0</v>
      </c>
      <c r="H10017" t="str">
        <f>_xlfn.XLOOKUP(A10017,Table1[CLIENTID],Table1[OVERALLSTATUS])</f>
        <v>Live</v>
      </c>
      <c r="I10017" t="str">
        <f>_xlfn.XLOOKUP(A10017,Table1[CLIENTID],Table1[CLIENTSPECIALTY])</f>
        <v>Surgery</v>
      </c>
      <c r="J10017" t="str">
        <f>_xlfn.XLOOKUP(A10017,Table1[CLIENTID],Table1[CLIENTSIZE])</f>
        <v>Small</v>
      </c>
    </row>
    <row r="10018" spans="1:10" x14ac:dyDescent="0.25">
      <c r="A10018">
        <v>257</v>
      </c>
      <c r="B10018" s="1">
        <v>43073</v>
      </c>
      <c r="C10018">
        <v>2</v>
      </c>
      <c r="D10018">
        <v>0</v>
      </c>
      <c r="E10018">
        <v>0</v>
      </c>
      <c r="F10018">
        <v>0</v>
      </c>
      <c r="H10018" t="str">
        <f>_xlfn.XLOOKUP(A10018,Table1[CLIENTID],Table1[OVERALLSTATUS])</f>
        <v>Live</v>
      </c>
      <c r="I10018" t="str">
        <f>_xlfn.XLOOKUP(A10018,Table1[CLIENTID],Table1[CLIENTSPECIALTY])</f>
        <v>Family Medicine</v>
      </c>
      <c r="J10018" t="str">
        <f>_xlfn.XLOOKUP(A10018,Table1[CLIENTID],Table1[CLIENTSIZE])</f>
        <v>Small</v>
      </c>
    </row>
    <row r="10019" spans="1:10" x14ac:dyDescent="0.25">
      <c r="A10019">
        <v>321</v>
      </c>
      <c r="B10019" s="1">
        <v>43052</v>
      </c>
      <c r="C10019">
        <v>2</v>
      </c>
      <c r="D10019">
        <v>0</v>
      </c>
      <c r="E10019">
        <v>0</v>
      </c>
      <c r="F10019">
        <v>0</v>
      </c>
      <c r="H10019" t="str">
        <f>_xlfn.XLOOKUP(A10019,Table1[CLIENTID],Table1[OVERALLSTATUS])</f>
        <v>Live</v>
      </c>
      <c r="I10019" t="str">
        <f>_xlfn.XLOOKUP(A10019,Table1[CLIENTID],Table1[CLIENTSPECIALTY])</f>
        <v>Surgery</v>
      </c>
      <c r="J10019" t="str">
        <f>_xlfn.XLOOKUP(A10019,Table1[CLIENTID],Table1[CLIENTSIZE])</f>
        <v>Small</v>
      </c>
    </row>
    <row r="10020" spans="1:10" x14ac:dyDescent="0.25">
      <c r="A10020">
        <v>331</v>
      </c>
      <c r="B10020" s="1">
        <v>43094</v>
      </c>
      <c r="C10020">
        <v>2</v>
      </c>
      <c r="D10020">
        <v>0</v>
      </c>
      <c r="E10020">
        <v>0</v>
      </c>
      <c r="F10020">
        <v>0</v>
      </c>
      <c r="H10020" t="str">
        <f>_xlfn.XLOOKUP(A10020,Table1[CLIENTID],Table1[OVERALLSTATUS])</f>
        <v>Live</v>
      </c>
      <c r="I10020" t="str">
        <f>_xlfn.XLOOKUP(A10020,Table1[CLIENTID],Table1[CLIENTSPECIALTY])</f>
        <v>Family Medicine</v>
      </c>
      <c r="J10020" t="str">
        <f>_xlfn.XLOOKUP(A10020,Table1[CLIENTID],Table1[CLIENTSIZE])</f>
        <v>Small</v>
      </c>
    </row>
    <row r="10021" spans="1:10" x14ac:dyDescent="0.25">
      <c r="A10021">
        <v>369</v>
      </c>
      <c r="B10021" s="1">
        <v>43066</v>
      </c>
      <c r="C10021">
        <v>2</v>
      </c>
      <c r="D10021">
        <v>0</v>
      </c>
      <c r="E10021">
        <v>0</v>
      </c>
      <c r="F10021">
        <v>0</v>
      </c>
      <c r="H10021" t="str">
        <f>_xlfn.XLOOKUP(A10021,Table1[CLIENTID],Table1[OVERALLSTATUS])</f>
        <v>Live</v>
      </c>
      <c r="I10021" t="str">
        <f>_xlfn.XLOOKUP(A10021,Table1[CLIENTID],Table1[CLIENTSPECIALTY])</f>
        <v>Surgery</v>
      </c>
      <c r="J10021" t="str">
        <f>_xlfn.XLOOKUP(A10021,Table1[CLIENTID],Table1[CLIENTSIZE])</f>
        <v>Small</v>
      </c>
    </row>
    <row r="10022" spans="1:10" x14ac:dyDescent="0.25">
      <c r="A10022">
        <v>369</v>
      </c>
      <c r="B10022" s="1">
        <v>43094</v>
      </c>
      <c r="C10022">
        <v>2</v>
      </c>
      <c r="D10022">
        <v>0</v>
      </c>
      <c r="E10022">
        <v>1</v>
      </c>
      <c r="F10022">
        <v>1</v>
      </c>
      <c r="H10022" t="str">
        <f>_xlfn.XLOOKUP(A10022,Table1[CLIENTID],Table1[OVERALLSTATUS])</f>
        <v>Live</v>
      </c>
      <c r="I10022" t="str">
        <f>_xlfn.XLOOKUP(A10022,Table1[CLIENTID],Table1[CLIENTSPECIALTY])</f>
        <v>Surgery</v>
      </c>
      <c r="J10022" t="str">
        <f>_xlfn.XLOOKUP(A10022,Table1[CLIENTID],Table1[CLIENTSIZE])</f>
        <v>Small</v>
      </c>
    </row>
    <row r="10023" spans="1:10" x14ac:dyDescent="0.25">
      <c r="A10023">
        <v>369</v>
      </c>
      <c r="B10023" s="1">
        <v>43108</v>
      </c>
      <c r="C10023">
        <v>2</v>
      </c>
      <c r="D10023">
        <v>0</v>
      </c>
      <c r="E10023">
        <v>0</v>
      </c>
      <c r="F10023">
        <v>0</v>
      </c>
      <c r="H10023" t="str">
        <f>_xlfn.XLOOKUP(A10023,Table1[CLIENTID],Table1[OVERALLSTATUS])</f>
        <v>Live</v>
      </c>
      <c r="I10023" t="str">
        <f>_xlfn.XLOOKUP(A10023,Table1[CLIENTID],Table1[CLIENTSPECIALTY])</f>
        <v>Surgery</v>
      </c>
      <c r="J10023" t="str">
        <f>_xlfn.XLOOKUP(A10023,Table1[CLIENTID],Table1[CLIENTSIZE])</f>
        <v>Small</v>
      </c>
    </row>
    <row r="10024" spans="1:10" x14ac:dyDescent="0.25">
      <c r="A10024">
        <v>407</v>
      </c>
      <c r="B10024" s="1">
        <v>43059</v>
      </c>
      <c r="C10024">
        <v>2</v>
      </c>
      <c r="D10024">
        <v>0</v>
      </c>
      <c r="E10024">
        <v>0</v>
      </c>
      <c r="F10024">
        <v>0</v>
      </c>
      <c r="H10024" t="str">
        <f>_xlfn.XLOOKUP(A10024,Table1[CLIENTID],Table1[OVERALLSTATUS])</f>
        <v>Live</v>
      </c>
      <c r="I10024" t="str">
        <f>_xlfn.XLOOKUP(A10024,Table1[CLIENTID],Table1[CLIENTSPECIALTY])</f>
        <v>Family Medicine</v>
      </c>
      <c r="J10024" t="str">
        <f>_xlfn.XLOOKUP(A10024,Table1[CLIENTID],Table1[CLIENTSIZE])</f>
        <v>Small</v>
      </c>
    </row>
    <row r="10025" spans="1:10" x14ac:dyDescent="0.25">
      <c r="A10025">
        <v>407</v>
      </c>
      <c r="B10025" s="1">
        <v>43080</v>
      </c>
      <c r="C10025">
        <v>2</v>
      </c>
      <c r="D10025">
        <v>0</v>
      </c>
      <c r="E10025">
        <v>0</v>
      </c>
      <c r="F10025">
        <v>0</v>
      </c>
      <c r="H10025" t="str">
        <f>_xlfn.XLOOKUP(A10025,Table1[CLIENTID],Table1[OVERALLSTATUS])</f>
        <v>Live</v>
      </c>
      <c r="I10025" t="str">
        <f>_xlfn.XLOOKUP(A10025,Table1[CLIENTID],Table1[CLIENTSPECIALTY])</f>
        <v>Family Medicine</v>
      </c>
      <c r="J10025" t="str">
        <f>_xlfn.XLOOKUP(A10025,Table1[CLIENTID],Table1[CLIENTSIZE])</f>
        <v>Small</v>
      </c>
    </row>
    <row r="10026" spans="1:10" x14ac:dyDescent="0.25">
      <c r="A10026">
        <v>415</v>
      </c>
      <c r="B10026" s="1">
        <v>43059</v>
      </c>
      <c r="C10026">
        <v>2</v>
      </c>
      <c r="D10026">
        <v>0</v>
      </c>
      <c r="E10026">
        <v>1</v>
      </c>
      <c r="F10026">
        <v>0</v>
      </c>
      <c r="H10026" t="str">
        <f>_xlfn.XLOOKUP(A10026,Table1[CLIENTID],Table1[OVERALLSTATUS])</f>
        <v>Live</v>
      </c>
      <c r="I10026" t="str">
        <f>_xlfn.XLOOKUP(A10026,Table1[CLIENTID],Table1[CLIENTSPECIALTY])</f>
        <v>Surgery</v>
      </c>
      <c r="J10026" t="str">
        <f>_xlfn.XLOOKUP(A10026,Table1[CLIENTID],Table1[CLIENTSIZE])</f>
        <v>Small</v>
      </c>
    </row>
    <row r="10027" spans="1:10" x14ac:dyDescent="0.25">
      <c r="A10027">
        <v>520</v>
      </c>
      <c r="B10027" s="1">
        <v>43059</v>
      </c>
      <c r="C10027">
        <v>2</v>
      </c>
      <c r="D10027">
        <v>0</v>
      </c>
      <c r="E10027">
        <v>0</v>
      </c>
      <c r="F10027">
        <v>0</v>
      </c>
      <c r="H10027" t="str">
        <f>_xlfn.XLOOKUP(A10027,Table1[CLIENTID],Table1[OVERALLSTATUS])</f>
        <v>Live</v>
      </c>
      <c r="I10027" t="str">
        <f>_xlfn.XLOOKUP(A10027,Table1[CLIENTID],Table1[CLIENTSPECIALTY])</f>
        <v>Family Medicine</v>
      </c>
      <c r="J10027" t="str">
        <f>_xlfn.XLOOKUP(A10027,Table1[CLIENTID],Table1[CLIENTSIZE])</f>
        <v>Small</v>
      </c>
    </row>
    <row r="10028" spans="1:10" x14ac:dyDescent="0.25">
      <c r="A10028">
        <v>533</v>
      </c>
      <c r="B10028" s="1">
        <v>43087</v>
      </c>
      <c r="C10028">
        <v>2</v>
      </c>
      <c r="D10028">
        <v>0</v>
      </c>
      <c r="E10028">
        <v>0</v>
      </c>
      <c r="F10028">
        <v>0</v>
      </c>
      <c r="H10028" t="str">
        <f>_xlfn.XLOOKUP(A10028,Table1[CLIENTID],Table1[OVERALLSTATUS])</f>
        <v>Live</v>
      </c>
      <c r="I10028" t="str">
        <f>_xlfn.XLOOKUP(A10028,Table1[CLIENTID],Table1[CLIENTSPECIALTY])</f>
        <v>Family Medicine</v>
      </c>
      <c r="J10028" t="str">
        <f>_xlfn.XLOOKUP(A10028,Table1[CLIENTID],Table1[CLIENTSIZE])</f>
        <v>Small</v>
      </c>
    </row>
    <row r="10029" spans="1:10" x14ac:dyDescent="0.25">
      <c r="A10029">
        <v>534</v>
      </c>
      <c r="B10029" s="1">
        <v>43059</v>
      </c>
      <c r="C10029">
        <v>2</v>
      </c>
      <c r="D10029">
        <v>0</v>
      </c>
      <c r="E10029">
        <v>0</v>
      </c>
      <c r="F10029">
        <v>0</v>
      </c>
      <c r="H10029" t="str">
        <f>_xlfn.XLOOKUP(A10029,Table1[CLIENTID],Table1[OVERALLSTATUS])</f>
        <v>Live</v>
      </c>
      <c r="I10029" t="str">
        <f>_xlfn.XLOOKUP(A10029,Table1[CLIENTID],Table1[CLIENTSPECIALTY])</f>
        <v>Surgery</v>
      </c>
      <c r="J10029" t="str">
        <f>_xlfn.XLOOKUP(A10029,Table1[CLIENTID],Table1[CLIENTSIZE])</f>
        <v>Small</v>
      </c>
    </row>
    <row r="10030" spans="1:10" x14ac:dyDescent="0.25">
      <c r="A10030">
        <v>534</v>
      </c>
      <c r="B10030" s="1">
        <v>43073</v>
      </c>
      <c r="C10030">
        <v>2</v>
      </c>
      <c r="D10030">
        <v>0</v>
      </c>
      <c r="E10030">
        <v>0</v>
      </c>
      <c r="F10030">
        <v>0</v>
      </c>
      <c r="H10030" t="str">
        <f>_xlfn.XLOOKUP(A10030,Table1[CLIENTID],Table1[OVERALLSTATUS])</f>
        <v>Live</v>
      </c>
      <c r="I10030" t="str">
        <f>_xlfn.XLOOKUP(A10030,Table1[CLIENTID],Table1[CLIENTSPECIALTY])</f>
        <v>Surgery</v>
      </c>
      <c r="J10030" t="str">
        <f>_xlfn.XLOOKUP(A10030,Table1[CLIENTID],Table1[CLIENTSIZE])</f>
        <v>Small</v>
      </c>
    </row>
    <row r="10031" spans="1:10" x14ac:dyDescent="0.25">
      <c r="A10031">
        <v>534</v>
      </c>
      <c r="B10031" s="1">
        <v>43080</v>
      </c>
      <c r="C10031">
        <v>2</v>
      </c>
      <c r="D10031">
        <v>0</v>
      </c>
      <c r="E10031">
        <v>1</v>
      </c>
      <c r="F10031">
        <v>0</v>
      </c>
      <c r="H10031" t="str">
        <f>_xlfn.XLOOKUP(A10031,Table1[CLIENTID],Table1[OVERALLSTATUS])</f>
        <v>Live</v>
      </c>
      <c r="I10031" t="str">
        <f>_xlfn.XLOOKUP(A10031,Table1[CLIENTID],Table1[CLIENTSPECIALTY])</f>
        <v>Surgery</v>
      </c>
      <c r="J10031" t="str">
        <f>_xlfn.XLOOKUP(A10031,Table1[CLIENTID],Table1[CLIENTSIZE])</f>
        <v>Small</v>
      </c>
    </row>
    <row r="10032" spans="1:10" x14ac:dyDescent="0.25">
      <c r="A10032">
        <v>571</v>
      </c>
      <c r="B10032" s="1">
        <v>43094</v>
      </c>
      <c r="C10032">
        <v>2</v>
      </c>
      <c r="D10032">
        <v>0</v>
      </c>
      <c r="E10032">
        <v>0</v>
      </c>
      <c r="F10032">
        <v>0</v>
      </c>
      <c r="H10032" t="str">
        <f>_xlfn.XLOOKUP(A10032,Table1[CLIENTID],Table1[OVERALLSTATUS])</f>
        <v>Live</v>
      </c>
      <c r="I10032" t="str">
        <f>_xlfn.XLOOKUP(A10032,Table1[CLIENTID],Table1[CLIENTSPECIALTY])</f>
        <v>Surgery</v>
      </c>
      <c r="J10032" t="str">
        <f>_xlfn.XLOOKUP(A10032,Table1[CLIENTID],Table1[CLIENTSIZE])</f>
        <v>Small</v>
      </c>
    </row>
    <row r="10033" spans="1:10" x14ac:dyDescent="0.25">
      <c r="A10033">
        <v>571</v>
      </c>
      <c r="B10033" s="1">
        <v>43101</v>
      </c>
      <c r="C10033">
        <v>2</v>
      </c>
      <c r="D10033">
        <v>0</v>
      </c>
      <c r="E10033">
        <v>0</v>
      </c>
      <c r="F10033">
        <v>0</v>
      </c>
      <c r="H10033" t="str">
        <f>_xlfn.XLOOKUP(A10033,Table1[CLIENTID],Table1[OVERALLSTATUS])</f>
        <v>Live</v>
      </c>
      <c r="I10033" t="str">
        <f>_xlfn.XLOOKUP(A10033,Table1[CLIENTID],Table1[CLIENTSPECIALTY])</f>
        <v>Surgery</v>
      </c>
      <c r="J10033" t="str">
        <f>_xlfn.XLOOKUP(A10033,Table1[CLIENTID],Table1[CLIENTSIZE])</f>
        <v>Small</v>
      </c>
    </row>
    <row r="10034" spans="1:10" x14ac:dyDescent="0.25">
      <c r="A10034">
        <v>589</v>
      </c>
      <c r="B10034" s="1">
        <v>43052</v>
      </c>
      <c r="C10034">
        <v>2</v>
      </c>
      <c r="D10034">
        <v>0</v>
      </c>
      <c r="E10034">
        <v>0</v>
      </c>
      <c r="F10034">
        <v>0</v>
      </c>
      <c r="H10034" t="str">
        <f>_xlfn.XLOOKUP(A10034,Table1[CLIENTID],Table1[OVERALLSTATUS])</f>
        <v>Live</v>
      </c>
      <c r="I10034" t="str">
        <f>_xlfn.XLOOKUP(A10034,Table1[CLIENTID],Table1[CLIENTSPECIALTY])</f>
        <v>Family Medicine</v>
      </c>
      <c r="J10034" t="str">
        <f>_xlfn.XLOOKUP(A10034,Table1[CLIENTID],Table1[CLIENTSIZE])</f>
        <v>Small</v>
      </c>
    </row>
    <row r="10035" spans="1:10" x14ac:dyDescent="0.25">
      <c r="A10035">
        <v>589</v>
      </c>
      <c r="B10035" s="1">
        <v>43108</v>
      </c>
      <c r="C10035">
        <v>2</v>
      </c>
      <c r="D10035">
        <v>0</v>
      </c>
      <c r="E10035">
        <v>0</v>
      </c>
      <c r="F10035">
        <v>0</v>
      </c>
      <c r="H10035" t="str">
        <f>_xlfn.XLOOKUP(A10035,Table1[CLIENTID],Table1[OVERALLSTATUS])</f>
        <v>Live</v>
      </c>
      <c r="I10035" t="str">
        <f>_xlfn.XLOOKUP(A10035,Table1[CLIENTID],Table1[CLIENTSPECIALTY])</f>
        <v>Family Medicine</v>
      </c>
      <c r="J10035" t="str">
        <f>_xlfn.XLOOKUP(A10035,Table1[CLIENTID],Table1[CLIENTSIZE])</f>
        <v>Small</v>
      </c>
    </row>
    <row r="10036" spans="1:10" x14ac:dyDescent="0.25">
      <c r="A10036">
        <v>613</v>
      </c>
      <c r="B10036" s="1">
        <v>43059</v>
      </c>
      <c r="C10036">
        <v>2</v>
      </c>
      <c r="D10036">
        <v>0</v>
      </c>
      <c r="E10036">
        <v>0</v>
      </c>
      <c r="F10036">
        <v>0</v>
      </c>
      <c r="H10036" t="str">
        <f>_xlfn.XLOOKUP(A10036,Table1[CLIENTID],Table1[OVERALLSTATUS])</f>
        <v>Live</v>
      </c>
      <c r="I10036" t="str">
        <f>_xlfn.XLOOKUP(A10036,Table1[CLIENTID],Table1[CLIENTSPECIALTY])</f>
        <v>Surgery</v>
      </c>
      <c r="J10036" t="str">
        <f>_xlfn.XLOOKUP(A10036,Table1[CLIENTID],Table1[CLIENTSIZE])</f>
        <v>Small</v>
      </c>
    </row>
    <row r="10037" spans="1:10" x14ac:dyDescent="0.25">
      <c r="A10037">
        <v>613</v>
      </c>
      <c r="B10037" s="1">
        <v>43066</v>
      </c>
      <c r="C10037">
        <v>2</v>
      </c>
      <c r="D10037">
        <v>0</v>
      </c>
      <c r="E10037">
        <v>1</v>
      </c>
      <c r="F10037">
        <v>0</v>
      </c>
      <c r="H10037" t="str">
        <f>_xlfn.XLOOKUP(A10037,Table1[CLIENTID],Table1[OVERALLSTATUS])</f>
        <v>Live</v>
      </c>
      <c r="I10037" t="str">
        <f>_xlfn.XLOOKUP(A10037,Table1[CLIENTID],Table1[CLIENTSPECIALTY])</f>
        <v>Surgery</v>
      </c>
      <c r="J10037" t="str">
        <f>_xlfn.XLOOKUP(A10037,Table1[CLIENTID],Table1[CLIENTSIZE])</f>
        <v>Small</v>
      </c>
    </row>
    <row r="10038" spans="1:10" x14ac:dyDescent="0.25">
      <c r="A10038">
        <v>613</v>
      </c>
      <c r="B10038" s="1">
        <v>43073</v>
      </c>
      <c r="C10038">
        <v>2</v>
      </c>
      <c r="D10038">
        <v>0</v>
      </c>
      <c r="E10038">
        <v>0</v>
      </c>
      <c r="F10038">
        <v>0</v>
      </c>
      <c r="H10038" t="str">
        <f>_xlfn.XLOOKUP(A10038,Table1[CLIENTID],Table1[OVERALLSTATUS])</f>
        <v>Live</v>
      </c>
      <c r="I10038" t="str">
        <f>_xlfn.XLOOKUP(A10038,Table1[CLIENTID],Table1[CLIENTSPECIALTY])</f>
        <v>Surgery</v>
      </c>
      <c r="J10038" t="str">
        <f>_xlfn.XLOOKUP(A10038,Table1[CLIENTID],Table1[CLIENTSIZE])</f>
        <v>Small</v>
      </c>
    </row>
    <row r="10039" spans="1:10" x14ac:dyDescent="0.25">
      <c r="A10039">
        <v>660</v>
      </c>
      <c r="B10039" s="1">
        <v>43052</v>
      </c>
      <c r="C10039">
        <v>2</v>
      </c>
      <c r="D10039">
        <v>0</v>
      </c>
      <c r="E10039">
        <v>0</v>
      </c>
      <c r="F10039">
        <v>0</v>
      </c>
      <c r="H10039" t="str">
        <f>_xlfn.XLOOKUP(A10039,Table1[CLIENTID],Table1[OVERALLSTATUS])</f>
        <v>Live</v>
      </c>
      <c r="I10039" t="str">
        <f>_xlfn.XLOOKUP(A10039,Table1[CLIENTID],Table1[CLIENTSPECIALTY])</f>
        <v>Surgery</v>
      </c>
      <c r="J10039" t="str">
        <f>_xlfn.XLOOKUP(A10039,Table1[CLIENTID],Table1[CLIENTSIZE])</f>
        <v>Small</v>
      </c>
    </row>
    <row r="10040" spans="1:10" x14ac:dyDescent="0.25">
      <c r="A10040">
        <v>704</v>
      </c>
      <c r="B10040" s="1">
        <v>43087</v>
      </c>
      <c r="C10040">
        <v>2</v>
      </c>
      <c r="D10040">
        <v>0</v>
      </c>
      <c r="E10040">
        <v>0</v>
      </c>
      <c r="F10040">
        <v>0</v>
      </c>
      <c r="H10040" t="str">
        <f>_xlfn.XLOOKUP(A10040,Table1[CLIENTID],Table1[OVERALLSTATUS])</f>
        <v>Live</v>
      </c>
      <c r="I10040" t="str">
        <f>_xlfn.XLOOKUP(A10040,Table1[CLIENTID],Table1[CLIENTSPECIALTY])</f>
        <v>Surgery</v>
      </c>
      <c r="J10040" t="str">
        <f>_xlfn.XLOOKUP(A10040,Table1[CLIENTID],Table1[CLIENTSIZE])</f>
        <v>Small</v>
      </c>
    </row>
    <row r="10041" spans="1:10" x14ac:dyDescent="0.25">
      <c r="A10041">
        <v>704</v>
      </c>
      <c r="B10041" s="1">
        <v>43094</v>
      </c>
      <c r="C10041">
        <v>2</v>
      </c>
      <c r="D10041">
        <v>0</v>
      </c>
      <c r="E10041">
        <v>2</v>
      </c>
      <c r="F10041">
        <v>2</v>
      </c>
      <c r="H10041" t="str">
        <f>_xlfn.XLOOKUP(A10041,Table1[CLIENTID],Table1[OVERALLSTATUS])</f>
        <v>Live</v>
      </c>
      <c r="I10041" t="str">
        <f>_xlfn.XLOOKUP(A10041,Table1[CLIENTID],Table1[CLIENTSPECIALTY])</f>
        <v>Surgery</v>
      </c>
      <c r="J10041" t="str">
        <f>_xlfn.XLOOKUP(A10041,Table1[CLIENTID],Table1[CLIENTSIZE])</f>
        <v>Small</v>
      </c>
    </row>
    <row r="10042" spans="1:10" x14ac:dyDescent="0.25">
      <c r="A10042">
        <v>717</v>
      </c>
      <c r="B10042" s="1">
        <v>43066</v>
      </c>
      <c r="C10042">
        <v>2</v>
      </c>
      <c r="D10042">
        <v>0</v>
      </c>
      <c r="E10042">
        <v>0</v>
      </c>
      <c r="F10042">
        <v>0</v>
      </c>
      <c r="H10042" t="str">
        <f>_xlfn.XLOOKUP(A10042,Table1[CLIENTID],Table1[OVERALLSTATUS])</f>
        <v>Live</v>
      </c>
      <c r="I10042" t="str">
        <f>_xlfn.XLOOKUP(A10042,Table1[CLIENTID],Table1[CLIENTSPECIALTY])</f>
        <v>Surgery</v>
      </c>
      <c r="J10042" t="str">
        <f>_xlfn.XLOOKUP(A10042,Table1[CLIENTID],Table1[CLIENTSIZE])</f>
        <v>Small</v>
      </c>
    </row>
    <row r="10043" spans="1:10" x14ac:dyDescent="0.25">
      <c r="A10043">
        <v>717</v>
      </c>
      <c r="B10043" s="1">
        <v>43094</v>
      </c>
      <c r="C10043">
        <v>2</v>
      </c>
      <c r="D10043">
        <v>0</v>
      </c>
      <c r="E10043">
        <v>0</v>
      </c>
      <c r="F10043">
        <v>0</v>
      </c>
      <c r="H10043" t="str">
        <f>_xlfn.XLOOKUP(A10043,Table1[CLIENTID],Table1[OVERALLSTATUS])</f>
        <v>Live</v>
      </c>
      <c r="I10043" t="str">
        <f>_xlfn.XLOOKUP(A10043,Table1[CLIENTID],Table1[CLIENTSPECIALTY])</f>
        <v>Surgery</v>
      </c>
      <c r="J10043" t="str">
        <f>_xlfn.XLOOKUP(A10043,Table1[CLIENTID],Table1[CLIENTSIZE])</f>
        <v>Small</v>
      </c>
    </row>
    <row r="10044" spans="1:10" x14ac:dyDescent="0.25">
      <c r="A10044">
        <v>719</v>
      </c>
      <c r="B10044" s="1">
        <v>43066</v>
      </c>
      <c r="C10044">
        <v>2</v>
      </c>
      <c r="D10044">
        <v>0</v>
      </c>
      <c r="E10044">
        <v>0</v>
      </c>
      <c r="F10044">
        <v>0</v>
      </c>
      <c r="H10044" t="str">
        <f>_xlfn.XLOOKUP(A10044,Table1[CLIENTID],Table1[OVERALLSTATUS])</f>
        <v>Live</v>
      </c>
      <c r="I10044" t="str">
        <f>_xlfn.XLOOKUP(A10044,Table1[CLIENTID],Table1[CLIENTSPECIALTY])</f>
        <v>Family Medicine</v>
      </c>
      <c r="J10044" t="str">
        <f>_xlfn.XLOOKUP(A10044,Table1[CLIENTID],Table1[CLIENTSIZE])</f>
        <v>Small</v>
      </c>
    </row>
    <row r="10045" spans="1:10" x14ac:dyDescent="0.25">
      <c r="A10045">
        <v>725</v>
      </c>
      <c r="B10045" s="1">
        <v>43087</v>
      </c>
      <c r="C10045">
        <v>2</v>
      </c>
      <c r="D10045">
        <v>1</v>
      </c>
      <c r="E10045">
        <v>0</v>
      </c>
      <c r="F10045">
        <v>0</v>
      </c>
      <c r="H10045" t="str">
        <f>_xlfn.XLOOKUP(A10045,Table1[CLIENTID],Table1[OVERALLSTATUS])</f>
        <v>Live</v>
      </c>
      <c r="I10045" t="str">
        <f>_xlfn.XLOOKUP(A10045,Table1[CLIENTID],Table1[CLIENTSPECIALTY])</f>
        <v>Surgery</v>
      </c>
      <c r="J10045" t="str">
        <f>_xlfn.XLOOKUP(A10045,Table1[CLIENTID],Table1[CLIENTSIZE])</f>
        <v>Small</v>
      </c>
    </row>
    <row r="10046" spans="1:10" x14ac:dyDescent="0.25">
      <c r="A10046">
        <v>725</v>
      </c>
      <c r="B10046" s="1">
        <v>43094</v>
      </c>
      <c r="C10046">
        <v>2</v>
      </c>
      <c r="D10046">
        <v>1</v>
      </c>
      <c r="E10046">
        <v>0</v>
      </c>
      <c r="F10046">
        <v>0</v>
      </c>
      <c r="H10046" t="str">
        <f>_xlfn.XLOOKUP(A10046,Table1[CLIENTID],Table1[OVERALLSTATUS])</f>
        <v>Live</v>
      </c>
      <c r="I10046" t="str">
        <f>_xlfn.XLOOKUP(A10046,Table1[CLIENTID],Table1[CLIENTSPECIALTY])</f>
        <v>Surgery</v>
      </c>
      <c r="J10046" t="str">
        <f>_xlfn.XLOOKUP(A10046,Table1[CLIENTID],Table1[CLIENTSIZE])</f>
        <v>Small</v>
      </c>
    </row>
    <row r="10047" spans="1:10" x14ac:dyDescent="0.25">
      <c r="A10047">
        <v>725</v>
      </c>
      <c r="B10047" s="1">
        <v>43101</v>
      </c>
      <c r="C10047">
        <v>2</v>
      </c>
      <c r="D10047">
        <v>1</v>
      </c>
      <c r="E10047">
        <v>1</v>
      </c>
      <c r="F10047">
        <v>1</v>
      </c>
      <c r="H10047" t="str">
        <f>_xlfn.XLOOKUP(A10047,Table1[CLIENTID],Table1[OVERALLSTATUS])</f>
        <v>Live</v>
      </c>
      <c r="I10047" t="str">
        <f>_xlfn.XLOOKUP(A10047,Table1[CLIENTID],Table1[CLIENTSPECIALTY])</f>
        <v>Surgery</v>
      </c>
      <c r="J10047" t="str">
        <f>_xlfn.XLOOKUP(A10047,Table1[CLIENTID],Table1[CLIENTSIZE])</f>
        <v>Small</v>
      </c>
    </row>
    <row r="10048" spans="1:10" x14ac:dyDescent="0.25">
      <c r="A10048">
        <v>735</v>
      </c>
      <c r="B10048" s="1">
        <v>43059</v>
      </c>
      <c r="C10048">
        <v>2</v>
      </c>
      <c r="D10048">
        <v>0</v>
      </c>
      <c r="E10048">
        <v>0</v>
      </c>
      <c r="F10048">
        <v>0</v>
      </c>
      <c r="H10048" t="str">
        <f>_xlfn.XLOOKUP(A10048,Table1[CLIENTID],Table1[OVERALLSTATUS])</f>
        <v>Live</v>
      </c>
      <c r="I10048" t="str">
        <f>_xlfn.XLOOKUP(A10048,Table1[CLIENTID],Table1[CLIENTSPECIALTY])</f>
        <v>Family Medicine</v>
      </c>
      <c r="J10048" t="str">
        <f>_xlfn.XLOOKUP(A10048,Table1[CLIENTID],Table1[CLIENTSIZE])</f>
        <v>Small</v>
      </c>
    </row>
    <row r="10049" spans="1:10" x14ac:dyDescent="0.25">
      <c r="A10049">
        <v>757</v>
      </c>
      <c r="B10049" s="1">
        <v>43108</v>
      </c>
      <c r="C10049">
        <v>2</v>
      </c>
      <c r="D10049">
        <v>0</v>
      </c>
      <c r="E10049">
        <v>0</v>
      </c>
      <c r="F10049">
        <v>0</v>
      </c>
      <c r="H10049" t="str">
        <f>_xlfn.XLOOKUP(A10049,Table1[CLIENTID],Table1[OVERALLSTATUS])</f>
        <v>Live</v>
      </c>
      <c r="I10049" t="str">
        <f>_xlfn.XLOOKUP(A10049,Table1[CLIENTID],Table1[CLIENTSPECIALTY])</f>
        <v>Surgery</v>
      </c>
      <c r="J10049" t="str">
        <f>_xlfn.XLOOKUP(A10049,Table1[CLIENTID],Table1[CLIENTSIZE])</f>
        <v>Small</v>
      </c>
    </row>
    <row r="10050" spans="1:10" x14ac:dyDescent="0.25">
      <c r="A10050">
        <v>764</v>
      </c>
      <c r="B10050" s="1">
        <v>43094</v>
      </c>
      <c r="C10050">
        <v>2</v>
      </c>
      <c r="D10050">
        <v>0</v>
      </c>
      <c r="E10050">
        <v>0</v>
      </c>
      <c r="F10050">
        <v>0</v>
      </c>
      <c r="H10050" t="str">
        <f>_xlfn.XLOOKUP(A10050,Table1[CLIENTID],Table1[OVERALLSTATUS])</f>
        <v>Live</v>
      </c>
      <c r="I10050" t="str">
        <f>_xlfn.XLOOKUP(A10050,Table1[CLIENTID],Table1[CLIENTSPECIALTY])</f>
        <v>Family Medicine</v>
      </c>
      <c r="J10050" t="str">
        <f>_xlfn.XLOOKUP(A10050,Table1[CLIENTID],Table1[CLIENTSIZE])</f>
        <v>Small</v>
      </c>
    </row>
    <row r="10051" spans="1:10" x14ac:dyDescent="0.25">
      <c r="A10051">
        <v>773</v>
      </c>
      <c r="B10051" s="1">
        <v>43087</v>
      </c>
      <c r="C10051">
        <v>2</v>
      </c>
      <c r="D10051">
        <v>2</v>
      </c>
      <c r="E10051">
        <v>0</v>
      </c>
      <c r="F10051">
        <v>0</v>
      </c>
      <c r="H10051" t="str">
        <f>_xlfn.XLOOKUP(A10051,Table1[CLIENTID],Table1[OVERALLSTATUS])</f>
        <v>Live</v>
      </c>
      <c r="I10051" t="str">
        <f>_xlfn.XLOOKUP(A10051,Table1[CLIENTID],Table1[CLIENTSPECIALTY])</f>
        <v>Family Medicine</v>
      </c>
      <c r="J10051" t="str">
        <f>_xlfn.XLOOKUP(A10051,Table1[CLIENTID],Table1[CLIENTSIZE])</f>
        <v>Small</v>
      </c>
    </row>
    <row r="10052" spans="1:10" x14ac:dyDescent="0.25">
      <c r="A10052">
        <v>806</v>
      </c>
      <c r="B10052" s="1">
        <v>43094</v>
      </c>
      <c r="C10052">
        <v>2</v>
      </c>
      <c r="D10052">
        <v>1</v>
      </c>
      <c r="E10052">
        <v>0</v>
      </c>
      <c r="F10052">
        <v>0</v>
      </c>
      <c r="H10052" t="str">
        <f>_xlfn.XLOOKUP(A10052,Table1[CLIENTID],Table1[OVERALLSTATUS])</f>
        <v>Live</v>
      </c>
      <c r="I10052" t="str">
        <f>_xlfn.XLOOKUP(A10052,Table1[CLIENTID],Table1[CLIENTSPECIALTY])</f>
        <v>Surgery</v>
      </c>
      <c r="J10052" t="str">
        <f>_xlfn.XLOOKUP(A10052,Table1[CLIENTID],Table1[CLIENTSIZE])</f>
        <v>Small</v>
      </c>
    </row>
    <row r="10053" spans="1:10" x14ac:dyDescent="0.25">
      <c r="A10053">
        <v>810</v>
      </c>
      <c r="B10053" s="1">
        <v>43052</v>
      </c>
      <c r="C10053">
        <v>2</v>
      </c>
      <c r="D10053">
        <v>0</v>
      </c>
      <c r="E10053">
        <v>0</v>
      </c>
      <c r="F10053">
        <v>0</v>
      </c>
      <c r="H10053" t="str">
        <f>_xlfn.XLOOKUP(A10053,Table1[CLIENTID],Table1[OVERALLSTATUS])</f>
        <v>Live</v>
      </c>
      <c r="I10053" t="str">
        <f>_xlfn.XLOOKUP(A10053,Table1[CLIENTID],Table1[CLIENTSPECIALTY])</f>
        <v>Surgery</v>
      </c>
      <c r="J10053" t="str">
        <f>_xlfn.XLOOKUP(A10053,Table1[CLIENTID],Table1[CLIENTSIZE])</f>
        <v>Small</v>
      </c>
    </row>
    <row r="10054" spans="1:10" x14ac:dyDescent="0.25">
      <c r="A10054">
        <v>845</v>
      </c>
      <c r="B10054" s="1">
        <v>43101</v>
      </c>
      <c r="C10054">
        <v>2</v>
      </c>
      <c r="D10054">
        <v>0</v>
      </c>
      <c r="E10054">
        <v>0</v>
      </c>
      <c r="F10054">
        <v>0</v>
      </c>
      <c r="H10054" t="str">
        <f>_xlfn.XLOOKUP(A10054,Table1[CLIENTID],Table1[OVERALLSTATUS])</f>
        <v>Live</v>
      </c>
      <c r="I10054" t="str">
        <f>_xlfn.XLOOKUP(A10054,Table1[CLIENTID],Table1[CLIENTSPECIALTY])</f>
        <v>Family Medicine</v>
      </c>
      <c r="J10054" t="str">
        <f>_xlfn.XLOOKUP(A10054,Table1[CLIENTID],Table1[CLIENTSIZE])</f>
        <v>Small</v>
      </c>
    </row>
    <row r="10055" spans="1:10" x14ac:dyDescent="0.25">
      <c r="A10055">
        <v>847</v>
      </c>
      <c r="B10055" s="1">
        <v>43059</v>
      </c>
      <c r="C10055">
        <v>2</v>
      </c>
      <c r="D10055">
        <v>0</v>
      </c>
      <c r="E10055">
        <v>0</v>
      </c>
      <c r="F10055">
        <v>0</v>
      </c>
      <c r="H10055" t="str">
        <f>_xlfn.XLOOKUP(A10055,Table1[CLIENTID],Table1[OVERALLSTATUS])</f>
        <v>Live</v>
      </c>
      <c r="I10055" t="str">
        <f>_xlfn.XLOOKUP(A10055,Table1[CLIENTID],Table1[CLIENTSPECIALTY])</f>
        <v>Surgery</v>
      </c>
      <c r="J10055" t="str">
        <f>_xlfn.XLOOKUP(A10055,Table1[CLIENTID],Table1[CLIENTSIZE])</f>
        <v>Small</v>
      </c>
    </row>
    <row r="10056" spans="1:10" x14ac:dyDescent="0.25">
      <c r="A10056">
        <v>847</v>
      </c>
      <c r="B10056" s="1">
        <v>43087</v>
      </c>
      <c r="C10056">
        <v>2</v>
      </c>
      <c r="D10056">
        <v>0</v>
      </c>
      <c r="E10056">
        <v>0</v>
      </c>
      <c r="F10056">
        <v>0</v>
      </c>
      <c r="H10056" t="str">
        <f>_xlfn.XLOOKUP(A10056,Table1[CLIENTID],Table1[OVERALLSTATUS])</f>
        <v>Live</v>
      </c>
      <c r="I10056" t="str">
        <f>_xlfn.XLOOKUP(A10056,Table1[CLIENTID],Table1[CLIENTSPECIALTY])</f>
        <v>Surgery</v>
      </c>
      <c r="J10056" t="str">
        <f>_xlfn.XLOOKUP(A10056,Table1[CLIENTID],Table1[CLIENTSIZE])</f>
        <v>Small</v>
      </c>
    </row>
    <row r="10057" spans="1:10" x14ac:dyDescent="0.25">
      <c r="A10057">
        <v>878</v>
      </c>
      <c r="B10057" s="1">
        <v>43059</v>
      </c>
      <c r="C10057">
        <v>2</v>
      </c>
      <c r="D10057">
        <v>0</v>
      </c>
      <c r="E10057">
        <v>0</v>
      </c>
      <c r="F10057">
        <v>0</v>
      </c>
      <c r="H10057" t="str">
        <f>_xlfn.XLOOKUP(A10057,Table1[CLIENTID],Table1[OVERALLSTATUS])</f>
        <v>Live</v>
      </c>
      <c r="I10057" t="str">
        <f>_xlfn.XLOOKUP(A10057,Table1[CLIENTID],Table1[CLIENTSPECIALTY])</f>
        <v>Family Medicine</v>
      </c>
      <c r="J10057" t="str">
        <f>_xlfn.XLOOKUP(A10057,Table1[CLIENTID],Table1[CLIENTSIZE])</f>
        <v>Small</v>
      </c>
    </row>
    <row r="10058" spans="1:10" x14ac:dyDescent="0.25">
      <c r="A10058">
        <v>878</v>
      </c>
      <c r="B10058" s="1">
        <v>43073</v>
      </c>
      <c r="C10058">
        <v>2</v>
      </c>
      <c r="D10058">
        <v>0</v>
      </c>
      <c r="E10058">
        <v>0</v>
      </c>
      <c r="F10058">
        <v>0</v>
      </c>
      <c r="H10058" t="str">
        <f>_xlfn.XLOOKUP(A10058,Table1[CLIENTID],Table1[OVERALLSTATUS])</f>
        <v>Live</v>
      </c>
      <c r="I10058" t="str">
        <f>_xlfn.XLOOKUP(A10058,Table1[CLIENTID],Table1[CLIENTSPECIALTY])</f>
        <v>Family Medicine</v>
      </c>
      <c r="J10058" t="str">
        <f>_xlfn.XLOOKUP(A10058,Table1[CLIENTID],Table1[CLIENTSIZE])</f>
        <v>Small</v>
      </c>
    </row>
    <row r="10059" spans="1:10" x14ac:dyDescent="0.25">
      <c r="A10059">
        <v>884</v>
      </c>
      <c r="B10059" s="1">
        <v>43066</v>
      </c>
      <c r="C10059">
        <v>2</v>
      </c>
      <c r="D10059">
        <v>0</v>
      </c>
      <c r="E10059">
        <v>0</v>
      </c>
      <c r="F10059">
        <v>0</v>
      </c>
      <c r="H10059" t="str">
        <f>_xlfn.XLOOKUP(A10059,Table1[CLIENTID],Table1[OVERALLSTATUS])</f>
        <v>Live</v>
      </c>
      <c r="I10059" t="str">
        <f>_xlfn.XLOOKUP(A10059,Table1[CLIENTID],Table1[CLIENTSPECIALTY])</f>
        <v>Family Medicine</v>
      </c>
      <c r="J10059" t="str">
        <f>_xlfn.XLOOKUP(A10059,Table1[CLIENTID],Table1[CLIENTSIZE])</f>
        <v>Small</v>
      </c>
    </row>
    <row r="10060" spans="1:10" x14ac:dyDescent="0.25">
      <c r="A10060">
        <v>936</v>
      </c>
      <c r="B10060" s="1">
        <v>43073</v>
      </c>
      <c r="C10060">
        <v>2</v>
      </c>
      <c r="D10060">
        <v>0</v>
      </c>
      <c r="E10060">
        <v>0</v>
      </c>
      <c r="F10060">
        <v>0</v>
      </c>
      <c r="H10060" t="str">
        <f>_xlfn.XLOOKUP(A10060,Table1[CLIENTID],Table1[OVERALLSTATUS])</f>
        <v>Live</v>
      </c>
      <c r="I10060" t="str">
        <f>_xlfn.XLOOKUP(A10060,Table1[CLIENTID],Table1[CLIENTSPECIALTY])</f>
        <v>Surgery</v>
      </c>
      <c r="J10060" t="str">
        <f>_xlfn.XLOOKUP(A10060,Table1[CLIENTID],Table1[CLIENTSIZE])</f>
        <v>Small</v>
      </c>
    </row>
    <row r="10061" spans="1:10" x14ac:dyDescent="0.25">
      <c r="A10061">
        <v>947</v>
      </c>
      <c r="B10061" s="1">
        <v>43059</v>
      </c>
      <c r="C10061">
        <v>2</v>
      </c>
      <c r="D10061">
        <v>0</v>
      </c>
      <c r="E10061">
        <v>0</v>
      </c>
      <c r="F10061">
        <v>0</v>
      </c>
      <c r="H10061" t="str">
        <f>_xlfn.XLOOKUP(A10061,Table1[CLIENTID],Table1[OVERALLSTATUS])</f>
        <v>Live</v>
      </c>
      <c r="I10061" t="str">
        <f>_xlfn.XLOOKUP(A10061,Table1[CLIENTID],Table1[CLIENTSPECIALTY])</f>
        <v>Family Medicine</v>
      </c>
      <c r="J10061" t="str">
        <f>_xlfn.XLOOKUP(A10061,Table1[CLIENTID],Table1[CLIENTSIZE])</f>
        <v>Small</v>
      </c>
    </row>
    <row r="10062" spans="1:10" x14ac:dyDescent="0.25">
      <c r="A10062">
        <v>947</v>
      </c>
      <c r="B10062" s="1">
        <v>43108</v>
      </c>
      <c r="C10062">
        <v>2</v>
      </c>
      <c r="D10062">
        <v>0</v>
      </c>
      <c r="E10062">
        <v>0</v>
      </c>
      <c r="F10062">
        <v>0</v>
      </c>
      <c r="H10062" t="str">
        <f>_xlfn.XLOOKUP(A10062,Table1[CLIENTID],Table1[OVERALLSTATUS])</f>
        <v>Live</v>
      </c>
      <c r="I10062" t="str">
        <f>_xlfn.XLOOKUP(A10062,Table1[CLIENTID],Table1[CLIENTSPECIALTY])</f>
        <v>Family Medicine</v>
      </c>
      <c r="J10062" t="str">
        <f>_xlfn.XLOOKUP(A10062,Table1[CLIENTID],Table1[CLIENTSIZE])</f>
        <v>Small</v>
      </c>
    </row>
    <row r="10063" spans="1:10" x14ac:dyDescent="0.25">
      <c r="A10063">
        <v>963</v>
      </c>
      <c r="B10063" s="1">
        <v>43066</v>
      </c>
      <c r="C10063">
        <v>2</v>
      </c>
      <c r="D10063">
        <v>0</v>
      </c>
      <c r="E10063">
        <v>0</v>
      </c>
      <c r="F10063">
        <v>0</v>
      </c>
      <c r="H10063" t="str">
        <f>_xlfn.XLOOKUP(A10063,Table1[CLIENTID],Table1[OVERALLSTATUS])</f>
        <v>Live</v>
      </c>
      <c r="I10063" t="str">
        <f>_xlfn.XLOOKUP(A10063,Table1[CLIENTID],Table1[CLIENTSPECIALTY])</f>
        <v>Surgery</v>
      </c>
      <c r="J10063" t="str">
        <f>_xlfn.XLOOKUP(A10063,Table1[CLIENTID],Table1[CLIENTSIZE])</f>
        <v>Small</v>
      </c>
    </row>
    <row r="10064" spans="1:10" x14ac:dyDescent="0.25">
      <c r="A10064">
        <v>963</v>
      </c>
      <c r="B10064" s="1">
        <v>43080</v>
      </c>
      <c r="C10064">
        <v>2</v>
      </c>
      <c r="D10064">
        <v>0</v>
      </c>
      <c r="E10064">
        <v>0</v>
      </c>
      <c r="F10064">
        <v>0</v>
      </c>
      <c r="H10064" t="str">
        <f>_xlfn.XLOOKUP(A10064,Table1[CLIENTID],Table1[OVERALLSTATUS])</f>
        <v>Live</v>
      </c>
      <c r="I10064" t="str">
        <f>_xlfn.XLOOKUP(A10064,Table1[CLIENTID],Table1[CLIENTSPECIALTY])</f>
        <v>Surgery</v>
      </c>
      <c r="J10064" t="str">
        <f>_xlfn.XLOOKUP(A10064,Table1[CLIENTID],Table1[CLIENTSIZE])</f>
        <v>Small</v>
      </c>
    </row>
    <row r="10065" spans="1:10" x14ac:dyDescent="0.25">
      <c r="A10065">
        <v>964</v>
      </c>
      <c r="B10065" s="1">
        <v>43108</v>
      </c>
      <c r="C10065">
        <v>2</v>
      </c>
      <c r="D10065">
        <v>0</v>
      </c>
      <c r="E10065">
        <v>2</v>
      </c>
      <c r="F10065">
        <v>0</v>
      </c>
      <c r="H10065" t="str">
        <f>_xlfn.XLOOKUP(A10065,Table1[CLIENTID],Table1[OVERALLSTATUS])</f>
        <v>Live</v>
      </c>
      <c r="I10065" t="str">
        <f>_xlfn.XLOOKUP(A10065,Table1[CLIENTID],Table1[CLIENTSPECIALTY])</f>
        <v>Surgery</v>
      </c>
      <c r="J10065" t="str">
        <f>_xlfn.XLOOKUP(A10065,Table1[CLIENTID],Table1[CLIENTSIZE])</f>
        <v>Small</v>
      </c>
    </row>
    <row r="10066" spans="1:10" x14ac:dyDescent="0.25">
      <c r="A10066">
        <v>965</v>
      </c>
      <c r="B10066" s="1">
        <v>43059</v>
      </c>
      <c r="C10066">
        <v>2</v>
      </c>
      <c r="D10066">
        <v>0</v>
      </c>
      <c r="E10066">
        <v>0</v>
      </c>
      <c r="F10066">
        <v>0</v>
      </c>
      <c r="H10066" t="str">
        <f>_xlfn.XLOOKUP(A10066,Table1[CLIENTID],Table1[OVERALLSTATUS])</f>
        <v>Live</v>
      </c>
      <c r="I10066" t="str">
        <f>_xlfn.XLOOKUP(A10066,Table1[CLIENTID],Table1[CLIENTSPECIALTY])</f>
        <v>Family Medicine</v>
      </c>
      <c r="J10066" t="str">
        <f>_xlfn.XLOOKUP(A10066,Table1[CLIENTID],Table1[CLIENTSIZE])</f>
        <v>Small</v>
      </c>
    </row>
    <row r="10067" spans="1:10" x14ac:dyDescent="0.25">
      <c r="A10067">
        <v>970</v>
      </c>
      <c r="B10067" s="1">
        <v>43101</v>
      </c>
      <c r="C10067">
        <v>2</v>
      </c>
      <c r="D10067">
        <v>0</v>
      </c>
      <c r="E10067">
        <v>0</v>
      </c>
      <c r="F10067">
        <v>0</v>
      </c>
      <c r="H10067" t="str">
        <f>_xlfn.XLOOKUP(A10067,Table1[CLIENTID],Table1[OVERALLSTATUS])</f>
        <v>Live</v>
      </c>
      <c r="I10067" t="str">
        <f>_xlfn.XLOOKUP(A10067,Table1[CLIENTID],Table1[CLIENTSPECIALTY])</f>
        <v>Family Medicine</v>
      </c>
      <c r="J10067" t="str">
        <f>_xlfn.XLOOKUP(A10067,Table1[CLIENTID],Table1[CLIENTSIZE])</f>
        <v>Small</v>
      </c>
    </row>
    <row r="10068" spans="1:10" x14ac:dyDescent="0.25">
      <c r="A10068">
        <v>1000</v>
      </c>
      <c r="B10068" s="1">
        <v>43059</v>
      </c>
      <c r="C10068">
        <v>2</v>
      </c>
      <c r="D10068">
        <v>0</v>
      </c>
      <c r="E10068">
        <v>0</v>
      </c>
      <c r="F10068">
        <v>0</v>
      </c>
      <c r="H10068" t="str">
        <f>_xlfn.XLOOKUP(A10068,Table1[CLIENTID],Table1[OVERALLSTATUS])</f>
        <v>Live</v>
      </c>
      <c r="I10068" t="str">
        <f>_xlfn.XLOOKUP(A10068,Table1[CLIENTID],Table1[CLIENTSPECIALTY])</f>
        <v>Surgery</v>
      </c>
      <c r="J10068" t="str">
        <f>_xlfn.XLOOKUP(A10068,Table1[CLIENTID],Table1[CLIENTSIZE])</f>
        <v>Small</v>
      </c>
    </row>
    <row r="10069" spans="1:10" x14ac:dyDescent="0.25">
      <c r="A10069">
        <v>1000</v>
      </c>
      <c r="B10069" s="1">
        <v>43094</v>
      </c>
      <c r="C10069">
        <v>2</v>
      </c>
      <c r="D10069">
        <v>0</v>
      </c>
      <c r="E10069">
        <v>0</v>
      </c>
      <c r="F10069">
        <v>0</v>
      </c>
      <c r="H10069" t="str">
        <f>_xlfn.XLOOKUP(A10069,Table1[CLIENTID],Table1[OVERALLSTATUS])</f>
        <v>Live</v>
      </c>
      <c r="I10069" t="str">
        <f>_xlfn.XLOOKUP(A10069,Table1[CLIENTID],Table1[CLIENTSPECIALTY])</f>
        <v>Surgery</v>
      </c>
      <c r="J10069" t="str">
        <f>_xlfn.XLOOKUP(A10069,Table1[CLIENTID],Table1[CLIENTSIZE])</f>
        <v>Small</v>
      </c>
    </row>
    <row r="10070" spans="1:10" x14ac:dyDescent="0.25">
      <c r="A10070">
        <v>1001</v>
      </c>
      <c r="B10070" s="1">
        <v>43059</v>
      </c>
      <c r="C10070">
        <v>2</v>
      </c>
      <c r="D10070">
        <v>0</v>
      </c>
      <c r="E10070">
        <v>3</v>
      </c>
      <c r="F10070">
        <v>0</v>
      </c>
      <c r="H10070" t="str">
        <f>_xlfn.XLOOKUP(A10070,Table1[CLIENTID],Table1[OVERALLSTATUS])</f>
        <v>Live</v>
      </c>
      <c r="I10070" t="str">
        <f>_xlfn.XLOOKUP(A10070,Table1[CLIENTID],Table1[CLIENTSPECIALTY])</f>
        <v>Family Medicine</v>
      </c>
      <c r="J10070" t="str">
        <f>_xlfn.XLOOKUP(A10070,Table1[CLIENTID],Table1[CLIENTSIZE])</f>
        <v>Small</v>
      </c>
    </row>
    <row r="10071" spans="1:10" x14ac:dyDescent="0.25">
      <c r="A10071">
        <v>1001</v>
      </c>
      <c r="B10071" s="1">
        <v>43101</v>
      </c>
      <c r="C10071">
        <v>2</v>
      </c>
      <c r="D10071">
        <v>0</v>
      </c>
      <c r="E10071">
        <v>14</v>
      </c>
      <c r="F10071">
        <v>1</v>
      </c>
      <c r="H10071" t="str">
        <f>_xlfn.XLOOKUP(A10071,Table1[CLIENTID],Table1[OVERALLSTATUS])</f>
        <v>Live</v>
      </c>
      <c r="I10071" t="str">
        <f>_xlfn.XLOOKUP(A10071,Table1[CLIENTID],Table1[CLIENTSPECIALTY])</f>
        <v>Family Medicine</v>
      </c>
      <c r="J10071" t="str">
        <f>_xlfn.XLOOKUP(A10071,Table1[CLIENTID],Table1[CLIENTSIZE])</f>
        <v>Small</v>
      </c>
    </row>
    <row r="10072" spans="1:10" x14ac:dyDescent="0.25">
      <c r="A10072">
        <v>1035</v>
      </c>
      <c r="B10072" s="1">
        <v>43101</v>
      </c>
      <c r="C10072">
        <v>2</v>
      </c>
      <c r="D10072">
        <v>0</v>
      </c>
      <c r="E10072">
        <v>0</v>
      </c>
      <c r="F10072">
        <v>0</v>
      </c>
      <c r="H10072" t="str">
        <f>_xlfn.XLOOKUP(A10072,Table1[CLIENTID],Table1[OVERALLSTATUS])</f>
        <v>Live</v>
      </c>
      <c r="I10072" t="str">
        <f>_xlfn.XLOOKUP(A10072,Table1[CLIENTID],Table1[CLIENTSPECIALTY])</f>
        <v>Family Medicine</v>
      </c>
      <c r="J10072" t="str">
        <f>_xlfn.XLOOKUP(A10072,Table1[CLIENTID],Table1[CLIENTSIZE])</f>
        <v>Small</v>
      </c>
    </row>
    <row r="10073" spans="1:10" x14ac:dyDescent="0.25">
      <c r="A10073">
        <v>1055</v>
      </c>
      <c r="B10073" s="1">
        <v>43080</v>
      </c>
      <c r="C10073">
        <v>2</v>
      </c>
      <c r="D10073">
        <v>0</v>
      </c>
      <c r="E10073">
        <v>0</v>
      </c>
      <c r="F10073">
        <v>0</v>
      </c>
      <c r="H10073" t="str">
        <f>_xlfn.XLOOKUP(A10073,Table1[CLIENTID],Table1[OVERALLSTATUS])</f>
        <v>Live</v>
      </c>
      <c r="I10073" t="str">
        <f>_xlfn.XLOOKUP(A10073,Table1[CLIENTID],Table1[CLIENTSPECIALTY])</f>
        <v>Surgery</v>
      </c>
      <c r="J10073" t="str">
        <f>_xlfn.XLOOKUP(A10073,Table1[CLIENTID],Table1[CLIENTSIZE])</f>
        <v>Small</v>
      </c>
    </row>
    <row r="10074" spans="1:10" x14ac:dyDescent="0.25">
      <c r="A10074">
        <v>1071</v>
      </c>
      <c r="B10074" s="1">
        <v>43108</v>
      </c>
      <c r="C10074">
        <v>2</v>
      </c>
      <c r="D10074">
        <v>1</v>
      </c>
      <c r="E10074">
        <v>2</v>
      </c>
      <c r="F10074">
        <v>1</v>
      </c>
      <c r="H10074" t="str">
        <f>_xlfn.XLOOKUP(A10074,Table1[CLIENTID],Table1[OVERALLSTATUS])</f>
        <v>Live</v>
      </c>
      <c r="I10074" t="str">
        <f>_xlfn.XLOOKUP(A10074,Table1[CLIENTID],Table1[CLIENTSPECIALTY])</f>
        <v>Family Medicine</v>
      </c>
      <c r="J10074" t="str">
        <f>_xlfn.XLOOKUP(A10074,Table1[CLIENTID],Table1[CLIENTSIZE])</f>
        <v>Small</v>
      </c>
    </row>
    <row r="10075" spans="1:10" x14ac:dyDescent="0.25">
      <c r="A10075">
        <v>1088</v>
      </c>
      <c r="B10075" s="1">
        <v>43094</v>
      </c>
      <c r="C10075">
        <v>2</v>
      </c>
      <c r="D10075">
        <v>0</v>
      </c>
      <c r="E10075">
        <v>0</v>
      </c>
      <c r="F10075">
        <v>0</v>
      </c>
      <c r="H10075" t="str">
        <f>_xlfn.XLOOKUP(A10075,Table1[CLIENTID],Table1[OVERALLSTATUS])</f>
        <v>Live</v>
      </c>
      <c r="I10075" t="str">
        <f>_xlfn.XLOOKUP(A10075,Table1[CLIENTID],Table1[CLIENTSPECIALTY])</f>
        <v>Surgery</v>
      </c>
      <c r="J10075" t="str">
        <f>_xlfn.XLOOKUP(A10075,Table1[CLIENTID],Table1[CLIENTSIZE])</f>
        <v>Small</v>
      </c>
    </row>
    <row r="10076" spans="1:10" x14ac:dyDescent="0.25">
      <c r="A10076">
        <v>1119</v>
      </c>
      <c r="B10076" s="1">
        <v>43080</v>
      </c>
      <c r="C10076">
        <v>2</v>
      </c>
      <c r="D10076">
        <v>0</v>
      </c>
      <c r="E10076">
        <v>0</v>
      </c>
      <c r="F10076">
        <v>0</v>
      </c>
      <c r="H10076" t="str">
        <f>_xlfn.XLOOKUP(A10076,Table1[CLIENTID],Table1[OVERALLSTATUS])</f>
        <v>Live</v>
      </c>
      <c r="I10076" t="str">
        <f>_xlfn.XLOOKUP(A10076,Table1[CLIENTID],Table1[CLIENTSPECIALTY])</f>
        <v>Surgery</v>
      </c>
      <c r="J10076" t="str">
        <f>_xlfn.XLOOKUP(A10076,Table1[CLIENTID],Table1[CLIENTSIZE])</f>
        <v>Small</v>
      </c>
    </row>
    <row r="10077" spans="1:10" x14ac:dyDescent="0.25">
      <c r="A10077">
        <v>1142</v>
      </c>
      <c r="B10077" s="1">
        <v>43059</v>
      </c>
      <c r="C10077">
        <v>2</v>
      </c>
      <c r="D10077">
        <v>0</v>
      </c>
      <c r="E10077">
        <v>0</v>
      </c>
      <c r="F10077">
        <v>0</v>
      </c>
      <c r="H10077" t="str">
        <f>_xlfn.XLOOKUP(A10077,Table1[CLIENTID],Table1[OVERALLSTATUS])</f>
        <v>Live</v>
      </c>
      <c r="I10077" t="str">
        <f>_xlfn.XLOOKUP(A10077,Table1[CLIENTID],Table1[CLIENTSPECIALTY])</f>
        <v>Surgery</v>
      </c>
      <c r="J10077" t="str">
        <f>_xlfn.XLOOKUP(A10077,Table1[CLIENTID],Table1[CLIENTSIZE])</f>
        <v>Small</v>
      </c>
    </row>
    <row r="10078" spans="1:10" x14ac:dyDescent="0.25">
      <c r="A10078">
        <v>1153</v>
      </c>
      <c r="B10078" s="1">
        <v>43101</v>
      </c>
      <c r="C10078">
        <v>2</v>
      </c>
      <c r="D10078">
        <v>0</v>
      </c>
      <c r="E10078">
        <v>1</v>
      </c>
      <c r="F10078">
        <v>0</v>
      </c>
      <c r="H10078" t="str">
        <f>_xlfn.XLOOKUP(A10078,Table1[CLIENTID],Table1[OVERALLSTATUS])</f>
        <v>Live</v>
      </c>
      <c r="I10078" t="str">
        <f>_xlfn.XLOOKUP(A10078,Table1[CLIENTID],Table1[CLIENTSPECIALTY])</f>
        <v>Family Medicine</v>
      </c>
      <c r="J10078" t="str">
        <f>_xlfn.XLOOKUP(A10078,Table1[CLIENTID],Table1[CLIENTSIZE])</f>
        <v>Small</v>
      </c>
    </row>
    <row r="10079" spans="1:10" x14ac:dyDescent="0.25">
      <c r="A10079">
        <v>1159</v>
      </c>
      <c r="B10079" s="1">
        <v>43094</v>
      </c>
      <c r="C10079">
        <v>2</v>
      </c>
      <c r="D10079">
        <v>0</v>
      </c>
      <c r="E10079">
        <v>0</v>
      </c>
      <c r="F10079">
        <v>0</v>
      </c>
      <c r="H10079" t="str">
        <f>_xlfn.XLOOKUP(A10079,Table1[CLIENTID],Table1[OVERALLSTATUS])</f>
        <v>Live</v>
      </c>
      <c r="I10079" t="str">
        <f>_xlfn.XLOOKUP(A10079,Table1[CLIENTID],Table1[CLIENTSPECIALTY])</f>
        <v>Surgery</v>
      </c>
      <c r="J10079" t="str">
        <f>_xlfn.XLOOKUP(A10079,Table1[CLIENTID],Table1[CLIENTSIZE])</f>
        <v>Small</v>
      </c>
    </row>
    <row r="10080" spans="1:10" x14ac:dyDescent="0.25">
      <c r="A10080">
        <v>1166</v>
      </c>
      <c r="B10080" s="1">
        <v>43094</v>
      </c>
      <c r="C10080">
        <v>2</v>
      </c>
      <c r="D10080">
        <v>0</v>
      </c>
      <c r="E10080">
        <v>0</v>
      </c>
      <c r="F10080">
        <v>0</v>
      </c>
      <c r="H10080" t="str">
        <f>_xlfn.XLOOKUP(A10080,Table1[CLIENTID],Table1[OVERALLSTATUS])</f>
        <v>Live</v>
      </c>
      <c r="I10080" t="str">
        <f>_xlfn.XLOOKUP(A10080,Table1[CLIENTID],Table1[CLIENTSPECIALTY])</f>
        <v>Family Medicine</v>
      </c>
      <c r="J10080" t="str">
        <f>_xlfn.XLOOKUP(A10080,Table1[CLIENTID],Table1[CLIENTSIZE])</f>
        <v>Small</v>
      </c>
    </row>
    <row r="10081" spans="1:10" x14ac:dyDescent="0.25">
      <c r="A10081">
        <v>1181</v>
      </c>
      <c r="B10081" s="1">
        <v>43108</v>
      </c>
      <c r="C10081">
        <v>2</v>
      </c>
      <c r="D10081">
        <v>0</v>
      </c>
      <c r="E10081">
        <v>0</v>
      </c>
      <c r="F10081">
        <v>0</v>
      </c>
      <c r="H10081" t="str">
        <f>_xlfn.XLOOKUP(A10081,Table1[CLIENTID],Table1[OVERALLSTATUS])</f>
        <v>Live</v>
      </c>
      <c r="I10081" t="str">
        <f>_xlfn.XLOOKUP(A10081,Table1[CLIENTID],Table1[CLIENTSPECIALTY])</f>
        <v>Family Medicine</v>
      </c>
      <c r="J10081" t="str">
        <f>_xlfn.XLOOKUP(A10081,Table1[CLIENTID],Table1[CLIENTSIZE])</f>
        <v>Small</v>
      </c>
    </row>
    <row r="10082" spans="1:10" x14ac:dyDescent="0.25">
      <c r="A10082">
        <v>1187</v>
      </c>
      <c r="B10082" s="1">
        <v>43073</v>
      </c>
      <c r="C10082">
        <v>2</v>
      </c>
      <c r="D10082">
        <v>0</v>
      </c>
      <c r="E10082">
        <v>2</v>
      </c>
      <c r="F10082">
        <v>0</v>
      </c>
      <c r="H10082" t="str">
        <f>_xlfn.XLOOKUP(A10082,Table1[CLIENTID],Table1[OVERALLSTATUS])</f>
        <v>Live</v>
      </c>
      <c r="I10082" t="str">
        <f>_xlfn.XLOOKUP(A10082,Table1[CLIENTID],Table1[CLIENTSPECIALTY])</f>
        <v>Family Medicine</v>
      </c>
      <c r="J10082" t="str">
        <f>_xlfn.XLOOKUP(A10082,Table1[CLIENTID],Table1[CLIENTSIZE])</f>
        <v>Small</v>
      </c>
    </row>
    <row r="10083" spans="1:10" x14ac:dyDescent="0.25">
      <c r="A10083">
        <v>1187</v>
      </c>
      <c r="B10083" s="1">
        <v>43087</v>
      </c>
      <c r="C10083">
        <v>2</v>
      </c>
      <c r="D10083">
        <v>0</v>
      </c>
      <c r="E10083">
        <v>1</v>
      </c>
      <c r="F10083">
        <v>0</v>
      </c>
      <c r="H10083" t="str">
        <f>_xlfn.XLOOKUP(A10083,Table1[CLIENTID],Table1[OVERALLSTATUS])</f>
        <v>Live</v>
      </c>
      <c r="I10083" t="str">
        <f>_xlfn.XLOOKUP(A10083,Table1[CLIENTID],Table1[CLIENTSPECIALTY])</f>
        <v>Family Medicine</v>
      </c>
      <c r="J10083" t="str">
        <f>_xlfn.XLOOKUP(A10083,Table1[CLIENTID],Table1[CLIENTSIZE])</f>
        <v>Small</v>
      </c>
    </row>
    <row r="10084" spans="1:10" x14ac:dyDescent="0.25">
      <c r="A10084">
        <v>1201</v>
      </c>
      <c r="B10084" s="1">
        <v>43108</v>
      </c>
      <c r="C10084">
        <v>2</v>
      </c>
      <c r="D10084">
        <v>0</v>
      </c>
      <c r="E10084">
        <v>0</v>
      </c>
      <c r="F10084">
        <v>0</v>
      </c>
      <c r="H10084" t="str">
        <f>_xlfn.XLOOKUP(A10084,Table1[CLIENTID],Table1[OVERALLSTATUS])</f>
        <v>Live</v>
      </c>
      <c r="I10084" t="str">
        <f>_xlfn.XLOOKUP(A10084,Table1[CLIENTID],Table1[CLIENTSPECIALTY])</f>
        <v>Surgery</v>
      </c>
      <c r="J10084" t="str">
        <f>_xlfn.XLOOKUP(A10084,Table1[CLIENTID],Table1[CLIENTSIZE])</f>
        <v>Small</v>
      </c>
    </row>
    <row r="10085" spans="1:10" x14ac:dyDescent="0.25">
      <c r="A10085">
        <v>1205</v>
      </c>
      <c r="B10085" s="1">
        <v>43087</v>
      </c>
      <c r="C10085">
        <v>2</v>
      </c>
      <c r="D10085">
        <v>1</v>
      </c>
      <c r="E10085">
        <v>2</v>
      </c>
      <c r="F10085">
        <v>0</v>
      </c>
      <c r="H10085" t="str">
        <f>_xlfn.XLOOKUP(A10085,Table1[CLIENTID],Table1[OVERALLSTATUS])</f>
        <v>Live</v>
      </c>
      <c r="I10085" t="str">
        <f>_xlfn.XLOOKUP(A10085,Table1[CLIENTID],Table1[CLIENTSPECIALTY])</f>
        <v>Surgery</v>
      </c>
      <c r="J10085" t="str">
        <f>_xlfn.XLOOKUP(A10085,Table1[CLIENTID],Table1[CLIENTSIZE])</f>
        <v>Small</v>
      </c>
    </row>
    <row r="10086" spans="1:10" x14ac:dyDescent="0.25">
      <c r="A10086">
        <v>1241</v>
      </c>
      <c r="B10086" s="1">
        <v>43052</v>
      </c>
      <c r="C10086">
        <v>2</v>
      </c>
      <c r="D10086">
        <v>0</v>
      </c>
      <c r="E10086">
        <v>0</v>
      </c>
      <c r="F10086">
        <v>0</v>
      </c>
      <c r="H10086" t="str">
        <f>_xlfn.XLOOKUP(A10086,Table1[CLIENTID],Table1[OVERALLSTATUS])</f>
        <v>Live</v>
      </c>
      <c r="I10086" t="str">
        <f>_xlfn.XLOOKUP(A10086,Table1[CLIENTID],Table1[CLIENTSPECIALTY])</f>
        <v>Family Medicine</v>
      </c>
      <c r="J10086" t="str">
        <f>_xlfn.XLOOKUP(A10086,Table1[CLIENTID],Table1[CLIENTSIZE])</f>
        <v>Small</v>
      </c>
    </row>
    <row r="10087" spans="1:10" x14ac:dyDescent="0.25">
      <c r="A10087">
        <v>1241</v>
      </c>
      <c r="B10087" s="1">
        <v>43059</v>
      </c>
      <c r="C10087">
        <v>2</v>
      </c>
      <c r="D10087">
        <v>0</v>
      </c>
      <c r="E10087">
        <v>0</v>
      </c>
      <c r="F10087">
        <v>0</v>
      </c>
      <c r="H10087" t="str">
        <f>_xlfn.XLOOKUP(A10087,Table1[CLIENTID],Table1[OVERALLSTATUS])</f>
        <v>Live</v>
      </c>
      <c r="I10087" t="str">
        <f>_xlfn.XLOOKUP(A10087,Table1[CLIENTID],Table1[CLIENTSPECIALTY])</f>
        <v>Family Medicine</v>
      </c>
      <c r="J10087" t="str">
        <f>_xlfn.XLOOKUP(A10087,Table1[CLIENTID],Table1[CLIENTSIZE])</f>
        <v>Small</v>
      </c>
    </row>
    <row r="10088" spans="1:10" x14ac:dyDescent="0.25">
      <c r="A10088">
        <v>1258</v>
      </c>
      <c r="B10088" s="1">
        <v>43059</v>
      </c>
      <c r="C10088">
        <v>2</v>
      </c>
      <c r="D10088">
        <v>0</v>
      </c>
      <c r="E10088">
        <v>0</v>
      </c>
      <c r="F10088">
        <v>0</v>
      </c>
      <c r="H10088" t="str">
        <f>_xlfn.XLOOKUP(A10088,Table1[CLIENTID],Table1[OVERALLSTATUS])</f>
        <v>Live</v>
      </c>
      <c r="I10088" t="str">
        <f>_xlfn.XLOOKUP(A10088,Table1[CLIENTID],Table1[CLIENTSPECIALTY])</f>
        <v>Family Medicine</v>
      </c>
      <c r="J10088" t="str">
        <f>_xlfn.XLOOKUP(A10088,Table1[CLIENTID],Table1[CLIENTSIZE])</f>
        <v>Small</v>
      </c>
    </row>
    <row r="10089" spans="1:10" x14ac:dyDescent="0.25">
      <c r="A10089">
        <v>1299</v>
      </c>
      <c r="B10089" s="1">
        <v>43080</v>
      </c>
      <c r="C10089">
        <v>2</v>
      </c>
      <c r="D10089">
        <v>0</v>
      </c>
      <c r="E10089">
        <v>0</v>
      </c>
      <c r="F10089">
        <v>0</v>
      </c>
      <c r="H10089" t="str">
        <f>_xlfn.XLOOKUP(A10089,Table1[CLIENTID],Table1[OVERALLSTATUS])</f>
        <v>Live</v>
      </c>
      <c r="I10089" t="str">
        <f>_xlfn.XLOOKUP(A10089,Table1[CLIENTID],Table1[CLIENTSPECIALTY])</f>
        <v>Surgery</v>
      </c>
      <c r="J10089" t="str">
        <f>_xlfn.XLOOKUP(A10089,Table1[CLIENTID],Table1[CLIENTSIZE])</f>
        <v>Small</v>
      </c>
    </row>
    <row r="10090" spans="1:10" x14ac:dyDescent="0.25">
      <c r="A10090">
        <v>1318</v>
      </c>
      <c r="B10090" s="1">
        <v>43108</v>
      </c>
      <c r="C10090">
        <v>2</v>
      </c>
      <c r="D10090">
        <v>1</v>
      </c>
      <c r="E10090">
        <v>1</v>
      </c>
      <c r="F10090">
        <v>0</v>
      </c>
      <c r="H10090" t="str">
        <f>_xlfn.XLOOKUP(A10090,Table1[CLIENTID],Table1[OVERALLSTATUS])</f>
        <v>Live</v>
      </c>
      <c r="I10090" t="str">
        <f>_xlfn.XLOOKUP(A10090,Table1[CLIENTID],Table1[CLIENTSPECIALTY])</f>
        <v>Surgery</v>
      </c>
      <c r="J10090" t="str">
        <f>_xlfn.XLOOKUP(A10090,Table1[CLIENTID],Table1[CLIENTSIZE])</f>
        <v>Small</v>
      </c>
    </row>
    <row r="10091" spans="1:10" x14ac:dyDescent="0.25">
      <c r="A10091">
        <v>1343</v>
      </c>
      <c r="B10091" s="1">
        <v>43101</v>
      </c>
      <c r="C10091">
        <v>2</v>
      </c>
      <c r="D10091">
        <v>0</v>
      </c>
      <c r="E10091">
        <v>0</v>
      </c>
      <c r="F10091">
        <v>0</v>
      </c>
      <c r="H10091" t="str">
        <f>_xlfn.XLOOKUP(A10091,Table1[CLIENTID],Table1[OVERALLSTATUS])</f>
        <v>Live</v>
      </c>
      <c r="I10091" t="str">
        <f>_xlfn.XLOOKUP(A10091,Table1[CLIENTID],Table1[CLIENTSPECIALTY])</f>
        <v>Family Medicine</v>
      </c>
      <c r="J10091" t="str">
        <f>_xlfn.XLOOKUP(A10091,Table1[CLIENTID],Table1[CLIENTSIZE])</f>
        <v>Small</v>
      </c>
    </row>
    <row r="10092" spans="1:10" x14ac:dyDescent="0.25">
      <c r="A10092">
        <v>1344</v>
      </c>
      <c r="B10092" s="1">
        <v>43052</v>
      </c>
      <c r="C10092">
        <v>2</v>
      </c>
      <c r="D10092">
        <v>2</v>
      </c>
      <c r="E10092">
        <v>0</v>
      </c>
      <c r="F10092">
        <v>0</v>
      </c>
      <c r="H10092" t="str">
        <f>_xlfn.XLOOKUP(A10092,Table1[CLIENTID],Table1[OVERALLSTATUS])</f>
        <v>Live</v>
      </c>
      <c r="I10092" t="str">
        <f>_xlfn.XLOOKUP(A10092,Table1[CLIENTID],Table1[CLIENTSPECIALTY])</f>
        <v>Family Medicine</v>
      </c>
      <c r="J10092" t="str">
        <f>_xlfn.XLOOKUP(A10092,Table1[CLIENTID],Table1[CLIENTSIZE])</f>
        <v>Small</v>
      </c>
    </row>
    <row r="10093" spans="1:10" x14ac:dyDescent="0.25">
      <c r="A10093">
        <v>1344</v>
      </c>
      <c r="B10093" s="1">
        <v>43094</v>
      </c>
      <c r="C10093">
        <v>2</v>
      </c>
      <c r="D10093">
        <v>0</v>
      </c>
      <c r="E10093">
        <v>0</v>
      </c>
      <c r="F10093">
        <v>0</v>
      </c>
      <c r="H10093" t="str">
        <f>_xlfn.XLOOKUP(A10093,Table1[CLIENTID],Table1[OVERALLSTATUS])</f>
        <v>Live</v>
      </c>
      <c r="I10093" t="str">
        <f>_xlfn.XLOOKUP(A10093,Table1[CLIENTID],Table1[CLIENTSPECIALTY])</f>
        <v>Family Medicine</v>
      </c>
      <c r="J10093" t="str">
        <f>_xlfn.XLOOKUP(A10093,Table1[CLIENTID],Table1[CLIENTSIZE])</f>
        <v>Small</v>
      </c>
    </row>
    <row r="10094" spans="1:10" x14ac:dyDescent="0.25">
      <c r="A10094">
        <v>1385</v>
      </c>
      <c r="B10094" s="1">
        <v>43108</v>
      </c>
      <c r="C10094">
        <v>2</v>
      </c>
      <c r="D10094">
        <v>0</v>
      </c>
      <c r="E10094">
        <v>0</v>
      </c>
      <c r="F10094">
        <v>0</v>
      </c>
      <c r="H10094" t="str">
        <f>_xlfn.XLOOKUP(A10094,Table1[CLIENTID],Table1[OVERALLSTATUS])</f>
        <v>Live</v>
      </c>
      <c r="I10094" t="str">
        <f>_xlfn.XLOOKUP(A10094,Table1[CLIENTID],Table1[CLIENTSPECIALTY])</f>
        <v>Surgery</v>
      </c>
      <c r="J10094" t="str">
        <f>_xlfn.XLOOKUP(A10094,Table1[CLIENTID],Table1[CLIENTSIZE])</f>
        <v>Small</v>
      </c>
    </row>
    <row r="10095" spans="1:10" x14ac:dyDescent="0.25">
      <c r="A10095">
        <v>1388</v>
      </c>
      <c r="B10095" s="1">
        <v>43087</v>
      </c>
      <c r="C10095">
        <v>2</v>
      </c>
      <c r="D10095">
        <v>0</v>
      </c>
      <c r="E10095">
        <v>0</v>
      </c>
      <c r="F10095">
        <v>0</v>
      </c>
      <c r="H10095" t="str">
        <f>_xlfn.XLOOKUP(A10095,Table1[CLIENTID],Table1[OVERALLSTATUS])</f>
        <v>Live</v>
      </c>
      <c r="I10095" t="str">
        <f>_xlfn.XLOOKUP(A10095,Table1[CLIENTID],Table1[CLIENTSPECIALTY])</f>
        <v>Surgery</v>
      </c>
      <c r="J10095" t="str">
        <f>_xlfn.XLOOKUP(A10095,Table1[CLIENTID],Table1[CLIENTSIZE])</f>
        <v>Small</v>
      </c>
    </row>
    <row r="10096" spans="1:10" x14ac:dyDescent="0.25">
      <c r="A10096">
        <v>1393</v>
      </c>
      <c r="B10096" s="1">
        <v>43066</v>
      </c>
      <c r="C10096">
        <v>2</v>
      </c>
      <c r="D10096">
        <v>0</v>
      </c>
      <c r="E10096">
        <v>14</v>
      </c>
      <c r="F10096">
        <v>0</v>
      </c>
      <c r="H10096" t="str">
        <f>_xlfn.XLOOKUP(A10096,Table1[CLIENTID],Table1[OVERALLSTATUS])</f>
        <v>Live</v>
      </c>
      <c r="I10096" t="str">
        <f>_xlfn.XLOOKUP(A10096,Table1[CLIENTID],Table1[CLIENTSPECIALTY])</f>
        <v>Family Medicine</v>
      </c>
      <c r="J10096" t="str">
        <f>_xlfn.XLOOKUP(A10096,Table1[CLIENTID],Table1[CLIENTSIZE])</f>
        <v>Small</v>
      </c>
    </row>
    <row r="10097" spans="1:10" x14ac:dyDescent="0.25">
      <c r="A10097">
        <v>1393</v>
      </c>
      <c r="B10097" s="1">
        <v>43108</v>
      </c>
      <c r="C10097">
        <v>2</v>
      </c>
      <c r="D10097">
        <v>0</v>
      </c>
      <c r="E10097">
        <v>2</v>
      </c>
      <c r="F10097">
        <v>0</v>
      </c>
      <c r="H10097" t="str">
        <f>_xlfn.XLOOKUP(A10097,Table1[CLIENTID],Table1[OVERALLSTATUS])</f>
        <v>Live</v>
      </c>
      <c r="I10097" t="str">
        <f>_xlfn.XLOOKUP(A10097,Table1[CLIENTID],Table1[CLIENTSPECIALTY])</f>
        <v>Family Medicine</v>
      </c>
      <c r="J10097" t="str">
        <f>_xlfn.XLOOKUP(A10097,Table1[CLIENTID],Table1[CLIENTSIZE])</f>
        <v>Small</v>
      </c>
    </row>
    <row r="10098" spans="1:10" x14ac:dyDescent="0.25">
      <c r="A10098">
        <v>1405</v>
      </c>
      <c r="B10098" s="1">
        <v>43080</v>
      </c>
      <c r="C10098">
        <v>2</v>
      </c>
      <c r="D10098">
        <v>0</v>
      </c>
      <c r="E10098">
        <v>0</v>
      </c>
      <c r="F10098">
        <v>0</v>
      </c>
      <c r="H10098" t="str">
        <f>_xlfn.XLOOKUP(A10098,Table1[CLIENTID],Table1[OVERALLSTATUS])</f>
        <v>Live</v>
      </c>
      <c r="I10098" t="str">
        <f>_xlfn.XLOOKUP(A10098,Table1[CLIENTID],Table1[CLIENTSPECIALTY])</f>
        <v>Family Medicine</v>
      </c>
      <c r="J10098" t="str">
        <f>_xlfn.XLOOKUP(A10098,Table1[CLIENTID],Table1[CLIENTSIZE])</f>
        <v>Small</v>
      </c>
    </row>
    <row r="10099" spans="1:10" x14ac:dyDescent="0.25">
      <c r="A10099">
        <v>1405</v>
      </c>
      <c r="B10099" s="1">
        <v>43094</v>
      </c>
      <c r="C10099">
        <v>2</v>
      </c>
      <c r="D10099">
        <v>0</v>
      </c>
      <c r="E10099">
        <v>0</v>
      </c>
      <c r="F10099">
        <v>0</v>
      </c>
      <c r="H10099" t="str">
        <f>_xlfn.XLOOKUP(A10099,Table1[CLIENTID],Table1[OVERALLSTATUS])</f>
        <v>Live</v>
      </c>
      <c r="I10099" t="str">
        <f>_xlfn.XLOOKUP(A10099,Table1[CLIENTID],Table1[CLIENTSPECIALTY])</f>
        <v>Family Medicine</v>
      </c>
      <c r="J10099" t="str">
        <f>_xlfn.XLOOKUP(A10099,Table1[CLIENTID],Table1[CLIENTSIZE])</f>
        <v>Small</v>
      </c>
    </row>
    <row r="10100" spans="1:10" x14ac:dyDescent="0.25">
      <c r="A10100">
        <v>1407</v>
      </c>
      <c r="B10100" s="1">
        <v>43094</v>
      </c>
      <c r="C10100">
        <v>2</v>
      </c>
      <c r="D10100">
        <v>0</v>
      </c>
      <c r="E10100">
        <v>0</v>
      </c>
      <c r="F10100">
        <v>0</v>
      </c>
      <c r="H10100" t="str">
        <f>_xlfn.XLOOKUP(A10100,Table1[CLIENTID],Table1[OVERALLSTATUS])</f>
        <v>Live</v>
      </c>
      <c r="I10100" t="str">
        <f>_xlfn.XLOOKUP(A10100,Table1[CLIENTID],Table1[CLIENTSPECIALTY])</f>
        <v>Surgery</v>
      </c>
      <c r="J10100" t="str">
        <f>_xlfn.XLOOKUP(A10100,Table1[CLIENTID],Table1[CLIENTSIZE])</f>
        <v>Small</v>
      </c>
    </row>
    <row r="10101" spans="1:10" x14ac:dyDescent="0.25">
      <c r="A10101">
        <v>1417</v>
      </c>
      <c r="B10101" s="1">
        <v>43080</v>
      </c>
      <c r="C10101">
        <v>2</v>
      </c>
      <c r="D10101">
        <v>0</v>
      </c>
      <c r="E10101">
        <v>2</v>
      </c>
      <c r="F10101">
        <v>0</v>
      </c>
      <c r="H10101" t="str">
        <f>_xlfn.XLOOKUP(A10101,Table1[CLIENTID],Table1[OVERALLSTATUS])</f>
        <v>Live</v>
      </c>
      <c r="I10101" t="str">
        <f>_xlfn.XLOOKUP(A10101,Table1[CLIENTID],Table1[CLIENTSPECIALTY])</f>
        <v>Family Medicine</v>
      </c>
      <c r="J10101" t="str">
        <f>_xlfn.XLOOKUP(A10101,Table1[CLIENTID],Table1[CLIENTSIZE])</f>
        <v>Small</v>
      </c>
    </row>
    <row r="10102" spans="1:10" x14ac:dyDescent="0.25">
      <c r="A10102">
        <v>1423</v>
      </c>
      <c r="B10102" s="1">
        <v>43059</v>
      </c>
      <c r="C10102">
        <v>2</v>
      </c>
      <c r="D10102">
        <v>0</v>
      </c>
      <c r="E10102">
        <v>0</v>
      </c>
      <c r="F10102">
        <v>0</v>
      </c>
      <c r="H10102" t="str">
        <f>_xlfn.XLOOKUP(A10102,Table1[CLIENTID],Table1[OVERALLSTATUS])</f>
        <v>Live</v>
      </c>
      <c r="I10102" t="str">
        <f>_xlfn.XLOOKUP(A10102,Table1[CLIENTID],Table1[CLIENTSPECIALTY])</f>
        <v>Family Medicine</v>
      </c>
      <c r="J10102" t="str">
        <f>_xlfn.XLOOKUP(A10102,Table1[CLIENTID],Table1[CLIENTSIZE])</f>
        <v>Small</v>
      </c>
    </row>
    <row r="10103" spans="1:10" x14ac:dyDescent="0.25">
      <c r="A10103">
        <v>1423</v>
      </c>
      <c r="B10103" s="1">
        <v>43066</v>
      </c>
      <c r="C10103">
        <v>2</v>
      </c>
      <c r="D10103">
        <v>0</v>
      </c>
      <c r="E10103">
        <v>0</v>
      </c>
      <c r="F10103">
        <v>0</v>
      </c>
      <c r="H10103" t="str">
        <f>_xlfn.XLOOKUP(A10103,Table1[CLIENTID],Table1[OVERALLSTATUS])</f>
        <v>Live</v>
      </c>
      <c r="I10103" t="str">
        <f>_xlfn.XLOOKUP(A10103,Table1[CLIENTID],Table1[CLIENTSPECIALTY])</f>
        <v>Family Medicine</v>
      </c>
      <c r="J10103" t="str">
        <f>_xlfn.XLOOKUP(A10103,Table1[CLIENTID],Table1[CLIENTSIZE])</f>
        <v>Small</v>
      </c>
    </row>
    <row r="10104" spans="1:10" x14ac:dyDescent="0.25">
      <c r="A10104">
        <v>1432</v>
      </c>
      <c r="B10104" s="1">
        <v>43073</v>
      </c>
      <c r="C10104">
        <v>2</v>
      </c>
      <c r="D10104">
        <v>0</v>
      </c>
      <c r="E10104">
        <v>0</v>
      </c>
      <c r="F10104">
        <v>0</v>
      </c>
      <c r="H10104" t="str">
        <f>_xlfn.XLOOKUP(A10104,Table1[CLIENTID],Table1[OVERALLSTATUS])</f>
        <v>Live</v>
      </c>
      <c r="I10104" t="str">
        <f>_xlfn.XLOOKUP(A10104,Table1[CLIENTID],Table1[CLIENTSPECIALTY])</f>
        <v>Family Medicine</v>
      </c>
      <c r="J10104" t="str">
        <f>_xlfn.XLOOKUP(A10104,Table1[CLIENTID],Table1[CLIENTSIZE])</f>
        <v>Small</v>
      </c>
    </row>
    <row r="10105" spans="1:10" x14ac:dyDescent="0.25">
      <c r="A10105">
        <v>1442</v>
      </c>
      <c r="B10105" s="1">
        <v>43080</v>
      </c>
      <c r="C10105">
        <v>2</v>
      </c>
      <c r="D10105">
        <v>0</v>
      </c>
      <c r="E10105">
        <v>0</v>
      </c>
      <c r="F10105">
        <v>0</v>
      </c>
      <c r="H10105" t="str">
        <f>_xlfn.XLOOKUP(A10105,Table1[CLIENTID],Table1[OVERALLSTATUS])</f>
        <v>Live</v>
      </c>
      <c r="I10105" t="str">
        <f>_xlfn.XLOOKUP(A10105,Table1[CLIENTID],Table1[CLIENTSPECIALTY])</f>
        <v>Family Medicine</v>
      </c>
      <c r="J10105" t="str">
        <f>_xlfn.XLOOKUP(A10105,Table1[CLIENTID],Table1[CLIENTSIZE])</f>
        <v>Small</v>
      </c>
    </row>
    <row r="10106" spans="1:10" x14ac:dyDescent="0.25">
      <c r="A10106">
        <v>1451</v>
      </c>
      <c r="B10106" s="1">
        <v>43066</v>
      </c>
      <c r="C10106">
        <v>2</v>
      </c>
      <c r="D10106">
        <v>0</v>
      </c>
      <c r="E10106">
        <v>0</v>
      </c>
      <c r="F10106">
        <v>0</v>
      </c>
      <c r="H10106" t="str">
        <f>_xlfn.XLOOKUP(A10106,Table1[CLIENTID],Table1[OVERALLSTATUS])</f>
        <v>Live</v>
      </c>
      <c r="I10106" t="str">
        <f>_xlfn.XLOOKUP(A10106,Table1[CLIENTID],Table1[CLIENTSPECIALTY])</f>
        <v>Family Medicine</v>
      </c>
      <c r="J10106" t="str">
        <f>_xlfn.XLOOKUP(A10106,Table1[CLIENTID],Table1[CLIENTSIZE])</f>
        <v>Small</v>
      </c>
    </row>
    <row r="10107" spans="1:10" x14ac:dyDescent="0.25">
      <c r="A10107">
        <v>1467</v>
      </c>
      <c r="B10107" s="1">
        <v>43080</v>
      </c>
      <c r="C10107">
        <v>2</v>
      </c>
      <c r="D10107">
        <v>0</v>
      </c>
      <c r="E10107">
        <v>0</v>
      </c>
      <c r="F10107">
        <v>0</v>
      </c>
      <c r="H10107" t="str">
        <f>_xlfn.XLOOKUP(A10107,Table1[CLIENTID],Table1[OVERALLSTATUS])</f>
        <v>Live</v>
      </c>
      <c r="I10107" t="str">
        <f>_xlfn.XLOOKUP(A10107,Table1[CLIENTID],Table1[CLIENTSPECIALTY])</f>
        <v>Surgery</v>
      </c>
      <c r="J10107" t="str">
        <f>_xlfn.XLOOKUP(A10107,Table1[CLIENTID],Table1[CLIENTSIZE])</f>
        <v>Small</v>
      </c>
    </row>
    <row r="10108" spans="1:10" x14ac:dyDescent="0.25">
      <c r="A10108">
        <v>1467</v>
      </c>
      <c r="B10108" s="1">
        <v>43094</v>
      </c>
      <c r="C10108">
        <v>2</v>
      </c>
      <c r="D10108">
        <v>0</v>
      </c>
      <c r="E10108">
        <v>0</v>
      </c>
      <c r="F10108">
        <v>0</v>
      </c>
      <c r="H10108" t="str">
        <f>_xlfn.XLOOKUP(A10108,Table1[CLIENTID],Table1[OVERALLSTATUS])</f>
        <v>Live</v>
      </c>
      <c r="I10108" t="str">
        <f>_xlfn.XLOOKUP(A10108,Table1[CLIENTID],Table1[CLIENTSPECIALTY])</f>
        <v>Surgery</v>
      </c>
      <c r="J10108" t="str">
        <f>_xlfn.XLOOKUP(A10108,Table1[CLIENTID],Table1[CLIENTSIZE])</f>
        <v>Small</v>
      </c>
    </row>
    <row r="10109" spans="1:10" x14ac:dyDescent="0.25">
      <c r="A10109">
        <v>1484</v>
      </c>
      <c r="B10109" s="1">
        <v>43066</v>
      </c>
      <c r="C10109">
        <v>2</v>
      </c>
      <c r="D10109">
        <v>0</v>
      </c>
      <c r="E10109">
        <v>0</v>
      </c>
      <c r="F10109">
        <v>0</v>
      </c>
      <c r="H10109" t="str">
        <f>_xlfn.XLOOKUP(A10109,Table1[CLIENTID],Table1[OVERALLSTATUS])</f>
        <v>Live</v>
      </c>
      <c r="I10109" t="str">
        <f>_xlfn.XLOOKUP(A10109,Table1[CLIENTID],Table1[CLIENTSPECIALTY])</f>
        <v>Family Medicine</v>
      </c>
      <c r="J10109" t="str">
        <f>_xlfn.XLOOKUP(A10109,Table1[CLIENTID],Table1[CLIENTSIZE])</f>
        <v>Small</v>
      </c>
    </row>
    <row r="10110" spans="1:10" x14ac:dyDescent="0.25">
      <c r="A10110">
        <v>1484</v>
      </c>
      <c r="B10110" s="1">
        <v>43094</v>
      </c>
      <c r="C10110">
        <v>2</v>
      </c>
      <c r="D10110">
        <v>0</v>
      </c>
      <c r="E10110">
        <v>0</v>
      </c>
      <c r="F10110">
        <v>0</v>
      </c>
      <c r="H10110" t="str">
        <f>_xlfn.XLOOKUP(A10110,Table1[CLIENTID],Table1[OVERALLSTATUS])</f>
        <v>Live</v>
      </c>
      <c r="I10110" t="str">
        <f>_xlfn.XLOOKUP(A10110,Table1[CLIENTID],Table1[CLIENTSPECIALTY])</f>
        <v>Family Medicine</v>
      </c>
      <c r="J10110" t="str">
        <f>_xlfn.XLOOKUP(A10110,Table1[CLIENTID],Table1[CLIENTSIZE])</f>
        <v>Small</v>
      </c>
    </row>
    <row r="10111" spans="1:10" x14ac:dyDescent="0.25">
      <c r="A10111">
        <v>1487</v>
      </c>
      <c r="B10111" s="1">
        <v>43052</v>
      </c>
      <c r="C10111">
        <v>2</v>
      </c>
      <c r="D10111">
        <v>0</v>
      </c>
      <c r="E10111">
        <v>2</v>
      </c>
      <c r="F10111">
        <v>2</v>
      </c>
      <c r="H10111" t="str">
        <f>_xlfn.XLOOKUP(A10111,Table1[CLIENTID],Table1[OVERALLSTATUS])</f>
        <v>Live</v>
      </c>
      <c r="I10111" t="str">
        <f>_xlfn.XLOOKUP(A10111,Table1[CLIENTID],Table1[CLIENTSPECIALTY])</f>
        <v>Family Medicine</v>
      </c>
      <c r="J10111" t="str">
        <f>_xlfn.XLOOKUP(A10111,Table1[CLIENTID],Table1[CLIENTSIZE])</f>
        <v>Small</v>
      </c>
    </row>
    <row r="10112" spans="1:10" x14ac:dyDescent="0.25">
      <c r="A10112">
        <v>1488</v>
      </c>
      <c r="B10112" s="1">
        <v>43059</v>
      </c>
      <c r="C10112">
        <v>2</v>
      </c>
      <c r="D10112">
        <v>0</v>
      </c>
      <c r="E10112">
        <v>0</v>
      </c>
      <c r="F10112">
        <v>0</v>
      </c>
      <c r="H10112" t="str">
        <f>_xlfn.XLOOKUP(A10112,Table1[CLIENTID],Table1[OVERALLSTATUS])</f>
        <v>Live</v>
      </c>
      <c r="I10112" t="str">
        <f>_xlfn.XLOOKUP(A10112,Table1[CLIENTID],Table1[CLIENTSPECIALTY])</f>
        <v>Family Medicine</v>
      </c>
      <c r="J10112" t="str">
        <f>_xlfn.XLOOKUP(A10112,Table1[CLIENTID],Table1[CLIENTSIZE])</f>
        <v>Small</v>
      </c>
    </row>
    <row r="10113" spans="1:10" x14ac:dyDescent="0.25">
      <c r="A10113">
        <v>1488</v>
      </c>
      <c r="B10113" s="1">
        <v>43087</v>
      </c>
      <c r="C10113">
        <v>2</v>
      </c>
      <c r="D10113">
        <v>0</v>
      </c>
      <c r="E10113">
        <v>0</v>
      </c>
      <c r="F10113">
        <v>0</v>
      </c>
      <c r="H10113" t="str">
        <f>_xlfn.XLOOKUP(A10113,Table1[CLIENTID],Table1[OVERALLSTATUS])</f>
        <v>Live</v>
      </c>
      <c r="I10113" t="str">
        <f>_xlfn.XLOOKUP(A10113,Table1[CLIENTID],Table1[CLIENTSPECIALTY])</f>
        <v>Family Medicine</v>
      </c>
      <c r="J10113" t="str">
        <f>_xlfn.XLOOKUP(A10113,Table1[CLIENTID],Table1[CLIENTSIZE])</f>
        <v>Small</v>
      </c>
    </row>
    <row r="10114" spans="1:10" x14ac:dyDescent="0.25">
      <c r="A10114">
        <v>1493</v>
      </c>
      <c r="B10114" s="1">
        <v>43080</v>
      </c>
      <c r="C10114">
        <v>2</v>
      </c>
      <c r="D10114">
        <v>0</v>
      </c>
      <c r="E10114">
        <v>0</v>
      </c>
      <c r="F10114">
        <v>0</v>
      </c>
      <c r="H10114" t="str">
        <f>_xlfn.XLOOKUP(A10114,Table1[CLIENTID],Table1[OVERALLSTATUS])</f>
        <v>Live</v>
      </c>
      <c r="I10114" t="str">
        <f>_xlfn.XLOOKUP(A10114,Table1[CLIENTID],Table1[CLIENTSPECIALTY])</f>
        <v>Family Medicine</v>
      </c>
      <c r="J10114" t="str">
        <f>_xlfn.XLOOKUP(A10114,Table1[CLIENTID],Table1[CLIENTSIZE])</f>
        <v>Small</v>
      </c>
    </row>
    <row r="10115" spans="1:10" x14ac:dyDescent="0.25">
      <c r="A10115">
        <v>1493</v>
      </c>
      <c r="B10115" s="1">
        <v>43087</v>
      </c>
      <c r="C10115">
        <v>2</v>
      </c>
      <c r="D10115">
        <v>0</v>
      </c>
      <c r="E10115">
        <v>0</v>
      </c>
      <c r="F10115">
        <v>0</v>
      </c>
      <c r="H10115" t="str">
        <f>_xlfn.XLOOKUP(A10115,Table1[CLIENTID],Table1[OVERALLSTATUS])</f>
        <v>Live</v>
      </c>
      <c r="I10115" t="str">
        <f>_xlfn.XLOOKUP(A10115,Table1[CLIENTID],Table1[CLIENTSPECIALTY])</f>
        <v>Family Medicine</v>
      </c>
      <c r="J10115" t="str">
        <f>_xlfn.XLOOKUP(A10115,Table1[CLIENTID],Table1[CLIENTSIZE])</f>
        <v>Small</v>
      </c>
    </row>
    <row r="10116" spans="1:10" x14ac:dyDescent="0.25">
      <c r="A10116">
        <v>1505</v>
      </c>
      <c r="B10116" s="1">
        <v>43059</v>
      </c>
      <c r="C10116">
        <v>2</v>
      </c>
      <c r="D10116">
        <v>0</v>
      </c>
      <c r="E10116">
        <v>0</v>
      </c>
      <c r="F10116">
        <v>0</v>
      </c>
      <c r="H10116" t="str">
        <f>_xlfn.XLOOKUP(A10116,Table1[CLIENTID],Table1[OVERALLSTATUS])</f>
        <v>Live</v>
      </c>
      <c r="I10116" t="str">
        <f>_xlfn.XLOOKUP(A10116,Table1[CLIENTID],Table1[CLIENTSPECIALTY])</f>
        <v>Family Medicine</v>
      </c>
      <c r="J10116" t="str">
        <f>_xlfn.XLOOKUP(A10116,Table1[CLIENTID],Table1[CLIENTSIZE])</f>
        <v>Small</v>
      </c>
    </row>
    <row r="10117" spans="1:10" x14ac:dyDescent="0.25">
      <c r="A10117">
        <v>1505</v>
      </c>
      <c r="B10117" s="1">
        <v>43094</v>
      </c>
      <c r="C10117">
        <v>2</v>
      </c>
      <c r="D10117">
        <v>0</v>
      </c>
      <c r="E10117">
        <v>0</v>
      </c>
      <c r="F10117">
        <v>0</v>
      </c>
      <c r="H10117" t="str">
        <f>_xlfn.XLOOKUP(A10117,Table1[CLIENTID],Table1[OVERALLSTATUS])</f>
        <v>Live</v>
      </c>
      <c r="I10117" t="str">
        <f>_xlfn.XLOOKUP(A10117,Table1[CLIENTID],Table1[CLIENTSPECIALTY])</f>
        <v>Family Medicine</v>
      </c>
      <c r="J10117" t="str">
        <f>_xlfn.XLOOKUP(A10117,Table1[CLIENTID],Table1[CLIENTSIZE])</f>
        <v>Small</v>
      </c>
    </row>
    <row r="10118" spans="1:10" x14ac:dyDescent="0.25">
      <c r="A10118">
        <v>1505</v>
      </c>
      <c r="B10118" s="1">
        <v>43101</v>
      </c>
      <c r="C10118">
        <v>2</v>
      </c>
      <c r="D10118">
        <v>0</v>
      </c>
      <c r="E10118">
        <v>0</v>
      </c>
      <c r="F10118">
        <v>0</v>
      </c>
      <c r="H10118" t="str">
        <f>_xlfn.XLOOKUP(A10118,Table1[CLIENTID],Table1[OVERALLSTATUS])</f>
        <v>Live</v>
      </c>
      <c r="I10118" t="str">
        <f>_xlfn.XLOOKUP(A10118,Table1[CLIENTID],Table1[CLIENTSPECIALTY])</f>
        <v>Family Medicine</v>
      </c>
      <c r="J10118" t="str">
        <f>_xlfn.XLOOKUP(A10118,Table1[CLIENTID],Table1[CLIENTSIZE])</f>
        <v>Small</v>
      </c>
    </row>
    <row r="10119" spans="1:10" x14ac:dyDescent="0.25">
      <c r="A10119">
        <v>1509</v>
      </c>
      <c r="B10119" s="1">
        <v>43059</v>
      </c>
      <c r="C10119">
        <v>2</v>
      </c>
      <c r="D10119">
        <v>0</v>
      </c>
      <c r="E10119">
        <v>1</v>
      </c>
      <c r="F10119">
        <v>0</v>
      </c>
      <c r="H10119" t="str">
        <f>_xlfn.XLOOKUP(A10119,Table1[CLIENTID],Table1[OVERALLSTATUS])</f>
        <v>Live</v>
      </c>
      <c r="I10119" t="str">
        <f>_xlfn.XLOOKUP(A10119,Table1[CLIENTID],Table1[CLIENTSPECIALTY])</f>
        <v>Surgery</v>
      </c>
      <c r="J10119" t="str">
        <f>_xlfn.XLOOKUP(A10119,Table1[CLIENTID],Table1[CLIENTSIZE])</f>
        <v>Small</v>
      </c>
    </row>
    <row r="10120" spans="1:10" x14ac:dyDescent="0.25">
      <c r="A10120">
        <v>1509</v>
      </c>
      <c r="B10120" s="1">
        <v>43101</v>
      </c>
      <c r="C10120">
        <v>2</v>
      </c>
      <c r="D10120">
        <v>0</v>
      </c>
      <c r="E10120">
        <v>1</v>
      </c>
      <c r="F10120">
        <v>0</v>
      </c>
      <c r="H10120" t="str">
        <f>_xlfn.XLOOKUP(A10120,Table1[CLIENTID],Table1[OVERALLSTATUS])</f>
        <v>Live</v>
      </c>
      <c r="I10120" t="str">
        <f>_xlfn.XLOOKUP(A10120,Table1[CLIENTID],Table1[CLIENTSPECIALTY])</f>
        <v>Surgery</v>
      </c>
      <c r="J10120" t="str">
        <f>_xlfn.XLOOKUP(A10120,Table1[CLIENTID],Table1[CLIENTSIZE])</f>
        <v>Small</v>
      </c>
    </row>
    <row r="10121" spans="1:10" x14ac:dyDescent="0.25">
      <c r="A10121">
        <v>1518</v>
      </c>
      <c r="B10121" s="1">
        <v>43052</v>
      </c>
      <c r="C10121">
        <v>2</v>
      </c>
      <c r="D10121">
        <v>0</v>
      </c>
      <c r="E10121">
        <v>0</v>
      </c>
      <c r="F10121">
        <v>0</v>
      </c>
      <c r="H10121" t="str">
        <f>_xlfn.XLOOKUP(A10121,Table1[CLIENTID],Table1[OVERALLSTATUS])</f>
        <v>Live</v>
      </c>
      <c r="I10121" t="str">
        <f>_xlfn.XLOOKUP(A10121,Table1[CLIENTID],Table1[CLIENTSPECIALTY])</f>
        <v>Family Medicine</v>
      </c>
      <c r="J10121" t="str">
        <f>_xlfn.XLOOKUP(A10121,Table1[CLIENTID],Table1[CLIENTSIZE])</f>
        <v>Small</v>
      </c>
    </row>
    <row r="10122" spans="1:10" x14ac:dyDescent="0.25">
      <c r="A10122">
        <v>1544</v>
      </c>
      <c r="B10122" s="1">
        <v>43052</v>
      </c>
      <c r="C10122">
        <v>2</v>
      </c>
      <c r="D10122">
        <v>0</v>
      </c>
      <c r="E10122">
        <v>0</v>
      </c>
      <c r="F10122">
        <v>0</v>
      </c>
      <c r="H10122" t="str">
        <f>_xlfn.XLOOKUP(A10122,Table1[CLIENTID],Table1[OVERALLSTATUS])</f>
        <v>Live</v>
      </c>
      <c r="I10122" t="str">
        <f>_xlfn.XLOOKUP(A10122,Table1[CLIENTID],Table1[CLIENTSPECIALTY])</f>
        <v>Surgery</v>
      </c>
      <c r="J10122" t="str">
        <f>_xlfn.XLOOKUP(A10122,Table1[CLIENTID],Table1[CLIENTSIZE])</f>
        <v>Small</v>
      </c>
    </row>
    <row r="10123" spans="1:10" x14ac:dyDescent="0.25">
      <c r="A10123">
        <v>1544</v>
      </c>
      <c r="B10123" s="1">
        <v>43059</v>
      </c>
      <c r="C10123">
        <v>2</v>
      </c>
      <c r="D10123">
        <v>0</v>
      </c>
      <c r="E10123">
        <v>0</v>
      </c>
      <c r="F10123">
        <v>0</v>
      </c>
      <c r="H10123" t="str">
        <f>_xlfn.XLOOKUP(A10123,Table1[CLIENTID],Table1[OVERALLSTATUS])</f>
        <v>Live</v>
      </c>
      <c r="I10123" t="str">
        <f>_xlfn.XLOOKUP(A10123,Table1[CLIENTID],Table1[CLIENTSPECIALTY])</f>
        <v>Surgery</v>
      </c>
      <c r="J10123" t="str">
        <f>_xlfn.XLOOKUP(A10123,Table1[CLIENTID],Table1[CLIENTSIZE])</f>
        <v>Small</v>
      </c>
    </row>
    <row r="10124" spans="1:10" x14ac:dyDescent="0.25">
      <c r="A10124">
        <v>1544</v>
      </c>
      <c r="B10124" s="1">
        <v>43073</v>
      </c>
      <c r="C10124">
        <v>2</v>
      </c>
      <c r="D10124">
        <v>0</v>
      </c>
      <c r="E10124">
        <v>0</v>
      </c>
      <c r="F10124">
        <v>0</v>
      </c>
      <c r="H10124" t="str">
        <f>_xlfn.XLOOKUP(A10124,Table1[CLIENTID],Table1[OVERALLSTATUS])</f>
        <v>Live</v>
      </c>
      <c r="I10124" t="str">
        <f>_xlfn.XLOOKUP(A10124,Table1[CLIENTID],Table1[CLIENTSPECIALTY])</f>
        <v>Surgery</v>
      </c>
      <c r="J10124" t="str">
        <f>_xlfn.XLOOKUP(A10124,Table1[CLIENTID],Table1[CLIENTSIZE])</f>
        <v>Small</v>
      </c>
    </row>
    <row r="10125" spans="1:10" x14ac:dyDescent="0.25">
      <c r="A10125">
        <v>1545</v>
      </c>
      <c r="B10125" s="1">
        <v>43059</v>
      </c>
      <c r="C10125">
        <v>2</v>
      </c>
      <c r="D10125">
        <v>0</v>
      </c>
      <c r="E10125">
        <v>0</v>
      </c>
      <c r="F10125">
        <v>0</v>
      </c>
      <c r="H10125" t="str">
        <f>_xlfn.XLOOKUP(A10125,Table1[CLIENTID],Table1[OVERALLSTATUS])</f>
        <v>Live</v>
      </c>
      <c r="I10125" t="str">
        <f>_xlfn.XLOOKUP(A10125,Table1[CLIENTID],Table1[CLIENTSPECIALTY])</f>
        <v>Family Medicine</v>
      </c>
      <c r="J10125" t="str">
        <f>_xlfn.XLOOKUP(A10125,Table1[CLIENTID],Table1[CLIENTSIZE])</f>
        <v>Small</v>
      </c>
    </row>
    <row r="10126" spans="1:10" x14ac:dyDescent="0.25">
      <c r="A10126">
        <v>1545</v>
      </c>
      <c r="B10126" s="1">
        <v>43080</v>
      </c>
      <c r="C10126">
        <v>2</v>
      </c>
      <c r="D10126">
        <v>0</v>
      </c>
      <c r="E10126">
        <v>1</v>
      </c>
      <c r="F10126">
        <v>1</v>
      </c>
      <c r="H10126" t="str">
        <f>_xlfn.XLOOKUP(A10126,Table1[CLIENTID],Table1[OVERALLSTATUS])</f>
        <v>Live</v>
      </c>
      <c r="I10126" t="str">
        <f>_xlfn.XLOOKUP(A10126,Table1[CLIENTID],Table1[CLIENTSPECIALTY])</f>
        <v>Family Medicine</v>
      </c>
      <c r="J10126" t="str">
        <f>_xlfn.XLOOKUP(A10126,Table1[CLIENTID],Table1[CLIENTSIZE])</f>
        <v>Small</v>
      </c>
    </row>
    <row r="10127" spans="1:10" x14ac:dyDescent="0.25">
      <c r="A10127">
        <v>1549</v>
      </c>
      <c r="B10127" s="1">
        <v>43101</v>
      </c>
      <c r="C10127">
        <v>2</v>
      </c>
      <c r="D10127">
        <v>0</v>
      </c>
      <c r="E10127">
        <v>0</v>
      </c>
      <c r="F10127">
        <v>0</v>
      </c>
      <c r="H10127" t="str">
        <f>_xlfn.XLOOKUP(A10127,Table1[CLIENTID],Table1[OVERALLSTATUS])</f>
        <v>Live</v>
      </c>
      <c r="I10127" t="str">
        <f>_xlfn.XLOOKUP(A10127,Table1[CLIENTID],Table1[CLIENTSPECIALTY])</f>
        <v>Surgery</v>
      </c>
      <c r="J10127" t="str">
        <f>_xlfn.XLOOKUP(A10127,Table1[CLIENTID],Table1[CLIENTSIZE])</f>
        <v>Small</v>
      </c>
    </row>
    <row r="10128" spans="1:10" x14ac:dyDescent="0.25">
      <c r="A10128">
        <v>1568</v>
      </c>
      <c r="B10128" s="1">
        <v>43087</v>
      </c>
      <c r="C10128">
        <v>2</v>
      </c>
      <c r="D10128">
        <v>0</v>
      </c>
      <c r="E10128">
        <v>0</v>
      </c>
      <c r="F10128">
        <v>0</v>
      </c>
      <c r="H10128" t="str">
        <f>_xlfn.XLOOKUP(A10128,Table1[CLIENTID],Table1[OVERALLSTATUS])</f>
        <v>Live</v>
      </c>
      <c r="I10128" t="str">
        <f>_xlfn.XLOOKUP(A10128,Table1[CLIENTID],Table1[CLIENTSPECIALTY])</f>
        <v>Family Medicine</v>
      </c>
      <c r="J10128" t="str">
        <f>_xlfn.XLOOKUP(A10128,Table1[CLIENTID],Table1[CLIENTSIZE])</f>
        <v>Small</v>
      </c>
    </row>
    <row r="10129" spans="1:10" x14ac:dyDescent="0.25">
      <c r="A10129">
        <v>1573</v>
      </c>
      <c r="B10129" s="1">
        <v>43052</v>
      </c>
      <c r="C10129">
        <v>2</v>
      </c>
      <c r="D10129">
        <v>0</v>
      </c>
      <c r="E10129">
        <v>1</v>
      </c>
      <c r="F10129">
        <v>0</v>
      </c>
      <c r="H10129" t="str">
        <f>_xlfn.XLOOKUP(A10129,Table1[CLIENTID],Table1[OVERALLSTATUS])</f>
        <v>Live</v>
      </c>
      <c r="I10129" t="str">
        <f>_xlfn.XLOOKUP(A10129,Table1[CLIENTID],Table1[CLIENTSPECIALTY])</f>
        <v>Family Medicine</v>
      </c>
      <c r="J10129" t="str">
        <f>_xlfn.XLOOKUP(A10129,Table1[CLIENTID],Table1[CLIENTSIZE])</f>
        <v>Small</v>
      </c>
    </row>
    <row r="10130" spans="1:10" x14ac:dyDescent="0.25">
      <c r="A10130">
        <v>1575</v>
      </c>
      <c r="B10130" s="1">
        <v>43059</v>
      </c>
      <c r="C10130">
        <v>2</v>
      </c>
      <c r="D10130">
        <v>0</v>
      </c>
      <c r="E10130">
        <v>0</v>
      </c>
      <c r="F10130">
        <v>0</v>
      </c>
      <c r="H10130" t="str">
        <f>_xlfn.XLOOKUP(A10130,Table1[CLIENTID],Table1[OVERALLSTATUS])</f>
        <v>Live</v>
      </c>
      <c r="I10130" t="str">
        <f>_xlfn.XLOOKUP(A10130,Table1[CLIENTID],Table1[CLIENTSPECIALTY])</f>
        <v>Family Medicine</v>
      </c>
      <c r="J10130" t="str">
        <f>_xlfn.XLOOKUP(A10130,Table1[CLIENTID],Table1[CLIENTSIZE])</f>
        <v>Small</v>
      </c>
    </row>
    <row r="10131" spans="1:10" x14ac:dyDescent="0.25">
      <c r="A10131">
        <v>1608</v>
      </c>
      <c r="B10131" s="1">
        <v>43059</v>
      </c>
      <c r="C10131">
        <v>2</v>
      </c>
      <c r="D10131">
        <v>0</v>
      </c>
      <c r="E10131">
        <v>0</v>
      </c>
      <c r="F10131">
        <v>0</v>
      </c>
      <c r="H10131" t="str">
        <f>_xlfn.XLOOKUP(A10131,Table1[CLIENTID],Table1[OVERALLSTATUS])</f>
        <v>Live</v>
      </c>
      <c r="I10131" t="str">
        <f>_xlfn.XLOOKUP(A10131,Table1[CLIENTID],Table1[CLIENTSPECIALTY])</f>
        <v>Family Medicine</v>
      </c>
      <c r="J10131" t="str">
        <f>_xlfn.XLOOKUP(A10131,Table1[CLIENTID],Table1[CLIENTSIZE])</f>
        <v>Small</v>
      </c>
    </row>
    <row r="10132" spans="1:10" x14ac:dyDescent="0.25">
      <c r="A10132">
        <v>1608</v>
      </c>
      <c r="B10132" s="1">
        <v>43066</v>
      </c>
      <c r="C10132">
        <v>2</v>
      </c>
      <c r="D10132">
        <v>0</v>
      </c>
      <c r="E10132">
        <v>1</v>
      </c>
      <c r="F10132">
        <v>1</v>
      </c>
      <c r="H10132" t="str">
        <f>_xlfn.XLOOKUP(A10132,Table1[CLIENTID],Table1[OVERALLSTATUS])</f>
        <v>Live</v>
      </c>
      <c r="I10132" t="str">
        <f>_xlfn.XLOOKUP(A10132,Table1[CLIENTID],Table1[CLIENTSPECIALTY])</f>
        <v>Family Medicine</v>
      </c>
      <c r="J10132" t="str">
        <f>_xlfn.XLOOKUP(A10132,Table1[CLIENTID],Table1[CLIENTSIZE])</f>
        <v>Small</v>
      </c>
    </row>
    <row r="10133" spans="1:10" x14ac:dyDescent="0.25">
      <c r="A10133">
        <v>1609</v>
      </c>
      <c r="B10133" s="1">
        <v>43059</v>
      </c>
      <c r="C10133">
        <v>2</v>
      </c>
      <c r="D10133">
        <v>0</v>
      </c>
      <c r="E10133">
        <v>0</v>
      </c>
      <c r="F10133">
        <v>0</v>
      </c>
      <c r="H10133" t="str">
        <f>_xlfn.XLOOKUP(A10133,Table1[CLIENTID],Table1[OVERALLSTATUS])</f>
        <v>Live</v>
      </c>
      <c r="I10133" t="str">
        <f>_xlfn.XLOOKUP(A10133,Table1[CLIENTID],Table1[CLIENTSPECIALTY])</f>
        <v>Surgery</v>
      </c>
      <c r="J10133" t="str">
        <f>_xlfn.XLOOKUP(A10133,Table1[CLIENTID],Table1[CLIENTSIZE])</f>
        <v>Small</v>
      </c>
    </row>
    <row r="10134" spans="1:10" x14ac:dyDescent="0.25">
      <c r="A10134">
        <v>1609</v>
      </c>
      <c r="B10134" s="1">
        <v>43087</v>
      </c>
      <c r="C10134">
        <v>2</v>
      </c>
      <c r="D10134">
        <v>0</v>
      </c>
      <c r="E10134">
        <v>0</v>
      </c>
      <c r="F10134">
        <v>0</v>
      </c>
      <c r="H10134" t="str">
        <f>_xlfn.XLOOKUP(A10134,Table1[CLIENTID],Table1[OVERALLSTATUS])</f>
        <v>Live</v>
      </c>
      <c r="I10134" t="str">
        <f>_xlfn.XLOOKUP(A10134,Table1[CLIENTID],Table1[CLIENTSPECIALTY])</f>
        <v>Surgery</v>
      </c>
      <c r="J10134" t="str">
        <f>_xlfn.XLOOKUP(A10134,Table1[CLIENTID],Table1[CLIENTSIZE])</f>
        <v>Small</v>
      </c>
    </row>
    <row r="10135" spans="1:10" x14ac:dyDescent="0.25">
      <c r="A10135">
        <v>1617</v>
      </c>
      <c r="B10135" s="1">
        <v>43052</v>
      </c>
      <c r="C10135">
        <v>2</v>
      </c>
      <c r="D10135">
        <v>0</v>
      </c>
      <c r="E10135">
        <v>0</v>
      </c>
      <c r="F10135">
        <v>0</v>
      </c>
      <c r="H10135" t="str">
        <f>_xlfn.XLOOKUP(A10135,Table1[CLIENTID],Table1[OVERALLSTATUS])</f>
        <v>Live</v>
      </c>
      <c r="I10135" t="str">
        <f>_xlfn.XLOOKUP(A10135,Table1[CLIENTID],Table1[CLIENTSPECIALTY])</f>
        <v>Family Medicine</v>
      </c>
      <c r="J10135" t="str">
        <f>_xlfn.XLOOKUP(A10135,Table1[CLIENTID],Table1[CLIENTSIZE])</f>
        <v>Small</v>
      </c>
    </row>
    <row r="10136" spans="1:10" x14ac:dyDescent="0.25">
      <c r="A10136">
        <v>1617</v>
      </c>
      <c r="B10136" s="1">
        <v>43073</v>
      </c>
      <c r="C10136">
        <v>2</v>
      </c>
      <c r="D10136">
        <v>0</v>
      </c>
      <c r="E10136">
        <v>0</v>
      </c>
      <c r="F10136">
        <v>0</v>
      </c>
      <c r="H10136" t="str">
        <f>_xlfn.XLOOKUP(A10136,Table1[CLIENTID],Table1[OVERALLSTATUS])</f>
        <v>Live</v>
      </c>
      <c r="I10136" t="str">
        <f>_xlfn.XLOOKUP(A10136,Table1[CLIENTID],Table1[CLIENTSPECIALTY])</f>
        <v>Family Medicine</v>
      </c>
      <c r="J10136" t="str">
        <f>_xlfn.XLOOKUP(A10136,Table1[CLIENTID],Table1[CLIENTSIZE])</f>
        <v>Small</v>
      </c>
    </row>
    <row r="10137" spans="1:10" x14ac:dyDescent="0.25">
      <c r="A10137">
        <v>1617</v>
      </c>
      <c r="B10137" s="1">
        <v>43087</v>
      </c>
      <c r="C10137">
        <v>2</v>
      </c>
      <c r="D10137">
        <v>0</v>
      </c>
      <c r="E10137">
        <v>1</v>
      </c>
      <c r="F10137">
        <v>0</v>
      </c>
      <c r="H10137" t="str">
        <f>_xlfn.XLOOKUP(A10137,Table1[CLIENTID],Table1[OVERALLSTATUS])</f>
        <v>Live</v>
      </c>
      <c r="I10137" t="str">
        <f>_xlfn.XLOOKUP(A10137,Table1[CLIENTID],Table1[CLIENTSPECIALTY])</f>
        <v>Family Medicine</v>
      </c>
      <c r="J10137" t="str">
        <f>_xlfn.XLOOKUP(A10137,Table1[CLIENTID],Table1[CLIENTSIZE])</f>
        <v>Small</v>
      </c>
    </row>
    <row r="10138" spans="1:10" x14ac:dyDescent="0.25">
      <c r="A10138">
        <v>1617</v>
      </c>
      <c r="B10138" s="1">
        <v>43101</v>
      </c>
      <c r="C10138">
        <v>2</v>
      </c>
      <c r="D10138">
        <v>0</v>
      </c>
      <c r="E10138">
        <v>1</v>
      </c>
      <c r="F10138">
        <v>0</v>
      </c>
      <c r="H10138" t="str">
        <f>_xlfn.XLOOKUP(A10138,Table1[CLIENTID],Table1[OVERALLSTATUS])</f>
        <v>Live</v>
      </c>
      <c r="I10138" t="str">
        <f>_xlfn.XLOOKUP(A10138,Table1[CLIENTID],Table1[CLIENTSPECIALTY])</f>
        <v>Family Medicine</v>
      </c>
      <c r="J10138" t="str">
        <f>_xlfn.XLOOKUP(A10138,Table1[CLIENTID],Table1[CLIENTSIZE])</f>
        <v>Small</v>
      </c>
    </row>
    <row r="10139" spans="1:10" x14ac:dyDescent="0.25">
      <c r="A10139">
        <v>1619</v>
      </c>
      <c r="B10139" s="1">
        <v>43094</v>
      </c>
      <c r="C10139">
        <v>2</v>
      </c>
      <c r="D10139">
        <v>0</v>
      </c>
      <c r="E10139">
        <v>0</v>
      </c>
      <c r="F10139">
        <v>0</v>
      </c>
      <c r="H10139" t="str">
        <f>_xlfn.XLOOKUP(A10139,Table1[CLIENTID],Table1[OVERALLSTATUS])</f>
        <v>Live</v>
      </c>
      <c r="I10139" t="str">
        <f>_xlfn.XLOOKUP(A10139,Table1[CLIENTID],Table1[CLIENTSPECIALTY])</f>
        <v>Surgery</v>
      </c>
      <c r="J10139" t="str">
        <f>_xlfn.XLOOKUP(A10139,Table1[CLIENTID],Table1[CLIENTSIZE])</f>
        <v>Small</v>
      </c>
    </row>
    <row r="10140" spans="1:10" x14ac:dyDescent="0.25">
      <c r="A10140">
        <v>1619</v>
      </c>
      <c r="B10140" s="1">
        <v>43108</v>
      </c>
      <c r="C10140">
        <v>2</v>
      </c>
      <c r="D10140">
        <v>0</v>
      </c>
      <c r="E10140">
        <v>0</v>
      </c>
      <c r="F10140">
        <v>0</v>
      </c>
      <c r="H10140" t="str">
        <f>_xlfn.XLOOKUP(A10140,Table1[CLIENTID],Table1[OVERALLSTATUS])</f>
        <v>Live</v>
      </c>
      <c r="I10140" t="str">
        <f>_xlfn.XLOOKUP(A10140,Table1[CLIENTID],Table1[CLIENTSPECIALTY])</f>
        <v>Surgery</v>
      </c>
      <c r="J10140" t="str">
        <f>_xlfn.XLOOKUP(A10140,Table1[CLIENTID],Table1[CLIENTSIZE])</f>
        <v>Small</v>
      </c>
    </row>
    <row r="10141" spans="1:10" x14ac:dyDescent="0.25">
      <c r="A10141">
        <v>1623</v>
      </c>
      <c r="B10141" s="1">
        <v>43052</v>
      </c>
      <c r="C10141">
        <v>2</v>
      </c>
      <c r="D10141">
        <v>0</v>
      </c>
      <c r="E10141">
        <v>0</v>
      </c>
      <c r="F10141">
        <v>0</v>
      </c>
      <c r="H10141" t="str">
        <f>_xlfn.XLOOKUP(A10141,Table1[CLIENTID],Table1[OVERALLSTATUS])</f>
        <v>Live</v>
      </c>
      <c r="I10141" t="str">
        <f>_xlfn.XLOOKUP(A10141,Table1[CLIENTID],Table1[CLIENTSPECIALTY])</f>
        <v>Family Medicine</v>
      </c>
      <c r="J10141" t="str">
        <f>_xlfn.XLOOKUP(A10141,Table1[CLIENTID],Table1[CLIENTSIZE])</f>
        <v>Small</v>
      </c>
    </row>
    <row r="10142" spans="1:10" x14ac:dyDescent="0.25">
      <c r="A10142">
        <v>1623</v>
      </c>
      <c r="B10142" s="1">
        <v>43066</v>
      </c>
      <c r="C10142">
        <v>2</v>
      </c>
      <c r="D10142">
        <v>1</v>
      </c>
      <c r="E10142">
        <v>0</v>
      </c>
      <c r="F10142">
        <v>0</v>
      </c>
      <c r="H10142" t="str">
        <f>_xlfn.XLOOKUP(A10142,Table1[CLIENTID],Table1[OVERALLSTATUS])</f>
        <v>Live</v>
      </c>
      <c r="I10142" t="str">
        <f>_xlfn.XLOOKUP(A10142,Table1[CLIENTID],Table1[CLIENTSPECIALTY])</f>
        <v>Family Medicine</v>
      </c>
      <c r="J10142" t="str">
        <f>_xlfn.XLOOKUP(A10142,Table1[CLIENTID],Table1[CLIENTSIZE])</f>
        <v>Small</v>
      </c>
    </row>
    <row r="10143" spans="1:10" x14ac:dyDescent="0.25">
      <c r="A10143">
        <v>1623</v>
      </c>
      <c r="B10143" s="1">
        <v>43073</v>
      </c>
      <c r="C10143">
        <v>2</v>
      </c>
      <c r="D10143">
        <v>2</v>
      </c>
      <c r="E10143">
        <v>0</v>
      </c>
      <c r="F10143">
        <v>0</v>
      </c>
      <c r="H10143" t="str">
        <f>_xlfn.XLOOKUP(A10143,Table1[CLIENTID],Table1[OVERALLSTATUS])</f>
        <v>Live</v>
      </c>
      <c r="I10143" t="str">
        <f>_xlfn.XLOOKUP(A10143,Table1[CLIENTID],Table1[CLIENTSPECIALTY])</f>
        <v>Family Medicine</v>
      </c>
      <c r="J10143" t="str">
        <f>_xlfn.XLOOKUP(A10143,Table1[CLIENTID],Table1[CLIENTSIZE])</f>
        <v>Small</v>
      </c>
    </row>
    <row r="10144" spans="1:10" x14ac:dyDescent="0.25">
      <c r="A10144">
        <v>1623</v>
      </c>
      <c r="B10144" s="1">
        <v>43108</v>
      </c>
      <c r="C10144">
        <v>2</v>
      </c>
      <c r="D10144">
        <v>3</v>
      </c>
      <c r="E10144">
        <v>0</v>
      </c>
      <c r="F10144">
        <v>0</v>
      </c>
      <c r="H10144" t="str">
        <f>_xlfn.XLOOKUP(A10144,Table1[CLIENTID],Table1[OVERALLSTATUS])</f>
        <v>Live</v>
      </c>
      <c r="I10144" t="str">
        <f>_xlfn.XLOOKUP(A10144,Table1[CLIENTID],Table1[CLIENTSPECIALTY])</f>
        <v>Family Medicine</v>
      </c>
      <c r="J10144" t="str">
        <f>_xlfn.XLOOKUP(A10144,Table1[CLIENTID],Table1[CLIENTSIZE])</f>
        <v>Small</v>
      </c>
    </row>
    <row r="10145" spans="1:10" x14ac:dyDescent="0.25">
      <c r="A10145">
        <v>1698</v>
      </c>
      <c r="B10145" s="1">
        <v>43059</v>
      </c>
      <c r="C10145">
        <v>2</v>
      </c>
      <c r="D10145">
        <v>1</v>
      </c>
      <c r="E10145">
        <v>0</v>
      </c>
      <c r="F10145">
        <v>0</v>
      </c>
      <c r="H10145" t="str">
        <f>_xlfn.XLOOKUP(A10145,Table1[CLIENTID],Table1[OVERALLSTATUS])</f>
        <v>Live</v>
      </c>
      <c r="I10145" t="str">
        <f>_xlfn.XLOOKUP(A10145,Table1[CLIENTID],Table1[CLIENTSPECIALTY])</f>
        <v>Surgery</v>
      </c>
      <c r="J10145" t="str">
        <f>_xlfn.XLOOKUP(A10145,Table1[CLIENTID],Table1[CLIENTSIZE])</f>
        <v>Small</v>
      </c>
    </row>
    <row r="10146" spans="1:10" x14ac:dyDescent="0.25">
      <c r="A10146">
        <v>1724</v>
      </c>
      <c r="B10146" s="1">
        <v>43066</v>
      </c>
      <c r="C10146">
        <v>2</v>
      </c>
      <c r="D10146">
        <v>0</v>
      </c>
      <c r="E10146">
        <v>0</v>
      </c>
      <c r="F10146">
        <v>0</v>
      </c>
      <c r="H10146" t="str">
        <f>_xlfn.XLOOKUP(A10146,Table1[CLIENTID],Table1[OVERALLSTATUS])</f>
        <v>Live</v>
      </c>
      <c r="I10146" t="str">
        <f>_xlfn.XLOOKUP(A10146,Table1[CLIENTID],Table1[CLIENTSPECIALTY])</f>
        <v>Surgery</v>
      </c>
      <c r="J10146" t="str">
        <f>_xlfn.XLOOKUP(A10146,Table1[CLIENTID],Table1[CLIENTSIZE])</f>
        <v>Small</v>
      </c>
    </row>
    <row r="10147" spans="1:10" x14ac:dyDescent="0.25">
      <c r="A10147">
        <v>1724</v>
      </c>
      <c r="B10147" s="1">
        <v>43080</v>
      </c>
      <c r="C10147">
        <v>2</v>
      </c>
      <c r="D10147">
        <v>0</v>
      </c>
      <c r="E10147">
        <v>1</v>
      </c>
      <c r="F10147">
        <v>0</v>
      </c>
      <c r="H10147" t="str">
        <f>_xlfn.XLOOKUP(A10147,Table1[CLIENTID],Table1[OVERALLSTATUS])</f>
        <v>Live</v>
      </c>
      <c r="I10147" t="str">
        <f>_xlfn.XLOOKUP(A10147,Table1[CLIENTID],Table1[CLIENTSPECIALTY])</f>
        <v>Surgery</v>
      </c>
      <c r="J10147" t="str">
        <f>_xlfn.XLOOKUP(A10147,Table1[CLIENTID],Table1[CLIENTSIZE])</f>
        <v>Small</v>
      </c>
    </row>
    <row r="10148" spans="1:10" x14ac:dyDescent="0.25">
      <c r="A10148">
        <v>1732</v>
      </c>
      <c r="B10148" s="1">
        <v>43073</v>
      </c>
      <c r="C10148">
        <v>2</v>
      </c>
      <c r="D10148">
        <v>0</v>
      </c>
      <c r="E10148">
        <v>0</v>
      </c>
      <c r="F10148">
        <v>0</v>
      </c>
      <c r="H10148" t="str">
        <f>_xlfn.XLOOKUP(A10148,Table1[CLIENTID],Table1[OVERALLSTATUS])</f>
        <v>Live</v>
      </c>
      <c r="I10148" t="str">
        <f>_xlfn.XLOOKUP(A10148,Table1[CLIENTID],Table1[CLIENTSPECIALTY])</f>
        <v>Surgery</v>
      </c>
      <c r="J10148" t="str">
        <f>_xlfn.XLOOKUP(A10148,Table1[CLIENTID],Table1[CLIENTSIZE])</f>
        <v>Small</v>
      </c>
    </row>
    <row r="10149" spans="1:10" x14ac:dyDescent="0.25">
      <c r="A10149">
        <v>1732</v>
      </c>
      <c r="B10149" s="1">
        <v>43101</v>
      </c>
      <c r="C10149">
        <v>2</v>
      </c>
      <c r="D10149">
        <v>0</v>
      </c>
      <c r="E10149">
        <v>0</v>
      </c>
      <c r="F10149">
        <v>0</v>
      </c>
      <c r="H10149" t="str">
        <f>_xlfn.XLOOKUP(A10149,Table1[CLIENTID],Table1[OVERALLSTATUS])</f>
        <v>Live</v>
      </c>
      <c r="I10149" t="str">
        <f>_xlfn.XLOOKUP(A10149,Table1[CLIENTID],Table1[CLIENTSPECIALTY])</f>
        <v>Surgery</v>
      </c>
      <c r="J10149" t="str">
        <f>_xlfn.XLOOKUP(A10149,Table1[CLIENTID],Table1[CLIENTSIZE])</f>
        <v>Small</v>
      </c>
    </row>
    <row r="10150" spans="1:10" x14ac:dyDescent="0.25">
      <c r="A10150">
        <v>1732</v>
      </c>
      <c r="B10150" s="1">
        <v>43108</v>
      </c>
      <c r="C10150">
        <v>2</v>
      </c>
      <c r="D10150">
        <v>0</v>
      </c>
      <c r="E10150">
        <v>0</v>
      </c>
      <c r="F10150">
        <v>0</v>
      </c>
      <c r="H10150" t="str">
        <f>_xlfn.XLOOKUP(A10150,Table1[CLIENTID],Table1[OVERALLSTATUS])</f>
        <v>Live</v>
      </c>
      <c r="I10150" t="str">
        <f>_xlfn.XLOOKUP(A10150,Table1[CLIENTID],Table1[CLIENTSPECIALTY])</f>
        <v>Surgery</v>
      </c>
      <c r="J10150" t="str">
        <f>_xlfn.XLOOKUP(A10150,Table1[CLIENTID],Table1[CLIENTSIZE])</f>
        <v>Small</v>
      </c>
    </row>
    <row r="10151" spans="1:10" x14ac:dyDescent="0.25">
      <c r="A10151">
        <v>1745</v>
      </c>
      <c r="B10151" s="1">
        <v>43066</v>
      </c>
      <c r="C10151">
        <v>2</v>
      </c>
      <c r="D10151">
        <v>0</v>
      </c>
      <c r="E10151">
        <v>1</v>
      </c>
      <c r="F10151">
        <v>1</v>
      </c>
      <c r="H10151" t="str">
        <f>_xlfn.XLOOKUP(A10151,Table1[CLIENTID],Table1[OVERALLSTATUS])</f>
        <v>Live</v>
      </c>
      <c r="I10151" t="str">
        <f>_xlfn.XLOOKUP(A10151,Table1[CLIENTID],Table1[CLIENTSPECIALTY])</f>
        <v>Family Medicine</v>
      </c>
      <c r="J10151" t="str">
        <f>_xlfn.XLOOKUP(A10151,Table1[CLIENTID],Table1[CLIENTSIZE])</f>
        <v>Small</v>
      </c>
    </row>
    <row r="10152" spans="1:10" x14ac:dyDescent="0.25">
      <c r="A10152">
        <v>1745</v>
      </c>
      <c r="B10152" s="1">
        <v>43087</v>
      </c>
      <c r="C10152">
        <v>2</v>
      </c>
      <c r="D10152">
        <v>0</v>
      </c>
      <c r="E10152">
        <v>0</v>
      </c>
      <c r="F10152">
        <v>0</v>
      </c>
      <c r="H10152" t="str">
        <f>_xlfn.XLOOKUP(A10152,Table1[CLIENTID],Table1[OVERALLSTATUS])</f>
        <v>Live</v>
      </c>
      <c r="I10152" t="str">
        <f>_xlfn.XLOOKUP(A10152,Table1[CLIENTID],Table1[CLIENTSPECIALTY])</f>
        <v>Family Medicine</v>
      </c>
      <c r="J10152" t="str">
        <f>_xlfn.XLOOKUP(A10152,Table1[CLIENTID],Table1[CLIENTSIZE])</f>
        <v>Small</v>
      </c>
    </row>
    <row r="10153" spans="1:10" x14ac:dyDescent="0.25">
      <c r="A10153">
        <v>1761</v>
      </c>
      <c r="B10153" s="1">
        <v>43101</v>
      </c>
      <c r="C10153">
        <v>2</v>
      </c>
      <c r="D10153">
        <v>0</v>
      </c>
      <c r="E10153">
        <v>0</v>
      </c>
      <c r="F10153">
        <v>0</v>
      </c>
      <c r="H10153" t="str">
        <f>_xlfn.XLOOKUP(A10153,Table1[CLIENTID],Table1[OVERALLSTATUS])</f>
        <v>Live</v>
      </c>
      <c r="I10153" t="str">
        <f>_xlfn.XLOOKUP(A10153,Table1[CLIENTID],Table1[CLIENTSPECIALTY])</f>
        <v>Surgery</v>
      </c>
      <c r="J10153" t="str">
        <f>_xlfn.XLOOKUP(A10153,Table1[CLIENTID],Table1[CLIENTSIZE])</f>
        <v>Small</v>
      </c>
    </row>
    <row r="10154" spans="1:10" x14ac:dyDescent="0.25">
      <c r="A10154">
        <v>1768</v>
      </c>
      <c r="B10154" s="1">
        <v>43059</v>
      </c>
      <c r="C10154">
        <v>2</v>
      </c>
      <c r="D10154">
        <v>0</v>
      </c>
      <c r="E10154">
        <v>0</v>
      </c>
      <c r="F10154">
        <v>0</v>
      </c>
      <c r="H10154" t="str">
        <f>_xlfn.XLOOKUP(A10154,Table1[CLIENTID],Table1[OVERALLSTATUS])</f>
        <v>Live</v>
      </c>
      <c r="I10154" t="str">
        <f>_xlfn.XLOOKUP(A10154,Table1[CLIENTID],Table1[CLIENTSPECIALTY])</f>
        <v>Family Medicine</v>
      </c>
      <c r="J10154" t="str">
        <f>_xlfn.XLOOKUP(A10154,Table1[CLIENTID],Table1[CLIENTSIZE])</f>
        <v>Small</v>
      </c>
    </row>
    <row r="10155" spans="1:10" x14ac:dyDescent="0.25">
      <c r="A10155">
        <v>1768</v>
      </c>
      <c r="B10155" s="1">
        <v>43066</v>
      </c>
      <c r="C10155">
        <v>2</v>
      </c>
      <c r="D10155">
        <v>0</v>
      </c>
      <c r="E10155">
        <v>0</v>
      </c>
      <c r="F10155">
        <v>0</v>
      </c>
      <c r="H10155" t="str">
        <f>_xlfn.XLOOKUP(A10155,Table1[CLIENTID],Table1[OVERALLSTATUS])</f>
        <v>Live</v>
      </c>
      <c r="I10155" t="str">
        <f>_xlfn.XLOOKUP(A10155,Table1[CLIENTID],Table1[CLIENTSPECIALTY])</f>
        <v>Family Medicine</v>
      </c>
      <c r="J10155" t="str">
        <f>_xlfn.XLOOKUP(A10155,Table1[CLIENTID],Table1[CLIENTSIZE])</f>
        <v>Small</v>
      </c>
    </row>
    <row r="10156" spans="1:10" x14ac:dyDescent="0.25">
      <c r="A10156">
        <v>1768</v>
      </c>
      <c r="B10156" s="1">
        <v>43101</v>
      </c>
      <c r="C10156">
        <v>2</v>
      </c>
      <c r="D10156">
        <v>0</v>
      </c>
      <c r="E10156">
        <v>0</v>
      </c>
      <c r="F10156">
        <v>0</v>
      </c>
      <c r="H10156" t="str">
        <f>_xlfn.XLOOKUP(A10156,Table1[CLIENTID],Table1[OVERALLSTATUS])</f>
        <v>Live</v>
      </c>
      <c r="I10156" t="str">
        <f>_xlfn.XLOOKUP(A10156,Table1[CLIENTID],Table1[CLIENTSPECIALTY])</f>
        <v>Family Medicine</v>
      </c>
      <c r="J10156" t="str">
        <f>_xlfn.XLOOKUP(A10156,Table1[CLIENTID],Table1[CLIENTSIZE])</f>
        <v>Small</v>
      </c>
    </row>
    <row r="10157" spans="1:10" x14ac:dyDescent="0.25">
      <c r="A10157">
        <v>1780</v>
      </c>
      <c r="B10157" s="1">
        <v>43073</v>
      </c>
      <c r="C10157">
        <v>2</v>
      </c>
      <c r="D10157">
        <v>1</v>
      </c>
      <c r="E10157">
        <v>0</v>
      </c>
      <c r="F10157">
        <v>0</v>
      </c>
      <c r="H10157" t="str">
        <f>_xlfn.XLOOKUP(A10157,Table1[CLIENTID],Table1[OVERALLSTATUS])</f>
        <v>Live</v>
      </c>
      <c r="I10157" t="str">
        <f>_xlfn.XLOOKUP(A10157,Table1[CLIENTID],Table1[CLIENTSPECIALTY])</f>
        <v>Family Medicine</v>
      </c>
      <c r="J10157" t="str">
        <f>_xlfn.XLOOKUP(A10157,Table1[CLIENTID],Table1[CLIENTSIZE])</f>
        <v>Small</v>
      </c>
    </row>
    <row r="10158" spans="1:10" x14ac:dyDescent="0.25">
      <c r="A10158">
        <v>1800</v>
      </c>
      <c r="B10158" s="1">
        <v>43094</v>
      </c>
      <c r="C10158">
        <v>2</v>
      </c>
      <c r="D10158">
        <v>0</v>
      </c>
      <c r="E10158">
        <v>0</v>
      </c>
      <c r="F10158">
        <v>0</v>
      </c>
      <c r="H10158" t="str">
        <f>_xlfn.XLOOKUP(A10158,Table1[CLIENTID],Table1[OVERALLSTATUS])</f>
        <v>Live</v>
      </c>
      <c r="I10158" t="str">
        <f>_xlfn.XLOOKUP(A10158,Table1[CLIENTID],Table1[CLIENTSPECIALTY])</f>
        <v>Family Medicine</v>
      </c>
      <c r="J10158" t="str">
        <f>_xlfn.XLOOKUP(A10158,Table1[CLIENTID],Table1[CLIENTSIZE])</f>
        <v>Small</v>
      </c>
    </row>
    <row r="10159" spans="1:10" x14ac:dyDescent="0.25">
      <c r="A10159">
        <v>1808</v>
      </c>
      <c r="B10159" s="1">
        <v>43087</v>
      </c>
      <c r="C10159">
        <v>2</v>
      </c>
      <c r="D10159">
        <v>0</v>
      </c>
      <c r="E10159">
        <v>0</v>
      </c>
      <c r="F10159">
        <v>0</v>
      </c>
      <c r="H10159" t="str">
        <f>_xlfn.XLOOKUP(A10159,Table1[CLIENTID],Table1[OVERALLSTATUS])</f>
        <v>Live</v>
      </c>
      <c r="I10159" t="str">
        <f>_xlfn.XLOOKUP(A10159,Table1[CLIENTID],Table1[CLIENTSPECIALTY])</f>
        <v>Family Medicine</v>
      </c>
      <c r="J10159" t="str">
        <f>_xlfn.XLOOKUP(A10159,Table1[CLIENTID],Table1[CLIENTSIZE])</f>
        <v>Small</v>
      </c>
    </row>
    <row r="10160" spans="1:10" x14ac:dyDescent="0.25">
      <c r="A10160">
        <v>1834</v>
      </c>
      <c r="B10160" s="1">
        <v>43059</v>
      </c>
      <c r="C10160">
        <v>2</v>
      </c>
      <c r="D10160">
        <v>0</v>
      </c>
      <c r="E10160">
        <v>0</v>
      </c>
      <c r="F10160">
        <v>0</v>
      </c>
      <c r="H10160" t="str">
        <f>_xlfn.XLOOKUP(A10160,Table1[CLIENTID],Table1[OVERALLSTATUS])</f>
        <v>Live</v>
      </c>
      <c r="I10160" t="str">
        <f>_xlfn.XLOOKUP(A10160,Table1[CLIENTID],Table1[CLIENTSPECIALTY])</f>
        <v>Family Medicine</v>
      </c>
      <c r="J10160" t="str">
        <f>_xlfn.XLOOKUP(A10160,Table1[CLIENTID],Table1[CLIENTSIZE])</f>
        <v>Small</v>
      </c>
    </row>
    <row r="10161" spans="1:10" x14ac:dyDescent="0.25">
      <c r="A10161">
        <v>1834</v>
      </c>
      <c r="B10161" s="1">
        <v>43066</v>
      </c>
      <c r="C10161">
        <v>2</v>
      </c>
      <c r="D10161">
        <v>0</v>
      </c>
      <c r="E10161">
        <v>0</v>
      </c>
      <c r="F10161">
        <v>0</v>
      </c>
      <c r="H10161" t="str">
        <f>_xlfn.XLOOKUP(A10161,Table1[CLIENTID],Table1[OVERALLSTATUS])</f>
        <v>Live</v>
      </c>
      <c r="I10161" t="str">
        <f>_xlfn.XLOOKUP(A10161,Table1[CLIENTID],Table1[CLIENTSPECIALTY])</f>
        <v>Family Medicine</v>
      </c>
      <c r="J10161" t="str">
        <f>_xlfn.XLOOKUP(A10161,Table1[CLIENTID],Table1[CLIENTSIZE])</f>
        <v>Small</v>
      </c>
    </row>
    <row r="10162" spans="1:10" x14ac:dyDescent="0.25">
      <c r="A10162">
        <v>1834</v>
      </c>
      <c r="B10162" s="1">
        <v>43087</v>
      </c>
      <c r="C10162">
        <v>2</v>
      </c>
      <c r="D10162">
        <v>0</v>
      </c>
      <c r="E10162">
        <v>0</v>
      </c>
      <c r="F10162">
        <v>0</v>
      </c>
      <c r="H10162" t="str">
        <f>_xlfn.XLOOKUP(A10162,Table1[CLIENTID],Table1[OVERALLSTATUS])</f>
        <v>Live</v>
      </c>
      <c r="I10162" t="str">
        <f>_xlfn.XLOOKUP(A10162,Table1[CLIENTID],Table1[CLIENTSPECIALTY])</f>
        <v>Family Medicine</v>
      </c>
      <c r="J10162" t="str">
        <f>_xlfn.XLOOKUP(A10162,Table1[CLIENTID],Table1[CLIENTSIZE])</f>
        <v>Small</v>
      </c>
    </row>
    <row r="10163" spans="1:10" x14ac:dyDescent="0.25">
      <c r="A10163">
        <v>1834</v>
      </c>
      <c r="B10163" s="1">
        <v>43101</v>
      </c>
      <c r="C10163">
        <v>2</v>
      </c>
      <c r="D10163">
        <v>0</v>
      </c>
      <c r="E10163">
        <v>0</v>
      </c>
      <c r="F10163">
        <v>0</v>
      </c>
      <c r="H10163" t="str">
        <f>_xlfn.XLOOKUP(A10163,Table1[CLIENTID],Table1[OVERALLSTATUS])</f>
        <v>Live</v>
      </c>
      <c r="I10163" t="str">
        <f>_xlfn.XLOOKUP(A10163,Table1[CLIENTID],Table1[CLIENTSPECIALTY])</f>
        <v>Family Medicine</v>
      </c>
      <c r="J10163" t="str">
        <f>_xlfn.XLOOKUP(A10163,Table1[CLIENTID],Table1[CLIENTSIZE])</f>
        <v>Small</v>
      </c>
    </row>
    <row r="10164" spans="1:10" x14ac:dyDescent="0.25">
      <c r="A10164">
        <v>1842</v>
      </c>
      <c r="B10164" s="1">
        <v>43066</v>
      </c>
      <c r="C10164">
        <v>2</v>
      </c>
      <c r="D10164">
        <v>0</v>
      </c>
      <c r="E10164">
        <v>0</v>
      </c>
      <c r="F10164">
        <v>0</v>
      </c>
      <c r="H10164" t="str">
        <f>_xlfn.XLOOKUP(A10164,Table1[CLIENTID],Table1[OVERALLSTATUS])</f>
        <v>Live</v>
      </c>
      <c r="I10164" t="str">
        <f>_xlfn.XLOOKUP(A10164,Table1[CLIENTID],Table1[CLIENTSPECIALTY])</f>
        <v>Surgery</v>
      </c>
      <c r="J10164" t="str">
        <f>_xlfn.XLOOKUP(A10164,Table1[CLIENTID],Table1[CLIENTSIZE])</f>
        <v>Small</v>
      </c>
    </row>
    <row r="10165" spans="1:10" x14ac:dyDescent="0.25">
      <c r="A10165">
        <v>1842</v>
      </c>
      <c r="B10165" s="1">
        <v>43073</v>
      </c>
      <c r="C10165">
        <v>2</v>
      </c>
      <c r="D10165">
        <v>0</v>
      </c>
      <c r="E10165">
        <v>0</v>
      </c>
      <c r="F10165">
        <v>0</v>
      </c>
      <c r="H10165" t="str">
        <f>_xlfn.XLOOKUP(A10165,Table1[CLIENTID],Table1[OVERALLSTATUS])</f>
        <v>Live</v>
      </c>
      <c r="I10165" t="str">
        <f>_xlfn.XLOOKUP(A10165,Table1[CLIENTID],Table1[CLIENTSPECIALTY])</f>
        <v>Surgery</v>
      </c>
      <c r="J10165" t="str">
        <f>_xlfn.XLOOKUP(A10165,Table1[CLIENTID],Table1[CLIENTSIZE])</f>
        <v>Small</v>
      </c>
    </row>
    <row r="10166" spans="1:10" x14ac:dyDescent="0.25">
      <c r="A10166">
        <v>1846</v>
      </c>
      <c r="B10166" s="1">
        <v>43059</v>
      </c>
      <c r="C10166">
        <v>2</v>
      </c>
      <c r="D10166">
        <v>0</v>
      </c>
      <c r="E10166">
        <v>0</v>
      </c>
      <c r="F10166">
        <v>0</v>
      </c>
      <c r="H10166" t="str">
        <f>_xlfn.XLOOKUP(A10166,Table1[CLIENTID],Table1[OVERALLSTATUS])</f>
        <v>Live</v>
      </c>
      <c r="I10166" t="str">
        <f>_xlfn.XLOOKUP(A10166,Table1[CLIENTID],Table1[CLIENTSPECIALTY])</f>
        <v>Surgery</v>
      </c>
      <c r="J10166" t="str">
        <f>_xlfn.XLOOKUP(A10166,Table1[CLIENTID],Table1[CLIENTSIZE])</f>
        <v>Small</v>
      </c>
    </row>
    <row r="10167" spans="1:10" x14ac:dyDescent="0.25">
      <c r="A10167">
        <v>1846</v>
      </c>
      <c r="B10167" s="1">
        <v>43094</v>
      </c>
      <c r="C10167">
        <v>2</v>
      </c>
      <c r="D10167">
        <v>0</v>
      </c>
      <c r="E10167">
        <v>0</v>
      </c>
      <c r="F10167">
        <v>0</v>
      </c>
      <c r="H10167" t="str">
        <f>_xlfn.XLOOKUP(A10167,Table1[CLIENTID],Table1[OVERALLSTATUS])</f>
        <v>Live</v>
      </c>
      <c r="I10167" t="str">
        <f>_xlfn.XLOOKUP(A10167,Table1[CLIENTID],Table1[CLIENTSPECIALTY])</f>
        <v>Surgery</v>
      </c>
      <c r="J10167" t="str">
        <f>_xlfn.XLOOKUP(A10167,Table1[CLIENTID],Table1[CLIENTSIZE])</f>
        <v>Small</v>
      </c>
    </row>
    <row r="10168" spans="1:10" x14ac:dyDescent="0.25">
      <c r="A10168">
        <v>1894</v>
      </c>
      <c r="B10168" s="1">
        <v>43087</v>
      </c>
      <c r="C10168">
        <v>2</v>
      </c>
      <c r="D10168">
        <v>0</v>
      </c>
      <c r="E10168">
        <v>0</v>
      </c>
      <c r="F10168">
        <v>0</v>
      </c>
      <c r="H10168" t="str">
        <f>_xlfn.XLOOKUP(A10168,Table1[CLIENTID],Table1[OVERALLSTATUS])</f>
        <v>Live</v>
      </c>
      <c r="I10168" t="str">
        <f>_xlfn.XLOOKUP(A10168,Table1[CLIENTID],Table1[CLIENTSPECIALTY])</f>
        <v>Family Medicine</v>
      </c>
      <c r="J10168" t="str">
        <f>_xlfn.XLOOKUP(A10168,Table1[CLIENTID],Table1[CLIENTSIZE])</f>
        <v>Small</v>
      </c>
    </row>
    <row r="10169" spans="1:10" x14ac:dyDescent="0.25">
      <c r="A10169">
        <v>1927</v>
      </c>
      <c r="B10169" s="1">
        <v>43080</v>
      </c>
      <c r="C10169">
        <v>2</v>
      </c>
      <c r="D10169">
        <v>0</v>
      </c>
      <c r="E10169">
        <v>0</v>
      </c>
      <c r="F10169">
        <v>0</v>
      </c>
      <c r="H10169" t="str">
        <f>_xlfn.XLOOKUP(A10169,Table1[CLIENTID],Table1[OVERALLSTATUS])</f>
        <v>Live</v>
      </c>
      <c r="I10169" t="str">
        <f>_xlfn.XLOOKUP(A10169,Table1[CLIENTID],Table1[CLIENTSPECIALTY])</f>
        <v>Family Medicine</v>
      </c>
      <c r="J10169" t="str">
        <f>_xlfn.XLOOKUP(A10169,Table1[CLIENTID],Table1[CLIENTSIZE])</f>
        <v>Small</v>
      </c>
    </row>
    <row r="10170" spans="1:10" x14ac:dyDescent="0.25">
      <c r="A10170">
        <v>1927</v>
      </c>
      <c r="B10170" s="1">
        <v>43087</v>
      </c>
      <c r="C10170">
        <v>2</v>
      </c>
      <c r="D10170">
        <v>0</v>
      </c>
      <c r="E10170">
        <v>4</v>
      </c>
      <c r="F10170">
        <v>0</v>
      </c>
      <c r="H10170" t="str">
        <f>_xlfn.XLOOKUP(A10170,Table1[CLIENTID],Table1[OVERALLSTATUS])</f>
        <v>Live</v>
      </c>
      <c r="I10170" t="str">
        <f>_xlfn.XLOOKUP(A10170,Table1[CLIENTID],Table1[CLIENTSPECIALTY])</f>
        <v>Family Medicine</v>
      </c>
      <c r="J10170" t="str">
        <f>_xlfn.XLOOKUP(A10170,Table1[CLIENTID],Table1[CLIENTSIZE])</f>
        <v>Small</v>
      </c>
    </row>
    <row r="10171" spans="1:10" x14ac:dyDescent="0.25">
      <c r="A10171">
        <v>1939</v>
      </c>
      <c r="B10171" s="1">
        <v>43066</v>
      </c>
      <c r="C10171">
        <v>2</v>
      </c>
      <c r="D10171">
        <v>1</v>
      </c>
      <c r="E10171">
        <v>40</v>
      </c>
      <c r="F10171">
        <v>21</v>
      </c>
      <c r="H10171" t="str">
        <f>_xlfn.XLOOKUP(A10171,Table1[CLIENTID],Table1[OVERALLSTATUS])</f>
        <v>Live</v>
      </c>
      <c r="I10171" t="str">
        <f>_xlfn.XLOOKUP(A10171,Table1[CLIENTID],Table1[CLIENTSPECIALTY])</f>
        <v>Surgery</v>
      </c>
      <c r="J10171" t="str">
        <f>_xlfn.XLOOKUP(A10171,Table1[CLIENTID],Table1[CLIENTSIZE])</f>
        <v>Small</v>
      </c>
    </row>
    <row r="10172" spans="1:10" x14ac:dyDescent="0.25">
      <c r="A10172">
        <v>1976</v>
      </c>
      <c r="B10172" s="1">
        <v>43066</v>
      </c>
      <c r="C10172">
        <v>2</v>
      </c>
      <c r="D10172">
        <v>0</v>
      </c>
      <c r="E10172">
        <v>0</v>
      </c>
      <c r="F10172">
        <v>0</v>
      </c>
      <c r="H10172" t="str">
        <f>_xlfn.XLOOKUP(A10172,Table1[CLIENTID],Table1[OVERALLSTATUS])</f>
        <v>Live</v>
      </c>
      <c r="I10172" t="str">
        <f>_xlfn.XLOOKUP(A10172,Table1[CLIENTID],Table1[CLIENTSPECIALTY])</f>
        <v>Surgery</v>
      </c>
      <c r="J10172" t="str">
        <f>_xlfn.XLOOKUP(A10172,Table1[CLIENTID],Table1[CLIENTSIZE])</f>
        <v>Small</v>
      </c>
    </row>
    <row r="10173" spans="1:10" x14ac:dyDescent="0.25">
      <c r="A10173">
        <v>1976</v>
      </c>
      <c r="B10173" s="1">
        <v>43094</v>
      </c>
      <c r="C10173">
        <v>2</v>
      </c>
      <c r="D10173">
        <v>0</v>
      </c>
      <c r="E10173">
        <v>0</v>
      </c>
      <c r="F10173">
        <v>0</v>
      </c>
      <c r="H10173" t="str">
        <f>_xlfn.XLOOKUP(A10173,Table1[CLIENTID],Table1[OVERALLSTATUS])</f>
        <v>Live</v>
      </c>
      <c r="I10173" t="str">
        <f>_xlfn.XLOOKUP(A10173,Table1[CLIENTID],Table1[CLIENTSPECIALTY])</f>
        <v>Surgery</v>
      </c>
      <c r="J10173" t="str">
        <f>_xlfn.XLOOKUP(A10173,Table1[CLIENTID],Table1[CLIENTSIZE])</f>
        <v>Small</v>
      </c>
    </row>
    <row r="10174" spans="1:10" x14ac:dyDescent="0.25">
      <c r="A10174">
        <v>2017</v>
      </c>
      <c r="B10174" s="1">
        <v>43108</v>
      </c>
      <c r="C10174">
        <v>2</v>
      </c>
      <c r="D10174">
        <v>0</v>
      </c>
      <c r="E10174">
        <v>0</v>
      </c>
      <c r="F10174">
        <v>0</v>
      </c>
      <c r="H10174" t="str">
        <f>_xlfn.XLOOKUP(A10174,Table1[CLIENTID],Table1[OVERALLSTATUS])</f>
        <v>Live</v>
      </c>
      <c r="I10174" t="str">
        <f>_xlfn.XLOOKUP(A10174,Table1[CLIENTID],Table1[CLIENTSPECIALTY])</f>
        <v>Surgery</v>
      </c>
      <c r="J10174" t="str">
        <f>_xlfn.XLOOKUP(A10174,Table1[CLIENTID],Table1[CLIENTSIZE])</f>
        <v>Small</v>
      </c>
    </row>
    <row r="10175" spans="1:10" x14ac:dyDescent="0.25">
      <c r="A10175">
        <v>2029</v>
      </c>
      <c r="B10175" s="1">
        <v>43101</v>
      </c>
      <c r="C10175">
        <v>2</v>
      </c>
      <c r="D10175">
        <v>0</v>
      </c>
      <c r="E10175">
        <v>0</v>
      </c>
      <c r="F10175">
        <v>0</v>
      </c>
      <c r="H10175" t="str">
        <f>_xlfn.XLOOKUP(A10175,Table1[CLIENTID],Table1[OVERALLSTATUS])</f>
        <v>Live</v>
      </c>
      <c r="I10175" t="str">
        <f>_xlfn.XLOOKUP(A10175,Table1[CLIENTID],Table1[CLIENTSPECIALTY])</f>
        <v>Surgery</v>
      </c>
      <c r="J10175" t="str">
        <f>_xlfn.XLOOKUP(A10175,Table1[CLIENTID],Table1[CLIENTSIZE])</f>
        <v>Small</v>
      </c>
    </row>
    <row r="10176" spans="1:10" x14ac:dyDescent="0.25">
      <c r="A10176">
        <v>2040</v>
      </c>
      <c r="B10176" s="1">
        <v>43059</v>
      </c>
      <c r="C10176">
        <v>2</v>
      </c>
      <c r="D10176">
        <v>0</v>
      </c>
      <c r="E10176">
        <v>0</v>
      </c>
      <c r="F10176">
        <v>0</v>
      </c>
      <c r="H10176" t="str">
        <f>_xlfn.XLOOKUP(A10176,Table1[CLIENTID],Table1[OVERALLSTATUS])</f>
        <v>Live</v>
      </c>
      <c r="I10176" t="str">
        <f>_xlfn.XLOOKUP(A10176,Table1[CLIENTID],Table1[CLIENTSPECIALTY])</f>
        <v>Surgery</v>
      </c>
      <c r="J10176" t="str">
        <f>_xlfn.XLOOKUP(A10176,Table1[CLIENTID],Table1[CLIENTSIZE])</f>
        <v>Small</v>
      </c>
    </row>
    <row r="10177" spans="1:10" x14ac:dyDescent="0.25">
      <c r="A10177">
        <v>2040</v>
      </c>
      <c r="B10177" s="1">
        <v>43073</v>
      </c>
      <c r="C10177">
        <v>2</v>
      </c>
      <c r="D10177">
        <v>0</v>
      </c>
      <c r="E10177">
        <v>0</v>
      </c>
      <c r="F10177">
        <v>0</v>
      </c>
      <c r="H10177" t="str">
        <f>_xlfn.XLOOKUP(A10177,Table1[CLIENTID],Table1[OVERALLSTATUS])</f>
        <v>Live</v>
      </c>
      <c r="I10177" t="str">
        <f>_xlfn.XLOOKUP(A10177,Table1[CLIENTID],Table1[CLIENTSPECIALTY])</f>
        <v>Surgery</v>
      </c>
      <c r="J10177" t="str">
        <f>_xlfn.XLOOKUP(A10177,Table1[CLIENTID],Table1[CLIENTSIZE])</f>
        <v>Small</v>
      </c>
    </row>
    <row r="10178" spans="1:10" x14ac:dyDescent="0.25">
      <c r="A10178">
        <v>2046</v>
      </c>
      <c r="B10178" s="1">
        <v>43066</v>
      </c>
      <c r="C10178">
        <v>2</v>
      </c>
      <c r="D10178">
        <v>1</v>
      </c>
      <c r="E10178">
        <v>2</v>
      </c>
      <c r="F10178">
        <v>2</v>
      </c>
      <c r="H10178" t="str">
        <f>_xlfn.XLOOKUP(A10178,Table1[CLIENTID],Table1[OVERALLSTATUS])</f>
        <v>Live</v>
      </c>
      <c r="I10178" t="str">
        <f>_xlfn.XLOOKUP(A10178,Table1[CLIENTID],Table1[CLIENTSPECIALTY])</f>
        <v>Family Medicine</v>
      </c>
      <c r="J10178" t="str">
        <f>_xlfn.XLOOKUP(A10178,Table1[CLIENTID],Table1[CLIENTSIZE])</f>
        <v>Small</v>
      </c>
    </row>
    <row r="10179" spans="1:10" x14ac:dyDescent="0.25">
      <c r="A10179">
        <v>2106</v>
      </c>
      <c r="B10179" s="1">
        <v>43066</v>
      </c>
      <c r="C10179">
        <v>2</v>
      </c>
      <c r="D10179">
        <v>0</v>
      </c>
      <c r="E10179">
        <v>0</v>
      </c>
      <c r="F10179">
        <v>0</v>
      </c>
      <c r="H10179" t="str">
        <f>_xlfn.XLOOKUP(A10179,Table1[CLIENTID],Table1[OVERALLSTATUS])</f>
        <v>Live</v>
      </c>
      <c r="I10179" t="str">
        <f>_xlfn.XLOOKUP(A10179,Table1[CLIENTID],Table1[CLIENTSPECIALTY])</f>
        <v>Family Medicine</v>
      </c>
      <c r="J10179" t="str">
        <f>_xlfn.XLOOKUP(A10179,Table1[CLIENTID],Table1[CLIENTSIZE])</f>
        <v>Small</v>
      </c>
    </row>
    <row r="10180" spans="1:10" x14ac:dyDescent="0.25">
      <c r="A10180">
        <v>2112</v>
      </c>
      <c r="B10180" s="1">
        <v>43080</v>
      </c>
      <c r="C10180">
        <v>2</v>
      </c>
      <c r="D10180">
        <v>0</v>
      </c>
      <c r="E10180">
        <v>0</v>
      </c>
      <c r="F10180">
        <v>0</v>
      </c>
      <c r="H10180" t="str">
        <f>_xlfn.XLOOKUP(A10180,Table1[CLIENTID],Table1[OVERALLSTATUS])</f>
        <v>Live</v>
      </c>
      <c r="I10180" t="str">
        <f>_xlfn.XLOOKUP(A10180,Table1[CLIENTID],Table1[CLIENTSPECIALTY])</f>
        <v>Surgery</v>
      </c>
      <c r="J10180" t="str">
        <f>_xlfn.XLOOKUP(A10180,Table1[CLIENTID],Table1[CLIENTSIZE])</f>
        <v>Small</v>
      </c>
    </row>
    <row r="10181" spans="1:10" x14ac:dyDescent="0.25">
      <c r="A10181">
        <v>2112</v>
      </c>
      <c r="B10181" s="1">
        <v>43108</v>
      </c>
      <c r="C10181">
        <v>2</v>
      </c>
      <c r="D10181">
        <v>1</v>
      </c>
      <c r="E10181">
        <v>0</v>
      </c>
      <c r="F10181">
        <v>0</v>
      </c>
      <c r="H10181" t="str">
        <f>_xlfn.XLOOKUP(A10181,Table1[CLIENTID],Table1[OVERALLSTATUS])</f>
        <v>Live</v>
      </c>
      <c r="I10181" t="str">
        <f>_xlfn.XLOOKUP(A10181,Table1[CLIENTID],Table1[CLIENTSPECIALTY])</f>
        <v>Surgery</v>
      </c>
      <c r="J10181" t="str">
        <f>_xlfn.XLOOKUP(A10181,Table1[CLIENTID],Table1[CLIENTSIZE])</f>
        <v>Small</v>
      </c>
    </row>
    <row r="10182" spans="1:10" x14ac:dyDescent="0.25">
      <c r="A10182">
        <v>2117</v>
      </c>
      <c r="B10182" s="1">
        <v>43052</v>
      </c>
      <c r="C10182">
        <v>2</v>
      </c>
      <c r="D10182">
        <v>0</v>
      </c>
      <c r="E10182">
        <v>0</v>
      </c>
      <c r="F10182">
        <v>0</v>
      </c>
      <c r="H10182" t="str">
        <f>_xlfn.XLOOKUP(A10182,Table1[CLIENTID],Table1[OVERALLSTATUS])</f>
        <v>Live</v>
      </c>
      <c r="I10182" t="str">
        <f>_xlfn.XLOOKUP(A10182,Table1[CLIENTID],Table1[CLIENTSPECIALTY])</f>
        <v>Surgery</v>
      </c>
      <c r="J10182" t="str">
        <f>_xlfn.XLOOKUP(A10182,Table1[CLIENTID],Table1[CLIENTSIZE])</f>
        <v>Small</v>
      </c>
    </row>
    <row r="10183" spans="1:10" x14ac:dyDescent="0.25">
      <c r="A10183">
        <v>2118</v>
      </c>
      <c r="B10183" s="1">
        <v>43073</v>
      </c>
      <c r="C10183">
        <v>2</v>
      </c>
      <c r="D10183">
        <v>0</v>
      </c>
      <c r="E10183">
        <v>1</v>
      </c>
      <c r="F10183">
        <v>0</v>
      </c>
      <c r="H10183" t="str">
        <f>_xlfn.XLOOKUP(A10183,Table1[CLIENTID],Table1[OVERALLSTATUS])</f>
        <v>Live</v>
      </c>
      <c r="I10183" t="str">
        <f>_xlfn.XLOOKUP(A10183,Table1[CLIENTID],Table1[CLIENTSPECIALTY])</f>
        <v>Family Medicine</v>
      </c>
      <c r="J10183" t="str">
        <f>_xlfn.XLOOKUP(A10183,Table1[CLIENTID],Table1[CLIENTSIZE])</f>
        <v>Small</v>
      </c>
    </row>
    <row r="10184" spans="1:10" x14ac:dyDescent="0.25">
      <c r="A10184">
        <v>2118</v>
      </c>
      <c r="B10184" s="1">
        <v>43087</v>
      </c>
      <c r="C10184">
        <v>2</v>
      </c>
      <c r="D10184">
        <v>0</v>
      </c>
      <c r="E10184">
        <v>0</v>
      </c>
      <c r="F10184">
        <v>0</v>
      </c>
      <c r="H10184" t="str">
        <f>_xlfn.XLOOKUP(A10184,Table1[CLIENTID],Table1[OVERALLSTATUS])</f>
        <v>Live</v>
      </c>
      <c r="I10184" t="str">
        <f>_xlfn.XLOOKUP(A10184,Table1[CLIENTID],Table1[CLIENTSPECIALTY])</f>
        <v>Family Medicine</v>
      </c>
      <c r="J10184" t="str">
        <f>_xlfn.XLOOKUP(A10184,Table1[CLIENTID],Table1[CLIENTSIZE])</f>
        <v>Small</v>
      </c>
    </row>
    <row r="10185" spans="1:10" x14ac:dyDescent="0.25">
      <c r="A10185">
        <v>2118</v>
      </c>
      <c r="B10185" s="1">
        <v>43101</v>
      </c>
      <c r="C10185">
        <v>2</v>
      </c>
      <c r="D10185">
        <v>0</v>
      </c>
      <c r="E10185">
        <v>3</v>
      </c>
      <c r="F10185">
        <v>0</v>
      </c>
      <c r="H10185" t="str">
        <f>_xlfn.XLOOKUP(A10185,Table1[CLIENTID],Table1[OVERALLSTATUS])</f>
        <v>Live</v>
      </c>
      <c r="I10185" t="str">
        <f>_xlfn.XLOOKUP(A10185,Table1[CLIENTID],Table1[CLIENTSPECIALTY])</f>
        <v>Family Medicine</v>
      </c>
      <c r="J10185" t="str">
        <f>_xlfn.XLOOKUP(A10185,Table1[CLIENTID],Table1[CLIENTSIZE])</f>
        <v>Small</v>
      </c>
    </row>
    <row r="10186" spans="1:10" x14ac:dyDescent="0.25">
      <c r="A10186">
        <v>2128</v>
      </c>
      <c r="B10186" s="1">
        <v>43087</v>
      </c>
      <c r="C10186">
        <v>2</v>
      </c>
      <c r="D10186">
        <v>0</v>
      </c>
      <c r="E10186">
        <v>0</v>
      </c>
      <c r="F10186">
        <v>0</v>
      </c>
      <c r="H10186" t="str">
        <f>_xlfn.XLOOKUP(A10186,Table1[CLIENTID],Table1[OVERALLSTATUS])</f>
        <v>Live</v>
      </c>
      <c r="I10186" t="str">
        <f>_xlfn.XLOOKUP(A10186,Table1[CLIENTID],Table1[CLIENTSPECIALTY])</f>
        <v>Surgery</v>
      </c>
      <c r="J10186" t="str">
        <f>_xlfn.XLOOKUP(A10186,Table1[CLIENTID],Table1[CLIENTSIZE])</f>
        <v>Small</v>
      </c>
    </row>
    <row r="10187" spans="1:10" x14ac:dyDescent="0.25">
      <c r="A10187">
        <v>2132</v>
      </c>
      <c r="B10187" s="1">
        <v>43094</v>
      </c>
      <c r="C10187">
        <v>2</v>
      </c>
      <c r="D10187">
        <v>0</v>
      </c>
      <c r="E10187">
        <v>0</v>
      </c>
      <c r="F10187">
        <v>0</v>
      </c>
      <c r="H10187" t="str">
        <f>_xlfn.XLOOKUP(A10187,Table1[CLIENTID],Table1[OVERALLSTATUS])</f>
        <v>Live</v>
      </c>
      <c r="I10187" t="str">
        <f>_xlfn.XLOOKUP(A10187,Table1[CLIENTID],Table1[CLIENTSPECIALTY])</f>
        <v>Family Medicine</v>
      </c>
      <c r="J10187" t="str">
        <f>_xlfn.XLOOKUP(A10187,Table1[CLIENTID],Table1[CLIENTSIZE])</f>
        <v>Small</v>
      </c>
    </row>
    <row r="10188" spans="1:10" x14ac:dyDescent="0.25">
      <c r="A10188">
        <v>2143</v>
      </c>
      <c r="B10188" s="1">
        <v>43094</v>
      </c>
      <c r="C10188">
        <v>2</v>
      </c>
      <c r="D10188">
        <v>0</v>
      </c>
      <c r="E10188">
        <v>0</v>
      </c>
      <c r="F10188">
        <v>0</v>
      </c>
      <c r="H10188" t="str">
        <f>_xlfn.XLOOKUP(A10188,Table1[CLIENTID],Table1[OVERALLSTATUS])</f>
        <v>Live</v>
      </c>
      <c r="I10188" t="str">
        <f>_xlfn.XLOOKUP(A10188,Table1[CLIENTID],Table1[CLIENTSPECIALTY])</f>
        <v>Surgery</v>
      </c>
      <c r="J10188" t="str">
        <f>_xlfn.XLOOKUP(A10188,Table1[CLIENTID],Table1[CLIENTSIZE])</f>
        <v>Small</v>
      </c>
    </row>
    <row r="10189" spans="1:10" x14ac:dyDescent="0.25">
      <c r="A10189">
        <v>2143</v>
      </c>
      <c r="B10189" s="1">
        <v>43101</v>
      </c>
      <c r="C10189">
        <v>2</v>
      </c>
      <c r="D10189">
        <v>0</v>
      </c>
      <c r="E10189">
        <v>0</v>
      </c>
      <c r="F10189">
        <v>0</v>
      </c>
      <c r="H10189" t="str">
        <f>_xlfn.XLOOKUP(A10189,Table1[CLIENTID],Table1[OVERALLSTATUS])</f>
        <v>Live</v>
      </c>
      <c r="I10189" t="str">
        <f>_xlfn.XLOOKUP(A10189,Table1[CLIENTID],Table1[CLIENTSPECIALTY])</f>
        <v>Surgery</v>
      </c>
      <c r="J10189" t="str">
        <f>_xlfn.XLOOKUP(A10189,Table1[CLIENTID],Table1[CLIENTSIZE])</f>
        <v>Small</v>
      </c>
    </row>
    <row r="10190" spans="1:10" x14ac:dyDescent="0.25">
      <c r="A10190">
        <v>2147</v>
      </c>
      <c r="B10190" s="1">
        <v>43073</v>
      </c>
      <c r="C10190">
        <v>2</v>
      </c>
      <c r="D10190">
        <v>0</v>
      </c>
      <c r="E10190">
        <v>2</v>
      </c>
      <c r="F10190">
        <v>0</v>
      </c>
      <c r="H10190" t="str">
        <f>_xlfn.XLOOKUP(A10190,Table1[CLIENTID],Table1[OVERALLSTATUS])</f>
        <v>Live</v>
      </c>
      <c r="I10190" t="str">
        <f>_xlfn.XLOOKUP(A10190,Table1[CLIENTID],Table1[CLIENTSPECIALTY])</f>
        <v>Family Medicine</v>
      </c>
      <c r="J10190" t="str">
        <f>_xlfn.XLOOKUP(A10190,Table1[CLIENTID],Table1[CLIENTSIZE])</f>
        <v>Small</v>
      </c>
    </row>
    <row r="10191" spans="1:10" x14ac:dyDescent="0.25">
      <c r="A10191">
        <v>2161</v>
      </c>
      <c r="B10191" s="1">
        <v>43073</v>
      </c>
      <c r="C10191">
        <v>2</v>
      </c>
      <c r="D10191">
        <v>0</v>
      </c>
      <c r="E10191">
        <v>0</v>
      </c>
      <c r="F10191">
        <v>0</v>
      </c>
      <c r="H10191" t="str">
        <f>_xlfn.XLOOKUP(A10191,Table1[CLIENTID],Table1[OVERALLSTATUS])</f>
        <v>Live</v>
      </c>
      <c r="I10191" t="str">
        <f>_xlfn.XLOOKUP(A10191,Table1[CLIENTID],Table1[CLIENTSPECIALTY])</f>
        <v>Surgery</v>
      </c>
      <c r="J10191" t="str">
        <f>_xlfn.XLOOKUP(A10191,Table1[CLIENTID],Table1[CLIENTSIZE])</f>
        <v>Small</v>
      </c>
    </row>
    <row r="10192" spans="1:10" x14ac:dyDescent="0.25">
      <c r="A10192">
        <v>2163</v>
      </c>
      <c r="B10192" s="1">
        <v>43101</v>
      </c>
      <c r="C10192">
        <v>2</v>
      </c>
      <c r="D10192">
        <v>0</v>
      </c>
      <c r="E10192">
        <v>0</v>
      </c>
      <c r="F10192">
        <v>0</v>
      </c>
      <c r="H10192" t="str">
        <f>_xlfn.XLOOKUP(A10192,Table1[CLIENTID],Table1[OVERALLSTATUS])</f>
        <v>Live</v>
      </c>
      <c r="I10192" t="str">
        <f>_xlfn.XLOOKUP(A10192,Table1[CLIENTID],Table1[CLIENTSPECIALTY])</f>
        <v>Family Medicine</v>
      </c>
      <c r="J10192" t="str">
        <f>_xlfn.XLOOKUP(A10192,Table1[CLIENTID],Table1[CLIENTSIZE])</f>
        <v>Small</v>
      </c>
    </row>
    <row r="10193" spans="1:10" x14ac:dyDescent="0.25">
      <c r="A10193">
        <v>2172</v>
      </c>
      <c r="B10193" s="1">
        <v>43108</v>
      </c>
      <c r="C10193">
        <v>2</v>
      </c>
      <c r="D10193">
        <v>2</v>
      </c>
      <c r="E10193">
        <v>24</v>
      </c>
      <c r="F10193">
        <v>24</v>
      </c>
      <c r="H10193" t="str">
        <f>_xlfn.XLOOKUP(A10193,Table1[CLIENTID],Table1[OVERALLSTATUS])</f>
        <v>Live</v>
      </c>
      <c r="I10193" t="str">
        <f>_xlfn.XLOOKUP(A10193,Table1[CLIENTID],Table1[CLIENTSPECIALTY])</f>
        <v>Surgery</v>
      </c>
      <c r="J10193" t="str">
        <f>_xlfn.XLOOKUP(A10193,Table1[CLIENTID],Table1[CLIENTSIZE])</f>
        <v>Small</v>
      </c>
    </row>
    <row r="10194" spans="1:10" x14ac:dyDescent="0.25">
      <c r="A10194">
        <v>2200</v>
      </c>
      <c r="B10194" s="1">
        <v>43094</v>
      </c>
      <c r="C10194">
        <v>2</v>
      </c>
      <c r="D10194">
        <v>0</v>
      </c>
      <c r="E10194">
        <v>0</v>
      </c>
      <c r="F10194">
        <v>0</v>
      </c>
      <c r="H10194" t="str">
        <f>_xlfn.XLOOKUP(A10194,Table1[CLIENTID],Table1[OVERALLSTATUS])</f>
        <v>Live</v>
      </c>
      <c r="I10194" t="str">
        <f>_xlfn.XLOOKUP(A10194,Table1[CLIENTID],Table1[CLIENTSPECIALTY])</f>
        <v>Family Medicine</v>
      </c>
      <c r="J10194" t="str">
        <f>_xlfn.XLOOKUP(A10194,Table1[CLIENTID],Table1[CLIENTSIZE])</f>
        <v>Small</v>
      </c>
    </row>
    <row r="10195" spans="1:10" x14ac:dyDescent="0.25">
      <c r="A10195">
        <v>2211</v>
      </c>
      <c r="B10195" s="1">
        <v>43080</v>
      </c>
      <c r="C10195">
        <v>2</v>
      </c>
      <c r="D10195">
        <v>0</v>
      </c>
      <c r="E10195">
        <v>0</v>
      </c>
      <c r="F10195">
        <v>0</v>
      </c>
      <c r="H10195" t="str">
        <f>_xlfn.XLOOKUP(A10195,Table1[CLIENTID],Table1[OVERALLSTATUS])</f>
        <v>Live</v>
      </c>
      <c r="I10195" t="str">
        <f>_xlfn.XLOOKUP(A10195,Table1[CLIENTID],Table1[CLIENTSPECIALTY])</f>
        <v>Family Medicine</v>
      </c>
      <c r="J10195" t="str">
        <f>_xlfn.XLOOKUP(A10195,Table1[CLIENTID],Table1[CLIENTSIZE])</f>
        <v>Small</v>
      </c>
    </row>
    <row r="10196" spans="1:10" x14ac:dyDescent="0.25">
      <c r="A10196">
        <v>2231</v>
      </c>
      <c r="B10196" s="1">
        <v>43087</v>
      </c>
      <c r="C10196">
        <v>2</v>
      </c>
      <c r="D10196">
        <v>0</v>
      </c>
      <c r="E10196">
        <v>0</v>
      </c>
      <c r="F10196">
        <v>0</v>
      </c>
      <c r="H10196" t="str">
        <f>_xlfn.XLOOKUP(A10196,Table1[CLIENTID],Table1[OVERALLSTATUS])</f>
        <v>Live</v>
      </c>
      <c r="I10196" t="str">
        <f>_xlfn.XLOOKUP(A10196,Table1[CLIENTID],Table1[CLIENTSPECIALTY])</f>
        <v>Surgery</v>
      </c>
      <c r="J10196" t="str">
        <f>_xlfn.XLOOKUP(A10196,Table1[CLIENTID],Table1[CLIENTSIZE])</f>
        <v>Small</v>
      </c>
    </row>
    <row r="10197" spans="1:10" x14ac:dyDescent="0.25">
      <c r="A10197">
        <v>2259</v>
      </c>
      <c r="B10197" s="1">
        <v>43073</v>
      </c>
      <c r="C10197">
        <v>2</v>
      </c>
      <c r="D10197">
        <v>0</v>
      </c>
      <c r="E10197">
        <v>0</v>
      </c>
      <c r="F10197">
        <v>0</v>
      </c>
      <c r="H10197" t="str">
        <f>_xlfn.XLOOKUP(A10197,Table1[CLIENTID],Table1[OVERALLSTATUS])</f>
        <v>Live</v>
      </c>
      <c r="I10197" t="str">
        <f>_xlfn.XLOOKUP(A10197,Table1[CLIENTID],Table1[CLIENTSPECIALTY])</f>
        <v>Surgery</v>
      </c>
      <c r="J10197" t="str">
        <f>_xlfn.XLOOKUP(A10197,Table1[CLIENTID],Table1[CLIENTSIZE])</f>
        <v>Small</v>
      </c>
    </row>
    <row r="10198" spans="1:10" x14ac:dyDescent="0.25">
      <c r="A10198">
        <v>2259</v>
      </c>
      <c r="B10198" s="1">
        <v>43080</v>
      </c>
      <c r="C10198">
        <v>2</v>
      </c>
      <c r="D10198">
        <v>0</v>
      </c>
      <c r="E10198">
        <v>0</v>
      </c>
      <c r="F10198">
        <v>0</v>
      </c>
      <c r="H10198" t="str">
        <f>_xlfn.XLOOKUP(A10198,Table1[CLIENTID],Table1[OVERALLSTATUS])</f>
        <v>Live</v>
      </c>
      <c r="I10198" t="str">
        <f>_xlfn.XLOOKUP(A10198,Table1[CLIENTID],Table1[CLIENTSPECIALTY])</f>
        <v>Surgery</v>
      </c>
      <c r="J10198" t="str">
        <f>_xlfn.XLOOKUP(A10198,Table1[CLIENTID],Table1[CLIENTSIZE])</f>
        <v>Small</v>
      </c>
    </row>
    <row r="10199" spans="1:10" x14ac:dyDescent="0.25">
      <c r="A10199">
        <v>2267</v>
      </c>
      <c r="B10199" s="1">
        <v>43080</v>
      </c>
      <c r="C10199">
        <v>2</v>
      </c>
      <c r="D10199">
        <v>0</v>
      </c>
      <c r="E10199">
        <v>0</v>
      </c>
      <c r="F10199">
        <v>0</v>
      </c>
      <c r="H10199" t="str">
        <f>_xlfn.XLOOKUP(A10199,Table1[CLIENTID],Table1[OVERALLSTATUS])</f>
        <v>Live</v>
      </c>
      <c r="I10199" t="str">
        <f>_xlfn.XLOOKUP(A10199,Table1[CLIENTID],Table1[CLIENTSPECIALTY])</f>
        <v>Family Medicine</v>
      </c>
      <c r="J10199" t="str">
        <f>_xlfn.XLOOKUP(A10199,Table1[CLIENTID],Table1[CLIENTSIZE])</f>
        <v>Small</v>
      </c>
    </row>
    <row r="10200" spans="1:10" x14ac:dyDescent="0.25">
      <c r="A10200">
        <v>2267</v>
      </c>
      <c r="B10200" s="1">
        <v>43094</v>
      </c>
      <c r="C10200">
        <v>2</v>
      </c>
      <c r="D10200">
        <v>0</v>
      </c>
      <c r="E10200">
        <v>0</v>
      </c>
      <c r="F10200">
        <v>0</v>
      </c>
      <c r="H10200" t="str">
        <f>_xlfn.XLOOKUP(A10200,Table1[CLIENTID],Table1[OVERALLSTATUS])</f>
        <v>Live</v>
      </c>
      <c r="I10200" t="str">
        <f>_xlfn.XLOOKUP(A10200,Table1[CLIENTID],Table1[CLIENTSPECIALTY])</f>
        <v>Family Medicine</v>
      </c>
      <c r="J10200" t="str">
        <f>_xlfn.XLOOKUP(A10200,Table1[CLIENTID],Table1[CLIENTSIZE])</f>
        <v>Small</v>
      </c>
    </row>
    <row r="10201" spans="1:10" x14ac:dyDescent="0.25">
      <c r="A10201">
        <v>2268</v>
      </c>
      <c r="B10201" s="1">
        <v>43073</v>
      </c>
      <c r="C10201">
        <v>2</v>
      </c>
      <c r="D10201">
        <v>0</v>
      </c>
      <c r="E10201">
        <v>0</v>
      </c>
      <c r="F10201">
        <v>0</v>
      </c>
      <c r="H10201" t="str">
        <f>_xlfn.XLOOKUP(A10201,Table1[CLIENTID],Table1[OVERALLSTATUS])</f>
        <v>Live</v>
      </c>
      <c r="I10201" t="str">
        <f>_xlfn.XLOOKUP(A10201,Table1[CLIENTID],Table1[CLIENTSPECIALTY])</f>
        <v>Surgery</v>
      </c>
      <c r="J10201" t="str">
        <f>_xlfn.XLOOKUP(A10201,Table1[CLIENTID],Table1[CLIENTSIZE])</f>
        <v>Small</v>
      </c>
    </row>
    <row r="10202" spans="1:10" x14ac:dyDescent="0.25">
      <c r="A10202">
        <v>2301</v>
      </c>
      <c r="B10202" s="1">
        <v>43080</v>
      </c>
      <c r="C10202">
        <v>2</v>
      </c>
      <c r="D10202">
        <v>0</v>
      </c>
      <c r="E10202">
        <v>0</v>
      </c>
      <c r="F10202">
        <v>0</v>
      </c>
      <c r="H10202" t="str">
        <f>_xlfn.XLOOKUP(A10202,Table1[CLIENTID],Table1[OVERALLSTATUS])</f>
        <v>Live</v>
      </c>
      <c r="I10202" t="str">
        <f>_xlfn.XLOOKUP(A10202,Table1[CLIENTID],Table1[CLIENTSPECIALTY])</f>
        <v>Family Medicine</v>
      </c>
      <c r="J10202" t="str">
        <f>_xlfn.XLOOKUP(A10202,Table1[CLIENTID],Table1[CLIENTSIZE])</f>
        <v>Small</v>
      </c>
    </row>
    <row r="10203" spans="1:10" x14ac:dyDescent="0.25">
      <c r="A10203">
        <v>2301</v>
      </c>
      <c r="B10203" s="1">
        <v>43080</v>
      </c>
      <c r="C10203">
        <v>2</v>
      </c>
      <c r="D10203">
        <v>0</v>
      </c>
      <c r="E10203">
        <v>0</v>
      </c>
      <c r="F10203">
        <v>0</v>
      </c>
      <c r="H10203" t="str">
        <f>_xlfn.XLOOKUP(A10203,Table1[CLIENTID],Table1[OVERALLSTATUS])</f>
        <v>Live</v>
      </c>
      <c r="I10203" t="str">
        <f>_xlfn.XLOOKUP(A10203,Table1[CLIENTID],Table1[CLIENTSPECIALTY])</f>
        <v>Family Medicine</v>
      </c>
      <c r="J10203" t="str">
        <f>_xlfn.XLOOKUP(A10203,Table1[CLIENTID],Table1[CLIENTSIZE])</f>
        <v>Small</v>
      </c>
    </row>
    <row r="10204" spans="1:10" x14ac:dyDescent="0.25">
      <c r="A10204">
        <v>2301</v>
      </c>
      <c r="B10204" s="1">
        <v>43094</v>
      </c>
      <c r="C10204">
        <v>2</v>
      </c>
      <c r="D10204">
        <v>0</v>
      </c>
      <c r="E10204">
        <v>0</v>
      </c>
      <c r="F10204">
        <v>0</v>
      </c>
      <c r="H10204" t="str">
        <f>_xlfn.XLOOKUP(A10204,Table1[CLIENTID],Table1[OVERALLSTATUS])</f>
        <v>Live</v>
      </c>
      <c r="I10204" t="str">
        <f>_xlfn.XLOOKUP(A10204,Table1[CLIENTID],Table1[CLIENTSPECIALTY])</f>
        <v>Family Medicine</v>
      </c>
      <c r="J10204" t="str">
        <f>_xlfn.XLOOKUP(A10204,Table1[CLIENTID],Table1[CLIENTSIZE])</f>
        <v>Small</v>
      </c>
    </row>
    <row r="10205" spans="1:10" x14ac:dyDescent="0.25">
      <c r="A10205">
        <v>2302</v>
      </c>
      <c r="B10205" s="1">
        <v>43101</v>
      </c>
      <c r="C10205">
        <v>2</v>
      </c>
      <c r="D10205">
        <v>0</v>
      </c>
      <c r="E10205">
        <v>0</v>
      </c>
      <c r="F10205">
        <v>0</v>
      </c>
      <c r="H10205" t="str">
        <f>_xlfn.XLOOKUP(A10205,Table1[CLIENTID],Table1[OVERALLSTATUS])</f>
        <v>Live</v>
      </c>
      <c r="I10205" t="str">
        <f>_xlfn.XLOOKUP(A10205,Table1[CLIENTID],Table1[CLIENTSPECIALTY])</f>
        <v>Surgery</v>
      </c>
      <c r="J10205" t="str">
        <f>_xlfn.XLOOKUP(A10205,Table1[CLIENTID],Table1[CLIENTSIZE])</f>
        <v>Small</v>
      </c>
    </row>
    <row r="10206" spans="1:10" x14ac:dyDescent="0.25">
      <c r="A10206">
        <v>2302</v>
      </c>
      <c r="B10206" s="1">
        <v>43108</v>
      </c>
      <c r="C10206">
        <v>2</v>
      </c>
      <c r="D10206">
        <v>0</v>
      </c>
      <c r="E10206">
        <v>0</v>
      </c>
      <c r="F10206">
        <v>0</v>
      </c>
      <c r="H10206" t="str">
        <f>_xlfn.XLOOKUP(A10206,Table1[CLIENTID],Table1[OVERALLSTATUS])</f>
        <v>Live</v>
      </c>
      <c r="I10206" t="str">
        <f>_xlfn.XLOOKUP(A10206,Table1[CLIENTID],Table1[CLIENTSPECIALTY])</f>
        <v>Surgery</v>
      </c>
      <c r="J10206" t="str">
        <f>_xlfn.XLOOKUP(A10206,Table1[CLIENTID],Table1[CLIENTSIZE])</f>
        <v>Small</v>
      </c>
    </row>
    <row r="10207" spans="1:10" x14ac:dyDescent="0.25">
      <c r="A10207">
        <v>2320</v>
      </c>
      <c r="B10207" s="1">
        <v>43101</v>
      </c>
      <c r="C10207">
        <v>2</v>
      </c>
      <c r="D10207">
        <v>0</v>
      </c>
      <c r="E10207">
        <v>0</v>
      </c>
      <c r="F10207">
        <v>0</v>
      </c>
      <c r="H10207" t="str">
        <f>_xlfn.XLOOKUP(A10207,Table1[CLIENTID],Table1[OVERALLSTATUS])</f>
        <v>Live</v>
      </c>
      <c r="I10207" t="str">
        <f>_xlfn.XLOOKUP(A10207,Table1[CLIENTID],Table1[CLIENTSPECIALTY])</f>
        <v>Family Medicine</v>
      </c>
      <c r="J10207" t="str">
        <f>_xlfn.XLOOKUP(A10207,Table1[CLIENTID],Table1[CLIENTSIZE])</f>
        <v>Small</v>
      </c>
    </row>
    <row r="10208" spans="1:10" x14ac:dyDescent="0.25">
      <c r="A10208">
        <v>2330</v>
      </c>
      <c r="B10208" s="1">
        <v>43066</v>
      </c>
      <c r="C10208">
        <v>2</v>
      </c>
      <c r="D10208">
        <v>0</v>
      </c>
      <c r="E10208">
        <v>0</v>
      </c>
      <c r="F10208">
        <v>0</v>
      </c>
      <c r="H10208" t="str">
        <f>_xlfn.XLOOKUP(A10208,Table1[CLIENTID],Table1[OVERALLSTATUS])</f>
        <v>Live</v>
      </c>
      <c r="I10208" t="str">
        <f>_xlfn.XLOOKUP(A10208,Table1[CLIENTID],Table1[CLIENTSPECIALTY])</f>
        <v>Surgery</v>
      </c>
      <c r="J10208" t="str">
        <f>_xlfn.XLOOKUP(A10208,Table1[CLIENTID],Table1[CLIENTSIZE])</f>
        <v>Small</v>
      </c>
    </row>
    <row r="10209" spans="1:10" x14ac:dyDescent="0.25">
      <c r="A10209">
        <v>2330</v>
      </c>
      <c r="B10209" s="1">
        <v>43087</v>
      </c>
      <c r="C10209">
        <v>2</v>
      </c>
      <c r="D10209">
        <v>0</v>
      </c>
      <c r="E10209">
        <v>0</v>
      </c>
      <c r="F10209">
        <v>0</v>
      </c>
      <c r="H10209" t="str">
        <f>_xlfn.XLOOKUP(A10209,Table1[CLIENTID],Table1[OVERALLSTATUS])</f>
        <v>Live</v>
      </c>
      <c r="I10209" t="str">
        <f>_xlfn.XLOOKUP(A10209,Table1[CLIENTID],Table1[CLIENTSPECIALTY])</f>
        <v>Surgery</v>
      </c>
      <c r="J10209" t="str">
        <f>_xlfn.XLOOKUP(A10209,Table1[CLIENTID],Table1[CLIENTSIZE])</f>
        <v>Small</v>
      </c>
    </row>
    <row r="10210" spans="1:10" x14ac:dyDescent="0.25">
      <c r="A10210">
        <v>2331</v>
      </c>
      <c r="B10210" s="1">
        <v>43066</v>
      </c>
      <c r="C10210">
        <v>2</v>
      </c>
      <c r="D10210">
        <v>0</v>
      </c>
      <c r="E10210">
        <v>0</v>
      </c>
      <c r="F10210">
        <v>0</v>
      </c>
      <c r="H10210" t="str">
        <f>_xlfn.XLOOKUP(A10210,Table1[CLIENTID],Table1[OVERALLSTATUS])</f>
        <v>Live</v>
      </c>
      <c r="I10210" t="str">
        <f>_xlfn.XLOOKUP(A10210,Table1[CLIENTID],Table1[CLIENTSPECIALTY])</f>
        <v>Family Medicine</v>
      </c>
      <c r="J10210" t="str">
        <f>_xlfn.XLOOKUP(A10210,Table1[CLIENTID],Table1[CLIENTSIZE])</f>
        <v>Small</v>
      </c>
    </row>
    <row r="10211" spans="1:10" x14ac:dyDescent="0.25">
      <c r="A10211">
        <v>2331</v>
      </c>
      <c r="B10211" s="1">
        <v>43101</v>
      </c>
      <c r="C10211">
        <v>2</v>
      </c>
      <c r="D10211">
        <v>1</v>
      </c>
      <c r="E10211">
        <v>0</v>
      </c>
      <c r="F10211">
        <v>0</v>
      </c>
      <c r="H10211" t="str">
        <f>_xlfn.XLOOKUP(A10211,Table1[CLIENTID],Table1[OVERALLSTATUS])</f>
        <v>Live</v>
      </c>
      <c r="I10211" t="str">
        <f>_xlfn.XLOOKUP(A10211,Table1[CLIENTID],Table1[CLIENTSPECIALTY])</f>
        <v>Family Medicine</v>
      </c>
      <c r="J10211" t="str">
        <f>_xlfn.XLOOKUP(A10211,Table1[CLIENTID],Table1[CLIENTSIZE])</f>
        <v>Small</v>
      </c>
    </row>
    <row r="10212" spans="1:10" x14ac:dyDescent="0.25">
      <c r="A10212">
        <v>2346</v>
      </c>
      <c r="B10212" s="1">
        <v>43108</v>
      </c>
      <c r="C10212">
        <v>2</v>
      </c>
      <c r="D10212">
        <v>0</v>
      </c>
      <c r="E10212">
        <v>0</v>
      </c>
      <c r="F10212">
        <v>0</v>
      </c>
      <c r="H10212" t="str">
        <f>_xlfn.XLOOKUP(A10212,Table1[CLIENTID],Table1[OVERALLSTATUS])</f>
        <v>Live</v>
      </c>
      <c r="I10212" t="str">
        <f>_xlfn.XLOOKUP(A10212,Table1[CLIENTID],Table1[CLIENTSPECIALTY])</f>
        <v>Surgery</v>
      </c>
      <c r="J10212" t="str">
        <f>_xlfn.XLOOKUP(A10212,Table1[CLIENTID],Table1[CLIENTSIZE])</f>
        <v>Small</v>
      </c>
    </row>
    <row r="10213" spans="1:10" x14ac:dyDescent="0.25">
      <c r="A10213">
        <v>2349</v>
      </c>
      <c r="B10213" s="1">
        <v>43073</v>
      </c>
      <c r="C10213">
        <v>2</v>
      </c>
      <c r="D10213">
        <v>0</v>
      </c>
      <c r="E10213">
        <v>0</v>
      </c>
      <c r="F10213">
        <v>0</v>
      </c>
      <c r="H10213" t="str">
        <f>_xlfn.XLOOKUP(A10213,Table1[CLIENTID],Table1[OVERALLSTATUS])</f>
        <v>Live</v>
      </c>
      <c r="I10213" t="str">
        <f>_xlfn.XLOOKUP(A10213,Table1[CLIENTID],Table1[CLIENTSPECIALTY])</f>
        <v>Family Medicine</v>
      </c>
      <c r="J10213" t="str">
        <f>_xlfn.XLOOKUP(A10213,Table1[CLIENTID],Table1[CLIENTSIZE])</f>
        <v>Small</v>
      </c>
    </row>
    <row r="10214" spans="1:10" x14ac:dyDescent="0.25">
      <c r="A10214">
        <v>2355</v>
      </c>
      <c r="B10214" s="1">
        <v>43052</v>
      </c>
      <c r="C10214">
        <v>2</v>
      </c>
      <c r="D10214">
        <v>0</v>
      </c>
      <c r="E10214">
        <v>0</v>
      </c>
      <c r="F10214">
        <v>0</v>
      </c>
      <c r="H10214" t="str">
        <f>_xlfn.XLOOKUP(A10214,Table1[CLIENTID],Table1[OVERALLSTATUS])</f>
        <v>Live</v>
      </c>
      <c r="I10214" t="str">
        <f>_xlfn.XLOOKUP(A10214,Table1[CLIENTID],Table1[CLIENTSPECIALTY])</f>
        <v>Family Medicine</v>
      </c>
      <c r="J10214" t="str">
        <f>_xlfn.XLOOKUP(A10214,Table1[CLIENTID],Table1[CLIENTSIZE])</f>
        <v>Small</v>
      </c>
    </row>
    <row r="10215" spans="1:10" x14ac:dyDescent="0.25">
      <c r="A10215">
        <v>2355</v>
      </c>
      <c r="B10215" s="1">
        <v>43087</v>
      </c>
      <c r="C10215">
        <v>2</v>
      </c>
      <c r="D10215">
        <v>0</v>
      </c>
      <c r="E10215">
        <v>0</v>
      </c>
      <c r="F10215">
        <v>0</v>
      </c>
      <c r="H10215" t="str">
        <f>_xlfn.XLOOKUP(A10215,Table1[CLIENTID],Table1[OVERALLSTATUS])</f>
        <v>Live</v>
      </c>
      <c r="I10215" t="str">
        <f>_xlfn.XLOOKUP(A10215,Table1[CLIENTID],Table1[CLIENTSPECIALTY])</f>
        <v>Family Medicine</v>
      </c>
      <c r="J10215" t="str">
        <f>_xlfn.XLOOKUP(A10215,Table1[CLIENTID],Table1[CLIENTSIZE])</f>
        <v>Small</v>
      </c>
    </row>
    <row r="10216" spans="1:10" x14ac:dyDescent="0.25">
      <c r="A10216">
        <v>2355</v>
      </c>
      <c r="B10216" s="1">
        <v>43108</v>
      </c>
      <c r="C10216">
        <v>2</v>
      </c>
      <c r="D10216">
        <v>0</v>
      </c>
      <c r="E10216">
        <v>0</v>
      </c>
      <c r="F10216">
        <v>0</v>
      </c>
      <c r="H10216" t="str">
        <f>_xlfn.XLOOKUP(A10216,Table1[CLIENTID],Table1[OVERALLSTATUS])</f>
        <v>Live</v>
      </c>
      <c r="I10216" t="str">
        <f>_xlfn.XLOOKUP(A10216,Table1[CLIENTID],Table1[CLIENTSPECIALTY])</f>
        <v>Family Medicine</v>
      </c>
      <c r="J10216" t="str">
        <f>_xlfn.XLOOKUP(A10216,Table1[CLIENTID],Table1[CLIENTSIZE])</f>
        <v>Small</v>
      </c>
    </row>
    <row r="10217" spans="1:10" x14ac:dyDescent="0.25">
      <c r="A10217">
        <v>2374</v>
      </c>
      <c r="B10217" s="1">
        <v>43066</v>
      </c>
      <c r="C10217">
        <v>2</v>
      </c>
      <c r="D10217">
        <v>1</v>
      </c>
      <c r="E10217">
        <v>4</v>
      </c>
      <c r="F10217">
        <v>3</v>
      </c>
      <c r="H10217" t="str">
        <f>_xlfn.XLOOKUP(A10217,Table1[CLIENTID],Table1[OVERALLSTATUS])</f>
        <v>Live</v>
      </c>
      <c r="I10217" t="str">
        <f>_xlfn.XLOOKUP(A10217,Table1[CLIENTID],Table1[CLIENTSPECIALTY])</f>
        <v>Family Medicine</v>
      </c>
      <c r="J10217" t="str">
        <f>_xlfn.XLOOKUP(A10217,Table1[CLIENTID],Table1[CLIENTSIZE])</f>
        <v>Small</v>
      </c>
    </row>
    <row r="10218" spans="1:10" x14ac:dyDescent="0.25">
      <c r="A10218">
        <v>2374</v>
      </c>
      <c r="B10218" s="1">
        <v>43073</v>
      </c>
      <c r="C10218">
        <v>2</v>
      </c>
      <c r="D10218">
        <v>0</v>
      </c>
      <c r="E10218">
        <v>0</v>
      </c>
      <c r="F10218">
        <v>0</v>
      </c>
      <c r="H10218" t="str">
        <f>_xlfn.XLOOKUP(A10218,Table1[CLIENTID],Table1[OVERALLSTATUS])</f>
        <v>Live</v>
      </c>
      <c r="I10218" t="str">
        <f>_xlfn.XLOOKUP(A10218,Table1[CLIENTID],Table1[CLIENTSPECIALTY])</f>
        <v>Family Medicine</v>
      </c>
      <c r="J10218" t="str">
        <f>_xlfn.XLOOKUP(A10218,Table1[CLIENTID],Table1[CLIENTSIZE])</f>
        <v>Small</v>
      </c>
    </row>
    <row r="10219" spans="1:10" x14ac:dyDescent="0.25">
      <c r="A10219">
        <v>2374</v>
      </c>
      <c r="B10219" s="1">
        <v>43101</v>
      </c>
      <c r="C10219">
        <v>2</v>
      </c>
      <c r="D10219">
        <v>0</v>
      </c>
      <c r="E10219">
        <v>2</v>
      </c>
      <c r="F10219">
        <v>2</v>
      </c>
      <c r="H10219" t="str">
        <f>_xlfn.XLOOKUP(A10219,Table1[CLIENTID],Table1[OVERALLSTATUS])</f>
        <v>Live</v>
      </c>
      <c r="I10219" t="str">
        <f>_xlfn.XLOOKUP(A10219,Table1[CLIENTID],Table1[CLIENTSPECIALTY])</f>
        <v>Family Medicine</v>
      </c>
      <c r="J10219" t="str">
        <f>_xlfn.XLOOKUP(A10219,Table1[CLIENTID],Table1[CLIENTSIZE])</f>
        <v>Small</v>
      </c>
    </row>
    <row r="10220" spans="1:10" x14ac:dyDescent="0.25">
      <c r="A10220">
        <v>2396</v>
      </c>
      <c r="B10220" s="1">
        <v>43094</v>
      </c>
      <c r="C10220">
        <v>2</v>
      </c>
      <c r="D10220">
        <v>0</v>
      </c>
      <c r="E10220">
        <v>0</v>
      </c>
      <c r="F10220">
        <v>0</v>
      </c>
      <c r="H10220" t="str">
        <f>_xlfn.XLOOKUP(A10220,Table1[CLIENTID],Table1[OVERALLSTATUS])</f>
        <v>Live</v>
      </c>
      <c r="I10220" t="str">
        <f>_xlfn.XLOOKUP(A10220,Table1[CLIENTID],Table1[CLIENTSPECIALTY])</f>
        <v>Family Medicine</v>
      </c>
      <c r="J10220" t="str">
        <f>_xlfn.XLOOKUP(A10220,Table1[CLIENTID],Table1[CLIENTSIZE])</f>
        <v>Small</v>
      </c>
    </row>
    <row r="10221" spans="1:10" x14ac:dyDescent="0.25">
      <c r="A10221">
        <v>2404</v>
      </c>
      <c r="B10221" s="1">
        <v>43066</v>
      </c>
      <c r="C10221">
        <v>2</v>
      </c>
      <c r="D10221">
        <v>0</v>
      </c>
      <c r="E10221">
        <v>0</v>
      </c>
      <c r="F10221">
        <v>0</v>
      </c>
      <c r="H10221" t="str">
        <f>_xlfn.XLOOKUP(A10221,Table1[CLIENTID],Table1[OVERALLSTATUS])</f>
        <v>Live</v>
      </c>
      <c r="I10221" t="str">
        <f>_xlfn.XLOOKUP(A10221,Table1[CLIENTID],Table1[CLIENTSPECIALTY])</f>
        <v>Family Medicine</v>
      </c>
      <c r="J10221" t="str">
        <f>_xlfn.XLOOKUP(A10221,Table1[CLIENTID],Table1[CLIENTSIZE])</f>
        <v>Small</v>
      </c>
    </row>
    <row r="10222" spans="1:10" x14ac:dyDescent="0.25">
      <c r="A10222">
        <v>2409</v>
      </c>
      <c r="B10222" s="1">
        <v>43066</v>
      </c>
      <c r="C10222">
        <v>2</v>
      </c>
      <c r="D10222">
        <v>0</v>
      </c>
      <c r="E10222">
        <v>0</v>
      </c>
      <c r="F10222">
        <v>0</v>
      </c>
      <c r="H10222" t="str">
        <f>_xlfn.XLOOKUP(A10222,Table1[CLIENTID],Table1[OVERALLSTATUS])</f>
        <v>Live</v>
      </c>
      <c r="I10222" t="str">
        <f>_xlfn.XLOOKUP(A10222,Table1[CLIENTID],Table1[CLIENTSPECIALTY])</f>
        <v>Family Medicine</v>
      </c>
      <c r="J10222" t="str">
        <f>_xlfn.XLOOKUP(A10222,Table1[CLIENTID],Table1[CLIENTSIZE])</f>
        <v>Small</v>
      </c>
    </row>
    <row r="10223" spans="1:10" x14ac:dyDescent="0.25">
      <c r="A10223">
        <v>2409</v>
      </c>
      <c r="B10223" s="1">
        <v>43087</v>
      </c>
      <c r="C10223">
        <v>2</v>
      </c>
      <c r="D10223">
        <v>0</v>
      </c>
      <c r="E10223">
        <v>0</v>
      </c>
      <c r="F10223">
        <v>0</v>
      </c>
      <c r="H10223" t="str">
        <f>_xlfn.XLOOKUP(A10223,Table1[CLIENTID],Table1[OVERALLSTATUS])</f>
        <v>Live</v>
      </c>
      <c r="I10223" t="str">
        <f>_xlfn.XLOOKUP(A10223,Table1[CLIENTID],Table1[CLIENTSPECIALTY])</f>
        <v>Family Medicine</v>
      </c>
      <c r="J10223" t="str">
        <f>_xlfn.XLOOKUP(A10223,Table1[CLIENTID],Table1[CLIENTSIZE])</f>
        <v>Small</v>
      </c>
    </row>
    <row r="10224" spans="1:10" x14ac:dyDescent="0.25">
      <c r="A10224">
        <v>2409</v>
      </c>
      <c r="B10224" s="1">
        <v>43094</v>
      </c>
      <c r="C10224">
        <v>2</v>
      </c>
      <c r="D10224">
        <v>0</v>
      </c>
      <c r="E10224">
        <v>0</v>
      </c>
      <c r="F10224">
        <v>0</v>
      </c>
      <c r="H10224" t="str">
        <f>_xlfn.XLOOKUP(A10224,Table1[CLIENTID],Table1[OVERALLSTATUS])</f>
        <v>Live</v>
      </c>
      <c r="I10224" t="str">
        <f>_xlfn.XLOOKUP(A10224,Table1[CLIENTID],Table1[CLIENTSPECIALTY])</f>
        <v>Family Medicine</v>
      </c>
      <c r="J10224" t="str">
        <f>_xlfn.XLOOKUP(A10224,Table1[CLIENTID],Table1[CLIENTSIZE])</f>
        <v>Small</v>
      </c>
    </row>
    <row r="10225" spans="1:10" x14ac:dyDescent="0.25">
      <c r="A10225">
        <v>2415</v>
      </c>
      <c r="B10225" s="1">
        <v>43059</v>
      </c>
      <c r="C10225">
        <v>2</v>
      </c>
      <c r="D10225">
        <v>1</v>
      </c>
      <c r="E10225">
        <v>0</v>
      </c>
      <c r="F10225">
        <v>0</v>
      </c>
      <c r="H10225" t="str">
        <f>_xlfn.XLOOKUP(A10225,Table1[CLIENTID],Table1[OVERALLSTATUS])</f>
        <v>Live</v>
      </c>
      <c r="I10225" t="str">
        <f>_xlfn.XLOOKUP(A10225,Table1[CLIENTID],Table1[CLIENTSPECIALTY])</f>
        <v>Surgery</v>
      </c>
      <c r="J10225" t="str">
        <f>_xlfn.XLOOKUP(A10225,Table1[CLIENTID],Table1[CLIENTSIZE])</f>
        <v>Small</v>
      </c>
    </row>
    <row r="10226" spans="1:10" x14ac:dyDescent="0.25">
      <c r="A10226">
        <v>2415</v>
      </c>
      <c r="B10226" s="1">
        <v>43108</v>
      </c>
      <c r="C10226">
        <v>2</v>
      </c>
      <c r="D10226">
        <v>1</v>
      </c>
      <c r="E10226">
        <v>0</v>
      </c>
      <c r="F10226">
        <v>0</v>
      </c>
      <c r="H10226" t="str">
        <f>_xlfn.XLOOKUP(A10226,Table1[CLIENTID],Table1[OVERALLSTATUS])</f>
        <v>Live</v>
      </c>
      <c r="I10226" t="str">
        <f>_xlfn.XLOOKUP(A10226,Table1[CLIENTID],Table1[CLIENTSPECIALTY])</f>
        <v>Surgery</v>
      </c>
      <c r="J10226" t="str">
        <f>_xlfn.XLOOKUP(A10226,Table1[CLIENTID],Table1[CLIENTSIZE])</f>
        <v>Small</v>
      </c>
    </row>
    <row r="10227" spans="1:10" x14ac:dyDescent="0.25">
      <c r="A10227">
        <v>2420</v>
      </c>
      <c r="B10227" s="1">
        <v>43066</v>
      </c>
      <c r="C10227">
        <v>2</v>
      </c>
      <c r="D10227">
        <v>0</v>
      </c>
      <c r="E10227">
        <v>0</v>
      </c>
      <c r="F10227">
        <v>0</v>
      </c>
      <c r="H10227" t="str">
        <f>_xlfn.XLOOKUP(A10227,Table1[CLIENTID],Table1[OVERALLSTATUS])</f>
        <v>Live</v>
      </c>
      <c r="I10227" t="str">
        <f>_xlfn.XLOOKUP(A10227,Table1[CLIENTID],Table1[CLIENTSPECIALTY])</f>
        <v>Family Medicine</v>
      </c>
      <c r="J10227" t="str">
        <f>_xlfn.XLOOKUP(A10227,Table1[CLIENTID],Table1[CLIENTSIZE])</f>
        <v>Small</v>
      </c>
    </row>
    <row r="10228" spans="1:10" x14ac:dyDescent="0.25">
      <c r="A10228">
        <v>2428</v>
      </c>
      <c r="B10228" s="1">
        <v>43066</v>
      </c>
      <c r="C10228">
        <v>2</v>
      </c>
      <c r="D10228">
        <v>0</v>
      </c>
      <c r="E10228">
        <v>0</v>
      </c>
      <c r="F10228">
        <v>0</v>
      </c>
      <c r="H10228" t="str">
        <f>_xlfn.XLOOKUP(A10228,Table1[CLIENTID],Table1[OVERALLSTATUS])</f>
        <v>Live</v>
      </c>
      <c r="I10228" t="str">
        <f>_xlfn.XLOOKUP(A10228,Table1[CLIENTID],Table1[CLIENTSPECIALTY])</f>
        <v>Family Medicine</v>
      </c>
      <c r="J10228" t="str">
        <f>_xlfn.XLOOKUP(A10228,Table1[CLIENTID],Table1[CLIENTSIZE])</f>
        <v>Small</v>
      </c>
    </row>
    <row r="10229" spans="1:10" x14ac:dyDescent="0.25">
      <c r="A10229">
        <v>2430</v>
      </c>
      <c r="B10229" s="1">
        <v>43073</v>
      </c>
      <c r="C10229">
        <v>2</v>
      </c>
      <c r="D10229">
        <v>0</v>
      </c>
      <c r="E10229">
        <v>0</v>
      </c>
      <c r="F10229">
        <v>0</v>
      </c>
      <c r="H10229" t="str">
        <f>_xlfn.XLOOKUP(A10229,Table1[CLIENTID],Table1[OVERALLSTATUS])</f>
        <v>Live</v>
      </c>
      <c r="I10229" t="str">
        <f>_xlfn.XLOOKUP(A10229,Table1[CLIENTID],Table1[CLIENTSPECIALTY])</f>
        <v>Surgery</v>
      </c>
      <c r="J10229" t="str">
        <f>_xlfn.XLOOKUP(A10229,Table1[CLIENTID],Table1[CLIENTSIZE])</f>
        <v>Small</v>
      </c>
    </row>
    <row r="10230" spans="1:10" x14ac:dyDescent="0.25">
      <c r="A10230">
        <v>2430</v>
      </c>
      <c r="B10230" s="1">
        <v>43080</v>
      </c>
      <c r="C10230">
        <v>2</v>
      </c>
      <c r="D10230">
        <v>3</v>
      </c>
      <c r="E10230">
        <v>0</v>
      </c>
      <c r="F10230">
        <v>0</v>
      </c>
      <c r="H10230" t="str">
        <f>_xlfn.XLOOKUP(A10230,Table1[CLIENTID],Table1[OVERALLSTATUS])</f>
        <v>Live</v>
      </c>
      <c r="I10230" t="str">
        <f>_xlfn.XLOOKUP(A10230,Table1[CLIENTID],Table1[CLIENTSPECIALTY])</f>
        <v>Surgery</v>
      </c>
      <c r="J10230" t="str">
        <f>_xlfn.XLOOKUP(A10230,Table1[CLIENTID],Table1[CLIENTSIZE])</f>
        <v>Small</v>
      </c>
    </row>
    <row r="10231" spans="1:10" x14ac:dyDescent="0.25">
      <c r="A10231">
        <v>2431</v>
      </c>
      <c r="B10231" s="1">
        <v>43059</v>
      </c>
      <c r="C10231">
        <v>2</v>
      </c>
      <c r="D10231">
        <v>0</v>
      </c>
      <c r="E10231">
        <v>0</v>
      </c>
      <c r="F10231">
        <v>0</v>
      </c>
      <c r="H10231" t="str">
        <f>_xlfn.XLOOKUP(A10231,Table1[CLIENTID],Table1[OVERALLSTATUS])</f>
        <v>Live</v>
      </c>
      <c r="I10231" t="str">
        <f>_xlfn.XLOOKUP(A10231,Table1[CLIENTID],Table1[CLIENTSPECIALTY])</f>
        <v>Family Medicine</v>
      </c>
      <c r="J10231" t="str">
        <f>_xlfn.XLOOKUP(A10231,Table1[CLIENTID],Table1[CLIENTSIZE])</f>
        <v>Small</v>
      </c>
    </row>
    <row r="10232" spans="1:10" x14ac:dyDescent="0.25">
      <c r="A10232">
        <v>2431</v>
      </c>
      <c r="B10232" s="1">
        <v>43087</v>
      </c>
      <c r="C10232">
        <v>2</v>
      </c>
      <c r="D10232">
        <v>0</v>
      </c>
      <c r="E10232">
        <v>0</v>
      </c>
      <c r="F10232">
        <v>0</v>
      </c>
      <c r="H10232" t="str">
        <f>_xlfn.XLOOKUP(A10232,Table1[CLIENTID],Table1[OVERALLSTATUS])</f>
        <v>Live</v>
      </c>
      <c r="I10232" t="str">
        <f>_xlfn.XLOOKUP(A10232,Table1[CLIENTID],Table1[CLIENTSPECIALTY])</f>
        <v>Family Medicine</v>
      </c>
      <c r="J10232" t="str">
        <f>_xlfn.XLOOKUP(A10232,Table1[CLIENTID],Table1[CLIENTSIZE])</f>
        <v>Small</v>
      </c>
    </row>
    <row r="10233" spans="1:10" x14ac:dyDescent="0.25">
      <c r="A10233">
        <v>2448</v>
      </c>
      <c r="B10233" s="1">
        <v>43059</v>
      </c>
      <c r="C10233">
        <v>2</v>
      </c>
      <c r="D10233">
        <v>0</v>
      </c>
      <c r="E10233">
        <v>0</v>
      </c>
      <c r="F10233">
        <v>0</v>
      </c>
      <c r="H10233" t="str">
        <f>_xlfn.XLOOKUP(A10233,Table1[CLIENTID],Table1[OVERALLSTATUS])</f>
        <v>Live</v>
      </c>
      <c r="I10233" t="str">
        <f>_xlfn.XLOOKUP(A10233,Table1[CLIENTID],Table1[CLIENTSPECIALTY])</f>
        <v>Family Medicine</v>
      </c>
      <c r="J10233" t="str">
        <f>_xlfn.XLOOKUP(A10233,Table1[CLIENTID],Table1[CLIENTSIZE])</f>
        <v>Small</v>
      </c>
    </row>
    <row r="10234" spans="1:10" x14ac:dyDescent="0.25">
      <c r="A10234">
        <v>2452</v>
      </c>
      <c r="B10234" s="1">
        <v>43101</v>
      </c>
      <c r="C10234">
        <v>2</v>
      </c>
      <c r="D10234">
        <v>2</v>
      </c>
      <c r="E10234">
        <v>0</v>
      </c>
      <c r="F10234">
        <v>0</v>
      </c>
      <c r="H10234" t="str">
        <f>_xlfn.XLOOKUP(A10234,Table1[CLIENTID],Table1[OVERALLSTATUS])</f>
        <v>Live</v>
      </c>
      <c r="I10234" t="str">
        <f>_xlfn.XLOOKUP(A10234,Table1[CLIENTID],Table1[CLIENTSPECIALTY])</f>
        <v>Surgery</v>
      </c>
      <c r="J10234" t="str">
        <f>_xlfn.XLOOKUP(A10234,Table1[CLIENTID],Table1[CLIENTSIZE])</f>
        <v>Small</v>
      </c>
    </row>
    <row r="10235" spans="1:10" x14ac:dyDescent="0.25">
      <c r="A10235">
        <v>2452</v>
      </c>
      <c r="B10235" s="1">
        <v>43108</v>
      </c>
      <c r="C10235">
        <v>2</v>
      </c>
      <c r="D10235">
        <v>1</v>
      </c>
      <c r="E10235">
        <v>0</v>
      </c>
      <c r="F10235">
        <v>0</v>
      </c>
      <c r="H10235" t="str">
        <f>_xlfn.XLOOKUP(A10235,Table1[CLIENTID],Table1[OVERALLSTATUS])</f>
        <v>Live</v>
      </c>
      <c r="I10235" t="str">
        <f>_xlfn.XLOOKUP(A10235,Table1[CLIENTID],Table1[CLIENTSPECIALTY])</f>
        <v>Surgery</v>
      </c>
      <c r="J10235" t="str">
        <f>_xlfn.XLOOKUP(A10235,Table1[CLIENTID],Table1[CLIENTSIZE])</f>
        <v>Small</v>
      </c>
    </row>
    <row r="10236" spans="1:10" x14ac:dyDescent="0.25">
      <c r="A10236">
        <v>2454</v>
      </c>
      <c r="B10236" s="1">
        <v>43066</v>
      </c>
      <c r="C10236">
        <v>2</v>
      </c>
      <c r="D10236">
        <v>0</v>
      </c>
      <c r="E10236">
        <v>0</v>
      </c>
      <c r="F10236">
        <v>0</v>
      </c>
      <c r="H10236" t="str">
        <f>_xlfn.XLOOKUP(A10236,Table1[CLIENTID],Table1[OVERALLSTATUS])</f>
        <v>Live</v>
      </c>
      <c r="I10236" t="str">
        <f>_xlfn.XLOOKUP(A10236,Table1[CLIENTID],Table1[CLIENTSPECIALTY])</f>
        <v>Surgery</v>
      </c>
      <c r="J10236" t="str">
        <f>_xlfn.XLOOKUP(A10236,Table1[CLIENTID],Table1[CLIENTSIZE])</f>
        <v>Small</v>
      </c>
    </row>
    <row r="10237" spans="1:10" x14ac:dyDescent="0.25">
      <c r="A10237">
        <v>2454</v>
      </c>
      <c r="B10237" s="1">
        <v>43087</v>
      </c>
      <c r="C10237">
        <v>2</v>
      </c>
      <c r="D10237">
        <v>0</v>
      </c>
      <c r="E10237">
        <v>0</v>
      </c>
      <c r="F10237">
        <v>0</v>
      </c>
      <c r="H10237" t="str">
        <f>_xlfn.XLOOKUP(A10237,Table1[CLIENTID],Table1[OVERALLSTATUS])</f>
        <v>Live</v>
      </c>
      <c r="I10237" t="str">
        <f>_xlfn.XLOOKUP(A10237,Table1[CLIENTID],Table1[CLIENTSPECIALTY])</f>
        <v>Surgery</v>
      </c>
      <c r="J10237" t="str">
        <f>_xlfn.XLOOKUP(A10237,Table1[CLIENTID],Table1[CLIENTSIZE])</f>
        <v>Small</v>
      </c>
    </row>
    <row r="10238" spans="1:10" x14ac:dyDescent="0.25">
      <c r="A10238">
        <v>2456</v>
      </c>
      <c r="B10238" s="1">
        <v>43059</v>
      </c>
      <c r="C10238">
        <v>2</v>
      </c>
      <c r="D10238">
        <v>0</v>
      </c>
      <c r="E10238">
        <v>0</v>
      </c>
      <c r="F10238">
        <v>0</v>
      </c>
      <c r="H10238" t="str">
        <f>_xlfn.XLOOKUP(A10238,Table1[CLIENTID],Table1[OVERALLSTATUS])</f>
        <v>Live</v>
      </c>
      <c r="I10238" t="str">
        <f>_xlfn.XLOOKUP(A10238,Table1[CLIENTID],Table1[CLIENTSPECIALTY])</f>
        <v>Surgery</v>
      </c>
      <c r="J10238" t="str">
        <f>_xlfn.XLOOKUP(A10238,Table1[CLIENTID],Table1[CLIENTSIZE])</f>
        <v>Small</v>
      </c>
    </row>
    <row r="10239" spans="1:10" x14ac:dyDescent="0.25">
      <c r="A10239">
        <v>2456</v>
      </c>
      <c r="B10239" s="1">
        <v>43094</v>
      </c>
      <c r="C10239">
        <v>2</v>
      </c>
      <c r="D10239">
        <v>1</v>
      </c>
      <c r="E10239">
        <v>0</v>
      </c>
      <c r="F10239">
        <v>0</v>
      </c>
      <c r="H10239" t="str">
        <f>_xlfn.XLOOKUP(A10239,Table1[CLIENTID],Table1[OVERALLSTATUS])</f>
        <v>Live</v>
      </c>
      <c r="I10239" t="str">
        <f>_xlfn.XLOOKUP(A10239,Table1[CLIENTID],Table1[CLIENTSPECIALTY])</f>
        <v>Surgery</v>
      </c>
      <c r="J10239" t="str">
        <f>_xlfn.XLOOKUP(A10239,Table1[CLIENTID],Table1[CLIENTSIZE])</f>
        <v>Small</v>
      </c>
    </row>
    <row r="10240" spans="1:10" x14ac:dyDescent="0.25">
      <c r="A10240">
        <v>2456</v>
      </c>
      <c r="B10240" s="1">
        <v>43108</v>
      </c>
      <c r="C10240">
        <v>2</v>
      </c>
      <c r="D10240">
        <v>0</v>
      </c>
      <c r="E10240">
        <v>1</v>
      </c>
      <c r="F10240">
        <v>0</v>
      </c>
      <c r="H10240" t="str">
        <f>_xlfn.XLOOKUP(A10240,Table1[CLIENTID],Table1[OVERALLSTATUS])</f>
        <v>Live</v>
      </c>
      <c r="I10240" t="str">
        <f>_xlfn.XLOOKUP(A10240,Table1[CLIENTID],Table1[CLIENTSPECIALTY])</f>
        <v>Surgery</v>
      </c>
      <c r="J10240" t="str">
        <f>_xlfn.XLOOKUP(A10240,Table1[CLIENTID],Table1[CLIENTSIZE])</f>
        <v>Small</v>
      </c>
    </row>
    <row r="10241" spans="1:10" x14ac:dyDescent="0.25">
      <c r="A10241">
        <v>2457</v>
      </c>
      <c r="B10241" s="1">
        <v>43059</v>
      </c>
      <c r="C10241">
        <v>2</v>
      </c>
      <c r="D10241">
        <v>0</v>
      </c>
      <c r="E10241">
        <v>2</v>
      </c>
      <c r="F10241">
        <v>0</v>
      </c>
      <c r="H10241" t="str">
        <f>_xlfn.XLOOKUP(A10241,Table1[CLIENTID],Table1[OVERALLSTATUS])</f>
        <v>Live</v>
      </c>
      <c r="I10241" t="str">
        <f>_xlfn.XLOOKUP(A10241,Table1[CLIENTID],Table1[CLIENTSPECIALTY])</f>
        <v>Surgery</v>
      </c>
      <c r="J10241" t="str">
        <f>_xlfn.XLOOKUP(A10241,Table1[CLIENTID],Table1[CLIENTSIZE])</f>
        <v>Small</v>
      </c>
    </row>
    <row r="10242" spans="1:10" x14ac:dyDescent="0.25">
      <c r="A10242">
        <v>2458</v>
      </c>
      <c r="B10242" s="1">
        <v>43087</v>
      </c>
      <c r="C10242">
        <v>2</v>
      </c>
      <c r="D10242">
        <v>0</v>
      </c>
      <c r="E10242">
        <v>0</v>
      </c>
      <c r="F10242">
        <v>0</v>
      </c>
      <c r="H10242" t="str">
        <f>_xlfn.XLOOKUP(A10242,Table1[CLIENTID],Table1[OVERALLSTATUS])</f>
        <v>Live</v>
      </c>
      <c r="I10242" t="str">
        <f>_xlfn.XLOOKUP(A10242,Table1[CLIENTID],Table1[CLIENTSPECIALTY])</f>
        <v>Family Medicine</v>
      </c>
      <c r="J10242" t="str">
        <f>_xlfn.XLOOKUP(A10242,Table1[CLIENTID],Table1[CLIENTSIZE])</f>
        <v>Small</v>
      </c>
    </row>
    <row r="10243" spans="1:10" x14ac:dyDescent="0.25">
      <c r="A10243">
        <v>2463</v>
      </c>
      <c r="B10243" s="1">
        <v>43094</v>
      </c>
      <c r="C10243">
        <v>2</v>
      </c>
      <c r="D10243">
        <v>0</v>
      </c>
      <c r="E10243">
        <v>0</v>
      </c>
      <c r="F10243">
        <v>0</v>
      </c>
      <c r="H10243" t="str">
        <f>_xlfn.XLOOKUP(A10243,Table1[CLIENTID],Table1[OVERALLSTATUS])</f>
        <v>Live</v>
      </c>
      <c r="I10243" t="str">
        <f>_xlfn.XLOOKUP(A10243,Table1[CLIENTID],Table1[CLIENTSPECIALTY])</f>
        <v>Family Medicine</v>
      </c>
      <c r="J10243" t="str">
        <f>_xlfn.XLOOKUP(A10243,Table1[CLIENTID],Table1[CLIENTSIZE])</f>
        <v>Small</v>
      </c>
    </row>
    <row r="10244" spans="1:10" x14ac:dyDescent="0.25">
      <c r="A10244">
        <v>2465</v>
      </c>
      <c r="B10244" s="1">
        <v>43066</v>
      </c>
      <c r="C10244">
        <v>2</v>
      </c>
      <c r="D10244">
        <v>0</v>
      </c>
      <c r="E10244">
        <v>0</v>
      </c>
      <c r="F10244">
        <v>0</v>
      </c>
      <c r="H10244" t="str">
        <f>_xlfn.XLOOKUP(A10244,Table1[CLIENTID],Table1[OVERALLSTATUS])</f>
        <v>Live</v>
      </c>
      <c r="I10244" t="str">
        <f>_xlfn.XLOOKUP(A10244,Table1[CLIENTID],Table1[CLIENTSPECIALTY])</f>
        <v>Family Medicine</v>
      </c>
      <c r="J10244" t="str">
        <f>_xlfn.XLOOKUP(A10244,Table1[CLIENTID],Table1[CLIENTSIZE])</f>
        <v>Small</v>
      </c>
    </row>
    <row r="10245" spans="1:10" x14ac:dyDescent="0.25">
      <c r="A10245">
        <v>2465</v>
      </c>
      <c r="B10245" s="1">
        <v>43094</v>
      </c>
      <c r="C10245">
        <v>2</v>
      </c>
      <c r="D10245">
        <v>0</v>
      </c>
      <c r="E10245">
        <v>0</v>
      </c>
      <c r="F10245">
        <v>0</v>
      </c>
      <c r="H10245" t="str">
        <f>_xlfn.XLOOKUP(A10245,Table1[CLIENTID],Table1[OVERALLSTATUS])</f>
        <v>Live</v>
      </c>
      <c r="I10245" t="str">
        <f>_xlfn.XLOOKUP(A10245,Table1[CLIENTID],Table1[CLIENTSPECIALTY])</f>
        <v>Family Medicine</v>
      </c>
      <c r="J10245" t="str">
        <f>_xlfn.XLOOKUP(A10245,Table1[CLIENTID],Table1[CLIENTSIZE])</f>
        <v>Small</v>
      </c>
    </row>
    <row r="10246" spans="1:10" x14ac:dyDescent="0.25">
      <c r="A10246">
        <v>2465</v>
      </c>
      <c r="B10246" s="1">
        <v>43108</v>
      </c>
      <c r="C10246">
        <v>2</v>
      </c>
      <c r="D10246">
        <v>1</v>
      </c>
      <c r="E10246">
        <v>1</v>
      </c>
      <c r="F10246">
        <v>1</v>
      </c>
      <c r="H10246" t="str">
        <f>_xlfn.XLOOKUP(A10246,Table1[CLIENTID],Table1[OVERALLSTATUS])</f>
        <v>Live</v>
      </c>
      <c r="I10246" t="str">
        <f>_xlfn.XLOOKUP(A10246,Table1[CLIENTID],Table1[CLIENTSPECIALTY])</f>
        <v>Family Medicine</v>
      </c>
      <c r="J10246" t="str">
        <f>_xlfn.XLOOKUP(A10246,Table1[CLIENTID],Table1[CLIENTSIZE])</f>
        <v>Small</v>
      </c>
    </row>
    <row r="10247" spans="1:10" x14ac:dyDescent="0.25">
      <c r="A10247">
        <v>2468</v>
      </c>
      <c r="B10247" s="1">
        <v>43080</v>
      </c>
      <c r="C10247">
        <v>2</v>
      </c>
      <c r="D10247">
        <v>0</v>
      </c>
      <c r="E10247">
        <v>0</v>
      </c>
      <c r="F10247">
        <v>0</v>
      </c>
      <c r="H10247" t="str">
        <f>_xlfn.XLOOKUP(A10247,Table1[CLIENTID],Table1[OVERALLSTATUS])</f>
        <v>Live</v>
      </c>
      <c r="I10247" t="str">
        <f>_xlfn.XLOOKUP(A10247,Table1[CLIENTID],Table1[CLIENTSPECIALTY])</f>
        <v>Family Medicine</v>
      </c>
      <c r="J10247" t="str">
        <f>_xlfn.XLOOKUP(A10247,Table1[CLIENTID],Table1[CLIENTSIZE])</f>
        <v>Small</v>
      </c>
    </row>
    <row r="10248" spans="1:10" x14ac:dyDescent="0.25">
      <c r="A10248">
        <v>2468</v>
      </c>
      <c r="B10248" s="1">
        <v>43094</v>
      </c>
      <c r="C10248">
        <v>2</v>
      </c>
      <c r="D10248">
        <v>0</v>
      </c>
      <c r="E10248">
        <v>0</v>
      </c>
      <c r="F10248">
        <v>0</v>
      </c>
      <c r="H10248" t="str">
        <f>_xlfn.XLOOKUP(A10248,Table1[CLIENTID],Table1[OVERALLSTATUS])</f>
        <v>Live</v>
      </c>
      <c r="I10248" t="str">
        <f>_xlfn.XLOOKUP(A10248,Table1[CLIENTID],Table1[CLIENTSPECIALTY])</f>
        <v>Family Medicine</v>
      </c>
      <c r="J10248" t="str">
        <f>_xlfn.XLOOKUP(A10248,Table1[CLIENTID],Table1[CLIENTSIZE])</f>
        <v>Small</v>
      </c>
    </row>
    <row r="10249" spans="1:10" x14ac:dyDescent="0.25">
      <c r="A10249">
        <v>2475</v>
      </c>
      <c r="B10249" s="1">
        <v>43080</v>
      </c>
      <c r="C10249">
        <v>2</v>
      </c>
      <c r="D10249">
        <v>1</v>
      </c>
      <c r="E10249">
        <v>0</v>
      </c>
      <c r="F10249">
        <v>0</v>
      </c>
      <c r="H10249" t="str">
        <f>_xlfn.XLOOKUP(A10249,Table1[CLIENTID],Table1[OVERALLSTATUS])</f>
        <v>Live</v>
      </c>
      <c r="I10249" t="str">
        <f>_xlfn.XLOOKUP(A10249,Table1[CLIENTID],Table1[CLIENTSPECIALTY])</f>
        <v>Family Medicine</v>
      </c>
      <c r="J10249" t="str">
        <f>_xlfn.XLOOKUP(A10249,Table1[CLIENTID],Table1[CLIENTSIZE])</f>
        <v>Small</v>
      </c>
    </row>
    <row r="10250" spans="1:10" x14ac:dyDescent="0.25">
      <c r="A10250">
        <v>2475</v>
      </c>
      <c r="B10250" s="1">
        <v>43087</v>
      </c>
      <c r="C10250">
        <v>2</v>
      </c>
      <c r="D10250">
        <v>0</v>
      </c>
      <c r="E10250">
        <v>0</v>
      </c>
      <c r="F10250">
        <v>0</v>
      </c>
      <c r="H10250" t="str">
        <f>_xlfn.XLOOKUP(A10250,Table1[CLIENTID],Table1[OVERALLSTATUS])</f>
        <v>Live</v>
      </c>
      <c r="I10250" t="str">
        <f>_xlfn.XLOOKUP(A10250,Table1[CLIENTID],Table1[CLIENTSPECIALTY])</f>
        <v>Family Medicine</v>
      </c>
      <c r="J10250" t="str">
        <f>_xlfn.XLOOKUP(A10250,Table1[CLIENTID],Table1[CLIENTSIZE])</f>
        <v>Small</v>
      </c>
    </row>
    <row r="10251" spans="1:10" x14ac:dyDescent="0.25">
      <c r="A10251">
        <v>2477</v>
      </c>
      <c r="B10251" s="1">
        <v>43080</v>
      </c>
      <c r="C10251">
        <v>2</v>
      </c>
      <c r="D10251">
        <v>0</v>
      </c>
      <c r="E10251">
        <v>0</v>
      </c>
      <c r="F10251">
        <v>0</v>
      </c>
      <c r="H10251" t="str">
        <f>_xlfn.XLOOKUP(A10251,Table1[CLIENTID],Table1[OVERALLSTATUS])</f>
        <v>Live</v>
      </c>
      <c r="I10251" t="str">
        <f>_xlfn.XLOOKUP(A10251,Table1[CLIENTID],Table1[CLIENTSPECIALTY])</f>
        <v>Surgery</v>
      </c>
      <c r="J10251" t="str">
        <f>_xlfn.XLOOKUP(A10251,Table1[CLIENTID],Table1[CLIENTSIZE])</f>
        <v>Small</v>
      </c>
    </row>
    <row r="10252" spans="1:10" x14ac:dyDescent="0.25">
      <c r="A10252">
        <v>2477</v>
      </c>
      <c r="B10252" s="1">
        <v>43108</v>
      </c>
      <c r="C10252">
        <v>2</v>
      </c>
      <c r="D10252">
        <v>0</v>
      </c>
      <c r="E10252">
        <v>0</v>
      </c>
      <c r="F10252">
        <v>0</v>
      </c>
      <c r="H10252" t="str">
        <f>_xlfn.XLOOKUP(A10252,Table1[CLIENTID],Table1[OVERALLSTATUS])</f>
        <v>Live</v>
      </c>
      <c r="I10252" t="str">
        <f>_xlfn.XLOOKUP(A10252,Table1[CLIENTID],Table1[CLIENTSPECIALTY])</f>
        <v>Surgery</v>
      </c>
      <c r="J10252" t="str">
        <f>_xlfn.XLOOKUP(A10252,Table1[CLIENTID],Table1[CLIENTSIZE])</f>
        <v>Small</v>
      </c>
    </row>
    <row r="10253" spans="1:10" x14ac:dyDescent="0.25">
      <c r="A10253">
        <v>2482</v>
      </c>
      <c r="B10253" s="1">
        <v>43087</v>
      </c>
      <c r="C10253">
        <v>2</v>
      </c>
      <c r="D10253">
        <v>0</v>
      </c>
      <c r="E10253">
        <v>1</v>
      </c>
      <c r="F10253">
        <v>1</v>
      </c>
      <c r="H10253" t="str">
        <f>_xlfn.XLOOKUP(A10253,Table1[CLIENTID],Table1[OVERALLSTATUS])</f>
        <v>Live</v>
      </c>
      <c r="I10253" t="str">
        <f>_xlfn.XLOOKUP(A10253,Table1[CLIENTID],Table1[CLIENTSPECIALTY])</f>
        <v>Family Medicine</v>
      </c>
      <c r="J10253" t="str">
        <f>_xlfn.XLOOKUP(A10253,Table1[CLIENTID],Table1[CLIENTSIZE])</f>
        <v>Small</v>
      </c>
    </row>
    <row r="10254" spans="1:10" x14ac:dyDescent="0.25">
      <c r="A10254">
        <v>2482</v>
      </c>
      <c r="B10254" s="1">
        <v>43101</v>
      </c>
      <c r="C10254">
        <v>2</v>
      </c>
      <c r="D10254">
        <v>1</v>
      </c>
      <c r="E10254">
        <v>0</v>
      </c>
      <c r="F10254">
        <v>0</v>
      </c>
      <c r="H10254" t="str">
        <f>_xlfn.XLOOKUP(A10254,Table1[CLIENTID],Table1[OVERALLSTATUS])</f>
        <v>Live</v>
      </c>
      <c r="I10254" t="str">
        <f>_xlfn.XLOOKUP(A10254,Table1[CLIENTID],Table1[CLIENTSPECIALTY])</f>
        <v>Family Medicine</v>
      </c>
      <c r="J10254" t="str">
        <f>_xlfn.XLOOKUP(A10254,Table1[CLIENTID],Table1[CLIENTSIZE])</f>
        <v>Small</v>
      </c>
    </row>
    <row r="10255" spans="1:10" x14ac:dyDescent="0.25">
      <c r="A10255">
        <v>2482</v>
      </c>
      <c r="B10255" s="1">
        <v>43108</v>
      </c>
      <c r="C10255">
        <v>2</v>
      </c>
      <c r="D10255">
        <v>2</v>
      </c>
      <c r="E10255">
        <v>2</v>
      </c>
      <c r="F10255">
        <v>2</v>
      </c>
      <c r="H10255" t="str">
        <f>_xlfn.XLOOKUP(A10255,Table1[CLIENTID],Table1[OVERALLSTATUS])</f>
        <v>Live</v>
      </c>
      <c r="I10255" t="str">
        <f>_xlfn.XLOOKUP(A10255,Table1[CLIENTID],Table1[CLIENTSPECIALTY])</f>
        <v>Family Medicine</v>
      </c>
      <c r="J10255" t="str">
        <f>_xlfn.XLOOKUP(A10255,Table1[CLIENTID],Table1[CLIENTSIZE])</f>
        <v>Small</v>
      </c>
    </row>
    <row r="10256" spans="1:10" x14ac:dyDescent="0.25">
      <c r="A10256">
        <v>2503</v>
      </c>
      <c r="B10256" s="1">
        <v>43087</v>
      </c>
      <c r="C10256">
        <v>2</v>
      </c>
      <c r="D10256">
        <v>0</v>
      </c>
      <c r="E10256">
        <v>0</v>
      </c>
      <c r="F10256">
        <v>0</v>
      </c>
      <c r="H10256" t="str">
        <f>_xlfn.XLOOKUP(A10256,Table1[CLIENTID],Table1[OVERALLSTATUS])</f>
        <v>Live</v>
      </c>
      <c r="I10256" t="str">
        <f>_xlfn.XLOOKUP(A10256,Table1[CLIENTID],Table1[CLIENTSPECIALTY])</f>
        <v>Surgery</v>
      </c>
      <c r="J10256" t="str">
        <f>_xlfn.XLOOKUP(A10256,Table1[CLIENTID],Table1[CLIENTSIZE])</f>
        <v>Small</v>
      </c>
    </row>
    <row r="10257" spans="1:10" x14ac:dyDescent="0.25">
      <c r="A10257">
        <v>2503</v>
      </c>
      <c r="B10257" s="1">
        <v>43108</v>
      </c>
      <c r="C10257">
        <v>2</v>
      </c>
      <c r="D10257">
        <v>0</v>
      </c>
      <c r="E10257">
        <v>0</v>
      </c>
      <c r="F10257">
        <v>0</v>
      </c>
      <c r="H10257" t="str">
        <f>_xlfn.XLOOKUP(A10257,Table1[CLIENTID],Table1[OVERALLSTATUS])</f>
        <v>Live</v>
      </c>
      <c r="I10257" t="str">
        <f>_xlfn.XLOOKUP(A10257,Table1[CLIENTID],Table1[CLIENTSPECIALTY])</f>
        <v>Surgery</v>
      </c>
      <c r="J10257" t="str">
        <f>_xlfn.XLOOKUP(A10257,Table1[CLIENTID],Table1[CLIENTSIZE])</f>
        <v>Small</v>
      </c>
    </row>
    <row r="10258" spans="1:10" x14ac:dyDescent="0.25">
      <c r="A10258">
        <v>2515</v>
      </c>
      <c r="B10258" s="1">
        <v>43101</v>
      </c>
      <c r="C10258">
        <v>2</v>
      </c>
      <c r="D10258">
        <v>0</v>
      </c>
      <c r="E10258">
        <v>0</v>
      </c>
      <c r="F10258">
        <v>0</v>
      </c>
      <c r="H10258" t="str">
        <f>_xlfn.XLOOKUP(A10258,Table1[CLIENTID],Table1[OVERALLSTATUS])</f>
        <v>Live</v>
      </c>
      <c r="I10258" t="str">
        <f>_xlfn.XLOOKUP(A10258,Table1[CLIENTID],Table1[CLIENTSPECIALTY])</f>
        <v>Surgery</v>
      </c>
      <c r="J10258" t="str">
        <f>_xlfn.XLOOKUP(A10258,Table1[CLIENTID],Table1[CLIENTSIZE])</f>
        <v>Small</v>
      </c>
    </row>
    <row r="10259" spans="1:10" x14ac:dyDescent="0.25">
      <c r="A10259">
        <v>2516</v>
      </c>
      <c r="B10259" s="1">
        <v>43052</v>
      </c>
      <c r="C10259">
        <v>2</v>
      </c>
      <c r="D10259">
        <v>0</v>
      </c>
      <c r="E10259">
        <v>0</v>
      </c>
      <c r="F10259">
        <v>0</v>
      </c>
      <c r="H10259" t="str">
        <f>_xlfn.XLOOKUP(A10259,Table1[CLIENTID],Table1[OVERALLSTATUS])</f>
        <v>Live</v>
      </c>
      <c r="I10259" t="str">
        <f>_xlfn.XLOOKUP(A10259,Table1[CLIENTID],Table1[CLIENTSPECIALTY])</f>
        <v>Surgery</v>
      </c>
      <c r="J10259" t="str">
        <f>_xlfn.XLOOKUP(A10259,Table1[CLIENTID],Table1[CLIENTSIZE])</f>
        <v>Small</v>
      </c>
    </row>
    <row r="10260" spans="1:10" x14ac:dyDescent="0.25">
      <c r="A10260">
        <v>2516</v>
      </c>
      <c r="B10260" s="1">
        <v>43059</v>
      </c>
      <c r="C10260">
        <v>2</v>
      </c>
      <c r="D10260">
        <v>0</v>
      </c>
      <c r="E10260">
        <v>0</v>
      </c>
      <c r="F10260">
        <v>0</v>
      </c>
      <c r="H10260" t="str">
        <f>_xlfn.XLOOKUP(A10260,Table1[CLIENTID],Table1[OVERALLSTATUS])</f>
        <v>Live</v>
      </c>
      <c r="I10260" t="str">
        <f>_xlfn.XLOOKUP(A10260,Table1[CLIENTID],Table1[CLIENTSPECIALTY])</f>
        <v>Surgery</v>
      </c>
      <c r="J10260" t="str">
        <f>_xlfn.XLOOKUP(A10260,Table1[CLIENTID],Table1[CLIENTSIZE])</f>
        <v>Small</v>
      </c>
    </row>
    <row r="10261" spans="1:10" x14ac:dyDescent="0.25">
      <c r="A10261">
        <v>2517</v>
      </c>
      <c r="B10261" s="1">
        <v>43052</v>
      </c>
      <c r="C10261">
        <v>2</v>
      </c>
      <c r="D10261">
        <v>2</v>
      </c>
      <c r="E10261">
        <v>0</v>
      </c>
      <c r="F10261">
        <v>0</v>
      </c>
      <c r="H10261" t="str">
        <f>_xlfn.XLOOKUP(A10261,Table1[CLIENTID],Table1[OVERALLSTATUS])</f>
        <v>Live</v>
      </c>
      <c r="I10261" t="str">
        <f>_xlfn.XLOOKUP(A10261,Table1[CLIENTID],Table1[CLIENTSPECIALTY])</f>
        <v>Surgery</v>
      </c>
      <c r="J10261" t="str">
        <f>_xlfn.XLOOKUP(A10261,Table1[CLIENTID],Table1[CLIENTSIZE])</f>
        <v>Small</v>
      </c>
    </row>
    <row r="10262" spans="1:10" x14ac:dyDescent="0.25">
      <c r="A10262">
        <v>2517</v>
      </c>
      <c r="B10262" s="1">
        <v>43101</v>
      </c>
      <c r="C10262">
        <v>2</v>
      </c>
      <c r="D10262">
        <v>2</v>
      </c>
      <c r="E10262">
        <v>0</v>
      </c>
      <c r="F10262">
        <v>0</v>
      </c>
      <c r="H10262" t="str">
        <f>_xlfn.XLOOKUP(A10262,Table1[CLIENTID],Table1[OVERALLSTATUS])</f>
        <v>Live</v>
      </c>
      <c r="I10262" t="str">
        <f>_xlfn.XLOOKUP(A10262,Table1[CLIENTID],Table1[CLIENTSPECIALTY])</f>
        <v>Surgery</v>
      </c>
      <c r="J10262" t="str">
        <f>_xlfn.XLOOKUP(A10262,Table1[CLIENTID],Table1[CLIENTSIZE])</f>
        <v>Small</v>
      </c>
    </row>
    <row r="10263" spans="1:10" x14ac:dyDescent="0.25">
      <c r="A10263">
        <v>2533</v>
      </c>
      <c r="B10263" s="1">
        <v>43080</v>
      </c>
      <c r="C10263">
        <v>2</v>
      </c>
      <c r="D10263">
        <v>0</v>
      </c>
      <c r="E10263">
        <v>0</v>
      </c>
      <c r="F10263">
        <v>0</v>
      </c>
      <c r="H10263" t="str">
        <f>_xlfn.XLOOKUP(A10263,Table1[CLIENTID],Table1[OVERALLSTATUS])</f>
        <v>Live</v>
      </c>
      <c r="I10263" t="str">
        <f>_xlfn.XLOOKUP(A10263,Table1[CLIENTID],Table1[CLIENTSPECIALTY])</f>
        <v>Surgery</v>
      </c>
      <c r="J10263" t="str">
        <f>_xlfn.XLOOKUP(A10263,Table1[CLIENTID],Table1[CLIENTSIZE])</f>
        <v>Small</v>
      </c>
    </row>
    <row r="10264" spans="1:10" x14ac:dyDescent="0.25">
      <c r="A10264">
        <v>2533</v>
      </c>
      <c r="B10264" s="1">
        <v>43087</v>
      </c>
      <c r="C10264">
        <v>2</v>
      </c>
      <c r="D10264">
        <v>1</v>
      </c>
      <c r="E10264">
        <v>0</v>
      </c>
      <c r="F10264">
        <v>0</v>
      </c>
      <c r="H10264" t="str">
        <f>_xlfn.XLOOKUP(A10264,Table1[CLIENTID],Table1[OVERALLSTATUS])</f>
        <v>Live</v>
      </c>
      <c r="I10264" t="str">
        <f>_xlfn.XLOOKUP(A10264,Table1[CLIENTID],Table1[CLIENTSPECIALTY])</f>
        <v>Surgery</v>
      </c>
      <c r="J10264" t="str">
        <f>_xlfn.XLOOKUP(A10264,Table1[CLIENTID],Table1[CLIENTSIZE])</f>
        <v>Small</v>
      </c>
    </row>
    <row r="10265" spans="1:10" x14ac:dyDescent="0.25">
      <c r="A10265">
        <v>2545</v>
      </c>
      <c r="B10265" s="1">
        <v>43066</v>
      </c>
      <c r="C10265">
        <v>2</v>
      </c>
      <c r="D10265">
        <v>0</v>
      </c>
      <c r="E10265">
        <v>0</v>
      </c>
      <c r="F10265">
        <v>0</v>
      </c>
      <c r="H10265" t="str">
        <f>_xlfn.XLOOKUP(A10265,Table1[CLIENTID],Table1[OVERALLSTATUS])</f>
        <v>Live</v>
      </c>
      <c r="I10265" t="str">
        <f>_xlfn.XLOOKUP(A10265,Table1[CLIENTID],Table1[CLIENTSPECIALTY])</f>
        <v>Surgery</v>
      </c>
      <c r="J10265" t="str">
        <f>_xlfn.XLOOKUP(A10265,Table1[CLIENTID],Table1[CLIENTSIZE])</f>
        <v>Small</v>
      </c>
    </row>
    <row r="10266" spans="1:10" x14ac:dyDescent="0.25">
      <c r="A10266">
        <v>2545</v>
      </c>
      <c r="B10266" s="1">
        <v>43073</v>
      </c>
      <c r="C10266">
        <v>2</v>
      </c>
      <c r="D10266">
        <v>0</v>
      </c>
      <c r="E10266">
        <v>0</v>
      </c>
      <c r="F10266">
        <v>0</v>
      </c>
      <c r="H10266" t="str">
        <f>_xlfn.XLOOKUP(A10266,Table1[CLIENTID],Table1[OVERALLSTATUS])</f>
        <v>Live</v>
      </c>
      <c r="I10266" t="str">
        <f>_xlfn.XLOOKUP(A10266,Table1[CLIENTID],Table1[CLIENTSPECIALTY])</f>
        <v>Surgery</v>
      </c>
      <c r="J10266" t="str">
        <f>_xlfn.XLOOKUP(A10266,Table1[CLIENTID],Table1[CLIENTSIZE])</f>
        <v>Small</v>
      </c>
    </row>
    <row r="10267" spans="1:10" x14ac:dyDescent="0.25">
      <c r="A10267">
        <v>2562</v>
      </c>
      <c r="B10267" s="1">
        <v>43094</v>
      </c>
      <c r="C10267">
        <v>2</v>
      </c>
      <c r="D10267">
        <v>0</v>
      </c>
      <c r="E10267">
        <v>2</v>
      </c>
      <c r="F10267">
        <v>1</v>
      </c>
      <c r="H10267" t="str">
        <f>_xlfn.XLOOKUP(A10267,Table1[CLIENTID],Table1[OVERALLSTATUS])</f>
        <v>Live</v>
      </c>
      <c r="I10267" t="str">
        <f>_xlfn.XLOOKUP(A10267,Table1[CLIENTID],Table1[CLIENTSPECIALTY])</f>
        <v>Surgery</v>
      </c>
      <c r="J10267" t="str">
        <f>_xlfn.XLOOKUP(A10267,Table1[CLIENTID],Table1[CLIENTSIZE])</f>
        <v>Small</v>
      </c>
    </row>
    <row r="10268" spans="1:10" x14ac:dyDescent="0.25">
      <c r="A10268">
        <v>2567</v>
      </c>
      <c r="B10268" s="1">
        <v>43052</v>
      </c>
      <c r="C10268">
        <v>2</v>
      </c>
      <c r="D10268">
        <v>0</v>
      </c>
      <c r="E10268">
        <v>0</v>
      </c>
      <c r="F10268">
        <v>0</v>
      </c>
      <c r="H10268" t="str">
        <f>_xlfn.XLOOKUP(A10268,Table1[CLIENTID],Table1[OVERALLSTATUS])</f>
        <v>Live</v>
      </c>
      <c r="I10268" t="str">
        <f>_xlfn.XLOOKUP(A10268,Table1[CLIENTID],Table1[CLIENTSPECIALTY])</f>
        <v>Family Medicine</v>
      </c>
      <c r="J10268" t="str">
        <f>_xlfn.XLOOKUP(A10268,Table1[CLIENTID],Table1[CLIENTSIZE])</f>
        <v>Small</v>
      </c>
    </row>
    <row r="10269" spans="1:10" x14ac:dyDescent="0.25">
      <c r="A10269">
        <v>2567</v>
      </c>
      <c r="B10269" s="1">
        <v>43108</v>
      </c>
      <c r="C10269">
        <v>2</v>
      </c>
      <c r="D10269">
        <v>0</v>
      </c>
      <c r="E10269">
        <v>0</v>
      </c>
      <c r="F10269">
        <v>0</v>
      </c>
      <c r="H10269" t="str">
        <f>_xlfn.XLOOKUP(A10269,Table1[CLIENTID],Table1[OVERALLSTATUS])</f>
        <v>Live</v>
      </c>
      <c r="I10269" t="str">
        <f>_xlfn.XLOOKUP(A10269,Table1[CLIENTID],Table1[CLIENTSPECIALTY])</f>
        <v>Family Medicine</v>
      </c>
      <c r="J10269" t="str">
        <f>_xlfn.XLOOKUP(A10269,Table1[CLIENTID],Table1[CLIENTSIZE])</f>
        <v>Small</v>
      </c>
    </row>
    <row r="10270" spans="1:10" x14ac:dyDescent="0.25">
      <c r="A10270">
        <v>2573</v>
      </c>
      <c r="B10270" s="1">
        <v>43066</v>
      </c>
      <c r="C10270">
        <v>2</v>
      </c>
      <c r="D10270">
        <v>0</v>
      </c>
      <c r="E10270">
        <v>0</v>
      </c>
      <c r="F10270">
        <v>0</v>
      </c>
      <c r="H10270" t="str">
        <f>_xlfn.XLOOKUP(A10270,Table1[CLIENTID],Table1[OVERALLSTATUS])</f>
        <v>Live</v>
      </c>
      <c r="I10270" t="str">
        <f>_xlfn.XLOOKUP(A10270,Table1[CLIENTID],Table1[CLIENTSPECIALTY])</f>
        <v>Surgery</v>
      </c>
      <c r="J10270" t="str">
        <f>_xlfn.XLOOKUP(A10270,Table1[CLIENTID],Table1[CLIENTSIZE])</f>
        <v>Small</v>
      </c>
    </row>
    <row r="10271" spans="1:10" x14ac:dyDescent="0.25">
      <c r="A10271">
        <v>2573</v>
      </c>
      <c r="B10271" s="1">
        <v>43080</v>
      </c>
      <c r="C10271">
        <v>2</v>
      </c>
      <c r="D10271">
        <v>0</v>
      </c>
      <c r="E10271">
        <v>0</v>
      </c>
      <c r="F10271">
        <v>0</v>
      </c>
      <c r="H10271" t="str">
        <f>_xlfn.XLOOKUP(A10271,Table1[CLIENTID],Table1[OVERALLSTATUS])</f>
        <v>Live</v>
      </c>
      <c r="I10271" t="str">
        <f>_xlfn.XLOOKUP(A10271,Table1[CLIENTID],Table1[CLIENTSPECIALTY])</f>
        <v>Surgery</v>
      </c>
      <c r="J10271" t="str">
        <f>_xlfn.XLOOKUP(A10271,Table1[CLIENTID],Table1[CLIENTSIZE])</f>
        <v>Small</v>
      </c>
    </row>
    <row r="10272" spans="1:10" x14ac:dyDescent="0.25">
      <c r="A10272">
        <v>2597</v>
      </c>
      <c r="B10272" s="1">
        <v>43080</v>
      </c>
      <c r="C10272">
        <v>2</v>
      </c>
      <c r="D10272">
        <v>0</v>
      </c>
      <c r="E10272">
        <v>0</v>
      </c>
      <c r="F10272">
        <v>0</v>
      </c>
      <c r="H10272" t="str">
        <f>_xlfn.XLOOKUP(A10272,Table1[CLIENTID],Table1[OVERALLSTATUS])</f>
        <v>Live</v>
      </c>
      <c r="I10272" t="str">
        <f>_xlfn.XLOOKUP(A10272,Table1[CLIENTID],Table1[CLIENTSPECIALTY])</f>
        <v>Surgery</v>
      </c>
      <c r="J10272" t="str">
        <f>_xlfn.XLOOKUP(A10272,Table1[CLIENTID],Table1[CLIENTSIZE])</f>
        <v>Small</v>
      </c>
    </row>
    <row r="10273" spans="1:10" x14ac:dyDescent="0.25">
      <c r="A10273">
        <v>2597</v>
      </c>
      <c r="B10273" s="1">
        <v>43087</v>
      </c>
      <c r="C10273">
        <v>2</v>
      </c>
      <c r="D10273">
        <v>0</v>
      </c>
      <c r="E10273">
        <v>0</v>
      </c>
      <c r="F10273">
        <v>0</v>
      </c>
      <c r="H10273" t="str">
        <f>_xlfn.XLOOKUP(A10273,Table1[CLIENTID],Table1[OVERALLSTATUS])</f>
        <v>Live</v>
      </c>
      <c r="I10273" t="str">
        <f>_xlfn.XLOOKUP(A10273,Table1[CLIENTID],Table1[CLIENTSPECIALTY])</f>
        <v>Surgery</v>
      </c>
      <c r="J10273" t="str">
        <f>_xlfn.XLOOKUP(A10273,Table1[CLIENTID],Table1[CLIENTSIZE])</f>
        <v>Small</v>
      </c>
    </row>
    <row r="10274" spans="1:10" x14ac:dyDescent="0.25">
      <c r="A10274">
        <v>2598</v>
      </c>
      <c r="B10274" s="1">
        <v>43073</v>
      </c>
      <c r="C10274">
        <v>2</v>
      </c>
      <c r="D10274">
        <v>0</v>
      </c>
      <c r="E10274">
        <v>0</v>
      </c>
      <c r="F10274">
        <v>0</v>
      </c>
      <c r="H10274" t="str">
        <f>_xlfn.XLOOKUP(A10274,Table1[CLIENTID],Table1[OVERALLSTATUS])</f>
        <v>Live</v>
      </c>
      <c r="I10274" t="str">
        <f>_xlfn.XLOOKUP(A10274,Table1[CLIENTID],Table1[CLIENTSPECIALTY])</f>
        <v>Surgery</v>
      </c>
      <c r="J10274" t="str">
        <f>_xlfn.XLOOKUP(A10274,Table1[CLIENTID],Table1[CLIENTSIZE])</f>
        <v>Small</v>
      </c>
    </row>
    <row r="10275" spans="1:10" x14ac:dyDescent="0.25">
      <c r="A10275">
        <v>2598</v>
      </c>
      <c r="B10275" s="1">
        <v>43080</v>
      </c>
      <c r="C10275">
        <v>2</v>
      </c>
      <c r="D10275">
        <v>0</v>
      </c>
      <c r="E10275">
        <v>0</v>
      </c>
      <c r="F10275">
        <v>0</v>
      </c>
      <c r="H10275" t="str">
        <f>_xlfn.XLOOKUP(A10275,Table1[CLIENTID],Table1[OVERALLSTATUS])</f>
        <v>Live</v>
      </c>
      <c r="I10275" t="str">
        <f>_xlfn.XLOOKUP(A10275,Table1[CLIENTID],Table1[CLIENTSPECIALTY])</f>
        <v>Surgery</v>
      </c>
      <c r="J10275" t="str">
        <f>_xlfn.XLOOKUP(A10275,Table1[CLIENTID],Table1[CLIENTSIZE])</f>
        <v>Small</v>
      </c>
    </row>
    <row r="10276" spans="1:10" x14ac:dyDescent="0.25">
      <c r="A10276">
        <v>2598</v>
      </c>
      <c r="B10276" s="1">
        <v>43108</v>
      </c>
      <c r="C10276">
        <v>2</v>
      </c>
      <c r="D10276">
        <v>0</v>
      </c>
      <c r="E10276">
        <v>0</v>
      </c>
      <c r="F10276">
        <v>0</v>
      </c>
      <c r="H10276" t="str">
        <f>_xlfn.XLOOKUP(A10276,Table1[CLIENTID],Table1[OVERALLSTATUS])</f>
        <v>Live</v>
      </c>
      <c r="I10276" t="str">
        <f>_xlfn.XLOOKUP(A10276,Table1[CLIENTID],Table1[CLIENTSPECIALTY])</f>
        <v>Surgery</v>
      </c>
      <c r="J10276" t="str">
        <f>_xlfn.XLOOKUP(A10276,Table1[CLIENTID],Table1[CLIENTSIZE])</f>
        <v>Small</v>
      </c>
    </row>
    <row r="10277" spans="1:10" x14ac:dyDescent="0.25">
      <c r="A10277">
        <v>2613</v>
      </c>
      <c r="B10277" s="1">
        <v>43080</v>
      </c>
      <c r="C10277">
        <v>2</v>
      </c>
      <c r="D10277">
        <v>0</v>
      </c>
      <c r="E10277">
        <v>0</v>
      </c>
      <c r="F10277">
        <v>0</v>
      </c>
      <c r="H10277" t="str">
        <f>_xlfn.XLOOKUP(A10277,Table1[CLIENTID],Table1[OVERALLSTATUS])</f>
        <v>Live</v>
      </c>
      <c r="I10277" t="str">
        <f>_xlfn.XLOOKUP(A10277,Table1[CLIENTID],Table1[CLIENTSPECIALTY])</f>
        <v>Family Medicine</v>
      </c>
      <c r="J10277" t="str">
        <f>_xlfn.XLOOKUP(A10277,Table1[CLIENTID],Table1[CLIENTSIZE])</f>
        <v>Small</v>
      </c>
    </row>
    <row r="10278" spans="1:10" x14ac:dyDescent="0.25">
      <c r="A10278">
        <v>2620</v>
      </c>
      <c r="B10278" s="1">
        <v>43052</v>
      </c>
      <c r="C10278">
        <v>2</v>
      </c>
      <c r="D10278">
        <v>0</v>
      </c>
      <c r="E10278">
        <v>0</v>
      </c>
      <c r="F10278">
        <v>0</v>
      </c>
      <c r="H10278" t="str">
        <f>_xlfn.XLOOKUP(A10278,Table1[CLIENTID],Table1[OVERALLSTATUS])</f>
        <v>Live</v>
      </c>
      <c r="I10278" t="str">
        <f>_xlfn.XLOOKUP(A10278,Table1[CLIENTID],Table1[CLIENTSPECIALTY])</f>
        <v>Surgery</v>
      </c>
      <c r="J10278" t="str">
        <f>_xlfn.XLOOKUP(A10278,Table1[CLIENTID],Table1[CLIENTSIZE])</f>
        <v>Small</v>
      </c>
    </row>
    <row r="10279" spans="1:10" x14ac:dyDescent="0.25">
      <c r="A10279">
        <v>2631</v>
      </c>
      <c r="B10279" s="1">
        <v>43094</v>
      </c>
      <c r="C10279">
        <v>2</v>
      </c>
      <c r="D10279">
        <v>0</v>
      </c>
      <c r="E10279">
        <v>0</v>
      </c>
      <c r="F10279">
        <v>0</v>
      </c>
      <c r="H10279" t="str">
        <f>_xlfn.XLOOKUP(A10279,Table1[CLIENTID],Table1[OVERALLSTATUS])</f>
        <v>Live</v>
      </c>
      <c r="I10279" t="str">
        <f>_xlfn.XLOOKUP(A10279,Table1[CLIENTID],Table1[CLIENTSPECIALTY])</f>
        <v>Surgery</v>
      </c>
      <c r="J10279" t="str">
        <f>_xlfn.XLOOKUP(A10279,Table1[CLIENTID],Table1[CLIENTSIZE])</f>
        <v>Small</v>
      </c>
    </row>
    <row r="10280" spans="1:10" x14ac:dyDescent="0.25">
      <c r="A10280">
        <v>2674</v>
      </c>
      <c r="B10280" s="1">
        <v>43080</v>
      </c>
      <c r="C10280">
        <v>2</v>
      </c>
      <c r="D10280">
        <v>0</v>
      </c>
      <c r="E10280">
        <v>0</v>
      </c>
      <c r="F10280">
        <v>0</v>
      </c>
      <c r="H10280" t="str">
        <f>_xlfn.XLOOKUP(A10280,Table1[CLIENTID],Table1[OVERALLSTATUS])</f>
        <v>Live</v>
      </c>
      <c r="I10280" t="str">
        <f>_xlfn.XLOOKUP(A10280,Table1[CLIENTID],Table1[CLIENTSPECIALTY])</f>
        <v>Surgery</v>
      </c>
      <c r="J10280" t="str">
        <f>_xlfn.XLOOKUP(A10280,Table1[CLIENTID],Table1[CLIENTSIZE])</f>
        <v>Small</v>
      </c>
    </row>
    <row r="10281" spans="1:10" x14ac:dyDescent="0.25">
      <c r="A10281">
        <v>2686</v>
      </c>
      <c r="B10281" s="1">
        <v>43066</v>
      </c>
      <c r="C10281">
        <v>2</v>
      </c>
      <c r="D10281">
        <v>0</v>
      </c>
      <c r="E10281">
        <v>0</v>
      </c>
      <c r="F10281">
        <v>0</v>
      </c>
      <c r="H10281" t="str">
        <f>_xlfn.XLOOKUP(A10281,Table1[CLIENTID],Table1[OVERALLSTATUS])</f>
        <v>Live</v>
      </c>
      <c r="I10281" t="str">
        <f>_xlfn.XLOOKUP(A10281,Table1[CLIENTID],Table1[CLIENTSPECIALTY])</f>
        <v>Family Medicine</v>
      </c>
      <c r="J10281" t="str">
        <f>_xlfn.XLOOKUP(A10281,Table1[CLIENTID],Table1[CLIENTSIZE])</f>
        <v>Small</v>
      </c>
    </row>
    <row r="10282" spans="1:10" x14ac:dyDescent="0.25">
      <c r="A10282">
        <v>2686</v>
      </c>
      <c r="B10282" s="1">
        <v>43108</v>
      </c>
      <c r="C10282">
        <v>2</v>
      </c>
      <c r="D10282">
        <v>0</v>
      </c>
      <c r="E10282">
        <v>0</v>
      </c>
      <c r="F10282">
        <v>0</v>
      </c>
      <c r="H10282" t="str">
        <f>_xlfn.XLOOKUP(A10282,Table1[CLIENTID],Table1[OVERALLSTATUS])</f>
        <v>Live</v>
      </c>
      <c r="I10282" t="str">
        <f>_xlfn.XLOOKUP(A10282,Table1[CLIENTID],Table1[CLIENTSPECIALTY])</f>
        <v>Family Medicine</v>
      </c>
      <c r="J10282" t="str">
        <f>_xlfn.XLOOKUP(A10282,Table1[CLIENTID],Table1[CLIENTSIZE])</f>
        <v>Small</v>
      </c>
    </row>
    <row r="10283" spans="1:10" x14ac:dyDescent="0.25">
      <c r="A10283">
        <v>2699</v>
      </c>
      <c r="B10283" s="1">
        <v>43080</v>
      </c>
      <c r="C10283">
        <v>2</v>
      </c>
      <c r="D10283">
        <v>0</v>
      </c>
      <c r="E10283">
        <v>0</v>
      </c>
      <c r="F10283">
        <v>0</v>
      </c>
      <c r="H10283" t="str">
        <f>_xlfn.XLOOKUP(A10283,Table1[CLIENTID],Table1[OVERALLSTATUS])</f>
        <v>Live</v>
      </c>
      <c r="I10283" t="str">
        <f>_xlfn.XLOOKUP(A10283,Table1[CLIENTID],Table1[CLIENTSPECIALTY])</f>
        <v>Surgery</v>
      </c>
      <c r="J10283" t="str">
        <f>_xlfn.XLOOKUP(A10283,Table1[CLIENTID],Table1[CLIENTSIZE])</f>
        <v>Small</v>
      </c>
    </row>
    <row r="10284" spans="1:10" x14ac:dyDescent="0.25">
      <c r="A10284">
        <v>2699</v>
      </c>
      <c r="B10284" s="1">
        <v>43087</v>
      </c>
      <c r="C10284">
        <v>2</v>
      </c>
      <c r="D10284">
        <v>1</v>
      </c>
      <c r="E10284">
        <v>1</v>
      </c>
      <c r="F10284">
        <v>0</v>
      </c>
      <c r="H10284" t="str">
        <f>_xlfn.XLOOKUP(A10284,Table1[CLIENTID],Table1[OVERALLSTATUS])</f>
        <v>Live</v>
      </c>
      <c r="I10284" t="str">
        <f>_xlfn.XLOOKUP(A10284,Table1[CLIENTID],Table1[CLIENTSPECIALTY])</f>
        <v>Surgery</v>
      </c>
      <c r="J10284" t="str">
        <f>_xlfn.XLOOKUP(A10284,Table1[CLIENTID],Table1[CLIENTSIZE])</f>
        <v>Small</v>
      </c>
    </row>
    <row r="10285" spans="1:10" x14ac:dyDescent="0.25">
      <c r="A10285">
        <v>2702</v>
      </c>
      <c r="B10285" s="1">
        <v>43052</v>
      </c>
      <c r="C10285">
        <v>2</v>
      </c>
      <c r="D10285">
        <v>0</v>
      </c>
      <c r="E10285">
        <v>1</v>
      </c>
      <c r="F10285">
        <v>0</v>
      </c>
      <c r="H10285" t="str">
        <f>_xlfn.XLOOKUP(A10285,Table1[CLIENTID],Table1[OVERALLSTATUS])</f>
        <v>Live</v>
      </c>
      <c r="I10285" t="str">
        <f>_xlfn.XLOOKUP(A10285,Table1[CLIENTID],Table1[CLIENTSPECIALTY])</f>
        <v>Surgery</v>
      </c>
      <c r="J10285" t="str">
        <f>_xlfn.XLOOKUP(A10285,Table1[CLIENTID],Table1[CLIENTSIZE])</f>
        <v>Small</v>
      </c>
    </row>
    <row r="10286" spans="1:10" x14ac:dyDescent="0.25">
      <c r="A10286">
        <v>2717</v>
      </c>
      <c r="B10286" s="1">
        <v>43066</v>
      </c>
      <c r="C10286">
        <v>2</v>
      </c>
      <c r="D10286">
        <v>0</v>
      </c>
      <c r="E10286">
        <v>0</v>
      </c>
      <c r="F10286">
        <v>0</v>
      </c>
      <c r="H10286" t="str">
        <f>_xlfn.XLOOKUP(A10286,Table1[CLIENTID],Table1[OVERALLSTATUS])</f>
        <v>Live</v>
      </c>
      <c r="I10286" t="str">
        <f>_xlfn.XLOOKUP(A10286,Table1[CLIENTID],Table1[CLIENTSPECIALTY])</f>
        <v>Surgery</v>
      </c>
      <c r="J10286" t="str">
        <f>_xlfn.XLOOKUP(A10286,Table1[CLIENTID],Table1[CLIENTSIZE])</f>
        <v>Small</v>
      </c>
    </row>
    <row r="10287" spans="1:10" x14ac:dyDescent="0.25">
      <c r="A10287">
        <v>2736</v>
      </c>
      <c r="B10287" s="1">
        <v>43101</v>
      </c>
      <c r="C10287">
        <v>2</v>
      </c>
      <c r="D10287">
        <v>0</v>
      </c>
      <c r="E10287">
        <v>0</v>
      </c>
      <c r="F10287">
        <v>0</v>
      </c>
      <c r="H10287" t="str">
        <f>_xlfn.XLOOKUP(A10287,Table1[CLIENTID],Table1[OVERALLSTATUS])</f>
        <v>Live</v>
      </c>
      <c r="I10287" t="str">
        <f>_xlfn.XLOOKUP(A10287,Table1[CLIENTID],Table1[CLIENTSPECIALTY])</f>
        <v>Surgery</v>
      </c>
      <c r="J10287" t="str">
        <f>_xlfn.XLOOKUP(A10287,Table1[CLIENTID],Table1[CLIENTSIZE])</f>
        <v>Small</v>
      </c>
    </row>
    <row r="10288" spans="1:10" x14ac:dyDescent="0.25">
      <c r="A10288">
        <v>2737</v>
      </c>
      <c r="B10288" s="1">
        <v>43073</v>
      </c>
      <c r="C10288">
        <v>2</v>
      </c>
      <c r="D10288">
        <v>0</v>
      </c>
      <c r="E10288">
        <v>0</v>
      </c>
      <c r="F10288">
        <v>0</v>
      </c>
      <c r="H10288" t="str">
        <f>_xlfn.XLOOKUP(A10288,Table1[CLIENTID],Table1[OVERALLSTATUS])</f>
        <v>Live</v>
      </c>
      <c r="I10288" t="str">
        <f>_xlfn.XLOOKUP(A10288,Table1[CLIENTID],Table1[CLIENTSPECIALTY])</f>
        <v>Surgery</v>
      </c>
      <c r="J10288" t="str">
        <f>_xlfn.XLOOKUP(A10288,Table1[CLIENTID],Table1[CLIENTSIZE])</f>
        <v>Small</v>
      </c>
    </row>
    <row r="10289" spans="1:10" x14ac:dyDescent="0.25">
      <c r="A10289">
        <v>2737</v>
      </c>
      <c r="B10289" s="1">
        <v>43087</v>
      </c>
      <c r="C10289">
        <v>2</v>
      </c>
      <c r="D10289">
        <v>0</v>
      </c>
      <c r="E10289">
        <v>0</v>
      </c>
      <c r="F10289">
        <v>0</v>
      </c>
      <c r="H10289" t="str">
        <f>_xlfn.XLOOKUP(A10289,Table1[CLIENTID],Table1[OVERALLSTATUS])</f>
        <v>Live</v>
      </c>
      <c r="I10289" t="str">
        <f>_xlfn.XLOOKUP(A10289,Table1[CLIENTID],Table1[CLIENTSPECIALTY])</f>
        <v>Surgery</v>
      </c>
      <c r="J10289" t="str">
        <f>_xlfn.XLOOKUP(A10289,Table1[CLIENTID],Table1[CLIENTSIZE])</f>
        <v>Small</v>
      </c>
    </row>
    <row r="10290" spans="1:10" x14ac:dyDescent="0.25">
      <c r="A10290">
        <v>2737</v>
      </c>
      <c r="B10290" s="1">
        <v>43108</v>
      </c>
      <c r="C10290">
        <v>2</v>
      </c>
      <c r="D10290">
        <v>0</v>
      </c>
      <c r="E10290">
        <v>0</v>
      </c>
      <c r="F10290">
        <v>0</v>
      </c>
      <c r="H10290" t="str">
        <f>_xlfn.XLOOKUP(A10290,Table1[CLIENTID],Table1[OVERALLSTATUS])</f>
        <v>Live</v>
      </c>
      <c r="I10290" t="str">
        <f>_xlfn.XLOOKUP(A10290,Table1[CLIENTID],Table1[CLIENTSPECIALTY])</f>
        <v>Surgery</v>
      </c>
      <c r="J10290" t="str">
        <f>_xlfn.XLOOKUP(A10290,Table1[CLIENTID],Table1[CLIENTSIZE])</f>
        <v>Small</v>
      </c>
    </row>
    <row r="10291" spans="1:10" x14ac:dyDescent="0.25">
      <c r="A10291">
        <v>2740</v>
      </c>
      <c r="B10291" s="1">
        <v>43073</v>
      </c>
      <c r="C10291">
        <v>2</v>
      </c>
      <c r="D10291">
        <v>0</v>
      </c>
      <c r="E10291">
        <v>0</v>
      </c>
      <c r="F10291">
        <v>0</v>
      </c>
      <c r="H10291" t="str">
        <f>_xlfn.XLOOKUP(A10291,Table1[CLIENTID],Table1[OVERALLSTATUS])</f>
        <v>Live</v>
      </c>
      <c r="I10291" t="str">
        <f>_xlfn.XLOOKUP(A10291,Table1[CLIENTID],Table1[CLIENTSPECIALTY])</f>
        <v>Family Medicine</v>
      </c>
      <c r="J10291" t="str">
        <f>_xlfn.XLOOKUP(A10291,Table1[CLIENTID],Table1[CLIENTSIZE])</f>
        <v>Small</v>
      </c>
    </row>
    <row r="10292" spans="1:10" x14ac:dyDescent="0.25">
      <c r="A10292">
        <v>2746</v>
      </c>
      <c r="B10292" s="1">
        <v>43073</v>
      </c>
      <c r="C10292">
        <v>2</v>
      </c>
      <c r="D10292">
        <v>0</v>
      </c>
      <c r="E10292">
        <v>0</v>
      </c>
      <c r="F10292">
        <v>0</v>
      </c>
      <c r="H10292" t="str">
        <f>_xlfn.XLOOKUP(A10292,Table1[CLIENTID],Table1[OVERALLSTATUS])</f>
        <v>Live</v>
      </c>
      <c r="I10292" t="str">
        <f>_xlfn.XLOOKUP(A10292,Table1[CLIENTID],Table1[CLIENTSPECIALTY])</f>
        <v>Surgery</v>
      </c>
      <c r="J10292" t="str">
        <f>_xlfn.XLOOKUP(A10292,Table1[CLIENTID],Table1[CLIENTSIZE])</f>
        <v>Small</v>
      </c>
    </row>
    <row r="10293" spans="1:10" x14ac:dyDescent="0.25">
      <c r="A10293">
        <v>2749</v>
      </c>
      <c r="B10293" s="1">
        <v>43059</v>
      </c>
      <c r="C10293">
        <v>2</v>
      </c>
      <c r="D10293">
        <v>0</v>
      </c>
      <c r="E10293">
        <v>2</v>
      </c>
      <c r="F10293">
        <v>1</v>
      </c>
      <c r="H10293" t="str">
        <f>_xlfn.XLOOKUP(A10293,Table1[CLIENTID],Table1[OVERALLSTATUS])</f>
        <v>Live</v>
      </c>
      <c r="I10293" t="str">
        <f>_xlfn.XLOOKUP(A10293,Table1[CLIENTID],Table1[CLIENTSPECIALTY])</f>
        <v>Surgery</v>
      </c>
      <c r="J10293" t="str">
        <f>_xlfn.XLOOKUP(A10293,Table1[CLIENTID],Table1[CLIENTSIZE])</f>
        <v>Small</v>
      </c>
    </row>
    <row r="10294" spans="1:10" x14ac:dyDescent="0.25">
      <c r="A10294">
        <v>2757</v>
      </c>
      <c r="B10294" s="1">
        <v>43073</v>
      </c>
      <c r="C10294">
        <v>2</v>
      </c>
      <c r="D10294">
        <v>0</v>
      </c>
      <c r="E10294">
        <v>0</v>
      </c>
      <c r="F10294">
        <v>0</v>
      </c>
      <c r="H10294" t="str">
        <f>_xlfn.XLOOKUP(A10294,Table1[CLIENTID],Table1[OVERALLSTATUS])</f>
        <v>Live</v>
      </c>
      <c r="I10294" t="str">
        <f>_xlfn.XLOOKUP(A10294,Table1[CLIENTID],Table1[CLIENTSPECIALTY])</f>
        <v>Surgery</v>
      </c>
      <c r="J10294" t="str">
        <f>_xlfn.XLOOKUP(A10294,Table1[CLIENTID],Table1[CLIENTSIZE])</f>
        <v>Small</v>
      </c>
    </row>
    <row r="10295" spans="1:10" x14ac:dyDescent="0.25">
      <c r="A10295">
        <v>2757</v>
      </c>
      <c r="B10295" s="1">
        <v>43101</v>
      </c>
      <c r="C10295">
        <v>2</v>
      </c>
      <c r="D10295">
        <v>0</v>
      </c>
      <c r="E10295">
        <v>0</v>
      </c>
      <c r="F10295">
        <v>0</v>
      </c>
      <c r="H10295" t="str">
        <f>_xlfn.XLOOKUP(A10295,Table1[CLIENTID],Table1[OVERALLSTATUS])</f>
        <v>Live</v>
      </c>
      <c r="I10295" t="str">
        <f>_xlfn.XLOOKUP(A10295,Table1[CLIENTID],Table1[CLIENTSPECIALTY])</f>
        <v>Surgery</v>
      </c>
      <c r="J10295" t="str">
        <f>_xlfn.XLOOKUP(A10295,Table1[CLIENTID],Table1[CLIENTSIZE])</f>
        <v>Small</v>
      </c>
    </row>
    <row r="10296" spans="1:10" x14ac:dyDescent="0.25">
      <c r="A10296">
        <v>2763</v>
      </c>
      <c r="B10296" s="1">
        <v>43087</v>
      </c>
      <c r="C10296">
        <v>2</v>
      </c>
      <c r="D10296">
        <v>0</v>
      </c>
      <c r="E10296">
        <v>6</v>
      </c>
      <c r="F10296">
        <v>6</v>
      </c>
      <c r="H10296" t="str">
        <f>_xlfn.XLOOKUP(A10296,Table1[CLIENTID],Table1[OVERALLSTATUS])</f>
        <v>Live</v>
      </c>
      <c r="I10296" t="str">
        <f>_xlfn.XLOOKUP(A10296,Table1[CLIENTID],Table1[CLIENTSPECIALTY])</f>
        <v>Surgery</v>
      </c>
      <c r="J10296" t="str">
        <f>_xlfn.XLOOKUP(A10296,Table1[CLIENTID],Table1[CLIENTSIZE])</f>
        <v>Small</v>
      </c>
    </row>
    <row r="10297" spans="1:10" x14ac:dyDescent="0.25">
      <c r="A10297">
        <v>2764</v>
      </c>
      <c r="B10297" s="1">
        <v>43059</v>
      </c>
      <c r="C10297">
        <v>2</v>
      </c>
      <c r="D10297">
        <v>0</v>
      </c>
      <c r="E10297">
        <v>0</v>
      </c>
      <c r="F10297">
        <v>0</v>
      </c>
      <c r="H10297" t="str">
        <f>_xlfn.XLOOKUP(A10297,Table1[CLIENTID],Table1[OVERALLSTATUS])</f>
        <v>Live</v>
      </c>
      <c r="I10297" t="str">
        <f>_xlfn.XLOOKUP(A10297,Table1[CLIENTID],Table1[CLIENTSPECIALTY])</f>
        <v>Surgery</v>
      </c>
      <c r="J10297" t="str">
        <f>_xlfn.XLOOKUP(A10297,Table1[CLIENTID],Table1[CLIENTSIZE])</f>
        <v>Small</v>
      </c>
    </row>
    <row r="10298" spans="1:10" x14ac:dyDescent="0.25">
      <c r="A10298">
        <v>2764</v>
      </c>
      <c r="B10298" s="1">
        <v>43108</v>
      </c>
      <c r="C10298">
        <v>2</v>
      </c>
      <c r="D10298">
        <v>1</v>
      </c>
      <c r="E10298">
        <v>0</v>
      </c>
      <c r="F10298">
        <v>0</v>
      </c>
      <c r="H10298" t="str">
        <f>_xlfn.XLOOKUP(A10298,Table1[CLIENTID],Table1[OVERALLSTATUS])</f>
        <v>Live</v>
      </c>
      <c r="I10298" t="str">
        <f>_xlfn.XLOOKUP(A10298,Table1[CLIENTID],Table1[CLIENTSPECIALTY])</f>
        <v>Surgery</v>
      </c>
      <c r="J10298" t="str">
        <f>_xlfn.XLOOKUP(A10298,Table1[CLIENTID],Table1[CLIENTSIZE])</f>
        <v>Small</v>
      </c>
    </row>
    <row r="10299" spans="1:10" x14ac:dyDescent="0.25">
      <c r="A10299">
        <v>2765</v>
      </c>
      <c r="B10299" s="1">
        <v>43066</v>
      </c>
      <c r="C10299">
        <v>2</v>
      </c>
      <c r="D10299">
        <v>0</v>
      </c>
      <c r="E10299">
        <v>0</v>
      </c>
      <c r="F10299">
        <v>0</v>
      </c>
      <c r="H10299" t="str">
        <f>_xlfn.XLOOKUP(A10299,Table1[CLIENTID],Table1[OVERALLSTATUS])</f>
        <v>Live</v>
      </c>
      <c r="I10299" t="str">
        <f>_xlfn.XLOOKUP(A10299,Table1[CLIENTID],Table1[CLIENTSPECIALTY])</f>
        <v>Surgery</v>
      </c>
      <c r="J10299" t="str">
        <f>_xlfn.XLOOKUP(A10299,Table1[CLIENTID],Table1[CLIENTSIZE])</f>
        <v>Small</v>
      </c>
    </row>
    <row r="10300" spans="1:10" x14ac:dyDescent="0.25">
      <c r="A10300">
        <v>2765</v>
      </c>
      <c r="B10300" s="1">
        <v>43087</v>
      </c>
      <c r="C10300">
        <v>2</v>
      </c>
      <c r="D10300">
        <v>0</v>
      </c>
      <c r="E10300">
        <v>0</v>
      </c>
      <c r="F10300">
        <v>0</v>
      </c>
      <c r="H10300" t="str">
        <f>_xlfn.XLOOKUP(A10300,Table1[CLIENTID],Table1[OVERALLSTATUS])</f>
        <v>Live</v>
      </c>
      <c r="I10300" t="str">
        <f>_xlfn.XLOOKUP(A10300,Table1[CLIENTID],Table1[CLIENTSPECIALTY])</f>
        <v>Surgery</v>
      </c>
      <c r="J10300" t="str">
        <f>_xlfn.XLOOKUP(A10300,Table1[CLIENTID],Table1[CLIENTSIZE])</f>
        <v>Small</v>
      </c>
    </row>
    <row r="10301" spans="1:10" x14ac:dyDescent="0.25">
      <c r="A10301">
        <v>2765</v>
      </c>
      <c r="B10301" s="1">
        <v>43101</v>
      </c>
      <c r="C10301">
        <v>2</v>
      </c>
      <c r="D10301">
        <v>0</v>
      </c>
      <c r="E10301">
        <v>0</v>
      </c>
      <c r="F10301">
        <v>0</v>
      </c>
      <c r="H10301" t="str">
        <f>_xlfn.XLOOKUP(A10301,Table1[CLIENTID],Table1[OVERALLSTATUS])</f>
        <v>Live</v>
      </c>
      <c r="I10301" t="str">
        <f>_xlfn.XLOOKUP(A10301,Table1[CLIENTID],Table1[CLIENTSPECIALTY])</f>
        <v>Surgery</v>
      </c>
      <c r="J10301" t="str">
        <f>_xlfn.XLOOKUP(A10301,Table1[CLIENTID],Table1[CLIENTSIZE])</f>
        <v>Small</v>
      </c>
    </row>
    <row r="10302" spans="1:10" x14ac:dyDescent="0.25">
      <c r="A10302">
        <v>2765</v>
      </c>
      <c r="B10302" s="1">
        <v>43108</v>
      </c>
      <c r="C10302">
        <v>2</v>
      </c>
      <c r="D10302">
        <v>0</v>
      </c>
      <c r="E10302">
        <v>0</v>
      </c>
      <c r="F10302">
        <v>0</v>
      </c>
      <c r="H10302" t="str">
        <f>_xlfn.XLOOKUP(A10302,Table1[CLIENTID],Table1[OVERALLSTATUS])</f>
        <v>Live</v>
      </c>
      <c r="I10302" t="str">
        <f>_xlfn.XLOOKUP(A10302,Table1[CLIENTID],Table1[CLIENTSPECIALTY])</f>
        <v>Surgery</v>
      </c>
      <c r="J10302" t="str">
        <f>_xlfn.XLOOKUP(A10302,Table1[CLIENTID],Table1[CLIENTSIZE])</f>
        <v>Small</v>
      </c>
    </row>
    <row r="10303" spans="1:10" x14ac:dyDescent="0.25">
      <c r="A10303">
        <v>2773</v>
      </c>
      <c r="B10303" s="1">
        <v>43073</v>
      </c>
      <c r="C10303">
        <v>2</v>
      </c>
      <c r="D10303">
        <v>0</v>
      </c>
      <c r="E10303">
        <v>0</v>
      </c>
      <c r="F10303">
        <v>0</v>
      </c>
      <c r="H10303" t="str">
        <f>_xlfn.XLOOKUP(A10303,Table1[CLIENTID],Table1[OVERALLSTATUS])</f>
        <v>Live</v>
      </c>
      <c r="I10303" t="str">
        <f>_xlfn.XLOOKUP(A10303,Table1[CLIENTID],Table1[CLIENTSPECIALTY])</f>
        <v>Surgery</v>
      </c>
      <c r="J10303" t="str">
        <f>_xlfn.XLOOKUP(A10303,Table1[CLIENTID],Table1[CLIENTSIZE])</f>
        <v>Small</v>
      </c>
    </row>
    <row r="10304" spans="1:10" x14ac:dyDescent="0.25">
      <c r="A10304">
        <v>2773</v>
      </c>
      <c r="B10304" s="1">
        <v>43087</v>
      </c>
      <c r="C10304">
        <v>2</v>
      </c>
      <c r="D10304">
        <v>0</v>
      </c>
      <c r="E10304">
        <v>0</v>
      </c>
      <c r="F10304">
        <v>0</v>
      </c>
      <c r="H10304" t="str">
        <f>_xlfn.XLOOKUP(A10304,Table1[CLIENTID],Table1[OVERALLSTATUS])</f>
        <v>Live</v>
      </c>
      <c r="I10304" t="str">
        <f>_xlfn.XLOOKUP(A10304,Table1[CLIENTID],Table1[CLIENTSPECIALTY])</f>
        <v>Surgery</v>
      </c>
      <c r="J10304" t="str">
        <f>_xlfn.XLOOKUP(A10304,Table1[CLIENTID],Table1[CLIENTSIZE])</f>
        <v>Small</v>
      </c>
    </row>
    <row r="10305" spans="1:10" x14ac:dyDescent="0.25">
      <c r="A10305">
        <v>2773</v>
      </c>
      <c r="B10305" s="1">
        <v>43108</v>
      </c>
      <c r="C10305">
        <v>2</v>
      </c>
      <c r="D10305">
        <v>0</v>
      </c>
      <c r="E10305">
        <v>0</v>
      </c>
      <c r="F10305">
        <v>0</v>
      </c>
      <c r="H10305" t="str">
        <f>_xlfn.XLOOKUP(A10305,Table1[CLIENTID],Table1[OVERALLSTATUS])</f>
        <v>Live</v>
      </c>
      <c r="I10305" t="str">
        <f>_xlfn.XLOOKUP(A10305,Table1[CLIENTID],Table1[CLIENTSPECIALTY])</f>
        <v>Surgery</v>
      </c>
      <c r="J10305" t="str">
        <f>_xlfn.XLOOKUP(A10305,Table1[CLIENTID],Table1[CLIENTSIZE])</f>
        <v>Small</v>
      </c>
    </row>
    <row r="10306" spans="1:10" x14ac:dyDescent="0.25">
      <c r="A10306">
        <v>2810</v>
      </c>
      <c r="B10306" s="1">
        <v>43059</v>
      </c>
      <c r="C10306">
        <v>2</v>
      </c>
      <c r="D10306">
        <v>0</v>
      </c>
      <c r="E10306">
        <v>0</v>
      </c>
      <c r="F10306">
        <v>0</v>
      </c>
      <c r="H10306" t="str">
        <f>_xlfn.XLOOKUP(A10306,Table1[CLIENTID],Table1[OVERALLSTATUS])</f>
        <v>Live</v>
      </c>
      <c r="I10306" t="str">
        <f>_xlfn.XLOOKUP(A10306,Table1[CLIENTID],Table1[CLIENTSPECIALTY])</f>
        <v>Surgery</v>
      </c>
      <c r="J10306" t="str">
        <f>_xlfn.XLOOKUP(A10306,Table1[CLIENTID],Table1[CLIENTSIZE])</f>
        <v>Small</v>
      </c>
    </row>
    <row r="10307" spans="1:10" x14ac:dyDescent="0.25">
      <c r="A10307">
        <v>2812</v>
      </c>
      <c r="B10307" s="1">
        <v>43080</v>
      </c>
      <c r="C10307">
        <v>2</v>
      </c>
      <c r="D10307">
        <v>0</v>
      </c>
      <c r="E10307">
        <v>4</v>
      </c>
      <c r="F10307">
        <v>0</v>
      </c>
      <c r="H10307" t="str">
        <f>_xlfn.XLOOKUP(A10307,Table1[CLIENTID],Table1[OVERALLSTATUS])</f>
        <v>Live</v>
      </c>
      <c r="I10307" t="str">
        <f>_xlfn.XLOOKUP(A10307,Table1[CLIENTID],Table1[CLIENTSPECIALTY])</f>
        <v>Surgery</v>
      </c>
      <c r="J10307" t="str">
        <f>_xlfn.XLOOKUP(A10307,Table1[CLIENTID],Table1[CLIENTSIZE])</f>
        <v>Small</v>
      </c>
    </row>
    <row r="10308" spans="1:10" x14ac:dyDescent="0.25">
      <c r="A10308">
        <v>2839</v>
      </c>
      <c r="B10308" s="1">
        <v>43080</v>
      </c>
      <c r="C10308">
        <v>2</v>
      </c>
      <c r="D10308">
        <v>0</v>
      </c>
      <c r="E10308">
        <v>0</v>
      </c>
      <c r="F10308">
        <v>0</v>
      </c>
      <c r="H10308" t="str">
        <f>_xlfn.XLOOKUP(A10308,Table1[CLIENTID],Table1[OVERALLSTATUS])</f>
        <v>Live</v>
      </c>
      <c r="I10308" t="str">
        <f>_xlfn.XLOOKUP(A10308,Table1[CLIENTID],Table1[CLIENTSPECIALTY])</f>
        <v>Surgery</v>
      </c>
      <c r="J10308" t="str">
        <f>_xlfn.XLOOKUP(A10308,Table1[CLIENTID],Table1[CLIENTSIZE])</f>
        <v>Small</v>
      </c>
    </row>
    <row r="10309" spans="1:10" x14ac:dyDescent="0.25">
      <c r="A10309">
        <v>2839</v>
      </c>
      <c r="B10309" s="1">
        <v>43094</v>
      </c>
      <c r="C10309">
        <v>2</v>
      </c>
      <c r="D10309">
        <v>0</v>
      </c>
      <c r="E10309">
        <v>0</v>
      </c>
      <c r="F10309">
        <v>0</v>
      </c>
      <c r="H10309" t="str">
        <f>_xlfn.XLOOKUP(A10309,Table1[CLIENTID],Table1[OVERALLSTATUS])</f>
        <v>Live</v>
      </c>
      <c r="I10309" t="str">
        <f>_xlfn.XLOOKUP(A10309,Table1[CLIENTID],Table1[CLIENTSPECIALTY])</f>
        <v>Surgery</v>
      </c>
      <c r="J10309" t="str">
        <f>_xlfn.XLOOKUP(A10309,Table1[CLIENTID],Table1[CLIENTSIZE])</f>
        <v>Small</v>
      </c>
    </row>
    <row r="10310" spans="1:10" x14ac:dyDescent="0.25">
      <c r="A10310">
        <v>2841</v>
      </c>
      <c r="B10310" s="1">
        <v>43094</v>
      </c>
      <c r="C10310">
        <v>2</v>
      </c>
      <c r="D10310">
        <v>0</v>
      </c>
      <c r="E10310">
        <v>0</v>
      </c>
      <c r="F10310">
        <v>0</v>
      </c>
      <c r="H10310" t="str">
        <f>_xlfn.XLOOKUP(A10310,Table1[CLIENTID],Table1[OVERALLSTATUS])</f>
        <v>Live</v>
      </c>
      <c r="I10310" t="str">
        <f>_xlfn.XLOOKUP(A10310,Table1[CLIENTID],Table1[CLIENTSPECIALTY])</f>
        <v>Surgery</v>
      </c>
      <c r="J10310" t="str">
        <f>_xlfn.XLOOKUP(A10310,Table1[CLIENTID],Table1[CLIENTSIZE])</f>
        <v>Small</v>
      </c>
    </row>
    <row r="10311" spans="1:10" x14ac:dyDescent="0.25">
      <c r="A10311">
        <v>2865</v>
      </c>
      <c r="B10311" s="1">
        <v>43101</v>
      </c>
      <c r="C10311">
        <v>2</v>
      </c>
      <c r="D10311">
        <v>0</v>
      </c>
      <c r="E10311">
        <v>0</v>
      </c>
      <c r="F10311">
        <v>0</v>
      </c>
      <c r="H10311" t="str">
        <f>_xlfn.XLOOKUP(A10311,Table1[CLIENTID],Table1[OVERALLSTATUS])</f>
        <v>Live</v>
      </c>
      <c r="I10311" t="str">
        <f>_xlfn.XLOOKUP(A10311,Table1[CLIENTID],Table1[CLIENTSPECIALTY])</f>
        <v>Surgery</v>
      </c>
      <c r="J10311" t="str">
        <f>_xlfn.XLOOKUP(A10311,Table1[CLIENTID],Table1[CLIENTSIZE])</f>
        <v>Small</v>
      </c>
    </row>
    <row r="10312" spans="1:10" x14ac:dyDescent="0.25">
      <c r="A10312">
        <v>2917</v>
      </c>
      <c r="B10312" s="1">
        <v>43094</v>
      </c>
      <c r="C10312">
        <v>2</v>
      </c>
      <c r="D10312">
        <v>0</v>
      </c>
      <c r="E10312">
        <v>0</v>
      </c>
      <c r="F10312">
        <v>0</v>
      </c>
      <c r="H10312" t="str">
        <f>_xlfn.XLOOKUP(A10312,Table1[CLIENTID],Table1[OVERALLSTATUS])</f>
        <v>Live</v>
      </c>
      <c r="I10312" t="str">
        <f>_xlfn.XLOOKUP(A10312,Table1[CLIENTID],Table1[CLIENTSPECIALTY])</f>
        <v>Surgery</v>
      </c>
      <c r="J10312" t="str">
        <f>_xlfn.XLOOKUP(A10312,Table1[CLIENTID],Table1[CLIENTSIZE])</f>
        <v>Small</v>
      </c>
    </row>
    <row r="10313" spans="1:10" x14ac:dyDescent="0.25">
      <c r="A10313">
        <v>2918</v>
      </c>
      <c r="B10313" s="1">
        <v>43066</v>
      </c>
      <c r="C10313">
        <v>2</v>
      </c>
      <c r="D10313">
        <v>0</v>
      </c>
      <c r="E10313">
        <v>0</v>
      </c>
      <c r="F10313">
        <v>0</v>
      </c>
      <c r="H10313" t="str">
        <f>_xlfn.XLOOKUP(A10313,Table1[CLIENTID],Table1[OVERALLSTATUS])</f>
        <v>Live</v>
      </c>
      <c r="I10313" t="str">
        <f>_xlfn.XLOOKUP(A10313,Table1[CLIENTID],Table1[CLIENTSPECIALTY])</f>
        <v>Surgery</v>
      </c>
      <c r="J10313" t="str">
        <f>_xlfn.XLOOKUP(A10313,Table1[CLIENTID],Table1[CLIENTSIZE])</f>
        <v>Small</v>
      </c>
    </row>
    <row r="10314" spans="1:10" x14ac:dyDescent="0.25">
      <c r="A10314">
        <v>2918</v>
      </c>
      <c r="B10314" s="1">
        <v>43101</v>
      </c>
      <c r="C10314">
        <v>2</v>
      </c>
      <c r="D10314">
        <v>0</v>
      </c>
      <c r="E10314">
        <v>0</v>
      </c>
      <c r="F10314">
        <v>0</v>
      </c>
      <c r="H10314" t="str">
        <f>_xlfn.XLOOKUP(A10314,Table1[CLIENTID],Table1[OVERALLSTATUS])</f>
        <v>Live</v>
      </c>
      <c r="I10314" t="str">
        <f>_xlfn.XLOOKUP(A10314,Table1[CLIENTID],Table1[CLIENTSPECIALTY])</f>
        <v>Surgery</v>
      </c>
      <c r="J10314" t="str">
        <f>_xlfn.XLOOKUP(A10314,Table1[CLIENTID],Table1[CLIENTSIZE])</f>
        <v>Small</v>
      </c>
    </row>
    <row r="10315" spans="1:10" x14ac:dyDescent="0.25">
      <c r="A10315">
        <v>2934</v>
      </c>
      <c r="B10315" s="1">
        <v>43052</v>
      </c>
      <c r="C10315">
        <v>2</v>
      </c>
      <c r="D10315">
        <v>0</v>
      </c>
      <c r="E10315">
        <v>0</v>
      </c>
      <c r="F10315">
        <v>0</v>
      </c>
      <c r="H10315" t="str">
        <f>_xlfn.XLOOKUP(A10315,Table1[CLIENTID],Table1[OVERALLSTATUS])</f>
        <v>Live</v>
      </c>
      <c r="I10315" t="str">
        <f>_xlfn.XLOOKUP(A10315,Table1[CLIENTID],Table1[CLIENTSPECIALTY])</f>
        <v>Surgery</v>
      </c>
      <c r="J10315" t="str">
        <f>_xlfn.XLOOKUP(A10315,Table1[CLIENTID],Table1[CLIENTSIZE])</f>
        <v>Small</v>
      </c>
    </row>
    <row r="10316" spans="1:10" x14ac:dyDescent="0.25">
      <c r="A10316">
        <v>2934</v>
      </c>
      <c r="B10316" s="1">
        <v>43059</v>
      </c>
      <c r="C10316">
        <v>2</v>
      </c>
      <c r="D10316">
        <v>0</v>
      </c>
      <c r="E10316">
        <v>0</v>
      </c>
      <c r="F10316">
        <v>0</v>
      </c>
      <c r="H10316" t="str">
        <f>_xlfn.XLOOKUP(A10316,Table1[CLIENTID],Table1[OVERALLSTATUS])</f>
        <v>Live</v>
      </c>
      <c r="I10316" t="str">
        <f>_xlfn.XLOOKUP(A10316,Table1[CLIENTID],Table1[CLIENTSPECIALTY])</f>
        <v>Surgery</v>
      </c>
      <c r="J10316" t="str">
        <f>_xlfn.XLOOKUP(A10316,Table1[CLIENTID],Table1[CLIENTSIZE])</f>
        <v>Small</v>
      </c>
    </row>
    <row r="10317" spans="1:10" x14ac:dyDescent="0.25">
      <c r="A10317">
        <v>2934</v>
      </c>
      <c r="B10317" s="1">
        <v>43080</v>
      </c>
      <c r="C10317">
        <v>2</v>
      </c>
      <c r="D10317">
        <v>0</v>
      </c>
      <c r="E10317">
        <v>0</v>
      </c>
      <c r="F10317">
        <v>0</v>
      </c>
      <c r="H10317" t="str">
        <f>_xlfn.XLOOKUP(A10317,Table1[CLIENTID],Table1[OVERALLSTATUS])</f>
        <v>Live</v>
      </c>
      <c r="I10317" t="str">
        <f>_xlfn.XLOOKUP(A10317,Table1[CLIENTID],Table1[CLIENTSPECIALTY])</f>
        <v>Surgery</v>
      </c>
      <c r="J10317" t="str">
        <f>_xlfn.XLOOKUP(A10317,Table1[CLIENTID],Table1[CLIENTSIZE])</f>
        <v>Small</v>
      </c>
    </row>
    <row r="10318" spans="1:10" x14ac:dyDescent="0.25">
      <c r="A10318">
        <v>2934</v>
      </c>
      <c r="B10318" s="1">
        <v>43094</v>
      </c>
      <c r="C10318">
        <v>2</v>
      </c>
      <c r="D10318">
        <v>0</v>
      </c>
      <c r="E10318">
        <v>0</v>
      </c>
      <c r="F10318">
        <v>0</v>
      </c>
      <c r="H10318" t="str">
        <f>_xlfn.XLOOKUP(A10318,Table1[CLIENTID],Table1[OVERALLSTATUS])</f>
        <v>Live</v>
      </c>
      <c r="I10318" t="str">
        <f>_xlfn.XLOOKUP(A10318,Table1[CLIENTID],Table1[CLIENTSPECIALTY])</f>
        <v>Surgery</v>
      </c>
      <c r="J10318" t="str">
        <f>_xlfn.XLOOKUP(A10318,Table1[CLIENTID],Table1[CLIENTSIZE])</f>
        <v>Small</v>
      </c>
    </row>
    <row r="10319" spans="1:10" x14ac:dyDescent="0.25">
      <c r="A10319">
        <v>2934</v>
      </c>
      <c r="B10319" s="1">
        <v>43101</v>
      </c>
      <c r="C10319">
        <v>2</v>
      </c>
      <c r="D10319">
        <v>0</v>
      </c>
      <c r="E10319">
        <v>0</v>
      </c>
      <c r="F10319">
        <v>0</v>
      </c>
      <c r="H10319" t="str">
        <f>_xlfn.XLOOKUP(A10319,Table1[CLIENTID],Table1[OVERALLSTATUS])</f>
        <v>Live</v>
      </c>
      <c r="I10319" t="str">
        <f>_xlfn.XLOOKUP(A10319,Table1[CLIENTID],Table1[CLIENTSPECIALTY])</f>
        <v>Surgery</v>
      </c>
      <c r="J10319" t="str">
        <f>_xlfn.XLOOKUP(A10319,Table1[CLIENTID],Table1[CLIENTSIZE])</f>
        <v>Small</v>
      </c>
    </row>
    <row r="10320" spans="1:10" x14ac:dyDescent="0.25">
      <c r="A10320">
        <v>2939</v>
      </c>
      <c r="B10320" s="1">
        <v>43052</v>
      </c>
      <c r="C10320">
        <v>2</v>
      </c>
      <c r="D10320">
        <v>0</v>
      </c>
      <c r="E10320">
        <v>0</v>
      </c>
      <c r="F10320">
        <v>0</v>
      </c>
      <c r="H10320" t="str">
        <f>_xlfn.XLOOKUP(A10320,Table1[CLIENTID],Table1[OVERALLSTATUS])</f>
        <v>Live</v>
      </c>
      <c r="I10320" t="str">
        <f>_xlfn.XLOOKUP(A10320,Table1[CLIENTID],Table1[CLIENTSPECIALTY])</f>
        <v>Surgery</v>
      </c>
      <c r="J10320" t="str">
        <f>_xlfn.XLOOKUP(A10320,Table1[CLIENTID],Table1[CLIENTSIZE])</f>
        <v>Small</v>
      </c>
    </row>
    <row r="10321" spans="1:10" x14ac:dyDescent="0.25">
      <c r="A10321">
        <v>2939</v>
      </c>
      <c r="B10321" s="1">
        <v>43066</v>
      </c>
      <c r="C10321">
        <v>2</v>
      </c>
      <c r="D10321">
        <v>0</v>
      </c>
      <c r="E10321">
        <v>0</v>
      </c>
      <c r="F10321">
        <v>0</v>
      </c>
      <c r="H10321" t="str">
        <f>_xlfn.XLOOKUP(A10321,Table1[CLIENTID],Table1[OVERALLSTATUS])</f>
        <v>Live</v>
      </c>
      <c r="I10321" t="str">
        <f>_xlfn.XLOOKUP(A10321,Table1[CLIENTID],Table1[CLIENTSPECIALTY])</f>
        <v>Surgery</v>
      </c>
      <c r="J10321" t="str">
        <f>_xlfn.XLOOKUP(A10321,Table1[CLIENTID],Table1[CLIENTSIZE])</f>
        <v>Small</v>
      </c>
    </row>
    <row r="10322" spans="1:10" x14ac:dyDescent="0.25">
      <c r="A10322">
        <v>2941</v>
      </c>
      <c r="B10322" s="1">
        <v>43101</v>
      </c>
      <c r="C10322">
        <v>2</v>
      </c>
      <c r="D10322">
        <v>0</v>
      </c>
      <c r="E10322">
        <v>0</v>
      </c>
      <c r="F10322">
        <v>0</v>
      </c>
      <c r="H10322" t="str">
        <f>_xlfn.XLOOKUP(A10322,Table1[CLIENTID],Table1[OVERALLSTATUS])</f>
        <v>Live</v>
      </c>
      <c r="I10322" t="str">
        <f>_xlfn.XLOOKUP(A10322,Table1[CLIENTID],Table1[CLIENTSPECIALTY])</f>
        <v>Surgery</v>
      </c>
      <c r="J10322" t="str">
        <f>_xlfn.XLOOKUP(A10322,Table1[CLIENTID],Table1[CLIENTSIZE])</f>
        <v>Small</v>
      </c>
    </row>
    <row r="10323" spans="1:10" x14ac:dyDescent="0.25">
      <c r="A10323">
        <v>2946</v>
      </c>
      <c r="B10323" s="1">
        <v>43059</v>
      </c>
      <c r="C10323">
        <v>2</v>
      </c>
      <c r="D10323">
        <v>0</v>
      </c>
      <c r="E10323">
        <v>0</v>
      </c>
      <c r="F10323">
        <v>0</v>
      </c>
      <c r="H10323" t="str">
        <f>_xlfn.XLOOKUP(A10323,Table1[CLIENTID],Table1[OVERALLSTATUS])</f>
        <v>Live</v>
      </c>
      <c r="I10323" t="str">
        <f>_xlfn.XLOOKUP(A10323,Table1[CLIENTID],Table1[CLIENTSPECIALTY])</f>
        <v>Surgery</v>
      </c>
      <c r="J10323" t="str">
        <f>_xlfn.XLOOKUP(A10323,Table1[CLIENTID],Table1[CLIENTSIZE])</f>
        <v>Small</v>
      </c>
    </row>
    <row r="10324" spans="1:10" x14ac:dyDescent="0.25">
      <c r="A10324">
        <v>2962</v>
      </c>
      <c r="B10324" s="1">
        <v>43059</v>
      </c>
      <c r="C10324">
        <v>2</v>
      </c>
      <c r="D10324">
        <v>0</v>
      </c>
      <c r="E10324">
        <v>2</v>
      </c>
      <c r="F10324">
        <v>0</v>
      </c>
      <c r="H10324" t="str">
        <f>_xlfn.XLOOKUP(A10324,Table1[CLIENTID],Table1[OVERALLSTATUS])</f>
        <v>Live</v>
      </c>
      <c r="I10324" t="str">
        <f>_xlfn.XLOOKUP(A10324,Table1[CLIENTID],Table1[CLIENTSPECIALTY])</f>
        <v>Surgery</v>
      </c>
      <c r="J10324" t="str">
        <f>_xlfn.XLOOKUP(A10324,Table1[CLIENTID],Table1[CLIENTSIZE])</f>
        <v>Small</v>
      </c>
    </row>
    <row r="10325" spans="1:10" x14ac:dyDescent="0.25">
      <c r="A10325">
        <v>2962</v>
      </c>
      <c r="B10325" s="1">
        <v>43073</v>
      </c>
      <c r="C10325">
        <v>2</v>
      </c>
      <c r="D10325">
        <v>0</v>
      </c>
      <c r="E10325">
        <v>1</v>
      </c>
      <c r="F10325">
        <v>1</v>
      </c>
      <c r="H10325" t="str">
        <f>_xlfn.XLOOKUP(A10325,Table1[CLIENTID],Table1[OVERALLSTATUS])</f>
        <v>Live</v>
      </c>
      <c r="I10325" t="str">
        <f>_xlfn.XLOOKUP(A10325,Table1[CLIENTID],Table1[CLIENTSPECIALTY])</f>
        <v>Surgery</v>
      </c>
      <c r="J10325" t="str">
        <f>_xlfn.XLOOKUP(A10325,Table1[CLIENTID],Table1[CLIENTSIZE])</f>
        <v>Small</v>
      </c>
    </row>
    <row r="10326" spans="1:10" x14ac:dyDescent="0.25">
      <c r="A10326">
        <v>2962</v>
      </c>
      <c r="B10326" s="1">
        <v>43108</v>
      </c>
      <c r="C10326">
        <v>2</v>
      </c>
      <c r="D10326">
        <v>0</v>
      </c>
      <c r="E10326">
        <v>2</v>
      </c>
      <c r="F10326">
        <v>2</v>
      </c>
      <c r="H10326" t="str">
        <f>_xlfn.XLOOKUP(A10326,Table1[CLIENTID],Table1[OVERALLSTATUS])</f>
        <v>Live</v>
      </c>
      <c r="I10326" t="str">
        <f>_xlfn.XLOOKUP(A10326,Table1[CLIENTID],Table1[CLIENTSPECIALTY])</f>
        <v>Surgery</v>
      </c>
      <c r="J10326" t="str">
        <f>_xlfn.XLOOKUP(A10326,Table1[CLIENTID],Table1[CLIENTSIZE])</f>
        <v>Small</v>
      </c>
    </row>
    <row r="10327" spans="1:10" x14ac:dyDescent="0.25">
      <c r="A10327">
        <v>2963</v>
      </c>
      <c r="B10327" s="1">
        <v>43101</v>
      </c>
      <c r="C10327">
        <v>2</v>
      </c>
      <c r="D10327">
        <v>0</v>
      </c>
      <c r="E10327">
        <v>1</v>
      </c>
      <c r="F10327">
        <v>0</v>
      </c>
      <c r="H10327" t="str">
        <f>_xlfn.XLOOKUP(A10327,Table1[CLIENTID],Table1[OVERALLSTATUS])</f>
        <v>Live</v>
      </c>
      <c r="I10327" t="str">
        <f>_xlfn.XLOOKUP(A10327,Table1[CLIENTID],Table1[CLIENTSPECIALTY])</f>
        <v>Surgery</v>
      </c>
      <c r="J10327" t="str">
        <f>_xlfn.XLOOKUP(A10327,Table1[CLIENTID],Table1[CLIENTSIZE])</f>
        <v>Small</v>
      </c>
    </row>
    <row r="10328" spans="1:10" x14ac:dyDescent="0.25">
      <c r="A10328">
        <v>2978</v>
      </c>
      <c r="B10328" s="1">
        <v>43052</v>
      </c>
      <c r="C10328">
        <v>2</v>
      </c>
      <c r="D10328">
        <v>0</v>
      </c>
      <c r="E10328">
        <v>0</v>
      </c>
      <c r="F10328">
        <v>0</v>
      </c>
      <c r="H10328" t="str">
        <f>_xlfn.XLOOKUP(A10328,Table1[CLIENTID],Table1[OVERALLSTATUS])</f>
        <v>Live</v>
      </c>
      <c r="I10328" t="str">
        <f>_xlfn.XLOOKUP(A10328,Table1[CLIENTID],Table1[CLIENTSPECIALTY])</f>
        <v>Surgery</v>
      </c>
      <c r="J10328" t="str">
        <f>_xlfn.XLOOKUP(A10328,Table1[CLIENTID],Table1[CLIENTSIZE])</f>
        <v>Small</v>
      </c>
    </row>
    <row r="10329" spans="1:10" x14ac:dyDescent="0.25">
      <c r="A10329">
        <v>2980</v>
      </c>
      <c r="B10329" s="1">
        <v>43073</v>
      </c>
      <c r="C10329">
        <v>2</v>
      </c>
      <c r="D10329">
        <v>0</v>
      </c>
      <c r="E10329">
        <v>0</v>
      </c>
      <c r="F10329">
        <v>0</v>
      </c>
      <c r="H10329" t="str">
        <f>_xlfn.XLOOKUP(A10329,Table1[CLIENTID],Table1[OVERALLSTATUS])</f>
        <v>Live</v>
      </c>
      <c r="I10329" t="str">
        <f>_xlfn.XLOOKUP(A10329,Table1[CLIENTID],Table1[CLIENTSPECIALTY])</f>
        <v>Surgery</v>
      </c>
      <c r="J10329" t="str">
        <f>_xlfn.XLOOKUP(A10329,Table1[CLIENTID],Table1[CLIENTSIZE])</f>
        <v>Small</v>
      </c>
    </row>
    <row r="10330" spans="1:10" x14ac:dyDescent="0.25">
      <c r="A10330">
        <v>2981</v>
      </c>
      <c r="B10330" s="1">
        <v>43066</v>
      </c>
      <c r="C10330">
        <v>2</v>
      </c>
      <c r="D10330">
        <v>0</v>
      </c>
      <c r="E10330">
        <v>1</v>
      </c>
      <c r="F10330">
        <v>0</v>
      </c>
      <c r="H10330" t="str">
        <f>_xlfn.XLOOKUP(A10330,Table1[CLIENTID],Table1[OVERALLSTATUS])</f>
        <v>Live</v>
      </c>
      <c r="I10330" t="str">
        <f>_xlfn.XLOOKUP(A10330,Table1[CLIENTID],Table1[CLIENTSPECIALTY])</f>
        <v>Surgery</v>
      </c>
      <c r="J10330" t="str">
        <f>_xlfn.XLOOKUP(A10330,Table1[CLIENTID],Table1[CLIENTSIZE])</f>
        <v>Small</v>
      </c>
    </row>
    <row r="10331" spans="1:10" x14ac:dyDescent="0.25">
      <c r="A10331">
        <v>2981</v>
      </c>
      <c r="B10331" s="1">
        <v>43094</v>
      </c>
      <c r="C10331">
        <v>2</v>
      </c>
      <c r="D10331">
        <v>0</v>
      </c>
      <c r="E10331">
        <v>1</v>
      </c>
      <c r="F10331">
        <v>0</v>
      </c>
      <c r="H10331" t="str">
        <f>_xlfn.XLOOKUP(A10331,Table1[CLIENTID],Table1[OVERALLSTATUS])</f>
        <v>Live</v>
      </c>
      <c r="I10331" t="str">
        <f>_xlfn.XLOOKUP(A10331,Table1[CLIENTID],Table1[CLIENTSPECIALTY])</f>
        <v>Surgery</v>
      </c>
      <c r="J10331" t="str">
        <f>_xlfn.XLOOKUP(A10331,Table1[CLIENTID],Table1[CLIENTSIZE])</f>
        <v>Small</v>
      </c>
    </row>
    <row r="10332" spans="1:10" x14ac:dyDescent="0.25">
      <c r="A10332">
        <v>2982</v>
      </c>
      <c r="B10332" s="1">
        <v>43101</v>
      </c>
      <c r="C10332">
        <v>2</v>
      </c>
      <c r="D10332">
        <v>2</v>
      </c>
      <c r="E10332">
        <v>2</v>
      </c>
      <c r="F10332">
        <v>2</v>
      </c>
      <c r="H10332" t="str">
        <f>_xlfn.XLOOKUP(A10332,Table1[CLIENTID],Table1[OVERALLSTATUS])</f>
        <v>Live</v>
      </c>
      <c r="I10332" t="str">
        <f>_xlfn.XLOOKUP(A10332,Table1[CLIENTID],Table1[CLIENTSPECIALTY])</f>
        <v>Family Medicine</v>
      </c>
      <c r="J10332" t="str">
        <f>_xlfn.XLOOKUP(A10332,Table1[CLIENTID],Table1[CLIENTSIZE])</f>
        <v>Small</v>
      </c>
    </row>
    <row r="10333" spans="1:10" x14ac:dyDescent="0.25">
      <c r="A10333">
        <v>2983</v>
      </c>
      <c r="B10333" s="1">
        <v>43059</v>
      </c>
      <c r="C10333">
        <v>2</v>
      </c>
      <c r="D10333">
        <v>0</v>
      </c>
      <c r="E10333">
        <v>0</v>
      </c>
      <c r="F10333">
        <v>0</v>
      </c>
      <c r="H10333" t="str">
        <f>_xlfn.XLOOKUP(A10333,Table1[CLIENTID],Table1[OVERALLSTATUS])</f>
        <v>Live</v>
      </c>
      <c r="I10333" t="str">
        <f>_xlfn.XLOOKUP(A10333,Table1[CLIENTID],Table1[CLIENTSPECIALTY])</f>
        <v>Family Medicine</v>
      </c>
      <c r="J10333" t="str">
        <f>_xlfn.XLOOKUP(A10333,Table1[CLIENTID],Table1[CLIENTSIZE])</f>
        <v>Small</v>
      </c>
    </row>
    <row r="10334" spans="1:10" x14ac:dyDescent="0.25">
      <c r="A10334">
        <v>2983</v>
      </c>
      <c r="B10334" s="1">
        <v>43087</v>
      </c>
      <c r="C10334">
        <v>2</v>
      </c>
      <c r="D10334">
        <v>0</v>
      </c>
      <c r="E10334">
        <v>0</v>
      </c>
      <c r="F10334">
        <v>0</v>
      </c>
      <c r="H10334" t="str">
        <f>_xlfn.XLOOKUP(A10334,Table1[CLIENTID],Table1[OVERALLSTATUS])</f>
        <v>Live</v>
      </c>
      <c r="I10334" t="str">
        <f>_xlfn.XLOOKUP(A10334,Table1[CLIENTID],Table1[CLIENTSPECIALTY])</f>
        <v>Family Medicine</v>
      </c>
      <c r="J10334" t="str">
        <f>_xlfn.XLOOKUP(A10334,Table1[CLIENTID],Table1[CLIENTSIZE])</f>
        <v>Small</v>
      </c>
    </row>
    <row r="10335" spans="1:10" x14ac:dyDescent="0.25">
      <c r="A10335">
        <v>2984</v>
      </c>
      <c r="B10335" s="1">
        <v>43059</v>
      </c>
      <c r="C10335">
        <v>2</v>
      </c>
      <c r="D10335">
        <v>0</v>
      </c>
      <c r="E10335">
        <v>1</v>
      </c>
      <c r="F10335">
        <v>1</v>
      </c>
      <c r="H10335" t="str">
        <f>_xlfn.XLOOKUP(A10335,Table1[CLIENTID],Table1[OVERALLSTATUS])</f>
        <v>Live</v>
      </c>
      <c r="I10335" t="str">
        <f>_xlfn.XLOOKUP(A10335,Table1[CLIENTID],Table1[CLIENTSPECIALTY])</f>
        <v>Surgery</v>
      </c>
      <c r="J10335" t="str">
        <f>_xlfn.XLOOKUP(A10335,Table1[CLIENTID],Table1[CLIENTSIZE])</f>
        <v>Small</v>
      </c>
    </row>
    <row r="10336" spans="1:10" x14ac:dyDescent="0.25">
      <c r="A10336">
        <v>2984</v>
      </c>
      <c r="B10336" s="1">
        <v>43101</v>
      </c>
      <c r="C10336">
        <v>2</v>
      </c>
      <c r="D10336">
        <v>0</v>
      </c>
      <c r="E10336">
        <v>0</v>
      </c>
      <c r="F10336">
        <v>0</v>
      </c>
      <c r="H10336" t="str">
        <f>_xlfn.XLOOKUP(A10336,Table1[CLIENTID],Table1[OVERALLSTATUS])</f>
        <v>Live</v>
      </c>
      <c r="I10336" t="str">
        <f>_xlfn.XLOOKUP(A10336,Table1[CLIENTID],Table1[CLIENTSPECIALTY])</f>
        <v>Surgery</v>
      </c>
      <c r="J10336" t="str">
        <f>_xlfn.XLOOKUP(A10336,Table1[CLIENTID],Table1[CLIENTSIZE])</f>
        <v>Small</v>
      </c>
    </row>
    <row r="10337" spans="1:10" x14ac:dyDescent="0.25">
      <c r="A10337">
        <v>3011</v>
      </c>
      <c r="B10337" s="1">
        <v>43080</v>
      </c>
      <c r="C10337">
        <v>2</v>
      </c>
      <c r="D10337">
        <v>0</v>
      </c>
      <c r="E10337">
        <v>0</v>
      </c>
      <c r="F10337">
        <v>0</v>
      </c>
      <c r="H10337" t="str">
        <f>_xlfn.XLOOKUP(A10337,Table1[CLIENTID],Table1[OVERALLSTATUS])</f>
        <v>Live</v>
      </c>
      <c r="I10337" t="str">
        <f>_xlfn.XLOOKUP(A10337,Table1[CLIENTID],Table1[CLIENTSPECIALTY])</f>
        <v>Surgery</v>
      </c>
      <c r="J10337" t="str">
        <f>_xlfn.XLOOKUP(A10337,Table1[CLIENTID],Table1[CLIENTSIZE])</f>
        <v>Small</v>
      </c>
    </row>
    <row r="10338" spans="1:10" x14ac:dyDescent="0.25">
      <c r="A10338">
        <v>3035</v>
      </c>
      <c r="B10338" s="1">
        <v>43094</v>
      </c>
      <c r="C10338">
        <v>2</v>
      </c>
      <c r="D10338">
        <v>0</v>
      </c>
      <c r="E10338">
        <v>1</v>
      </c>
      <c r="F10338">
        <v>0</v>
      </c>
      <c r="H10338" t="str">
        <f>_xlfn.XLOOKUP(A10338,Table1[CLIENTID],Table1[OVERALLSTATUS])</f>
        <v>Live</v>
      </c>
      <c r="I10338" t="str">
        <f>_xlfn.XLOOKUP(A10338,Table1[CLIENTID],Table1[CLIENTSPECIALTY])</f>
        <v>Surgery</v>
      </c>
      <c r="J10338" t="str">
        <f>_xlfn.XLOOKUP(A10338,Table1[CLIENTID],Table1[CLIENTSIZE])</f>
        <v>Small</v>
      </c>
    </row>
    <row r="10339" spans="1:10" x14ac:dyDescent="0.25">
      <c r="A10339">
        <v>3035</v>
      </c>
      <c r="B10339" s="1">
        <v>43101</v>
      </c>
      <c r="C10339">
        <v>2</v>
      </c>
      <c r="D10339">
        <v>0</v>
      </c>
      <c r="E10339">
        <v>0</v>
      </c>
      <c r="F10339">
        <v>0</v>
      </c>
      <c r="H10339" t="str">
        <f>_xlfn.XLOOKUP(A10339,Table1[CLIENTID],Table1[OVERALLSTATUS])</f>
        <v>Live</v>
      </c>
      <c r="I10339" t="str">
        <f>_xlfn.XLOOKUP(A10339,Table1[CLIENTID],Table1[CLIENTSPECIALTY])</f>
        <v>Surgery</v>
      </c>
      <c r="J10339" t="str">
        <f>_xlfn.XLOOKUP(A10339,Table1[CLIENTID],Table1[CLIENTSIZE])</f>
        <v>Small</v>
      </c>
    </row>
    <row r="10340" spans="1:10" x14ac:dyDescent="0.25">
      <c r="A10340">
        <v>3054</v>
      </c>
      <c r="B10340" s="1">
        <v>43073</v>
      </c>
      <c r="C10340">
        <v>2</v>
      </c>
      <c r="D10340">
        <v>0</v>
      </c>
      <c r="E10340">
        <v>0</v>
      </c>
      <c r="F10340">
        <v>0</v>
      </c>
      <c r="H10340" t="str">
        <f>_xlfn.XLOOKUP(A10340,Table1[CLIENTID],Table1[OVERALLSTATUS])</f>
        <v>Live</v>
      </c>
      <c r="I10340" t="str">
        <f>_xlfn.XLOOKUP(A10340,Table1[CLIENTID],Table1[CLIENTSPECIALTY])</f>
        <v>Surgery</v>
      </c>
      <c r="J10340" t="str">
        <f>_xlfn.XLOOKUP(A10340,Table1[CLIENTID],Table1[CLIENTSIZE])</f>
        <v>Small</v>
      </c>
    </row>
    <row r="10341" spans="1:10" x14ac:dyDescent="0.25">
      <c r="A10341">
        <v>3059</v>
      </c>
      <c r="B10341" s="1">
        <v>43080</v>
      </c>
      <c r="C10341">
        <v>2</v>
      </c>
      <c r="D10341">
        <v>0</v>
      </c>
      <c r="E10341">
        <v>0</v>
      </c>
      <c r="F10341">
        <v>0</v>
      </c>
      <c r="H10341" t="str">
        <f>_xlfn.XLOOKUP(A10341,Table1[CLIENTID],Table1[OVERALLSTATUS])</f>
        <v>Live</v>
      </c>
      <c r="I10341" t="str">
        <f>_xlfn.XLOOKUP(A10341,Table1[CLIENTID],Table1[CLIENTSPECIALTY])</f>
        <v>Surgery</v>
      </c>
      <c r="J10341" t="str">
        <f>_xlfn.XLOOKUP(A10341,Table1[CLIENTID],Table1[CLIENTSIZE])</f>
        <v>Small</v>
      </c>
    </row>
    <row r="10342" spans="1:10" x14ac:dyDescent="0.25">
      <c r="A10342">
        <v>3059</v>
      </c>
      <c r="B10342" s="1">
        <v>43108</v>
      </c>
      <c r="C10342">
        <v>2</v>
      </c>
      <c r="D10342">
        <v>0</v>
      </c>
      <c r="E10342">
        <v>0</v>
      </c>
      <c r="F10342">
        <v>0</v>
      </c>
      <c r="H10342" t="str">
        <f>_xlfn.XLOOKUP(A10342,Table1[CLIENTID],Table1[OVERALLSTATUS])</f>
        <v>Live</v>
      </c>
      <c r="I10342" t="str">
        <f>_xlfn.XLOOKUP(A10342,Table1[CLIENTID],Table1[CLIENTSPECIALTY])</f>
        <v>Surgery</v>
      </c>
      <c r="J10342" t="str">
        <f>_xlfn.XLOOKUP(A10342,Table1[CLIENTID],Table1[CLIENTSIZE])</f>
        <v>Small</v>
      </c>
    </row>
    <row r="10343" spans="1:10" x14ac:dyDescent="0.25">
      <c r="A10343">
        <v>3067</v>
      </c>
      <c r="B10343" s="1">
        <v>43080</v>
      </c>
      <c r="C10343">
        <v>2</v>
      </c>
      <c r="D10343">
        <v>0</v>
      </c>
      <c r="E10343">
        <v>0</v>
      </c>
      <c r="F10343">
        <v>0</v>
      </c>
      <c r="H10343" t="str">
        <f>_xlfn.XLOOKUP(A10343,Table1[CLIENTID],Table1[OVERALLSTATUS])</f>
        <v>Live</v>
      </c>
      <c r="I10343" t="str">
        <f>_xlfn.XLOOKUP(A10343,Table1[CLIENTID],Table1[CLIENTSPECIALTY])</f>
        <v>Surgery</v>
      </c>
      <c r="J10343" t="str">
        <f>_xlfn.XLOOKUP(A10343,Table1[CLIENTID],Table1[CLIENTSIZE])</f>
        <v>Small</v>
      </c>
    </row>
    <row r="10344" spans="1:10" x14ac:dyDescent="0.25">
      <c r="A10344">
        <v>3078</v>
      </c>
      <c r="B10344" s="1">
        <v>43059</v>
      </c>
      <c r="C10344">
        <v>2</v>
      </c>
      <c r="D10344">
        <v>0</v>
      </c>
      <c r="E10344">
        <v>0</v>
      </c>
      <c r="F10344">
        <v>0</v>
      </c>
      <c r="H10344" t="str">
        <f>_xlfn.XLOOKUP(A10344,Table1[CLIENTID],Table1[OVERALLSTATUS])</f>
        <v>Live</v>
      </c>
      <c r="I10344" t="str">
        <f>_xlfn.XLOOKUP(A10344,Table1[CLIENTID],Table1[CLIENTSPECIALTY])</f>
        <v>Surgery</v>
      </c>
      <c r="J10344" t="str">
        <f>_xlfn.XLOOKUP(A10344,Table1[CLIENTID],Table1[CLIENTSIZE])</f>
        <v>Small</v>
      </c>
    </row>
    <row r="10345" spans="1:10" x14ac:dyDescent="0.25">
      <c r="A10345">
        <v>3078</v>
      </c>
      <c r="B10345" s="1">
        <v>43108</v>
      </c>
      <c r="C10345">
        <v>2</v>
      </c>
      <c r="D10345">
        <v>0</v>
      </c>
      <c r="E10345">
        <v>0</v>
      </c>
      <c r="F10345">
        <v>0</v>
      </c>
      <c r="H10345" t="str">
        <f>_xlfn.XLOOKUP(A10345,Table1[CLIENTID],Table1[OVERALLSTATUS])</f>
        <v>Live</v>
      </c>
      <c r="I10345" t="str">
        <f>_xlfn.XLOOKUP(A10345,Table1[CLIENTID],Table1[CLIENTSPECIALTY])</f>
        <v>Surgery</v>
      </c>
      <c r="J10345" t="str">
        <f>_xlfn.XLOOKUP(A10345,Table1[CLIENTID],Table1[CLIENTSIZE])</f>
        <v>Small</v>
      </c>
    </row>
    <row r="10346" spans="1:10" x14ac:dyDescent="0.25">
      <c r="A10346">
        <v>3096</v>
      </c>
      <c r="B10346" s="1">
        <v>43080</v>
      </c>
      <c r="C10346">
        <v>2</v>
      </c>
      <c r="D10346">
        <v>0</v>
      </c>
      <c r="E10346">
        <v>0</v>
      </c>
      <c r="F10346">
        <v>0</v>
      </c>
      <c r="H10346" t="str">
        <f>_xlfn.XLOOKUP(A10346,Table1[CLIENTID],Table1[OVERALLSTATUS])</f>
        <v>Live</v>
      </c>
      <c r="I10346" t="str">
        <f>_xlfn.XLOOKUP(A10346,Table1[CLIENTID],Table1[CLIENTSPECIALTY])</f>
        <v>Surgery</v>
      </c>
      <c r="J10346" t="str">
        <f>_xlfn.XLOOKUP(A10346,Table1[CLIENTID],Table1[CLIENTSIZE])</f>
        <v>Small</v>
      </c>
    </row>
    <row r="10347" spans="1:10" x14ac:dyDescent="0.25">
      <c r="A10347">
        <v>3096</v>
      </c>
      <c r="B10347" s="1">
        <v>43108</v>
      </c>
      <c r="C10347">
        <v>2</v>
      </c>
      <c r="D10347">
        <v>0</v>
      </c>
      <c r="E10347">
        <v>0</v>
      </c>
      <c r="F10347">
        <v>0</v>
      </c>
      <c r="H10347" t="str">
        <f>_xlfn.XLOOKUP(A10347,Table1[CLIENTID],Table1[OVERALLSTATUS])</f>
        <v>Live</v>
      </c>
      <c r="I10347" t="str">
        <f>_xlfn.XLOOKUP(A10347,Table1[CLIENTID],Table1[CLIENTSPECIALTY])</f>
        <v>Surgery</v>
      </c>
      <c r="J10347" t="str">
        <f>_xlfn.XLOOKUP(A10347,Table1[CLIENTID],Table1[CLIENTSIZE])</f>
        <v>Small</v>
      </c>
    </row>
    <row r="10348" spans="1:10" x14ac:dyDescent="0.25">
      <c r="A10348">
        <v>3104</v>
      </c>
      <c r="B10348" s="1">
        <v>43073</v>
      </c>
      <c r="C10348">
        <v>2</v>
      </c>
      <c r="D10348">
        <v>0</v>
      </c>
      <c r="E10348">
        <v>0</v>
      </c>
      <c r="F10348">
        <v>0</v>
      </c>
      <c r="H10348" t="str">
        <f>_xlfn.XLOOKUP(A10348,Table1[CLIENTID],Table1[OVERALLSTATUS])</f>
        <v>Live</v>
      </c>
      <c r="I10348" t="str">
        <f>_xlfn.XLOOKUP(A10348,Table1[CLIENTID],Table1[CLIENTSPECIALTY])</f>
        <v>Surgery</v>
      </c>
      <c r="J10348" t="str">
        <f>_xlfn.XLOOKUP(A10348,Table1[CLIENTID],Table1[CLIENTSIZE])</f>
        <v>Small</v>
      </c>
    </row>
    <row r="10349" spans="1:10" x14ac:dyDescent="0.25">
      <c r="A10349">
        <v>3104</v>
      </c>
      <c r="B10349" s="1">
        <v>43087</v>
      </c>
      <c r="C10349">
        <v>2</v>
      </c>
      <c r="D10349">
        <v>0</v>
      </c>
      <c r="E10349">
        <v>0</v>
      </c>
      <c r="F10349">
        <v>0</v>
      </c>
      <c r="H10349" t="str">
        <f>_xlfn.XLOOKUP(A10349,Table1[CLIENTID],Table1[OVERALLSTATUS])</f>
        <v>Live</v>
      </c>
      <c r="I10349" t="str">
        <f>_xlfn.XLOOKUP(A10349,Table1[CLIENTID],Table1[CLIENTSPECIALTY])</f>
        <v>Surgery</v>
      </c>
      <c r="J10349" t="str">
        <f>_xlfn.XLOOKUP(A10349,Table1[CLIENTID],Table1[CLIENTSIZE])</f>
        <v>Small</v>
      </c>
    </row>
    <row r="10350" spans="1:10" x14ac:dyDescent="0.25">
      <c r="A10350">
        <v>3106</v>
      </c>
      <c r="B10350" s="1">
        <v>43101</v>
      </c>
      <c r="C10350">
        <v>2</v>
      </c>
      <c r="D10350">
        <v>0</v>
      </c>
      <c r="E10350">
        <v>0</v>
      </c>
      <c r="F10350">
        <v>0</v>
      </c>
      <c r="H10350" t="str">
        <f>_xlfn.XLOOKUP(A10350,Table1[CLIENTID],Table1[OVERALLSTATUS])</f>
        <v>Live</v>
      </c>
      <c r="I10350" t="str">
        <f>_xlfn.XLOOKUP(A10350,Table1[CLIENTID],Table1[CLIENTSPECIALTY])</f>
        <v>Family Medicine</v>
      </c>
      <c r="J10350" t="str">
        <f>_xlfn.XLOOKUP(A10350,Table1[CLIENTID],Table1[CLIENTSIZE])</f>
        <v>Small</v>
      </c>
    </row>
    <row r="10351" spans="1:10" x14ac:dyDescent="0.25">
      <c r="A10351">
        <v>3109</v>
      </c>
      <c r="B10351" s="1">
        <v>43059</v>
      </c>
      <c r="C10351">
        <v>2</v>
      </c>
      <c r="D10351">
        <v>1</v>
      </c>
      <c r="E10351">
        <v>1</v>
      </c>
      <c r="F10351">
        <v>1</v>
      </c>
      <c r="H10351" t="str">
        <f>_xlfn.XLOOKUP(A10351,Table1[CLIENTID],Table1[OVERALLSTATUS])</f>
        <v>Live</v>
      </c>
      <c r="I10351" t="str">
        <f>_xlfn.XLOOKUP(A10351,Table1[CLIENTID],Table1[CLIENTSPECIALTY])</f>
        <v>Surgery</v>
      </c>
      <c r="J10351" t="str">
        <f>_xlfn.XLOOKUP(A10351,Table1[CLIENTID],Table1[CLIENTSIZE])</f>
        <v>Small</v>
      </c>
    </row>
    <row r="10352" spans="1:10" x14ac:dyDescent="0.25">
      <c r="A10352">
        <v>3109</v>
      </c>
      <c r="B10352" s="1">
        <v>43094</v>
      </c>
      <c r="C10352">
        <v>2</v>
      </c>
      <c r="D10352">
        <v>0</v>
      </c>
      <c r="E10352">
        <v>1</v>
      </c>
      <c r="F10352">
        <v>1</v>
      </c>
      <c r="H10352" t="str">
        <f>_xlfn.XLOOKUP(A10352,Table1[CLIENTID],Table1[OVERALLSTATUS])</f>
        <v>Live</v>
      </c>
      <c r="I10352" t="str">
        <f>_xlfn.XLOOKUP(A10352,Table1[CLIENTID],Table1[CLIENTSPECIALTY])</f>
        <v>Surgery</v>
      </c>
      <c r="J10352" t="str">
        <f>_xlfn.XLOOKUP(A10352,Table1[CLIENTID],Table1[CLIENTSIZE])</f>
        <v>Small</v>
      </c>
    </row>
    <row r="10353" spans="1:10" x14ac:dyDescent="0.25">
      <c r="A10353">
        <v>3112</v>
      </c>
      <c r="B10353" s="1">
        <v>43073</v>
      </c>
      <c r="C10353">
        <v>2</v>
      </c>
      <c r="D10353">
        <v>0</v>
      </c>
      <c r="E10353">
        <v>1</v>
      </c>
      <c r="F10353">
        <v>0</v>
      </c>
      <c r="H10353" t="str">
        <f>_xlfn.XLOOKUP(A10353,Table1[CLIENTID],Table1[OVERALLSTATUS])</f>
        <v>Live</v>
      </c>
      <c r="I10353" t="str">
        <f>_xlfn.XLOOKUP(A10353,Table1[CLIENTID],Table1[CLIENTSPECIALTY])</f>
        <v>Surgery</v>
      </c>
      <c r="J10353" t="str">
        <f>_xlfn.XLOOKUP(A10353,Table1[CLIENTID],Table1[CLIENTSIZE])</f>
        <v>Small</v>
      </c>
    </row>
    <row r="10354" spans="1:10" x14ac:dyDescent="0.25">
      <c r="A10354">
        <v>3115</v>
      </c>
      <c r="B10354" s="1">
        <v>43080</v>
      </c>
      <c r="C10354">
        <v>2</v>
      </c>
      <c r="D10354">
        <v>0</v>
      </c>
      <c r="E10354">
        <v>0</v>
      </c>
      <c r="F10354">
        <v>0</v>
      </c>
      <c r="H10354" t="str">
        <f>_xlfn.XLOOKUP(A10354,Table1[CLIENTID],Table1[OVERALLSTATUS])</f>
        <v>Live</v>
      </c>
      <c r="I10354" t="str">
        <f>_xlfn.XLOOKUP(A10354,Table1[CLIENTID],Table1[CLIENTSPECIALTY])</f>
        <v>Surgery</v>
      </c>
      <c r="J10354" t="str">
        <f>_xlfn.XLOOKUP(A10354,Table1[CLIENTID],Table1[CLIENTSIZE])</f>
        <v>Small</v>
      </c>
    </row>
    <row r="10355" spans="1:10" x14ac:dyDescent="0.25">
      <c r="A10355">
        <v>3115</v>
      </c>
      <c r="B10355" s="1">
        <v>43094</v>
      </c>
      <c r="C10355">
        <v>2</v>
      </c>
      <c r="D10355">
        <v>0</v>
      </c>
      <c r="E10355">
        <v>0</v>
      </c>
      <c r="F10355">
        <v>0</v>
      </c>
      <c r="H10355" t="str">
        <f>_xlfn.XLOOKUP(A10355,Table1[CLIENTID],Table1[OVERALLSTATUS])</f>
        <v>Live</v>
      </c>
      <c r="I10355" t="str">
        <f>_xlfn.XLOOKUP(A10355,Table1[CLIENTID],Table1[CLIENTSPECIALTY])</f>
        <v>Surgery</v>
      </c>
      <c r="J10355" t="str">
        <f>_xlfn.XLOOKUP(A10355,Table1[CLIENTID],Table1[CLIENTSIZE])</f>
        <v>Small</v>
      </c>
    </row>
    <row r="10356" spans="1:10" x14ac:dyDescent="0.25">
      <c r="A10356">
        <v>3124</v>
      </c>
      <c r="B10356" s="1">
        <v>43080</v>
      </c>
      <c r="C10356">
        <v>2</v>
      </c>
      <c r="D10356">
        <v>0</v>
      </c>
      <c r="E10356">
        <v>0</v>
      </c>
      <c r="F10356">
        <v>0</v>
      </c>
      <c r="H10356" t="str">
        <f>_xlfn.XLOOKUP(A10356,Table1[CLIENTID],Table1[OVERALLSTATUS])</f>
        <v>Live</v>
      </c>
      <c r="I10356" t="str">
        <f>_xlfn.XLOOKUP(A10356,Table1[CLIENTID],Table1[CLIENTSPECIALTY])</f>
        <v>Surgery</v>
      </c>
      <c r="J10356" t="str">
        <f>_xlfn.XLOOKUP(A10356,Table1[CLIENTID],Table1[CLIENTSIZE])</f>
        <v>Small</v>
      </c>
    </row>
    <row r="10357" spans="1:10" x14ac:dyDescent="0.25">
      <c r="A10357">
        <v>3124</v>
      </c>
      <c r="B10357" s="1">
        <v>43087</v>
      </c>
      <c r="C10357">
        <v>2</v>
      </c>
      <c r="D10357">
        <v>0</v>
      </c>
      <c r="E10357">
        <v>0</v>
      </c>
      <c r="F10357">
        <v>0</v>
      </c>
      <c r="H10357" t="str">
        <f>_xlfn.XLOOKUP(A10357,Table1[CLIENTID],Table1[OVERALLSTATUS])</f>
        <v>Live</v>
      </c>
      <c r="I10357" t="str">
        <f>_xlfn.XLOOKUP(A10357,Table1[CLIENTID],Table1[CLIENTSPECIALTY])</f>
        <v>Surgery</v>
      </c>
      <c r="J10357" t="str">
        <f>_xlfn.XLOOKUP(A10357,Table1[CLIENTID],Table1[CLIENTSIZE])</f>
        <v>Small</v>
      </c>
    </row>
    <row r="10358" spans="1:10" x14ac:dyDescent="0.25">
      <c r="A10358">
        <v>3126</v>
      </c>
      <c r="B10358" s="1">
        <v>43080</v>
      </c>
      <c r="C10358">
        <v>2</v>
      </c>
      <c r="D10358">
        <v>1</v>
      </c>
      <c r="E10358">
        <v>0</v>
      </c>
      <c r="F10358">
        <v>0</v>
      </c>
      <c r="H10358" t="str">
        <f>_xlfn.XLOOKUP(A10358,Table1[CLIENTID],Table1[OVERALLSTATUS])</f>
        <v>Live</v>
      </c>
      <c r="I10358" t="str">
        <f>_xlfn.XLOOKUP(A10358,Table1[CLIENTID],Table1[CLIENTSPECIALTY])</f>
        <v>Surgery</v>
      </c>
      <c r="J10358" t="str">
        <f>_xlfn.XLOOKUP(A10358,Table1[CLIENTID],Table1[CLIENTSIZE])</f>
        <v>Small</v>
      </c>
    </row>
    <row r="10359" spans="1:10" x14ac:dyDescent="0.25">
      <c r="A10359">
        <v>3130</v>
      </c>
      <c r="B10359" s="1">
        <v>43101</v>
      </c>
      <c r="C10359">
        <v>2</v>
      </c>
      <c r="D10359">
        <v>0</v>
      </c>
      <c r="E10359">
        <v>0</v>
      </c>
      <c r="F10359">
        <v>0</v>
      </c>
      <c r="H10359" t="str">
        <f>_xlfn.XLOOKUP(A10359,Table1[CLIENTID],Table1[OVERALLSTATUS])</f>
        <v>Live</v>
      </c>
      <c r="I10359" t="str">
        <f>_xlfn.XLOOKUP(A10359,Table1[CLIENTID],Table1[CLIENTSPECIALTY])</f>
        <v>Surgery</v>
      </c>
      <c r="J10359" t="str">
        <f>_xlfn.XLOOKUP(A10359,Table1[CLIENTID],Table1[CLIENTSIZE])</f>
        <v>Small</v>
      </c>
    </row>
    <row r="10360" spans="1:10" x14ac:dyDescent="0.25">
      <c r="A10360">
        <v>3130</v>
      </c>
      <c r="B10360" s="1">
        <v>43108</v>
      </c>
      <c r="C10360">
        <v>2</v>
      </c>
      <c r="D10360">
        <v>0</v>
      </c>
      <c r="E10360">
        <v>0</v>
      </c>
      <c r="F10360">
        <v>0</v>
      </c>
      <c r="H10360" t="str">
        <f>_xlfn.XLOOKUP(A10360,Table1[CLIENTID],Table1[OVERALLSTATUS])</f>
        <v>Live</v>
      </c>
      <c r="I10360" t="str">
        <f>_xlfn.XLOOKUP(A10360,Table1[CLIENTID],Table1[CLIENTSPECIALTY])</f>
        <v>Surgery</v>
      </c>
      <c r="J10360" t="str">
        <f>_xlfn.XLOOKUP(A10360,Table1[CLIENTID],Table1[CLIENTSIZE])</f>
        <v>Small</v>
      </c>
    </row>
    <row r="10361" spans="1:10" x14ac:dyDescent="0.25">
      <c r="A10361">
        <v>3131</v>
      </c>
      <c r="B10361" s="1">
        <v>43080</v>
      </c>
      <c r="C10361">
        <v>2</v>
      </c>
      <c r="D10361">
        <v>0</v>
      </c>
      <c r="E10361">
        <v>0</v>
      </c>
      <c r="F10361">
        <v>0</v>
      </c>
      <c r="H10361" t="str">
        <f>_xlfn.XLOOKUP(A10361,Table1[CLIENTID],Table1[OVERALLSTATUS])</f>
        <v>Live</v>
      </c>
      <c r="I10361" t="str">
        <f>_xlfn.XLOOKUP(A10361,Table1[CLIENTID],Table1[CLIENTSPECIALTY])</f>
        <v>Surgery</v>
      </c>
      <c r="J10361" t="str">
        <f>_xlfn.XLOOKUP(A10361,Table1[CLIENTID],Table1[CLIENTSIZE])</f>
        <v>Small</v>
      </c>
    </row>
    <row r="10362" spans="1:10" x14ac:dyDescent="0.25">
      <c r="A10362">
        <v>3131</v>
      </c>
      <c r="B10362" s="1">
        <v>43101</v>
      </c>
      <c r="C10362">
        <v>2</v>
      </c>
      <c r="D10362">
        <v>1</v>
      </c>
      <c r="E10362">
        <v>0</v>
      </c>
      <c r="F10362">
        <v>0</v>
      </c>
      <c r="H10362" t="str">
        <f>_xlfn.XLOOKUP(A10362,Table1[CLIENTID],Table1[OVERALLSTATUS])</f>
        <v>Live</v>
      </c>
      <c r="I10362" t="str">
        <f>_xlfn.XLOOKUP(A10362,Table1[CLIENTID],Table1[CLIENTSPECIALTY])</f>
        <v>Surgery</v>
      </c>
      <c r="J10362" t="str">
        <f>_xlfn.XLOOKUP(A10362,Table1[CLIENTID],Table1[CLIENTSIZE])</f>
        <v>Small</v>
      </c>
    </row>
    <row r="10363" spans="1:10" x14ac:dyDescent="0.25">
      <c r="A10363">
        <v>3138</v>
      </c>
      <c r="B10363" s="1">
        <v>43073</v>
      </c>
      <c r="C10363">
        <v>2</v>
      </c>
      <c r="D10363">
        <v>0</v>
      </c>
      <c r="E10363">
        <v>0</v>
      </c>
      <c r="F10363">
        <v>0</v>
      </c>
      <c r="H10363" t="str">
        <f>_xlfn.XLOOKUP(A10363,Table1[CLIENTID],Table1[OVERALLSTATUS])</f>
        <v>Live</v>
      </c>
      <c r="I10363" t="str">
        <f>_xlfn.XLOOKUP(A10363,Table1[CLIENTID],Table1[CLIENTSPECIALTY])</f>
        <v>Family Medicine</v>
      </c>
      <c r="J10363" t="str">
        <f>_xlfn.XLOOKUP(A10363,Table1[CLIENTID],Table1[CLIENTSIZE])</f>
        <v>Small</v>
      </c>
    </row>
    <row r="10364" spans="1:10" x14ac:dyDescent="0.25">
      <c r="A10364">
        <v>66</v>
      </c>
      <c r="B10364" s="1">
        <v>43080</v>
      </c>
      <c r="C10364">
        <v>2</v>
      </c>
      <c r="D10364">
        <v>0</v>
      </c>
      <c r="E10364">
        <v>0</v>
      </c>
      <c r="F10364">
        <v>0</v>
      </c>
      <c r="H10364" t="str">
        <f>_xlfn.XLOOKUP(A10364,Table1[CLIENTID],Table1[OVERALLSTATUS])</f>
        <v>Live</v>
      </c>
      <c r="I10364" t="str">
        <f>_xlfn.XLOOKUP(A10364,Table1[CLIENTID],Table1[CLIENTSPECIALTY])</f>
        <v>OB-GYN</v>
      </c>
      <c r="J10364" t="str">
        <f>_xlfn.XLOOKUP(A10364,Table1[CLIENTID],Table1[CLIENTSIZE])</f>
        <v>Medium</v>
      </c>
    </row>
    <row r="10365" spans="1:10" x14ac:dyDescent="0.25">
      <c r="A10365">
        <v>66</v>
      </c>
      <c r="B10365" s="1">
        <v>43101</v>
      </c>
      <c r="C10365">
        <v>2</v>
      </c>
      <c r="D10365">
        <v>1</v>
      </c>
      <c r="E10365">
        <v>0</v>
      </c>
      <c r="F10365">
        <v>0</v>
      </c>
      <c r="H10365" t="str">
        <f>_xlfn.XLOOKUP(A10365,Table1[CLIENTID],Table1[OVERALLSTATUS])</f>
        <v>Live</v>
      </c>
      <c r="I10365" t="str">
        <f>_xlfn.XLOOKUP(A10365,Table1[CLIENTID],Table1[CLIENTSPECIALTY])</f>
        <v>OB-GYN</v>
      </c>
      <c r="J10365" t="str">
        <f>_xlfn.XLOOKUP(A10365,Table1[CLIENTID],Table1[CLIENTSIZE])</f>
        <v>Medium</v>
      </c>
    </row>
    <row r="10366" spans="1:10" x14ac:dyDescent="0.25">
      <c r="A10366">
        <v>79</v>
      </c>
      <c r="B10366" s="1">
        <v>43052</v>
      </c>
      <c r="C10366">
        <v>2</v>
      </c>
      <c r="D10366">
        <v>0</v>
      </c>
      <c r="E10366">
        <v>0</v>
      </c>
      <c r="F10366">
        <v>0</v>
      </c>
      <c r="H10366" t="str">
        <f>_xlfn.XLOOKUP(A10366,Table1[CLIENTID],Table1[OVERALLSTATUS])</f>
        <v>Live</v>
      </c>
      <c r="I10366" t="str">
        <f>_xlfn.XLOOKUP(A10366,Table1[CLIENTID],Table1[CLIENTSPECIALTY])</f>
        <v>OB-GYN</v>
      </c>
      <c r="J10366" t="str">
        <f>_xlfn.XLOOKUP(A10366,Table1[CLIENTID],Table1[CLIENTSIZE])</f>
        <v>Medium</v>
      </c>
    </row>
    <row r="10367" spans="1:10" x14ac:dyDescent="0.25">
      <c r="A10367">
        <v>79</v>
      </c>
      <c r="B10367" s="1">
        <v>43073</v>
      </c>
      <c r="C10367">
        <v>2</v>
      </c>
      <c r="D10367">
        <v>0</v>
      </c>
      <c r="E10367">
        <v>0</v>
      </c>
      <c r="F10367">
        <v>0</v>
      </c>
      <c r="H10367" t="str">
        <f>_xlfn.XLOOKUP(A10367,Table1[CLIENTID],Table1[OVERALLSTATUS])</f>
        <v>Live</v>
      </c>
      <c r="I10367" t="str">
        <f>_xlfn.XLOOKUP(A10367,Table1[CLIENTID],Table1[CLIENTSPECIALTY])</f>
        <v>OB-GYN</v>
      </c>
      <c r="J10367" t="str">
        <f>_xlfn.XLOOKUP(A10367,Table1[CLIENTID],Table1[CLIENTSIZE])</f>
        <v>Medium</v>
      </c>
    </row>
    <row r="10368" spans="1:10" x14ac:dyDescent="0.25">
      <c r="A10368">
        <v>172</v>
      </c>
      <c r="B10368" s="1">
        <v>43073</v>
      </c>
      <c r="C10368">
        <v>2</v>
      </c>
      <c r="D10368">
        <v>1</v>
      </c>
      <c r="E10368">
        <v>0</v>
      </c>
      <c r="F10368">
        <v>0</v>
      </c>
      <c r="H10368" t="str">
        <f>_xlfn.XLOOKUP(A10368,Table1[CLIENTID],Table1[OVERALLSTATUS])</f>
        <v>Live</v>
      </c>
      <c r="I10368" t="str">
        <f>_xlfn.XLOOKUP(A10368,Table1[CLIENTID],Table1[CLIENTSPECIALTY])</f>
        <v>OB-GYN</v>
      </c>
      <c r="J10368" t="str">
        <f>_xlfn.XLOOKUP(A10368,Table1[CLIENTID],Table1[CLIENTSIZE])</f>
        <v>Medium</v>
      </c>
    </row>
    <row r="10369" spans="1:10" x14ac:dyDescent="0.25">
      <c r="A10369">
        <v>324</v>
      </c>
      <c r="B10369" s="1">
        <v>43059</v>
      </c>
      <c r="C10369">
        <v>2</v>
      </c>
      <c r="D10369">
        <v>0</v>
      </c>
      <c r="E10369">
        <v>0</v>
      </c>
      <c r="F10369">
        <v>0</v>
      </c>
      <c r="H10369" t="str">
        <f>_xlfn.XLOOKUP(A10369,Table1[CLIENTID],Table1[OVERALLSTATUS])</f>
        <v>Live</v>
      </c>
      <c r="I10369" t="str">
        <f>_xlfn.XLOOKUP(A10369,Table1[CLIENTID],Table1[CLIENTSPECIALTY])</f>
        <v>OB-GYN</v>
      </c>
      <c r="J10369" t="str">
        <f>_xlfn.XLOOKUP(A10369,Table1[CLIENTID],Table1[CLIENTSIZE])</f>
        <v>Medium</v>
      </c>
    </row>
    <row r="10370" spans="1:10" x14ac:dyDescent="0.25">
      <c r="A10370">
        <v>420</v>
      </c>
      <c r="B10370" s="1">
        <v>43073</v>
      </c>
      <c r="C10370">
        <v>2</v>
      </c>
      <c r="D10370">
        <v>0</v>
      </c>
      <c r="E10370">
        <v>0</v>
      </c>
      <c r="F10370">
        <v>0</v>
      </c>
      <c r="H10370" t="str">
        <f>_xlfn.XLOOKUP(A10370,Table1[CLIENTID],Table1[OVERALLSTATUS])</f>
        <v>Live</v>
      </c>
      <c r="I10370" t="str">
        <f>_xlfn.XLOOKUP(A10370,Table1[CLIENTID],Table1[CLIENTSPECIALTY])</f>
        <v>OB-GYN</v>
      </c>
      <c r="J10370" t="str">
        <f>_xlfn.XLOOKUP(A10370,Table1[CLIENTID],Table1[CLIENTSIZE])</f>
        <v>Medium</v>
      </c>
    </row>
    <row r="10371" spans="1:10" x14ac:dyDescent="0.25">
      <c r="A10371">
        <v>442</v>
      </c>
      <c r="B10371" s="1">
        <v>43052</v>
      </c>
      <c r="C10371">
        <v>2</v>
      </c>
      <c r="D10371">
        <v>0</v>
      </c>
      <c r="E10371">
        <v>0</v>
      </c>
      <c r="F10371">
        <v>0</v>
      </c>
      <c r="H10371" t="str">
        <f>_xlfn.XLOOKUP(A10371,Table1[CLIENTID],Table1[OVERALLSTATUS])</f>
        <v>Live</v>
      </c>
      <c r="I10371" t="str">
        <f>_xlfn.XLOOKUP(A10371,Table1[CLIENTID],Table1[CLIENTSPECIALTY])</f>
        <v>OB-GYN</v>
      </c>
      <c r="J10371" t="str">
        <f>_xlfn.XLOOKUP(A10371,Table1[CLIENTID],Table1[CLIENTSIZE])</f>
        <v>Medium</v>
      </c>
    </row>
    <row r="10372" spans="1:10" x14ac:dyDescent="0.25">
      <c r="A10372">
        <v>442</v>
      </c>
      <c r="B10372" s="1">
        <v>43059</v>
      </c>
      <c r="C10372">
        <v>2</v>
      </c>
      <c r="D10372">
        <v>0</v>
      </c>
      <c r="E10372">
        <v>0</v>
      </c>
      <c r="F10372">
        <v>0</v>
      </c>
      <c r="H10372" t="str">
        <f>_xlfn.XLOOKUP(A10372,Table1[CLIENTID],Table1[OVERALLSTATUS])</f>
        <v>Live</v>
      </c>
      <c r="I10372" t="str">
        <f>_xlfn.XLOOKUP(A10372,Table1[CLIENTID],Table1[CLIENTSPECIALTY])</f>
        <v>OB-GYN</v>
      </c>
      <c r="J10372" t="str">
        <f>_xlfn.XLOOKUP(A10372,Table1[CLIENTID],Table1[CLIENTSIZE])</f>
        <v>Medium</v>
      </c>
    </row>
    <row r="10373" spans="1:10" x14ac:dyDescent="0.25">
      <c r="A10373">
        <v>442</v>
      </c>
      <c r="B10373" s="1">
        <v>43066</v>
      </c>
      <c r="C10373">
        <v>2</v>
      </c>
      <c r="D10373">
        <v>0</v>
      </c>
      <c r="E10373">
        <v>0</v>
      </c>
      <c r="F10373">
        <v>0</v>
      </c>
      <c r="H10373" t="str">
        <f>_xlfn.XLOOKUP(A10373,Table1[CLIENTID],Table1[OVERALLSTATUS])</f>
        <v>Live</v>
      </c>
      <c r="I10373" t="str">
        <f>_xlfn.XLOOKUP(A10373,Table1[CLIENTID],Table1[CLIENTSPECIALTY])</f>
        <v>OB-GYN</v>
      </c>
      <c r="J10373" t="str">
        <f>_xlfn.XLOOKUP(A10373,Table1[CLIENTID],Table1[CLIENTSIZE])</f>
        <v>Medium</v>
      </c>
    </row>
    <row r="10374" spans="1:10" x14ac:dyDescent="0.25">
      <c r="A10374">
        <v>442</v>
      </c>
      <c r="B10374" s="1">
        <v>43073</v>
      </c>
      <c r="C10374">
        <v>2</v>
      </c>
      <c r="D10374">
        <v>0</v>
      </c>
      <c r="E10374">
        <v>0</v>
      </c>
      <c r="F10374">
        <v>0</v>
      </c>
      <c r="H10374" t="str">
        <f>_xlfn.XLOOKUP(A10374,Table1[CLIENTID],Table1[OVERALLSTATUS])</f>
        <v>Live</v>
      </c>
      <c r="I10374" t="str">
        <f>_xlfn.XLOOKUP(A10374,Table1[CLIENTID],Table1[CLIENTSPECIALTY])</f>
        <v>OB-GYN</v>
      </c>
      <c r="J10374" t="str">
        <f>_xlfn.XLOOKUP(A10374,Table1[CLIENTID],Table1[CLIENTSIZE])</f>
        <v>Medium</v>
      </c>
    </row>
    <row r="10375" spans="1:10" x14ac:dyDescent="0.25">
      <c r="A10375">
        <v>442</v>
      </c>
      <c r="B10375" s="1">
        <v>43101</v>
      </c>
      <c r="C10375">
        <v>2</v>
      </c>
      <c r="D10375">
        <v>0</v>
      </c>
      <c r="E10375">
        <v>0</v>
      </c>
      <c r="F10375">
        <v>0</v>
      </c>
      <c r="H10375" t="str">
        <f>_xlfn.XLOOKUP(A10375,Table1[CLIENTID],Table1[OVERALLSTATUS])</f>
        <v>Live</v>
      </c>
      <c r="I10375" t="str">
        <f>_xlfn.XLOOKUP(A10375,Table1[CLIENTID],Table1[CLIENTSPECIALTY])</f>
        <v>OB-GYN</v>
      </c>
      <c r="J10375" t="str">
        <f>_xlfn.XLOOKUP(A10375,Table1[CLIENTID],Table1[CLIENTSIZE])</f>
        <v>Medium</v>
      </c>
    </row>
    <row r="10376" spans="1:10" x14ac:dyDescent="0.25">
      <c r="A10376">
        <v>462</v>
      </c>
      <c r="B10376" s="1">
        <v>43087</v>
      </c>
      <c r="C10376">
        <v>2</v>
      </c>
      <c r="D10376">
        <v>0</v>
      </c>
      <c r="E10376">
        <v>0</v>
      </c>
      <c r="F10376">
        <v>0</v>
      </c>
      <c r="H10376" t="str">
        <f>_xlfn.XLOOKUP(A10376,Table1[CLIENTID],Table1[OVERALLSTATUS])</f>
        <v>Live</v>
      </c>
      <c r="I10376" t="str">
        <f>_xlfn.XLOOKUP(A10376,Table1[CLIENTID],Table1[CLIENTSPECIALTY])</f>
        <v>Pediatrics</v>
      </c>
      <c r="J10376" t="str">
        <f>_xlfn.XLOOKUP(A10376,Table1[CLIENTID],Table1[CLIENTSIZE])</f>
        <v>Medium</v>
      </c>
    </row>
    <row r="10377" spans="1:10" x14ac:dyDescent="0.25">
      <c r="A10377">
        <v>463</v>
      </c>
      <c r="B10377" s="1">
        <v>43080</v>
      </c>
      <c r="C10377">
        <v>2</v>
      </c>
      <c r="D10377">
        <v>0</v>
      </c>
      <c r="E10377">
        <v>3</v>
      </c>
      <c r="F10377">
        <v>0</v>
      </c>
      <c r="H10377" t="str">
        <f>_xlfn.XLOOKUP(A10377,Table1[CLIENTID],Table1[OVERALLSTATUS])</f>
        <v>Live</v>
      </c>
      <c r="I10377" t="str">
        <f>_xlfn.XLOOKUP(A10377,Table1[CLIENTID],Table1[CLIENTSPECIALTY])</f>
        <v>OB-GYN</v>
      </c>
      <c r="J10377" t="str">
        <f>_xlfn.XLOOKUP(A10377,Table1[CLIENTID],Table1[CLIENTSIZE])</f>
        <v>Medium</v>
      </c>
    </row>
    <row r="10378" spans="1:10" x14ac:dyDescent="0.25">
      <c r="A10378">
        <v>463</v>
      </c>
      <c r="B10378" s="1">
        <v>43108</v>
      </c>
      <c r="C10378">
        <v>2</v>
      </c>
      <c r="D10378">
        <v>0</v>
      </c>
      <c r="E10378">
        <v>2</v>
      </c>
      <c r="F10378">
        <v>0</v>
      </c>
      <c r="H10378" t="str">
        <f>_xlfn.XLOOKUP(A10378,Table1[CLIENTID],Table1[OVERALLSTATUS])</f>
        <v>Live</v>
      </c>
      <c r="I10378" t="str">
        <f>_xlfn.XLOOKUP(A10378,Table1[CLIENTID],Table1[CLIENTSPECIALTY])</f>
        <v>OB-GYN</v>
      </c>
      <c r="J10378" t="str">
        <f>_xlfn.XLOOKUP(A10378,Table1[CLIENTID],Table1[CLIENTSIZE])</f>
        <v>Medium</v>
      </c>
    </row>
    <row r="10379" spans="1:10" x14ac:dyDescent="0.25">
      <c r="A10379">
        <v>521</v>
      </c>
      <c r="B10379" s="1">
        <v>43052</v>
      </c>
      <c r="C10379">
        <v>2</v>
      </c>
      <c r="D10379">
        <v>0</v>
      </c>
      <c r="E10379">
        <v>0</v>
      </c>
      <c r="F10379">
        <v>0</v>
      </c>
      <c r="H10379" t="str">
        <f>_xlfn.XLOOKUP(A10379,Table1[CLIENTID],Table1[OVERALLSTATUS])</f>
        <v>Live</v>
      </c>
      <c r="I10379" t="str">
        <f>_xlfn.XLOOKUP(A10379,Table1[CLIENTID],Table1[CLIENTSPECIALTY])</f>
        <v>Pediatrics</v>
      </c>
      <c r="J10379" t="str">
        <f>_xlfn.XLOOKUP(A10379,Table1[CLIENTID],Table1[CLIENTSIZE])</f>
        <v>Medium</v>
      </c>
    </row>
    <row r="10380" spans="1:10" x14ac:dyDescent="0.25">
      <c r="A10380">
        <v>521</v>
      </c>
      <c r="B10380" s="1">
        <v>43087</v>
      </c>
      <c r="C10380">
        <v>2</v>
      </c>
      <c r="D10380">
        <v>0</v>
      </c>
      <c r="E10380">
        <v>0</v>
      </c>
      <c r="F10380">
        <v>0</v>
      </c>
      <c r="H10380" t="str">
        <f>_xlfn.XLOOKUP(A10380,Table1[CLIENTID],Table1[OVERALLSTATUS])</f>
        <v>Live</v>
      </c>
      <c r="I10380" t="str">
        <f>_xlfn.XLOOKUP(A10380,Table1[CLIENTID],Table1[CLIENTSPECIALTY])</f>
        <v>Pediatrics</v>
      </c>
      <c r="J10380" t="str">
        <f>_xlfn.XLOOKUP(A10380,Table1[CLIENTID],Table1[CLIENTSIZE])</f>
        <v>Medium</v>
      </c>
    </row>
    <row r="10381" spans="1:10" x14ac:dyDescent="0.25">
      <c r="A10381">
        <v>531</v>
      </c>
      <c r="B10381" s="1">
        <v>43059</v>
      </c>
      <c r="C10381">
        <v>2</v>
      </c>
      <c r="D10381">
        <v>0</v>
      </c>
      <c r="E10381">
        <v>0</v>
      </c>
      <c r="F10381">
        <v>0</v>
      </c>
      <c r="H10381" t="str">
        <f>_xlfn.XLOOKUP(A10381,Table1[CLIENTID],Table1[OVERALLSTATUS])</f>
        <v>Live</v>
      </c>
      <c r="I10381" t="str">
        <f>_xlfn.XLOOKUP(A10381,Table1[CLIENTID],Table1[CLIENTSPECIALTY])</f>
        <v>OB-GYN</v>
      </c>
      <c r="J10381" t="str">
        <f>_xlfn.XLOOKUP(A10381,Table1[CLIENTID],Table1[CLIENTSIZE])</f>
        <v>Medium</v>
      </c>
    </row>
    <row r="10382" spans="1:10" x14ac:dyDescent="0.25">
      <c r="A10382">
        <v>630</v>
      </c>
      <c r="B10382" s="1">
        <v>43066</v>
      </c>
      <c r="C10382">
        <v>2</v>
      </c>
      <c r="D10382">
        <v>0</v>
      </c>
      <c r="E10382">
        <v>0</v>
      </c>
      <c r="F10382">
        <v>0</v>
      </c>
      <c r="H10382" t="str">
        <f>_xlfn.XLOOKUP(A10382,Table1[CLIENTID],Table1[OVERALLSTATUS])</f>
        <v>Live</v>
      </c>
      <c r="I10382" t="str">
        <f>_xlfn.XLOOKUP(A10382,Table1[CLIENTID],Table1[CLIENTSPECIALTY])</f>
        <v>OB-GYN</v>
      </c>
      <c r="J10382" t="str">
        <f>_xlfn.XLOOKUP(A10382,Table1[CLIENTID],Table1[CLIENTSIZE])</f>
        <v>Medium</v>
      </c>
    </row>
    <row r="10383" spans="1:10" x14ac:dyDescent="0.25">
      <c r="A10383">
        <v>673</v>
      </c>
      <c r="B10383" s="1">
        <v>43066</v>
      </c>
      <c r="C10383">
        <v>2</v>
      </c>
      <c r="D10383">
        <v>0</v>
      </c>
      <c r="E10383">
        <v>0</v>
      </c>
      <c r="F10383">
        <v>0</v>
      </c>
      <c r="H10383" t="str">
        <f>_xlfn.XLOOKUP(A10383,Table1[CLIENTID],Table1[OVERALLSTATUS])</f>
        <v>Live</v>
      </c>
      <c r="I10383" t="str">
        <f>_xlfn.XLOOKUP(A10383,Table1[CLIENTID],Table1[CLIENTSPECIALTY])</f>
        <v>OB-GYN</v>
      </c>
      <c r="J10383" t="str">
        <f>_xlfn.XLOOKUP(A10383,Table1[CLIENTID],Table1[CLIENTSIZE])</f>
        <v>Medium</v>
      </c>
    </row>
    <row r="10384" spans="1:10" x14ac:dyDescent="0.25">
      <c r="A10384">
        <v>673</v>
      </c>
      <c r="B10384" s="1">
        <v>43087</v>
      </c>
      <c r="C10384">
        <v>2</v>
      </c>
      <c r="D10384">
        <v>0</v>
      </c>
      <c r="E10384">
        <v>0</v>
      </c>
      <c r="F10384">
        <v>0</v>
      </c>
      <c r="H10384" t="str">
        <f>_xlfn.XLOOKUP(A10384,Table1[CLIENTID],Table1[OVERALLSTATUS])</f>
        <v>Live</v>
      </c>
      <c r="I10384" t="str">
        <f>_xlfn.XLOOKUP(A10384,Table1[CLIENTID],Table1[CLIENTSPECIALTY])</f>
        <v>OB-GYN</v>
      </c>
      <c r="J10384" t="str">
        <f>_xlfn.XLOOKUP(A10384,Table1[CLIENTID],Table1[CLIENTSIZE])</f>
        <v>Medium</v>
      </c>
    </row>
    <row r="10385" spans="1:10" x14ac:dyDescent="0.25">
      <c r="A10385">
        <v>673</v>
      </c>
      <c r="B10385" s="1">
        <v>43094</v>
      </c>
      <c r="C10385">
        <v>2</v>
      </c>
      <c r="D10385">
        <v>0</v>
      </c>
      <c r="E10385">
        <v>0</v>
      </c>
      <c r="F10385">
        <v>0</v>
      </c>
      <c r="H10385" t="str">
        <f>_xlfn.XLOOKUP(A10385,Table1[CLIENTID],Table1[OVERALLSTATUS])</f>
        <v>Live</v>
      </c>
      <c r="I10385" t="str">
        <f>_xlfn.XLOOKUP(A10385,Table1[CLIENTID],Table1[CLIENTSPECIALTY])</f>
        <v>OB-GYN</v>
      </c>
      <c r="J10385" t="str">
        <f>_xlfn.XLOOKUP(A10385,Table1[CLIENTID],Table1[CLIENTSIZE])</f>
        <v>Medium</v>
      </c>
    </row>
    <row r="10386" spans="1:10" x14ac:dyDescent="0.25">
      <c r="A10386">
        <v>673</v>
      </c>
      <c r="B10386" s="1">
        <v>43108</v>
      </c>
      <c r="C10386">
        <v>2</v>
      </c>
      <c r="D10386">
        <v>0</v>
      </c>
      <c r="E10386">
        <v>0</v>
      </c>
      <c r="F10386">
        <v>0</v>
      </c>
      <c r="H10386" t="str">
        <f>_xlfn.XLOOKUP(A10386,Table1[CLIENTID],Table1[OVERALLSTATUS])</f>
        <v>Live</v>
      </c>
      <c r="I10386" t="str">
        <f>_xlfn.XLOOKUP(A10386,Table1[CLIENTID],Table1[CLIENTSPECIALTY])</f>
        <v>OB-GYN</v>
      </c>
      <c r="J10386" t="str">
        <f>_xlfn.XLOOKUP(A10386,Table1[CLIENTID],Table1[CLIENTSIZE])</f>
        <v>Medium</v>
      </c>
    </row>
    <row r="10387" spans="1:10" x14ac:dyDescent="0.25">
      <c r="A10387">
        <v>722</v>
      </c>
      <c r="B10387" s="1">
        <v>43073</v>
      </c>
      <c r="C10387">
        <v>2</v>
      </c>
      <c r="D10387">
        <v>0</v>
      </c>
      <c r="E10387">
        <v>0</v>
      </c>
      <c r="F10387">
        <v>0</v>
      </c>
      <c r="H10387" t="str">
        <f>_xlfn.XLOOKUP(A10387,Table1[CLIENTID],Table1[OVERALLSTATUS])</f>
        <v>Live</v>
      </c>
      <c r="I10387" t="str">
        <f>_xlfn.XLOOKUP(A10387,Table1[CLIENTID],Table1[CLIENTSPECIALTY])</f>
        <v>OB-GYN</v>
      </c>
      <c r="J10387" t="str">
        <f>_xlfn.XLOOKUP(A10387,Table1[CLIENTID],Table1[CLIENTSIZE])</f>
        <v>Medium</v>
      </c>
    </row>
    <row r="10388" spans="1:10" x14ac:dyDescent="0.25">
      <c r="A10388">
        <v>774</v>
      </c>
      <c r="B10388" s="1">
        <v>43066</v>
      </c>
      <c r="C10388">
        <v>2</v>
      </c>
      <c r="D10388">
        <v>0</v>
      </c>
      <c r="E10388">
        <v>0</v>
      </c>
      <c r="F10388">
        <v>0</v>
      </c>
      <c r="H10388" t="str">
        <f>_xlfn.XLOOKUP(A10388,Table1[CLIENTID],Table1[OVERALLSTATUS])</f>
        <v>Live</v>
      </c>
      <c r="I10388" t="str">
        <f>_xlfn.XLOOKUP(A10388,Table1[CLIENTID],Table1[CLIENTSPECIALTY])</f>
        <v>OB-GYN</v>
      </c>
      <c r="J10388" t="str">
        <f>_xlfn.XLOOKUP(A10388,Table1[CLIENTID],Table1[CLIENTSIZE])</f>
        <v>Medium</v>
      </c>
    </row>
    <row r="10389" spans="1:10" x14ac:dyDescent="0.25">
      <c r="A10389">
        <v>774</v>
      </c>
      <c r="B10389" s="1">
        <v>43087</v>
      </c>
      <c r="C10389">
        <v>2</v>
      </c>
      <c r="D10389">
        <v>0</v>
      </c>
      <c r="E10389">
        <v>0</v>
      </c>
      <c r="F10389">
        <v>0</v>
      </c>
      <c r="H10389" t="str">
        <f>_xlfn.XLOOKUP(A10389,Table1[CLIENTID],Table1[OVERALLSTATUS])</f>
        <v>Live</v>
      </c>
      <c r="I10389" t="str">
        <f>_xlfn.XLOOKUP(A10389,Table1[CLIENTID],Table1[CLIENTSPECIALTY])</f>
        <v>OB-GYN</v>
      </c>
      <c r="J10389" t="str">
        <f>_xlfn.XLOOKUP(A10389,Table1[CLIENTID],Table1[CLIENTSIZE])</f>
        <v>Medium</v>
      </c>
    </row>
    <row r="10390" spans="1:10" x14ac:dyDescent="0.25">
      <c r="A10390">
        <v>819</v>
      </c>
      <c r="B10390" s="1">
        <v>43101</v>
      </c>
      <c r="C10390">
        <v>2</v>
      </c>
      <c r="D10390">
        <v>0</v>
      </c>
      <c r="E10390">
        <v>0</v>
      </c>
      <c r="F10390">
        <v>0</v>
      </c>
      <c r="H10390" t="str">
        <f>_xlfn.XLOOKUP(A10390,Table1[CLIENTID],Table1[OVERALLSTATUS])</f>
        <v>Live</v>
      </c>
      <c r="I10390" t="str">
        <f>_xlfn.XLOOKUP(A10390,Table1[CLIENTID],Table1[CLIENTSPECIALTY])</f>
        <v>OB-GYN</v>
      </c>
      <c r="J10390" t="str">
        <f>_xlfn.XLOOKUP(A10390,Table1[CLIENTID],Table1[CLIENTSIZE])</f>
        <v>Medium</v>
      </c>
    </row>
    <row r="10391" spans="1:10" x14ac:dyDescent="0.25">
      <c r="A10391">
        <v>877</v>
      </c>
      <c r="B10391" s="1">
        <v>43059</v>
      </c>
      <c r="C10391">
        <v>2</v>
      </c>
      <c r="D10391">
        <v>0</v>
      </c>
      <c r="E10391">
        <v>0</v>
      </c>
      <c r="F10391">
        <v>0</v>
      </c>
      <c r="H10391" t="str">
        <f>_xlfn.XLOOKUP(A10391,Table1[CLIENTID],Table1[OVERALLSTATUS])</f>
        <v>Live</v>
      </c>
      <c r="I10391" t="str">
        <f>_xlfn.XLOOKUP(A10391,Table1[CLIENTID],Table1[CLIENTSPECIALTY])</f>
        <v>OB-GYN</v>
      </c>
      <c r="J10391" t="str">
        <f>_xlfn.XLOOKUP(A10391,Table1[CLIENTID],Table1[CLIENTSIZE])</f>
        <v>Medium</v>
      </c>
    </row>
    <row r="10392" spans="1:10" x14ac:dyDescent="0.25">
      <c r="A10392">
        <v>877</v>
      </c>
      <c r="B10392" s="1">
        <v>43066</v>
      </c>
      <c r="C10392">
        <v>2</v>
      </c>
      <c r="D10392">
        <v>2</v>
      </c>
      <c r="E10392">
        <v>1</v>
      </c>
      <c r="F10392">
        <v>1</v>
      </c>
      <c r="H10392" t="str">
        <f>_xlfn.XLOOKUP(A10392,Table1[CLIENTID],Table1[OVERALLSTATUS])</f>
        <v>Live</v>
      </c>
      <c r="I10392" t="str">
        <f>_xlfn.XLOOKUP(A10392,Table1[CLIENTID],Table1[CLIENTSPECIALTY])</f>
        <v>OB-GYN</v>
      </c>
      <c r="J10392" t="str">
        <f>_xlfn.XLOOKUP(A10392,Table1[CLIENTID],Table1[CLIENTSIZE])</f>
        <v>Medium</v>
      </c>
    </row>
    <row r="10393" spans="1:10" x14ac:dyDescent="0.25">
      <c r="A10393">
        <v>877</v>
      </c>
      <c r="B10393" s="1">
        <v>43087</v>
      </c>
      <c r="C10393">
        <v>2</v>
      </c>
      <c r="D10393">
        <v>1</v>
      </c>
      <c r="E10393">
        <v>0</v>
      </c>
      <c r="F10393">
        <v>0</v>
      </c>
      <c r="H10393" t="str">
        <f>_xlfn.XLOOKUP(A10393,Table1[CLIENTID],Table1[OVERALLSTATUS])</f>
        <v>Live</v>
      </c>
      <c r="I10393" t="str">
        <f>_xlfn.XLOOKUP(A10393,Table1[CLIENTID],Table1[CLIENTSPECIALTY])</f>
        <v>OB-GYN</v>
      </c>
      <c r="J10393" t="str">
        <f>_xlfn.XLOOKUP(A10393,Table1[CLIENTID],Table1[CLIENTSIZE])</f>
        <v>Medium</v>
      </c>
    </row>
    <row r="10394" spans="1:10" x14ac:dyDescent="0.25">
      <c r="A10394">
        <v>877</v>
      </c>
      <c r="B10394" s="1">
        <v>43094</v>
      </c>
      <c r="C10394">
        <v>2</v>
      </c>
      <c r="D10394">
        <v>1</v>
      </c>
      <c r="E10394">
        <v>0</v>
      </c>
      <c r="F10394">
        <v>0</v>
      </c>
      <c r="H10394" t="str">
        <f>_xlfn.XLOOKUP(A10394,Table1[CLIENTID],Table1[OVERALLSTATUS])</f>
        <v>Live</v>
      </c>
      <c r="I10394" t="str">
        <f>_xlfn.XLOOKUP(A10394,Table1[CLIENTID],Table1[CLIENTSPECIALTY])</f>
        <v>OB-GYN</v>
      </c>
      <c r="J10394" t="str">
        <f>_xlfn.XLOOKUP(A10394,Table1[CLIENTID],Table1[CLIENTSIZE])</f>
        <v>Medium</v>
      </c>
    </row>
    <row r="10395" spans="1:10" x14ac:dyDescent="0.25">
      <c r="A10395">
        <v>877</v>
      </c>
      <c r="B10395" s="1">
        <v>43108</v>
      </c>
      <c r="C10395">
        <v>2</v>
      </c>
      <c r="D10395">
        <v>0</v>
      </c>
      <c r="E10395">
        <v>0</v>
      </c>
      <c r="F10395">
        <v>0</v>
      </c>
      <c r="H10395" t="str">
        <f>_xlfn.XLOOKUP(A10395,Table1[CLIENTID],Table1[OVERALLSTATUS])</f>
        <v>Live</v>
      </c>
      <c r="I10395" t="str">
        <f>_xlfn.XLOOKUP(A10395,Table1[CLIENTID],Table1[CLIENTSPECIALTY])</f>
        <v>OB-GYN</v>
      </c>
      <c r="J10395" t="str">
        <f>_xlfn.XLOOKUP(A10395,Table1[CLIENTID],Table1[CLIENTSIZE])</f>
        <v>Medium</v>
      </c>
    </row>
    <row r="10396" spans="1:10" x14ac:dyDescent="0.25">
      <c r="A10396">
        <v>894</v>
      </c>
      <c r="B10396" s="1">
        <v>43052</v>
      </c>
      <c r="C10396">
        <v>2</v>
      </c>
      <c r="D10396">
        <v>0</v>
      </c>
      <c r="E10396">
        <v>0</v>
      </c>
      <c r="F10396">
        <v>0</v>
      </c>
      <c r="H10396" t="str">
        <f>_xlfn.XLOOKUP(A10396,Table1[CLIENTID],Table1[OVERALLSTATUS])</f>
        <v>Live</v>
      </c>
      <c r="I10396" t="str">
        <f>_xlfn.XLOOKUP(A10396,Table1[CLIENTID],Table1[CLIENTSPECIALTY])</f>
        <v>OB-GYN</v>
      </c>
      <c r="J10396" t="str">
        <f>_xlfn.XLOOKUP(A10396,Table1[CLIENTID],Table1[CLIENTSIZE])</f>
        <v>Medium</v>
      </c>
    </row>
    <row r="10397" spans="1:10" x14ac:dyDescent="0.25">
      <c r="A10397">
        <v>894</v>
      </c>
      <c r="B10397" s="1">
        <v>43066</v>
      </c>
      <c r="C10397">
        <v>2</v>
      </c>
      <c r="D10397">
        <v>0</v>
      </c>
      <c r="E10397">
        <v>0</v>
      </c>
      <c r="F10397">
        <v>0</v>
      </c>
      <c r="H10397" t="str">
        <f>_xlfn.XLOOKUP(A10397,Table1[CLIENTID],Table1[OVERALLSTATUS])</f>
        <v>Live</v>
      </c>
      <c r="I10397" t="str">
        <f>_xlfn.XLOOKUP(A10397,Table1[CLIENTID],Table1[CLIENTSPECIALTY])</f>
        <v>OB-GYN</v>
      </c>
      <c r="J10397" t="str">
        <f>_xlfn.XLOOKUP(A10397,Table1[CLIENTID],Table1[CLIENTSIZE])</f>
        <v>Medium</v>
      </c>
    </row>
    <row r="10398" spans="1:10" x14ac:dyDescent="0.25">
      <c r="A10398">
        <v>929</v>
      </c>
      <c r="B10398" s="1">
        <v>43108</v>
      </c>
      <c r="C10398">
        <v>2</v>
      </c>
      <c r="D10398">
        <v>0</v>
      </c>
      <c r="E10398">
        <v>0</v>
      </c>
      <c r="F10398">
        <v>0</v>
      </c>
      <c r="H10398" t="str">
        <f>_xlfn.XLOOKUP(A10398,Table1[CLIENTID],Table1[OVERALLSTATUS])</f>
        <v>Live</v>
      </c>
      <c r="I10398" t="str">
        <f>_xlfn.XLOOKUP(A10398,Table1[CLIENTID],Table1[CLIENTSPECIALTY])</f>
        <v>OB-GYN</v>
      </c>
      <c r="J10398" t="str">
        <f>_xlfn.XLOOKUP(A10398,Table1[CLIENTID],Table1[CLIENTSIZE])</f>
        <v>Medium</v>
      </c>
    </row>
    <row r="10399" spans="1:10" x14ac:dyDescent="0.25">
      <c r="A10399">
        <v>935</v>
      </c>
      <c r="B10399" s="1">
        <v>43073</v>
      </c>
      <c r="C10399">
        <v>2</v>
      </c>
      <c r="D10399">
        <v>0</v>
      </c>
      <c r="E10399">
        <v>0</v>
      </c>
      <c r="F10399">
        <v>0</v>
      </c>
      <c r="H10399" t="str">
        <f>_xlfn.XLOOKUP(A10399,Table1[CLIENTID],Table1[OVERALLSTATUS])</f>
        <v>Live</v>
      </c>
      <c r="I10399" t="str">
        <f>_xlfn.XLOOKUP(A10399,Table1[CLIENTID],Table1[CLIENTSPECIALTY])</f>
        <v>OB-GYN</v>
      </c>
      <c r="J10399" t="str">
        <f>_xlfn.XLOOKUP(A10399,Table1[CLIENTID],Table1[CLIENTSIZE])</f>
        <v>Medium</v>
      </c>
    </row>
    <row r="10400" spans="1:10" x14ac:dyDescent="0.25">
      <c r="A10400">
        <v>949</v>
      </c>
      <c r="B10400" s="1">
        <v>43073</v>
      </c>
      <c r="C10400">
        <v>2</v>
      </c>
      <c r="D10400">
        <v>0</v>
      </c>
      <c r="E10400">
        <v>0</v>
      </c>
      <c r="F10400">
        <v>0</v>
      </c>
      <c r="H10400" t="str">
        <f>_xlfn.XLOOKUP(A10400,Table1[CLIENTID],Table1[OVERALLSTATUS])</f>
        <v>Live</v>
      </c>
      <c r="I10400" t="str">
        <f>_xlfn.XLOOKUP(A10400,Table1[CLIENTID],Table1[CLIENTSPECIALTY])</f>
        <v>OB-GYN</v>
      </c>
      <c r="J10400" t="str">
        <f>_xlfn.XLOOKUP(A10400,Table1[CLIENTID],Table1[CLIENTSIZE])</f>
        <v>Medium</v>
      </c>
    </row>
    <row r="10401" spans="1:10" x14ac:dyDescent="0.25">
      <c r="A10401">
        <v>949</v>
      </c>
      <c r="B10401" s="1">
        <v>43080</v>
      </c>
      <c r="C10401">
        <v>2</v>
      </c>
      <c r="D10401">
        <v>0</v>
      </c>
      <c r="E10401">
        <v>0</v>
      </c>
      <c r="F10401">
        <v>0</v>
      </c>
      <c r="H10401" t="str">
        <f>_xlfn.XLOOKUP(A10401,Table1[CLIENTID],Table1[OVERALLSTATUS])</f>
        <v>Live</v>
      </c>
      <c r="I10401" t="str">
        <f>_xlfn.XLOOKUP(A10401,Table1[CLIENTID],Table1[CLIENTSPECIALTY])</f>
        <v>OB-GYN</v>
      </c>
      <c r="J10401" t="str">
        <f>_xlfn.XLOOKUP(A10401,Table1[CLIENTID],Table1[CLIENTSIZE])</f>
        <v>Medium</v>
      </c>
    </row>
    <row r="10402" spans="1:10" x14ac:dyDescent="0.25">
      <c r="A10402">
        <v>1044</v>
      </c>
      <c r="B10402" s="1">
        <v>43087</v>
      </c>
      <c r="C10402">
        <v>2</v>
      </c>
      <c r="D10402">
        <v>0</v>
      </c>
      <c r="E10402">
        <v>0</v>
      </c>
      <c r="F10402">
        <v>0</v>
      </c>
      <c r="H10402" t="str">
        <f>_xlfn.XLOOKUP(A10402,Table1[CLIENTID],Table1[OVERALLSTATUS])</f>
        <v>Live</v>
      </c>
      <c r="I10402" t="str">
        <f>_xlfn.XLOOKUP(A10402,Table1[CLIENTID],Table1[CLIENTSPECIALTY])</f>
        <v>OB-GYN</v>
      </c>
      <c r="J10402" t="str">
        <f>_xlfn.XLOOKUP(A10402,Table1[CLIENTID],Table1[CLIENTSIZE])</f>
        <v>Medium</v>
      </c>
    </row>
    <row r="10403" spans="1:10" x14ac:dyDescent="0.25">
      <c r="A10403">
        <v>1067</v>
      </c>
      <c r="B10403" s="1">
        <v>43108</v>
      </c>
      <c r="C10403">
        <v>2</v>
      </c>
      <c r="D10403">
        <v>0</v>
      </c>
      <c r="E10403">
        <v>1</v>
      </c>
      <c r="F10403">
        <v>1</v>
      </c>
      <c r="H10403" t="str">
        <f>_xlfn.XLOOKUP(A10403,Table1[CLIENTID],Table1[OVERALLSTATUS])</f>
        <v>Live</v>
      </c>
      <c r="I10403" t="str">
        <f>_xlfn.XLOOKUP(A10403,Table1[CLIENTID],Table1[CLIENTSPECIALTY])</f>
        <v>OB-GYN</v>
      </c>
      <c r="J10403" t="str">
        <f>_xlfn.XLOOKUP(A10403,Table1[CLIENTID],Table1[CLIENTSIZE])</f>
        <v>Medium</v>
      </c>
    </row>
    <row r="10404" spans="1:10" x14ac:dyDescent="0.25">
      <c r="A10404">
        <v>1101</v>
      </c>
      <c r="B10404" s="1">
        <v>43108</v>
      </c>
      <c r="C10404">
        <v>2</v>
      </c>
      <c r="D10404">
        <v>0</v>
      </c>
      <c r="E10404">
        <v>0</v>
      </c>
      <c r="F10404">
        <v>0</v>
      </c>
      <c r="H10404" t="str">
        <f>_xlfn.XLOOKUP(A10404,Table1[CLIENTID],Table1[OVERALLSTATUS])</f>
        <v>Live</v>
      </c>
      <c r="I10404" t="str">
        <f>_xlfn.XLOOKUP(A10404,Table1[CLIENTID],Table1[CLIENTSPECIALTY])</f>
        <v>OB-GYN</v>
      </c>
      <c r="J10404" t="str">
        <f>_xlfn.XLOOKUP(A10404,Table1[CLIENTID],Table1[CLIENTSIZE])</f>
        <v>Medium</v>
      </c>
    </row>
    <row r="10405" spans="1:10" x14ac:dyDescent="0.25">
      <c r="A10405">
        <v>1107</v>
      </c>
      <c r="B10405" s="1">
        <v>43066</v>
      </c>
      <c r="C10405">
        <v>2</v>
      </c>
      <c r="D10405">
        <v>0</v>
      </c>
      <c r="E10405">
        <v>0</v>
      </c>
      <c r="F10405">
        <v>0</v>
      </c>
      <c r="H10405" t="str">
        <f>_xlfn.XLOOKUP(A10405,Table1[CLIENTID],Table1[OVERALLSTATUS])</f>
        <v>Live</v>
      </c>
      <c r="I10405" t="str">
        <f>_xlfn.XLOOKUP(A10405,Table1[CLIENTID],Table1[CLIENTSPECIALTY])</f>
        <v>OB-GYN</v>
      </c>
      <c r="J10405" t="str">
        <f>_xlfn.XLOOKUP(A10405,Table1[CLIENTID],Table1[CLIENTSIZE])</f>
        <v>Medium</v>
      </c>
    </row>
    <row r="10406" spans="1:10" x14ac:dyDescent="0.25">
      <c r="A10406">
        <v>1107</v>
      </c>
      <c r="B10406" s="1">
        <v>43080</v>
      </c>
      <c r="C10406">
        <v>2</v>
      </c>
      <c r="D10406">
        <v>0</v>
      </c>
      <c r="E10406">
        <v>1</v>
      </c>
      <c r="F10406">
        <v>1</v>
      </c>
      <c r="H10406" t="str">
        <f>_xlfn.XLOOKUP(A10406,Table1[CLIENTID],Table1[OVERALLSTATUS])</f>
        <v>Live</v>
      </c>
      <c r="I10406" t="str">
        <f>_xlfn.XLOOKUP(A10406,Table1[CLIENTID],Table1[CLIENTSPECIALTY])</f>
        <v>OB-GYN</v>
      </c>
      <c r="J10406" t="str">
        <f>_xlfn.XLOOKUP(A10406,Table1[CLIENTID],Table1[CLIENTSIZE])</f>
        <v>Medium</v>
      </c>
    </row>
    <row r="10407" spans="1:10" x14ac:dyDescent="0.25">
      <c r="A10407">
        <v>1169</v>
      </c>
      <c r="B10407" s="1">
        <v>43094</v>
      </c>
      <c r="C10407">
        <v>2</v>
      </c>
      <c r="D10407">
        <v>0</v>
      </c>
      <c r="E10407">
        <v>0</v>
      </c>
      <c r="F10407">
        <v>0</v>
      </c>
      <c r="H10407" t="str">
        <f>_xlfn.XLOOKUP(A10407,Table1[CLIENTID],Table1[OVERALLSTATUS])</f>
        <v>Live</v>
      </c>
      <c r="I10407" t="str">
        <f>_xlfn.XLOOKUP(A10407,Table1[CLIENTID],Table1[CLIENTSPECIALTY])</f>
        <v>OB-GYN</v>
      </c>
      <c r="J10407" t="str">
        <f>_xlfn.XLOOKUP(A10407,Table1[CLIENTID],Table1[CLIENTSIZE])</f>
        <v>Medium</v>
      </c>
    </row>
    <row r="10408" spans="1:10" x14ac:dyDescent="0.25">
      <c r="A10408">
        <v>1169</v>
      </c>
      <c r="B10408" s="1">
        <v>43108</v>
      </c>
      <c r="C10408">
        <v>2</v>
      </c>
      <c r="D10408">
        <v>0</v>
      </c>
      <c r="E10408">
        <v>0</v>
      </c>
      <c r="F10408">
        <v>0</v>
      </c>
      <c r="H10408" t="str">
        <f>_xlfn.XLOOKUP(A10408,Table1[CLIENTID],Table1[OVERALLSTATUS])</f>
        <v>Live</v>
      </c>
      <c r="I10408" t="str">
        <f>_xlfn.XLOOKUP(A10408,Table1[CLIENTID],Table1[CLIENTSPECIALTY])</f>
        <v>OB-GYN</v>
      </c>
      <c r="J10408" t="str">
        <f>_xlfn.XLOOKUP(A10408,Table1[CLIENTID],Table1[CLIENTSIZE])</f>
        <v>Medium</v>
      </c>
    </row>
    <row r="10409" spans="1:10" x14ac:dyDescent="0.25">
      <c r="A10409">
        <v>1198</v>
      </c>
      <c r="B10409" s="1">
        <v>43101</v>
      </c>
      <c r="C10409">
        <v>2</v>
      </c>
      <c r="D10409">
        <v>1</v>
      </c>
      <c r="E10409">
        <v>0</v>
      </c>
      <c r="F10409">
        <v>0</v>
      </c>
      <c r="H10409" t="str">
        <f>_xlfn.XLOOKUP(A10409,Table1[CLIENTID],Table1[OVERALLSTATUS])</f>
        <v>Live</v>
      </c>
      <c r="I10409" t="str">
        <f>_xlfn.XLOOKUP(A10409,Table1[CLIENTID],Table1[CLIENTSPECIALTY])</f>
        <v>OB-GYN</v>
      </c>
      <c r="J10409" t="str">
        <f>_xlfn.XLOOKUP(A10409,Table1[CLIENTID],Table1[CLIENTSIZE])</f>
        <v>Medium</v>
      </c>
    </row>
    <row r="10410" spans="1:10" x14ac:dyDescent="0.25">
      <c r="A10410">
        <v>1198</v>
      </c>
      <c r="B10410" s="1">
        <v>43108</v>
      </c>
      <c r="C10410">
        <v>2</v>
      </c>
      <c r="D10410">
        <v>1</v>
      </c>
      <c r="E10410">
        <v>0</v>
      </c>
      <c r="F10410">
        <v>0</v>
      </c>
      <c r="H10410" t="str">
        <f>_xlfn.XLOOKUP(A10410,Table1[CLIENTID],Table1[OVERALLSTATUS])</f>
        <v>Live</v>
      </c>
      <c r="I10410" t="str">
        <f>_xlfn.XLOOKUP(A10410,Table1[CLIENTID],Table1[CLIENTSPECIALTY])</f>
        <v>OB-GYN</v>
      </c>
      <c r="J10410" t="str">
        <f>_xlfn.XLOOKUP(A10410,Table1[CLIENTID],Table1[CLIENTSIZE])</f>
        <v>Medium</v>
      </c>
    </row>
    <row r="10411" spans="1:10" x14ac:dyDescent="0.25">
      <c r="A10411">
        <v>1219</v>
      </c>
      <c r="B10411" s="1">
        <v>43059</v>
      </c>
      <c r="C10411">
        <v>2</v>
      </c>
      <c r="D10411">
        <v>0</v>
      </c>
      <c r="E10411">
        <v>0</v>
      </c>
      <c r="F10411">
        <v>0</v>
      </c>
      <c r="H10411" t="str">
        <f>_xlfn.XLOOKUP(A10411,Table1[CLIENTID],Table1[OVERALLSTATUS])</f>
        <v>Live</v>
      </c>
      <c r="I10411" t="str">
        <f>_xlfn.XLOOKUP(A10411,Table1[CLIENTID],Table1[CLIENTSPECIALTY])</f>
        <v>OB-GYN</v>
      </c>
      <c r="J10411" t="str">
        <f>_xlfn.XLOOKUP(A10411,Table1[CLIENTID],Table1[CLIENTSIZE])</f>
        <v>Medium</v>
      </c>
    </row>
    <row r="10412" spans="1:10" x14ac:dyDescent="0.25">
      <c r="A10412">
        <v>1224</v>
      </c>
      <c r="B10412" s="1">
        <v>43059</v>
      </c>
      <c r="C10412">
        <v>2</v>
      </c>
      <c r="D10412">
        <v>0</v>
      </c>
      <c r="E10412">
        <v>0</v>
      </c>
      <c r="F10412">
        <v>0</v>
      </c>
      <c r="H10412" t="str">
        <f>_xlfn.XLOOKUP(A10412,Table1[CLIENTID],Table1[OVERALLSTATUS])</f>
        <v>Live</v>
      </c>
      <c r="I10412" t="str">
        <f>_xlfn.XLOOKUP(A10412,Table1[CLIENTID],Table1[CLIENTSPECIALTY])</f>
        <v>OB-GYN</v>
      </c>
      <c r="J10412" t="str">
        <f>_xlfn.XLOOKUP(A10412,Table1[CLIENTID],Table1[CLIENTSIZE])</f>
        <v>Medium</v>
      </c>
    </row>
    <row r="10413" spans="1:10" x14ac:dyDescent="0.25">
      <c r="A10413">
        <v>1224</v>
      </c>
      <c r="B10413" s="1">
        <v>43066</v>
      </c>
      <c r="C10413">
        <v>2</v>
      </c>
      <c r="D10413">
        <v>0</v>
      </c>
      <c r="E10413">
        <v>0</v>
      </c>
      <c r="F10413">
        <v>0</v>
      </c>
      <c r="H10413" t="str">
        <f>_xlfn.XLOOKUP(A10413,Table1[CLIENTID],Table1[OVERALLSTATUS])</f>
        <v>Live</v>
      </c>
      <c r="I10413" t="str">
        <f>_xlfn.XLOOKUP(A10413,Table1[CLIENTID],Table1[CLIENTSPECIALTY])</f>
        <v>OB-GYN</v>
      </c>
      <c r="J10413" t="str">
        <f>_xlfn.XLOOKUP(A10413,Table1[CLIENTID],Table1[CLIENTSIZE])</f>
        <v>Medium</v>
      </c>
    </row>
    <row r="10414" spans="1:10" x14ac:dyDescent="0.25">
      <c r="A10414">
        <v>1224</v>
      </c>
      <c r="B10414" s="1">
        <v>43073</v>
      </c>
      <c r="C10414">
        <v>2</v>
      </c>
      <c r="D10414">
        <v>0</v>
      </c>
      <c r="E10414">
        <v>0</v>
      </c>
      <c r="F10414">
        <v>0</v>
      </c>
      <c r="H10414" t="str">
        <f>_xlfn.XLOOKUP(A10414,Table1[CLIENTID],Table1[OVERALLSTATUS])</f>
        <v>Live</v>
      </c>
      <c r="I10414" t="str">
        <f>_xlfn.XLOOKUP(A10414,Table1[CLIENTID],Table1[CLIENTSPECIALTY])</f>
        <v>OB-GYN</v>
      </c>
      <c r="J10414" t="str">
        <f>_xlfn.XLOOKUP(A10414,Table1[CLIENTID],Table1[CLIENTSIZE])</f>
        <v>Medium</v>
      </c>
    </row>
    <row r="10415" spans="1:10" x14ac:dyDescent="0.25">
      <c r="A10415">
        <v>1224</v>
      </c>
      <c r="B10415" s="1">
        <v>43101</v>
      </c>
      <c r="C10415">
        <v>2</v>
      </c>
      <c r="D10415">
        <v>0</v>
      </c>
      <c r="E10415">
        <v>0</v>
      </c>
      <c r="F10415">
        <v>0</v>
      </c>
      <c r="H10415" t="str">
        <f>_xlfn.XLOOKUP(A10415,Table1[CLIENTID],Table1[OVERALLSTATUS])</f>
        <v>Live</v>
      </c>
      <c r="I10415" t="str">
        <f>_xlfn.XLOOKUP(A10415,Table1[CLIENTID],Table1[CLIENTSPECIALTY])</f>
        <v>OB-GYN</v>
      </c>
      <c r="J10415" t="str">
        <f>_xlfn.XLOOKUP(A10415,Table1[CLIENTID],Table1[CLIENTSIZE])</f>
        <v>Medium</v>
      </c>
    </row>
    <row r="10416" spans="1:10" x14ac:dyDescent="0.25">
      <c r="A10416">
        <v>1246</v>
      </c>
      <c r="B10416" s="1">
        <v>43073</v>
      </c>
      <c r="C10416">
        <v>2</v>
      </c>
      <c r="D10416">
        <v>0</v>
      </c>
      <c r="E10416">
        <v>42</v>
      </c>
      <c r="F10416">
        <v>0</v>
      </c>
      <c r="H10416" t="str">
        <f>_xlfn.XLOOKUP(A10416,Table1[CLIENTID],Table1[OVERALLSTATUS])</f>
        <v>Live</v>
      </c>
      <c r="I10416" t="str">
        <f>_xlfn.XLOOKUP(A10416,Table1[CLIENTID],Table1[CLIENTSPECIALTY])</f>
        <v>Surgery</v>
      </c>
      <c r="J10416" t="str">
        <f>_xlfn.XLOOKUP(A10416,Table1[CLIENTID],Table1[CLIENTSIZE])</f>
        <v>Medium</v>
      </c>
    </row>
    <row r="10417" spans="1:10" x14ac:dyDescent="0.25">
      <c r="A10417">
        <v>1246</v>
      </c>
      <c r="B10417" s="1">
        <v>43080</v>
      </c>
      <c r="C10417">
        <v>2</v>
      </c>
      <c r="D10417">
        <v>0</v>
      </c>
      <c r="E10417">
        <v>0</v>
      </c>
      <c r="F10417">
        <v>0</v>
      </c>
      <c r="H10417" t="str">
        <f>_xlfn.XLOOKUP(A10417,Table1[CLIENTID],Table1[OVERALLSTATUS])</f>
        <v>Live</v>
      </c>
      <c r="I10417" t="str">
        <f>_xlfn.XLOOKUP(A10417,Table1[CLIENTID],Table1[CLIENTSPECIALTY])</f>
        <v>Surgery</v>
      </c>
      <c r="J10417" t="str">
        <f>_xlfn.XLOOKUP(A10417,Table1[CLIENTID],Table1[CLIENTSIZE])</f>
        <v>Medium</v>
      </c>
    </row>
    <row r="10418" spans="1:10" x14ac:dyDescent="0.25">
      <c r="A10418">
        <v>1246</v>
      </c>
      <c r="B10418" s="1">
        <v>43108</v>
      </c>
      <c r="C10418">
        <v>2</v>
      </c>
      <c r="D10418">
        <v>0</v>
      </c>
      <c r="E10418">
        <v>0</v>
      </c>
      <c r="F10418">
        <v>0</v>
      </c>
      <c r="H10418" t="str">
        <f>_xlfn.XLOOKUP(A10418,Table1[CLIENTID],Table1[OVERALLSTATUS])</f>
        <v>Live</v>
      </c>
      <c r="I10418" t="str">
        <f>_xlfn.XLOOKUP(A10418,Table1[CLIENTID],Table1[CLIENTSPECIALTY])</f>
        <v>Surgery</v>
      </c>
      <c r="J10418" t="str">
        <f>_xlfn.XLOOKUP(A10418,Table1[CLIENTID],Table1[CLIENTSIZE])</f>
        <v>Medium</v>
      </c>
    </row>
    <row r="10419" spans="1:10" x14ac:dyDescent="0.25">
      <c r="A10419">
        <v>1307</v>
      </c>
      <c r="B10419" s="1">
        <v>43101</v>
      </c>
      <c r="C10419">
        <v>2</v>
      </c>
      <c r="D10419">
        <v>0</v>
      </c>
      <c r="E10419">
        <v>1</v>
      </c>
      <c r="F10419">
        <v>0</v>
      </c>
      <c r="H10419" t="str">
        <f>_xlfn.XLOOKUP(A10419,Table1[CLIENTID],Table1[OVERALLSTATUS])</f>
        <v>Live</v>
      </c>
      <c r="I10419" t="str">
        <f>_xlfn.XLOOKUP(A10419,Table1[CLIENTID],Table1[CLIENTSPECIALTY])</f>
        <v>OB-GYN</v>
      </c>
      <c r="J10419" t="str">
        <f>_xlfn.XLOOKUP(A10419,Table1[CLIENTID],Table1[CLIENTSIZE])</f>
        <v>Medium</v>
      </c>
    </row>
    <row r="10420" spans="1:10" x14ac:dyDescent="0.25">
      <c r="A10420">
        <v>1363</v>
      </c>
      <c r="B10420" s="1">
        <v>43087</v>
      </c>
      <c r="C10420">
        <v>2</v>
      </c>
      <c r="D10420">
        <v>0</v>
      </c>
      <c r="E10420">
        <v>6</v>
      </c>
      <c r="F10420">
        <v>0</v>
      </c>
      <c r="H10420" t="str">
        <f>_xlfn.XLOOKUP(A10420,Table1[CLIENTID],Table1[OVERALLSTATUS])</f>
        <v>Live</v>
      </c>
      <c r="I10420" t="str">
        <f>_xlfn.XLOOKUP(A10420,Table1[CLIENTID],Table1[CLIENTSPECIALTY])</f>
        <v>Surgery</v>
      </c>
      <c r="J10420" t="str">
        <f>_xlfn.XLOOKUP(A10420,Table1[CLIENTID],Table1[CLIENTSIZE])</f>
        <v>Medium</v>
      </c>
    </row>
    <row r="10421" spans="1:10" x14ac:dyDescent="0.25">
      <c r="A10421">
        <v>1381</v>
      </c>
      <c r="B10421" s="1">
        <v>43059</v>
      </c>
      <c r="C10421">
        <v>2</v>
      </c>
      <c r="D10421">
        <v>0</v>
      </c>
      <c r="E10421">
        <v>0</v>
      </c>
      <c r="F10421">
        <v>0</v>
      </c>
      <c r="H10421" t="str">
        <f>_xlfn.XLOOKUP(A10421,Table1[CLIENTID],Table1[OVERALLSTATUS])</f>
        <v>Live</v>
      </c>
      <c r="I10421" t="str">
        <f>_xlfn.XLOOKUP(A10421,Table1[CLIENTID],Table1[CLIENTSPECIALTY])</f>
        <v>Surgery</v>
      </c>
      <c r="J10421" t="str">
        <f>_xlfn.XLOOKUP(A10421,Table1[CLIENTID],Table1[CLIENTSIZE])</f>
        <v>Medium</v>
      </c>
    </row>
    <row r="10422" spans="1:10" x14ac:dyDescent="0.25">
      <c r="A10422">
        <v>1381</v>
      </c>
      <c r="B10422" s="1">
        <v>43066</v>
      </c>
      <c r="C10422">
        <v>2</v>
      </c>
      <c r="D10422">
        <v>0</v>
      </c>
      <c r="E10422">
        <v>0</v>
      </c>
      <c r="F10422">
        <v>0</v>
      </c>
      <c r="H10422" t="str">
        <f>_xlfn.XLOOKUP(A10422,Table1[CLIENTID],Table1[OVERALLSTATUS])</f>
        <v>Live</v>
      </c>
      <c r="I10422" t="str">
        <f>_xlfn.XLOOKUP(A10422,Table1[CLIENTID],Table1[CLIENTSPECIALTY])</f>
        <v>Surgery</v>
      </c>
      <c r="J10422" t="str">
        <f>_xlfn.XLOOKUP(A10422,Table1[CLIENTID],Table1[CLIENTSIZE])</f>
        <v>Medium</v>
      </c>
    </row>
    <row r="10423" spans="1:10" x14ac:dyDescent="0.25">
      <c r="A10423">
        <v>1381</v>
      </c>
      <c r="B10423" s="1">
        <v>43101</v>
      </c>
      <c r="C10423">
        <v>2</v>
      </c>
      <c r="D10423">
        <v>0</v>
      </c>
      <c r="E10423">
        <v>0</v>
      </c>
      <c r="F10423">
        <v>0</v>
      </c>
      <c r="H10423" t="str">
        <f>_xlfn.XLOOKUP(A10423,Table1[CLIENTID],Table1[OVERALLSTATUS])</f>
        <v>Live</v>
      </c>
      <c r="I10423" t="str">
        <f>_xlfn.XLOOKUP(A10423,Table1[CLIENTID],Table1[CLIENTSPECIALTY])</f>
        <v>Surgery</v>
      </c>
      <c r="J10423" t="str">
        <f>_xlfn.XLOOKUP(A10423,Table1[CLIENTID],Table1[CLIENTSIZE])</f>
        <v>Medium</v>
      </c>
    </row>
    <row r="10424" spans="1:10" x14ac:dyDescent="0.25">
      <c r="A10424">
        <v>1386</v>
      </c>
      <c r="B10424" s="1">
        <v>43073</v>
      </c>
      <c r="C10424">
        <v>2</v>
      </c>
      <c r="D10424">
        <v>0</v>
      </c>
      <c r="E10424">
        <v>0</v>
      </c>
      <c r="F10424">
        <v>0</v>
      </c>
      <c r="H10424" t="str">
        <f>_xlfn.XLOOKUP(A10424,Table1[CLIENTID],Table1[OVERALLSTATUS])</f>
        <v>Live</v>
      </c>
      <c r="I10424" t="str">
        <f>_xlfn.XLOOKUP(A10424,Table1[CLIENTID],Table1[CLIENTSPECIALTY])</f>
        <v>OB-GYN</v>
      </c>
      <c r="J10424" t="str">
        <f>_xlfn.XLOOKUP(A10424,Table1[CLIENTID],Table1[CLIENTSIZE])</f>
        <v>Medium</v>
      </c>
    </row>
    <row r="10425" spans="1:10" x14ac:dyDescent="0.25">
      <c r="A10425">
        <v>1428</v>
      </c>
      <c r="B10425" s="1">
        <v>43073</v>
      </c>
      <c r="C10425">
        <v>2</v>
      </c>
      <c r="D10425">
        <v>0</v>
      </c>
      <c r="E10425">
        <v>0</v>
      </c>
      <c r="F10425">
        <v>0</v>
      </c>
      <c r="H10425" t="str">
        <f>_xlfn.XLOOKUP(A10425,Table1[CLIENTID],Table1[OVERALLSTATUS])</f>
        <v>Live</v>
      </c>
      <c r="I10425" t="str">
        <f>_xlfn.XLOOKUP(A10425,Table1[CLIENTID],Table1[CLIENTSPECIALTY])</f>
        <v>OB-GYN</v>
      </c>
      <c r="J10425" t="str">
        <f>_xlfn.XLOOKUP(A10425,Table1[CLIENTID],Table1[CLIENTSIZE])</f>
        <v>Medium</v>
      </c>
    </row>
    <row r="10426" spans="1:10" x14ac:dyDescent="0.25">
      <c r="A10426">
        <v>1428</v>
      </c>
      <c r="B10426" s="1">
        <v>43080</v>
      </c>
      <c r="C10426">
        <v>2</v>
      </c>
      <c r="D10426">
        <v>0</v>
      </c>
      <c r="E10426">
        <v>2</v>
      </c>
      <c r="F10426">
        <v>0</v>
      </c>
      <c r="H10426" t="str">
        <f>_xlfn.XLOOKUP(A10426,Table1[CLIENTID],Table1[OVERALLSTATUS])</f>
        <v>Live</v>
      </c>
      <c r="I10426" t="str">
        <f>_xlfn.XLOOKUP(A10426,Table1[CLIENTID],Table1[CLIENTSPECIALTY])</f>
        <v>OB-GYN</v>
      </c>
      <c r="J10426" t="str">
        <f>_xlfn.XLOOKUP(A10426,Table1[CLIENTID],Table1[CLIENTSIZE])</f>
        <v>Medium</v>
      </c>
    </row>
    <row r="10427" spans="1:10" x14ac:dyDescent="0.25">
      <c r="A10427">
        <v>1428</v>
      </c>
      <c r="B10427" s="1">
        <v>43087</v>
      </c>
      <c r="C10427">
        <v>2</v>
      </c>
      <c r="D10427">
        <v>0</v>
      </c>
      <c r="E10427">
        <v>0</v>
      </c>
      <c r="F10427">
        <v>0</v>
      </c>
      <c r="H10427" t="str">
        <f>_xlfn.XLOOKUP(A10427,Table1[CLIENTID],Table1[OVERALLSTATUS])</f>
        <v>Live</v>
      </c>
      <c r="I10427" t="str">
        <f>_xlfn.XLOOKUP(A10427,Table1[CLIENTID],Table1[CLIENTSPECIALTY])</f>
        <v>OB-GYN</v>
      </c>
      <c r="J10427" t="str">
        <f>_xlfn.XLOOKUP(A10427,Table1[CLIENTID],Table1[CLIENTSIZE])</f>
        <v>Medium</v>
      </c>
    </row>
    <row r="10428" spans="1:10" x14ac:dyDescent="0.25">
      <c r="A10428">
        <v>1430</v>
      </c>
      <c r="B10428" s="1">
        <v>43073</v>
      </c>
      <c r="C10428">
        <v>2</v>
      </c>
      <c r="D10428">
        <v>0</v>
      </c>
      <c r="E10428">
        <v>0</v>
      </c>
      <c r="F10428">
        <v>0</v>
      </c>
      <c r="H10428" t="str">
        <f>_xlfn.XLOOKUP(A10428,Table1[CLIENTID],Table1[OVERALLSTATUS])</f>
        <v>Live</v>
      </c>
      <c r="I10428" t="str">
        <f>_xlfn.XLOOKUP(A10428,Table1[CLIENTID],Table1[CLIENTSPECIALTY])</f>
        <v>Surgery</v>
      </c>
      <c r="J10428" t="str">
        <f>_xlfn.XLOOKUP(A10428,Table1[CLIENTID],Table1[CLIENTSIZE])</f>
        <v>Medium</v>
      </c>
    </row>
    <row r="10429" spans="1:10" x14ac:dyDescent="0.25">
      <c r="A10429">
        <v>1453</v>
      </c>
      <c r="B10429" s="1">
        <v>43066</v>
      </c>
      <c r="C10429">
        <v>2</v>
      </c>
      <c r="D10429">
        <v>0</v>
      </c>
      <c r="E10429">
        <v>1</v>
      </c>
      <c r="F10429">
        <v>0</v>
      </c>
      <c r="H10429" t="str">
        <f>_xlfn.XLOOKUP(A10429,Table1[CLIENTID],Table1[OVERALLSTATUS])</f>
        <v>Live</v>
      </c>
      <c r="I10429" t="str">
        <f>_xlfn.XLOOKUP(A10429,Table1[CLIENTID],Table1[CLIENTSPECIALTY])</f>
        <v>Surgery</v>
      </c>
      <c r="J10429" t="str">
        <f>_xlfn.XLOOKUP(A10429,Table1[CLIENTID],Table1[CLIENTSIZE])</f>
        <v>Medium</v>
      </c>
    </row>
    <row r="10430" spans="1:10" x14ac:dyDescent="0.25">
      <c r="A10430">
        <v>1523</v>
      </c>
      <c r="B10430" s="1">
        <v>43087</v>
      </c>
      <c r="C10430">
        <v>2</v>
      </c>
      <c r="D10430">
        <v>0</v>
      </c>
      <c r="E10430">
        <v>0</v>
      </c>
      <c r="F10430">
        <v>0</v>
      </c>
      <c r="H10430" t="str">
        <f>_xlfn.XLOOKUP(A10430,Table1[CLIENTID],Table1[OVERALLSTATUS])</f>
        <v>Live</v>
      </c>
      <c r="I10430" t="str">
        <f>_xlfn.XLOOKUP(A10430,Table1[CLIENTID],Table1[CLIENTSPECIALTY])</f>
        <v>OB-GYN</v>
      </c>
      <c r="J10430" t="str">
        <f>_xlfn.XLOOKUP(A10430,Table1[CLIENTID],Table1[CLIENTSIZE])</f>
        <v>Medium</v>
      </c>
    </row>
    <row r="10431" spans="1:10" x14ac:dyDescent="0.25">
      <c r="A10431">
        <v>1543</v>
      </c>
      <c r="B10431" s="1">
        <v>43087</v>
      </c>
      <c r="C10431">
        <v>2</v>
      </c>
      <c r="D10431">
        <v>0</v>
      </c>
      <c r="E10431">
        <v>1</v>
      </c>
      <c r="F10431">
        <v>1</v>
      </c>
      <c r="H10431" t="str">
        <f>_xlfn.XLOOKUP(A10431,Table1[CLIENTID],Table1[OVERALLSTATUS])</f>
        <v>Live</v>
      </c>
      <c r="I10431" t="str">
        <f>_xlfn.XLOOKUP(A10431,Table1[CLIENTID],Table1[CLIENTSPECIALTY])</f>
        <v>OB-GYN</v>
      </c>
      <c r="J10431" t="str">
        <f>_xlfn.XLOOKUP(A10431,Table1[CLIENTID],Table1[CLIENTSIZE])</f>
        <v>Medium</v>
      </c>
    </row>
    <row r="10432" spans="1:10" x14ac:dyDescent="0.25">
      <c r="A10432">
        <v>1550</v>
      </c>
      <c r="B10432" s="1">
        <v>43052</v>
      </c>
      <c r="C10432">
        <v>2</v>
      </c>
      <c r="D10432">
        <v>0</v>
      </c>
      <c r="E10432">
        <v>0</v>
      </c>
      <c r="F10432">
        <v>0</v>
      </c>
      <c r="H10432" t="str">
        <f>_xlfn.XLOOKUP(A10432,Table1[CLIENTID],Table1[OVERALLSTATUS])</f>
        <v>Live</v>
      </c>
      <c r="I10432" t="str">
        <f>_xlfn.XLOOKUP(A10432,Table1[CLIENTID],Table1[CLIENTSPECIALTY])</f>
        <v>Surgery</v>
      </c>
      <c r="J10432" t="str">
        <f>_xlfn.XLOOKUP(A10432,Table1[CLIENTID],Table1[CLIENTSIZE])</f>
        <v>Medium</v>
      </c>
    </row>
    <row r="10433" spans="1:10" x14ac:dyDescent="0.25">
      <c r="A10433">
        <v>1562</v>
      </c>
      <c r="B10433" s="1">
        <v>43094</v>
      </c>
      <c r="C10433">
        <v>2</v>
      </c>
      <c r="D10433">
        <v>1</v>
      </c>
      <c r="E10433">
        <v>0</v>
      </c>
      <c r="F10433">
        <v>0</v>
      </c>
      <c r="H10433" t="str">
        <f>_xlfn.XLOOKUP(A10433,Table1[CLIENTID],Table1[OVERALLSTATUS])</f>
        <v>Live</v>
      </c>
      <c r="I10433" t="str">
        <f>_xlfn.XLOOKUP(A10433,Table1[CLIENTID],Table1[CLIENTSPECIALTY])</f>
        <v>Pediatrics</v>
      </c>
      <c r="J10433" t="str">
        <f>_xlfn.XLOOKUP(A10433,Table1[CLIENTID],Table1[CLIENTSIZE])</f>
        <v>Medium</v>
      </c>
    </row>
    <row r="10434" spans="1:10" x14ac:dyDescent="0.25">
      <c r="A10434">
        <v>1562</v>
      </c>
      <c r="B10434" s="1">
        <v>43108</v>
      </c>
      <c r="C10434">
        <v>2</v>
      </c>
      <c r="D10434">
        <v>0</v>
      </c>
      <c r="E10434">
        <v>0</v>
      </c>
      <c r="F10434">
        <v>0</v>
      </c>
      <c r="H10434" t="str">
        <f>_xlfn.XLOOKUP(A10434,Table1[CLIENTID],Table1[OVERALLSTATUS])</f>
        <v>Live</v>
      </c>
      <c r="I10434" t="str">
        <f>_xlfn.XLOOKUP(A10434,Table1[CLIENTID],Table1[CLIENTSPECIALTY])</f>
        <v>Pediatrics</v>
      </c>
      <c r="J10434" t="str">
        <f>_xlfn.XLOOKUP(A10434,Table1[CLIENTID],Table1[CLIENTSIZE])</f>
        <v>Medium</v>
      </c>
    </row>
    <row r="10435" spans="1:10" x14ac:dyDescent="0.25">
      <c r="A10435">
        <v>1578</v>
      </c>
      <c r="B10435" s="1">
        <v>43066</v>
      </c>
      <c r="C10435">
        <v>2</v>
      </c>
      <c r="D10435">
        <v>0</v>
      </c>
      <c r="E10435">
        <v>0</v>
      </c>
      <c r="F10435">
        <v>0</v>
      </c>
      <c r="H10435" t="str">
        <f>_xlfn.XLOOKUP(A10435,Table1[CLIENTID],Table1[OVERALLSTATUS])</f>
        <v>Live</v>
      </c>
      <c r="I10435" t="str">
        <f>_xlfn.XLOOKUP(A10435,Table1[CLIENTID],Table1[CLIENTSPECIALTY])</f>
        <v>Surgery</v>
      </c>
      <c r="J10435" t="str">
        <f>_xlfn.XLOOKUP(A10435,Table1[CLIENTID],Table1[CLIENTSIZE])</f>
        <v>Medium</v>
      </c>
    </row>
    <row r="10436" spans="1:10" x14ac:dyDescent="0.25">
      <c r="A10436">
        <v>1581</v>
      </c>
      <c r="B10436" s="1">
        <v>43052</v>
      </c>
      <c r="C10436">
        <v>2</v>
      </c>
      <c r="D10436">
        <v>0</v>
      </c>
      <c r="E10436">
        <v>0</v>
      </c>
      <c r="F10436">
        <v>0</v>
      </c>
      <c r="H10436" t="str">
        <f>_xlfn.XLOOKUP(A10436,Table1[CLIENTID],Table1[OVERALLSTATUS])</f>
        <v>Live</v>
      </c>
      <c r="I10436" t="str">
        <f>_xlfn.XLOOKUP(A10436,Table1[CLIENTID],Table1[CLIENTSPECIALTY])</f>
        <v>Surgery</v>
      </c>
      <c r="J10436" t="str">
        <f>_xlfn.XLOOKUP(A10436,Table1[CLIENTID],Table1[CLIENTSIZE])</f>
        <v>Medium</v>
      </c>
    </row>
    <row r="10437" spans="1:10" x14ac:dyDescent="0.25">
      <c r="A10437">
        <v>1587</v>
      </c>
      <c r="B10437" s="1">
        <v>43052</v>
      </c>
      <c r="C10437">
        <v>2</v>
      </c>
      <c r="D10437">
        <v>0</v>
      </c>
      <c r="E10437">
        <v>0</v>
      </c>
      <c r="F10437">
        <v>0</v>
      </c>
      <c r="H10437" t="str">
        <f>_xlfn.XLOOKUP(A10437,Table1[CLIENTID],Table1[OVERALLSTATUS])</f>
        <v>Live</v>
      </c>
      <c r="I10437" t="str">
        <f>_xlfn.XLOOKUP(A10437,Table1[CLIENTID],Table1[CLIENTSPECIALTY])</f>
        <v>OB-GYN</v>
      </c>
      <c r="J10437" t="str">
        <f>_xlfn.XLOOKUP(A10437,Table1[CLIENTID],Table1[CLIENTSIZE])</f>
        <v>Medium</v>
      </c>
    </row>
    <row r="10438" spans="1:10" x14ac:dyDescent="0.25">
      <c r="A10438">
        <v>1588</v>
      </c>
      <c r="B10438" s="1">
        <v>43059</v>
      </c>
      <c r="C10438">
        <v>2</v>
      </c>
      <c r="D10438">
        <v>0</v>
      </c>
      <c r="E10438">
        <v>0</v>
      </c>
      <c r="F10438">
        <v>0</v>
      </c>
      <c r="H10438" t="str">
        <f>_xlfn.XLOOKUP(A10438,Table1[CLIENTID],Table1[OVERALLSTATUS])</f>
        <v>Live</v>
      </c>
      <c r="I10438" t="str">
        <f>_xlfn.XLOOKUP(A10438,Table1[CLIENTID],Table1[CLIENTSPECIALTY])</f>
        <v>Surgery</v>
      </c>
      <c r="J10438" t="str">
        <f>_xlfn.XLOOKUP(A10438,Table1[CLIENTID],Table1[CLIENTSIZE])</f>
        <v>Medium</v>
      </c>
    </row>
    <row r="10439" spans="1:10" x14ac:dyDescent="0.25">
      <c r="A10439">
        <v>1598</v>
      </c>
      <c r="B10439" s="1">
        <v>43066</v>
      </c>
      <c r="C10439">
        <v>2</v>
      </c>
      <c r="D10439">
        <v>0</v>
      </c>
      <c r="E10439">
        <v>0</v>
      </c>
      <c r="F10439">
        <v>0</v>
      </c>
      <c r="H10439" t="str">
        <f>_xlfn.XLOOKUP(A10439,Table1[CLIENTID],Table1[OVERALLSTATUS])</f>
        <v>Live</v>
      </c>
      <c r="I10439" t="str">
        <f>_xlfn.XLOOKUP(A10439,Table1[CLIENTID],Table1[CLIENTSPECIALTY])</f>
        <v>OB-GYN</v>
      </c>
      <c r="J10439" t="str">
        <f>_xlfn.XLOOKUP(A10439,Table1[CLIENTID],Table1[CLIENTSIZE])</f>
        <v>Medium</v>
      </c>
    </row>
    <row r="10440" spans="1:10" x14ac:dyDescent="0.25">
      <c r="A10440">
        <v>1603</v>
      </c>
      <c r="B10440" s="1">
        <v>43094</v>
      </c>
      <c r="C10440">
        <v>2</v>
      </c>
      <c r="D10440">
        <v>0</v>
      </c>
      <c r="E10440">
        <v>0</v>
      </c>
      <c r="F10440">
        <v>0</v>
      </c>
      <c r="H10440" t="str">
        <f>_xlfn.XLOOKUP(A10440,Table1[CLIENTID],Table1[OVERALLSTATUS])</f>
        <v>Live</v>
      </c>
      <c r="I10440" t="str">
        <f>_xlfn.XLOOKUP(A10440,Table1[CLIENTID],Table1[CLIENTSPECIALTY])</f>
        <v>Surgery</v>
      </c>
      <c r="J10440" t="str">
        <f>_xlfn.XLOOKUP(A10440,Table1[CLIENTID],Table1[CLIENTSIZE])</f>
        <v>Medium</v>
      </c>
    </row>
    <row r="10441" spans="1:10" x14ac:dyDescent="0.25">
      <c r="A10441">
        <v>1659</v>
      </c>
      <c r="B10441" s="1">
        <v>43087</v>
      </c>
      <c r="C10441">
        <v>2</v>
      </c>
      <c r="D10441">
        <v>0</v>
      </c>
      <c r="E10441">
        <v>0</v>
      </c>
      <c r="F10441">
        <v>0</v>
      </c>
      <c r="H10441" t="str">
        <f>_xlfn.XLOOKUP(A10441,Table1[CLIENTID],Table1[OVERALLSTATUS])</f>
        <v>Live</v>
      </c>
      <c r="I10441" t="str">
        <f>_xlfn.XLOOKUP(A10441,Table1[CLIENTID],Table1[CLIENTSPECIALTY])</f>
        <v>Surgery</v>
      </c>
      <c r="J10441" t="str">
        <f>_xlfn.XLOOKUP(A10441,Table1[CLIENTID],Table1[CLIENTSIZE])</f>
        <v>Medium</v>
      </c>
    </row>
    <row r="10442" spans="1:10" x14ac:dyDescent="0.25">
      <c r="A10442">
        <v>1701</v>
      </c>
      <c r="B10442" s="1">
        <v>43052</v>
      </c>
      <c r="C10442">
        <v>2</v>
      </c>
      <c r="D10442">
        <v>0</v>
      </c>
      <c r="E10442">
        <v>0</v>
      </c>
      <c r="F10442">
        <v>0</v>
      </c>
      <c r="H10442" t="str">
        <f>_xlfn.XLOOKUP(A10442,Table1[CLIENTID],Table1[OVERALLSTATUS])</f>
        <v>Live</v>
      </c>
      <c r="I10442" t="str">
        <f>_xlfn.XLOOKUP(A10442,Table1[CLIENTID],Table1[CLIENTSPECIALTY])</f>
        <v>OB-GYN</v>
      </c>
      <c r="J10442" t="str">
        <f>_xlfn.XLOOKUP(A10442,Table1[CLIENTID],Table1[CLIENTSIZE])</f>
        <v>Medium</v>
      </c>
    </row>
    <row r="10443" spans="1:10" x14ac:dyDescent="0.25">
      <c r="A10443">
        <v>1701</v>
      </c>
      <c r="B10443" s="1">
        <v>43059</v>
      </c>
      <c r="C10443">
        <v>2</v>
      </c>
      <c r="D10443">
        <v>0</v>
      </c>
      <c r="E10443">
        <v>0</v>
      </c>
      <c r="F10443">
        <v>0</v>
      </c>
      <c r="H10443" t="str">
        <f>_xlfn.XLOOKUP(A10443,Table1[CLIENTID],Table1[OVERALLSTATUS])</f>
        <v>Live</v>
      </c>
      <c r="I10443" t="str">
        <f>_xlfn.XLOOKUP(A10443,Table1[CLIENTID],Table1[CLIENTSPECIALTY])</f>
        <v>OB-GYN</v>
      </c>
      <c r="J10443" t="str">
        <f>_xlfn.XLOOKUP(A10443,Table1[CLIENTID],Table1[CLIENTSIZE])</f>
        <v>Medium</v>
      </c>
    </row>
    <row r="10444" spans="1:10" x14ac:dyDescent="0.25">
      <c r="A10444">
        <v>1703</v>
      </c>
      <c r="B10444" s="1">
        <v>43052</v>
      </c>
      <c r="C10444">
        <v>2</v>
      </c>
      <c r="D10444">
        <v>2</v>
      </c>
      <c r="E10444">
        <v>0</v>
      </c>
      <c r="F10444">
        <v>0</v>
      </c>
      <c r="H10444" t="str">
        <f>_xlfn.XLOOKUP(A10444,Table1[CLIENTID],Table1[OVERALLSTATUS])</f>
        <v>Live</v>
      </c>
      <c r="I10444" t="str">
        <f>_xlfn.XLOOKUP(A10444,Table1[CLIENTID],Table1[CLIENTSPECIALTY])</f>
        <v>OB-GYN</v>
      </c>
      <c r="J10444" t="str">
        <f>_xlfn.XLOOKUP(A10444,Table1[CLIENTID],Table1[CLIENTSIZE])</f>
        <v>Medium</v>
      </c>
    </row>
    <row r="10445" spans="1:10" x14ac:dyDescent="0.25">
      <c r="A10445">
        <v>1742</v>
      </c>
      <c r="B10445" s="1">
        <v>43094</v>
      </c>
      <c r="C10445">
        <v>2</v>
      </c>
      <c r="D10445">
        <v>0</v>
      </c>
      <c r="E10445">
        <v>0</v>
      </c>
      <c r="F10445">
        <v>0</v>
      </c>
      <c r="H10445" t="str">
        <f>_xlfn.XLOOKUP(A10445,Table1[CLIENTID],Table1[OVERALLSTATUS])</f>
        <v>Live</v>
      </c>
      <c r="I10445" t="str">
        <f>_xlfn.XLOOKUP(A10445,Table1[CLIENTID],Table1[CLIENTSPECIALTY])</f>
        <v>Pediatrics</v>
      </c>
      <c r="J10445" t="str">
        <f>_xlfn.XLOOKUP(A10445,Table1[CLIENTID],Table1[CLIENTSIZE])</f>
        <v>Medium</v>
      </c>
    </row>
    <row r="10446" spans="1:10" x14ac:dyDescent="0.25">
      <c r="A10446">
        <v>1742</v>
      </c>
      <c r="B10446" s="1">
        <v>43108</v>
      </c>
      <c r="C10446">
        <v>2</v>
      </c>
      <c r="D10446">
        <v>0</v>
      </c>
      <c r="E10446">
        <v>0</v>
      </c>
      <c r="F10446">
        <v>0</v>
      </c>
      <c r="H10446" t="str">
        <f>_xlfn.XLOOKUP(A10446,Table1[CLIENTID],Table1[OVERALLSTATUS])</f>
        <v>Live</v>
      </c>
      <c r="I10446" t="str">
        <f>_xlfn.XLOOKUP(A10446,Table1[CLIENTID],Table1[CLIENTSPECIALTY])</f>
        <v>Pediatrics</v>
      </c>
      <c r="J10446" t="str">
        <f>_xlfn.XLOOKUP(A10446,Table1[CLIENTID],Table1[CLIENTSIZE])</f>
        <v>Medium</v>
      </c>
    </row>
    <row r="10447" spans="1:10" x14ac:dyDescent="0.25">
      <c r="A10447">
        <v>1744</v>
      </c>
      <c r="B10447" s="1">
        <v>43087</v>
      </c>
      <c r="C10447">
        <v>2</v>
      </c>
      <c r="D10447">
        <v>0</v>
      </c>
      <c r="E10447">
        <v>0</v>
      </c>
      <c r="F10447">
        <v>0</v>
      </c>
      <c r="H10447" t="str">
        <f>_xlfn.XLOOKUP(A10447,Table1[CLIENTID],Table1[OVERALLSTATUS])</f>
        <v>Live</v>
      </c>
      <c r="I10447" t="str">
        <f>_xlfn.XLOOKUP(A10447,Table1[CLIENTID],Table1[CLIENTSPECIALTY])</f>
        <v>Pediatrics</v>
      </c>
      <c r="J10447" t="str">
        <f>_xlfn.XLOOKUP(A10447,Table1[CLIENTID],Table1[CLIENTSIZE])</f>
        <v>Medium</v>
      </c>
    </row>
    <row r="10448" spans="1:10" x14ac:dyDescent="0.25">
      <c r="A10448">
        <v>1749</v>
      </c>
      <c r="B10448" s="1">
        <v>43066</v>
      </c>
      <c r="C10448">
        <v>2</v>
      </c>
      <c r="D10448">
        <v>1</v>
      </c>
      <c r="E10448">
        <v>0</v>
      </c>
      <c r="F10448">
        <v>0</v>
      </c>
      <c r="H10448" t="str">
        <f>_xlfn.XLOOKUP(A10448,Table1[CLIENTID],Table1[OVERALLSTATUS])</f>
        <v>Live</v>
      </c>
      <c r="I10448" t="str">
        <f>_xlfn.XLOOKUP(A10448,Table1[CLIENTID],Table1[CLIENTSPECIALTY])</f>
        <v>Pediatrics</v>
      </c>
      <c r="J10448" t="str">
        <f>_xlfn.XLOOKUP(A10448,Table1[CLIENTID],Table1[CLIENTSIZE])</f>
        <v>Medium</v>
      </c>
    </row>
    <row r="10449" spans="1:10" x14ac:dyDescent="0.25">
      <c r="A10449">
        <v>1749</v>
      </c>
      <c r="B10449" s="1">
        <v>43087</v>
      </c>
      <c r="C10449">
        <v>2</v>
      </c>
      <c r="D10449">
        <v>0</v>
      </c>
      <c r="E10449">
        <v>0</v>
      </c>
      <c r="F10449">
        <v>0</v>
      </c>
      <c r="H10449" t="str">
        <f>_xlfn.XLOOKUP(A10449,Table1[CLIENTID],Table1[OVERALLSTATUS])</f>
        <v>Live</v>
      </c>
      <c r="I10449" t="str">
        <f>_xlfn.XLOOKUP(A10449,Table1[CLIENTID],Table1[CLIENTSPECIALTY])</f>
        <v>Pediatrics</v>
      </c>
      <c r="J10449" t="str">
        <f>_xlfn.XLOOKUP(A10449,Table1[CLIENTID],Table1[CLIENTSIZE])</f>
        <v>Medium</v>
      </c>
    </row>
    <row r="10450" spans="1:10" x14ac:dyDescent="0.25">
      <c r="A10450">
        <v>1749</v>
      </c>
      <c r="B10450" s="1">
        <v>43108</v>
      </c>
      <c r="C10450">
        <v>2</v>
      </c>
      <c r="D10450">
        <v>0</v>
      </c>
      <c r="E10450">
        <v>1</v>
      </c>
      <c r="F10450">
        <v>0</v>
      </c>
      <c r="H10450" t="str">
        <f>_xlfn.XLOOKUP(A10450,Table1[CLIENTID],Table1[OVERALLSTATUS])</f>
        <v>Live</v>
      </c>
      <c r="I10450" t="str">
        <f>_xlfn.XLOOKUP(A10450,Table1[CLIENTID],Table1[CLIENTSPECIALTY])</f>
        <v>Pediatrics</v>
      </c>
      <c r="J10450" t="str">
        <f>_xlfn.XLOOKUP(A10450,Table1[CLIENTID],Table1[CLIENTSIZE])</f>
        <v>Medium</v>
      </c>
    </row>
    <row r="10451" spans="1:10" x14ac:dyDescent="0.25">
      <c r="A10451">
        <v>1752</v>
      </c>
      <c r="B10451" s="1">
        <v>43066</v>
      </c>
      <c r="C10451">
        <v>2</v>
      </c>
      <c r="D10451">
        <v>0</v>
      </c>
      <c r="E10451">
        <v>0</v>
      </c>
      <c r="F10451">
        <v>0</v>
      </c>
      <c r="H10451" t="str">
        <f>_xlfn.XLOOKUP(A10451,Table1[CLIENTID],Table1[OVERALLSTATUS])</f>
        <v>Live</v>
      </c>
      <c r="I10451" t="str">
        <f>_xlfn.XLOOKUP(A10451,Table1[CLIENTID],Table1[CLIENTSPECIALTY])</f>
        <v>OB-GYN</v>
      </c>
      <c r="J10451" t="str">
        <f>_xlfn.XLOOKUP(A10451,Table1[CLIENTID],Table1[CLIENTSIZE])</f>
        <v>Medium</v>
      </c>
    </row>
    <row r="10452" spans="1:10" x14ac:dyDescent="0.25">
      <c r="A10452">
        <v>1799</v>
      </c>
      <c r="B10452" s="1">
        <v>43052</v>
      </c>
      <c r="C10452">
        <v>2</v>
      </c>
      <c r="D10452">
        <v>0</v>
      </c>
      <c r="E10452">
        <v>0</v>
      </c>
      <c r="F10452">
        <v>0</v>
      </c>
      <c r="H10452" t="str">
        <f>_xlfn.XLOOKUP(A10452,Table1[CLIENTID],Table1[OVERALLSTATUS])</f>
        <v>Live</v>
      </c>
      <c r="I10452" t="str">
        <f>_xlfn.XLOOKUP(A10452,Table1[CLIENTID],Table1[CLIENTSPECIALTY])</f>
        <v>Pediatrics</v>
      </c>
      <c r="J10452" t="str">
        <f>_xlfn.XLOOKUP(A10452,Table1[CLIENTID],Table1[CLIENTSIZE])</f>
        <v>Medium</v>
      </c>
    </row>
    <row r="10453" spans="1:10" x14ac:dyDescent="0.25">
      <c r="A10453">
        <v>1806</v>
      </c>
      <c r="B10453" s="1">
        <v>43094</v>
      </c>
      <c r="C10453">
        <v>2</v>
      </c>
      <c r="D10453">
        <v>0</v>
      </c>
      <c r="E10453">
        <v>0</v>
      </c>
      <c r="F10453">
        <v>0</v>
      </c>
      <c r="H10453" t="str">
        <f>_xlfn.XLOOKUP(A10453,Table1[CLIENTID],Table1[OVERALLSTATUS])</f>
        <v>Live</v>
      </c>
      <c r="I10453" t="str">
        <f>_xlfn.XLOOKUP(A10453,Table1[CLIENTID],Table1[CLIENTSPECIALTY])</f>
        <v>OB-GYN</v>
      </c>
      <c r="J10453" t="str">
        <f>_xlfn.XLOOKUP(A10453,Table1[CLIENTID],Table1[CLIENTSIZE])</f>
        <v>Medium</v>
      </c>
    </row>
    <row r="10454" spans="1:10" x14ac:dyDescent="0.25">
      <c r="A10454">
        <v>1806</v>
      </c>
      <c r="B10454" s="1">
        <v>43101</v>
      </c>
      <c r="C10454">
        <v>2</v>
      </c>
      <c r="D10454">
        <v>0</v>
      </c>
      <c r="E10454">
        <v>0</v>
      </c>
      <c r="F10454">
        <v>0</v>
      </c>
      <c r="H10454" t="str">
        <f>_xlfn.XLOOKUP(A10454,Table1[CLIENTID],Table1[OVERALLSTATUS])</f>
        <v>Live</v>
      </c>
      <c r="I10454" t="str">
        <f>_xlfn.XLOOKUP(A10454,Table1[CLIENTID],Table1[CLIENTSPECIALTY])</f>
        <v>OB-GYN</v>
      </c>
      <c r="J10454" t="str">
        <f>_xlfn.XLOOKUP(A10454,Table1[CLIENTID],Table1[CLIENTSIZE])</f>
        <v>Medium</v>
      </c>
    </row>
    <row r="10455" spans="1:10" x14ac:dyDescent="0.25">
      <c r="A10455">
        <v>1879</v>
      </c>
      <c r="B10455" s="1">
        <v>43059</v>
      </c>
      <c r="C10455">
        <v>2</v>
      </c>
      <c r="D10455">
        <v>0</v>
      </c>
      <c r="E10455">
        <v>0</v>
      </c>
      <c r="F10455">
        <v>0</v>
      </c>
      <c r="H10455" t="str">
        <f>_xlfn.XLOOKUP(A10455,Table1[CLIENTID],Table1[OVERALLSTATUS])</f>
        <v>Live</v>
      </c>
      <c r="I10455" t="str">
        <f>_xlfn.XLOOKUP(A10455,Table1[CLIENTID],Table1[CLIENTSPECIALTY])</f>
        <v>Pediatrics</v>
      </c>
      <c r="J10455" t="str">
        <f>_xlfn.XLOOKUP(A10455,Table1[CLIENTID],Table1[CLIENTSIZE])</f>
        <v>Medium</v>
      </c>
    </row>
    <row r="10456" spans="1:10" x14ac:dyDescent="0.25">
      <c r="A10456">
        <v>1879</v>
      </c>
      <c r="B10456" s="1">
        <v>43080</v>
      </c>
      <c r="C10456">
        <v>2</v>
      </c>
      <c r="D10456">
        <v>0</v>
      </c>
      <c r="E10456">
        <v>1</v>
      </c>
      <c r="F10456">
        <v>1</v>
      </c>
      <c r="H10456" t="str">
        <f>_xlfn.XLOOKUP(A10456,Table1[CLIENTID],Table1[OVERALLSTATUS])</f>
        <v>Live</v>
      </c>
      <c r="I10456" t="str">
        <f>_xlfn.XLOOKUP(A10456,Table1[CLIENTID],Table1[CLIENTSPECIALTY])</f>
        <v>Pediatrics</v>
      </c>
      <c r="J10456" t="str">
        <f>_xlfn.XLOOKUP(A10456,Table1[CLIENTID],Table1[CLIENTSIZE])</f>
        <v>Medium</v>
      </c>
    </row>
    <row r="10457" spans="1:10" x14ac:dyDescent="0.25">
      <c r="A10457">
        <v>1879</v>
      </c>
      <c r="B10457" s="1">
        <v>43087</v>
      </c>
      <c r="C10457">
        <v>2</v>
      </c>
      <c r="D10457">
        <v>0</v>
      </c>
      <c r="E10457">
        <v>0</v>
      </c>
      <c r="F10457">
        <v>0</v>
      </c>
      <c r="H10457" t="str">
        <f>_xlfn.XLOOKUP(A10457,Table1[CLIENTID],Table1[OVERALLSTATUS])</f>
        <v>Live</v>
      </c>
      <c r="I10457" t="str">
        <f>_xlfn.XLOOKUP(A10457,Table1[CLIENTID],Table1[CLIENTSPECIALTY])</f>
        <v>Pediatrics</v>
      </c>
      <c r="J10457" t="str">
        <f>_xlfn.XLOOKUP(A10457,Table1[CLIENTID],Table1[CLIENTSIZE])</f>
        <v>Medium</v>
      </c>
    </row>
    <row r="10458" spans="1:10" x14ac:dyDescent="0.25">
      <c r="A10458">
        <v>1879</v>
      </c>
      <c r="B10458" s="1">
        <v>43101</v>
      </c>
      <c r="C10458">
        <v>2</v>
      </c>
      <c r="D10458">
        <v>0</v>
      </c>
      <c r="E10458">
        <v>0</v>
      </c>
      <c r="F10458">
        <v>0</v>
      </c>
      <c r="H10458" t="str">
        <f>_xlfn.XLOOKUP(A10458,Table1[CLIENTID],Table1[OVERALLSTATUS])</f>
        <v>Live</v>
      </c>
      <c r="I10458" t="str">
        <f>_xlfn.XLOOKUP(A10458,Table1[CLIENTID],Table1[CLIENTSPECIALTY])</f>
        <v>Pediatrics</v>
      </c>
      <c r="J10458" t="str">
        <f>_xlfn.XLOOKUP(A10458,Table1[CLIENTID],Table1[CLIENTSIZE])</f>
        <v>Medium</v>
      </c>
    </row>
    <row r="10459" spans="1:10" x14ac:dyDescent="0.25">
      <c r="A10459">
        <v>1901</v>
      </c>
      <c r="B10459" s="1">
        <v>43059</v>
      </c>
      <c r="C10459">
        <v>2</v>
      </c>
      <c r="D10459">
        <v>0</v>
      </c>
      <c r="E10459">
        <v>0</v>
      </c>
      <c r="F10459">
        <v>0</v>
      </c>
      <c r="H10459" t="str">
        <f>_xlfn.XLOOKUP(A10459,Table1[CLIENTID],Table1[OVERALLSTATUS])</f>
        <v>Live</v>
      </c>
      <c r="I10459" t="str">
        <f>_xlfn.XLOOKUP(A10459,Table1[CLIENTID],Table1[CLIENTSPECIALTY])</f>
        <v>Pediatrics</v>
      </c>
      <c r="J10459" t="str">
        <f>_xlfn.XLOOKUP(A10459,Table1[CLIENTID],Table1[CLIENTSIZE])</f>
        <v>Medium</v>
      </c>
    </row>
    <row r="10460" spans="1:10" x14ac:dyDescent="0.25">
      <c r="A10460">
        <v>1901</v>
      </c>
      <c r="B10460" s="1">
        <v>43080</v>
      </c>
      <c r="C10460">
        <v>2</v>
      </c>
      <c r="D10460">
        <v>0</v>
      </c>
      <c r="E10460">
        <v>0</v>
      </c>
      <c r="F10460">
        <v>0</v>
      </c>
      <c r="H10460" t="str">
        <f>_xlfn.XLOOKUP(A10460,Table1[CLIENTID],Table1[OVERALLSTATUS])</f>
        <v>Live</v>
      </c>
      <c r="I10460" t="str">
        <f>_xlfn.XLOOKUP(A10460,Table1[CLIENTID],Table1[CLIENTSPECIALTY])</f>
        <v>Pediatrics</v>
      </c>
      <c r="J10460" t="str">
        <f>_xlfn.XLOOKUP(A10460,Table1[CLIENTID],Table1[CLIENTSIZE])</f>
        <v>Medium</v>
      </c>
    </row>
    <row r="10461" spans="1:10" x14ac:dyDescent="0.25">
      <c r="A10461">
        <v>1908</v>
      </c>
      <c r="B10461" s="1">
        <v>43059</v>
      </c>
      <c r="C10461">
        <v>2</v>
      </c>
      <c r="D10461">
        <v>0</v>
      </c>
      <c r="E10461">
        <v>0</v>
      </c>
      <c r="F10461">
        <v>0</v>
      </c>
      <c r="H10461" t="str">
        <f>_xlfn.XLOOKUP(A10461,Table1[CLIENTID],Table1[OVERALLSTATUS])</f>
        <v>Live</v>
      </c>
      <c r="I10461" t="str">
        <f>_xlfn.XLOOKUP(A10461,Table1[CLIENTID],Table1[CLIENTSPECIALTY])</f>
        <v>Pediatrics</v>
      </c>
      <c r="J10461" t="str">
        <f>_xlfn.XLOOKUP(A10461,Table1[CLIENTID],Table1[CLIENTSIZE])</f>
        <v>Medium</v>
      </c>
    </row>
    <row r="10462" spans="1:10" x14ac:dyDescent="0.25">
      <c r="A10462">
        <v>1961</v>
      </c>
      <c r="B10462" s="1">
        <v>43052</v>
      </c>
      <c r="C10462">
        <v>2</v>
      </c>
      <c r="D10462">
        <v>0</v>
      </c>
      <c r="E10462">
        <v>0</v>
      </c>
      <c r="F10462">
        <v>0</v>
      </c>
      <c r="H10462" t="str">
        <f>_xlfn.XLOOKUP(A10462,Table1[CLIENTID],Table1[OVERALLSTATUS])</f>
        <v>Live</v>
      </c>
      <c r="I10462" t="str">
        <f>_xlfn.XLOOKUP(A10462,Table1[CLIENTID],Table1[CLIENTSPECIALTY])</f>
        <v>Pediatrics</v>
      </c>
      <c r="J10462" t="str">
        <f>_xlfn.XLOOKUP(A10462,Table1[CLIENTID],Table1[CLIENTSIZE])</f>
        <v>Medium</v>
      </c>
    </row>
    <row r="10463" spans="1:10" x14ac:dyDescent="0.25">
      <c r="A10463">
        <v>1968</v>
      </c>
      <c r="B10463" s="1">
        <v>43052</v>
      </c>
      <c r="C10463">
        <v>2</v>
      </c>
      <c r="D10463">
        <v>0</v>
      </c>
      <c r="E10463">
        <v>0</v>
      </c>
      <c r="F10463">
        <v>0</v>
      </c>
      <c r="H10463" t="str">
        <f>_xlfn.XLOOKUP(A10463,Table1[CLIENTID],Table1[OVERALLSTATUS])</f>
        <v>Live</v>
      </c>
      <c r="I10463" t="str">
        <f>_xlfn.XLOOKUP(A10463,Table1[CLIENTID],Table1[CLIENTSPECIALTY])</f>
        <v>Pediatrics</v>
      </c>
      <c r="J10463" t="str">
        <f>_xlfn.XLOOKUP(A10463,Table1[CLIENTID],Table1[CLIENTSIZE])</f>
        <v>Medium</v>
      </c>
    </row>
    <row r="10464" spans="1:10" x14ac:dyDescent="0.25">
      <c r="A10464">
        <v>1968</v>
      </c>
      <c r="B10464" s="1">
        <v>43059</v>
      </c>
      <c r="C10464">
        <v>2</v>
      </c>
      <c r="D10464">
        <v>0</v>
      </c>
      <c r="E10464">
        <v>0</v>
      </c>
      <c r="F10464">
        <v>0</v>
      </c>
      <c r="H10464" t="str">
        <f>_xlfn.XLOOKUP(A10464,Table1[CLIENTID],Table1[OVERALLSTATUS])</f>
        <v>Live</v>
      </c>
      <c r="I10464" t="str">
        <f>_xlfn.XLOOKUP(A10464,Table1[CLIENTID],Table1[CLIENTSPECIALTY])</f>
        <v>Pediatrics</v>
      </c>
      <c r="J10464" t="str">
        <f>_xlfn.XLOOKUP(A10464,Table1[CLIENTID],Table1[CLIENTSIZE])</f>
        <v>Medium</v>
      </c>
    </row>
    <row r="10465" spans="1:10" x14ac:dyDescent="0.25">
      <c r="A10465">
        <v>1968</v>
      </c>
      <c r="B10465" s="1">
        <v>43101</v>
      </c>
      <c r="C10465">
        <v>2</v>
      </c>
      <c r="D10465">
        <v>0</v>
      </c>
      <c r="E10465">
        <v>0</v>
      </c>
      <c r="F10465">
        <v>0</v>
      </c>
      <c r="H10465" t="str">
        <f>_xlfn.XLOOKUP(A10465,Table1[CLIENTID],Table1[OVERALLSTATUS])</f>
        <v>Live</v>
      </c>
      <c r="I10465" t="str">
        <f>_xlfn.XLOOKUP(A10465,Table1[CLIENTID],Table1[CLIENTSPECIALTY])</f>
        <v>Pediatrics</v>
      </c>
      <c r="J10465" t="str">
        <f>_xlfn.XLOOKUP(A10465,Table1[CLIENTID],Table1[CLIENTSIZE])</f>
        <v>Medium</v>
      </c>
    </row>
    <row r="10466" spans="1:10" x14ac:dyDescent="0.25">
      <c r="A10466">
        <v>2003</v>
      </c>
      <c r="B10466" s="1">
        <v>43066</v>
      </c>
      <c r="C10466">
        <v>2</v>
      </c>
      <c r="D10466">
        <v>0</v>
      </c>
      <c r="E10466">
        <v>0</v>
      </c>
      <c r="F10466">
        <v>0</v>
      </c>
      <c r="H10466" t="str">
        <f>_xlfn.XLOOKUP(A10466,Table1[CLIENTID],Table1[OVERALLSTATUS])</f>
        <v>Live</v>
      </c>
      <c r="I10466" t="str">
        <f>_xlfn.XLOOKUP(A10466,Table1[CLIENTID],Table1[CLIENTSPECIALTY])</f>
        <v>Pediatrics</v>
      </c>
      <c r="J10466" t="str">
        <f>_xlfn.XLOOKUP(A10466,Table1[CLIENTID],Table1[CLIENTSIZE])</f>
        <v>Medium</v>
      </c>
    </row>
    <row r="10467" spans="1:10" x14ac:dyDescent="0.25">
      <c r="A10467">
        <v>2054</v>
      </c>
      <c r="B10467" s="1">
        <v>43101</v>
      </c>
      <c r="C10467">
        <v>2</v>
      </c>
      <c r="D10467">
        <v>0</v>
      </c>
      <c r="E10467">
        <v>0</v>
      </c>
      <c r="F10467">
        <v>0</v>
      </c>
      <c r="H10467" t="str">
        <f>_xlfn.XLOOKUP(A10467,Table1[CLIENTID],Table1[OVERALLSTATUS])</f>
        <v>Live</v>
      </c>
      <c r="I10467" t="str">
        <f>_xlfn.XLOOKUP(A10467,Table1[CLIENTID],Table1[CLIENTSPECIALTY])</f>
        <v>OB-GYN</v>
      </c>
      <c r="J10467" t="str">
        <f>_xlfn.XLOOKUP(A10467,Table1[CLIENTID],Table1[CLIENTSIZE])</f>
        <v>Medium</v>
      </c>
    </row>
    <row r="10468" spans="1:10" x14ac:dyDescent="0.25">
      <c r="A10468">
        <v>2054</v>
      </c>
      <c r="B10468" s="1">
        <v>43108</v>
      </c>
      <c r="C10468">
        <v>2</v>
      </c>
      <c r="D10468">
        <v>0</v>
      </c>
      <c r="E10468">
        <v>0</v>
      </c>
      <c r="F10468">
        <v>0</v>
      </c>
      <c r="H10468" t="str">
        <f>_xlfn.XLOOKUP(A10468,Table1[CLIENTID],Table1[OVERALLSTATUS])</f>
        <v>Live</v>
      </c>
      <c r="I10468" t="str">
        <f>_xlfn.XLOOKUP(A10468,Table1[CLIENTID],Table1[CLIENTSPECIALTY])</f>
        <v>OB-GYN</v>
      </c>
      <c r="J10468" t="str">
        <f>_xlfn.XLOOKUP(A10468,Table1[CLIENTID],Table1[CLIENTSIZE])</f>
        <v>Medium</v>
      </c>
    </row>
    <row r="10469" spans="1:10" x14ac:dyDescent="0.25">
      <c r="A10469">
        <v>2086</v>
      </c>
      <c r="B10469" s="1">
        <v>43087</v>
      </c>
      <c r="C10469">
        <v>2</v>
      </c>
      <c r="D10469">
        <v>0</v>
      </c>
      <c r="E10469">
        <v>8</v>
      </c>
      <c r="F10469">
        <v>8</v>
      </c>
      <c r="H10469" t="str">
        <f>_xlfn.XLOOKUP(A10469,Table1[CLIENTID],Table1[OVERALLSTATUS])</f>
        <v>Live</v>
      </c>
      <c r="I10469" t="str">
        <f>_xlfn.XLOOKUP(A10469,Table1[CLIENTID],Table1[CLIENTSPECIALTY])</f>
        <v>Pediatrics</v>
      </c>
      <c r="J10469" t="str">
        <f>_xlfn.XLOOKUP(A10469,Table1[CLIENTID],Table1[CLIENTSIZE])</f>
        <v>Medium</v>
      </c>
    </row>
    <row r="10470" spans="1:10" x14ac:dyDescent="0.25">
      <c r="A10470">
        <v>2098</v>
      </c>
      <c r="B10470" s="1">
        <v>43059</v>
      </c>
      <c r="C10470">
        <v>2</v>
      </c>
      <c r="D10470">
        <v>0</v>
      </c>
      <c r="E10470">
        <v>0</v>
      </c>
      <c r="F10470">
        <v>0</v>
      </c>
      <c r="H10470" t="str">
        <f>_xlfn.XLOOKUP(A10470,Table1[CLIENTID],Table1[OVERALLSTATUS])</f>
        <v>Live</v>
      </c>
      <c r="I10470" t="str">
        <f>_xlfn.XLOOKUP(A10470,Table1[CLIENTID],Table1[CLIENTSPECIALTY])</f>
        <v>OB-GYN</v>
      </c>
      <c r="J10470" t="str">
        <f>_xlfn.XLOOKUP(A10470,Table1[CLIENTID],Table1[CLIENTSIZE])</f>
        <v>Medium</v>
      </c>
    </row>
    <row r="10471" spans="1:10" x14ac:dyDescent="0.25">
      <c r="A10471">
        <v>2098</v>
      </c>
      <c r="B10471" s="1">
        <v>43073</v>
      </c>
      <c r="C10471">
        <v>2</v>
      </c>
      <c r="D10471">
        <v>0</v>
      </c>
      <c r="E10471">
        <v>0</v>
      </c>
      <c r="F10471">
        <v>0</v>
      </c>
      <c r="H10471" t="str">
        <f>_xlfn.XLOOKUP(A10471,Table1[CLIENTID],Table1[OVERALLSTATUS])</f>
        <v>Live</v>
      </c>
      <c r="I10471" t="str">
        <f>_xlfn.XLOOKUP(A10471,Table1[CLIENTID],Table1[CLIENTSPECIALTY])</f>
        <v>OB-GYN</v>
      </c>
      <c r="J10471" t="str">
        <f>_xlfn.XLOOKUP(A10471,Table1[CLIENTID],Table1[CLIENTSIZE])</f>
        <v>Medium</v>
      </c>
    </row>
    <row r="10472" spans="1:10" x14ac:dyDescent="0.25">
      <c r="A10472">
        <v>2098</v>
      </c>
      <c r="B10472" s="1">
        <v>43101</v>
      </c>
      <c r="C10472">
        <v>2</v>
      </c>
      <c r="D10472">
        <v>0</v>
      </c>
      <c r="E10472">
        <v>0</v>
      </c>
      <c r="F10472">
        <v>0</v>
      </c>
      <c r="H10472" t="str">
        <f>_xlfn.XLOOKUP(A10472,Table1[CLIENTID],Table1[OVERALLSTATUS])</f>
        <v>Live</v>
      </c>
      <c r="I10472" t="str">
        <f>_xlfn.XLOOKUP(A10472,Table1[CLIENTID],Table1[CLIENTSPECIALTY])</f>
        <v>OB-GYN</v>
      </c>
      <c r="J10472" t="str">
        <f>_xlfn.XLOOKUP(A10472,Table1[CLIENTID],Table1[CLIENTSIZE])</f>
        <v>Medium</v>
      </c>
    </row>
    <row r="10473" spans="1:10" x14ac:dyDescent="0.25">
      <c r="A10473">
        <v>2098</v>
      </c>
      <c r="B10473" s="1">
        <v>43108</v>
      </c>
      <c r="C10473">
        <v>2</v>
      </c>
      <c r="D10473">
        <v>1</v>
      </c>
      <c r="E10473">
        <v>2</v>
      </c>
      <c r="F10473">
        <v>0</v>
      </c>
      <c r="H10473" t="str">
        <f>_xlfn.XLOOKUP(A10473,Table1[CLIENTID],Table1[OVERALLSTATUS])</f>
        <v>Live</v>
      </c>
      <c r="I10473" t="str">
        <f>_xlfn.XLOOKUP(A10473,Table1[CLIENTID],Table1[CLIENTSPECIALTY])</f>
        <v>OB-GYN</v>
      </c>
      <c r="J10473" t="str">
        <f>_xlfn.XLOOKUP(A10473,Table1[CLIENTID],Table1[CLIENTSIZE])</f>
        <v>Medium</v>
      </c>
    </row>
    <row r="10474" spans="1:10" x14ac:dyDescent="0.25">
      <c r="A10474">
        <v>2103</v>
      </c>
      <c r="B10474" s="1">
        <v>43052</v>
      </c>
      <c r="C10474">
        <v>2</v>
      </c>
      <c r="D10474">
        <v>0</v>
      </c>
      <c r="E10474">
        <v>2</v>
      </c>
      <c r="F10474">
        <v>0</v>
      </c>
      <c r="H10474" t="str">
        <f>_xlfn.XLOOKUP(A10474,Table1[CLIENTID],Table1[OVERALLSTATUS])</f>
        <v>Live</v>
      </c>
      <c r="I10474" t="str">
        <f>_xlfn.XLOOKUP(A10474,Table1[CLIENTID],Table1[CLIENTSPECIALTY])</f>
        <v>Pediatrics</v>
      </c>
      <c r="J10474" t="str">
        <f>_xlfn.XLOOKUP(A10474,Table1[CLIENTID],Table1[CLIENTSIZE])</f>
        <v>Medium</v>
      </c>
    </row>
    <row r="10475" spans="1:10" x14ac:dyDescent="0.25">
      <c r="A10475">
        <v>2103</v>
      </c>
      <c r="B10475" s="1">
        <v>43080</v>
      </c>
      <c r="C10475">
        <v>2</v>
      </c>
      <c r="D10475">
        <v>0</v>
      </c>
      <c r="E10475">
        <v>0</v>
      </c>
      <c r="F10475">
        <v>0</v>
      </c>
      <c r="H10475" t="str">
        <f>_xlfn.XLOOKUP(A10475,Table1[CLIENTID],Table1[OVERALLSTATUS])</f>
        <v>Live</v>
      </c>
      <c r="I10475" t="str">
        <f>_xlfn.XLOOKUP(A10475,Table1[CLIENTID],Table1[CLIENTSPECIALTY])</f>
        <v>Pediatrics</v>
      </c>
      <c r="J10475" t="str">
        <f>_xlfn.XLOOKUP(A10475,Table1[CLIENTID],Table1[CLIENTSIZE])</f>
        <v>Medium</v>
      </c>
    </row>
    <row r="10476" spans="1:10" x14ac:dyDescent="0.25">
      <c r="A10476">
        <v>2103</v>
      </c>
      <c r="B10476" s="1">
        <v>43087</v>
      </c>
      <c r="C10476">
        <v>2</v>
      </c>
      <c r="D10476">
        <v>0</v>
      </c>
      <c r="E10476">
        <v>0</v>
      </c>
      <c r="F10476">
        <v>0</v>
      </c>
      <c r="H10476" t="str">
        <f>_xlfn.XLOOKUP(A10476,Table1[CLIENTID],Table1[OVERALLSTATUS])</f>
        <v>Live</v>
      </c>
      <c r="I10476" t="str">
        <f>_xlfn.XLOOKUP(A10476,Table1[CLIENTID],Table1[CLIENTSPECIALTY])</f>
        <v>Pediatrics</v>
      </c>
      <c r="J10476" t="str">
        <f>_xlfn.XLOOKUP(A10476,Table1[CLIENTID],Table1[CLIENTSIZE])</f>
        <v>Medium</v>
      </c>
    </row>
    <row r="10477" spans="1:10" x14ac:dyDescent="0.25">
      <c r="A10477">
        <v>2115</v>
      </c>
      <c r="B10477" s="1">
        <v>43066</v>
      </c>
      <c r="C10477">
        <v>2</v>
      </c>
      <c r="D10477">
        <v>0</v>
      </c>
      <c r="E10477">
        <v>0</v>
      </c>
      <c r="F10477">
        <v>0</v>
      </c>
      <c r="H10477" t="str">
        <f>_xlfn.XLOOKUP(A10477,Table1[CLIENTID],Table1[OVERALLSTATUS])</f>
        <v>Live</v>
      </c>
      <c r="I10477" t="str">
        <f>_xlfn.XLOOKUP(A10477,Table1[CLIENTID],Table1[CLIENTSPECIALTY])</f>
        <v>Pediatrics</v>
      </c>
      <c r="J10477" t="str">
        <f>_xlfn.XLOOKUP(A10477,Table1[CLIENTID],Table1[CLIENTSIZE])</f>
        <v>Medium</v>
      </c>
    </row>
    <row r="10478" spans="1:10" x14ac:dyDescent="0.25">
      <c r="A10478">
        <v>2135</v>
      </c>
      <c r="B10478" s="1">
        <v>43108</v>
      </c>
      <c r="C10478">
        <v>2</v>
      </c>
      <c r="D10478">
        <v>0</v>
      </c>
      <c r="E10478">
        <v>0</v>
      </c>
      <c r="F10478">
        <v>0</v>
      </c>
      <c r="H10478" t="str">
        <f>_xlfn.XLOOKUP(A10478,Table1[CLIENTID],Table1[OVERALLSTATUS])</f>
        <v>Live</v>
      </c>
      <c r="I10478" t="str">
        <f>_xlfn.XLOOKUP(A10478,Table1[CLIENTID],Table1[CLIENTSPECIALTY])</f>
        <v>Pediatrics</v>
      </c>
      <c r="J10478" t="str">
        <f>_xlfn.XLOOKUP(A10478,Table1[CLIENTID],Table1[CLIENTSIZE])</f>
        <v>Medium</v>
      </c>
    </row>
    <row r="10479" spans="1:10" x14ac:dyDescent="0.25">
      <c r="A10479">
        <v>2149</v>
      </c>
      <c r="B10479" s="1">
        <v>43066</v>
      </c>
      <c r="C10479">
        <v>2</v>
      </c>
      <c r="D10479">
        <v>0</v>
      </c>
      <c r="E10479">
        <v>1</v>
      </c>
      <c r="F10479">
        <v>0</v>
      </c>
      <c r="H10479" t="str">
        <f>_xlfn.XLOOKUP(A10479,Table1[CLIENTID],Table1[OVERALLSTATUS])</f>
        <v>Live</v>
      </c>
      <c r="I10479" t="str">
        <f>_xlfn.XLOOKUP(A10479,Table1[CLIENTID],Table1[CLIENTSPECIALTY])</f>
        <v>Pediatrics</v>
      </c>
      <c r="J10479" t="str">
        <f>_xlfn.XLOOKUP(A10479,Table1[CLIENTID],Table1[CLIENTSIZE])</f>
        <v>Medium</v>
      </c>
    </row>
    <row r="10480" spans="1:10" x14ac:dyDescent="0.25">
      <c r="A10480">
        <v>2149</v>
      </c>
      <c r="B10480" s="1">
        <v>43080</v>
      </c>
      <c r="C10480">
        <v>2</v>
      </c>
      <c r="D10480">
        <v>0</v>
      </c>
      <c r="E10480">
        <v>0</v>
      </c>
      <c r="F10480">
        <v>0</v>
      </c>
      <c r="H10480" t="str">
        <f>_xlfn.XLOOKUP(A10480,Table1[CLIENTID],Table1[OVERALLSTATUS])</f>
        <v>Live</v>
      </c>
      <c r="I10480" t="str">
        <f>_xlfn.XLOOKUP(A10480,Table1[CLIENTID],Table1[CLIENTSPECIALTY])</f>
        <v>Pediatrics</v>
      </c>
      <c r="J10480" t="str">
        <f>_xlfn.XLOOKUP(A10480,Table1[CLIENTID],Table1[CLIENTSIZE])</f>
        <v>Medium</v>
      </c>
    </row>
    <row r="10481" spans="1:10" x14ac:dyDescent="0.25">
      <c r="A10481">
        <v>2157</v>
      </c>
      <c r="B10481" s="1">
        <v>43052</v>
      </c>
      <c r="C10481">
        <v>2</v>
      </c>
      <c r="D10481">
        <v>0</v>
      </c>
      <c r="E10481">
        <v>0</v>
      </c>
      <c r="F10481">
        <v>0</v>
      </c>
      <c r="H10481" t="str">
        <f>_xlfn.XLOOKUP(A10481,Table1[CLIENTID],Table1[OVERALLSTATUS])</f>
        <v>Live</v>
      </c>
      <c r="I10481" t="str">
        <f>_xlfn.XLOOKUP(A10481,Table1[CLIENTID],Table1[CLIENTSPECIALTY])</f>
        <v>OB-GYN</v>
      </c>
      <c r="J10481" t="str">
        <f>_xlfn.XLOOKUP(A10481,Table1[CLIENTID],Table1[CLIENTSIZE])</f>
        <v>Medium</v>
      </c>
    </row>
    <row r="10482" spans="1:10" x14ac:dyDescent="0.25">
      <c r="A10482">
        <v>2157</v>
      </c>
      <c r="B10482" s="1">
        <v>43059</v>
      </c>
      <c r="C10482">
        <v>2</v>
      </c>
      <c r="D10482">
        <v>0</v>
      </c>
      <c r="E10482">
        <v>0</v>
      </c>
      <c r="F10482">
        <v>0</v>
      </c>
      <c r="H10482" t="str">
        <f>_xlfn.XLOOKUP(A10482,Table1[CLIENTID],Table1[OVERALLSTATUS])</f>
        <v>Live</v>
      </c>
      <c r="I10482" t="str">
        <f>_xlfn.XLOOKUP(A10482,Table1[CLIENTID],Table1[CLIENTSPECIALTY])</f>
        <v>OB-GYN</v>
      </c>
      <c r="J10482" t="str">
        <f>_xlfn.XLOOKUP(A10482,Table1[CLIENTID],Table1[CLIENTSIZE])</f>
        <v>Medium</v>
      </c>
    </row>
    <row r="10483" spans="1:10" x14ac:dyDescent="0.25">
      <c r="A10483">
        <v>2176</v>
      </c>
      <c r="B10483" s="1">
        <v>43059</v>
      </c>
      <c r="C10483">
        <v>2</v>
      </c>
      <c r="D10483">
        <v>0</v>
      </c>
      <c r="E10483">
        <v>0</v>
      </c>
      <c r="F10483">
        <v>0</v>
      </c>
      <c r="H10483" t="str">
        <f>_xlfn.XLOOKUP(A10483,Table1[CLIENTID],Table1[OVERALLSTATUS])</f>
        <v>Live</v>
      </c>
      <c r="I10483" t="str">
        <f>_xlfn.XLOOKUP(A10483,Table1[CLIENTID],Table1[CLIENTSPECIALTY])</f>
        <v>Pediatrics</v>
      </c>
      <c r="J10483" t="str">
        <f>_xlfn.XLOOKUP(A10483,Table1[CLIENTID],Table1[CLIENTSIZE])</f>
        <v>Medium</v>
      </c>
    </row>
    <row r="10484" spans="1:10" x14ac:dyDescent="0.25">
      <c r="A10484">
        <v>2176</v>
      </c>
      <c r="B10484" s="1">
        <v>43073</v>
      </c>
      <c r="C10484">
        <v>2</v>
      </c>
      <c r="D10484">
        <v>0</v>
      </c>
      <c r="E10484">
        <v>0</v>
      </c>
      <c r="F10484">
        <v>0</v>
      </c>
      <c r="H10484" t="str">
        <f>_xlfn.XLOOKUP(A10484,Table1[CLIENTID],Table1[OVERALLSTATUS])</f>
        <v>Live</v>
      </c>
      <c r="I10484" t="str">
        <f>_xlfn.XLOOKUP(A10484,Table1[CLIENTID],Table1[CLIENTSPECIALTY])</f>
        <v>Pediatrics</v>
      </c>
      <c r="J10484" t="str">
        <f>_xlfn.XLOOKUP(A10484,Table1[CLIENTID],Table1[CLIENTSIZE])</f>
        <v>Medium</v>
      </c>
    </row>
    <row r="10485" spans="1:10" x14ac:dyDescent="0.25">
      <c r="A10485">
        <v>2176</v>
      </c>
      <c r="B10485" s="1">
        <v>43094</v>
      </c>
      <c r="C10485">
        <v>2</v>
      </c>
      <c r="D10485">
        <v>0</v>
      </c>
      <c r="E10485">
        <v>0</v>
      </c>
      <c r="F10485">
        <v>0</v>
      </c>
      <c r="H10485" t="str">
        <f>_xlfn.XLOOKUP(A10485,Table1[CLIENTID],Table1[OVERALLSTATUS])</f>
        <v>Live</v>
      </c>
      <c r="I10485" t="str">
        <f>_xlfn.XLOOKUP(A10485,Table1[CLIENTID],Table1[CLIENTSPECIALTY])</f>
        <v>Pediatrics</v>
      </c>
      <c r="J10485" t="str">
        <f>_xlfn.XLOOKUP(A10485,Table1[CLIENTID],Table1[CLIENTSIZE])</f>
        <v>Medium</v>
      </c>
    </row>
    <row r="10486" spans="1:10" x14ac:dyDescent="0.25">
      <c r="A10486">
        <v>2241</v>
      </c>
      <c r="B10486" s="1">
        <v>43066</v>
      </c>
      <c r="C10486">
        <v>2</v>
      </c>
      <c r="D10486">
        <v>0</v>
      </c>
      <c r="E10486">
        <v>0</v>
      </c>
      <c r="F10486">
        <v>0</v>
      </c>
      <c r="H10486" t="str">
        <f>_xlfn.XLOOKUP(A10486,Table1[CLIENTID],Table1[OVERALLSTATUS])</f>
        <v>Live</v>
      </c>
      <c r="I10486" t="str">
        <f>_xlfn.XLOOKUP(A10486,Table1[CLIENTID],Table1[CLIENTSPECIALTY])</f>
        <v>Pediatrics</v>
      </c>
      <c r="J10486" t="str">
        <f>_xlfn.XLOOKUP(A10486,Table1[CLIENTID],Table1[CLIENTSIZE])</f>
        <v>Medium</v>
      </c>
    </row>
    <row r="10487" spans="1:10" x14ac:dyDescent="0.25">
      <c r="A10487">
        <v>2279</v>
      </c>
      <c r="B10487" s="1">
        <v>43066</v>
      </c>
      <c r="C10487">
        <v>2</v>
      </c>
      <c r="D10487">
        <v>0</v>
      </c>
      <c r="E10487">
        <v>0</v>
      </c>
      <c r="F10487">
        <v>0</v>
      </c>
      <c r="H10487" t="str">
        <f>_xlfn.XLOOKUP(A10487,Table1[CLIENTID],Table1[OVERALLSTATUS])</f>
        <v>Live</v>
      </c>
      <c r="I10487" t="str">
        <f>_xlfn.XLOOKUP(A10487,Table1[CLIENTID],Table1[CLIENTSPECIALTY])</f>
        <v>OB-GYN</v>
      </c>
      <c r="J10487" t="str">
        <f>_xlfn.XLOOKUP(A10487,Table1[CLIENTID],Table1[CLIENTSIZE])</f>
        <v>Medium</v>
      </c>
    </row>
    <row r="10488" spans="1:10" x14ac:dyDescent="0.25">
      <c r="A10488">
        <v>2280</v>
      </c>
      <c r="B10488" s="1">
        <v>43059</v>
      </c>
      <c r="C10488">
        <v>2</v>
      </c>
      <c r="D10488">
        <v>0</v>
      </c>
      <c r="E10488">
        <v>12</v>
      </c>
      <c r="F10488">
        <v>0</v>
      </c>
      <c r="H10488" t="str">
        <f>_xlfn.XLOOKUP(A10488,Table1[CLIENTID],Table1[OVERALLSTATUS])</f>
        <v>Live</v>
      </c>
      <c r="I10488" t="str">
        <f>_xlfn.XLOOKUP(A10488,Table1[CLIENTID],Table1[CLIENTSPECIALTY])</f>
        <v>OB-GYN</v>
      </c>
      <c r="J10488" t="str">
        <f>_xlfn.XLOOKUP(A10488,Table1[CLIENTID],Table1[CLIENTSIZE])</f>
        <v>Medium</v>
      </c>
    </row>
    <row r="10489" spans="1:10" x14ac:dyDescent="0.25">
      <c r="A10489">
        <v>2280</v>
      </c>
      <c r="B10489" s="1">
        <v>43066</v>
      </c>
      <c r="C10489">
        <v>2</v>
      </c>
      <c r="D10489">
        <v>0</v>
      </c>
      <c r="E10489">
        <v>21</v>
      </c>
      <c r="F10489">
        <v>0</v>
      </c>
      <c r="H10489" t="str">
        <f>_xlfn.XLOOKUP(A10489,Table1[CLIENTID],Table1[OVERALLSTATUS])</f>
        <v>Live</v>
      </c>
      <c r="I10489" t="str">
        <f>_xlfn.XLOOKUP(A10489,Table1[CLIENTID],Table1[CLIENTSPECIALTY])</f>
        <v>OB-GYN</v>
      </c>
      <c r="J10489" t="str">
        <f>_xlfn.XLOOKUP(A10489,Table1[CLIENTID],Table1[CLIENTSIZE])</f>
        <v>Medium</v>
      </c>
    </row>
    <row r="10490" spans="1:10" x14ac:dyDescent="0.25">
      <c r="A10490">
        <v>2280</v>
      </c>
      <c r="B10490" s="1">
        <v>43073</v>
      </c>
      <c r="C10490">
        <v>2</v>
      </c>
      <c r="D10490">
        <v>0</v>
      </c>
      <c r="E10490">
        <v>16</v>
      </c>
      <c r="F10490">
        <v>0</v>
      </c>
      <c r="H10490" t="str">
        <f>_xlfn.XLOOKUP(A10490,Table1[CLIENTID],Table1[OVERALLSTATUS])</f>
        <v>Live</v>
      </c>
      <c r="I10490" t="str">
        <f>_xlfn.XLOOKUP(A10490,Table1[CLIENTID],Table1[CLIENTSPECIALTY])</f>
        <v>OB-GYN</v>
      </c>
      <c r="J10490" t="str">
        <f>_xlfn.XLOOKUP(A10490,Table1[CLIENTID],Table1[CLIENTSIZE])</f>
        <v>Medium</v>
      </c>
    </row>
    <row r="10491" spans="1:10" x14ac:dyDescent="0.25">
      <c r="A10491">
        <v>2292</v>
      </c>
      <c r="B10491" s="1">
        <v>43073</v>
      </c>
      <c r="C10491">
        <v>2</v>
      </c>
      <c r="D10491">
        <v>0</v>
      </c>
      <c r="E10491">
        <v>0</v>
      </c>
      <c r="F10491">
        <v>0</v>
      </c>
      <c r="H10491" t="str">
        <f>_xlfn.XLOOKUP(A10491,Table1[CLIENTID],Table1[OVERALLSTATUS])</f>
        <v>Live</v>
      </c>
      <c r="I10491" t="str">
        <f>_xlfn.XLOOKUP(A10491,Table1[CLIENTID],Table1[CLIENTSPECIALTY])</f>
        <v>OB-GYN</v>
      </c>
      <c r="J10491" t="str">
        <f>_xlfn.XLOOKUP(A10491,Table1[CLIENTID],Table1[CLIENTSIZE])</f>
        <v>Medium</v>
      </c>
    </row>
    <row r="10492" spans="1:10" x14ac:dyDescent="0.25">
      <c r="A10492">
        <v>2318</v>
      </c>
      <c r="B10492" s="1">
        <v>43108</v>
      </c>
      <c r="C10492">
        <v>2</v>
      </c>
      <c r="D10492">
        <v>0</v>
      </c>
      <c r="E10492">
        <v>0</v>
      </c>
      <c r="F10492">
        <v>0</v>
      </c>
      <c r="H10492" t="str">
        <f>_xlfn.XLOOKUP(A10492,Table1[CLIENTID],Table1[OVERALLSTATUS])</f>
        <v>Live</v>
      </c>
      <c r="I10492" t="str">
        <f>_xlfn.XLOOKUP(A10492,Table1[CLIENTID],Table1[CLIENTSPECIALTY])</f>
        <v>Pediatrics</v>
      </c>
      <c r="J10492" t="str">
        <f>_xlfn.XLOOKUP(A10492,Table1[CLIENTID],Table1[CLIENTSIZE])</f>
        <v>Medium</v>
      </c>
    </row>
    <row r="10493" spans="1:10" x14ac:dyDescent="0.25">
      <c r="A10493">
        <v>2332</v>
      </c>
      <c r="B10493" s="1">
        <v>43059</v>
      </c>
      <c r="C10493">
        <v>2</v>
      </c>
      <c r="D10493">
        <v>0</v>
      </c>
      <c r="E10493">
        <v>0</v>
      </c>
      <c r="F10493">
        <v>0</v>
      </c>
      <c r="H10493" t="str">
        <f>_xlfn.XLOOKUP(A10493,Table1[CLIENTID],Table1[OVERALLSTATUS])</f>
        <v>Live</v>
      </c>
      <c r="I10493" t="str">
        <f>_xlfn.XLOOKUP(A10493,Table1[CLIENTID],Table1[CLIENTSPECIALTY])</f>
        <v>Pediatrics</v>
      </c>
      <c r="J10493" t="str">
        <f>_xlfn.XLOOKUP(A10493,Table1[CLIENTID],Table1[CLIENTSIZE])</f>
        <v>Medium</v>
      </c>
    </row>
    <row r="10494" spans="1:10" x14ac:dyDescent="0.25">
      <c r="A10494">
        <v>2386</v>
      </c>
      <c r="B10494" s="1">
        <v>43059</v>
      </c>
      <c r="C10494">
        <v>2</v>
      </c>
      <c r="D10494">
        <v>0</v>
      </c>
      <c r="E10494">
        <v>2</v>
      </c>
      <c r="F10494">
        <v>0</v>
      </c>
      <c r="H10494" t="str">
        <f>_xlfn.XLOOKUP(A10494,Table1[CLIENTID],Table1[OVERALLSTATUS])</f>
        <v>Live</v>
      </c>
      <c r="I10494" t="str">
        <f>_xlfn.XLOOKUP(A10494,Table1[CLIENTID],Table1[CLIENTSPECIALTY])</f>
        <v>Pediatrics</v>
      </c>
      <c r="J10494" t="str">
        <f>_xlfn.XLOOKUP(A10494,Table1[CLIENTID],Table1[CLIENTSIZE])</f>
        <v>Medium</v>
      </c>
    </row>
    <row r="10495" spans="1:10" x14ac:dyDescent="0.25">
      <c r="A10495">
        <v>2386</v>
      </c>
      <c r="B10495" s="1">
        <v>43080</v>
      </c>
      <c r="C10495">
        <v>2</v>
      </c>
      <c r="D10495">
        <v>0</v>
      </c>
      <c r="E10495">
        <v>0</v>
      </c>
      <c r="F10495">
        <v>0</v>
      </c>
      <c r="H10495" t="str">
        <f>_xlfn.XLOOKUP(A10495,Table1[CLIENTID],Table1[OVERALLSTATUS])</f>
        <v>Live</v>
      </c>
      <c r="I10495" t="str">
        <f>_xlfn.XLOOKUP(A10495,Table1[CLIENTID],Table1[CLIENTSPECIALTY])</f>
        <v>Pediatrics</v>
      </c>
      <c r="J10495" t="str">
        <f>_xlfn.XLOOKUP(A10495,Table1[CLIENTID],Table1[CLIENTSIZE])</f>
        <v>Medium</v>
      </c>
    </row>
    <row r="10496" spans="1:10" x14ac:dyDescent="0.25">
      <c r="A10496">
        <v>2390</v>
      </c>
      <c r="B10496" s="1">
        <v>43101</v>
      </c>
      <c r="C10496">
        <v>2</v>
      </c>
      <c r="D10496">
        <v>0</v>
      </c>
      <c r="E10496">
        <v>3</v>
      </c>
      <c r="F10496">
        <v>3</v>
      </c>
      <c r="H10496" t="str">
        <f>_xlfn.XLOOKUP(A10496,Table1[CLIENTID],Table1[OVERALLSTATUS])</f>
        <v>Live</v>
      </c>
      <c r="I10496" t="str">
        <f>_xlfn.XLOOKUP(A10496,Table1[CLIENTID],Table1[CLIENTSPECIALTY])</f>
        <v>OB-GYN</v>
      </c>
      <c r="J10496" t="str">
        <f>_xlfn.XLOOKUP(A10496,Table1[CLIENTID],Table1[CLIENTSIZE])</f>
        <v>Medium</v>
      </c>
    </row>
    <row r="10497" spans="1:10" x14ac:dyDescent="0.25">
      <c r="A10497">
        <v>2391</v>
      </c>
      <c r="B10497" s="1">
        <v>43052</v>
      </c>
      <c r="C10497">
        <v>2</v>
      </c>
      <c r="D10497">
        <v>0</v>
      </c>
      <c r="E10497">
        <v>0</v>
      </c>
      <c r="F10497">
        <v>0</v>
      </c>
      <c r="H10497" t="str">
        <f>_xlfn.XLOOKUP(A10497,Table1[CLIENTID],Table1[OVERALLSTATUS])</f>
        <v>Live</v>
      </c>
      <c r="I10497" t="str">
        <f>_xlfn.XLOOKUP(A10497,Table1[CLIENTID],Table1[CLIENTSPECIALTY])</f>
        <v>OB-GYN</v>
      </c>
      <c r="J10497" t="str">
        <f>_xlfn.XLOOKUP(A10497,Table1[CLIENTID],Table1[CLIENTSIZE])</f>
        <v>Medium</v>
      </c>
    </row>
    <row r="10498" spans="1:10" x14ac:dyDescent="0.25">
      <c r="A10498">
        <v>2403</v>
      </c>
      <c r="B10498" s="1">
        <v>43073</v>
      </c>
      <c r="C10498">
        <v>2</v>
      </c>
      <c r="D10498">
        <v>0</v>
      </c>
      <c r="E10498">
        <v>0</v>
      </c>
      <c r="F10498">
        <v>0</v>
      </c>
      <c r="H10498" t="str">
        <f>_xlfn.XLOOKUP(A10498,Table1[CLIENTID],Table1[OVERALLSTATUS])</f>
        <v>Live</v>
      </c>
      <c r="I10498" t="str">
        <f>_xlfn.XLOOKUP(A10498,Table1[CLIENTID],Table1[CLIENTSPECIALTY])</f>
        <v>OB-GYN</v>
      </c>
      <c r="J10498" t="str">
        <f>_xlfn.XLOOKUP(A10498,Table1[CLIENTID],Table1[CLIENTSIZE])</f>
        <v>Medium</v>
      </c>
    </row>
    <row r="10499" spans="1:10" x14ac:dyDescent="0.25">
      <c r="A10499">
        <v>2440</v>
      </c>
      <c r="B10499" s="1">
        <v>43080</v>
      </c>
      <c r="C10499">
        <v>2</v>
      </c>
      <c r="D10499">
        <v>0</v>
      </c>
      <c r="E10499">
        <v>0</v>
      </c>
      <c r="F10499">
        <v>0</v>
      </c>
      <c r="H10499" t="str">
        <f>_xlfn.XLOOKUP(A10499,Table1[CLIENTID],Table1[OVERALLSTATUS])</f>
        <v>Live</v>
      </c>
      <c r="I10499" t="str">
        <f>_xlfn.XLOOKUP(A10499,Table1[CLIENTID],Table1[CLIENTSPECIALTY])</f>
        <v>OB-GYN</v>
      </c>
      <c r="J10499" t="str">
        <f>_xlfn.XLOOKUP(A10499,Table1[CLIENTID],Table1[CLIENTSIZE])</f>
        <v>Medium</v>
      </c>
    </row>
    <row r="10500" spans="1:10" x14ac:dyDescent="0.25">
      <c r="A10500">
        <v>2451</v>
      </c>
      <c r="B10500" s="1">
        <v>43059</v>
      </c>
      <c r="C10500">
        <v>2</v>
      </c>
      <c r="D10500">
        <v>0</v>
      </c>
      <c r="E10500">
        <v>4</v>
      </c>
      <c r="F10500">
        <v>4</v>
      </c>
      <c r="H10500" t="str">
        <f>_xlfn.XLOOKUP(A10500,Table1[CLIENTID],Table1[OVERALLSTATUS])</f>
        <v>Live</v>
      </c>
      <c r="I10500" t="str">
        <f>_xlfn.XLOOKUP(A10500,Table1[CLIENTID],Table1[CLIENTSPECIALTY])</f>
        <v>Pediatrics</v>
      </c>
      <c r="J10500" t="str">
        <f>_xlfn.XLOOKUP(A10500,Table1[CLIENTID],Table1[CLIENTSIZE])</f>
        <v>Medium</v>
      </c>
    </row>
    <row r="10501" spans="1:10" x14ac:dyDescent="0.25">
      <c r="A10501">
        <v>2451</v>
      </c>
      <c r="B10501" s="1">
        <v>43066</v>
      </c>
      <c r="C10501">
        <v>2</v>
      </c>
      <c r="D10501">
        <v>0</v>
      </c>
      <c r="E10501">
        <v>0</v>
      </c>
      <c r="F10501">
        <v>0</v>
      </c>
      <c r="H10501" t="str">
        <f>_xlfn.XLOOKUP(A10501,Table1[CLIENTID],Table1[OVERALLSTATUS])</f>
        <v>Live</v>
      </c>
      <c r="I10501" t="str">
        <f>_xlfn.XLOOKUP(A10501,Table1[CLIENTID],Table1[CLIENTSPECIALTY])</f>
        <v>Pediatrics</v>
      </c>
      <c r="J10501" t="str">
        <f>_xlfn.XLOOKUP(A10501,Table1[CLIENTID],Table1[CLIENTSIZE])</f>
        <v>Medium</v>
      </c>
    </row>
    <row r="10502" spans="1:10" x14ac:dyDescent="0.25">
      <c r="A10502">
        <v>2451</v>
      </c>
      <c r="B10502" s="1">
        <v>43073</v>
      </c>
      <c r="C10502">
        <v>2</v>
      </c>
      <c r="D10502">
        <v>0</v>
      </c>
      <c r="E10502">
        <v>0</v>
      </c>
      <c r="F10502">
        <v>0</v>
      </c>
      <c r="H10502" t="str">
        <f>_xlfn.XLOOKUP(A10502,Table1[CLIENTID],Table1[OVERALLSTATUS])</f>
        <v>Live</v>
      </c>
      <c r="I10502" t="str">
        <f>_xlfn.XLOOKUP(A10502,Table1[CLIENTID],Table1[CLIENTSPECIALTY])</f>
        <v>Pediatrics</v>
      </c>
      <c r="J10502" t="str">
        <f>_xlfn.XLOOKUP(A10502,Table1[CLIENTID],Table1[CLIENTSIZE])</f>
        <v>Medium</v>
      </c>
    </row>
    <row r="10503" spans="1:10" x14ac:dyDescent="0.25">
      <c r="A10503">
        <v>2459</v>
      </c>
      <c r="B10503" s="1">
        <v>43094</v>
      </c>
      <c r="C10503">
        <v>2</v>
      </c>
      <c r="D10503">
        <v>0</v>
      </c>
      <c r="E10503">
        <v>0</v>
      </c>
      <c r="F10503">
        <v>0</v>
      </c>
      <c r="H10503" t="str">
        <f>_xlfn.XLOOKUP(A10503,Table1[CLIENTID],Table1[OVERALLSTATUS])</f>
        <v>Live</v>
      </c>
      <c r="I10503" t="str">
        <f>_xlfn.XLOOKUP(A10503,Table1[CLIENTID],Table1[CLIENTSPECIALTY])</f>
        <v>Pediatrics</v>
      </c>
      <c r="J10503" t="str">
        <f>_xlfn.XLOOKUP(A10503,Table1[CLIENTID],Table1[CLIENTSIZE])</f>
        <v>Medium</v>
      </c>
    </row>
    <row r="10504" spans="1:10" x14ac:dyDescent="0.25">
      <c r="A10504">
        <v>2459</v>
      </c>
      <c r="B10504" s="1">
        <v>43101</v>
      </c>
      <c r="C10504">
        <v>2</v>
      </c>
      <c r="D10504">
        <v>0</v>
      </c>
      <c r="E10504">
        <v>0</v>
      </c>
      <c r="F10504">
        <v>0</v>
      </c>
      <c r="H10504" t="str">
        <f>_xlfn.XLOOKUP(A10504,Table1[CLIENTID],Table1[OVERALLSTATUS])</f>
        <v>Live</v>
      </c>
      <c r="I10504" t="str">
        <f>_xlfn.XLOOKUP(A10504,Table1[CLIENTID],Table1[CLIENTSPECIALTY])</f>
        <v>Pediatrics</v>
      </c>
      <c r="J10504" t="str">
        <f>_xlfn.XLOOKUP(A10504,Table1[CLIENTID],Table1[CLIENTSIZE])</f>
        <v>Medium</v>
      </c>
    </row>
    <row r="10505" spans="1:10" x14ac:dyDescent="0.25">
      <c r="A10505">
        <v>2480</v>
      </c>
      <c r="B10505" s="1">
        <v>43108</v>
      </c>
      <c r="C10505">
        <v>2</v>
      </c>
      <c r="D10505">
        <v>0</v>
      </c>
      <c r="E10505">
        <v>1</v>
      </c>
      <c r="F10505">
        <v>1</v>
      </c>
      <c r="H10505" t="str">
        <f>_xlfn.XLOOKUP(A10505,Table1[CLIENTID],Table1[OVERALLSTATUS])</f>
        <v>Live</v>
      </c>
      <c r="I10505" t="str">
        <f>_xlfn.XLOOKUP(A10505,Table1[CLIENTID],Table1[CLIENTSPECIALTY])</f>
        <v>OB-GYN</v>
      </c>
      <c r="J10505" t="str">
        <f>_xlfn.XLOOKUP(A10505,Table1[CLIENTID],Table1[CLIENTSIZE])</f>
        <v>Medium</v>
      </c>
    </row>
    <row r="10506" spans="1:10" x14ac:dyDescent="0.25">
      <c r="A10506">
        <v>2490</v>
      </c>
      <c r="B10506" s="1">
        <v>43094</v>
      </c>
      <c r="C10506">
        <v>2</v>
      </c>
      <c r="D10506">
        <v>0</v>
      </c>
      <c r="E10506">
        <v>0</v>
      </c>
      <c r="F10506">
        <v>0</v>
      </c>
      <c r="H10506" t="str">
        <f>_xlfn.XLOOKUP(A10506,Table1[CLIENTID],Table1[OVERALLSTATUS])</f>
        <v>Live</v>
      </c>
      <c r="I10506" t="str">
        <f>_xlfn.XLOOKUP(A10506,Table1[CLIENTID],Table1[CLIENTSPECIALTY])</f>
        <v>OB-GYN</v>
      </c>
      <c r="J10506" t="str">
        <f>_xlfn.XLOOKUP(A10506,Table1[CLIENTID],Table1[CLIENTSIZE])</f>
        <v>Medium</v>
      </c>
    </row>
    <row r="10507" spans="1:10" x14ac:dyDescent="0.25">
      <c r="A10507">
        <v>2518</v>
      </c>
      <c r="B10507" s="1">
        <v>43073</v>
      </c>
      <c r="C10507">
        <v>2</v>
      </c>
      <c r="D10507">
        <v>0</v>
      </c>
      <c r="E10507">
        <v>0</v>
      </c>
      <c r="F10507">
        <v>0</v>
      </c>
      <c r="H10507" t="str">
        <f>_xlfn.XLOOKUP(A10507,Table1[CLIENTID],Table1[OVERALLSTATUS])</f>
        <v>Live</v>
      </c>
      <c r="I10507" t="str">
        <f>_xlfn.XLOOKUP(A10507,Table1[CLIENTID],Table1[CLIENTSPECIALTY])</f>
        <v>OB-GYN</v>
      </c>
      <c r="J10507" t="str">
        <f>_xlfn.XLOOKUP(A10507,Table1[CLIENTID],Table1[CLIENTSIZE])</f>
        <v>Medium</v>
      </c>
    </row>
    <row r="10508" spans="1:10" x14ac:dyDescent="0.25">
      <c r="A10508">
        <v>2518</v>
      </c>
      <c r="B10508" s="1">
        <v>43108</v>
      </c>
      <c r="C10508">
        <v>2</v>
      </c>
      <c r="D10508">
        <v>0</v>
      </c>
      <c r="E10508">
        <v>1</v>
      </c>
      <c r="F10508">
        <v>0</v>
      </c>
      <c r="H10508" t="str">
        <f>_xlfn.XLOOKUP(A10508,Table1[CLIENTID],Table1[OVERALLSTATUS])</f>
        <v>Live</v>
      </c>
      <c r="I10508" t="str">
        <f>_xlfn.XLOOKUP(A10508,Table1[CLIENTID],Table1[CLIENTSPECIALTY])</f>
        <v>OB-GYN</v>
      </c>
      <c r="J10508" t="str">
        <f>_xlfn.XLOOKUP(A10508,Table1[CLIENTID],Table1[CLIENTSIZE])</f>
        <v>Medium</v>
      </c>
    </row>
    <row r="10509" spans="1:10" x14ac:dyDescent="0.25">
      <c r="A10509">
        <v>2528</v>
      </c>
      <c r="B10509" s="1">
        <v>43052</v>
      </c>
      <c r="C10509">
        <v>2</v>
      </c>
      <c r="D10509">
        <v>0</v>
      </c>
      <c r="E10509">
        <v>0</v>
      </c>
      <c r="F10509">
        <v>0</v>
      </c>
      <c r="H10509" t="str">
        <f>_xlfn.XLOOKUP(A10509,Table1[CLIENTID],Table1[OVERALLSTATUS])</f>
        <v>Live</v>
      </c>
      <c r="I10509" t="str">
        <f>_xlfn.XLOOKUP(A10509,Table1[CLIENTID],Table1[CLIENTSPECIALTY])</f>
        <v>Pediatrics</v>
      </c>
      <c r="J10509" t="str">
        <f>_xlfn.XLOOKUP(A10509,Table1[CLIENTID],Table1[CLIENTSIZE])</f>
        <v>Medium</v>
      </c>
    </row>
    <row r="10510" spans="1:10" x14ac:dyDescent="0.25">
      <c r="A10510">
        <v>2528</v>
      </c>
      <c r="B10510" s="1">
        <v>43108</v>
      </c>
      <c r="C10510">
        <v>2</v>
      </c>
      <c r="D10510">
        <v>0</v>
      </c>
      <c r="E10510">
        <v>0</v>
      </c>
      <c r="F10510">
        <v>0</v>
      </c>
      <c r="H10510" t="str">
        <f>_xlfn.XLOOKUP(A10510,Table1[CLIENTID],Table1[OVERALLSTATUS])</f>
        <v>Live</v>
      </c>
      <c r="I10510" t="str">
        <f>_xlfn.XLOOKUP(A10510,Table1[CLIENTID],Table1[CLIENTSPECIALTY])</f>
        <v>Pediatrics</v>
      </c>
      <c r="J10510" t="str">
        <f>_xlfn.XLOOKUP(A10510,Table1[CLIENTID],Table1[CLIENTSIZE])</f>
        <v>Medium</v>
      </c>
    </row>
    <row r="10511" spans="1:10" x14ac:dyDescent="0.25">
      <c r="A10511">
        <v>2536</v>
      </c>
      <c r="B10511" s="1">
        <v>43052</v>
      </c>
      <c r="C10511">
        <v>2</v>
      </c>
      <c r="D10511">
        <v>1</v>
      </c>
      <c r="E10511">
        <v>0</v>
      </c>
      <c r="F10511">
        <v>0</v>
      </c>
      <c r="H10511" t="str">
        <f>_xlfn.XLOOKUP(A10511,Table1[CLIENTID],Table1[OVERALLSTATUS])</f>
        <v>Live</v>
      </c>
      <c r="I10511" t="str">
        <f>_xlfn.XLOOKUP(A10511,Table1[CLIENTID],Table1[CLIENTSPECIALTY])</f>
        <v>OB-GYN</v>
      </c>
      <c r="J10511" t="str">
        <f>_xlfn.XLOOKUP(A10511,Table1[CLIENTID],Table1[CLIENTSIZE])</f>
        <v>Medium</v>
      </c>
    </row>
    <row r="10512" spans="1:10" x14ac:dyDescent="0.25">
      <c r="A10512">
        <v>2548</v>
      </c>
      <c r="B10512" s="1">
        <v>43094</v>
      </c>
      <c r="C10512">
        <v>2</v>
      </c>
      <c r="D10512">
        <v>0</v>
      </c>
      <c r="E10512">
        <v>0</v>
      </c>
      <c r="F10512">
        <v>0</v>
      </c>
      <c r="H10512" t="str">
        <f>_xlfn.XLOOKUP(A10512,Table1[CLIENTID],Table1[OVERALLSTATUS])</f>
        <v>Live</v>
      </c>
      <c r="I10512" t="str">
        <f>_xlfn.XLOOKUP(A10512,Table1[CLIENTID],Table1[CLIENTSPECIALTY])</f>
        <v>OB-GYN</v>
      </c>
      <c r="J10512" t="str">
        <f>_xlfn.XLOOKUP(A10512,Table1[CLIENTID],Table1[CLIENTSIZE])</f>
        <v>Medium</v>
      </c>
    </row>
    <row r="10513" spans="1:10" x14ac:dyDescent="0.25">
      <c r="A10513">
        <v>2560</v>
      </c>
      <c r="B10513" s="1">
        <v>43052</v>
      </c>
      <c r="C10513">
        <v>2</v>
      </c>
      <c r="D10513">
        <v>0</v>
      </c>
      <c r="E10513">
        <v>2</v>
      </c>
      <c r="F10513">
        <v>2</v>
      </c>
      <c r="H10513" t="str">
        <f>_xlfn.XLOOKUP(A10513,Table1[CLIENTID],Table1[OVERALLSTATUS])</f>
        <v>Live</v>
      </c>
      <c r="I10513" t="str">
        <f>_xlfn.XLOOKUP(A10513,Table1[CLIENTID],Table1[CLIENTSPECIALTY])</f>
        <v>OB-GYN</v>
      </c>
      <c r="J10513" t="str">
        <f>_xlfn.XLOOKUP(A10513,Table1[CLIENTID],Table1[CLIENTSIZE])</f>
        <v>Medium</v>
      </c>
    </row>
    <row r="10514" spans="1:10" x14ac:dyDescent="0.25">
      <c r="A10514">
        <v>2560</v>
      </c>
      <c r="B10514" s="1">
        <v>43087</v>
      </c>
      <c r="C10514">
        <v>2</v>
      </c>
      <c r="D10514">
        <v>0</v>
      </c>
      <c r="E10514">
        <v>2</v>
      </c>
      <c r="F10514">
        <v>2</v>
      </c>
      <c r="H10514" t="str">
        <f>_xlfn.XLOOKUP(A10514,Table1[CLIENTID],Table1[OVERALLSTATUS])</f>
        <v>Live</v>
      </c>
      <c r="I10514" t="str">
        <f>_xlfn.XLOOKUP(A10514,Table1[CLIENTID],Table1[CLIENTSPECIALTY])</f>
        <v>OB-GYN</v>
      </c>
      <c r="J10514" t="str">
        <f>_xlfn.XLOOKUP(A10514,Table1[CLIENTID],Table1[CLIENTSIZE])</f>
        <v>Medium</v>
      </c>
    </row>
    <row r="10515" spans="1:10" x14ac:dyDescent="0.25">
      <c r="A10515">
        <v>2560</v>
      </c>
      <c r="B10515" s="1">
        <v>43101</v>
      </c>
      <c r="C10515">
        <v>2</v>
      </c>
      <c r="D10515">
        <v>0</v>
      </c>
      <c r="E10515">
        <v>0</v>
      </c>
      <c r="F10515">
        <v>0</v>
      </c>
      <c r="H10515" t="str">
        <f>_xlfn.XLOOKUP(A10515,Table1[CLIENTID],Table1[OVERALLSTATUS])</f>
        <v>Live</v>
      </c>
      <c r="I10515" t="str">
        <f>_xlfn.XLOOKUP(A10515,Table1[CLIENTID],Table1[CLIENTSPECIALTY])</f>
        <v>OB-GYN</v>
      </c>
      <c r="J10515" t="str">
        <f>_xlfn.XLOOKUP(A10515,Table1[CLIENTID],Table1[CLIENTSIZE])</f>
        <v>Medium</v>
      </c>
    </row>
    <row r="10516" spans="1:10" x14ac:dyDescent="0.25">
      <c r="A10516">
        <v>2575</v>
      </c>
      <c r="B10516" s="1">
        <v>43066</v>
      </c>
      <c r="C10516">
        <v>2</v>
      </c>
      <c r="D10516">
        <v>0</v>
      </c>
      <c r="E10516">
        <v>0</v>
      </c>
      <c r="F10516">
        <v>0</v>
      </c>
      <c r="H10516" t="str">
        <f>_xlfn.XLOOKUP(A10516,Table1[CLIENTID],Table1[OVERALLSTATUS])</f>
        <v>Live</v>
      </c>
      <c r="I10516" t="str">
        <f>_xlfn.XLOOKUP(A10516,Table1[CLIENTID],Table1[CLIENTSPECIALTY])</f>
        <v>OB-GYN</v>
      </c>
      <c r="J10516" t="str">
        <f>_xlfn.XLOOKUP(A10516,Table1[CLIENTID],Table1[CLIENTSIZE])</f>
        <v>Medium</v>
      </c>
    </row>
    <row r="10517" spans="1:10" x14ac:dyDescent="0.25">
      <c r="A10517">
        <v>2590</v>
      </c>
      <c r="B10517" s="1">
        <v>43073</v>
      </c>
      <c r="C10517">
        <v>2</v>
      </c>
      <c r="D10517">
        <v>0</v>
      </c>
      <c r="E10517">
        <v>0</v>
      </c>
      <c r="F10517">
        <v>0</v>
      </c>
      <c r="H10517" t="str">
        <f>_xlfn.XLOOKUP(A10517,Table1[CLIENTID],Table1[OVERALLSTATUS])</f>
        <v>Live</v>
      </c>
      <c r="I10517" t="str">
        <f>_xlfn.XLOOKUP(A10517,Table1[CLIENTID],Table1[CLIENTSPECIALTY])</f>
        <v>OB-GYN</v>
      </c>
      <c r="J10517" t="str">
        <f>_xlfn.XLOOKUP(A10517,Table1[CLIENTID],Table1[CLIENTSIZE])</f>
        <v>Medium</v>
      </c>
    </row>
    <row r="10518" spans="1:10" x14ac:dyDescent="0.25">
      <c r="A10518">
        <v>2600</v>
      </c>
      <c r="B10518" s="1">
        <v>43073</v>
      </c>
      <c r="C10518">
        <v>2</v>
      </c>
      <c r="D10518">
        <v>0</v>
      </c>
      <c r="E10518">
        <v>0</v>
      </c>
      <c r="F10518">
        <v>0</v>
      </c>
      <c r="H10518" t="str">
        <f>_xlfn.XLOOKUP(A10518,Table1[CLIENTID],Table1[OVERALLSTATUS])</f>
        <v>Live</v>
      </c>
      <c r="I10518" t="str">
        <f>_xlfn.XLOOKUP(A10518,Table1[CLIENTID],Table1[CLIENTSPECIALTY])</f>
        <v>OB-GYN</v>
      </c>
      <c r="J10518" t="str">
        <f>_xlfn.XLOOKUP(A10518,Table1[CLIENTID],Table1[CLIENTSIZE])</f>
        <v>Medium</v>
      </c>
    </row>
    <row r="10519" spans="1:10" x14ac:dyDescent="0.25">
      <c r="A10519">
        <v>2609</v>
      </c>
      <c r="B10519" s="1">
        <v>43052</v>
      </c>
      <c r="C10519">
        <v>2</v>
      </c>
      <c r="D10519">
        <v>2</v>
      </c>
      <c r="E10519">
        <v>0</v>
      </c>
      <c r="F10519">
        <v>0</v>
      </c>
      <c r="H10519" t="str">
        <f>_xlfn.XLOOKUP(A10519,Table1[CLIENTID],Table1[OVERALLSTATUS])</f>
        <v>Live</v>
      </c>
      <c r="I10519" t="str">
        <f>_xlfn.XLOOKUP(A10519,Table1[CLIENTID],Table1[CLIENTSPECIALTY])</f>
        <v>OB-GYN</v>
      </c>
      <c r="J10519" t="str">
        <f>_xlfn.XLOOKUP(A10519,Table1[CLIENTID],Table1[CLIENTSIZE])</f>
        <v>Medium</v>
      </c>
    </row>
    <row r="10520" spans="1:10" x14ac:dyDescent="0.25">
      <c r="A10520">
        <v>2609</v>
      </c>
      <c r="B10520" s="1">
        <v>43087</v>
      </c>
      <c r="C10520">
        <v>2</v>
      </c>
      <c r="D10520">
        <v>0</v>
      </c>
      <c r="E10520">
        <v>0</v>
      </c>
      <c r="F10520">
        <v>0</v>
      </c>
      <c r="H10520" t="str">
        <f>_xlfn.XLOOKUP(A10520,Table1[CLIENTID],Table1[OVERALLSTATUS])</f>
        <v>Live</v>
      </c>
      <c r="I10520" t="str">
        <f>_xlfn.XLOOKUP(A10520,Table1[CLIENTID],Table1[CLIENTSPECIALTY])</f>
        <v>OB-GYN</v>
      </c>
      <c r="J10520" t="str">
        <f>_xlfn.XLOOKUP(A10520,Table1[CLIENTID],Table1[CLIENTSIZE])</f>
        <v>Medium</v>
      </c>
    </row>
    <row r="10521" spans="1:10" x14ac:dyDescent="0.25">
      <c r="A10521">
        <v>2614</v>
      </c>
      <c r="B10521" s="1">
        <v>43073</v>
      </c>
      <c r="C10521">
        <v>2</v>
      </c>
      <c r="D10521">
        <v>0</v>
      </c>
      <c r="E10521">
        <v>0</v>
      </c>
      <c r="F10521">
        <v>0</v>
      </c>
      <c r="H10521" t="str">
        <f>_xlfn.XLOOKUP(A10521,Table1[CLIENTID],Table1[OVERALLSTATUS])</f>
        <v>Live</v>
      </c>
      <c r="I10521" t="str">
        <f>_xlfn.XLOOKUP(A10521,Table1[CLIENTID],Table1[CLIENTSPECIALTY])</f>
        <v>OB-GYN</v>
      </c>
      <c r="J10521" t="str">
        <f>_xlfn.XLOOKUP(A10521,Table1[CLIENTID],Table1[CLIENTSIZE])</f>
        <v>Medium</v>
      </c>
    </row>
    <row r="10522" spans="1:10" x14ac:dyDescent="0.25">
      <c r="A10522">
        <v>2614</v>
      </c>
      <c r="B10522" s="1">
        <v>43101</v>
      </c>
      <c r="C10522">
        <v>2</v>
      </c>
      <c r="D10522">
        <v>0</v>
      </c>
      <c r="E10522">
        <v>0</v>
      </c>
      <c r="F10522">
        <v>0</v>
      </c>
      <c r="H10522" t="str">
        <f>_xlfn.XLOOKUP(A10522,Table1[CLIENTID],Table1[OVERALLSTATUS])</f>
        <v>Live</v>
      </c>
      <c r="I10522" t="str">
        <f>_xlfn.XLOOKUP(A10522,Table1[CLIENTID],Table1[CLIENTSPECIALTY])</f>
        <v>OB-GYN</v>
      </c>
      <c r="J10522" t="str">
        <f>_xlfn.XLOOKUP(A10522,Table1[CLIENTID],Table1[CLIENTSIZE])</f>
        <v>Medium</v>
      </c>
    </row>
    <row r="10523" spans="1:10" x14ac:dyDescent="0.25">
      <c r="A10523">
        <v>2622</v>
      </c>
      <c r="B10523" s="1">
        <v>43059</v>
      </c>
      <c r="C10523">
        <v>2</v>
      </c>
      <c r="D10523">
        <v>0</v>
      </c>
      <c r="E10523">
        <v>0</v>
      </c>
      <c r="F10523">
        <v>0</v>
      </c>
      <c r="H10523" t="str">
        <f>_xlfn.XLOOKUP(A10523,Table1[CLIENTID],Table1[OVERALLSTATUS])</f>
        <v>Live</v>
      </c>
      <c r="I10523" t="str">
        <f>_xlfn.XLOOKUP(A10523,Table1[CLIENTID],Table1[CLIENTSPECIALTY])</f>
        <v>OB-GYN</v>
      </c>
      <c r="J10523" t="str">
        <f>_xlfn.XLOOKUP(A10523,Table1[CLIENTID],Table1[CLIENTSIZE])</f>
        <v>Medium</v>
      </c>
    </row>
    <row r="10524" spans="1:10" x14ac:dyDescent="0.25">
      <c r="A10524">
        <v>2632</v>
      </c>
      <c r="B10524" s="1">
        <v>43052</v>
      </c>
      <c r="C10524">
        <v>2</v>
      </c>
      <c r="D10524">
        <v>0</v>
      </c>
      <c r="E10524">
        <v>0</v>
      </c>
      <c r="F10524">
        <v>0</v>
      </c>
      <c r="H10524" t="str">
        <f>_xlfn.XLOOKUP(A10524,Table1[CLIENTID],Table1[OVERALLSTATUS])</f>
        <v>Live</v>
      </c>
      <c r="I10524" t="str">
        <f>_xlfn.XLOOKUP(A10524,Table1[CLIENTID],Table1[CLIENTSPECIALTY])</f>
        <v>Pediatrics</v>
      </c>
      <c r="J10524" t="str">
        <f>_xlfn.XLOOKUP(A10524,Table1[CLIENTID],Table1[CLIENTSIZE])</f>
        <v>Medium</v>
      </c>
    </row>
    <row r="10525" spans="1:10" x14ac:dyDescent="0.25">
      <c r="A10525">
        <v>2656</v>
      </c>
      <c r="B10525" s="1">
        <v>43087</v>
      </c>
      <c r="C10525">
        <v>2</v>
      </c>
      <c r="D10525">
        <v>0</v>
      </c>
      <c r="E10525">
        <v>0</v>
      </c>
      <c r="F10525">
        <v>0</v>
      </c>
      <c r="H10525" t="str">
        <f>_xlfn.XLOOKUP(A10525,Table1[CLIENTID],Table1[OVERALLSTATUS])</f>
        <v>Live</v>
      </c>
      <c r="I10525" t="str">
        <f>_xlfn.XLOOKUP(A10525,Table1[CLIENTID],Table1[CLIENTSPECIALTY])</f>
        <v>OB-GYN</v>
      </c>
      <c r="J10525" t="str">
        <f>_xlfn.XLOOKUP(A10525,Table1[CLIENTID],Table1[CLIENTSIZE])</f>
        <v>Medium</v>
      </c>
    </row>
    <row r="10526" spans="1:10" x14ac:dyDescent="0.25">
      <c r="A10526">
        <v>2681</v>
      </c>
      <c r="B10526" s="1">
        <v>43066</v>
      </c>
      <c r="C10526">
        <v>2</v>
      </c>
      <c r="D10526">
        <v>0</v>
      </c>
      <c r="E10526">
        <v>0</v>
      </c>
      <c r="F10526">
        <v>0</v>
      </c>
      <c r="H10526" t="str">
        <f>_xlfn.XLOOKUP(A10526,Table1[CLIENTID],Table1[OVERALLSTATUS])</f>
        <v>Live</v>
      </c>
      <c r="I10526" t="str">
        <f>_xlfn.XLOOKUP(A10526,Table1[CLIENTID],Table1[CLIENTSPECIALTY])</f>
        <v>OB-GYN</v>
      </c>
      <c r="J10526" t="str">
        <f>_xlfn.XLOOKUP(A10526,Table1[CLIENTID],Table1[CLIENTSIZE])</f>
        <v>Medium</v>
      </c>
    </row>
    <row r="10527" spans="1:10" x14ac:dyDescent="0.25">
      <c r="A10527">
        <v>2681</v>
      </c>
      <c r="B10527" s="1">
        <v>43080</v>
      </c>
      <c r="C10527">
        <v>2</v>
      </c>
      <c r="D10527">
        <v>0</v>
      </c>
      <c r="E10527">
        <v>0</v>
      </c>
      <c r="F10527">
        <v>0</v>
      </c>
      <c r="H10527" t="str">
        <f>_xlfn.XLOOKUP(A10527,Table1[CLIENTID],Table1[OVERALLSTATUS])</f>
        <v>Live</v>
      </c>
      <c r="I10527" t="str">
        <f>_xlfn.XLOOKUP(A10527,Table1[CLIENTID],Table1[CLIENTSPECIALTY])</f>
        <v>OB-GYN</v>
      </c>
      <c r="J10527" t="str">
        <f>_xlfn.XLOOKUP(A10527,Table1[CLIENTID],Table1[CLIENTSIZE])</f>
        <v>Medium</v>
      </c>
    </row>
    <row r="10528" spans="1:10" x14ac:dyDescent="0.25">
      <c r="A10528">
        <v>2684</v>
      </c>
      <c r="B10528" s="1">
        <v>43059</v>
      </c>
      <c r="C10528">
        <v>2</v>
      </c>
      <c r="D10528">
        <v>0</v>
      </c>
      <c r="E10528">
        <v>0</v>
      </c>
      <c r="F10528">
        <v>0</v>
      </c>
      <c r="H10528" t="str">
        <f>_xlfn.XLOOKUP(A10528,Table1[CLIENTID],Table1[OVERALLSTATUS])</f>
        <v>Live</v>
      </c>
      <c r="I10528" t="str">
        <f>_xlfn.XLOOKUP(A10528,Table1[CLIENTID],Table1[CLIENTSPECIALTY])</f>
        <v>OB-GYN</v>
      </c>
      <c r="J10528" t="str">
        <f>_xlfn.XLOOKUP(A10528,Table1[CLIENTID],Table1[CLIENTSIZE])</f>
        <v>Medium</v>
      </c>
    </row>
    <row r="10529" spans="1:10" x14ac:dyDescent="0.25">
      <c r="A10529">
        <v>2690</v>
      </c>
      <c r="B10529" s="1">
        <v>43052</v>
      </c>
      <c r="C10529">
        <v>2</v>
      </c>
      <c r="D10529">
        <v>0</v>
      </c>
      <c r="E10529">
        <v>0</v>
      </c>
      <c r="F10529">
        <v>0</v>
      </c>
      <c r="H10529" t="str">
        <f>_xlfn.XLOOKUP(A10529,Table1[CLIENTID],Table1[OVERALLSTATUS])</f>
        <v>Live</v>
      </c>
      <c r="I10529" t="str">
        <f>_xlfn.XLOOKUP(A10529,Table1[CLIENTID],Table1[CLIENTSPECIALTY])</f>
        <v>Pediatrics</v>
      </c>
      <c r="J10529" t="str">
        <f>_xlfn.XLOOKUP(A10529,Table1[CLIENTID],Table1[CLIENTSIZE])</f>
        <v>Medium</v>
      </c>
    </row>
    <row r="10530" spans="1:10" x14ac:dyDescent="0.25">
      <c r="A10530">
        <v>2722</v>
      </c>
      <c r="B10530" s="1">
        <v>43080</v>
      </c>
      <c r="C10530">
        <v>2</v>
      </c>
      <c r="D10530">
        <v>0</v>
      </c>
      <c r="E10530">
        <v>6</v>
      </c>
      <c r="F10530">
        <v>5</v>
      </c>
      <c r="H10530" t="str">
        <f>_xlfn.XLOOKUP(A10530,Table1[CLIENTID],Table1[OVERALLSTATUS])</f>
        <v>Live</v>
      </c>
      <c r="I10530" t="str">
        <f>_xlfn.XLOOKUP(A10530,Table1[CLIENTID],Table1[CLIENTSPECIALTY])</f>
        <v>Dermatology</v>
      </c>
      <c r="J10530" t="str">
        <f>_xlfn.XLOOKUP(A10530,Table1[CLIENTID],Table1[CLIENTSIZE])</f>
        <v>Medium</v>
      </c>
    </row>
    <row r="10531" spans="1:10" x14ac:dyDescent="0.25">
      <c r="A10531">
        <v>2722</v>
      </c>
      <c r="B10531" s="1">
        <v>43101</v>
      </c>
      <c r="C10531">
        <v>2</v>
      </c>
      <c r="D10531">
        <v>0</v>
      </c>
      <c r="E10531">
        <v>0</v>
      </c>
      <c r="F10531">
        <v>0</v>
      </c>
      <c r="H10531" t="str">
        <f>_xlfn.XLOOKUP(A10531,Table1[CLIENTID],Table1[OVERALLSTATUS])</f>
        <v>Live</v>
      </c>
      <c r="I10531" t="str">
        <f>_xlfn.XLOOKUP(A10531,Table1[CLIENTID],Table1[CLIENTSPECIALTY])</f>
        <v>Dermatology</v>
      </c>
      <c r="J10531" t="str">
        <f>_xlfn.XLOOKUP(A10531,Table1[CLIENTID],Table1[CLIENTSIZE])</f>
        <v>Medium</v>
      </c>
    </row>
    <row r="10532" spans="1:10" x14ac:dyDescent="0.25">
      <c r="A10532">
        <v>2725</v>
      </c>
      <c r="B10532" s="1">
        <v>43108</v>
      </c>
      <c r="C10532">
        <v>2</v>
      </c>
      <c r="D10532">
        <v>1</v>
      </c>
      <c r="E10532">
        <v>4</v>
      </c>
      <c r="F10532">
        <v>3</v>
      </c>
      <c r="H10532" t="str">
        <f>_xlfn.XLOOKUP(A10532,Table1[CLIENTID],Table1[OVERALLSTATUS])</f>
        <v>Live</v>
      </c>
      <c r="I10532" t="str">
        <f>_xlfn.XLOOKUP(A10532,Table1[CLIENTID],Table1[CLIENTSPECIALTY])</f>
        <v>Pediatrics</v>
      </c>
      <c r="J10532" t="str">
        <f>_xlfn.XLOOKUP(A10532,Table1[CLIENTID],Table1[CLIENTSIZE])</f>
        <v>Medium</v>
      </c>
    </row>
    <row r="10533" spans="1:10" x14ac:dyDescent="0.25">
      <c r="A10533">
        <v>2734</v>
      </c>
      <c r="B10533" s="1">
        <v>43073</v>
      </c>
      <c r="C10533">
        <v>2</v>
      </c>
      <c r="D10533">
        <v>0</v>
      </c>
      <c r="E10533">
        <v>0</v>
      </c>
      <c r="F10533">
        <v>0</v>
      </c>
      <c r="H10533" t="str">
        <f>_xlfn.XLOOKUP(A10533,Table1[CLIENTID],Table1[OVERALLSTATUS])</f>
        <v>Live</v>
      </c>
      <c r="I10533" t="str">
        <f>_xlfn.XLOOKUP(A10533,Table1[CLIENTID],Table1[CLIENTSPECIALTY])</f>
        <v>OB-GYN</v>
      </c>
      <c r="J10533" t="str">
        <f>_xlfn.XLOOKUP(A10533,Table1[CLIENTID],Table1[CLIENTSIZE])</f>
        <v>Medium</v>
      </c>
    </row>
    <row r="10534" spans="1:10" x14ac:dyDescent="0.25">
      <c r="A10534">
        <v>2743</v>
      </c>
      <c r="B10534" s="1">
        <v>43073</v>
      </c>
      <c r="C10534">
        <v>2</v>
      </c>
      <c r="D10534">
        <v>0</v>
      </c>
      <c r="E10534">
        <v>0</v>
      </c>
      <c r="F10534">
        <v>0</v>
      </c>
      <c r="H10534" t="str">
        <f>_xlfn.XLOOKUP(A10534,Table1[CLIENTID],Table1[OVERALLSTATUS])</f>
        <v>Live</v>
      </c>
      <c r="I10534" t="str">
        <f>_xlfn.XLOOKUP(A10534,Table1[CLIENTID],Table1[CLIENTSPECIALTY])</f>
        <v>Dermatology</v>
      </c>
      <c r="J10534" t="str">
        <f>_xlfn.XLOOKUP(A10534,Table1[CLIENTID],Table1[CLIENTSIZE])</f>
        <v>Medium</v>
      </c>
    </row>
    <row r="10535" spans="1:10" x14ac:dyDescent="0.25">
      <c r="A10535">
        <v>2743</v>
      </c>
      <c r="B10535" s="1">
        <v>43101</v>
      </c>
      <c r="C10535">
        <v>2</v>
      </c>
      <c r="D10535">
        <v>0</v>
      </c>
      <c r="E10535">
        <v>0</v>
      </c>
      <c r="F10535">
        <v>0</v>
      </c>
      <c r="H10535" t="str">
        <f>_xlfn.XLOOKUP(A10535,Table1[CLIENTID],Table1[OVERALLSTATUS])</f>
        <v>Live</v>
      </c>
      <c r="I10535" t="str">
        <f>_xlfn.XLOOKUP(A10535,Table1[CLIENTID],Table1[CLIENTSPECIALTY])</f>
        <v>Dermatology</v>
      </c>
      <c r="J10535" t="str">
        <f>_xlfn.XLOOKUP(A10535,Table1[CLIENTID],Table1[CLIENTSIZE])</f>
        <v>Medium</v>
      </c>
    </row>
    <row r="10536" spans="1:10" x14ac:dyDescent="0.25">
      <c r="A10536">
        <v>2776</v>
      </c>
      <c r="B10536" s="1">
        <v>43087</v>
      </c>
      <c r="C10536">
        <v>2</v>
      </c>
      <c r="D10536">
        <v>0</v>
      </c>
      <c r="E10536">
        <v>0</v>
      </c>
      <c r="F10536">
        <v>0</v>
      </c>
      <c r="H10536" t="str">
        <f>_xlfn.XLOOKUP(A10536,Table1[CLIENTID],Table1[OVERALLSTATUS])</f>
        <v>Live</v>
      </c>
      <c r="I10536" t="str">
        <f>_xlfn.XLOOKUP(A10536,Table1[CLIENTID],Table1[CLIENTSPECIALTY])</f>
        <v>Dermatology</v>
      </c>
      <c r="J10536" t="str">
        <f>_xlfn.XLOOKUP(A10536,Table1[CLIENTID],Table1[CLIENTSIZE])</f>
        <v>Medium</v>
      </c>
    </row>
    <row r="10537" spans="1:10" x14ac:dyDescent="0.25">
      <c r="A10537">
        <v>2794</v>
      </c>
      <c r="B10537" s="1">
        <v>43059</v>
      </c>
      <c r="C10537">
        <v>2</v>
      </c>
      <c r="D10537">
        <v>3</v>
      </c>
      <c r="E10537">
        <v>1</v>
      </c>
      <c r="F10537">
        <v>0</v>
      </c>
      <c r="H10537" t="str">
        <f>_xlfn.XLOOKUP(A10537,Table1[CLIENTID],Table1[OVERALLSTATUS])</f>
        <v>Live</v>
      </c>
      <c r="I10537" t="str">
        <f>_xlfn.XLOOKUP(A10537,Table1[CLIENTID],Table1[CLIENTSPECIALTY])</f>
        <v>Dermatology</v>
      </c>
      <c r="J10537" t="str">
        <f>_xlfn.XLOOKUP(A10537,Table1[CLIENTID],Table1[CLIENTSIZE])</f>
        <v>Medium</v>
      </c>
    </row>
    <row r="10538" spans="1:10" x14ac:dyDescent="0.25">
      <c r="A10538">
        <v>2809</v>
      </c>
      <c r="B10538" s="1">
        <v>43052</v>
      </c>
      <c r="C10538">
        <v>2</v>
      </c>
      <c r="D10538">
        <v>0</v>
      </c>
      <c r="E10538">
        <v>0</v>
      </c>
      <c r="F10538">
        <v>0</v>
      </c>
      <c r="H10538" t="str">
        <f>_xlfn.XLOOKUP(A10538,Table1[CLIENTID],Table1[OVERALLSTATUS])</f>
        <v>Live</v>
      </c>
      <c r="I10538" t="str">
        <f>_xlfn.XLOOKUP(A10538,Table1[CLIENTID],Table1[CLIENTSPECIALTY])</f>
        <v>Dermatology</v>
      </c>
      <c r="J10538" t="str">
        <f>_xlfn.XLOOKUP(A10538,Table1[CLIENTID],Table1[CLIENTSIZE])</f>
        <v>Medium</v>
      </c>
    </row>
    <row r="10539" spans="1:10" x14ac:dyDescent="0.25">
      <c r="A10539">
        <v>2809</v>
      </c>
      <c r="B10539" s="1">
        <v>43059</v>
      </c>
      <c r="C10539">
        <v>2</v>
      </c>
      <c r="D10539">
        <v>0</v>
      </c>
      <c r="E10539">
        <v>0</v>
      </c>
      <c r="F10539">
        <v>0</v>
      </c>
      <c r="H10539" t="str">
        <f>_xlfn.XLOOKUP(A10539,Table1[CLIENTID],Table1[OVERALLSTATUS])</f>
        <v>Live</v>
      </c>
      <c r="I10539" t="str">
        <f>_xlfn.XLOOKUP(A10539,Table1[CLIENTID],Table1[CLIENTSPECIALTY])</f>
        <v>Dermatology</v>
      </c>
      <c r="J10539" t="str">
        <f>_xlfn.XLOOKUP(A10539,Table1[CLIENTID],Table1[CLIENTSIZE])</f>
        <v>Medium</v>
      </c>
    </row>
    <row r="10540" spans="1:10" x14ac:dyDescent="0.25">
      <c r="A10540">
        <v>2845</v>
      </c>
      <c r="B10540" s="1">
        <v>43080</v>
      </c>
      <c r="C10540">
        <v>2</v>
      </c>
      <c r="D10540">
        <v>0</v>
      </c>
      <c r="E10540">
        <v>2</v>
      </c>
      <c r="F10540">
        <v>0</v>
      </c>
      <c r="H10540" t="str">
        <f>_xlfn.XLOOKUP(A10540,Table1[CLIENTID],Table1[OVERALLSTATUS])</f>
        <v>Live</v>
      </c>
      <c r="I10540" t="str">
        <f>_xlfn.XLOOKUP(A10540,Table1[CLIENTID],Table1[CLIENTSPECIALTY])</f>
        <v>OB-GYN</v>
      </c>
      <c r="J10540" t="str">
        <f>_xlfn.XLOOKUP(A10540,Table1[CLIENTID],Table1[CLIENTSIZE])</f>
        <v>Medium</v>
      </c>
    </row>
    <row r="10541" spans="1:10" x14ac:dyDescent="0.25">
      <c r="A10541">
        <v>2859</v>
      </c>
      <c r="B10541" s="1">
        <v>43087</v>
      </c>
      <c r="C10541">
        <v>2</v>
      </c>
      <c r="D10541">
        <v>2</v>
      </c>
      <c r="E10541">
        <v>4</v>
      </c>
      <c r="F10541">
        <v>4</v>
      </c>
      <c r="H10541" t="str">
        <f>_xlfn.XLOOKUP(A10541,Table1[CLIENTID],Table1[OVERALLSTATUS])</f>
        <v>Live</v>
      </c>
      <c r="I10541" t="str">
        <f>_xlfn.XLOOKUP(A10541,Table1[CLIENTID],Table1[CLIENTSPECIALTY])</f>
        <v>Pediatrics</v>
      </c>
      <c r="J10541" t="str">
        <f>_xlfn.XLOOKUP(A10541,Table1[CLIENTID],Table1[CLIENTSIZE])</f>
        <v>Medium</v>
      </c>
    </row>
    <row r="10542" spans="1:10" x14ac:dyDescent="0.25">
      <c r="A10542">
        <v>2859</v>
      </c>
      <c r="B10542" s="1">
        <v>43101</v>
      </c>
      <c r="C10542">
        <v>2</v>
      </c>
      <c r="D10542">
        <v>1</v>
      </c>
      <c r="E10542">
        <v>16</v>
      </c>
      <c r="F10542">
        <v>16</v>
      </c>
      <c r="H10542" t="str">
        <f>_xlfn.XLOOKUP(A10542,Table1[CLIENTID],Table1[OVERALLSTATUS])</f>
        <v>Live</v>
      </c>
      <c r="I10542" t="str">
        <f>_xlfn.XLOOKUP(A10542,Table1[CLIENTID],Table1[CLIENTSPECIALTY])</f>
        <v>Pediatrics</v>
      </c>
      <c r="J10542" t="str">
        <f>_xlfn.XLOOKUP(A10542,Table1[CLIENTID],Table1[CLIENTSIZE])</f>
        <v>Medium</v>
      </c>
    </row>
    <row r="10543" spans="1:10" x14ac:dyDescent="0.25">
      <c r="A10543">
        <v>2867</v>
      </c>
      <c r="B10543" s="1">
        <v>43080</v>
      </c>
      <c r="C10543">
        <v>2</v>
      </c>
      <c r="D10543">
        <v>0</v>
      </c>
      <c r="E10543">
        <v>0</v>
      </c>
      <c r="F10543">
        <v>0</v>
      </c>
      <c r="H10543" t="str">
        <f>_xlfn.XLOOKUP(A10543,Table1[CLIENTID],Table1[OVERALLSTATUS])</f>
        <v>Live</v>
      </c>
      <c r="I10543" t="str">
        <f>_xlfn.XLOOKUP(A10543,Table1[CLIENTID],Table1[CLIENTSPECIALTY])</f>
        <v>OB-GYN</v>
      </c>
      <c r="J10543" t="str">
        <f>_xlfn.XLOOKUP(A10543,Table1[CLIENTID],Table1[CLIENTSIZE])</f>
        <v>Medium</v>
      </c>
    </row>
    <row r="10544" spans="1:10" x14ac:dyDescent="0.25">
      <c r="A10544">
        <v>2867</v>
      </c>
      <c r="B10544" s="1">
        <v>43087</v>
      </c>
      <c r="C10544">
        <v>2</v>
      </c>
      <c r="D10544">
        <v>0</v>
      </c>
      <c r="E10544">
        <v>0</v>
      </c>
      <c r="F10544">
        <v>0</v>
      </c>
      <c r="H10544" t="str">
        <f>_xlfn.XLOOKUP(A10544,Table1[CLIENTID],Table1[OVERALLSTATUS])</f>
        <v>Live</v>
      </c>
      <c r="I10544" t="str">
        <f>_xlfn.XLOOKUP(A10544,Table1[CLIENTID],Table1[CLIENTSPECIALTY])</f>
        <v>OB-GYN</v>
      </c>
      <c r="J10544" t="str">
        <f>_xlfn.XLOOKUP(A10544,Table1[CLIENTID],Table1[CLIENTSIZE])</f>
        <v>Medium</v>
      </c>
    </row>
    <row r="10545" spans="1:10" x14ac:dyDescent="0.25">
      <c r="A10545">
        <v>2872</v>
      </c>
      <c r="B10545" s="1">
        <v>43066</v>
      </c>
      <c r="C10545">
        <v>2</v>
      </c>
      <c r="D10545">
        <v>0</v>
      </c>
      <c r="E10545">
        <v>1</v>
      </c>
      <c r="F10545">
        <v>0</v>
      </c>
      <c r="H10545" t="str">
        <f>_xlfn.XLOOKUP(A10545,Table1[CLIENTID],Table1[OVERALLSTATUS])</f>
        <v>Live</v>
      </c>
      <c r="I10545" t="str">
        <f>_xlfn.XLOOKUP(A10545,Table1[CLIENTID],Table1[CLIENTSPECIALTY])</f>
        <v>Pediatrics</v>
      </c>
      <c r="J10545" t="str">
        <f>_xlfn.XLOOKUP(A10545,Table1[CLIENTID],Table1[CLIENTSIZE])</f>
        <v>Medium</v>
      </c>
    </row>
    <row r="10546" spans="1:10" x14ac:dyDescent="0.25">
      <c r="A10546">
        <v>2883</v>
      </c>
      <c r="B10546" s="1">
        <v>43066</v>
      </c>
      <c r="C10546">
        <v>2</v>
      </c>
      <c r="D10546">
        <v>0</v>
      </c>
      <c r="E10546">
        <v>0</v>
      </c>
      <c r="F10546">
        <v>0</v>
      </c>
      <c r="H10546" t="str">
        <f>_xlfn.XLOOKUP(A10546,Table1[CLIENTID],Table1[OVERALLSTATUS])</f>
        <v>Live</v>
      </c>
      <c r="I10546" t="str">
        <f>_xlfn.XLOOKUP(A10546,Table1[CLIENTID],Table1[CLIENTSPECIALTY])</f>
        <v>Dermatology</v>
      </c>
      <c r="J10546" t="str">
        <f>_xlfn.XLOOKUP(A10546,Table1[CLIENTID],Table1[CLIENTSIZE])</f>
        <v>Medium</v>
      </c>
    </row>
    <row r="10547" spans="1:10" x14ac:dyDescent="0.25">
      <c r="A10547">
        <v>2909</v>
      </c>
      <c r="B10547" s="1">
        <v>43066</v>
      </c>
      <c r="C10547">
        <v>2</v>
      </c>
      <c r="D10547">
        <v>0</v>
      </c>
      <c r="E10547">
        <v>1</v>
      </c>
      <c r="F10547">
        <v>0</v>
      </c>
      <c r="H10547" t="str">
        <f>_xlfn.XLOOKUP(A10547,Table1[CLIENTID],Table1[OVERALLSTATUS])</f>
        <v>Live</v>
      </c>
      <c r="I10547" t="str">
        <f>_xlfn.XLOOKUP(A10547,Table1[CLIENTID],Table1[CLIENTSPECIALTY])</f>
        <v>Dermatology</v>
      </c>
      <c r="J10547" t="str">
        <f>_xlfn.XLOOKUP(A10547,Table1[CLIENTID],Table1[CLIENTSIZE])</f>
        <v>Medium</v>
      </c>
    </row>
    <row r="10548" spans="1:10" x14ac:dyDescent="0.25">
      <c r="A10548">
        <v>2909</v>
      </c>
      <c r="B10548" s="1">
        <v>43080</v>
      </c>
      <c r="C10548">
        <v>2</v>
      </c>
      <c r="D10548">
        <v>0</v>
      </c>
      <c r="E10548">
        <v>0</v>
      </c>
      <c r="F10548">
        <v>0</v>
      </c>
      <c r="H10548" t="str">
        <f>_xlfn.XLOOKUP(A10548,Table1[CLIENTID],Table1[OVERALLSTATUS])</f>
        <v>Live</v>
      </c>
      <c r="I10548" t="str">
        <f>_xlfn.XLOOKUP(A10548,Table1[CLIENTID],Table1[CLIENTSPECIALTY])</f>
        <v>Dermatology</v>
      </c>
      <c r="J10548" t="str">
        <f>_xlfn.XLOOKUP(A10548,Table1[CLIENTID],Table1[CLIENTSIZE])</f>
        <v>Medium</v>
      </c>
    </row>
    <row r="10549" spans="1:10" x14ac:dyDescent="0.25">
      <c r="A10549">
        <v>2909</v>
      </c>
      <c r="B10549" s="1">
        <v>43087</v>
      </c>
      <c r="C10549">
        <v>2</v>
      </c>
      <c r="D10549">
        <v>0</v>
      </c>
      <c r="E10549">
        <v>3</v>
      </c>
      <c r="F10549">
        <v>1</v>
      </c>
      <c r="H10549" t="str">
        <f>_xlfn.XLOOKUP(A10549,Table1[CLIENTID],Table1[OVERALLSTATUS])</f>
        <v>Live</v>
      </c>
      <c r="I10549" t="str">
        <f>_xlfn.XLOOKUP(A10549,Table1[CLIENTID],Table1[CLIENTSPECIALTY])</f>
        <v>Dermatology</v>
      </c>
      <c r="J10549" t="str">
        <f>_xlfn.XLOOKUP(A10549,Table1[CLIENTID],Table1[CLIENTSIZE])</f>
        <v>Medium</v>
      </c>
    </row>
    <row r="10550" spans="1:10" x14ac:dyDescent="0.25">
      <c r="A10550">
        <v>2920</v>
      </c>
      <c r="B10550" s="1">
        <v>43066</v>
      </c>
      <c r="C10550">
        <v>2</v>
      </c>
      <c r="D10550">
        <v>0</v>
      </c>
      <c r="E10550">
        <v>0</v>
      </c>
      <c r="F10550">
        <v>0</v>
      </c>
      <c r="H10550" t="str">
        <f>_xlfn.XLOOKUP(A10550,Table1[CLIENTID],Table1[OVERALLSTATUS])</f>
        <v>Live</v>
      </c>
      <c r="I10550" t="str">
        <f>_xlfn.XLOOKUP(A10550,Table1[CLIENTID],Table1[CLIENTSPECIALTY])</f>
        <v>Dermatology</v>
      </c>
      <c r="J10550" t="str">
        <f>_xlfn.XLOOKUP(A10550,Table1[CLIENTID],Table1[CLIENTSIZE])</f>
        <v>Medium</v>
      </c>
    </row>
    <row r="10551" spans="1:10" x14ac:dyDescent="0.25">
      <c r="A10551">
        <v>2932</v>
      </c>
      <c r="B10551" s="1">
        <v>43059</v>
      </c>
      <c r="C10551">
        <v>2</v>
      </c>
      <c r="D10551">
        <v>1</v>
      </c>
      <c r="E10551">
        <v>0</v>
      </c>
      <c r="F10551">
        <v>0</v>
      </c>
      <c r="H10551" t="str">
        <f>_xlfn.XLOOKUP(A10551,Table1[CLIENTID],Table1[OVERALLSTATUS])</f>
        <v>Live</v>
      </c>
      <c r="I10551" t="str">
        <f>_xlfn.XLOOKUP(A10551,Table1[CLIENTID],Table1[CLIENTSPECIALTY])</f>
        <v>Dermatology</v>
      </c>
      <c r="J10551" t="str">
        <f>_xlfn.XLOOKUP(A10551,Table1[CLIENTID],Table1[CLIENTSIZE])</f>
        <v>Medium</v>
      </c>
    </row>
    <row r="10552" spans="1:10" x14ac:dyDescent="0.25">
      <c r="A10552">
        <v>2932</v>
      </c>
      <c r="B10552" s="1">
        <v>43080</v>
      </c>
      <c r="C10552">
        <v>2</v>
      </c>
      <c r="D10552">
        <v>1</v>
      </c>
      <c r="E10552">
        <v>1</v>
      </c>
      <c r="F10552">
        <v>0</v>
      </c>
      <c r="H10552" t="str">
        <f>_xlfn.XLOOKUP(A10552,Table1[CLIENTID],Table1[OVERALLSTATUS])</f>
        <v>Live</v>
      </c>
      <c r="I10552" t="str">
        <f>_xlfn.XLOOKUP(A10552,Table1[CLIENTID],Table1[CLIENTSPECIALTY])</f>
        <v>Dermatology</v>
      </c>
      <c r="J10552" t="str">
        <f>_xlfn.XLOOKUP(A10552,Table1[CLIENTID],Table1[CLIENTSIZE])</f>
        <v>Medium</v>
      </c>
    </row>
    <row r="10553" spans="1:10" x14ac:dyDescent="0.25">
      <c r="A10553">
        <v>2932</v>
      </c>
      <c r="B10553" s="1">
        <v>43094</v>
      </c>
      <c r="C10553">
        <v>2</v>
      </c>
      <c r="D10553">
        <v>0</v>
      </c>
      <c r="E10553">
        <v>0</v>
      </c>
      <c r="F10553">
        <v>0</v>
      </c>
      <c r="H10553" t="str">
        <f>_xlfn.XLOOKUP(A10553,Table1[CLIENTID],Table1[OVERALLSTATUS])</f>
        <v>Live</v>
      </c>
      <c r="I10553" t="str">
        <f>_xlfn.XLOOKUP(A10553,Table1[CLIENTID],Table1[CLIENTSPECIALTY])</f>
        <v>Dermatology</v>
      </c>
      <c r="J10553" t="str">
        <f>_xlfn.XLOOKUP(A10553,Table1[CLIENTID],Table1[CLIENTSIZE])</f>
        <v>Medium</v>
      </c>
    </row>
    <row r="10554" spans="1:10" x14ac:dyDescent="0.25">
      <c r="A10554">
        <v>2936</v>
      </c>
      <c r="B10554" s="1">
        <v>43052</v>
      </c>
      <c r="C10554">
        <v>2</v>
      </c>
      <c r="D10554">
        <v>0</v>
      </c>
      <c r="E10554">
        <v>0</v>
      </c>
      <c r="F10554">
        <v>0</v>
      </c>
      <c r="H10554" t="str">
        <f>_xlfn.XLOOKUP(A10554,Table1[CLIENTID],Table1[OVERALLSTATUS])</f>
        <v>Live</v>
      </c>
      <c r="I10554" t="str">
        <f>_xlfn.XLOOKUP(A10554,Table1[CLIENTID],Table1[CLIENTSPECIALTY])</f>
        <v>OB-GYN</v>
      </c>
      <c r="J10554" t="str">
        <f>_xlfn.XLOOKUP(A10554,Table1[CLIENTID],Table1[CLIENTSIZE])</f>
        <v>Medium</v>
      </c>
    </row>
    <row r="10555" spans="1:10" x14ac:dyDescent="0.25">
      <c r="A10555">
        <v>2936</v>
      </c>
      <c r="B10555" s="1">
        <v>43087</v>
      </c>
      <c r="C10555">
        <v>2</v>
      </c>
      <c r="D10555">
        <v>0</v>
      </c>
      <c r="E10555">
        <v>0</v>
      </c>
      <c r="F10555">
        <v>0</v>
      </c>
      <c r="H10555" t="str">
        <f>_xlfn.XLOOKUP(A10555,Table1[CLIENTID],Table1[OVERALLSTATUS])</f>
        <v>Live</v>
      </c>
      <c r="I10555" t="str">
        <f>_xlfn.XLOOKUP(A10555,Table1[CLIENTID],Table1[CLIENTSPECIALTY])</f>
        <v>OB-GYN</v>
      </c>
      <c r="J10555" t="str">
        <f>_xlfn.XLOOKUP(A10555,Table1[CLIENTID],Table1[CLIENTSIZE])</f>
        <v>Medium</v>
      </c>
    </row>
    <row r="10556" spans="1:10" x14ac:dyDescent="0.25">
      <c r="A10556">
        <v>2955</v>
      </c>
      <c r="B10556" s="1">
        <v>43094</v>
      </c>
      <c r="C10556">
        <v>2</v>
      </c>
      <c r="D10556">
        <v>0</v>
      </c>
      <c r="E10556">
        <v>3</v>
      </c>
      <c r="F10556">
        <v>0</v>
      </c>
      <c r="H10556" t="str">
        <f>_xlfn.XLOOKUP(A10556,Table1[CLIENTID],Table1[OVERALLSTATUS])</f>
        <v>Live</v>
      </c>
      <c r="I10556" t="str">
        <f>_xlfn.XLOOKUP(A10556,Table1[CLIENTID],Table1[CLIENTSPECIALTY])</f>
        <v>OB-GYN</v>
      </c>
      <c r="J10556" t="str">
        <f>_xlfn.XLOOKUP(A10556,Table1[CLIENTID],Table1[CLIENTSIZE])</f>
        <v>Medium</v>
      </c>
    </row>
    <row r="10557" spans="1:10" x14ac:dyDescent="0.25">
      <c r="A10557">
        <v>2972</v>
      </c>
      <c r="B10557" s="1">
        <v>43073</v>
      </c>
      <c r="C10557">
        <v>2</v>
      </c>
      <c r="D10557">
        <v>0</v>
      </c>
      <c r="E10557">
        <v>0</v>
      </c>
      <c r="F10557">
        <v>0</v>
      </c>
      <c r="H10557" t="str">
        <f>_xlfn.XLOOKUP(A10557,Table1[CLIENTID],Table1[OVERALLSTATUS])</f>
        <v>Live</v>
      </c>
      <c r="I10557" t="str">
        <f>_xlfn.XLOOKUP(A10557,Table1[CLIENTID],Table1[CLIENTSPECIALTY])</f>
        <v>Dermatology</v>
      </c>
      <c r="J10557" t="str">
        <f>_xlfn.XLOOKUP(A10557,Table1[CLIENTID],Table1[CLIENTSIZE])</f>
        <v>Medium</v>
      </c>
    </row>
    <row r="10558" spans="1:10" x14ac:dyDescent="0.25">
      <c r="A10558">
        <v>2975</v>
      </c>
      <c r="B10558" s="1">
        <v>43101</v>
      </c>
      <c r="C10558">
        <v>2</v>
      </c>
      <c r="D10558">
        <v>0</v>
      </c>
      <c r="E10558">
        <v>0</v>
      </c>
      <c r="F10558">
        <v>0</v>
      </c>
      <c r="H10558" t="str">
        <f>_xlfn.XLOOKUP(A10558,Table1[CLIENTID],Table1[OVERALLSTATUS])</f>
        <v>Live</v>
      </c>
      <c r="I10558" t="str">
        <f>_xlfn.XLOOKUP(A10558,Table1[CLIENTID],Table1[CLIENTSPECIALTY])</f>
        <v>Pediatrics</v>
      </c>
      <c r="J10558" t="str">
        <f>_xlfn.XLOOKUP(A10558,Table1[CLIENTID],Table1[CLIENTSIZE])</f>
        <v>Medium</v>
      </c>
    </row>
    <row r="10559" spans="1:10" x14ac:dyDescent="0.25">
      <c r="A10559">
        <v>2989</v>
      </c>
      <c r="B10559" s="1">
        <v>43052</v>
      </c>
      <c r="C10559">
        <v>2</v>
      </c>
      <c r="D10559">
        <v>0</v>
      </c>
      <c r="E10559">
        <v>0</v>
      </c>
      <c r="F10559">
        <v>0</v>
      </c>
      <c r="H10559" t="str">
        <f>_xlfn.XLOOKUP(A10559,Table1[CLIENTID],Table1[OVERALLSTATUS])</f>
        <v>Live</v>
      </c>
      <c r="I10559" t="str">
        <f>_xlfn.XLOOKUP(A10559,Table1[CLIENTID],Table1[CLIENTSPECIALTY])</f>
        <v>Pediatrics</v>
      </c>
      <c r="J10559" t="str">
        <f>_xlfn.XLOOKUP(A10559,Table1[CLIENTID],Table1[CLIENTSIZE])</f>
        <v>Medium</v>
      </c>
    </row>
    <row r="10560" spans="1:10" x14ac:dyDescent="0.25">
      <c r="A10560">
        <v>3018</v>
      </c>
      <c r="B10560" s="1">
        <v>43073</v>
      </c>
      <c r="C10560">
        <v>2</v>
      </c>
      <c r="D10560">
        <v>0</v>
      </c>
      <c r="E10560">
        <v>5</v>
      </c>
      <c r="F10560">
        <v>2</v>
      </c>
      <c r="H10560" t="str">
        <f>_xlfn.XLOOKUP(A10560,Table1[CLIENTID],Table1[OVERALLSTATUS])</f>
        <v>Live</v>
      </c>
      <c r="I10560" t="str">
        <f>_xlfn.XLOOKUP(A10560,Table1[CLIENTID],Table1[CLIENTSPECIALTY])</f>
        <v>OB-GYN</v>
      </c>
      <c r="J10560" t="str">
        <f>_xlfn.XLOOKUP(A10560,Table1[CLIENTID],Table1[CLIENTSIZE])</f>
        <v>Medium</v>
      </c>
    </row>
    <row r="10561" spans="1:10" x14ac:dyDescent="0.25">
      <c r="A10561">
        <v>3020</v>
      </c>
      <c r="B10561" s="1">
        <v>43087</v>
      </c>
      <c r="C10561">
        <v>2</v>
      </c>
      <c r="D10561">
        <v>0</v>
      </c>
      <c r="E10561">
        <v>0</v>
      </c>
      <c r="F10561">
        <v>0</v>
      </c>
      <c r="H10561" t="str">
        <f>_xlfn.XLOOKUP(A10561,Table1[CLIENTID],Table1[OVERALLSTATUS])</f>
        <v>Live</v>
      </c>
      <c r="I10561" t="str">
        <f>_xlfn.XLOOKUP(A10561,Table1[CLIENTID],Table1[CLIENTSPECIALTY])</f>
        <v>Pediatrics</v>
      </c>
      <c r="J10561" t="str">
        <f>_xlfn.XLOOKUP(A10561,Table1[CLIENTID],Table1[CLIENTSIZE])</f>
        <v>Medium</v>
      </c>
    </row>
    <row r="10562" spans="1:10" x14ac:dyDescent="0.25">
      <c r="A10562">
        <v>3025</v>
      </c>
      <c r="B10562" s="1">
        <v>43052</v>
      </c>
      <c r="C10562">
        <v>2</v>
      </c>
      <c r="D10562">
        <v>0</v>
      </c>
      <c r="E10562">
        <v>0</v>
      </c>
      <c r="F10562">
        <v>0</v>
      </c>
      <c r="H10562" t="str">
        <f>_xlfn.XLOOKUP(A10562,Table1[CLIENTID],Table1[OVERALLSTATUS])</f>
        <v>Live</v>
      </c>
      <c r="I10562" t="str">
        <f>_xlfn.XLOOKUP(A10562,Table1[CLIENTID],Table1[CLIENTSPECIALTY])</f>
        <v>Dermatology</v>
      </c>
      <c r="J10562" t="str">
        <f>_xlfn.XLOOKUP(A10562,Table1[CLIENTID],Table1[CLIENTSIZE])</f>
        <v>Medium</v>
      </c>
    </row>
    <row r="10563" spans="1:10" x14ac:dyDescent="0.25">
      <c r="A10563">
        <v>3025</v>
      </c>
      <c r="B10563" s="1">
        <v>43066</v>
      </c>
      <c r="C10563">
        <v>2</v>
      </c>
      <c r="D10563">
        <v>0</v>
      </c>
      <c r="E10563">
        <v>0</v>
      </c>
      <c r="F10563">
        <v>0</v>
      </c>
      <c r="H10563" t="str">
        <f>_xlfn.XLOOKUP(A10563,Table1[CLIENTID],Table1[OVERALLSTATUS])</f>
        <v>Live</v>
      </c>
      <c r="I10563" t="str">
        <f>_xlfn.XLOOKUP(A10563,Table1[CLIENTID],Table1[CLIENTSPECIALTY])</f>
        <v>Dermatology</v>
      </c>
      <c r="J10563" t="str">
        <f>_xlfn.XLOOKUP(A10563,Table1[CLIENTID],Table1[CLIENTSIZE])</f>
        <v>Medium</v>
      </c>
    </row>
    <row r="10564" spans="1:10" x14ac:dyDescent="0.25">
      <c r="A10564">
        <v>3037</v>
      </c>
      <c r="B10564" s="1">
        <v>43073</v>
      </c>
      <c r="C10564">
        <v>2</v>
      </c>
      <c r="D10564">
        <v>0</v>
      </c>
      <c r="E10564">
        <v>0</v>
      </c>
      <c r="F10564">
        <v>0</v>
      </c>
      <c r="H10564" t="str">
        <f>_xlfn.XLOOKUP(A10564,Table1[CLIENTID],Table1[OVERALLSTATUS])</f>
        <v>Live</v>
      </c>
      <c r="I10564" t="str">
        <f>_xlfn.XLOOKUP(A10564,Table1[CLIENTID],Table1[CLIENTSPECIALTY])</f>
        <v>Pediatrics</v>
      </c>
      <c r="J10564" t="str">
        <f>_xlfn.XLOOKUP(A10564,Table1[CLIENTID],Table1[CLIENTSIZE])</f>
        <v>Medium</v>
      </c>
    </row>
    <row r="10565" spans="1:10" x14ac:dyDescent="0.25">
      <c r="A10565">
        <v>3038</v>
      </c>
      <c r="B10565" s="1">
        <v>43052</v>
      </c>
      <c r="C10565">
        <v>2</v>
      </c>
      <c r="D10565">
        <v>2</v>
      </c>
      <c r="E10565">
        <v>0</v>
      </c>
      <c r="F10565">
        <v>0</v>
      </c>
      <c r="H10565" t="str">
        <f>_xlfn.XLOOKUP(A10565,Table1[CLIENTID],Table1[OVERALLSTATUS])</f>
        <v>Live</v>
      </c>
      <c r="I10565" t="str">
        <f>_xlfn.XLOOKUP(A10565,Table1[CLIENTID],Table1[CLIENTSPECIALTY])</f>
        <v>Dermatology</v>
      </c>
      <c r="J10565" t="str">
        <f>_xlfn.XLOOKUP(A10565,Table1[CLIENTID],Table1[CLIENTSIZE])</f>
        <v>Medium</v>
      </c>
    </row>
    <row r="10566" spans="1:10" x14ac:dyDescent="0.25">
      <c r="A10566">
        <v>3038</v>
      </c>
      <c r="B10566" s="1">
        <v>43059</v>
      </c>
      <c r="C10566">
        <v>2</v>
      </c>
      <c r="D10566">
        <v>3</v>
      </c>
      <c r="E10566">
        <v>0</v>
      </c>
      <c r="F10566">
        <v>0</v>
      </c>
      <c r="H10566" t="str">
        <f>_xlfn.XLOOKUP(A10566,Table1[CLIENTID],Table1[OVERALLSTATUS])</f>
        <v>Live</v>
      </c>
      <c r="I10566" t="str">
        <f>_xlfn.XLOOKUP(A10566,Table1[CLIENTID],Table1[CLIENTSPECIALTY])</f>
        <v>Dermatology</v>
      </c>
      <c r="J10566" t="str">
        <f>_xlfn.XLOOKUP(A10566,Table1[CLIENTID],Table1[CLIENTSIZE])</f>
        <v>Medium</v>
      </c>
    </row>
    <row r="10567" spans="1:10" x14ac:dyDescent="0.25">
      <c r="A10567">
        <v>3038</v>
      </c>
      <c r="B10567" s="1">
        <v>43073</v>
      </c>
      <c r="C10567">
        <v>2</v>
      </c>
      <c r="D10567">
        <v>0</v>
      </c>
      <c r="E10567">
        <v>0</v>
      </c>
      <c r="F10567">
        <v>0</v>
      </c>
      <c r="H10567" t="str">
        <f>_xlfn.XLOOKUP(A10567,Table1[CLIENTID],Table1[OVERALLSTATUS])</f>
        <v>Live</v>
      </c>
      <c r="I10567" t="str">
        <f>_xlfn.XLOOKUP(A10567,Table1[CLIENTID],Table1[CLIENTSPECIALTY])</f>
        <v>Dermatology</v>
      </c>
      <c r="J10567" t="str">
        <f>_xlfn.XLOOKUP(A10567,Table1[CLIENTID],Table1[CLIENTSIZE])</f>
        <v>Medium</v>
      </c>
    </row>
    <row r="10568" spans="1:10" x14ac:dyDescent="0.25">
      <c r="A10568">
        <v>3038</v>
      </c>
      <c r="B10568" s="1">
        <v>43087</v>
      </c>
      <c r="C10568">
        <v>2</v>
      </c>
      <c r="D10568">
        <v>1</v>
      </c>
      <c r="E10568">
        <v>0</v>
      </c>
      <c r="F10568">
        <v>0</v>
      </c>
      <c r="H10568" t="str">
        <f>_xlfn.XLOOKUP(A10568,Table1[CLIENTID],Table1[OVERALLSTATUS])</f>
        <v>Live</v>
      </c>
      <c r="I10568" t="str">
        <f>_xlfn.XLOOKUP(A10568,Table1[CLIENTID],Table1[CLIENTSPECIALTY])</f>
        <v>Dermatology</v>
      </c>
      <c r="J10568" t="str">
        <f>_xlfn.XLOOKUP(A10568,Table1[CLIENTID],Table1[CLIENTSIZE])</f>
        <v>Medium</v>
      </c>
    </row>
    <row r="10569" spans="1:10" x14ac:dyDescent="0.25">
      <c r="A10569">
        <v>3043</v>
      </c>
      <c r="B10569" s="1">
        <v>43087</v>
      </c>
      <c r="C10569">
        <v>2</v>
      </c>
      <c r="D10569">
        <v>0</v>
      </c>
      <c r="E10569">
        <v>1</v>
      </c>
      <c r="F10569">
        <v>0</v>
      </c>
      <c r="H10569" t="str">
        <f>_xlfn.XLOOKUP(A10569,Table1[CLIENTID],Table1[OVERALLSTATUS])</f>
        <v>Live</v>
      </c>
      <c r="I10569" t="str">
        <f>_xlfn.XLOOKUP(A10569,Table1[CLIENTID],Table1[CLIENTSPECIALTY])</f>
        <v>OB-GYN</v>
      </c>
      <c r="J10569" t="str">
        <f>_xlfn.XLOOKUP(A10569,Table1[CLIENTID],Table1[CLIENTSIZE])</f>
        <v>Medium</v>
      </c>
    </row>
    <row r="10570" spans="1:10" x14ac:dyDescent="0.25">
      <c r="A10570">
        <v>3079</v>
      </c>
      <c r="B10570" s="1">
        <v>43087</v>
      </c>
      <c r="C10570">
        <v>2</v>
      </c>
      <c r="D10570">
        <v>0</v>
      </c>
      <c r="E10570">
        <v>0</v>
      </c>
      <c r="F10570">
        <v>0</v>
      </c>
      <c r="H10570" t="str">
        <f>_xlfn.XLOOKUP(A10570,Table1[CLIENTID],Table1[OVERALLSTATUS])</f>
        <v>Live</v>
      </c>
      <c r="I10570" t="str">
        <f>_xlfn.XLOOKUP(A10570,Table1[CLIENTID],Table1[CLIENTSPECIALTY])</f>
        <v>Pediatrics</v>
      </c>
      <c r="J10570" t="str">
        <f>_xlfn.XLOOKUP(A10570,Table1[CLIENTID],Table1[CLIENTSIZE])</f>
        <v>Medium</v>
      </c>
    </row>
    <row r="10571" spans="1:10" x14ac:dyDescent="0.25">
      <c r="A10571">
        <v>3085</v>
      </c>
      <c r="B10571" s="1">
        <v>43080</v>
      </c>
      <c r="C10571">
        <v>2</v>
      </c>
      <c r="D10571">
        <v>0</v>
      </c>
      <c r="E10571">
        <v>0</v>
      </c>
      <c r="F10571">
        <v>0</v>
      </c>
      <c r="H10571" t="str">
        <f>_xlfn.XLOOKUP(A10571,Table1[CLIENTID],Table1[OVERALLSTATUS])</f>
        <v>Live</v>
      </c>
      <c r="I10571" t="str">
        <f>_xlfn.XLOOKUP(A10571,Table1[CLIENTID],Table1[CLIENTSPECIALTY])</f>
        <v>Dermatology</v>
      </c>
      <c r="J10571" t="str">
        <f>_xlfn.XLOOKUP(A10571,Table1[CLIENTID],Table1[CLIENTSIZE])</f>
        <v>Medium</v>
      </c>
    </row>
    <row r="10572" spans="1:10" x14ac:dyDescent="0.25">
      <c r="A10572">
        <v>3085</v>
      </c>
      <c r="B10572" s="1">
        <v>43094</v>
      </c>
      <c r="C10572">
        <v>2</v>
      </c>
      <c r="D10572">
        <v>0</v>
      </c>
      <c r="E10572">
        <v>0</v>
      </c>
      <c r="F10572">
        <v>0</v>
      </c>
      <c r="H10572" t="str">
        <f>_xlfn.XLOOKUP(A10572,Table1[CLIENTID],Table1[OVERALLSTATUS])</f>
        <v>Live</v>
      </c>
      <c r="I10572" t="str">
        <f>_xlfn.XLOOKUP(A10572,Table1[CLIENTID],Table1[CLIENTSPECIALTY])</f>
        <v>Dermatology</v>
      </c>
      <c r="J10572" t="str">
        <f>_xlfn.XLOOKUP(A10572,Table1[CLIENTID],Table1[CLIENTSIZE])</f>
        <v>Medium</v>
      </c>
    </row>
    <row r="10573" spans="1:10" x14ac:dyDescent="0.25">
      <c r="A10573">
        <v>3090</v>
      </c>
      <c r="B10573" s="1">
        <v>43080</v>
      </c>
      <c r="C10573">
        <v>2</v>
      </c>
      <c r="D10573">
        <v>0</v>
      </c>
      <c r="E10573">
        <v>0</v>
      </c>
      <c r="F10573">
        <v>0</v>
      </c>
      <c r="H10573" t="str">
        <f>_xlfn.XLOOKUP(A10573,Table1[CLIENTID],Table1[OVERALLSTATUS])</f>
        <v>Live</v>
      </c>
      <c r="I10573" t="str">
        <f>_xlfn.XLOOKUP(A10573,Table1[CLIENTID],Table1[CLIENTSPECIALTY])</f>
        <v>OB-GYN</v>
      </c>
      <c r="J10573" t="str">
        <f>_xlfn.XLOOKUP(A10573,Table1[CLIENTID],Table1[CLIENTSIZE])</f>
        <v>Medium</v>
      </c>
    </row>
    <row r="10574" spans="1:10" x14ac:dyDescent="0.25">
      <c r="A10574">
        <v>3092</v>
      </c>
      <c r="B10574" s="1">
        <v>43073</v>
      </c>
      <c r="C10574">
        <v>2</v>
      </c>
      <c r="D10574">
        <v>0</v>
      </c>
      <c r="E10574">
        <v>0</v>
      </c>
      <c r="F10574">
        <v>0</v>
      </c>
      <c r="H10574" t="str">
        <f>_xlfn.XLOOKUP(A10574,Table1[CLIENTID],Table1[OVERALLSTATUS])</f>
        <v>Live</v>
      </c>
      <c r="I10574" t="str">
        <f>_xlfn.XLOOKUP(A10574,Table1[CLIENTID],Table1[CLIENTSPECIALTY])</f>
        <v>OB-GYN</v>
      </c>
      <c r="J10574" t="str">
        <f>_xlfn.XLOOKUP(A10574,Table1[CLIENTID],Table1[CLIENTSIZE])</f>
        <v>Medium</v>
      </c>
    </row>
    <row r="10575" spans="1:10" x14ac:dyDescent="0.25">
      <c r="A10575">
        <v>3092</v>
      </c>
      <c r="B10575" s="1">
        <v>43094</v>
      </c>
      <c r="C10575">
        <v>2</v>
      </c>
      <c r="D10575">
        <v>0</v>
      </c>
      <c r="E10575">
        <v>0</v>
      </c>
      <c r="F10575">
        <v>0</v>
      </c>
      <c r="H10575" t="str">
        <f>_xlfn.XLOOKUP(A10575,Table1[CLIENTID],Table1[OVERALLSTATUS])</f>
        <v>Live</v>
      </c>
      <c r="I10575" t="str">
        <f>_xlfn.XLOOKUP(A10575,Table1[CLIENTID],Table1[CLIENTSPECIALTY])</f>
        <v>OB-GYN</v>
      </c>
      <c r="J10575" t="str">
        <f>_xlfn.XLOOKUP(A10575,Table1[CLIENTID],Table1[CLIENTSIZE])</f>
        <v>Medium</v>
      </c>
    </row>
    <row r="10576" spans="1:10" x14ac:dyDescent="0.25">
      <c r="A10576">
        <v>3114</v>
      </c>
      <c r="B10576" s="1">
        <v>43087</v>
      </c>
      <c r="C10576">
        <v>2</v>
      </c>
      <c r="D10576">
        <v>0</v>
      </c>
      <c r="E10576">
        <v>0</v>
      </c>
      <c r="F10576">
        <v>0</v>
      </c>
      <c r="H10576" t="str">
        <f>_xlfn.XLOOKUP(A10576,Table1[CLIENTID],Table1[OVERALLSTATUS])</f>
        <v>Live</v>
      </c>
      <c r="I10576" t="str">
        <f>_xlfn.XLOOKUP(A10576,Table1[CLIENTID],Table1[CLIENTSPECIALTY])</f>
        <v>Pediatrics</v>
      </c>
      <c r="J10576" t="str">
        <f>_xlfn.XLOOKUP(A10576,Table1[CLIENTID],Table1[CLIENTSIZE])</f>
        <v>Medium</v>
      </c>
    </row>
    <row r="10577" spans="1:10" x14ac:dyDescent="0.25">
      <c r="A10577">
        <v>3122</v>
      </c>
      <c r="B10577" s="1">
        <v>43108</v>
      </c>
      <c r="C10577">
        <v>2</v>
      </c>
      <c r="D10577">
        <v>0</v>
      </c>
      <c r="E10577">
        <v>0</v>
      </c>
      <c r="F10577">
        <v>0</v>
      </c>
      <c r="H10577" t="str">
        <f>_xlfn.XLOOKUP(A10577,Table1[CLIENTID],Table1[OVERALLSTATUS])</f>
        <v>Live</v>
      </c>
      <c r="I10577" t="str">
        <f>_xlfn.XLOOKUP(A10577,Table1[CLIENTID],Table1[CLIENTSPECIALTY])</f>
        <v>Pediatrics</v>
      </c>
      <c r="J10577" t="str">
        <f>_xlfn.XLOOKUP(A10577,Table1[CLIENTID],Table1[CLIENTSIZE])</f>
        <v>Medium</v>
      </c>
    </row>
    <row r="10578" spans="1:10" x14ac:dyDescent="0.25">
      <c r="A10578">
        <v>3139</v>
      </c>
      <c r="B10578" s="1">
        <v>43059</v>
      </c>
      <c r="C10578">
        <v>2</v>
      </c>
      <c r="D10578">
        <v>0</v>
      </c>
      <c r="E10578">
        <v>0</v>
      </c>
      <c r="F10578">
        <v>0</v>
      </c>
      <c r="H10578" t="str">
        <f>_xlfn.XLOOKUP(A10578,Table1[CLIENTID],Table1[OVERALLSTATUS])</f>
        <v>Live</v>
      </c>
      <c r="I10578" t="str">
        <f>_xlfn.XLOOKUP(A10578,Table1[CLIENTID],Table1[CLIENTSPECIALTY])</f>
        <v>Pediatrics</v>
      </c>
      <c r="J10578" t="str">
        <f>_xlfn.XLOOKUP(A10578,Table1[CLIENTID],Table1[CLIENTSIZE])</f>
        <v>Medium</v>
      </c>
    </row>
    <row r="10579" spans="1:10" x14ac:dyDescent="0.25">
      <c r="A10579">
        <v>3139</v>
      </c>
      <c r="B10579" s="1">
        <v>43080</v>
      </c>
      <c r="C10579">
        <v>2</v>
      </c>
      <c r="D10579">
        <v>0</v>
      </c>
      <c r="E10579">
        <v>0</v>
      </c>
      <c r="F10579">
        <v>0</v>
      </c>
      <c r="H10579" t="str">
        <f>_xlfn.XLOOKUP(A10579,Table1[CLIENTID],Table1[OVERALLSTATUS])</f>
        <v>Live</v>
      </c>
      <c r="I10579" t="str">
        <f>_xlfn.XLOOKUP(A10579,Table1[CLIENTID],Table1[CLIENTSPECIALTY])</f>
        <v>Pediatrics</v>
      </c>
      <c r="J10579" t="str">
        <f>_xlfn.XLOOKUP(A10579,Table1[CLIENTID],Table1[CLIENTSIZE])</f>
        <v>Medium</v>
      </c>
    </row>
    <row r="10580" spans="1:10" x14ac:dyDescent="0.25">
      <c r="A10580">
        <v>98</v>
      </c>
      <c r="B10580" s="1">
        <v>43073</v>
      </c>
      <c r="C10580">
        <v>2</v>
      </c>
      <c r="D10580">
        <v>0</v>
      </c>
      <c r="E10580">
        <v>0</v>
      </c>
      <c r="F10580">
        <v>0</v>
      </c>
      <c r="H10580" t="str">
        <f>_xlfn.XLOOKUP(A10580,Table1[CLIENTID],Table1[OVERALLSTATUS])</f>
        <v>Live</v>
      </c>
      <c r="I10580" t="str">
        <f>_xlfn.XLOOKUP(A10580,Table1[CLIENTID],Table1[CLIENTSPECIALTY])</f>
        <v>Oncology</v>
      </c>
      <c r="J10580" t="str">
        <f>_xlfn.XLOOKUP(A10580,Table1[CLIENTID],Table1[CLIENTSIZE])</f>
        <v>Large</v>
      </c>
    </row>
    <row r="10581" spans="1:10" x14ac:dyDescent="0.25">
      <c r="A10581">
        <v>147</v>
      </c>
      <c r="B10581" s="1">
        <v>43052</v>
      </c>
      <c r="C10581">
        <v>2</v>
      </c>
      <c r="D10581">
        <v>0</v>
      </c>
      <c r="E10581">
        <v>0</v>
      </c>
      <c r="F10581">
        <v>0</v>
      </c>
      <c r="H10581" t="str">
        <f>_xlfn.XLOOKUP(A10581,Table1[CLIENTID],Table1[OVERALLSTATUS])</f>
        <v>Live</v>
      </c>
      <c r="I10581" t="str">
        <f>_xlfn.XLOOKUP(A10581,Table1[CLIENTID],Table1[CLIENTSPECIALTY])</f>
        <v>Dermatology</v>
      </c>
      <c r="J10581" t="str">
        <f>_xlfn.XLOOKUP(A10581,Table1[CLIENTID],Table1[CLIENTSIZE])</f>
        <v>Large</v>
      </c>
    </row>
    <row r="10582" spans="1:10" x14ac:dyDescent="0.25">
      <c r="A10582">
        <v>147</v>
      </c>
      <c r="B10582" s="1">
        <v>43087</v>
      </c>
      <c r="C10582">
        <v>2</v>
      </c>
      <c r="D10582">
        <v>0</v>
      </c>
      <c r="E10582">
        <v>2</v>
      </c>
      <c r="F10582">
        <v>0</v>
      </c>
      <c r="H10582" t="str">
        <f>_xlfn.XLOOKUP(A10582,Table1[CLIENTID],Table1[OVERALLSTATUS])</f>
        <v>Live</v>
      </c>
      <c r="I10582" t="str">
        <f>_xlfn.XLOOKUP(A10582,Table1[CLIENTID],Table1[CLIENTSPECIALTY])</f>
        <v>Dermatology</v>
      </c>
      <c r="J10582" t="str">
        <f>_xlfn.XLOOKUP(A10582,Table1[CLIENTID],Table1[CLIENTSIZE])</f>
        <v>Large</v>
      </c>
    </row>
    <row r="10583" spans="1:10" x14ac:dyDescent="0.25">
      <c r="A10583">
        <v>237</v>
      </c>
      <c r="B10583" s="1">
        <v>43059</v>
      </c>
      <c r="C10583">
        <v>2</v>
      </c>
      <c r="D10583">
        <v>0</v>
      </c>
      <c r="E10583">
        <v>0</v>
      </c>
      <c r="F10583">
        <v>0</v>
      </c>
      <c r="H10583" t="str">
        <f>_xlfn.XLOOKUP(A10583,Table1[CLIENTID],Table1[OVERALLSTATUS])</f>
        <v>Live</v>
      </c>
      <c r="I10583" t="str">
        <f>_xlfn.XLOOKUP(A10583,Table1[CLIENTID],Table1[CLIENTSPECIALTY])</f>
        <v>Oncology</v>
      </c>
      <c r="J10583" t="str">
        <f>_xlfn.XLOOKUP(A10583,Table1[CLIENTID],Table1[CLIENTSIZE])</f>
        <v>Large</v>
      </c>
    </row>
    <row r="10584" spans="1:10" x14ac:dyDescent="0.25">
      <c r="A10584">
        <v>237</v>
      </c>
      <c r="B10584" s="1">
        <v>43080</v>
      </c>
      <c r="C10584">
        <v>2</v>
      </c>
      <c r="D10584">
        <v>0</v>
      </c>
      <c r="E10584">
        <v>0</v>
      </c>
      <c r="F10584">
        <v>0</v>
      </c>
      <c r="H10584" t="str">
        <f>_xlfn.XLOOKUP(A10584,Table1[CLIENTID],Table1[OVERALLSTATUS])</f>
        <v>Live</v>
      </c>
      <c r="I10584" t="str">
        <f>_xlfn.XLOOKUP(A10584,Table1[CLIENTID],Table1[CLIENTSPECIALTY])</f>
        <v>Oncology</v>
      </c>
      <c r="J10584" t="str">
        <f>_xlfn.XLOOKUP(A10584,Table1[CLIENTID],Table1[CLIENTSIZE])</f>
        <v>Large</v>
      </c>
    </row>
    <row r="10585" spans="1:10" x14ac:dyDescent="0.25">
      <c r="A10585">
        <v>237</v>
      </c>
      <c r="B10585" s="1">
        <v>43108</v>
      </c>
      <c r="C10585">
        <v>2</v>
      </c>
      <c r="D10585">
        <v>0</v>
      </c>
      <c r="E10585">
        <v>0</v>
      </c>
      <c r="F10585">
        <v>0</v>
      </c>
      <c r="H10585" t="str">
        <f>_xlfn.XLOOKUP(A10585,Table1[CLIENTID],Table1[OVERALLSTATUS])</f>
        <v>Live</v>
      </c>
      <c r="I10585" t="str">
        <f>_xlfn.XLOOKUP(A10585,Table1[CLIENTID],Table1[CLIENTSPECIALTY])</f>
        <v>Oncology</v>
      </c>
      <c r="J10585" t="str">
        <f>_xlfn.XLOOKUP(A10585,Table1[CLIENTID],Table1[CLIENTSIZE])</f>
        <v>Large</v>
      </c>
    </row>
    <row r="10586" spans="1:10" x14ac:dyDescent="0.25">
      <c r="A10586">
        <v>439</v>
      </c>
      <c r="B10586" s="1">
        <v>43094</v>
      </c>
      <c r="C10586">
        <v>2</v>
      </c>
      <c r="D10586">
        <v>0</v>
      </c>
      <c r="E10586">
        <v>0</v>
      </c>
      <c r="F10586">
        <v>0</v>
      </c>
      <c r="H10586" t="str">
        <f>_xlfn.XLOOKUP(A10586,Table1[CLIENTID],Table1[OVERALLSTATUS])</f>
        <v>Live</v>
      </c>
      <c r="I10586" t="str">
        <f>_xlfn.XLOOKUP(A10586,Table1[CLIENTID],Table1[CLIENTSPECIALTY])</f>
        <v>Dermatology</v>
      </c>
      <c r="J10586" t="str">
        <f>_xlfn.XLOOKUP(A10586,Table1[CLIENTID],Table1[CLIENTSIZE])</f>
        <v>Large</v>
      </c>
    </row>
    <row r="10587" spans="1:10" x14ac:dyDescent="0.25">
      <c r="A10587">
        <v>464</v>
      </c>
      <c r="B10587" s="1">
        <v>43052</v>
      </c>
      <c r="C10587">
        <v>2</v>
      </c>
      <c r="D10587">
        <v>0</v>
      </c>
      <c r="E10587">
        <v>0</v>
      </c>
      <c r="F10587">
        <v>0</v>
      </c>
      <c r="H10587" t="str">
        <f>_xlfn.XLOOKUP(A10587,Table1[CLIENTID],Table1[OVERALLSTATUS])</f>
        <v>Live</v>
      </c>
      <c r="I10587" t="str">
        <f>_xlfn.XLOOKUP(A10587,Table1[CLIENTID],Table1[CLIENTSPECIALTY])</f>
        <v>Dermatology</v>
      </c>
      <c r="J10587" t="str">
        <f>_xlfn.XLOOKUP(A10587,Table1[CLIENTID],Table1[CLIENTSIZE])</f>
        <v>Large</v>
      </c>
    </row>
    <row r="10588" spans="1:10" x14ac:dyDescent="0.25">
      <c r="A10588">
        <v>471</v>
      </c>
      <c r="B10588" s="1">
        <v>43073</v>
      </c>
      <c r="C10588">
        <v>2</v>
      </c>
      <c r="D10588">
        <v>0</v>
      </c>
      <c r="E10588">
        <v>1</v>
      </c>
      <c r="F10588">
        <v>0</v>
      </c>
      <c r="H10588" t="str">
        <f>_xlfn.XLOOKUP(A10588,Table1[CLIENTID],Table1[OVERALLSTATUS])</f>
        <v>Live</v>
      </c>
      <c r="I10588" t="str">
        <f>_xlfn.XLOOKUP(A10588,Table1[CLIENTID],Table1[CLIENTSPECIALTY])</f>
        <v>Oncology</v>
      </c>
      <c r="J10588" t="str">
        <f>_xlfn.XLOOKUP(A10588,Table1[CLIENTID],Table1[CLIENTSIZE])</f>
        <v>Large</v>
      </c>
    </row>
    <row r="10589" spans="1:10" x14ac:dyDescent="0.25">
      <c r="A10589">
        <v>479</v>
      </c>
      <c r="B10589" s="1">
        <v>43094</v>
      </c>
      <c r="C10589">
        <v>2</v>
      </c>
      <c r="D10589">
        <v>0</v>
      </c>
      <c r="E10589">
        <v>5</v>
      </c>
      <c r="F10589">
        <v>2</v>
      </c>
      <c r="H10589" t="str">
        <f>_xlfn.XLOOKUP(A10589,Table1[CLIENTID],Table1[OVERALLSTATUS])</f>
        <v>Live</v>
      </c>
      <c r="I10589" t="str">
        <f>_xlfn.XLOOKUP(A10589,Table1[CLIENTID],Table1[CLIENTSPECIALTY])</f>
        <v>Oncology</v>
      </c>
      <c r="J10589" t="str">
        <f>_xlfn.XLOOKUP(A10589,Table1[CLIENTID],Table1[CLIENTSIZE])</f>
        <v>Large</v>
      </c>
    </row>
    <row r="10590" spans="1:10" x14ac:dyDescent="0.25">
      <c r="A10590">
        <v>586</v>
      </c>
      <c r="B10590" s="1">
        <v>43094</v>
      </c>
      <c r="C10590">
        <v>2</v>
      </c>
      <c r="D10590">
        <v>0</v>
      </c>
      <c r="E10590">
        <v>0</v>
      </c>
      <c r="F10590">
        <v>0</v>
      </c>
      <c r="H10590" t="str">
        <f>_xlfn.XLOOKUP(A10590,Table1[CLIENTID],Table1[OVERALLSTATUS])</f>
        <v>Live</v>
      </c>
      <c r="I10590" t="str">
        <f>_xlfn.XLOOKUP(A10590,Table1[CLIENTID],Table1[CLIENTSPECIALTY])</f>
        <v>Oncology</v>
      </c>
      <c r="J10590" t="str">
        <f>_xlfn.XLOOKUP(A10590,Table1[CLIENTID],Table1[CLIENTSIZE])</f>
        <v>Large</v>
      </c>
    </row>
    <row r="10591" spans="1:10" x14ac:dyDescent="0.25">
      <c r="A10591">
        <v>593</v>
      </c>
      <c r="B10591" s="1">
        <v>43087</v>
      </c>
      <c r="C10591">
        <v>2</v>
      </c>
      <c r="D10591">
        <v>0</v>
      </c>
      <c r="E10591">
        <v>0</v>
      </c>
      <c r="F10591">
        <v>0</v>
      </c>
      <c r="H10591" t="str">
        <f>_xlfn.XLOOKUP(A10591,Table1[CLIENTID],Table1[OVERALLSTATUS])</f>
        <v>Live</v>
      </c>
      <c r="I10591" t="str">
        <f>_xlfn.XLOOKUP(A10591,Table1[CLIENTID],Table1[CLIENTSPECIALTY])</f>
        <v>Dermatology</v>
      </c>
      <c r="J10591" t="str">
        <f>_xlfn.XLOOKUP(A10591,Table1[CLIENTID],Table1[CLIENTSIZE])</f>
        <v>Large</v>
      </c>
    </row>
    <row r="10592" spans="1:10" x14ac:dyDescent="0.25">
      <c r="A10592">
        <v>593</v>
      </c>
      <c r="B10592" s="1">
        <v>43094</v>
      </c>
      <c r="C10592">
        <v>2</v>
      </c>
      <c r="D10592">
        <v>0</v>
      </c>
      <c r="E10592">
        <v>0</v>
      </c>
      <c r="F10592">
        <v>0</v>
      </c>
      <c r="H10592" t="str">
        <f>_xlfn.XLOOKUP(A10592,Table1[CLIENTID],Table1[OVERALLSTATUS])</f>
        <v>Live</v>
      </c>
      <c r="I10592" t="str">
        <f>_xlfn.XLOOKUP(A10592,Table1[CLIENTID],Table1[CLIENTSPECIALTY])</f>
        <v>Dermatology</v>
      </c>
      <c r="J10592" t="str">
        <f>_xlfn.XLOOKUP(A10592,Table1[CLIENTID],Table1[CLIENTSIZE])</f>
        <v>Large</v>
      </c>
    </row>
    <row r="10593" spans="1:10" x14ac:dyDescent="0.25">
      <c r="A10593">
        <v>638</v>
      </c>
      <c r="B10593" s="1">
        <v>43087</v>
      </c>
      <c r="C10593">
        <v>2</v>
      </c>
      <c r="D10593">
        <v>0</v>
      </c>
      <c r="E10593">
        <v>0</v>
      </c>
      <c r="F10593">
        <v>0</v>
      </c>
      <c r="H10593" t="str">
        <f>_xlfn.XLOOKUP(A10593,Table1[CLIENTID],Table1[OVERALLSTATUS])</f>
        <v>Live</v>
      </c>
      <c r="I10593" t="str">
        <f>_xlfn.XLOOKUP(A10593,Table1[CLIENTID],Table1[CLIENTSPECIALTY])</f>
        <v>Dermatology</v>
      </c>
      <c r="J10593" t="str">
        <f>_xlfn.XLOOKUP(A10593,Table1[CLIENTID],Table1[CLIENTSIZE])</f>
        <v>Large</v>
      </c>
    </row>
    <row r="10594" spans="1:10" x14ac:dyDescent="0.25">
      <c r="A10594">
        <v>657</v>
      </c>
      <c r="B10594" s="1">
        <v>43080</v>
      </c>
      <c r="C10594">
        <v>2</v>
      </c>
      <c r="D10594">
        <v>0</v>
      </c>
      <c r="E10594">
        <v>16</v>
      </c>
      <c r="F10594">
        <v>0</v>
      </c>
      <c r="H10594" t="str">
        <f>_xlfn.XLOOKUP(A10594,Table1[CLIENTID],Table1[OVERALLSTATUS])</f>
        <v>Live</v>
      </c>
      <c r="I10594" t="str">
        <f>_xlfn.XLOOKUP(A10594,Table1[CLIENTID],Table1[CLIENTSPECIALTY])</f>
        <v>Oncology</v>
      </c>
      <c r="J10594" t="str">
        <f>_xlfn.XLOOKUP(A10594,Table1[CLIENTID],Table1[CLIENTSIZE])</f>
        <v>Large</v>
      </c>
    </row>
    <row r="10595" spans="1:10" x14ac:dyDescent="0.25">
      <c r="A10595">
        <v>659</v>
      </c>
      <c r="B10595" s="1">
        <v>43087</v>
      </c>
      <c r="C10595">
        <v>2</v>
      </c>
      <c r="D10595">
        <v>0</v>
      </c>
      <c r="E10595">
        <v>0</v>
      </c>
      <c r="F10595">
        <v>0</v>
      </c>
      <c r="H10595" t="str">
        <f>_xlfn.XLOOKUP(A10595,Table1[CLIENTID],Table1[OVERALLSTATUS])</f>
        <v>Live</v>
      </c>
      <c r="I10595" t="str">
        <f>_xlfn.XLOOKUP(A10595,Table1[CLIENTID],Table1[CLIENTSPECIALTY])</f>
        <v>Dermatology</v>
      </c>
      <c r="J10595" t="str">
        <f>_xlfn.XLOOKUP(A10595,Table1[CLIENTID],Table1[CLIENTSIZE])</f>
        <v>Large</v>
      </c>
    </row>
    <row r="10596" spans="1:10" x14ac:dyDescent="0.25">
      <c r="A10596">
        <v>674</v>
      </c>
      <c r="B10596" s="1">
        <v>43094</v>
      </c>
      <c r="C10596">
        <v>2</v>
      </c>
      <c r="D10596">
        <v>0</v>
      </c>
      <c r="E10596">
        <v>1</v>
      </c>
      <c r="F10596">
        <v>0</v>
      </c>
      <c r="H10596" t="str">
        <f>_xlfn.XLOOKUP(A10596,Table1[CLIENTID],Table1[OVERALLSTATUS])</f>
        <v>Live</v>
      </c>
      <c r="I10596" t="str">
        <f>_xlfn.XLOOKUP(A10596,Table1[CLIENTID],Table1[CLIENTSPECIALTY])</f>
        <v>Oncology</v>
      </c>
      <c r="J10596" t="str">
        <f>_xlfn.XLOOKUP(A10596,Table1[CLIENTID],Table1[CLIENTSIZE])</f>
        <v>Large</v>
      </c>
    </row>
    <row r="10597" spans="1:10" x14ac:dyDescent="0.25">
      <c r="A10597">
        <v>674</v>
      </c>
      <c r="B10597" s="1">
        <v>43101</v>
      </c>
      <c r="C10597">
        <v>2</v>
      </c>
      <c r="D10597">
        <v>0</v>
      </c>
      <c r="E10597">
        <v>0</v>
      </c>
      <c r="F10597">
        <v>0</v>
      </c>
      <c r="H10597" t="str">
        <f>_xlfn.XLOOKUP(A10597,Table1[CLIENTID],Table1[OVERALLSTATUS])</f>
        <v>Live</v>
      </c>
      <c r="I10597" t="str">
        <f>_xlfn.XLOOKUP(A10597,Table1[CLIENTID],Table1[CLIENTSPECIALTY])</f>
        <v>Oncology</v>
      </c>
      <c r="J10597" t="str">
        <f>_xlfn.XLOOKUP(A10597,Table1[CLIENTID],Table1[CLIENTSIZE])</f>
        <v>Large</v>
      </c>
    </row>
    <row r="10598" spans="1:10" x14ac:dyDescent="0.25">
      <c r="A10598">
        <v>736</v>
      </c>
      <c r="B10598" s="1">
        <v>43087</v>
      </c>
      <c r="C10598">
        <v>2</v>
      </c>
      <c r="D10598">
        <v>0</v>
      </c>
      <c r="E10598">
        <v>0</v>
      </c>
      <c r="F10598">
        <v>0</v>
      </c>
      <c r="H10598" t="str">
        <f>_xlfn.XLOOKUP(A10598,Table1[CLIENTID],Table1[OVERALLSTATUS])</f>
        <v>Live</v>
      </c>
      <c r="I10598" t="str">
        <f>_xlfn.XLOOKUP(A10598,Table1[CLIENTID],Table1[CLIENTSPECIALTY])</f>
        <v>Dermatology</v>
      </c>
      <c r="J10598" t="str">
        <f>_xlfn.XLOOKUP(A10598,Table1[CLIENTID],Table1[CLIENTSIZE])</f>
        <v>Large</v>
      </c>
    </row>
    <row r="10599" spans="1:10" x14ac:dyDescent="0.25">
      <c r="A10599">
        <v>745</v>
      </c>
      <c r="B10599" s="1">
        <v>43094</v>
      </c>
      <c r="C10599">
        <v>2</v>
      </c>
      <c r="D10599">
        <v>0</v>
      </c>
      <c r="E10599">
        <v>0</v>
      </c>
      <c r="F10599">
        <v>0</v>
      </c>
      <c r="H10599" t="str">
        <f>_xlfn.XLOOKUP(A10599,Table1[CLIENTID],Table1[OVERALLSTATUS])</f>
        <v>Live</v>
      </c>
      <c r="I10599" t="str">
        <f>_xlfn.XLOOKUP(A10599,Table1[CLIENTID],Table1[CLIENTSPECIALTY])</f>
        <v>Dermatology</v>
      </c>
      <c r="J10599" t="str">
        <f>_xlfn.XLOOKUP(A10599,Table1[CLIENTID],Table1[CLIENTSIZE])</f>
        <v>Large</v>
      </c>
    </row>
    <row r="10600" spans="1:10" x14ac:dyDescent="0.25">
      <c r="A10600">
        <v>781</v>
      </c>
      <c r="B10600" s="1">
        <v>43073</v>
      </c>
      <c r="C10600">
        <v>2</v>
      </c>
      <c r="D10600">
        <v>0</v>
      </c>
      <c r="E10600">
        <v>0</v>
      </c>
      <c r="F10600">
        <v>0</v>
      </c>
      <c r="H10600" t="str">
        <f>_xlfn.XLOOKUP(A10600,Table1[CLIENTID],Table1[OVERALLSTATUS])</f>
        <v>Live</v>
      </c>
      <c r="I10600" t="str">
        <f>_xlfn.XLOOKUP(A10600,Table1[CLIENTID],Table1[CLIENTSPECIALTY])</f>
        <v>Oncology</v>
      </c>
      <c r="J10600" t="str">
        <f>_xlfn.XLOOKUP(A10600,Table1[CLIENTID],Table1[CLIENTSIZE])</f>
        <v>Large</v>
      </c>
    </row>
    <row r="10601" spans="1:10" x14ac:dyDescent="0.25">
      <c r="A10601">
        <v>792</v>
      </c>
      <c r="B10601" s="1">
        <v>43066</v>
      </c>
      <c r="C10601">
        <v>2</v>
      </c>
      <c r="D10601">
        <v>0</v>
      </c>
      <c r="E10601">
        <v>0</v>
      </c>
      <c r="F10601">
        <v>0</v>
      </c>
      <c r="H10601" t="str">
        <f>_xlfn.XLOOKUP(A10601,Table1[CLIENTID],Table1[OVERALLSTATUS])</f>
        <v>Live</v>
      </c>
      <c r="I10601" t="str">
        <f>_xlfn.XLOOKUP(A10601,Table1[CLIENTID],Table1[CLIENTSPECIALTY])</f>
        <v>Oncology</v>
      </c>
      <c r="J10601" t="str">
        <f>_xlfn.XLOOKUP(A10601,Table1[CLIENTID],Table1[CLIENTSIZE])</f>
        <v>Large</v>
      </c>
    </row>
    <row r="10602" spans="1:10" x14ac:dyDescent="0.25">
      <c r="A10602">
        <v>792</v>
      </c>
      <c r="B10602" s="1">
        <v>43101</v>
      </c>
      <c r="C10602">
        <v>2</v>
      </c>
      <c r="D10602">
        <v>0</v>
      </c>
      <c r="E10602">
        <v>0</v>
      </c>
      <c r="F10602">
        <v>0</v>
      </c>
      <c r="H10602" t="str">
        <f>_xlfn.XLOOKUP(A10602,Table1[CLIENTID],Table1[OVERALLSTATUS])</f>
        <v>Live</v>
      </c>
      <c r="I10602" t="str">
        <f>_xlfn.XLOOKUP(A10602,Table1[CLIENTID],Table1[CLIENTSPECIALTY])</f>
        <v>Oncology</v>
      </c>
      <c r="J10602" t="str">
        <f>_xlfn.XLOOKUP(A10602,Table1[CLIENTID],Table1[CLIENTSIZE])</f>
        <v>Large</v>
      </c>
    </row>
    <row r="10603" spans="1:10" x14ac:dyDescent="0.25">
      <c r="A10603">
        <v>814</v>
      </c>
      <c r="B10603" s="1">
        <v>43101</v>
      </c>
      <c r="C10603">
        <v>2</v>
      </c>
      <c r="D10603">
        <v>0</v>
      </c>
      <c r="E10603">
        <v>9</v>
      </c>
      <c r="F10603">
        <v>7</v>
      </c>
      <c r="H10603" t="str">
        <f>_xlfn.XLOOKUP(A10603,Table1[CLIENTID],Table1[OVERALLSTATUS])</f>
        <v>Live</v>
      </c>
      <c r="I10603" t="str">
        <f>_xlfn.XLOOKUP(A10603,Table1[CLIENTID],Table1[CLIENTSPECIALTY])</f>
        <v>Dermatology</v>
      </c>
      <c r="J10603" t="str">
        <f>_xlfn.XLOOKUP(A10603,Table1[CLIENTID],Table1[CLIENTSIZE])</f>
        <v>Large</v>
      </c>
    </row>
    <row r="10604" spans="1:10" x14ac:dyDescent="0.25">
      <c r="A10604">
        <v>849</v>
      </c>
      <c r="B10604" s="1">
        <v>43073</v>
      </c>
      <c r="C10604">
        <v>2</v>
      </c>
      <c r="D10604">
        <v>0</v>
      </c>
      <c r="E10604">
        <v>0</v>
      </c>
      <c r="F10604">
        <v>0</v>
      </c>
      <c r="H10604" t="str">
        <f>_xlfn.XLOOKUP(A10604,Table1[CLIENTID],Table1[OVERALLSTATUS])</f>
        <v>Live</v>
      </c>
      <c r="I10604" t="str">
        <f>_xlfn.XLOOKUP(A10604,Table1[CLIENTID],Table1[CLIENTSPECIALTY])</f>
        <v>Dermatology</v>
      </c>
      <c r="J10604" t="str">
        <f>_xlfn.XLOOKUP(A10604,Table1[CLIENTID],Table1[CLIENTSIZE])</f>
        <v>Large</v>
      </c>
    </row>
    <row r="10605" spans="1:10" x14ac:dyDescent="0.25">
      <c r="A10605">
        <v>849</v>
      </c>
      <c r="B10605" s="1">
        <v>43094</v>
      </c>
      <c r="C10605">
        <v>2</v>
      </c>
      <c r="D10605">
        <v>0</v>
      </c>
      <c r="E10605">
        <v>0</v>
      </c>
      <c r="F10605">
        <v>0</v>
      </c>
      <c r="H10605" t="str">
        <f>_xlfn.XLOOKUP(A10605,Table1[CLIENTID],Table1[OVERALLSTATUS])</f>
        <v>Live</v>
      </c>
      <c r="I10605" t="str">
        <f>_xlfn.XLOOKUP(A10605,Table1[CLIENTID],Table1[CLIENTSPECIALTY])</f>
        <v>Dermatology</v>
      </c>
      <c r="J10605" t="str">
        <f>_xlfn.XLOOKUP(A10605,Table1[CLIENTID],Table1[CLIENTSIZE])</f>
        <v>Large</v>
      </c>
    </row>
    <row r="10606" spans="1:10" x14ac:dyDescent="0.25">
      <c r="A10606">
        <v>849</v>
      </c>
      <c r="B10606" s="1">
        <v>43101</v>
      </c>
      <c r="C10606">
        <v>2</v>
      </c>
      <c r="D10606">
        <v>0</v>
      </c>
      <c r="E10606">
        <v>0</v>
      </c>
      <c r="F10606">
        <v>0</v>
      </c>
      <c r="H10606" t="str">
        <f>_xlfn.XLOOKUP(A10606,Table1[CLIENTID],Table1[OVERALLSTATUS])</f>
        <v>Live</v>
      </c>
      <c r="I10606" t="str">
        <f>_xlfn.XLOOKUP(A10606,Table1[CLIENTID],Table1[CLIENTSPECIALTY])</f>
        <v>Dermatology</v>
      </c>
      <c r="J10606" t="str">
        <f>_xlfn.XLOOKUP(A10606,Table1[CLIENTID],Table1[CLIENTSIZE])</f>
        <v>Large</v>
      </c>
    </row>
    <row r="10607" spans="1:10" x14ac:dyDescent="0.25">
      <c r="A10607">
        <v>855</v>
      </c>
      <c r="B10607" s="1">
        <v>43059</v>
      </c>
      <c r="C10607">
        <v>2</v>
      </c>
      <c r="D10607">
        <v>0</v>
      </c>
      <c r="E10607">
        <v>0</v>
      </c>
      <c r="F10607">
        <v>0</v>
      </c>
      <c r="H10607" t="str">
        <f>_xlfn.XLOOKUP(A10607,Table1[CLIENTID],Table1[OVERALLSTATUS])</f>
        <v>Live</v>
      </c>
      <c r="I10607" t="str">
        <f>_xlfn.XLOOKUP(A10607,Table1[CLIENTID],Table1[CLIENTSPECIALTY])</f>
        <v>Oncology</v>
      </c>
      <c r="J10607" t="str">
        <f>_xlfn.XLOOKUP(A10607,Table1[CLIENTID],Table1[CLIENTSIZE])</f>
        <v>Large</v>
      </c>
    </row>
    <row r="10608" spans="1:10" x14ac:dyDescent="0.25">
      <c r="A10608">
        <v>855</v>
      </c>
      <c r="B10608" s="1">
        <v>43066</v>
      </c>
      <c r="C10608">
        <v>2</v>
      </c>
      <c r="D10608">
        <v>0</v>
      </c>
      <c r="E10608">
        <v>0</v>
      </c>
      <c r="F10608">
        <v>0</v>
      </c>
      <c r="H10608" t="str">
        <f>_xlfn.XLOOKUP(A10608,Table1[CLIENTID],Table1[OVERALLSTATUS])</f>
        <v>Live</v>
      </c>
      <c r="I10608" t="str">
        <f>_xlfn.XLOOKUP(A10608,Table1[CLIENTID],Table1[CLIENTSPECIALTY])</f>
        <v>Oncology</v>
      </c>
      <c r="J10608" t="str">
        <f>_xlfn.XLOOKUP(A10608,Table1[CLIENTID],Table1[CLIENTSIZE])</f>
        <v>Large</v>
      </c>
    </row>
    <row r="10609" spans="1:10" x14ac:dyDescent="0.25">
      <c r="A10609">
        <v>902</v>
      </c>
      <c r="B10609" s="1">
        <v>43059</v>
      </c>
      <c r="C10609">
        <v>2</v>
      </c>
      <c r="D10609">
        <v>0</v>
      </c>
      <c r="E10609">
        <v>0</v>
      </c>
      <c r="F10609">
        <v>0</v>
      </c>
      <c r="H10609" t="str">
        <f>_xlfn.XLOOKUP(A10609,Table1[CLIENTID],Table1[OVERALLSTATUS])</f>
        <v>Live</v>
      </c>
      <c r="I10609" t="str">
        <f>_xlfn.XLOOKUP(A10609,Table1[CLIENTID],Table1[CLIENTSPECIALTY])</f>
        <v>Dermatology</v>
      </c>
      <c r="J10609" t="str">
        <f>_xlfn.XLOOKUP(A10609,Table1[CLIENTID],Table1[CLIENTSIZE])</f>
        <v>Large</v>
      </c>
    </row>
    <row r="10610" spans="1:10" x14ac:dyDescent="0.25">
      <c r="A10610">
        <v>908</v>
      </c>
      <c r="B10610" s="1">
        <v>43080</v>
      </c>
      <c r="C10610">
        <v>2</v>
      </c>
      <c r="D10610">
        <v>0</v>
      </c>
      <c r="E10610">
        <v>0</v>
      </c>
      <c r="F10610">
        <v>0</v>
      </c>
      <c r="H10610" t="str">
        <f>_xlfn.XLOOKUP(A10610,Table1[CLIENTID],Table1[OVERALLSTATUS])</f>
        <v>Live</v>
      </c>
      <c r="I10610" t="str">
        <f>_xlfn.XLOOKUP(A10610,Table1[CLIENTID],Table1[CLIENTSPECIALTY])</f>
        <v>Dermatology</v>
      </c>
      <c r="J10610" t="str">
        <f>_xlfn.XLOOKUP(A10610,Table1[CLIENTID],Table1[CLIENTSIZE])</f>
        <v>Large</v>
      </c>
    </row>
    <row r="10611" spans="1:10" x14ac:dyDescent="0.25">
      <c r="A10611">
        <v>922</v>
      </c>
      <c r="B10611" s="1">
        <v>43080</v>
      </c>
      <c r="C10611">
        <v>2</v>
      </c>
      <c r="D10611">
        <v>0</v>
      </c>
      <c r="E10611">
        <v>2</v>
      </c>
      <c r="F10611">
        <v>0</v>
      </c>
      <c r="H10611" t="str">
        <f>_xlfn.XLOOKUP(A10611,Table1[CLIENTID],Table1[OVERALLSTATUS])</f>
        <v>Live</v>
      </c>
      <c r="I10611" t="str">
        <f>_xlfn.XLOOKUP(A10611,Table1[CLIENTID],Table1[CLIENTSPECIALTY])</f>
        <v>Dermatology</v>
      </c>
      <c r="J10611" t="str">
        <f>_xlfn.XLOOKUP(A10611,Table1[CLIENTID],Table1[CLIENTSIZE])</f>
        <v>Large</v>
      </c>
    </row>
    <row r="10612" spans="1:10" x14ac:dyDescent="0.25">
      <c r="A10612">
        <v>926</v>
      </c>
      <c r="B10612" s="1">
        <v>43080</v>
      </c>
      <c r="C10612">
        <v>2</v>
      </c>
      <c r="D10612">
        <v>0</v>
      </c>
      <c r="E10612">
        <v>0</v>
      </c>
      <c r="F10612">
        <v>0</v>
      </c>
      <c r="H10612" t="str">
        <f>_xlfn.XLOOKUP(A10612,Table1[CLIENTID],Table1[OVERALLSTATUS])</f>
        <v>Live</v>
      </c>
      <c r="I10612" t="str">
        <f>_xlfn.XLOOKUP(A10612,Table1[CLIENTID],Table1[CLIENTSPECIALTY])</f>
        <v>Oncology</v>
      </c>
      <c r="J10612" t="str">
        <f>_xlfn.XLOOKUP(A10612,Table1[CLIENTID],Table1[CLIENTSIZE])</f>
        <v>Large</v>
      </c>
    </row>
    <row r="10613" spans="1:10" x14ac:dyDescent="0.25">
      <c r="A10613">
        <v>942</v>
      </c>
      <c r="B10613" s="1">
        <v>43052</v>
      </c>
      <c r="C10613">
        <v>2</v>
      </c>
      <c r="D10613">
        <v>0</v>
      </c>
      <c r="E10613">
        <v>0</v>
      </c>
      <c r="F10613">
        <v>0</v>
      </c>
      <c r="H10613" t="str">
        <f>_xlfn.XLOOKUP(A10613,Table1[CLIENTID],Table1[OVERALLSTATUS])</f>
        <v>Live</v>
      </c>
      <c r="I10613" t="str">
        <f>_xlfn.XLOOKUP(A10613,Table1[CLIENTID],Table1[CLIENTSPECIALTY])</f>
        <v>Dermatology</v>
      </c>
      <c r="J10613" t="str">
        <f>_xlfn.XLOOKUP(A10613,Table1[CLIENTID],Table1[CLIENTSIZE])</f>
        <v>Large</v>
      </c>
    </row>
    <row r="10614" spans="1:10" x14ac:dyDescent="0.25">
      <c r="A10614">
        <v>942</v>
      </c>
      <c r="B10614" s="1">
        <v>43066</v>
      </c>
      <c r="C10614">
        <v>2</v>
      </c>
      <c r="D10614">
        <v>1</v>
      </c>
      <c r="E10614">
        <v>1</v>
      </c>
      <c r="F10614">
        <v>1</v>
      </c>
      <c r="H10614" t="str">
        <f>_xlfn.XLOOKUP(A10614,Table1[CLIENTID],Table1[OVERALLSTATUS])</f>
        <v>Live</v>
      </c>
      <c r="I10614" t="str">
        <f>_xlfn.XLOOKUP(A10614,Table1[CLIENTID],Table1[CLIENTSPECIALTY])</f>
        <v>Dermatology</v>
      </c>
      <c r="J10614" t="str">
        <f>_xlfn.XLOOKUP(A10614,Table1[CLIENTID],Table1[CLIENTSIZE])</f>
        <v>Large</v>
      </c>
    </row>
    <row r="10615" spans="1:10" x14ac:dyDescent="0.25">
      <c r="A10615">
        <v>942</v>
      </c>
      <c r="B10615" s="1">
        <v>43080</v>
      </c>
      <c r="C10615">
        <v>2</v>
      </c>
      <c r="D10615">
        <v>0</v>
      </c>
      <c r="E10615">
        <v>2</v>
      </c>
      <c r="F10615">
        <v>0</v>
      </c>
      <c r="H10615" t="str">
        <f>_xlfn.XLOOKUP(A10615,Table1[CLIENTID],Table1[OVERALLSTATUS])</f>
        <v>Live</v>
      </c>
      <c r="I10615" t="str">
        <f>_xlfn.XLOOKUP(A10615,Table1[CLIENTID],Table1[CLIENTSPECIALTY])</f>
        <v>Dermatology</v>
      </c>
      <c r="J10615" t="str">
        <f>_xlfn.XLOOKUP(A10615,Table1[CLIENTID],Table1[CLIENTSIZE])</f>
        <v>Large</v>
      </c>
    </row>
    <row r="10616" spans="1:10" x14ac:dyDescent="0.25">
      <c r="A10616">
        <v>985</v>
      </c>
      <c r="B10616" s="1">
        <v>43101</v>
      </c>
      <c r="C10616">
        <v>2</v>
      </c>
      <c r="D10616">
        <v>0</v>
      </c>
      <c r="E10616">
        <v>1</v>
      </c>
      <c r="F10616">
        <v>0</v>
      </c>
      <c r="H10616" t="str">
        <f>_xlfn.XLOOKUP(A10616,Table1[CLIENTID],Table1[OVERALLSTATUS])</f>
        <v>Live</v>
      </c>
      <c r="I10616" t="str">
        <f>_xlfn.XLOOKUP(A10616,Table1[CLIENTID],Table1[CLIENTSPECIALTY])</f>
        <v>Oncology</v>
      </c>
      <c r="J10616" t="str">
        <f>_xlfn.XLOOKUP(A10616,Table1[CLIENTID],Table1[CLIENTSIZE])</f>
        <v>Large</v>
      </c>
    </row>
    <row r="10617" spans="1:10" x14ac:dyDescent="0.25">
      <c r="A10617">
        <v>988</v>
      </c>
      <c r="B10617" s="1">
        <v>43087</v>
      </c>
      <c r="C10617">
        <v>2</v>
      </c>
      <c r="D10617">
        <v>0</v>
      </c>
      <c r="E10617">
        <v>0</v>
      </c>
      <c r="F10617">
        <v>0</v>
      </c>
      <c r="H10617" t="str">
        <f>_xlfn.XLOOKUP(A10617,Table1[CLIENTID],Table1[OVERALLSTATUS])</f>
        <v>Live</v>
      </c>
      <c r="I10617" t="str">
        <f>_xlfn.XLOOKUP(A10617,Table1[CLIENTID],Table1[CLIENTSPECIALTY])</f>
        <v>Oncology</v>
      </c>
      <c r="J10617" t="str">
        <f>_xlfn.XLOOKUP(A10617,Table1[CLIENTID],Table1[CLIENTSIZE])</f>
        <v>Large</v>
      </c>
    </row>
    <row r="10618" spans="1:10" x14ac:dyDescent="0.25">
      <c r="A10618">
        <v>997</v>
      </c>
      <c r="B10618" s="1">
        <v>43059</v>
      </c>
      <c r="C10618">
        <v>2</v>
      </c>
      <c r="D10618">
        <v>1</v>
      </c>
      <c r="E10618">
        <v>0</v>
      </c>
      <c r="F10618">
        <v>0</v>
      </c>
      <c r="H10618" t="str">
        <f>_xlfn.XLOOKUP(A10618,Table1[CLIENTID],Table1[OVERALLSTATUS])</f>
        <v>Live</v>
      </c>
      <c r="I10618" t="str">
        <f>_xlfn.XLOOKUP(A10618,Table1[CLIENTID],Table1[CLIENTSPECIALTY])</f>
        <v>Oncology</v>
      </c>
      <c r="J10618" t="str">
        <f>_xlfn.XLOOKUP(A10618,Table1[CLIENTID],Table1[CLIENTSIZE])</f>
        <v>Large</v>
      </c>
    </row>
    <row r="10619" spans="1:10" x14ac:dyDescent="0.25">
      <c r="A10619">
        <v>997</v>
      </c>
      <c r="B10619" s="1">
        <v>43066</v>
      </c>
      <c r="C10619">
        <v>2</v>
      </c>
      <c r="D10619">
        <v>0</v>
      </c>
      <c r="E10619">
        <v>0</v>
      </c>
      <c r="F10619">
        <v>0</v>
      </c>
      <c r="H10619" t="str">
        <f>_xlfn.XLOOKUP(A10619,Table1[CLIENTID],Table1[OVERALLSTATUS])</f>
        <v>Live</v>
      </c>
      <c r="I10619" t="str">
        <f>_xlfn.XLOOKUP(A10619,Table1[CLIENTID],Table1[CLIENTSPECIALTY])</f>
        <v>Oncology</v>
      </c>
      <c r="J10619" t="str">
        <f>_xlfn.XLOOKUP(A10619,Table1[CLIENTID],Table1[CLIENTSIZE])</f>
        <v>Large</v>
      </c>
    </row>
    <row r="10620" spans="1:10" x14ac:dyDescent="0.25">
      <c r="A10620">
        <v>1027</v>
      </c>
      <c r="B10620" s="1">
        <v>43059</v>
      </c>
      <c r="C10620">
        <v>2</v>
      </c>
      <c r="D10620">
        <v>0</v>
      </c>
      <c r="E10620">
        <v>0</v>
      </c>
      <c r="F10620">
        <v>0</v>
      </c>
      <c r="H10620" t="str">
        <f>_xlfn.XLOOKUP(A10620,Table1[CLIENTID],Table1[OVERALLSTATUS])</f>
        <v>Live</v>
      </c>
      <c r="I10620" t="str">
        <f>_xlfn.XLOOKUP(A10620,Table1[CLIENTID],Table1[CLIENTSPECIALTY])</f>
        <v>Dermatology</v>
      </c>
      <c r="J10620" t="str">
        <f>_xlfn.XLOOKUP(A10620,Table1[CLIENTID],Table1[CLIENTSIZE])</f>
        <v>Large</v>
      </c>
    </row>
    <row r="10621" spans="1:10" x14ac:dyDescent="0.25">
      <c r="A10621">
        <v>1041</v>
      </c>
      <c r="B10621" s="1">
        <v>43073</v>
      </c>
      <c r="C10621">
        <v>2</v>
      </c>
      <c r="D10621">
        <v>0</v>
      </c>
      <c r="E10621">
        <v>2</v>
      </c>
      <c r="F10621">
        <v>1</v>
      </c>
      <c r="H10621" t="str">
        <f>_xlfn.XLOOKUP(A10621,Table1[CLIENTID],Table1[OVERALLSTATUS])</f>
        <v>Live</v>
      </c>
      <c r="I10621" t="str">
        <f>_xlfn.XLOOKUP(A10621,Table1[CLIENTID],Table1[CLIENTSPECIALTY])</f>
        <v>Dermatology</v>
      </c>
      <c r="J10621" t="str">
        <f>_xlfn.XLOOKUP(A10621,Table1[CLIENTID],Table1[CLIENTSIZE])</f>
        <v>Large</v>
      </c>
    </row>
    <row r="10622" spans="1:10" x14ac:dyDescent="0.25">
      <c r="A10622">
        <v>1051</v>
      </c>
      <c r="B10622" s="1">
        <v>43080</v>
      </c>
      <c r="C10622">
        <v>2</v>
      </c>
      <c r="D10622">
        <v>0</v>
      </c>
      <c r="E10622">
        <v>2</v>
      </c>
      <c r="F10622">
        <v>1</v>
      </c>
      <c r="H10622" t="str">
        <f>_xlfn.XLOOKUP(A10622,Table1[CLIENTID],Table1[OVERALLSTATUS])</f>
        <v>Live</v>
      </c>
      <c r="I10622" t="str">
        <f>_xlfn.XLOOKUP(A10622,Table1[CLIENTID],Table1[CLIENTSPECIALTY])</f>
        <v>Oncology</v>
      </c>
      <c r="J10622" t="str">
        <f>_xlfn.XLOOKUP(A10622,Table1[CLIENTID],Table1[CLIENTSIZE])</f>
        <v>Large</v>
      </c>
    </row>
    <row r="10623" spans="1:10" x14ac:dyDescent="0.25">
      <c r="A10623">
        <v>1051</v>
      </c>
      <c r="B10623" s="1">
        <v>43094</v>
      </c>
      <c r="C10623">
        <v>2</v>
      </c>
      <c r="D10623">
        <v>0</v>
      </c>
      <c r="E10623">
        <v>2</v>
      </c>
      <c r="F10623">
        <v>0</v>
      </c>
      <c r="H10623" t="str">
        <f>_xlfn.XLOOKUP(A10623,Table1[CLIENTID],Table1[OVERALLSTATUS])</f>
        <v>Live</v>
      </c>
      <c r="I10623" t="str">
        <f>_xlfn.XLOOKUP(A10623,Table1[CLIENTID],Table1[CLIENTSPECIALTY])</f>
        <v>Oncology</v>
      </c>
      <c r="J10623" t="str">
        <f>_xlfn.XLOOKUP(A10623,Table1[CLIENTID],Table1[CLIENTSIZE])</f>
        <v>Large</v>
      </c>
    </row>
    <row r="10624" spans="1:10" x14ac:dyDescent="0.25">
      <c r="A10624">
        <v>1051</v>
      </c>
      <c r="B10624" s="1">
        <v>43101</v>
      </c>
      <c r="C10624">
        <v>2</v>
      </c>
      <c r="D10624">
        <v>0</v>
      </c>
      <c r="E10624">
        <v>0</v>
      </c>
      <c r="F10624">
        <v>0</v>
      </c>
      <c r="H10624" t="str">
        <f>_xlfn.XLOOKUP(A10624,Table1[CLIENTID],Table1[OVERALLSTATUS])</f>
        <v>Live</v>
      </c>
      <c r="I10624" t="str">
        <f>_xlfn.XLOOKUP(A10624,Table1[CLIENTID],Table1[CLIENTSPECIALTY])</f>
        <v>Oncology</v>
      </c>
      <c r="J10624" t="str">
        <f>_xlfn.XLOOKUP(A10624,Table1[CLIENTID],Table1[CLIENTSIZE])</f>
        <v>Large</v>
      </c>
    </row>
    <row r="10625" spans="1:10" x14ac:dyDescent="0.25">
      <c r="A10625">
        <v>1070</v>
      </c>
      <c r="B10625" s="1">
        <v>43080</v>
      </c>
      <c r="C10625">
        <v>2</v>
      </c>
      <c r="D10625">
        <v>2</v>
      </c>
      <c r="E10625">
        <v>0</v>
      </c>
      <c r="F10625">
        <v>0</v>
      </c>
      <c r="H10625" t="str">
        <f>_xlfn.XLOOKUP(A10625,Table1[CLIENTID],Table1[OVERALLSTATUS])</f>
        <v>Live</v>
      </c>
      <c r="I10625" t="str">
        <f>_xlfn.XLOOKUP(A10625,Table1[CLIENTID],Table1[CLIENTSPECIALTY])</f>
        <v>Oncology</v>
      </c>
      <c r="J10625" t="str">
        <f>_xlfn.XLOOKUP(A10625,Table1[CLIENTID],Table1[CLIENTSIZE])</f>
        <v>Large</v>
      </c>
    </row>
    <row r="10626" spans="1:10" x14ac:dyDescent="0.25">
      <c r="A10626">
        <v>1089</v>
      </c>
      <c r="B10626" s="1">
        <v>43101</v>
      </c>
      <c r="C10626">
        <v>2</v>
      </c>
      <c r="D10626">
        <v>0</v>
      </c>
      <c r="E10626">
        <v>0</v>
      </c>
      <c r="F10626">
        <v>0</v>
      </c>
      <c r="H10626" t="str">
        <f>_xlfn.XLOOKUP(A10626,Table1[CLIENTID],Table1[OVERALLSTATUS])</f>
        <v>Live</v>
      </c>
      <c r="I10626" t="str">
        <f>_xlfn.XLOOKUP(A10626,Table1[CLIENTID],Table1[CLIENTSPECIALTY])</f>
        <v>Dermatology</v>
      </c>
      <c r="J10626" t="str">
        <f>_xlfn.XLOOKUP(A10626,Table1[CLIENTID],Table1[CLIENTSIZE])</f>
        <v>Large</v>
      </c>
    </row>
    <row r="10627" spans="1:10" x14ac:dyDescent="0.25">
      <c r="A10627">
        <v>1128</v>
      </c>
      <c r="B10627" s="1">
        <v>43059</v>
      </c>
      <c r="C10627">
        <v>2</v>
      </c>
      <c r="D10627">
        <v>0</v>
      </c>
      <c r="E10627">
        <v>0</v>
      </c>
      <c r="F10627">
        <v>0</v>
      </c>
      <c r="H10627" t="str">
        <f>_xlfn.XLOOKUP(A10627,Table1[CLIENTID],Table1[OVERALLSTATUS])</f>
        <v>Live</v>
      </c>
      <c r="I10627" t="str">
        <f>_xlfn.XLOOKUP(A10627,Table1[CLIENTID],Table1[CLIENTSPECIALTY])</f>
        <v>Oncology</v>
      </c>
      <c r="J10627" t="str">
        <f>_xlfn.XLOOKUP(A10627,Table1[CLIENTID],Table1[CLIENTSIZE])</f>
        <v>Large</v>
      </c>
    </row>
    <row r="10628" spans="1:10" x14ac:dyDescent="0.25">
      <c r="A10628">
        <v>1128</v>
      </c>
      <c r="B10628" s="1">
        <v>43108</v>
      </c>
      <c r="C10628">
        <v>2</v>
      </c>
      <c r="D10628">
        <v>0</v>
      </c>
      <c r="E10628">
        <v>0</v>
      </c>
      <c r="F10628">
        <v>0</v>
      </c>
      <c r="H10628" t="str">
        <f>_xlfn.XLOOKUP(A10628,Table1[CLIENTID],Table1[OVERALLSTATUS])</f>
        <v>Live</v>
      </c>
      <c r="I10628" t="str">
        <f>_xlfn.XLOOKUP(A10628,Table1[CLIENTID],Table1[CLIENTSPECIALTY])</f>
        <v>Oncology</v>
      </c>
      <c r="J10628" t="str">
        <f>_xlfn.XLOOKUP(A10628,Table1[CLIENTID],Table1[CLIENTSIZE])</f>
        <v>Large</v>
      </c>
    </row>
    <row r="10629" spans="1:10" x14ac:dyDescent="0.25">
      <c r="A10629">
        <v>1141</v>
      </c>
      <c r="B10629" s="1">
        <v>43052</v>
      </c>
      <c r="C10629">
        <v>2</v>
      </c>
      <c r="D10629">
        <v>0</v>
      </c>
      <c r="E10629">
        <v>0</v>
      </c>
      <c r="F10629">
        <v>0</v>
      </c>
      <c r="H10629" t="str">
        <f>_xlfn.XLOOKUP(A10629,Table1[CLIENTID],Table1[OVERALLSTATUS])</f>
        <v>Live</v>
      </c>
      <c r="I10629" t="str">
        <f>_xlfn.XLOOKUP(A10629,Table1[CLIENTID],Table1[CLIENTSPECIALTY])</f>
        <v>Oncology</v>
      </c>
      <c r="J10629" t="str">
        <f>_xlfn.XLOOKUP(A10629,Table1[CLIENTID],Table1[CLIENTSIZE])</f>
        <v>Large</v>
      </c>
    </row>
    <row r="10630" spans="1:10" x14ac:dyDescent="0.25">
      <c r="A10630">
        <v>1144</v>
      </c>
      <c r="B10630" s="1">
        <v>43073</v>
      </c>
      <c r="C10630">
        <v>2</v>
      </c>
      <c r="D10630">
        <v>0</v>
      </c>
      <c r="E10630">
        <v>0</v>
      </c>
      <c r="F10630">
        <v>0</v>
      </c>
      <c r="H10630" t="str">
        <f>_xlfn.XLOOKUP(A10630,Table1[CLIENTID],Table1[OVERALLSTATUS])</f>
        <v>Live</v>
      </c>
      <c r="I10630" t="str">
        <f>_xlfn.XLOOKUP(A10630,Table1[CLIENTID],Table1[CLIENTSPECIALTY])</f>
        <v>Oncology</v>
      </c>
      <c r="J10630" t="str">
        <f>_xlfn.XLOOKUP(A10630,Table1[CLIENTID],Table1[CLIENTSIZE])</f>
        <v>Large</v>
      </c>
    </row>
    <row r="10631" spans="1:10" x14ac:dyDescent="0.25">
      <c r="A10631">
        <v>1144</v>
      </c>
      <c r="B10631" s="1">
        <v>43108</v>
      </c>
      <c r="C10631">
        <v>2</v>
      </c>
      <c r="D10631">
        <v>0</v>
      </c>
      <c r="E10631">
        <v>0</v>
      </c>
      <c r="F10631">
        <v>0</v>
      </c>
      <c r="H10631" t="str">
        <f>_xlfn.XLOOKUP(A10631,Table1[CLIENTID],Table1[OVERALLSTATUS])</f>
        <v>Live</v>
      </c>
      <c r="I10631" t="str">
        <f>_xlfn.XLOOKUP(A10631,Table1[CLIENTID],Table1[CLIENTSPECIALTY])</f>
        <v>Oncology</v>
      </c>
      <c r="J10631" t="str">
        <f>_xlfn.XLOOKUP(A10631,Table1[CLIENTID],Table1[CLIENTSIZE])</f>
        <v>Large</v>
      </c>
    </row>
    <row r="10632" spans="1:10" x14ac:dyDescent="0.25">
      <c r="A10632">
        <v>1185</v>
      </c>
      <c r="B10632" s="1">
        <v>43059</v>
      </c>
      <c r="C10632">
        <v>2</v>
      </c>
      <c r="D10632">
        <v>0</v>
      </c>
      <c r="E10632">
        <v>0</v>
      </c>
      <c r="F10632">
        <v>0</v>
      </c>
      <c r="H10632" t="str">
        <f>_xlfn.XLOOKUP(A10632,Table1[CLIENTID],Table1[OVERALLSTATUS])</f>
        <v>Live</v>
      </c>
      <c r="I10632" t="str">
        <f>_xlfn.XLOOKUP(A10632,Table1[CLIENTID],Table1[CLIENTSPECIALTY])</f>
        <v>Dermatology</v>
      </c>
      <c r="J10632" t="str">
        <f>_xlfn.XLOOKUP(A10632,Table1[CLIENTID],Table1[CLIENTSIZE])</f>
        <v>Large</v>
      </c>
    </row>
    <row r="10633" spans="1:10" x14ac:dyDescent="0.25">
      <c r="A10633">
        <v>1185</v>
      </c>
      <c r="B10633" s="1">
        <v>43080</v>
      </c>
      <c r="C10633">
        <v>2</v>
      </c>
      <c r="D10633">
        <v>0</v>
      </c>
      <c r="E10633">
        <v>0</v>
      </c>
      <c r="F10633">
        <v>0</v>
      </c>
      <c r="H10633" t="str">
        <f>_xlfn.XLOOKUP(A10633,Table1[CLIENTID],Table1[OVERALLSTATUS])</f>
        <v>Live</v>
      </c>
      <c r="I10633" t="str">
        <f>_xlfn.XLOOKUP(A10633,Table1[CLIENTID],Table1[CLIENTSPECIALTY])</f>
        <v>Dermatology</v>
      </c>
      <c r="J10633" t="str">
        <f>_xlfn.XLOOKUP(A10633,Table1[CLIENTID],Table1[CLIENTSIZE])</f>
        <v>Large</v>
      </c>
    </row>
    <row r="10634" spans="1:10" x14ac:dyDescent="0.25">
      <c r="A10634">
        <v>1212</v>
      </c>
      <c r="B10634" s="1">
        <v>43052</v>
      </c>
      <c r="C10634">
        <v>2</v>
      </c>
      <c r="D10634">
        <v>0</v>
      </c>
      <c r="E10634">
        <v>0</v>
      </c>
      <c r="F10634">
        <v>0</v>
      </c>
      <c r="H10634" t="str">
        <f>_xlfn.XLOOKUP(A10634,Table1[CLIENTID],Table1[OVERALLSTATUS])</f>
        <v>Live</v>
      </c>
      <c r="I10634" t="str">
        <f>_xlfn.XLOOKUP(A10634,Table1[CLIENTID],Table1[CLIENTSPECIALTY])</f>
        <v>Dermatology</v>
      </c>
      <c r="J10634" t="str">
        <f>_xlfn.XLOOKUP(A10634,Table1[CLIENTID],Table1[CLIENTSIZE])</f>
        <v>Large</v>
      </c>
    </row>
    <row r="10635" spans="1:10" x14ac:dyDescent="0.25">
      <c r="A10635">
        <v>1232</v>
      </c>
      <c r="B10635" s="1">
        <v>43094</v>
      </c>
      <c r="C10635">
        <v>2</v>
      </c>
      <c r="D10635">
        <v>0</v>
      </c>
      <c r="E10635">
        <v>0</v>
      </c>
      <c r="F10635">
        <v>0</v>
      </c>
      <c r="H10635" t="str">
        <f>_xlfn.XLOOKUP(A10635,Table1[CLIENTID],Table1[OVERALLSTATUS])</f>
        <v>Live</v>
      </c>
      <c r="I10635" t="str">
        <f>_xlfn.XLOOKUP(A10635,Table1[CLIENTID],Table1[CLIENTSPECIALTY])</f>
        <v>Dermatology</v>
      </c>
      <c r="J10635" t="str">
        <f>_xlfn.XLOOKUP(A10635,Table1[CLIENTID],Table1[CLIENTSIZE])</f>
        <v>Large</v>
      </c>
    </row>
    <row r="10636" spans="1:10" x14ac:dyDescent="0.25">
      <c r="A10636">
        <v>1232</v>
      </c>
      <c r="B10636" s="1">
        <v>43101</v>
      </c>
      <c r="C10636">
        <v>2</v>
      </c>
      <c r="D10636">
        <v>0</v>
      </c>
      <c r="E10636">
        <v>0</v>
      </c>
      <c r="F10636">
        <v>0</v>
      </c>
      <c r="H10636" t="str">
        <f>_xlfn.XLOOKUP(A10636,Table1[CLIENTID],Table1[OVERALLSTATUS])</f>
        <v>Live</v>
      </c>
      <c r="I10636" t="str">
        <f>_xlfn.XLOOKUP(A10636,Table1[CLIENTID],Table1[CLIENTSPECIALTY])</f>
        <v>Dermatology</v>
      </c>
      <c r="J10636" t="str">
        <f>_xlfn.XLOOKUP(A10636,Table1[CLIENTID],Table1[CLIENTSIZE])</f>
        <v>Large</v>
      </c>
    </row>
    <row r="10637" spans="1:10" x14ac:dyDescent="0.25">
      <c r="A10637">
        <v>1254</v>
      </c>
      <c r="B10637" s="1">
        <v>43073</v>
      </c>
      <c r="C10637">
        <v>2</v>
      </c>
      <c r="D10637">
        <v>0</v>
      </c>
      <c r="E10637">
        <v>0</v>
      </c>
      <c r="F10637">
        <v>0</v>
      </c>
      <c r="H10637" t="str">
        <f>_xlfn.XLOOKUP(A10637,Table1[CLIENTID],Table1[OVERALLSTATUS])</f>
        <v>Live</v>
      </c>
      <c r="I10637" t="str">
        <f>_xlfn.XLOOKUP(A10637,Table1[CLIENTID],Table1[CLIENTSPECIALTY])</f>
        <v>Oncology</v>
      </c>
      <c r="J10637" t="str">
        <f>_xlfn.XLOOKUP(A10637,Table1[CLIENTID],Table1[CLIENTSIZE])</f>
        <v>Large</v>
      </c>
    </row>
    <row r="10638" spans="1:10" x14ac:dyDescent="0.25">
      <c r="A10638">
        <v>1254</v>
      </c>
      <c r="B10638" s="1">
        <v>43101</v>
      </c>
      <c r="C10638">
        <v>2</v>
      </c>
      <c r="D10638">
        <v>0</v>
      </c>
      <c r="E10638">
        <v>0</v>
      </c>
      <c r="F10638">
        <v>0</v>
      </c>
      <c r="H10638" t="str">
        <f>_xlfn.XLOOKUP(A10638,Table1[CLIENTID],Table1[OVERALLSTATUS])</f>
        <v>Live</v>
      </c>
      <c r="I10638" t="str">
        <f>_xlfn.XLOOKUP(A10638,Table1[CLIENTID],Table1[CLIENTSPECIALTY])</f>
        <v>Oncology</v>
      </c>
      <c r="J10638" t="str">
        <f>_xlfn.XLOOKUP(A10638,Table1[CLIENTID],Table1[CLIENTSIZE])</f>
        <v>Large</v>
      </c>
    </row>
    <row r="10639" spans="1:10" x14ac:dyDescent="0.25">
      <c r="A10639">
        <v>1254</v>
      </c>
      <c r="B10639" s="1">
        <v>43108</v>
      </c>
      <c r="C10639">
        <v>2</v>
      </c>
      <c r="D10639">
        <v>0</v>
      </c>
      <c r="E10639">
        <v>0</v>
      </c>
      <c r="F10639">
        <v>0</v>
      </c>
      <c r="H10639" t="str">
        <f>_xlfn.XLOOKUP(A10639,Table1[CLIENTID],Table1[OVERALLSTATUS])</f>
        <v>Live</v>
      </c>
      <c r="I10639" t="str">
        <f>_xlfn.XLOOKUP(A10639,Table1[CLIENTID],Table1[CLIENTSPECIALTY])</f>
        <v>Oncology</v>
      </c>
      <c r="J10639" t="str">
        <f>_xlfn.XLOOKUP(A10639,Table1[CLIENTID],Table1[CLIENTSIZE])</f>
        <v>Large</v>
      </c>
    </row>
    <row r="10640" spans="1:10" x14ac:dyDescent="0.25">
      <c r="A10640">
        <v>1296</v>
      </c>
      <c r="B10640" s="1">
        <v>43101</v>
      </c>
      <c r="C10640">
        <v>2</v>
      </c>
      <c r="D10640">
        <v>0</v>
      </c>
      <c r="E10640">
        <v>0</v>
      </c>
      <c r="F10640">
        <v>0</v>
      </c>
      <c r="H10640" t="str">
        <f>_xlfn.XLOOKUP(A10640,Table1[CLIENTID],Table1[OVERALLSTATUS])</f>
        <v>Live</v>
      </c>
      <c r="I10640" t="str">
        <f>_xlfn.XLOOKUP(A10640,Table1[CLIENTID],Table1[CLIENTSPECIALTY])</f>
        <v>Dermatology</v>
      </c>
      <c r="J10640" t="str">
        <f>_xlfn.XLOOKUP(A10640,Table1[CLIENTID],Table1[CLIENTSIZE])</f>
        <v>Large</v>
      </c>
    </row>
    <row r="10641" spans="1:10" x14ac:dyDescent="0.25">
      <c r="A10641">
        <v>1321</v>
      </c>
      <c r="B10641" s="1">
        <v>43080</v>
      </c>
      <c r="C10641">
        <v>2</v>
      </c>
      <c r="D10641">
        <v>0</v>
      </c>
      <c r="E10641">
        <v>0</v>
      </c>
      <c r="F10641">
        <v>0</v>
      </c>
      <c r="H10641" t="str">
        <f>_xlfn.XLOOKUP(A10641,Table1[CLIENTID],Table1[OVERALLSTATUS])</f>
        <v>Live</v>
      </c>
      <c r="I10641" t="str">
        <f>_xlfn.XLOOKUP(A10641,Table1[CLIENTID],Table1[CLIENTSPECIALTY])</f>
        <v>Oncology</v>
      </c>
      <c r="J10641" t="str">
        <f>_xlfn.XLOOKUP(A10641,Table1[CLIENTID],Table1[CLIENTSIZE])</f>
        <v>Large</v>
      </c>
    </row>
    <row r="10642" spans="1:10" x14ac:dyDescent="0.25">
      <c r="A10642">
        <v>1333</v>
      </c>
      <c r="B10642" s="1">
        <v>43087</v>
      </c>
      <c r="C10642">
        <v>2</v>
      </c>
      <c r="D10642">
        <v>0</v>
      </c>
      <c r="E10642">
        <v>0</v>
      </c>
      <c r="F10642">
        <v>0</v>
      </c>
      <c r="H10642" t="str">
        <f>_xlfn.XLOOKUP(A10642,Table1[CLIENTID],Table1[OVERALLSTATUS])</f>
        <v>Live</v>
      </c>
      <c r="I10642" t="str">
        <f>_xlfn.XLOOKUP(A10642,Table1[CLIENTID],Table1[CLIENTSPECIALTY])</f>
        <v>Dermatology</v>
      </c>
      <c r="J10642" t="str">
        <f>_xlfn.XLOOKUP(A10642,Table1[CLIENTID],Table1[CLIENTSIZE])</f>
        <v>Large</v>
      </c>
    </row>
    <row r="10643" spans="1:10" x14ac:dyDescent="0.25">
      <c r="A10643">
        <v>1340</v>
      </c>
      <c r="B10643" s="1">
        <v>43073</v>
      </c>
      <c r="C10643">
        <v>2</v>
      </c>
      <c r="D10643">
        <v>0</v>
      </c>
      <c r="E10643">
        <v>0</v>
      </c>
      <c r="F10643">
        <v>0</v>
      </c>
      <c r="H10643" t="str">
        <f>_xlfn.XLOOKUP(A10643,Table1[CLIENTID],Table1[OVERALLSTATUS])</f>
        <v>Live</v>
      </c>
      <c r="I10643" t="str">
        <f>_xlfn.XLOOKUP(A10643,Table1[CLIENTID],Table1[CLIENTSPECIALTY])</f>
        <v>Oncology</v>
      </c>
      <c r="J10643" t="str">
        <f>_xlfn.XLOOKUP(A10643,Table1[CLIENTID],Table1[CLIENTSIZE])</f>
        <v>Large</v>
      </c>
    </row>
    <row r="10644" spans="1:10" x14ac:dyDescent="0.25">
      <c r="A10644">
        <v>1340</v>
      </c>
      <c r="B10644" s="1">
        <v>43080</v>
      </c>
      <c r="C10644">
        <v>2</v>
      </c>
      <c r="D10644">
        <v>0</v>
      </c>
      <c r="E10644">
        <v>0</v>
      </c>
      <c r="F10644">
        <v>0</v>
      </c>
      <c r="H10644" t="str">
        <f>_xlfn.XLOOKUP(A10644,Table1[CLIENTID],Table1[OVERALLSTATUS])</f>
        <v>Live</v>
      </c>
      <c r="I10644" t="str">
        <f>_xlfn.XLOOKUP(A10644,Table1[CLIENTID],Table1[CLIENTSPECIALTY])</f>
        <v>Oncology</v>
      </c>
      <c r="J10644" t="str">
        <f>_xlfn.XLOOKUP(A10644,Table1[CLIENTID],Table1[CLIENTSIZE])</f>
        <v>Large</v>
      </c>
    </row>
    <row r="10645" spans="1:10" x14ac:dyDescent="0.25">
      <c r="A10645">
        <v>1357</v>
      </c>
      <c r="B10645" s="1">
        <v>43059</v>
      </c>
      <c r="C10645">
        <v>2</v>
      </c>
      <c r="D10645">
        <v>0</v>
      </c>
      <c r="E10645">
        <v>0</v>
      </c>
      <c r="F10645">
        <v>0</v>
      </c>
      <c r="H10645" t="str">
        <f>_xlfn.XLOOKUP(A10645,Table1[CLIENTID],Table1[OVERALLSTATUS])</f>
        <v>Live</v>
      </c>
      <c r="I10645" t="str">
        <f>_xlfn.XLOOKUP(A10645,Table1[CLIENTID],Table1[CLIENTSPECIALTY])</f>
        <v>Oncology</v>
      </c>
      <c r="J10645" t="str">
        <f>_xlfn.XLOOKUP(A10645,Table1[CLIENTID],Table1[CLIENTSIZE])</f>
        <v>Large</v>
      </c>
    </row>
    <row r="10646" spans="1:10" x14ac:dyDescent="0.25">
      <c r="A10646">
        <v>1357</v>
      </c>
      <c r="B10646" s="1">
        <v>43080</v>
      </c>
      <c r="C10646">
        <v>2</v>
      </c>
      <c r="D10646">
        <v>0</v>
      </c>
      <c r="E10646">
        <v>3</v>
      </c>
      <c r="F10646">
        <v>0</v>
      </c>
      <c r="H10646" t="str">
        <f>_xlfn.XLOOKUP(A10646,Table1[CLIENTID],Table1[OVERALLSTATUS])</f>
        <v>Live</v>
      </c>
      <c r="I10646" t="str">
        <f>_xlfn.XLOOKUP(A10646,Table1[CLIENTID],Table1[CLIENTSPECIALTY])</f>
        <v>Oncology</v>
      </c>
      <c r="J10646" t="str">
        <f>_xlfn.XLOOKUP(A10646,Table1[CLIENTID],Table1[CLIENTSIZE])</f>
        <v>Large</v>
      </c>
    </row>
    <row r="10647" spans="1:10" x14ac:dyDescent="0.25">
      <c r="A10647">
        <v>1362</v>
      </c>
      <c r="B10647" s="1">
        <v>43059</v>
      </c>
      <c r="C10647">
        <v>2</v>
      </c>
      <c r="D10647">
        <v>0</v>
      </c>
      <c r="E10647">
        <v>0</v>
      </c>
      <c r="F10647">
        <v>0</v>
      </c>
      <c r="H10647" t="str">
        <f>_xlfn.XLOOKUP(A10647,Table1[CLIENTID],Table1[OVERALLSTATUS])</f>
        <v>Live</v>
      </c>
      <c r="I10647" t="str">
        <f>_xlfn.XLOOKUP(A10647,Table1[CLIENTID],Table1[CLIENTSPECIALTY])</f>
        <v>Dermatology</v>
      </c>
      <c r="J10647" t="str">
        <f>_xlfn.XLOOKUP(A10647,Table1[CLIENTID],Table1[CLIENTSIZE])</f>
        <v>Large</v>
      </c>
    </row>
    <row r="10648" spans="1:10" x14ac:dyDescent="0.25">
      <c r="A10648">
        <v>1365</v>
      </c>
      <c r="B10648" s="1">
        <v>43052</v>
      </c>
      <c r="C10648">
        <v>2</v>
      </c>
      <c r="D10648">
        <v>0</v>
      </c>
      <c r="E10648">
        <v>0</v>
      </c>
      <c r="F10648">
        <v>0</v>
      </c>
      <c r="H10648" t="str">
        <f>_xlfn.XLOOKUP(A10648,Table1[CLIENTID],Table1[OVERALLSTATUS])</f>
        <v>Live</v>
      </c>
      <c r="I10648" t="str">
        <f>_xlfn.XLOOKUP(A10648,Table1[CLIENTID],Table1[CLIENTSPECIALTY])</f>
        <v>Oncology</v>
      </c>
      <c r="J10648" t="str">
        <f>_xlfn.XLOOKUP(A10648,Table1[CLIENTID],Table1[CLIENTSIZE])</f>
        <v>Large</v>
      </c>
    </row>
    <row r="10649" spans="1:10" x14ac:dyDescent="0.25">
      <c r="A10649">
        <v>1382</v>
      </c>
      <c r="B10649" s="1">
        <v>43073</v>
      </c>
      <c r="C10649">
        <v>2</v>
      </c>
      <c r="D10649">
        <v>0</v>
      </c>
      <c r="E10649">
        <v>5</v>
      </c>
      <c r="F10649">
        <v>4</v>
      </c>
      <c r="H10649" t="str">
        <f>_xlfn.XLOOKUP(A10649,Table1[CLIENTID],Table1[OVERALLSTATUS])</f>
        <v>Live</v>
      </c>
      <c r="I10649" t="str">
        <f>_xlfn.XLOOKUP(A10649,Table1[CLIENTID],Table1[CLIENTSPECIALTY])</f>
        <v>Dermatology</v>
      </c>
      <c r="J10649" t="str">
        <f>_xlfn.XLOOKUP(A10649,Table1[CLIENTID],Table1[CLIENTSIZE])</f>
        <v>Large</v>
      </c>
    </row>
    <row r="10650" spans="1:10" x14ac:dyDescent="0.25">
      <c r="A10650">
        <v>1400</v>
      </c>
      <c r="B10650" s="1">
        <v>43052</v>
      </c>
      <c r="C10650">
        <v>2</v>
      </c>
      <c r="D10650">
        <v>0</v>
      </c>
      <c r="E10650">
        <v>0</v>
      </c>
      <c r="F10650">
        <v>0</v>
      </c>
      <c r="H10650" t="str">
        <f>_xlfn.XLOOKUP(A10650,Table1[CLIENTID],Table1[OVERALLSTATUS])</f>
        <v>Live</v>
      </c>
      <c r="I10650" t="str">
        <f>_xlfn.XLOOKUP(A10650,Table1[CLIENTID],Table1[CLIENTSPECIALTY])</f>
        <v>Dermatology</v>
      </c>
      <c r="J10650" t="str">
        <f>_xlfn.XLOOKUP(A10650,Table1[CLIENTID],Table1[CLIENTSIZE])</f>
        <v>Large</v>
      </c>
    </row>
    <row r="10651" spans="1:10" x14ac:dyDescent="0.25">
      <c r="A10651">
        <v>1410</v>
      </c>
      <c r="B10651" s="1">
        <v>43073</v>
      </c>
      <c r="C10651">
        <v>2</v>
      </c>
      <c r="D10651">
        <v>0</v>
      </c>
      <c r="E10651">
        <v>0</v>
      </c>
      <c r="F10651">
        <v>0</v>
      </c>
      <c r="H10651" t="str">
        <f>_xlfn.XLOOKUP(A10651,Table1[CLIENTID],Table1[OVERALLSTATUS])</f>
        <v>Live</v>
      </c>
      <c r="I10651" t="str">
        <f>_xlfn.XLOOKUP(A10651,Table1[CLIENTID],Table1[CLIENTSPECIALTY])</f>
        <v>Dermatology</v>
      </c>
      <c r="J10651" t="str">
        <f>_xlfn.XLOOKUP(A10651,Table1[CLIENTID],Table1[CLIENTSIZE])</f>
        <v>Large</v>
      </c>
    </row>
    <row r="10652" spans="1:10" x14ac:dyDescent="0.25">
      <c r="A10652">
        <v>1410</v>
      </c>
      <c r="B10652" s="1">
        <v>43080</v>
      </c>
      <c r="C10652">
        <v>2</v>
      </c>
      <c r="D10652">
        <v>0</v>
      </c>
      <c r="E10652">
        <v>0</v>
      </c>
      <c r="F10652">
        <v>0</v>
      </c>
      <c r="H10652" t="str">
        <f>_xlfn.XLOOKUP(A10652,Table1[CLIENTID],Table1[OVERALLSTATUS])</f>
        <v>Live</v>
      </c>
      <c r="I10652" t="str">
        <f>_xlfn.XLOOKUP(A10652,Table1[CLIENTID],Table1[CLIENTSPECIALTY])</f>
        <v>Dermatology</v>
      </c>
      <c r="J10652" t="str">
        <f>_xlfn.XLOOKUP(A10652,Table1[CLIENTID],Table1[CLIENTSIZE])</f>
        <v>Large</v>
      </c>
    </row>
    <row r="10653" spans="1:10" x14ac:dyDescent="0.25">
      <c r="A10653">
        <v>1410</v>
      </c>
      <c r="B10653" s="1">
        <v>43087</v>
      </c>
      <c r="C10653">
        <v>2</v>
      </c>
      <c r="D10653">
        <v>0</v>
      </c>
      <c r="E10653">
        <v>0</v>
      </c>
      <c r="F10653">
        <v>0</v>
      </c>
      <c r="H10653" t="str">
        <f>_xlfn.XLOOKUP(A10653,Table1[CLIENTID],Table1[OVERALLSTATUS])</f>
        <v>Live</v>
      </c>
      <c r="I10653" t="str">
        <f>_xlfn.XLOOKUP(A10653,Table1[CLIENTID],Table1[CLIENTSPECIALTY])</f>
        <v>Dermatology</v>
      </c>
      <c r="J10653" t="str">
        <f>_xlfn.XLOOKUP(A10653,Table1[CLIENTID],Table1[CLIENTSIZE])</f>
        <v>Large</v>
      </c>
    </row>
    <row r="10654" spans="1:10" x14ac:dyDescent="0.25">
      <c r="A10654">
        <v>1414</v>
      </c>
      <c r="B10654" s="1">
        <v>43101</v>
      </c>
      <c r="C10654">
        <v>2</v>
      </c>
      <c r="D10654">
        <v>0</v>
      </c>
      <c r="E10654">
        <v>0</v>
      </c>
      <c r="F10654">
        <v>0</v>
      </c>
      <c r="H10654" t="str">
        <f>_xlfn.XLOOKUP(A10654,Table1[CLIENTID],Table1[OVERALLSTATUS])</f>
        <v>Live</v>
      </c>
      <c r="I10654" t="str">
        <f>_xlfn.XLOOKUP(A10654,Table1[CLIENTID],Table1[CLIENTSPECIALTY])</f>
        <v>Dermatology</v>
      </c>
      <c r="J10654" t="str">
        <f>_xlfn.XLOOKUP(A10654,Table1[CLIENTID],Table1[CLIENTSIZE])</f>
        <v>Large</v>
      </c>
    </row>
    <row r="10655" spans="1:10" x14ac:dyDescent="0.25">
      <c r="A10655">
        <v>1422</v>
      </c>
      <c r="B10655" s="1">
        <v>43080</v>
      </c>
      <c r="C10655">
        <v>2</v>
      </c>
      <c r="D10655">
        <v>0</v>
      </c>
      <c r="E10655">
        <v>0</v>
      </c>
      <c r="F10655">
        <v>0</v>
      </c>
      <c r="H10655" t="str">
        <f>_xlfn.XLOOKUP(A10655,Table1[CLIENTID],Table1[OVERALLSTATUS])</f>
        <v>Live</v>
      </c>
      <c r="I10655" t="str">
        <f>_xlfn.XLOOKUP(A10655,Table1[CLIENTID],Table1[CLIENTSPECIALTY])</f>
        <v>Oncology</v>
      </c>
      <c r="J10655" t="str">
        <f>_xlfn.XLOOKUP(A10655,Table1[CLIENTID],Table1[CLIENTSIZE])</f>
        <v>Large</v>
      </c>
    </row>
    <row r="10656" spans="1:10" x14ac:dyDescent="0.25">
      <c r="A10656">
        <v>1422</v>
      </c>
      <c r="B10656" s="1">
        <v>43094</v>
      </c>
      <c r="C10656">
        <v>2</v>
      </c>
      <c r="D10656">
        <v>0</v>
      </c>
      <c r="E10656">
        <v>0</v>
      </c>
      <c r="F10656">
        <v>0</v>
      </c>
      <c r="H10656" t="str">
        <f>_xlfn.XLOOKUP(A10656,Table1[CLIENTID],Table1[OVERALLSTATUS])</f>
        <v>Live</v>
      </c>
      <c r="I10656" t="str">
        <f>_xlfn.XLOOKUP(A10656,Table1[CLIENTID],Table1[CLIENTSPECIALTY])</f>
        <v>Oncology</v>
      </c>
      <c r="J10656" t="str">
        <f>_xlfn.XLOOKUP(A10656,Table1[CLIENTID],Table1[CLIENTSIZE])</f>
        <v>Large</v>
      </c>
    </row>
    <row r="10657" spans="1:10" x14ac:dyDescent="0.25">
      <c r="A10657">
        <v>1422</v>
      </c>
      <c r="B10657" s="1">
        <v>43101</v>
      </c>
      <c r="C10657">
        <v>2</v>
      </c>
      <c r="D10657">
        <v>1</v>
      </c>
      <c r="E10657">
        <v>0</v>
      </c>
      <c r="F10657">
        <v>0</v>
      </c>
      <c r="H10657" t="str">
        <f>_xlfn.XLOOKUP(A10657,Table1[CLIENTID],Table1[OVERALLSTATUS])</f>
        <v>Live</v>
      </c>
      <c r="I10657" t="str">
        <f>_xlfn.XLOOKUP(A10657,Table1[CLIENTID],Table1[CLIENTSPECIALTY])</f>
        <v>Oncology</v>
      </c>
      <c r="J10657" t="str">
        <f>_xlfn.XLOOKUP(A10657,Table1[CLIENTID],Table1[CLIENTSIZE])</f>
        <v>Large</v>
      </c>
    </row>
    <row r="10658" spans="1:10" x14ac:dyDescent="0.25">
      <c r="A10658">
        <v>1425</v>
      </c>
      <c r="B10658" s="1">
        <v>43094</v>
      </c>
      <c r="C10658">
        <v>2</v>
      </c>
      <c r="D10658">
        <v>0</v>
      </c>
      <c r="E10658">
        <v>0</v>
      </c>
      <c r="F10658">
        <v>0</v>
      </c>
      <c r="H10658" t="str">
        <f>_xlfn.XLOOKUP(A10658,Table1[CLIENTID],Table1[OVERALLSTATUS])</f>
        <v>Live</v>
      </c>
      <c r="I10658" t="str">
        <f>_xlfn.XLOOKUP(A10658,Table1[CLIENTID],Table1[CLIENTSPECIALTY])</f>
        <v>Oncology</v>
      </c>
      <c r="J10658" t="str">
        <f>_xlfn.XLOOKUP(A10658,Table1[CLIENTID],Table1[CLIENTSIZE])</f>
        <v>Large</v>
      </c>
    </row>
    <row r="10659" spans="1:10" x14ac:dyDescent="0.25">
      <c r="A10659">
        <v>1437</v>
      </c>
      <c r="B10659" s="1">
        <v>43059</v>
      </c>
      <c r="C10659">
        <v>2</v>
      </c>
      <c r="D10659">
        <v>0</v>
      </c>
      <c r="E10659">
        <v>0</v>
      </c>
      <c r="F10659">
        <v>0</v>
      </c>
      <c r="H10659" t="str">
        <f>_xlfn.XLOOKUP(A10659,Table1[CLIENTID],Table1[OVERALLSTATUS])</f>
        <v>Live</v>
      </c>
      <c r="I10659" t="str">
        <f>_xlfn.XLOOKUP(A10659,Table1[CLIENTID],Table1[CLIENTSPECIALTY])</f>
        <v>Oncology</v>
      </c>
      <c r="J10659" t="str">
        <f>_xlfn.XLOOKUP(A10659,Table1[CLIENTID],Table1[CLIENTSIZE])</f>
        <v>Large</v>
      </c>
    </row>
    <row r="10660" spans="1:10" x14ac:dyDescent="0.25">
      <c r="A10660">
        <v>1438</v>
      </c>
      <c r="B10660" s="1">
        <v>43059</v>
      </c>
      <c r="C10660">
        <v>2</v>
      </c>
      <c r="D10660">
        <v>0</v>
      </c>
      <c r="E10660">
        <v>0</v>
      </c>
      <c r="F10660">
        <v>0</v>
      </c>
      <c r="H10660" t="str">
        <f>_xlfn.XLOOKUP(A10660,Table1[CLIENTID],Table1[OVERALLSTATUS])</f>
        <v>Live</v>
      </c>
      <c r="I10660" t="str">
        <f>_xlfn.XLOOKUP(A10660,Table1[CLIENTID],Table1[CLIENTSPECIALTY])</f>
        <v>Oncology</v>
      </c>
      <c r="J10660" t="str">
        <f>_xlfn.XLOOKUP(A10660,Table1[CLIENTID],Table1[CLIENTSIZE])</f>
        <v>Large</v>
      </c>
    </row>
    <row r="10661" spans="1:10" x14ac:dyDescent="0.25">
      <c r="A10661">
        <v>1446</v>
      </c>
      <c r="B10661" s="1">
        <v>43094</v>
      </c>
      <c r="C10661">
        <v>2</v>
      </c>
      <c r="D10661">
        <v>0</v>
      </c>
      <c r="E10661">
        <v>0</v>
      </c>
      <c r="F10661">
        <v>0</v>
      </c>
      <c r="H10661" t="str">
        <f>_xlfn.XLOOKUP(A10661,Table1[CLIENTID],Table1[OVERALLSTATUS])</f>
        <v>Live</v>
      </c>
      <c r="I10661" t="str">
        <f>_xlfn.XLOOKUP(A10661,Table1[CLIENTID],Table1[CLIENTSPECIALTY])</f>
        <v>Oncology</v>
      </c>
      <c r="J10661" t="str">
        <f>_xlfn.XLOOKUP(A10661,Table1[CLIENTID],Table1[CLIENTSIZE])</f>
        <v>Large</v>
      </c>
    </row>
    <row r="10662" spans="1:10" x14ac:dyDescent="0.25">
      <c r="A10662">
        <v>1475</v>
      </c>
      <c r="B10662" s="1">
        <v>43066</v>
      </c>
      <c r="C10662">
        <v>2</v>
      </c>
      <c r="D10662">
        <v>0</v>
      </c>
      <c r="E10662">
        <v>0</v>
      </c>
      <c r="F10662">
        <v>0</v>
      </c>
      <c r="H10662" t="str">
        <f>_xlfn.XLOOKUP(A10662,Table1[CLIENTID],Table1[OVERALLSTATUS])</f>
        <v>Live</v>
      </c>
      <c r="I10662" t="str">
        <f>_xlfn.XLOOKUP(A10662,Table1[CLIENTID],Table1[CLIENTSPECIALTY])</f>
        <v>Oncology</v>
      </c>
      <c r="J10662" t="str">
        <f>_xlfn.XLOOKUP(A10662,Table1[CLIENTID],Table1[CLIENTSIZE])</f>
        <v>Large</v>
      </c>
    </row>
    <row r="10663" spans="1:10" x14ac:dyDescent="0.25">
      <c r="A10663">
        <v>1498</v>
      </c>
      <c r="B10663" s="1">
        <v>43080</v>
      </c>
      <c r="C10663">
        <v>2</v>
      </c>
      <c r="D10663">
        <v>2</v>
      </c>
      <c r="E10663">
        <v>4</v>
      </c>
      <c r="F10663">
        <v>4</v>
      </c>
      <c r="H10663" t="str">
        <f>_xlfn.XLOOKUP(A10663,Table1[CLIENTID],Table1[OVERALLSTATUS])</f>
        <v>Live</v>
      </c>
      <c r="I10663" t="str">
        <f>_xlfn.XLOOKUP(A10663,Table1[CLIENTID],Table1[CLIENTSPECIALTY])</f>
        <v>Dermatology</v>
      </c>
      <c r="J10663" t="str">
        <f>_xlfn.XLOOKUP(A10663,Table1[CLIENTID],Table1[CLIENTSIZE])</f>
        <v>Large</v>
      </c>
    </row>
    <row r="10664" spans="1:10" x14ac:dyDescent="0.25">
      <c r="A10664">
        <v>1512</v>
      </c>
      <c r="B10664" s="1">
        <v>43059</v>
      </c>
      <c r="C10664">
        <v>2</v>
      </c>
      <c r="D10664">
        <v>0</v>
      </c>
      <c r="E10664">
        <v>0</v>
      </c>
      <c r="F10664">
        <v>0</v>
      </c>
      <c r="H10664" t="str">
        <f>_xlfn.XLOOKUP(A10664,Table1[CLIENTID],Table1[OVERALLSTATUS])</f>
        <v>Live</v>
      </c>
      <c r="I10664" t="str">
        <f>_xlfn.XLOOKUP(A10664,Table1[CLIENTID],Table1[CLIENTSPECIALTY])</f>
        <v>Dermatology</v>
      </c>
      <c r="J10664" t="str">
        <f>_xlfn.XLOOKUP(A10664,Table1[CLIENTID],Table1[CLIENTSIZE])</f>
        <v>Large</v>
      </c>
    </row>
    <row r="10665" spans="1:10" x14ac:dyDescent="0.25">
      <c r="A10665">
        <v>1542</v>
      </c>
      <c r="B10665" s="1">
        <v>43080</v>
      </c>
      <c r="C10665">
        <v>2</v>
      </c>
      <c r="D10665">
        <v>0</v>
      </c>
      <c r="E10665">
        <v>0</v>
      </c>
      <c r="F10665">
        <v>0</v>
      </c>
      <c r="H10665" t="str">
        <f>_xlfn.XLOOKUP(A10665,Table1[CLIENTID],Table1[OVERALLSTATUS])</f>
        <v>Live</v>
      </c>
      <c r="I10665" t="str">
        <f>_xlfn.XLOOKUP(A10665,Table1[CLIENTID],Table1[CLIENTSPECIALTY])</f>
        <v>Oncology</v>
      </c>
      <c r="J10665" t="str">
        <f>_xlfn.XLOOKUP(A10665,Table1[CLIENTID],Table1[CLIENTSIZE])</f>
        <v>Large</v>
      </c>
    </row>
    <row r="10666" spans="1:10" x14ac:dyDescent="0.25">
      <c r="A10666">
        <v>1571</v>
      </c>
      <c r="B10666" s="1">
        <v>43059</v>
      </c>
      <c r="C10666">
        <v>2</v>
      </c>
      <c r="D10666">
        <v>0</v>
      </c>
      <c r="E10666">
        <v>4</v>
      </c>
      <c r="F10666">
        <v>4</v>
      </c>
      <c r="H10666" t="str">
        <f>_xlfn.XLOOKUP(A10666,Table1[CLIENTID],Table1[OVERALLSTATUS])</f>
        <v>Live</v>
      </c>
      <c r="I10666" t="str">
        <f>_xlfn.XLOOKUP(A10666,Table1[CLIENTID],Table1[CLIENTSPECIALTY])</f>
        <v>Oncology</v>
      </c>
      <c r="J10666" t="str">
        <f>_xlfn.XLOOKUP(A10666,Table1[CLIENTID],Table1[CLIENTSIZE])</f>
        <v>Large</v>
      </c>
    </row>
    <row r="10667" spans="1:10" x14ac:dyDescent="0.25">
      <c r="A10667">
        <v>1571</v>
      </c>
      <c r="B10667" s="1">
        <v>43073</v>
      </c>
      <c r="C10667">
        <v>2</v>
      </c>
      <c r="D10667">
        <v>0</v>
      </c>
      <c r="E10667">
        <v>0</v>
      </c>
      <c r="F10667">
        <v>0</v>
      </c>
      <c r="H10667" t="str">
        <f>_xlfn.XLOOKUP(A10667,Table1[CLIENTID],Table1[OVERALLSTATUS])</f>
        <v>Live</v>
      </c>
      <c r="I10667" t="str">
        <f>_xlfn.XLOOKUP(A10667,Table1[CLIENTID],Table1[CLIENTSPECIALTY])</f>
        <v>Oncology</v>
      </c>
      <c r="J10667" t="str">
        <f>_xlfn.XLOOKUP(A10667,Table1[CLIENTID],Table1[CLIENTSIZE])</f>
        <v>Large</v>
      </c>
    </row>
    <row r="10668" spans="1:10" x14ac:dyDescent="0.25">
      <c r="A10668">
        <v>1571</v>
      </c>
      <c r="B10668" s="1">
        <v>43094</v>
      </c>
      <c r="C10668">
        <v>2</v>
      </c>
      <c r="D10668">
        <v>0</v>
      </c>
      <c r="E10668">
        <v>1</v>
      </c>
      <c r="F10668">
        <v>0</v>
      </c>
      <c r="H10668" t="str">
        <f>_xlfn.XLOOKUP(A10668,Table1[CLIENTID],Table1[OVERALLSTATUS])</f>
        <v>Live</v>
      </c>
      <c r="I10668" t="str">
        <f>_xlfn.XLOOKUP(A10668,Table1[CLIENTID],Table1[CLIENTSPECIALTY])</f>
        <v>Oncology</v>
      </c>
      <c r="J10668" t="str">
        <f>_xlfn.XLOOKUP(A10668,Table1[CLIENTID],Table1[CLIENTSIZE])</f>
        <v>Large</v>
      </c>
    </row>
    <row r="10669" spans="1:10" x14ac:dyDescent="0.25">
      <c r="A10669">
        <v>1576</v>
      </c>
      <c r="B10669" s="1">
        <v>43073</v>
      </c>
      <c r="C10669">
        <v>2</v>
      </c>
      <c r="D10669">
        <v>1</v>
      </c>
      <c r="E10669">
        <v>0</v>
      </c>
      <c r="F10669">
        <v>0</v>
      </c>
      <c r="H10669" t="str">
        <f>_xlfn.XLOOKUP(A10669,Table1[CLIENTID],Table1[OVERALLSTATUS])</f>
        <v>Live</v>
      </c>
      <c r="I10669" t="str">
        <f>_xlfn.XLOOKUP(A10669,Table1[CLIENTID],Table1[CLIENTSPECIALTY])</f>
        <v>Dermatology</v>
      </c>
      <c r="J10669" t="str">
        <f>_xlfn.XLOOKUP(A10669,Table1[CLIENTID],Table1[CLIENTSIZE])</f>
        <v>Large</v>
      </c>
    </row>
    <row r="10670" spans="1:10" x14ac:dyDescent="0.25">
      <c r="A10670">
        <v>1576</v>
      </c>
      <c r="B10670" s="1">
        <v>43087</v>
      </c>
      <c r="C10670">
        <v>2</v>
      </c>
      <c r="D10670">
        <v>0</v>
      </c>
      <c r="E10670">
        <v>0</v>
      </c>
      <c r="F10670">
        <v>0</v>
      </c>
      <c r="H10670" t="str">
        <f>_xlfn.XLOOKUP(A10670,Table1[CLIENTID],Table1[OVERALLSTATUS])</f>
        <v>Live</v>
      </c>
      <c r="I10670" t="str">
        <f>_xlfn.XLOOKUP(A10670,Table1[CLIENTID],Table1[CLIENTSPECIALTY])</f>
        <v>Dermatology</v>
      </c>
      <c r="J10670" t="str">
        <f>_xlfn.XLOOKUP(A10670,Table1[CLIENTID],Table1[CLIENTSIZE])</f>
        <v>Large</v>
      </c>
    </row>
    <row r="10671" spans="1:10" x14ac:dyDescent="0.25">
      <c r="A10671">
        <v>1576</v>
      </c>
      <c r="B10671" s="1">
        <v>43101</v>
      </c>
      <c r="C10671">
        <v>2</v>
      </c>
      <c r="D10671">
        <v>1</v>
      </c>
      <c r="E10671">
        <v>0</v>
      </c>
      <c r="F10671">
        <v>0</v>
      </c>
      <c r="H10671" t="str">
        <f>_xlfn.XLOOKUP(A10671,Table1[CLIENTID],Table1[OVERALLSTATUS])</f>
        <v>Live</v>
      </c>
      <c r="I10671" t="str">
        <f>_xlfn.XLOOKUP(A10671,Table1[CLIENTID],Table1[CLIENTSPECIALTY])</f>
        <v>Dermatology</v>
      </c>
      <c r="J10671" t="str">
        <f>_xlfn.XLOOKUP(A10671,Table1[CLIENTID],Table1[CLIENTSIZE])</f>
        <v>Large</v>
      </c>
    </row>
    <row r="10672" spans="1:10" x14ac:dyDescent="0.25">
      <c r="A10672">
        <v>1589</v>
      </c>
      <c r="B10672" s="1">
        <v>43087</v>
      </c>
      <c r="C10672">
        <v>2</v>
      </c>
      <c r="D10672">
        <v>0</v>
      </c>
      <c r="E10672">
        <v>0</v>
      </c>
      <c r="F10672">
        <v>0</v>
      </c>
      <c r="H10672" t="str">
        <f>_xlfn.XLOOKUP(A10672,Table1[CLIENTID],Table1[OVERALLSTATUS])</f>
        <v>Live</v>
      </c>
      <c r="I10672" t="str">
        <f>_xlfn.XLOOKUP(A10672,Table1[CLIENTID],Table1[CLIENTSPECIALTY])</f>
        <v>Oncology</v>
      </c>
      <c r="J10672" t="str">
        <f>_xlfn.XLOOKUP(A10672,Table1[CLIENTID],Table1[CLIENTSIZE])</f>
        <v>Large</v>
      </c>
    </row>
    <row r="10673" spans="1:10" x14ac:dyDescent="0.25">
      <c r="A10673">
        <v>1611</v>
      </c>
      <c r="B10673" s="1">
        <v>43108</v>
      </c>
      <c r="C10673">
        <v>2</v>
      </c>
      <c r="D10673">
        <v>0</v>
      </c>
      <c r="E10673">
        <v>0</v>
      </c>
      <c r="F10673">
        <v>0</v>
      </c>
      <c r="H10673" t="str">
        <f>_xlfn.XLOOKUP(A10673,Table1[CLIENTID],Table1[OVERALLSTATUS])</f>
        <v>Live</v>
      </c>
      <c r="I10673" t="str">
        <f>_xlfn.XLOOKUP(A10673,Table1[CLIENTID],Table1[CLIENTSPECIALTY])</f>
        <v>Dermatology</v>
      </c>
      <c r="J10673" t="str">
        <f>_xlfn.XLOOKUP(A10673,Table1[CLIENTID],Table1[CLIENTSIZE])</f>
        <v>Large</v>
      </c>
    </row>
    <row r="10674" spans="1:10" x14ac:dyDescent="0.25">
      <c r="A10674">
        <v>1621</v>
      </c>
      <c r="B10674" s="1">
        <v>43066</v>
      </c>
      <c r="C10674">
        <v>2</v>
      </c>
      <c r="D10674">
        <v>0</v>
      </c>
      <c r="E10674">
        <v>0</v>
      </c>
      <c r="F10674">
        <v>0</v>
      </c>
      <c r="H10674" t="str">
        <f>_xlfn.XLOOKUP(A10674,Table1[CLIENTID],Table1[OVERALLSTATUS])</f>
        <v>Live</v>
      </c>
      <c r="I10674" t="str">
        <f>_xlfn.XLOOKUP(A10674,Table1[CLIENTID],Table1[CLIENTSPECIALTY])</f>
        <v>Oncology</v>
      </c>
      <c r="J10674" t="str">
        <f>_xlfn.XLOOKUP(A10674,Table1[CLIENTID],Table1[CLIENTSIZE])</f>
        <v>Large</v>
      </c>
    </row>
    <row r="10675" spans="1:10" x14ac:dyDescent="0.25">
      <c r="A10675">
        <v>1633</v>
      </c>
      <c r="B10675" s="1">
        <v>43066</v>
      </c>
      <c r="C10675">
        <v>2</v>
      </c>
      <c r="D10675">
        <v>0</v>
      </c>
      <c r="E10675">
        <v>0</v>
      </c>
      <c r="F10675">
        <v>0</v>
      </c>
      <c r="H10675" t="str">
        <f>_xlfn.XLOOKUP(A10675,Table1[CLIENTID],Table1[OVERALLSTATUS])</f>
        <v>Live</v>
      </c>
      <c r="I10675" t="str">
        <f>_xlfn.XLOOKUP(A10675,Table1[CLIENTID],Table1[CLIENTSPECIALTY])</f>
        <v>Oncology</v>
      </c>
      <c r="J10675" t="str">
        <f>_xlfn.XLOOKUP(A10675,Table1[CLIENTID],Table1[CLIENTSIZE])</f>
        <v>Large</v>
      </c>
    </row>
    <row r="10676" spans="1:10" x14ac:dyDescent="0.25">
      <c r="A10676">
        <v>1633</v>
      </c>
      <c r="B10676" s="1">
        <v>43101</v>
      </c>
      <c r="C10676">
        <v>2</v>
      </c>
      <c r="D10676">
        <v>0</v>
      </c>
      <c r="E10676">
        <v>0</v>
      </c>
      <c r="F10676">
        <v>0</v>
      </c>
      <c r="H10676" t="str">
        <f>_xlfn.XLOOKUP(A10676,Table1[CLIENTID],Table1[OVERALLSTATUS])</f>
        <v>Live</v>
      </c>
      <c r="I10676" t="str">
        <f>_xlfn.XLOOKUP(A10676,Table1[CLIENTID],Table1[CLIENTSPECIALTY])</f>
        <v>Oncology</v>
      </c>
      <c r="J10676" t="str">
        <f>_xlfn.XLOOKUP(A10676,Table1[CLIENTID],Table1[CLIENTSIZE])</f>
        <v>Large</v>
      </c>
    </row>
    <row r="10677" spans="1:10" x14ac:dyDescent="0.25">
      <c r="A10677">
        <v>1638</v>
      </c>
      <c r="B10677" s="1">
        <v>43052</v>
      </c>
      <c r="C10677">
        <v>2</v>
      </c>
      <c r="D10677">
        <v>0</v>
      </c>
      <c r="E10677">
        <v>0</v>
      </c>
      <c r="F10677">
        <v>0</v>
      </c>
      <c r="H10677" t="str">
        <f>_xlfn.XLOOKUP(A10677,Table1[CLIENTID],Table1[OVERALLSTATUS])</f>
        <v>Live</v>
      </c>
      <c r="I10677" t="str">
        <f>_xlfn.XLOOKUP(A10677,Table1[CLIENTID],Table1[CLIENTSPECIALTY])</f>
        <v>Oncology</v>
      </c>
      <c r="J10677" t="str">
        <f>_xlfn.XLOOKUP(A10677,Table1[CLIENTID],Table1[CLIENTSIZE])</f>
        <v>Large</v>
      </c>
    </row>
    <row r="10678" spans="1:10" x14ac:dyDescent="0.25">
      <c r="A10678">
        <v>1638</v>
      </c>
      <c r="B10678" s="1">
        <v>43073</v>
      </c>
      <c r="C10678">
        <v>2</v>
      </c>
      <c r="D10678">
        <v>0</v>
      </c>
      <c r="E10678">
        <v>0</v>
      </c>
      <c r="F10678">
        <v>0</v>
      </c>
      <c r="H10678" t="str">
        <f>_xlfn.XLOOKUP(A10678,Table1[CLIENTID],Table1[OVERALLSTATUS])</f>
        <v>Live</v>
      </c>
      <c r="I10678" t="str">
        <f>_xlfn.XLOOKUP(A10678,Table1[CLIENTID],Table1[CLIENTSPECIALTY])</f>
        <v>Oncology</v>
      </c>
      <c r="J10678" t="str">
        <f>_xlfn.XLOOKUP(A10678,Table1[CLIENTID],Table1[CLIENTSIZE])</f>
        <v>Large</v>
      </c>
    </row>
    <row r="10679" spans="1:10" x14ac:dyDescent="0.25">
      <c r="A10679">
        <v>1639</v>
      </c>
      <c r="B10679" s="1">
        <v>43108</v>
      </c>
      <c r="C10679">
        <v>2</v>
      </c>
      <c r="D10679">
        <v>0</v>
      </c>
      <c r="E10679">
        <v>0</v>
      </c>
      <c r="F10679">
        <v>0</v>
      </c>
      <c r="H10679" t="str">
        <f>_xlfn.XLOOKUP(A10679,Table1[CLIENTID],Table1[OVERALLSTATUS])</f>
        <v>Live</v>
      </c>
      <c r="I10679" t="str">
        <f>_xlfn.XLOOKUP(A10679,Table1[CLIENTID],Table1[CLIENTSPECIALTY])</f>
        <v>Oncology</v>
      </c>
      <c r="J10679" t="str">
        <f>_xlfn.XLOOKUP(A10679,Table1[CLIENTID],Table1[CLIENTSIZE])</f>
        <v>Large</v>
      </c>
    </row>
    <row r="10680" spans="1:10" x14ac:dyDescent="0.25">
      <c r="A10680">
        <v>1640</v>
      </c>
      <c r="B10680" s="1">
        <v>43101</v>
      </c>
      <c r="C10680">
        <v>2</v>
      </c>
      <c r="D10680">
        <v>0</v>
      </c>
      <c r="E10680">
        <v>0</v>
      </c>
      <c r="F10680">
        <v>0</v>
      </c>
      <c r="H10680" t="str">
        <f>_xlfn.XLOOKUP(A10680,Table1[CLIENTID],Table1[OVERALLSTATUS])</f>
        <v>Live</v>
      </c>
      <c r="I10680" t="str">
        <f>_xlfn.XLOOKUP(A10680,Table1[CLIENTID],Table1[CLIENTSPECIALTY])</f>
        <v>Oncology</v>
      </c>
      <c r="J10680" t="str">
        <f>_xlfn.XLOOKUP(A10680,Table1[CLIENTID],Table1[CLIENTSIZE])</f>
        <v>Large</v>
      </c>
    </row>
    <row r="10681" spans="1:10" x14ac:dyDescent="0.25">
      <c r="A10681">
        <v>1641</v>
      </c>
      <c r="B10681" s="1">
        <v>43101</v>
      </c>
      <c r="C10681">
        <v>2</v>
      </c>
      <c r="D10681">
        <v>0</v>
      </c>
      <c r="E10681">
        <v>0</v>
      </c>
      <c r="F10681">
        <v>0</v>
      </c>
      <c r="H10681" t="str">
        <f>_xlfn.XLOOKUP(A10681,Table1[CLIENTID],Table1[OVERALLSTATUS])</f>
        <v>Live</v>
      </c>
      <c r="I10681" t="str">
        <f>_xlfn.XLOOKUP(A10681,Table1[CLIENTID],Table1[CLIENTSPECIALTY])</f>
        <v>Oncology</v>
      </c>
      <c r="J10681" t="str">
        <f>_xlfn.XLOOKUP(A10681,Table1[CLIENTID],Table1[CLIENTSIZE])</f>
        <v>Large</v>
      </c>
    </row>
    <row r="10682" spans="1:10" x14ac:dyDescent="0.25">
      <c r="A10682">
        <v>1642</v>
      </c>
      <c r="B10682" s="1">
        <v>43052</v>
      </c>
      <c r="C10682">
        <v>2</v>
      </c>
      <c r="D10682">
        <v>0</v>
      </c>
      <c r="E10682">
        <v>0</v>
      </c>
      <c r="F10682">
        <v>0</v>
      </c>
      <c r="H10682" t="str">
        <f>_xlfn.XLOOKUP(A10682,Table1[CLIENTID],Table1[OVERALLSTATUS])</f>
        <v>Live</v>
      </c>
      <c r="I10682" t="str">
        <f>_xlfn.XLOOKUP(A10682,Table1[CLIENTID],Table1[CLIENTSPECIALTY])</f>
        <v>Oncology</v>
      </c>
      <c r="J10682" t="str">
        <f>_xlfn.XLOOKUP(A10682,Table1[CLIENTID],Table1[CLIENTSIZE])</f>
        <v>Large</v>
      </c>
    </row>
    <row r="10683" spans="1:10" x14ac:dyDescent="0.25">
      <c r="A10683">
        <v>1642</v>
      </c>
      <c r="B10683" s="1">
        <v>43087</v>
      </c>
      <c r="C10683">
        <v>2</v>
      </c>
      <c r="D10683">
        <v>0</v>
      </c>
      <c r="E10683">
        <v>0</v>
      </c>
      <c r="F10683">
        <v>0</v>
      </c>
      <c r="H10683" t="str">
        <f>_xlfn.XLOOKUP(A10683,Table1[CLIENTID],Table1[OVERALLSTATUS])</f>
        <v>Live</v>
      </c>
      <c r="I10683" t="str">
        <f>_xlfn.XLOOKUP(A10683,Table1[CLIENTID],Table1[CLIENTSPECIALTY])</f>
        <v>Oncology</v>
      </c>
      <c r="J10683" t="str">
        <f>_xlfn.XLOOKUP(A10683,Table1[CLIENTID],Table1[CLIENTSIZE])</f>
        <v>Large</v>
      </c>
    </row>
    <row r="10684" spans="1:10" x14ac:dyDescent="0.25">
      <c r="A10684">
        <v>1642</v>
      </c>
      <c r="B10684" s="1">
        <v>43101</v>
      </c>
      <c r="C10684">
        <v>2</v>
      </c>
      <c r="D10684">
        <v>0</v>
      </c>
      <c r="E10684">
        <v>0</v>
      </c>
      <c r="F10684">
        <v>0</v>
      </c>
      <c r="H10684" t="str">
        <f>_xlfn.XLOOKUP(A10684,Table1[CLIENTID],Table1[OVERALLSTATUS])</f>
        <v>Live</v>
      </c>
      <c r="I10684" t="str">
        <f>_xlfn.XLOOKUP(A10684,Table1[CLIENTID],Table1[CLIENTSPECIALTY])</f>
        <v>Oncology</v>
      </c>
      <c r="J10684" t="str">
        <f>_xlfn.XLOOKUP(A10684,Table1[CLIENTID],Table1[CLIENTSIZE])</f>
        <v>Large</v>
      </c>
    </row>
    <row r="10685" spans="1:10" x14ac:dyDescent="0.25">
      <c r="A10685">
        <v>1644</v>
      </c>
      <c r="B10685" s="1">
        <v>43108</v>
      </c>
      <c r="C10685">
        <v>2</v>
      </c>
      <c r="D10685">
        <v>0</v>
      </c>
      <c r="E10685">
        <v>0</v>
      </c>
      <c r="F10685">
        <v>0</v>
      </c>
      <c r="H10685" t="str">
        <f>_xlfn.XLOOKUP(A10685,Table1[CLIENTID],Table1[OVERALLSTATUS])</f>
        <v>Live</v>
      </c>
      <c r="I10685" t="str">
        <f>_xlfn.XLOOKUP(A10685,Table1[CLIENTID],Table1[CLIENTSPECIALTY])</f>
        <v>Oncology</v>
      </c>
      <c r="J10685" t="str">
        <f>_xlfn.XLOOKUP(A10685,Table1[CLIENTID],Table1[CLIENTSIZE])</f>
        <v>Large</v>
      </c>
    </row>
    <row r="10686" spans="1:10" x14ac:dyDescent="0.25">
      <c r="A10686">
        <v>1646</v>
      </c>
      <c r="B10686" s="1">
        <v>43080</v>
      </c>
      <c r="C10686">
        <v>2</v>
      </c>
      <c r="D10686">
        <v>0</v>
      </c>
      <c r="E10686">
        <v>0</v>
      </c>
      <c r="F10686">
        <v>0</v>
      </c>
      <c r="H10686" t="str">
        <f>_xlfn.XLOOKUP(A10686,Table1[CLIENTID],Table1[OVERALLSTATUS])</f>
        <v>Live</v>
      </c>
      <c r="I10686" t="str">
        <f>_xlfn.XLOOKUP(A10686,Table1[CLIENTID],Table1[CLIENTSPECIALTY])</f>
        <v>Oncology</v>
      </c>
      <c r="J10686" t="str">
        <f>_xlfn.XLOOKUP(A10686,Table1[CLIENTID],Table1[CLIENTSIZE])</f>
        <v>Large</v>
      </c>
    </row>
    <row r="10687" spans="1:10" x14ac:dyDescent="0.25">
      <c r="A10687">
        <v>1648</v>
      </c>
      <c r="B10687" s="1">
        <v>43094</v>
      </c>
      <c r="C10687">
        <v>2</v>
      </c>
      <c r="D10687">
        <v>0</v>
      </c>
      <c r="E10687">
        <v>0</v>
      </c>
      <c r="F10687">
        <v>0</v>
      </c>
      <c r="H10687" t="str">
        <f>_xlfn.XLOOKUP(A10687,Table1[CLIENTID],Table1[OVERALLSTATUS])</f>
        <v>Live</v>
      </c>
      <c r="I10687" t="str">
        <f>_xlfn.XLOOKUP(A10687,Table1[CLIENTID],Table1[CLIENTSPECIALTY])</f>
        <v>Oncology</v>
      </c>
      <c r="J10687" t="str">
        <f>_xlfn.XLOOKUP(A10687,Table1[CLIENTID],Table1[CLIENTSIZE])</f>
        <v>Large</v>
      </c>
    </row>
    <row r="10688" spans="1:10" x14ac:dyDescent="0.25">
      <c r="A10688">
        <v>1648</v>
      </c>
      <c r="B10688" s="1">
        <v>43101</v>
      </c>
      <c r="C10688">
        <v>2</v>
      </c>
      <c r="D10688">
        <v>0</v>
      </c>
      <c r="E10688">
        <v>0</v>
      </c>
      <c r="F10688">
        <v>0</v>
      </c>
      <c r="H10688" t="str">
        <f>_xlfn.XLOOKUP(A10688,Table1[CLIENTID],Table1[OVERALLSTATUS])</f>
        <v>Live</v>
      </c>
      <c r="I10688" t="str">
        <f>_xlfn.XLOOKUP(A10688,Table1[CLIENTID],Table1[CLIENTSPECIALTY])</f>
        <v>Oncology</v>
      </c>
      <c r="J10688" t="str">
        <f>_xlfn.XLOOKUP(A10688,Table1[CLIENTID],Table1[CLIENTSIZE])</f>
        <v>Large</v>
      </c>
    </row>
    <row r="10689" spans="1:10" x14ac:dyDescent="0.25">
      <c r="A10689">
        <v>1650</v>
      </c>
      <c r="B10689" s="1">
        <v>43087</v>
      </c>
      <c r="C10689">
        <v>2</v>
      </c>
      <c r="D10689">
        <v>0</v>
      </c>
      <c r="E10689">
        <v>0</v>
      </c>
      <c r="F10689">
        <v>0</v>
      </c>
      <c r="H10689" t="str">
        <f>_xlfn.XLOOKUP(A10689,Table1[CLIENTID],Table1[OVERALLSTATUS])</f>
        <v>Live</v>
      </c>
      <c r="I10689" t="str">
        <f>_xlfn.XLOOKUP(A10689,Table1[CLIENTID],Table1[CLIENTSPECIALTY])</f>
        <v>Oncology</v>
      </c>
      <c r="J10689" t="str">
        <f>_xlfn.XLOOKUP(A10689,Table1[CLIENTID],Table1[CLIENTSIZE])</f>
        <v>Large</v>
      </c>
    </row>
    <row r="10690" spans="1:10" x14ac:dyDescent="0.25">
      <c r="A10690">
        <v>1651</v>
      </c>
      <c r="B10690" s="1">
        <v>43073</v>
      </c>
      <c r="C10690">
        <v>2</v>
      </c>
      <c r="D10690">
        <v>0</v>
      </c>
      <c r="E10690">
        <v>0</v>
      </c>
      <c r="F10690">
        <v>0</v>
      </c>
      <c r="H10690" t="str">
        <f>_xlfn.XLOOKUP(A10690,Table1[CLIENTID],Table1[OVERALLSTATUS])</f>
        <v>Live</v>
      </c>
      <c r="I10690" t="str">
        <f>_xlfn.XLOOKUP(A10690,Table1[CLIENTID],Table1[CLIENTSPECIALTY])</f>
        <v>Oncology</v>
      </c>
      <c r="J10690" t="str">
        <f>_xlfn.XLOOKUP(A10690,Table1[CLIENTID],Table1[CLIENTSIZE])</f>
        <v>Large</v>
      </c>
    </row>
    <row r="10691" spans="1:10" x14ac:dyDescent="0.25">
      <c r="A10691">
        <v>1653</v>
      </c>
      <c r="B10691" s="1">
        <v>43052</v>
      </c>
      <c r="C10691">
        <v>2</v>
      </c>
      <c r="D10691">
        <v>0</v>
      </c>
      <c r="E10691">
        <v>0</v>
      </c>
      <c r="F10691">
        <v>0</v>
      </c>
      <c r="H10691" t="str">
        <f>_xlfn.XLOOKUP(A10691,Table1[CLIENTID],Table1[OVERALLSTATUS])</f>
        <v>Live</v>
      </c>
      <c r="I10691" t="str">
        <f>_xlfn.XLOOKUP(A10691,Table1[CLIENTID],Table1[CLIENTSPECIALTY])</f>
        <v>Oncology</v>
      </c>
      <c r="J10691" t="str">
        <f>_xlfn.XLOOKUP(A10691,Table1[CLIENTID],Table1[CLIENTSIZE])</f>
        <v>Large</v>
      </c>
    </row>
    <row r="10692" spans="1:10" x14ac:dyDescent="0.25">
      <c r="A10692">
        <v>1654</v>
      </c>
      <c r="B10692" s="1">
        <v>43094</v>
      </c>
      <c r="C10692">
        <v>2</v>
      </c>
      <c r="D10692">
        <v>0</v>
      </c>
      <c r="E10692">
        <v>0</v>
      </c>
      <c r="F10692">
        <v>0</v>
      </c>
      <c r="H10692" t="str">
        <f>_xlfn.XLOOKUP(A10692,Table1[CLIENTID],Table1[OVERALLSTATUS])</f>
        <v>Live</v>
      </c>
      <c r="I10692" t="str">
        <f>_xlfn.XLOOKUP(A10692,Table1[CLIENTID],Table1[CLIENTSPECIALTY])</f>
        <v>Oncology</v>
      </c>
      <c r="J10692" t="str">
        <f>_xlfn.XLOOKUP(A10692,Table1[CLIENTID],Table1[CLIENTSIZE])</f>
        <v>Large</v>
      </c>
    </row>
    <row r="10693" spans="1:10" x14ac:dyDescent="0.25">
      <c r="A10693">
        <v>1665</v>
      </c>
      <c r="B10693" s="1">
        <v>43080</v>
      </c>
      <c r="C10693">
        <v>2</v>
      </c>
      <c r="D10693">
        <v>0</v>
      </c>
      <c r="E10693">
        <v>0</v>
      </c>
      <c r="F10693">
        <v>0</v>
      </c>
      <c r="H10693" t="str">
        <f>_xlfn.XLOOKUP(A10693,Table1[CLIENTID],Table1[OVERALLSTATUS])</f>
        <v>Live</v>
      </c>
      <c r="I10693" t="str">
        <f>_xlfn.XLOOKUP(A10693,Table1[CLIENTID],Table1[CLIENTSPECIALTY])</f>
        <v>Oncology</v>
      </c>
      <c r="J10693" t="str">
        <f>_xlfn.XLOOKUP(A10693,Table1[CLIENTID],Table1[CLIENTSIZE])</f>
        <v>Large</v>
      </c>
    </row>
    <row r="10694" spans="1:10" x14ac:dyDescent="0.25">
      <c r="A10694">
        <v>1667</v>
      </c>
      <c r="B10694" s="1">
        <v>43052</v>
      </c>
      <c r="C10694">
        <v>2</v>
      </c>
      <c r="D10694">
        <v>0</v>
      </c>
      <c r="E10694">
        <v>0</v>
      </c>
      <c r="F10694">
        <v>0</v>
      </c>
      <c r="H10694" t="str">
        <f>_xlfn.XLOOKUP(A10694,Table1[CLIENTID],Table1[OVERALLSTATUS])</f>
        <v>Live</v>
      </c>
      <c r="I10694" t="str">
        <f>_xlfn.XLOOKUP(A10694,Table1[CLIENTID],Table1[CLIENTSPECIALTY])</f>
        <v>Oncology</v>
      </c>
      <c r="J10694" t="str">
        <f>_xlfn.XLOOKUP(A10694,Table1[CLIENTID],Table1[CLIENTSIZE])</f>
        <v>Large</v>
      </c>
    </row>
    <row r="10695" spans="1:10" x14ac:dyDescent="0.25">
      <c r="A10695">
        <v>1668</v>
      </c>
      <c r="B10695" s="1">
        <v>43101</v>
      </c>
      <c r="C10695">
        <v>2</v>
      </c>
      <c r="D10695">
        <v>0</v>
      </c>
      <c r="E10695">
        <v>0</v>
      </c>
      <c r="F10695">
        <v>0</v>
      </c>
      <c r="H10695" t="str">
        <f>_xlfn.XLOOKUP(A10695,Table1[CLIENTID],Table1[OVERALLSTATUS])</f>
        <v>Live</v>
      </c>
      <c r="I10695" t="str">
        <f>_xlfn.XLOOKUP(A10695,Table1[CLIENTID],Table1[CLIENTSPECIALTY])</f>
        <v>Oncology</v>
      </c>
      <c r="J10695" t="str">
        <f>_xlfn.XLOOKUP(A10695,Table1[CLIENTID],Table1[CLIENTSIZE])</f>
        <v>Large</v>
      </c>
    </row>
    <row r="10696" spans="1:10" x14ac:dyDescent="0.25">
      <c r="A10696">
        <v>1680</v>
      </c>
      <c r="B10696" s="1">
        <v>43101</v>
      </c>
      <c r="C10696">
        <v>2</v>
      </c>
      <c r="D10696">
        <v>2</v>
      </c>
      <c r="E10696">
        <v>0</v>
      </c>
      <c r="F10696">
        <v>0</v>
      </c>
      <c r="H10696" t="str">
        <f>_xlfn.XLOOKUP(A10696,Table1[CLIENTID],Table1[OVERALLSTATUS])</f>
        <v>Live</v>
      </c>
      <c r="I10696" t="str">
        <f>_xlfn.XLOOKUP(A10696,Table1[CLIENTID],Table1[CLIENTSPECIALTY])</f>
        <v>Oncology</v>
      </c>
      <c r="J10696" t="str">
        <f>_xlfn.XLOOKUP(A10696,Table1[CLIENTID],Table1[CLIENTSIZE])</f>
        <v>Large</v>
      </c>
    </row>
    <row r="10697" spans="1:10" x14ac:dyDescent="0.25">
      <c r="A10697">
        <v>1682</v>
      </c>
      <c r="B10697" s="1">
        <v>43066</v>
      </c>
      <c r="C10697">
        <v>2</v>
      </c>
      <c r="D10697">
        <v>0</v>
      </c>
      <c r="E10697">
        <v>0</v>
      </c>
      <c r="F10697">
        <v>0</v>
      </c>
      <c r="H10697" t="str">
        <f>_xlfn.XLOOKUP(A10697,Table1[CLIENTID],Table1[OVERALLSTATUS])</f>
        <v>Live</v>
      </c>
      <c r="I10697" t="str">
        <f>_xlfn.XLOOKUP(A10697,Table1[CLIENTID],Table1[CLIENTSPECIALTY])</f>
        <v>Dermatology</v>
      </c>
      <c r="J10697" t="str">
        <f>_xlfn.XLOOKUP(A10697,Table1[CLIENTID],Table1[CLIENTSIZE])</f>
        <v>Large</v>
      </c>
    </row>
    <row r="10698" spans="1:10" x14ac:dyDescent="0.25">
      <c r="A10698">
        <v>1713</v>
      </c>
      <c r="B10698" s="1">
        <v>43059</v>
      </c>
      <c r="C10698">
        <v>2</v>
      </c>
      <c r="D10698">
        <v>0</v>
      </c>
      <c r="E10698">
        <v>0</v>
      </c>
      <c r="F10698">
        <v>0</v>
      </c>
      <c r="H10698" t="str">
        <f>_xlfn.XLOOKUP(A10698,Table1[CLIENTID],Table1[OVERALLSTATUS])</f>
        <v>Live</v>
      </c>
      <c r="I10698" t="str">
        <f>_xlfn.XLOOKUP(A10698,Table1[CLIENTID],Table1[CLIENTSPECIALTY])</f>
        <v>Dermatology</v>
      </c>
      <c r="J10698" t="str">
        <f>_xlfn.XLOOKUP(A10698,Table1[CLIENTID],Table1[CLIENTSIZE])</f>
        <v>Large</v>
      </c>
    </row>
    <row r="10699" spans="1:10" x14ac:dyDescent="0.25">
      <c r="A10699">
        <v>1713</v>
      </c>
      <c r="B10699" s="1">
        <v>43066</v>
      </c>
      <c r="C10699">
        <v>2</v>
      </c>
      <c r="D10699">
        <v>0</v>
      </c>
      <c r="E10699">
        <v>0</v>
      </c>
      <c r="F10699">
        <v>0</v>
      </c>
      <c r="H10699" t="str">
        <f>_xlfn.XLOOKUP(A10699,Table1[CLIENTID],Table1[OVERALLSTATUS])</f>
        <v>Live</v>
      </c>
      <c r="I10699" t="str">
        <f>_xlfn.XLOOKUP(A10699,Table1[CLIENTID],Table1[CLIENTSPECIALTY])</f>
        <v>Dermatology</v>
      </c>
      <c r="J10699" t="str">
        <f>_xlfn.XLOOKUP(A10699,Table1[CLIENTID],Table1[CLIENTSIZE])</f>
        <v>Large</v>
      </c>
    </row>
    <row r="10700" spans="1:10" x14ac:dyDescent="0.25">
      <c r="A10700">
        <v>1713</v>
      </c>
      <c r="B10700" s="1">
        <v>43087</v>
      </c>
      <c r="C10700">
        <v>2</v>
      </c>
      <c r="D10700">
        <v>0</v>
      </c>
      <c r="E10700">
        <v>0</v>
      </c>
      <c r="F10700">
        <v>0</v>
      </c>
      <c r="H10700" t="str">
        <f>_xlfn.XLOOKUP(A10700,Table1[CLIENTID],Table1[OVERALLSTATUS])</f>
        <v>Live</v>
      </c>
      <c r="I10700" t="str">
        <f>_xlfn.XLOOKUP(A10700,Table1[CLIENTID],Table1[CLIENTSPECIALTY])</f>
        <v>Dermatology</v>
      </c>
      <c r="J10700" t="str">
        <f>_xlfn.XLOOKUP(A10700,Table1[CLIENTID],Table1[CLIENTSIZE])</f>
        <v>Large</v>
      </c>
    </row>
    <row r="10701" spans="1:10" x14ac:dyDescent="0.25">
      <c r="A10701">
        <v>1713</v>
      </c>
      <c r="B10701" s="1">
        <v>43108</v>
      </c>
      <c r="C10701">
        <v>2</v>
      </c>
      <c r="D10701">
        <v>0</v>
      </c>
      <c r="E10701">
        <v>0</v>
      </c>
      <c r="F10701">
        <v>0</v>
      </c>
      <c r="H10701" t="str">
        <f>_xlfn.XLOOKUP(A10701,Table1[CLIENTID],Table1[OVERALLSTATUS])</f>
        <v>Live</v>
      </c>
      <c r="I10701" t="str">
        <f>_xlfn.XLOOKUP(A10701,Table1[CLIENTID],Table1[CLIENTSPECIALTY])</f>
        <v>Dermatology</v>
      </c>
      <c r="J10701" t="str">
        <f>_xlfn.XLOOKUP(A10701,Table1[CLIENTID],Table1[CLIENTSIZE])</f>
        <v>Large</v>
      </c>
    </row>
    <row r="10702" spans="1:10" x14ac:dyDescent="0.25">
      <c r="A10702">
        <v>1730</v>
      </c>
      <c r="B10702" s="1">
        <v>43059</v>
      </c>
      <c r="C10702">
        <v>2</v>
      </c>
      <c r="D10702">
        <v>0</v>
      </c>
      <c r="E10702">
        <v>0</v>
      </c>
      <c r="F10702">
        <v>0</v>
      </c>
      <c r="H10702" t="str">
        <f>_xlfn.XLOOKUP(A10702,Table1[CLIENTID],Table1[OVERALLSTATUS])</f>
        <v>Live</v>
      </c>
      <c r="I10702" t="str">
        <f>_xlfn.XLOOKUP(A10702,Table1[CLIENTID],Table1[CLIENTSPECIALTY])</f>
        <v>Dermatology</v>
      </c>
      <c r="J10702" t="str">
        <f>_xlfn.XLOOKUP(A10702,Table1[CLIENTID],Table1[CLIENTSIZE])</f>
        <v>Large</v>
      </c>
    </row>
    <row r="10703" spans="1:10" x14ac:dyDescent="0.25">
      <c r="A10703">
        <v>1730</v>
      </c>
      <c r="B10703" s="1">
        <v>43101</v>
      </c>
      <c r="C10703">
        <v>2</v>
      </c>
      <c r="D10703">
        <v>2</v>
      </c>
      <c r="E10703">
        <v>0</v>
      </c>
      <c r="F10703">
        <v>0</v>
      </c>
      <c r="H10703" t="str">
        <f>_xlfn.XLOOKUP(A10703,Table1[CLIENTID],Table1[OVERALLSTATUS])</f>
        <v>Live</v>
      </c>
      <c r="I10703" t="str">
        <f>_xlfn.XLOOKUP(A10703,Table1[CLIENTID],Table1[CLIENTSPECIALTY])</f>
        <v>Dermatology</v>
      </c>
      <c r="J10703" t="str">
        <f>_xlfn.XLOOKUP(A10703,Table1[CLIENTID],Table1[CLIENTSIZE])</f>
        <v>Large</v>
      </c>
    </row>
    <row r="10704" spans="1:10" x14ac:dyDescent="0.25">
      <c r="A10704">
        <v>1730</v>
      </c>
      <c r="B10704" s="1">
        <v>43108</v>
      </c>
      <c r="C10704">
        <v>2</v>
      </c>
      <c r="D10704">
        <v>1</v>
      </c>
      <c r="E10704">
        <v>1</v>
      </c>
      <c r="F10704">
        <v>0</v>
      </c>
      <c r="H10704" t="str">
        <f>_xlfn.XLOOKUP(A10704,Table1[CLIENTID],Table1[OVERALLSTATUS])</f>
        <v>Live</v>
      </c>
      <c r="I10704" t="str">
        <f>_xlfn.XLOOKUP(A10704,Table1[CLIENTID],Table1[CLIENTSPECIALTY])</f>
        <v>Dermatology</v>
      </c>
      <c r="J10704" t="str">
        <f>_xlfn.XLOOKUP(A10704,Table1[CLIENTID],Table1[CLIENTSIZE])</f>
        <v>Large</v>
      </c>
    </row>
    <row r="10705" spans="1:10" x14ac:dyDescent="0.25">
      <c r="A10705">
        <v>1765</v>
      </c>
      <c r="B10705" s="1">
        <v>43059</v>
      </c>
      <c r="C10705">
        <v>2</v>
      </c>
      <c r="D10705">
        <v>0</v>
      </c>
      <c r="E10705">
        <v>0</v>
      </c>
      <c r="F10705">
        <v>0</v>
      </c>
      <c r="H10705" t="str">
        <f>_xlfn.XLOOKUP(A10705,Table1[CLIENTID],Table1[OVERALLSTATUS])</f>
        <v>Live</v>
      </c>
      <c r="I10705" t="str">
        <f>_xlfn.XLOOKUP(A10705,Table1[CLIENTID],Table1[CLIENTSPECIALTY])</f>
        <v>Oncology</v>
      </c>
      <c r="J10705" t="str">
        <f>_xlfn.XLOOKUP(A10705,Table1[CLIENTID],Table1[CLIENTSIZE])</f>
        <v>Large</v>
      </c>
    </row>
    <row r="10706" spans="1:10" x14ac:dyDescent="0.25">
      <c r="A10706">
        <v>1765</v>
      </c>
      <c r="B10706" s="1">
        <v>43087</v>
      </c>
      <c r="C10706">
        <v>2</v>
      </c>
      <c r="D10706">
        <v>0</v>
      </c>
      <c r="E10706">
        <v>0</v>
      </c>
      <c r="F10706">
        <v>0</v>
      </c>
      <c r="H10706" t="str">
        <f>_xlfn.XLOOKUP(A10706,Table1[CLIENTID],Table1[OVERALLSTATUS])</f>
        <v>Live</v>
      </c>
      <c r="I10706" t="str">
        <f>_xlfn.XLOOKUP(A10706,Table1[CLIENTID],Table1[CLIENTSPECIALTY])</f>
        <v>Oncology</v>
      </c>
      <c r="J10706" t="str">
        <f>_xlfn.XLOOKUP(A10706,Table1[CLIENTID],Table1[CLIENTSIZE])</f>
        <v>Large</v>
      </c>
    </row>
    <row r="10707" spans="1:10" x14ac:dyDescent="0.25">
      <c r="A10707">
        <v>1765</v>
      </c>
      <c r="B10707" s="1">
        <v>43094</v>
      </c>
      <c r="C10707">
        <v>2</v>
      </c>
      <c r="D10707">
        <v>0</v>
      </c>
      <c r="E10707">
        <v>0</v>
      </c>
      <c r="F10707">
        <v>0</v>
      </c>
      <c r="H10707" t="str">
        <f>_xlfn.XLOOKUP(A10707,Table1[CLIENTID],Table1[OVERALLSTATUS])</f>
        <v>Live</v>
      </c>
      <c r="I10707" t="str">
        <f>_xlfn.XLOOKUP(A10707,Table1[CLIENTID],Table1[CLIENTSPECIALTY])</f>
        <v>Oncology</v>
      </c>
      <c r="J10707" t="str">
        <f>_xlfn.XLOOKUP(A10707,Table1[CLIENTID],Table1[CLIENTSIZE])</f>
        <v>Large</v>
      </c>
    </row>
    <row r="10708" spans="1:10" x14ac:dyDescent="0.25">
      <c r="A10708">
        <v>1785</v>
      </c>
      <c r="B10708" s="1">
        <v>43080</v>
      </c>
      <c r="C10708">
        <v>2</v>
      </c>
      <c r="D10708">
        <v>0</v>
      </c>
      <c r="E10708">
        <v>0</v>
      </c>
      <c r="F10708">
        <v>0</v>
      </c>
      <c r="H10708" t="str">
        <f>_xlfn.XLOOKUP(A10708,Table1[CLIENTID],Table1[OVERALLSTATUS])</f>
        <v>Live</v>
      </c>
      <c r="I10708" t="str">
        <f>_xlfn.XLOOKUP(A10708,Table1[CLIENTID],Table1[CLIENTSPECIALTY])</f>
        <v>Oncology</v>
      </c>
      <c r="J10708" t="str">
        <f>_xlfn.XLOOKUP(A10708,Table1[CLIENTID],Table1[CLIENTSIZE])</f>
        <v>Large</v>
      </c>
    </row>
    <row r="10709" spans="1:10" x14ac:dyDescent="0.25">
      <c r="A10709">
        <v>1785</v>
      </c>
      <c r="B10709" s="1">
        <v>43087</v>
      </c>
      <c r="C10709">
        <v>2</v>
      </c>
      <c r="D10709">
        <v>0</v>
      </c>
      <c r="E10709">
        <v>0</v>
      </c>
      <c r="F10709">
        <v>0</v>
      </c>
      <c r="H10709" t="str">
        <f>_xlfn.XLOOKUP(A10709,Table1[CLIENTID],Table1[OVERALLSTATUS])</f>
        <v>Live</v>
      </c>
      <c r="I10709" t="str">
        <f>_xlfn.XLOOKUP(A10709,Table1[CLIENTID],Table1[CLIENTSPECIALTY])</f>
        <v>Oncology</v>
      </c>
      <c r="J10709" t="str">
        <f>_xlfn.XLOOKUP(A10709,Table1[CLIENTID],Table1[CLIENTSIZE])</f>
        <v>Large</v>
      </c>
    </row>
    <row r="10710" spans="1:10" x14ac:dyDescent="0.25">
      <c r="A10710">
        <v>1793</v>
      </c>
      <c r="B10710" s="1">
        <v>43059</v>
      </c>
      <c r="C10710">
        <v>2</v>
      </c>
      <c r="D10710">
        <v>0</v>
      </c>
      <c r="E10710">
        <v>0</v>
      </c>
      <c r="F10710">
        <v>0</v>
      </c>
      <c r="H10710" t="str">
        <f>_xlfn.XLOOKUP(A10710,Table1[CLIENTID],Table1[OVERALLSTATUS])</f>
        <v>Live</v>
      </c>
      <c r="I10710" t="str">
        <f>_xlfn.XLOOKUP(A10710,Table1[CLIENTID],Table1[CLIENTSPECIALTY])</f>
        <v>Dermatology</v>
      </c>
      <c r="J10710" t="str">
        <f>_xlfn.XLOOKUP(A10710,Table1[CLIENTID],Table1[CLIENTSIZE])</f>
        <v>Large</v>
      </c>
    </row>
    <row r="10711" spans="1:10" x14ac:dyDescent="0.25">
      <c r="A10711">
        <v>1818</v>
      </c>
      <c r="B10711" s="1">
        <v>43066</v>
      </c>
      <c r="C10711">
        <v>2</v>
      </c>
      <c r="D10711">
        <v>0</v>
      </c>
      <c r="E10711">
        <v>0</v>
      </c>
      <c r="F10711">
        <v>0</v>
      </c>
      <c r="H10711" t="str">
        <f>_xlfn.XLOOKUP(A10711,Table1[CLIENTID],Table1[OVERALLSTATUS])</f>
        <v>Live</v>
      </c>
      <c r="I10711" t="str">
        <f>_xlfn.XLOOKUP(A10711,Table1[CLIENTID],Table1[CLIENTSPECIALTY])</f>
        <v>Oncology</v>
      </c>
      <c r="J10711" t="str">
        <f>_xlfn.XLOOKUP(A10711,Table1[CLIENTID],Table1[CLIENTSIZE])</f>
        <v>Large</v>
      </c>
    </row>
    <row r="10712" spans="1:10" x14ac:dyDescent="0.25">
      <c r="A10712">
        <v>1818</v>
      </c>
      <c r="B10712" s="1">
        <v>43073</v>
      </c>
      <c r="C10712">
        <v>2</v>
      </c>
      <c r="D10712">
        <v>0</v>
      </c>
      <c r="E10712">
        <v>0</v>
      </c>
      <c r="F10712">
        <v>0</v>
      </c>
      <c r="H10712" t="str">
        <f>_xlfn.XLOOKUP(A10712,Table1[CLIENTID],Table1[OVERALLSTATUS])</f>
        <v>Live</v>
      </c>
      <c r="I10712" t="str">
        <f>_xlfn.XLOOKUP(A10712,Table1[CLIENTID],Table1[CLIENTSPECIALTY])</f>
        <v>Oncology</v>
      </c>
      <c r="J10712" t="str">
        <f>_xlfn.XLOOKUP(A10712,Table1[CLIENTID],Table1[CLIENTSIZE])</f>
        <v>Large</v>
      </c>
    </row>
    <row r="10713" spans="1:10" x14ac:dyDescent="0.25">
      <c r="A10713">
        <v>1828</v>
      </c>
      <c r="B10713" s="1">
        <v>43059</v>
      </c>
      <c r="C10713">
        <v>2</v>
      </c>
      <c r="D10713">
        <v>0</v>
      </c>
      <c r="E10713">
        <v>0</v>
      </c>
      <c r="F10713">
        <v>0</v>
      </c>
      <c r="H10713" t="str">
        <f>_xlfn.XLOOKUP(A10713,Table1[CLIENTID],Table1[OVERALLSTATUS])</f>
        <v>Live</v>
      </c>
      <c r="I10713" t="str">
        <f>_xlfn.XLOOKUP(A10713,Table1[CLIENTID],Table1[CLIENTSPECIALTY])</f>
        <v>Oncology</v>
      </c>
      <c r="J10713" t="str">
        <f>_xlfn.XLOOKUP(A10713,Table1[CLIENTID],Table1[CLIENTSIZE])</f>
        <v>Large</v>
      </c>
    </row>
    <row r="10714" spans="1:10" x14ac:dyDescent="0.25">
      <c r="A10714">
        <v>1828</v>
      </c>
      <c r="B10714" s="1">
        <v>43080</v>
      </c>
      <c r="C10714">
        <v>2</v>
      </c>
      <c r="D10714">
        <v>0</v>
      </c>
      <c r="E10714">
        <v>0</v>
      </c>
      <c r="F10714">
        <v>0</v>
      </c>
      <c r="H10714" t="str">
        <f>_xlfn.XLOOKUP(A10714,Table1[CLIENTID],Table1[OVERALLSTATUS])</f>
        <v>Live</v>
      </c>
      <c r="I10714" t="str">
        <f>_xlfn.XLOOKUP(A10714,Table1[CLIENTID],Table1[CLIENTSPECIALTY])</f>
        <v>Oncology</v>
      </c>
      <c r="J10714" t="str">
        <f>_xlfn.XLOOKUP(A10714,Table1[CLIENTID],Table1[CLIENTSIZE])</f>
        <v>Large</v>
      </c>
    </row>
    <row r="10715" spans="1:10" x14ac:dyDescent="0.25">
      <c r="A10715">
        <v>1828</v>
      </c>
      <c r="B10715" s="1">
        <v>43101</v>
      </c>
      <c r="C10715">
        <v>2</v>
      </c>
      <c r="D10715">
        <v>0</v>
      </c>
      <c r="E10715">
        <v>0</v>
      </c>
      <c r="F10715">
        <v>0</v>
      </c>
      <c r="H10715" t="str">
        <f>_xlfn.XLOOKUP(A10715,Table1[CLIENTID],Table1[OVERALLSTATUS])</f>
        <v>Live</v>
      </c>
      <c r="I10715" t="str">
        <f>_xlfn.XLOOKUP(A10715,Table1[CLIENTID],Table1[CLIENTSPECIALTY])</f>
        <v>Oncology</v>
      </c>
      <c r="J10715" t="str">
        <f>_xlfn.XLOOKUP(A10715,Table1[CLIENTID],Table1[CLIENTSIZE])</f>
        <v>Large</v>
      </c>
    </row>
    <row r="10716" spans="1:10" x14ac:dyDescent="0.25">
      <c r="A10716">
        <v>1835</v>
      </c>
      <c r="B10716" s="1">
        <v>43094</v>
      </c>
      <c r="C10716">
        <v>2</v>
      </c>
      <c r="D10716">
        <v>0</v>
      </c>
      <c r="E10716">
        <v>3</v>
      </c>
      <c r="F10716">
        <v>2</v>
      </c>
      <c r="H10716" t="str">
        <f>_xlfn.XLOOKUP(A10716,Table1[CLIENTID],Table1[OVERALLSTATUS])</f>
        <v>Live</v>
      </c>
      <c r="I10716" t="str">
        <f>_xlfn.XLOOKUP(A10716,Table1[CLIENTID],Table1[CLIENTSPECIALTY])</f>
        <v>Oncology</v>
      </c>
      <c r="J10716" t="str">
        <f>_xlfn.XLOOKUP(A10716,Table1[CLIENTID],Table1[CLIENTSIZE])</f>
        <v>Large</v>
      </c>
    </row>
    <row r="10717" spans="1:10" x14ac:dyDescent="0.25">
      <c r="A10717">
        <v>1844</v>
      </c>
      <c r="B10717" s="1">
        <v>43059</v>
      </c>
      <c r="C10717">
        <v>2</v>
      </c>
      <c r="D10717">
        <v>0</v>
      </c>
      <c r="E10717">
        <v>16</v>
      </c>
      <c r="F10717">
        <v>0</v>
      </c>
      <c r="H10717" t="str">
        <f>_xlfn.XLOOKUP(A10717,Table1[CLIENTID],Table1[OVERALLSTATUS])</f>
        <v>Live</v>
      </c>
      <c r="I10717" t="str">
        <f>_xlfn.XLOOKUP(A10717,Table1[CLIENTID],Table1[CLIENTSPECIALTY])</f>
        <v>Oncology</v>
      </c>
      <c r="J10717" t="str">
        <f>_xlfn.XLOOKUP(A10717,Table1[CLIENTID],Table1[CLIENTSIZE])</f>
        <v>Large</v>
      </c>
    </row>
    <row r="10718" spans="1:10" x14ac:dyDescent="0.25">
      <c r="A10718">
        <v>1844</v>
      </c>
      <c r="B10718" s="1">
        <v>43080</v>
      </c>
      <c r="C10718">
        <v>2</v>
      </c>
      <c r="D10718">
        <v>0</v>
      </c>
      <c r="E10718">
        <v>15</v>
      </c>
      <c r="F10718">
        <v>0</v>
      </c>
      <c r="H10718" t="str">
        <f>_xlfn.XLOOKUP(A10718,Table1[CLIENTID],Table1[OVERALLSTATUS])</f>
        <v>Live</v>
      </c>
      <c r="I10718" t="str">
        <f>_xlfn.XLOOKUP(A10718,Table1[CLIENTID],Table1[CLIENTSPECIALTY])</f>
        <v>Oncology</v>
      </c>
      <c r="J10718" t="str">
        <f>_xlfn.XLOOKUP(A10718,Table1[CLIENTID],Table1[CLIENTSIZE])</f>
        <v>Large</v>
      </c>
    </row>
    <row r="10719" spans="1:10" x14ac:dyDescent="0.25">
      <c r="A10719">
        <v>1849</v>
      </c>
      <c r="B10719" s="1">
        <v>43066</v>
      </c>
      <c r="C10719">
        <v>2</v>
      </c>
      <c r="D10719">
        <v>0</v>
      </c>
      <c r="E10719">
        <v>1</v>
      </c>
      <c r="F10719">
        <v>0</v>
      </c>
      <c r="H10719" t="str">
        <f>_xlfn.XLOOKUP(A10719,Table1[CLIENTID],Table1[OVERALLSTATUS])</f>
        <v>Live</v>
      </c>
      <c r="I10719" t="str">
        <f>_xlfn.XLOOKUP(A10719,Table1[CLIENTID],Table1[CLIENTSPECIALTY])</f>
        <v>Dermatology</v>
      </c>
      <c r="J10719" t="str">
        <f>_xlfn.XLOOKUP(A10719,Table1[CLIENTID],Table1[CLIENTSIZE])</f>
        <v>Large</v>
      </c>
    </row>
    <row r="10720" spans="1:10" x14ac:dyDescent="0.25">
      <c r="A10720">
        <v>1849</v>
      </c>
      <c r="B10720" s="1">
        <v>43080</v>
      </c>
      <c r="C10720">
        <v>2</v>
      </c>
      <c r="D10720">
        <v>0</v>
      </c>
      <c r="E10720">
        <v>6</v>
      </c>
      <c r="F10720">
        <v>5</v>
      </c>
      <c r="H10720" t="str">
        <f>_xlfn.XLOOKUP(A10720,Table1[CLIENTID],Table1[OVERALLSTATUS])</f>
        <v>Live</v>
      </c>
      <c r="I10720" t="str">
        <f>_xlfn.XLOOKUP(A10720,Table1[CLIENTID],Table1[CLIENTSPECIALTY])</f>
        <v>Dermatology</v>
      </c>
      <c r="J10720" t="str">
        <f>_xlfn.XLOOKUP(A10720,Table1[CLIENTID],Table1[CLIENTSIZE])</f>
        <v>Large</v>
      </c>
    </row>
    <row r="10721" spans="1:10" x14ac:dyDescent="0.25">
      <c r="A10721">
        <v>1849</v>
      </c>
      <c r="B10721" s="1">
        <v>43101</v>
      </c>
      <c r="C10721">
        <v>2</v>
      </c>
      <c r="D10721">
        <v>0</v>
      </c>
      <c r="E10721">
        <v>0</v>
      </c>
      <c r="F10721">
        <v>0</v>
      </c>
      <c r="H10721" t="str">
        <f>_xlfn.XLOOKUP(A10721,Table1[CLIENTID],Table1[OVERALLSTATUS])</f>
        <v>Live</v>
      </c>
      <c r="I10721" t="str">
        <f>_xlfn.XLOOKUP(A10721,Table1[CLIENTID],Table1[CLIENTSPECIALTY])</f>
        <v>Dermatology</v>
      </c>
      <c r="J10721" t="str">
        <f>_xlfn.XLOOKUP(A10721,Table1[CLIENTID],Table1[CLIENTSIZE])</f>
        <v>Large</v>
      </c>
    </row>
    <row r="10722" spans="1:10" x14ac:dyDescent="0.25">
      <c r="A10722">
        <v>1860</v>
      </c>
      <c r="B10722" s="1">
        <v>43080</v>
      </c>
      <c r="C10722">
        <v>2</v>
      </c>
      <c r="D10722">
        <v>0</v>
      </c>
      <c r="E10722">
        <v>0</v>
      </c>
      <c r="F10722">
        <v>0</v>
      </c>
      <c r="H10722" t="str">
        <f>_xlfn.XLOOKUP(A10722,Table1[CLIENTID],Table1[OVERALLSTATUS])</f>
        <v>Live</v>
      </c>
      <c r="I10722" t="str">
        <f>_xlfn.XLOOKUP(A10722,Table1[CLIENTID],Table1[CLIENTSPECIALTY])</f>
        <v>Dermatology</v>
      </c>
      <c r="J10722" t="str">
        <f>_xlfn.XLOOKUP(A10722,Table1[CLIENTID],Table1[CLIENTSIZE])</f>
        <v>Large</v>
      </c>
    </row>
    <row r="10723" spans="1:10" x14ac:dyDescent="0.25">
      <c r="A10723">
        <v>1860</v>
      </c>
      <c r="B10723" s="1">
        <v>43108</v>
      </c>
      <c r="C10723">
        <v>2</v>
      </c>
      <c r="D10723">
        <v>0</v>
      </c>
      <c r="E10723">
        <v>0</v>
      </c>
      <c r="F10723">
        <v>0</v>
      </c>
      <c r="H10723" t="str">
        <f>_xlfn.XLOOKUP(A10723,Table1[CLIENTID],Table1[OVERALLSTATUS])</f>
        <v>Live</v>
      </c>
      <c r="I10723" t="str">
        <f>_xlfn.XLOOKUP(A10723,Table1[CLIENTID],Table1[CLIENTSPECIALTY])</f>
        <v>Dermatology</v>
      </c>
      <c r="J10723" t="str">
        <f>_xlfn.XLOOKUP(A10723,Table1[CLIENTID],Table1[CLIENTSIZE])</f>
        <v>Large</v>
      </c>
    </row>
    <row r="10724" spans="1:10" x14ac:dyDescent="0.25">
      <c r="A10724">
        <v>1876</v>
      </c>
      <c r="B10724" s="1">
        <v>43094</v>
      </c>
      <c r="C10724">
        <v>2</v>
      </c>
      <c r="D10724">
        <v>0</v>
      </c>
      <c r="E10724">
        <v>0</v>
      </c>
      <c r="F10724">
        <v>0</v>
      </c>
      <c r="H10724" t="str">
        <f>_xlfn.XLOOKUP(A10724,Table1[CLIENTID],Table1[OVERALLSTATUS])</f>
        <v>Live</v>
      </c>
      <c r="I10724" t="str">
        <f>_xlfn.XLOOKUP(A10724,Table1[CLIENTID],Table1[CLIENTSPECIALTY])</f>
        <v>Oncology</v>
      </c>
      <c r="J10724" t="str">
        <f>_xlfn.XLOOKUP(A10724,Table1[CLIENTID],Table1[CLIENTSIZE])</f>
        <v>Large</v>
      </c>
    </row>
    <row r="10725" spans="1:10" x14ac:dyDescent="0.25">
      <c r="A10725">
        <v>1880</v>
      </c>
      <c r="B10725" s="1">
        <v>43073</v>
      </c>
      <c r="C10725">
        <v>2</v>
      </c>
      <c r="D10725">
        <v>0</v>
      </c>
      <c r="E10725">
        <v>1</v>
      </c>
      <c r="F10725">
        <v>1</v>
      </c>
      <c r="H10725" t="str">
        <f>_xlfn.XLOOKUP(A10725,Table1[CLIENTID],Table1[OVERALLSTATUS])</f>
        <v>Live</v>
      </c>
      <c r="I10725" t="str">
        <f>_xlfn.XLOOKUP(A10725,Table1[CLIENTID],Table1[CLIENTSPECIALTY])</f>
        <v>Dermatology</v>
      </c>
      <c r="J10725" t="str">
        <f>_xlfn.XLOOKUP(A10725,Table1[CLIENTID],Table1[CLIENTSIZE])</f>
        <v>Large</v>
      </c>
    </row>
    <row r="10726" spans="1:10" x14ac:dyDescent="0.25">
      <c r="A10726">
        <v>1882</v>
      </c>
      <c r="B10726" s="1">
        <v>43073</v>
      </c>
      <c r="C10726">
        <v>2</v>
      </c>
      <c r="D10726">
        <v>0</v>
      </c>
      <c r="E10726">
        <v>0</v>
      </c>
      <c r="F10726">
        <v>0</v>
      </c>
      <c r="H10726" t="str">
        <f>_xlfn.XLOOKUP(A10726,Table1[CLIENTID],Table1[OVERALLSTATUS])</f>
        <v>Live</v>
      </c>
      <c r="I10726" t="str">
        <f>_xlfn.XLOOKUP(A10726,Table1[CLIENTID],Table1[CLIENTSPECIALTY])</f>
        <v>Oncology</v>
      </c>
      <c r="J10726" t="str">
        <f>_xlfn.XLOOKUP(A10726,Table1[CLIENTID],Table1[CLIENTSIZE])</f>
        <v>Large</v>
      </c>
    </row>
    <row r="10727" spans="1:10" x14ac:dyDescent="0.25">
      <c r="A10727">
        <v>1884</v>
      </c>
      <c r="B10727" s="1">
        <v>43066</v>
      </c>
      <c r="C10727">
        <v>2</v>
      </c>
      <c r="D10727">
        <v>0</v>
      </c>
      <c r="E10727">
        <v>0</v>
      </c>
      <c r="F10727">
        <v>0</v>
      </c>
      <c r="H10727" t="str">
        <f>_xlfn.XLOOKUP(A10727,Table1[CLIENTID],Table1[OVERALLSTATUS])</f>
        <v>Live</v>
      </c>
      <c r="I10727" t="str">
        <f>_xlfn.XLOOKUP(A10727,Table1[CLIENTID],Table1[CLIENTSPECIALTY])</f>
        <v>Oncology</v>
      </c>
      <c r="J10727" t="str">
        <f>_xlfn.XLOOKUP(A10727,Table1[CLIENTID],Table1[CLIENTSIZE])</f>
        <v>Large</v>
      </c>
    </row>
    <row r="10728" spans="1:10" x14ac:dyDescent="0.25">
      <c r="A10728">
        <v>1884</v>
      </c>
      <c r="B10728" s="1">
        <v>43073</v>
      </c>
      <c r="C10728">
        <v>2</v>
      </c>
      <c r="D10728">
        <v>0</v>
      </c>
      <c r="E10728">
        <v>0</v>
      </c>
      <c r="F10728">
        <v>0</v>
      </c>
      <c r="H10728" t="str">
        <f>_xlfn.XLOOKUP(A10728,Table1[CLIENTID],Table1[OVERALLSTATUS])</f>
        <v>Live</v>
      </c>
      <c r="I10728" t="str">
        <f>_xlfn.XLOOKUP(A10728,Table1[CLIENTID],Table1[CLIENTSPECIALTY])</f>
        <v>Oncology</v>
      </c>
      <c r="J10728" t="str">
        <f>_xlfn.XLOOKUP(A10728,Table1[CLIENTID],Table1[CLIENTSIZE])</f>
        <v>Large</v>
      </c>
    </row>
    <row r="10729" spans="1:10" x14ac:dyDescent="0.25">
      <c r="A10729">
        <v>1884</v>
      </c>
      <c r="B10729" s="1">
        <v>43108</v>
      </c>
      <c r="C10729">
        <v>2</v>
      </c>
      <c r="D10729">
        <v>0</v>
      </c>
      <c r="E10729">
        <v>0</v>
      </c>
      <c r="F10729">
        <v>0</v>
      </c>
      <c r="H10729" t="str">
        <f>_xlfn.XLOOKUP(A10729,Table1[CLIENTID],Table1[OVERALLSTATUS])</f>
        <v>Live</v>
      </c>
      <c r="I10729" t="str">
        <f>_xlfn.XLOOKUP(A10729,Table1[CLIENTID],Table1[CLIENTSPECIALTY])</f>
        <v>Oncology</v>
      </c>
      <c r="J10729" t="str">
        <f>_xlfn.XLOOKUP(A10729,Table1[CLIENTID],Table1[CLIENTSIZE])</f>
        <v>Large</v>
      </c>
    </row>
    <row r="10730" spans="1:10" x14ac:dyDescent="0.25">
      <c r="A10730">
        <v>1910</v>
      </c>
      <c r="B10730" s="1">
        <v>43101</v>
      </c>
      <c r="C10730">
        <v>2</v>
      </c>
      <c r="D10730">
        <v>0</v>
      </c>
      <c r="E10730">
        <v>0</v>
      </c>
      <c r="F10730">
        <v>0</v>
      </c>
      <c r="H10730" t="str">
        <f>_xlfn.XLOOKUP(A10730,Table1[CLIENTID],Table1[OVERALLSTATUS])</f>
        <v>Live</v>
      </c>
      <c r="I10730" t="str">
        <f>_xlfn.XLOOKUP(A10730,Table1[CLIENTID],Table1[CLIENTSPECIALTY])</f>
        <v>Oncology</v>
      </c>
      <c r="J10730" t="str">
        <f>_xlfn.XLOOKUP(A10730,Table1[CLIENTID],Table1[CLIENTSIZE])</f>
        <v>Large</v>
      </c>
    </row>
    <row r="10731" spans="1:10" x14ac:dyDescent="0.25">
      <c r="A10731">
        <v>1934</v>
      </c>
      <c r="B10731" s="1">
        <v>43080</v>
      </c>
      <c r="C10731">
        <v>2</v>
      </c>
      <c r="D10731">
        <v>0</v>
      </c>
      <c r="E10731">
        <v>0</v>
      </c>
      <c r="F10731">
        <v>0</v>
      </c>
      <c r="H10731" t="str">
        <f>_xlfn.XLOOKUP(A10731,Table1[CLIENTID],Table1[OVERALLSTATUS])</f>
        <v>Live</v>
      </c>
      <c r="I10731" t="str">
        <f>_xlfn.XLOOKUP(A10731,Table1[CLIENTID],Table1[CLIENTSPECIALTY])</f>
        <v>Oncology</v>
      </c>
      <c r="J10731" t="str">
        <f>_xlfn.XLOOKUP(A10731,Table1[CLIENTID],Table1[CLIENTSIZE])</f>
        <v>Large</v>
      </c>
    </row>
    <row r="10732" spans="1:10" x14ac:dyDescent="0.25">
      <c r="A10732">
        <v>1934</v>
      </c>
      <c r="B10732" s="1">
        <v>43101</v>
      </c>
      <c r="C10732">
        <v>2</v>
      </c>
      <c r="D10732">
        <v>0</v>
      </c>
      <c r="E10732">
        <v>0</v>
      </c>
      <c r="F10732">
        <v>0</v>
      </c>
      <c r="H10732" t="str">
        <f>_xlfn.XLOOKUP(A10732,Table1[CLIENTID],Table1[OVERALLSTATUS])</f>
        <v>Live</v>
      </c>
      <c r="I10732" t="str">
        <f>_xlfn.XLOOKUP(A10732,Table1[CLIENTID],Table1[CLIENTSPECIALTY])</f>
        <v>Oncology</v>
      </c>
      <c r="J10732" t="str">
        <f>_xlfn.XLOOKUP(A10732,Table1[CLIENTID],Table1[CLIENTSIZE])</f>
        <v>Large</v>
      </c>
    </row>
    <row r="10733" spans="1:10" x14ac:dyDescent="0.25">
      <c r="A10733">
        <v>1937</v>
      </c>
      <c r="B10733" s="1">
        <v>43052</v>
      </c>
      <c r="C10733">
        <v>2</v>
      </c>
      <c r="D10733">
        <v>0</v>
      </c>
      <c r="E10733">
        <v>0</v>
      </c>
      <c r="F10733">
        <v>0</v>
      </c>
      <c r="H10733" t="str">
        <f>_xlfn.XLOOKUP(A10733,Table1[CLIENTID],Table1[OVERALLSTATUS])</f>
        <v>Live</v>
      </c>
      <c r="I10733" t="str">
        <f>_xlfn.XLOOKUP(A10733,Table1[CLIENTID],Table1[CLIENTSPECIALTY])</f>
        <v>Oncology</v>
      </c>
      <c r="J10733" t="str">
        <f>_xlfn.XLOOKUP(A10733,Table1[CLIENTID],Table1[CLIENTSIZE])</f>
        <v>Large</v>
      </c>
    </row>
    <row r="10734" spans="1:10" x14ac:dyDescent="0.25">
      <c r="A10734">
        <v>1948</v>
      </c>
      <c r="B10734" s="1">
        <v>43080</v>
      </c>
      <c r="C10734">
        <v>2</v>
      </c>
      <c r="D10734">
        <v>2</v>
      </c>
      <c r="E10734">
        <v>0</v>
      </c>
      <c r="F10734">
        <v>0</v>
      </c>
      <c r="H10734" t="str">
        <f>_xlfn.XLOOKUP(A10734,Table1[CLIENTID],Table1[OVERALLSTATUS])</f>
        <v>Live</v>
      </c>
      <c r="I10734" t="str">
        <f>_xlfn.XLOOKUP(A10734,Table1[CLIENTID],Table1[CLIENTSPECIALTY])</f>
        <v>Oncology</v>
      </c>
      <c r="J10734" t="str">
        <f>_xlfn.XLOOKUP(A10734,Table1[CLIENTID],Table1[CLIENTSIZE])</f>
        <v>Large</v>
      </c>
    </row>
    <row r="10735" spans="1:10" x14ac:dyDescent="0.25">
      <c r="A10735">
        <v>1948</v>
      </c>
      <c r="B10735" s="1">
        <v>43080</v>
      </c>
      <c r="C10735">
        <v>2</v>
      </c>
      <c r="D10735">
        <v>0</v>
      </c>
      <c r="E10735">
        <v>0</v>
      </c>
      <c r="F10735">
        <v>0</v>
      </c>
      <c r="H10735" t="str">
        <f>_xlfn.XLOOKUP(A10735,Table1[CLIENTID],Table1[OVERALLSTATUS])</f>
        <v>Live</v>
      </c>
      <c r="I10735" t="str">
        <f>_xlfn.XLOOKUP(A10735,Table1[CLIENTID],Table1[CLIENTSPECIALTY])</f>
        <v>Oncology</v>
      </c>
      <c r="J10735" t="str">
        <f>_xlfn.XLOOKUP(A10735,Table1[CLIENTID],Table1[CLIENTSIZE])</f>
        <v>Large</v>
      </c>
    </row>
    <row r="10736" spans="1:10" x14ac:dyDescent="0.25">
      <c r="A10736">
        <v>1962</v>
      </c>
      <c r="B10736" s="1">
        <v>43059</v>
      </c>
      <c r="C10736">
        <v>2</v>
      </c>
      <c r="D10736">
        <v>0</v>
      </c>
      <c r="E10736">
        <v>0</v>
      </c>
      <c r="F10736">
        <v>0</v>
      </c>
      <c r="H10736" t="str">
        <f>_xlfn.XLOOKUP(A10736,Table1[CLIENTID],Table1[OVERALLSTATUS])</f>
        <v>Live</v>
      </c>
      <c r="I10736" t="str">
        <f>_xlfn.XLOOKUP(A10736,Table1[CLIENTID],Table1[CLIENTSPECIALTY])</f>
        <v>Oncology</v>
      </c>
      <c r="J10736" t="str">
        <f>_xlfn.XLOOKUP(A10736,Table1[CLIENTID],Table1[CLIENTSIZE])</f>
        <v>Large</v>
      </c>
    </row>
    <row r="10737" spans="1:10" x14ac:dyDescent="0.25">
      <c r="A10737">
        <v>1964</v>
      </c>
      <c r="B10737" s="1">
        <v>43059</v>
      </c>
      <c r="C10737">
        <v>2</v>
      </c>
      <c r="D10737">
        <v>0</v>
      </c>
      <c r="E10737">
        <v>0</v>
      </c>
      <c r="F10737">
        <v>0</v>
      </c>
      <c r="H10737" t="str">
        <f>_xlfn.XLOOKUP(A10737,Table1[CLIENTID],Table1[OVERALLSTATUS])</f>
        <v>Live</v>
      </c>
      <c r="I10737" t="str">
        <f>_xlfn.XLOOKUP(A10737,Table1[CLIENTID],Table1[CLIENTSPECIALTY])</f>
        <v>Dermatology</v>
      </c>
      <c r="J10737" t="str">
        <f>_xlfn.XLOOKUP(A10737,Table1[CLIENTID],Table1[CLIENTSIZE])</f>
        <v>Large</v>
      </c>
    </row>
    <row r="10738" spans="1:10" x14ac:dyDescent="0.25">
      <c r="A10738">
        <v>1964</v>
      </c>
      <c r="B10738" s="1">
        <v>43101</v>
      </c>
      <c r="C10738">
        <v>2</v>
      </c>
      <c r="D10738">
        <v>0</v>
      </c>
      <c r="E10738">
        <v>0</v>
      </c>
      <c r="F10738">
        <v>0</v>
      </c>
      <c r="H10738" t="str">
        <f>_xlfn.XLOOKUP(A10738,Table1[CLIENTID],Table1[OVERALLSTATUS])</f>
        <v>Live</v>
      </c>
      <c r="I10738" t="str">
        <f>_xlfn.XLOOKUP(A10738,Table1[CLIENTID],Table1[CLIENTSPECIALTY])</f>
        <v>Dermatology</v>
      </c>
      <c r="J10738" t="str">
        <f>_xlfn.XLOOKUP(A10738,Table1[CLIENTID],Table1[CLIENTSIZE])</f>
        <v>Large</v>
      </c>
    </row>
    <row r="10739" spans="1:10" x14ac:dyDescent="0.25">
      <c r="A10739">
        <v>1965</v>
      </c>
      <c r="B10739" s="1">
        <v>43087</v>
      </c>
      <c r="C10739">
        <v>2</v>
      </c>
      <c r="D10739">
        <v>0</v>
      </c>
      <c r="E10739">
        <v>0</v>
      </c>
      <c r="F10739">
        <v>0</v>
      </c>
      <c r="H10739" t="str">
        <f>_xlfn.XLOOKUP(A10739,Table1[CLIENTID],Table1[OVERALLSTATUS])</f>
        <v>Live</v>
      </c>
      <c r="I10739" t="str">
        <f>_xlfn.XLOOKUP(A10739,Table1[CLIENTID],Table1[CLIENTSPECIALTY])</f>
        <v>Oncology</v>
      </c>
      <c r="J10739" t="str">
        <f>_xlfn.XLOOKUP(A10739,Table1[CLIENTID],Table1[CLIENTSIZE])</f>
        <v>Large</v>
      </c>
    </row>
    <row r="10740" spans="1:10" x14ac:dyDescent="0.25">
      <c r="A10740">
        <v>1967</v>
      </c>
      <c r="B10740" s="1">
        <v>43094</v>
      </c>
      <c r="C10740">
        <v>2</v>
      </c>
      <c r="D10740">
        <v>0</v>
      </c>
      <c r="E10740">
        <v>2</v>
      </c>
      <c r="F10740">
        <v>2</v>
      </c>
      <c r="H10740" t="str">
        <f>_xlfn.XLOOKUP(A10740,Table1[CLIENTID],Table1[OVERALLSTATUS])</f>
        <v>Live</v>
      </c>
      <c r="I10740" t="str">
        <f>_xlfn.XLOOKUP(A10740,Table1[CLIENTID],Table1[CLIENTSPECIALTY])</f>
        <v>Oncology</v>
      </c>
      <c r="J10740" t="str">
        <f>_xlfn.XLOOKUP(A10740,Table1[CLIENTID],Table1[CLIENTSIZE])</f>
        <v>Large</v>
      </c>
    </row>
    <row r="10741" spans="1:10" x14ac:dyDescent="0.25">
      <c r="A10741">
        <v>1967</v>
      </c>
      <c r="B10741" s="1">
        <v>43108</v>
      </c>
      <c r="C10741">
        <v>2</v>
      </c>
      <c r="D10741">
        <v>0</v>
      </c>
      <c r="E10741">
        <v>3</v>
      </c>
      <c r="F10741">
        <v>3</v>
      </c>
      <c r="H10741" t="str">
        <f>_xlfn.XLOOKUP(A10741,Table1[CLIENTID],Table1[OVERALLSTATUS])</f>
        <v>Live</v>
      </c>
      <c r="I10741" t="str">
        <f>_xlfn.XLOOKUP(A10741,Table1[CLIENTID],Table1[CLIENTSPECIALTY])</f>
        <v>Oncology</v>
      </c>
      <c r="J10741" t="str">
        <f>_xlfn.XLOOKUP(A10741,Table1[CLIENTID],Table1[CLIENTSIZE])</f>
        <v>Large</v>
      </c>
    </row>
    <row r="10742" spans="1:10" x14ac:dyDescent="0.25">
      <c r="A10742">
        <v>1978</v>
      </c>
      <c r="B10742" s="1">
        <v>43066</v>
      </c>
      <c r="C10742">
        <v>2</v>
      </c>
      <c r="D10742">
        <v>0</v>
      </c>
      <c r="E10742">
        <v>0</v>
      </c>
      <c r="F10742">
        <v>0</v>
      </c>
      <c r="H10742" t="str">
        <f>_xlfn.XLOOKUP(A10742,Table1[CLIENTID],Table1[OVERALLSTATUS])</f>
        <v>Live</v>
      </c>
      <c r="I10742" t="str">
        <f>_xlfn.XLOOKUP(A10742,Table1[CLIENTID],Table1[CLIENTSPECIALTY])</f>
        <v>Oncology</v>
      </c>
      <c r="J10742" t="str">
        <f>_xlfn.XLOOKUP(A10742,Table1[CLIENTID],Table1[CLIENTSIZE])</f>
        <v>Large</v>
      </c>
    </row>
    <row r="10743" spans="1:10" x14ac:dyDescent="0.25">
      <c r="A10743">
        <v>1978</v>
      </c>
      <c r="B10743" s="1">
        <v>43073</v>
      </c>
      <c r="C10743">
        <v>2</v>
      </c>
      <c r="D10743">
        <v>0</v>
      </c>
      <c r="E10743">
        <v>0</v>
      </c>
      <c r="F10743">
        <v>0</v>
      </c>
      <c r="H10743" t="str">
        <f>_xlfn.XLOOKUP(A10743,Table1[CLIENTID],Table1[OVERALLSTATUS])</f>
        <v>Live</v>
      </c>
      <c r="I10743" t="str">
        <f>_xlfn.XLOOKUP(A10743,Table1[CLIENTID],Table1[CLIENTSPECIALTY])</f>
        <v>Oncology</v>
      </c>
      <c r="J10743" t="str">
        <f>_xlfn.XLOOKUP(A10743,Table1[CLIENTID],Table1[CLIENTSIZE])</f>
        <v>Large</v>
      </c>
    </row>
    <row r="10744" spans="1:10" x14ac:dyDescent="0.25">
      <c r="A10744">
        <v>1978</v>
      </c>
      <c r="B10744" s="1">
        <v>43080</v>
      </c>
      <c r="C10744">
        <v>2</v>
      </c>
      <c r="D10744">
        <v>0</v>
      </c>
      <c r="E10744">
        <v>0</v>
      </c>
      <c r="F10744">
        <v>0</v>
      </c>
      <c r="H10744" t="str">
        <f>_xlfn.XLOOKUP(A10744,Table1[CLIENTID],Table1[OVERALLSTATUS])</f>
        <v>Live</v>
      </c>
      <c r="I10744" t="str">
        <f>_xlfn.XLOOKUP(A10744,Table1[CLIENTID],Table1[CLIENTSPECIALTY])</f>
        <v>Oncology</v>
      </c>
      <c r="J10744" t="str">
        <f>_xlfn.XLOOKUP(A10744,Table1[CLIENTID],Table1[CLIENTSIZE])</f>
        <v>Large</v>
      </c>
    </row>
    <row r="10745" spans="1:10" x14ac:dyDescent="0.25">
      <c r="A10745">
        <v>1978</v>
      </c>
      <c r="B10745" s="1">
        <v>43087</v>
      </c>
      <c r="C10745">
        <v>2</v>
      </c>
      <c r="D10745">
        <v>0</v>
      </c>
      <c r="E10745">
        <v>0</v>
      </c>
      <c r="F10745">
        <v>0</v>
      </c>
      <c r="H10745" t="str">
        <f>_xlfn.XLOOKUP(A10745,Table1[CLIENTID],Table1[OVERALLSTATUS])</f>
        <v>Live</v>
      </c>
      <c r="I10745" t="str">
        <f>_xlfn.XLOOKUP(A10745,Table1[CLIENTID],Table1[CLIENTSPECIALTY])</f>
        <v>Oncology</v>
      </c>
      <c r="J10745" t="str">
        <f>_xlfn.XLOOKUP(A10745,Table1[CLIENTID],Table1[CLIENTSIZE])</f>
        <v>Large</v>
      </c>
    </row>
    <row r="10746" spans="1:10" x14ac:dyDescent="0.25">
      <c r="A10746">
        <v>1978</v>
      </c>
      <c r="B10746" s="1">
        <v>43101</v>
      </c>
      <c r="C10746">
        <v>2</v>
      </c>
      <c r="D10746">
        <v>0</v>
      </c>
      <c r="E10746">
        <v>0</v>
      </c>
      <c r="F10746">
        <v>0</v>
      </c>
      <c r="H10746" t="str">
        <f>_xlfn.XLOOKUP(A10746,Table1[CLIENTID],Table1[OVERALLSTATUS])</f>
        <v>Live</v>
      </c>
      <c r="I10746" t="str">
        <f>_xlfn.XLOOKUP(A10746,Table1[CLIENTID],Table1[CLIENTSPECIALTY])</f>
        <v>Oncology</v>
      </c>
      <c r="J10746" t="str">
        <f>_xlfn.XLOOKUP(A10746,Table1[CLIENTID],Table1[CLIENTSIZE])</f>
        <v>Large</v>
      </c>
    </row>
    <row r="10747" spans="1:10" x14ac:dyDescent="0.25">
      <c r="A10747">
        <v>1980</v>
      </c>
      <c r="B10747" s="1">
        <v>43052</v>
      </c>
      <c r="C10747">
        <v>2</v>
      </c>
      <c r="D10747">
        <v>0</v>
      </c>
      <c r="E10747">
        <v>2</v>
      </c>
      <c r="F10747">
        <v>1</v>
      </c>
      <c r="H10747" t="str">
        <f>_xlfn.XLOOKUP(A10747,Table1[CLIENTID],Table1[OVERALLSTATUS])</f>
        <v>Live</v>
      </c>
      <c r="I10747" t="str">
        <f>_xlfn.XLOOKUP(A10747,Table1[CLIENTID],Table1[CLIENTSPECIALTY])</f>
        <v>Dermatology</v>
      </c>
      <c r="J10747" t="str">
        <f>_xlfn.XLOOKUP(A10747,Table1[CLIENTID],Table1[CLIENTSIZE])</f>
        <v>Large</v>
      </c>
    </row>
    <row r="10748" spans="1:10" x14ac:dyDescent="0.25">
      <c r="A10748">
        <v>1980</v>
      </c>
      <c r="B10748" s="1">
        <v>43094</v>
      </c>
      <c r="C10748">
        <v>2</v>
      </c>
      <c r="D10748">
        <v>0</v>
      </c>
      <c r="E10748">
        <v>1</v>
      </c>
      <c r="F10748">
        <v>1</v>
      </c>
      <c r="H10748" t="str">
        <f>_xlfn.XLOOKUP(A10748,Table1[CLIENTID],Table1[OVERALLSTATUS])</f>
        <v>Live</v>
      </c>
      <c r="I10748" t="str">
        <f>_xlfn.XLOOKUP(A10748,Table1[CLIENTID],Table1[CLIENTSPECIALTY])</f>
        <v>Dermatology</v>
      </c>
      <c r="J10748" t="str">
        <f>_xlfn.XLOOKUP(A10748,Table1[CLIENTID],Table1[CLIENTSIZE])</f>
        <v>Large</v>
      </c>
    </row>
    <row r="10749" spans="1:10" x14ac:dyDescent="0.25">
      <c r="A10749">
        <v>2010</v>
      </c>
      <c r="B10749" s="1">
        <v>43094</v>
      </c>
      <c r="C10749">
        <v>2</v>
      </c>
      <c r="D10749">
        <v>0</v>
      </c>
      <c r="E10749">
        <v>0</v>
      </c>
      <c r="F10749">
        <v>0</v>
      </c>
      <c r="H10749" t="str">
        <f>_xlfn.XLOOKUP(A10749,Table1[CLIENTID],Table1[OVERALLSTATUS])</f>
        <v>Live</v>
      </c>
      <c r="I10749" t="str">
        <f>_xlfn.XLOOKUP(A10749,Table1[CLIENTID],Table1[CLIENTSPECIALTY])</f>
        <v>Oncology</v>
      </c>
      <c r="J10749" t="str">
        <f>_xlfn.XLOOKUP(A10749,Table1[CLIENTID],Table1[CLIENTSIZE])</f>
        <v>Large</v>
      </c>
    </row>
    <row r="10750" spans="1:10" x14ac:dyDescent="0.25">
      <c r="A10750">
        <v>2024</v>
      </c>
      <c r="B10750" s="1">
        <v>43101</v>
      </c>
      <c r="C10750">
        <v>2</v>
      </c>
      <c r="D10750">
        <v>0</v>
      </c>
      <c r="E10750">
        <v>0</v>
      </c>
      <c r="F10750">
        <v>0</v>
      </c>
      <c r="H10750" t="str">
        <f>_xlfn.XLOOKUP(A10750,Table1[CLIENTID],Table1[OVERALLSTATUS])</f>
        <v>Live</v>
      </c>
      <c r="I10750" t="str">
        <f>_xlfn.XLOOKUP(A10750,Table1[CLIENTID],Table1[CLIENTSPECIALTY])</f>
        <v>Oncology</v>
      </c>
      <c r="J10750" t="str">
        <f>_xlfn.XLOOKUP(A10750,Table1[CLIENTID],Table1[CLIENTSIZE])</f>
        <v>Large</v>
      </c>
    </row>
    <row r="10751" spans="1:10" x14ac:dyDescent="0.25">
      <c r="A10751">
        <v>2026</v>
      </c>
      <c r="B10751" s="1">
        <v>43052</v>
      </c>
      <c r="C10751">
        <v>2</v>
      </c>
      <c r="D10751">
        <v>0</v>
      </c>
      <c r="E10751">
        <v>2</v>
      </c>
      <c r="F10751">
        <v>2</v>
      </c>
      <c r="H10751" t="str">
        <f>_xlfn.XLOOKUP(A10751,Table1[CLIENTID],Table1[OVERALLSTATUS])</f>
        <v>Live</v>
      </c>
      <c r="I10751" t="str">
        <f>_xlfn.XLOOKUP(A10751,Table1[CLIENTID],Table1[CLIENTSPECIALTY])</f>
        <v>Oncology</v>
      </c>
      <c r="J10751" t="str">
        <f>_xlfn.XLOOKUP(A10751,Table1[CLIENTID],Table1[CLIENTSIZE])</f>
        <v>Large</v>
      </c>
    </row>
    <row r="10752" spans="1:10" x14ac:dyDescent="0.25">
      <c r="A10752">
        <v>2026</v>
      </c>
      <c r="B10752" s="1">
        <v>43094</v>
      </c>
      <c r="C10752">
        <v>2</v>
      </c>
      <c r="D10752">
        <v>0</v>
      </c>
      <c r="E10752">
        <v>1</v>
      </c>
      <c r="F10752">
        <v>0</v>
      </c>
      <c r="H10752" t="str">
        <f>_xlfn.XLOOKUP(A10752,Table1[CLIENTID],Table1[OVERALLSTATUS])</f>
        <v>Live</v>
      </c>
      <c r="I10752" t="str">
        <f>_xlfn.XLOOKUP(A10752,Table1[CLIENTID],Table1[CLIENTSPECIALTY])</f>
        <v>Oncology</v>
      </c>
      <c r="J10752" t="str">
        <f>_xlfn.XLOOKUP(A10752,Table1[CLIENTID],Table1[CLIENTSIZE])</f>
        <v>Large</v>
      </c>
    </row>
    <row r="10753" spans="1:10" x14ac:dyDescent="0.25">
      <c r="A10753">
        <v>2034</v>
      </c>
      <c r="B10753" s="1">
        <v>43073</v>
      </c>
      <c r="C10753">
        <v>2</v>
      </c>
      <c r="D10753">
        <v>0</v>
      </c>
      <c r="E10753">
        <v>1</v>
      </c>
      <c r="F10753">
        <v>0</v>
      </c>
      <c r="H10753" t="str">
        <f>_xlfn.XLOOKUP(A10753,Table1[CLIENTID],Table1[OVERALLSTATUS])</f>
        <v>Live</v>
      </c>
      <c r="I10753" t="str">
        <f>_xlfn.XLOOKUP(A10753,Table1[CLIENTID],Table1[CLIENTSPECIALTY])</f>
        <v>Oncology</v>
      </c>
      <c r="J10753" t="str">
        <f>_xlfn.XLOOKUP(A10753,Table1[CLIENTID],Table1[CLIENTSIZE])</f>
        <v>Large</v>
      </c>
    </row>
    <row r="10754" spans="1:10" x14ac:dyDescent="0.25">
      <c r="A10754">
        <v>2036</v>
      </c>
      <c r="B10754" s="1">
        <v>43094</v>
      </c>
      <c r="C10754">
        <v>2</v>
      </c>
      <c r="D10754">
        <v>0</v>
      </c>
      <c r="E10754">
        <v>0</v>
      </c>
      <c r="F10754">
        <v>0</v>
      </c>
      <c r="H10754" t="str">
        <f>_xlfn.XLOOKUP(A10754,Table1[CLIENTID],Table1[OVERALLSTATUS])</f>
        <v>Live</v>
      </c>
      <c r="I10754" t="str">
        <f>_xlfn.XLOOKUP(A10754,Table1[CLIENTID],Table1[CLIENTSPECIALTY])</f>
        <v>Oncology</v>
      </c>
      <c r="J10754" t="str">
        <f>_xlfn.XLOOKUP(A10754,Table1[CLIENTID],Table1[CLIENTSIZE])</f>
        <v>Large</v>
      </c>
    </row>
    <row r="10755" spans="1:10" x14ac:dyDescent="0.25">
      <c r="A10755">
        <v>2094</v>
      </c>
      <c r="B10755" s="1">
        <v>43080</v>
      </c>
      <c r="C10755">
        <v>2</v>
      </c>
      <c r="D10755">
        <v>0</v>
      </c>
      <c r="E10755">
        <v>0</v>
      </c>
      <c r="F10755">
        <v>0</v>
      </c>
      <c r="H10755" t="str">
        <f>_xlfn.XLOOKUP(A10755,Table1[CLIENTID],Table1[OVERALLSTATUS])</f>
        <v>Live</v>
      </c>
      <c r="I10755" t="str">
        <f>_xlfn.XLOOKUP(A10755,Table1[CLIENTID],Table1[CLIENTSPECIALTY])</f>
        <v>Oncology</v>
      </c>
      <c r="J10755" t="str">
        <f>_xlfn.XLOOKUP(A10755,Table1[CLIENTID],Table1[CLIENTSIZE])</f>
        <v>Large</v>
      </c>
    </row>
    <row r="10756" spans="1:10" x14ac:dyDescent="0.25">
      <c r="A10756">
        <v>2120</v>
      </c>
      <c r="B10756" s="1">
        <v>43066</v>
      </c>
      <c r="C10756">
        <v>2</v>
      </c>
      <c r="D10756">
        <v>0</v>
      </c>
      <c r="E10756">
        <v>0</v>
      </c>
      <c r="F10756">
        <v>0</v>
      </c>
      <c r="H10756" t="str">
        <f>_xlfn.XLOOKUP(A10756,Table1[CLIENTID],Table1[OVERALLSTATUS])</f>
        <v>Live</v>
      </c>
      <c r="I10756" t="str">
        <f>_xlfn.XLOOKUP(A10756,Table1[CLIENTID],Table1[CLIENTSPECIALTY])</f>
        <v>Dermatology</v>
      </c>
      <c r="J10756" t="str">
        <f>_xlfn.XLOOKUP(A10756,Table1[CLIENTID],Table1[CLIENTSIZE])</f>
        <v>Large</v>
      </c>
    </row>
    <row r="10757" spans="1:10" x14ac:dyDescent="0.25">
      <c r="A10757">
        <v>2168</v>
      </c>
      <c r="B10757" s="1">
        <v>43059</v>
      </c>
      <c r="C10757">
        <v>2</v>
      </c>
      <c r="D10757">
        <v>0</v>
      </c>
      <c r="E10757">
        <v>0</v>
      </c>
      <c r="F10757">
        <v>0</v>
      </c>
      <c r="H10757" t="str">
        <f>_xlfn.XLOOKUP(A10757,Table1[CLIENTID],Table1[OVERALLSTATUS])</f>
        <v>Live</v>
      </c>
      <c r="I10757" t="str">
        <f>_xlfn.XLOOKUP(A10757,Table1[CLIENTID],Table1[CLIENTSPECIALTY])</f>
        <v>Oncology</v>
      </c>
      <c r="J10757" t="str">
        <f>_xlfn.XLOOKUP(A10757,Table1[CLIENTID],Table1[CLIENTSIZE])</f>
        <v>Large</v>
      </c>
    </row>
    <row r="10758" spans="1:10" x14ac:dyDescent="0.25">
      <c r="A10758">
        <v>2168</v>
      </c>
      <c r="B10758" s="1">
        <v>43066</v>
      </c>
      <c r="C10758">
        <v>2</v>
      </c>
      <c r="D10758">
        <v>0</v>
      </c>
      <c r="E10758">
        <v>0</v>
      </c>
      <c r="F10758">
        <v>0</v>
      </c>
      <c r="H10758" t="str">
        <f>_xlfn.XLOOKUP(A10758,Table1[CLIENTID],Table1[OVERALLSTATUS])</f>
        <v>Live</v>
      </c>
      <c r="I10758" t="str">
        <f>_xlfn.XLOOKUP(A10758,Table1[CLIENTID],Table1[CLIENTSPECIALTY])</f>
        <v>Oncology</v>
      </c>
      <c r="J10758" t="str">
        <f>_xlfn.XLOOKUP(A10758,Table1[CLIENTID],Table1[CLIENTSIZE])</f>
        <v>Large</v>
      </c>
    </row>
    <row r="10759" spans="1:10" x14ac:dyDescent="0.25">
      <c r="A10759">
        <v>2168</v>
      </c>
      <c r="B10759" s="1">
        <v>43073</v>
      </c>
      <c r="C10759">
        <v>2</v>
      </c>
      <c r="D10759">
        <v>0</v>
      </c>
      <c r="E10759">
        <v>0</v>
      </c>
      <c r="F10759">
        <v>0</v>
      </c>
      <c r="H10759" t="str">
        <f>_xlfn.XLOOKUP(A10759,Table1[CLIENTID],Table1[OVERALLSTATUS])</f>
        <v>Live</v>
      </c>
      <c r="I10759" t="str">
        <f>_xlfn.XLOOKUP(A10759,Table1[CLIENTID],Table1[CLIENTSPECIALTY])</f>
        <v>Oncology</v>
      </c>
      <c r="J10759" t="str">
        <f>_xlfn.XLOOKUP(A10759,Table1[CLIENTID],Table1[CLIENTSIZE])</f>
        <v>Large</v>
      </c>
    </row>
    <row r="10760" spans="1:10" x14ac:dyDescent="0.25">
      <c r="A10760">
        <v>2168</v>
      </c>
      <c r="B10760" s="1">
        <v>43080</v>
      </c>
      <c r="C10760">
        <v>2</v>
      </c>
      <c r="D10760">
        <v>0</v>
      </c>
      <c r="E10760">
        <v>0</v>
      </c>
      <c r="F10760">
        <v>0</v>
      </c>
      <c r="H10760" t="str">
        <f>_xlfn.XLOOKUP(A10760,Table1[CLIENTID],Table1[OVERALLSTATUS])</f>
        <v>Live</v>
      </c>
      <c r="I10760" t="str">
        <f>_xlfn.XLOOKUP(A10760,Table1[CLIENTID],Table1[CLIENTSPECIALTY])</f>
        <v>Oncology</v>
      </c>
      <c r="J10760" t="str">
        <f>_xlfn.XLOOKUP(A10760,Table1[CLIENTID],Table1[CLIENTSIZE])</f>
        <v>Large</v>
      </c>
    </row>
    <row r="10761" spans="1:10" x14ac:dyDescent="0.25">
      <c r="A10761">
        <v>2168</v>
      </c>
      <c r="B10761" s="1">
        <v>43087</v>
      </c>
      <c r="C10761">
        <v>2</v>
      </c>
      <c r="D10761">
        <v>0</v>
      </c>
      <c r="E10761">
        <v>2</v>
      </c>
      <c r="F10761">
        <v>2</v>
      </c>
      <c r="H10761" t="str">
        <f>_xlfn.XLOOKUP(A10761,Table1[CLIENTID],Table1[OVERALLSTATUS])</f>
        <v>Live</v>
      </c>
      <c r="I10761" t="str">
        <f>_xlfn.XLOOKUP(A10761,Table1[CLIENTID],Table1[CLIENTSPECIALTY])</f>
        <v>Oncology</v>
      </c>
      <c r="J10761" t="str">
        <f>_xlfn.XLOOKUP(A10761,Table1[CLIENTID],Table1[CLIENTSIZE])</f>
        <v>Large</v>
      </c>
    </row>
    <row r="10762" spans="1:10" x14ac:dyDescent="0.25">
      <c r="A10762">
        <v>2168</v>
      </c>
      <c r="B10762" s="1">
        <v>43094</v>
      </c>
      <c r="C10762">
        <v>2</v>
      </c>
      <c r="D10762">
        <v>0</v>
      </c>
      <c r="E10762">
        <v>0</v>
      </c>
      <c r="F10762">
        <v>0</v>
      </c>
      <c r="H10762" t="str">
        <f>_xlfn.XLOOKUP(A10762,Table1[CLIENTID],Table1[OVERALLSTATUS])</f>
        <v>Live</v>
      </c>
      <c r="I10762" t="str">
        <f>_xlfn.XLOOKUP(A10762,Table1[CLIENTID],Table1[CLIENTSPECIALTY])</f>
        <v>Oncology</v>
      </c>
      <c r="J10762" t="str">
        <f>_xlfn.XLOOKUP(A10762,Table1[CLIENTID],Table1[CLIENTSIZE])</f>
        <v>Large</v>
      </c>
    </row>
    <row r="10763" spans="1:10" x14ac:dyDescent="0.25">
      <c r="A10763">
        <v>2168</v>
      </c>
      <c r="B10763" s="1">
        <v>43108</v>
      </c>
      <c r="C10763">
        <v>2</v>
      </c>
      <c r="D10763">
        <v>3</v>
      </c>
      <c r="E10763">
        <v>7</v>
      </c>
      <c r="F10763">
        <v>7</v>
      </c>
      <c r="H10763" t="str">
        <f>_xlfn.XLOOKUP(A10763,Table1[CLIENTID],Table1[OVERALLSTATUS])</f>
        <v>Live</v>
      </c>
      <c r="I10763" t="str">
        <f>_xlfn.XLOOKUP(A10763,Table1[CLIENTID],Table1[CLIENTSPECIALTY])</f>
        <v>Oncology</v>
      </c>
      <c r="J10763" t="str">
        <f>_xlfn.XLOOKUP(A10763,Table1[CLIENTID],Table1[CLIENTSIZE])</f>
        <v>Large</v>
      </c>
    </row>
    <row r="10764" spans="1:10" x14ac:dyDescent="0.25">
      <c r="A10764">
        <v>2199</v>
      </c>
      <c r="B10764" s="1">
        <v>43087</v>
      </c>
      <c r="C10764">
        <v>2</v>
      </c>
      <c r="D10764">
        <v>0</v>
      </c>
      <c r="E10764">
        <v>0</v>
      </c>
      <c r="F10764">
        <v>0</v>
      </c>
      <c r="H10764" t="str">
        <f>_xlfn.XLOOKUP(A10764,Table1[CLIENTID],Table1[OVERALLSTATUS])</f>
        <v>Live</v>
      </c>
      <c r="I10764" t="str">
        <f>_xlfn.XLOOKUP(A10764,Table1[CLIENTID],Table1[CLIENTSPECIALTY])</f>
        <v>Oncology</v>
      </c>
      <c r="J10764" t="str">
        <f>_xlfn.XLOOKUP(A10764,Table1[CLIENTID],Table1[CLIENTSIZE])</f>
        <v>Large</v>
      </c>
    </row>
    <row r="10765" spans="1:10" x14ac:dyDescent="0.25">
      <c r="A10765">
        <v>2210</v>
      </c>
      <c r="B10765" s="1">
        <v>43087</v>
      </c>
      <c r="C10765">
        <v>2</v>
      </c>
      <c r="D10765">
        <v>0</v>
      </c>
      <c r="E10765">
        <v>0</v>
      </c>
      <c r="F10765">
        <v>0</v>
      </c>
      <c r="H10765" t="str">
        <f>_xlfn.XLOOKUP(A10765,Table1[CLIENTID],Table1[OVERALLSTATUS])</f>
        <v>Live</v>
      </c>
      <c r="I10765" t="str">
        <f>_xlfn.XLOOKUP(A10765,Table1[CLIENTID],Table1[CLIENTSPECIALTY])</f>
        <v>Oncology</v>
      </c>
      <c r="J10765" t="str">
        <f>_xlfn.XLOOKUP(A10765,Table1[CLIENTID],Table1[CLIENTSIZE])</f>
        <v>Large</v>
      </c>
    </row>
    <row r="10766" spans="1:10" x14ac:dyDescent="0.25">
      <c r="A10766">
        <v>2210</v>
      </c>
      <c r="B10766" s="1">
        <v>43108</v>
      </c>
      <c r="C10766">
        <v>2</v>
      </c>
      <c r="D10766">
        <v>0</v>
      </c>
      <c r="E10766">
        <v>0</v>
      </c>
      <c r="F10766">
        <v>0</v>
      </c>
      <c r="H10766" t="str">
        <f>_xlfn.XLOOKUP(A10766,Table1[CLIENTID],Table1[OVERALLSTATUS])</f>
        <v>Live</v>
      </c>
      <c r="I10766" t="str">
        <f>_xlfn.XLOOKUP(A10766,Table1[CLIENTID],Table1[CLIENTSPECIALTY])</f>
        <v>Oncology</v>
      </c>
      <c r="J10766" t="str">
        <f>_xlfn.XLOOKUP(A10766,Table1[CLIENTID],Table1[CLIENTSIZE])</f>
        <v>Large</v>
      </c>
    </row>
    <row r="10767" spans="1:10" x14ac:dyDescent="0.25">
      <c r="A10767">
        <v>2213</v>
      </c>
      <c r="B10767" s="1">
        <v>43059</v>
      </c>
      <c r="C10767">
        <v>2</v>
      </c>
      <c r="D10767">
        <v>0</v>
      </c>
      <c r="E10767">
        <v>1</v>
      </c>
      <c r="F10767">
        <v>0</v>
      </c>
      <c r="H10767" t="str">
        <f>_xlfn.XLOOKUP(A10767,Table1[CLIENTID],Table1[OVERALLSTATUS])</f>
        <v>Live</v>
      </c>
      <c r="I10767" t="str">
        <f>_xlfn.XLOOKUP(A10767,Table1[CLIENTID],Table1[CLIENTSPECIALTY])</f>
        <v>Oncology</v>
      </c>
      <c r="J10767" t="str">
        <f>_xlfn.XLOOKUP(A10767,Table1[CLIENTID],Table1[CLIENTSIZE])</f>
        <v>Large</v>
      </c>
    </row>
    <row r="10768" spans="1:10" x14ac:dyDescent="0.25">
      <c r="A10768">
        <v>2213</v>
      </c>
      <c r="B10768" s="1">
        <v>43066</v>
      </c>
      <c r="C10768">
        <v>2</v>
      </c>
      <c r="D10768">
        <v>0</v>
      </c>
      <c r="E10768">
        <v>0</v>
      </c>
      <c r="F10768">
        <v>0</v>
      </c>
      <c r="H10768" t="str">
        <f>_xlfn.XLOOKUP(A10768,Table1[CLIENTID],Table1[OVERALLSTATUS])</f>
        <v>Live</v>
      </c>
      <c r="I10768" t="str">
        <f>_xlfn.XLOOKUP(A10768,Table1[CLIENTID],Table1[CLIENTSPECIALTY])</f>
        <v>Oncology</v>
      </c>
      <c r="J10768" t="str">
        <f>_xlfn.XLOOKUP(A10768,Table1[CLIENTID],Table1[CLIENTSIZE])</f>
        <v>Large</v>
      </c>
    </row>
    <row r="10769" spans="1:10" x14ac:dyDescent="0.25">
      <c r="A10769">
        <v>2223</v>
      </c>
      <c r="B10769" s="1">
        <v>43066</v>
      </c>
      <c r="C10769">
        <v>2</v>
      </c>
      <c r="D10769">
        <v>0</v>
      </c>
      <c r="E10769">
        <v>0</v>
      </c>
      <c r="F10769">
        <v>0</v>
      </c>
      <c r="H10769" t="str">
        <f>_xlfn.XLOOKUP(A10769,Table1[CLIENTID],Table1[OVERALLSTATUS])</f>
        <v>Live</v>
      </c>
      <c r="I10769" t="str">
        <f>_xlfn.XLOOKUP(A10769,Table1[CLIENTID],Table1[CLIENTSPECIALTY])</f>
        <v>Oncology</v>
      </c>
      <c r="J10769" t="str">
        <f>_xlfn.XLOOKUP(A10769,Table1[CLIENTID],Table1[CLIENTSIZE])</f>
        <v>Large</v>
      </c>
    </row>
    <row r="10770" spans="1:10" x14ac:dyDescent="0.25">
      <c r="A10770">
        <v>2223</v>
      </c>
      <c r="B10770" s="1">
        <v>43101</v>
      </c>
      <c r="C10770">
        <v>2</v>
      </c>
      <c r="D10770">
        <v>0</v>
      </c>
      <c r="E10770">
        <v>0</v>
      </c>
      <c r="F10770">
        <v>0</v>
      </c>
      <c r="H10770" t="str">
        <f>_xlfn.XLOOKUP(A10770,Table1[CLIENTID],Table1[OVERALLSTATUS])</f>
        <v>Live</v>
      </c>
      <c r="I10770" t="str">
        <f>_xlfn.XLOOKUP(A10770,Table1[CLIENTID],Table1[CLIENTSPECIALTY])</f>
        <v>Oncology</v>
      </c>
      <c r="J10770" t="str">
        <f>_xlfn.XLOOKUP(A10770,Table1[CLIENTID],Table1[CLIENTSIZE])</f>
        <v>Large</v>
      </c>
    </row>
    <row r="10771" spans="1:10" x14ac:dyDescent="0.25">
      <c r="A10771">
        <v>2224</v>
      </c>
      <c r="B10771" s="1">
        <v>43101</v>
      </c>
      <c r="C10771">
        <v>2</v>
      </c>
      <c r="D10771">
        <v>0</v>
      </c>
      <c r="E10771">
        <v>0</v>
      </c>
      <c r="F10771">
        <v>0</v>
      </c>
      <c r="H10771" t="str">
        <f>_xlfn.XLOOKUP(A10771,Table1[CLIENTID],Table1[OVERALLSTATUS])</f>
        <v>Live</v>
      </c>
      <c r="I10771" t="str">
        <f>_xlfn.XLOOKUP(A10771,Table1[CLIENTID],Table1[CLIENTSPECIALTY])</f>
        <v>Oncology</v>
      </c>
      <c r="J10771" t="str">
        <f>_xlfn.XLOOKUP(A10771,Table1[CLIENTID],Table1[CLIENTSIZE])</f>
        <v>Large</v>
      </c>
    </row>
    <row r="10772" spans="1:10" x14ac:dyDescent="0.25">
      <c r="A10772">
        <v>2239</v>
      </c>
      <c r="B10772" s="1">
        <v>43101</v>
      </c>
      <c r="C10772">
        <v>2</v>
      </c>
      <c r="D10772">
        <v>0</v>
      </c>
      <c r="E10772">
        <v>6</v>
      </c>
      <c r="F10772">
        <v>1</v>
      </c>
      <c r="H10772" t="str">
        <f>_xlfn.XLOOKUP(A10772,Table1[CLIENTID],Table1[OVERALLSTATUS])</f>
        <v>Live</v>
      </c>
      <c r="I10772" t="str">
        <f>_xlfn.XLOOKUP(A10772,Table1[CLIENTID],Table1[CLIENTSPECIALTY])</f>
        <v>Oncology</v>
      </c>
      <c r="J10772" t="str">
        <f>_xlfn.XLOOKUP(A10772,Table1[CLIENTID],Table1[CLIENTSIZE])</f>
        <v>Large</v>
      </c>
    </row>
    <row r="10773" spans="1:10" x14ac:dyDescent="0.25">
      <c r="A10773">
        <v>2251</v>
      </c>
      <c r="B10773" s="1">
        <v>43059</v>
      </c>
      <c r="C10773">
        <v>2</v>
      </c>
      <c r="D10773">
        <v>0</v>
      </c>
      <c r="E10773">
        <v>4</v>
      </c>
      <c r="F10773">
        <v>4</v>
      </c>
      <c r="H10773" t="str">
        <f>_xlfn.XLOOKUP(A10773,Table1[CLIENTID],Table1[OVERALLSTATUS])</f>
        <v>Live</v>
      </c>
      <c r="I10773" t="str">
        <f>_xlfn.XLOOKUP(A10773,Table1[CLIENTID],Table1[CLIENTSPECIALTY])</f>
        <v>Oncology</v>
      </c>
      <c r="J10773" t="str">
        <f>_xlfn.XLOOKUP(A10773,Table1[CLIENTID],Table1[CLIENTSIZE])</f>
        <v>Large</v>
      </c>
    </row>
    <row r="10774" spans="1:10" x14ac:dyDescent="0.25">
      <c r="A10774">
        <v>2251</v>
      </c>
      <c r="B10774" s="1">
        <v>43094</v>
      </c>
      <c r="C10774">
        <v>2</v>
      </c>
      <c r="D10774">
        <v>0</v>
      </c>
      <c r="E10774">
        <v>5</v>
      </c>
      <c r="F10774">
        <v>5</v>
      </c>
      <c r="H10774" t="str">
        <f>_xlfn.XLOOKUP(A10774,Table1[CLIENTID],Table1[OVERALLSTATUS])</f>
        <v>Live</v>
      </c>
      <c r="I10774" t="str">
        <f>_xlfn.XLOOKUP(A10774,Table1[CLIENTID],Table1[CLIENTSPECIALTY])</f>
        <v>Oncology</v>
      </c>
      <c r="J10774" t="str">
        <f>_xlfn.XLOOKUP(A10774,Table1[CLIENTID],Table1[CLIENTSIZE])</f>
        <v>Large</v>
      </c>
    </row>
    <row r="10775" spans="1:10" x14ac:dyDescent="0.25">
      <c r="A10775">
        <v>2251</v>
      </c>
      <c r="B10775" s="1">
        <v>43108</v>
      </c>
      <c r="C10775">
        <v>2</v>
      </c>
      <c r="D10775">
        <v>0</v>
      </c>
      <c r="E10775">
        <v>0</v>
      </c>
      <c r="F10775">
        <v>0</v>
      </c>
      <c r="H10775" t="str">
        <f>_xlfn.XLOOKUP(A10775,Table1[CLIENTID],Table1[OVERALLSTATUS])</f>
        <v>Live</v>
      </c>
      <c r="I10775" t="str">
        <f>_xlfn.XLOOKUP(A10775,Table1[CLIENTID],Table1[CLIENTSPECIALTY])</f>
        <v>Oncology</v>
      </c>
      <c r="J10775" t="str">
        <f>_xlfn.XLOOKUP(A10775,Table1[CLIENTID],Table1[CLIENTSIZE])</f>
        <v>Large</v>
      </c>
    </row>
    <row r="10776" spans="1:10" x14ac:dyDescent="0.25">
      <c r="A10776">
        <v>2252</v>
      </c>
      <c r="B10776" s="1">
        <v>43108</v>
      </c>
      <c r="C10776">
        <v>2</v>
      </c>
      <c r="D10776">
        <v>0</v>
      </c>
      <c r="E10776">
        <v>0</v>
      </c>
      <c r="F10776">
        <v>0</v>
      </c>
      <c r="H10776" t="str">
        <f>_xlfn.XLOOKUP(A10776,Table1[CLIENTID],Table1[OVERALLSTATUS])</f>
        <v>Live</v>
      </c>
      <c r="I10776" t="str">
        <f>_xlfn.XLOOKUP(A10776,Table1[CLIENTID],Table1[CLIENTSPECIALTY])</f>
        <v>Oncology</v>
      </c>
      <c r="J10776" t="str">
        <f>_xlfn.XLOOKUP(A10776,Table1[CLIENTID],Table1[CLIENTSIZE])</f>
        <v>Large</v>
      </c>
    </row>
    <row r="10777" spans="1:10" x14ac:dyDescent="0.25">
      <c r="A10777">
        <v>2260</v>
      </c>
      <c r="B10777" s="1">
        <v>43087</v>
      </c>
      <c r="C10777">
        <v>2</v>
      </c>
      <c r="D10777">
        <v>0</v>
      </c>
      <c r="E10777">
        <v>0</v>
      </c>
      <c r="F10777">
        <v>0</v>
      </c>
      <c r="H10777" t="str">
        <f>_xlfn.XLOOKUP(A10777,Table1[CLIENTID],Table1[OVERALLSTATUS])</f>
        <v>Live</v>
      </c>
      <c r="I10777" t="str">
        <f>_xlfn.XLOOKUP(A10777,Table1[CLIENTID],Table1[CLIENTSPECIALTY])</f>
        <v>Oncology</v>
      </c>
      <c r="J10777" t="str">
        <f>_xlfn.XLOOKUP(A10777,Table1[CLIENTID],Table1[CLIENTSIZE])</f>
        <v>Large</v>
      </c>
    </row>
    <row r="10778" spans="1:10" x14ac:dyDescent="0.25">
      <c r="A10778">
        <v>2260</v>
      </c>
      <c r="B10778" s="1">
        <v>43108</v>
      </c>
      <c r="C10778">
        <v>2</v>
      </c>
      <c r="D10778">
        <v>0</v>
      </c>
      <c r="E10778">
        <v>0</v>
      </c>
      <c r="F10778">
        <v>0</v>
      </c>
      <c r="H10778" t="str">
        <f>_xlfn.XLOOKUP(A10778,Table1[CLIENTID],Table1[OVERALLSTATUS])</f>
        <v>Live</v>
      </c>
      <c r="I10778" t="str">
        <f>_xlfn.XLOOKUP(A10778,Table1[CLIENTID],Table1[CLIENTSPECIALTY])</f>
        <v>Oncology</v>
      </c>
      <c r="J10778" t="str">
        <f>_xlfn.XLOOKUP(A10778,Table1[CLIENTID],Table1[CLIENTSIZE])</f>
        <v>Large</v>
      </c>
    </row>
    <row r="10779" spans="1:10" x14ac:dyDescent="0.25">
      <c r="A10779">
        <v>2269</v>
      </c>
      <c r="B10779" s="1">
        <v>43059</v>
      </c>
      <c r="C10779">
        <v>2</v>
      </c>
      <c r="D10779">
        <v>0</v>
      </c>
      <c r="E10779">
        <v>0</v>
      </c>
      <c r="F10779">
        <v>0</v>
      </c>
      <c r="H10779" t="str">
        <f>_xlfn.XLOOKUP(A10779,Table1[CLIENTID],Table1[OVERALLSTATUS])</f>
        <v>Live</v>
      </c>
      <c r="I10779" t="str">
        <f>_xlfn.XLOOKUP(A10779,Table1[CLIENTID],Table1[CLIENTSPECIALTY])</f>
        <v>Oncology</v>
      </c>
      <c r="J10779" t="str">
        <f>_xlfn.XLOOKUP(A10779,Table1[CLIENTID],Table1[CLIENTSIZE])</f>
        <v>Large</v>
      </c>
    </row>
    <row r="10780" spans="1:10" x14ac:dyDescent="0.25">
      <c r="A10780">
        <v>2270</v>
      </c>
      <c r="B10780" s="1">
        <v>43108</v>
      </c>
      <c r="C10780">
        <v>2</v>
      </c>
      <c r="D10780">
        <v>0</v>
      </c>
      <c r="E10780">
        <v>0</v>
      </c>
      <c r="F10780">
        <v>0</v>
      </c>
      <c r="H10780" t="str">
        <f>_xlfn.XLOOKUP(A10780,Table1[CLIENTID],Table1[OVERALLSTATUS])</f>
        <v>Live</v>
      </c>
      <c r="I10780" t="str">
        <f>_xlfn.XLOOKUP(A10780,Table1[CLIENTID],Table1[CLIENTSPECIALTY])</f>
        <v>Dermatology</v>
      </c>
      <c r="J10780" t="str">
        <f>_xlfn.XLOOKUP(A10780,Table1[CLIENTID],Table1[CLIENTSIZE])</f>
        <v>Large</v>
      </c>
    </row>
    <row r="10781" spans="1:10" x14ac:dyDescent="0.25">
      <c r="A10781">
        <v>2305</v>
      </c>
      <c r="B10781" s="1">
        <v>43101</v>
      </c>
      <c r="C10781">
        <v>2</v>
      </c>
      <c r="D10781">
        <v>0</v>
      </c>
      <c r="E10781">
        <v>0</v>
      </c>
      <c r="F10781">
        <v>0</v>
      </c>
      <c r="H10781" t="str">
        <f>_xlfn.XLOOKUP(A10781,Table1[CLIENTID],Table1[OVERALLSTATUS])</f>
        <v>Live</v>
      </c>
      <c r="I10781" t="str">
        <f>_xlfn.XLOOKUP(A10781,Table1[CLIENTID],Table1[CLIENTSPECIALTY])</f>
        <v>Oncology</v>
      </c>
      <c r="J10781" t="str">
        <f>_xlfn.XLOOKUP(A10781,Table1[CLIENTID],Table1[CLIENTSIZE])</f>
        <v>Large</v>
      </c>
    </row>
    <row r="10782" spans="1:10" x14ac:dyDescent="0.25">
      <c r="A10782">
        <v>2305</v>
      </c>
      <c r="B10782" s="1">
        <v>43108</v>
      </c>
      <c r="C10782">
        <v>2</v>
      </c>
      <c r="D10782">
        <v>0</v>
      </c>
      <c r="E10782">
        <v>0</v>
      </c>
      <c r="F10782">
        <v>0</v>
      </c>
      <c r="H10782" t="str">
        <f>_xlfn.XLOOKUP(A10782,Table1[CLIENTID],Table1[OVERALLSTATUS])</f>
        <v>Live</v>
      </c>
      <c r="I10782" t="str">
        <f>_xlfn.XLOOKUP(A10782,Table1[CLIENTID],Table1[CLIENTSPECIALTY])</f>
        <v>Oncology</v>
      </c>
      <c r="J10782" t="str">
        <f>_xlfn.XLOOKUP(A10782,Table1[CLIENTID],Table1[CLIENTSIZE])</f>
        <v>Large</v>
      </c>
    </row>
    <row r="10783" spans="1:10" x14ac:dyDescent="0.25">
      <c r="A10783">
        <v>2309</v>
      </c>
      <c r="B10783" s="1">
        <v>43094</v>
      </c>
      <c r="C10783">
        <v>2</v>
      </c>
      <c r="D10783">
        <v>0</v>
      </c>
      <c r="E10783">
        <v>0</v>
      </c>
      <c r="F10783">
        <v>0</v>
      </c>
      <c r="H10783" t="str">
        <f>_xlfn.XLOOKUP(A10783,Table1[CLIENTID],Table1[OVERALLSTATUS])</f>
        <v>Live</v>
      </c>
      <c r="I10783" t="str">
        <f>_xlfn.XLOOKUP(A10783,Table1[CLIENTID],Table1[CLIENTSPECIALTY])</f>
        <v>Dermatology</v>
      </c>
      <c r="J10783" t="str">
        <f>_xlfn.XLOOKUP(A10783,Table1[CLIENTID],Table1[CLIENTSIZE])</f>
        <v>Large</v>
      </c>
    </row>
    <row r="10784" spans="1:10" x14ac:dyDescent="0.25">
      <c r="A10784">
        <v>2340</v>
      </c>
      <c r="B10784" s="1">
        <v>43066</v>
      </c>
      <c r="C10784">
        <v>2</v>
      </c>
      <c r="D10784">
        <v>0</v>
      </c>
      <c r="E10784">
        <v>0</v>
      </c>
      <c r="F10784">
        <v>0</v>
      </c>
      <c r="H10784" t="str">
        <f>_xlfn.XLOOKUP(A10784,Table1[CLIENTID],Table1[OVERALLSTATUS])</f>
        <v>Live</v>
      </c>
      <c r="I10784" t="str">
        <f>_xlfn.XLOOKUP(A10784,Table1[CLIENTID],Table1[CLIENTSPECIALTY])</f>
        <v>Dermatology</v>
      </c>
      <c r="J10784" t="str">
        <f>_xlfn.XLOOKUP(A10784,Table1[CLIENTID],Table1[CLIENTSIZE])</f>
        <v>Large</v>
      </c>
    </row>
    <row r="10785" spans="1:10" x14ac:dyDescent="0.25">
      <c r="A10785">
        <v>2340</v>
      </c>
      <c r="B10785" s="1">
        <v>43073</v>
      </c>
      <c r="C10785">
        <v>2</v>
      </c>
      <c r="D10785">
        <v>0</v>
      </c>
      <c r="E10785">
        <v>0</v>
      </c>
      <c r="F10785">
        <v>0</v>
      </c>
      <c r="H10785" t="str">
        <f>_xlfn.XLOOKUP(A10785,Table1[CLIENTID],Table1[OVERALLSTATUS])</f>
        <v>Live</v>
      </c>
      <c r="I10785" t="str">
        <f>_xlfn.XLOOKUP(A10785,Table1[CLIENTID],Table1[CLIENTSPECIALTY])</f>
        <v>Dermatology</v>
      </c>
      <c r="J10785" t="str">
        <f>_xlfn.XLOOKUP(A10785,Table1[CLIENTID],Table1[CLIENTSIZE])</f>
        <v>Large</v>
      </c>
    </row>
    <row r="10786" spans="1:10" x14ac:dyDescent="0.25">
      <c r="A10786">
        <v>2340</v>
      </c>
      <c r="B10786" s="1">
        <v>43108</v>
      </c>
      <c r="C10786">
        <v>2</v>
      </c>
      <c r="D10786">
        <v>0</v>
      </c>
      <c r="E10786">
        <v>0</v>
      </c>
      <c r="F10786">
        <v>0</v>
      </c>
      <c r="H10786" t="str">
        <f>_xlfn.XLOOKUP(A10786,Table1[CLIENTID],Table1[OVERALLSTATUS])</f>
        <v>Live</v>
      </c>
      <c r="I10786" t="str">
        <f>_xlfn.XLOOKUP(A10786,Table1[CLIENTID],Table1[CLIENTSPECIALTY])</f>
        <v>Dermatology</v>
      </c>
      <c r="J10786" t="str">
        <f>_xlfn.XLOOKUP(A10786,Table1[CLIENTID],Table1[CLIENTSIZE])</f>
        <v>Large</v>
      </c>
    </row>
    <row r="10787" spans="1:10" x14ac:dyDescent="0.25">
      <c r="A10787">
        <v>2343</v>
      </c>
      <c r="B10787" s="1">
        <v>43087</v>
      </c>
      <c r="C10787">
        <v>2</v>
      </c>
      <c r="D10787">
        <v>0</v>
      </c>
      <c r="E10787">
        <v>0</v>
      </c>
      <c r="F10787">
        <v>0</v>
      </c>
      <c r="H10787" t="str">
        <f>_xlfn.XLOOKUP(A10787,Table1[CLIENTID],Table1[OVERALLSTATUS])</f>
        <v>Live</v>
      </c>
      <c r="I10787" t="str">
        <f>_xlfn.XLOOKUP(A10787,Table1[CLIENTID],Table1[CLIENTSPECIALTY])</f>
        <v>Oncology</v>
      </c>
      <c r="J10787" t="str">
        <f>_xlfn.XLOOKUP(A10787,Table1[CLIENTID],Table1[CLIENTSIZE])</f>
        <v>Large</v>
      </c>
    </row>
    <row r="10788" spans="1:10" x14ac:dyDescent="0.25">
      <c r="A10788">
        <v>2382</v>
      </c>
      <c r="B10788" s="1">
        <v>43108</v>
      </c>
      <c r="C10788">
        <v>2</v>
      </c>
      <c r="D10788">
        <v>0</v>
      </c>
      <c r="E10788">
        <v>3</v>
      </c>
      <c r="F10788">
        <v>1</v>
      </c>
      <c r="H10788" t="str">
        <f>_xlfn.XLOOKUP(A10788,Table1[CLIENTID],Table1[OVERALLSTATUS])</f>
        <v>Live</v>
      </c>
      <c r="I10788" t="str">
        <f>_xlfn.XLOOKUP(A10788,Table1[CLIENTID],Table1[CLIENTSPECIALTY])</f>
        <v>Dermatology</v>
      </c>
      <c r="J10788" t="str">
        <f>_xlfn.XLOOKUP(A10788,Table1[CLIENTID],Table1[CLIENTSIZE])</f>
        <v>Large</v>
      </c>
    </row>
    <row r="10789" spans="1:10" x14ac:dyDescent="0.25">
      <c r="A10789">
        <v>2424</v>
      </c>
      <c r="B10789" s="1">
        <v>43059</v>
      </c>
      <c r="C10789">
        <v>2</v>
      </c>
      <c r="D10789">
        <v>0</v>
      </c>
      <c r="E10789">
        <v>1</v>
      </c>
      <c r="F10789">
        <v>0</v>
      </c>
      <c r="H10789" t="str">
        <f>_xlfn.XLOOKUP(A10789,Table1[CLIENTID],Table1[OVERALLSTATUS])</f>
        <v>Live</v>
      </c>
      <c r="I10789" t="str">
        <f>_xlfn.XLOOKUP(A10789,Table1[CLIENTID],Table1[CLIENTSPECIALTY])</f>
        <v>Oncology</v>
      </c>
      <c r="J10789" t="str">
        <f>_xlfn.XLOOKUP(A10789,Table1[CLIENTID],Table1[CLIENTSIZE])</f>
        <v>Large</v>
      </c>
    </row>
    <row r="10790" spans="1:10" x14ac:dyDescent="0.25">
      <c r="A10790">
        <v>2426</v>
      </c>
      <c r="B10790" s="1">
        <v>43066</v>
      </c>
      <c r="C10790">
        <v>2</v>
      </c>
      <c r="D10790">
        <v>0</v>
      </c>
      <c r="E10790">
        <v>0</v>
      </c>
      <c r="F10790">
        <v>0</v>
      </c>
      <c r="H10790" t="str">
        <f>_xlfn.XLOOKUP(A10790,Table1[CLIENTID],Table1[OVERALLSTATUS])</f>
        <v>Live</v>
      </c>
      <c r="I10790" t="str">
        <f>_xlfn.XLOOKUP(A10790,Table1[CLIENTID],Table1[CLIENTSPECIALTY])</f>
        <v>Dermatology</v>
      </c>
      <c r="J10790" t="str">
        <f>_xlfn.XLOOKUP(A10790,Table1[CLIENTID],Table1[CLIENTSIZE])</f>
        <v>Large</v>
      </c>
    </row>
    <row r="10791" spans="1:10" x14ac:dyDescent="0.25">
      <c r="A10791">
        <v>2426</v>
      </c>
      <c r="B10791" s="1">
        <v>43108</v>
      </c>
      <c r="C10791">
        <v>2</v>
      </c>
      <c r="D10791">
        <v>0</v>
      </c>
      <c r="E10791">
        <v>0</v>
      </c>
      <c r="F10791">
        <v>0</v>
      </c>
      <c r="H10791" t="str">
        <f>_xlfn.XLOOKUP(A10791,Table1[CLIENTID],Table1[OVERALLSTATUS])</f>
        <v>Live</v>
      </c>
      <c r="I10791" t="str">
        <f>_xlfn.XLOOKUP(A10791,Table1[CLIENTID],Table1[CLIENTSPECIALTY])</f>
        <v>Dermatology</v>
      </c>
      <c r="J10791" t="str">
        <f>_xlfn.XLOOKUP(A10791,Table1[CLIENTID],Table1[CLIENTSIZE])</f>
        <v>Large</v>
      </c>
    </row>
    <row r="10792" spans="1:10" x14ac:dyDescent="0.25">
      <c r="A10792">
        <v>2427</v>
      </c>
      <c r="B10792" s="1">
        <v>43080</v>
      </c>
      <c r="C10792">
        <v>2</v>
      </c>
      <c r="D10792">
        <v>0</v>
      </c>
      <c r="E10792">
        <v>0</v>
      </c>
      <c r="F10792">
        <v>0</v>
      </c>
      <c r="H10792" t="str">
        <f>_xlfn.XLOOKUP(A10792,Table1[CLIENTID],Table1[OVERALLSTATUS])</f>
        <v>Live</v>
      </c>
      <c r="I10792" t="str">
        <f>_xlfn.XLOOKUP(A10792,Table1[CLIENTID],Table1[CLIENTSPECIALTY])</f>
        <v>Dermatology</v>
      </c>
      <c r="J10792" t="str">
        <f>_xlfn.XLOOKUP(A10792,Table1[CLIENTID],Table1[CLIENTSIZE])</f>
        <v>Large</v>
      </c>
    </row>
    <row r="10793" spans="1:10" x14ac:dyDescent="0.25">
      <c r="A10793">
        <v>2427</v>
      </c>
      <c r="B10793" s="1">
        <v>43094</v>
      </c>
      <c r="C10793">
        <v>2</v>
      </c>
      <c r="D10793">
        <v>0</v>
      </c>
      <c r="E10793">
        <v>0</v>
      </c>
      <c r="F10793">
        <v>0</v>
      </c>
      <c r="H10793" t="str">
        <f>_xlfn.XLOOKUP(A10793,Table1[CLIENTID],Table1[OVERALLSTATUS])</f>
        <v>Live</v>
      </c>
      <c r="I10793" t="str">
        <f>_xlfn.XLOOKUP(A10793,Table1[CLIENTID],Table1[CLIENTSPECIALTY])</f>
        <v>Dermatology</v>
      </c>
      <c r="J10793" t="str">
        <f>_xlfn.XLOOKUP(A10793,Table1[CLIENTID],Table1[CLIENTSIZE])</f>
        <v>Large</v>
      </c>
    </row>
    <row r="10794" spans="1:10" x14ac:dyDescent="0.25">
      <c r="A10794">
        <v>2453</v>
      </c>
      <c r="B10794" s="1">
        <v>43059</v>
      </c>
      <c r="C10794">
        <v>2</v>
      </c>
      <c r="D10794">
        <v>0</v>
      </c>
      <c r="E10794">
        <v>0</v>
      </c>
      <c r="F10794">
        <v>0</v>
      </c>
      <c r="H10794" t="str">
        <f>_xlfn.XLOOKUP(A10794,Table1[CLIENTID],Table1[OVERALLSTATUS])</f>
        <v>Live</v>
      </c>
      <c r="I10794" t="str">
        <f>_xlfn.XLOOKUP(A10794,Table1[CLIENTID],Table1[CLIENTSPECIALTY])</f>
        <v>Oncology</v>
      </c>
      <c r="J10794" t="str">
        <f>_xlfn.XLOOKUP(A10794,Table1[CLIENTID],Table1[CLIENTSIZE])</f>
        <v>Large</v>
      </c>
    </row>
    <row r="10795" spans="1:10" x14ac:dyDescent="0.25">
      <c r="A10795">
        <v>2460</v>
      </c>
      <c r="B10795" s="1">
        <v>43094</v>
      </c>
      <c r="C10795">
        <v>2</v>
      </c>
      <c r="D10795">
        <v>0</v>
      </c>
      <c r="E10795">
        <v>3</v>
      </c>
      <c r="F10795">
        <v>0</v>
      </c>
      <c r="H10795" t="str">
        <f>_xlfn.XLOOKUP(A10795,Table1[CLIENTID],Table1[OVERALLSTATUS])</f>
        <v>Live</v>
      </c>
      <c r="I10795" t="str">
        <f>_xlfn.XLOOKUP(A10795,Table1[CLIENTID],Table1[CLIENTSPECIALTY])</f>
        <v>Oncology</v>
      </c>
      <c r="J10795" t="str">
        <f>_xlfn.XLOOKUP(A10795,Table1[CLIENTID],Table1[CLIENTSIZE])</f>
        <v>Large</v>
      </c>
    </row>
    <row r="10796" spans="1:10" x14ac:dyDescent="0.25">
      <c r="A10796">
        <v>2460</v>
      </c>
      <c r="B10796" s="1">
        <v>43108</v>
      </c>
      <c r="C10796">
        <v>2</v>
      </c>
      <c r="D10796">
        <v>0</v>
      </c>
      <c r="E10796">
        <v>1</v>
      </c>
      <c r="F10796">
        <v>0</v>
      </c>
      <c r="H10796" t="str">
        <f>_xlfn.XLOOKUP(A10796,Table1[CLIENTID],Table1[OVERALLSTATUS])</f>
        <v>Live</v>
      </c>
      <c r="I10796" t="str">
        <f>_xlfn.XLOOKUP(A10796,Table1[CLIENTID],Table1[CLIENTSPECIALTY])</f>
        <v>Oncology</v>
      </c>
      <c r="J10796" t="str">
        <f>_xlfn.XLOOKUP(A10796,Table1[CLIENTID],Table1[CLIENTSIZE])</f>
        <v>Large</v>
      </c>
    </row>
    <row r="10797" spans="1:10" x14ac:dyDescent="0.25">
      <c r="A10797">
        <v>2473</v>
      </c>
      <c r="B10797" s="1">
        <v>43094</v>
      </c>
      <c r="C10797">
        <v>2</v>
      </c>
      <c r="D10797">
        <v>0</v>
      </c>
      <c r="E10797">
        <v>9</v>
      </c>
      <c r="F10797">
        <v>1</v>
      </c>
      <c r="H10797" t="str">
        <f>_xlfn.XLOOKUP(A10797,Table1[CLIENTID],Table1[OVERALLSTATUS])</f>
        <v>Live</v>
      </c>
      <c r="I10797" t="str">
        <f>_xlfn.XLOOKUP(A10797,Table1[CLIENTID],Table1[CLIENTSPECIALTY])</f>
        <v>Oncology</v>
      </c>
      <c r="J10797" t="str">
        <f>_xlfn.XLOOKUP(A10797,Table1[CLIENTID],Table1[CLIENTSIZE])</f>
        <v>Large</v>
      </c>
    </row>
    <row r="10798" spans="1:10" x14ac:dyDescent="0.25">
      <c r="A10798">
        <v>2491</v>
      </c>
      <c r="B10798" s="1">
        <v>43073</v>
      </c>
      <c r="C10798">
        <v>2</v>
      </c>
      <c r="D10798">
        <v>0</v>
      </c>
      <c r="E10798">
        <v>0</v>
      </c>
      <c r="F10798">
        <v>0</v>
      </c>
      <c r="H10798" t="str">
        <f>_xlfn.XLOOKUP(A10798,Table1[CLIENTID],Table1[OVERALLSTATUS])</f>
        <v>Live</v>
      </c>
      <c r="I10798" t="str">
        <f>_xlfn.XLOOKUP(A10798,Table1[CLIENTID],Table1[CLIENTSPECIALTY])</f>
        <v>Dermatology</v>
      </c>
      <c r="J10798" t="str">
        <f>_xlfn.XLOOKUP(A10798,Table1[CLIENTID],Table1[CLIENTSIZE])</f>
        <v>Large</v>
      </c>
    </row>
    <row r="10799" spans="1:10" x14ac:dyDescent="0.25">
      <c r="A10799">
        <v>2493</v>
      </c>
      <c r="B10799" s="1">
        <v>43087</v>
      </c>
      <c r="C10799">
        <v>2</v>
      </c>
      <c r="D10799">
        <v>0</v>
      </c>
      <c r="E10799">
        <v>2</v>
      </c>
      <c r="F10799">
        <v>2</v>
      </c>
      <c r="H10799" t="str">
        <f>_xlfn.XLOOKUP(A10799,Table1[CLIENTID],Table1[OVERALLSTATUS])</f>
        <v>Live</v>
      </c>
      <c r="I10799" t="str">
        <f>_xlfn.XLOOKUP(A10799,Table1[CLIENTID],Table1[CLIENTSPECIALTY])</f>
        <v>Dermatology</v>
      </c>
      <c r="J10799" t="str">
        <f>_xlfn.XLOOKUP(A10799,Table1[CLIENTID],Table1[CLIENTSIZE])</f>
        <v>Large</v>
      </c>
    </row>
    <row r="10800" spans="1:10" x14ac:dyDescent="0.25">
      <c r="A10800">
        <v>2493</v>
      </c>
      <c r="B10800" s="1">
        <v>43101</v>
      </c>
      <c r="C10800">
        <v>2</v>
      </c>
      <c r="D10800">
        <v>0</v>
      </c>
      <c r="E10800">
        <v>1</v>
      </c>
      <c r="F10800">
        <v>1</v>
      </c>
      <c r="H10800" t="str">
        <f>_xlfn.XLOOKUP(A10800,Table1[CLIENTID],Table1[OVERALLSTATUS])</f>
        <v>Live</v>
      </c>
      <c r="I10800" t="str">
        <f>_xlfn.XLOOKUP(A10800,Table1[CLIENTID],Table1[CLIENTSPECIALTY])</f>
        <v>Dermatology</v>
      </c>
      <c r="J10800" t="str">
        <f>_xlfn.XLOOKUP(A10800,Table1[CLIENTID],Table1[CLIENTSIZE])</f>
        <v>Large</v>
      </c>
    </row>
    <row r="10801" spans="1:10" x14ac:dyDescent="0.25">
      <c r="A10801">
        <v>2505</v>
      </c>
      <c r="B10801" s="1">
        <v>43080</v>
      </c>
      <c r="C10801">
        <v>2</v>
      </c>
      <c r="D10801">
        <v>0</v>
      </c>
      <c r="E10801">
        <v>0</v>
      </c>
      <c r="F10801">
        <v>0</v>
      </c>
      <c r="H10801" t="str">
        <f>_xlfn.XLOOKUP(A10801,Table1[CLIENTID],Table1[OVERALLSTATUS])</f>
        <v>Live</v>
      </c>
      <c r="I10801" t="str">
        <f>_xlfn.XLOOKUP(A10801,Table1[CLIENTID],Table1[CLIENTSPECIALTY])</f>
        <v>Oncology</v>
      </c>
      <c r="J10801" t="str">
        <f>_xlfn.XLOOKUP(A10801,Table1[CLIENTID],Table1[CLIENTSIZE])</f>
        <v>Large</v>
      </c>
    </row>
    <row r="10802" spans="1:10" x14ac:dyDescent="0.25">
      <c r="A10802">
        <v>2507</v>
      </c>
      <c r="B10802" s="1">
        <v>43052</v>
      </c>
      <c r="C10802">
        <v>2</v>
      </c>
      <c r="D10802">
        <v>0</v>
      </c>
      <c r="E10802">
        <v>0</v>
      </c>
      <c r="F10802">
        <v>0</v>
      </c>
      <c r="H10802" t="str">
        <f>_xlfn.XLOOKUP(A10802,Table1[CLIENTID],Table1[OVERALLSTATUS])</f>
        <v>Live</v>
      </c>
      <c r="I10802" t="str">
        <f>_xlfn.XLOOKUP(A10802,Table1[CLIENTID],Table1[CLIENTSPECIALTY])</f>
        <v>Oncology</v>
      </c>
      <c r="J10802" t="str">
        <f>_xlfn.XLOOKUP(A10802,Table1[CLIENTID],Table1[CLIENTSIZE])</f>
        <v>Large</v>
      </c>
    </row>
    <row r="10803" spans="1:10" x14ac:dyDescent="0.25">
      <c r="A10803">
        <v>2519</v>
      </c>
      <c r="B10803" s="1">
        <v>43066</v>
      </c>
      <c r="C10803">
        <v>2</v>
      </c>
      <c r="D10803">
        <v>0</v>
      </c>
      <c r="E10803">
        <v>0</v>
      </c>
      <c r="F10803">
        <v>0</v>
      </c>
      <c r="H10803" t="str">
        <f>_xlfn.XLOOKUP(A10803,Table1[CLIENTID],Table1[OVERALLSTATUS])</f>
        <v>Live</v>
      </c>
      <c r="I10803" t="str">
        <f>_xlfn.XLOOKUP(A10803,Table1[CLIENTID],Table1[CLIENTSPECIALTY])</f>
        <v>Dermatology</v>
      </c>
      <c r="J10803" t="str">
        <f>_xlfn.XLOOKUP(A10803,Table1[CLIENTID],Table1[CLIENTSIZE])</f>
        <v>Large</v>
      </c>
    </row>
    <row r="10804" spans="1:10" x14ac:dyDescent="0.25">
      <c r="A10804">
        <v>2519</v>
      </c>
      <c r="B10804" s="1">
        <v>43094</v>
      </c>
      <c r="C10804">
        <v>2</v>
      </c>
      <c r="D10804">
        <v>0</v>
      </c>
      <c r="E10804">
        <v>0</v>
      </c>
      <c r="F10804">
        <v>0</v>
      </c>
      <c r="H10804" t="str">
        <f>_xlfn.XLOOKUP(A10804,Table1[CLIENTID],Table1[OVERALLSTATUS])</f>
        <v>Live</v>
      </c>
      <c r="I10804" t="str">
        <f>_xlfn.XLOOKUP(A10804,Table1[CLIENTID],Table1[CLIENTSPECIALTY])</f>
        <v>Dermatology</v>
      </c>
      <c r="J10804" t="str">
        <f>_xlfn.XLOOKUP(A10804,Table1[CLIENTID],Table1[CLIENTSIZE])</f>
        <v>Large</v>
      </c>
    </row>
    <row r="10805" spans="1:10" x14ac:dyDescent="0.25">
      <c r="A10805">
        <v>2529</v>
      </c>
      <c r="B10805" s="1">
        <v>43052</v>
      </c>
      <c r="C10805">
        <v>2</v>
      </c>
      <c r="D10805">
        <v>0</v>
      </c>
      <c r="E10805">
        <v>0</v>
      </c>
      <c r="F10805">
        <v>0</v>
      </c>
      <c r="H10805" t="str">
        <f>_xlfn.XLOOKUP(A10805,Table1[CLIENTID],Table1[OVERALLSTATUS])</f>
        <v>Live</v>
      </c>
      <c r="I10805" t="str">
        <f>_xlfn.XLOOKUP(A10805,Table1[CLIENTID],Table1[CLIENTSPECIALTY])</f>
        <v>Oncology</v>
      </c>
      <c r="J10805" t="str">
        <f>_xlfn.XLOOKUP(A10805,Table1[CLIENTID],Table1[CLIENTSIZE])</f>
        <v>Large</v>
      </c>
    </row>
    <row r="10806" spans="1:10" x14ac:dyDescent="0.25">
      <c r="A10806">
        <v>2529</v>
      </c>
      <c r="B10806" s="1">
        <v>43087</v>
      </c>
      <c r="C10806">
        <v>2</v>
      </c>
      <c r="D10806">
        <v>1</v>
      </c>
      <c r="E10806">
        <v>0</v>
      </c>
      <c r="F10806">
        <v>0</v>
      </c>
      <c r="H10806" t="str">
        <f>_xlfn.XLOOKUP(A10806,Table1[CLIENTID],Table1[OVERALLSTATUS])</f>
        <v>Live</v>
      </c>
      <c r="I10806" t="str">
        <f>_xlfn.XLOOKUP(A10806,Table1[CLIENTID],Table1[CLIENTSPECIALTY])</f>
        <v>Oncology</v>
      </c>
      <c r="J10806" t="str">
        <f>_xlfn.XLOOKUP(A10806,Table1[CLIENTID],Table1[CLIENTSIZE])</f>
        <v>Large</v>
      </c>
    </row>
    <row r="10807" spans="1:10" x14ac:dyDescent="0.25">
      <c r="A10807">
        <v>2529</v>
      </c>
      <c r="B10807" s="1">
        <v>43094</v>
      </c>
      <c r="C10807">
        <v>2</v>
      </c>
      <c r="D10807">
        <v>0</v>
      </c>
      <c r="E10807">
        <v>0</v>
      </c>
      <c r="F10807">
        <v>0</v>
      </c>
      <c r="H10807" t="str">
        <f>_xlfn.XLOOKUP(A10807,Table1[CLIENTID],Table1[OVERALLSTATUS])</f>
        <v>Live</v>
      </c>
      <c r="I10807" t="str">
        <f>_xlfn.XLOOKUP(A10807,Table1[CLIENTID],Table1[CLIENTSPECIALTY])</f>
        <v>Oncology</v>
      </c>
      <c r="J10807" t="str">
        <f>_xlfn.XLOOKUP(A10807,Table1[CLIENTID],Table1[CLIENTSIZE])</f>
        <v>Large</v>
      </c>
    </row>
    <row r="10808" spans="1:10" x14ac:dyDescent="0.25">
      <c r="A10808">
        <v>2532</v>
      </c>
      <c r="B10808" s="1">
        <v>43094</v>
      </c>
      <c r="C10808">
        <v>2</v>
      </c>
      <c r="D10808">
        <v>0</v>
      </c>
      <c r="E10808">
        <v>0</v>
      </c>
      <c r="F10808">
        <v>0</v>
      </c>
      <c r="H10808" t="str">
        <f>_xlfn.XLOOKUP(A10808,Table1[CLIENTID],Table1[OVERALLSTATUS])</f>
        <v>Live</v>
      </c>
      <c r="I10808" t="str">
        <f>_xlfn.XLOOKUP(A10808,Table1[CLIENTID],Table1[CLIENTSPECIALTY])</f>
        <v>Oncology</v>
      </c>
      <c r="J10808" t="str">
        <f>_xlfn.XLOOKUP(A10808,Table1[CLIENTID],Table1[CLIENTSIZE])</f>
        <v>Large</v>
      </c>
    </row>
    <row r="10809" spans="1:10" x14ac:dyDescent="0.25">
      <c r="A10809">
        <v>2532</v>
      </c>
      <c r="B10809" s="1">
        <v>43108</v>
      </c>
      <c r="C10809">
        <v>2</v>
      </c>
      <c r="D10809">
        <v>1</v>
      </c>
      <c r="E10809">
        <v>0</v>
      </c>
      <c r="F10809">
        <v>0</v>
      </c>
      <c r="H10809" t="str">
        <f>_xlfn.XLOOKUP(A10809,Table1[CLIENTID],Table1[OVERALLSTATUS])</f>
        <v>Live</v>
      </c>
      <c r="I10809" t="str">
        <f>_xlfn.XLOOKUP(A10809,Table1[CLIENTID],Table1[CLIENTSPECIALTY])</f>
        <v>Oncology</v>
      </c>
      <c r="J10809" t="str">
        <f>_xlfn.XLOOKUP(A10809,Table1[CLIENTID],Table1[CLIENTSIZE])</f>
        <v>Large</v>
      </c>
    </row>
    <row r="10810" spans="1:10" x14ac:dyDescent="0.25">
      <c r="A10810">
        <v>2535</v>
      </c>
      <c r="B10810" s="1">
        <v>43108</v>
      </c>
      <c r="C10810">
        <v>2</v>
      </c>
      <c r="D10810">
        <v>0</v>
      </c>
      <c r="E10810">
        <v>0</v>
      </c>
      <c r="F10810">
        <v>0</v>
      </c>
      <c r="H10810" t="str">
        <f>_xlfn.XLOOKUP(A10810,Table1[CLIENTID],Table1[OVERALLSTATUS])</f>
        <v>Live</v>
      </c>
      <c r="I10810" t="str">
        <f>_xlfn.XLOOKUP(A10810,Table1[CLIENTID],Table1[CLIENTSPECIALTY])</f>
        <v>Oncology</v>
      </c>
      <c r="J10810" t="str">
        <f>_xlfn.XLOOKUP(A10810,Table1[CLIENTID],Table1[CLIENTSIZE])</f>
        <v>Large</v>
      </c>
    </row>
    <row r="10811" spans="1:10" x14ac:dyDescent="0.25">
      <c r="A10811">
        <v>2541</v>
      </c>
      <c r="B10811" s="1">
        <v>43080</v>
      </c>
      <c r="C10811">
        <v>2</v>
      </c>
      <c r="D10811">
        <v>0</v>
      </c>
      <c r="E10811">
        <v>0</v>
      </c>
      <c r="F10811">
        <v>0</v>
      </c>
      <c r="H10811" t="str">
        <f>_xlfn.XLOOKUP(A10811,Table1[CLIENTID],Table1[OVERALLSTATUS])</f>
        <v>Live</v>
      </c>
      <c r="I10811" t="str">
        <f>_xlfn.XLOOKUP(A10811,Table1[CLIENTID],Table1[CLIENTSPECIALTY])</f>
        <v>Oncology</v>
      </c>
      <c r="J10811" t="str">
        <f>_xlfn.XLOOKUP(A10811,Table1[CLIENTID],Table1[CLIENTSIZE])</f>
        <v>Large</v>
      </c>
    </row>
    <row r="10812" spans="1:10" x14ac:dyDescent="0.25">
      <c r="A10812">
        <v>2541</v>
      </c>
      <c r="B10812" s="1">
        <v>43087</v>
      </c>
      <c r="C10812">
        <v>2</v>
      </c>
      <c r="D10812">
        <v>0</v>
      </c>
      <c r="E10812">
        <v>0</v>
      </c>
      <c r="F10812">
        <v>0</v>
      </c>
      <c r="H10812" t="str">
        <f>_xlfn.XLOOKUP(A10812,Table1[CLIENTID],Table1[OVERALLSTATUS])</f>
        <v>Live</v>
      </c>
      <c r="I10812" t="str">
        <f>_xlfn.XLOOKUP(A10812,Table1[CLIENTID],Table1[CLIENTSPECIALTY])</f>
        <v>Oncology</v>
      </c>
      <c r="J10812" t="str">
        <f>_xlfn.XLOOKUP(A10812,Table1[CLIENTID],Table1[CLIENTSIZE])</f>
        <v>Large</v>
      </c>
    </row>
    <row r="10813" spans="1:10" x14ac:dyDescent="0.25">
      <c r="A10813">
        <v>2559</v>
      </c>
      <c r="B10813" s="1">
        <v>43052</v>
      </c>
      <c r="C10813">
        <v>2</v>
      </c>
      <c r="D10813">
        <v>0</v>
      </c>
      <c r="E10813">
        <v>0</v>
      </c>
      <c r="F10813">
        <v>0</v>
      </c>
      <c r="H10813" t="str">
        <f>_xlfn.XLOOKUP(A10813,Table1[CLIENTID],Table1[OVERALLSTATUS])</f>
        <v>Live</v>
      </c>
      <c r="I10813" t="str">
        <f>_xlfn.XLOOKUP(A10813,Table1[CLIENTID],Table1[CLIENTSPECIALTY])</f>
        <v>Dermatology</v>
      </c>
      <c r="J10813" t="str">
        <f>_xlfn.XLOOKUP(A10813,Table1[CLIENTID],Table1[CLIENTSIZE])</f>
        <v>Large</v>
      </c>
    </row>
    <row r="10814" spans="1:10" x14ac:dyDescent="0.25">
      <c r="A10814">
        <v>2572</v>
      </c>
      <c r="B10814" s="1">
        <v>43059</v>
      </c>
      <c r="C10814">
        <v>2</v>
      </c>
      <c r="D10814">
        <v>0</v>
      </c>
      <c r="E10814">
        <v>0</v>
      </c>
      <c r="F10814">
        <v>0</v>
      </c>
      <c r="H10814" t="str">
        <f>_xlfn.XLOOKUP(A10814,Table1[CLIENTID],Table1[OVERALLSTATUS])</f>
        <v>Live</v>
      </c>
      <c r="I10814" t="str">
        <f>_xlfn.XLOOKUP(A10814,Table1[CLIENTID],Table1[CLIENTSPECIALTY])</f>
        <v>Dermatology</v>
      </c>
      <c r="J10814" t="str">
        <f>_xlfn.XLOOKUP(A10814,Table1[CLIENTID],Table1[CLIENTSIZE])</f>
        <v>Large</v>
      </c>
    </row>
    <row r="10815" spans="1:10" x14ac:dyDescent="0.25">
      <c r="A10815">
        <v>2572</v>
      </c>
      <c r="B10815" s="1">
        <v>43073</v>
      </c>
      <c r="C10815">
        <v>2</v>
      </c>
      <c r="D10815">
        <v>0</v>
      </c>
      <c r="E10815">
        <v>0</v>
      </c>
      <c r="F10815">
        <v>0</v>
      </c>
      <c r="H10815" t="str">
        <f>_xlfn.XLOOKUP(A10815,Table1[CLIENTID],Table1[OVERALLSTATUS])</f>
        <v>Live</v>
      </c>
      <c r="I10815" t="str">
        <f>_xlfn.XLOOKUP(A10815,Table1[CLIENTID],Table1[CLIENTSPECIALTY])</f>
        <v>Dermatology</v>
      </c>
      <c r="J10815" t="str">
        <f>_xlfn.XLOOKUP(A10815,Table1[CLIENTID],Table1[CLIENTSIZE])</f>
        <v>Large</v>
      </c>
    </row>
    <row r="10816" spans="1:10" x14ac:dyDescent="0.25">
      <c r="A10816">
        <v>2629</v>
      </c>
      <c r="B10816" s="1">
        <v>43059</v>
      </c>
      <c r="C10816">
        <v>2</v>
      </c>
      <c r="D10816">
        <v>0</v>
      </c>
      <c r="E10816">
        <v>0</v>
      </c>
      <c r="F10816">
        <v>0</v>
      </c>
      <c r="H10816" t="str">
        <f>_xlfn.XLOOKUP(A10816,Table1[CLIENTID],Table1[OVERALLSTATUS])</f>
        <v>Live</v>
      </c>
      <c r="I10816" t="str">
        <f>_xlfn.XLOOKUP(A10816,Table1[CLIENTID],Table1[CLIENTSPECIALTY])</f>
        <v>Oncology</v>
      </c>
      <c r="J10816" t="str">
        <f>_xlfn.XLOOKUP(A10816,Table1[CLIENTID],Table1[CLIENTSIZE])</f>
        <v>Large</v>
      </c>
    </row>
    <row r="10817" spans="1:10" x14ac:dyDescent="0.25">
      <c r="A10817">
        <v>2635</v>
      </c>
      <c r="B10817" s="1">
        <v>43101</v>
      </c>
      <c r="C10817">
        <v>2</v>
      </c>
      <c r="D10817">
        <v>0</v>
      </c>
      <c r="E10817">
        <v>0</v>
      </c>
      <c r="F10817">
        <v>0</v>
      </c>
      <c r="H10817" t="str">
        <f>_xlfn.XLOOKUP(A10817,Table1[CLIENTID],Table1[OVERALLSTATUS])</f>
        <v>Live</v>
      </c>
      <c r="I10817" t="str">
        <f>_xlfn.XLOOKUP(A10817,Table1[CLIENTID],Table1[CLIENTSPECIALTY])</f>
        <v>Dermatology</v>
      </c>
      <c r="J10817" t="str">
        <f>_xlfn.XLOOKUP(A10817,Table1[CLIENTID],Table1[CLIENTSIZE])</f>
        <v>Large</v>
      </c>
    </row>
    <row r="10818" spans="1:10" x14ac:dyDescent="0.25">
      <c r="A10818">
        <v>2651</v>
      </c>
      <c r="B10818" s="1">
        <v>43073</v>
      </c>
      <c r="C10818">
        <v>2</v>
      </c>
      <c r="D10818">
        <v>0</v>
      </c>
      <c r="E10818">
        <v>0</v>
      </c>
      <c r="F10818">
        <v>0</v>
      </c>
      <c r="H10818" t="str">
        <f>_xlfn.XLOOKUP(A10818,Table1[CLIENTID],Table1[OVERALLSTATUS])</f>
        <v>Live</v>
      </c>
      <c r="I10818" t="str">
        <f>_xlfn.XLOOKUP(A10818,Table1[CLIENTID],Table1[CLIENTSPECIALTY])</f>
        <v>Oncology</v>
      </c>
      <c r="J10818" t="str">
        <f>_xlfn.XLOOKUP(A10818,Table1[CLIENTID],Table1[CLIENTSIZE])</f>
        <v>Large</v>
      </c>
    </row>
    <row r="10819" spans="1:10" x14ac:dyDescent="0.25">
      <c r="A10819">
        <v>2651</v>
      </c>
      <c r="B10819" s="1">
        <v>43101</v>
      </c>
      <c r="C10819">
        <v>2</v>
      </c>
      <c r="D10819">
        <v>0</v>
      </c>
      <c r="E10819">
        <v>3</v>
      </c>
      <c r="F10819">
        <v>1</v>
      </c>
      <c r="H10819" t="str">
        <f>_xlfn.XLOOKUP(A10819,Table1[CLIENTID],Table1[OVERALLSTATUS])</f>
        <v>Live</v>
      </c>
      <c r="I10819" t="str">
        <f>_xlfn.XLOOKUP(A10819,Table1[CLIENTID],Table1[CLIENTSPECIALTY])</f>
        <v>Oncology</v>
      </c>
      <c r="J10819" t="str">
        <f>_xlfn.XLOOKUP(A10819,Table1[CLIENTID],Table1[CLIENTSIZE])</f>
        <v>Large</v>
      </c>
    </row>
    <row r="10820" spans="1:10" x14ac:dyDescent="0.25">
      <c r="A10820">
        <v>2695</v>
      </c>
      <c r="B10820" s="1">
        <v>43059</v>
      </c>
      <c r="C10820">
        <v>2</v>
      </c>
      <c r="D10820">
        <v>0</v>
      </c>
      <c r="E10820">
        <v>0</v>
      </c>
      <c r="F10820">
        <v>0</v>
      </c>
      <c r="H10820" t="str">
        <f>_xlfn.XLOOKUP(A10820,Table1[CLIENTID],Table1[OVERALLSTATUS])</f>
        <v>Live</v>
      </c>
      <c r="I10820" t="str">
        <f>_xlfn.XLOOKUP(A10820,Table1[CLIENTID],Table1[CLIENTSPECIALTY])</f>
        <v>Dermatology</v>
      </c>
      <c r="J10820" t="str">
        <f>_xlfn.XLOOKUP(A10820,Table1[CLIENTID],Table1[CLIENTSIZE])</f>
        <v>Large</v>
      </c>
    </row>
    <row r="10821" spans="1:10" x14ac:dyDescent="0.25">
      <c r="A10821">
        <v>2707</v>
      </c>
      <c r="B10821" s="1">
        <v>43087</v>
      </c>
      <c r="C10821">
        <v>2</v>
      </c>
      <c r="D10821">
        <v>1</v>
      </c>
      <c r="E10821">
        <v>0</v>
      </c>
      <c r="F10821">
        <v>0</v>
      </c>
      <c r="H10821" t="str">
        <f>_xlfn.XLOOKUP(A10821,Table1[CLIENTID],Table1[OVERALLSTATUS])</f>
        <v>Live</v>
      </c>
      <c r="I10821" t="str">
        <f>_xlfn.XLOOKUP(A10821,Table1[CLIENTID],Table1[CLIENTSPECIALTY])</f>
        <v>Oncology</v>
      </c>
      <c r="J10821" t="str">
        <f>_xlfn.XLOOKUP(A10821,Table1[CLIENTID],Table1[CLIENTSIZE])</f>
        <v>Large</v>
      </c>
    </row>
    <row r="10822" spans="1:10" x14ac:dyDescent="0.25">
      <c r="A10822">
        <v>2707</v>
      </c>
      <c r="B10822" s="1">
        <v>43094</v>
      </c>
      <c r="C10822">
        <v>2</v>
      </c>
      <c r="D10822">
        <v>2</v>
      </c>
      <c r="E10822">
        <v>3</v>
      </c>
      <c r="F10822">
        <v>3</v>
      </c>
      <c r="H10822" t="str">
        <f>_xlfn.XLOOKUP(A10822,Table1[CLIENTID],Table1[OVERALLSTATUS])</f>
        <v>Live</v>
      </c>
      <c r="I10822" t="str">
        <f>_xlfn.XLOOKUP(A10822,Table1[CLIENTID],Table1[CLIENTSPECIALTY])</f>
        <v>Oncology</v>
      </c>
      <c r="J10822" t="str">
        <f>_xlfn.XLOOKUP(A10822,Table1[CLIENTID],Table1[CLIENTSIZE])</f>
        <v>Large</v>
      </c>
    </row>
    <row r="10823" spans="1:10" x14ac:dyDescent="0.25">
      <c r="A10823">
        <v>2718</v>
      </c>
      <c r="B10823" s="1">
        <v>43052</v>
      </c>
      <c r="C10823">
        <v>2</v>
      </c>
      <c r="D10823">
        <v>0</v>
      </c>
      <c r="E10823">
        <v>0</v>
      </c>
      <c r="F10823">
        <v>0</v>
      </c>
      <c r="H10823" t="str">
        <f>_xlfn.XLOOKUP(A10823,Table1[CLIENTID],Table1[OVERALLSTATUS])</f>
        <v>Live</v>
      </c>
      <c r="I10823" t="str">
        <f>_xlfn.XLOOKUP(A10823,Table1[CLIENTID],Table1[CLIENTSPECIALTY])</f>
        <v>Dermatology</v>
      </c>
      <c r="J10823" t="str">
        <f>_xlfn.XLOOKUP(A10823,Table1[CLIENTID],Table1[CLIENTSIZE])</f>
        <v>Large</v>
      </c>
    </row>
    <row r="10824" spans="1:10" x14ac:dyDescent="0.25">
      <c r="A10824">
        <v>2729</v>
      </c>
      <c r="B10824" s="1">
        <v>43087</v>
      </c>
      <c r="C10824">
        <v>2</v>
      </c>
      <c r="D10824">
        <v>0</v>
      </c>
      <c r="E10824">
        <v>0</v>
      </c>
      <c r="F10824">
        <v>0</v>
      </c>
      <c r="H10824" t="str">
        <f>_xlfn.XLOOKUP(A10824,Table1[CLIENTID],Table1[OVERALLSTATUS])</f>
        <v>Live</v>
      </c>
      <c r="I10824" t="str">
        <f>_xlfn.XLOOKUP(A10824,Table1[CLIENTID],Table1[CLIENTSPECIALTY])</f>
        <v>Oncology</v>
      </c>
      <c r="J10824" t="str">
        <f>_xlfn.XLOOKUP(A10824,Table1[CLIENTID],Table1[CLIENTSIZE])</f>
        <v>Large</v>
      </c>
    </row>
    <row r="10825" spans="1:10" x14ac:dyDescent="0.25">
      <c r="A10825">
        <v>2741</v>
      </c>
      <c r="B10825" s="1">
        <v>43087</v>
      </c>
      <c r="C10825">
        <v>2</v>
      </c>
      <c r="D10825">
        <v>0</v>
      </c>
      <c r="E10825">
        <v>0</v>
      </c>
      <c r="F10825">
        <v>0</v>
      </c>
      <c r="H10825" t="str">
        <f>_xlfn.XLOOKUP(A10825,Table1[CLIENTID],Table1[OVERALLSTATUS])</f>
        <v>Live</v>
      </c>
      <c r="I10825" t="str">
        <f>_xlfn.XLOOKUP(A10825,Table1[CLIENTID],Table1[CLIENTSPECIALTY])</f>
        <v>Oncology</v>
      </c>
      <c r="J10825" t="str">
        <f>_xlfn.XLOOKUP(A10825,Table1[CLIENTID],Table1[CLIENTSIZE])</f>
        <v>Large</v>
      </c>
    </row>
    <row r="10826" spans="1:10" x14ac:dyDescent="0.25">
      <c r="A10826">
        <v>2751</v>
      </c>
      <c r="B10826" s="1">
        <v>43080</v>
      </c>
      <c r="C10826">
        <v>2</v>
      </c>
      <c r="D10826">
        <v>0</v>
      </c>
      <c r="E10826">
        <v>1</v>
      </c>
      <c r="F10826">
        <v>1</v>
      </c>
      <c r="H10826" t="str">
        <f>_xlfn.XLOOKUP(A10826,Table1[CLIENTID],Table1[OVERALLSTATUS])</f>
        <v>Live</v>
      </c>
      <c r="I10826" t="str">
        <f>_xlfn.XLOOKUP(A10826,Table1[CLIENTID],Table1[CLIENTSPECIALTY])</f>
        <v>Oncology</v>
      </c>
      <c r="J10826" t="str">
        <f>_xlfn.XLOOKUP(A10826,Table1[CLIENTID],Table1[CLIENTSIZE])</f>
        <v>Large</v>
      </c>
    </row>
    <row r="10827" spans="1:10" x14ac:dyDescent="0.25">
      <c r="A10827">
        <v>2761</v>
      </c>
      <c r="B10827" s="1">
        <v>43059</v>
      </c>
      <c r="C10827">
        <v>2</v>
      </c>
      <c r="D10827">
        <v>1</v>
      </c>
      <c r="E10827">
        <v>0</v>
      </c>
      <c r="F10827">
        <v>0</v>
      </c>
      <c r="H10827" t="str">
        <f>_xlfn.XLOOKUP(A10827,Table1[CLIENTID],Table1[OVERALLSTATUS])</f>
        <v>Live</v>
      </c>
      <c r="I10827" t="str">
        <f>_xlfn.XLOOKUP(A10827,Table1[CLIENTID],Table1[CLIENTSPECIALTY])</f>
        <v>Oncology</v>
      </c>
      <c r="J10827" t="str">
        <f>_xlfn.XLOOKUP(A10827,Table1[CLIENTID],Table1[CLIENTSIZE])</f>
        <v>Large</v>
      </c>
    </row>
    <row r="10828" spans="1:10" x14ac:dyDescent="0.25">
      <c r="A10828">
        <v>2772</v>
      </c>
      <c r="B10828" s="1">
        <v>43073</v>
      </c>
      <c r="C10828">
        <v>2</v>
      </c>
      <c r="D10828">
        <v>0</v>
      </c>
      <c r="E10828">
        <v>0</v>
      </c>
      <c r="F10828">
        <v>0</v>
      </c>
      <c r="H10828" t="str">
        <f>_xlfn.XLOOKUP(A10828,Table1[CLIENTID],Table1[OVERALLSTATUS])</f>
        <v>Live</v>
      </c>
      <c r="I10828" t="str">
        <f>_xlfn.XLOOKUP(A10828,Table1[CLIENTID],Table1[CLIENTSPECIALTY])</f>
        <v>Oncology</v>
      </c>
      <c r="J10828" t="str">
        <f>_xlfn.XLOOKUP(A10828,Table1[CLIENTID],Table1[CLIENTSIZE])</f>
        <v>Large</v>
      </c>
    </row>
    <row r="10829" spans="1:10" x14ac:dyDescent="0.25">
      <c r="A10829">
        <v>2779</v>
      </c>
      <c r="B10829" s="1">
        <v>43059</v>
      </c>
      <c r="C10829">
        <v>2</v>
      </c>
      <c r="D10829">
        <v>0</v>
      </c>
      <c r="E10829">
        <v>0</v>
      </c>
      <c r="F10829">
        <v>0</v>
      </c>
      <c r="H10829" t="str">
        <f>_xlfn.XLOOKUP(A10829,Table1[CLIENTID],Table1[OVERALLSTATUS])</f>
        <v>Live</v>
      </c>
      <c r="I10829" t="str">
        <f>_xlfn.XLOOKUP(A10829,Table1[CLIENTID],Table1[CLIENTSPECIALTY])</f>
        <v>Oncology</v>
      </c>
      <c r="J10829" t="str">
        <f>_xlfn.XLOOKUP(A10829,Table1[CLIENTID],Table1[CLIENTSIZE])</f>
        <v>Large</v>
      </c>
    </row>
    <row r="10830" spans="1:10" x14ac:dyDescent="0.25">
      <c r="A10830">
        <v>2796</v>
      </c>
      <c r="B10830" s="1">
        <v>43052</v>
      </c>
      <c r="C10830">
        <v>2</v>
      </c>
      <c r="D10830">
        <v>0</v>
      </c>
      <c r="E10830">
        <v>0</v>
      </c>
      <c r="F10830">
        <v>0</v>
      </c>
      <c r="H10830" t="str">
        <f>_xlfn.XLOOKUP(A10830,Table1[CLIENTID],Table1[OVERALLSTATUS])</f>
        <v>Live</v>
      </c>
      <c r="I10830" t="str">
        <f>_xlfn.XLOOKUP(A10830,Table1[CLIENTID],Table1[CLIENTSPECIALTY])</f>
        <v>Dermatology</v>
      </c>
      <c r="J10830" t="str">
        <f>_xlfn.XLOOKUP(A10830,Table1[CLIENTID],Table1[CLIENTSIZE])</f>
        <v>Large</v>
      </c>
    </row>
    <row r="10831" spans="1:10" x14ac:dyDescent="0.25">
      <c r="A10831">
        <v>2798</v>
      </c>
      <c r="B10831" s="1">
        <v>43073</v>
      </c>
      <c r="C10831">
        <v>2</v>
      </c>
      <c r="D10831">
        <v>0</v>
      </c>
      <c r="E10831">
        <v>0</v>
      </c>
      <c r="F10831">
        <v>0</v>
      </c>
      <c r="H10831" t="str">
        <f>_xlfn.XLOOKUP(A10831,Table1[CLIENTID],Table1[OVERALLSTATUS])</f>
        <v>Live</v>
      </c>
      <c r="I10831" t="str">
        <f>_xlfn.XLOOKUP(A10831,Table1[CLIENTID],Table1[CLIENTSPECIALTY])</f>
        <v>Oncology</v>
      </c>
      <c r="J10831" t="str">
        <f>_xlfn.XLOOKUP(A10831,Table1[CLIENTID],Table1[CLIENTSIZE])</f>
        <v>Large</v>
      </c>
    </row>
    <row r="10832" spans="1:10" x14ac:dyDescent="0.25">
      <c r="A10832">
        <v>2798</v>
      </c>
      <c r="B10832" s="1">
        <v>43101</v>
      </c>
      <c r="C10832">
        <v>2</v>
      </c>
      <c r="D10832">
        <v>0</v>
      </c>
      <c r="E10832">
        <v>0</v>
      </c>
      <c r="F10832">
        <v>0</v>
      </c>
      <c r="H10832" t="str">
        <f>_xlfn.XLOOKUP(A10832,Table1[CLIENTID],Table1[OVERALLSTATUS])</f>
        <v>Live</v>
      </c>
      <c r="I10832" t="str">
        <f>_xlfn.XLOOKUP(A10832,Table1[CLIENTID],Table1[CLIENTSPECIALTY])</f>
        <v>Oncology</v>
      </c>
      <c r="J10832" t="str">
        <f>_xlfn.XLOOKUP(A10832,Table1[CLIENTID],Table1[CLIENTSIZE])</f>
        <v>Large</v>
      </c>
    </row>
    <row r="10833" spans="1:10" x14ac:dyDescent="0.25">
      <c r="A10833">
        <v>2798</v>
      </c>
      <c r="B10833" s="1">
        <v>43108</v>
      </c>
      <c r="C10833">
        <v>2</v>
      </c>
      <c r="D10833">
        <v>0</v>
      </c>
      <c r="E10833">
        <v>0</v>
      </c>
      <c r="F10833">
        <v>0</v>
      </c>
      <c r="H10833" t="str">
        <f>_xlfn.XLOOKUP(A10833,Table1[CLIENTID],Table1[OVERALLSTATUS])</f>
        <v>Live</v>
      </c>
      <c r="I10833" t="str">
        <f>_xlfn.XLOOKUP(A10833,Table1[CLIENTID],Table1[CLIENTSPECIALTY])</f>
        <v>Oncology</v>
      </c>
      <c r="J10833" t="str">
        <f>_xlfn.XLOOKUP(A10833,Table1[CLIENTID],Table1[CLIENTSIZE])</f>
        <v>Large</v>
      </c>
    </row>
    <row r="10834" spans="1:10" x14ac:dyDescent="0.25">
      <c r="A10834">
        <v>2805</v>
      </c>
      <c r="B10834" s="1">
        <v>43080</v>
      </c>
      <c r="C10834">
        <v>2</v>
      </c>
      <c r="D10834">
        <v>0</v>
      </c>
      <c r="E10834">
        <v>0</v>
      </c>
      <c r="F10834">
        <v>0</v>
      </c>
      <c r="H10834" t="str">
        <f>_xlfn.XLOOKUP(A10834,Table1[CLIENTID],Table1[OVERALLSTATUS])</f>
        <v>Live</v>
      </c>
      <c r="I10834" t="str">
        <f>_xlfn.XLOOKUP(A10834,Table1[CLIENTID],Table1[CLIENTSPECIALTY])</f>
        <v>Dermatology</v>
      </c>
      <c r="J10834" t="str">
        <f>_xlfn.XLOOKUP(A10834,Table1[CLIENTID],Table1[CLIENTSIZE])</f>
        <v>Large</v>
      </c>
    </row>
    <row r="10835" spans="1:10" x14ac:dyDescent="0.25">
      <c r="A10835">
        <v>2818</v>
      </c>
      <c r="B10835" s="1">
        <v>43073</v>
      </c>
      <c r="C10835">
        <v>2</v>
      </c>
      <c r="D10835">
        <v>0</v>
      </c>
      <c r="E10835">
        <v>0</v>
      </c>
      <c r="F10835">
        <v>0</v>
      </c>
      <c r="H10835" t="str">
        <f>_xlfn.XLOOKUP(A10835,Table1[CLIENTID],Table1[OVERALLSTATUS])</f>
        <v>Live</v>
      </c>
      <c r="I10835" t="str">
        <f>_xlfn.XLOOKUP(A10835,Table1[CLIENTID],Table1[CLIENTSPECIALTY])</f>
        <v>Oncology</v>
      </c>
      <c r="J10835" t="str">
        <f>_xlfn.XLOOKUP(A10835,Table1[CLIENTID],Table1[CLIENTSIZE])</f>
        <v>Large</v>
      </c>
    </row>
    <row r="10836" spans="1:10" x14ac:dyDescent="0.25">
      <c r="A10836">
        <v>2820</v>
      </c>
      <c r="B10836" s="1">
        <v>43066</v>
      </c>
      <c r="C10836">
        <v>2</v>
      </c>
      <c r="D10836">
        <v>0</v>
      </c>
      <c r="E10836">
        <v>6</v>
      </c>
      <c r="F10836">
        <v>0</v>
      </c>
      <c r="H10836" t="str">
        <f>_xlfn.XLOOKUP(A10836,Table1[CLIENTID],Table1[OVERALLSTATUS])</f>
        <v>Live</v>
      </c>
      <c r="I10836" t="str">
        <f>_xlfn.XLOOKUP(A10836,Table1[CLIENTID],Table1[CLIENTSPECIALTY])</f>
        <v>Oncology</v>
      </c>
      <c r="J10836" t="str">
        <f>_xlfn.XLOOKUP(A10836,Table1[CLIENTID],Table1[CLIENTSIZE])</f>
        <v>Large</v>
      </c>
    </row>
    <row r="10837" spans="1:10" x14ac:dyDescent="0.25">
      <c r="A10837">
        <v>2820</v>
      </c>
      <c r="B10837" s="1">
        <v>43066</v>
      </c>
      <c r="C10837">
        <v>2</v>
      </c>
      <c r="D10837">
        <v>0</v>
      </c>
      <c r="E10837">
        <v>0</v>
      </c>
      <c r="F10837">
        <v>0</v>
      </c>
      <c r="H10837" t="str">
        <f>_xlfn.XLOOKUP(A10837,Table1[CLIENTID],Table1[OVERALLSTATUS])</f>
        <v>Live</v>
      </c>
      <c r="I10837" t="str">
        <f>_xlfn.XLOOKUP(A10837,Table1[CLIENTID],Table1[CLIENTSPECIALTY])</f>
        <v>Oncology</v>
      </c>
      <c r="J10837" t="str">
        <f>_xlfn.XLOOKUP(A10837,Table1[CLIENTID],Table1[CLIENTSIZE])</f>
        <v>Large</v>
      </c>
    </row>
    <row r="10838" spans="1:10" x14ac:dyDescent="0.25">
      <c r="A10838">
        <v>2824</v>
      </c>
      <c r="B10838" s="1">
        <v>43101</v>
      </c>
      <c r="C10838">
        <v>2</v>
      </c>
      <c r="D10838">
        <v>1</v>
      </c>
      <c r="E10838">
        <v>0</v>
      </c>
      <c r="F10838">
        <v>0</v>
      </c>
      <c r="H10838" t="str">
        <f>_xlfn.XLOOKUP(A10838,Table1[CLIENTID],Table1[OVERALLSTATUS])</f>
        <v>Live</v>
      </c>
      <c r="I10838" t="str">
        <f>_xlfn.XLOOKUP(A10838,Table1[CLIENTID],Table1[CLIENTSPECIALTY])</f>
        <v>Dermatology</v>
      </c>
      <c r="J10838" t="str">
        <f>_xlfn.XLOOKUP(A10838,Table1[CLIENTID],Table1[CLIENTSIZE])</f>
        <v>Large</v>
      </c>
    </row>
    <row r="10839" spans="1:10" x14ac:dyDescent="0.25">
      <c r="A10839">
        <v>2846</v>
      </c>
      <c r="B10839" s="1">
        <v>43052</v>
      </c>
      <c r="C10839">
        <v>2</v>
      </c>
      <c r="D10839">
        <v>0</v>
      </c>
      <c r="E10839">
        <v>0</v>
      </c>
      <c r="F10839">
        <v>0</v>
      </c>
      <c r="H10839" t="str">
        <f>_xlfn.XLOOKUP(A10839,Table1[CLIENTID],Table1[OVERALLSTATUS])</f>
        <v>Live</v>
      </c>
      <c r="I10839" t="str">
        <f>_xlfn.XLOOKUP(A10839,Table1[CLIENTID],Table1[CLIENTSPECIALTY])</f>
        <v>Oncology</v>
      </c>
      <c r="J10839" t="str">
        <f>_xlfn.XLOOKUP(A10839,Table1[CLIENTID],Table1[CLIENTSIZE])</f>
        <v>Large</v>
      </c>
    </row>
    <row r="10840" spans="1:10" x14ac:dyDescent="0.25">
      <c r="A10840">
        <v>2846</v>
      </c>
      <c r="B10840" s="1">
        <v>43087</v>
      </c>
      <c r="C10840">
        <v>2</v>
      </c>
      <c r="D10840">
        <v>0</v>
      </c>
      <c r="E10840">
        <v>0</v>
      </c>
      <c r="F10840">
        <v>0</v>
      </c>
      <c r="H10840" t="str">
        <f>_xlfn.XLOOKUP(A10840,Table1[CLIENTID],Table1[OVERALLSTATUS])</f>
        <v>Live</v>
      </c>
      <c r="I10840" t="str">
        <f>_xlfn.XLOOKUP(A10840,Table1[CLIENTID],Table1[CLIENTSPECIALTY])</f>
        <v>Oncology</v>
      </c>
      <c r="J10840" t="str">
        <f>_xlfn.XLOOKUP(A10840,Table1[CLIENTID],Table1[CLIENTSIZE])</f>
        <v>Large</v>
      </c>
    </row>
    <row r="10841" spans="1:10" x14ac:dyDescent="0.25">
      <c r="A10841">
        <v>2876</v>
      </c>
      <c r="B10841" s="1">
        <v>43059</v>
      </c>
      <c r="C10841">
        <v>2</v>
      </c>
      <c r="D10841">
        <v>0</v>
      </c>
      <c r="E10841">
        <v>0</v>
      </c>
      <c r="F10841">
        <v>0</v>
      </c>
      <c r="H10841" t="str">
        <f>_xlfn.XLOOKUP(A10841,Table1[CLIENTID],Table1[OVERALLSTATUS])</f>
        <v>Live</v>
      </c>
      <c r="I10841" t="str">
        <f>_xlfn.XLOOKUP(A10841,Table1[CLIENTID],Table1[CLIENTSPECIALTY])</f>
        <v>Dermatology</v>
      </c>
      <c r="J10841" t="str">
        <f>_xlfn.XLOOKUP(A10841,Table1[CLIENTID],Table1[CLIENTSIZE])</f>
        <v>Large</v>
      </c>
    </row>
    <row r="10842" spans="1:10" x14ac:dyDescent="0.25">
      <c r="A10842">
        <v>2877</v>
      </c>
      <c r="B10842" s="1">
        <v>43052</v>
      </c>
      <c r="C10842">
        <v>2</v>
      </c>
      <c r="D10842">
        <v>1</v>
      </c>
      <c r="E10842">
        <v>0</v>
      </c>
      <c r="F10842">
        <v>0</v>
      </c>
      <c r="H10842" t="str">
        <f>_xlfn.XLOOKUP(A10842,Table1[CLIENTID],Table1[OVERALLSTATUS])</f>
        <v>Live</v>
      </c>
      <c r="I10842" t="str">
        <f>_xlfn.XLOOKUP(A10842,Table1[CLIENTID],Table1[CLIENTSPECIALTY])</f>
        <v>Dermatology</v>
      </c>
      <c r="J10842" t="str">
        <f>_xlfn.XLOOKUP(A10842,Table1[CLIENTID],Table1[CLIENTSIZE])</f>
        <v>Large</v>
      </c>
    </row>
    <row r="10843" spans="1:10" x14ac:dyDescent="0.25">
      <c r="A10843">
        <v>2877</v>
      </c>
      <c r="B10843" s="1">
        <v>43094</v>
      </c>
      <c r="C10843">
        <v>2</v>
      </c>
      <c r="D10843">
        <v>0</v>
      </c>
      <c r="E10843">
        <v>4</v>
      </c>
      <c r="F10843">
        <v>3</v>
      </c>
      <c r="H10843" t="str">
        <f>_xlfn.XLOOKUP(A10843,Table1[CLIENTID],Table1[OVERALLSTATUS])</f>
        <v>Live</v>
      </c>
      <c r="I10843" t="str">
        <f>_xlfn.XLOOKUP(A10843,Table1[CLIENTID],Table1[CLIENTSPECIALTY])</f>
        <v>Dermatology</v>
      </c>
      <c r="J10843" t="str">
        <f>_xlfn.XLOOKUP(A10843,Table1[CLIENTID],Table1[CLIENTSIZE])</f>
        <v>Large</v>
      </c>
    </row>
    <row r="10844" spans="1:10" x14ac:dyDescent="0.25">
      <c r="A10844">
        <v>2890</v>
      </c>
      <c r="B10844" s="1">
        <v>43052</v>
      </c>
      <c r="C10844">
        <v>2</v>
      </c>
      <c r="D10844">
        <v>0</v>
      </c>
      <c r="E10844">
        <v>0</v>
      </c>
      <c r="F10844">
        <v>0</v>
      </c>
      <c r="H10844" t="str">
        <f>_xlfn.XLOOKUP(A10844,Table1[CLIENTID],Table1[OVERALLSTATUS])</f>
        <v>Live</v>
      </c>
      <c r="I10844" t="str">
        <f>_xlfn.XLOOKUP(A10844,Table1[CLIENTID],Table1[CLIENTSPECIALTY])</f>
        <v>Oncology</v>
      </c>
      <c r="J10844" t="str">
        <f>_xlfn.XLOOKUP(A10844,Table1[CLIENTID],Table1[CLIENTSIZE])</f>
        <v>Large</v>
      </c>
    </row>
    <row r="10845" spans="1:10" x14ac:dyDescent="0.25">
      <c r="A10845">
        <v>2890</v>
      </c>
      <c r="B10845" s="1">
        <v>43080</v>
      </c>
      <c r="C10845">
        <v>2</v>
      </c>
      <c r="D10845">
        <v>0</v>
      </c>
      <c r="E10845">
        <v>0</v>
      </c>
      <c r="F10845">
        <v>0</v>
      </c>
      <c r="H10845" t="str">
        <f>_xlfn.XLOOKUP(A10845,Table1[CLIENTID],Table1[OVERALLSTATUS])</f>
        <v>Live</v>
      </c>
      <c r="I10845" t="str">
        <f>_xlfn.XLOOKUP(A10845,Table1[CLIENTID],Table1[CLIENTSPECIALTY])</f>
        <v>Oncology</v>
      </c>
      <c r="J10845" t="str">
        <f>_xlfn.XLOOKUP(A10845,Table1[CLIENTID],Table1[CLIENTSIZE])</f>
        <v>Large</v>
      </c>
    </row>
    <row r="10846" spans="1:10" x14ac:dyDescent="0.25">
      <c r="A10846">
        <v>2890</v>
      </c>
      <c r="B10846" s="1">
        <v>43108</v>
      </c>
      <c r="C10846">
        <v>2</v>
      </c>
      <c r="D10846">
        <v>0</v>
      </c>
      <c r="E10846">
        <v>0</v>
      </c>
      <c r="F10846">
        <v>0</v>
      </c>
      <c r="H10846" t="str">
        <f>_xlfn.XLOOKUP(A10846,Table1[CLIENTID],Table1[OVERALLSTATUS])</f>
        <v>Live</v>
      </c>
      <c r="I10846" t="str">
        <f>_xlfn.XLOOKUP(A10846,Table1[CLIENTID],Table1[CLIENTSPECIALTY])</f>
        <v>Oncology</v>
      </c>
      <c r="J10846" t="str">
        <f>_xlfn.XLOOKUP(A10846,Table1[CLIENTID],Table1[CLIENTSIZE])</f>
        <v>Large</v>
      </c>
    </row>
    <row r="10847" spans="1:10" x14ac:dyDescent="0.25">
      <c r="A10847">
        <v>2908</v>
      </c>
      <c r="B10847" s="1">
        <v>43087</v>
      </c>
      <c r="C10847">
        <v>2</v>
      </c>
      <c r="D10847">
        <v>0</v>
      </c>
      <c r="E10847">
        <v>0</v>
      </c>
      <c r="F10847">
        <v>0</v>
      </c>
      <c r="H10847" t="str">
        <f>_xlfn.XLOOKUP(A10847,Table1[CLIENTID],Table1[OVERALLSTATUS])</f>
        <v>Live</v>
      </c>
      <c r="I10847" t="str">
        <f>_xlfn.XLOOKUP(A10847,Table1[CLIENTID],Table1[CLIENTSPECIALTY])</f>
        <v>Oncology</v>
      </c>
      <c r="J10847" t="str">
        <f>_xlfn.XLOOKUP(A10847,Table1[CLIENTID],Table1[CLIENTSIZE])</f>
        <v>Large</v>
      </c>
    </row>
    <row r="10848" spans="1:10" x14ac:dyDescent="0.25">
      <c r="A10848">
        <v>2908</v>
      </c>
      <c r="B10848" s="1">
        <v>43094</v>
      </c>
      <c r="C10848">
        <v>2</v>
      </c>
      <c r="D10848">
        <v>0</v>
      </c>
      <c r="E10848">
        <v>0</v>
      </c>
      <c r="F10848">
        <v>0</v>
      </c>
      <c r="H10848" t="str">
        <f>_xlfn.XLOOKUP(A10848,Table1[CLIENTID],Table1[OVERALLSTATUS])</f>
        <v>Live</v>
      </c>
      <c r="I10848" t="str">
        <f>_xlfn.XLOOKUP(A10848,Table1[CLIENTID],Table1[CLIENTSPECIALTY])</f>
        <v>Oncology</v>
      </c>
      <c r="J10848" t="str">
        <f>_xlfn.XLOOKUP(A10848,Table1[CLIENTID],Table1[CLIENTSIZE])</f>
        <v>Large</v>
      </c>
    </row>
    <row r="10849" spans="1:10" x14ac:dyDescent="0.25">
      <c r="A10849">
        <v>2908</v>
      </c>
      <c r="B10849" s="1">
        <v>43094</v>
      </c>
      <c r="C10849">
        <v>2</v>
      </c>
      <c r="D10849">
        <v>0</v>
      </c>
      <c r="E10849">
        <v>0</v>
      </c>
      <c r="F10849">
        <v>0</v>
      </c>
      <c r="H10849" t="str">
        <f>_xlfn.XLOOKUP(A10849,Table1[CLIENTID],Table1[OVERALLSTATUS])</f>
        <v>Live</v>
      </c>
      <c r="I10849" t="str">
        <f>_xlfn.XLOOKUP(A10849,Table1[CLIENTID],Table1[CLIENTSPECIALTY])</f>
        <v>Oncology</v>
      </c>
      <c r="J10849" t="str">
        <f>_xlfn.XLOOKUP(A10849,Table1[CLIENTID],Table1[CLIENTSIZE])</f>
        <v>Large</v>
      </c>
    </row>
    <row r="10850" spans="1:10" x14ac:dyDescent="0.25">
      <c r="A10850">
        <v>2921</v>
      </c>
      <c r="B10850" s="1">
        <v>43073</v>
      </c>
      <c r="C10850">
        <v>2</v>
      </c>
      <c r="D10850">
        <v>0</v>
      </c>
      <c r="E10850">
        <v>0</v>
      </c>
      <c r="F10850">
        <v>0</v>
      </c>
      <c r="H10850" t="str">
        <f>_xlfn.XLOOKUP(A10850,Table1[CLIENTID],Table1[OVERALLSTATUS])</f>
        <v>Live</v>
      </c>
      <c r="I10850" t="str">
        <f>_xlfn.XLOOKUP(A10850,Table1[CLIENTID],Table1[CLIENTSPECIALTY])</f>
        <v>Oncology</v>
      </c>
      <c r="J10850" t="str">
        <f>_xlfn.XLOOKUP(A10850,Table1[CLIENTID],Table1[CLIENTSIZE])</f>
        <v>Large</v>
      </c>
    </row>
    <row r="10851" spans="1:10" x14ac:dyDescent="0.25">
      <c r="A10851">
        <v>2921</v>
      </c>
      <c r="B10851" s="1">
        <v>43087</v>
      </c>
      <c r="C10851">
        <v>2</v>
      </c>
      <c r="D10851">
        <v>0</v>
      </c>
      <c r="E10851">
        <v>0</v>
      </c>
      <c r="F10851">
        <v>0</v>
      </c>
      <c r="H10851" t="str">
        <f>_xlfn.XLOOKUP(A10851,Table1[CLIENTID],Table1[OVERALLSTATUS])</f>
        <v>Live</v>
      </c>
      <c r="I10851" t="str">
        <f>_xlfn.XLOOKUP(A10851,Table1[CLIENTID],Table1[CLIENTSPECIALTY])</f>
        <v>Oncology</v>
      </c>
      <c r="J10851" t="str">
        <f>_xlfn.XLOOKUP(A10851,Table1[CLIENTID],Table1[CLIENTSIZE])</f>
        <v>Large</v>
      </c>
    </row>
    <row r="10852" spans="1:10" x14ac:dyDescent="0.25">
      <c r="A10852">
        <v>2925</v>
      </c>
      <c r="B10852" s="1">
        <v>43101</v>
      </c>
      <c r="C10852">
        <v>2</v>
      </c>
      <c r="D10852">
        <v>0</v>
      </c>
      <c r="E10852">
        <v>0</v>
      </c>
      <c r="F10852">
        <v>0</v>
      </c>
      <c r="H10852" t="str">
        <f>_xlfn.XLOOKUP(A10852,Table1[CLIENTID],Table1[OVERALLSTATUS])</f>
        <v>Live</v>
      </c>
      <c r="I10852" t="str">
        <f>_xlfn.XLOOKUP(A10852,Table1[CLIENTID],Table1[CLIENTSPECIALTY])</f>
        <v>Oncology</v>
      </c>
      <c r="J10852" t="str">
        <f>_xlfn.XLOOKUP(A10852,Table1[CLIENTID],Table1[CLIENTSIZE])</f>
        <v>Large</v>
      </c>
    </row>
    <row r="10853" spans="1:10" x14ac:dyDescent="0.25">
      <c r="A10853">
        <v>2937</v>
      </c>
      <c r="B10853" s="1">
        <v>43080</v>
      </c>
      <c r="C10853">
        <v>2</v>
      </c>
      <c r="D10853">
        <v>0</v>
      </c>
      <c r="E10853">
        <v>0</v>
      </c>
      <c r="F10853">
        <v>0</v>
      </c>
      <c r="H10853" t="str">
        <f>_xlfn.XLOOKUP(A10853,Table1[CLIENTID],Table1[OVERALLSTATUS])</f>
        <v>Live</v>
      </c>
      <c r="I10853" t="str">
        <f>_xlfn.XLOOKUP(A10853,Table1[CLIENTID],Table1[CLIENTSPECIALTY])</f>
        <v>Oncology</v>
      </c>
      <c r="J10853" t="str">
        <f>_xlfn.XLOOKUP(A10853,Table1[CLIENTID],Table1[CLIENTSIZE])</f>
        <v>Large</v>
      </c>
    </row>
    <row r="10854" spans="1:10" x14ac:dyDescent="0.25">
      <c r="A10854">
        <v>2938</v>
      </c>
      <c r="B10854" s="1">
        <v>43059</v>
      </c>
      <c r="C10854">
        <v>2</v>
      </c>
      <c r="D10854">
        <v>0</v>
      </c>
      <c r="E10854">
        <v>0</v>
      </c>
      <c r="F10854">
        <v>0</v>
      </c>
      <c r="H10854" t="str">
        <f>_xlfn.XLOOKUP(A10854,Table1[CLIENTID],Table1[OVERALLSTATUS])</f>
        <v>Live</v>
      </c>
      <c r="I10854" t="str">
        <f>_xlfn.XLOOKUP(A10854,Table1[CLIENTID],Table1[CLIENTSPECIALTY])</f>
        <v>Oncology</v>
      </c>
      <c r="J10854" t="str">
        <f>_xlfn.XLOOKUP(A10854,Table1[CLIENTID],Table1[CLIENTSIZE])</f>
        <v>Large</v>
      </c>
    </row>
    <row r="10855" spans="1:10" x14ac:dyDescent="0.25">
      <c r="A10855">
        <v>2940</v>
      </c>
      <c r="B10855" s="1">
        <v>43101</v>
      </c>
      <c r="C10855">
        <v>2</v>
      </c>
      <c r="D10855">
        <v>0</v>
      </c>
      <c r="E10855">
        <v>0</v>
      </c>
      <c r="F10855">
        <v>0</v>
      </c>
      <c r="H10855" t="str">
        <f>_xlfn.XLOOKUP(A10855,Table1[CLIENTID],Table1[OVERALLSTATUS])</f>
        <v>Live</v>
      </c>
      <c r="I10855" t="str">
        <f>_xlfn.XLOOKUP(A10855,Table1[CLIENTID],Table1[CLIENTSPECIALTY])</f>
        <v>Dermatology</v>
      </c>
      <c r="J10855" t="str">
        <f>_xlfn.XLOOKUP(A10855,Table1[CLIENTID],Table1[CLIENTSIZE])</f>
        <v>Large</v>
      </c>
    </row>
    <row r="10856" spans="1:10" x14ac:dyDescent="0.25">
      <c r="A10856">
        <v>2942</v>
      </c>
      <c r="B10856" s="1">
        <v>43080</v>
      </c>
      <c r="C10856">
        <v>2</v>
      </c>
      <c r="D10856">
        <v>0</v>
      </c>
      <c r="E10856">
        <v>0</v>
      </c>
      <c r="F10856">
        <v>0</v>
      </c>
      <c r="H10856" t="str">
        <f>_xlfn.XLOOKUP(A10856,Table1[CLIENTID],Table1[OVERALLSTATUS])</f>
        <v>Live</v>
      </c>
      <c r="I10856" t="str">
        <f>_xlfn.XLOOKUP(A10856,Table1[CLIENTID],Table1[CLIENTSPECIALTY])</f>
        <v>Oncology</v>
      </c>
      <c r="J10856" t="str">
        <f>_xlfn.XLOOKUP(A10856,Table1[CLIENTID],Table1[CLIENTSIZE])</f>
        <v>Large</v>
      </c>
    </row>
    <row r="10857" spans="1:10" x14ac:dyDescent="0.25">
      <c r="A10857">
        <v>2942</v>
      </c>
      <c r="B10857" s="1">
        <v>43101</v>
      </c>
      <c r="C10857">
        <v>2</v>
      </c>
      <c r="D10857">
        <v>0</v>
      </c>
      <c r="E10857">
        <v>4</v>
      </c>
      <c r="F10857">
        <v>4</v>
      </c>
      <c r="H10857" t="str">
        <f>_xlfn.XLOOKUP(A10857,Table1[CLIENTID],Table1[OVERALLSTATUS])</f>
        <v>Live</v>
      </c>
      <c r="I10857" t="str">
        <f>_xlfn.XLOOKUP(A10857,Table1[CLIENTID],Table1[CLIENTSPECIALTY])</f>
        <v>Oncology</v>
      </c>
      <c r="J10857" t="str">
        <f>_xlfn.XLOOKUP(A10857,Table1[CLIENTID],Table1[CLIENTSIZE])</f>
        <v>Large</v>
      </c>
    </row>
    <row r="10858" spans="1:10" x14ac:dyDescent="0.25">
      <c r="A10858">
        <v>2945</v>
      </c>
      <c r="B10858" s="1">
        <v>43094</v>
      </c>
      <c r="C10858">
        <v>2</v>
      </c>
      <c r="D10858">
        <v>2</v>
      </c>
      <c r="E10858">
        <v>0</v>
      </c>
      <c r="F10858">
        <v>0</v>
      </c>
      <c r="H10858" t="str">
        <f>_xlfn.XLOOKUP(A10858,Table1[CLIENTID],Table1[OVERALLSTATUS])</f>
        <v>Live</v>
      </c>
      <c r="I10858" t="str">
        <f>_xlfn.XLOOKUP(A10858,Table1[CLIENTID],Table1[CLIENTSPECIALTY])</f>
        <v>Oncology</v>
      </c>
      <c r="J10858" t="str">
        <f>_xlfn.XLOOKUP(A10858,Table1[CLIENTID],Table1[CLIENTSIZE])</f>
        <v>Large</v>
      </c>
    </row>
    <row r="10859" spans="1:10" x14ac:dyDescent="0.25">
      <c r="A10859">
        <v>2945</v>
      </c>
      <c r="B10859" s="1">
        <v>43101</v>
      </c>
      <c r="C10859">
        <v>2</v>
      </c>
      <c r="D10859">
        <v>2</v>
      </c>
      <c r="E10859">
        <v>0</v>
      </c>
      <c r="F10859">
        <v>0</v>
      </c>
      <c r="H10859" t="str">
        <f>_xlfn.XLOOKUP(A10859,Table1[CLIENTID],Table1[OVERALLSTATUS])</f>
        <v>Live</v>
      </c>
      <c r="I10859" t="str">
        <f>_xlfn.XLOOKUP(A10859,Table1[CLIENTID],Table1[CLIENTSPECIALTY])</f>
        <v>Oncology</v>
      </c>
      <c r="J10859" t="str">
        <f>_xlfn.XLOOKUP(A10859,Table1[CLIENTID],Table1[CLIENTSIZE])</f>
        <v>Large</v>
      </c>
    </row>
    <row r="10860" spans="1:10" x14ac:dyDescent="0.25">
      <c r="A10860">
        <v>2990</v>
      </c>
      <c r="B10860" s="1">
        <v>43087</v>
      </c>
      <c r="C10860">
        <v>2</v>
      </c>
      <c r="D10860">
        <v>0</v>
      </c>
      <c r="E10860">
        <v>0</v>
      </c>
      <c r="F10860">
        <v>0</v>
      </c>
      <c r="H10860" t="str">
        <f>_xlfn.XLOOKUP(A10860,Table1[CLIENTID],Table1[OVERALLSTATUS])</f>
        <v>Live</v>
      </c>
      <c r="I10860" t="str">
        <f>_xlfn.XLOOKUP(A10860,Table1[CLIENTID],Table1[CLIENTSPECIALTY])</f>
        <v>Oncology</v>
      </c>
      <c r="J10860" t="str">
        <f>_xlfn.XLOOKUP(A10860,Table1[CLIENTID],Table1[CLIENTSIZE])</f>
        <v>Large</v>
      </c>
    </row>
    <row r="10861" spans="1:10" x14ac:dyDescent="0.25">
      <c r="A10861">
        <v>3013</v>
      </c>
      <c r="B10861" s="1">
        <v>43052</v>
      </c>
      <c r="C10861">
        <v>2</v>
      </c>
      <c r="D10861">
        <v>0</v>
      </c>
      <c r="E10861">
        <v>0</v>
      </c>
      <c r="F10861">
        <v>0</v>
      </c>
      <c r="H10861" t="str">
        <f>_xlfn.XLOOKUP(A10861,Table1[CLIENTID],Table1[OVERALLSTATUS])</f>
        <v>Live</v>
      </c>
      <c r="I10861" t="str">
        <f>_xlfn.XLOOKUP(A10861,Table1[CLIENTID],Table1[CLIENTSPECIALTY])</f>
        <v>Dermatology</v>
      </c>
      <c r="J10861" t="str">
        <f>_xlfn.XLOOKUP(A10861,Table1[CLIENTID],Table1[CLIENTSIZE])</f>
        <v>Large</v>
      </c>
    </row>
    <row r="10862" spans="1:10" x14ac:dyDescent="0.25">
      <c r="A10862">
        <v>3013</v>
      </c>
      <c r="B10862" s="1">
        <v>43087</v>
      </c>
      <c r="C10862">
        <v>2</v>
      </c>
      <c r="D10862">
        <v>0</v>
      </c>
      <c r="E10862">
        <v>0</v>
      </c>
      <c r="F10862">
        <v>0</v>
      </c>
      <c r="H10862" t="str">
        <f>_xlfn.XLOOKUP(A10862,Table1[CLIENTID],Table1[OVERALLSTATUS])</f>
        <v>Live</v>
      </c>
      <c r="I10862" t="str">
        <f>_xlfn.XLOOKUP(A10862,Table1[CLIENTID],Table1[CLIENTSPECIALTY])</f>
        <v>Dermatology</v>
      </c>
      <c r="J10862" t="str">
        <f>_xlfn.XLOOKUP(A10862,Table1[CLIENTID],Table1[CLIENTSIZE])</f>
        <v>Large</v>
      </c>
    </row>
    <row r="10863" spans="1:10" x14ac:dyDescent="0.25">
      <c r="A10863">
        <v>3013</v>
      </c>
      <c r="B10863" s="1">
        <v>43108</v>
      </c>
      <c r="C10863">
        <v>2</v>
      </c>
      <c r="D10863">
        <v>0</v>
      </c>
      <c r="E10863">
        <v>0</v>
      </c>
      <c r="F10863">
        <v>0</v>
      </c>
      <c r="H10863" t="str">
        <f>_xlfn.XLOOKUP(A10863,Table1[CLIENTID],Table1[OVERALLSTATUS])</f>
        <v>Live</v>
      </c>
      <c r="I10863" t="str">
        <f>_xlfn.XLOOKUP(A10863,Table1[CLIENTID],Table1[CLIENTSPECIALTY])</f>
        <v>Dermatology</v>
      </c>
      <c r="J10863" t="str">
        <f>_xlfn.XLOOKUP(A10863,Table1[CLIENTID],Table1[CLIENTSIZE])</f>
        <v>Large</v>
      </c>
    </row>
    <row r="10864" spans="1:10" x14ac:dyDescent="0.25">
      <c r="A10864">
        <v>3053</v>
      </c>
      <c r="B10864" s="1">
        <v>43073</v>
      </c>
      <c r="C10864">
        <v>2</v>
      </c>
      <c r="D10864">
        <v>0</v>
      </c>
      <c r="E10864">
        <v>0</v>
      </c>
      <c r="F10864">
        <v>0</v>
      </c>
      <c r="H10864" t="str">
        <f>_xlfn.XLOOKUP(A10864,Table1[CLIENTID],Table1[OVERALLSTATUS])</f>
        <v>Live</v>
      </c>
      <c r="I10864" t="str">
        <f>_xlfn.XLOOKUP(A10864,Table1[CLIENTID],Table1[CLIENTSPECIALTY])</f>
        <v>Oncology</v>
      </c>
      <c r="J10864" t="str">
        <f>_xlfn.XLOOKUP(A10864,Table1[CLIENTID],Table1[CLIENTSIZE])</f>
        <v>Large</v>
      </c>
    </row>
    <row r="10865" spans="1:10" x14ac:dyDescent="0.25">
      <c r="A10865">
        <v>3071</v>
      </c>
      <c r="B10865" s="1">
        <v>43059</v>
      </c>
      <c r="C10865">
        <v>2</v>
      </c>
      <c r="D10865">
        <v>0</v>
      </c>
      <c r="E10865">
        <v>0</v>
      </c>
      <c r="F10865">
        <v>0</v>
      </c>
      <c r="H10865" t="str">
        <f>_xlfn.XLOOKUP(A10865,Table1[CLIENTID],Table1[OVERALLSTATUS])</f>
        <v>Live</v>
      </c>
      <c r="I10865" t="str">
        <f>_xlfn.XLOOKUP(A10865,Table1[CLIENTID],Table1[CLIENTSPECIALTY])</f>
        <v>Oncology</v>
      </c>
      <c r="J10865" t="str">
        <f>_xlfn.XLOOKUP(A10865,Table1[CLIENTID],Table1[CLIENTSIZE])</f>
        <v>Large</v>
      </c>
    </row>
    <row r="10866" spans="1:10" x14ac:dyDescent="0.25">
      <c r="A10866">
        <v>3099</v>
      </c>
      <c r="B10866" s="1">
        <v>43101</v>
      </c>
      <c r="C10866">
        <v>2</v>
      </c>
      <c r="D10866">
        <v>0</v>
      </c>
      <c r="E10866">
        <v>1</v>
      </c>
      <c r="F10866">
        <v>0</v>
      </c>
      <c r="H10866" t="str">
        <f>_xlfn.XLOOKUP(A10866,Table1[CLIENTID],Table1[OVERALLSTATUS])</f>
        <v>Live</v>
      </c>
      <c r="I10866" t="str">
        <f>_xlfn.XLOOKUP(A10866,Table1[CLIENTID],Table1[CLIENTSPECIALTY])</f>
        <v>Oncology</v>
      </c>
      <c r="J10866" t="str">
        <f>_xlfn.XLOOKUP(A10866,Table1[CLIENTID],Table1[CLIENTSIZE])</f>
        <v>Large</v>
      </c>
    </row>
    <row r="10867" spans="1:10" x14ac:dyDescent="0.25">
      <c r="A10867">
        <v>3154</v>
      </c>
      <c r="B10867" s="1">
        <v>43073</v>
      </c>
      <c r="C10867">
        <v>2</v>
      </c>
      <c r="D10867">
        <v>0</v>
      </c>
      <c r="E10867">
        <v>0</v>
      </c>
      <c r="F10867">
        <v>0</v>
      </c>
      <c r="H10867" t="str">
        <f>_xlfn.XLOOKUP(A10867,Table1[CLIENTID],Table1[OVERALLSTATUS])</f>
        <v>Live</v>
      </c>
      <c r="I10867" t="str">
        <f>_xlfn.XLOOKUP(A10867,Table1[CLIENTID],Table1[CLIENTSPECIALTY])</f>
        <v>Oncology</v>
      </c>
      <c r="J10867" t="str">
        <f>_xlfn.XLOOKUP(A10867,Table1[CLIENTID],Table1[CLIENTSIZE])</f>
        <v>Large</v>
      </c>
    </row>
    <row r="10868" spans="1:10" x14ac:dyDescent="0.25">
      <c r="A10868">
        <v>3158</v>
      </c>
      <c r="B10868" s="1">
        <v>43059</v>
      </c>
      <c r="C10868">
        <v>2</v>
      </c>
      <c r="D10868">
        <v>0</v>
      </c>
      <c r="E10868">
        <v>0</v>
      </c>
      <c r="F10868">
        <v>0</v>
      </c>
      <c r="H10868" t="str">
        <f>_xlfn.XLOOKUP(A10868,Table1[CLIENTID],Table1[OVERALLSTATUS])</f>
        <v>Live</v>
      </c>
      <c r="I10868" t="str">
        <f>_xlfn.XLOOKUP(A10868,Table1[CLIENTID],Table1[CLIENTSPECIALTY])</f>
        <v>Dermatology</v>
      </c>
      <c r="J10868" t="str">
        <f>_xlfn.XLOOKUP(A10868,Table1[CLIENTID],Table1[CLIENTSIZE])</f>
        <v>Large</v>
      </c>
    </row>
    <row r="10869" spans="1:10" x14ac:dyDescent="0.25">
      <c r="A10869">
        <v>3158</v>
      </c>
      <c r="B10869" s="1">
        <v>43108</v>
      </c>
      <c r="C10869">
        <v>2</v>
      </c>
      <c r="D10869">
        <v>0</v>
      </c>
      <c r="E10869">
        <v>0</v>
      </c>
      <c r="F10869">
        <v>0</v>
      </c>
      <c r="H10869" t="str">
        <f>_xlfn.XLOOKUP(A10869,Table1[CLIENTID],Table1[OVERALLSTATUS])</f>
        <v>Live</v>
      </c>
      <c r="I10869" t="str">
        <f>_xlfn.XLOOKUP(A10869,Table1[CLIENTID],Table1[CLIENTSPECIALTY])</f>
        <v>Dermatology</v>
      </c>
      <c r="J10869" t="str">
        <f>_xlfn.XLOOKUP(A10869,Table1[CLIENTID],Table1[CLIENTSIZE])</f>
        <v>Large</v>
      </c>
    </row>
    <row r="10870" spans="1:10" x14ac:dyDescent="0.25">
      <c r="A10870">
        <v>6</v>
      </c>
      <c r="B10870" s="1">
        <v>43108</v>
      </c>
      <c r="C10870">
        <v>1</v>
      </c>
      <c r="D10870">
        <v>0</v>
      </c>
      <c r="E10870">
        <v>0</v>
      </c>
      <c r="F10870">
        <v>0</v>
      </c>
      <c r="H10870" t="str">
        <f>_xlfn.XLOOKUP(A10870,Table1[CLIENTID],Table1[OVERALLSTATUS])</f>
        <v>Live</v>
      </c>
      <c r="I10870" t="str">
        <f>_xlfn.XLOOKUP(A10870,Table1[CLIENTID],Table1[CLIENTSPECIALTY])</f>
        <v>Surgery</v>
      </c>
      <c r="J10870" t="str">
        <f>_xlfn.XLOOKUP(A10870,Table1[CLIENTID],Table1[CLIENTSIZE])</f>
        <v>Small</v>
      </c>
    </row>
    <row r="10871" spans="1:10" x14ac:dyDescent="0.25">
      <c r="A10871">
        <v>51</v>
      </c>
      <c r="B10871" s="1">
        <v>43066</v>
      </c>
      <c r="C10871">
        <v>1</v>
      </c>
      <c r="D10871">
        <v>0</v>
      </c>
      <c r="E10871">
        <v>0</v>
      </c>
      <c r="F10871">
        <v>0</v>
      </c>
      <c r="H10871" t="str">
        <f>_xlfn.XLOOKUP(A10871,Table1[CLIENTID],Table1[OVERALLSTATUS])</f>
        <v>Live</v>
      </c>
      <c r="I10871" t="str">
        <f>_xlfn.XLOOKUP(A10871,Table1[CLIENTID],Table1[CLIENTSPECIALTY])</f>
        <v>Surgery</v>
      </c>
      <c r="J10871" t="str">
        <f>_xlfn.XLOOKUP(A10871,Table1[CLIENTID],Table1[CLIENTSIZE])</f>
        <v>Small</v>
      </c>
    </row>
    <row r="10872" spans="1:10" x14ac:dyDescent="0.25">
      <c r="A10872">
        <v>75</v>
      </c>
      <c r="B10872" s="1">
        <v>43080</v>
      </c>
      <c r="C10872">
        <v>1</v>
      </c>
      <c r="D10872">
        <v>0</v>
      </c>
      <c r="E10872">
        <v>1</v>
      </c>
      <c r="F10872">
        <v>0</v>
      </c>
      <c r="H10872" t="str">
        <f>_xlfn.XLOOKUP(A10872,Table1[CLIENTID],Table1[OVERALLSTATUS])</f>
        <v>Live</v>
      </c>
      <c r="I10872" t="str">
        <f>_xlfn.XLOOKUP(A10872,Table1[CLIENTID],Table1[CLIENTSPECIALTY])</f>
        <v>Surgery</v>
      </c>
      <c r="J10872" t="str">
        <f>_xlfn.XLOOKUP(A10872,Table1[CLIENTID],Table1[CLIENTSIZE])</f>
        <v>Small</v>
      </c>
    </row>
    <row r="10873" spans="1:10" x14ac:dyDescent="0.25">
      <c r="A10873">
        <v>107</v>
      </c>
      <c r="B10873" s="1">
        <v>43101</v>
      </c>
      <c r="C10873">
        <v>1</v>
      </c>
      <c r="D10873">
        <v>0</v>
      </c>
      <c r="E10873">
        <v>0</v>
      </c>
      <c r="F10873">
        <v>0</v>
      </c>
      <c r="H10873" t="str">
        <f>_xlfn.XLOOKUP(A10873,Table1[CLIENTID],Table1[OVERALLSTATUS])</f>
        <v>Live</v>
      </c>
      <c r="I10873" t="str">
        <f>_xlfn.XLOOKUP(A10873,Table1[CLIENTID],Table1[CLIENTSPECIALTY])</f>
        <v>Surgery</v>
      </c>
      <c r="J10873" t="str">
        <f>_xlfn.XLOOKUP(A10873,Table1[CLIENTID],Table1[CLIENTSIZE])</f>
        <v>Small</v>
      </c>
    </row>
    <row r="10874" spans="1:10" x14ac:dyDescent="0.25">
      <c r="A10874">
        <v>161</v>
      </c>
      <c r="B10874" s="1">
        <v>43066</v>
      </c>
      <c r="C10874">
        <v>1</v>
      </c>
      <c r="D10874">
        <v>0</v>
      </c>
      <c r="E10874">
        <v>0</v>
      </c>
      <c r="F10874">
        <v>0</v>
      </c>
      <c r="H10874" t="str">
        <f>_xlfn.XLOOKUP(A10874,Table1[CLIENTID],Table1[OVERALLSTATUS])</f>
        <v>Live</v>
      </c>
      <c r="I10874" t="str">
        <f>_xlfn.XLOOKUP(A10874,Table1[CLIENTID],Table1[CLIENTSPECIALTY])</f>
        <v>Family Medicine</v>
      </c>
      <c r="J10874" t="str">
        <f>_xlfn.XLOOKUP(A10874,Table1[CLIENTID],Table1[CLIENTSIZE])</f>
        <v>Small</v>
      </c>
    </row>
    <row r="10875" spans="1:10" x14ac:dyDescent="0.25">
      <c r="A10875">
        <v>183</v>
      </c>
      <c r="B10875" s="1">
        <v>43101</v>
      </c>
      <c r="C10875">
        <v>1</v>
      </c>
      <c r="D10875">
        <v>0</v>
      </c>
      <c r="E10875">
        <v>0</v>
      </c>
      <c r="F10875">
        <v>0</v>
      </c>
      <c r="H10875" t="str">
        <f>_xlfn.XLOOKUP(A10875,Table1[CLIENTID],Table1[OVERALLSTATUS])</f>
        <v>Live</v>
      </c>
      <c r="I10875" t="str">
        <f>_xlfn.XLOOKUP(A10875,Table1[CLIENTID],Table1[CLIENTSPECIALTY])</f>
        <v>Family Medicine</v>
      </c>
      <c r="J10875" t="str">
        <f>_xlfn.XLOOKUP(A10875,Table1[CLIENTID],Table1[CLIENTSIZE])</f>
        <v>Small</v>
      </c>
    </row>
    <row r="10876" spans="1:10" x14ac:dyDescent="0.25">
      <c r="A10876">
        <v>209</v>
      </c>
      <c r="B10876" s="1">
        <v>43080</v>
      </c>
      <c r="C10876">
        <v>1</v>
      </c>
      <c r="D10876">
        <v>0</v>
      </c>
      <c r="E10876">
        <v>0</v>
      </c>
      <c r="F10876">
        <v>0</v>
      </c>
      <c r="H10876" t="str">
        <f>_xlfn.XLOOKUP(A10876,Table1[CLIENTID],Table1[OVERALLSTATUS])</f>
        <v>Live</v>
      </c>
      <c r="I10876" t="str">
        <f>_xlfn.XLOOKUP(A10876,Table1[CLIENTID],Table1[CLIENTSPECIALTY])</f>
        <v>Surgery</v>
      </c>
      <c r="J10876" t="str">
        <f>_xlfn.XLOOKUP(A10876,Table1[CLIENTID],Table1[CLIENTSIZE])</f>
        <v>Small</v>
      </c>
    </row>
    <row r="10877" spans="1:10" x14ac:dyDescent="0.25">
      <c r="A10877">
        <v>209</v>
      </c>
      <c r="B10877" s="1">
        <v>43087</v>
      </c>
      <c r="C10877">
        <v>1</v>
      </c>
      <c r="D10877">
        <v>0</v>
      </c>
      <c r="E10877">
        <v>0</v>
      </c>
      <c r="F10877">
        <v>0</v>
      </c>
      <c r="H10877" t="str">
        <f>_xlfn.XLOOKUP(A10877,Table1[CLIENTID],Table1[OVERALLSTATUS])</f>
        <v>Live</v>
      </c>
      <c r="I10877" t="str">
        <f>_xlfn.XLOOKUP(A10877,Table1[CLIENTID],Table1[CLIENTSPECIALTY])</f>
        <v>Surgery</v>
      </c>
      <c r="J10877" t="str">
        <f>_xlfn.XLOOKUP(A10877,Table1[CLIENTID],Table1[CLIENTSIZE])</f>
        <v>Small</v>
      </c>
    </row>
    <row r="10878" spans="1:10" x14ac:dyDescent="0.25">
      <c r="A10878">
        <v>248</v>
      </c>
      <c r="B10878" s="1">
        <v>43066</v>
      </c>
      <c r="C10878">
        <v>1</v>
      </c>
      <c r="D10878">
        <v>0</v>
      </c>
      <c r="E10878">
        <v>0</v>
      </c>
      <c r="F10878">
        <v>0</v>
      </c>
      <c r="H10878" t="str">
        <f>_xlfn.XLOOKUP(A10878,Table1[CLIENTID],Table1[OVERALLSTATUS])</f>
        <v>Live</v>
      </c>
      <c r="I10878" t="str">
        <f>_xlfn.XLOOKUP(A10878,Table1[CLIENTID],Table1[CLIENTSPECIALTY])</f>
        <v>Surgery</v>
      </c>
      <c r="J10878" t="str">
        <f>_xlfn.XLOOKUP(A10878,Table1[CLIENTID],Table1[CLIENTSIZE])</f>
        <v>Small</v>
      </c>
    </row>
    <row r="10879" spans="1:10" x14ac:dyDescent="0.25">
      <c r="A10879">
        <v>248</v>
      </c>
      <c r="B10879" s="1">
        <v>43073</v>
      </c>
      <c r="C10879">
        <v>1</v>
      </c>
      <c r="D10879">
        <v>0</v>
      </c>
      <c r="E10879">
        <v>0</v>
      </c>
      <c r="F10879">
        <v>0</v>
      </c>
      <c r="H10879" t="str">
        <f>_xlfn.XLOOKUP(A10879,Table1[CLIENTID],Table1[OVERALLSTATUS])</f>
        <v>Live</v>
      </c>
      <c r="I10879" t="str">
        <f>_xlfn.XLOOKUP(A10879,Table1[CLIENTID],Table1[CLIENTSPECIALTY])</f>
        <v>Surgery</v>
      </c>
      <c r="J10879" t="str">
        <f>_xlfn.XLOOKUP(A10879,Table1[CLIENTID],Table1[CLIENTSIZE])</f>
        <v>Small</v>
      </c>
    </row>
    <row r="10880" spans="1:10" x14ac:dyDescent="0.25">
      <c r="A10880">
        <v>248</v>
      </c>
      <c r="B10880" s="1">
        <v>43087</v>
      </c>
      <c r="C10880">
        <v>1</v>
      </c>
      <c r="D10880">
        <v>0</v>
      </c>
      <c r="E10880">
        <v>0</v>
      </c>
      <c r="F10880">
        <v>0</v>
      </c>
      <c r="H10880" t="str">
        <f>_xlfn.XLOOKUP(A10880,Table1[CLIENTID],Table1[OVERALLSTATUS])</f>
        <v>Live</v>
      </c>
      <c r="I10880" t="str">
        <f>_xlfn.XLOOKUP(A10880,Table1[CLIENTID],Table1[CLIENTSPECIALTY])</f>
        <v>Surgery</v>
      </c>
      <c r="J10880" t="str">
        <f>_xlfn.XLOOKUP(A10880,Table1[CLIENTID],Table1[CLIENTSIZE])</f>
        <v>Small</v>
      </c>
    </row>
    <row r="10881" spans="1:10" x14ac:dyDescent="0.25">
      <c r="A10881">
        <v>248</v>
      </c>
      <c r="B10881" s="1">
        <v>43101</v>
      </c>
      <c r="C10881">
        <v>1</v>
      </c>
      <c r="D10881">
        <v>0</v>
      </c>
      <c r="E10881">
        <v>0</v>
      </c>
      <c r="F10881">
        <v>0</v>
      </c>
      <c r="H10881" t="str">
        <f>_xlfn.XLOOKUP(A10881,Table1[CLIENTID],Table1[OVERALLSTATUS])</f>
        <v>Live</v>
      </c>
      <c r="I10881" t="str">
        <f>_xlfn.XLOOKUP(A10881,Table1[CLIENTID],Table1[CLIENTSPECIALTY])</f>
        <v>Surgery</v>
      </c>
      <c r="J10881" t="str">
        <f>_xlfn.XLOOKUP(A10881,Table1[CLIENTID],Table1[CLIENTSIZE])</f>
        <v>Small</v>
      </c>
    </row>
    <row r="10882" spans="1:10" x14ac:dyDescent="0.25">
      <c r="A10882">
        <v>321</v>
      </c>
      <c r="B10882" s="1">
        <v>43066</v>
      </c>
      <c r="C10882">
        <v>1</v>
      </c>
      <c r="D10882">
        <v>2</v>
      </c>
      <c r="E10882">
        <v>1</v>
      </c>
      <c r="F10882">
        <v>0</v>
      </c>
      <c r="H10882" t="str">
        <f>_xlfn.XLOOKUP(A10882,Table1[CLIENTID],Table1[OVERALLSTATUS])</f>
        <v>Live</v>
      </c>
      <c r="I10882" t="str">
        <f>_xlfn.XLOOKUP(A10882,Table1[CLIENTID],Table1[CLIENTSPECIALTY])</f>
        <v>Surgery</v>
      </c>
      <c r="J10882" t="str">
        <f>_xlfn.XLOOKUP(A10882,Table1[CLIENTID],Table1[CLIENTSIZE])</f>
        <v>Small</v>
      </c>
    </row>
    <row r="10883" spans="1:10" x14ac:dyDescent="0.25">
      <c r="A10883">
        <v>321</v>
      </c>
      <c r="B10883" s="1">
        <v>43073</v>
      </c>
      <c r="C10883">
        <v>1</v>
      </c>
      <c r="D10883">
        <v>0</v>
      </c>
      <c r="E10883">
        <v>2</v>
      </c>
      <c r="F10883">
        <v>0</v>
      </c>
      <c r="H10883" t="str">
        <f>_xlfn.XLOOKUP(A10883,Table1[CLIENTID],Table1[OVERALLSTATUS])</f>
        <v>Live</v>
      </c>
      <c r="I10883" t="str">
        <f>_xlfn.XLOOKUP(A10883,Table1[CLIENTID],Table1[CLIENTSPECIALTY])</f>
        <v>Surgery</v>
      </c>
      <c r="J10883" t="str">
        <f>_xlfn.XLOOKUP(A10883,Table1[CLIENTID],Table1[CLIENTSIZE])</f>
        <v>Small</v>
      </c>
    </row>
    <row r="10884" spans="1:10" x14ac:dyDescent="0.25">
      <c r="A10884">
        <v>369</v>
      </c>
      <c r="B10884" s="1">
        <v>43059</v>
      </c>
      <c r="C10884">
        <v>1</v>
      </c>
      <c r="D10884">
        <v>0</v>
      </c>
      <c r="E10884">
        <v>0</v>
      </c>
      <c r="F10884">
        <v>0</v>
      </c>
      <c r="H10884" t="str">
        <f>_xlfn.XLOOKUP(A10884,Table1[CLIENTID],Table1[OVERALLSTATUS])</f>
        <v>Live</v>
      </c>
      <c r="I10884" t="str">
        <f>_xlfn.XLOOKUP(A10884,Table1[CLIENTID],Table1[CLIENTSPECIALTY])</f>
        <v>Surgery</v>
      </c>
      <c r="J10884" t="str">
        <f>_xlfn.XLOOKUP(A10884,Table1[CLIENTID],Table1[CLIENTSIZE])</f>
        <v>Small</v>
      </c>
    </row>
    <row r="10885" spans="1:10" x14ac:dyDescent="0.25">
      <c r="A10885">
        <v>369</v>
      </c>
      <c r="B10885" s="1">
        <v>43087</v>
      </c>
      <c r="C10885">
        <v>1</v>
      </c>
      <c r="D10885">
        <v>0</v>
      </c>
      <c r="E10885">
        <v>1</v>
      </c>
      <c r="F10885">
        <v>0</v>
      </c>
      <c r="H10885" t="str">
        <f>_xlfn.XLOOKUP(A10885,Table1[CLIENTID],Table1[OVERALLSTATUS])</f>
        <v>Live</v>
      </c>
      <c r="I10885" t="str">
        <f>_xlfn.XLOOKUP(A10885,Table1[CLIENTID],Table1[CLIENTSPECIALTY])</f>
        <v>Surgery</v>
      </c>
      <c r="J10885" t="str">
        <f>_xlfn.XLOOKUP(A10885,Table1[CLIENTID],Table1[CLIENTSIZE])</f>
        <v>Small</v>
      </c>
    </row>
    <row r="10886" spans="1:10" x14ac:dyDescent="0.25">
      <c r="A10886">
        <v>372</v>
      </c>
      <c r="B10886" s="1">
        <v>43052</v>
      </c>
      <c r="C10886">
        <v>1</v>
      </c>
      <c r="D10886">
        <v>0</v>
      </c>
      <c r="E10886">
        <v>0</v>
      </c>
      <c r="F10886">
        <v>0</v>
      </c>
      <c r="H10886" t="str">
        <f>_xlfn.XLOOKUP(A10886,Table1[CLIENTID],Table1[OVERALLSTATUS])</f>
        <v>Live</v>
      </c>
      <c r="I10886" t="str">
        <f>_xlfn.XLOOKUP(A10886,Table1[CLIENTID],Table1[CLIENTSPECIALTY])</f>
        <v>Family Medicine</v>
      </c>
      <c r="J10886" t="str">
        <f>_xlfn.XLOOKUP(A10886,Table1[CLIENTID],Table1[CLIENTSIZE])</f>
        <v>Small</v>
      </c>
    </row>
    <row r="10887" spans="1:10" x14ac:dyDescent="0.25">
      <c r="A10887">
        <v>372</v>
      </c>
      <c r="B10887" s="1">
        <v>43087</v>
      </c>
      <c r="C10887">
        <v>1</v>
      </c>
      <c r="D10887">
        <v>0</v>
      </c>
      <c r="E10887">
        <v>0</v>
      </c>
      <c r="F10887">
        <v>0</v>
      </c>
      <c r="H10887" t="str">
        <f>_xlfn.XLOOKUP(A10887,Table1[CLIENTID],Table1[OVERALLSTATUS])</f>
        <v>Live</v>
      </c>
      <c r="I10887" t="str">
        <f>_xlfn.XLOOKUP(A10887,Table1[CLIENTID],Table1[CLIENTSPECIALTY])</f>
        <v>Family Medicine</v>
      </c>
      <c r="J10887" t="str">
        <f>_xlfn.XLOOKUP(A10887,Table1[CLIENTID],Table1[CLIENTSIZE])</f>
        <v>Small</v>
      </c>
    </row>
    <row r="10888" spans="1:10" x14ac:dyDescent="0.25">
      <c r="A10888">
        <v>377</v>
      </c>
      <c r="B10888" s="1">
        <v>43073</v>
      </c>
      <c r="C10888">
        <v>1</v>
      </c>
      <c r="D10888">
        <v>0</v>
      </c>
      <c r="E10888">
        <v>0</v>
      </c>
      <c r="F10888">
        <v>0</v>
      </c>
      <c r="H10888" t="str">
        <f>_xlfn.XLOOKUP(A10888,Table1[CLIENTID],Table1[OVERALLSTATUS])</f>
        <v>Live</v>
      </c>
      <c r="I10888" t="str">
        <f>_xlfn.XLOOKUP(A10888,Table1[CLIENTID],Table1[CLIENTSPECIALTY])</f>
        <v>Surgery</v>
      </c>
      <c r="J10888" t="str">
        <f>_xlfn.XLOOKUP(A10888,Table1[CLIENTID],Table1[CLIENTSIZE])</f>
        <v>Small</v>
      </c>
    </row>
    <row r="10889" spans="1:10" x14ac:dyDescent="0.25">
      <c r="A10889">
        <v>377</v>
      </c>
      <c r="B10889" s="1">
        <v>43101</v>
      </c>
      <c r="C10889">
        <v>1</v>
      </c>
      <c r="D10889">
        <v>0</v>
      </c>
      <c r="E10889">
        <v>0</v>
      </c>
      <c r="F10889">
        <v>0</v>
      </c>
      <c r="H10889" t="str">
        <f>_xlfn.XLOOKUP(A10889,Table1[CLIENTID],Table1[OVERALLSTATUS])</f>
        <v>Live</v>
      </c>
      <c r="I10889" t="str">
        <f>_xlfn.XLOOKUP(A10889,Table1[CLIENTID],Table1[CLIENTSPECIALTY])</f>
        <v>Surgery</v>
      </c>
      <c r="J10889" t="str">
        <f>_xlfn.XLOOKUP(A10889,Table1[CLIENTID],Table1[CLIENTSIZE])</f>
        <v>Small</v>
      </c>
    </row>
    <row r="10890" spans="1:10" x14ac:dyDescent="0.25">
      <c r="A10890">
        <v>411</v>
      </c>
      <c r="B10890" s="1">
        <v>43101</v>
      </c>
      <c r="C10890">
        <v>1</v>
      </c>
      <c r="D10890">
        <v>0</v>
      </c>
      <c r="E10890">
        <v>0</v>
      </c>
      <c r="F10890">
        <v>0</v>
      </c>
      <c r="H10890" t="str">
        <f>_xlfn.XLOOKUP(A10890,Table1[CLIENTID],Table1[OVERALLSTATUS])</f>
        <v>Live</v>
      </c>
      <c r="I10890" t="str">
        <f>_xlfn.XLOOKUP(A10890,Table1[CLIENTID],Table1[CLIENTSPECIALTY])</f>
        <v>Surgery</v>
      </c>
      <c r="J10890" t="str">
        <f>_xlfn.XLOOKUP(A10890,Table1[CLIENTID],Table1[CLIENTSIZE])</f>
        <v>Small</v>
      </c>
    </row>
    <row r="10891" spans="1:10" x14ac:dyDescent="0.25">
      <c r="A10891">
        <v>415</v>
      </c>
      <c r="B10891" s="1">
        <v>43052</v>
      </c>
      <c r="C10891">
        <v>1</v>
      </c>
      <c r="D10891">
        <v>0</v>
      </c>
      <c r="E10891">
        <v>0</v>
      </c>
      <c r="F10891">
        <v>0</v>
      </c>
      <c r="H10891" t="str">
        <f>_xlfn.XLOOKUP(A10891,Table1[CLIENTID],Table1[OVERALLSTATUS])</f>
        <v>Live</v>
      </c>
      <c r="I10891" t="str">
        <f>_xlfn.XLOOKUP(A10891,Table1[CLIENTID],Table1[CLIENTSPECIALTY])</f>
        <v>Surgery</v>
      </c>
      <c r="J10891" t="str">
        <f>_xlfn.XLOOKUP(A10891,Table1[CLIENTID],Table1[CLIENTSIZE])</f>
        <v>Small</v>
      </c>
    </row>
    <row r="10892" spans="1:10" x14ac:dyDescent="0.25">
      <c r="A10892">
        <v>415</v>
      </c>
      <c r="B10892" s="1">
        <v>43066</v>
      </c>
      <c r="C10892">
        <v>1</v>
      </c>
      <c r="D10892">
        <v>0</v>
      </c>
      <c r="E10892">
        <v>0</v>
      </c>
      <c r="F10892">
        <v>0</v>
      </c>
      <c r="H10892" t="str">
        <f>_xlfn.XLOOKUP(A10892,Table1[CLIENTID],Table1[OVERALLSTATUS])</f>
        <v>Live</v>
      </c>
      <c r="I10892" t="str">
        <f>_xlfn.XLOOKUP(A10892,Table1[CLIENTID],Table1[CLIENTSPECIALTY])</f>
        <v>Surgery</v>
      </c>
      <c r="J10892" t="str">
        <f>_xlfn.XLOOKUP(A10892,Table1[CLIENTID],Table1[CLIENTSIZE])</f>
        <v>Small</v>
      </c>
    </row>
    <row r="10893" spans="1:10" x14ac:dyDescent="0.25">
      <c r="A10893">
        <v>415</v>
      </c>
      <c r="B10893" s="1">
        <v>43094</v>
      </c>
      <c r="C10893">
        <v>1</v>
      </c>
      <c r="D10893">
        <v>0</v>
      </c>
      <c r="E10893">
        <v>1</v>
      </c>
      <c r="F10893">
        <v>0</v>
      </c>
      <c r="H10893" t="str">
        <f>_xlfn.XLOOKUP(A10893,Table1[CLIENTID],Table1[OVERALLSTATUS])</f>
        <v>Live</v>
      </c>
      <c r="I10893" t="str">
        <f>_xlfn.XLOOKUP(A10893,Table1[CLIENTID],Table1[CLIENTSPECIALTY])</f>
        <v>Surgery</v>
      </c>
      <c r="J10893" t="str">
        <f>_xlfn.XLOOKUP(A10893,Table1[CLIENTID],Table1[CLIENTSIZE])</f>
        <v>Small</v>
      </c>
    </row>
    <row r="10894" spans="1:10" x14ac:dyDescent="0.25">
      <c r="A10894">
        <v>415</v>
      </c>
      <c r="B10894" s="1">
        <v>43101</v>
      </c>
      <c r="C10894">
        <v>1</v>
      </c>
      <c r="D10894">
        <v>0</v>
      </c>
      <c r="E10894">
        <v>0</v>
      </c>
      <c r="F10894">
        <v>0</v>
      </c>
      <c r="H10894" t="str">
        <f>_xlfn.XLOOKUP(A10894,Table1[CLIENTID],Table1[OVERALLSTATUS])</f>
        <v>Live</v>
      </c>
      <c r="I10894" t="str">
        <f>_xlfn.XLOOKUP(A10894,Table1[CLIENTID],Table1[CLIENTSPECIALTY])</f>
        <v>Surgery</v>
      </c>
      <c r="J10894" t="str">
        <f>_xlfn.XLOOKUP(A10894,Table1[CLIENTID],Table1[CLIENTSIZE])</f>
        <v>Small</v>
      </c>
    </row>
    <row r="10895" spans="1:10" x14ac:dyDescent="0.25">
      <c r="A10895">
        <v>426</v>
      </c>
      <c r="B10895" s="1">
        <v>43094</v>
      </c>
      <c r="C10895">
        <v>1</v>
      </c>
      <c r="D10895">
        <v>0</v>
      </c>
      <c r="E10895">
        <v>0</v>
      </c>
      <c r="F10895">
        <v>0</v>
      </c>
      <c r="H10895" t="str">
        <f>_xlfn.XLOOKUP(A10895,Table1[CLIENTID],Table1[OVERALLSTATUS])</f>
        <v>Live</v>
      </c>
      <c r="I10895" t="str">
        <f>_xlfn.XLOOKUP(A10895,Table1[CLIENTID],Table1[CLIENTSPECIALTY])</f>
        <v>Surgery</v>
      </c>
      <c r="J10895" t="str">
        <f>_xlfn.XLOOKUP(A10895,Table1[CLIENTID],Table1[CLIENTSIZE])</f>
        <v>Small</v>
      </c>
    </row>
    <row r="10896" spans="1:10" x14ac:dyDescent="0.25">
      <c r="A10896">
        <v>426</v>
      </c>
      <c r="B10896" s="1">
        <v>43101</v>
      </c>
      <c r="C10896">
        <v>1</v>
      </c>
      <c r="D10896">
        <v>0</v>
      </c>
      <c r="E10896">
        <v>0</v>
      </c>
      <c r="F10896">
        <v>0</v>
      </c>
      <c r="H10896" t="str">
        <f>_xlfn.XLOOKUP(A10896,Table1[CLIENTID],Table1[OVERALLSTATUS])</f>
        <v>Live</v>
      </c>
      <c r="I10896" t="str">
        <f>_xlfn.XLOOKUP(A10896,Table1[CLIENTID],Table1[CLIENTSPECIALTY])</f>
        <v>Surgery</v>
      </c>
      <c r="J10896" t="str">
        <f>_xlfn.XLOOKUP(A10896,Table1[CLIENTID],Table1[CLIENTSIZE])</f>
        <v>Small</v>
      </c>
    </row>
    <row r="10897" spans="1:10" x14ac:dyDescent="0.25">
      <c r="A10897">
        <v>426</v>
      </c>
      <c r="B10897" s="1">
        <v>43108</v>
      </c>
      <c r="C10897">
        <v>1</v>
      </c>
      <c r="D10897">
        <v>0</v>
      </c>
      <c r="E10897">
        <v>1</v>
      </c>
      <c r="F10897">
        <v>1</v>
      </c>
      <c r="H10897" t="str">
        <f>_xlfn.XLOOKUP(A10897,Table1[CLIENTID],Table1[OVERALLSTATUS])</f>
        <v>Live</v>
      </c>
      <c r="I10897" t="str">
        <f>_xlfn.XLOOKUP(A10897,Table1[CLIENTID],Table1[CLIENTSPECIALTY])</f>
        <v>Surgery</v>
      </c>
      <c r="J10897" t="str">
        <f>_xlfn.XLOOKUP(A10897,Table1[CLIENTID],Table1[CLIENTSIZE])</f>
        <v>Small</v>
      </c>
    </row>
    <row r="10898" spans="1:10" x14ac:dyDescent="0.25">
      <c r="A10898">
        <v>520</v>
      </c>
      <c r="B10898" s="1">
        <v>43080</v>
      </c>
      <c r="C10898">
        <v>1</v>
      </c>
      <c r="D10898">
        <v>0</v>
      </c>
      <c r="E10898">
        <v>0</v>
      </c>
      <c r="F10898">
        <v>0</v>
      </c>
      <c r="H10898" t="str">
        <f>_xlfn.XLOOKUP(A10898,Table1[CLIENTID],Table1[OVERALLSTATUS])</f>
        <v>Live</v>
      </c>
      <c r="I10898" t="str">
        <f>_xlfn.XLOOKUP(A10898,Table1[CLIENTID],Table1[CLIENTSPECIALTY])</f>
        <v>Family Medicine</v>
      </c>
      <c r="J10898" t="str">
        <f>_xlfn.XLOOKUP(A10898,Table1[CLIENTID],Table1[CLIENTSIZE])</f>
        <v>Small</v>
      </c>
    </row>
    <row r="10899" spans="1:10" x14ac:dyDescent="0.25">
      <c r="A10899">
        <v>520</v>
      </c>
      <c r="B10899" s="1">
        <v>43094</v>
      </c>
      <c r="C10899">
        <v>1</v>
      </c>
      <c r="D10899">
        <v>0</v>
      </c>
      <c r="E10899">
        <v>0</v>
      </c>
      <c r="F10899">
        <v>0</v>
      </c>
      <c r="H10899" t="str">
        <f>_xlfn.XLOOKUP(A10899,Table1[CLIENTID],Table1[OVERALLSTATUS])</f>
        <v>Live</v>
      </c>
      <c r="I10899" t="str">
        <f>_xlfn.XLOOKUP(A10899,Table1[CLIENTID],Table1[CLIENTSPECIALTY])</f>
        <v>Family Medicine</v>
      </c>
      <c r="J10899" t="str">
        <f>_xlfn.XLOOKUP(A10899,Table1[CLIENTID],Table1[CLIENTSIZE])</f>
        <v>Small</v>
      </c>
    </row>
    <row r="10900" spans="1:10" x14ac:dyDescent="0.25">
      <c r="A10900">
        <v>520</v>
      </c>
      <c r="B10900" s="1">
        <v>43101</v>
      </c>
      <c r="C10900">
        <v>1</v>
      </c>
      <c r="D10900">
        <v>0</v>
      </c>
      <c r="E10900">
        <v>0</v>
      </c>
      <c r="F10900">
        <v>0</v>
      </c>
      <c r="H10900" t="str">
        <f>_xlfn.XLOOKUP(A10900,Table1[CLIENTID],Table1[OVERALLSTATUS])</f>
        <v>Live</v>
      </c>
      <c r="I10900" t="str">
        <f>_xlfn.XLOOKUP(A10900,Table1[CLIENTID],Table1[CLIENTSPECIALTY])</f>
        <v>Family Medicine</v>
      </c>
      <c r="J10900" t="str">
        <f>_xlfn.XLOOKUP(A10900,Table1[CLIENTID],Table1[CLIENTSIZE])</f>
        <v>Small</v>
      </c>
    </row>
    <row r="10901" spans="1:10" x14ac:dyDescent="0.25">
      <c r="A10901">
        <v>533</v>
      </c>
      <c r="B10901" s="1">
        <v>43052</v>
      </c>
      <c r="C10901">
        <v>1</v>
      </c>
      <c r="D10901">
        <v>0</v>
      </c>
      <c r="E10901">
        <v>0</v>
      </c>
      <c r="F10901">
        <v>0</v>
      </c>
      <c r="H10901" t="str">
        <f>_xlfn.XLOOKUP(A10901,Table1[CLIENTID],Table1[OVERALLSTATUS])</f>
        <v>Live</v>
      </c>
      <c r="I10901" t="str">
        <f>_xlfn.XLOOKUP(A10901,Table1[CLIENTID],Table1[CLIENTSPECIALTY])</f>
        <v>Family Medicine</v>
      </c>
      <c r="J10901" t="str">
        <f>_xlfn.XLOOKUP(A10901,Table1[CLIENTID],Table1[CLIENTSIZE])</f>
        <v>Small</v>
      </c>
    </row>
    <row r="10902" spans="1:10" x14ac:dyDescent="0.25">
      <c r="A10902">
        <v>550</v>
      </c>
      <c r="B10902" s="1">
        <v>43052</v>
      </c>
      <c r="C10902">
        <v>1</v>
      </c>
      <c r="D10902">
        <v>0</v>
      </c>
      <c r="E10902">
        <v>0</v>
      </c>
      <c r="F10902">
        <v>0</v>
      </c>
      <c r="H10902" t="str">
        <f>_xlfn.XLOOKUP(A10902,Table1[CLIENTID],Table1[OVERALLSTATUS])</f>
        <v>Live</v>
      </c>
      <c r="I10902" t="str">
        <f>_xlfn.XLOOKUP(A10902,Table1[CLIENTID],Table1[CLIENTSPECIALTY])</f>
        <v>Surgery</v>
      </c>
      <c r="J10902" t="str">
        <f>_xlfn.XLOOKUP(A10902,Table1[CLIENTID],Table1[CLIENTSIZE])</f>
        <v>Small</v>
      </c>
    </row>
    <row r="10903" spans="1:10" x14ac:dyDescent="0.25">
      <c r="A10903">
        <v>550</v>
      </c>
      <c r="B10903" s="1">
        <v>43094</v>
      </c>
      <c r="C10903">
        <v>1</v>
      </c>
      <c r="D10903">
        <v>0</v>
      </c>
      <c r="E10903">
        <v>0</v>
      </c>
      <c r="F10903">
        <v>0</v>
      </c>
      <c r="H10903" t="str">
        <f>_xlfn.XLOOKUP(A10903,Table1[CLIENTID],Table1[OVERALLSTATUS])</f>
        <v>Live</v>
      </c>
      <c r="I10903" t="str">
        <f>_xlfn.XLOOKUP(A10903,Table1[CLIENTID],Table1[CLIENTSPECIALTY])</f>
        <v>Surgery</v>
      </c>
      <c r="J10903" t="str">
        <f>_xlfn.XLOOKUP(A10903,Table1[CLIENTID],Table1[CLIENTSIZE])</f>
        <v>Small</v>
      </c>
    </row>
    <row r="10904" spans="1:10" x14ac:dyDescent="0.25">
      <c r="A10904">
        <v>550</v>
      </c>
      <c r="B10904" s="1">
        <v>43101</v>
      </c>
      <c r="C10904">
        <v>1</v>
      </c>
      <c r="D10904">
        <v>0</v>
      </c>
      <c r="E10904">
        <v>0</v>
      </c>
      <c r="F10904">
        <v>0</v>
      </c>
      <c r="H10904" t="str">
        <f>_xlfn.XLOOKUP(A10904,Table1[CLIENTID],Table1[OVERALLSTATUS])</f>
        <v>Live</v>
      </c>
      <c r="I10904" t="str">
        <f>_xlfn.XLOOKUP(A10904,Table1[CLIENTID],Table1[CLIENTSPECIALTY])</f>
        <v>Surgery</v>
      </c>
      <c r="J10904" t="str">
        <f>_xlfn.XLOOKUP(A10904,Table1[CLIENTID],Table1[CLIENTSIZE])</f>
        <v>Small</v>
      </c>
    </row>
    <row r="10905" spans="1:10" x14ac:dyDescent="0.25">
      <c r="A10905">
        <v>571</v>
      </c>
      <c r="B10905" s="1">
        <v>43052</v>
      </c>
      <c r="C10905">
        <v>1</v>
      </c>
      <c r="D10905">
        <v>0</v>
      </c>
      <c r="E10905">
        <v>0</v>
      </c>
      <c r="F10905">
        <v>0</v>
      </c>
      <c r="H10905" t="str">
        <f>_xlfn.XLOOKUP(A10905,Table1[CLIENTID],Table1[OVERALLSTATUS])</f>
        <v>Live</v>
      </c>
      <c r="I10905" t="str">
        <f>_xlfn.XLOOKUP(A10905,Table1[CLIENTID],Table1[CLIENTSPECIALTY])</f>
        <v>Surgery</v>
      </c>
      <c r="J10905" t="str">
        <f>_xlfn.XLOOKUP(A10905,Table1[CLIENTID],Table1[CLIENTSIZE])</f>
        <v>Small</v>
      </c>
    </row>
    <row r="10906" spans="1:10" x14ac:dyDescent="0.25">
      <c r="A10906">
        <v>583</v>
      </c>
      <c r="B10906" s="1">
        <v>43059</v>
      </c>
      <c r="C10906">
        <v>1</v>
      </c>
      <c r="D10906">
        <v>0</v>
      </c>
      <c r="E10906">
        <v>1</v>
      </c>
      <c r="F10906">
        <v>1</v>
      </c>
      <c r="H10906" t="str">
        <f>_xlfn.XLOOKUP(A10906,Table1[CLIENTID],Table1[OVERALLSTATUS])</f>
        <v>Live</v>
      </c>
      <c r="I10906" t="str">
        <f>_xlfn.XLOOKUP(A10906,Table1[CLIENTID],Table1[CLIENTSPECIALTY])</f>
        <v>Family Medicine</v>
      </c>
      <c r="J10906" t="str">
        <f>_xlfn.XLOOKUP(A10906,Table1[CLIENTID],Table1[CLIENTSIZE])</f>
        <v>Small</v>
      </c>
    </row>
    <row r="10907" spans="1:10" x14ac:dyDescent="0.25">
      <c r="A10907">
        <v>583</v>
      </c>
      <c r="B10907" s="1">
        <v>43108</v>
      </c>
      <c r="C10907">
        <v>1</v>
      </c>
      <c r="D10907">
        <v>0</v>
      </c>
      <c r="E10907">
        <v>0</v>
      </c>
      <c r="F10907">
        <v>0</v>
      </c>
      <c r="H10907" t="str">
        <f>_xlfn.XLOOKUP(A10907,Table1[CLIENTID],Table1[OVERALLSTATUS])</f>
        <v>Live</v>
      </c>
      <c r="I10907" t="str">
        <f>_xlfn.XLOOKUP(A10907,Table1[CLIENTID],Table1[CLIENTSPECIALTY])</f>
        <v>Family Medicine</v>
      </c>
      <c r="J10907" t="str">
        <f>_xlfn.XLOOKUP(A10907,Table1[CLIENTID],Table1[CLIENTSIZE])</f>
        <v>Small</v>
      </c>
    </row>
    <row r="10908" spans="1:10" x14ac:dyDescent="0.25">
      <c r="A10908">
        <v>599</v>
      </c>
      <c r="B10908" s="1">
        <v>43073</v>
      </c>
      <c r="C10908">
        <v>1</v>
      </c>
      <c r="D10908">
        <v>0</v>
      </c>
      <c r="E10908">
        <v>0</v>
      </c>
      <c r="F10908">
        <v>0</v>
      </c>
      <c r="H10908" t="str">
        <f>_xlfn.XLOOKUP(A10908,Table1[CLIENTID],Table1[OVERALLSTATUS])</f>
        <v>Live</v>
      </c>
      <c r="I10908" t="str">
        <f>_xlfn.XLOOKUP(A10908,Table1[CLIENTID],Table1[CLIENTSPECIALTY])</f>
        <v>Family Medicine</v>
      </c>
      <c r="J10908" t="str">
        <f>_xlfn.XLOOKUP(A10908,Table1[CLIENTID],Table1[CLIENTSIZE])</f>
        <v>Small</v>
      </c>
    </row>
    <row r="10909" spans="1:10" x14ac:dyDescent="0.25">
      <c r="A10909">
        <v>599</v>
      </c>
      <c r="B10909" s="1">
        <v>43101</v>
      </c>
      <c r="C10909">
        <v>1</v>
      </c>
      <c r="D10909">
        <v>0</v>
      </c>
      <c r="E10909">
        <v>1</v>
      </c>
      <c r="F10909">
        <v>0</v>
      </c>
      <c r="H10909" t="str">
        <f>_xlfn.XLOOKUP(A10909,Table1[CLIENTID],Table1[OVERALLSTATUS])</f>
        <v>Live</v>
      </c>
      <c r="I10909" t="str">
        <f>_xlfn.XLOOKUP(A10909,Table1[CLIENTID],Table1[CLIENTSPECIALTY])</f>
        <v>Family Medicine</v>
      </c>
      <c r="J10909" t="str">
        <f>_xlfn.XLOOKUP(A10909,Table1[CLIENTID],Table1[CLIENTSIZE])</f>
        <v>Small</v>
      </c>
    </row>
    <row r="10910" spans="1:10" x14ac:dyDescent="0.25">
      <c r="A10910">
        <v>613</v>
      </c>
      <c r="B10910" s="1">
        <v>43101</v>
      </c>
      <c r="C10910">
        <v>1</v>
      </c>
      <c r="D10910">
        <v>0</v>
      </c>
      <c r="E10910">
        <v>0</v>
      </c>
      <c r="F10910">
        <v>0</v>
      </c>
      <c r="H10910" t="str">
        <f>_xlfn.XLOOKUP(A10910,Table1[CLIENTID],Table1[OVERALLSTATUS])</f>
        <v>Live</v>
      </c>
      <c r="I10910" t="str">
        <f>_xlfn.XLOOKUP(A10910,Table1[CLIENTID],Table1[CLIENTSPECIALTY])</f>
        <v>Surgery</v>
      </c>
      <c r="J10910" t="str">
        <f>_xlfn.XLOOKUP(A10910,Table1[CLIENTID],Table1[CLIENTSIZE])</f>
        <v>Small</v>
      </c>
    </row>
    <row r="10911" spans="1:10" x14ac:dyDescent="0.25">
      <c r="A10911">
        <v>613</v>
      </c>
      <c r="B10911" s="1">
        <v>43108</v>
      </c>
      <c r="C10911">
        <v>1</v>
      </c>
      <c r="D10911">
        <v>0</v>
      </c>
      <c r="E10911">
        <v>0</v>
      </c>
      <c r="F10911">
        <v>0</v>
      </c>
      <c r="H10911" t="str">
        <f>_xlfn.XLOOKUP(A10911,Table1[CLIENTID],Table1[OVERALLSTATUS])</f>
        <v>Live</v>
      </c>
      <c r="I10911" t="str">
        <f>_xlfn.XLOOKUP(A10911,Table1[CLIENTID],Table1[CLIENTSPECIALTY])</f>
        <v>Surgery</v>
      </c>
      <c r="J10911" t="str">
        <f>_xlfn.XLOOKUP(A10911,Table1[CLIENTID],Table1[CLIENTSIZE])</f>
        <v>Small</v>
      </c>
    </row>
    <row r="10912" spans="1:10" x14ac:dyDescent="0.25">
      <c r="A10912">
        <v>660</v>
      </c>
      <c r="B10912" s="1">
        <v>43087</v>
      </c>
      <c r="C10912">
        <v>1</v>
      </c>
      <c r="D10912">
        <v>0</v>
      </c>
      <c r="E10912">
        <v>0</v>
      </c>
      <c r="F10912">
        <v>0</v>
      </c>
      <c r="H10912" t="str">
        <f>_xlfn.XLOOKUP(A10912,Table1[CLIENTID],Table1[OVERALLSTATUS])</f>
        <v>Live</v>
      </c>
      <c r="I10912" t="str">
        <f>_xlfn.XLOOKUP(A10912,Table1[CLIENTID],Table1[CLIENTSPECIALTY])</f>
        <v>Surgery</v>
      </c>
      <c r="J10912" t="str">
        <f>_xlfn.XLOOKUP(A10912,Table1[CLIENTID],Table1[CLIENTSIZE])</f>
        <v>Small</v>
      </c>
    </row>
    <row r="10913" spans="1:10" x14ac:dyDescent="0.25">
      <c r="A10913">
        <v>660</v>
      </c>
      <c r="B10913" s="1">
        <v>43108</v>
      </c>
      <c r="C10913">
        <v>1</v>
      </c>
      <c r="D10913">
        <v>0</v>
      </c>
      <c r="E10913">
        <v>0</v>
      </c>
      <c r="F10913">
        <v>0</v>
      </c>
      <c r="H10913" t="str">
        <f>_xlfn.XLOOKUP(A10913,Table1[CLIENTID],Table1[OVERALLSTATUS])</f>
        <v>Live</v>
      </c>
      <c r="I10913" t="str">
        <f>_xlfn.XLOOKUP(A10913,Table1[CLIENTID],Table1[CLIENTSPECIALTY])</f>
        <v>Surgery</v>
      </c>
      <c r="J10913" t="str">
        <f>_xlfn.XLOOKUP(A10913,Table1[CLIENTID],Table1[CLIENTSIZE])</f>
        <v>Small</v>
      </c>
    </row>
    <row r="10914" spans="1:10" x14ac:dyDescent="0.25">
      <c r="A10914">
        <v>704</v>
      </c>
      <c r="B10914" s="1">
        <v>43052</v>
      </c>
      <c r="C10914">
        <v>1</v>
      </c>
      <c r="D10914">
        <v>0</v>
      </c>
      <c r="E10914">
        <v>0</v>
      </c>
      <c r="F10914">
        <v>0</v>
      </c>
      <c r="H10914" t="str">
        <f>_xlfn.XLOOKUP(A10914,Table1[CLIENTID],Table1[OVERALLSTATUS])</f>
        <v>Live</v>
      </c>
      <c r="I10914" t="str">
        <f>_xlfn.XLOOKUP(A10914,Table1[CLIENTID],Table1[CLIENTSPECIALTY])</f>
        <v>Surgery</v>
      </c>
      <c r="J10914" t="str">
        <f>_xlfn.XLOOKUP(A10914,Table1[CLIENTID],Table1[CLIENTSIZE])</f>
        <v>Small</v>
      </c>
    </row>
    <row r="10915" spans="1:10" x14ac:dyDescent="0.25">
      <c r="A10915">
        <v>704</v>
      </c>
      <c r="B10915" s="1">
        <v>43059</v>
      </c>
      <c r="C10915">
        <v>1</v>
      </c>
      <c r="D10915">
        <v>0</v>
      </c>
      <c r="E10915">
        <v>0</v>
      </c>
      <c r="F10915">
        <v>0</v>
      </c>
      <c r="H10915" t="str">
        <f>_xlfn.XLOOKUP(A10915,Table1[CLIENTID],Table1[OVERALLSTATUS])</f>
        <v>Live</v>
      </c>
      <c r="I10915" t="str">
        <f>_xlfn.XLOOKUP(A10915,Table1[CLIENTID],Table1[CLIENTSPECIALTY])</f>
        <v>Surgery</v>
      </c>
      <c r="J10915" t="str">
        <f>_xlfn.XLOOKUP(A10915,Table1[CLIENTID],Table1[CLIENTSIZE])</f>
        <v>Small</v>
      </c>
    </row>
    <row r="10916" spans="1:10" x14ac:dyDescent="0.25">
      <c r="A10916">
        <v>704</v>
      </c>
      <c r="B10916" s="1">
        <v>43066</v>
      </c>
      <c r="C10916">
        <v>1</v>
      </c>
      <c r="D10916">
        <v>0</v>
      </c>
      <c r="E10916">
        <v>0</v>
      </c>
      <c r="F10916">
        <v>0</v>
      </c>
      <c r="H10916" t="str">
        <f>_xlfn.XLOOKUP(A10916,Table1[CLIENTID],Table1[OVERALLSTATUS])</f>
        <v>Live</v>
      </c>
      <c r="I10916" t="str">
        <f>_xlfn.XLOOKUP(A10916,Table1[CLIENTID],Table1[CLIENTSPECIALTY])</f>
        <v>Surgery</v>
      </c>
      <c r="J10916" t="str">
        <f>_xlfn.XLOOKUP(A10916,Table1[CLIENTID],Table1[CLIENTSIZE])</f>
        <v>Small</v>
      </c>
    </row>
    <row r="10917" spans="1:10" x14ac:dyDescent="0.25">
      <c r="A10917">
        <v>704</v>
      </c>
      <c r="B10917" s="1">
        <v>43073</v>
      </c>
      <c r="C10917">
        <v>1</v>
      </c>
      <c r="D10917">
        <v>0</v>
      </c>
      <c r="E10917">
        <v>0</v>
      </c>
      <c r="F10917">
        <v>0</v>
      </c>
      <c r="H10917" t="str">
        <f>_xlfn.XLOOKUP(A10917,Table1[CLIENTID],Table1[OVERALLSTATUS])</f>
        <v>Live</v>
      </c>
      <c r="I10917" t="str">
        <f>_xlfn.XLOOKUP(A10917,Table1[CLIENTID],Table1[CLIENTSPECIALTY])</f>
        <v>Surgery</v>
      </c>
      <c r="J10917" t="str">
        <f>_xlfn.XLOOKUP(A10917,Table1[CLIENTID],Table1[CLIENTSIZE])</f>
        <v>Small</v>
      </c>
    </row>
    <row r="10918" spans="1:10" x14ac:dyDescent="0.25">
      <c r="A10918">
        <v>717</v>
      </c>
      <c r="B10918" s="1">
        <v>43052</v>
      </c>
      <c r="C10918">
        <v>1</v>
      </c>
      <c r="D10918">
        <v>0</v>
      </c>
      <c r="E10918">
        <v>0</v>
      </c>
      <c r="F10918">
        <v>0</v>
      </c>
      <c r="H10918" t="str">
        <f>_xlfn.XLOOKUP(A10918,Table1[CLIENTID],Table1[OVERALLSTATUS])</f>
        <v>Live</v>
      </c>
      <c r="I10918" t="str">
        <f>_xlfn.XLOOKUP(A10918,Table1[CLIENTID],Table1[CLIENTSPECIALTY])</f>
        <v>Surgery</v>
      </c>
      <c r="J10918" t="str">
        <f>_xlfn.XLOOKUP(A10918,Table1[CLIENTID],Table1[CLIENTSIZE])</f>
        <v>Small</v>
      </c>
    </row>
    <row r="10919" spans="1:10" x14ac:dyDescent="0.25">
      <c r="A10919">
        <v>719</v>
      </c>
      <c r="B10919" s="1">
        <v>43073</v>
      </c>
      <c r="C10919">
        <v>1</v>
      </c>
      <c r="D10919">
        <v>0</v>
      </c>
      <c r="E10919">
        <v>0</v>
      </c>
      <c r="F10919">
        <v>0</v>
      </c>
      <c r="H10919" t="str">
        <f>_xlfn.XLOOKUP(A10919,Table1[CLIENTID],Table1[OVERALLSTATUS])</f>
        <v>Live</v>
      </c>
      <c r="I10919" t="str">
        <f>_xlfn.XLOOKUP(A10919,Table1[CLIENTID],Table1[CLIENTSPECIALTY])</f>
        <v>Family Medicine</v>
      </c>
      <c r="J10919" t="str">
        <f>_xlfn.XLOOKUP(A10919,Table1[CLIENTID],Table1[CLIENTSIZE])</f>
        <v>Small</v>
      </c>
    </row>
    <row r="10920" spans="1:10" x14ac:dyDescent="0.25">
      <c r="A10920">
        <v>725</v>
      </c>
      <c r="B10920" s="1">
        <v>43066</v>
      </c>
      <c r="C10920">
        <v>1</v>
      </c>
      <c r="D10920">
        <v>1</v>
      </c>
      <c r="E10920">
        <v>0</v>
      </c>
      <c r="F10920">
        <v>0</v>
      </c>
      <c r="H10920" t="str">
        <f>_xlfn.XLOOKUP(A10920,Table1[CLIENTID],Table1[OVERALLSTATUS])</f>
        <v>Live</v>
      </c>
      <c r="I10920" t="str">
        <f>_xlfn.XLOOKUP(A10920,Table1[CLIENTID],Table1[CLIENTSPECIALTY])</f>
        <v>Surgery</v>
      </c>
      <c r="J10920" t="str">
        <f>_xlfn.XLOOKUP(A10920,Table1[CLIENTID],Table1[CLIENTSIZE])</f>
        <v>Small</v>
      </c>
    </row>
    <row r="10921" spans="1:10" x14ac:dyDescent="0.25">
      <c r="A10921">
        <v>735</v>
      </c>
      <c r="B10921" s="1">
        <v>43066</v>
      </c>
      <c r="C10921">
        <v>1</v>
      </c>
      <c r="D10921">
        <v>0</v>
      </c>
      <c r="E10921">
        <v>0</v>
      </c>
      <c r="F10921">
        <v>0</v>
      </c>
      <c r="H10921" t="str">
        <f>_xlfn.XLOOKUP(A10921,Table1[CLIENTID],Table1[OVERALLSTATUS])</f>
        <v>Live</v>
      </c>
      <c r="I10921" t="str">
        <f>_xlfn.XLOOKUP(A10921,Table1[CLIENTID],Table1[CLIENTSPECIALTY])</f>
        <v>Family Medicine</v>
      </c>
      <c r="J10921" t="str">
        <f>_xlfn.XLOOKUP(A10921,Table1[CLIENTID],Table1[CLIENTSIZE])</f>
        <v>Small</v>
      </c>
    </row>
    <row r="10922" spans="1:10" x14ac:dyDescent="0.25">
      <c r="A10922">
        <v>735</v>
      </c>
      <c r="B10922" s="1">
        <v>43087</v>
      </c>
      <c r="C10922">
        <v>1</v>
      </c>
      <c r="D10922">
        <v>0</v>
      </c>
      <c r="E10922">
        <v>0</v>
      </c>
      <c r="F10922">
        <v>0</v>
      </c>
      <c r="H10922" t="str">
        <f>_xlfn.XLOOKUP(A10922,Table1[CLIENTID],Table1[OVERALLSTATUS])</f>
        <v>Live</v>
      </c>
      <c r="I10922" t="str">
        <f>_xlfn.XLOOKUP(A10922,Table1[CLIENTID],Table1[CLIENTSPECIALTY])</f>
        <v>Family Medicine</v>
      </c>
      <c r="J10922" t="str">
        <f>_xlfn.XLOOKUP(A10922,Table1[CLIENTID],Table1[CLIENTSIZE])</f>
        <v>Small</v>
      </c>
    </row>
    <row r="10923" spans="1:10" x14ac:dyDescent="0.25">
      <c r="A10923">
        <v>757</v>
      </c>
      <c r="B10923" s="1">
        <v>43066</v>
      </c>
      <c r="C10923">
        <v>1</v>
      </c>
      <c r="D10923">
        <v>0</v>
      </c>
      <c r="E10923">
        <v>0</v>
      </c>
      <c r="F10923">
        <v>0</v>
      </c>
      <c r="H10923" t="str">
        <f>_xlfn.XLOOKUP(A10923,Table1[CLIENTID],Table1[OVERALLSTATUS])</f>
        <v>Live</v>
      </c>
      <c r="I10923" t="str">
        <f>_xlfn.XLOOKUP(A10923,Table1[CLIENTID],Table1[CLIENTSPECIALTY])</f>
        <v>Surgery</v>
      </c>
      <c r="J10923" t="str">
        <f>_xlfn.XLOOKUP(A10923,Table1[CLIENTID],Table1[CLIENTSIZE])</f>
        <v>Small</v>
      </c>
    </row>
    <row r="10924" spans="1:10" x14ac:dyDescent="0.25">
      <c r="A10924">
        <v>757</v>
      </c>
      <c r="B10924" s="1">
        <v>43094</v>
      </c>
      <c r="C10924">
        <v>1</v>
      </c>
      <c r="D10924">
        <v>0</v>
      </c>
      <c r="E10924">
        <v>0</v>
      </c>
      <c r="F10924">
        <v>0</v>
      </c>
      <c r="H10924" t="str">
        <f>_xlfn.XLOOKUP(A10924,Table1[CLIENTID],Table1[OVERALLSTATUS])</f>
        <v>Live</v>
      </c>
      <c r="I10924" t="str">
        <f>_xlfn.XLOOKUP(A10924,Table1[CLIENTID],Table1[CLIENTSPECIALTY])</f>
        <v>Surgery</v>
      </c>
      <c r="J10924" t="str">
        <f>_xlfn.XLOOKUP(A10924,Table1[CLIENTID],Table1[CLIENTSIZE])</f>
        <v>Small</v>
      </c>
    </row>
    <row r="10925" spans="1:10" x14ac:dyDescent="0.25">
      <c r="A10925">
        <v>773</v>
      </c>
      <c r="B10925" s="1">
        <v>43059</v>
      </c>
      <c r="C10925">
        <v>1</v>
      </c>
      <c r="D10925">
        <v>0</v>
      </c>
      <c r="E10925">
        <v>0</v>
      </c>
      <c r="F10925">
        <v>0</v>
      </c>
      <c r="H10925" t="str">
        <f>_xlfn.XLOOKUP(A10925,Table1[CLIENTID],Table1[OVERALLSTATUS])</f>
        <v>Live</v>
      </c>
      <c r="I10925" t="str">
        <f>_xlfn.XLOOKUP(A10925,Table1[CLIENTID],Table1[CLIENTSPECIALTY])</f>
        <v>Family Medicine</v>
      </c>
      <c r="J10925" t="str">
        <f>_xlfn.XLOOKUP(A10925,Table1[CLIENTID],Table1[CLIENTSIZE])</f>
        <v>Small</v>
      </c>
    </row>
    <row r="10926" spans="1:10" x14ac:dyDescent="0.25">
      <c r="A10926">
        <v>773</v>
      </c>
      <c r="B10926" s="1">
        <v>43073</v>
      </c>
      <c r="C10926">
        <v>1</v>
      </c>
      <c r="D10926">
        <v>0</v>
      </c>
      <c r="E10926">
        <v>0</v>
      </c>
      <c r="F10926">
        <v>0</v>
      </c>
      <c r="H10926" t="str">
        <f>_xlfn.XLOOKUP(A10926,Table1[CLIENTID],Table1[OVERALLSTATUS])</f>
        <v>Live</v>
      </c>
      <c r="I10926" t="str">
        <f>_xlfn.XLOOKUP(A10926,Table1[CLIENTID],Table1[CLIENTSPECIALTY])</f>
        <v>Family Medicine</v>
      </c>
      <c r="J10926" t="str">
        <f>_xlfn.XLOOKUP(A10926,Table1[CLIENTID],Table1[CLIENTSIZE])</f>
        <v>Small</v>
      </c>
    </row>
    <row r="10927" spans="1:10" x14ac:dyDescent="0.25">
      <c r="A10927">
        <v>773</v>
      </c>
      <c r="B10927" s="1">
        <v>43080</v>
      </c>
      <c r="C10927">
        <v>1</v>
      </c>
      <c r="D10927">
        <v>0</v>
      </c>
      <c r="E10927">
        <v>0</v>
      </c>
      <c r="F10927">
        <v>0</v>
      </c>
      <c r="H10927" t="str">
        <f>_xlfn.XLOOKUP(A10927,Table1[CLIENTID],Table1[OVERALLSTATUS])</f>
        <v>Live</v>
      </c>
      <c r="I10927" t="str">
        <f>_xlfn.XLOOKUP(A10927,Table1[CLIENTID],Table1[CLIENTSPECIALTY])</f>
        <v>Family Medicine</v>
      </c>
      <c r="J10927" t="str">
        <f>_xlfn.XLOOKUP(A10927,Table1[CLIENTID],Table1[CLIENTSIZE])</f>
        <v>Small</v>
      </c>
    </row>
    <row r="10928" spans="1:10" x14ac:dyDescent="0.25">
      <c r="A10928">
        <v>803</v>
      </c>
      <c r="B10928" s="1">
        <v>43066</v>
      </c>
      <c r="C10928">
        <v>1</v>
      </c>
      <c r="D10928">
        <v>0</v>
      </c>
      <c r="E10928">
        <v>0</v>
      </c>
      <c r="F10928">
        <v>0</v>
      </c>
      <c r="H10928" t="str">
        <f>_xlfn.XLOOKUP(A10928,Table1[CLIENTID],Table1[OVERALLSTATUS])</f>
        <v>Live</v>
      </c>
      <c r="I10928" t="str">
        <f>_xlfn.XLOOKUP(A10928,Table1[CLIENTID],Table1[CLIENTSPECIALTY])</f>
        <v>Surgery</v>
      </c>
      <c r="J10928" t="str">
        <f>_xlfn.XLOOKUP(A10928,Table1[CLIENTID],Table1[CLIENTSIZE])</f>
        <v>Small</v>
      </c>
    </row>
    <row r="10929" spans="1:10" x14ac:dyDescent="0.25">
      <c r="A10929">
        <v>803</v>
      </c>
      <c r="B10929" s="1">
        <v>43080</v>
      </c>
      <c r="C10929">
        <v>1</v>
      </c>
      <c r="D10929">
        <v>0</v>
      </c>
      <c r="E10929">
        <v>0</v>
      </c>
      <c r="F10929">
        <v>0</v>
      </c>
      <c r="H10929" t="str">
        <f>_xlfn.XLOOKUP(A10929,Table1[CLIENTID],Table1[OVERALLSTATUS])</f>
        <v>Live</v>
      </c>
      <c r="I10929" t="str">
        <f>_xlfn.XLOOKUP(A10929,Table1[CLIENTID],Table1[CLIENTSPECIALTY])</f>
        <v>Surgery</v>
      </c>
      <c r="J10929" t="str">
        <f>_xlfn.XLOOKUP(A10929,Table1[CLIENTID],Table1[CLIENTSIZE])</f>
        <v>Small</v>
      </c>
    </row>
    <row r="10930" spans="1:10" x14ac:dyDescent="0.25">
      <c r="A10930">
        <v>804</v>
      </c>
      <c r="B10930" s="1">
        <v>43066</v>
      </c>
      <c r="C10930">
        <v>1</v>
      </c>
      <c r="D10930">
        <v>0</v>
      </c>
      <c r="E10930">
        <v>0</v>
      </c>
      <c r="F10930">
        <v>0</v>
      </c>
      <c r="H10930" t="str">
        <f>_xlfn.XLOOKUP(A10930,Table1[CLIENTID],Table1[OVERALLSTATUS])</f>
        <v>Live</v>
      </c>
      <c r="I10930" t="str">
        <f>_xlfn.XLOOKUP(A10930,Table1[CLIENTID],Table1[CLIENTSPECIALTY])</f>
        <v>Surgery</v>
      </c>
      <c r="J10930" t="str">
        <f>_xlfn.XLOOKUP(A10930,Table1[CLIENTID],Table1[CLIENTSIZE])</f>
        <v>Small</v>
      </c>
    </row>
    <row r="10931" spans="1:10" x14ac:dyDescent="0.25">
      <c r="A10931">
        <v>806</v>
      </c>
      <c r="B10931" s="1">
        <v>43059</v>
      </c>
      <c r="C10931">
        <v>1</v>
      </c>
      <c r="D10931">
        <v>0</v>
      </c>
      <c r="E10931">
        <v>1</v>
      </c>
      <c r="F10931">
        <v>0</v>
      </c>
      <c r="H10931" t="str">
        <f>_xlfn.XLOOKUP(A10931,Table1[CLIENTID],Table1[OVERALLSTATUS])</f>
        <v>Live</v>
      </c>
      <c r="I10931" t="str">
        <f>_xlfn.XLOOKUP(A10931,Table1[CLIENTID],Table1[CLIENTSPECIALTY])</f>
        <v>Surgery</v>
      </c>
      <c r="J10931" t="str">
        <f>_xlfn.XLOOKUP(A10931,Table1[CLIENTID],Table1[CLIENTSIZE])</f>
        <v>Small</v>
      </c>
    </row>
    <row r="10932" spans="1:10" x14ac:dyDescent="0.25">
      <c r="A10932">
        <v>810</v>
      </c>
      <c r="B10932" s="1">
        <v>43059</v>
      </c>
      <c r="C10932">
        <v>1</v>
      </c>
      <c r="D10932">
        <v>0</v>
      </c>
      <c r="E10932">
        <v>1</v>
      </c>
      <c r="F10932">
        <v>1</v>
      </c>
      <c r="H10932" t="str">
        <f>_xlfn.XLOOKUP(A10932,Table1[CLIENTID],Table1[OVERALLSTATUS])</f>
        <v>Live</v>
      </c>
      <c r="I10932" t="str">
        <f>_xlfn.XLOOKUP(A10932,Table1[CLIENTID],Table1[CLIENTSPECIALTY])</f>
        <v>Surgery</v>
      </c>
      <c r="J10932" t="str">
        <f>_xlfn.XLOOKUP(A10932,Table1[CLIENTID],Table1[CLIENTSIZE])</f>
        <v>Small</v>
      </c>
    </row>
    <row r="10933" spans="1:10" x14ac:dyDescent="0.25">
      <c r="A10933">
        <v>810</v>
      </c>
      <c r="B10933" s="1">
        <v>43066</v>
      </c>
      <c r="C10933">
        <v>1</v>
      </c>
      <c r="D10933">
        <v>0</v>
      </c>
      <c r="E10933">
        <v>0</v>
      </c>
      <c r="F10933">
        <v>0</v>
      </c>
      <c r="H10933" t="str">
        <f>_xlfn.XLOOKUP(A10933,Table1[CLIENTID],Table1[OVERALLSTATUS])</f>
        <v>Live</v>
      </c>
      <c r="I10933" t="str">
        <f>_xlfn.XLOOKUP(A10933,Table1[CLIENTID],Table1[CLIENTSPECIALTY])</f>
        <v>Surgery</v>
      </c>
      <c r="J10933" t="str">
        <f>_xlfn.XLOOKUP(A10933,Table1[CLIENTID],Table1[CLIENTSIZE])</f>
        <v>Small</v>
      </c>
    </row>
    <row r="10934" spans="1:10" x14ac:dyDescent="0.25">
      <c r="A10934">
        <v>810</v>
      </c>
      <c r="B10934" s="1">
        <v>43094</v>
      </c>
      <c r="C10934">
        <v>1</v>
      </c>
      <c r="D10934">
        <v>0</v>
      </c>
      <c r="E10934">
        <v>1</v>
      </c>
      <c r="F10934">
        <v>1</v>
      </c>
      <c r="H10934" t="str">
        <f>_xlfn.XLOOKUP(A10934,Table1[CLIENTID],Table1[OVERALLSTATUS])</f>
        <v>Live</v>
      </c>
      <c r="I10934" t="str">
        <f>_xlfn.XLOOKUP(A10934,Table1[CLIENTID],Table1[CLIENTSPECIALTY])</f>
        <v>Surgery</v>
      </c>
      <c r="J10934" t="str">
        <f>_xlfn.XLOOKUP(A10934,Table1[CLIENTID],Table1[CLIENTSIZE])</f>
        <v>Small</v>
      </c>
    </row>
    <row r="10935" spans="1:10" x14ac:dyDescent="0.25">
      <c r="A10935">
        <v>810</v>
      </c>
      <c r="B10935" s="1">
        <v>43101</v>
      </c>
      <c r="C10935">
        <v>1</v>
      </c>
      <c r="D10935">
        <v>0</v>
      </c>
      <c r="E10935">
        <v>1</v>
      </c>
      <c r="F10935">
        <v>1</v>
      </c>
      <c r="H10935" t="str">
        <f>_xlfn.XLOOKUP(A10935,Table1[CLIENTID],Table1[OVERALLSTATUS])</f>
        <v>Live</v>
      </c>
      <c r="I10935" t="str">
        <f>_xlfn.XLOOKUP(A10935,Table1[CLIENTID],Table1[CLIENTSPECIALTY])</f>
        <v>Surgery</v>
      </c>
      <c r="J10935" t="str">
        <f>_xlfn.XLOOKUP(A10935,Table1[CLIENTID],Table1[CLIENTSIZE])</f>
        <v>Small</v>
      </c>
    </row>
    <row r="10936" spans="1:10" x14ac:dyDescent="0.25">
      <c r="A10936">
        <v>810</v>
      </c>
      <c r="B10936" s="1">
        <v>43108</v>
      </c>
      <c r="C10936">
        <v>1</v>
      </c>
      <c r="D10936">
        <v>0</v>
      </c>
      <c r="E10936">
        <v>0</v>
      </c>
      <c r="F10936">
        <v>0</v>
      </c>
      <c r="H10936" t="str">
        <f>_xlfn.XLOOKUP(A10936,Table1[CLIENTID],Table1[OVERALLSTATUS])</f>
        <v>Live</v>
      </c>
      <c r="I10936" t="str">
        <f>_xlfn.XLOOKUP(A10936,Table1[CLIENTID],Table1[CLIENTSPECIALTY])</f>
        <v>Surgery</v>
      </c>
      <c r="J10936" t="str">
        <f>_xlfn.XLOOKUP(A10936,Table1[CLIENTID],Table1[CLIENTSIZE])</f>
        <v>Small</v>
      </c>
    </row>
    <row r="10937" spans="1:10" x14ac:dyDescent="0.25">
      <c r="A10937">
        <v>845</v>
      </c>
      <c r="B10937" s="1">
        <v>43080</v>
      </c>
      <c r="C10937">
        <v>1</v>
      </c>
      <c r="D10937">
        <v>0</v>
      </c>
      <c r="E10937">
        <v>0</v>
      </c>
      <c r="F10937">
        <v>0</v>
      </c>
      <c r="H10937" t="str">
        <f>_xlfn.XLOOKUP(A10937,Table1[CLIENTID],Table1[OVERALLSTATUS])</f>
        <v>Live</v>
      </c>
      <c r="I10937" t="str">
        <f>_xlfn.XLOOKUP(A10937,Table1[CLIENTID],Table1[CLIENTSPECIALTY])</f>
        <v>Family Medicine</v>
      </c>
      <c r="J10937" t="str">
        <f>_xlfn.XLOOKUP(A10937,Table1[CLIENTID],Table1[CLIENTSIZE])</f>
        <v>Small</v>
      </c>
    </row>
    <row r="10938" spans="1:10" x14ac:dyDescent="0.25">
      <c r="A10938">
        <v>847</v>
      </c>
      <c r="B10938" s="1">
        <v>43087</v>
      </c>
      <c r="C10938">
        <v>1</v>
      </c>
      <c r="D10938">
        <v>0</v>
      </c>
      <c r="E10938">
        <v>0</v>
      </c>
      <c r="F10938">
        <v>0</v>
      </c>
      <c r="H10938" t="str">
        <f>_xlfn.XLOOKUP(A10938,Table1[CLIENTID],Table1[OVERALLSTATUS])</f>
        <v>Live</v>
      </c>
      <c r="I10938" t="str">
        <f>_xlfn.XLOOKUP(A10938,Table1[CLIENTID],Table1[CLIENTSPECIALTY])</f>
        <v>Surgery</v>
      </c>
      <c r="J10938" t="str">
        <f>_xlfn.XLOOKUP(A10938,Table1[CLIENTID],Table1[CLIENTSIZE])</f>
        <v>Small</v>
      </c>
    </row>
    <row r="10939" spans="1:10" x14ac:dyDescent="0.25">
      <c r="A10939">
        <v>847</v>
      </c>
      <c r="B10939" s="1">
        <v>43101</v>
      </c>
      <c r="C10939">
        <v>1</v>
      </c>
      <c r="D10939">
        <v>0</v>
      </c>
      <c r="E10939">
        <v>0</v>
      </c>
      <c r="F10939">
        <v>0</v>
      </c>
      <c r="H10939" t="str">
        <f>_xlfn.XLOOKUP(A10939,Table1[CLIENTID],Table1[OVERALLSTATUS])</f>
        <v>Live</v>
      </c>
      <c r="I10939" t="str">
        <f>_xlfn.XLOOKUP(A10939,Table1[CLIENTID],Table1[CLIENTSPECIALTY])</f>
        <v>Surgery</v>
      </c>
      <c r="J10939" t="str">
        <f>_xlfn.XLOOKUP(A10939,Table1[CLIENTID],Table1[CLIENTSIZE])</f>
        <v>Small</v>
      </c>
    </row>
    <row r="10940" spans="1:10" x14ac:dyDescent="0.25">
      <c r="A10940">
        <v>859</v>
      </c>
      <c r="B10940" s="1">
        <v>43080</v>
      </c>
      <c r="C10940">
        <v>1</v>
      </c>
      <c r="D10940">
        <v>0</v>
      </c>
      <c r="E10940">
        <v>0</v>
      </c>
      <c r="F10940">
        <v>0</v>
      </c>
      <c r="H10940" t="str">
        <f>_xlfn.XLOOKUP(A10940,Table1[CLIENTID],Table1[OVERALLSTATUS])</f>
        <v>Live</v>
      </c>
      <c r="I10940" t="str">
        <f>_xlfn.XLOOKUP(A10940,Table1[CLIENTID],Table1[CLIENTSPECIALTY])</f>
        <v>Surgery</v>
      </c>
      <c r="J10940" t="str">
        <f>_xlfn.XLOOKUP(A10940,Table1[CLIENTID],Table1[CLIENTSIZE])</f>
        <v>Small</v>
      </c>
    </row>
    <row r="10941" spans="1:10" x14ac:dyDescent="0.25">
      <c r="A10941">
        <v>859</v>
      </c>
      <c r="B10941" s="1">
        <v>43101</v>
      </c>
      <c r="C10941">
        <v>1</v>
      </c>
      <c r="D10941">
        <v>0</v>
      </c>
      <c r="E10941">
        <v>0</v>
      </c>
      <c r="F10941">
        <v>0</v>
      </c>
      <c r="H10941" t="str">
        <f>_xlfn.XLOOKUP(A10941,Table1[CLIENTID],Table1[OVERALLSTATUS])</f>
        <v>Live</v>
      </c>
      <c r="I10941" t="str">
        <f>_xlfn.XLOOKUP(A10941,Table1[CLIENTID],Table1[CLIENTSPECIALTY])</f>
        <v>Surgery</v>
      </c>
      <c r="J10941" t="str">
        <f>_xlfn.XLOOKUP(A10941,Table1[CLIENTID],Table1[CLIENTSIZE])</f>
        <v>Small</v>
      </c>
    </row>
    <row r="10942" spans="1:10" x14ac:dyDescent="0.25">
      <c r="A10942">
        <v>878</v>
      </c>
      <c r="B10942" s="1">
        <v>43052</v>
      </c>
      <c r="C10942">
        <v>1</v>
      </c>
      <c r="D10942">
        <v>0</v>
      </c>
      <c r="E10942">
        <v>0</v>
      </c>
      <c r="F10942">
        <v>0</v>
      </c>
      <c r="H10942" t="str">
        <f>_xlfn.XLOOKUP(A10942,Table1[CLIENTID],Table1[OVERALLSTATUS])</f>
        <v>Live</v>
      </c>
      <c r="I10942" t="str">
        <f>_xlfn.XLOOKUP(A10942,Table1[CLIENTID],Table1[CLIENTSPECIALTY])</f>
        <v>Family Medicine</v>
      </c>
      <c r="J10942" t="str">
        <f>_xlfn.XLOOKUP(A10942,Table1[CLIENTID],Table1[CLIENTSIZE])</f>
        <v>Small</v>
      </c>
    </row>
    <row r="10943" spans="1:10" x14ac:dyDescent="0.25">
      <c r="A10943">
        <v>884</v>
      </c>
      <c r="B10943" s="1">
        <v>43052</v>
      </c>
      <c r="C10943">
        <v>1</v>
      </c>
      <c r="D10943">
        <v>0</v>
      </c>
      <c r="E10943">
        <v>0</v>
      </c>
      <c r="F10943">
        <v>0</v>
      </c>
      <c r="H10943" t="str">
        <f>_xlfn.XLOOKUP(A10943,Table1[CLIENTID],Table1[OVERALLSTATUS])</f>
        <v>Live</v>
      </c>
      <c r="I10943" t="str">
        <f>_xlfn.XLOOKUP(A10943,Table1[CLIENTID],Table1[CLIENTSPECIALTY])</f>
        <v>Family Medicine</v>
      </c>
      <c r="J10943" t="str">
        <f>_xlfn.XLOOKUP(A10943,Table1[CLIENTID],Table1[CLIENTSIZE])</f>
        <v>Small</v>
      </c>
    </row>
    <row r="10944" spans="1:10" x14ac:dyDescent="0.25">
      <c r="A10944">
        <v>884</v>
      </c>
      <c r="B10944" s="1">
        <v>43073</v>
      </c>
      <c r="C10944">
        <v>1</v>
      </c>
      <c r="D10944">
        <v>0</v>
      </c>
      <c r="E10944">
        <v>0</v>
      </c>
      <c r="F10944">
        <v>0</v>
      </c>
      <c r="H10944" t="str">
        <f>_xlfn.XLOOKUP(A10944,Table1[CLIENTID],Table1[OVERALLSTATUS])</f>
        <v>Live</v>
      </c>
      <c r="I10944" t="str">
        <f>_xlfn.XLOOKUP(A10944,Table1[CLIENTID],Table1[CLIENTSPECIALTY])</f>
        <v>Family Medicine</v>
      </c>
      <c r="J10944" t="str">
        <f>_xlfn.XLOOKUP(A10944,Table1[CLIENTID],Table1[CLIENTSIZE])</f>
        <v>Small</v>
      </c>
    </row>
    <row r="10945" spans="1:10" x14ac:dyDescent="0.25">
      <c r="A10945">
        <v>884</v>
      </c>
      <c r="B10945" s="1">
        <v>43094</v>
      </c>
      <c r="C10945">
        <v>1</v>
      </c>
      <c r="D10945">
        <v>0</v>
      </c>
      <c r="E10945">
        <v>0</v>
      </c>
      <c r="F10945">
        <v>0</v>
      </c>
      <c r="H10945" t="str">
        <f>_xlfn.XLOOKUP(A10945,Table1[CLIENTID],Table1[OVERALLSTATUS])</f>
        <v>Live</v>
      </c>
      <c r="I10945" t="str">
        <f>_xlfn.XLOOKUP(A10945,Table1[CLIENTID],Table1[CLIENTSPECIALTY])</f>
        <v>Family Medicine</v>
      </c>
      <c r="J10945" t="str">
        <f>_xlfn.XLOOKUP(A10945,Table1[CLIENTID],Table1[CLIENTSIZE])</f>
        <v>Small</v>
      </c>
    </row>
    <row r="10946" spans="1:10" x14ac:dyDescent="0.25">
      <c r="A10946">
        <v>884</v>
      </c>
      <c r="B10946" s="1">
        <v>43108</v>
      </c>
      <c r="C10946">
        <v>1</v>
      </c>
      <c r="D10946">
        <v>0</v>
      </c>
      <c r="E10946">
        <v>0</v>
      </c>
      <c r="F10946">
        <v>0</v>
      </c>
      <c r="H10946" t="str">
        <f>_xlfn.XLOOKUP(A10946,Table1[CLIENTID],Table1[OVERALLSTATUS])</f>
        <v>Live</v>
      </c>
      <c r="I10946" t="str">
        <f>_xlfn.XLOOKUP(A10946,Table1[CLIENTID],Table1[CLIENTSPECIALTY])</f>
        <v>Family Medicine</v>
      </c>
      <c r="J10946" t="str">
        <f>_xlfn.XLOOKUP(A10946,Table1[CLIENTID],Table1[CLIENTSIZE])</f>
        <v>Small</v>
      </c>
    </row>
    <row r="10947" spans="1:10" x14ac:dyDescent="0.25">
      <c r="A10947">
        <v>928</v>
      </c>
      <c r="B10947" s="1">
        <v>43094</v>
      </c>
      <c r="C10947">
        <v>1</v>
      </c>
      <c r="D10947">
        <v>0</v>
      </c>
      <c r="E10947">
        <v>0</v>
      </c>
      <c r="F10947">
        <v>0</v>
      </c>
      <c r="H10947" t="str">
        <f>_xlfn.XLOOKUP(A10947,Table1[CLIENTID],Table1[OVERALLSTATUS])</f>
        <v>Live</v>
      </c>
      <c r="I10947" t="str">
        <f>_xlfn.XLOOKUP(A10947,Table1[CLIENTID],Table1[CLIENTSPECIALTY])</f>
        <v>Family Medicine</v>
      </c>
      <c r="J10947" t="str">
        <f>_xlfn.XLOOKUP(A10947,Table1[CLIENTID],Table1[CLIENTSIZE])</f>
        <v>Small</v>
      </c>
    </row>
    <row r="10948" spans="1:10" x14ac:dyDescent="0.25">
      <c r="A10948">
        <v>936</v>
      </c>
      <c r="B10948" s="1">
        <v>43059</v>
      </c>
      <c r="C10948">
        <v>1</v>
      </c>
      <c r="D10948">
        <v>0</v>
      </c>
      <c r="E10948">
        <v>0</v>
      </c>
      <c r="F10948">
        <v>0</v>
      </c>
      <c r="H10948" t="str">
        <f>_xlfn.XLOOKUP(A10948,Table1[CLIENTID],Table1[OVERALLSTATUS])</f>
        <v>Live</v>
      </c>
      <c r="I10948" t="str">
        <f>_xlfn.XLOOKUP(A10948,Table1[CLIENTID],Table1[CLIENTSPECIALTY])</f>
        <v>Surgery</v>
      </c>
      <c r="J10948" t="str">
        <f>_xlfn.XLOOKUP(A10948,Table1[CLIENTID],Table1[CLIENTSIZE])</f>
        <v>Small</v>
      </c>
    </row>
    <row r="10949" spans="1:10" x14ac:dyDescent="0.25">
      <c r="A10949">
        <v>936</v>
      </c>
      <c r="B10949" s="1">
        <v>43080</v>
      </c>
      <c r="C10949">
        <v>1</v>
      </c>
      <c r="D10949">
        <v>0</v>
      </c>
      <c r="E10949">
        <v>0</v>
      </c>
      <c r="F10949">
        <v>0</v>
      </c>
      <c r="H10949" t="str">
        <f>_xlfn.XLOOKUP(A10949,Table1[CLIENTID],Table1[OVERALLSTATUS])</f>
        <v>Live</v>
      </c>
      <c r="I10949" t="str">
        <f>_xlfn.XLOOKUP(A10949,Table1[CLIENTID],Table1[CLIENTSPECIALTY])</f>
        <v>Surgery</v>
      </c>
      <c r="J10949" t="str">
        <f>_xlfn.XLOOKUP(A10949,Table1[CLIENTID],Table1[CLIENTSIZE])</f>
        <v>Small</v>
      </c>
    </row>
    <row r="10950" spans="1:10" x14ac:dyDescent="0.25">
      <c r="A10950">
        <v>936</v>
      </c>
      <c r="B10950" s="1">
        <v>43087</v>
      </c>
      <c r="C10950">
        <v>1</v>
      </c>
      <c r="D10950">
        <v>0</v>
      </c>
      <c r="E10950">
        <v>0</v>
      </c>
      <c r="F10950">
        <v>0</v>
      </c>
      <c r="H10950" t="str">
        <f>_xlfn.XLOOKUP(A10950,Table1[CLIENTID],Table1[OVERALLSTATUS])</f>
        <v>Live</v>
      </c>
      <c r="I10950" t="str">
        <f>_xlfn.XLOOKUP(A10950,Table1[CLIENTID],Table1[CLIENTSPECIALTY])</f>
        <v>Surgery</v>
      </c>
      <c r="J10950" t="str">
        <f>_xlfn.XLOOKUP(A10950,Table1[CLIENTID],Table1[CLIENTSIZE])</f>
        <v>Small</v>
      </c>
    </row>
    <row r="10951" spans="1:10" x14ac:dyDescent="0.25">
      <c r="A10951">
        <v>947</v>
      </c>
      <c r="B10951" s="1">
        <v>43066</v>
      </c>
      <c r="C10951">
        <v>1</v>
      </c>
      <c r="D10951">
        <v>0</v>
      </c>
      <c r="E10951">
        <v>0</v>
      </c>
      <c r="F10951">
        <v>0</v>
      </c>
      <c r="H10951" t="str">
        <f>_xlfn.XLOOKUP(A10951,Table1[CLIENTID],Table1[OVERALLSTATUS])</f>
        <v>Live</v>
      </c>
      <c r="I10951" t="str">
        <f>_xlfn.XLOOKUP(A10951,Table1[CLIENTID],Table1[CLIENTSPECIALTY])</f>
        <v>Family Medicine</v>
      </c>
      <c r="J10951" t="str">
        <f>_xlfn.XLOOKUP(A10951,Table1[CLIENTID],Table1[CLIENTSIZE])</f>
        <v>Small</v>
      </c>
    </row>
    <row r="10952" spans="1:10" x14ac:dyDescent="0.25">
      <c r="A10952">
        <v>947</v>
      </c>
      <c r="B10952" s="1">
        <v>43094</v>
      </c>
      <c r="C10952">
        <v>1</v>
      </c>
      <c r="D10952">
        <v>0</v>
      </c>
      <c r="E10952">
        <v>0</v>
      </c>
      <c r="F10952">
        <v>0</v>
      </c>
      <c r="H10952" t="str">
        <f>_xlfn.XLOOKUP(A10952,Table1[CLIENTID],Table1[OVERALLSTATUS])</f>
        <v>Live</v>
      </c>
      <c r="I10952" t="str">
        <f>_xlfn.XLOOKUP(A10952,Table1[CLIENTID],Table1[CLIENTSPECIALTY])</f>
        <v>Family Medicine</v>
      </c>
      <c r="J10952" t="str">
        <f>_xlfn.XLOOKUP(A10952,Table1[CLIENTID],Table1[CLIENTSIZE])</f>
        <v>Small</v>
      </c>
    </row>
    <row r="10953" spans="1:10" x14ac:dyDescent="0.25">
      <c r="A10953">
        <v>956</v>
      </c>
      <c r="B10953" s="1">
        <v>43052</v>
      </c>
      <c r="C10953">
        <v>1</v>
      </c>
      <c r="D10953">
        <v>1</v>
      </c>
      <c r="E10953">
        <v>0</v>
      </c>
      <c r="F10953">
        <v>0</v>
      </c>
      <c r="H10953" t="str">
        <f>_xlfn.XLOOKUP(A10953,Table1[CLIENTID],Table1[OVERALLSTATUS])</f>
        <v>Live</v>
      </c>
      <c r="I10953" t="str">
        <f>_xlfn.XLOOKUP(A10953,Table1[CLIENTID],Table1[CLIENTSPECIALTY])</f>
        <v>Family Medicine</v>
      </c>
      <c r="J10953" t="str">
        <f>_xlfn.XLOOKUP(A10953,Table1[CLIENTID],Table1[CLIENTSIZE])</f>
        <v>Small</v>
      </c>
    </row>
    <row r="10954" spans="1:10" x14ac:dyDescent="0.25">
      <c r="A10954">
        <v>956</v>
      </c>
      <c r="B10954" s="1">
        <v>43066</v>
      </c>
      <c r="C10954">
        <v>1</v>
      </c>
      <c r="D10954">
        <v>1</v>
      </c>
      <c r="E10954">
        <v>0</v>
      </c>
      <c r="F10954">
        <v>0</v>
      </c>
      <c r="H10954" t="str">
        <f>_xlfn.XLOOKUP(A10954,Table1[CLIENTID],Table1[OVERALLSTATUS])</f>
        <v>Live</v>
      </c>
      <c r="I10954" t="str">
        <f>_xlfn.XLOOKUP(A10954,Table1[CLIENTID],Table1[CLIENTSPECIALTY])</f>
        <v>Family Medicine</v>
      </c>
      <c r="J10954" t="str">
        <f>_xlfn.XLOOKUP(A10954,Table1[CLIENTID],Table1[CLIENTSIZE])</f>
        <v>Small</v>
      </c>
    </row>
    <row r="10955" spans="1:10" x14ac:dyDescent="0.25">
      <c r="A10955">
        <v>963</v>
      </c>
      <c r="B10955" s="1">
        <v>43094</v>
      </c>
      <c r="C10955">
        <v>1</v>
      </c>
      <c r="D10955">
        <v>0</v>
      </c>
      <c r="E10955">
        <v>0</v>
      </c>
      <c r="F10955">
        <v>0</v>
      </c>
      <c r="H10955" t="str">
        <f>_xlfn.XLOOKUP(A10955,Table1[CLIENTID],Table1[OVERALLSTATUS])</f>
        <v>Live</v>
      </c>
      <c r="I10955" t="str">
        <f>_xlfn.XLOOKUP(A10955,Table1[CLIENTID],Table1[CLIENTSPECIALTY])</f>
        <v>Surgery</v>
      </c>
      <c r="J10955" t="str">
        <f>_xlfn.XLOOKUP(A10955,Table1[CLIENTID],Table1[CLIENTSIZE])</f>
        <v>Small</v>
      </c>
    </row>
    <row r="10956" spans="1:10" x14ac:dyDescent="0.25">
      <c r="A10956">
        <v>963</v>
      </c>
      <c r="B10956" s="1">
        <v>43108</v>
      </c>
      <c r="C10956">
        <v>1</v>
      </c>
      <c r="D10956">
        <v>0</v>
      </c>
      <c r="E10956">
        <v>0</v>
      </c>
      <c r="F10956">
        <v>0</v>
      </c>
      <c r="H10956" t="str">
        <f>_xlfn.XLOOKUP(A10956,Table1[CLIENTID],Table1[OVERALLSTATUS])</f>
        <v>Live</v>
      </c>
      <c r="I10956" t="str">
        <f>_xlfn.XLOOKUP(A10956,Table1[CLIENTID],Table1[CLIENTSPECIALTY])</f>
        <v>Surgery</v>
      </c>
      <c r="J10956" t="str">
        <f>_xlfn.XLOOKUP(A10956,Table1[CLIENTID],Table1[CLIENTSIZE])</f>
        <v>Small</v>
      </c>
    </row>
    <row r="10957" spans="1:10" x14ac:dyDescent="0.25">
      <c r="A10957">
        <v>964</v>
      </c>
      <c r="B10957" s="1">
        <v>43052</v>
      </c>
      <c r="C10957">
        <v>1</v>
      </c>
      <c r="D10957">
        <v>0</v>
      </c>
      <c r="E10957">
        <v>0</v>
      </c>
      <c r="F10957">
        <v>0</v>
      </c>
      <c r="H10957" t="str">
        <f>_xlfn.XLOOKUP(A10957,Table1[CLIENTID],Table1[OVERALLSTATUS])</f>
        <v>Live</v>
      </c>
      <c r="I10957" t="str">
        <f>_xlfn.XLOOKUP(A10957,Table1[CLIENTID],Table1[CLIENTSPECIALTY])</f>
        <v>Surgery</v>
      </c>
      <c r="J10957" t="str">
        <f>_xlfn.XLOOKUP(A10957,Table1[CLIENTID],Table1[CLIENTSIZE])</f>
        <v>Small</v>
      </c>
    </row>
    <row r="10958" spans="1:10" x14ac:dyDescent="0.25">
      <c r="A10958">
        <v>964</v>
      </c>
      <c r="B10958" s="1">
        <v>43101</v>
      </c>
      <c r="C10958">
        <v>1</v>
      </c>
      <c r="D10958">
        <v>0</v>
      </c>
      <c r="E10958">
        <v>0</v>
      </c>
      <c r="F10958">
        <v>0</v>
      </c>
      <c r="H10958" t="str">
        <f>_xlfn.XLOOKUP(A10958,Table1[CLIENTID],Table1[OVERALLSTATUS])</f>
        <v>Live</v>
      </c>
      <c r="I10958" t="str">
        <f>_xlfn.XLOOKUP(A10958,Table1[CLIENTID],Table1[CLIENTSPECIALTY])</f>
        <v>Surgery</v>
      </c>
      <c r="J10958" t="str">
        <f>_xlfn.XLOOKUP(A10958,Table1[CLIENTID],Table1[CLIENTSIZE])</f>
        <v>Small</v>
      </c>
    </row>
    <row r="10959" spans="1:10" x14ac:dyDescent="0.25">
      <c r="A10959">
        <v>970</v>
      </c>
      <c r="B10959" s="1">
        <v>43073</v>
      </c>
      <c r="C10959">
        <v>1</v>
      </c>
      <c r="D10959">
        <v>0</v>
      </c>
      <c r="E10959">
        <v>0</v>
      </c>
      <c r="F10959">
        <v>0</v>
      </c>
      <c r="H10959" t="str">
        <f>_xlfn.XLOOKUP(A10959,Table1[CLIENTID],Table1[OVERALLSTATUS])</f>
        <v>Live</v>
      </c>
      <c r="I10959" t="str">
        <f>_xlfn.XLOOKUP(A10959,Table1[CLIENTID],Table1[CLIENTSPECIALTY])</f>
        <v>Family Medicine</v>
      </c>
      <c r="J10959" t="str">
        <f>_xlfn.XLOOKUP(A10959,Table1[CLIENTID],Table1[CLIENTSIZE])</f>
        <v>Small</v>
      </c>
    </row>
    <row r="10960" spans="1:10" x14ac:dyDescent="0.25">
      <c r="A10960">
        <v>970</v>
      </c>
      <c r="B10960" s="1">
        <v>43080</v>
      </c>
      <c r="C10960">
        <v>1</v>
      </c>
      <c r="D10960">
        <v>0</v>
      </c>
      <c r="E10960">
        <v>0</v>
      </c>
      <c r="F10960">
        <v>0</v>
      </c>
      <c r="H10960" t="str">
        <f>_xlfn.XLOOKUP(A10960,Table1[CLIENTID],Table1[OVERALLSTATUS])</f>
        <v>Live</v>
      </c>
      <c r="I10960" t="str">
        <f>_xlfn.XLOOKUP(A10960,Table1[CLIENTID],Table1[CLIENTSPECIALTY])</f>
        <v>Family Medicine</v>
      </c>
      <c r="J10960" t="str">
        <f>_xlfn.XLOOKUP(A10960,Table1[CLIENTID],Table1[CLIENTSIZE])</f>
        <v>Small</v>
      </c>
    </row>
    <row r="10961" spans="1:10" x14ac:dyDescent="0.25">
      <c r="A10961">
        <v>970</v>
      </c>
      <c r="B10961" s="1">
        <v>43087</v>
      </c>
      <c r="C10961">
        <v>1</v>
      </c>
      <c r="D10961">
        <v>0</v>
      </c>
      <c r="E10961">
        <v>0</v>
      </c>
      <c r="F10961">
        <v>0</v>
      </c>
      <c r="H10961" t="str">
        <f>_xlfn.XLOOKUP(A10961,Table1[CLIENTID],Table1[OVERALLSTATUS])</f>
        <v>Live</v>
      </c>
      <c r="I10961" t="str">
        <f>_xlfn.XLOOKUP(A10961,Table1[CLIENTID],Table1[CLIENTSPECIALTY])</f>
        <v>Family Medicine</v>
      </c>
      <c r="J10961" t="str">
        <f>_xlfn.XLOOKUP(A10961,Table1[CLIENTID],Table1[CLIENTSIZE])</f>
        <v>Small</v>
      </c>
    </row>
    <row r="10962" spans="1:10" x14ac:dyDescent="0.25">
      <c r="A10962">
        <v>970</v>
      </c>
      <c r="B10962" s="1">
        <v>43108</v>
      </c>
      <c r="C10962">
        <v>1</v>
      </c>
      <c r="D10962">
        <v>0</v>
      </c>
      <c r="E10962">
        <v>0</v>
      </c>
      <c r="F10962">
        <v>0</v>
      </c>
      <c r="H10962" t="str">
        <f>_xlfn.XLOOKUP(A10962,Table1[CLIENTID],Table1[OVERALLSTATUS])</f>
        <v>Live</v>
      </c>
      <c r="I10962" t="str">
        <f>_xlfn.XLOOKUP(A10962,Table1[CLIENTID],Table1[CLIENTSPECIALTY])</f>
        <v>Family Medicine</v>
      </c>
      <c r="J10962" t="str">
        <f>_xlfn.XLOOKUP(A10962,Table1[CLIENTID],Table1[CLIENTSIZE])</f>
        <v>Small</v>
      </c>
    </row>
    <row r="10963" spans="1:10" x14ac:dyDescent="0.25">
      <c r="A10963">
        <v>973</v>
      </c>
      <c r="B10963" s="1">
        <v>43108</v>
      </c>
      <c r="C10963">
        <v>1</v>
      </c>
      <c r="D10963">
        <v>0</v>
      </c>
      <c r="E10963">
        <v>0</v>
      </c>
      <c r="F10963">
        <v>0</v>
      </c>
      <c r="H10963" t="str">
        <f>_xlfn.XLOOKUP(A10963,Table1[CLIENTID],Table1[OVERALLSTATUS])</f>
        <v>Live</v>
      </c>
      <c r="I10963" t="str">
        <f>_xlfn.XLOOKUP(A10963,Table1[CLIENTID],Table1[CLIENTSPECIALTY])</f>
        <v>Surgery</v>
      </c>
      <c r="J10963" t="str">
        <f>_xlfn.XLOOKUP(A10963,Table1[CLIENTID],Table1[CLIENTSIZE])</f>
        <v>Small</v>
      </c>
    </row>
    <row r="10964" spans="1:10" x14ac:dyDescent="0.25">
      <c r="A10964">
        <v>977</v>
      </c>
      <c r="B10964" s="1">
        <v>43052</v>
      </c>
      <c r="C10964">
        <v>1</v>
      </c>
      <c r="D10964">
        <v>0</v>
      </c>
      <c r="E10964">
        <v>0</v>
      </c>
      <c r="F10964">
        <v>0</v>
      </c>
      <c r="H10964" t="str">
        <f>_xlfn.XLOOKUP(A10964,Table1[CLIENTID],Table1[OVERALLSTATUS])</f>
        <v>Live</v>
      </c>
      <c r="I10964" t="str">
        <f>_xlfn.XLOOKUP(A10964,Table1[CLIENTID],Table1[CLIENTSPECIALTY])</f>
        <v>Surgery</v>
      </c>
      <c r="J10964" t="str">
        <f>_xlfn.XLOOKUP(A10964,Table1[CLIENTID],Table1[CLIENTSIZE])</f>
        <v>Small</v>
      </c>
    </row>
    <row r="10965" spans="1:10" x14ac:dyDescent="0.25">
      <c r="A10965">
        <v>1001</v>
      </c>
      <c r="B10965" s="1">
        <v>43066</v>
      </c>
      <c r="C10965">
        <v>1</v>
      </c>
      <c r="D10965">
        <v>0</v>
      </c>
      <c r="E10965">
        <v>0</v>
      </c>
      <c r="F10965">
        <v>0</v>
      </c>
      <c r="H10965" t="str">
        <f>_xlfn.XLOOKUP(A10965,Table1[CLIENTID],Table1[OVERALLSTATUS])</f>
        <v>Live</v>
      </c>
      <c r="I10965" t="str">
        <f>_xlfn.XLOOKUP(A10965,Table1[CLIENTID],Table1[CLIENTSPECIALTY])</f>
        <v>Family Medicine</v>
      </c>
      <c r="J10965" t="str">
        <f>_xlfn.XLOOKUP(A10965,Table1[CLIENTID],Table1[CLIENTSIZE])</f>
        <v>Small</v>
      </c>
    </row>
    <row r="10966" spans="1:10" x14ac:dyDescent="0.25">
      <c r="A10966">
        <v>1001</v>
      </c>
      <c r="B10966" s="1">
        <v>43073</v>
      </c>
      <c r="C10966">
        <v>1</v>
      </c>
      <c r="D10966">
        <v>0</v>
      </c>
      <c r="E10966">
        <v>0</v>
      </c>
      <c r="F10966">
        <v>0</v>
      </c>
      <c r="H10966" t="str">
        <f>_xlfn.XLOOKUP(A10966,Table1[CLIENTID],Table1[OVERALLSTATUS])</f>
        <v>Live</v>
      </c>
      <c r="I10966" t="str">
        <f>_xlfn.XLOOKUP(A10966,Table1[CLIENTID],Table1[CLIENTSPECIALTY])</f>
        <v>Family Medicine</v>
      </c>
      <c r="J10966" t="str">
        <f>_xlfn.XLOOKUP(A10966,Table1[CLIENTID],Table1[CLIENTSIZE])</f>
        <v>Small</v>
      </c>
    </row>
    <row r="10967" spans="1:10" x14ac:dyDescent="0.25">
      <c r="A10967">
        <v>1001</v>
      </c>
      <c r="B10967" s="1">
        <v>43087</v>
      </c>
      <c r="C10967">
        <v>1</v>
      </c>
      <c r="D10967">
        <v>0</v>
      </c>
      <c r="E10967">
        <v>6</v>
      </c>
      <c r="F10967">
        <v>1</v>
      </c>
      <c r="H10967" t="str">
        <f>_xlfn.XLOOKUP(A10967,Table1[CLIENTID],Table1[OVERALLSTATUS])</f>
        <v>Live</v>
      </c>
      <c r="I10967" t="str">
        <f>_xlfn.XLOOKUP(A10967,Table1[CLIENTID],Table1[CLIENTSPECIALTY])</f>
        <v>Family Medicine</v>
      </c>
      <c r="J10967" t="str">
        <f>_xlfn.XLOOKUP(A10967,Table1[CLIENTID],Table1[CLIENTSIZE])</f>
        <v>Small</v>
      </c>
    </row>
    <row r="10968" spans="1:10" x14ac:dyDescent="0.25">
      <c r="A10968">
        <v>1001</v>
      </c>
      <c r="B10968" s="1">
        <v>43094</v>
      </c>
      <c r="C10968">
        <v>1</v>
      </c>
      <c r="D10968">
        <v>0</v>
      </c>
      <c r="E10968">
        <v>0</v>
      </c>
      <c r="F10968">
        <v>0</v>
      </c>
      <c r="H10968" t="str">
        <f>_xlfn.XLOOKUP(A10968,Table1[CLIENTID],Table1[OVERALLSTATUS])</f>
        <v>Live</v>
      </c>
      <c r="I10968" t="str">
        <f>_xlfn.XLOOKUP(A10968,Table1[CLIENTID],Table1[CLIENTSPECIALTY])</f>
        <v>Family Medicine</v>
      </c>
      <c r="J10968" t="str">
        <f>_xlfn.XLOOKUP(A10968,Table1[CLIENTID],Table1[CLIENTSIZE])</f>
        <v>Small</v>
      </c>
    </row>
    <row r="10969" spans="1:10" x14ac:dyDescent="0.25">
      <c r="A10969">
        <v>1001</v>
      </c>
      <c r="B10969" s="1">
        <v>43101</v>
      </c>
      <c r="C10969">
        <v>1</v>
      </c>
      <c r="D10969">
        <v>0</v>
      </c>
      <c r="E10969">
        <v>0</v>
      </c>
      <c r="F10969">
        <v>0</v>
      </c>
      <c r="H10969" t="str">
        <f>_xlfn.XLOOKUP(A10969,Table1[CLIENTID],Table1[OVERALLSTATUS])</f>
        <v>Live</v>
      </c>
      <c r="I10969" t="str">
        <f>_xlfn.XLOOKUP(A10969,Table1[CLIENTID],Table1[CLIENTSPECIALTY])</f>
        <v>Family Medicine</v>
      </c>
      <c r="J10969" t="str">
        <f>_xlfn.XLOOKUP(A10969,Table1[CLIENTID],Table1[CLIENTSIZE])</f>
        <v>Small</v>
      </c>
    </row>
    <row r="10970" spans="1:10" x14ac:dyDescent="0.25">
      <c r="A10970">
        <v>1014</v>
      </c>
      <c r="B10970" s="1">
        <v>43052</v>
      </c>
      <c r="C10970">
        <v>1</v>
      </c>
      <c r="D10970">
        <v>0</v>
      </c>
      <c r="E10970">
        <v>1</v>
      </c>
      <c r="F10970">
        <v>1</v>
      </c>
      <c r="H10970" t="str">
        <f>_xlfn.XLOOKUP(A10970,Table1[CLIENTID],Table1[OVERALLSTATUS])</f>
        <v>Live</v>
      </c>
      <c r="I10970" t="str">
        <f>_xlfn.XLOOKUP(A10970,Table1[CLIENTID],Table1[CLIENTSPECIALTY])</f>
        <v>Family Medicine</v>
      </c>
      <c r="J10970" t="str">
        <f>_xlfn.XLOOKUP(A10970,Table1[CLIENTID],Table1[CLIENTSIZE])</f>
        <v>Small</v>
      </c>
    </row>
    <row r="10971" spans="1:10" x14ac:dyDescent="0.25">
      <c r="A10971">
        <v>1014</v>
      </c>
      <c r="B10971" s="1">
        <v>43101</v>
      </c>
      <c r="C10971">
        <v>1</v>
      </c>
      <c r="D10971">
        <v>0</v>
      </c>
      <c r="E10971">
        <v>0</v>
      </c>
      <c r="F10971">
        <v>0</v>
      </c>
      <c r="H10971" t="str">
        <f>_xlfn.XLOOKUP(A10971,Table1[CLIENTID],Table1[OVERALLSTATUS])</f>
        <v>Live</v>
      </c>
      <c r="I10971" t="str">
        <f>_xlfn.XLOOKUP(A10971,Table1[CLIENTID],Table1[CLIENTSPECIALTY])</f>
        <v>Family Medicine</v>
      </c>
      <c r="J10971" t="str">
        <f>_xlfn.XLOOKUP(A10971,Table1[CLIENTID],Table1[CLIENTSIZE])</f>
        <v>Small</v>
      </c>
    </row>
    <row r="10972" spans="1:10" x14ac:dyDescent="0.25">
      <c r="A10972">
        <v>1025</v>
      </c>
      <c r="B10972" s="1">
        <v>43108</v>
      </c>
      <c r="C10972">
        <v>1</v>
      </c>
      <c r="D10972">
        <v>0</v>
      </c>
      <c r="E10972">
        <v>0</v>
      </c>
      <c r="F10972">
        <v>0</v>
      </c>
      <c r="H10972" t="str">
        <f>_xlfn.XLOOKUP(A10972,Table1[CLIENTID],Table1[OVERALLSTATUS])</f>
        <v>Live</v>
      </c>
      <c r="I10972" t="str">
        <f>_xlfn.XLOOKUP(A10972,Table1[CLIENTID],Table1[CLIENTSPECIALTY])</f>
        <v>Family Medicine</v>
      </c>
      <c r="J10972" t="str">
        <f>_xlfn.XLOOKUP(A10972,Table1[CLIENTID],Table1[CLIENTSIZE])</f>
        <v>Small</v>
      </c>
    </row>
    <row r="10973" spans="1:10" x14ac:dyDescent="0.25">
      <c r="A10973">
        <v>1035</v>
      </c>
      <c r="B10973" s="1">
        <v>43052</v>
      </c>
      <c r="C10973">
        <v>1</v>
      </c>
      <c r="D10973">
        <v>0</v>
      </c>
      <c r="E10973">
        <v>0</v>
      </c>
      <c r="F10973">
        <v>0</v>
      </c>
      <c r="H10973" t="str">
        <f>_xlfn.XLOOKUP(A10973,Table1[CLIENTID],Table1[OVERALLSTATUS])</f>
        <v>Live</v>
      </c>
      <c r="I10973" t="str">
        <f>_xlfn.XLOOKUP(A10973,Table1[CLIENTID],Table1[CLIENTSPECIALTY])</f>
        <v>Family Medicine</v>
      </c>
      <c r="J10973" t="str">
        <f>_xlfn.XLOOKUP(A10973,Table1[CLIENTID],Table1[CLIENTSIZE])</f>
        <v>Small</v>
      </c>
    </row>
    <row r="10974" spans="1:10" x14ac:dyDescent="0.25">
      <c r="A10974">
        <v>1035</v>
      </c>
      <c r="B10974" s="1">
        <v>43066</v>
      </c>
      <c r="C10974">
        <v>1</v>
      </c>
      <c r="D10974">
        <v>0</v>
      </c>
      <c r="E10974">
        <v>2</v>
      </c>
      <c r="F10974">
        <v>2</v>
      </c>
      <c r="H10974" t="str">
        <f>_xlfn.XLOOKUP(A10974,Table1[CLIENTID],Table1[OVERALLSTATUS])</f>
        <v>Live</v>
      </c>
      <c r="I10974" t="str">
        <f>_xlfn.XLOOKUP(A10974,Table1[CLIENTID],Table1[CLIENTSPECIALTY])</f>
        <v>Family Medicine</v>
      </c>
      <c r="J10974" t="str">
        <f>_xlfn.XLOOKUP(A10974,Table1[CLIENTID],Table1[CLIENTSIZE])</f>
        <v>Small</v>
      </c>
    </row>
    <row r="10975" spans="1:10" x14ac:dyDescent="0.25">
      <c r="A10975">
        <v>1071</v>
      </c>
      <c r="B10975" s="1">
        <v>43080</v>
      </c>
      <c r="C10975">
        <v>1</v>
      </c>
      <c r="D10975">
        <v>0</v>
      </c>
      <c r="E10975">
        <v>1</v>
      </c>
      <c r="F10975">
        <v>1</v>
      </c>
      <c r="H10975" t="str">
        <f>_xlfn.XLOOKUP(A10975,Table1[CLIENTID],Table1[OVERALLSTATUS])</f>
        <v>Live</v>
      </c>
      <c r="I10975" t="str">
        <f>_xlfn.XLOOKUP(A10975,Table1[CLIENTID],Table1[CLIENTSPECIALTY])</f>
        <v>Family Medicine</v>
      </c>
      <c r="J10975" t="str">
        <f>_xlfn.XLOOKUP(A10975,Table1[CLIENTID],Table1[CLIENTSIZE])</f>
        <v>Small</v>
      </c>
    </row>
    <row r="10976" spans="1:10" x14ac:dyDescent="0.25">
      <c r="A10976">
        <v>1071</v>
      </c>
      <c r="B10976" s="1">
        <v>43094</v>
      </c>
      <c r="C10976">
        <v>1</v>
      </c>
      <c r="D10976">
        <v>0</v>
      </c>
      <c r="E10976">
        <v>0</v>
      </c>
      <c r="F10976">
        <v>0</v>
      </c>
      <c r="H10976" t="str">
        <f>_xlfn.XLOOKUP(A10976,Table1[CLIENTID],Table1[OVERALLSTATUS])</f>
        <v>Live</v>
      </c>
      <c r="I10976" t="str">
        <f>_xlfn.XLOOKUP(A10976,Table1[CLIENTID],Table1[CLIENTSPECIALTY])</f>
        <v>Family Medicine</v>
      </c>
      <c r="J10976" t="str">
        <f>_xlfn.XLOOKUP(A10976,Table1[CLIENTID],Table1[CLIENTSIZE])</f>
        <v>Small</v>
      </c>
    </row>
    <row r="10977" spans="1:10" x14ac:dyDescent="0.25">
      <c r="A10977">
        <v>1077</v>
      </c>
      <c r="B10977" s="1">
        <v>43073</v>
      </c>
      <c r="C10977">
        <v>1</v>
      </c>
      <c r="D10977">
        <v>0</v>
      </c>
      <c r="E10977">
        <v>0</v>
      </c>
      <c r="F10977">
        <v>0</v>
      </c>
      <c r="H10977" t="str">
        <f>_xlfn.XLOOKUP(A10977,Table1[CLIENTID],Table1[OVERALLSTATUS])</f>
        <v>Live</v>
      </c>
      <c r="I10977" t="str">
        <f>_xlfn.XLOOKUP(A10977,Table1[CLIENTID],Table1[CLIENTSPECIALTY])</f>
        <v>Surgery</v>
      </c>
      <c r="J10977" t="str">
        <f>_xlfn.XLOOKUP(A10977,Table1[CLIENTID],Table1[CLIENTSIZE])</f>
        <v>Small</v>
      </c>
    </row>
    <row r="10978" spans="1:10" x14ac:dyDescent="0.25">
      <c r="A10978">
        <v>1088</v>
      </c>
      <c r="B10978" s="1">
        <v>43059</v>
      </c>
      <c r="C10978">
        <v>1</v>
      </c>
      <c r="D10978">
        <v>0</v>
      </c>
      <c r="E10978">
        <v>0</v>
      </c>
      <c r="F10978">
        <v>0</v>
      </c>
      <c r="H10978" t="str">
        <f>_xlfn.XLOOKUP(A10978,Table1[CLIENTID],Table1[OVERALLSTATUS])</f>
        <v>Live</v>
      </c>
      <c r="I10978" t="str">
        <f>_xlfn.XLOOKUP(A10978,Table1[CLIENTID],Table1[CLIENTSPECIALTY])</f>
        <v>Surgery</v>
      </c>
      <c r="J10978" t="str">
        <f>_xlfn.XLOOKUP(A10978,Table1[CLIENTID],Table1[CLIENTSIZE])</f>
        <v>Small</v>
      </c>
    </row>
    <row r="10979" spans="1:10" x14ac:dyDescent="0.25">
      <c r="A10979">
        <v>1088</v>
      </c>
      <c r="B10979" s="1">
        <v>43066</v>
      </c>
      <c r="C10979">
        <v>1</v>
      </c>
      <c r="D10979">
        <v>0</v>
      </c>
      <c r="E10979">
        <v>0</v>
      </c>
      <c r="F10979">
        <v>0</v>
      </c>
      <c r="H10979" t="str">
        <f>_xlfn.XLOOKUP(A10979,Table1[CLIENTID],Table1[OVERALLSTATUS])</f>
        <v>Live</v>
      </c>
      <c r="I10979" t="str">
        <f>_xlfn.XLOOKUP(A10979,Table1[CLIENTID],Table1[CLIENTSPECIALTY])</f>
        <v>Surgery</v>
      </c>
      <c r="J10979" t="str">
        <f>_xlfn.XLOOKUP(A10979,Table1[CLIENTID],Table1[CLIENTSIZE])</f>
        <v>Small</v>
      </c>
    </row>
    <row r="10980" spans="1:10" x14ac:dyDescent="0.25">
      <c r="A10980">
        <v>1088</v>
      </c>
      <c r="B10980" s="1">
        <v>43108</v>
      </c>
      <c r="C10980">
        <v>1</v>
      </c>
      <c r="D10980">
        <v>0</v>
      </c>
      <c r="E10980">
        <v>0</v>
      </c>
      <c r="F10980">
        <v>0</v>
      </c>
      <c r="H10980" t="str">
        <f>_xlfn.XLOOKUP(A10980,Table1[CLIENTID],Table1[OVERALLSTATUS])</f>
        <v>Live</v>
      </c>
      <c r="I10980" t="str">
        <f>_xlfn.XLOOKUP(A10980,Table1[CLIENTID],Table1[CLIENTSPECIALTY])</f>
        <v>Surgery</v>
      </c>
      <c r="J10980" t="str">
        <f>_xlfn.XLOOKUP(A10980,Table1[CLIENTID],Table1[CLIENTSIZE])</f>
        <v>Small</v>
      </c>
    </row>
    <row r="10981" spans="1:10" x14ac:dyDescent="0.25">
      <c r="A10981">
        <v>1099</v>
      </c>
      <c r="B10981" s="1">
        <v>43059</v>
      </c>
      <c r="C10981">
        <v>1</v>
      </c>
      <c r="D10981">
        <v>0</v>
      </c>
      <c r="E10981">
        <v>0</v>
      </c>
      <c r="F10981">
        <v>0</v>
      </c>
      <c r="H10981" t="str">
        <f>_xlfn.XLOOKUP(A10981,Table1[CLIENTID],Table1[OVERALLSTATUS])</f>
        <v>Live</v>
      </c>
      <c r="I10981" t="str">
        <f>_xlfn.XLOOKUP(A10981,Table1[CLIENTID],Table1[CLIENTSPECIALTY])</f>
        <v>Family Medicine</v>
      </c>
      <c r="J10981" t="str">
        <f>_xlfn.XLOOKUP(A10981,Table1[CLIENTID],Table1[CLIENTSIZE])</f>
        <v>Small</v>
      </c>
    </row>
    <row r="10982" spans="1:10" x14ac:dyDescent="0.25">
      <c r="A10982">
        <v>1099</v>
      </c>
      <c r="B10982" s="1">
        <v>43080</v>
      </c>
      <c r="C10982">
        <v>1</v>
      </c>
      <c r="D10982">
        <v>0</v>
      </c>
      <c r="E10982">
        <v>0</v>
      </c>
      <c r="F10982">
        <v>0</v>
      </c>
      <c r="H10982" t="str">
        <f>_xlfn.XLOOKUP(A10982,Table1[CLIENTID],Table1[OVERALLSTATUS])</f>
        <v>Live</v>
      </c>
      <c r="I10982" t="str">
        <f>_xlfn.XLOOKUP(A10982,Table1[CLIENTID],Table1[CLIENTSPECIALTY])</f>
        <v>Family Medicine</v>
      </c>
      <c r="J10982" t="str">
        <f>_xlfn.XLOOKUP(A10982,Table1[CLIENTID],Table1[CLIENTSIZE])</f>
        <v>Small</v>
      </c>
    </row>
    <row r="10983" spans="1:10" x14ac:dyDescent="0.25">
      <c r="A10983">
        <v>1099</v>
      </c>
      <c r="B10983" s="1">
        <v>43108</v>
      </c>
      <c r="C10983">
        <v>1</v>
      </c>
      <c r="D10983">
        <v>0</v>
      </c>
      <c r="E10983">
        <v>1</v>
      </c>
      <c r="F10983">
        <v>0</v>
      </c>
      <c r="H10983" t="str">
        <f>_xlfn.XLOOKUP(A10983,Table1[CLIENTID],Table1[OVERALLSTATUS])</f>
        <v>Live</v>
      </c>
      <c r="I10983" t="str">
        <f>_xlfn.XLOOKUP(A10983,Table1[CLIENTID],Table1[CLIENTSPECIALTY])</f>
        <v>Family Medicine</v>
      </c>
      <c r="J10983" t="str">
        <f>_xlfn.XLOOKUP(A10983,Table1[CLIENTID],Table1[CLIENTSIZE])</f>
        <v>Small</v>
      </c>
    </row>
    <row r="10984" spans="1:10" x14ac:dyDescent="0.25">
      <c r="A10984">
        <v>1102</v>
      </c>
      <c r="B10984" s="1">
        <v>43094</v>
      </c>
      <c r="C10984">
        <v>1</v>
      </c>
      <c r="D10984">
        <v>0</v>
      </c>
      <c r="E10984">
        <v>0</v>
      </c>
      <c r="F10984">
        <v>0</v>
      </c>
      <c r="H10984" t="str">
        <f>_xlfn.XLOOKUP(A10984,Table1[CLIENTID],Table1[OVERALLSTATUS])</f>
        <v>Live</v>
      </c>
      <c r="I10984" t="str">
        <f>_xlfn.XLOOKUP(A10984,Table1[CLIENTID],Table1[CLIENTSPECIALTY])</f>
        <v>Surgery</v>
      </c>
      <c r="J10984" t="str">
        <f>_xlfn.XLOOKUP(A10984,Table1[CLIENTID],Table1[CLIENTSIZE])</f>
        <v>Small</v>
      </c>
    </row>
    <row r="10985" spans="1:10" x14ac:dyDescent="0.25">
      <c r="A10985">
        <v>1115</v>
      </c>
      <c r="B10985" s="1">
        <v>43094</v>
      </c>
      <c r="C10985">
        <v>1</v>
      </c>
      <c r="D10985">
        <v>0</v>
      </c>
      <c r="E10985">
        <v>0</v>
      </c>
      <c r="F10985">
        <v>0</v>
      </c>
      <c r="H10985" t="str">
        <f>_xlfn.XLOOKUP(A10985,Table1[CLIENTID],Table1[OVERALLSTATUS])</f>
        <v>Live</v>
      </c>
      <c r="I10985" t="str">
        <f>_xlfn.XLOOKUP(A10985,Table1[CLIENTID],Table1[CLIENTSPECIALTY])</f>
        <v>Surgery</v>
      </c>
      <c r="J10985" t="str">
        <f>_xlfn.XLOOKUP(A10985,Table1[CLIENTID],Table1[CLIENTSIZE])</f>
        <v>Small</v>
      </c>
    </row>
    <row r="10986" spans="1:10" x14ac:dyDescent="0.25">
      <c r="A10986">
        <v>1119</v>
      </c>
      <c r="B10986" s="1">
        <v>43059</v>
      </c>
      <c r="C10986">
        <v>1</v>
      </c>
      <c r="D10986">
        <v>0</v>
      </c>
      <c r="E10986">
        <v>0</v>
      </c>
      <c r="F10986">
        <v>0</v>
      </c>
      <c r="H10986" t="str">
        <f>_xlfn.XLOOKUP(A10986,Table1[CLIENTID],Table1[OVERALLSTATUS])</f>
        <v>Live</v>
      </c>
      <c r="I10986" t="str">
        <f>_xlfn.XLOOKUP(A10986,Table1[CLIENTID],Table1[CLIENTSPECIALTY])</f>
        <v>Surgery</v>
      </c>
      <c r="J10986" t="str">
        <f>_xlfn.XLOOKUP(A10986,Table1[CLIENTID],Table1[CLIENTSIZE])</f>
        <v>Small</v>
      </c>
    </row>
    <row r="10987" spans="1:10" x14ac:dyDescent="0.25">
      <c r="A10987">
        <v>1119</v>
      </c>
      <c r="B10987" s="1">
        <v>43094</v>
      </c>
      <c r="C10987">
        <v>1</v>
      </c>
      <c r="D10987">
        <v>0</v>
      </c>
      <c r="E10987">
        <v>0</v>
      </c>
      <c r="F10987">
        <v>0</v>
      </c>
      <c r="H10987" t="str">
        <f>_xlfn.XLOOKUP(A10987,Table1[CLIENTID],Table1[OVERALLSTATUS])</f>
        <v>Live</v>
      </c>
      <c r="I10987" t="str">
        <f>_xlfn.XLOOKUP(A10987,Table1[CLIENTID],Table1[CLIENTSPECIALTY])</f>
        <v>Surgery</v>
      </c>
      <c r="J10987" t="str">
        <f>_xlfn.XLOOKUP(A10987,Table1[CLIENTID],Table1[CLIENTSIZE])</f>
        <v>Small</v>
      </c>
    </row>
    <row r="10988" spans="1:10" x14ac:dyDescent="0.25">
      <c r="A10988">
        <v>1153</v>
      </c>
      <c r="B10988" s="1">
        <v>43087</v>
      </c>
      <c r="C10988">
        <v>1</v>
      </c>
      <c r="D10988">
        <v>0</v>
      </c>
      <c r="E10988">
        <v>0</v>
      </c>
      <c r="F10988">
        <v>0</v>
      </c>
      <c r="H10988" t="str">
        <f>_xlfn.XLOOKUP(A10988,Table1[CLIENTID],Table1[OVERALLSTATUS])</f>
        <v>Live</v>
      </c>
      <c r="I10988" t="str">
        <f>_xlfn.XLOOKUP(A10988,Table1[CLIENTID],Table1[CLIENTSPECIALTY])</f>
        <v>Family Medicine</v>
      </c>
      <c r="J10988" t="str">
        <f>_xlfn.XLOOKUP(A10988,Table1[CLIENTID],Table1[CLIENTSIZE])</f>
        <v>Small</v>
      </c>
    </row>
    <row r="10989" spans="1:10" x14ac:dyDescent="0.25">
      <c r="A10989">
        <v>1165</v>
      </c>
      <c r="B10989" s="1">
        <v>43108</v>
      </c>
      <c r="C10989">
        <v>1</v>
      </c>
      <c r="D10989">
        <v>0</v>
      </c>
      <c r="E10989">
        <v>0</v>
      </c>
      <c r="F10989">
        <v>0</v>
      </c>
      <c r="H10989" t="str">
        <f>_xlfn.XLOOKUP(A10989,Table1[CLIENTID],Table1[OVERALLSTATUS])</f>
        <v>Live</v>
      </c>
      <c r="I10989" t="str">
        <f>_xlfn.XLOOKUP(A10989,Table1[CLIENTID],Table1[CLIENTSPECIALTY])</f>
        <v>Surgery</v>
      </c>
      <c r="J10989" t="str">
        <f>_xlfn.XLOOKUP(A10989,Table1[CLIENTID],Table1[CLIENTSIZE])</f>
        <v>Small</v>
      </c>
    </row>
    <row r="10990" spans="1:10" x14ac:dyDescent="0.25">
      <c r="A10990">
        <v>1166</v>
      </c>
      <c r="B10990" s="1">
        <v>43087</v>
      </c>
      <c r="C10990">
        <v>1</v>
      </c>
      <c r="D10990">
        <v>0</v>
      </c>
      <c r="E10990">
        <v>0</v>
      </c>
      <c r="F10990">
        <v>0</v>
      </c>
      <c r="H10990" t="str">
        <f>_xlfn.XLOOKUP(A10990,Table1[CLIENTID],Table1[OVERALLSTATUS])</f>
        <v>Live</v>
      </c>
      <c r="I10990" t="str">
        <f>_xlfn.XLOOKUP(A10990,Table1[CLIENTID],Table1[CLIENTSPECIALTY])</f>
        <v>Family Medicine</v>
      </c>
      <c r="J10990" t="str">
        <f>_xlfn.XLOOKUP(A10990,Table1[CLIENTID],Table1[CLIENTSIZE])</f>
        <v>Small</v>
      </c>
    </row>
    <row r="10991" spans="1:10" x14ac:dyDescent="0.25">
      <c r="A10991">
        <v>1166</v>
      </c>
      <c r="B10991" s="1">
        <v>43101</v>
      </c>
      <c r="C10991">
        <v>1</v>
      </c>
      <c r="D10991">
        <v>0</v>
      </c>
      <c r="E10991">
        <v>0</v>
      </c>
      <c r="F10991">
        <v>0</v>
      </c>
      <c r="H10991" t="str">
        <f>_xlfn.XLOOKUP(A10991,Table1[CLIENTID],Table1[OVERALLSTATUS])</f>
        <v>Live</v>
      </c>
      <c r="I10991" t="str">
        <f>_xlfn.XLOOKUP(A10991,Table1[CLIENTID],Table1[CLIENTSPECIALTY])</f>
        <v>Family Medicine</v>
      </c>
      <c r="J10991" t="str">
        <f>_xlfn.XLOOKUP(A10991,Table1[CLIENTID],Table1[CLIENTSIZE])</f>
        <v>Small</v>
      </c>
    </row>
    <row r="10992" spans="1:10" x14ac:dyDescent="0.25">
      <c r="A10992">
        <v>1180</v>
      </c>
      <c r="B10992" s="1">
        <v>43059</v>
      </c>
      <c r="C10992">
        <v>1</v>
      </c>
      <c r="D10992">
        <v>0</v>
      </c>
      <c r="E10992">
        <v>0</v>
      </c>
      <c r="F10992">
        <v>0</v>
      </c>
      <c r="H10992" t="str">
        <f>_xlfn.XLOOKUP(A10992,Table1[CLIENTID],Table1[OVERALLSTATUS])</f>
        <v>Live</v>
      </c>
      <c r="I10992" t="str">
        <f>_xlfn.XLOOKUP(A10992,Table1[CLIENTID],Table1[CLIENTSPECIALTY])</f>
        <v>Surgery</v>
      </c>
      <c r="J10992" t="str">
        <f>_xlfn.XLOOKUP(A10992,Table1[CLIENTID],Table1[CLIENTSIZE])</f>
        <v>Small</v>
      </c>
    </row>
    <row r="10993" spans="1:10" x14ac:dyDescent="0.25">
      <c r="A10993">
        <v>1180</v>
      </c>
      <c r="B10993" s="1">
        <v>43066</v>
      </c>
      <c r="C10993">
        <v>1</v>
      </c>
      <c r="D10993">
        <v>0</v>
      </c>
      <c r="E10993">
        <v>1</v>
      </c>
      <c r="F10993">
        <v>0</v>
      </c>
      <c r="H10993" t="str">
        <f>_xlfn.XLOOKUP(A10993,Table1[CLIENTID],Table1[OVERALLSTATUS])</f>
        <v>Live</v>
      </c>
      <c r="I10993" t="str">
        <f>_xlfn.XLOOKUP(A10993,Table1[CLIENTID],Table1[CLIENTSPECIALTY])</f>
        <v>Surgery</v>
      </c>
      <c r="J10993" t="str">
        <f>_xlfn.XLOOKUP(A10993,Table1[CLIENTID],Table1[CLIENTSIZE])</f>
        <v>Small</v>
      </c>
    </row>
    <row r="10994" spans="1:10" x14ac:dyDescent="0.25">
      <c r="A10994">
        <v>1180</v>
      </c>
      <c r="B10994" s="1">
        <v>43073</v>
      </c>
      <c r="C10994">
        <v>1</v>
      </c>
      <c r="D10994">
        <v>0</v>
      </c>
      <c r="E10994">
        <v>0</v>
      </c>
      <c r="F10994">
        <v>0</v>
      </c>
      <c r="H10994" t="str">
        <f>_xlfn.XLOOKUP(A10994,Table1[CLIENTID],Table1[OVERALLSTATUS])</f>
        <v>Live</v>
      </c>
      <c r="I10994" t="str">
        <f>_xlfn.XLOOKUP(A10994,Table1[CLIENTID],Table1[CLIENTSPECIALTY])</f>
        <v>Surgery</v>
      </c>
      <c r="J10994" t="str">
        <f>_xlfn.XLOOKUP(A10994,Table1[CLIENTID],Table1[CLIENTSIZE])</f>
        <v>Small</v>
      </c>
    </row>
    <row r="10995" spans="1:10" x14ac:dyDescent="0.25">
      <c r="A10995">
        <v>1181</v>
      </c>
      <c r="B10995" s="1">
        <v>43066</v>
      </c>
      <c r="C10995">
        <v>1</v>
      </c>
      <c r="D10995">
        <v>0</v>
      </c>
      <c r="E10995">
        <v>0</v>
      </c>
      <c r="F10995">
        <v>0</v>
      </c>
      <c r="H10995" t="str">
        <f>_xlfn.XLOOKUP(A10995,Table1[CLIENTID],Table1[OVERALLSTATUS])</f>
        <v>Live</v>
      </c>
      <c r="I10995" t="str">
        <f>_xlfn.XLOOKUP(A10995,Table1[CLIENTID],Table1[CLIENTSPECIALTY])</f>
        <v>Family Medicine</v>
      </c>
      <c r="J10995" t="str">
        <f>_xlfn.XLOOKUP(A10995,Table1[CLIENTID],Table1[CLIENTSIZE])</f>
        <v>Small</v>
      </c>
    </row>
    <row r="10996" spans="1:10" x14ac:dyDescent="0.25">
      <c r="A10996">
        <v>1181</v>
      </c>
      <c r="B10996" s="1">
        <v>43087</v>
      </c>
      <c r="C10996">
        <v>1</v>
      </c>
      <c r="D10996">
        <v>0</v>
      </c>
      <c r="E10996">
        <v>0</v>
      </c>
      <c r="F10996">
        <v>0</v>
      </c>
      <c r="H10996" t="str">
        <f>_xlfn.XLOOKUP(A10996,Table1[CLIENTID],Table1[OVERALLSTATUS])</f>
        <v>Live</v>
      </c>
      <c r="I10996" t="str">
        <f>_xlfn.XLOOKUP(A10996,Table1[CLIENTID],Table1[CLIENTSPECIALTY])</f>
        <v>Family Medicine</v>
      </c>
      <c r="J10996" t="str">
        <f>_xlfn.XLOOKUP(A10996,Table1[CLIENTID],Table1[CLIENTSIZE])</f>
        <v>Small</v>
      </c>
    </row>
    <row r="10997" spans="1:10" x14ac:dyDescent="0.25">
      <c r="A10997">
        <v>1186</v>
      </c>
      <c r="B10997" s="1">
        <v>43094</v>
      </c>
      <c r="C10997">
        <v>1</v>
      </c>
      <c r="D10997">
        <v>0</v>
      </c>
      <c r="E10997">
        <v>0</v>
      </c>
      <c r="F10997">
        <v>0</v>
      </c>
      <c r="H10997" t="str">
        <f>_xlfn.XLOOKUP(A10997,Table1[CLIENTID],Table1[OVERALLSTATUS])</f>
        <v>Live</v>
      </c>
      <c r="I10997" t="str">
        <f>_xlfn.XLOOKUP(A10997,Table1[CLIENTID],Table1[CLIENTSPECIALTY])</f>
        <v>Family Medicine</v>
      </c>
      <c r="J10997" t="str">
        <f>_xlfn.XLOOKUP(A10997,Table1[CLIENTID],Table1[CLIENTSIZE])</f>
        <v>Small</v>
      </c>
    </row>
    <row r="10998" spans="1:10" x14ac:dyDescent="0.25">
      <c r="A10998">
        <v>1187</v>
      </c>
      <c r="B10998" s="1">
        <v>43066</v>
      </c>
      <c r="C10998">
        <v>1</v>
      </c>
      <c r="D10998">
        <v>0</v>
      </c>
      <c r="E10998">
        <v>0</v>
      </c>
      <c r="F10998">
        <v>0</v>
      </c>
      <c r="H10998" t="str">
        <f>_xlfn.XLOOKUP(A10998,Table1[CLIENTID],Table1[OVERALLSTATUS])</f>
        <v>Live</v>
      </c>
      <c r="I10998" t="str">
        <f>_xlfn.XLOOKUP(A10998,Table1[CLIENTID],Table1[CLIENTSPECIALTY])</f>
        <v>Family Medicine</v>
      </c>
      <c r="J10998" t="str">
        <f>_xlfn.XLOOKUP(A10998,Table1[CLIENTID],Table1[CLIENTSIZE])</f>
        <v>Small</v>
      </c>
    </row>
    <row r="10999" spans="1:10" x14ac:dyDescent="0.25">
      <c r="A10999">
        <v>1187</v>
      </c>
      <c r="B10999" s="1">
        <v>43080</v>
      </c>
      <c r="C10999">
        <v>1</v>
      </c>
      <c r="D10999">
        <v>0</v>
      </c>
      <c r="E10999">
        <v>3</v>
      </c>
      <c r="F10999">
        <v>3</v>
      </c>
      <c r="H10999" t="str">
        <f>_xlfn.XLOOKUP(A10999,Table1[CLIENTID],Table1[OVERALLSTATUS])</f>
        <v>Live</v>
      </c>
      <c r="I10999" t="str">
        <f>_xlfn.XLOOKUP(A10999,Table1[CLIENTID],Table1[CLIENTSPECIALTY])</f>
        <v>Family Medicine</v>
      </c>
      <c r="J10999" t="str">
        <f>_xlfn.XLOOKUP(A10999,Table1[CLIENTID],Table1[CLIENTSIZE])</f>
        <v>Small</v>
      </c>
    </row>
    <row r="11000" spans="1:10" x14ac:dyDescent="0.25">
      <c r="A11000">
        <v>1201</v>
      </c>
      <c r="B11000" s="1">
        <v>43052</v>
      </c>
      <c r="C11000">
        <v>1</v>
      </c>
      <c r="D11000">
        <v>0</v>
      </c>
      <c r="E11000">
        <v>0</v>
      </c>
      <c r="F11000">
        <v>0</v>
      </c>
      <c r="H11000" t="str">
        <f>_xlfn.XLOOKUP(A11000,Table1[CLIENTID],Table1[OVERALLSTATUS])</f>
        <v>Live</v>
      </c>
      <c r="I11000" t="str">
        <f>_xlfn.XLOOKUP(A11000,Table1[CLIENTID],Table1[CLIENTSPECIALTY])</f>
        <v>Surgery</v>
      </c>
      <c r="J11000" t="str">
        <f>_xlfn.XLOOKUP(A11000,Table1[CLIENTID],Table1[CLIENTSIZE])</f>
        <v>Small</v>
      </c>
    </row>
    <row r="11001" spans="1:10" x14ac:dyDescent="0.25">
      <c r="A11001">
        <v>1201</v>
      </c>
      <c r="B11001" s="1">
        <v>43059</v>
      </c>
      <c r="C11001">
        <v>1</v>
      </c>
      <c r="D11001">
        <v>0</v>
      </c>
      <c r="E11001">
        <v>1</v>
      </c>
      <c r="F11001">
        <v>1</v>
      </c>
      <c r="H11001" t="str">
        <f>_xlfn.XLOOKUP(A11001,Table1[CLIENTID],Table1[OVERALLSTATUS])</f>
        <v>Live</v>
      </c>
      <c r="I11001" t="str">
        <f>_xlfn.XLOOKUP(A11001,Table1[CLIENTID],Table1[CLIENTSPECIALTY])</f>
        <v>Surgery</v>
      </c>
      <c r="J11001" t="str">
        <f>_xlfn.XLOOKUP(A11001,Table1[CLIENTID],Table1[CLIENTSIZE])</f>
        <v>Small</v>
      </c>
    </row>
    <row r="11002" spans="1:10" x14ac:dyDescent="0.25">
      <c r="A11002">
        <v>1201</v>
      </c>
      <c r="B11002" s="1">
        <v>43073</v>
      </c>
      <c r="C11002">
        <v>1</v>
      </c>
      <c r="D11002">
        <v>0</v>
      </c>
      <c r="E11002">
        <v>0</v>
      </c>
      <c r="F11002">
        <v>0</v>
      </c>
      <c r="H11002" t="str">
        <f>_xlfn.XLOOKUP(A11002,Table1[CLIENTID],Table1[OVERALLSTATUS])</f>
        <v>Live</v>
      </c>
      <c r="I11002" t="str">
        <f>_xlfn.XLOOKUP(A11002,Table1[CLIENTID],Table1[CLIENTSPECIALTY])</f>
        <v>Surgery</v>
      </c>
      <c r="J11002" t="str">
        <f>_xlfn.XLOOKUP(A11002,Table1[CLIENTID],Table1[CLIENTSIZE])</f>
        <v>Small</v>
      </c>
    </row>
    <row r="11003" spans="1:10" x14ac:dyDescent="0.25">
      <c r="A11003">
        <v>1205</v>
      </c>
      <c r="B11003" s="1">
        <v>43108</v>
      </c>
      <c r="C11003">
        <v>1</v>
      </c>
      <c r="D11003">
        <v>0</v>
      </c>
      <c r="E11003">
        <v>0</v>
      </c>
      <c r="F11003">
        <v>0</v>
      </c>
      <c r="H11003" t="str">
        <f>_xlfn.XLOOKUP(A11003,Table1[CLIENTID],Table1[OVERALLSTATUS])</f>
        <v>Live</v>
      </c>
      <c r="I11003" t="str">
        <f>_xlfn.XLOOKUP(A11003,Table1[CLIENTID],Table1[CLIENTSPECIALTY])</f>
        <v>Surgery</v>
      </c>
      <c r="J11003" t="str">
        <f>_xlfn.XLOOKUP(A11003,Table1[CLIENTID],Table1[CLIENTSIZE])</f>
        <v>Small</v>
      </c>
    </row>
    <row r="11004" spans="1:10" x14ac:dyDescent="0.25">
      <c r="A11004">
        <v>1215</v>
      </c>
      <c r="B11004" s="1">
        <v>43066</v>
      </c>
      <c r="C11004">
        <v>1</v>
      </c>
      <c r="D11004">
        <v>0</v>
      </c>
      <c r="E11004">
        <v>0</v>
      </c>
      <c r="F11004">
        <v>0</v>
      </c>
      <c r="H11004" t="str">
        <f>_xlfn.XLOOKUP(A11004,Table1[CLIENTID],Table1[OVERALLSTATUS])</f>
        <v>Live</v>
      </c>
      <c r="I11004" t="str">
        <f>_xlfn.XLOOKUP(A11004,Table1[CLIENTID],Table1[CLIENTSPECIALTY])</f>
        <v>Family Medicine</v>
      </c>
      <c r="J11004" t="str">
        <f>_xlfn.XLOOKUP(A11004,Table1[CLIENTID],Table1[CLIENTSIZE])</f>
        <v>Small</v>
      </c>
    </row>
    <row r="11005" spans="1:10" x14ac:dyDescent="0.25">
      <c r="A11005">
        <v>1215</v>
      </c>
      <c r="B11005" s="1">
        <v>43073</v>
      </c>
      <c r="C11005">
        <v>1</v>
      </c>
      <c r="D11005">
        <v>0</v>
      </c>
      <c r="E11005">
        <v>0</v>
      </c>
      <c r="F11005">
        <v>0</v>
      </c>
      <c r="H11005" t="str">
        <f>_xlfn.XLOOKUP(A11005,Table1[CLIENTID],Table1[OVERALLSTATUS])</f>
        <v>Live</v>
      </c>
      <c r="I11005" t="str">
        <f>_xlfn.XLOOKUP(A11005,Table1[CLIENTID],Table1[CLIENTSPECIALTY])</f>
        <v>Family Medicine</v>
      </c>
      <c r="J11005" t="str">
        <f>_xlfn.XLOOKUP(A11005,Table1[CLIENTID],Table1[CLIENTSIZE])</f>
        <v>Small</v>
      </c>
    </row>
    <row r="11006" spans="1:10" x14ac:dyDescent="0.25">
      <c r="A11006">
        <v>1215</v>
      </c>
      <c r="B11006" s="1">
        <v>43108</v>
      </c>
      <c r="C11006">
        <v>1</v>
      </c>
      <c r="D11006">
        <v>0</v>
      </c>
      <c r="E11006">
        <v>0</v>
      </c>
      <c r="F11006">
        <v>0</v>
      </c>
      <c r="H11006" t="str">
        <f>_xlfn.XLOOKUP(A11006,Table1[CLIENTID],Table1[OVERALLSTATUS])</f>
        <v>Live</v>
      </c>
      <c r="I11006" t="str">
        <f>_xlfn.XLOOKUP(A11006,Table1[CLIENTID],Table1[CLIENTSPECIALTY])</f>
        <v>Family Medicine</v>
      </c>
      <c r="J11006" t="str">
        <f>_xlfn.XLOOKUP(A11006,Table1[CLIENTID],Table1[CLIENTSIZE])</f>
        <v>Small</v>
      </c>
    </row>
    <row r="11007" spans="1:10" x14ac:dyDescent="0.25">
      <c r="A11007">
        <v>1223</v>
      </c>
      <c r="B11007" s="1">
        <v>43101</v>
      </c>
      <c r="C11007">
        <v>1</v>
      </c>
      <c r="D11007">
        <v>0</v>
      </c>
      <c r="E11007">
        <v>0</v>
      </c>
      <c r="F11007">
        <v>0</v>
      </c>
      <c r="H11007" t="str">
        <f>_xlfn.XLOOKUP(A11007,Table1[CLIENTID],Table1[OVERALLSTATUS])</f>
        <v>Live</v>
      </c>
      <c r="I11007" t="str">
        <f>_xlfn.XLOOKUP(A11007,Table1[CLIENTID],Table1[CLIENTSPECIALTY])</f>
        <v>Family Medicine</v>
      </c>
      <c r="J11007" t="str">
        <f>_xlfn.XLOOKUP(A11007,Table1[CLIENTID],Table1[CLIENTSIZE])</f>
        <v>Small</v>
      </c>
    </row>
    <row r="11008" spans="1:10" x14ac:dyDescent="0.25">
      <c r="A11008">
        <v>1235</v>
      </c>
      <c r="B11008" s="1">
        <v>43101</v>
      </c>
      <c r="C11008">
        <v>1</v>
      </c>
      <c r="D11008">
        <v>0</v>
      </c>
      <c r="E11008">
        <v>0</v>
      </c>
      <c r="F11008">
        <v>0</v>
      </c>
      <c r="H11008" t="str">
        <f>_xlfn.XLOOKUP(A11008,Table1[CLIENTID],Table1[OVERALLSTATUS])</f>
        <v>Live</v>
      </c>
      <c r="I11008" t="str">
        <f>_xlfn.XLOOKUP(A11008,Table1[CLIENTID],Table1[CLIENTSPECIALTY])</f>
        <v>Surgery</v>
      </c>
      <c r="J11008" t="str">
        <f>_xlfn.XLOOKUP(A11008,Table1[CLIENTID],Table1[CLIENTSIZE])</f>
        <v>Small</v>
      </c>
    </row>
    <row r="11009" spans="1:10" x14ac:dyDescent="0.25">
      <c r="A11009">
        <v>1258</v>
      </c>
      <c r="B11009" s="1">
        <v>43073</v>
      </c>
      <c r="C11009">
        <v>1</v>
      </c>
      <c r="D11009">
        <v>0</v>
      </c>
      <c r="E11009">
        <v>0</v>
      </c>
      <c r="F11009">
        <v>0</v>
      </c>
      <c r="H11009" t="str">
        <f>_xlfn.XLOOKUP(A11009,Table1[CLIENTID],Table1[OVERALLSTATUS])</f>
        <v>Live</v>
      </c>
      <c r="I11009" t="str">
        <f>_xlfn.XLOOKUP(A11009,Table1[CLIENTID],Table1[CLIENTSPECIALTY])</f>
        <v>Family Medicine</v>
      </c>
      <c r="J11009" t="str">
        <f>_xlfn.XLOOKUP(A11009,Table1[CLIENTID],Table1[CLIENTSIZE])</f>
        <v>Small</v>
      </c>
    </row>
    <row r="11010" spans="1:10" x14ac:dyDescent="0.25">
      <c r="A11010">
        <v>1258</v>
      </c>
      <c r="B11010" s="1">
        <v>43101</v>
      </c>
      <c r="C11010">
        <v>1</v>
      </c>
      <c r="D11010">
        <v>0</v>
      </c>
      <c r="E11010">
        <v>0</v>
      </c>
      <c r="F11010">
        <v>0</v>
      </c>
      <c r="H11010" t="str">
        <f>_xlfn.XLOOKUP(A11010,Table1[CLIENTID],Table1[OVERALLSTATUS])</f>
        <v>Live</v>
      </c>
      <c r="I11010" t="str">
        <f>_xlfn.XLOOKUP(A11010,Table1[CLIENTID],Table1[CLIENTSPECIALTY])</f>
        <v>Family Medicine</v>
      </c>
      <c r="J11010" t="str">
        <f>_xlfn.XLOOKUP(A11010,Table1[CLIENTID],Table1[CLIENTSIZE])</f>
        <v>Small</v>
      </c>
    </row>
    <row r="11011" spans="1:10" x14ac:dyDescent="0.25">
      <c r="A11011">
        <v>1258</v>
      </c>
      <c r="B11011" s="1">
        <v>43108</v>
      </c>
      <c r="C11011">
        <v>1</v>
      </c>
      <c r="D11011">
        <v>0</v>
      </c>
      <c r="E11011">
        <v>0</v>
      </c>
      <c r="F11011">
        <v>0</v>
      </c>
      <c r="H11011" t="str">
        <f>_xlfn.XLOOKUP(A11011,Table1[CLIENTID],Table1[OVERALLSTATUS])</f>
        <v>Live</v>
      </c>
      <c r="I11011" t="str">
        <f>_xlfn.XLOOKUP(A11011,Table1[CLIENTID],Table1[CLIENTSPECIALTY])</f>
        <v>Family Medicine</v>
      </c>
      <c r="J11011" t="str">
        <f>_xlfn.XLOOKUP(A11011,Table1[CLIENTID],Table1[CLIENTSIZE])</f>
        <v>Small</v>
      </c>
    </row>
    <row r="11012" spans="1:10" x14ac:dyDescent="0.25">
      <c r="A11012">
        <v>1299</v>
      </c>
      <c r="B11012" s="1">
        <v>43101</v>
      </c>
      <c r="C11012">
        <v>1</v>
      </c>
      <c r="D11012">
        <v>0</v>
      </c>
      <c r="E11012">
        <v>0</v>
      </c>
      <c r="F11012">
        <v>0</v>
      </c>
      <c r="H11012" t="str">
        <f>_xlfn.XLOOKUP(A11012,Table1[CLIENTID],Table1[OVERALLSTATUS])</f>
        <v>Live</v>
      </c>
      <c r="I11012" t="str">
        <f>_xlfn.XLOOKUP(A11012,Table1[CLIENTID],Table1[CLIENTSPECIALTY])</f>
        <v>Surgery</v>
      </c>
      <c r="J11012" t="str">
        <f>_xlfn.XLOOKUP(A11012,Table1[CLIENTID],Table1[CLIENTSIZE])</f>
        <v>Small</v>
      </c>
    </row>
    <row r="11013" spans="1:10" x14ac:dyDescent="0.25">
      <c r="A11013">
        <v>1300</v>
      </c>
      <c r="B11013" s="1">
        <v>43101</v>
      </c>
      <c r="C11013">
        <v>1</v>
      </c>
      <c r="D11013">
        <v>0</v>
      </c>
      <c r="E11013">
        <v>0</v>
      </c>
      <c r="F11013">
        <v>0</v>
      </c>
      <c r="H11013" t="str">
        <f>_xlfn.XLOOKUP(A11013,Table1[CLIENTID],Table1[OVERALLSTATUS])</f>
        <v>Live</v>
      </c>
      <c r="I11013" t="str">
        <f>_xlfn.XLOOKUP(A11013,Table1[CLIENTID],Table1[CLIENTSPECIALTY])</f>
        <v>Family Medicine</v>
      </c>
      <c r="J11013" t="str">
        <f>_xlfn.XLOOKUP(A11013,Table1[CLIENTID],Table1[CLIENTSIZE])</f>
        <v>Small</v>
      </c>
    </row>
    <row r="11014" spans="1:10" x14ac:dyDescent="0.25">
      <c r="A11014">
        <v>1303</v>
      </c>
      <c r="B11014" s="1">
        <v>43108</v>
      </c>
      <c r="C11014">
        <v>1</v>
      </c>
      <c r="D11014">
        <v>0</v>
      </c>
      <c r="E11014">
        <v>0</v>
      </c>
      <c r="F11014">
        <v>0</v>
      </c>
      <c r="H11014" t="str">
        <f>_xlfn.XLOOKUP(A11014,Table1[CLIENTID],Table1[OVERALLSTATUS])</f>
        <v>Live</v>
      </c>
      <c r="I11014" t="str">
        <f>_xlfn.XLOOKUP(A11014,Table1[CLIENTID],Table1[CLIENTSPECIALTY])</f>
        <v>Surgery</v>
      </c>
      <c r="J11014" t="str">
        <f>_xlfn.XLOOKUP(A11014,Table1[CLIENTID],Table1[CLIENTSIZE])</f>
        <v>Small</v>
      </c>
    </row>
    <row r="11015" spans="1:10" x14ac:dyDescent="0.25">
      <c r="A11015">
        <v>1304</v>
      </c>
      <c r="B11015" s="1">
        <v>43087</v>
      </c>
      <c r="C11015">
        <v>1</v>
      </c>
      <c r="D11015">
        <v>0</v>
      </c>
      <c r="E11015">
        <v>0</v>
      </c>
      <c r="F11015">
        <v>0</v>
      </c>
      <c r="H11015" t="str">
        <f>_xlfn.XLOOKUP(A11015,Table1[CLIENTID],Table1[OVERALLSTATUS])</f>
        <v>Live</v>
      </c>
      <c r="I11015" t="str">
        <f>_xlfn.XLOOKUP(A11015,Table1[CLIENTID],Table1[CLIENTSPECIALTY])</f>
        <v>Family Medicine</v>
      </c>
      <c r="J11015" t="str">
        <f>_xlfn.XLOOKUP(A11015,Table1[CLIENTID],Table1[CLIENTSIZE])</f>
        <v>Small</v>
      </c>
    </row>
    <row r="11016" spans="1:10" x14ac:dyDescent="0.25">
      <c r="A11016">
        <v>1304</v>
      </c>
      <c r="B11016" s="1">
        <v>43101</v>
      </c>
      <c r="C11016">
        <v>1</v>
      </c>
      <c r="D11016">
        <v>0</v>
      </c>
      <c r="E11016">
        <v>1</v>
      </c>
      <c r="F11016">
        <v>0</v>
      </c>
      <c r="H11016" t="str">
        <f>_xlfn.XLOOKUP(A11016,Table1[CLIENTID],Table1[OVERALLSTATUS])</f>
        <v>Live</v>
      </c>
      <c r="I11016" t="str">
        <f>_xlfn.XLOOKUP(A11016,Table1[CLIENTID],Table1[CLIENTSPECIALTY])</f>
        <v>Family Medicine</v>
      </c>
      <c r="J11016" t="str">
        <f>_xlfn.XLOOKUP(A11016,Table1[CLIENTID],Table1[CLIENTSIZE])</f>
        <v>Small</v>
      </c>
    </row>
    <row r="11017" spans="1:10" x14ac:dyDescent="0.25">
      <c r="A11017">
        <v>1305</v>
      </c>
      <c r="B11017" s="1">
        <v>43101</v>
      </c>
      <c r="C11017">
        <v>1</v>
      </c>
      <c r="D11017">
        <v>0</v>
      </c>
      <c r="E11017">
        <v>0</v>
      </c>
      <c r="F11017">
        <v>0</v>
      </c>
      <c r="H11017" t="str">
        <f>_xlfn.XLOOKUP(A11017,Table1[CLIENTID],Table1[OVERALLSTATUS])</f>
        <v>Live</v>
      </c>
      <c r="I11017" t="str">
        <f>_xlfn.XLOOKUP(A11017,Table1[CLIENTID],Table1[CLIENTSPECIALTY])</f>
        <v>Family Medicine</v>
      </c>
      <c r="J11017" t="str">
        <f>_xlfn.XLOOKUP(A11017,Table1[CLIENTID],Table1[CLIENTSIZE])</f>
        <v>Small</v>
      </c>
    </row>
    <row r="11018" spans="1:10" x14ac:dyDescent="0.25">
      <c r="A11018">
        <v>1305</v>
      </c>
      <c r="B11018" s="1">
        <v>43108</v>
      </c>
      <c r="C11018">
        <v>1</v>
      </c>
      <c r="D11018">
        <v>0</v>
      </c>
      <c r="E11018">
        <v>0</v>
      </c>
      <c r="F11018">
        <v>0</v>
      </c>
      <c r="H11018" t="str">
        <f>_xlfn.XLOOKUP(A11018,Table1[CLIENTID],Table1[OVERALLSTATUS])</f>
        <v>Live</v>
      </c>
      <c r="I11018" t="str">
        <f>_xlfn.XLOOKUP(A11018,Table1[CLIENTID],Table1[CLIENTSPECIALTY])</f>
        <v>Family Medicine</v>
      </c>
      <c r="J11018" t="str">
        <f>_xlfn.XLOOKUP(A11018,Table1[CLIENTID],Table1[CLIENTSIZE])</f>
        <v>Small</v>
      </c>
    </row>
    <row r="11019" spans="1:10" x14ac:dyDescent="0.25">
      <c r="A11019">
        <v>1315</v>
      </c>
      <c r="B11019" s="1">
        <v>43094</v>
      </c>
      <c r="C11019">
        <v>1</v>
      </c>
      <c r="D11019">
        <v>0</v>
      </c>
      <c r="E11019">
        <v>0</v>
      </c>
      <c r="F11019">
        <v>0</v>
      </c>
      <c r="H11019" t="str">
        <f>_xlfn.XLOOKUP(A11019,Table1[CLIENTID],Table1[OVERALLSTATUS])</f>
        <v>Live</v>
      </c>
      <c r="I11019" t="str">
        <f>_xlfn.XLOOKUP(A11019,Table1[CLIENTID],Table1[CLIENTSPECIALTY])</f>
        <v>Family Medicine</v>
      </c>
      <c r="J11019" t="str">
        <f>_xlfn.XLOOKUP(A11019,Table1[CLIENTID],Table1[CLIENTSIZE])</f>
        <v>Small</v>
      </c>
    </row>
    <row r="11020" spans="1:10" x14ac:dyDescent="0.25">
      <c r="A11020">
        <v>1318</v>
      </c>
      <c r="B11020" s="1">
        <v>43087</v>
      </c>
      <c r="C11020">
        <v>1</v>
      </c>
      <c r="D11020">
        <v>0</v>
      </c>
      <c r="E11020">
        <v>0</v>
      </c>
      <c r="F11020">
        <v>0</v>
      </c>
      <c r="H11020" t="str">
        <f>_xlfn.XLOOKUP(A11020,Table1[CLIENTID],Table1[OVERALLSTATUS])</f>
        <v>Live</v>
      </c>
      <c r="I11020" t="str">
        <f>_xlfn.XLOOKUP(A11020,Table1[CLIENTID],Table1[CLIENTSPECIALTY])</f>
        <v>Surgery</v>
      </c>
      <c r="J11020" t="str">
        <f>_xlfn.XLOOKUP(A11020,Table1[CLIENTID],Table1[CLIENTSIZE])</f>
        <v>Small</v>
      </c>
    </row>
    <row r="11021" spans="1:10" x14ac:dyDescent="0.25">
      <c r="A11021">
        <v>1318</v>
      </c>
      <c r="B11021" s="1">
        <v>43101</v>
      </c>
      <c r="C11021">
        <v>1</v>
      </c>
      <c r="D11021">
        <v>0</v>
      </c>
      <c r="E11021">
        <v>0</v>
      </c>
      <c r="F11021">
        <v>0</v>
      </c>
      <c r="H11021" t="str">
        <f>_xlfn.XLOOKUP(A11021,Table1[CLIENTID],Table1[OVERALLSTATUS])</f>
        <v>Live</v>
      </c>
      <c r="I11021" t="str">
        <f>_xlfn.XLOOKUP(A11021,Table1[CLIENTID],Table1[CLIENTSPECIALTY])</f>
        <v>Surgery</v>
      </c>
      <c r="J11021" t="str">
        <f>_xlfn.XLOOKUP(A11021,Table1[CLIENTID],Table1[CLIENTSIZE])</f>
        <v>Small</v>
      </c>
    </row>
    <row r="11022" spans="1:10" x14ac:dyDescent="0.25">
      <c r="A11022">
        <v>1328</v>
      </c>
      <c r="B11022" s="1">
        <v>43073</v>
      </c>
      <c r="C11022">
        <v>1</v>
      </c>
      <c r="D11022">
        <v>0</v>
      </c>
      <c r="E11022">
        <v>0</v>
      </c>
      <c r="F11022">
        <v>0</v>
      </c>
      <c r="H11022" t="str">
        <f>_xlfn.XLOOKUP(A11022,Table1[CLIENTID],Table1[OVERALLSTATUS])</f>
        <v>Live</v>
      </c>
      <c r="I11022" t="str">
        <f>_xlfn.XLOOKUP(A11022,Table1[CLIENTID],Table1[CLIENTSPECIALTY])</f>
        <v>Surgery</v>
      </c>
      <c r="J11022" t="str">
        <f>_xlfn.XLOOKUP(A11022,Table1[CLIENTID],Table1[CLIENTSIZE])</f>
        <v>Small</v>
      </c>
    </row>
    <row r="11023" spans="1:10" x14ac:dyDescent="0.25">
      <c r="A11023">
        <v>1344</v>
      </c>
      <c r="B11023" s="1">
        <v>43059</v>
      </c>
      <c r="C11023">
        <v>1</v>
      </c>
      <c r="D11023">
        <v>0</v>
      </c>
      <c r="E11023">
        <v>1</v>
      </c>
      <c r="F11023">
        <v>1</v>
      </c>
      <c r="H11023" t="str">
        <f>_xlfn.XLOOKUP(A11023,Table1[CLIENTID],Table1[OVERALLSTATUS])</f>
        <v>Live</v>
      </c>
      <c r="I11023" t="str">
        <f>_xlfn.XLOOKUP(A11023,Table1[CLIENTID],Table1[CLIENTSPECIALTY])</f>
        <v>Family Medicine</v>
      </c>
      <c r="J11023" t="str">
        <f>_xlfn.XLOOKUP(A11023,Table1[CLIENTID],Table1[CLIENTSIZE])</f>
        <v>Small</v>
      </c>
    </row>
    <row r="11024" spans="1:10" x14ac:dyDescent="0.25">
      <c r="A11024">
        <v>1385</v>
      </c>
      <c r="B11024" s="1">
        <v>43059</v>
      </c>
      <c r="C11024">
        <v>1</v>
      </c>
      <c r="D11024">
        <v>0</v>
      </c>
      <c r="E11024">
        <v>0</v>
      </c>
      <c r="F11024">
        <v>0</v>
      </c>
      <c r="H11024" t="str">
        <f>_xlfn.XLOOKUP(A11024,Table1[CLIENTID],Table1[OVERALLSTATUS])</f>
        <v>Live</v>
      </c>
      <c r="I11024" t="str">
        <f>_xlfn.XLOOKUP(A11024,Table1[CLIENTID],Table1[CLIENTSPECIALTY])</f>
        <v>Surgery</v>
      </c>
      <c r="J11024" t="str">
        <f>_xlfn.XLOOKUP(A11024,Table1[CLIENTID],Table1[CLIENTSIZE])</f>
        <v>Small</v>
      </c>
    </row>
    <row r="11025" spans="1:10" x14ac:dyDescent="0.25">
      <c r="A11025">
        <v>1385</v>
      </c>
      <c r="B11025" s="1">
        <v>43066</v>
      </c>
      <c r="C11025">
        <v>1</v>
      </c>
      <c r="D11025">
        <v>0</v>
      </c>
      <c r="E11025">
        <v>0</v>
      </c>
      <c r="F11025">
        <v>0</v>
      </c>
      <c r="H11025" t="str">
        <f>_xlfn.XLOOKUP(A11025,Table1[CLIENTID],Table1[OVERALLSTATUS])</f>
        <v>Live</v>
      </c>
      <c r="I11025" t="str">
        <f>_xlfn.XLOOKUP(A11025,Table1[CLIENTID],Table1[CLIENTSPECIALTY])</f>
        <v>Surgery</v>
      </c>
      <c r="J11025" t="str">
        <f>_xlfn.XLOOKUP(A11025,Table1[CLIENTID],Table1[CLIENTSIZE])</f>
        <v>Small</v>
      </c>
    </row>
    <row r="11026" spans="1:10" x14ac:dyDescent="0.25">
      <c r="A11026">
        <v>1385</v>
      </c>
      <c r="B11026" s="1">
        <v>43073</v>
      </c>
      <c r="C11026">
        <v>1</v>
      </c>
      <c r="D11026">
        <v>0</v>
      </c>
      <c r="E11026">
        <v>0</v>
      </c>
      <c r="F11026">
        <v>0</v>
      </c>
      <c r="H11026" t="str">
        <f>_xlfn.XLOOKUP(A11026,Table1[CLIENTID],Table1[OVERALLSTATUS])</f>
        <v>Live</v>
      </c>
      <c r="I11026" t="str">
        <f>_xlfn.XLOOKUP(A11026,Table1[CLIENTID],Table1[CLIENTSPECIALTY])</f>
        <v>Surgery</v>
      </c>
      <c r="J11026" t="str">
        <f>_xlfn.XLOOKUP(A11026,Table1[CLIENTID],Table1[CLIENTSIZE])</f>
        <v>Small</v>
      </c>
    </row>
    <row r="11027" spans="1:10" x14ac:dyDescent="0.25">
      <c r="A11027">
        <v>1385</v>
      </c>
      <c r="B11027" s="1">
        <v>43087</v>
      </c>
      <c r="C11027">
        <v>1</v>
      </c>
      <c r="D11027">
        <v>0</v>
      </c>
      <c r="E11027">
        <v>0</v>
      </c>
      <c r="F11027">
        <v>0</v>
      </c>
      <c r="H11027" t="str">
        <f>_xlfn.XLOOKUP(A11027,Table1[CLIENTID],Table1[OVERALLSTATUS])</f>
        <v>Live</v>
      </c>
      <c r="I11027" t="str">
        <f>_xlfn.XLOOKUP(A11027,Table1[CLIENTID],Table1[CLIENTSPECIALTY])</f>
        <v>Surgery</v>
      </c>
      <c r="J11027" t="str">
        <f>_xlfn.XLOOKUP(A11027,Table1[CLIENTID],Table1[CLIENTSIZE])</f>
        <v>Small</v>
      </c>
    </row>
    <row r="11028" spans="1:10" x14ac:dyDescent="0.25">
      <c r="A11028">
        <v>1385</v>
      </c>
      <c r="B11028" s="1">
        <v>43094</v>
      </c>
      <c r="C11028">
        <v>1</v>
      </c>
      <c r="D11028">
        <v>0</v>
      </c>
      <c r="E11028">
        <v>0</v>
      </c>
      <c r="F11028">
        <v>0</v>
      </c>
      <c r="H11028" t="str">
        <f>_xlfn.XLOOKUP(A11028,Table1[CLIENTID],Table1[OVERALLSTATUS])</f>
        <v>Live</v>
      </c>
      <c r="I11028" t="str">
        <f>_xlfn.XLOOKUP(A11028,Table1[CLIENTID],Table1[CLIENTSPECIALTY])</f>
        <v>Surgery</v>
      </c>
      <c r="J11028" t="str">
        <f>_xlfn.XLOOKUP(A11028,Table1[CLIENTID],Table1[CLIENTSIZE])</f>
        <v>Small</v>
      </c>
    </row>
    <row r="11029" spans="1:10" x14ac:dyDescent="0.25">
      <c r="A11029">
        <v>1393</v>
      </c>
      <c r="B11029" s="1">
        <v>43059</v>
      </c>
      <c r="C11029">
        <v>1</v>
      </c>
      <c r="D11029">
        <v>0</v>
      </c>
      <c r="E11029">
        <v>3</v>
      </c>
      <c r="F11029">
        <v>0</v>
      </c>
      <c r="H11029" t="str">
        <f>_xlfn.XLOOKUP(A11029,Table1[CLIENTID],Table1[OVERALLSTATUS])</f>
        <v>Live</v>
      </c>
      <c r="I11029" t="str">
        <f>_xlfn.XLOOKUP(A11029,Table1[CLIENTID],Table1[CLIENTSPECIALTY])</f>
        <v>Family Medicine</v>
      </c>
      <c r="J11029" t="str">
        <f>_xlfn.XLOOKUP(A11029,Table1[CLIENTID],Table1[CLIENTSIZE])</f>
        <v>Small</v>
      </c>
    </row>
    <row r="11030" spans="1:10" x14ac:dyDescent="0.25">
      <c r="A11030">
        <v>1393</v>
      </c>
      <c r="B11030" s="1">
        <v>43101</v>
      </c>
      <c r="C11030">
        <v>1</v>
      </c>
      <c r="D11030">
        <v>0</v>
      </c>
      <c r="E11030">
        <v>0</v>
      </c>
      <c r="F11030">
        <v>0</v>
      </c>
      <c r="H11030" t="str">
        <f>_xlfn.XLOOKUP(A11030,Table1[CLIENTID],Table1[OVERALLSTATUS])</f>
        <v>Live</v>
      </c>
      <c r="I11030" t="str">
        <f>_xlfn.XLOOKUP(A11030,Table1[CLIENTID],Table1[CLIENTSPECIALTY])</f>
        <v>Family Medicine</v>
      </c>
      <c r="J11030" t="str">
        <f>_xlfn.XLOOKUP(A11030,Table1[CLIENTID],Table1[CLIENTSIZE])</f>
        <v>Small</v>
      </c>
    </row>
    <row r="11031" spans="1:10" x14ac:dyDescent="0.25">
      <c r="A11031">
        <v>1405</v>
      </c>
      <c r="B11031" s="1">
        <v>43052</v>
      </c>
      <c r="C11031">
        <v>1</v>
      </c>
      <c r="D11031">
        <v>0</v>
      </c>
      <c r="E11031">
        <v>0</v>
      </c>
      <c r="F11031">
        <v>0</v>
      </c>
      <c r="H11031" t="str">
        <f>_xlfn.XLOOKUP(A11031,Table1[CLIENTID],Table1[OVERALLSTATUS])</f>
        <v>Live</v>
      </c>
      <c r="I11031" t="str">
        <f>_xlfn.XLOOKUP(A11031,Table1[CLIENTID],Table1[CLIENTSPECIALTY])</f>
        <v>Family Medicine</v>
      </c>
      <c r="J11031" t="str">
        <f>_xlfn.XLOOKUP(A11031,Table1[CLIENTID],Table1[CLIENTSIZE])</f>
        <v>Small</v>
      </c>
    </row>
    <row r="11032" spans="1:10" x14ac:dyDescent="0.25">
      <c r="A11032">
        <v>1405</v>
      </c>
      <c r="B11032" s="1">
        <v>43059</v>
      </c>
      <c r="C11032">
        <v>1</v>
      </c>
      <c r="D11032">
        <v>0</v>
      </c>
      <c r="E11032">
        <v>0</v>
      </c>
      <c r="F11032">
        <v>0</v>
      </c>
      <c r="H11032" t="str">
        <f>_xlfn.XLOOKUP(A11032,Table1[CLIENTID],Table1[OVERALLSTATUS])</f>
        <v>Live</v>
      </c>
      <c r="I11032" t="str">
        <f>_xlfn.XLOOKUP(A11032,Table1[CLIENTID],Table1[CLIENTSPECIALTY])</f>
        <v>Family Medicine</v>
      </c>
      <c r="J11032" t="str">
        <f>_xlfn.XLOOKUP(A11032,Table1[CLIENTID],Table1[CLIENTSIZE])</f>
        <v>Small</v>
      </c>
    </row>
    <row r="11033" spans="1:10" x14ac:dyDescent="0.25">
      <c r="A11033">
        <v>1407</v>
      </c>
      <c r="B11033" s="1">
        <v>43066</v>
      </c>
      <c r="C11033">
        <v>1</v>
      </c>
      <c r="D11033">
        <v>0</v>
      </c>
      <c r="E11033">
        <v>0</v>
      </c>
      <c r="F11033">
        <v>0</v>
      </c>
      <c r="H11033" t="str">
        <f>_xlfn.XLOOKUP(A11033,Table1[CLIENTID],Table1[OVERALLSTATUS])</f>
        <v>Live</v>
      </c>
      <c r="I11033" t="str">
        <f>_xlfn.XLOOKUP(A11033,Table1[CLIENTID],Table1[CLIENTSPECIALTY])</f>
        <v>Surgery</v>
      </c>
      <c r="J11033" t="str">
        <f>_xlfn.XLOOKUP(A11033,Table1[CLIENTID],Table1[CLIENTSIZE])</f>
        <v>Small</v>
      </c>
    </row>
    <row r="11034" spans="1:10" x14ac:dyDescent="0.25">
      <c r="A11034">
        <v>1407</v>
      </c>
      <c r="B11034" s="1">
        <v>43080</v>
      </c>
      <c r="C11034">
        <v>1</v>
      </c>
      <c r="D11034">
        <v>0</v>
      </c>
      <c r="E11034">
        <v>0</v>
      </c>
      <c r="F11034">
        <v>0</v>
      </c>
      <c r="H11034" t="str">
        <f>_xlfn.XLOOKUP(A11034,Table1[CLIENTID],Table1[OVERALLSTATUS])</f>
        <v>Live</v>
      </c>
      <c r="I11034" t="str">
        <f>_xlfn.XLOOKUP(A11034,Table1[CLIENTID],Table1[CLIENTSPECIALTY])</f>
        <v>Surgery</v>
      </c>
      <c r="J11034" t="str">
        <f>_xlfn.XLOOKUP(A11034,Table1[CLIENTID],Table1[CLIENTSIZE])</f>
        <v>Small</v>
      </c>
    </row>
    <row r="11035" spans="1:10" x14ac:dyDescent="0.25">
      <c r="A11035">
        <v>1407</v>
      </c>
      <c r="B11035" s="1">
        <v>43087</v>
      </c>
      <c r="C11035">
        <v>1</v>
      </c>
      <c r="D11035">
        <v>0</v>
      </c>
      <c r="E11035">
        <v>0</v>
      </c>
      <c r="F11035">
        <v>0</v>
      </c>
      <c r="H11035" t="str">
        <f>_xlfn.XLOOKUP(A11035,Table1[CLIENTID],Table1[OVERALLSTATUS])</f>
        <v>Live</v>
      </c>
      <c r="I11035" t="str">
        <f>_xlfn.XLOOKUP(A11035,Table1[CLIENTID],Table1[CLIENTSPECIALTY])</f>
        <v>Surgery</v>
      </c>
      <c r="J11035" t="str">
        <f>_xlfn.XLOOKUP(A11035,Table1[CLIENTID],Table1[CLIENTSIZE])</f>
        <v>Small</v>
      </c>
    </row>
    <row r="11036" spans="1:10" x14ac:dyDescent="0.25">
      <c r="A11036">
        <v>1417</v>
      </c>
      <c r="B11036" s="1">
        <v>43059</v>
      </c>
      <c r="C11036">
        <v>1</v>
      </c>
      <c r="D11036">
        <v>0</v>
      </c>
      <c r="E11036">
        <v>0</v>
      </c>
      <c r="F11036">
        <v>0</v>
      </c>
      <c r="H11036" t="str">
        <f>_xlfn.XLOOKUP(A11036,Table1[CLIENTID],Table1[OVERALLSTATUS])</f>
        <v>Live</v>
      </c>
      <c r="I11036" t="str">
        <f>_xlfn.XLOOKUP(A11036,Table1[CLIENTID],Table1[CLIENTSPECIALTY])</f>
        <v>Family Medicine</v>
      </c>
      <c r="J11036" t="str">
        <f>_xlfn.XLOOKUP(A11036,Table1[CLIENTID],Table1[CLIENTSIZE])</f>
        <v>Small</v>
      </c>
    </row>
    <row r="11037" spans="1:10" x14ac:dyDescent="0.25">
      <c r="A11037">
        <v>1417</v>
      </c>
      <c r="B11037" s="1">
        <v>43059</v>
      </c>
      <c r="C11037">
        <v>1</v>
      </c>
      <c r="D11037">
        <v>0</v>
      </c>
      <c r="E11037">
        <v>0</v>
      </c>
      <c r="F11037">
        <v>0</v>
      </c>
      <c r="H11037" t="str">
        <f>_xlfn.XLOOKUP(A11037,Table1[CLIENTID],Table1[OVERALLSTATUS])</f>
        <v>Live</v>
      </c>
      <c r="I11037" t="str">
        <f>_xlfn.XLOOKUP(A11037,Table1[CLIENTID],Table1[CLIENTSPECIALTY])</f>
        <v>Family Medicine</v>
      </c>
      <c r="J11037" t="str">
        <f>_xlfn.XLOOKUP(A11037,Table1[CLIENTID],Table1[CLIENTSIZE])</f>
        <v>Small</v>
      </c>
    </row>
    <row r="11038" spans="1:10" x14ac:dyDescent="0.25">
      <c r="A11038">
        <v>1417</v>
      </c>
      <c r="B11038" s="1">
        <v>43066</v>
      </c>
      <c r="C11038">
        <v>1</v>
      </c>
      <c r="D11038">
        <v>0</v>
      </c>
      <c r="E11038">
        <v>0</v>
      </c>
      <c r="F11038">
        <v>0</v>
      </c>
      <c r="H11038" t="str">
        <f>_xlfn.XLOOKUP(A11038,Table1[CLIENTID],Table1[OVERALLSTATUS])</f>
        <v>Live</v>
      </c>
      <c r="I11038" t="str">
        <f>_xlfn.XLOOKUP(A11038,Table1[CLIENTID],Table1[CLIENTSPECIALTY])</f>
        <v>Family Medicine</v>
      </c>
      <c r="J11038" t="str">
        <f>_xlfn.XLOOKUP(A11038,Table1[CLIENTID],Table1[CLIENTSIZE])</f>
        <v>Small</v>
      </c>
    </row>
    <row r="11039" spans="1:10" x14ac:dyDescent="0.25">
      <c r="A11039">
        <v>1417</v>
      </c>
      <c r="B11039" s="1">
        <v>43066</v>
      </c>
      <c r="C11039">
        <v>1</v>
      </c>
      <c r="D11039">
        <v>0</v>
      </c>
      <c r="E11039">
        <v>0</v>
      </c>
      <c r="F11039">
        <v>0</v>
      </c>
      <c r="H11039" t="str">
        <f>_xlfn.XLOOKUP(A11039,Table1[CLIENTID],Table1[OVERALLSTATUS])</f>
        <v>Live</v>
      </c>
      <c r="I11039" t="str">
        <f>_xlfn.XLOOKUP(A11039,Table1[CLIENTID],Table1[CLIENTSPECIALTY])</f>
        <v>Family Medicine</v>
      </c>
      <c r="J11039" t="str">
        <f>_xlfn.XLOOKUP(A11039,Table1[CLIENTID],Table1[CLIENTSIZE])</f>
        <v>Small</v>
      </c>
    </row>
    <row r="11040" spans="1:10" x14ac:dyDescent="0.25">
      <c r="A11040">
        <v>1417</v>
      </c>
      <c r="B11040" s="1">
        <v>43073</v>
      </c>
      <c r="C11040">
        <v>1</v>
      </c>
      <c r="D11040">
        <v>0</v>
      </c>
      <c r="E11040">
        <v>0</v>
      </c>
      <c r="F11040">
        <v>0</v>
      </c>
      <c r="H11040" t="str">
        <f>_xlfn.XLOOKUP(A11040,Table1[CLIENTID],Table1[OVERALLSTATUS])</f>
        <v>Live</v>
      </c>
      <c r="I11040" t="str">
        <f>_xlfn.XLOOKUP(A11040,Table1[CLIENTID],Table1[CLIENTSPECIALTY])</f>
        <v>Family Medicine</v>
      </c>
      <c r="J11040" t="str">
        <f>_xlfn.XLOOKUP(A11040,Table1[CLIENTID],Table1[CLIENTSIZE])</f>
        <v>Small</v>
      </c>
    </row>
    <row r="11041" spans="1:10" x14ac:dyDescent="0.25">
      <c r="A11041">
        <v>1417</v>
      </c>
      <c r="B11041" s="1">
        <v>43094</v>
      </c>
      <c r="C11041">
        <v>1</v>
      </c>
      <c r="D11041">
        <v>0</v>
      </c>
      <c r="E11041">
        <v>0</v>
      </c>
      <c r="F11041">
        <v>0</v>
      </c>
      <c r="H11041" t="str">
        <f>_xlfn.XLOOKUP(A11041,Table1[CLIENTID],Table1[OVERALLSTATUS])</f>
        <v>Live</v>
      </c>
      <c r="I11041" t="str">
        <f>_xlfn.XLOOKUP(A11041,Table1[CLIENTID],Table1[CLIENTSPECIALTY])</f>
        <v>Family Medicine</v>
      </c>
      <c r="J11041" t="str">
        <f>_xlfn.XLOOKUP(A11041,Table1[CLIENTID],Table1[CLIENTSIZE])</f>
        <v>Small</v>
      </c>
    </row>
    <row r="11042" spans="1:10" x14ac:dyDescent="0.25">
      <c r="A11042">
        <v>1423</v>
      </c>
      <c r="B11042" s="1">
        <v>43052</v>
      </c>
      <c r="C11042">
        <v>1</v>
      </c>
      <c r="D11042">
        <v>0</v>
      </c>
      <c r="E11042">
        <v>1</v>
      </c>
      <c r="F11042">
        <v>0</v>
      </c>
      <c r="H11042" t="str">
        <f>_xlfn.XLOOKUP(A11042,Table1[CLIENTID],Table1[OVERALLSTATUS])</f>
        <v>Live</v>
      </c>
      <c r="I11042" t="str">
        <f>_xlfn.XLOOKUP(A11042,Table1[CLIENTID],Table1[CLIENTSPECIALTY])</f>
        <v>Family Medicine</v>
      </c>
      <c r="J11042" t="str">
        <f>_xlfn.XLOOKUP(A11042,Table1[CLIENTID],Table1[CLIENTSIZE])</f>
        <v>Small</v>
      </c>
    </row>
    <row r="11043" spans="1:10" x14ac:dyDescent="0.25">
      <c r="A11043">
        <v>1432</v>
      </c>
      <c r="B11043" s="1">
        <v>43052</v>
      </c>
      <c r="C11043">
        <v>1</v>
      </c>
      <c r="D11043">
        <v>0</v>
      </c>
      <c r="E11043">
        <v>0</v>
      </c>
      <c r="F11043">
        <v>0</v>
      </c>
      <c r="H11043" t="str">
        <f>_xlfn.XLOOKUP(A11043,Table1[CLIENTID],Table1[OVERALLSTATUS])</f>
        <v>Live</v>
      </c>
      <c r="I11043" t="str">
        <f>_xlfn.XLOOKUP(A11043,Table1[CLIENTID],Table1[CLIENTSPECIALTY])</f>
        <v>Family Medicine</v>
      </c>
      <c r="J11043" t="str">
        <f>_xlfn.XLOOKUP(A11043,Table1[CLIENTID],Table1[CLIENTSIZE])</f>
        <v>Small</v>
      </c>
    </row>
    <row r="11044" spans="1:10" x14ac:dyDescent="0.25">
      <c r="A11044">
        <v>1432</v>
      </c>
      <c r="B11044" s="1">
        <v>43080</v>
      </c>
      <c r="C11044">
        <v>1</v>
      </c>
      <c r="D11044">
        <v>0</v>
      </c>
      <c r="E11044">
        <v>2</v>
      </c>
      <c r="F11044">
        <v>1</v>
      </c>
      <c r="H11044" t="str">
        <f>_xlfn.XLOOKUP(A11044,Table1[CLIENTID],Table1[OVERALLSTATUS])</f>
        <v>Live</v>
      </c>
      <c r="I11044" t="str">
        <f>_xlfn.XLOOKUP(A11044,Table1[CLIENTID],Table1[CLIENTSPECIALTY])</f>
        <v>Family Medicine</v>
      </c>
      <c r="J11044" t="str">
        <f>_xlfn.XLOOKUP(A11044,Table1[CLIENTID],Table1[CLIENTSIZE])</f>
        <v>Small</v>
      </c>
    </row>
    <row r="11045" spans="1:10" x14ac:dyDescent="0.25">
      <c r="A11045">
        <v>1432</v>
      </c>
      <c r="B11045" s="1">
        <v>43087</v>
      </c>
      <c r="C11045">
        <v>1</v>
      </c>
      <c r="D11045">
        <v>0</v>
      </c>
      <c r="E11045">
        <v>1</v>
      </c>
      <c r="F11045">
        <v>1</v>
      </c>
      <c r="H11045" t="str">
        <f>_xlfn.XLOOKUP(A11045,Table1[CLIENTID],Table1[OVERALLSTATUS])</f>
        <v>Live</v>
      </c>
      <c r="I11045" t="str">
        <f>_xlfn.XLOOKUP(A11045,Table1[CLIENTID],Table1[CLIENTSPECIALTY])</f>
        <v>Family Medicine</v>
      </c>
      <c r="J11045" t="str">
        <f>_xlfn.XLOOKUP(A11045,Table1[CLIENTID],Table1[CLIENTSIZE])</f>
        <v>Small</v>
      </c>
    </row>
    <row r="11046" spans="1:10" x14ac:dyDescent="0.25">
      <c r="A11046">
        <v>1432</v>
      </c>
      <c r="B11046" s="1">
        <v>43108</v>
      </c>
      <c r="C11046">
        <v>1</v>
      </c>
      <c r="D11046">
        <v>0</v>
      </c>
      <c r="E11046">
        <v>0</v>
      </c>
      <c r="F11046">
        <v>0</v>
      </c>
      <c r="H11046" t="str">
        <f>_xlfn.XLOOKUP(A11046,Table1[CLIENTID],Table1[OVERALLSTATUS])</f>
        <v>Live</v>
      </c>
      <c r="I11046" t="str">
        <f>_xlfn.XLOOKUP(A11046,Table1[CLIENTID],Table1[CLIENTSPECIALTY])</f>
        <v>Family Medicine</v>
      </c>
      <c r="J11046" t="str">
        <f>_xlfn.XLOOKUP(A11046,Table1[CLIENTID],Table1[CLIENTSIZE])</f>
        <v>Small</v>
      </c>
    </row>
    <row r="11047" spans="1:10" x14ac:dyDescent="0.25">
      <c r="A11047">
        <v>1442</v>
      </c>
      <c r="B11047" s="1">
        <v>43066</v>
      </c>
      <c r="C11047">
        <v>1</v>
      </c>
      <c r="D11047">
        <v>0</v>
      </c>
      <c r="E11047">
        <v>0</v>
      </c>
      <c r="F11047">
        <v>0</v>
      </c>
      <c r="H11047" t="str">
        <f>_xlfn.XLOOKUP(A11047,Table1[CLIENTID],Table1[OVERALLSTATUS])</f>
        <v>Live</v>
      </c>
      <c r="I11047" t="str">
        <f>_xlfn.XLOOKUP(A11047,Table1[CLIENTID],Table1[CLIENTSPECIALTY])</f>
        <v>Family Medicine</v>
      </c>
      <c r="J11047" t="str">
        <f>_xlfn.XLOOKUP(A11047,Table1[CLIENTID],Table1[CLIENTSIZE])</f>
        <v>Small</v>
      </c>
    </row>
    <row r="11048" spans="1:10" x14ac:dyDescent="0.25">
      <c r="A11048">
        <v>1442</v>
      </c>
      <c r="B11048" s="1">
        <v>43108</v>
      </c>
      <c r="C11048">
        <v>1</v>
      </c>
      <c r="D11048">
        <v>0</v>
      </c>
      <c r="E11048">
        <v>0</v>
      </c>
      <c r="F11048">
        <v>0</v>
      </c>
      <c r="H11048" t="str">
        <f>_xlfn.XLOOKUP(A11048,Table1[CLIENTID],Table1[OVERALLSTATUS])</f>
        <v>Live</v>
      </c>
      <c r="I11048" t="str">
        <f>_xlfn.XLOOKUP(A11048,Table1[CLIENTID],Table1[CLIENTSPECIALTY])</f>
        <v>Family Medicine</v>
      </c>
      <c r="J11048" t="str">
        <f>_xlfn.XLOOKUP(A11048,Table1[CLIENTID],Table1[CLIENTSIZE])</f>
        <v>Small</v>
      </c>
    </row>
    <row r="11049" spans="1:10" x14ac:dyDescent="0.25">
      <c r="A11049">
        <v>1451</v>
      </c>
      <c r="B11049" s="1">
        <v>43052</v>
      </c>
      <c r="C11049">
        <v>1</v>
      </c>
      <c r="D11049">
        <v>0</v>
      </c>
      <c r="E11049">
        <v>0</v>
      </c>
      <c r="F11049">
        <v>0</v>
      </c>
      <c r="H11049" t="str">
        <f>_xlfn.XLOOKUP(A11049,Table1[CLIENTID],Table1[OVERALLSTATUS])</f>
        <v>Live</v>
      </c>
      <c r="I11049" t="str">
        <f>_xlfn.XLOOKUP(A11049,Table1[CLIENTID],Table1[CLIENTSPECIALTY])</f>
        <v>Family Medicine</v>
      </c>
      <c r="J11049" t="str">
        <f>_xlfn.XLOOKUP(A11049,Table1[CLIENTID],Table1[CLIENTSIZE])</f>
        <v>Small</v>
      </c>
    </row>
    <row r="11050" spans="1:10" x14ac:dyDescent="0.25">
      <c r="A11050">
        <v>1451</v>
      </c>
      <c r="B11050" s="1">
        <v>43066</v>
      </c>
      <c r="C11050">
        <v>1</v>
      </c>
      <c r="D11050">
        <v>0</v>
      </c>
      <c r="E11050">
        <v>0</v>
      </c>
      <c r="F11050">
        <v>0</v>
      </c>
      <c r="H11050" t="str">
        <f>_xlfn.XLOOKUP(A11050,Table1[CLIENTID],Table1[OVERALLSTATUS])</f>
        <v>Live</v>
      </c>
      <c r="I11050" t="str">
        <f>_xlfn.XLOOKUP(A11050,Table1[CLIENTID],Table1[CLIENTSPECIALTY])</f>
        <v>Family Medicine</v>
      </c>
      <c r="J11050" t="str">
        <f>_xlfn.XLOOKUP(A11050,Table1[CLIENTID],Table1[CLIENTSIZE])</f>
        <v>Small</v>
      </c>
    </row>
    <row r="11051" spans="1:10" x14ac:dyDescent="0.25">
      <c r="A11051">
        <v>1451</v>
      </c>
      <c r="B11051" s="1">
        <v>43094</v>
      </c>
      <c r="C11051">
        <v>1</v>
      </c>
      <c r="D11051">
        <v>0</v>
      </c>
      <c r="E11051">
        <v>0</v>
      </c>
      <c r="F11051">
        <v>0</v>
      </c>
      <c r="H11051" t="str">
        <f>_xlfn.XLOOKUP(A11051,Table1[CLIENTID],Table1[OVERALLSTATUS])</f>
        <v>Live</v>
      </c>
      <c r="I11051" t="str">
        <f>_xlfn.XLOOKUP(A11051,Table1[CLIENTID],Table1[CLIENTSPECIALTY])</f>
        <v>Family Medicine</v>
      </c>
      <c r="J11051" t="str">
        <f>_xlfn.XLOOKUP(A11051,Table1[CLIENTID],Table1[CLIENTSIZE])</f>
        <v>Small</v>
      </c>
    </row>
    <row r="11052" spans="1:10" x14ac:dyDescent="0.25">
      <c r="A11052">
        <v>1451</v>
      </c>
      <c r="B11052" s="1">
        <v>43101</v>
      </c>
      <c r="C11052">
        <v>1</v>
      </c>
      <c r="D11052">
        <v>0</v>
      </c>
      <c r="E11052">
        <v>0</v>
      </c>
      <c r="F11052">
        <v>0</v>
      </c>
      <c r="H11052" t="str">
        <f>_xlfn.XLOOKUP(A11052,Table1[CLIENTID],Table1[OVERALLSTATUS])</f>
        <v>Live</v>
      </c>
      <c r="I11052" t="str">
        <f>_xlfn.XLOOKUP(A11052,Table1[CLIENTID],Table1[CLIENTSPECIALTY])</f>
        <v>Family Medicine</v>
      </c>
      <c r="J11052" t="str">
        <f>_xlfn.XLOOKUP(A11052,Table1[CLIENTID],Table1[CLIENTSIZE])</f>
        <v>Small</v>
      </c>
    </row>
    <row r="11053" spans="1:10" x14ac:dyDescent="0.25">
      <c r="A11053">
        <v>1482</v>
      </c>
      <c r="B11053" s="1">
        <v>43052</v>
      </c>
      <c r="C11053">
        <v>1</v>
      </c>
      <c r="D11053">
        <v>0</v>
      </c>
      <c r="E11053">
        <v>0</v>
      </c>
      <c r="F11053">
        <v>0</v>
      </c>
      <c r="H11053" t="str">
        <f>_xlfn.XLOOKUP(A11053,Table1[CLIENTID],Table1[OVERALLSTATUS])</f>
        <v>Live</v>
      </c>
      <c r="I11053" t="str">
        <f>_xlfn.XLOOKUP(A11053,Table1[CLIENTID],Table1[CLIENTSPECIALTY])</f>
        <v>Surgery</v>
      </c>
      <c r="J11053" t="str">
        <f>_xlfn.XLOOKUP(A11053,Table1[CLIENTID],Table1[CLIENTSIZE])</f>
        <v>Small</v>
      </c>
    </row>
    <row r="11054" spans="1:10" x14ac:dyDescent="0.25">
      <c r="A11054">
        <v>1484</v>
      </c>
      <c r="B11054" s="1">
        <v>43087</v>
      </c>
      <c r="C11054">
        <v>1</v>
      </c>
      <c r="D11054">
        <v>0</v>
      </c>
      <c r="E11054">
        <v>0</v>
      </c>
      <c r="F11054">
        <v>0</v>
      </c>
      <c r="H11054" t="str">
        <f>_xlfn.XLOOKUP(A11054,Table1[CLIENTID],Table1[OVERALLSTATUS])</f>
        <v>Live</v>
      </c>
      <c r="I11054" t="str">
        <f>_xlfn.XLOOKUP(A11054,Table1[CLIENTID],Table1[CLIENTSPECIALTY])</f>
        <v>Family Medicine</v>
      </c>
      <c r="J11054" t="str">
        <f>_xlfn.XLOOKUP(A11054,Table1[CLIENTID],Table1[CLIENTSIZE])</f>
        <v>Small</v>
      </c>
    </row>
    <row r="11055" spans="1:10" x14ac:dyDescent="0.25">
      <c r="A11055">
        <v>1487</v>
      </c>
      <c r="B11055" s="1">
        <v>43080</v>
      </c>
      <c r="C11055">
        <v>1</v>
      </c>
      <c r="D11055">
        <v>0</v>
      </c>
      <c r="E11055">
        <v>0</v>
      </c>
      <c r="F11055">
        <v>0</v>
      </c>
      <c r="H11055" t="str">
        <f>_xlfn.XLOOKUP(A11055,Table1[CLIENTID],Table1[OVERALLSTATUS])</f>
        <v>Live</v>
      </c>
      <c r="I11055" t="str">
        <f>_xlfn.XLOOKUP(A11055,Table1[CLIENTID],Table1[CLIENTSPECIALTY])</f>
        <v>Family Medicine</v>
      </c>
      <c r="J11055" t="str">
        <f>_xlfn.XLOOKUP(A11055,Table1[CLIENTID],Table1[CLIENTSIZE])</f>
        <v>Small</v>
      </c>
    </row>
    <row r="11056" spans="1:10" x14ac:dyDescent="0.25">
      <c r="A11056">
        <v>1487</v>
      </c>
      <c r="B11056" s="1">
        <v>43101</v>
      </c>
      <c r="C11056">
        <v>1</v>
      </c>
      <c r="D11056">
        <v>0</v>
      </c>
      <c r="E11056">
        <v>0</v>
      </c>
      <c r="F11056">
        <v>0</v>
      </c>
      <c r="H11056" t="str">
        <f>_xlfn.XLOOKUP(A11056,Table1[CLIENTID],Table1[OVERALLSTATUS])</f>
        <v>Live</v>
      </c>
      <c r="I11056" t="str">
        <f>_xlfn.XLOOKUP(A11056,Table1[CLIENTID],Table1[CLIENTSPECIALTY])</f>
        <v>Family Medicine</v>
      </c>
      <c r="J11056" t="str">
        <f>_xlfn.XLOOKUP(A11056,Table1[CLIENTID],Table1[CLIENTSIZE])</f>
        <v>Small</v>
      </c>
    </row>
    <row r="11057" spans="1:10" x14ac:dyDescent="0.25">
      <c r="A11057">
        <v>1488</v>
      </c>
      <c r="B11057" s="1">
        <v>43094</v>
      </c>
      <c r="C11057">
        <v>1</v>
      </c>
      <c r="D11057">
        <v>0</v>
      </c>
      <c r="E11057">
        <v>0</v>
      </c>
      <c r="F11057">
        <v>0</v>
      </c>
      <c r="H11057" t="str">
        <f>_xlfn.XLOOKUP(A11057,Table1[CLIENTID],Table1[OVERALLSTATUS])</f>
        <v>Live</v>
      </c>
      <c r="I11057" t="str">
        <f>_xlfn.XLOOKUP(A11057,Table1[CLIENTID],Table1[CLIENTSPECIALTY])</f>
        <v>Family Medicine</v>
      </c>
      <c r="J11057" t="str">
        <f>_xlfn.XLOOKUP(A11057,Table1[CLIENTID],Table1[CLIENTSIZE])</f>
        <v>Small</v>
      </c>
    </row>
    <row r="11058" spans="1:10" x14ac:dyDescent="0.25">
      <c r="A11058">
        <v>1488</v>
      </c>
      <c r="B11058" s="1">
        <v>43101</v>
      </c>
      <c r="C11058">
        <v>1</v>
      </c>
      <c r="D11058">
        <v>0</v>
      </c>
      <c r="E11058">
        <v>0</v>
      </c>
      <c r="F11058">
        <v>0</v>
      </c>
      <c r="H11058" t="str">
        <f>_xlfn.XLOOKUP(A11058,Table1[CLIENTID],Table1[OVERALLSTATUS])</f>
        <v>Live</v>
      </c>
      <c r="I11058" t="str">
        <f>_xlfn.XLOOKUP(A11058,Table1[CLIENTID],Table1[CLIENTSPECIALTY])</f>
        <v>Family Medicine</v>
      </c>
      <c r="J11058" t="str">
        <f>_xlfn.XLOOKUP(A11058,Table1[CLIENTID],Table1[CLIENTSIZE])</f>
        <v>Small</v>
      </c>
    </row>
    <row r="11059" spans="1:10" x14ac:dyDescent="0.25">
      <c r="A11059">
        <v>1505</v>
      </c>
      <c r="B11059" s="1">
        <v>43087</v>
      </c>
      <c r="C11059">
        <v>1</v>
      </c>
      <c r="D11059">
        <v>0</v>
      </c>
      <c r="E11059">
        <v>0</v>
      </c>
      <c r="F11059">
        <v>0</v>
      </c>
      <c r="H11059" t="str">
        <f>_xlfn.XLOOKUP(A11059,Table1[CLIENTID],Table1[OVERALLSTATUS])</f>
        <v>Live</v>
      </c>
      <c r="I11059" t="str">
        <f>_xlfn.XLOOKUP(A11059,Table1[CLIENTID],Table1[CLIENTSPECIALTY])</f>
        <v>Family Medicine</v>
      </c>
      <c r="J11059" t="str">
        <f>_xlfn.XLOOKUP(A11059,Table1[CLIENTID],Table1[CLIENTSIZE])</f>
        <v>Small</v>
      </c>
    </row>
    <row r="11060" spans="1:10" x14ac:dyDescent="0.25">
      <c r="A11060">
        <v>1524</v>
      </c>
      <c r="B11060" s="1">
        <v>43108</v>
      </c>
      <c r="C11060">
        <v>1</v>
      </c>
      <c r="D11060">
        <v>0</v>
      </c>
      <c r="E11060">
        <v>0</v>
      </c>
      <c r="F11060">
        <v>0</v>
      </c>
      <c r="H11060" t="str">
        <f>_xlfn.XLOOKUP(A11060,Table1[CLIENTID],Table1[OVERALLSTATUS])</f>
        <v>Live</v>
      </c>
      <c r="I11060" t="str">
        <f>_xlfn.XLOOKUP(A11060,Table1[CLIENTID],Table1[CLIENTSPECIALTY])</f>
        <v>Surgery</v>
      </c>
      <c r="J11060" t="str">
        <f>_xlfn.XLOOKUP(A11060,Table1[CLIENTID],Table1[CLIENTSIZE])</f>
        <v>Small</v>
      </c>
    </row>
    <row r="11061" spans="1:10" x14ac:dyDescent="0.25">
      <c r="A11061">
        <v>1544</v>
      </c>
      <c r="B11061" s="1">
        <v>43087</v>
      </c>
      <c r="C11061">
        <v>1</v>
      </c>
      <c r="D11061">
        <v>0</v>
      </c>
      <c r="E11061">
        <v>0</v>
      </c>
      <c r="F11061">
        <v>0</v>
      </c>
      <c r="H11061" t="str">
        <f>_xlfn.XLOOKUP(A11061,Table1[CLIENTID],Table1[OVERALLSTATUS])</f>
        <v>Live</v>
      </c>
      <c r="I11061" t="str">
        <f>_xlfn.XLOOKUP(A11061,Table1[CLIENTID],Table1[CLIENTSPECIALTY])</f>
        <v>Surgery</v>
      </c>
      <c r="J11061" t="str">
        <f>_xlfn.XLOOKUP(A11061,Table1[CLIENTID],Table1[CLIENTSIZE])</f>
        <v>Small</v>
      </c>
    </row>
    <row r="11062" spans="1:10" x14ac:dyDescent="0.25">
      <c r="A11062">
        <v>1544</v>
      </c>
      <c r="B11062" s="1">
        <v>43101</v>
      </c>
      <c r="C11062">
        <v>1</v>
      </c>
      <c r="D11062">
        <v>0</v>
      </c>
      <c r="E11062">
        <v>0</v>
      </c>
      <c r="F11062">
        <v>0</v>
      </c>
      <c r="H11062" t="str">
        <f>_xlfn.XLOOKUP(A11062,Table1[CLIENTID],Table1[OVERALLSTATUS])</f>
        <v>Live</v>
      </c>
      <c r="I11062" t="str">
        <f>_xlfn.XLOOKUP(A11062,Table1[CLIENTID],Table1[CLIENTSPECIALTY])</f>
        <v>Surgery</v>
      </c>
      <c r="J11062" t="str">
        <f>_xlfn.XLOOKUP(A11062,Table1[CLIENTID],Table1[CLIENTSIZE])</f>
        <v>Small</v>
      </c>
    </row>
    <row r="11063" spans="1:10" x14ac:dyDescent="0.25">
      <c r="A11063">
        <v>1544</v>
      </c>
      <c r="B11063" s="1">
        <v>43108</v>
      </c>
      <c r="C11063">
        <v>1</v>
      </c>
      <c r="D11063">
        <v>0</v>
      </c>
      <c r="E11063">
        <v>0</v>
      </c>
      <c r="F11063">
        <v>0</v>
      </c>
      <c r="H11063" t="str">
        <f>_xlfn.XLOOKUP(A11063,Table1[CLIENTID],Table1[OVERALLSTATUS])</f>
        <v>Live</v>
      </c>
      <c r="I11063" t="str">
        <f>_xlfn.XLOOKUP(A11063,Table1[CLIENTID],Table1[CLIENTSPECIALTY])</f>
        <v>Surgery</v>
      </c>
      <c r="J11063" t="str">
        <f>_xlfn.XLOOKUP(A11063,Table1[CLIENTID],Table1[CLIENTSIZE])</f>
        <v>Small</v>
      </c>
    </row>
    <row r="11064" spans="1:10" x14ac:dyDescent="0.25">
      <c r="A11064">
        <v>1545</v>
      </c>
      <c r="B11064" s="1">
        <v>43052</v>
      </c>
      <c r="C11064">
        <v>1</v>
      </c>
      <c r="D11064">
        <v>0</v>
      </c>
      <c r="E11064">
        <v>0</v>
      </c>
      <c r="F11064">
        <v>0</v>
      </c>
      <c r="H11064" t="str">
        <f>_xlfn.XLOOKUP(A11064,Table1[CLIENTID],Table1[OVERALLSTATUS])</f>
        <v>Live</v>
      </c>
      <c r="I11064" t="str">
        <f>_xlfn.XLOOKUP(A11064,Table1[CLIENTID],Table1[CLIENTSPECIALTY])</f>
        <v>Family Medicine</v>
      </c>
      <c r="J11064" t="str">
        <f>_xlfn.XLOOKUP(A11064,Table1[CLIENTID],Table1[CLIENTSIZE])</f>
        <v>Small</v>
      </c>
    </row>
    <row r="11065" spans="1:10" x14ac:dyDescent="0.25">
      <c r="A11065">
        <v>1601</v>
      </c>
      <c r="B11065" s="1">
        <v>43073</v>
      </c>
      <c r="C11065">
        <v>1</v>
      </c>
      <c r="D11065">
        <v>0</v>
      </c>
      <c r="E11065">
        <v>0</v>
      </c>
      <c r="F11065">
        <v>0</v>
      </c>
      <c r="H11065" t="str">
        <f>_xlfn.XLOOKUP(A11065,Table1[CLIENTID],Table1[OVERALLSTATUS])</f>
        <v>Live</v>
      </c>
      <c r="I11065" t="str">
        <f>_xlfn.XLOOKUP(A11065,Table1[CLIENTID],Table1[CLIENTSPECIALTY])</f>
        <v>Family Medicine</v>
      </c>
      <c r="J11065" t="str">
        <f>_xlfn.XLOOKUP(A11065,Table1[CLIENTID],Table1[CLIENTSIZE])</f>
        <v>Small</v>
      </c>
    </row>
    <row r="11066" spans="1:10" x14ac:dyDescent="0.25">
      <c r="A11066">
        <v>1601</v>
      </c>
      <c r="B11066" s="1">
        <v>43080</v>
      </c>
      <c r="C11066">
        <v>1</v>
      </c>
      <c r="D11066">
        <v>0</v>
      </c>
      <c r="E11066">
        <v>0</v>
      </c>
      <c r="F11066">
        <v>0</v>
      </c>
      <c r="H11066" t="str">
        <f>_xlfn.XLOOKUP(A11066,Table1[CLIENTID],Table1[OVERALLSTATUS])</f>
        <v>Live</v>
      </c>
      <c r="I11066" t="str">
        <f>_xlfn.XLOOKUP(A11066,Table1[CLIENTID],Table1[CLIENTSPECIALTY])</f>
        <v>Family Medicine</v>
      </c>
      <c r="J11066" t="str">
        <f>_xlfn.XLOOKUP(A11066,Table1[CLIENTID],Table1[CLIENTSIZE])</f>
        <v>Small</v>
      </c>
    </row>
    <row r="11067" spans="1:10" x14ac:dyDescent="0.25">
      <c r="A11067">
        <v>1601</v>
      </c>
      <c r="B11067" s="1">
        <v>43094</v>
      </c>
      <c r="C11067">
        <v>1</v>
      </c>
      <c r="D11067">
        <v>0</v>
      </c>
      <c r="E11067">
        <v>0</v>
      </c>
      <c r="F11067">
        <v>0</v>
      </c>
      <c r="H11067" t="str">
        <f>_xlfn.XLOOKUP(A11067,Table1[CLIENTID],Table1[OVERALLSTATUS])</f>
        <v>Live</v>
      </c>
      <c r="I11067" t="str">
        <f>_xlfn.XLOOKUP(A11067,Table1[CLIENTID],Table1[CLIENTSPECIALTY])</f>
        <v>Family Medicine</v>
      </c>
      <c r="J11067" t="str">
        <f>_xlfn.XLOOKUP(A11067,Table1[CLIENTID],Table1[CLIENTSIZE])</f>
        <v>Small</v>
      </c>
    </row>
    <row r="11068" spans="1:10" x14ac:dyDescent="0.25">
      <c r="A11068">
        <v>1609</v>
      </c>
      <c r="B11068" s="1">
        <v>43052</v>
      </c>
      <c r="C11068">
        <v>1</v>
      </c>
      <c r="D11068">
        <v>0</v>
      </c>
      <c r="E11068">
        <v>0</v>
      </c>
      <c r="F11068">
        <v>0</v>
      </c>
      <c r="H11068" t="str">
        <f>_xlfn.XLOOKUP(A11068,Table1[CLIENTID],Table1[OVERALLSTATUS])</f>
        <v>Live</v>
      </c>
      <c r="I11068" t="str">
        <f>_xlfn.XLOOKUP(A11068,Table1[CLIENTID],Table1[CLIENTSPECIALTY])</f>
        <v>Surgery</v>
      </c>
      <c r="J11068" t="str">
        <f>_xlfn.XLOOKUP(A11068,Table1[CLIENTID],Table1[CLIENTSIZE])</f>
        <v>Small</v>
      </c>
    </row>
    <row r="11069" spans="1:10" x14ac:dyDescent="0.25">
      <c r="A11069">
        <v>1609</v>
      </c>
      <c r="B11069" s="1">
        <v>43080</v>
      </c>
      <c r="C11069">
        <v>1</v>
      </c>
      <c r="D11069">
        <v>0</v>
      </c>
      <c r="E11069">
        <v>0</v>
      </c>
      <c r="F11069">
        <v>0</v>
      </c>
      <c r="H11069" t="str">
        <f>_xlfn.XLOOKUP(A11069,Table1[CLIENTID],Table1[OVERALLSTATUS])</f>
        <v>Live</v>
      </c>
      <c r="I11069" t="str">
        <f>_xlfn.XLOOKUP(A11069,Table1[CLIENTID],Table1[CLIENTSPECIALTY])</f>
        <v>Surgery</v>
      </c>
      <c r="J11069" t="str">
        <f>_xlfn.XLOOKUP(A11069,Table1[CLIENTID],Table1[CLIENTSIZE])</f>
        <v>Small</v>
      </c>
    </row>
    <row r="11070" spans="1:10" x14ac:dyDescent="0.25">
      <c r="A11070">
        <v>1616</v>
      </c>
      <c r="B11070" s="1">
        <v>43073</v>
      </c>
      <c r="C11070">
        <v>1</v>
      </c>
      <c r="D11070">
        <v>0</v>
      </c>
      <c r="E11070">
        <v>0</v>
      </c>
      <c r="F11070">
        <v>0</v>
      </c>
      <c r="H11070" t="str">
        <f>_xlfn.XLOOKUP(A11070,Table1[CLIENTID],Table1[OVERALLSTATUS])</f>
        <v>Live</v>
      </c>
      <c r="I11070" t="str">
        <f>_xlfn.XLOOKUP(A11070,Table1[CLIENTID],Table1[CLIENTSPECIALTY])</f>
        <v>Family Medicine</v>
      </c>
      <c r="J11070" t="str">
        <f>_xlfn.XLOOKUP(A11070,Table1[CLIENTID],Table1[CLIENTSIZE])</f>
        <v>Small</v>
      </c>
    </row>
    <row r="11071" spans="1:10" x14ac:dyDescent="0.25">
      <c r="A11071">
        <v>1617</v>
      </c>
      <c r="B11071" s="1">
        <v>43080</v>
      </c>
      <c r="C11071">
        <v>1</v>
      </c>
      <c r="D11071">
        <v>0</v>
      </c>
      <c r="E11071">
        <v>0</v>
      </c>
      <c r="F11071">
        <v>0</v>
      </c>
      <c r="H11071" t="str">
        <f>_xlfn.XLOOKUP(A11071,Table1[CLIENTID],Table1[OVERALLSTATUS])</f>
        <v>Live</v>
      </c>
      <c r="I11071" t="str">
        <f>_xlfn.XLOOKUP(A11071,Table1[CLIENTID],Table1[CLIENTSPECIALTY])</f>
        <v>Family Medicine</v>
      </c>
      <c r="J11071" t="str">
        <f>_xlfn.XLOOKUP(A11071,Table1[CLIENTID],Table1[CLIENTSIZE])</f>
        <v>Small</v>
      </c>
    </row>
    <row r="11072" spans="1:10" x14ac:dyDescent="0.25">
      <c r="A11072">
        <v>1617</v>
      </c>
      <c r="B11072" s="1">
        <v>43087</v>
      </c>
      <c r="C11072">
        <v>1</v>
      </c>
      <c r="D11072">
        <v>0</v>
      </c>
      <c r="E11072">
        <v>0</v>
      </c>
      <c r="F11072">
        <v>0</v>
      </c>
      <c r="H11072" t="str">
        <f>_xlfn.XLOOKUP(A11072,Table1[CLIENTID],Table1[OVERALLSTATUS])</f>
        <v>Live</v>
      </c>
      <c r="I11072" t="str">
        <f>_xlfn.XLOOKUP(A11072,Table1[CLIENTID],Table1[CLIENTSPECIALTY])</f>
        <v>Family Medicine</v>
      </c>
      <c r="J11072" t="str">
        <f>_xlfn.XLOOKUP(A11072,Table1[CLIENTID],Table1[CLIENTSIZE])</f>
        <v>Small</v>
      </c>
    </row>
    <row r="11073" spans="1:10" x14ac:dyDescent="0.25">
      <c r="A11073">
        <v>1619</v>
      </c>
      <c r="B11073" s="1">
        <v>43101</v>
      </c>
      <c r="C11073">
        <v>1</v>
      </c>
      <c r="D11073">
        <v>0</v>
      </c>
      <c r="E11073">
        <v>0</v>
      </c>
      <c r="F11073">
        <v>0</v>
      </c>
      <c r="H11073" t="str">
        <f>_xlfn.XLOOKUP(A11073,Table1[CLIENTID],Table1[OVERALLSTATUS])</f>
        <v>Live</v>
      </c>
      <c r="I11073" t="str">
        <f>_xlfn.XLOOKUP(A11073,Table1[CLIENTID],Table1[CLIENTSPECIALTY])</f>
        <v>Surgery</v>
      </c>
      <c r="J11073" t="str">
        <f>_xlfn.XLOOKUP(A11073,Table1[CLIENTID],Table1[CLIENTSIZE])</f>
        <v>Small</v>
      </c>
    </row>
    <row r="11074" spans="1:10" x14ac:dyDescent="0.25">
      <c r="A11074">
        <v>1623</v>
      </c>
      <c r="B11074" s="1">
        <v>43094</v>
      </c>
      <c r="C11074">
        <v>1</v>
      </c>
      <c r="D11074">
        <v>1</v>
      </c>
      <c r="E11074">
        <v>0</v>
      </c>
      <c r="F11074">
        <v>0</v>
      </c>
      <c r="H11074" t="str">
        <f>_xlfn.XLOOKUP(A11074,Table1[CLIENTID],Table1[OVERALLSTATUS])</f>
        <v>Live</v>
      </c>
      <c r="I11074" t="str">
        <f>_xlfn.XLOOKUP(A11074,Table1[CLIENTID],Table1[CLIENTSPECIALTY])</f>
        <v>Family Medicine</v>
      </c>
      <c r="J11074" t="str">
        <f>_xlfn.XLOOKUP(A11074,Table1[CLIENTID],Table1[CLIENTSIZE])</f>
        <v>Small</v>
      </c>
    </row>
    <row r="11075" spans="1:10" x14ac:dyDescent="0.25">
      <c r="A11075">
        <v>1698</v>
      </c>
      <c r="B11075" s="1">
        <v>43080</v>
      </c>
      <c r="C11075">
        <v>1</v>
      </c>
      <c r="D11075">
        <v>0</v>
      </c>
      <c r="E11075">
        <v>0</v>
      </c>
      <c r="F11075">
        <v>0</v>
      </c>
      <c r="H11075" t="str">
        <f>_xlfn.XLOOKUP(A11075,Table1[CLIENTID],Table1[OVERALLSTATUS])</f>
        <v>Live</v>
      </c>
      <c r="I11075" t="str">
        <f>_xlfn.XLOOKUP(A11075,Table1[CLIENTID],Table1[CLIENTSPECIALTY])</f>
        <v>Surgery</v>
      </c>
      <c r="J11075" t="str">
        <f>_xlfn.XLOOKUP(A11075,Table1[CLIENTID],Table1[CLIENTSIZE])</f>
        <v>Small</v>
      </c>
    </row>
    <row r="11076" spans="1:10" x14ac:dyDescent="0.25">
      <c r="A11076">
        <v>1720</v>
      </c>
      <c r="B11076" s="1">
        <v>43073</v>
      </c>
      <c r="C11076">
        <v>1</v>
      </c>
      <c r="D11076">
        <v>0</v>
      </c>
      <c r="E11076">
        <v>0</v>
      </c>
      <c r="F11076">
        <v>0</v>
      </c>
      <c r="H11076" t="str">
        <f>_xlfn.XLOOKUP(A11076,Table1[CLIENTID],Table1[OVERALLSTATUS])</f>
        <v>Live</v>
      </c>
      <c r="I11076" t="str">
        <f>_xlfn.XLOOKUP(A11076,Table1[CLIENTID],Table1[CLIENTSPECIALTY])</f>
        <v>Surgery</v>
      </c>
      <c r="J11076" t="str">
        <f>_xlfn.XLOOKUP(A11076,Table1[CLIENTID],Table1[CLIENTSIZE])</f>
        <v>Small</v>
      </c>
    </row>
    <row r="11077" spans="1:10" x14ac:dyDescent="0.25">
      <c r="A11077">
        <v>1720</v>
      </c>
      <c r="B11077" s="1">
        <v>43080</v>
      </c>
      <c r="C11077">
        <v>1</v>
      </c>
      <c r="D11077">
        <v>0</v>
      </c>
      <c r="E11077">
        <v>0</v>
      </c>
      <c r="F11077">
        <v>0</v>
      </c>
      <c r="H11077" t="str">
        <f>_xlfn.XLOOKUP(A11077,Table1[CLIENTID],Table1[OVERALLSTATUS])</f>
        <v>Live</v>
      </c>
      <c r="I11077" t="str">
        <f>_xlfn.XLOOKUP(A11077,Table1[CLIENTID],Table1[CLIENTSPECIALTY])</f>
        <v>Surgery</v>
      </c>
      <c r="J11077" t="str">
        <f>_xlfn.XLOOKUP(A11077,Table1[CLIENTID],Table1[CLIENTSIZE])</f>
        <v>Small</v>
      </c>
    </row>
    <row r="11078" spans="1:10" x14ac:dyDescent="0.25">
      <c r="A11078">
        <v>1724</v>
      </c>
      <c r="B11078" s="1">
        <v>43052</v>
      </c>
      <c r="C11078">
        <v>1</v>
      </c>
      <c r="D11078">
        <v>0</v>
      </c>
      <c r="E11078">
        <v>0</v>
      </c>
      <c r="F11078">
        <v>0</v>
      </c>
      <c r="H11078" t="str">
        <f>_xlfn.XLOOKUP(A11078,Table1[CLIENTID],Table1[OVERALLSTATUS])</f>
        <v>Live</v>
      </c>
      <c r="I11078" t="str">
        <f>_xlfn.XLOOKUP(A11078,Table1[CLIENTID],Table1[CLIENTSPECIALTY])</f>
        <v>Surgery</v>
      </c>
      <c r="J11078" t="str">
        <f>_xlfn.XLOOKUP(A11078,Table1[CLIENTID],Table1[CLIENTSIZE])</f>
        <v>Small</v>
      </c>
    </row>
    <row r="11079" spans="1:10" x14ac:dyDescent="0.25">
      <c r="A11079">
        <v>1724</v>
      </c>
      <c r="B11079" s="1">
        <v>43094</v>
      </c>
      <c r="C11079">
        <v>1</v>
      </c>
      <c r="D11079">
        <v>0</v>
      </c>
      <c r="E11079">
        <v>0</v>
      </c>
      <c r="F11079">
        <v>0</v>
      </c>
      <c r="H11079" t="str">
        <f>_xlfn.XLOOKUP(A11079,Table1[CLIENTID],Table1[OVERALLSTATUS])</f>
        <v>Live</v>
      </c>
      <c r="I11079" t="str">
        <f>_xlfn.XLOOKUP(A11079,Table1[CLIENTID],Table1[CLIENTSPECIALTY])</f>
        <v>Surgery</v>
      </c>
      <c r="J11079" t="str">
        <f>_xlfn.XLOOKUP(A11079,Table1[CLIENTID],Table1[CLIENTSIZE])</f>
        <v>Small</v>
      </c>
    </row>
    <row r="11080" spans="1:10" x14ac:dyDescent="0.25">
      <c r="A11080">
        <v>1732</v>
      </c>
      <c r="B11080" s="1">
        <v>43052</v>
      </c>
      <c r="C11080">
        <v>1</v>
      </c>
      <c r="D11080">
        <v>0</v>
      </c>
      <c r="E11080">
        <v>0</v>
      </c>
      <c r="F11080">
        <v>0</v>
      </c>
      <c r="H11080" t="str">
        <f>_xlfn.XLOOKUP(A11080,Table1[CLIENTID],Table1[OVERALLSTATUS])</f>
        <v>Live</v>
      </c>
      <c r="I11080" t="str">
        <f>_xlfn.XLOOKUP(A11080,Table1[CLIENTID],Table1[CLIENTSPECIALTY])</f>
        <v>Surgery</v>
      </c>
      <c r="J11080" t="str">
        <f>_xlfn.XLOOKUP(A11080,Table1[CLIENTID],Table1[CLIENTSIZE])</f>
        <v>Small</v>
      </c>
    </row>
    <row r="11081" spans="1:10" x14ac:dyDescent="0.25">
      <c r="A11081">
        <v>1732</v>
      </c>
      <c r="B11081" s="1">
        <v>43087</v>
      </c>
      <c r="C11081">
        <v>1</v>
      </c>
      <c r="D11081">
        <v>0</v>
      </c>
      <c r="E11081">
        <v>0</v>
      </c>
      <c r="F11081">
        <v>0</v>
      </c>
      <c r="H11081" t="str">
        <f>_xlfn.XLOOKUP(A11081,Table1[CLIENTID],Table1[OVERALLSTATUS])</f>
        <v>Live</v>
      </c>
      <c r="I11081" t="str">
        <f>_xlfn.XLOOKUP(A11081,Table1[CLIENTID],Table1[CLIENTSPECIALTY])</f>
        <v>Surgery</v>
      </c>
      <c r="J11081" t="str">
        <f>_xlfn.XLOOKUP(A11081,Table1[CLIENTID],Table1[CLIENTSIZE])</f>
        <v>Small</v>
      </c>
    </row>
    <row r="11082" spans="1:10" x14ac:dyDescent="0.25">
      <c r="A11082">
        <v>1736</v>
      </c>
      <c r="B11082" s="1">
        <v>43087</v>
      </c>
      <c r="C11082">
        <v>1</v>
      </c>
      <c r="D11082">
        <v>0</v>
      </c>
      <c r="E11082">
        <v>0</v>
      </c>
      <c r="F11082">
        <v>0</v>
      </c>
      <c r="H11082" t="str">
        <f>_xlfn.XLOOKUP(A11082,Table1[CLIENTID],Table1[OVERALLSTATUS])</f>
        <v>Live</v>
      </c>
      <c r="I11082" t="str">
        <f>_xlfn.XLOOKUP(A11082,Table1[CLIENTID],Table1[CLIENTSPECIALTY])</f>
        <v>Family Medicine</v>
      </c>
      <c r="J11082" t="str">
        <f>_xlfn.XLOOKUP(A11082,Table1[CLIENTID],Table1[CLIENTSIZE])</f>
        <v>Small</v>
      </c>
    </row>
    <row r="11083" spans="1:10" x14ac:dyDescent="0.25">
      <c r="A11083">
        <v>1736</v>
      </c>
      <c r="B11083" s="1">
        <v>43101</v>
      </c>
      <c r="C11083">
        <v>1</v>
      </c>
      <c r="D11083">
        <v>0</v>
      </c>
      <c r="E11083">
        <v>1</v>
      </c>
      <c r="F11083">
        <v>0</v>
      </c>
      <c r="H11083" t="str">
        <f>_xlfn.XLOOKUP(A11083,Table1[CLIENTID],Table1[OVERALLSTATUS])</f>
        <v>Live</v>
      </c>
      <c r="I11083" t="str">
        <f>_xlfn.XLOOKUP(A11083,Table1[CLIENTID],Table1[CLIENTSPECIALTY])</f>
        <v>Family Medicine</v>
      </c>
      <c r="J11083" t="str">
        <f>_xlfn.XLOOKUP(A11083,Table1[CLIENTID],Table1[CLIENTSIZE])</f>
        <v>Small</v>
      </c>
    </row>
    <row r="11084" spans="1:10" x14ac:dyDescent="0.25">
      <c r="A11084">
        <v>1736</v>
      </c>
      <c r="B11084" s="1">
        <v>43108</v>
      </c>
      <c r="C11084">
        <v>1</v>
      </c>
      <c r="D11084">
        <v>0</v>
      </c>
      <c r="E11084">
        <v>0</v>
      </c>
      <c r="F11084">
        <v>0</v>
      </c>
      <c r="H11084" t="str">
        <f>_xlfn.XLOOKUP(A11084,Table1[CLIENTID],Table1[OVERALLSTATUS])</f>
        <v>Live</v>
      </c>
      <c r="I11084" t="str">
        <f>_xlfn.XLOOKUP(A11084,Table1[CLIENTID],Table1[CLIENTSPECIALTY])</f>
        <v>Family Medicine</v>
      </c>
      <c r="J11084" t="str">
        <f>_xlfn.XLOOKUP(A11084,Table1[CLIENTID],Table1[CLIENTSIZE])</f>
        <v>Small</v>
      </c>
    </row>
    <row r="11085" spans="1:10" x14ac:dyDescent="0.25">
      <c r="A11085">
        <v>1745</v>
      </c>
      <c r="B11085" s="1">
        <v>43052</v>
      </c>
      <c r="C11085">
        <v>1</v>
      </c>
      <c r="D11085">
        <v>0</v>
      </c>
      <c r="E11085">
        <v>0</v>
      </c>
      <c r="F11085">
        <v>0</v>
      </c>
      <c r="H11085" t="str">
        <f>_xlfn.XLOOKUP(A11085,Table1[CLIENTID],Table1[OVERALLSTATUS])</f>
        <v>Live</v>
      </c>
      <c r="I11085" t="str">
        <f>_xlfn.XLOOKUP(A11085,Table1[CLIENTID],Table1[CLIENTSPECIALTY])</f>
        <v>Family Medicine</v>
      </c>
      <c r="J11085" t="str">
        <f>_xlfn.XLOOKUP(A11085,Table1[CLIENTID],Table1[CLIENTSIZE])</f>
        <v>Small</v>
      </c>
    </row>
    <row r="11086" spans="1:10" x14ac:dyDescent="0.25">
      <c r="A11086">
        <v>1745</v>
      </c>
      <c r="B11086" s="1">
        <v>43059</v>
      </c>
      <c r="C11086">
        <v>1</v>
      </c>
      <c r="D11086">
        <v>0</v>
      </c>
      <c r="E11086">
        <v>0</v>
      </c>
      <c r="F11086">
        <v>0</v>
      </c>
      <c r="H11086" t="str">
        <f>_xlfn.XLOOKUP(A11086,Table1[CLIENTID],Table1[OVERALLSTATUS])</f>
        <v>Live</v>
      </c>
      <c r="I11086" t="str">
        <f>_xlfn.XLOOKUP(A11086,Table1[CLIENTID],Table1[CLIENTSPECIALTY])</f>
        <v>Family Medicine</v>
      </c>
      <c r="J11086" t="str">
        <f>_xlfn.XLOOKUP(A11086,Table1[CLIENTID],Table1[CLIENTSIZE])</f>
        <v>Small</v>
      </c>
    </row>
    <row r="11087" spans="1:10" x14ac:dyDescent="0.25">
      <c r="A11087">
        <v>1745</v>
      </c>
      <c r="B11087" s="1">
        <v>43066</v>
      </c>
      <c r="C11087">
        <v>1</v>
      </c>
      <c r="D11087">
        <v>0</v>
      </c>
      <c r="E11087">
        <v>0</v>
      </c>
      <c r="F11087">
        <v>0</v>
      </c>
      <c r="H11087" t="str">
        <f>_xlfn.XLOOKUP(A11087,Table1[CLIENTID],Table1[OVERALLSTATUS])</f>
        <v>Live</v>
      </c>
      <c r="I11087" t="str">
        <f>_xlfn.XLOOKUP(A11087,Table1[CLIENTID],Table1[CLIENTSPECIALTY])</f>
        <v>Family Medicine</v>
      </c>
      <c r="J11087" t="str">
        <f>_xlfn.XLOOKUP(A11087,Table1[CLIENTID],Table1[CLIENTSIZE])</f>
        <v>Small</v>
      </c>
    </row>
    <row r="11088" spans="1:10" x14ac:dyDescent="0.25">
      <c r="A11088">
        <v>1745</v>
      </c>
      <c r="B11088" s="1">
        <v>43101</v>
      </c>
      <c r="C11088">
        <v>1</v>
      </c>
      <c r="D11088">
        <v>0</v>
      </c>
      <c r="E11088">
        <v>0</v>
      </c>
      <c r="F11088">
        <v>0</v>
      </c>
      <c r="H11088" t="str">
        <f>_xlfn.XLOOKUP(A11088,Table1[CLIENTID],Table1[OVERALLSTATUS])</f>
        <v>Live</v>
      </c>
      <c r="I11088" t="str">
        <f>_xlfn.XLOOKUP(A11088,Table1[CLIENTID],Table1[CLIENTSPECIALTY])</f>
        <v>Family Medicine</v>
      </c>
      <c r="J11088" t="str">
        <f>_xlfn.XLOOKUP(A11088,Table1[CLIENTID],Table1[CLIENTSIZE])</f>
        <v>Small</v>
      </c>
    </row>
    <row r="11089" spans="1:10" x14ac:dyDescent="0.25">
      <c r="A11089">
        <v>1780</v>
      </c>
      <c r="B11089" s="1">
        <v>43080</v>
      </c>
      <c r="C11089">
        <v>1</v>
      </c>
      <c r="D11089">
        <v>0</v>
      </c>
      <c r="E11089">
        <v>0</v>
      </c>
      <c r="F11089">
        <v>0</v>
      </c>
      <c r="H11089" t="str">
        <f>_xlfn.XLOOKUP(A11089,Table1[CLIENTID],Table1[OVERALLSTATUS])</f>
        <v>Live</v>
      </c>
      <c r="I11089" t="str">
        <f>_xlfn.XLOOKUP(A11089,Table1[CLIENTID],Table1[CLIENTSPECIALTY])</f>
        <v>Family Medicine</v>
      </c>
      <c r="J11089" t="str">
        <f>_xlfn.XLOOKUP(A11089,Table1[CLIENTID],Table1[CLIENTSIZE])</f>
        <v>Small</v>
      </c>
    </row>
    <row r="11090" spans="1:10" x14ac:dyDescent="0.25">
      <c r="A11090">
        <v>1800</v>
      </c>
      <c r="B11090" s="1">
        <v>43052</v>
      </c>
      <c r="C11090">
        <v>1</v>
      </c>
      <c r="D11090">
        <v>0</v>
      </c>
      <c r="E11090">
        <v>0</v>
      </c>
      <c r="F11090">
        <v>0</v>
      </c>
      <c r="H11090" t="str">
        <f>_xlfn.XLOOKUP(A11090,Table1[CLIENTID],Table1[OVERALLSTATUS])</f>
        <v>Live</v>
      </c>
      <c r="I11090" t="str">
        <f>_xlfn.XLOOKUP(A11090,Table1[CLIENTID],Table1[CLIENTSPECIALTY])</f>
        <v>Family Medicine</v>
      </c>
      <c r="J11090" t="str">
        <f>_xlfn.XLOOKUP(A11090,Table1[CLIENTID],Table1[CLIENTSIZE])</f>
        <v>Small</v>
      </c>
    </row>
    <row r="11091" spans="1:10" x14ac:dyDescent="0.25">
      <c r="A11091">
        <v>1801</v>
      </c>
      <c r="B11091" s="1">
        <v>43059</v>
      </c>
      <c r="C11091">
        <v>1</v>
      </c>
      <c r="D11091">
        <v>0</v>
      </c>
      <c r="E11091">
        <v>0</v>
      </c>
      <c r="F11091">
        <v>0</v>
      </c>
      <c r="H11091" t="str">
        <f>_xlfn.XLOOKUP(A11091,Table1[CLIENTID],Table1[OVERALLSTATUS])</f>
        <v>Live</v>
      </c>
      <c r="I11091" t="str">
        <f>_xlfn.XLOOKUP(A11091,Table1[CLIENTID],Table1[CLIENTSPECIALTY])</f>
        <v>Family Medicine</v>
      </c>
      <c r="J11091" t="str">
        <f>_xlfn.XLOOKUP(A11091,Table1[CLIENTID],Table1[CLIENTSIZE])</f>
        <v>Small</v>
      </c>
    </row>
    <row r="11092" spans="1:10" x14ac:dyDescent="0.25">
      <c r="A11092">
        <v>1804</v>
      </c>
      <c r="B11092" s="1">
        <v>43059</v>
      </c>
      <c r="C11092">
        <v>1</v>
      </c>
      <c r="D11092">
        <v>0</v>
      </c>
      <c r="E11092">
        <v>0</v>
      </c>
      <c r="F11092">
        <v>0</v>
      </c>
      <c r="H11092" t="str">
        <f>_xlfn.XLOOKUP(A11092,Table1[CLIENTID],Table1[OVERALLSTATUS])</f>
        <v>Live</v>
      </c>
      <c r="I11092" t="str">
        <f>_xlfn.XLOOKUP(A11092,Table1[CLIENTID],Table1[CLIENTSPECIALTY])</f>
        <v>Surgery</v>
      </c>
      <c r="J11092" t="str">
        <f>_xlfn.XLOOKUP(A11092,Table1[CLIENTID],Table1[CLIENTSIZE])</f>
        <v>Small</v>
      </c>
    </row>
    <row r="11093" spans="1:10" x14ac:dyDescent="0.25">
      <c r="A11093">
        <v>1804</v>
      </c>
      <c r="B11093" s="1">
        <v>43066</v>
      </c>
      <c r="C11093">
        <v>1</v>
      </c>
      <c r="D11093">
        <v>0</v>
      </c>
      <c r="E11093">
        <v>0</v>
      </c>
      <c r="F11093">
        <v>0</v>
      </c>
      <c r="H11093" t="str">
        <f>_xlfn.XLOOKUP(A11093,Table1[CLIENTID],Table1[OVERALLSTATUS])</f>
        <v>Live</v>
      </c>
      <c r="I11093" t="str">
        <f>_xlfn.XLOOKUP(A11093,Table1[CLIENTID],Table1[CLIENTSPECIALTY])</f>
        <v>Surgery</v>
      </c>
      <c r="J11093" t="str">
        <f>_xlfn.XLOOKUP(A11093,Table1[CLIENTID],Table1[CLIENTSIZE])</f>
        <v>Small</v>
      </c>
    </row>
    <row r="11094" spans="1:10" x14ac:dyDescent="0.25">
      <c r="A11094">
        <v>1804</v>
      </c>
      <c r="B11094" s="1">
        <v>43073</v>
      </c>
      <c r="C11094">
        <v>1</v>
      </c>
      <c r="D11094">
        <v>0</v>
      </c>
      <c r="E11094">
        <v>0</v>
      </c>
      <c r="F11094">
        <v>0</v>
      </c>
      <c r="H11094" t="str">
        <f>_xlfn.XLOOKUP(A11094,Table1[CLIENTID],Table1[OVERALLSTATUS])</f>
        <v>Live</v>
      </c>
      <c r="I11094" t="str">
        <f>_xlfn.XLOOKUP(A11094,Table1[CLIENTID],Table1[CLIENTSPECIALTY])</f>
        <v>Surgery</v>
      </c>
      <c r="J11094" t="str">
        <f>_xlfn.XLOOKUP(A11094,Table1[CLIENTID],Table1[CLIENTSIZE])</f>
        <v>Small</v>
      </c>
    </row>
    <row r="11095" spans="1:10" x14ac:dyDescent="0.25">
      <c r="A11095">
        <v>1804</v>
      </c>
      <c r="B11095" s="1">
        <v>43087</v>
      </c>
      <c r="C11095">
        <v>1</v>
      </c>
      <c r="D11095">
        <v>0</v>
      </c>
      <c r="E11095">
        <v>0</v>
      </c>
      <c r="F11095">
        <v>0</v>
      </c>
      <c r="H11095" t="str">
        <f>_xlfn.XLOOKUP(A11095,Table1[CLIENTID],Table1[OVERALLSTATUS])</f>
        <v>Live</v>
      </c>
      <c r="I11095" t="str">
        <f>_xlfn.XLOOKUP(A11095,Table1[CLIENTID],Table1[CLIENTSPECIALTY])</f>
        <v>Surgery</v>
      </c>
      <c r="J11095" t="str">
        <f>_xlfn.XLOOKUP(A11095,Table1[CLIENTID],Table1[CLIENTSIZE])</f>
        <v>Small</v>
      </c>
    </row>
    <row r="11096" spans="1:10" x14ac:dyDescent="0.25">
      <c r="A11096">
        <v>1804</v>
      </c>
      <c r="B11096" s="1">
        <v>43101</v>
      </c>
      <c r="C11096">
        <v>1</v>
      </c>
      <c r="D11096">
        <v>0</v>
      </c>
      <c r="E11096">
        <v>0</v>
      </c>
      <c r="F11096">
        <v>0</v>
      </c>
      <c r="H11096" t="str">
        <f>_xlfn.XLOOKUP(A11096,Table1[CLIENTID],Table1[OVERALLSTATUS])</f>
        <v>Live</v>
      </c>
      <c r="I11096" t="str">
        <f>_xlfn.XLOOKUP(A11096,Table1[CLIENTID],Table1[CLIENTSPECIALTY])</f>
        <v>Surgery</v>
      </c>
      <c r="J11096" t="str">
        <f>_xlfn.XLOOKUP(A11096,Table1[CLIENTID],Table1[CLIENTSIZE])</f>
        <v>Small</v>
      </c>
    </row>
    <row r="11097" spans="1:10" x14ac:dyDescent="0.25">
      <c r="A11097">
        <v>1804</v>
      </c>
      <c r="B11097" s="1">
        <v>43108</v>
      </c>
      <c r="C11097">
        <v>1</v>
      </c>
      <c r="D11097">
        <v>0</v>
      </c>
      <c r="E11097">
        <v>0</v>
      </c>
      <c r="F11097">
        <v>0</v>
      </c>
      <c r="H11097" t="str">
        <f>_xlfn.XLOOKUP(A11097,Table1[CLIENTID],Table1[OVERALLSTATUS])</f>
        <v>Live</v>
      </c>
      <c r="I11097" t="str">
        <f>_xlfn.XLOOKUP(A11097,Table1[CLIENTID],Table1[CLIENTSPECIALTY])</f>
        <v>Surgery</v>
      </c>
      <c r="J11097" t="str">
        <f>_xlfn.XLOOKUP(A11097,Table1[CLIENTID],Table1[CLIENTSIZE])</f>
        <v>Small</v>
      </c>
    </row>
    <row r="11098" spans="1:10" x14ac:dyDescent="0.25">
      <c r="A11098">
        <v>1805</v>
      </c>
      <c r="B11098" s="1">
        <v>43059</v>
      </c>
      <c r="C11098">
        <v>1</v>
      </c>
      <c r="D11098">
        <v>0</v>
      </c>
      <c r="E11098">
        <v>0</v>
      </c>
      <c r="F11098">
        <v>0</v>
      </c>
      <c r="H11098" t="str">
        <f>_xlfn.XLOOKUP(A11098,Table1[CLIENTID],Table1[OVERALLSTATUS])</f>
        <v>Live</v>
      </c>
      <c r="I11098" t="str">
        <f>_xlfn.XLOOKUP(A11098,Table1[CLIENTID],Table1[CLIENTSPECIALTY])</f>
        <v>Surgery</v>
      </c>
      <c r="J11098" t="str">
        <f>_xlfn.XLOOKUP(A11098,Table1[CLIENTID],Table1[CLIENTSIZE])</f>
        <v>Small</v>
      </c>
    </row>
    <row r="11099" spans="1:10" x14ac:dyDescent="0.25">
      <c r="A11099">
        <v>1805</v>
      </c>
      <c r="B11099" s="1">
        <v>43080</v>
      </c>
      <c r="C11099">
        <v>1</v>
      </c>
      <c r="D11099">
        <v>0</v>
      </c>
      <c r="E11099">
        <v>0</v>
      </c>
      <c r="F11099">
        <v>0</v>
      </c>
      <c r="H11099" t="str">
        <f>_xlfn.XLOOKUP(A11099,Table1[CLIENTID],Table1[OVERALLSTATUS])</f>
        <v>Live</v>
      </c>
      <c r="I11099" t="str">
        <f>_xlfn.XLOOKUP(A11099,Table1[CLIENTID],Table1[CLIENTSPECIALTY])</f>
        <v>Surgery</v>
      </c>
      <c r="J11099" t="str">
        <f>_xlfn.XLOOKUP(A11099,Table1[CLIENTID],Table1[CLIENTSIZE])</f>
        <v>Small</v>
      </c>
    </row>
    <row r="11100" spans="1:10" x14ac:dyDescent="0.25">
      <c r="A11100">
        <v>1805</v>
      </c>
      <c r="B11100" s="1">
        <v>43094</v>
      </c>
      <c r="C11100">
        <v>1</v>
      </c>
      <c r="D11100">
        <v>0</v>
      </c>
      <c r="E11100">
        <v>0</v>
      </c>
      <c r="F11100">
        <v>0</v>
      </c>
      <c r="H11100" t="str">
        <f>_xlfn.XLOOKUP(A11100,Table1[CLIENTID],Table1[OVERALLSTATUS])</f>
        <v>Live</v>
      </c>
      <c r="I11100" t="str">
        <f>_xlfn.XLOOKUP(A11100,Table1[CLIENTID],Table1[CLIENTSPECIALTY])</f>
        <v>Surgery</v>
      </c>
      <c r="J11100" t="str">
        <f>_xlfn.XLOOKUP(A11100,Table1[CLIENTID],Table1[CLIENTSIZE])</f>
        <v>Small</v>
      </c>
    </row>
    <row r="11101" spans="1:10" x14ac:dyDescent="0.25">
      <c r="A11101">
        <v>1808</v>
      </c>
      <c r="B11101" s="1">
        <v>43080</v>
      </c>
      <c r="C11101">
        <v>1</v>
      </c>
      <c r="D11101">
        <v>0</v>
      </c>
      <c r="E11101">
        <v>0</v>
      </c>
      <c r="F11101">
        <v>0</v>
      </c>
      <c r="H11101" t="str">
        <f>_xlfn.XLOOKUP(A11101,Table1[CLIENTID],Table1[OVERALLSTATUS])</f>
        <v>Live</v>
      </c>
      <c r="I11101" t="str">
        <f>_xlfn.XLOOKUP(A11101,Table1[CLIENTID],Table1[CLIENTSPECIALTY])</f>
        <v>Family Medicine</v>
      </c>
      <c r="J11101" t="str">
        <f>_xlfn.XLOOKUP(A11101,Table1[CLIENTID],Table1[CLIENTSIZE])</f>
        <v>Small</v>
      </c>
    </row>
    <row r="11102" spans="1:10" x14ac:dyDescent="0.25">
      <c r="A11102">
        <v>1808</v>
      </c>
      <c r="B11102" s="1">
        <v>43094</v>
      </c>
      <c r="C11102">
        <v>1</v>
      </c>
      <c r="D11102">
        <v>0</v>
      </c>
      <c r="E11102">
        <v>0</v>
      </c>
      <c r="F11102">
        <v>0</v>
      </c>
      <c r="H11102" t="str">
        <f>_xlfn.XLOOKUP(A11102,Table1[CLIENTID],Table1[OVERALLSTATUS])</f>
        <v>Live</v>
      </c>
      <c r="I11102" t="str">
        <f>_xlfn.XLOOKUP(A11102,Table1[CLIENTID],Table1[CLIENTSPECIALTY])</f>
        <v>Family Medicine</v>
      </c>
      <c r="J11102" t="str">
        <f>_xlfn.XLOOKUP(A11102,Table1[CLIENTID],Table1[CLIENTSIZE])</f>
        <v>Small</v>
      </c>
    </row>
    <row r="11103" spans="1:10" x14ac:dyDescent="0.25">
      <c r="A11103">
        <v>1815</v>
      </c>
      <c r="B11103" s="1">
        <v>43066</v>
      </c>
      <c r="C11103">
        <v>1</v>
      </c>
      <c r="D11103">
        <v>7</v>
      </c>
      <c r="E11103">
        <v>0</v>
      </c>
      <c r="F11103">
        <v>0</v>
      </c>
      <c r="H11103" t="str">
        <f>_xlfn.XLOOKUP(A11103,Table1[CLIENTID],Table1[OVERALLSTATUS])</f>
        <v>Live</v>
      </c>
      <c r="I11103" t="str">
        <f>_xlfn.XLOOKUP(A11103,Table1[CLIENTID],Table1[CLIENTSPECIALTY])</f>
        <v>Family Medicine</v>
      </c>
      <c r="J11103" t="str">
        <f>_xlfn.XLOOKUP(A11103,Table1[CLIENTID],Table1[CLIENTSIZE])</f>
        <v>Small</v>
      </c>
    </row>
    <row r="11104" spans="1:10" x14ac:dyDescent="0.25">
      <c r="A11104">
        <v>1830</v>
      </c>
      <c r="B11104" s="1">
        <v>43059</v>
      </c>
      <c r="C11104">
        <v>1</v>
      </c>
      <c r="D11104">
        <v>0</v>
      </c>
      <c r="E11104">
        <v>0</v>
      </c>
      <c r="F11104">
        <v>0</v>
      </c>
      <c r="H11104" t="str">
        <f>_xlfn.XLOOKUP(A11104,Table1[CLIENTID],Table1[OVERALLSTATUS])</f>
        <v>Live</v>
      </c>
      <c r="I11104" t="str">
        <f>_xlfn.XLOOKUP(A11104,Table1[CLIENTID],Table1[CLIENTSPECIALTY])</f>
        <v>Surgery</v>
      </c>
      <c r="J11104" t="str">
        <f>_xlfn.XLOOKUP(A11104,Table1[CLIENTID],Table1[CLIENTSIZE])</f>
        <v>Small</v>
      </c>
    </row>
    <row r="11105" spans="1:10" x14ac:dyDescent="0.25">
      <c r="A11105">
        <v>1834</v>
      </c>
      <c r="B11105" s="1">
        <v>43080</v>
      </c>
      <c r="C11105">
        <v>1</v>
      </c>
      <c r="D11105">
        <v>0</v>
      </c>
      <c r="E11105">
        <v>0</v>
      </c>
      <c r="F11105">
        <v>0</v>
      </c>
      <c r="H11105" t="str">
        <f>_xlfn.XLOOKUP(A11105,Table1[CLIENTID],Table1[OVERALLSTATUS])</f>
        <v>Live</v>
      </c>
      <c r="I11105" t="str">
        <f>_xlfn.XLOOKUP(A11105,Table1[CLIENTID],Table1[CLIENTSPECIALTY])</f>
        <v>Family Medicine</v>
      </c>
      <c r="J11105" t="str">
        <f>_xlfn.XLOOKUP(A11105,Table1[CLIENTID],Table1[CLIENTSIZE])</f>
        <v>Small</v>
      </c>
    </row>
    <row r="11106" spans="1:10" x14ac:dyDescent="0.25">
      <c r="A11106">
        <v>1834</v>
      </c>
      <c r="B11106" s="1">
        <v>43094</v>
      </c>
      <c r="C11106">
        <v>1</v>
      </c>
      <c r="D11106">
        <v>0</v>
      </c>
      <c r="E11106">
        <v>0</v>
      </c>
      <c r="F11106">
        <v>0</v>
      </c>
      <c r="H11106" t="str">
        <f>_xlfn.XLOOKUP(A11106,Table1[CLIENTID],Table1[OVERALLSTATUS])</f>
        <v>Live</v>
      </c>
      <c r="I11106" t="str">
        <f>_xlfn.XLOOKUP(A11106,Table1[CLIENTID],Table1[CLIENTSPECIALTY])</f>
        <v>Family Medicine</v>
      </c>
      <c r="J11106" t="str">
        <f>_xlfn.XLOOKUP(A11106,Table1[CLIENTID],Table1[CLIENTSIZE])</f>
        <v>Small</v>
      </c>
    </row>
    <row r="11107" spans="1:10" x14ac:dyDescent="0.25">
      <c r="A11107">
        <v>1834</v>
      </c>
      <c r="B11107" s="1">
        <v>43108</v>
      </c>
      <c r="C11107">
        <v>1</v>
      </c>
      <c r="D11107">
        <v>0</v>
      </c>
      <c r="E11107">
        <v>0</v>
      </c>
      <c r="F11107">
        <v>0</v>
      </c>
      <c r="H11107" t="str">
        <f>_xlfn.XLOOKUP(A11107,Table1[CLIENTID],Table1[OVERALLSTATUS])</f>
        <v>Live</v>
      </c>
      <c r="I11107" t="str">
        <f>_xlfn.XLOOKUP(A11107,Table1[CLIENTID],Table1[CLIENTSPECIALTY])</f>
        <v>Family Medicine</v>
      </c>
      <c r="J11107" t="str">
        <f>_xlfn.XLOOKUP(A11107,Table1[CLIENTID],Table1[CLIENTSIZE])</f>
        <v>Small</v>
      </c>
    </row>
    <row r="11108" spans="1:10" x14ac:dyDescent="0.25">
      <c r="A11108">
        <v>1842</v>
      </c>
      <c r="B11108" s="1">
        <v>43087</v>
      </c>
      <c r="C11108">
        <v>1</v>
      </c>
      <c r="D11108">
        <v>0</v>
      </c>
      <c r="E11108">
        <v>0</v>
      </c>
      <c r="F11108">
        <v>0</v>
      </c>
      <c r="H11108" t="str">
        <f>_xlfn.XLOOKUP(A11108,Table1[CLIENTID],Table1[OVERALLSTATUS])</f>
        <v>Live</v>
      </c>
      <c r="I11108" t="str">
        <f>_xlfn.XLOOKUP(A11108,Table1[CLIENTID],Table1[CLIENTSPECIALTY])</f>
        <v>Surgery</v>
      </c>
      <c r="J11108" t="str">
        <f>_xlfn.XLOOKUP(A11108,Table1[CLIENTID],Table1[CLIENTSIZE])</f>
        <v>Small</v>
      </c>
    </row>
    <row r="11109" spans="1:10" x14ac:dyDescent="0.25">
      <c r="A11109">
        <v>1842</v>
      </c>
      <c r="B11109" s="1">
        <v>43101</v>
      </c>
      <c r="C11109">
        <v>1</v>
      </c>
      <c r="D11109">
        <v>0</v>
      </c>
      <c r="E11109">
        <v>0</v>
      </c>
      <c r="F11109">
        <v>0</v>
      </c>
      <c r="H11109" t="str">
        <f>_xlfn.XLOOKUP(A11109,Table1[CLIENTID],Table1[OVERALLSTATUS])</f>
        <v>Live</v>
      </c>
      <c r="I11109" t="str">
        <f>_xlfn.XLOOKUP(A11109,Table1[CLIENTID],Table1[CLIENTSPECIALTY])</f>
        <v>Surgery</v>
      </c>
      <c r="J11109" t="str">
        <f>_xlfn.XLOOKUP(A11109,Table1[CLIENTID],Table1[CLIENTSIZE])</f>
        <v>Small</v>
      </c>
    </row>
    <row r="11110" spans="1:10" x14ac:dyDescent="0.25">
      <c r="A11110">
        <v>1846</v>
      </c>
      <c r="B11110" s="1">
        <v>43066</v>
      </c>
      <c r="C11110">
        <v>1</v>
      </c>
      <c r="D11110">
        <v>0</v>
      </c>
      <c r="E11110">
        <v>0</v>
      </c>
      <c r="F11110">
        <v>0</v>
      </c>
      <c r="H11110" t="str">
        <f>_xlfn.XLOOKUP(A11110,Table1[CLIENTID],Table1[OVERALLSTATUS])</f>
        <v>Live</v>
      </c>
      <c r="I11110" t="str">
        <f>_xlfn.XLOOKUP(A11110,Table1[CLIENTID],Table1[CLIENTSPECIALTY])</f>
        <v>Surgery</v>
      </c>
      <c r="J11110" t="str">
        <f>_xlfn.XLOOKUP(A11110,Table1[CLIENTID],Table1[CLIENTSIZE])</f>
        <v>Small</v>
      </c>
    </row>
    <row r="11111" spans="1:10" x14ac:dyDescent="0.25">
      <c r="A11111">
        <v>1852</v>
      </c>
      <c r="B11111" s="1">
        <v>43052</v>
      </c>
      <c r="C11111">
        <v>1</v>
      </c>
      <c r="D11111">
        <v>0</v>
      </c>
      <c r="E11111">
        <v>0</v>
      </c>
      <c r="F11111">
        <v>0</v>
      </c>
      <c r="H11111" t="str">
        <f>_xlfn.XLOOKUP(A11111,Table1[CLIENTID],Table1[OVERALLSTATUS])</f>
        <v>Live</v>
      </c>
      <c r="I11111" t="str">
        <f>_xlfn.XLOOKUP(A11111,Table1[CLIENTID],Table1[CLIENTSPECIALTY])</f>
        <v>Family Medicine</v>
      </c>
      <c r="J11111" t="str">
        <f>_xlfn.XLOOKUP(A11111,Table1[CLIENTID],Table1[CLIENTSIZE])</f>
        <v>Small</v>
      </c>
    </row>
    <row r="11112" spans="1:10" x14ac:dyDescent="0.25">
      <c r="A11112">
        <v>1852</v>
      </c>
      <c r="B11112" s="1">
        <v>43059</v>
      </c>
      <c r="C11112">
        <v>1</v>
      </c>
      <c r="D11112">
        <v>0</v>
      </c>
      <c r="E11112">
        <v>0</v>
      </c>
      <c r="F11112">
        <v>0</v>
      </c>
      <c r="H11112" t="str">
        <f>_xlfn.XLOOKUP(A11112,Table1[CLIENTID],Table1[OVERALLSTATUS])</f>
        <v>Live</v>
      </c>
      <c r="I11112" t="str">
        <f>_xlfn.XLOOKUP(A11112,Table1[CLIENTID],Table1[CLIENTSPECIALTY])</f>
        <v>Family Medicine</v>
      </c>
      <c r="J11112" t="str">
        <f>_xlfn.XLOOKUP(A11112,Table1[CLIENTID],Table1[CLIENTSIZE])</f>
        <v>Small</v>
      </c>
    </row>
    <row r="11113" spans="1:10" x14ac:dyDescent="0.25">
      <c r="A11113">
        <v>1852</v>
      </c>
      <c r="B11113" s="1">
        <v>43073</v>
      </c>
      <c r="C11113">
        <v>1</v>
      </c>
      <c r="D11113">
        <v>0</v>
      </c>
      <c r="E11113">
        <v>0</v>
      </c>
      <c r="F11113">
        <v>0</v>
      </c>
      <c r="H11113" t="str">
        <f>_xlfn.XLOOKUP(A11113,Table1[CLIENTID],Table1[OVERALLSTATUS])</f>
        <v>Live</v>
      </c>
      <c r="I11113" t="str">
        <f>_xlfn.XLOOKUP(A11113,Table1[CLIENTID],Table1[CLIENTSPECIALTY])</f>
        <v>Family Medicine</v>
      </c>
      <c r="J11113" t="str">
        <f>_xlfn.XLOOKUP(A11113,Table1[CLIENTID],Table1[CLIENTSIZE])</f>
        <v>Small</v>
      </c>
    </row>
    <row r="11114" spans="1:10" x14ac:dyDescent="0.25">
      <c r="A11114">
        <v>1852</v>
      </c>
      <c r="B11114" s="1">
        <v>43094</v>
      </c>
      <c r="C11114">
        <v>1</v>
      </c>
      <c r="D11114">
        <v>0</v>
      </c>
      <c r="E11114">
        <v>0</v>
      </c>
      <c r="F11114">
        <v>0</v>
      </c>
      <c r="H11114" t="str">
        <f>_xlfn.XLOOKUP(A11114,Table1[CLIENTID],Table1[OVERALLSTATUS])</f>
        <v>Live</v>
      </c>
      <c r="I11114" t="str">
        <f>_xlfn.XLOOKUP(A11114,Table1[CLIENTID],Table1[CLIENTSPECIALTY])</f>
        <v>Family Medicine</v>
      </c>
      <c r="J11114" t="str">
        <f>_xlfn.XLOOKUP(A11114,Table1[CLIENTID],Table1[CLIENTSIZE])</f>
        <v>Small</v>
      </c>
    </row>
    <row r="11115" spans="1:10" x14ac:dyDescent="0.25">
      <c r="A11115">
        <v>1890</v>
      </c>
      <c r="B11115" s="1">
        <v>43073</v>
      </c>
      <c r="C11115">
        <v>1</v>
      </c>
      <c r="D11115">
        <v>0</v>
      </c>
      <c r="E11115">
        <v>4</v>
      </c>
      <c r="F11115">
        <v>4</v>
      </c>
      <c r="H11115" t="str">
        <f>_xlfn.XLOOKUP(A11115,Table1[CLIENTID],Table1[OVERALLSTATUS])</f>
        <v>Live</v>
      </c>
      <c r="I11115" t="str">
        <f>_xlfn.XLOOKUP(A11115,Table1[CLIENTID],Table1[CLIENTSPECIALTY])</f>
        <v>Family Medicine</v>
      </c>
      <c r="J11115" t="str">
        <f>_xlfn.XLOOKUP(A11115,Table1[CLIENTID],Table1[CLIENTSIZE])</f>
        <v>Small</v>
      </c>
    </row>
    <row r="11116" spans="1:10" x14ac:dyDescent="0.25">
      <c r="A11116">
        <v>1890</v>
      </c>
      <c r="B11116" s="1">
        <v>43108</v>
      </c>
      <c r="C11116">
        <v>1</v>
      </c>
      <c r="D11116">
        <v>0</v>
      </c>
      <c r="E11116">
        <v>0</v>
      </c>
      <c r="F11116">
        <v>0</v>
      </c>
      <c r="H11116" t="str">
        <f>_xlfn.XLOOKUP(A11116,Table1[CLIENTID],Table1[OVERALLSTATUS])</f>
        <v>Live</v>
      </c>
      <c r="I11116" t="str">
        <f>_xlfn.XLOOKUP(A11116,Table1[CLIENTID],Table1[CLIENTSPECIALTY])</f>
        <v>Family Medicine</v>
      </c>
      <c r="J11116" t="str">
        <f>_xlfn.XLOOKUP(A11116,Table1[CLIENTID],Table1[CLIENTSIZE])</f>
        <v>Small</v>
      </c>
    </row>
    <row r="11117" spans="1:10" x14ac:dyDescent="0.25">
      <c r="A11117">
        <v>1893</v>
      </c>
      <c r="B11117" s="1">
        <v>43059</v>
      </c>
      <c r="C11117">
        <v>1</v>
      </c>
      <c r="D11117">
        <v>0</v>
      </c>
      <c r="E11117">
        <v>0</v>
      </c>
      <c r="F11117">
        <v>0</v>
      </c>
      <c r="H11117" t="str">
        <f>_xlfn.XLOOKUP(A11117,Table1[CLIENTID],Table1[OVERALLSTATUS])</f>
        <v>Live</v>
      </c>
      <c r="I11117" t="str">
        <f>_xlfn.XLOOKUP(A11117,Table1[CLIENTID],Table1[CLIENTSPECIALTY])</f>
        <v>Surgery</v>
      </c>
      <c r="J11117" t="str">
        <f>_xlfn.XLOOKUP(A11117,Table1[CLIENTID],Table1[CLIENTSIZE])</f>
        <v>Small</v>
      </c>
    </row>
    <row r="11118" spans="1:10" x14ac:dyDescent="0.25">
      <c r="A11118">
        <v>1893</v>
      </c>
      <c r="B11118" s="1">
        <v>43066</v>
      </c>
      <c r="C11118">
        <v>1</v>
      </c>
      <c r="D11118">
        <v>0</v>
      </c>
      <c r="E11118">
        <v>0</v>
      </c>
      <c r="F11118">
        <v>0</v>
      </c>
      <c r="H11118" t="str">
        <f>_xlfn.XLOOKUP(A11118,Table1[CLIENTID],Table1[OVERALLSTATUS])</f>
        <v>Live</v>
      </c>
      <c r="I11118" t="str">
        <f>_xlfn.XLOOKUP(A11118,Table1[CLIENTID],Table1[CLIENTSPECIALTY])</f>
        <v>Surgery</v>
      </c>
      <c r="J11118" t="str">
        <f>_xlfn.XLOOKUP(A11118,Table1[CLIENTID],Table1[CLIENTSIZE])</f>
        <v>Small</v>
      </c>
    </row>
    <row r="11119" spans="1:10" x14ac:dyDescent="0.25">
      <c r="A11119">
        <v>1929</v>
      </c>
      <c r="B11119" s="1">
        <v>43059</v>
      </c>
      <c r="C11119">
        <v>1</v>
      </c>
      <c r="D11119">
        <v>0</v>
      </c>
      <c r="E11119">
        <v>0</v>
      </c>
      <c r="F11119">
        <v>0</v>
      </c>
      <c r="H11119" t="str">
        <f>_xlfn.XLOOKUP(A11119,Table1[CLIENTID],Table1[OVERALLSTATUS])</f>
        <v>Live</v>
      </c>
      <c r="I11119" t="str">
        <f>_xlfn.XLOOKUP(A11119,Table1[CLIENTID],Table1[CLIENTSPECIALTY])</f>
        <v>Family Medicine</v>
      </c>
      <c r="J11119" t="str">
        <f>_xlfn.XLOOKUP(A11119,Table1[CLIENTID],Table1[CLIENTSIZE])</f>
        <v>Small</v>
      </c>
    </row>
    <row r="11120" spans="1:10" x14ac:dyDescent="0.25">
      <c r="A11120">
        <v>1929</v>
      </c>
      <c r="B11120" s="1">
        <v>43066</v>
      </c>
      <c r="C11120">
        <v>1</v>
      </c>
      <c r="D11120">
        <v>0</v>
      </c>
      <c r="E11120">
        <v>0</v>
      </c>
      <c r="F11120">
        <v>0</v>
      </c>
      <c r="H11120" t="str">
        <f>_xlfn.XLOOKUP(A11120,Table1[CLIENTID],Table1[OVERALLSTATUS])</f>
        <v>Live</v>
      </c>
      <c r="I11120" t="str">
        <f>_xlfn.XLOOKUP(A11120,Table1[CLIENTID],Table1[CLIENTSPECIALTY])</f>
        <v>Family Medicine</v>
      </c>
      <c r="J11120" t="str">
        <f>_xlfn.XLOOKUP(A11120,Table1[CLIENTID],Table1[CLIENTSIZE])</f>
        <v>Small</v>
      </c>
    </row>
    <row r="11121" spans="1:10" x14ac:dyDescent="0.25">
      <c r="A11121">
        <v>1929</v>
      </c>
      <c r="B11121" s="1">
        <v>43080</v>
      </c>
      <c r="C11121">
        <v>1</v>
      </c>
      <c r="D11121">
        <v>0</v>
      </c>
      <c r="E11121">
        <v>0</v>
      </c>
      <c r="F11121">
        <v>0</v>
      </c>
      <c r="H11121" t="str">
        <f>_xlfn.XLOOKUP(A11121,Table1[CLIENTID],Table1[OVERALLSTATUS])</f>
        <v>Live</v>
      </c>
      <c r="I11121" t="str">
        <f>_xlfn.XLOOKUP(A11121,Table1[CLIENTID],Table1[CLIENTSPECIALTY])</f>
        <v>Family Medicine</v>
      </c>
      <c r="J11121" t="str">
        <f>_xlfn.XLOOKUP(A11121,Table1[CLIENTID],Table1[CLIENTSIZE])</f>
        <v>Small</v>
      </c>
    </row>
    <row r="11122" spans="1:10" x14ac:dyDescent="0.25">
      <c r="A11122">
        <v>1929</v>
      </c>
      <c r="B11122" s="1">
        <v>43094</v>
      </c>
      <c r="C11122">
        <v>1</v>
      </c>
      <c r="D11122">
        <v>0</v>
      </c>
      <c r="E11122">
        <v>0</v>
      </c>
      <c r="F11122">
        <v>0</v>
      </c>
      <c r="H11122" t="str">
        <f>_xlfn.XLOOKUP(A11122,Table1[CLIENTID],Table1[OVERALLSTATUS])</f>
        <v>Live</v>
      </c>
      <c r="I11122" t="str">
        <f>_xlfn.XLOOKUP(A11122,Table1[CLIENTID],Table1[CLIENTSPECIALTY])</f>
        <v>Family Medicine</v>
      </c>
      <c r="J11122" t="str">
        <f>_xlfn.XLOOKUP(A11122,Table1[CLIENTID],Table1[CLIENTSIZE])</f>
        <v>Small</v>
      </c>
    </row>
    <row r="11123" spans="1:10" x14ac:dyDescent="0.25">
      <c r="A11123">
        <v>1940</v>
      </c>
      <c r="B11123" s="1">
        <v>43094</v>
      </c>
      <c r="C11123">
        <v>1</v>
      </c>
      <c r="D11123">
        <v>0</v>
      </c>
      <c r="E11123">
        <v>0</v>
      </c>
      <c r="F11123">
        <v>0</v>
      </c>
      <c r="H11123" t="str">
        <f>_xlfn.XLOOKUP(A11123,Table1[CLIENTID],Table1[OVERALLSTATUS])</f>
        <v>Live</v>
      </c>
      <c r="I11123" t="str">
        <f>_xlfn.XLOOKUP(A11123,Table1[CLIENTID],Table1[CLIENTSPECIALTY])</f>
        <v>Family Medicine</v>
      </c>
      <c r="J11123" t="str">
        <f>_xlfn.XLOOKUP(A11123,Table1[CLIENTID],Table1[CLIENTSIZE])</f>
        <v>Small</v>
      </c>
    </row>
    <row r="11124" spans="1:10" x14ac:dyDescent="0.25">
      <c r="A11124">
        <v>1940</v>
      </c>
      <c r="B11124" s="1">
        <v>43108</v>
      </c>
      <c r="C11124">
        <v>1</v>
      </c>
      <c r="D11124">
        <v>0</v>
      </c>
      <c r="E11124">
        <v>0</v>
      </c>
      <c r="F11124">
        <v>0</v>
      </c>
      <c r="H11124" t="str">
        <f>_xlfn.XLOOKUP(A11124,Table1[CLIENTID],Table1[OVERALLSTATUS])</f>
        <v>Live</v>
      </c>
      <c r="I11124" t="str">
        <f>_xlfn.XLOOKUP(A11124,Table1[CLIENTID],Table1[CLIENTSPECIALTY])</f>
        <v>Family Medicine</v>
      </c>
      <c r="J11124" t="str">
        <f>_xlfn.XLOOKUP(A11124,Table1[CLIENTID],Table1[CLIENTSIZE])</f>
        <v>Small</v>
      </c>
    </row>
    <row r="11125" spans="1:10" x14ac:dyDescent="0.25">
      <c r="A11125">
        <v>1947</v>
      </c>
      <c r="B11125" s="1">
        <v>43101</v>
      </c>
      <c r="C11125">
        <v>1</v>
      </c>
      <c r="D11125">
        <v>0</v>
      </c>
      <c r="E11125">
        <v>0</v>
      </c>
      <c r="F11125">
        <v>0</v>
      </c>
      <c r="H11125" t="str">
        <f>_xlfn.XLOOKUP(A11125,Table1[CLIENTID],Table1[OVERALLSTATUS])</f>
        <v>Live</v>
      </c>
      <c r="I11125" t="str">
        <f>_xlfn.XLOOKUP(A11125,Table1[CLIENTID],Table1[CLIENTSPECIALTY])</f>
        <v>Family Medicine</v>
      </c>
      <c r="J11125" t="str">
        <f>_xlfn.XLOOKUP(A11125,Table1[CLIENTID],Table1[CLIENTSIZE])</f>
        <v>Small</v>
      </c>
    </row>
    <row r="11126" spans="1:10" x14ac:dyDescent="0.25">
      <c r="A11126">
        <v>1970</v>
      </c>
      <c r="B11126" s="1">
        <v>43080</v>
      </c>
      <c r="C11126">
        <v>1</v>
      </c>
      <c r="D11126">
        <v>0</v>
      </c>
      <c r="E11126">
        <v>0</v>
      </c>
      <c r="F11126">
        <v>0</v>
      </c>
      <c r="H11126" t="str">
        <f>_xlfn.XLOOKUP(A11126,Table1[CLIENTID],Table1[OVERALLSTATUS])</f>
        <v>Live</v>
      </c>
      <c r="I11126" t="str">
        <f>_xlfn.XLOOKUP(A11126,Table1[CLIENTID],Table1[CLIENTSPECIALTY])</f>
        <v>Family Medicine</v>
      </c>
      <c r="J11126" t="str">
        <f>_xlfn.XLOOKUP(A11126,Table1[CLIENTID],Table1[CLIENTSIZE])</f>
        <v>Small</v>
      </c>
    </row>
    <row r="11127" spans="1:10" x14ac:dyDescent="0.25">
      <c r="A11127">
        <v>1970</v>
      </c>
      <c r="B11127" s="1">
        <v>43087</v>
      </c>
      <c r="C11127">
        <v>1</v>
      </c>
      <c r="D11127">
        <v>0</v>
      </c>
      <c r="E11127">
        <v>0</v>
      </c>
      <c r="F11127">
        <v>0</v>
      </c>
      <c r="H11127" t="str">
        <f>_xlfn.XLOOKUP(A11127,Table1[CLIENTID],Table1[OVERALLSTATUS])</f>
        <v>Live</v>
      </c>
      <c r="I11127" t="str">
        <f>_xlfn.XLOOKUP(A11127,Table1[CLIENTID],Table1[CLIENTSPECIALTY])</f>
        <v>Family Medicine</v>
      </c>
      <c r="J11127" t="str">
        <f>_xlfn.XLOOKUP(A11127,Table1[CLIENTID],Table1[CLIENTSIZE])</f>
        <v>Small</v>
      </c>
    </row>
    <row r="11128" spans="1:10" x14ac:dyDescent="0.25">
      <c r="A11128">
        <v>1976</v>
      </c>
      <c r="B11128" s="1">
        <v>43052</v>
      </c>
      <c r="C11128">
        <v>1</v>
      </c>
      <c r="D11128">
        <v>0</v>
      </c>
      <c r="E11128">
        <v>0</v>
      </c>
      <c r="F11128">
        <v>0</v>
      </c>
      <c r="H11128" t="str">
        <f>_xlfn.XLOOKUP(A11128,Table1[CLIENTID],Table1[OVERALLSTATUS])</f>
        <v>Live</v>
      </c>
      <c r="I11128" t="str">
        <f>_xlfn.XLOOKUP(A11128,Table1[CLIENTID],Table1[CLIENTSPECIALTY])</f>
        <v>Surgery</v>
      </c>
      <c r="J11128" t="str">
        <f>_xlfn.XLOOKUP(A11128,Table1[CLIENTID],Table1[CLIENTSIZE])</f>
        <v>Small</v>
      </c>
    </row>
    <row r="11129" spans="1:10" x14ac:dyDescent="0.25">
      <c r="A11129">
        <v>1999</v>
      </c>
      <c r="B11129" s="1">
        <v>43059</v>
      </c>
      <c r="C11129">
        <v>1</v>
      </c>
      <c r="D11129">
        <v>0</v>
      </c>
      <c r="E11129">
        <v>0</v>
      </c>
      <c r="F11129">
        <v>0</v>
      </c>
      <c r="H11129" t="str">
        <f>_xlfn.XLOOKUP(A11129,Table1[CLIENTID],Table1[OVERALLSTATUS])</f>
        <v>Live</v>
      </c>
      <c r="I11129" t="str">
        <f>_xlfn.XLOOKUP(A11129,Table1[CLIENTID],Table1[CLIENTSPECIALTY])</f>
        <v>Surgery</v>
      </c>
      <c r="J11129" t="str">
        <f>_xlfn.XLOOKUP(A11129,Table1[CLIENTID],Table1[CLIENTSIZE])</f>
        <v>Small</v>
      </c>
    </row>
    <row r="11130" spans="1:10" x14ac:dyDescent="0.25">
      <c r="A11130">
        <v>1999</v>
      </c>
      <c r="B11130" s="1">
        <v>43066</v>
      </c>
      <c r="C11130">
        <v>1</v>
      </c>
      <c r="D11130">
        <v>0</v>
      </c>
      <c r="E11130">
        <v>0</v>
      </c>
      <c r="F11130">
        <v>0</v>
      </c>
      <c r="H11130" t="str">
        <f>_xlfn.XLOOKUP(A11130,Table1[CLIENTID],Table1[OVERALLSTATUS])</f>
        <v>Live</v>
      </c>
      <c r="I11130" t="str">
        <f>_xlfn.XLOOKUP(A11130,Table1[CLIENTID],Table1[CLIENTSPECIALTY])</f>
        <v>Surgery</v>
      </c>
      <c r="J11130" t="str">
        <f>_xlfn.XLOOKUP(A11130,Table1[CLIENTID],Table1[CLIENTSIZE])</f>
        <v>Small</v>
      </c>
    </row>
    <row r="11131" spans="1:10" x14ac:dyDescent="0.25">
      <c r="A11131">
        <v>1999</v>
      </c>
      <c r="B11131" s="1">
        <v>43108</v>
      </c>
      <c r="C11131">
        <v>1</v>
      </c>
      <c r="D11131">
        <v>0</v>
      </c>
      <c r="E11131">
        <v>0</v>
      </c>
      <c r="F11131">
        <v>0</v>
      </c>
      <c r="H11131" t="str">
        <f>_xlfn.XLOOKUP(A11131,Table1[CLIENTID],Table1[OVERALLSTATUS])</f>
        <v>Live</v>
      </c>
      <c r="I11131" t="str">
        <f>_xlfn.XLOOKUP(A11131,Table1[CLIENTID],Table1[CLIENTSPECIALTY])</f>
        <v>Surgery</v>
      </c>
      <c r="J11131" t="str">
        <f>_xlfn.XLOOKUP(A11131,Table1[CLIENTID],Table1[CLIENTSIZE])</f>
        <v>Small</v>
      </c>
    </row>
    <row r="11132" spans="1:10" x14ac:dyDescent="0.25">
      <c r="A11132">
        <v>2017</v>
      </c>
      <c r="B11132" s="1">
        <v>43052</v>
      </c>
      <c r="C11132">
        <v>1</v>
      </c>
      <c r="D11132">
        <v>0</v>
      </c>
      <c r="E11132">
        <v>0</v>
      </c>
      <c r="F11132">
        <v>0</v>
      </c>
      <c r="H11132" t="str">
        <f>_xlfn.XLOOKUP(A11132,Table1[CLIENTID],Table1[OVERALLSTATUS])</f>
        <v>Live</v>
      </c>
      <c r="I11132" t="str">
        <f>_xlfn.XLOOKUP(A11132,Table1[CLIENTID],Table1[CLIENTSPECIALTY])</f>
        <v>Surgery</v>
      </c>
      <c r="J11132" t="str">
        <f>_xlfn.XLOOKUP(A11132,Table1[CLIENTID],Table1[CLIENTSIZE])</f>
        <v>Small</v>
      </c>
    </row>
    <row r="11133" spans="1:10" x14ac:dyDescent="0.25">
      <c r="A11133">
        <v>2017</v>
      </c>
      <c r="B11133" s="1">
        <v>43073</v>
      </c>
      <c r="C11133">
        <v>1</v>
      </c>
      <c r="D11133">
        <v>0</v>
      </c>
      <c r="E11133">
        <v>0</v>
      </c>
      <c r="F11133">
        <v>0</v>
      </c>
      <c r="H11133" t="str">
        <f>_xlfn.XLOOKUP(A11133,Table1[CLIENTID],Table1[OVERALLSTATUS])</f>
        <v>Live</v>
      </c>
      <c r="I11133" t="str">
        <f>_xlfn.XLOOKUP(A11133,Table1[CLIENTID],Table1[CLIENTSPECIALTY])</f>
        <v>Surgery</v>
      </c>
      <c r="J11133" t="str">
        <f>_xlfn.XLOOKUP(A11133,Table1[CLIENTID],Table1[CLIENTSIZE])</f>
        <v>Small</v>
      </c>
    </row>
    <row r="11134" spans="1:10" x14ac:dyDescent="0.25">
      <c r="A11134">
        <v>2017</v>
      </c>
      <c r="B11134" s="1">
        <v>43087</v>
      </c>
      <c r="C11134">
        <v>1</v>
      </c>
      <c r="D11134">
        <v>0</v>
      </c>
      <c r="E11134">
        <v>0</v>
      </c>
      <c r="F11134">
        <v>0</v>
      </c>
      <c r="H11134" t="str">
        <f>_xlfn.XLOOKUP(A11134,Table1[CLIENTID],Table1[OVERALLSTATUS])</f>
        <v>Live</v>
      </c>
      <c r="I11134" t="str">
        <f>_xlfn.XLOOKUP(A11134,Table1[CLIENTID],Table1[CLIENTSPECIALTY])</f>
        <v>Surgery</v>
      </c>
      <c r="J11134" t="str">
        <f>_xlfn.XLOOKUP(A11134,Table1[CLIENTID],Table1[CLIENTSIZE])</f>
        <v>Small</v>
      </c>
    </row>
    <row r="11135" spans="1:10" x14ac:dyDescent="0.25">
      <c r="A11135">
        <v>2029</v>
      </c>
      <c r="B11135" s="1">
        <v>43059</v>
      </c>
      <c r="C11135">
        <v>1</v>
      </c>
      <c r="D11135">
        <v>0</v>
      </c>
      <c r="E11135">
        <v>0</v>
      </c>
      <c r="F11135">
        <v>0</v>
      </c>
      <c r="H11135" t="str">
        <f>_xlfn.XLOOKUP(A11135,Table1[CLIENTID],Table1[OVERALLSTATUS])</f>
        <v>Live</v>
      </c>
      <c r="I11135" t="str">
        <f>_xlfn.XLOOKUP(A11135,Table1[CLIENTID],Table1[CLIENTSPECIALTY])</f>
        <v>Surgery</v>
      </c>
      <c r="J11135" t="str">
        <f>_xlfn.XLOOKUP(A11135,Table1[CLIENTID],Table1[CLIENTSIZE])</f>
        <v>Small</v>
      </c>
    </row>
    <row r="11136" spans="1:10" x14ac:dyDescent="0.25">
      <c r="A11136">
        <v>2029</v>
      </c>
      <c r="B11136" s="1">
        <v>43066</v>
      </c>
      <c r="C11136">
        <v>1</v>
      </c>
      <c r="D11136">
        <v>0</v>
      </c>
      <c r="E11136">
        <v>0</v>
      </c>
      <c r="F11136">
        <v>0</v>
      </c>
      <c r="H11136" t="str">
        <f>_xlfn.XLOOKUP(A11136,Table1[CLIENTID],Table1[OVERALLSTATUS])</f>
        <v>Live</v>
      </c>
      <c r="I11136" t="str">
        <f>_xlfn.XLOOKUP(A11136,Table1[CLIENTID],Table1[CLIENTSPECIALTY])</f>
        <v>Surgery</v>
      </c>
      <c r="J11136" t="str">
        <f>_xlfn.XLOOKUP(A11136,Table1[CLIENTID],Table1[CLIENTSIZE])</f>
        <v>Small</v>
      </c>
    </row>
    <row r="11137" spans="1:10" x14ac:dyDescent="0.25">
      <c r="A11137">
        <v>2029</v>
      </c>
      <c r="B11137" s="1">
        <v>43094</v>
      </c>
      <c r="C11137">
        <v>1</v>
      </c>
      <c r="D11137">
        <v>0</v>
      </c>
      <c r="E11137">
        <v>0</v>
      </c>
      <c r="F11137">
        <v>0</v>
      </c>
      <c r="H11137" t="str">
        <f>_xlfn.XLOOKUP(A11137,Table1[CLIENTID],Table1[OVERALLSTATUS])</f>
        <v>Live</v>
      </c>
      <c r="I11137" t="str">
        <f>_xlfn.XLOOKUP(A11137,Table1[CLIENTID],Table1[CLIENTSPECIALTY])</f>
        <v>Surgery</v>
      </c>
      <c r="J11137" t="str">
        <f>_xlfn.XLOOKUP(A11137,Table1[CLIENTID],Table1[CLIENTSIZE])</f>
        <v>Small</v>
      </c>
    </row>
    <row r="11138" spans="1:10" x14ac:dyDescent="0.25">
      <c r="A11138">
        <v>2029</v>
      </c>
      <c r="B11138" s="1">
        <v>43108</v>
      </c>
      <c r="C11138">
        <v>1</v>
      </c>
      <c r="D11138">
        <v>0</v>
      </c>
      <c r="E11138">
        <v>0</v>
      </c>
      <c r="F11138">
        <v>0</v>
      </c>
      <c r="H11138" t="str">
        <f>_xlfn.XLOOKUP(A11138,Table1[CLIENTID],Table1[OVERALLSTATUS])</f>
        <v>Live</v>
      </c>
      <c r="I11138" t="str">
        <f>_xlfn.XLOOKUP(A11138,Table1[CLIENTID],Table1[CLIENTSPECIALTY])</f>
        <v>Surgery</v>
      </c>
      <c r="J11138" t="str">
        <f>_xlfn.XLOOKUP(A11138,Table1[CLIENTID],Table1[CLIENTSIZE])</f>
        <v>Small</v>
      </c>
    </row>
    <row r="11139" spans="1:10" x14ac:dyDescent="0.25">
      <c r="A11139">
        <v>2030</v>
      </c>
      <c r="B11139" s="1">
        <v>43066</v>
      </c>
      <c r="C11139">
        <v>1</v>
      </c>
      <c r="D11139">
        <v>0</v>
      </c>
      <c r="E11139">
        <v>0</v>
      </c>
      <c r="F11139">
        <v>0</v>
      </c>
      <c r="H11139" t="str">
        <f>_xlfn.XLOOKUP(A11139,Table1[CLIENTID],Table1[OVERALLSTATUS])</f>
        <v>Live</v>
      </c>
      <c r="I11139" t="str">
        <f>_xlfn.XLOOKUP(A11139,Table1[CLIENTID],Table1[CLIENTSPECIALTY])</f>
        <v>Surgery</v>
      </c>
      <c r="J11139" t="str">
        <f>_xlfn.XLOOKUP(A11139,Table1[CLIENTID],Table1[CLIENTSIZE])</f>
        <v>Small</v>
      </c>
    </row>
    <row r="11140" spans="1:10" x14ac:dyDescent="0.25">
      <c r="A11140">
        <v>2031</v>
      </c>
      <c r="B11140" s="1">
        <v>43066</v>
      </c>
      <c r="C11140">
        <v>1</v>
      </c>
      <c r="D11140">
        <v>0</v>
      </c>
      <c r="E11140">
        <v>0</v>
      </c>
      <c r="F11140">
        <v>0</v>
      </c>
      <c r="H11140" t="str">
        <f>_xlfn.XLOOKUP(A11140,Table1[CLIENTID],Table1[OVERALLSTATUS])</f>
        <v>Live</v>
      </c>
      <c r="I11140" t="str">
        <f>_xlfn.XLOOKUP(A11140,Table1[CLIENTID],Table1[CLIENTSPECIALTY])</f>
        <v>Surgery</v>
      </c>
      <c r="J11140" t="str">
        <f>_xlfn.XLOOKUP(A11140,Table1[CLIENTID],Table1[CLIENTSIZE])</f>
        <v>Small</v>
      </c>
    </row>
    <row r="11141" spans="1:10" x14ac:dyDescent="0.25">
      <c r="A11141">
        <v>2031</v>
      </c>
      <c r="B11141" s="1">
        <v>43108</v>
      </c>
      <c r="C11141">
        <v>1</v>
      </c>
      <c r="D11141">
        <v>0</v>
      </c>
      <c r="E11141">
        <v>0</v>
      </c>
      <c r="F11141">
        <v>0</v>
      </c>
      <c r="H11141" t="str">
        <f>_xlfn.XLOOKUP(A11141,Table1[CLIENTID],Table1[OVERALLSTATUS])</f>
        <v>Live</v>
      </c>
      <c r="I11141" t="str">
        <f>_xlfn.XLOOKUP(A11141,Table1[CLIENTID],Table1[CLIENTSPECIALTY])</f>
        <v>Surgery</v>
      </c>
      <c r="J11141" t="str">
        <f>_xlfn.XLOOKUP(A11141,Table1[CLIENTID],Table1[CLIENTSIZE])</f>
        <v>Small</v>
      </c>
    </row>
    <row r="11142" spans="1:10" x14ac:dyDescent="0.25">
      <c r="A11142">
        <v>2040</v>
      </c>
      <c r="B11142" s="1">
        <v>43101</v>
      </c>
      <c r="C11142">
        <v>1</v>
      </c>
      <c r="D11142">
        <v>0</v>
      </c>
      <c r="E11142">
        <v>0</v>
      </c>
      <c r="F11142">
        <v>0</v>
      </c>
      <c r="H11142" t="str">
        <f>_xlfn.XLOOKUP(A11142,Table1[CLIENTID],Table1[OVERALLSTATUS])</f>
        <v>Live</v>
      </c>
      <c r="I11142" t="str">
        <f>_xlfn.XLOOKUP(A11142,Table1[CLIENTID],Table1[CLIENTSPECIALTY])</f>
        <v>Surgery</v>
      </c>
      <c r="J11142" t="str">
        <f>_xlfn.XLOOKUP(A11142,Table1[CLIENTID],Table1[CLIENTSIZE])</f>
        <v>Small</v>
      </c>
    </row>
    <row r="11143" spans="1:10" x14ac:dyDescent="0.25">
      <c r="A11143">
        <v>2040</v>
      </c>
      <c r="B11143" s="1">
        <v>43108</v>
      </c>
      <c r="C11143">
        <v>1</v>
      </c>
      <c r="D11143">
        <v>0</v>
      </c>
      <c r="E11143">
        <v>1</v>
      </c>
      <c r="F11143">
        <v>1</v>
      </c>
      <c r="H11143" t="str">
        <f>_xlfn.XLOOKUP(A11143,Table1[CLIENTID],Table1[OVERALLSTATUS])</f>
        <v>Live</v>
      </c>
      <c r="I11143" t="str">
        <f>_xlfn.XLOOKUP(A11143,Table1[CLIENTID],Table1[CLIENTSPECIALTY])</f>
        <v>Surgery</v>
      </c>
      <c r="J11143" t="str">
        <f>_xlfn.XLOOKUP(A11143,Table1[CLIENTID],Table1[CLIENTSIZE])</f>
        <v>Small</v>
      </c>
    </row>
    <row r="11144" spans="1:10" x14ac:dyDescent="0.25">
      <c r="A11144">
        <v>2046</v>
      </c>
      <c r="B11144" s="1">
        <v>43059</v>
      </c>
      <c r="C11144">
        <v>1</v>
      </c>
      <c r="D11144">
        <v>0</v>
      </c>
      <c r="E11144">
        <v>0</v>
      </c>
      <c r="F11144">
        <v>0</v>
      </c>
      <c r="H11144" t="str">
        <f>_xlfn.XLOOKUP(A11144,Table1[CLIENTID],Table1[OVERALLSTATUS])</f>
        <v>Live</v>
      </c>
      <c r="I11144" t="str">
        <f>_xlfn.XLOOKUP(A11144,Table1[CLIENTID],Table1[CLIENTSPECIALTY])</f>
        <v>Family Medicine</v>
      </c>
      <c r="J11144" t="str">
        <f>_xlfn.XLOOKUP(A11144,Table1[CLIENTID],Table1[CLIENTSIZE])</f>
        <v>Small</v>
      </c>
    </row>
    <row r="11145" spans="1:10" x14ac:dyDescent="0.25">
      <c r="A11145">
        <v>2046</v>
      </c>
      <c r="B11145" s="1">
        <v>43080</v>
      </c>
      <c r="C11145">
        <v>1</v>
      </c>
      <c r="D11145">
        <v>0</v>
      </c>
      <c r="E11145">
        <v>0</v>
      </c>
      <c r="F11145">
        <v>0</v>
      </c>
      <c r="H11145" t="str">
        <f>_xlfn.XLOOKUP(A11145,Table1[CLIENTID],Table1[OVERALLSTATUS])</f>
        <v>Live</v>
      </c>
      <c r="I11145" t="str">
        <f>_xlfn.XLOOKUP(A11145,Table1[CLIENTID],Table1[CLIENTSPECIALTY])</f>
        <v>Family Medicine</v>
      </c>
      <c r="J11145" t="str">
        <f>_xlfn.XLOOKUP(A11145,Table1[CLIENTID],Table1[CLIENTSIZE])</f>
        <v>Small</v>
      </c>
    </row>
    <row r="11146" spans="1:10" x14ac:dyDescent="0.25">
      <c r="A11146">
        <v>2046</v>
      </c>
      <c r="B11146" s="1">
        <v>43094</v>
      </c>
      <c r="C11146">
        <v>1</v>
      </c>
      <c r="D11146">
        <v>0</v>
      </c>
      <c r="E11146">
        <v>0</v>
      </c>
      <c r="F11146">
        <v>0</v>
      </c>
      <c r="H11146" t="str">
        <f>_xlfn.XLOOKUP(A11146,Table1[CLIENTID],Table1[OVERALLSTATUS])</f>
        <v>Live</v>
      </c>
      <c r="I11146" t="str">
        <f>_xlfn.XLOOKUP(A11146,Table1[CLIENTID],Table1[CLIENTSPECIALTY])</f>
        <v>Family Medicine</v>
      </c>
      <c r="J11146" t="str">
        <f>_xlfn.XLOOKUP(A11146,Table1[CLIENTID],Table1[CLIENTSIZE])</f>
        <v>Small</v>
      </c>
    </row>
    <row r="11147" spans="1:10" x14ac:dyDescent="0.25">
      <c r="A11147">
        <v>2106</v>
      </c>
      <c r="B11147" s="1">
        <v>43080</v>
      </c>
      <c r="C11147">
        <v>1</v>
      </c>
      <c r="D11147">
        <v>0</v>
      </c>
      <c r="E11147">
        <v>0</v>
      </c>
      <c r="F11147">
        <v>0</v>
      </c>
      <c r="H11147" t="str">
        <f>_xlfn.XLOOKUP(A11147,Table1[CLIENTID],Table1[OVERALLSTATUS])</f>
        <v>Live</v>
      </c>
      <c r="I11147" t="str">
        <f>_xlfn.XLOOKUP(A11147,Table1[CLIENTID],Table1[CLIENTSPECIALTY])</f>
        <v>Family Medicine</v>
      </c>
      <c r="J11147" t="str">
        <f>_xlfn.XLOOKUP(A11147,Table1[CLIENTID],Table1[CLIENTSIZE])</f>
        <v>Small</v>
      </c>
    </row>
    <row r="11148" spans="1:10" x14ac:dyDescent="0.25">
      <c r="A11148">
        <v>2106</v>
      </c>
      <c r="B11148" s="1">
        <v>43087</v>
      </c>
      <c r="C11148">
        <v>1</v>
      </c>
      <c r="D11148">
        <v>0</v>
      </c>
      <c r="E11148">
        <v>0</v>
      </c>
      <c r="F11148">
        <v>0</v>
      </c>
      <c r="H11148" t="str">
        <f>_xlfn.XLOOKUP(A11148,Table1[CLIENTID],Table1[OVERALLSTATUS])</f>
        <v>Live</v>
      </c>
      <c r="I11148" t="str">
        <f>_xlfn.XLOOKUP(A11148,Table1[CLIENTID],Table1[CLIENTSPECIALTY])</f>
        <v>Family Medicine</v>
      </c>
      <c r="J11148" t="str">
        <f>_xlfn.XLOOKUP(A11148,Table1[CLIENTID],Table1[CLIENTSIZE])</f>
        <v>Small</v>
      </c>
    </row>
    <row r="11149" spans="1:10" x14ac:dyDescent="0.25">
      <c r="A11149">
        <v>2106</v>
      </c>
      <c r="B11149" s="1">
        <v>43101</v>
      </c>
      <c r="C11149">
        <v>1</v>
      </c>
      <c r="D11149">
        <v>0</v>
      </c>
      <c r="E11149">
        <v>1</v>
      </c>
      <c r="F11149">
        <v>0</v>
      </c>
      <c r="H11149" t="str">
        <f>_xlfn.XLOOKUP(A11149,Table1[CLIENTID],Table1[OVERALLSTATUS])</f>
        <v>Live</v>
      </c>
      <c r="I11149" t="str">
        <f>_xlfn.XLOOKUP(A11149,Table1[CLIENTID],Table1[CLIENTSPECIALTY])</f>
        <v>Family Medicine</v>
      </c>
      <c r="J11149" t="str">
        <f>_xlfn.XLOOKUP(A11149,Table1[CLIENTID],Table1[CLIENTSIZE])</f>
        <v>Small</v>
      </c>
    </row>
    <row r="11150" spans="1:10" x14ac:dyDescent="0.25">
      <c r="A11150">
        <v>2112</v>
      </c>
      <c r="B11150" s="1">
        <v>43066</v>
      </c>
      <c r="C11150">
        <v>1</v>
      </c>
      <c r="D11150">
        <v>0</v>
      </c>
      <c r="E11150">
        <v>0</v>
      </c>
      <c r="F11150">
        <v>0</v>
      </c>
      <c r="H11150" t="str">
        <f>_xlfn.XLOOKUP(A11150,Table1[CLIENTID],Table1[OVERALLSTATUS])</f>
        <v>Live</v>
      </c>
      <c r="I11150" t="str">
        <f>_xlfn.XLOOKUP(A11150,Table1[CLIENTID],Table1[CLIENTSPECIALTY])</f>
        <v>Surgery</v>
      </c>
      <c r="J11150" t="str">
        <f>_xlfn.XLOOKUP(A11150,Table1[CLIENTID],Table1[CLIENTSIZE])</f>
        <v>Small</v>
      </c>
    </row>
    <row r="11151" spans="1:10" x14ac:dyDescent="0.25">
      <c r="A11151">
        <v>2112</v>
      </c>
      <c r="B11151" s="1">
        <v>43087</v>
      </c>
      <c r="C11151">
        <v>1</v>
      </c>
      <c r="D11151">
        <v>0</v>
      </c>
      <c r="E11151">
        <v>0</v>
      </c>
      <c r="F11151">
        <v>0</v>
      </c>
      <c r="H11151" t="str">
        <f>_xlfn.XLOOKUP(A11151,Table1[CLIENTID],Table1[OVERALLSTATUS])</f>
        <v>Live</v>
      </c>
      <c r="I11151" t="str">
        <f>_xlfn.XLOOKUP(A11151,Table1[CLIENTID],Table1[CLIENTSPECIALTY])</f>
        <v>Surgery</v>
      </c>
      <c r="J11151" t="str">
        <f>_xlfn.XLOOKUP(A11151,Table1[CLIENTID],Table1[CLIENTSIZE])</f>
        <v>Small</v>
      </c>
    </row>
    <row r="11152" spans="1:10" x14ac:dyDescent="0.25">
      <c r="A11152">
        <v>2116</v>
      </c>
      <c r="B11152" s="1">
        <v>43052</v>
      </c>
      <c r="C11152">
        <v>1</v>
      </c>
      <c r="D11152">
        <v>0</v>
      </c>
      <c r="E11152">
        <v>0</v>
      </c>
      <c r="F11152">
        <v>0</v>
      </c>
      <c r="H11152" t="str">
        <f>_xlfn.XLOOKUP(A11152,Table1[CLIENTID],Table1[OVERALLSTATUS])</f>
        <v>Live</v>
      </c>
      <c r="I11152" t="str">
        <f>_xlfn.XLOOKUP(A11152,Table1[CLIENTID],Table1[CLIENTSPECIALTY])</f>
        <v>Family Medicine</v>
      </c>
      <c r="J11152" t="str">
        <f>_xlfn.XLOOKUP(A11152,Table1[CLIENTID],Table1[CLIENTSIZE])</f>
        <v>Small</v>
      </c>
    </row>
    <row r="11153" spans="1:10" x14ac:dyDescent="0.25">
      <c r="A11153">
        <v>2118</v>
      </c>
      <c r="B11153" s="1">
        <v>43080</v>
      </c>
      <c r="C11153">
        <v>1</v>
      </c>
      <c r="D11153">
        <v>0</v>
      </c>
      <c r="E11153">
        <v>1</v>
      </c>
      <c r="F11153">
        <v>0</v>
      </c>
      <c r="H11153" t="str">
        <f>_xlfn.XLOOKUP(A11153,Table1[CLIENTID],Table1[OVERALLSTATUS])</f>
        <v>Live</v>
      </c>
      <c r="I11153" t="str">
        <f>_xlfn.XLOOKUP(A11153,Table1[CLIENTID],Table1[CLIENTSPECIALTY])</f>
        <v>Family Medicine</v>
      </c>
      <c r="J11153" t="str">
        <f>_xlfn.XLOOKUP(A11153,Table1[CLIENTID],Table1[CLIENTSIZE])</f>
        <v>Small</v>
      </c>
    </row>
    <row r="11154" spans="1:10" x14ac:dyDescent="0.25">
      <c r="A11154">
        <v>2118</v>
      </c>
      <c r="B11154" s="1">
        <v>43108</v>
      </c>
      <c r="C11154">
        <v>1</v>
      </c>
      <c r="D11154">
        <v>0</v>
      </c>
      <c r="E11154">
        <v>1</v>
      </c>
      <c r="F11154">
        <v>0</v>
      </c>
      <c r="H11154" t="str">
        <f>_xlfn.XLOOKUP(A11154,Table1[CLIENTID],Table1[OVERALLSTATUS])</f>
        <v>Live</v>
      </c>
      <c r="I11154" t="str">
        <f>_xlfn.XLOOKUP(A11154,Table1[CLIENTID],Table1[CLIENTSPECIALTY])</f>
        <v>Family Medicine</v>
      </c>
      <c r="J11154" t="str">
        <f>_xlfn.XLOOKUP(A11154,Table1[CLIENTID],Table1[CLIENTSIZE])</f>
        <v>Small</v>
      </c>
    </row>
    <row r="11155" spans="1:10" x14ac:dyDescent="0.25">
      <c r="A11155">
        <v>2126</v>
      </c>
      <c r="B11155" s="1">
        <v>43080</v>
      </c>
      <c r="C11155">
        <v>1</v>
      </c>
      <c r="D11155">
        <v>0</v>
      </c>
      <c r="E11155">
        <v>1</v>
      </c>
      <c r="F11155">
        <v>0</v>
      </c>
      <c r="H11155" t="str">
        <f>_xlfn.XLOOKUP(A11155,Table1[CLIENTID],Table1[OVERALLSTATUS])</f>
        <v>Live</v>
      </c>
      <c r="I11155" t="str">
        <f>_xlfn.XLOOKUP(A11155,Table1[CLIENTID],Table1[CLIENTSPECIALTY])</f>
        <v>Family Medicine</v>
      </c>
      <c r="J11155" t="str">
        <f>_xlfn.XLOOKUP(A11155,Table1[CLIENTID],Table1[CLIENTSIZE])</f>
        <v>Small</v>
      </c>
    </row>
    <row r="11156" spans="1:10" x14ac:dyDescent="0.25">
      <c r="A11156">
        <v>2126</v>
      </c>
      <c r="B11156" s="1">
        <v>43101</v>
      </c>
      <c r="C11156">
        <v>1</v>
      </c>
      <c r="D11156">
        <v>0</v>
      </c>
      <c r="E11156">
        <v>0</v>
      </c>
      <c r="F11156">
        <v>0</v>
      </c>
      <c r="H11156" t="str">
        <f>_xlfn.XLOOKUP(A11156,Table1[CLIENTID],Table1[OVERALLSTATUS])</f>
        <v>Live</v>
      </c>
      <c r="I11156" t="str">
        <f>_xlfn.XLOOKUP(A11156,Table1[CLIENTID],Table1[CLIENTSPECIALTY])</f>
        <v>Family Medicine</v>
      </c>
      <c r="J11156" t="str">
        <f>_xlfn.XLOOKUP(A11156,Table1[CLIENTID],Table1[CLIENTSIZE])</f>
        <v>Small</v>
      </c>
    </row>
    <row r="11157" spans="1:10" x14ac:dyDescent="0.25">
      <c r="A11157">
        <v>2128</v>
      </c>
      <c r="B11157" s="1">
        <v>43066</v>
      </c>
      <c r="C11157">
        <v>1</v>
      </c>
      <c r="D11157">
        <v>0</v>
      </c>
      <c r="E11157">
        <v>3</v>
      </c>
      <c r="F11157">
        <v>0</v>
      </c>
      <c r="H11157" t="str">
        <f>_xlfn.XLOOKUP(A11157,Table1[CLIENTID],Table1[OVERALLSTATUS])</f>
        <v>Live</v>
      </c>
      <c r="I11157" t="str">
        <f>_xlfn.XLOOKUP(A11157,Table1[CLIENTID],Table1[CLIENTSPECIALTY])</f>
        <v>Surgery</v>
      </c>
      <c r="J11157" t="str">
        <f>_xlfn.XLOOKUP(A11157,Table1[CLIENTID],Table1[CLIENTSIZE])</f>
        <v>Small</v>
      </c>
    </row>
    <row r="11158" spans="1:10" x14ac:dyDescent="0.25">
      <c r="A11158">
        <v>2128</v>
      </c>
      <c r="B11158" s="1">
        <v>43080</v>
      </c>
      <c r="C11158">
        <v>1</v>
      </c>
      <c r="D11158">
        <v>0</v>
      </c>
      <c r="E11158">
        <v>13</v>
      </c>
      <c r="F11158">
        <v>0</v>
      </c>
      <c r="H11158" t="str">
        <f>_xlfn.XLOOKUP(A11158,Table1[CLIENTID],Table1[OVERALLSTATUS])</f>
        <v>Live</v>
      </c>
      <c r="I11158" t="str">
        <f>_xlfn.XLOOKUP(A11158,Table1[CLIENTID],Table1[CLIENTSPECIALTY])</f>
        <v>Surgery</v>
      </c>
      <c r="J11158" t="str">
        <f>_xlfn.XLOOKUP(A11158,Table1[CLIENTID],Table1[CLIENTSIZE])</f>
        <v>Small</v>
      </c>
    </row>
    <row r="11159" spans="1:10" x14ac:dyDescent="0.25">
      <c r="A11159">
        <v>2132</v>
      </c>
      <c r="B11159" s="1">
        <v>43052</v>
      </c>
      <c r="C11159">
        <v>1</v>
      </c>
      <c r="D11159">
        <v>0</v>
      </c>
      <c r="E11159">
        <v>0</v>
      </c>
      <c r="F11159">
        <v>0</v>
      </c>
      <c r="H11159" t="str">
        <f>_xlfn.XLOOKUP(A11159,Table1[CLIENTID],Table1[OVERALLSTATUS])</f>
        <v>Live</v>
      </c>
      <c r="I11159" t="str">
        <f>_xlfn.XLOOKUP(A11159,Table1[CLIENTID],Table1[CLIENTSPECIALTY])</f>
        <v>Family Medicine</v>
      </c>
      <c r="J11159" t="str">
        <f>_xlfn.XLOOKUP(A11159,Table1[CLIENTID],Table1[CLIENTSIZE])</f>
        <v>Small</v>
      </c>
    </row>
    <row r="11160" spans="1:10" x14ac:dyDescent="0.25">
      <c r="A11160">
        <v>2132</v>
      </c>
      <c r="B11160" s="1">
        <v>43101</v>
      </c>
      <c r="C11160">
        <v>1</v>
      </c>
      <c r="D11160">
        <v>0</v>
      </c>
      <c r="E11160">
        <v>0</v>
      </c>
      <c r="F11160">
        <v>0</v>
      </c>
      <c r="H11160" t="str">
        <f>_xlfn.XLOOKUP(A11160,Table1[CLIENTID],Table1[OVERALLSTATUS])</f>
        <v>Live</v>
      </c>
      <c r="I11160" t="str">
        <f>_xlfn.XLOOKUP(A11160,Table1[CLIENTID],Table1[CLIENTSPECIALTY])</f>
        <v>Family Medicine</v>
      </c>
      <c r="J11160" t="str">
        <f>_xlfn.XLOOKUP(A11160,Table1[CLIENTID],Table1[CLIENTSIZE])</f>
        <v>Small</v>
      </c>
    </row>
    <row r="11161" spans="1:10" x14ac:dyDescent="0.25">
      <c r="A11161">
        <v>2143</v>
      </c>
      <c r="B11161" s="1">
        <v>43052</v>
      </c>
      <c r="C11161">
        <v>1</v>
      </c>
      <c r="D11161">
        <v>0</v>
      </c>
      <c r="E11161">
        <v>0</v>
      </c>
      <c r="F11161">
        <v>0</v>
      </c>
      <c r="H11161" t="str">
        <f>_xlfn.XLOOKUP(A11161,Table1[CLIENTID],Table1[OVERALLSTATUS])</f>
        <v>Live</v>
      </c>
      <c r="I11161" t="str">
        <f>_xlfn.XLOOKUP(A11161,Table1[CLIENTID],Table1[CLIENTSPECIALTY])</f>
        <v>Surgery</v>
      </c>
      <c r="J11161" t="str">
        <f>_xlfn.XLOOKUP(A11161,Table1[CLIENTID],Table1[CLIENTSIZE])</f>
        <v>Small</v>
      </c>
    </row>
    <row r="11162" spans="1:10" x14ac:dyDescent="0.25">
      <c r="A11162">
        <v>2143</v>
      </c>
      <c r="B11162" s="1">
        <v>43073</v>
      </c>
      <c r="C11162">
        <v>1</v>
      </c>
      <c r="D11162">
        <v>0</v>
      </c>
      <c r="E11162">
        <v>0</v>
      </c>
      <c r="F11162">
        <v>0</v>
      </c>
      <c r="H11162" t="str">
        <f>_xlfn.XLOOKUP(A11162,Table1[CLIENTID],Table1[OVERALLSTATUS])</f>
        <v>Live</v>
      </c>
      <c r="I11162" t="str">
        <f>_xlfn.XLOOKUP(A11162,Table1[CLIENTID],Table1[CLIENTSPECIALTY])</f>
        <v>Surgery</v>
      </c>
      <c r="J11162" t="str">
        <f>_xlfn.XLOOKUP(A11162,Table1[CLIENTID],Table1[CLIENTSIZE])</f>
        <v>Small</v>
      </c>
    </row>
    <row r="11163" spans="1:10" x14ac:dyDescent="0.25">
      <c r="A11163">
        <v>2147</v>
      </c>
      <c r="B11163" s="1">
        <v>43066</v>
      </c>
      <c r="C11163">
        <v>1</v>
      </c>
      <c r="D11163">
        <v>0</v>
      </c>
      <c r="E11163">
        <v>0</v>
      </c>
      <c r="F11163">
        <v>0</v>
      </c>
      <c r="H11163" t="str">
        <f>_xlfn.XLOOKUP(A11163,Table1[CLIENTID],Table1[OVERALLSTATUS])</f>
        <v>Live</v>
      </c>
      <c r="I11163" t="str">
        <f>_xlfn.XLOOKUP(A11163,Table1[CLIENTID],Table1[CLIENTSPECIALTY])</f>
        <v>Family Medicine</v>
      </c>
      <c r="J11163" t="str">
        <f>_xlfn.XLOOKUP(A11163,Table1[CLIENTID],Table1[CLIENTSIZE])</f>
        <v>Small</v>
      </c>
    </row>
    <row r="11164" spans="1:10" x14ac:dyDescent="0.25">
      <c r="A11164">
        <v>2147</v>
      </c>
      <c r="B11164" s="1">
        <v>43087</v>
      </c>
      <c r="C11164">
        <v>1</v>
      </c>
      <c r="D11164">
        <v>0</v>
      </c>
      <c r="E11164">
        <v>0</v>
      </c>
      <c r="F11164">
        <v>0</v>
      </c>
      <c r="H11164" t="str">
        <f>_xlfn.XLOOKUP(A11164,Table1[CLIENTID],Table1[OVERALLSTATUS])</f>
        <v>Live</v>
      </c>
      <c r="I11164" t="str">
        <f>_xlfn.XLOOKUP(A11164,Table1[CLIENTID],Table1[CLIENTSPECIALTY])</f>
        <v>Family Medicine</v>
      </c>
      <c r="J11164" t="str">
        <f>_xlfn.XLOOKUP(A11164,Table1[CLIENTID],Table1[CLIENTSIZE])</f>
        <v>Small</v>
      </c>
    </row>
    <row r="11165" spans="1:10" x14ac:dyDescent="0.25">
      <c r="A11165">
        <v>2147</v>
      </c>
      <c r="B11165" s="1">
        <v>43101</v>
      </c>
      <c r="C11165">
        <v>1</v>
      </c>
      <c r="D11165">
        <v>0</v>
      </c>
      <c r="E11165">
        <v>1</v>
      </c>
      <c r="F11165">
        <v>0</v>
      </c>
      <c r="H11165" t="str">
        <f>_xlfn.XLOOKUP(A11165,Table1[CLIENTID],Table1[OVERALLSTATUS])</f>
        <v>Live</v>
      </c>
      <c r="I11165" t="str">
        <f>_xlfn.XLOOKUP(A11165,Table1[CLIENTID],Table1[CLIENTSPECIALTY])</f>
        <v>Family Medicine</v>
      </c>
      <c r="J11165" t="str">
        <f>_xlfn.XLOOKUP(A11165,Table1[CLIENTID],Table1[CLIENTSIZE])</f>
        <v>Small</v>
      </c>
    </row>
    <row r="11166" spans="1:10" x14ac:dyDescent="0.25">
      <c r="A11166">
        <v>2163</v>
      </c>
      <c r="B11166" s="1">
        <v>43066</v>
      </c>
      <c r="C11166">
        <v>1</v>
      </c>
      <c r="D11166">
        <v>0</v>
      </c>
      <c r="E11166">
        <v>0</v>
      </c>
      <c r="F11166">
        <v>0</v>
      </c>
      <c r="H11166" t="str">
        <f>_xlfn.XLOOKUP(A11166,Table1[CLIENTID],Table1[OVERALLSTATUS])</f>
        <v>Live</v>
      </c>
      <c r="I11166" t="str">
        <f>_xlfn.XLOOKUP(A11166,Table1[CLIENTID],Table1[CLIENTSPECIALTY])</f>
        <v>Family Medicine</v>
      </c>
      <c r="J11166" t="str">
        <f>_xlfn.XLOOKUP(A11166,Table1[CLIENTID],Table1[CLIENTSIZE])</f>
        <v>Small</v>
      </c>
    </row>
    <row r="11167" spans="1:10" x14ac:dyDescent="0.25">
      <c r="A11167">
        <v>2189</v>
      </c>
      <c r="B11167" s="1">
        <v>43052</v>
      </c>
      <c r="C11167">
        <v>1</v>
      </c>
      <c r="D11167">
        <v>0</v>
      </c>
      <c r="E11167">
        <v>0</v>
      </c>
      <c r="F11167">
        <v>0</v>
      </c>
      <c r="H11167" t="str">
        <f>_xlfn.XLOOKUP(A11167,Table1[CLIENTID],Table1[OVERALLSTATUS])</f>
        <v>Live</v>
      </c>
      <c r="I11167" t="str">
        <f>_xlfn.XLOOKUP(A11167,Table1[CLIENTID],Table1[CLIENTSPECIALTY])</f>
        <v>Family Medicine</v>
      </c>
      <c r="J11167" t="str">
        <f>_xlfn.XLOOKUP(A11167,Table1[CLIENTID],Table1[CLIENTSIZE])</f>
        <v>Small</v>
      </c>
    </row>
    <row r="11168" spans="1:10" x14ac:dyDescent="0.25">
      <c r="A11168">
        <v>2189</v>
      </c>
      <c r="B11168" s="1">
        <v>43066</v>
      </c>
      <c r="C11168">
        <v>1</v>
      </c>
      <c r="D11168">
        <v>0</v>
      </c>
      <c r="E11168">
        <v>0</v>
      </c>
      <c r="F11168">
        <v>0</v>
      </c>
      <c r="H11168" t="str">
        <f>_xlfn.XLOOKUP(A11168,Table1[CLIENTID],Table1[OVERALLSTATUS])</f>
        <v>Live</v>
      </c>
      <c r="I11168" t="str">
        <f>_xlfn.XLOOKUP(A11168,Table1[CLIENTID],Table1[CLIENTSPECIALTY])</f>
        <v>Family Medicine</v>
      </c>
      <c r="J11168" t="str">
        <f>_xlfn.XLOOKUP(A11168,Table1[CLIENTID],Table1[CLIENTSIZE])</f>
        <v>Small</v>
      </c>
    </row>
    <row r="11169" spans="1:10" x14ac:dyDescent="0.25">
      <c r="A11169">
        <v>2189</v>
      </c>
      <c r="B11169" s="1">
        <v>43073</v>
      </c>
      <c r="C11169">
        <v>1</v>
      </c>
      <c r="D11169">
        <v>0</v>
      </c>
      <c r="E11169">
        <v>0</v>
      </c>
      <c r="F11169">
        <v>0</v>
      </c>
      <c r="H11169" t="str">
        <f>_xlfn.XLOOKUP(A11169,Table1[CLIENTID],Table1[OVERALLSTATUS])</f>
        <v>Live</v>
      </c>
      <c r="I11169" t="str">
        <f>_xlfn.XLOOKUP(A11169,Table1[CLIENTID],Table1[CLIENTSPECIALTY])</f>
        <v>Family Medicine</v>
      </c>
      <c r="J11169" t="str">
        <f>_xlfn.XLOOKUP(A11169,Table1[CLIENTID],Table1[CLIENTSIZE])</f>
        <v>Small</v>
      </c>
    </row>
    <row r="11170" spans="1:10" x14ac:dyDescent="0.25">
      <c r="A11170">
        <v>2189</v>
      </c>
      <c r="B11170" s="1">
        <v>43108</v>
      </c>
      <c r="C11170">
        <v>1</v>
      </c>
      <c r="D11170">
        <v>0</v>
      </c>
      <c r="E11170">
        <v>0</v>
      </c>
      <c r="F11170">
        <v>0</v>
      </c>
      <c r="H11170" t="str">
        <f>_xlfn.XLOOKUP(A11170,Table1[CLIENTID],Table1[OVERALLSTATUS])</f>
        <v>Live</v>
      </c>
      <c r="I11170" t="str">
        <f>_xlfn.XLOOKUP(A11170,Table1[CLIENTID],Table1[CLIENTSPECIALTY])</f>
        <v>Family Medicine</v>
      </c>
      <c r="J11170" t="str">
        <f>_xlfn.XLOOKUP(A11170,Table1[CLIENTID],Table1[CLIENTSIZE])</f>
        <v>Small</v>
      </c>
    </row>
    <row r="11171" spans="1:10" x14ac:dyDescent="0.25">
      <c r="A11171">
        <v>2217</v>
      </c>
      <c r="B11171" s="1">
        <v>43052</v>
      </c>
      <c r="C11171">
        <v>1</v>
      </c>
      <c r="D11171">
        <v>0</v>
      </c>
      <c r="E11171">
        <v>0</v>
      </c>
      <c r="F11171">
        <v>0</v>
      </c>
      <c r="H11171" t="str">
        <f>_xlfn.XLOOKUP(A11171,Table1[CLIENTID],Table1[OVERALLSTATUS])</f>
        <v>Live</v>
      </c>
      <c r="I11171" t="str">
        <f>_xlfn.XLOOKUP(A11171,Table1[CLIENTID],Table1[CLIENTSPECIALTY])</f>
        <v>Surgery</v>
      </c>
      <c r="J11171" t="str">
        <f>_xlfn.XLOOKUP(A11171,Table1[CLIENTID],Table1[CLIENTSIZE])</f>
        <v>Small</v>
      </c>
    </row>
    <row r="11172" spans="1:10" x14ac:dyDescent="0.25">
      <c r="A11172">
        <v>2222</v>
      </c>
      <c r="B11172" s="1">
        <v>43059</v>
      </c>
      <c r="C11172">
        <v>1</v>
      </c>
      <c r="D11172">
        <v>0</v>
      </c>
      <c r="E11172">
        <v>0</v>
      </c>
      <c r="F11172">
        <v>0</v>
      </c>
      <c r="H11172" t="str">
        <f>_xlfn.XLOOKUP(A11172,Table1[CLIENTID],Table1[OVERALLSTATUS])</f>
        <v>Live</v>
      </c>
      <c r="I11172" t="str">
        <f>_xlfn.XLOOKUP(A11172,Table1[CLIENTID],Table1[CLIENTSPECIALTY])</f>
        <v>Surgery</v>
      </c>
      <c r="J11172" t="str">
        <f>_xlfn.XLOOKUP(A11172,Table1[CLIENTID],Table1[CLIENTSIZE])</f>
        <v>Small</v>
      </c>
    </row>
    <row r="11173" spans="1:10" x14ac:dyDescent="0.25">
      <c r="A11173">
        <v>2231</v>
      </c>
      <c r="B11173" s="1">
        <v>43073</v>
      </c>
      <c r="C11173">
        <v>1</v>
      </c>
      <c r="D11173">
        <v>0</v>
      </c>
      <c r="E11173">
        <v>0</v>
      </c>
      <c r="F11173">
        <v>0</v>
      </c>
      <c r="H11173" t="str">
        <f>_xlfn.XLOOKUP(A11173,Table1[CLIENTID],Table1[OVERALLSTATUS])</f>
        <v>Live</v>
      </c>
      <c r="I11173" t="str">
        <f>_xlfn.XLOOKUP(A11173,Table1[CLIENTID],Table1[CLIENTSPECIALTY])</f>
        <v>Surgery</v>
      </c>
      <c r="J11173" t="str">
        <f>_xlfn.XLOOKUP(A11173,Table1[CLIENTID],Table1[CLIENTSIZE])</f>
        <v>Small</v>
      </c>
    </row>
    <row r="11174" spans="1:10" x14ac:dyDescent="0.25">
      <c r="A11174">
        <v>2231</v>
      </c>
      <c r="B11174" s="1">
        <v>43101</v>
      </c>
      <c r="C11174">
        <v>1</v>
      </c>
      <c r="D11174">
        <v>0</v>
      </c>
      <c r="E11174">
        <v>0</v>
      </c>
      <c r="F11174">
        <v>0</v>
      </c>
      <c r="H11174" t="str">
        <f>_xlfn.XLOOKUP(A11174,Table1[CLIENTID],Table1[OVERALLSTATUS])</f>
        <v>Live</v>
      </c>
      <c r="I11174" t="str">
        <f>_xlfn.XLOOKUP(A11174,Table1[CLIENTID],Table1[CLIENTSPECIALTY])</f>
        <v>Surgery</v>
      </c>
      <c r="J11174" t="str">
        <f>_xlfn.XLOOKUP(A11174,Table1[CLIENTID],Table1[CLIENTSIZE])</f>
        <v>Small</v>
      </c>
    </row>
    <row r="11175" spans="1:10" x14ac:dyDescent="0.25">
      <c r="A11175">
        <v>2267</v>
      </c>
      <c r="B11175" s="1">
        <v>43059</v>
      </c>
      <c r="C11175">
        <v>1</v>
      </c>
      <c r="D11175">
        <v>0</v>
      </c>
      <c r="E11175">
        <v>0</v>
      </c>
      <c r="F11175">
        <v>0</v>
      </c>
      <c r="H11175" t="str">
        <f>_xlfn.XLOOKUP(A11175,Table1[CLIENTID],Table1[OVERALLSTATUS])</f>
        <v>Live</v>
      </c>
      <c r="I11175" t="str">
        <f>_xlfn.XLOOKUP(A11175,Table1[CLIENTID],Table1[CLIENTSPECIALTY])</f>
        <v>Family Medicine</v>
      </c>
      <c r="J11175" t="str">
        <f>_xlfn.XLOOKUP(A11175,Table1[CLIENTID],Table1[CLIENTSIZE])</f>
        <v>Small</v>
      </c>
    </row>
    <row r="11176" spans="1:10" x14ac:dyDescent="0.25">
      <c r="A11176">
        <v>2267</v>
      </c>
      <c r="B11176" s="1">
        <v>43073</v>
      </c>
      <c r="C11176">
        <v>1</v>
      </c>
      <c r="D11176">
        <v>0</v>
      </c>
      <c r="E11176">
        <v>0</v>
      </c>
      <c r="F11176">
        <v>0</v>
      </c>
      <c r="H11176" t="str">
        <f>_xlfn.XLOOKUP(A11176,Table1[CLIENTID],Table1[OVERALLSTATUS])</f>
        <v>Live</v>
      </c>
      <c r="I11176" t="str">
        <f>_xlfn.XLOOKUP(A11176,Table1[CLIENTID],Table1[CLIENTSPECIALTY])</f>
        <v>Family Medicine</v>
      </c>
      <c r="J11176" t="str">
        <f>_xlfn.XLOOKUP(A11176,Table1[CLIENTID],Table1[CLIENTSIZE])</f>
        <v>Small</v>
      </c>
    </row>
    <row r="11177" spans="1:10" x14ac:dyDescent="0.25">
      <c r="A11177">
        <v>2267</v>
      </c>
      <c r="B11177" s="1">
        <v>43101</v>
      </c>
      <c r="C11177">
        <v>1</v>
      </c>
      <c r="D11177">
        <v>1</v>
      </c>
      <c r="E11177">
        <v>1</v>
      </c>
      <c r="F11177">
        <v>1</v>
      </c>
      <c r="H11177" t="str">
        <f>_xlfn.XLOOKUP(A11177,Table1[CLIENTID],Table1[OVERALLSTATUS])</f>
        <v>Live</v>
      </c>
      <c r="I11177" t="str">
        <f>_xlfn.XLOOKUP(A11177,Table1[CLIENTID],Table1[CLIENTSPECIALTY])</f>
        <v>Family Medicine</v>
      </c>
      <c r="J11177" t="str">
        <f>_xlfn.XLOOKUP(A11177,Table1[CLIENTID],Table1[CLIENTSIZE])</f>
        <v>Small</v>
      </c>
    </row>
    <row r="11178" spans="1:10" x14ac:dyDescent="0.25">
      <c r="A11178">
        <v>2268</v>
      </c>
      <c r="B11178" s="1">
        <v>43052</v>
      </c>
      <c r="C11178">
        <v>1</v>
      </c>
      <c r="D11178">
        <v>0</v>
      </c>
      <c r="E11178">
        <v>0</v>
      </c>
      <c r="F11178">
        <v>0</v>
      </c>
      <c r="H11178" t="str">
        <f>_xlfn.XLOOKUP(A11178,Table1[CLIENTID],Table1[OVERALLSTATUS])</f>
        <v>Live</v>
      </c>
      <c r="I11178" t="str">
        <f>_xlfn.XLOOKUP(A11178,Table1[CLIENTID],Table1[CLIENTSPECIALTY])</f>
        <v>Surgery</v>
      </c>
      <c r="J11178" t="str">
        <f>_xlfn.XLOOKUP(A11178,Table1[CLIENTID],Table1[CLIENTSIZE])</f>
        <v>Small</v>
      </c>
    </row>
    <row r="11179" spans="1:10" x14ac:dyDescent="0.25">
      <c r="A11179">
        <v>2268</v>
      </c>
      <c r="B11179" s="1">
        <v>43094</v>
      </c>
      <c r="C11179">
        <v>1</v>
      </c>
      <c r="D11179">
        <v>0</v>
      </c>
      <c r="E11179">
        <v>0</v>
      </c>
      <c r="F11179">
        <v>0</v>
      </c>
      <c r="H11179" t="str">
        <f>_xlfn.XLOOKUP(A11179,Table1[CLIENTID],Table1[OVERALLSTATUS])</f>
        <v>Live</v>
      </c>
      <c r="I11179" t="str">
        <f>_xlfn.XLOOKUP(A11179,Table1[CLIENTID],Table1[CLIENTSPECIALTY])</f>
        <v>Surgery</v>
      </c>
      <c r="J11179" t="str">
        <f>_xlfn.XLOOKUP(A11179,Table1[CLIENTID],Table1[CLIENTSIZE])</f>
        <v>Small</v>
      </c>
    </row>
    <row r="11180" spans="1:10" x14ac:dyDescent="0.25">
      <c r="A11180">
        <v>2268</v>
      </c>
      <c r="B11180" s="1">
        <v>43101</v>
      </c>
      <c r="C11180">
        <v>1</v>
      </c>
      <c r="D11180">
        <v>0</v>
      </c>
      <c r="E11180">
        <v>0</v>
      </c>
      <c r="F11180">
        <v>0</v>
      </c>
      <c r="H11180" t="str">
        <f>_xlfn.XLOOKUP(A11180,Table1[CLIENTID],Table1[OVERALLSTATUS])</f>
        <v>Live</v>
      </c>
      <c r="I11180" t="str">
        <f>_xlfn.XLOOKUP(A11180,Table1[CLIENTID],Table1[CLIENTSPECIALTY])</f>
        <v>Surgery</v>
      </c>
      <c r="J11180" t="str">
        <f>_xlfn.XLOOKUP(A11180,Table1[CLIENTID],Table1[CLIENTSIZE])</f>
        <v>Small</v>
      </c>
    </row>
    <row r="11181" spans="1:10" x14ac:dyDescent="0.25">
      <c r="A11181">
        <v>2268</v>
      </c>
      <c r="B11181" s="1">
        <v>43108</v>
      </c>
      <c r="C11181">
        <v>1</v>
      </c>
      <c r="D11181">
        <v>0</v>
      </c>
      <c r="E11181">
        <v>0</v>
      </c>
      <c r="F11181">
        <v>0</v>
      </c>
      <c r="H11181" t="str">
        <f>_xlfn.XLOOKUP(A11181,Table1[CLIENTID],Table1[OVERALLSTATUS])</f>
        <v>Live</v>
      </c>
      <c r="I11181" t="str">
        <f>_xlfn.XLOOKUP(A11181,Table1[CLIENTID],Table1[CLIENTSPECIALTY])</f>
        <v>Surgery</v>
      </c>
      <c r="J11181" t="str">
        <f>_xlfn.XLOOKUP(A11181,Table1[CLIENTID],Table1[CLIENTSIZE])</f>
        <v>Small</v>
      </c>
    </row>
    <row r="11182" spans="1:10" x14ac:dyDescent="0.25">
      <c r="A11182">
        <v>2277</v>
      </c>
      <c r="B11182" s="1">
        <v>43066</v>
      </c>
      <c r="C11182">
        <v>1</v>
      </c>
      <c r="D11182">
        <v>0</v>
      </c>
      <c r="E11182">
        <v>0</v>
      </c>
      <c r="F11182">
        <v>0</v>
      </c>
      <c r="H11182" t="str">
        <f>_xlfn.XLOOKUP(A11182,Table1[CLIENTID],Table1[OVERALLSTATUS])</f>
        <v>Live</v>
      </c>
      <c r="I11182" t="str">
        <f>_xlfn.XLOOKUP(A11182,Table1[CLIENTID],Table1[CLIENTSPECIALTY])</f>
        <v>Surgery</v>
      </c>
      <c r="J11182" t="str">
        <f>_xlfn.XLOOKUP(A11182,Table1[CLIENTID],Table1[CLIENTSIZE])</f>
        <v>Small</v>
      </c>
    </row>
    <row r="11183" spans="1:10" x14ac:dyDescent="0.25">
      <c r="A11183">
        <v>2299</v>
      </c>
      <c r="B11183" s="1">
        <v>43087</v>
      </c>
      <c r="C11183">
        <v>1</v>
      </c>
      <c r="D11183">
        <v>0</v>
      </c>
      <c r="E11183">
        <v>0</v>
      </c>
      <c r="F11183">
        <v>0</v>
      </c>
      <c r="H11183" t="str">
        <f>_xlfn.XLOOKUP(A11183,Table1[CLIENTID],Table1[OVERALLSTATUS])</f>
        <v>Live</v>
      </c>
      <c r="I11183" t="str">
        <f>_xlfn.XLOOKUP(A11183,Table1[CLIENTID],Table1[CLIENTSPECIALTY])</f>
        <v>Surgery</v>
      </c>
      <c r="J11183" t="str">
        <f>_xlfn.XLOOKUP(A11183,Table1[CLIENTID],Table1[CLIENTSIZE])</f>
        <v>Small</v>
      </c>
    </row>
    <row r="11184" spans="1:10" x14ac:dyDescent="0.25">
      <c r="A11184">
        <v>2299</v>
      </c>
      <c r="B11184" s="1">
        <v>43094</v>
      </c>
      <c r="C11184">
        <v>1</v>
      </c>
      <c r="D11184">
        <v>0</v>
      </c>
      <c r="E11184">
        <v>0</v>
      </c>
      <c r="F11184">
        <v>0</v>
      </c>
      <c r="H11184" t="str">
        <f>_xlfn.XLOOKUP(A11184,Table1[CLIENTID],Table1[OVERALLSTATUS])</f>
        <v>Live</v>
      </c>
      <c r="I11184" t="str">
        <f>_xlfn.XLOOKUP(A11184,Table1[CLIENTID],Table1[CLIENTSPECIALTY])</f>
        <v>Surgery</v>
      </c>
      <c r="J11184" t="str">
        <f>_xlfn.XLOOKUP(A11184,Table1[CLIENTID],Table1[CLIENTSIZE])</f>
        <v>Small</v>
      </c>
    </row>
    <row r="11185" spans="1:10" x14ac:dyDescent="0.25">
      <c r="A11185">
        <v>2299</v>
      </c>
      <c r="B11185" s="1">
        <v>43108</v>
      </c>
      <c r="C11185">
        <v>1</v>
      </c>
      <c r="D11185">
        <v>0</v>
      </c>
      <c r="E11185">
        <v>0</v>
      </c>
      <c r="F11185">
        <v>0</v>
      </c>
      <c r="H11185" t="str">
        <f>_xlfn.XLOOKUP(A11185,Table1[CLIENTID],Table1[OVERALLSTATUS])</f>
        <v>Live</v>
      </c>
      <c r="I11185" t="str">
        <f>_xlfn.XLOOKUP(A11185,Table1[CLIENTID],Table1[CLIENTSPECIALTY])</f>
        <v>Surgery</v>
      </c>
      <c r="J11185" t="str">
        <f>_xlfn.XLOOKUP(A11185,Table1[CLIENTID],Table1[CLIENTSIZE])</f>
        <v>Small</v>
      </c>
    </row>
    <row r="11186" spans="1:10" x14ac:dyDescent="0.25">
      <c r="A11186">
        <v>2301</v>
      </c>
      <c r="B11186" s="1">
        <v>43059</v>
      </c>
      <c r="C11186">
        <v>1</v>
      </c>
      <c r="D11186">
        <v>0</v>
      </c>
      <c r="E11186">
        <v>1</v>
      </c>
      <c r="F11186">
        <v>1</v>
      </c>
      <c r="H11186" t="str">
        <f>_xlfn.XLOOKUP(A11186,Table1[CLIENTID],Table1[OVERALLSTATUS])</f>
        <v>Live</v>
      </c>
      <c r="I11186" t="str">
        <f>_xlfn.XLOOKUP(A11186,Table1[CLIENTID],Table1[CLIENTSPECIALTY])</f>
        <v>Family Medicine</v>
      </c>
      <c r="J11186" t="str">
        <f>_xlfn.XLOOKUP(A11186,Table1[CLIENTID],Table1[CLIENTSIZE])</f>
        <v>Small</v>
      </c>
    </row>
    <row r="11187" spans="1:10" x14ac:dyDescent="0.25">
      <c r="A11187">
        <v>2320</v>
      </c>
      <c r="B11187" s="1">
        <v>43059</v>
      </c>
      <c r="C11187">
        <v>1</v>
      </c>
      <c r="D11187">
        <v>0</v>
      </c>
      <c r="E11187">
        <v>0</v>
      </c>
      <c r="F11187">
        <v>0</v>
      </c>
      <c r="H11187" t="str">
        <f>_xlfn.XLOOKUP(A11187,Table1[CLIENTID],Table1[OVERALLSTATUS])</f>
        <v>Live</v>
      </c>
      <c r="I11187" t="str">
        <f>_xlfn.XLOOKUP(A11187,Table1[CLIENTID],Table1[CLIENTSPECIALTY])</f>
        <v>Family Medicine</v>
      </c>
      <c r="J11187" t="str">
        <f>_xlfn.XLOOKUP(A11187,Table1[CLIENTID],Table1[CLIENTSIZE])</f>
        <v>Small</v>
      </c>
    </row>
    <row r="11188" spans="1:10" x14ac:dyDescent="0.25">
      <c r="A11188">
        <v>2320</v>
      </c>
      <c r="B11188" s="1">
        <v>43073</v>
      </c>
      <c r="C11188">
        <v>1</v>
      </c>
      <c r="D11188">
        <v>0</v>
      </c>
      <c r="E11188">
        <v>0</v>
      </c>
      <c r="F11188">
        <v>0</v>
      </c>
      <c r="H11188" t="str">
        <f>_xlfn.XLOOKUP(A11188,Table1[CLIENTID],Table1[OVERALLSTATUS])</f>
        <v>Live</v>
      </c>
      <c r="I11188" t="str">
        <f>_xlfn.XLOOKUP(A11188,Table1[CLIENTID],Table1[CLIENTSPECIALTY])</f>
        <v>Family Medicine</v>
      </c>
      <c r="J11188" t="str">
        <f>_xlfn.XLOOKUP(A11188,Table1[CLIENTID],Table1[CLIENTSIZE])</f>
        <v>Small</v>
      </c>
    </row>
    <row r="11189" spans="1:10" x14ac:dyDescent="0.25">
      <c r="A11189">
        <v>2320</v>
      </c>
      <c r="B11189" s="1">
        <v>43108</v>
      </c>
      <c r="C11189">
        <v>1</v>
      </c>
      <c r="D11189">
        <v>0</v>
      </c>
      <c r="E11189">
        <v>0</v>
      </c>
      <c r="F11189">
        <v>0</v>
      </c>
      <c r="H11189" t="str">
        <f>_xlfn.XLOOKUP(A11189,Table1[CLIENTID],Table1[OVERALLSTATUS])</f>
        <v>Live</v>
      </c>
      <c r="I11189" t="str">
        <f>_xlfn.XLOOKUP(A11189,Table1[CLIENTID],Table1[CLIENTSPECIALTY])</f>
        <v>Family Medicine</v>
      </c>
      <c r="J11189" t="str">
        <f>_xlfn.XLOOKUP(A11189,Table1[CLIENTID],Table1[CLIENTSIZE])</f>
        <v>Small</v>
      </c>
    </row>
    <row r="11190" spans="1:10" x14ac:dyDescent="0.25">
      <c r="A11190">
        <v>2321</v>
      </c>
      <c r="B11190" s="1">
        <v>43066</v>
      </c>
      <c r="C11190">
        <v>1</v>
      </c>
      <c r="D11190">
        <v>0</v>
      </c>
      <c r="E11190">
        <v>0</v>
      </c>
      <c r="F11190">
        <v>0</v>
      </c>
      <c r="H11190" t="str">
        <f>_xlfn.XLOOKUP(A11190,Table1[CLIENTID],Table1[OVERALLSTATUS])</f>
        <v>Live</v>
      </c>
      <c r="I11190" t="str">
        <f>_xlfn.XLOOKUP(A11190,Table1[CLIENTID],Table1[CLIENTSPECIALTY])</f>
        <v>Family Medicine</v>
      </c>
      <c r="J11190" t="str">
        <f>_xlfn.XLOOKUP(A11190,Table1[CLIENTID],Table1[CLIENTSIZE])</f>
        <v>Small</v>
      </c>
    </row>
    <row r="11191" spans="1:10" x14ac:dyDescent="0.25">
      <c r="A11191">
        <v>2321</v>
      </c>
      <c r="B11191" s="1">
        <v>43101</v>
      </c>
      <c r="C11191">
        <v>1</v>
      </c>
      <c r="D11191">
        <v>0</v>
      </c>
      <c r="E11191">
        <v>1</v>
      </c>
      <c r="F11191">
        <v>1</v>
      </c>
      <c r="H11191" t="str">
        <f>_xlfn.XLOOKUP(A11191,Table1[CLIENTID],Table1[OVERALLSTATUS])</f>
        <v>Live</v>
      </c>
      <c r="I11191" t="str">
        <f>_xlfn.XLOOKUP(A11191,Table1[CLIENTID],Table1[CLIENTSPECIALTY])</f>
        <v>Family Medicine</v>
      </c>
      <c r="J11191" t="str">
        <f>_xlfn.XLOOKUP(A11191,Table1[CLIENTID],Table1[CLIENTSIZE])</f>
        <v>Small</v>
      </c>
    </row>
    <row r="11192" spans="1:10" x14ac:dyDescent="0.25">
      <c r="A11192">
        <v>2330</v>
      </c>
      <c r="B11192" s="1">
        <v>43059</v>
      </c>
      <c r="C11192">
        <v>1</v>
      </c>
      <c r="D11192">
        <v>0</v>
      </c>
      <c r="E11192">
        <v>0</v>
      </c>
      <c r="F11192">
        <v>0</v>
      </c>
      <c r="H11192" t="str">
        <f>_xlfn.XLOOKUP(A11192,Table1[CLIENTID],Table1[OVERALLSTATUS])</f>
        <v>Live</v>
      </c>
      <c r="I11192" t="str">
        <f>_xlfn.XLOOKUP(A11192,Table1[CLIENTID],Table1[CLIENTSPECIALTY])</f>
        <v>Surgery</v>
      </c>
      <c r="J11192" t="str">
        <f>_xlfn.XLOOKUP(A11192,Table1[CLIENTID],Table1[CLIENTSIZE])</f>
        <v>Small</v>
      </c>
    </row>
    <row r="11193" spans="1:10" x14ac:dyDescent="0.25">
      <c r="A11193">
        <v>2330</v>
      </c>
      <c r="B11193" s="1">
        <v>43073</v>
      </c>
      <c r="C11193">
        <v>1</v>
      </c>
      <c r="D11193">
        <v>0</v>
      </c>
      <c r="E11193">
        <v>0</v>
      </c>
      <c r="F11193">
        <v>0</v>
      </c>
      <c r="H11193" t="str">
        <f>_xlfn.XLOOKUP(A11193,Table1[CLIENTID],Table1[OVERALLSTATUS])</f>
        <v>Live</v>
      </c>
      <c r="I11193" t="str">
        <f>_xlfn.XLOOKUP(A11193,Table1[CLIENTID],Table1[CLIENTSPECIALTY])</f>
        <v>Surgery</v>
      </c>
      <c r="J11193" t="str">
        <f>_xlfn.XLOOKUP(A11193,Table1[CLIENTID],Table1[CLIENTSIZE])</f>
        <v>Small</v>
      </c>
    </row>
    <row r="11194" spans="1:10" x14ac:dyDescent="0.25">
      <c r="A11194">
        <v>2330</v>
      </c>
      <c r="B11194" s="1">
        <v>43094</v>
      </c>
      <c r="C11194">
        <v>1</v>
      </c>
      <c r="D11194">
        <v>0</v>
      </c>
      <c r="E11194">
        <v>0</v>
      </c>
      <c r="F11194">
        <v>0</v>
      </c>
      <c r="H11194" t="str">
        <f>_xlfn.XLOOKUP(A11194,Table1[CLIENTID],Table1[OVERALLSTATUS])</f>
        <v>Live</v>
      </c>
      <c r="I11194" t="str">
        <f>_xlfn.XLOOKUP(A11194,Table1[CLIENTID],Table1[CLIENTSPECIALTY])</f>
        <v>Surgery</v>
      </c>
      <c r="J11194" t="str">
        <f>_xlfn.XLOOKUP(A11194,Table1[CLIENTID],Table1[CLIENTSIZE])</f>
        <v>Small</v>
      </c>
    </row>
    <row r="11195" spans="1:10" x14ac:dyDescent="0.25">
      <c r="A11195">
        <v>2330</v>
      </c>
      <c r="B11195" s="1">
        <v>43101</v>
      </c>
      <c r="C11195">
        <v>1</v>
      </c>
      <c r="D11195">
        <v>0</v>
      </c>
      <c r="E11195">
        <v>0</v>
      </c>
      <c r="F11195">
        <v>0</v>
      </c>
      <c r="H11195" t="str">
        <f>_xlfn.XLOOKUP(A11195,Table1[CLIENTID],Table1[OVERALLSTATUS])</f>
        <v>Live</v>
      </c>
      <c r="I11195" t="str">
        <f>_xlfn.XLOOKUP(A11195,Table1[CLIENTID],Table1[CLIENTSPECIALTY])</f>
        <v>Surgery</v>
      </c>
      <c r="J11195" t="str">
        <f>_xlfn.XLOOKUP(A11195,Table1[CLIENTID],Table1[CLIENTSIZE])</f>
        <v>Small</v>
      </c>
    </row>
    <row r="11196" spans="1:10" x14ac:dyDescent="0.25">
      <c r="A11196">
        <v>2330</v>
      </c>
      <c r="B11196" s="1">
        <v>43108</v>
      </c>
      <c r="C11196">
        <v>1</v>
      </c>
      <c r="D11196">
        <v>0</v>
      </c>
      <c r="E11196">
        <v>0</v>
      </c>
      <c r="F11196">
        <v>0</v>
      </c>
      <c r="H11196" t="str">
        <f>_xlfn.XLOOKUP(A11196,Table1[CLIENTID],Table1[OVERALLSTATUS])</f>
        <v>Live</v>
      </c>
      <c r="I11196" t="str">
        <f>_xlfn.XLOOKUP(A11196,Table1[CLIENTID],Table1[CLIENTSPECIALTY])</f>
        <v>Surgery</v>
      </c>
      <c r="J11196" t="str">
        <f>_xlfn.XLOOKUP(A11196,Table1[CLIENTID],Table1[CLIENTSIZE])</f>
        <v>Small</v>
      </c>
    </row>
    <row r="11197" spans="1:10" x14ac:dyDescent="0.25">
      <c r="A11197">
        <v>2331</v>
      </c>
      <c r="B11197" s="1">
        <v>43052</v>
      </c>
      <c r="C11197">
        <v>1</v>
      </c>
      <c r="D11197">
        <v>0</v>
      </c>
      <c r="E11197">
        <v>0</v>
      </c>
      <c r="F11197">
        <v>0</v>
      </c>
      <c r="H11197" t="str">
        <f>_xlfn.XLOOKUP(A11197,Table1[CLIENTID],Table1[OVERALLSTATUS])</f>
        <v>Live</v>
      </c>
      <c r="I11197" t="str">
        <f>_xlfn.XLOOKUP(A11197,Table1[CLIENTID],Table1[CLIENTSPECIALTY])</f>
        <v>Family Medicine</v>
      </c>
      <c r="J11197" t="str">
        <f>_xlfn.XLOOKUP(A11197,Table1[CLIENTID],Table1[CLIENTSIZE])</f>
        <v>Small</v>
      </c>
    </row>
    <row r="11198" spans="1:10" x14ac:dyDescent="0.25">
      <c r="A11198">
        <v>2331</v>
      </c>
      <c r="B11198" s="1">
        <v>43059</v>
      </c>
      <c r="C11198">
        <v>1</v>
      </c>
      <c r="D11198">
        <v>0</v>
      </c>
      <c r="E11198">
        <v>1</v>
      </c>
      <c r="F11198">
        <v>1</v>
      </c>
      <c r="H11198" t="str">
        <f>_xlfn.XLOOKUP(A11198,Table1[CLIENTID],Table1[OVERALLSTATUS])</f>
        <v>Live</v>
      </c>
      <c r="I11198" t="str">
        <f>_xlfn.XLOOKUP(A11198,Table1[CLIENTID],Table1[CLIENTSPECIALTY])</f>
        <v>Family Medicine</v>
      </c>
      <c r="J11198" t="str">
        <f>_xlfn.XLOOKUP(A11198,Table1[CLIENTID],Table1[CLIENTSIZE])</f>
        <v>Small</v>
      </c>
    </row>
    <row r="11199" spans="1:10" x14ac:dyDescent="0.25">
      <c r="A11199">
        <v>2331</v>
      </c>
      <c r="B11199" s="1">
        <v>43073</v>
      </c>
      <c r="C11199">
        <v>1</v>
      </c>
      <c r="D11199">
        <v>0</v>
      </c>
      <c r="E11199">
        <v>2</v>
      </c>
      <c r="F11199">
        <v>2</v>
      </c>
      <c r="H11199" t="str">
        <f>_xlfn.XLOOKUP(A11199,Table1[CLIENTID],Table1[OVERALLSTATUS])</f>
        <v>Live</v>
      </c>
      <c r="I11199" t="str">
        <f>_xlfn.XLOOKUP(A11199,Table1[CLIENTID],Table1[CLIENTSPECIALTY])</f>
        <v>Family Medicine</v>
      </c>
      <c r="J11199" t="str">
        <f>_xlfn.XLOOKUP(A11199,Table1[CLIENTID],Table1[CLIENTSIZE])</f>
        <v>Small</v>
      </c>
    </row>
    <row r="11200" spans="1:10" x14ac:dyDescent="0.25">
      <c r="A11200">
        <v>2346</v>
      </c>
      <c r="B11200" s="1">
        <v>43073</v>
      </c>
      <c r="C11200">
        <v>1</v>
      </c>
      <c r="D11200">
        <v>0</v>
      </c>
      <c r="E11200">
        <v>0</v>
      </c>
      <c r="F11200">
        <v>0</v>
      </c>
      <c r="H11200" t="str">
        <f>_xlfn.XLOOKUP(A11200,Table1[CLIENTID],Table1[OVERALLSTATUS])</f>
        <v>Live</v>
      </c>
      <c r="I11200" t="str">
        <f>_xlfn.XLOOKUP(A11200,Table1[CLIENTID],Table1[CLIENTSPECIALTY])</f>
        <v>Surgery</v>
      </c>
      <c r="J11200" t="str">
        <f>_xlfn.XLOOKUP(A11200,Table1[CLIENTID],Table1[CLIENTSIZE])</f>
        <v>Small</v>
      </c>
    </row>
    <row r="11201" spans="1:10" x14ac:dyDescent="0.25">
      <c r="A11201">
        <v>2346</v>
      </c>
      <c r="B11201" s="1">
        <v>43087</v>
      </c>
      <c r="C11201">
        <v>1</v>
      </c>
      <c r="D11201">
        <v>0</v>
      </c>
      <c r="E11201">
        <v>0</v>
      </c>
      <c r="F11201">
        <v>0</v>
      </c>
      <c r="H11201" t="str">
        <f>_xlfn.XLOOKUP(A11201,Table1[CLIENTID],Table1[OVERALLSTATUS])</f>
        <v>Live</v>
      </c>
      <c r="I11201" t="str">
        <f>_xlfn.XLOOKUP(A11201,Table1[CLIENTID],Table1[CLIENTSPECIALTY])</f>
        <v>Surgery</v>
      </c>
      <c r="J11201" t="str">
        <f>_xlfn.XLOOKUP(A11201,Table1[CLIENTID],Table1[CLIENTSIZE])</f>
        <v>Small</v>
      </c>
    </row>
    <row r="11202" spans="1:10" x14ac:dyDescent="0.25">
      <c r="A11202">
        <v>2349</v>
      </c>
      <c r="B11202" s="1">
        <v>43059</v>
      </c>
      <c r="C11202">
        <v>1</v>
      </c>
      <c r="D11202">
        <v>0</v>
      </c>
      <c r="E11202">
        <v>1</v>
      </c>
      <c r="F11202">
        <v>1</v>
      </c>
      <c r="H11202" t="str">
        <f>_xlfn.XLOOKUP(A11202,Table1[CLIENTID],Table1[OVERALLSTATUS])</f>
        <v>Live</v>
      </c>
      <c r="I11202" t="str">
        <f>_xlfn.XLOOKUP(A11202,Table1[CLIENTID],Table1[CLIENTSPECIALTY])</f>
        <v>Family Medicine</v>
      </c>
      <c r="J11202" t="str">
        <f>_xlfn.XLOOKUP(A11202,Table1[CLIENTID],Table1[CLIENTSIZE])</f>
        <v>Small</v>
      </c>
    </row>
    <row r="11203" spans="1:10" x14ac:dyDescent="0.25">
      <c r="A11203">
        <v>2352</v>
      </c>
      <c r="B11203" s="1">
        <v>43080</v>
      </c>
      <c r="C11203">
        <v>1</v>
      </c>
      <c r="D11203">
        <v>0</v>
      </c>
      <c r="E11203">
        <v>0</v>
      </c>
      <c r="F11203">
        <v>0</v>
      </c>
      <c r="H11203" t="str">
        <f>_xlfn.XLOOKUP(A11203,Table1[CLIENTID],Table1[OVERALLSTATUS])</f>
        <v>Live</v>
      </c>
      <c r="I11203" t="str">
        <f>_xlfn.XLOOKUP(A11203,Table1[CLIENTID],Table1[CLIENTSPECIALTY])</f>
        <v>Family Medicine</v>
      </c>
      <c r="J11203" t="str">
        <f>_xlfn.XLOOKUP(A11203,Table1[CLIENTID],Table1[CLIENTSIZE])</f>
        <v>Small</v>
      </c>
    </row>
    <row r="11204" spans="1:10" x14ac:dyDescent="0.25">
      <c r="A11204">
        <v>2366</v>
      </c>
      <c r="B11204" s="1">
        <v>43052</v>
      </c>
      <c r="C11204">
        <v>1</v>
      </c>
      <c r="D11204">
        <v>0</v>
      </c>
      <c r="E11204">
        <v>2</v>
      </c>
      <c r="F11204">
        <v>0</v>
      </c>
      <c r="H11204" t="str">
        <f>_xlfn.XLOOKUP(A11204,Table1[CLIENTID],Table1[OVERALLSTATUS])</f>
        <v>Live</v>
      </c>
      <c r="I11204" t="str">
        <f>_xlfn.XLOOKUP(A11204,Table1[CLIENTID],Table1[CLIENTSPECIALTY])</f>
        <v>Family Medicine</v>
      </c>
      <c r="J11204" t="str">
        <f>_xlfn.XLOOKUP(A11204,Table1[CLIENTID],Table1[CLIENTSIZE])</f>
        <v>Small</v>
      </c>
    </row>
    <row r="11205" spans="1:10" x14ac:dyDescent="0.25">
      <c r="A11205">
        <v>2366</v>
      </c>
      <c r="B11205" s="1">
        <v>43066</v>
      </c>
      <c r="C11205">
        <v>1</v>
      </c>
      <c r="D11205">
        <v>0</v>
      </c>
      <c r="E11205">
        <v>0</v>
      </c>
      <c r="F11205">
        <v>0</v>
      </c>
      <c r="H11205" t="str">
        <f>_xlfn.XLOOKUP(A11205,Table1[CLIENTID],Table1[OVERALLSTATUS])</f>
        <v>Live</v>
      </c>
      <c r="I11205" t="str">
        <f>_xlfn.XLOOKUP(A11205,Table1[CLIENTID],Table1[CLIENTSPECIALTY])</f>
        <v>Family Medicine</v>
      </c>
      <c r="J11205" t="str">
        <f>_xlfn.XLOOKUP(A11205,Table1[CLIENTID],Table1[CLIENTSIZE])</f>
        <v>Small</v>
      </c>
    </row>
    <row r="11206" spans="1:10" x14ac:dyDescent="0.25">
      <c r="A11206">
        <v>2367</v>
      </c>
      <c r="B11206" s="1">
        <v>43052</v>
      </c>
      <c r="C11206">
        <v>1</v>
      </c>
      <c r="D11206">
        <v>0</v>
      </c>
      <c r="E11206">
        <v>0</v>
      </c>
      <c r="F11206">
        <v>0</v>
      </c>
      <c r="H11206" t="str">
        <f>_xlfn.XLOOKUP(A11206,Table1[CLIENTID],Table1[OVERALLSTATUS])</f>
        <v>Live</v>
      </c>
      <c r="I11206" t="str">
        <f>_xlfn.XLOOKUP(A11206,Table1[CLIENTID],Table1[CLIENTSPECIALTY])</f>
        <v>Family Medicine</v>
      </c>
      <c r="J11206" t="str">
        <f>_xlfn.XLOOKUP(A11206,Table1[CLIENTID],Table1[CLIENTSIZE])</f>
        <v>Small</v>
      </c>
    </row>
    <row r="11207" spans="1:10" x14ac:dyDescent="0.25">
      <c r="A11207">
        <v>2374</v>
      </c>
      <c r="B11207" s="1">
        <v>43108</v>
      </c>
      <c r="C11207">
        <v>1</v>
      </c>
      <c r="D11207">
        <v>1</v>
      </c>
      <c r="E11207">
        <v>1</v>
      </c>
      <c r="F11207">
        <v>1</v>
      </c>
      <c r="H11207" t="str">
        <f>_xlfn.XLOOKUP(A11207,Table1[CLIENTID],Table1[OVERALLSTATUS])</f>
        <v>Live</v>
      </c>
      <c r="I11207" t="str">
        <f>_xlfn.XLOOKUP(A11207,Table1[CLIENTID],Table1[CLIENTSPECIALTY])</f>
        <v>Family Medicine</v>
      </c>
      <c r="J11207" t="str">
        <f>_xlfn.XLOOKUP(A11207,Table1[CLIENTID],Table1[CLIENTSIZE])</f>
        <v>Small</v>
      </c>
    </row>
    <row r="11208" spans="1:10" x14ac:dyDescent="0.25">
      <c r="A11208">
        <v>2404</v>
      </c>
      <c r="B11208" s="1">
        <v>43080</v>
      </c>
      <c r="C11208">
        <v>1</v>
      </c>
      <c r="D11208">
        <v>0</v>
      </c>
      <c r="E11208">
        <v>0</v>
      </c>
      <c r="F11208">
        <v>0</v>
      </c>
      <c r="H11208" t="str">
        <f>_xlfn.XLOOKUP(A11208,Table1[CLIENTID],Table1[OVERALLSTATUS])</f>
        <v>Live</v>
      </c>
      <c r="I11208" t="str">
        <f>_xlfn.XLOOKUP(A11208,Table1[CLIENTID],Table1[CLIENTSPECIALTY])</f>
        <v>Family Medicine</v>
      </c>
      <c r="J11208" t="str">
        <f>_xlfn.XLOOKUP(A11208,Table1[CLIENTID],Table1[CLIENTSIZE])</f>
        <v>Small</v>
      </c>
    </row>
    <row r="11209" spans="1:10" x14ac:dyDescent="0.25">
      <c r="A11209">
        <v>2404</v>
      </c>
      <c r="B11209" s="1">
        <v>43108</v>
      </c>
      <c r="C11209">
        <v>1</v>
      </c>
      <c r="D11209">
        <v>0</v>
      </c>
      <c r="E11209">
        <v>0</v>
      </c>
      <c r="F11209">
        <v>0</v>
      </c>
      <c r="H11209" t="str">
        <f>_xlfn.XLOOKUP(A11209,Table1[CLIENTID],Table1[OVERALLSTATUS])</f>
        <v>Live</v>
      </c>
      <c r="I11209" t="str">
        <f>_xlfn.XLOOKUP(A11209,Table1[CLIENTID],Table1[CLIENTSPECIALTY])</f>
        <v>Family Medicine</v>
      </c>
      <c r="J11209" t="str">
        <f>_xlfn.XLOOKUP(A11209,Table1[CLIENTID],Table1[CLIENTSIZE])</f>
        <v>Small</v>
      </c>
    </row>
    <row r="11210" spans="1:10" x14ac:dyDescent="0.25">
      <c r="A11210">
        <v>2405</v>
      </c>
      <c r="B11210" s="1">
        <v>43073</v>
      </c>
      <c r="C11210">
        <v>1</v>
      </c>
      <c r="D11210">
        <v>0</v>
      </c>
      <c r="E11210">
        <v>0</v>
      </c>
      <c r="F11210">
        <v>0</v>
      </c>
      <c r="H11210" t="str">
        <f>_xlfn.XLOOKUP(A11210,Table1[CLIENTID],Table1[OVERALLSTATUS])</f>
        <v>Live</v>
      </c>
      <c r="I11210" t="str">
        <f>_xlfn.XLOOKUP(A11210,Table1[CLIENTID],Table1[CLIENTSPECIALTY])</f>
        <v>Surgery</v>
      </c>
      <c r="J11210" t="str">
        <f>_xlfn.XLOOKUP(A11210,Table1[CLIENTID],Table1[CLIENTSIZE])</f>
        <v>Small</v>
      </c>
    </row>
    <row r="11211" spans="1:10" x14ac:dyDescent="0.25">
      <c r="A11211">
        <v>2405</v>
      </c>
      <c r="B11211" s="1">
        <v>43080</v>
      </c>
      <c r="C11211">
        <v>1</v>
      </c>
      <c r="D11211">
        <v>0</v>
      </c>
      <c r="E11211">
        <v>0</v>
      </c>
      <c r="F11211">
        <v>0</v>
      </c>
      <c r="H11211" t="str">
        <f>_xlfn.XLOOKUP(A11211,Table1[CLIENTID],Table1[OVERALLSTATUS])</f>
        <v>Live</v>
      </c>
      <c r="I11211" t="str">
        <f>_xlfn.XLOOKUP(A11211,Table1[CLIENTID],Table1[CLIENTSPECIALTY])</f>
        <v>Surgery</v>
      </c>
      <c r="J11211" t="str">
        <f>_xlfn.XLOOKUP(A11211,Table1[CLIENTID],Table1[CLIENTSIZE])</f>
        <v>Small</v>
      </c>
    </row>
    <row r="11212" spans="1:10" x14ac:dyDescent="0.25">
      <c r="A11212">
        <v>2409</v>
      </c>
      <c r="B11212" s="1">
        <v>43073</v>
      </c>
      <c r="C11212">
        <v>1</v>
      </c>
      <c r="D11212">
        <v>0</v>
      </c>
      <c r="E11212">
        <v>0</v>
      </c>
      <c r="F11212">
        <v>0</v>
      </c>
      <c r="H11212" t="str">
        <f>_xlfn.XLOOKUP(A11212,Table1[CLIENTID],Table1[OVERALLSTATUS])</f>
        <v>Live</v>
      </c>
      <c r="I11212" t="str">
        <f>_xlfn.XLOOKUP(A11212,Table1[CLIENTID],Table1[CLIENTSPECIALTY])</f>
        <v>Family Medicine</v>
      </c>
      <c r="J11212" t="str">
        <f>_xlfn.XLOOKUP(A11212,Table1[CLIENTID],Table1[CLIENTSIZE])</f>
        <v>Small</v>
      </c>
    </row>
    <row r="11213" spans="1:10" x14ac:dyDescent="0.25">
      <c r="A11213">
        <v>2409</v>
      </c>
      <c r="B11213" s="1">
        <v>43101</v>
      </c>
      <c r="C11213">
        <v>1</v>
      </c>
      <c r="D11213">
        <v>0</v>
      </c>
      <c r="E11213">
        <v>0</v>
      </c>
      <c r="F11213">
        <v>0</v>
      </c>
      <c r="H11213" t="str">
        <f>_xlfn.XLOOKUP(A11213,Table1[CLIENTID],Table1[OVERALLSTATUS])</f>
        <v>Live</v>
      </c>
      <c r="I11213" t="str">
        <f>_xlfn.XLOOKUP(A11213,Table1[CLIENTID],Table1[CLIENTSPECIALTY])</f>
        <v>Family Medicine</v>
      </c>
      <c r="J11213" t="str">
        <f>_xlfn.XLOOKUP(A11213,Table1[CLIENTID],Table1[CLIENTSIZE])</f>
        <v>Small</v>
      </c>
    </row>
    <row r="11214" spans="1:10" x14ac:dyDescent="0.25">
      <c r="A11214">
        <v>2415</v>
      </c>
      <c r="B11214" s="1">
        <v>43080</v>
      </c>
      <c r="C11214">
        <v>1</v>
      </c>
      <c r="D11214">
        <v>0</v>
      </c>
      <c r="E11214">
        <v>0</v>
      </c>
      <c r="F11214">
        <v>0</v>
      </c>
      <c r="H11214" t="str">
        <f>_xlfn.XLOOKUP(A11214,Table1[CLIENTID],Table1[OVERALLSTATUS])</f>
        <v>Live</v>
      </c>
      <c r="I11214" t="str">
        <f>_xlfn.XLOOKUP(A11214,Table1[CLIENTID],Table1[CLIENTSPECIALTY])</f>
        <v>Surgery</v>
      </c>
      <c r="J11214" t="str">
        <f>_xlfn.XLOOKUP(A11214,Table1[CLIENTID],Table1[CLIENTSIZE])</f>
        <v>Small</v>
      </c>
    </row>
    <row r="11215" spans="1:10" x14ac:dyDescent="0.25">
      <c r="A11215">
        <v>2430</v>
      </c>
      <c r="B11215" s="1">
        <v>43087</v>
      </c>
      <c r="C11215">
        <v>1</v>
      </c>
      <c r="D11215">
        <v>0</v>
      </c>
      <c r="E11215">
        <v>0</v>
      </c>
      <c r="F11215">
        <v>0</v>
      </c>
      <c r="H11215" t="str">
        <f>_xlfn.XLOOKUP(A11215,Table1[CLIENTID],Table1[OVERALLSTATUS])</f>
        <v>Live</v>
      </c>
      <c r="I11215" t="str">
        <f>_xlfn.XLOOKUP(A11215,Table1[CLIENTID],Table1[CLIENTSPECIALTY])</f>
        <v>Surgery</v>
      </c>
      <c r="J11215" t="str">
        <f>_xlfn.XLOOKUP(A11215,Table1[CLIENTID],Table1[CLIENTSIZE])</f>
        <v>Small</v>
      </c>
    </row>
    <row r="11216" spans="1:10" x14ac:dyDescent="0.25">
      <c r="A11216">
        <v>2430</v>
      </c>
      <c r="B11216" s="1">
        <v>43101</v>
      </c>
      <c r="C11216">
        <v>1</v>
      </c>
      <c r="D11216">
        <v>1</v>
      </c>
      <c r="E11216">
        <v>0</v>
      </c>
      <c r="F11216">
        <v>0</v>
      </c>
      <c r="H11216" t="str">
        <f>_xlfn.XLOOKUP(A11216,Table1[CLIENTID],Table1[OVERALLSTATUS])</f>
        <v>Live</v>
      </c>
      <c r="I11216" t="str">
        <f>_xlfn.XLOOKUP(A11216,Table1[CLIENTID],Table1[CLIENTSPECIALTY])</f>
        <v>Surgery</v>
      </c>
      <c r="J11216" t="str">
        <f>_xlfn.XLOOKUP(A11216,Table1[CLIENTID],Table1[CLIENTSIZE])</f>
        <v>Small</v>
      </c>
    </row>
    <row r="11217" spans="1:10" x14ac:dyDescent="0.25">
      <c r="A11217">
        <v>2431</v>
      </c>
      <c r="B11217" s="1">
        <v>43108</v>
      </c>
      <c r="C11217">
        <v>1</v>
      </c>
      <c r="D11217">
        <v>0</v>
      </c>
      <c r="E11217">
        <v>0</v>
      </c>
      <c r="F11217">
        <v>0</v>
      </c>
      <c r="H11217" t="str">
        <f>_xlfn.XLOOKUP(A11217,Table1[CLIENTID],Table1[OVERALLSTATUS])</f>
        <v>Live</v>
      </c>
      <c r="I11217" t="str">
        <f>_xlfn.XLOOKUP(A11217,Table1[CLIENTID],Table1[CLIENTSPECIALTY])</f>
        <v>Family Medicine</v>
      </c>
      <c r="J11217" t="str">
        <f>_xlfn.XLOOKUP(A11217,Table1[CLIENTID],Table1[CLIENTSIZE])</f>
        <v>Small</v>
      </c>
    </row>
    <row r="11218" spans="1:10" x14ac:dyDescent="0.25">
      <c r="A11218">
        <v>2452</v>
      </c>
      <c r="B11218" s="1">
        <v>43059</v>
      </c>
      <c r="C11218">
        <v>1</v>
      </c>
      <c r="D11218">
        <v>0</v>
      </c>
      <c r="E11218">
        <v>0</v>
      </c>
      <c r="F11218">
        <v>0</v>
      </c>
      <c r="H11218" t="str">
        <f>_xlfn.XLOOKUP(A11218,Table1[CLIENTID],Table1[OVERALLSTATUS])</f>
        <v>Live</v>
      </c>
      <c r="I11218" t="str">
        <f>_xlfn.XLOOKUP(A11218,Table1[CLIENTID],Table1[CLIENTSPECIALTY])</f>
        <v>Surgery</v>
      </c>
      <c r="J11218" t="str">
        <f>_xlfn.XLOOKUP(A11218,Table1[CLIENTID],Table1[CLIENTSIZE])</f>
        <v>Small</v>
      </c>
    </row>
    <row r="11219" spans="1:10" x14ac:dyDescent="0.25">
      <c r="A11219">
        <v>2454</v>
      </c>
      <c r="B11219" s="1">
        <v>43080</v>
      </c>
      <c r="C11219">
        <v>1</v>
      </c>
      <c r="D11219">
        <v>0</v>
      </c>
      <c r="E11219">
        <v>0</v>
      </c>
      <c r="F11219">
        <v>0</v>
      </c>
      <c r="H11219" t="str">
        <f>_xlfn.XLOOKUP(A11219,Table1[CLIENTID],Table1[OVERALLSTATUS])</f>
        <v>Live</v>
      </c>
      <c r="I11219" t="str">
        <f>_xlfn.XLOOKUP(A11219,Table1[CLIENTID],Table1[CLIENTSPECIALTY])</f>
        <v>Surgery</v>
      </c>
      <c r="J11219" t="str">
        <f>_xlfn.XLOOKUP(A11219,Table1[CLIENTID],Table1[CLIENTSIZE])</f>
        <v>Small</v>
      </c>
    </row>
    <row r="11220" spans="1:10" x14ac:dyDescent="0.25">
      <c r="A11220">
        <v>2454</v>
      </c>
      <c r="B11220" s="1">
        <v>43094</v>
      </c>
      <c r="C11220">
        <v>1</v>
      </c>
      <c r="D11220">
        <v>0</v>
      </c>
      <c r="E11220">
        <v>0</v>
      </c>
      <c r="F11220">
        <v>0</v>
      </c>
      <c r="H11220" t="str">
        <f>_xlfn.XLOOKUP(A11220,Table1[CLIENTID],Table1[OVERALLSTATUS])</f>
        <v>Live</v>
      </c>
      <c r="I11220" t="str">
        <f>_xlfn.XLOOKUP(A11220,Table1[CLIENTID],Table1[CLIENTSPECIALTY])</f>
        <v>Surgery</v>
      </c>
      <c r="J11220" t="str">
        <f>_xlfn.XLOOKUP(A11220,Table1[CLIENTID],Table1[CLIENTSIZE])</f>
        <v>Small</v>
      </c>
    </row>
    <row r="11221" spans="1:10" x14ac:dyDescent="0.25">
      <c r="A11221">
        <v>2456</v>
      </c>
      <c r="B11221" s="1">
        <v>43052</v>
      </c>
      <c r="C11221">
        <v>1</v>
      </c>
      <c r="D11221">
        <v>0</v>
      </c>
      <c r="E11221">
        <v>0</v>
      </c>
      <c r="F11221">
        <v>0</v>
      </c>
      <c r="H11221" t="str">
        <f>_xlfn.XLOOKUP(A11221,Table1[CLIENTID],Table1[OVERALLSTATUS])</f>
        <v>Live</v>
      </c>
      <c r="I11221" t="str">
        <f>_xlfn.XLOOKUP(A11221,Table1[CLIENTID],Table1[CLIENTSPECIALTY])</f>
        <v>Surgery</v>
      </c>
      <c r="J11221" t="str">
        <f>_xlfn.XLOOKUP(A11221,Table1[CLIENTID],Table1[CLIENTSIZE])</f>
        <v>Small</v>
      </c>
    </row>
    <row r="11222" spans="1:10" x14ac:dyDescent="0.25">
      <c r="A11222">
        <v>2457</v>
      </c>
      <c r="B11222" s="1">
        <v>43101</v>
      </c>
      <c r="C11222">
        <v>1</v>
      </c>
      <c r="D11222">
        <v>0</v>
      </c>
      <c r="E11222">
        <v>3</v>
      </c>
      <c r="F11222">
        <v>0</v>
      </c>
      <c r="H11222" t="str">
        <f>_xlfn.XLOOKUP(A11222,Table1[CLIENTID],Table1[OVERALLSTATUS])</f>
        <v>Live</v>
      </c>
      <c r="I11222" t="str">
        <f>_xlfn.XLOOKUP(A11222,Table1[CLIENTID],Table1[CLIENTSPECIALTY])</f>
        <v>Surgery</v>
      </c>
      <c r="J11222" t="str">
        <f>_xlfn.XLOOKUP(A11222,Table1[CLIENTID],Table1[CLIENTSIZE])</f>
        <v>Small</v>
      </c>
    </row>
    <row r="11223" spans="1:10" x14ac:dyDescent="0.25">
      <c r="A11223">
        <v>2458</v>
      </c>
      <c r="B11223" s="1">
        <v>43066</v>
      </c>
      <c r="C11223">
        <v>1</v>
      </c>
      <c r="D11223">
        <v>0</v>
      </c>
      <c r="E11223">
        <v>0</v>
      </c>
      <c r="F11223">
        <v>0</v>
      </c>
      <c r="H11223" t="str">
        <f>_xlfn.XLOOKUP(A11223,Table1[CLIENTID],Table1[OVERALLSTATUS])</f>
        <v>Live</v>
      </c>
      <c r="I11223" t="str">
        <f>_xlfn.XLOOKUP(A11223,Table1[CLIENTID],Table1[CLIENTSPECIALTY])</f>
        <v>Family Medicine</v>
      </c>
      <c r="J11223" t="str">
        <f>_xlfn.XLOOKUP(A11223,Table1[CLIENTID],Table1[CLIENTSIZE])</f>
        <v>Small</v>
      </c>
    </row>
    <row r="11224" spans="1:10" x14ac:dyDescent="0.25">
      <c r="A11224">
        <v>2458</v>
      </c>
      <c r="B11224" s="1">
        <v>43073</v>
      </c>
      <c r="C11224">
        <v>1</v>
      </c>
      <c r="D11224">
        <v>0</v>
      </c>
      <c r="E11224">
        <v>0</v>
      </c>
      <c r="F11224">
        <v>0</v>
      </c>
      <c r="H11224" t="str">
        <f>_xlfn.XLOOKUP(A11224,Table1[CLIENTID],Table1[OVERALLSTATUS])</f>
        <v>Live</v>
      </c>
      <c r="I11224" t="str">
        <f>_xlfn.XLOOKUP(A11224,Table1[CLIENTID],Table1[CLIENTSPECIALTY])</f>
        <v>Family Medicine</v>
      </c>
      <c r="J11224" t="str">
        <f>_xlfn.XLOOKUP(A11224,Table1[CLIENTID],Table1[CLIENTSIZE])</f>
        <v>Small</v>
      </c>
    </row>
    <row r="11225" spans="1:10" x14ac:dyDescent="0.25">
      <c r="A11225">
        <v>2458</v>
      </c>
      <c r="B11225" s="1">
        <v>43073</v>
      </c>
      <c r="C11225">
        <v>1</v>
      </c>
      <c r="D11225">
        <v>0</v>
      </c>
      <c r="E11225">
        <v>0</v>
      </c>
      <c r="F11225">
        <v>0</v>
      </c>
      <c r="H11225" t="str">
        <f>_xlfn.XLOOKUP(A11225,Table1[CLIENTID],Table1[OVERALLSTATUS])</f>
        <v>Live</v>
      </c>
      <c r="I11225" t="str">
        <f>_xlfn.XLOOKUP(A11225,Table1[CLIENTID],Table1[CLIENTSPECIALTY])</f>
        <v>Family Medicine</v>
      </c>
      <c r="J11225" t="str">
        <f>_xlfn.XLOOKUP(A11225,Table1[CLIENTID],Table1[CLIENTSIZE])</f>
        <v>Small</v>
      </c>
    </row>
    <row r="11226" spans="1:10" x14ac:dyDescent="0.25">
      <c r="A11226">
        <v>2463</v>
      </c>
      <c r="B11226" s="1">
        <v>43087</v>
      </c>
      <c r="C11226">
        <v>1</v>
      </c>
      <c r="D11226">
        <v>0</v>
      </c>
      <c r="E11226">
        <v>0</v>
      </c>
      <c r="F11226">
        <v>0</v>
      </c>
      <c r="H11226" t="str">
        <f>_xlfn.XLOOKUP(A11226,Table1[CLIENTID],Table1[OVERALLSTATUS])</f>
        <v>Live</v>
      </c>
      <c r="I11226" t="str">
        <f>_xlfn.XLOOKUP(A11226,Table1[CLIENTID],Table1[CLIENTSPECIALTY])</f>
        <v>Family Medicine</v>
      </c>
      <c r="J11226" t="str">
        <f>_xlfn.XLOOKUP(A11226,Table1[CLIENTID],Table1[CLIENTSIZE])</f>
        <v>Small</v>
      </c>
    </row>
    <row r="11227" spans="1:10" x14ac:dyDescent="0.25">
      <c r="A11227">
        <v>2465</v>
      </c>
      <c r="B11227" s="1">
        <v>43059</v>
      </c>
      <c r="C11227">
        <v>1</v>
      </c>
      <c r="D11227">
        <v>0</v>
      </c>
      <c r="E11227">
        <v>0</v>
      </c>
      <c r="F11227">
        <v>0</v>
      </c>
      <c r="H11227" t="str">
        <f>_xlfn.XLOOKUP(A11227,Table1[CLIENTID],Table1[OVERALLSTATUS])</f>
        <v>Live</v>
      </c>
      <c r="I11227" t="str">
        <f>_xlfn.XLOOKUP(A11227,Table1[CLIENTID],Table1[CLIENTSPECIALTY])</f>
        <v>Family Medicine</v>
      </c>
      <c r="J11227" t="str">
        <f>_xlfn.XLOOKUP(A11227,Table1[CLIENTID],Table1[CLIENTSIZE])</f>
        <v>Small</v>
      </c>
    </row>
    <row r="11228" spans="1:10" x14ac:dyDescent="0.25">
      <c r="A11228">
        <v>2475</v>
      </c>
      <c r="B11228" s="1">
        <v>43094</v>
      </c>
      <c r="C11228">
        <v>1</v>
      </c>
      <c r="D11228">
        <v>0</v>
      </c>
      <c r="E11228">
        <v>0</v>
      </c>
      <c r="F11228">
        <v>0</v>
      </c>
      <c r="H11228" t="str">
        <f>_xlfn.XLOOKUP(A11228,Table1[CLIENTID],Table1[OVERALLSTATUS])</f>
        <v>Live</v>
      </c>
      <c r="I11228" t="str">
        <f>_xlfn.XLOOKUP(A11228,Table1[CLIENTID],Table1[CLIENTSPECIALTY])</f>
        <v>Family Medicine</v>
      </c>
      <c r="J11228" t="str">
        <f>_xlfn.XLOOKUP(A11228,Table1[CLIENTID],Table1[CLIENTSIZE])</f>
        <v>Small</v>
      </c>
    </row>
    <row r="11229" spans="1:10" x14ac:dyDescent="0.25">
      <c r="A11229">
        <v>2477</v>
      </c>
      <c r="B11229" s="1">
        <v>43059</v>
      </c>
      <c r="C11229">
        <v>1</v>
      </c>
      <c r="D11229">
        <v>0</v>
      </c>
      <c r="E11229">
        <v>2</v>
      </c>
      <c r="F11229">
        <v>2</v>
      </c>
      <c r="H11229" t="str">
        <f>_xlfn.XLOOKUP(A11229,Table1[CLIENTID],Table1[OVERALLSTATUS])</f>
        <v>Live</v>
      </c>
      <c r="I11229" t="str">
        <f>_xlfn.XLOOKUP(A11229,Table1[CLIENTID],Table1[CLIENTSPECIALTY])</f>
        <v>Surgery</v>
      </c>
      <c r="J11229" t="str">
        <f>_xlfn.XLOOKUP(A11229,Table1[CLIENTID],Table1[CLIENTSIZE])</f>
        <v>Small</v>
      </c>
    </row>
    <row r="11230" spans="1:10" x14ac:dyDescent="0.25">
      <c r="A11230">
        <v>2477</v>
      </c>
      <c r="B11230" s="1">
        <v>43087</v>
      </c>
      <c r="C11230">
        <v>1</v>
      </c>
      <c r="D11230">
        <v>0</v>
      </c>
      <c r="E11230">
        <v>0</v>
      </c>
      <c r="F11230">
        <v>0</v>
      </c>
      <c r="H11230" t="str">
        <f>_xlfn.XLOOKUP(A11230,Table1[CLIENTID],Table1[OVERALLSTATUS])</f>
        <v>Live</v>
      </c>
      <c r="I11230" t="str">
        <f>_xlfn.XLOOKUP(A11230,Table1[CLIENTID],Table1[CLIENTSPECIALTY])</f>
        <v>Surgery</v>
      </c>
      <c r="J11230" t="str">
        <f>_xlfn.XLOOKUP(A11230,Table1[CLIENTID],Table1[CLIENTSIZE])</f>
        <v>Small</v>
      </c>
    </row>
    <row r="11231" spans="1:10" x14ac:dyDescent="0.25">
      <c r="A11231">
        <v>2482</v>
      </c>
      <c r="B11231" s="1">
        <v>43073</v>
      </c>
      <c r="C11231">
        <v>1</v>
      </c>
      <c r="D11231">
        <v>0</v>
      </c>
      <c r="E11231">
        <v>0</v>
      </c>
      <c r="F11231">
        <v>0</v>
      </c>
      <c r="H11231" t="str">
        <f>_xlfn.XLOOKUP(A11231,Table1[CLIENTID],Table1[OVERALLSTATUS])</f>
        <v>Live</v>
      </c>
      <c r="I11231" t="str">
        <f>_xlfn.XLOOKUP(A11231,Table1[CLIENTID],Table1[CLIENTSPECIALTY])</f>
        <v>Family Medicine</v>
      </c>
      <c r="J11231" t="str">
        <f>_xlfn.XLOOKUP(A11231,Table1[CLIENTID],Table1[CLIENTSIZE])</f>
        <v>Small</v>
      </c>
    </row>
    <row r="11232" spans="1:10" x14ac:dyDescent="0.25">
      <c r="A11232">
        <v>2482</v>
      </c>
      <c r="B11232" s="1">
        <v>43094</v>
      </c>
      <c r="C11232">
        <v>1</v>
      </c>
      <c r="D11232">
        <v>0</v>
      </c>
      <c r="E11232">
        <v>0</v>
      </c>
      <c r="F11232">
        <v>0</v>
      </c>
      <c r="H11232" t="str">
        <f>_xlfn.XLOOKUP(A11232,Table1[CLIENTID],Table1[OVERALLSTATUS])</f>
        <v>Live</v>
      </c>
      <c r="I11232" t="str">
        <f>_xlfn.XLOOKUP(A11232,Table1[CLIENTID],Table1[CLIENTSPECIALTY])</f>
        <v>Family Medicine</v>
      </c>
      <c r="J11232" t="str">
        <f>_xlfn.XLOOKUP(A11232,Table1[CLIENTID],Table1[CLIENTSIZE])</f>
        <v>Small</v>
      </c>
    </row>
    <row r="11233" spans="1:10" x14ac:dyDescent="0.25">
      <c r="A11233">
        <v>2489</v>
      </c>
      <c r="B11233" s="1">
        <v>43059</v>
      </c>
      <c r="C11233">
        <v>1</v>
      </c>
      <c r="D11233">
        <v>0</v>
      </c>
      <c r="E11233">
        <v>0</v>
      </c>
      <c r="F11233">
        <v>0</v>
      </c>
      <c r="H11233" t="str">
        <f>_xlfn.XLOOKUP(A11233,Table1[CLIENTID],Table1[OVERALLSTATUS])</f>
        <v>Live</v>
      </c>
      <c r="I11233" t="str">
        <f>_xlfn.XLOOKUP(A11233,Table1[CLIENTID],Table1[CLIENTSPECIALTY])</f>
        <v>Family Medicine</v>
      </c>
      <c r="J11233" t="str">
        <f>_xlfn.XLOOKUP(A11233,Table1[CLIENTID],Table1[CLIENTSIZE])</f>
        <v>Small</v>
      </c>
    </row>
    <row r="11234" spans="1:10" x14ac:dyDescent="0.25">
      <c r="A11234">
        <v>2509</v>
      </c>
      <c r="B11234" s="1">
        <v>43073</v>
      </c>
      <c r="C11234">
        <v>1</v>
      </c>
      <c r="D11234">
        <v>0</v>
      </c>
      <c r="E11234">
        <v>0</v>
      </c>
      <c r="F11234">
        <v>0</v>
      </c>
      <c r="H11234" t="str">
        <f>_xlfn.XLOOKUP(A11234,Table1[CLIENTID],Table1[OVERALLSTATUS])</f>
        <v>Live</v>
      </c>
      <c r="I11234" t="str">
        <f>_xlfn.XLOOKUP(A11234,Table1[CLIENTID],Table1[CLIENTSPECIALTY])</f>
        <v>Surgery</v>
      </c>
      <c r="J11234" t="str">
        <f>_xlfn.XLOOKUP(A11234,Table1[CLIENTID],Table1[CLIENTSIZE])</f>
        <v>Small</v>
      </c>
    </row>
    <row r="11235" spans="1:10" x14ac:dyDescent="0.25">
      <c r="A11235">
        <v>2509</v>
      </c>
      <c r="B11235" s="1">
        <v>43094</v>
      </c>
      <c r="C11235">
        <v>1</v>
      </c>
      <c r="D11235">
        <v>0</v>
      </c>
      <c r="E11235">
        <v>0</v>
      </c>
      <c r="F11235">
        <v>0</v>
      </c>
      <c r="H11235" t="str">
        <f>_xlfn.XLOOKUP(A11235,Table1[CLIENTID],Table1[OVERALLSTATUS])</f>
        <v>Live</v>
      </c>
      <c r="I11235" t="str">
        <f>_xlfn.XLOOKUP(A11235,Table1[CLIENTID],Table1[CLIENTSPECIALTY])</f>
        <v>Surgery</v>
      </c>
      <c r="J11235" t="str">
        <f>_xlfn.XLOOKUP(A11235,Table1[CLIENTID],Table1[CLIENTSIZE])</f>
        <v>Small</v>
      </c>
    </row>
    <row r="11236" spans="1:10" x14ac:dyDescent="0.25">
      <c r="A11236">
        <v>2516</v>
      </c>
      <c r="B11236" s="1">
        <v>43073</v>
      </c>
      <c r="C11236">
        <v>1</v>
      </c>
      <c r="D11236">
        <v>0</v>
      </c>
      <c r="E11236">
        <v>0</v>
      </c>
      <c r="F11236">
        <v>0</v>
      </c>
      <c r="H11236" t="str">
        <f>_xlfn.XLOOKUP(A11236,Table1[CLIENTID],Table1[OVERALLSTATUS])</f>
        <v>Live</v>
      </c>
      <c r="I11236" t="str">
        <f>_xlfn.XLOOKUP(A11236,Table1[CLIENTID],Table1[CLIENTSPECIALTY])</f>
        <v>Surgery</v>
      </c>
      <c r="J11236" t="str">
        <f>_xlfn.XLOOKUP(A11236,Table1[CLIENTID],Table1[CLIENTSIZE])</f>
        <v>Small</v>
      </c>
    </row>
    <row r="11237" spans="1:10" x14ac:dyDescent="0.25">
      <c r="A11237">
        <v>2533</v>
      </c>
      <c r="B11237" s="1">
        <v>43059</v>
      </c>
      <c r="C11237">
        <v>1</v>
      </c>
      <c r="D11237">
        <v>0</v>
      </c>
      <c r="E11237">
        <v>0</v>
      </c>
      <c r="F11237">
        <v>0</v>
      </c>
      <c r="H11237" t="str">
        <f>_xlfn.XLOOKUP(A11237,Table1[CLIENTID],Table1[OVERALLSTATUS])</f>
        <v>Live</v>
      </c>
      <c r="I11237" t="str">
        <f>_xlfn.XLOOKUP(A11237,Table1[CLIENTID],Table1[CLIENTSPECIALTY])</f>
        <v>Surgery</v>
      </c>
      <c r="J11237" t="str">
        <f>_xlfn.XLOOKUP(A11237,Table1[CLIENTID],Table1[CLIENTSIZE])</f>
        <v>Small</v>
      </c>
    </row>
    <row r="11238" spans="1:10" x14ac:dyDescent="0.25">
      <c r="A11238">
        <v>2533</v>
      </c>
      <c r="B11238" s="1">
        <v>43066</v>
      </c>
      <c r="C11238">
        <v>1</v>
      </c>
      <c r="D11238">
        <v>0</v>
      </c>
      <c r="E11238">
        <v>0</v>
      </c>
      <c r="F11238">
        <v>0</v>
      </c>
      <c r="H11238" t="str">
        <f>_xlfn.XLOOKUP(A11238,Table1[CLIENTID],Table1[OVERALLSTATUS])</f>
        <v>Live</v>
      </c>
      <c r="I11238" t="str">
        <f>_xlfn.XLOOKUP(A11238,Table1[CLIENTID],Table1[CLIENTSPECIALTY])</f>
        <v>Surgery</v>
      </c>
      <c r="J11238" t="str">
        <f>_xlfn.XLOOKUP(A11238,Table1[CLIENTID],Table1[CLIENTSIZE])</f>
        <v>Small</v>
      </c>
    </row>
    <row r="11239" spans="1:10" x14ac:dyDescent="0.25">
      <c r="A11239">
        <v>2539</v>
      </c>
      <c r="B11239" s="1">
        <v>43059</v>
      </c>
      <c r="C11239">
        <v>1</v>
      </c>
      <c r="D11239">
        <v>0</v>
      </c>
      <c r="E11239">
        <v>0</v>
      </c>
      <c r="F11239">
        <v>0</v>
      </c>
      <c r="H11239" t="str">
        <f>_xlfn.XLOOKUP(A11239,Table1[CLIENTID],Table1[OVERALLSTATUS])</f>
        <v>Live</v>
      </c>
      <c r="I11239" t="str">
        <f>_xlfn.XLOOKUP(A11239,Table1[CLIENTID],Table1[CLIENTSPECIALTY])</f>
        <v>Surgery</v>
      </c>
      <c r="J11239" t="str">
        <f>_xlfn.XLOOKUP(A11239,Table1[CLIENTID],Table1[CLIENTSIZE])</f>
        <v>Small</v>
      </c>
    </row>
    <row r="11240" spans="1:10" x14ac:dyDescent="0.25">
      <c r="A11240">
        <v>2539</v>
      </c>
      <c r="B11240" s="1">
        <v>43101</v>
      </c>
      <c r="C11240">
        <v>1</v>
      </c>
      <c r="D11240">
        <v>0</v>
      </c>
      <c r="E11240">
        <v>0</v>
      </c>
      <c r="F11240">
        <v>0</v>
      </c>
      <c r="H11240" t="str">
        <f>_xlfn.XLOOKUP(A11240,Table1[CLIENTID],Table1[OVERALLSTATUS])</f>
        <v>Live</v>
      </c>
      <c r="I11240" t="str">
        <f>_xlfn.XLOOKUP(A11240,Table1[CLIENTID],Table1[CLIENTSPECIALTY])</f>
        <v>Surgery</v>
      </c>
      <c r="J11240" t="str">
        <f>_xlfn.XLOOKUP(A11240,Table1[CLIENTID],Table1[CLIENTSIZE])</f>
        <v>Small</v>
      </c>
    </row>
    <row r="11241" spans="1:10" x14ac:dyDescent="0.25">
      <c r="A11241">
        <v>2539</v>
      </c>
      <c r="B11241" s="1">
        <v>43108</v>
      </c>
      <c r="C11241">
        <v>1</v>
      </c>
      <c r="D11241">
        <v>0</v>
      </c>
      <c r="E11241">
        <v>0</v>
      </c>
      <c r="F11241">
        <v>0</v>
      </c>
      <c r="H11241" t="str">
        <f>_xlfn.XLOOKUP(A11241,Table1[CLIENTID],Table1[OVERALLSTATUS])</f>
        <v>Live</v>
      </c>
      <c r="I11241" t="str">
        <f>_xlfn.XLOOKUP(A11241,Table1[CLIENTID],Table1[CLIENTSPECIALTY])</f>
        <v>Surgery</v>
      </c>
      <c r="J11241" t="str">
        <f>_xlfn.XLOOKUP(A11241,Table1[CLIENTID],Table1[CLIENTSIZE])</f>
        <v>Small</v>
      </c>
    </row>
    <row r="11242" spans="1:10" x14ac:dyDescent="0.25">
      <c r="A11242">
        <v>2542</v>
      </c>
      <c r="B11242" s="1">
        <v>43087</v>
      </c>
      <c r="C11242">
        <v>1</v>
      </c>
      <c r="D11242">
        <v>0</v>
      </c>
      <c r="E11242">
        <v>0</v>
      </c>
      <c r="F11242">
        <v>0</v>
      </c>
      <c r="H11242" t="str">
        <f>_xlfn.XLOOKUP(A11242,Table1[CLIENTID],Table1[OVERALLSTATUS])</f>
        <v>Live</v>
      </c>
      <c r="I11242" t="str">
        <f>_xlfn.XLOOKUP(A11242,Table1[CLIENTID],Table1[CLIENTSPECIALTY])</f>
        <v>Surgery</v>
      </c>
      <c r="J11242" t="str">
        <f>_xlfn.XLOOKUP(A11242,Table1[CLIENTID],Table1[CLIENTSIZE])</f>
        <v>Small</v>
      </c>
    </row>
    <row r="11243" spans="1:10" x14ac:dyDescent="0.25">
      <c r="A11243">
        <v>2542</v>
      </c>
      <c r="B11243" s="1">
        <v>43108</v>
      </c>
      <c r="C11243">
        <v>1</v>
      </c>
      <c r="D11243">
        <v>1</v>
      </c>
      <c r="E11243">
        <v>0</v>
      </c>
      <c r="F11243">
        <v>0</v>
      </c>
      <c r="H11243" t="str">
        <f>_xlfn.XLOOKUP(A11243,Table1[CLIENTID],Table1[OVERALLSTATUS])</f>
        <v>Live</v>
      </c>
      <c r="I11243" t="str">
        <f>_xlfn.XLOOKUP(A11243,Table1[CLIENTID],Table1[CLIENTSPECIALTY])</f>
        <v>Surgery</v>
      </c>
      <c r="J11243" t="str">
        <f>_xlfn.XLOOKUP(A11243,Table1[CLIENTID],Table1[CLIENTSIZE])</f>
        <v>Small</v>
      </c>
    </row>
    <row r="11244" spans="1:10" x14ac:dyDescent="0.25">
      <c r="A11244">
        <v>2545</v>
      </c>
      <c r="B11244" s="1">
        <v>43080</v>
      </c>
      <c r="C11244">
        <v>1</v>
      </c>
      <c r="D11244">
        <v>0</v>
      </c>
      <c r="E11244">
        <v>0</v>
      </c>
      <c r="F11244">
        <v>0</v>
      </c>
      <c r="H11244" t="str">
        <f>_xlfn.XLOOKUP(A11244,Table1[CLIENTID],Table1[OVERALLSTATUS])</f>
        <v>Live</v>
      </c>
      <c r="I11244" t="str">
        <f>_xlfn.XLOOKUP(A11244,Table1[CLIENTID],Table1[CLIENTSPECIALTY])</f>
        <v>Surgery</v>
      </c>
      <c r="J11244" t="str">
        <f>_xlfn.XLOOKUP(A11244,Table1[CLIENTID],Table1[CLIENTSIZE])</f>
        <v>Small</v>
      </c>
    </row>
    <row r="11245" spans="1:10" x14ac:dyDescent="0.25">
      <c r="A11245">
        <v>2545</v>
      </c>
      <c r="B11245" s="1">
        <v>43101</v>
      </c>
      <c r="C11245">
        <v>1</v>
      </c>
      <c r="D11245">
        <v>0</v>
      </c>
      <c r="E11245">
        <v>0</v>
      </c>
      <c r="F11245">
        <v>0</v>
      </c>
      <c r="H11245" t="str">
        <f>_xlfn.XLOOKUP(A11245,Table1[CLIENTID],Table1[OVERALLSTATUS])</f>
        <v>Live</v>
      </c>
      <c r="I11245" t="str">
        <f>_xlfn.XLOOKUP(A11245,Table1[CLIENTID],Table1[CLIENTSPECIALTY])</f>
        <v>Surgery</v>
      </c>
      <c r="J11245" t="str">
        <f>_xlfn.XLOOKUP(A11245,Table1[CLIENTID],Table1[CLIENTSIZE])</f>
        <v>Small</v>
      </c>
    </row>
    <row r="11246" spans="1:10" x14ac:dyDescent="0.25">
      <c r="A11246">
        <v>2545</v>
      </c>
      <c r="B11246" s="1">
        <v>43108</v>
      </c>
      <c r="C11246">
        <v>1</v>
      </c>
      <c r="D11246">
        <v>0</v>
      </c>
      <c r="E11246">
        <v>0</v>
      </c>
      <c r="F11246">
        <v>0</v>
      </c>
      <c r="H11246" t="str">
        <f>_xlfn.XLOOKUP(A11246,Table1[CLIENTID],Table1[OVERALLSTATUS])</f>
        <v>Live</v>
      </c>
      <c r="I11246" t="str">
        <f>_xlfn.XLOOKUP(A11246,Table1[CLIENTID],Table1[CLIENTSPECIALTY])</f>
        <v>Surgery</v>
      </c>
      <c r="J11246" t="str">
        <f>_xlfn.XLOOKUP(A11246,Table1[CLIENTID],Table1[CLIENTSIZE])</f>
        <v>Small</v>
      </c>
    </row>
    <row r="11247" spans="1:10" x14ac:dyDescent="0.25">
      <c r="A11247">
        <v>2554</v>
      </c>
      <c r="B11247" s="1">
        <v>43094</v>
      </c>
      <c r="C11247">
        <v>1</v>
      </c>
      <c r="D11247">
        <v>0</v>
      </c>
      <c r="E11247">
        <v>0</v>
      </c>
      <c r="F11247">
        <v>0</v>
      </c>
      <c r="H11247" t="str">
        <f>_xlfn.XLOOKUP(A11247,Table1[CLIENTID],Table1[OVERALLSTATUS])</f>
        <v>Live</v>
      </c>
      <c r="I11247" t="str">
        <f>_xlfn.XLOOKUP(A11247,Table1[CLIENTID],Table1[CLIENTSPECIALTY])</f>
        <v>Surgery</v>
      </c>
      <c r="J11247" t="str">
        <f>_xlfn.XLOOKUP(A11247,Table1[CLIENTID],Table1[CLIENTSIZE])</f>
        <v>Small</v>
      </c>
    </row>
    <row r="11248" spans="1:10" x14ac:dyDescent="0.25">
      <c r="A11248">
        <v>2562</v>
      </c>
      <c r="B11248" s="1">
        <v>43052</v>
      </c>
      <c r="C11248">
        <v>1</v>
      </c>
      <c r="D11248">
        <v>0</v>
      </c>
      <c r="E11248">
        <v>0</v>
      </c>
      <c r="F11248">
        <v>0</v>
      </c>
      <c r="H11248" t="str">
        <f>_xlfn.XLOOKUP(A11248,Table1[CLIENTID],Table1[OVERALLSTATUS])</f>
        <v>Live</v>
      </c>
      <c r="I11248" t="str">
        <f>_xlfn.XLOOKUP(A11248,Table1[CLIENTID],Table1[CLIENTSPECIALTY])</f>
        <v>Surgery</v>
      </c>
      <c r="J11248" t="str">
        <f>_xlfn.XLOOKUP(A11248,Table1[CLIENTID],Table1[CLIENTSIZE])</f>
        <v>Small</v>
      </c>
    </row>
    <row r="11249" spans="1:10" x14ac:dyDescent="0.25">
      <c r="A11249">
        <v>2562</v>
      </c>
      <c r="B11249" s="1">
        <v>43101</v>
      </c>
      <c r="C11249">
        <v>1</v>
      </c>
      <c r="D11249">
        <v>0</v>
      </c>
      <c r="E11249">
        <v>3</v>
      </c>
      <c r="F11249">
        <v>0</v>
      </c>
      <c r="H11249" t="str">
        <f>_xlfn.XLOOKUP(A11249,Table1[CLIENTID],Table1[OVERALLSTATUS])</f>
        <v>Live</v>
      </c>
      <c r="I11249" t="str">
        <f>_xlfn.XLOOKUP(A11249,Table1[CLIENTID],Table1[CLIENTSPECIALTY])</f>
        <v>Surgery</v>
      </c>
      <c r="J11249" t="str">
        <f>_xlfn.XLOOKUP(A11249,Table1[CLIENTID],Table1[CLIENTSIZE])</f>
        <v>Small</v>
      </c>
    </row>
    <row r="11250" spans="1:10" x14ac:dyDescent="0.25">
      <c r="A11250">
        <v>2567</v>
      </c>
      <c r="B11250" s="1">
        <v>43066</v>
      </c>
      <c r="C11250">
        <v>1</v>
      </c>
      <c r="D11250">
        <v>0</v>
      </c>
      <c r="E11250">
        <v>0</v>
      </c>
      <c r="F11250">
        <v>0</v>
      </c>
      <c r="H11250" t="str">
        <f>_xlfn.XLOOKUP(A11250,Table1[CLIENTID],Table1[OVERALLSTATUS])</f>
        <v>Live</v>
      </c>
      <c r="I11250" t="str">
        <f>_xlfn.XLOOKUP(A11250,Table1[CLIENTID],Table1[CLIENTSPECIALTY])</f>
        <v>Family Medicine</v>
      </c>
      <c r="J11250" t="str">
        <f>_xlfn.XLOOKUP(A11250,Table1[CLIENTID],Table1[CLIENTSIZE])</f>
        <v>Small</v>
      </c>
    </row>
    <row r="11251" spans="1:10" x14ac:dyDescent="0.25">
      <c r="A11251">
        <v>2569</v>
      </c>
      <c r="B11251" s="1">
        <v>43094</v>
      </c>
      <c r="C11251">
        <v>1</v>
      </c>
      <c r="D11251">
        <v>0</v>
      </c>
      <c r="E11251">
        <v>0</v>
      </c>
      <c r="F11251">
        <v>0</v>
      </c>
      <c r="H11251" t="str">
        <f>_xlfn.XLOOKUP(A11251,Table1[CLIENTID],Table1[OVERALLSTATUS])</f>
        <v>Live</v>
      </c>
      <c r="I11251" t="str">
        <f>_xlfn.XLOOKUP(A11251,Table1[CLIENTID],Table1[CLIENTSPECIALTY])</f>
        <v>Family Medicine</v>
      </c>
      <c r="J11251" t="str">
        <f>_xlfn.XLOOKUP(A11251,Table1[CLIENTID],Table1[CLIENTSIZE])</f>
        <v>Small</v>
      </c>
    </row>
    <row r="11252" spans="1:10" x14ac:dyDescent="0.25">
      <c r="A11252">
        <v>2569</v>
      </c>
      <c r="B11252" s="1">
        <v>43101</v>
      </c>
      <c r="C11252">
        <v>1</v>
      </c>
      <c r="D11252">
        <v>0</v>
      </c>
      <c r="E11252">
        <v>0</v>
      </c>
      <c r="F11252">
        <v>0</v>
      </c>
      <c r="H11252" t="str">
        <f>_xlfn.XLOOKUP(A11252,Table1[CLIENTID],Table1[OVERALLSTATUS])</f>
        <v>Live</v>
      </c>
      <c r="I11252" t="str">
        <f>_xlfn.XLOOKUP(A11252,Table1[CLIENTID],Table1[CLIENTSPECIALTY])</f>
        <v>Family Medicine</v>
      </c>
      <c r="J11252" t="str">
        <f>_xlfn.XLOOKUP(A11252,Table1[CLIENTID],Table1[CLIENTSIZE])</f>
        <v>Small</v>
      </c>
    </row>
    <row r="11253" spans="1:10" x14ac:dyDescent="0.25">
      <c r="A11253">
        <v>2571</v>
      </c>
      <c r="B11253" s="1">
        <v>43108</v>
      </c>
      <c r="C11253">
        <v>1</v>
      </c>
      <c r="D11253">
        <v>1</v>
      </c>
      <c r="E11253">
        <v>6</v>
      </c>
      <c r="F11253">
        <v>6</v>
      </c>
      <c r="H11253" t="str">
        <f>_xlfn.XLOOKUP(A11253,Table1[CLIENTID],Table1[OVERALLSTATUS])</f>
        <v>Live</v>
      </c>
      <c r="I11253" t="str">
        <f>_xlfn.XLOOKUP(A11253,Table1[CLIENTID],Table1[CLIENTSPECIALTY])</f>
        <v>Surgery</v>
      </c>
      <c r="J11253" t="str">
        <f>_xlfn.XLOOKUP(A11253,Table1[CLIENTID],Table1[CLIENTSIZE])</f>
        <v>Small</v>
      </c>
    </row>
    <row r="11254" spans="1:10" x14ac:dyDescent="0.25">
      <c r="A11254">
        <v>2573</v>
      </c>
      <c r="B11254" s="1">
        <v>43052</v>
      </c>
      <c r="C11254">
        <v>1</v>
      </c>
      <c r="D11254">
        <v>0</v>
      </c>
      <c r="E11254">
        <v>0</v>
      </c>
      <c r="F11254">
        <v>0</v>
      </c>
      <c r="H11254" t="str">
        <f>_xlfn.XLOOKUP(A11254,Table1[CLIENTID],Table1[OVERALLSTATUS])</f>
        <v>Live</v>
      </c>
      <c r="I11254" t="str">
        <f>_xlfn.XLOOKUP(A11254,Table1[CLIENTID],Table1[CLIENTSPECIALTY])</f>
        <v>Surgery</v>
      </c>
      <c r="J11254" t="str">
        <f>_xlfn.XLOOKUP(A11254,Table1[CLIENTID],Table1[CLIENTSIZE])</f>
        <v>Small</v>
      </c>
    </row>
    <row r="11255" spans="1:10" x14ac:dyDescent="0.25">
      <c r="A11255">
        <v>2573</v>
      </c>
      <c r="B11255" s="1">
        <v>43059</v>
      </c>
      <c r="C11255">
        <v>1</v>
      </c>
      <c r="D11255">
        <v>1</v>
      </c>
      <c r="E11255">
        <v>0</v>
      </c>
      <c r="F11255">
        <v>0</v>
      </c>
      <c r="H11255" t="str">
        <f>_xlfn.XLOOKUP(A11255,Table1[CLIENTID],Table1[OVERALLSTATUS])</f>
        <v>Live</v>
      </c>
      <c r="I11255" t="str">
        <f>_xlfn.XLOOKUP(A11255,Table1[CLIENTID],Table1[CLIENTSPECIALTY])</f>
        <v>Surgery</v>
      </c>
      <c r="J11255" t="str">
        <f>_xlfn.XLOOKUP(A11255,Table1[CLIENTID],Table1[CLIENTSIZE])</f>
        <v>Small</v>
      </c>
    </row>
    <row r="11256" spans="1:10" x14ac:dyDescent="0.25">
      <c r="A11256">
        <v>2573</v>
      </c>
      <c r="B11256" s="1">
        <v>43073</v>
      </c>
      <c r="C11256">
        <v>1</v>
      </c>
      <c r="D11256">
        <v>0</v>
      </c>
      <c r="E11256">
        <v>0</v>
      </c>
      <c r="F11256">
        <v>0</v>
      </c>
      <c r="H11256" t="str">
        <f>_xlfn.XLOOKUP(A11256,Table1[CLIENTID],Table1[OVERALLSTATUS])</f>
        <v>Live</v>
      </c>
      <c r="I11256" t="str">
        <f>_xlfn.XLOOKUP(A11256,Table1[CLIENTID],Table1[CLIENTSPECIALTY])</f>
        <v>Surgery</v>
      </c>
      <c r="J11256" t="str">
        <f>_xlfn.XLOOKUP(A11256,Table1[CLIENTID],Table1[CLIENTSIZE])</f>
        <v>Small</v>
      </c>
    </row>
    <row r="11257" spans="1:10" x14ac:dyDescent="0.25">
      <c r="A11257">
        <v>2573</v>
      </c>
      <c r="B11257" s="1">
        <v>43087</v>
      </c>
      <c r="C11257">
        <v>1</v>
      </c>
      <c r="D11257">
        <v>0</v>
      </c>
      <c r="E11257">
        <v>0</v>
      </c>
      <c r="F11257">
        <v>0</v>
      </c>
      <c r="H11257" t="str">
        <f>_xlfn.XLOOKUP(A11257,Table1[CLIENTID],Table1[OVERALLSTATUS])</f>
        <v>Live</v>
      </c>
      <c r="I11257" t="str">
        <f>_xlfn.XLOOKUP(A11257,Table1[CLIENTID],Table1[CLIENTSPECIALTY])</f>
        <v>Surgery</v>
      </c>
      <c r="J11257" t="str">
        <f>_xlfn.XLOOKUP(A11257,Table1[CLIENTID],Table1[CLIENTSIZE])</f>
        <v>Small</v>
      </c>
    </row>
    <row r="11258" spans="1:10" x14ac:dyDescent="0.25">
      <c r="A11258">
        <v>2573</v>
      </c>
      <c r="B11258" s="1">
        <v>43101</v>
      </c>
      <c r="C11258">
        <v>1</v>
      </c>
      <c r="D11258">
        <v>0</v>
      </c>
      <c r="E11258">
        <v>0</v>
      </c>
      <c r="F11258">
        <v>0</v>
      </c>
      <c r="H11258" t="str">
        <f>_xlfn.XLOOKUP(A11258,Table1[CLIENTID],Table1[OVERALLSTATUS])</f>
        <v>Live</v>
      </c>
      <c r="I11258" t="str">
        <f>_xlfn.XLOOKUP(A11258,Table1[CLIENTID],Table1[CLIENTSPECIALTY])</f>
        <v>Surgery</v>
      </c>
      <c r="J11258" t="str">
        <f>_xlfn.XLOOKUP(A11258,Table1[CLIENTID],Table1[CLIENTSIZE])</f>
        <v>Small</v>
      </c>
    </row>
    <row r="11259" spans="1:10" x14ac:dyDescent="0.25">
      <c r="A11259">
        <v>2573</v>
      </c>
      <c r="B11259" s="1">
        <v>43108</v>
      </c>
      <c r="C11259">
        <v>1</v>
      </c>
      <c r="D11259">
        <v>0</v>
      </c>
      <c r="E11259">
        <v>0</v>
      </c>
      <c r="F11259">
        <v>0</v>
      </c>
      <c r="H11259" t="str">
        <f>_xlfn.XLOOKUP(A11259,Table1[CLIENTID],Table1[OVERALLSTATUS])</f>
        <v>Live</v>
      </c>
      <c r="I11259" t="str">
        <f>_xlfn.XLOOKUP(A11259,Table1[CLIENTID],Table1[CLIENTSPECIALTY])</f>
        <v>Surgery</v>
      </c>
      <c r="J11259" t="str">
        <f>_xlfn.XLOOKUP(A11259,Table1[CLIENTID],Table1[CLIENTSIZE])</f>
        <v>Small</v>
      </c>
    </row>
    <row r="11260" spans="1:10" x14ac:dyDescent="0.25">
      <c r="A11260">
        <v>2578</v>
      </c>
      <c r="B11260" s="1">
        <v>43087</v>
      </c>
      <c r="C11260">
        <v>1</v>
      </c>
      <c r="D11260">
        <v>0</v>
      </c>
      <c r="E11260">
        <v>0</v>
      </c>
      <c r="F11260">
        <v>0</v>
      </c>
      <c r="H11260" t="str">
        <f>_xlfn.XLOOKUP(A11260,Table1[CLIENTID],Table1[OVERALLSTATUS])</f>
        <v>Live</v>
      </c>
      <c r="I11260" t="str">
        <f>_xlfn.XLOOKUP(A11260,Table1[CLIENTID],Table1[CLIENTSPECIALTY])</f>
        <v>Surgery</v>
      </c>
      <c r="J11260" t="str">
        <f>_xlfn.XLOOKUP(A11260,Table1[CLIENTID],Table1[CLIENTSIZE])</f>
        <v>Small</v>
      </c>
    </row>
    <row r="11261" spans="1:10" x14ac:dyDescent="0.25">
      <c r="A11261">
        <v>2578</v>
      </c>
      <c r="B11261" s="1">
        <v>43101</v>
      </c>
      <c r="C11261">
        <v>1</v>
      </c>
      <c r="D11261">
        <v>0</v>
      </c>
      <c r="E11261">
        <v>0</v>
      </c>
      <c r="F11261">
        <v>0</v>
      </c>
      <c r="H11261" t="str">
        <f>_xlfn.XLOOKUP(A11261,Table1[CLIENTID],Table1[OVERALLSTATUS])</f>
        <v>Live</v>
      </c>
      <c r="I11261" t="str">
        <f>_xlfn.XLOOKUP(A11261,Table1[CLIENTID],Table1[CLIENTSPECIALTY])</f>
        <v>Surgery</v>
      </c>
      <c r="J11261" t="str">
        <f>_xlfn.XLOOKUP(A11261,Table1[CLIENTID],Table1[CLIENTSIZE])</f>
        <v>Small</v>
      </c>
    </row>
    <row r="11262" spans="1:10" x14ac:dyDescent="0.25">
      <c r="A11262">
        <v>2597</v>
      </c>
      <c r="B11262" s="1">
        <v>43094</v>
      </c>
      <c r="C11262">
        <v>1</v>
      </c>
      <c r="D11262">
        <v>0</v>
      </c>
      <c r="E11262">
        <v>0</v>
      </c>
      <c r="F11262">
        <v>0</v>
      </c>
      <c r="H11262" t="str">
        <f>_xlfn.XLOOKUP(A11262,Table1[CLIENTID],Table1[OVERALLSTATUS])</f>
        <v>Live</v>
      </c>
      <c r="I11262" t="str">
        <f>_xlfn.XLOOKUP(A11262,Table1[CLIENTID],Table1[CLIENTSPECIALTY])</f>
        <v>Surgery</v>
      </c>
      <c r="J11262" t="str">
        <f>_xlfn.XLOOKUP(A11262,Table1[CLIENTID],Table1[CLIENTSIZE])</f>
        <v>Small</v>
      </c>
    </row>
    <row r="11263" spans="1:10" x14ac:dyDescent="0.25">
      <c r="A11263">
        <v>2597</v>
      </c>
      <c r="B11263" s="1">
        <v>43101</v>
      </c>
      <c r="C11263">
        <v>1</v>
      </c>
      <c r="D11263">
        <v>0</v>
      </c>
      <c r="E11263">
        <v>0</v>
      </c>
      <c r="F11263">
        <v>0</v>
      </c>
      <c r="H11263" t="str">
        <f>_xlfn.XLOOKUP(A11263,Table1[CLIENTID],Table1[OVERALLSTATUS])</f>
        <v>Live</v>
      </c>
      <c r="I11263" t="str">
        <f>_xlfn.XLOOKUP(A11263,Table1[CLIENTID],Table1[CLIENTSPECIALTY])</f>
        <v>Surgery</v>
      </c>
      <c r="J11263" t="str">
        <f>_xlfn.XLOOKUP(A11263,Table1[CLIENTID],Table1[CLIENTSIZE])</f>
        <v>Small</v>
      </c>
    </row>
    <row r="11264" spans="1:10" x14ac:dyDescent="0.25">
      <c r="A11264">
        <v>2613</v>
      </c>
      <c r="B11264" s="1">
        <v>43059</v>
      </c>
      <c r="C11264">
        <v>1</v>
      </c>
      <c r="D11264">
        <v>0</v>
      </c>
      <c r="E11264">
        <v>0</v>
      </c>
      <c r="F11264">
        <v>0</v>
      </c>
      <c r="H11264" t="str">
        <f>_xlfn.XLOOKUP(A11264,Table1[CLIENTID],Table1[OVERALLSTATUS])</f>
        <v>Live</v>
      </c>
      <c r="I11264" t="str">
        <f>_xlfn.XLOOKUP(A11264,Table1[CLIENTID],Table1[CLIENTSPECIALTY])</f>
        <v>Family Medicine</v>
      </c>
      <c r="J11264" t="str">
        <f>_xlfn.XLOOKUP(A11264,Table1[CLIENTID],Table1[CLIENTSIZE])</f>
        <v>Small</v>
      </c>
    </row>
    <row r="11265" spans="1:10" x14ac:dyDescent="0.25">
      <c r="A11265">
        <v>2613</v>
      </c>
      <c r="B11265" s="1">
        <v>43066</v>
      </c>
      <c r="C11265">
        <v>1</v>
      </c>
      <c r="D11265">
        <v>0</v>
      </c>
      <c r="E11265">
        <v>0</v>
      </c>
      <c r="F11265">
        <v>0</v>
      </c>
      <c r="H11265" t="str">
        <f>_xlfn.XLOOKUP(A11265,Table1[CLIENTID],Table1[OVERALLSTATUS])</f>
        <v>Live</v>
      </c>
      <c r="I11265" t="str">
        <f>_xlfn.XLOOKUP(A11265,Table1[CLIENTID],Table1[CLIENTSPECIALTY])</f>
        <v>Family Medicine</v>
      </c>
      <c r="J11265" t="str">
        <f>_xlfn.XLOOKUP(A11265,Table1[CLIENTID],Table1[CLIENTSIZE])</f>
        <v>Small</v>
      </c>
    </row>
    <row r="11266" spans="1:10" x14ac:dyDescent="0.25">
      <c r="A11266">
        <v>2613</v>
      </c>
      <c r="B11266" s="1">
        <v>43073</v>
      </c>
      <c r="C11266">
        <v>1</v>
      </c>
      <c r="D11266">
        <v>0</v>
      </c>
      <c r="E11266">
        <v>0</v>
      </c>
      <c r="F11266">
        <v>0</v>
      </c>
      <c r="H11266" t="str">
        <f>_xlfn.XLOOKUP(A11266,Table1[CLIENTID],Table1[OVERALLSTATUS])</f>
        <v>Live</v>
      </c>
      <c r="I11266" t="str">
        <f>_xlfn.XLOOKUP(A11266,Table1[CLIENTID],Table1[CLIENTSPECIALTY])</f>
        <v>Family Medicine</v>
      </c>
      <c r="J11266" t="str">
        <f>_xlfn.XLOOKUP(A11266,Table1[CLIENTID],Table1[CLIENTSIZE])</f>
        <v>Small</v>
      </c>
    </row>
    <row r="11267" spans="1:10" x14ac:dyDescent="0.25">
      <c r="A11267">
        <v>2613</v>
      </c>
      <c r="B11267" s="1">
        <v>43087</v>
      </c>
      <c r="C11267">
        <v>1</v>
      </c>
      <c r="D11267">
        <v>0</v>
      </c>
      <c r="E11267">
        <v>0</v>
      </c>
      <c r="F11267">
        <v>0</v>
      </c>
      <c r="H11267" t="str">
        <f>_xlfn.XLOOKUP(A11267,Table1[CLIENTID],Table1[OVERALLSTATUS])</f>
        <v>Live</v>
      </c>
      <c r="I11267" t="str">
        <f>_xlfn.XLOOKUP(A11267,Table1[CLIENTID],Table1[CLIENTSPECIALTY])</f>
        <v>Family Medicine</v>
      </c>
      <c r="J11267" t="str">
        <f>_xlfn.XLOOKUP(A11267,Table1[CLIENTID],Table1[CLIENTSIZE])</f>
        <v>Small</v>
      </c>
    </row>
    <row r="11268" spans="1:10" x14ac:dyDescent="0.25">
      <c r="A11268">
        <v>2613</v>
      </c>
      <c r="B11268" s="1">
        <v>43094</v>
      </c>
      <c r="C11268">
        <v>1</v>
      </c>
      <c r="D11268">
        <v>0</v>
      </c>
      <c r="E11268">
        <v>0</v>
      </c>
      <c r="F11268">
        <v>0</v>
      </c>
      <c r="H11268" t="str">
        <f>_xlfn.XLOOKUP(A11268,Table1[CLIENTID],Table1[OVERALLSTATUS])</f>
        <v>Live</v>
      </c>
      <c r="I11268" t="str">
        <f>_xlfn.XLOOKUP(A11268,Table1[CLIENTID],Table1[CLIENTSPECIALTY])</f>
        <v>Family Medicine</v>
      </c>
      <c r="J11268" t="str">
        <f>_xlfn.XLOOKUP(A11268,Table1[CLIENTID],Table1[CLIENTSIZE])</f>
        <v>Small</v>
      </c>
    </row>
    <row r="11269" spans="1:10" x14ac:dyDescent="0.25">
      <c r="A11269">
        <v>2613</v>
      </c>
      <c r="B11269" s="1">
        <v>43101</v>
      </c>
      <c r="C11269">
        <v>1</v>
      </c>
      <c r="D11269">
        <v>0</v>
      </c>
      <c r="E11269">
        <v>0</v>
      </c>
      <c r="F11269">
        <v>0</v>
      </c>
      <c r="H11269" t="str">
        <f>_xlfn.XLOOKUP(A11269,Table1[CLIENTID],Table1[OVERALLSTATUS])</f>
        <v>Live</v>
      </c>
      <c r="I11269" t="str">
        <f>_xlfn.XLOOKUP(A11269,Table1[CLIENTID],Table1[CLIENTSPECIALTY])</f>
        <v>Family Medicine</v>
      </c>
      <c r="J11269" t="str">
        <f>_xlfn.XLOOKUP(A11269,Table1[CLIENTID],Table1[CLIENTSIZE])</f>
        <v>Small</v>
      </c>
    </row>
    <row r="11270" spans="1:10" x14ac:dyDescent="0.25">
      <c r="A11270">
        <v>2613</v>
      </c>
      <c r="B11270" s="1">
        <v>43108</v>
      </c>
      <c r="C11270">
        <v>1</v>
      </c>
      <c r="D11270">
        <v>0</v>
      </c>
      <c r="E11270">
        <v>0</v>
      </c>
      <c r="F11270">
        <v>0</v>
      </c>
      <c r="H11270" t="str">
        <f>_xlfn.XLOOKUP(A11270,Table1[CLIENTID],Table1[OVERALLSTATUS])</f>
        <v>Live</v>
      </c>
      <c r="I11270" t="str">
        <f>_xlfn.XLOOKUP(A11270,Table1[CLIENTID],Table1[CLIENTSPECIALTY])</f>
        <v>Family Medicine</v>
      </c>
      <c r="J11270" t="str">
        <f>_xlfn.XLOOKUP(A11270,Table1[CLIENTID],Table1[CLIENTSIZE])</f>
        <v>Small</v>
      </c>
    </row>
    <row r="11271" spans="1:10" x14ac:dyDescent="0.25">
      <c r="A11271">
        <v>2617</v>
      </c>
      <c r="B11271" s="1">
        <v>43066</v>
      </c>
      <c r="C11271">
        <v>1</v>
      </c>
      <c r="D11271">
        <v>1</v>
      </c>
      <c r="E11271">
        <v>0</v>
      </c>
      <c r="F11271">
        <v>0</v>
      </c>
      <c r="H11271" t="str">
        <f>_xlfn.XLOOKUP(A11271,Table1[CLIENTID],Table1[OVERALLSTATUS])</f>
        <v>Live</v>
      </c>
      <c r="I11271" t="str">
        <f>_xlfn.XLOOKUP(A11271,Table1[CLIENTID],Table1[CLIENTSPECIALTY])</f>
        <v>Family Medicine</v>
      </c>
      <c r="J11271" t="str">
        <f>_xlfn.XLOOKUP(A11271,Table1[CLIENTID],Table1[CLIENTSIZE])</f>
        <v>Small</v>
      </c>
    </row>
    <row r="11272" spans="1:10" x14ac:dyDescent="0.25">
      <c r="A11272">
        <v>2617</v>
      </c>
      <c r="B11272" s="1">
        <v>43087</v>
      </c>
      <c r="C11272">
        <v>1</v>
      </c>
      <c r="D11272">
        <v>0</v>
      </c>
      <c r="E11272">
        <v>0</v>
      </c>
      <c r="F11272">
        <v>0</v>
      </c>
      <c r="H11272" t="str">
        <f>_xlfn.XLOOKUP(A11272,Table1[CLIENTID],Table1[OVERALLSTATUS])</f>
        <v>Live</v>
      </c>
      <c r="I11272" t="str">
        <f>_xlfn.XLOOKUP(A11272,Table1[CLIENTID],Table1[CLIENTSPECIALTY])</f>
        <v>Family Medicine</v>
      </c>
      <c r="J11272" t="str">
        <f>_xlfn.XLOOKUP(A11272,Table1[CLIENTID],Table1[CLIENTSIZE])</f>
        <v>Small</v>
      </c>
    </row>
    <row r="11273" spans="1:10" x14ac:dyDescent="0.25">
      <c r="A11273">
        <v>2617</v>
      </c>
      <c r="B11273" s="1">
        <v>43101</v>
      </c>
      <c r="C11273">
        <v>1</v>
      </c>
      <c r="D11273">
        <v>0</v>
      </c>
      <c r="E11273">
        <v>0</v>
      </c>
      <c r="F11273">
        <v>0</v>
      </c>
      <c r="H11273" t="str">
        <f>_xlfn.XLOOKUP(A11273,Table1[CLIENTID],Table1[OVERALLSTATUS])</f>
        <v>Live</v>
      </c>
      <c r="I11273" t="str">
        <f>_xlfn.XLOOKUP(A11273,Table1[CLIENTID],Table1[CLIENTSPECIALTY])</f>
        <v>Family Medicine</v>
      </c>
      <c r="J11273" t="str">
        <f>_xlfn.XLOOKUP(A11273,Table1[CLIENTID],Table1[CLIENTSIZE])</f>
        <v>Small</v>
      </c>
    </row>
    <row r="11274" spans="1:10" x14ac:dyDescent="0.25">
      <c r="A11274">
        <v>2620</v>
      </c>
      <c r="B11274" s="1">
        <v>43066</v>
      </c>
      <c r="C11274">
        <v>1</v>
      </c>
      <c r="D11274">
        <v>0</v>
      </c>
      <c r="E11274">
        <v>0</v>
      </c>
      <c r="F11274">
        <v>0</v>
      </c>
      <c r="H11274" t="str">
        <f>_xlfn.XLOOKUP(A11274,Table1[CLIENTID],Table1[OVERALLSTATUS])</f>
        <v>Live</v>
      </c>
      <c r="I11274" t="str">
        <f>_xlfn.XLOOKUP(A11274,Table1[CLIENTID],Table1[CLIENTSPECIALTY])</f>
        <v>Surgery</v>
      </c>
      <c r="J11274" t="str">
        <f>_xlfn.XLOOKUP(A11274,Table1[CLIENTID],Table1[CLIENTSIZE])</f>
        <v>Small</v>
      </c>
    </row>
    <row r="11275" spans="1:10" x14ac:dyDescent="0.25">
      <c r="A11275">
        <v>2621</v>
      </c>
      <c r="B11275" s="1">
        <v>43080</v>
      </c>
      <c r="C11275">
        <v>1</v>
      </c>
      <c r="D11275">
        <v>0</v>
      </c>
      <c r="E11275">
        <v>0</v>
      </c>
      <c r="F11275">
        <v>0</v>
      </c>
      <c r="H11275" t="str">
        <f>_xlfn.XLOOKUP(A11275,Table1[CLIENTID],Table1[OVERALLSTATUS])</f>
        <v>Live</v>
      </c>
      <c r="I11275" t="str">
        <f>_xlfn.XLOOKUP(A11275,Table1[CLIENTID],Table1[CLIENTSPECIALTY])</f>
        <v>Surgery</v>
      </c>
      <c r="J11275" t="str">
        <f>_xlfn.XLOOKUP(A11275,Table1[CLIENTID],Table1[CLIENTSIZE])</f>
        <v>Small</v>
      </c>
    </row>
    <row r="11276" spans="1:10" x14ac:dyDescent="0.25">
      <c r="A11276">
        <v>2631</v>
      </c>
      <c r="B11276" s="1">
        <v>43066</v>
      </c>
      <c r="C11276">
        <v>1</v>
      </c>
      <c r="D11276">
        <v>0</v>
      </c>
      <c r="E11276">
        <v>0</v>
      </c>
      <c r="F11276">
        <v>0</v>
      </c>
      <c r="H11276" t="str">
        <f>_xlfn.XLOOKUP(A11276,Table1[CLIENTID],Table1[OVERALLSTATUS])</f>
        <v>Live</v>
      </c>
      <c r="I11276" t="str">
        <f>_xlfn.XLOOKUP(A11276,Table1[CLIENTID],Table1[CLIENTSPECIALTY])</f>
        <v>Surgery</v>
      </c>
      <c r="J11276" t="str">
        <f>_xlfn.XLOOKUP(A11276,Table1[CLIENTID],Table1[CLIENTSIZE])</f>
        <v>Small</v>
      </c>
    </row>
    <row r="11277" spans="1:10" x14ac:dyDescent="0.25">
      <c r="A11277">
        <v>2631</v>
      </c>
      <c r="B11277" s="1">
        <v>43073</v>
      </c>
      <c r="C11277">
        <v>1</v>
      </c>
      <c r="D11277">
        <v>0</v>
      </c>
      <c r="E11277">
        <v>0</v>
      </c>
      <c r="F11277">
        <v>0</v>
      </c>
      <c r="H11277" t="str">
        <f>_xlfn.XLOOKUP(A11277,Table1[CLIENTID],Table1[OVERALLSTATUS])</f>
        <v>Live</v>
      </c>
      <c r="I11277" t="str">
        <f>_xlfn.XLOOKUP(A11277,Table1[CLIENTID],Table1[CLIENTSPECIALTY])</f>
        <v>Surgery</v>
      </c>
      <c r="J11277" t="str">
        <f>_xlfn.XLOOKUP(A11277,Table1[CLIENTID],Table1[CLIENTSIZE])</f>
        <v>Small</v>
      </c>
    </row>
    <row r="11278" spans="1:10" x14ac:dyDescent="0.25">
      <c r="A11278">
        <v>2631</v>
      </c>
      <c r="B11278" s="1">
        <v>43094</v>
      </c>
      <c r="C11278">
        <v>1</v>
      </c>
      <c r="D11278">
        <v>0</v>
      </c>
      <c r="E11278">
        <v>0</v>
      </c>
      <c r="F11278">
        <v>0</v>
      </c>
      <c r="H11278" t="str">
        <f>_xlfn.XLOOKUP(A11278,Table1[CLIENTID],Table1[OVERALLSTATUS])</f>
        <v>Live</v>
      </c>
      <c r="I11278" t="str">
        <f>_xlfn.XLOOKUP(A11278,Table1[CLIENTID],Table1[CLIENTSPECIALTY])</f>
        <v>Surgery</v>
      </c>
      <c r="J11278" t="str">
        <f>_xlfn.XLOOKUP(A11278,Table1[CLIENTID],Table1[CLIENTSIZE])</f>
        <v>Small</v>
      </c>
    </row>
    <row r="11279" spans="1:10" x14ac:dyDescent="0.25">
      <c r="A11279">
        <v>2636</v>
      </c>
      <c r="B11279" s="1">
        <v>43066</v>
      </c>
      <c r="C11279">
        <v>1</v>
      </c>
      <c r="D11279">
        <v>0</v>
      </c>
      <c r="E11279">
        <v>0</v>
      </c>
      <c r="F11279">
        <v>0</v>
      </c>
      <c r="H11279" t="str">
        <f>_xlfn.XLOOKUP(A11279,Table1[CLIENTID],Table1[OVERALLSTATUS])</f>
        <v>Live</v>
      </c>
      <c r="I11279" t="str">
        <f>_xlfn.XLOOKUP(A11279,Table1[CLIENTID],Table1[CLIENTSPECIALTY])</f>
        <v>Surgery</v>
      </c>
      <c r="J11279" t="str">
        <f>_xlfn.XLOOKUP(A11279,Table1[CLIENTID],Table1[CLIENTSIZE])</f>
        <v>Small</v>
      </c>
    </row>
    <row r="11280" spans="1:10" x14ac:dyDescent="0.25">
      <c r="A11280">
        <v>2636</v>
      </c>
      <c r="B11280" s="1">
        <v>43108</v>
      </c>
      <c r="C11280">
        <v>1</v>
      </c>
      <c r="D11280">
        <v>0</v>
      </c>
      <c r="E11280">
        <v>0</v>
      </c>
      <c r="F11280">
        <v>0</v>
      </c>
      <c r="H11280" t="str">
        <f>_xlfn.XLOOKUP(A11280,Table1[CLIENTID],Table1[OVERALLSTATUS])</f>
        <v>Live</v>
      </c>
      <c r="I11280" t="str">
        <f>_xlfn.XLOOKUP(A11280,Table1[CLIENTID],Table1[CLIENTSPECIALTY])</f>
        <v>Surgery</v>
      </c>
      <c r="J11280" t="str">
        <f>_xlfn.XLOOKUP(A11280,Table1[CLIENTID],Table1[CLIENTSIZE])</f>
        <v>Small</v>
      </c>
    </row>
    <row r="11281" spans="1:10" x14ac:dyDescent="0.25">
      <c r="A11281">
        <v>2657</v>
      </c>
      <c r="B11281" s="1">
        <v>43059</v>
      </c>
      <c r="C11281">
        <v>1</v>
      </c>
      <c r="D11281">
        <v>0</v>
      </c>
      <c r="E11281">
        <v>5</v>
      </c>
      <c r="F11281">
        <v>0</v>
      </c>
      <c r="H11281" t="str">
        <f>_xlfn.XLOOKUP(A11281,Table1[CLIENTID],Table1[OVERALLSTATUS])</f>
        <v>Live</v>
      </c>
      <c r="I11281" t="str">
        <f>_xlfn.XLOOKUP(A11281,Table1[CLIENTID],Table1[CLIENTSPECIALTY])</f>
        <v>Surgery</v>
      </c>
      <c r="J11281" t="str">
        <f>_xlfn.XLOOKUP(A11281,Table1[CLIENTID],Table1[CLIENTSIZE])</f>
        <v>Small</v>
      </c>
    </row>
    <row r="11282" spans="1:10" x14ac:dyDescent="0.25">
      <c r="A11282">
        <v>2657</v>
      </c>
      <c r="B11282" s="1">
        <v>43080</v>
      </c>
      <c r="C11282">
        <v>1</v>
      </c>
      <c r="D11282">
        <v>0</v>
      </c>
      <c r="E11282">
        <v>0</v>
      </c>
      <c r="F11282">
        <v>0</v>
      </c>
      <c r="H11282" t="str">
        <f>_xlfn.XLOOKUP(A11282,Table1[CLIENTID],Table1[OVERALLSTATUS])</f>
        <v>Live</v>
      </c>
      <c r="I11282" t="str">
        <f>_xlfn.XLOOKUP(A11282,Table1[CLIENTID],Table1[CLIENTSPECIALTY])</f>
        <v>Surgery</v>
      </c>
      <c r="J11282" t="str">
        <f>_xlfn.XLOOKUP(A11282,Table1[CLIENTID],Table1[CLIENTSIZE])</f>
        <v>Small</v>
      </c>
    </row>
    <row r="11283" spans="1:10" x14ac:dyDescent="0.25">
      <c r="A11283">
        <v>2657</v>
      </c>
      <c r="B11283" s="1">
        <v>43101</v>
      </c>
      <c r="C11283">
        <v>1</v>
      </c>
      <c r="D11283">
        <v>0</v>
      </c>
      <c r="E11283">
        <v>0</v>
      </c>
      <c r="F11283">
        <v>0</v>
      </c>
      <c r="H11283" t="str">
        <f>_xlfn.XLOOKUP(A11283,Table1[CLIENTID],Table1[OVERALLSTATUS])</f>
        <v>Live</v>
      </c>
      <c r="I11283" t="str">
        <f>_xlfn.XLOOKUP(A11283,Table1[CLIENTID],Table1[CLIENTSPECIALTY])</f>
        <v>Surgery</v>
      </c>
      <c r="J11283" t="str">
        <f>_xlfn.XLOOKUP(A11283,Table1[CLIENTID],Table1[CLIENTSIZE])</f>
        <v>Small</v>
      </c>
    </row>
    <row r="11284" spans="1:10" x14ac:dyDescent="0.25">
      <c r="A11284">
        <v>2666</v>
      </c>
      <c r="B11284" s="1">
        <v>43052</v>
      </c>
      <c r="C11284">
        <v>1</v>
      </c>
      <c r="D11284">
        <v>0</v>
      </c>
      <c r="E11284">
        <v>0</v>
      </c>
      <c r="F11284">
        <v>0</v>
      </c>
      <c r="H11284" t="str">
        <f>_xlfn.XLOOKUP(A11284,Table1[CLIENTID],Table1[OVERALLSTATUS])</f>
        <v>Live</v>
      </c>
      <c r="I11284" t="str">
        <f>_xlfn.XLOOKUP(A11284,Table1[CLIENTID],Table1[CLIENTSPECIALTY])</f>
        <v>Surgery</v>
      </c>
      <c r="J11284" t="str">
        <f>_xlfn.XLOOKUP(A11284,Table1[CLIENTID],Table1[CLIENTSIZE])</f>
        <v>Small</v>
      </c>
    </row>
    <row r="11285" spans="1:10" x14ac:dyDescent="0.25">
      <c r="A11285">
        <v>2674</v>
      </c>
      <c r="B11285" s="1">
        <v>43073</v>
      </c>
      <c r="C11285">
        <v>1</v>
      </c>
      <c r="D11285">
        <v>0</v>
      </c>
      <c r="E11285">
        <v>0</v>
      </c>
      <c r="F11285">
        <v>0</v>
      </c>
      <c r="H11285" t="str">
        <f>_xlfn.XLOOKUP(A11285,Table1[CLIENTID],Table1[OVERALLSTATUS])</f>
        <v>Live</v>
      </c>
      <c r="I11285" t="str">
        <f>_xlfn.XLOOKUP(A11285,Table1[CLIENTID],Table1[CLIENTSPECIALTY])</f>
        <v>Surgery</v>
      </c>
      <c r="J11285" t="str">
        <f>_xlfn.XLOOKUP(A11285,Table1[CLIENTID],Table1[CLIENTSIZE])</f>
        <v>Small</v>
      </c>
    </row>
    <row r="11286" spans="1:10" x14ac:dyDescent="0.25">
      <c r="A11286">
        <v>2686</v>
      </c>
      <c r="B11286" s="1">
        <v>43087</v>
      </c>
      <c r="C11286">
        <v>1</v>
      </c>
      <c r="D11286">
        <v>0</v>
      </c>
      <c r="E11286">
        <v>0</v>
      </c>
      <c r="F11286">
        <v>0</v>
      </c>
      <c r="H11286" t="str">
        <f>_xlfn.XLOOKUP(A11286,Table1[CLIENTID],Table1[OVERALLSTATUS])</f>
        <v>Live</v>
      </c>
      <c r="I11286" t="str">
        <f>_xlfn.XLOOKUP(A11286,Table1[CLIENTID],Table1[CLIENTSPECIALTY])</f>
        <v>Family Medicine</v>
      </c>
      <c r="J11286" t="str">
        <f>_xlfn.XLOOKUP(A11286,Table1[CLIENTID],Table1[CLIENTSIZE])</f>
        <v>Small</v>
      </c>
    </row>
    <row r="11287" spans="1:10" x14ac:dyDescent="0.25">
      <c r="A11287">
        <v>2699</v>
      </c>
      <c r="B11287" s="1">
        <v>43094</v>
      </c>
      <c r="C11287">
        <v>1</v>
      </c>
      <c r="D11287">
        <v>0</v>
      </c>
      <c r="E11287">
        <v>0</v>
      </c>
      <c r="F11287">
        <v>0</v>
      </c>
      <c r="H11287" t="str">
        <f>_xlfn.XLOOKUP(A11287,Table1[CLIENTID],Table1[OVERALLSTATUS])</f>
        <v>Live</v>
      </c>
      <c r="I11287" t="str">
        <f>_xlfn.XLOOKUP(A11287,Table1[CLIENTID],Table1[CLIENTSPECIALTY])</f>
        <v>Surgery</v>
      </c>
      <c r="J11287" t="str">
        <f>_xlfn.XLOOKUP(A11287,Table1[CLIENTID],Table1[CLIENTSIZE])</f>
        <v>Small</v>
      </c>
    </row>
    <row r="11288" spans="1:10" x14ac:dyDescent="0.25">
      <c r="A11288">
        <v>2727</v>
      </c>
      <c r="B11288" s="1">
        <v>43073</v>
      </c>
      <c r="C11288">
        <v>1</v>
      </c>
      <c r="D11288">
        <v>0</v>
      </c>
      <c r="E11288">
        <v>0</v>
      </c>
      <c r="F11288">
        <v>0</v>
      </c>
      <c r="H11288" t="str">
        <f>_xlfn.XLOOKUP(A11288,Table1[CLIENTID],Table1[OVERALLSTATUS])</f>
        <v>Live</v>
      </c>
      <c r="I11288" t="str">
        <f>_xlfn.XLOOKUP(A11288,Table1[CLIENTID],Table1[CLIENTSPECIALTY])</f>
        <v>Surgery</v>
      </c>
      <c r="J11288" t="str">
        <f>_xlfn.XLOOKUP(A11288,Table1[CLIENTID],Table1[CLIENTSIZE])</f>
        <v>Small</v>
      </c>
    </row>
    <row r="11289" spans="1:10" x14ac:dyDescent="0.25">
      <c r="A11289">
        <v>2727</v>
      </c>
      <c r="B11289" s="1">
        <v>43094</v>
      </c>
      <c r="C11289">
        <v>1</v>
      </c>
      <c r="D11289">
        <v>0</v>
      </c>
      <c r="E11289">
        <v>0</v>
      </c>
      <c r="F11289">
        <v>0</v>
      </c>
      <c r="H11289" t="str">
        <f>_xlfn.XLOOKUP(A11289,Table1[CLIENTID],Table1[OVERALLSTATUS])</f>
        <v>Live</v>
      </c>
      <c r="I11289" t="str">
        <f>_xlfn.XLOOKUP(A11289,Table1[CLIENTID],Table1[CLIENTSPECIALTY])</f>
        <v>Surgery</v>
      </c>
      <c r="J11289" t="str">
        <f>_xlfn.XLOOKUP(A11289,Table1[CLIENTID],Table1[CLIENTSIZE])</f>
        <v>Small</v>
      </c>
    </row>
    <row r="11290" spans="1:10" x14ac:dyDescent="0.25">
      <c r="A11290">
        <v>2732</v>
      </c>
      <c r="B11290" s="1">
        <v>43052</v>
      </c>
      <c r="C11290">
        <v>1</v>
      </c>
      <c r="D11290">
        <v>0</v>
      </c>
      <c r="E11290">
        <v>1</v>
      </c>
      <c r="F11290">
        <v>0</v>
      </c>
      <c r="H11290" t="str">
        <f>_xlfn.XLOOKUP(A11290,Table1[CLIENTID],Table1[OVERALLSTATUS])</f>
        <v>Live</v>
      </c>
      <c r="I11290" t="str">
        <f>_xlfn.XLOOKUP(A11290,Table1[CLIENTID],Table1[CLIENTSPECIALTY])</f>
        <v>Surgery</v>
      </c>
      <c r="J11290" t="str">
        <f>_xlfn.XLOOKUP(A11290,Table1[CLIENTID],Table1[CLIENTSIZE])</f>
        <v>Small</v>
      </c>
    </row>
    <row r="11291" spans="1:10" x14ac:dyDescent="0.25">
      <c r="A11291">
        <v>2732</v>
      </c>
      <c r="B11291" s="1">
        <v>43066</v>
      </c>
      <c r="C11291">
        <v>1</v>
      </c>
      <c r="D11291">
        <v>0</v>
      </c>
      <c r="E11291">
        <v>1</v>
      </c>
      <c r="F11291">
        <v>0</v>
      </c>
      <c r="H11291" t="str">
        <f>_xlfn.XLOOKUP(A11291,Table1[CLIENTID],Table1[OVERALLSTATUS])</f>
        <v>Live</v>
      </c>
      <c r="I11291" t="str">
        <f>_xlfn.XLOOKUP(A11291,Table1[CLIENTID],Table1[CLIENTSPECIALTY])</f>
        <v>Surgery</v>
      </c>
      <c r="J11291" t="str">
        <f>_xlfn.XLOOKUP(A11291,Table1[CLIENTID],Table1[CLIENTSIZE])</f>
        <v>Small</v>
      </c>
    </row>
    <row r="11292" spans="1:10" x14ac:dyDescent="0.25">
      <c r="A11292">
        <v>2736</v>
      </c>
      <c r="B11292" s="1">
        <v>43080</v>
      </c>
      <c r="C11292">
        <v>1</v>
      </c>
      <c r="D11292">
        <v>0</v>
      </c>
      <c r="E11292">
        <v>0</v>
      </c>
      <c r="F11292">
        <v>0</v>
      </c>
      <c r="H11292" t="str">
        <f>_xlfn.XLOOKUP(A11292,Table1[CLIENTID],Table1[OVERALLSTATUS])</f>
        <v>Live</v>
      </c>
      <c r="I11292" t="str">
        <f>_xlfn.XLOOKUP(A11292,Table1[CLIENTID],Table1[CLIENTSPECIALTY])</f>
        <v>Surgery</v>
      </c>
      <c r="J11292" t="str">
        <f>_xlfn.XLOOKUP(A11292,Table1[CLIENTID],Table1[CLIENTSIZE])</f>
        <v>Small</v>
      </c>
    </row>
    <row r="11293" spans="1:10" x14ac:dyDescent="0.25">
      <c r="A11293">
        <v>2736</v>
      </c>
      <c r="B11293" s="1">
        <v>43108</v>
      </c>
      <c r="C11293">
        <v>1</v>
      </c>
      <c r="D11293">
        <v>0</v>
      </c>
      <c r="E11293">
        <v>0</v>
      </c>
      <c r="F11293">
        <v>0</v>
      </c>
      <c r="H11293" t="str">
        <f>_xlfn.XLOOKUP(A11293,Table1[CLIENTID],Table1[OVERALLSTATUS])</f>
        <v>Live</v>
      </c>
      <c r="I11293" t="str">
        <f>_xlfn.XLOOKUP(A11293,Table1[CLIENTID],Table1[CLIENTSPECIALTY])</f>
        <v>Surgery</v>
      </c>
      <c r="J11293" t="str">
        <f>_xlfn.XLOOKUP(A11293,Table1[CLIENTID],Table1[CLIENTSIZE])</f>
        <v>Small</v>
      </c>
    </row>
    <row r="11294" spans="1:10" x14ac:dyDescent="0.25">
      <c r="A11294">
        <v>2737</v>
      </c>
      <c r="B11294" s="1">
        <v>43066</v>
      </c>
      <c r="C11294">
        <v>1</v>
      </c>
      <c r="D11294">
        <v>0</v>
      </c>
      <c r="E11294">
        <v>0</v>
      </c>
      <c r="F11294">
        <v>0</v>
      </c>
      <c r="H11294" t="str">
        <f>_xlfn.XLOOKUP(A11294,Table1[CLIENTID],Table1[OVERALLSTATUS])</f>
        <v>Live</v>
      </c>
      <c r="I11294" t="str">
        <f>_xlfn.XLOOKUP(A11294,Table1[CLIENTID],Table1[CLIENTSPECIALTY])</f>
        <v>Surgery</v>
      </c>
      <c r="J11294" t="str">
        <f>_xlfn.XLOOKUP(A11294,Table1[CLIENTID],Table1[CLIENTSIZE])</f>
        <v>Small</v>
      </c>
    </row>
    <row r="11295" spans="1:10" x14ac:dyDescent="0.25">
      <c r="A11295">
        <v>2740</v>
      </c>
      <c r="B11295" s="1">
        <v>43059</v>
      </c>
      <c r="C11295">
        <v>1</v>
      </c>
      <c r="D11295">
        <v>0</v>
      </c>
      <c r="E11295">
        <v>0</v>
      </c>
      <c r="F11295">
        <v>0</v>
      </c>
      <c r="H11295" t="str">
        <f>_xlfn.XLOOKUP(A11295,Table1[CLIENTID],Table1[OVERALLSTATUS])</f>
        <v>Live</v>
      </c>
      <c r="I11295" t="str">
        <f>_xlfn.XLOOKUP(A11295,Table1[CLIENTID],Table1[CLIENTSPECIALTY])</f>
        <v>Family Medicine</v>
      </c>
      <c r="J11295" t="str">
        <f>_xlfn.XLOOKUP(A11295,Table1[CLIENTID],Table1[CLIENTSIZE])</f>
        <v>Small</v>
      </c>
    </row>
    <row r="11296" spans="1:10" x14ac:dyDescent="0.25">
      <c r="A11296">
        <v>2740</v>
      </c>
      <c r="B11296" s="1">
        <v>43066</v>
      </c>
      <c r="C11296">
        <v>1</v>
      </c>
      <c r="D11296">
        <v>0</v>
      </c>
      <c r="E11296">
        <v>0</v>
      </c>
      <c r="F11296">
        <v>0</v>
      </c>
      <c r="H11296" t="str">
        <f>_xlfn.XLOOKUP(A11296,Table1[CLIENTID],Table1[OVERALLSTATUS])</f>
        <v>Live</v>
      </c>
      <c r="I11296" t="str">
        <f>_xlfn.XLOOKUP(A11296,Table1[CLIENTID],Table1[CLIENTSPECIALTY])</f>
        <v>Family Medicine</v>
      </c>
      <c r="J11296" t="str">
        <f>_xlfn.XLOOKUP(A11296,Table1[CLIENTID],Table1[CLIENTSIZE])</f>
        <v>Small</v>
      </c>
    </row>
    <row r="11297" spans="1:10" x14ac:dyDescent="0.25">
      <c r="A11297">
        <v>2740</v>
      </c>
      <c r="B11297" s="1">
        <v>43087</v>
      </c>
      <c r="C11297">
        <v>1</v>
      </c>
      <c r="D11297">
        <v>0</v>
      </c>
      <c r="E11297">
        <v>0</v>
      </c>
      <c r="F11297">
        <v>0</v>
      </c>
      <c r="H11297" t="str">
        <f>_xlfn.XLOOKUP(A11297,Table1[CLIENTID],Table1[OVERALLSTATUS])</f>
        <v>Live</v>
      </c>
      <c r="I11297" t="str">
        <f>_xlfn.XLOOKUP(A11297,Table1[CLIENTID],Table1[CLIENTSPECIALTY])</f>
        <v>Family Medicine</v>
      </c>
      <c r="J11297" t="str">
        <f>_xlfn.XLOOKUP(A11297,Table1[CLIENTID],Table1[CLIENTSIZE])</f>
        <v>Small</v>
      </c>
    </row>
    <row r="11298" spans="1:10" x14ac:dyDescent="0.25">
      <c r="A11298">
        <v>2746</v>
      </c>
      <c r="B11298" s="1">
        <v>43059</v>
      </c>
      <c r="C11298">
        <v>1</v>
      </c>
      <c r="D11298">
        <v>1</v>
      </c>
      <c r="E11298">
        <v>0</v>
      </c>
      <c r="F11298">
        <v>0</v>
      </c>
      <c r="H11298" t="str">
        <f>_xlfn.XLOOKUP(A11298,Table1[CLIENTID],Table1[OVERALLSTATUS])</f>
        <v>Live</v>
      </c>
      <c r="I11298" t="str">
        <f>_xlfn.XLOOKUP(A11298,Table1[CLIENTID],Table1[CLIENTSPECIALTY])</f>
        <v>Surgery</v>
      </c>
      <c r="J11298" t="str">
        <f>_xlfn.XLOOKUP(A11298,Table1[CLIENTID],Table1[CLIENTSIZE])</f>
        <v>Small</v>
      </c>
    </row>
    <row r="11299" spans="1:10" x14ac:dyDescent="0.25">
      <c r="A11299">
        <v>2746</v>
      </c>
      <c r="B11299" s="1">
        <v>43080</v>
      </c>
      <c r="C11299">
        <v>1</v>
      </c>
      <c r="D11299">
        <v>0</v>
      </c>
      <c r="E11299">
        <v>0</v>
      </c>
      <c r="F11299">
        <v>0</v>
      </c>
      <c r="H11299" t="str">
        <f>_xlfn.XLOOKUP(A11299,Table1[CLIENTID],Table1[OVERALLSTATUS])</f>
        <v>Live</v>
      </c>
      <c r="I11299" t="str">
        <f>_xlfn.XLOOKUP(A11299,Table1[CLIENTID],Table1[CLIENTSPECIALTY])</f>
        <v>Surgery</v>
      </c>
      <c r="J11299" t="str">
        <f>_xlfn.XLOOKUP(A11299,Table1[CLIENTID],Table1[CLIENTSIZE])</f>
        <v>Small</v>
      </c>
    </row>
    <row r="11300" spans="1:10" x14ac:dyDescent="0.25">
      <c r="A11300">
        <v>2746</v>
      </c>
      <c r="B11300" s="1">
        <v>43087</v>
      </c>
      <c r="C11300">
        <v>1</v>
      </c>
      <c r="D11300">
        <v>0</v>
      </c>
      <c r="E11300">
        <v>0</v>
      </c>
      <c r="F11300">
        <v>0</v>
      </c>
      <c r="H11300" t="str">
        <f>_xlfn.XLOOKUP(A11300,Table1[CLIENTID],Table1[OVERALLSTATUS])</f>
        <v>Live</v>
      </c>
      <c r="I11300" t="str">
        <f>_xlfn.XLOOKUP(A11300,Table1[CLIENTID],Table1[CLIENTSPECIALTY])</f>
        <v>Surgery</v>
      </c>
      <c r="J11300" t="str">
        <f>_xlfn.XLOOKUP(A11300,Table1[CLIENTID],Table1[CLIENTSIZE])</f>
        <v>Small</v>
      </c>
    </row>
    <row r="11301" spans="1:10" x14ac:dyDescent="0.25">
      <c r="A11301">
        <v>2757</v>
      </c>
      <c r="B11301" s="1">
        <v>43094</v>
      </c>
      <c r="C11301">
        <v>1</v>
      </c>
      <c r="D11301">
        <v>0</v>
      </c>
      <c r="E11301">
        <v>0</v>
      </c>
      <c r="F11301">
        <v>0</v>
      </c>
      <c r="H11301" t="str">
        <f>_xlfn.XLOOKUP(A11301,Table1[CLIENTID],Table1[OVERALLSTATUS])</f>
        <v>Live</v>
      </c>
      <c r="I11301" t="str">
        <f>_xlfn.XLOOKUP(A11301,Table1[CLIENTID],Table1[CLIENTSPECIALTY])</f>
        <v>Surgery</v>
      </c>
      <c r="J11301" t="str">
        <f>_xlfn.XLOOKUP(A11301,Table1[CLIENTID],Table1[CLIENTSIZE])</f>
        <v>Small</v>
      </c>
    </row>
    <row r="11302" spans="1:10" x14ac:dyDescent="0.25">
      <c r="A11302">
        <v>2763</v>
      </c>
      <c r="B11302" s="1">
        <v>43073</v>
      </c>
      <c r="C11302">
        <v>1</v>
      </c>
      <c r="D11302">
        <v>0</v>
      </c>
      <c r="E11302">
        <v>0</v>
      </c>
      <c r="F11302">
        <v>0</v>
      </c>
      <c r="H11302" t="str">
        <f>_xlfn.XLOOKUP(A11302,Table1[CLIENTID],Table1[OVERALLSTATUS])</f>
        <v>Live</v>
      </c>
      <c r="I11302" t="str">
        <f>_xlfn.XLOOKUP(A11302,Table1[CLIENTID],Table1[CLIENTSPECIALTY])</f>
        <v>Surgery</v>
      </c>
      <c r="J11302" t="str">
        <f>_xlfn.XLOOKUP(A11302,Table1[CLIENTID],Table1[CLIENTSIZE])</f>
        <v>Small</v>
      </c>
    </row>
    <row r="11303" spans="1:10" x14ac:dyDescent="0.25">
      <c r="A11303">
        <v>2763</v>
      </c>
      <c r="B11303" s="1">
        <v>43080</v>
      </c>
      <c r="C11303">
        <v>1</v>
      </c>
      <c r="D11303">
        <v>0</v>
      </c>
      <c r="E11303">
        <v>4</v>
      </c>
      <c r="F11303">
        <v>1</v>
      </c>
      <c r="H11303" t="str">
        <f>_xlfn.XLOOKUP(A11303,Table1[CLIENTID],Table1[OVERALLSTATUS])</f>
        <v>Live</v>
      </c>
      <c r="I11303" t="str">
        <f>_xlfn.XLOOKUP(A11303,Table1[CLIENTID],Table1[CLIENTSPECIALTY])</f>
        <v>Surgery</v>
      </c>
      <c r="J11303" t="str">
        <f>_xlfn.XLOOKUP(A11303,Table1[CLIENTID],Table1[CLIENTSIZE])</f>
        <v>Small</v>
      </c>
    </row>
    <row r="11304" spans="1:10" x14ac:dyDescent="0.25">
      <c r="A11304">
        <v>2763</v>
      </c>
      <c r="B11304" s="1">
        <v>43094</v>
      </c>
      <c r="C11304">
        <v>1</v>
      </c>
      <c r="D11304">
        <v>0</v>
      </c>
      <c r="E11304">
        <v>0</v>
      </c>
      <c r="F11304">
        <v>0</v>
      </c>
      <c r="H11304" t="str">
        <f>_xlfn.XLOOKUP(A11304,Table1[CLIENTID],Table1[OVERALLSTATUS])</f>
        <v>Live</v>
      </c>
      <c r="I11304" t="str">
        <f>_xlfn.XLOOKUP(A11304,Table1[CLIENTID],Table1[CLIENTSPECIALTY])</f>
        <v>Surgery</v>
      </c>
      <c r="J11304" t="str">
        <f>_xlfn.XLOOKUP(A11304,Table1[CLIENTID],Table1[CLIENTSIZE])</f>
        <v>Small</v>
      </c>
    </row>
    <row r="11305" spans="1:10" x14ac:dyDescent="0.25">
      <c r="A11305">
        <v>2765</v>
      </c>
      <c r="B11305" s="1">
        <v>43073</v>
      </c>
      <c r="C11305">
        <v>1</v>
      </c>
      <c r="D11305">
        <v>0</v>
      </c>
      <c r="E11305">
        <v>0</v>
      </c>
      <c r="F11305">
        <v>0</v>
      </c>
      <c r="H11305" t="str">
        <f>_xlfn.XLOOKUP(A11305,Table1[CLIENTID],Table1[OVERALLSTATUS])</f>
        <v>Live</v>
      </c>
      <c r="I11305" t="str">
        <f>_xlfn.XLOOKUP(A11305,Table1[CLIENTID],Table1[CLIENTSPECIALTY])</f>
        <v>Surgery</v>
      </c>
      <c r="J11305" t="str">
        <f>_xlfn.XLOOKUP(A11305,Table1[CLIENTID],Table1[CLIENTSIZE])</f>
        <v>Small</v>
      </c>
    </row>
    <row r="11306" spans="1:10" x14ac:dyDescent="0.25">
      <c r="A11306">
        <v>2767</v>
      </c>
      <c r="B11306" s="1">
        <v>43052</v>
      </c>
      <c r="C11306">
        <v>1</v>
      </c>
      <c r="D11306">
        <v>0</v>
      </c>
      <c r="E11306">
        <v>0</v>
      </c>
      <c r="F11306">
        <v>0</v>
      </c>
      <c r="H11306" t="str">
        <f>_xlfn.XLOOKUP(A11306,Table1[CLIENTID],Table1[OVERALLSTATUS])</f>
        <v>Live</v>
      </c>
      <c r="I11306" t="str">
        <f>_xlfn.XLOOKUP(A11306,Table1[CLIENTID],Table1[CLIENTSPECIALTY])</f>
        <v>Surgery</v>
      </c>
      <c r="J11306" t="str">
        <f>_xlfn.XLOOKUP(A11306,Table1[CLIENTID],Table1[CLIENTSIZE])</f>
        <v>Small</v>
      </c>
    </row>
    <row r="11307" spans="1:10" x14ac:dyDescent="0.25">
      <c r="A11307">
        <v>2767</v>
      </c>
      <c r="B11307" s="1">
        <v>43087</v>
      </c>
      <c r="C11307">
        <v>1</v>
      </c>
      <c r="D11307">
        <v>0</v>
      </c>
      <c r="E11307">
        <v>0</v>
      </c>
      <c r="F11307">
        <v>0</v>
      </c>
      <c r="H11307" t="str">
        <f>_xlfn.XLOOKUP(A11307,Table1[CLIENTID],Table1[OVERALLSTATUS])</f>
        <v>Live</v>
      </c>
      <c r="I11307" t="str">
        <f>_xlfn.XLOOKUP(A11307,Table1[CLIENTID],Table1[CLIENTSPECIALTY])</f>
        <v>Surgery</v>
      </c>
      <c r="J11307" t="str">
        <f>_xlfn.XLOOKUP(A11307,Table1[CLIENTID],Table1[CLIENTSIZE])</f>
        <v>Small</v>
      </c>
    </row>
    <row r="11308" spans="1:10" x14ac:dyDescent="0.25">
      <c r="A11308">
        <v>2767</v>
      </c>
      <c r="B11308" s="1">
        <v>43094</v>
      </c>
      <c r="C11308">
        <v>1</v>
      </c>
      <c r="D11308">
        <v>0</v>
      </c>
      <c r="E11308">
        <v>0</v>
      </c>
      <c r="F11308">
        <v>0</v>
      </c>
      <c r="H11308" t="str">
        <f>_xlfn.XLOOKUP(A11308,Table1[CLIENTID],Table1[OVERALLSTATUS])</f>
        <v>Live</v>
      </c>
      <c r="I11308" t="str">
        <f>_xlfn.XLOOKUP(A11308,Table1[CLIENTID],Table1[CLIENTSPECIALTY])</f>
        <v>Surgery</v>
      </c>
      <c r="J11308" t="str">
        <f>_xlfn.XLOOKUP(A11308,Table1[CLIENTID],Table1[CLIENTSIZE])</f>
        <v>Small</v>
      </c>
    </row>
    <row r="11309" spans="1:10" x14ac:dyDescent="0.25">
      <c r="A11309">
        <v>2767</v>
      </c>
      <c r="B11309" s="1">
        <v>43108</v>
      </c>
      <c r="C11309">
        <v>1</v>
      </c>
      <c r="D11309">
        <v>0</v>
      </c>
      <c r="E11309">
        <v>0</v>
      </c>
      <c r="F11309">
        <v>0</v>
      </c>
      <c r="H11309" t="str">
        <f>_xlfn.XLOOKUP(A11309,Table1[CLIENTID],Table1[OVERALLSTATUS])</f>
        <v>Live</v>
      </c>
      <c r="I11309" t="str">
        <f>_xlfn.XLOOKUP(A11309,Table1[CLIENTID],Table1[CLIENTSPECIALTY])</f>
        <v>Surgery</v>
      </c>
      <c r="J11309" t="str">
        <f>_xlfn.XLOOKUP(A11309,Table1[CLIENTID],Table1[CLIENTSIZE])</f>
        <v>Small</v>
      </c>
    </row>
    <row r="11310" spans="1:10" x14ac:dyDescent="0.25">
      <c r="A11310">
        <v>2771</v>
      </c>
      <c r="B11310" s="1">
        <v>43059</v>
      </c>
      <c r="C11310">
        <v>1</v>
      </c>
      <c r="D11310">
        <v>0</v>
      </c>
      <c r="E11310">
        <v>0</v>
      </c>
      <c r="F11310">
        <v>0</v>
      </c>
      <c r="H11310" t="str">
        <f>_xlfn.XLOOKUP(A11310,Table1[CLIENTID],Table1[OVERALLSTATUS])</f>
        <v>Live</v>
      </c>
      <c r="I11310" t="str">
        <f>_xlfn.XLOOKUP(A11310,Table1[CLIENTID],Table1[CLIENTSPECIALTY])</f>
        <v>Surgery</v>
      </c>
      <c r="J11310" t="str">
        <f>_xlfn.XLOOKUP(A11310,Table1[CLIENTID],Table1[CLIENTSIZE])</f>
        <v>Small</v>
      </c>
    </row>
    <row r="11311" spans="1:10" x14ac:dyDescent="0.25">
      <c r="A11311">
        <v>2771</v>
      </c>
      <c r="B11311" s="1">
        <v>43080</v>
      </c>
      <c r="C11311">
        <v>1</v>
      </c>
      <c r="D11311">
        <v>0</v>
      </c>
      <c r="E11311">
        <v>0</v>
      </c>
      <c r="F11311">
        <v>0</v>
      </c>
      <c r="H11311" t="str">
        <f>_xlfn.XLOOKUP(A11311,Table1[CLIENTID],Table1[OVERALLSTATUS])</f>
        <v>Live</v>
      </c>
      <c r="I11311" t="str">
        <f>_xlfn.XLOOKUP(A11311,Table1[CLIENTID],Table1[CLIENTSPECIALTY])</f>
        <v>Surgery</v>
      </c>
      <c r="J11311" t="str">
        <f>_xlfn.XLOOKUP(A11311,Table1[CLIENTID],Table1[CLIENTSIZE])</f>
        <v>Small</v>
      </c>
    </row>
    <row r="11312" spans="1:10" x14ac:dyDescent="0.25">
      <c r="A11312">
        <v>2771</v>
      </c>
      <c r="B11312" s="1">
        <v>43101</v>
      </c>
      <c r="C11312">
        <v>1</v>
      </c>
      <c r="D11312">
        <v>0</v>
      </c>
      <c r="E11312">
        <v>0</v>
      </c>
      <c r="F11312">
        <v>0</v>
      </c>
      <c r="H11312" t="str">
        <f>_xlfn.XLOOKUP(A11312,Table1[CLIENTID],Table1[OVERALLSTATUS])</f>
        <v>Live</v>
      </c>
      <c r="I11312" t="str">
        <f>_xlfn.XLOOKUP(A11312,Table1[CLIENTID],Table1[CLIENTSPECIALTY])</f>
        <v>Surgery</v>
      </c>
      <c r="J11312" t="str">
        <f>_xlfn.XLOOKUP(A11312,Table1[CLIENTID],Table1[CLIENTSIZE])</f>
        <v>Small</v>
      </c>
    </row>
    <row r="11313" spans="1:10" x14ac:dyDescent="0.25">
      <c r="A11313">
        <v>2771</v>
      </c>
      <c r="B11313" s="1">
        <v>43108</v>
      </c>
      <c r="C11313">
        <v>1</v>
      </c>
      <c r="D11313">
        <v>0</v>
      </c>
      <c r="E11313">
        <v>0</v>
      </c>
      <c r="F11313">
        <v>0</v>
      </c>
      <c r="H11313" t="str">
        <f>_xlfn.XLOOKUP(A11313,Table1[CLIENTID],Table1[OVERALLSTATUS])</f>
        <v>Live</v>
      </c>
      <c r="I11313" t="str">
        <f>_xlfn.XLOOKUP(A11313,Table1[CLIENTID],Table1[CLIENTSPECIALTY])</f>
        <v>Surgery</v>
      </c>
      <c r="J11313" t="str">
        <f>_xlfn.XLOOKUP(A11313,Table1[CLIENTID],Table1[CLIENTSIZE])</f>
        <v>Small</v>
      </c>
    </row>
    <row r="11314" spans="1:10" x14ac:dyDescent="0.25">
      <c r="A11314">
        <v>2783</v>
      </c>
      <c r="B11314" s="1">
        <v>43073</v>
      </c>
      <c r="C11314">
        <v>1</v>
      </c>
      <c r="D11314">
        <v>0</v>
      </c>
      <c r="E11314">
        <v>0</v>
      </c>
      <c r="F11314">
        <v>0</v>
      </c>
      <c r="H11314" t="str">
        <f>_xlfn.XLOOKUP(A11314,Table1[CLIENTID],Table1[OVERALLSTATUS])</f>
        <v>Live</v>
      </c>
      <c r="I11314" t="str">
        <f>_xlfn.XLOOKUP(A11314,Table1[CLIENTID],Table1[CLIENTSPECIALTY])</f>
        <v>Family Medicine</v>
      </c>
      <c r="J11314" t="str">
        <f>_xlfn.XLOOKUP(A11314,Table1[CLIENTID],Table1[CLIENTSIZE])</f>
        <v>Small</v>
      </c>
    </row>
    <row r="11315" spans="1:10" x14ac:dyDescent="0.25">
      <c r="A11315">
        <v>2797</v>
      </c>
      <c r="B11315" s="1">
        <v>43101</v>
      </c>
      <c r="C11315">
        <v>1</v>
      </c>
      <c r="D11315">
        <v>0</v>
      </c>
      <c r="E11315">
        <v>0</v>
      </c>
      <c r="F11315">
        <v>0</v>
      </c>
      <c r="H11315" t="str">
        <f>_xlfn.XLOOKUP(A11315,Table1[CLIENTID],Table1[OVERALLSTATUS])</f>
        <v>Live</v>
      </c>
      <c r="I11315" t="str">
        <f>_xlfn.XLOOKUP(A11315,Table1[CLIENTID],Table1[CLIENTSPECIALTY])</f>
        <v>Surgery</v>
      </c>
      <c r="J11315" t="str">
        <f>_xlfn.XLOOKUP(A11315,Table1[CLIENTID],Table1[CLIENTSIZE])</f>
        <v>Small</v>
      </c>
    </row>
    <row r="11316" spans="1:10" x14ac:dyDescent="0.25">
      <c r="A11316">
        <v>2797</v>
      </c>
      <c r="B11316" s="1">
        <v>43108</v>
      </c>
      <c r="C11316">
        <v>1</v>
      </c>
      <c r="D11316">
        <v>0</v>
      </c>
      <c r="E11316">
        <v>0</v>
      </c>
      <c r="F11316">
        <v>0</v>
      </c>
      <c r="H11316" t="str">
        <f>_xlfn.XLOOKUP(A11316,Table1[CLIENTID],Table1[OVERALLSTATUS])</f>
        <v>Live</v>
      </c>
      <c r="I11316" t="str">
        <f>_xlfn.XLOOKUP(A11316,Table1[CLIENTID],Table1[CLIENTSPECIALTY])</f>
        <v>Surgery</v>
      </c>
      <c r="J11316" t="str">
        <f>_xlfn.XLOOKUP(A11316,Table1[CLIENTID],Table1[CLIENTSIZE])</f>
        <v>Small</v>
      </c>
    </row>
    <row r="11317" spans="1:10" x14ac:dyDescent="0.25">
      <c r="A11317">
        <v>2812</v>
      </c>
      <c r="B11317" s="1">
        <v>43108</v>
      </c>
      <c r="C11317">
        <v>1</v>
      </c>
      <c r="D11317">
        <v>0</v>
      </c>
      <c r="E11317">
        <v>4</v>
      </c>
      <c r="F11317">
        <v>0</v>
      </c>
      <c r="H11317" t="str">
        <f>_xlfn.XLOOKUP(A11317,Table1[CLIENTID],Table1[OVERALLSTATUS])</f>
        <v>Live</v>
      </c>
      <c r="I11317" t="str">
        <f>_xlfn.XLOOKUP(A11317,Table1[CLIENTID],Table1[CLIENTSPECIALTY])</f>
        <v>Surgery</v>
      </c>
      <c r="J11317" t="str">
        <f>_xlfn.XLOOKUP(A11317,Table1[CLIENTID],Table1[CLIENTSIZE])</f>
        <v>Small</v>
      </c>
    </row>
    <row r="11318" spans="1:10" x14ac:dyDescent="0.25">
      <c r="A11318">
        <v>2827</v>
      </c>
      <c r="B11318" s="1">
        <v>43108</v>
      </c>
      <c r="C11318">
        <v>1</v>
      </c>
      <c r="D11318">
        <v>0</v>
      </c>
      <c r="E11318">
        <v>0</v>
      </c>
      <c r="F11318">
        <v>0</v>
      </c>
      <c r="H11318" t="str">
        <f>_xlfn.XLOOKUP(A11318,Table1[CLIENTID],Table1[OVERALLSTATUS])</f>
        <v>Live</v>
      </c>
      <c r="I11318" t="str">
        <f>_xlfn.XLOOKUP(A11318,Table1[CLIENTID],Table1[CLIENTSPECIALTY])</f>
        <v>Family Medicine</v>
      </c>
      <c r="J11318" t="str">
        <f>_xlfn.XLOOKUP(A11318,Table1[CLIENTID],Table1[CLIENTSIZE])</f>
        <v>Small</v>
      </c>
    </row>
    <row r="11319" spans="1:10" x14ac:dyDescent="0.25">
      <c r="A11319">
        <v>2829</v>
      </c>
      <c r="B11319" s="1">
        <v>43052</v>
      </c>
      <c r="C11319">
        <v>1</v>
      </c>
      <c r="D11319">
        <v>0</v>
      </c>
      <c r="E11319">
        <v>0</v>
      </c>
      <c r="F11319">
        <v>0</v>
      </c>
      <c r="H11319" t="str">
        <f>_xlfn.XLOOKUP(A11319,Table1[CLIENTID],Table1[OVERALLSTATUS])</f>
        <v>Live</v>
      </c>
      <c r="I11319" t="str">
        <f>_xlfn.XLOOKUP(A11319,Table1[CLIENTID],Table1[CLIENTSPECIALTY])</f>
        <v>Surgery</v>
      </c>
      <c r="J11319" t="str">
        <f>_xlfn.XLOOKUP(A11319,Table1[CLIENTID],Table1[CLIENTSIZE])</f>
        <v>Small</v>
      </c>
    </row>
    <row r="11320" spans="1:10" x14ac:dyDescent="0.25">
      <c r="A11320">
        <v>2829</v>
      </c>
      <c r="B11320" s="1">
        <v>43073</v>
      </c>
      <c r="C11320">
        <v>1</v>
      </c>
      <c r="D11320">
        <v>0</v>
      </c>
      <c r="E11320">
        <v>0</v>
      </c>
      <c r="F11320">
        <v>0</v>
      </c>
      <c r="H11320" t="str">
        <f>_xlfn.XLOOKUP(A11320,Table1[CLIENTID],Table1[OVERALLSTATUS])</f>
        <v>Live</v>
      </c>
      <c r="I11320" t="str">
        <f>_xlfn.XLOOKUP(A11320,Table1[CLIENTID],Table1[CLIENTSPECIALTY])</f>
        <v>Surgery</v>
      </c>
      <c r="J11320" t="str">
        <f>_xlfn.XLOOKUP(A11320,Table1[CLIENTID],Table1[CLIENTSIZE])</f>
        <v>Small</v>
      </c>
    </row>
    <row r="11321" spans="1:10" x14ac:dyDescent="0.25">
      <c r="A11321">
        <v>2838</v>
      </c>
      <c r="B11321" s="1">
        <v>43052</v>
      </c>
      <c r="C11321">
        <v>1</v>
      </c>
      <c r="D11321">
        <v>0</v>
      </c>
      <c r="E11321">
        <v>0</v>
      </c>
      <c r="F11321">
        <v>0</v>
      </c>
      <c r="H11321" t="str">
        <f>_xlfn.XLOOKUP(A11321,Table1[CLIENTID],Table1[OVERALLSTATUS])</f>
        <v>Live</v>
      </c>
      <c r="I11321" t="str">
        <f>_xlfn.XLOOKUP(A11321,Table1[CLIENTID],Table1[CLIENTSPECIALTY])</f>
        <v>Surgery</v>
      </c>
      <c r="J11321" t="str">
        <f>_xlfn.XLOOKUP(A11321,Table1[CLIENTID],Table1[CLIENTSIZE])</f>
        <v>Small</v>
      </c>
    </row>
    <row r="11322" spans="1:10" x14ac:dyDescent="0.25">
      <c r="A11322">
        <v>2839</v>
      </c>
      <c r="B11322" s="1">
        <v>43059</v>
      </c>
      <c r="C11322">
        <v>1</v>
      </c>
      <c r="D11322">
        <v>0</v>
      </c>
      <c r="E11322">
        <v>0</v>
      </c>
      <c r="F11322">
        <v>0</v>
      </c>
      <c r="H11322" t="str">
        <f>_xlfn.XLOOKUP(A11322,Table1[CLIENTID],Table1[OVERALLSTATUS])</f>
        <v>Live</v>
      </c>
      <c r="I11322" t="str">
        <f>_xlfn.XLOOKUP(A11322,Table1[CLIENTID],Table1[CLIENTSPECIALTY])</f>
        <v>Surgery</v>
      </c>
      <c r="J11322" t="str">
        <f>_xlfn.XLOOKUP(A11322,Table1[CLIENTID],Table1[CLIENTSIZE])</f>
        <v>Small</v>
      </c>
    </row>
    <row r="11323" spans="1:10" x14ac:dyDescent="0.25">
      <c r="A11323">
        <v>2839</v>
      </c>
      <c r="B11323" s="1">
        <v>43066</v>
      </c>
      <c r="C11323">
        <v>1</v>
      </c>
      <c r="D11323">
        <v>0</v>
      </c>
      <c r="E11323">
        <v>0</v>
      </c>
      <c r="F11323">
        <v>0</v>
      </c>
      <c r="H11323" t="str">
        <f>_xlfn.XLOOKUP(A11323,Table1[CLIENTID],Table1[OVERALLSTATUS])</f>
        <v>Live</v>
      </c>
      <c r="I11323" t="str">
        <f>_xlfn.XLOOKUP(A11323,Table1[CLIENTID],Table1[CLIENTSPECIALTY])</f>
        <v>Surgery</v>
      </c>
      <c r="J11323" t="str">
        <f>_xlfn.XLOOKUP(A11323,Table1[CLIENTID],Table1[CLIENTSIZE])</f>
        <v>Small</v>
      </c>
    </row>
    <row r="11324" spans="1:10" x14ac:dyDescent="0.25">
      <c r="A11324">
        <v>2841</v>
      </c>
      <c r="B11324" s="1">
        <v>43052</v>
      </c>
      <c r="C11324">
        <v>1</v>
      </c>
      <c r="D11324">
        <v>0</v>
      </c>
      <c r="E11324">
        <v>0</v>
      </c>
      <c r="F11324">
        <v>0</v>
      </c>
      <c r="H11324" t="str">
        <f>_xlfn.XLOOKUP(A11324,Table1[CLIENTID],Table1[OVERALLSTATUS])</f>
        <v>Live</v>
      </c>
      <c r="I11324" t="str">
        <f>_xlfn.XLOOKUP(A11324,Table1[CLIENTID],Table1[CLIENTSPECIALTY])</f>
        <v>Surgery</v>
      </c>
      <c r="J11324" t="str">
        <f>_xlfn.XLOOKUP(A11324,Table1[CLIENTID],Table1[CLIENTSIZE])</f>
        <v>Small</v>
      </c>
    </row>
    <row r="11325" spans="1:10" x14ac:dyDescent="0.25">
      <c r="A11325">
        <v>2848</v>
      </c>
      <c r="B11325" s="1">
        <v>43052</v>
      </c>
      <c r="C11325">
        <v>1</v>
      </c>
      <c r="D11325">
        <v>0</v>
      </c>
      <c r="E11325">
        <v>0</v>
      </c>
      <c r="F11325">
        <v>0</v>
      </c>
      <c r="H11325" t="str">
        <f>_xlfn.XLOOKUP(A11325,Table1[CLIENTID],Table1[OVERALLSTATUS])</f>
        <v>Live</v>
      </c>
      <c r="I11325" t="str">
        <f>_xlfn.XLOOKUP(A11325,Table1[CLIENTID],Table1[CLIENTSPECIALTY])</f>
        <v>Surgery</v>
      </c>
      <c r="J11325" t="str">
        <f>_xlfn.XLOOKUP(A11325,Table1[CLIENTID],Table1[CLIENTSIZE])</f>
        <v>Small</v>
      </c>
    </row>
    <row r="11326" spans="1:10" x14ac:dyDescent="0.25">
      <c r="A11326">
        <v>2863</v>
      </c>
      <c r="B11326" s="1">
        <v>43073</v>
      </c>
      <c r="C11326">
        <v>1</v>
      </c>
      <c r="D11326">
        <v>0</v>
      </c>
      <c r="E11326">
        <v>0</v>
      </c>
      <c r="F11326">
        <v>0</v>
      </c>
      <c r="H11326" t="str">
        <f>_xlfn.XLOOKUP(A11326,Table1[CLIENTID],Table1[OVERALLSTATUS])</f>
        <v>Live</v>
      </c>
      <c r="I11326" t="str">
        <f>_xlfn.XLOOKUP(A11326,Table1[CLIENTID],Table1[CLIENTSPECIALTY])</f>
        <v>Surgery</v>
      </c>
      <c r="J11326" t="str">
        <f>_xlfn.XLOOKUP(A11326,Table1[CLIENTID],Table1[CLIENTSIZE])</f>
        <v>Small</v>
      </c>
    </row>
    <row r="11327" spans="1:10" x14ac:dyDescent="0.25">
      <c r="A11327">
        <v>2863</v>
      </c>
      <c r="B11327" s="1">
        <v>43087</v>
      </c>
      <c r="C11327">
        <v>1</v>
      </c>
      <c r="D11327">
        <v>0</v>
      </c>
      <c r="E11327">
        <v>0</v>
      </c>
      <c r="F11327">
        <v>0</v>
      </c>
      <c r="H11327" t="str">
        <f>_xlfn.XLOOKUP(A11327,Table1[CLIENTID],Table1[OVERALLSTATUS])</f>
        <v>Live</v>
      </c>
      <c r="I11327" t="str">
        <f>_xlfn.XLOOKUP(A11327,Table1[CLIENTID],Table1[CLIENTSPECIALTY])</f>
        <v>Surgery</v>
      </c>
      <c r="J11327" t="str">
        <f>_xlfn.XLOOKUP(A11327,Table1[CLIENTID],Table1[CLIENTSIZE])</f>
        <v>Small</v>
      </c>
    </row>
    <row r="11328" spans="1:10" x14ac:dyDescent="0.25">
      <c r="A11328">
        <v>2865</v>
      </c>
      <c r="B11328" s="1">
        <v>43052</v>
      </c>
      <c r="C11328">
        <v>1</v>
      </c>
      <c r="D11328">
        <v>0</v>
      </c>
      <c r="E11328">
        <v>0</v>
      </c>
      <c r="F11328">
        <v>0</v>
      </c>
      <c r="H11328" t="str">
        <f>_xlfn.XLOOKUP(A11328,Table1[CLIENTID],Table1[OVERALLSTATUS])</f>
        <v>Live</v>
      </c>
      <c r="I11328" t="str">
        <f>_xlfn.XLOOKUP(A11328,Table1[CLIENTID],Table1[CLIENTSPECIALTY])</f>
        <v>Surgery</v>
      </c>
      <c r="J11328" t="str">
        <f>_xlfn.XLOOKUP(A11328,Table1[CLIENTID],Table1[CLIENTSIZE])</f>
        <v>Small</v>
      </c>
    </row>
    <row r="11329" spans="1:10" x14ac:dyDescent="0.25">
      <c r="A11329">
        <v>2865</v>
      </c>
      <c r="B11329" s="1">
        <v>43094</v>
      </c>
      <c r="C11329">
        <v>1</v>
      </c>
      <c r="D11329">
        <v>0</v>
      </c>
      <c r="E11329">
        <v>0</v>
      </c>
      <c r="F11329">
        <v>0</v>
      </c>
      <c r="H11329" t="str">
        <f>_xlfn.XLOOKUP(A11329,Table1[CLIENTID],Table1[OVERALLSTATUS])</f>
        <v>Live</v>
      </c>
      <c r="I11329" t="str">
        <f>_xlfn.XLOOKUP(A11329,Table1[CLIENTID],Table1[CLIENTSPECIALTY])</f>
        <v>Surgery</v>
      </c>
      <c r="J11329" t="str">
        <f>_xlfn.XLOOKUP(A11329,Table1[CLIENTID],Table1[CLIENTSIZE])</f>
        <v>Small</v>
      </c>
    </row>
    <row r="11330" spans="1:10" x14ac:dyDescent="0.25">
      <c r="A11330">
        <v>2915</v>
      </c>
      <c r="B11330" s="1">
        <v>43108</v>
      </c>
      <c r="C11330">
        <v>1</v>
      </c>
      <c r="D11330">
        <v>0</v>
      </c>
      <c r="E11330">
        <v>0</v>
      </c>
      <c r="F11330">
        <v>0</v>
      </c>
      <c r="H11330" t="str">
        <f>_xlfn.XLOOKUP(A11330,Table1[CLIENTID],Table1[OVERALLSTATUS])</f>
        <v>Live</v>
      </c>
      <c r="I11330" t="str">
        <f>_xlfn.XLOOKUP(A11330,Table1[CLIENTID],Table1[CLIENTSPECIALTY])</f>
        <v>Surgery</v>
      </c>
      <c r="J11330" t="str">
        <f>_xlfn.XLOOKUP(A11330,Table1[CLIENTID],Table1[CLIENTSIZE])</f>
        <v>Small</v>
      </c>
    </row>
    <row r="11331" spans="1:10" x14ac:dyDescent="0.25">
      <c r="A11331">
        <v>2918</v>
      </c>
      <c r="B11331" s="1">
        <v>43080</v>
      </c>
      <c r="C11331">
        <v>1</v>
      </c>
      <c r="D11331">
        <v>0</v>
      </c>
      <c r="E11331">
        <v>0</v>
      </c>
      <c r="F11331">
        <v>0</v>
      </c>
      <c r="H11331" t="str">
        <f>_xlfn.XLOOKUP(A11331,Table1[CLIENTID],Table1[OVERALLSTATUS])</f>
        <v>Live</v>
      </c>
      <c r="I11331" t="str">
        <f>_xlfn.XLOOKUP(A11331,Table1[CLIENTID],Table1[CLIENTSPECIALTY])</f>
        <v>Surgery</v>
      </c>
      <c r="J11331" t="str">
        <f>_xlfn.XLOOKUP(A11331,Table1[CLIENTID],Table1[CLIENTSIZE])</f>
        <v>Small</v>
      </c>
    </row>
    <row r="11332" spans="1:10" x14ac:dyDescent="0.25">
      <c r="A11332">
        <v>2918</v>
      </c>
      <c r="B11332" s="1">
        <v>43108</v>
      </c>
      <c r="C11332">
        <v>1</v>
      </c>
      <c r="D11332">
        <v>0</v>
      </c>
      <c r="E11332">
        <v>0</v>
      </c>
      <c r="F11332">
        <v>0</v>
      </c>
      <c r="H11332" t="str">
        <f>_xlfn.XLOOKUP(A11332,Table1[CLIENTID],Table1[OVERALLSTATUS])</f>
        <v>Live</v>
      </c>
      <c r="I11332" t="str">
        <f>_xlfn.XLOOKUP(A11332,Table1[CLIENTID],Table1[CLIENTSPECIALTY])</f>
        <v>Surgery</v>
      </c>
      <c r="J11332" t="str">
        <f>_xlfn.XLOOKUP(A11332,Table1[CLIENTID],Table1[CLIENTSIZE])</f>
        <v>Small</v>
      </c>
    </row>
    <row r="11333" spans="1:10" x14ac:dyDescent="0.25">
      <c r="A11333">
        <v>2934</v>
      </c>
      <c r="B11333" s="1">
        <v>43073</v>
      </c>
      <c r="C11333">
        <v>1</v>
      </c>
      <c r="D11333">
        <v>0</v>
      </c>
      <c r="E11333">
        <v>0</v>
      </c>
      <c r="F11333">
        <v>0</v>
      </c>
      <c r="H11333" t="str">
        <f>_xlfn.XLOOKUP(A11333,Table1[CLIENTID],Table1[OVERALLSTATUS])</f>
        <v>Live</v>
      </c>
      <c r="I11333" t="str">
        <f>_xlfn.XLOOKUP(A11333,Table1[CLIENTID],Table1[CLIENTSPECIALTY])</f>
        <v>Surgery</v>
      </c>
      <c r="J11333" t="str">
        <f>_xlfn.XLOOKUP(A11333,Table1[CLIENTID],Table1[CLIENTSIZE])</f>
        <v>Small</v>
      </c>
    </row>
    <row r="11334" spans="1:10" x14ac:dyDescent="0.25">
      <c r="A11334">
        <v>2941</v>
      </c>
      <c r="B11334" s="1">
        <v>43087</v>
      </c>
      <c r="C11334">
        <v>1</v>
      </c>
      <c r="D11334">
        <v>0</v>
      </c>
      <c r="E11334">
        <v>0</v>
      </c>
      <c r="F11334">
        <v>0</v>
      </c>
      <c r="H11334" t="str">
        <f>_xlfn.XLOOKUP(A11334,Table1[CLIENTID],Table1[OVERALLSTATUS])</f>
        <v>Live</v>
      </c>
      <c r="I11334" t="str">
        <f>_xlfn.XLOOKUP(A11334,Table1[CLIENTID],Table1[CLIENTSPECIALTY])</f>
        <v>Surgery</v>
      </c>
      <c r="J11334" t="str">
        <f>_xlfn.XLOOKUP(A11334,Table1[CLIENTID],Table1[CLIENTSIZE])</f>
        <v>Small</v>
      </c>
    </row>
    <row r="11335" spans="1:10" x14ac:dyDescent="0.25">
      <c r="A11335">
        <v>2946</v>
      </c>
      <c r="B11335" s="1">
        <v>43052</v>
      </c>
      <c r="C11335">
        <v>1</v>
      </c>
      <c r="D11335">
        <v>0</v>
      </c>
      <c r="E11335">
        <v>0</v>
      </c>
      <c r="F11335">
        <v>0</v>
      </c>
      <c r="H11335" t="str">
        <f>_xlfn.XLOOKUP(A11335,Table1[CLIENTID],Table1[OVERALLSTATUS])</f>
        <v>Live</v>
      </c>
      <c r="I11335" t="str">
        <f>_xlfn.XLOOKUP(A11335,Table1[CLIENTID],Table1[CLIENTSPECIALTY])</f>
        <v>Surgery</v>
      </c>
      <c r="J11335" t="str">
        <f>_xlfn.XLOOKUP(A11335,Table1[CLIENTID],Table1[CLIENTSIZE])</f>
        <v>Small</v>
      </c>
    </row>
    <row r="11336" spans="1:10" x14ac:dyDescent="0.25">
      <c r="A11336">
        <v>2962</v>
      </c>
      <c r="B11336" s="1">
        <v>43052</v>
      </c>
      <c r="C11336">
        <v>1</v>
      </c>
      <c r="D11336">
        <v>0</v>
      </c>
      <c r="E11336">
        <v>0</v>
      </c>
      <c r="F11336">
        <v>0</v>
      </c>
      <c r="H11336" t="str">
        <f>_xlfn.XLOOKUP(A11336,Table1[CLIENTID],Table1[OVERALLSTATUS])</f>
        <v>Live</v>
      </c>
      <c r="I11336" t="str">
        <f>_xlfn.XLOOKUP(A11336,Table1[CLIENTID],Table1[CLIENTSPECIALTY])</f>
        <v>Surgery</v>
      </c>
      <c r="J11336" t="str">
        <f>_xlfn.XLOOKUP(A11336,Table1[CLIENTID],Table1[CLIENTSIZE])</f>
        <v>Small</v>
      </c>
    </row>
    <row r="11337" spans="1:10" x14ac:dyDescent="0.25">
      <c r="A11337">
        <v>2962</v>
      </c>
      <c r="B11337" s="1">
        <v>43080</v>
      </c>
      <c r="C11337">
        <v>1</v>
      </c>
      <c r="D11337">
        <v>0</v>
      </c>
      <c r="E11337">
        <v>0</v>
      </c>
      <c r="F11337">
        <v>0</v>
      </c>
      <c r="H11337" t="str">
        <f>_xlfn.XLOOKUP(A11337,Table1[CLIENTID],Table1[OVERALLSTATUS])</f>
        <v>Live</v>
      </c>
      <c r="I11337" t="str">
        <f>_xlfn.XLOOKUP(A11337,Table1[CLIENTID],Table1[CLIENTSPECIALTY])</f>
        <v>Surgery</v>
      </c>
      <c r="J11337" t="str">
        <f>_xlfn.XLOOKUP(A11337,Table1[CLIENTID],Table1[CLIENTSIZE])</f>
        <v>Small</v>
      </c>
    </row>
    <row r="11338" spans="1:10" x14ac:dyDescent="0.25">
      <c r="A11338">
        <v>2962</v>
      </c>
      <c r="B11338" s="1">
        <v>43087</v>
      </c>
      <c r="C11338">
        <v>1</v>
      </c>
      <c r="D11338">
        <v>0</v>
      </c>
      <c r="E11338">
        <v>0</v>
      </c>
      <c r="F11338">
        <v>0</v>
      </c>
      <c r="H11338" t="str">
        <f>_xlfn.XLOOKUP(A11338,Table1[CLIENTID],Table1[OVERALLSTATUS])</f>
        <v>Live</v>
      </c>
      <c r="I11338" t="str">
        <f>_xlfn.XLOOKUP(A11338,Table1[CLIENTID],Table1[CLIENTSPECIALTY])</f>
        <v>Surgery</v>
      </c>
      <c r="J11338" t="str">
        <f>_xlfn.XLOOKUP(A11338,Table1[CLIENTID],Table1[CLIENTSIZE])</f>
        <v>Small</v>
      </c>
    </row>
    <row r="11339" spans="1:10" x14ac:dyDescent="0.25">
      <c r="A11339">
        <v>2963</v>
      </c>
      <c r="B11339" s="1">
        <v>43108</v>
      </c>
      <c r="C11339">
        <v>1</v>
      </c>
      <c r="D11339">
        <v>0</v>
      </c>
      <c r="E11339">
        <v>0</v>
      </c>
      <c r="F11339">
        <v>0</v>
      </c>
      <c r="H11339" t="str">
        <f>_xlfn.XLOOKUP(A11339,Table1[CLIENTID],Table1[OVERALLSTATUS])</f>
        <v>Live</v>
      </c>
      <c r="I11339" t="str">
        <f>_xlfn.XLOOKUP(A11339,Table1[CLIENTID],Table1[CLIENTSPECIALTY])</f>
        <v>Surgery</v>
      </c>
      <c r="J11339" t="str">
        <f>_xlfn.XLOOKUP(A11339,Table1[CLIENTID],Table1[CLIENTSIZE])</f>
        <v>Small</v>
      </c>
    </row>
    <row r="11340" spans="1:10" x14ac:dyDescent="0.25">
      <c r="A11340">
        <v>2977</v>
      </c>
      <c r="B11340" s="1">
        <v>43073</v>
      </c>
      <c r="C11340">
        <v>1</v>
      </c>
      <c r="D11340">
        <v>1</v>
      </c>
      <c r="E11340">
        <v>0</v>
      </c>
      <c r="F11340">
        <v>0</v>
      </c>
      <c r="H11340" t="str">
        <f>_xlfn.XLOOKUP(A11340,Table1[CLIENTID],Table1[OVERALLSTATUS])</f>
        <v>Live</v>
      </c>
      <c r="I11340" t="str">
        <f>_xlfn.XLOOKUP(A11340,Table1[CLIENTID],Table1[CLIENTSPECIALTY])</f>
        <v>Surgery</v>
      </c>
      <c r="J11340" t="str">
        <f>_xlfn.XLOOKUP(A11340,Table1[CLIENTID],Table1[CLIENTSIZE])</f>
        <v>Small</v>
      </c>
    </row>
    <row r="11341" spans="1:10" x14ac:dyDescent="0.25">
      <c r="A11341">
        <v>2978</v>
      </c>
      <c r="B11341" s="1">
        <v>43059</v>
      </c>
      <c r="C11341">
        <v>1</v>
      </c>
      <c r="D11341">
        <v>0</v>
      </c>
      <c r="E11341">
        <v>0</v>
      </c>
      <c r="F11341">
        <v>0</v>
      </c>
      <c r="H11341" t="str">
        <f>_xlfn.XLOOKUP(A11341,Table1[CLIENTID],Table1[OVERALLSTATUS])</f>
        <v>Live</v>
      </c>
      <c r="I11341" t="str">
        <f>_xlfn.XLOOKUP(A11341,Table1[CLIENTID],Table1[CLIENTSPECIALTY])</f>
        <v>Surgery</v>
      </c>
      <c r="J11341" t="str">
        <f>_xlfn.XLOOKUP(A11341,Table1[CLIENTID],Table1[CLIENTSIZE])</f>
        <v>Small</v>
      </c>
    </row>
    <row r="11342" spans="1:10" x14ac:dyDescent="0.25">
      <c r="A11342">
        <v>2978</v>
      </c>
      <c r="B11342" s="1">
        <v>43066</v>
      </c>
      <c r="C11342">
        <v>1</v>
      </c>
      <c r="D11342">
        <v>0</v>
      </c>
      <c r="E11342">
        <v>0</v>
      </c>
      <c r="F11342">
        <v>0</v>
      </c>
      <c r="H11342" t="str">
        <f>_xlfn.XLOOKUP(A11342,Table1[CLIENTID],Table1[OVERALLSTATUS])</f>
        <v>Live</v>
      </c>
      <c r="I11342" t="str">
        <f>_xlfn.XLOOKUP(A11342,Table1[CLIENTID],Table1[CLIENTSPECIALTY])</f>
        <v>Surgery</v>
      </c>
      <c r="J11342" t="str">
        <f>_xlfn.XLOOKUP(A11342,Table1[CLIENTID],Table1[CLIENTSIZE])</f>
        <v>Small</v>
      </c>
    </row>
    <row r="11343" spans="1:10" x14ac:dyDescent="0.25">
      <c r="A11343">
        <v>2980</v>
      </c>
      <c r="B11343" s="1">
        <v>43059</v>
      </c>
      <c r="C11343">
        <v>1</v>
      </c>
      <c r="D11343">
        <v>0</v>
      </c>
      <c r="E11343">
        <v>0</v>
      </c>
      <c r="F11343">
        <v>0</v>
      </c>
      <c r="H11343" t="str">
        <f>_xlfn.XLOOKUP(A11343,Table1[CLIENTID],Table1[OVERALLSTATUS])</f>
        <v>Live</v>
      </c>
      <c r="I11343" t="str">
        <f>_xlfn.XLOOKUP(A11343,Table1[CLIENTID],Table1[CLIENTSPECIALTY])</f>
        <v>Surgery</v>
      </c>
      <c r="J11343" t="str">
        <f>_xlfn.XLOOKUP(A11343,Table1[CLIENTID],Table1[CLIENTSIZE])</f>
        <v>Small</v>
      </c>
    </row>
    <row r="11344" spans="1:10" x14ac:dyDescent="0.25">
      <c r="A11344">
        <v>2980</v>
      </c>
      <c r="B11344" s="1">
        <v>43080</v>
      </c>
      <c r="C11344">
        <v>1</v>
      </c>
      <c r="D11344">
        <v>0</v>
      </c>
      <c r="E11344">
        <v>0</v>
      </c>
      <c r="F11344">
        <v>0</v>
      </c>
      <c r="H11344" t="str">
        <f>_xlfn.XLOOKUP(A11344,Table1[CLIENTID],Table1[OVERALLSTATUS])</f>
        <v>Live</v>
      </c>
      <c r="I11344" t="str">
        <f>_xlfn.XLOOKUP(A11344,Table1[CLIENTID],Table1[CLIENTSPECIALTY])</f>
        <v>Surgery</v>
      </c>
      <c r="J11344" t="str">
        <f>_xlfn.XLOOKUP(A11344,Table1[CLIENTID],Table1[CLIENTSIZE])</f>
        <v>Small</v>
      </c>
    </row>
    <row r="11345" spans="1:10" x14ac:dyDescent="0.25">
      <c r="A11345">
        <v>2980</v>
      </c>
      <c r="B11345" s="1">
        <v>43108</v>
      </c>
      <c r="C11345">
        <v>1</v>
      </c>
      <c r="D11345">
        <v>0</v>
      </c>
      <c r="E11345">
        <v>0</v>
      </c>
      <c r="F11345">
        <v>0</v>
      </c>
      <c r="H11345" t="str">
        <f>_xlfn.XLOOKUP(A11345,Table1[CLIENTID],Table1[OVERALLSTATUS])</f>
        <v>Live</v>
      </c>
      <c r="I11345" t="str">
        <f>_xlfn.XLOOKUP(A11345,Table1[CLIENTID],Table1[CLIENTSPECIALTY])</f>
        <v>Surgery</v>
      </c>
      <c r="J11345" t="str">
        <f>_xlfn.XLOOKUP(A11345,Table1[CLIENTID],Table1[CLIENTSIZE])</f>
        <v>Small</v>
      </c>
    </row>
    <row r="11346" spans="1:10" x14ac:dyDescent="0.25">
      <c r="A11346">
        <v>2982</v>
      </c>
      <c r="B11346" s="1">
        <v>43080</v>
      </c>
      <c r="C11346">
        <v>1</v>
      </c>
      <c r="D11346">
        <v>0</v>
      </c>
      <c r="E11346">
        <v>0</v>
      </c>
      <c r="F11346">
        <v>0</v>
      </c>
      <c r="H11346" t="str">
        <f>_xlfn.XLOOKUP(A11346,Table1[CLIENTID],Table1[OVERALLSTATUS])</f>
        <v>Live</v>
      </c>
      <c r="I11346" t="str">
        <f>_xlfn.XLOOKUP(A11346,Table1[CLIENTID],Table1[CLIENTSPECIALTY])</f>
        <v>Family Medicine</v>
      </c>
      <c r="J11346" t="str">
        <f>_xlfn.XLOOKUP(A11346,Table1[CLIENTID],Table1[CLIENTSIZE])</f>
        <v>Small</v>
      </c>
    </row>
    <row r="11347" spans="1:10" x14ac:dyDescent="0.25">
      <c r="A11347">
        <v>2982</v>
      </c>
      <c r="B11347" s="1">
        <v>43108</v>
      </c>
      <c r="C11347">
        <v>1</v>
      </c>
      <c r="D11347">
        <v>0</v>
      </c>
      <c r="E11347">
        <v>0</v>
      </c>
      <c r="F11347">
        <v>0</v>
      </c>
      <c r="H11347" t="str">
        <f>_xlfn.XLOOKUP(A11347,Table1[CLIENTID],Table1[OVERALLSTATUS])</f>
        <v>Live</v>
      </c>
      <c r="I11347" t="str">
        <f>_xlfn.XLOOKUP(A11347,Table1[CLIENTID],Table1[CLIENTSPECIALTY])</f>
        <v>Family Medicine</v>
      </c>
      <c r="J11347" t="str">
        <f>_xlfn.XLOOKUP(A11347,Table1[CLIENTID],Table1[CLIENTSIZE])</f>
        <v>Small</v>
      </c>
    </row>
    <row r="11348" spans="1:10" x14ac:dyDescent="0.25">
      <c r="A11348">
        <v>2983</v>
      </c>
      <c r="B11348" s="1">
        <v>43059</v>
      </c>
      <c r="C11348">
        <v>1</v>
      </c>
      <c r="D11348">
        <v>0</v>
      </c>
      <c r="E11348">
        <v>0</v>
      </c>
      <c r="F11348">
        <v>0</v>
      </c>
      <c r="H11348" t="str">
        <f>_xlfn.XLOOKUP(A11348,Table1[CLIENTID],Table1[OVERALLSTATUS])</f>
        <v>Live</v>
      </c>
      <c r="I11348" t="str">
        <f>_xlfn.XLOOKUP(A11348,Table1[CLIENTID],Table1[CLIENTSPECIALTY])</f>
        <v>Family Medicine</v>
      </c>
      <c r="J11348" t="str">
        <f>_xlfn.XLOOKUP(A11348,Table1[CLIENTID],Table1[CLIENTSIZE])</f>
        <v>Small</v>
      </c>
    </row>
    <row r="11349" spans="1:10" x14ac:dyDescent="0.25">
      <c r="A11349">
        <v>2983</v>
      </c>
      <c r="B11349" s="1">
        <v>43073</v>
      </c>
      <c r="C11349">
        <v>1</v>
      </c>
      <c r="D11349">
        <v>0</v>
      </c>
      <c r="E11349">
        <v>0</v>
      </c>
      <c r="F11349">
        <v>0</v>
      </c>
      <c r="H11349" t="str">
        <f>_xlfn.XLOOKUP(A11349,Table1[CLIENTID],Table1[OVERALLSTATUS])</f>
        <v>Live</v>
      </c>
      <c r="I11349" t="str">
        <f>_xlfn.XLOOKUP(A11349,Table1[CLIENTID],Table1[CLIENTSPECIALTY])</f>
        <v>Family Medicine</v>
      </c>
      <c r="J11349" t="str">
        <f>_xlfn.XLOOKUP(A11349,Table1[CLIENTID],Table1[CLIENTSIZE])</f>
        <v>Small</v>
      </c>
    </row>
    <row r="11350" spans="1:10" x14ac:dyDescent="0.25">
      <c r="A11350">
        <v>2983</v>
      </c>
      <c r="B11350" s="1">
        <v>43101</v>
      </c>
      <c r="C11350">
        <v>1</v>
      </c>
      <c r="D11350">
        <v>0</v>
      </c>
      <c r="E11350">
        <v>0</v>
      </c>
      <c r="F11350">
        <v>0</v>
      </c>
      <c r="H11350" t="str">
        <f>_xlfn.XLOOKUP(A11350,Table1[CLIENTID],Table1[OVERALLSTATUS])</f>
        <v>Live</v>
      </c>
      <c r="I11350" t="str">
        <f>_xlfn.XLOOKUP(A11350,Table1[CLIENTID],Table1[CLIENTSPECIALTY])</f>
        <v>Family Medicine</v>
      </c>
      <c r="J11350" t="str">
        <f>_xlfn.XLOOKUP(A11350,Table1[CLIENTID],Table1[CLIENTSIZE])</f>
        <v>Small</v>
      </c>
    </row>
    <row r="11351" spans="1:10" x14ac:dyDescent="0.25">
      <c r="A11351">
        <v>3021</v>
      </c>
      <c r="B11351" s="1">
        <v>43052</v>
      </c>
      <c r="C11351">
        <v>1</v>
      </c>
      <c r="D11351">
        <v>0</v>
      </c>
      <c r="E11351">
        <v>0</v>
      </c>
      <c r="F11351">
        <v>0</v>
      </c>
      <c r="H11351" t="str">
        <f>_xlfn.XLOOKUP(A11351,Table1[CLIENTID],Table1[OVERALLSTATUS])</f>
        <v>Live</v>
      </c>
      <c r="I11351" t="str">
        <f>_xlfn.XLOOKUP(A11351,Table1[CLIENTID],Table1[CLIENTSPECIALTY])</f>
        <v>Surgery</v>
      </c>
      <c r="J11351" t="str">
        <f>_xlfn.XLOOKUP(A11351,Table1[CLIENTID],Table1[CLIENTSIZE])</f>
        <v>Small</v>
      </c>
    </row>
    <row r="11352" spans="1:10" x14ac:dyDescent="0.25">
      <c r="A11352">
        <v>3021</v>
      </c>
      <c r="B11352" s="1">
        <v>43059</v>
      </c>
      <c r="C11352">
        <v>1</v>
      </c>
      <c r="D11352">
        <v>0</v>
      </c>
      <c r="E11352">
        <v>0</v>
      </c>
      <c r="F11352">
        <v>0</v>
      </c>
      <c r="H11352" t="str">
        <f>_xlfn.XLOOKUP(A11352,Table1[CLIENTID],Table1[OVERALLSTATUS])</f>
        <v>Live</v>
      </c>
      <c r="I11352" t="str">
        <f>_xlfn.XLOOKUP(A11352,Table1[CLIENTID],Table1[CLIENTSPECIALTY])</f>
        <v>Surgery</v>
      </c>
      <c r="J11352" t="str">
        <f>_xlfn.XLOOKUP(A11352,Table1[CLIENTID],Table1[CLIENTSIZE])</f>
        <v>Small</v>
      </c>
    </row>
    <row r="11353" spans="1:10" x14ac:dyDescent="0.25">
      <c r="A11353">
        <v>3021</v>
      </c>
      <c r="B11353" s="1">
        <v>43066</v>
      </c>
      <c r="C11353">
        <v>1</v>
      </c>
      <c r="D11353">
        <v>0</v>
      </c>
      <c r="E11353">
        <v>0</v>
      </c>
      <c r="F11353">
        <v>0</v>
      </c>
      <c r="H11353" t="str">
        <f>_xlfn.XLOOKUP(A11353,Table1[CLIENTID],Table1[OVERALLSTATUS])</f>
        <v>Live</v>
      </c>
      <c r="I11353" t="str">
        <f>_xlfn.XLOOKUP(A11353,Table1[CLIENTID],Table1[CLIENTSPECIALTY])</f>
        <v>Surgery</v>
      </c>
      <c r="J11353" t="str">
        <f>_xlfn.XLOOKUP(A11353,Table1[CLIENTID],Table1[CLIENTSIZE])</f>
        <v>Small</v>
      </c>
    </row>
    <row r="11354" spans="1:10" x14ac:dyDescent="0.25">
      <c r="A11354">
        <v>3021</v>
      </c>
      <c r="B11354" s="1">
        <v>43108</v>
      </c>
      <c r="C11354">
        <v>1</v>
      </c>
      <c r="D11354">
        <v>0</v>
      </c>
      <c r="E11354">
        <v>0</v>
      </c>
      <c r="F11354">
        <v>0</v>
      </c>
      <c r="H11354" t="str">
        <f>_xlfn.XLOOKUP(A11354,Table1[CLIENTID],Table1[OVERALLSTATUS])</f>
        <v>Live</v>
      </c>
      <c r="I11354" t="str">
        <f>_xlfn.XLOOKUP(A11354,Table1[CLIENTID],Table1[CLIENTSPECIALTY])</f>
        <v>Surgery</v>
      </c>
      <c r="J11354" t="str">
        <f>_xlfn.XLOOKUP(A11354,Table1[CLIENTID],Table1[CLIENTSIZE])</f>
        <v>Small</v>
      </c>
    </row>
    <row r="11355" spans="1:10" x14ac:dyDescent="0.25">
      <c r="A11355">
        <v>3061</v>
      </c>
      <c r="B11355" s="1">
        <v>43094</v>
      </c>
      <c r="C11355">
        <v>1</v>
      </c>
      <c r="D11355">
        <v>0</v>
      </c>
      <c r="E11355">
        <v>1</v>
      </c>
      <c r="F11355">
        <v>0</v>
      </c>
      <c r="H11355" t="str">
        <f>_xlfn.XLOOKUP(A11355,Table1[CLIENTID],Table1[OVERALLSTATUS])</f>
        <v>Live</v>
      </c>
      <c r="I11355" t="str">
        <f>_xlfn.XLOOKUP(A11355,Table1[CLIENTID],Table1[CLIENTSPECIALTY])</f>
        <v>Family Medicine</v>
      </c>
      <c r="J11355" t="str">
        <f>_xlfn.XLOOKUP(A11355,Table1[CLIENTID],Table1[CLIENTSIZE])</f>
        <v>Small</v>
      </c>
    </row>
    <row r="11356" spans="1:10" x14ac:dyDescent="0.25">
      <c r="A11356">
        <v>3067</v>
      </c>
      <c r="B11356" s="1">
        <v>43108</v>
      </c>
      <c r="C11356">
        <v>1</v>
      </c>
      <c r="D11356">
        <v>0</v>
      </c>
      <c r="E11356">
        <v>0</v>
      </c>
      <c r="F11356">
        <v>0</v>
      </c>
      <c r="H11356" t="str">
        <f>_xlfn.XLOOKUP(A11356,Table1[CLIENTID],Table1[OVERALLSTATUS])</f>
        <v>Live</v>
      </c>
      <c r="I11356" t="str">
        <f>_xlfn.XLOOKUP(A11356,Table1[CLIENTID],Table1[CLIENTSPECIALTY])</f>
        <v>Surgery</v>
      </c>
      <c r="J11356" t="str">
        <f>_xlfn.XLOOKUP(A11356,Table1[CLIENTID],Table1[CLIENTSIZE])</f>
        <v>Small</v>
      </c>
    </row>
    <row r="11357" spans="1:10" x14ac:dyDescent="0.25">
      <c r="A11357">
        <v>3074</v>
      </c>
      <c r="B11357" s="1">
        <v>43066</v>
      </c>
      <c r="C11357">
        <v>1</v>
      </c>
      <c r="D11357">
        <v>0</v>
      </c>
      <c r="E11357">
        <v>0</v>
      </c>
      <c r="F11357">
        <v>0</v>
      </c>
      <c r="H11357" t="str">
        <f>_xlfn.XLOOKUP(A11357,Table1[CLIENTID],Table1[OVERALLSTATUS])</f>
        <v>Live</v>
      </c>
      <c r="I11357" t="str">
        <f>_xlfn.XLOOKUP(A11357,Table1[CLIENTID],Table1[CLIENTSPECIALTY])</f>
        <v>Surgery</v>
      </c>
      <c r="J11357" t="str">
        <f>_xlfn.XLOOKUP(A11357,Table1[CLIENTID],Table1[CLIENTSIZE])</f>
        <v>Small</v>
      </c>
    </row>
    <row r="11358" spans="1:10" x14ac:dyDescent="0.25">
      <c r="A11358">
        <v>3078</v>
      </c>
      <c r="B11358" s="1">
        <v>43052</v>
      </c>
      <c r="C11358">
        <v>1</v>
      </c>
      <c r="D11358">
        <v>0</v>
      </c>
      <c r="E11358">
        <v>0</v>
      </c>
      <c r="F11358">
        <v>0</v>
      </c>
      <c r="H11358" t="str">
        <f>_xlfn.XLOOKUP(A11358,Table1[CLIENTID],Table1[OVERALLSTATUS])</f>
        <v>Live</v>
      </c>
      <c r="I11358" t="str">
        <f>_xlfn.XLOOKUP(A11358,Table1[CLIENTID],Table1[CLIENTSPECIALTY])</f>
        <v>Surgery</v>
      </c>
      <c r="J11358" t="str">
        <f>_xlfn.XLOOKUP(A11358,Table1[CLIENTID],Table1[CLIENTSIZE])</f>
        <v>Small</v>
      </c>
    </row>
    <row r="11359" spans="1:10" x14ac:dyDescent="0.25">
      <c r="A11359">
        <v>3082</v>
      </c>
      <c r="B11359" s="1">
        <v>43066</v>
      </c>
      <c r="C11359">
        <v>1</v>
      </c>
      <c r="D11359">
        <v>0</v>
      </c>
      <c r="E11359">
        <v>0</v>
      </c>
      <c r="F11359">
        <v>0</v>
      </c>
      <c r="H11359" t="str">
        <f>_xlfn.XLOOKUP(A11359,Table1[CLIENTID],Table1[OVERALLSTATUS])</f>
        <v>Live</v>
      </c>
      <c r="I11359" t="str">
        <f>_xlfn.XLOOKUP(A11359,Table1[CLIENTID],Table1[CLIENTSPECIALTY])</f>
        <v>Surgery</v>
      </c>
      <c r="J11359" t="str">
        <f>_xlfn.XLOOKUP(A11359,Table1[CLIENTID],Table1[CLIENTSIZE])</f>
        <v>Small</v>
      </c>
    </row>
    <row r="11360" spans="1:10" x14ac:dyDescent="0.25">
      <c r="A11360">
        <v>3082</v>
      </c>
      <c r="B11360" s="1">
        <v>43073</v>
      </c>
      <c r="C11360">
        <v>1</v>
      </c>
      <c r="D11360">
        <v>0</v>
      </c>
      <c r="E11360">
        <v>0</v>
      </c>
      <c r="F11360">
        <v>0</v>
      </c>
      <c r="H11360" t="str">
        <f>_xlfn.XLOOKUP(A11360,Table1[CLIENTID],Table1[OVERALLSTATUS])</f>
        <v>Live</v>
      </c>
      <c r="I11360" t="str">
        <f>_xlfn.XLOOKUP(A11360,Table1[CLIENTID],Table1[CLIENTSPECIALTY])</f>
        <v>Surgery</v>
      </c>
      <c r="J11360" t="str">
        <f>_xlfn.XLOOKUP(A11360,Table1[CLIENTID],Table1[CLIENTSIZE])</f>
        <v>Small</v>
      </c>
    </row>
    <row r="11361" spans="1:10" x14ac:dyDescent="0.25">
      <c r="A11361">
        <v>3096</v>
      </c>
      <c r="B11361" s="1">
        <v>43052</v>
      </c>
      <c r="C11361">
        <v>1</v>
      </c>
      <c r="D11361">
        <v>0</v>
      </c>
      <c r="E11361">
        <v>0</v>
      </c>
      <c r="F11361">
        <v>0</v>
      </c>
      <c r="H11361" t="str">
        <f>_xlfn.XLOOKUP(A11361,Table1[CLIENTID],Table1[OVERALLSTATUS])</f>
        <v>Live</v>
      </c>
      <c r="I11361" t="str">
        <f>_xlfn.XLOOKUP(A11361,Table1[CLIENTID],Table1[CLIENTSPECIALTY])</f>
        <v>Surgery</v>
      </c>
      <c r="J11361" t="str">
        <f>_xlfn.XLOOKUP(A11361,Table1[CLIENTID],Table1[CLIENTSIZE])</f>
        <v>Small</v>
      </c>
    </row>
    <row r="11362" spans="1:10" x14ac:dyDescent="0.25">
      <c r="A11362">
        <v>3104</v>
      </c>
      <c r="B11362" s="1">
        <v>43052</v>
      </c>
      <c r="C11362">
        <v>1</v>
      </c>
      <c r="D11362">
        <v>0</v>
      </c>
      <c r="E11362">
        <v>0</v>
      </c>
      <c r="F11362">
        <v>0</v>
      </c>
      <c r="H11362" t="str">
        <f>_xlfn.XLOOKUP(A11362,Table1[CLIENTID],Table1[OVERALLSTATUS])</f>
        <v>Live</v>
      </c>
      <c r="I11362" t="str">
        <f>_xlfn.XLOOKUP(A11362,Table1[CLIENTID],Table1[CLIENTSPECIALTY])</f>
        <v>Surgery</v>
      </c>
      <c r="J11362" t="str">
        <f>_xlfn.XLOOKUP(A11362,Table1[CLIENTID],Table1[CLIENTSIZE])</f>
        <v>Small</v>
      </c>
    </row>
    <row r="11363" spans="1:10" x14ac:dyDescent="0.25">
      <c r="A11363">
        <v>3104</v>
      </c>
      <c r="B11363" s="1">
        <v>43059</v>
      </c>
      <c r="C11363">
        <v>1</v>
      </c>
      <c r="D11363">
        <v>0</v>
      </c>
      <c r="E11363">
        <v>0</v>
      </c>
      <c r="F11363">
        <v>0</v>
      </c>
      <c r="H11363" t="str">
        <f>_xlfn.XLOOKUP(A11363,Table1[CLIENTID],Table1[OVERALLSTATUS])</f>
        <v>Live</v>
      </c>
      <c r="I11363" t="str">
        <f>_xlfn.XLOOKUP(A11363,Table1[CLIENTID],Table1[CLIENTSPECIALTY])</f>
        <v>Surgery</v>
      </c>
      <c r="J11363" t="str">
        <f>_xlfn.XLOOKUP(A11363,Table1[CLIENTID],Table1[CLIENTSIZE])</f>
        <v>Small</v>
      </c>
    </row>
    <row r="11364" spans="1:10" x14ac:dyDescent="0.25">
      <c r="A11364">
        <v>3104</v>
      </c>
      <c r="B11364" s="1">
        <v>43080</v>
      </c>
      <c r="C11364">
        <v>1</v>
      </c>
      <c r="D11364">
        <v>0</v>
      </c>
      <c r="E11364">
        <v>0</v>
      </c>
      <c r="F11364">
        <v>0</v>
      </c>
      <c r="H11364" t="str">
        <f>_xlfn.XLOOKUP(A11364,Table1[CLIENTID],Table1[OVERALLSTATUS])</f>
        <v>Live</v>
      </c>
      <c r="I11364" t="str">
        <f>_xlfn.XLOOKUP(A11364,Table1[CLIENTID],Table1[CLIENTSPECIALTY])</f>
        <v>Surgery</v>
      </c>
      <c r="J11364" t="str">
        <f>_xlfn.XLOOKUP(A11364,Table1[CLIENTID],Table1[CLIENTSIZE])</f>
        <v>Small</v>
      </c>
    </row>
    <row r="11365" spans="1:10" x14ac:dyDescent="0.25">
      <c r="A11365">
        <v>3104</v>
      </c>
      <c r="B11365" s="1">
        <v>43094</v>
      </c>
      <c r="C11365">
        <v>1</v>
      </c>
      <c r="D11365">
        <v>0</v>
      </c>
      <c r="E11365">
        <v>0</v>
      </c>
      <c r="F11365">
        <v>0</v>
      </c>
      <c r="H11365" t="str">
        <f>_xlfn.XLOOKUP(A11365,Table1[CLIENTID],Table1[OVERALLSTATUS])</f>
        <v>Live</v>
      </c>
      <c r="I11365" t="str">
        <f>_xlfn.XLOOKUP(A11365,Table1[CLIENTID],Table1[CLIENTSPECIALTY])</f>
        <v>Surgery</v>
      </c>
      <c r="J11365" t="str">
        <f>_xlfn.XLOOKUP(A11365,Table1[CLIENTID],Table1[CLIENTSIZE])</f>
        <v>Small</v>
      </c>
    </row>
    <row r="11366" spans="1:10" x14ac:dyDescent="0.25">
      <c r="A11366">
        <v>3104</v>
      </c>
      <c r="B11366" s="1">
        <v>43101</v>
      </c>
      <c r="C11366">
        <v>1</v>
      </c>
      <c r="D11366">
        <v>0</v>
      </c>
      <c r="E11366">
        <v>0</v>
      </c>
      <c r="F11366">
        <v>0</v>
      </c>
      <c r="H11366" t="str">
        <f>_xlfn.XLOOKUP(A11366,Table1[CLIENTID],Table1[OVERALLSTATUS])</f>
        <v>Live</v>
      </c>
      <c r="I11366" t="str">
        <f>_xlfn.XLOOKUP(A11366,Table1[CLIENTID],Table1[CLIENTSPECIALTY])</f>
        <v>Surgery</v>
      </c>
      <c r="J11366" t="str">
        <f>_xlfn.XLOOKUP(A11366,Table1[CLIENTID],Table1[CLIENTSIZE])</f>
        <v>Small</v>
      </c>
    </row>
    <row r="11367" spans="1:10" x14ac:dyDescent="0.25">
      <c r="A11367">
        <v>3106</v>
      </c>
      <c r="B11367" s="1">
        <v>43087</v>
      </c>
      <c r="C11367">
        <v>1</v>
      </c>
      <c r="D11367">
        <v>0</v>
      </c>
      <c r="E11367">
        <v>0</v>
      </c>
      <c r="F11367">
        <v>0</v>
      </c>
      <c r="H11367" t="str">
        <f>_xlfn.XLOOKUP(A11367,Table1[CLIENTID],Table1[OVERALLSTATUS])</f>
        <v>Live</v>
      </c>
      <c r="I11367" t="str">
        <f>_xlfn.XLOOKUP(A11367,Table1[CLIENTID],Table1[CLIENTSPECIALTY])</f>
        <v>Family Medicine</v>
      </c>
      <c r="J11367" t="str">
        <f>_xlfn.XLOOKUP(A11367,Table1[CLIENTID],Table1[CLIENTSIZE])</f>
        <v>Small</v>
      </c>
    </row>
    <row r="11368" spans="1:10" x14ac:dyDescent="0.25">
      <c r="A11368">
        <v>3115</v>
      </c>
      <c r="B11368" s="1">
        <v>43059</v>
      </c>
      <c r="C11368">
        <v>1</v>
      </c>
      <c r="D11368">
        <v>1</v>
      </c>
      <c r="E11368">
        <v>0</v>
      </c>
      <c r="F11368">
        <v>0</v>
      </c>
      <c r="H11368" t="str">
        <f>_xlfn.XLOOKUP(A11368,Table1[CLIENTID],Table1[OVERALLSTATUS])</f>
        <v>Live</v>
      </c>
      <c r="I11368" t="str">
        <f>_xlfn.XLOOKUP(A11368,Table1[CLIENTID],Table1[CLIENTSPECIALTY])</f>
        <v>Surgery</v>
      </c>
      <c r="J11368" t="str">
        <f>_xlfn.XLOOKUP(A11368,Table1[CLIENTID],Table1[CLIENTSIZE])</f>
        <v>Small</v>
      </c>
    </row>
    <row r="11369" spans="1:10" x14ac:dyDescent="0.25">
      <c r="A11369">
        <v>3115</v>
      </c>
      <c r="B11369" s="1">
        <v>43108</v>
      </c>
      <c r="C11369">
        <v>1</v>
      </c>
      <c r="D11369">
        <v>0</v>
      </c>
      <c r="E11369">
        <v>0</v>
      </c>
      <c r="F11369">
        <v>0</v>
      </c>
      <c r="H11369" t="str">
        <f>_xlfn.XLOOKUP(A11369,Table1[CLIENTID],Table1[OVERALLSTATUS])</f>
        <v>Live</v>
      </c>
      <c r="I11369" t="str">
        <f>_xlfn.XLOOKUP(A11369,Table1[CLIENTID],Table1[CLIENTSPECIALTY])</f>
        <v>Surgery</v>
      </c>
      <c r="J11369" t="str">
        <f>_xlfn.XLOOKUP(A11369,Table1[CLIENTID],Table1[CLIENTSIZE])</f>
        <v>Small</v>
      </c>
    </row>
    <row r="11370" spans="1:10" x14ac:dyDescent="0.25">
      <c r="A11370">
        <v>3124</v>
      </c>
      <c r="B11370" s="1">
        <v>43059</v>
      </c>
      <c r="C11370">
        <v>1</v>
      </c>
      <c r="D11370">
        <v>0</v>
      </c>
      <c r="E11370">
        <v>0</v>
      </c>
      <c r="F11370">
        <v>0</v>
      </c>
      <c r="H11370" t="str">
        <f>_xlfn.XLOOKUP(A11370,Table1[CLIENTID],Table1[OVERALLSTATUS])</f>
        <v>Live</v>
      </c>
      <c r="I11370" t="str">
        <f>_xlfn.XLOOKUP(A11370,Table1[CLIENTID],Table1[CLIENTSPECIALTY])</f>
        <v>Surgery</v>
      </c>
      <c r="J11370" t="str">
        <f>_xlfn.XLOOKUP(A11370,Table1[CLIENTID],Table1[CLIENTSIZE])</f>
        <v>Small</v>
      </c>
    </row>
    <row r="11371" spans="1:10" x14ac:dyDescent="0.25">
      <c r="A11371">
        <v>3131</v>
      </c>
      <c r="B11371" s="1">
        <v>43059</v>
      </c>
      <c r="C11371">
        <v>1</v>
      </c>
      <c r="D11371">
        <v>0</v>
      </c>
      <c r="E11371">
        <v>0</v>
      </c>
      <c r="F11371">
        <v>0</v>
      </c>
      <c r="H11371" t="str">
        <f>_xlfn.XLOOKUP(A11371,Table1[CLIENTID],Table1[OVERALLSTATUS])</f>
        <v>Live</v>
      </c>
      <c r="I11371" t="str">
        <f>_xlfn.XLOOKUP(A11371,Table1[CLIENTID],Table1[CLIENTSPECIALTY])</f>
        <v>Surgery</v>
      </c>
      <c r="J11371" t="str">
        <f>_xlfn.XLOOKUP(A11371,Table1[CLIENTID],Table1[CLIENTSIZE])</f>
        <v>Small</v>
      </c>
    </row>
    <row r="11372" spans="1:10" x14ac:dyDescent="0.25">
      <c r="A11372">
        <v>66</v>
      </c>
      <c r="B11372" s="1">
        <v>43066</v>
      </c>
      <c r="C11372">
        <v>1</v>
      </c>
      <c r="D11372">
        <v>0</v>
      </c>
      <c r="E11372">
        <v>0</v>
      </c>
      <c r="F11372">
        <v>0</v>
      </c>
      <c r="H11372" t="str">
        <f>_xlfn.XLOOKUP(A11372,Table1[CLIENTID],Table1[OVERALLSTATUS])</f>
        <v>Live</v>
      </c>
      <c r="I11372" t="str">
        <f>_xlfn.XLOOKUP(A11372,Table1[CLIENTID],Table1[CLIENTSPECIALTY])</f>
        <v>OB-GYN</v>
      </c>
      <c r="J11372" t="str">
        <f>_xlfn.XLOOKUP(A11372,Table1[CLIENTID],Table1[CLIENTSIZE])</f>
        <v>Medium</v>
      </c>
    </row>
    <row r="11373" spans="1:10" x14ac:dyDescent="0.25">
      <c r="A11373">
        <v>66</v>
      </c>
      <c r="B11373" s="1">
        <v>43073</v>
      </c>
      <c r="C11373">
        <v>1</v>
      </c>
      <c r="D11373">
        <v>0</v>
      </c>
      <c r="E11373">
        <v>0</v>
      </c>
      <c r="F11373">
        <v>0</v>
      </c>
      <c r="H11373" t="str">
        <f>_xlfn.XLOOKUP(A11373,Table1[CLIENTID],Table1[OVERALLSTATUS])</f>
        <v>Live</v>
      </c>
      <c r="I11373" t="str">
        <f>_xlfn.XLOOKUP(A11373,Table1[CLIENTID],Table1[CLIENTSPECIALTY])</f>
        <v>OB-GYN</v>
      </c>
      <c r="J11373" t="str">
        <f>_xlfn.XLOOKUP(A11373,Table1[CLIENTID],Table1[CLIENTSIZE])</f>
        <v>Medium</v>
      </c>
    </row>
    <row r="11374" spans="1:10" x14ac:dyDescent="0.25">
      <c r="A11374">
        <v>66</v>
      </c>
      <c r="B11374" s="1">
        <v>43108</v>
      </c>
      <c r="C11374">
        <v>1</v>
      </c>
      <c r="D11374">
        <v>0</v>
      </c>
      <c r="E11374">
        <v>0</v>
      </c>
      <c r="F11374">
        <v>0</v>
      </c>
      <c r="H11374" t="str">
        <f>_xlfn.XLOOKUP(A11374,Table1[CLIENTID],Table1[OVERALLSTATUS])</f>
        <v>Live</v>
      </c>
      <c r="I11374" t="str">
        <f>_xlfn.XLOOKUP(A11374,Table1[CLIENTID],Table1[CLIENTSPECIALTY])</f>
        <v>OB-GYN</v>
      </c>
      <c r="J11374" t="str">
        <f>_xlfn.XLOOKUP(A11374,Table1[CLIENTID],Table1[CLIENTSIZE])</f>
        <v>Medium</v>
      </c>
    </row>
    <row r="11375" spans="1:10" x14ac:dyDescent="0.25">
      <c r="A11375">
        <v>79</v>
      </c>
      <c r="B11375" s="1">
        <v>43059</v>
      </c>
      <c r="C11375">
        <v>1</v>
      </c>
      <c r="D11375">
        <v>0</v>
      </c>
      <c r="E11375">
        <v>0</v>
      </c>
      <c r="F11375">
        <v>0</v>
      </c>
      <c r="H11375" t="str">
        <f>_xlfn.XLOOKUP(A11375,Table1[CLIENTID],Table1[OVERALLSTATUS])</f>
        <v>Live</v>
      </c>
      <c r="I11375" t="str">
        <f>_xlfn.XLOOKUP(A11375,Table1[CLIENTID],Table1[CLIENTSPECIALTY])</f>
        <v>OB-GYN</v>
      </c>
      <c r="J11375" t="str">
        <f>_xlfn.XLOOKUP(A11375,Table1[CLIENTID],Table1[CLIENTSIZE])</f>
        <v>Medium</v>
      </c>
    </row>
    <row r="11376" spans="1:10" x14ac:dyDescent="0.25">
      <c r="A11376">
        <v>172</v>
      </c>
      <c r="B11376" s="1">
        <v>43052</v>
      </c>
      <c r="C11376">
        <v>1</v>
      </c>
      <c r="D11376">
        <v>1</v>
      </c>
      <c r="E11376">
        <v>0</v>
      </c>
      <c r="F11376">
        <v>0</v>
      </c>
      <c r="H11376" t="str">
        <f>_xlfn.XLOOKUP(A11376,Table1[CLIENTID],Table1[OVERALLSTATUS])</f>
        <v>Live</v>
      </c>
      <c r="I11376" t="str">
        <f>_xlfn.XLOOKUP(A11376,Table1[CLIENTID],Table1[CLIENTSPECIALTY])</f>
        <v>OB-GYN</v>
      </c>
      <c r="J11376" t="str">
        <f>_xlfn.XLOOKUP(A11376,Table1[CLIENTID],Table1[CLIENTSIZE])</f>
        <v>Medium</v>
      </c>
    </row>
    <row r="11377" spans="1:10" x14ac:dyDescent="0.25">
      <c r="A11377">
        <v>172</v>
      </c>
      <c r="B11377" s="1">
        <v>43094</v>
      </c>
      <c r="C11377">
        <v>1</v>
      </c>
      <c r="D11377">
        <v>1</v>
      </c>
      <c r="E11377">
        <v>0</v>
      </c>
      <c r="F11377">
        <v>0</v>
      </c>
      <c r="H11377" t="str">
        <f>_xlfn.XLOOKUP(A11377,Table1[CLIENTID],Table1[OVERALLSTATUS])</f>
        <v>Live</v>
      </c>
      <c r="I11377" t="str">
        <f>_xlfn.XLOOKUP(A11377,Table1[CLIENTID],Table1[CLIENTSPECIALTY])</f>
        <v>OB-GYN</v>
      </c>
      <c r="J11377" t="str">
        <f>_xlfn.XLOOKUP(A11377,Table1[CLIENTID],Table1[CLIENTSIZE])</f>
        <v>Medium</v>
      </c>
    </row>
    <row r="11378" spans="1:10" x14ac:dyDescent="0.25">
      <c r="A11378">
        <v>172</v>
      </c>
      <c r="B11378" s="1">
        <v>43101</v>
      </c>
      <c r="C11378">
        <v>1</v>
      </c>
      <c r="D11378">
        <v>0</v>
      </c>
      <c r="E11378">
        <v>0</v>
      </c>
      <c r="F11378">
        <v>0</v>
      </c>
      <c r="H11378" t="str">
        <f>_xlfn.XLOOKUP(A11378,Table1[CLIENTID],Table1[OVERALLSTATUS])</f>
        <v>Live</v>
      </c>
      <c r="I11378" t="str">
        <f>_xlfn.XLOOKUP(A11378,Table1[CLIENTID],Table1[CLIENTSPECIALTY])</f>
        <v>OB-GYN</v>
      </c>
      <c r="J11378" t="str">
        <f>_xlfn.XLOOKUP(A11378,Table1[CLIENTID],Table1[CLIENTSIZE])</f>
        <v>Medium</v>
      </c>
    </row>
    <row r="11379" spans="1:10" x14ac:dyDescent="0.25">
      <c r="A11379">
        <v>442</v>
      </c>
      <c r="B11379" s="1">
        <v>43094</v>
      </c>
      <c r="C11379">
        <v>1</v>
      </c>
      <c r="D11379">
        <v>0</v>
      </c>
      <c r="E11379">
        <v>0</v>
      </c>
      <c r="F11379">
        <v>0</v>
      </c>
      <c r="H11379" t="str">
        <f>_xlfn.XLOOKUP(A11379,Table1[CLIENTID],Table1[OVERALLSTATUS])</f>
        <v>Live</v>
      </c>
      <c r="I11379" t="str">
        <f>_xlfn.XLOOKUP(A11379,Table1[CLIENTID],Table1[CLIENTSPECIALTY])</f>
        <v>OB-GYN</v>
      </c>
      <c r="J11379" t="str">
        <f>_xlfn.XLOOKUP(A11379,Table1[CLIENTID],Table1[CLIENTSIZE])</f>
        <v>Medium</v>
      </c>
    </row>
    <row r="11380" spans="1:10" x14ac:dyDescent="0.25">
      <c r="A11380">
        <v>442</v>
      </c>
      <c r="B11380" s="1">
        <v>43108</v>
      </c>
      <c r="C11380">
        <v>1</v>
      </c>
      <c r="D11380">
        <v>0</v>
      </c>
      <c r="E11380">
        <v>0</v>
      </c>
      <c r="F11380">
        <v>0</v>
      </c>
      <c r="H11380" t="str">
        <f>_xlfn.XLOOKUP(A11380,Table1[CLIENTID],Table1[OVERALLSTATUS])</f>
        <v>Live</v>
      </c>
      <c r="I11380" t="str">
        <f>_xlfn.XLOOKUP(A11380,Table1[CLIENTID],Table1[CLIENTSPECIALTY])</f>
        <v>OB-GYN</v>
      </c>
      <c r="J11380" t="str">
        <f>_xlfn.XLOOKUP(A11380,Table1[CLIENTID],Table1[CLIENTSIZE])</f>
        <v>Medium</v>
      </c>
    </row>
    <row r="11381" spans="1:10" x14ac:dyDescent="0.25">
      <c r="A11381">
        <v>462</v>
      </c>
      <c r="B11381" s="1">
        <v>43094</v>
      </c>
      <c r="C11381">
        <v>1</v>
      </c>
      <c r="D11381">
        <v>0</v>
      </c>
      <c r="E11381">
        <v>0</v>
      </c>
      <c r="F11381">
        <v>0</v>
      </c>
      <c r="H11381" t="str">
        <f>_xlfn.XLOOKUP(A11381,Table1[CLIENTID],Table1[OVERALLSTATUS])</f>
        <v>Live</v>
      </c>
      <c r="I11381" t="str">
        <f>_xlfn.XLOOKUP(A11381,Table1[CLIENTID],Table1[CLIENTSPECIALTY])</f>
        <v>Pediatrics</v>
      </c>
      <c r="J11381" t="str">
        <f>_xlfn.XLOOKUP(A11381,Table1[CLIENTID],Table1[CLIENTSIZE])</f>
        <v>Medium</v>
      </c>
    </row>
    <row r="11382" spans="1:10" x14ac:dyDescent="0.25">
      <c r="A11382">
        <v>463</v>
      </c>
      <c r="B11382" s="1">
        <v>43073</v>
      </c>
      <c r="C11382">
        <v>1</v>
      </c>
      <c r="D11382">
        <v>0</v>
      </c>
      <c r="E11382">
        <v>1</v>
      </c>
      <c r="F11382">
        <v>0</v>
      </c>
      <c r="H11382" t="str">
        <f>_xlfn.XLOOKUP(A11382,Table1[CLIENTID],Table1[OVERALLSTATUS])</f>
        <v>Live</v>
      </c>
      <c r="I11382" t="str">
        <f>_xlfn.XLOOKUP(A11382,Table1[CLIENTID],Table1[CLIENTSPECIALTY])</f>
        <v>OB-GYN</v>
      </c>
      <c r="J11382" t="str">
        <f>_xlfn.XLOOKUP(A11382,Table1[CLIENTID],Table1[CLIENTSIZE])</f>
        <v>Medium</v>
      </c>
    </row>
    <row r="11383" spans="1:10" x14ac:dyDescent="0.25">
      <c r="A11383">
        <v>463</v>
      </c>
      <c r="B11383" s="1">
        <v>43087</v>
      </c>
      <c r="C11383">
        <v>1</v>
      </c>
      <c r="D11383">
        <v>0</v>
      </c>
      <c r="E11383">
        <v>0</v>
      </c>
      <c r="F11383">
        <v>0</v>
      </c>
      <c r="H11383" t="str">
        <f>_xlfn.XLOOKUP(A11383,Table1[CLIENTID],Table1[OVERALLSTATUS])</f>
        <v>Live</v>
      </c>
      <c r="I11383" t="str">
        <f>_xlfn.XLOOKUP(A11383,Table1[CLIENTID],Table1[CLIENTSPECIALTY])</f>
        <v>OB-GYN</v>
      </c>
      <c r="J11383" t="str">
        <f>_xlfn.XLOOKUP(A11383,Table1[CLIENTID],Table1[CLIENTSIZE])</f>
        <v>Medium</v>
      </c>
    </row>
    <row r="11384" spans="1:10" x14ac:dyDescent="0.25">
      <c r="A11384">
        <v>463</v>
      </c>
      <c r="B11384" s="1">
        <v>43094</v>
      </c>
      <c r="C11384">
        <v>1</v>
      </c>
      <c r="D11384">
        <v>0</v>
      </c>
      <c r="E11384">
        <v>0</v>
      </c>
      <c r="F11384">
        <v>0</v>
      </c>
      <c r="H11384" t="str">
        <f>_xlfn.XLOOKUP(A11384,Table1[CLIENTID],Table1[OVERALLSTATUS])</f>
        <v>Live</v>
      </c>
      <c r="I11384" t="str">
        <f>_xlfn.XLOOKUP(A11384,Table1[CLIENTID],Table1[CLIENTSPECIALTY])</f>
        <v>OB-GYN</v>
      </c>
      <c r="J11384" t="str">
        <f>_xlfn.XLOOKUP(A11384,Table1[CLIENTID],Table1[CLIENTSIZE])</f>
        <v>Medium</v>
      </c>
    </row>
    <row r="11385" spans="1:10" x14ac:dyDescent="0.25">
      <c r="A11385">
        <v>531</v>
      </c>
      <c r="B11385" s="1">
        <v>43094</v>
      </c>
      <c r="C11385">
        <v>1</v>
      </c>
      <c r="D11385">
        <v>0</v>
      </c>
      <c r="E11385">
        <v>0</v>
      </c>
      <c r="F11385">
        <v>0</v>
      </c>
      <c r="H11385" t="str">
        <f>_xlfn.XLOOKUP(A11385,Table1[CLIENTID],Table1[OVERALLSTATUS])</f>
        <v>Live</v>
      </c>
      <c r="I11385" t="str">
        <f>_xlfn.XLOOKUP(A11385,Table1[CLIENTID],Table1[CLIENTSPECIALTY])</f>
        <v>OB-GYN</v>
      </c>
      <c r="J11385" t="str">
        <f>_xlfn.XLOOKUP(A11385,Table1[CLIENTID],Table1[CLIENTSIZE])</f>
        <v>Medium</v>
      </c>
    </row>
    <row r="11386" spans="1:10" x14ac:dyDescent="0.25">
      <c r="A11386">
        <v>622</v>
      </c>
      <c r="B11386" s="1">
        <v>43080</v>
      </c>
      <c r="C11386">
        <v>1</v>
      </c>
      <c r="D11386">
        <v>0</v>
      </c>
      <c r="E11386">
        <v>0</v>
      </c>
      <c r="F11386">
        <v>0</v>
      </c>
      <c r="H11386" t="str">
        <f>_xlfn.XLOOKUP(A11386,Table1[CLIENTID],Table1[OVERALLSTATUS])</f>
        <v>Live</v>
      </c>
      <c r="I11386" t="str">
        <f>_xlfn.XLOOKUP(A11386,Table1[CLIENTID],Table1[CLIENTSPECIALTY])</f>
        <v>Pediatrics</v>
      </c>
      <c r="J11386" t="str">
        <f>_xlfn.XLOOKUP(A11386,Table1[CLIENTID],Table1[CLIENTSIZE])</f>
        <v>Medium</v>
      </c>
    </row>
    <row r="11387" spans="1:10" x14ac:dyDescent="0.25">
      <c r="A11387">
        <v>630</v>
      </c>
      <c r="B11387" s="1">
        <v>43080</v>
      </c>
      <c r="C11387">
        <v>1</v>
      </c>
      <c r="D11387">
        <v>0</v>
      </c>
      <c r="E11387">
        <v>0</v>
      </c>
      <c r="F11387">
        <v>0</v>
      </c>
      <c r="H11387" t="str">
        <f>_xlfn.XLOOKUP(A11387,Table1[CLIENTID],Table1[OVERALLSTATUS])</f>
        <v>Live</v>
      </c>
      <c r="I11387" t="str">
        <f>_xlfn.XLOOKUP(A11387,Table1[CLIENTID],Table1[CLIENTSPECIALTY])</f>
        <v>OB-GYN</v>
      </c>
      <c r="J11387" t="str">
        <f>_xlfn.XLOOKUP(A11387,Table1[CLIENTID],Table1[CLIENTSIZE])</f>
        <v>Medium</v>
      </c>
    </row>
    <row r="11388" spans="1:10" x14ac:dyDescent="0.25">
      <c r="A11388">
        <v>630</v>
      </c>
      <c r="B11388" s="1">
        <v>43087</v>
      </c>
      <c r="C11388">
        <v>1</v>
      </c>
      <c r="D11388">
        <v>1</v>
      </c>
      <c r="E11388">
        <v>0</v>
      </c>
      <c r="F11388">
        <v>0</v>
      </c>
      <c r="H11388" t="str">
        <f>_xlfn.XLOOKUP(A11388,Table1[CLIENTID],Table1[OVERALLSTATUS])</f>
        <v>Live</v>
      </c>
      <c r="I11388" t="str">
        <f>_xlfn.XLOOKUP(A11388,Table1[CLIENTID],Table1[CLIENTSPECIALTY])</f>
        <v>OB-GYN</v>
      </c>
      <c r="J11388" t="str">
        <f>_xlfn.XLOOKUP(A11388,Table1[CLIENTID],Table1[CLIENTSIZE])</f>
        <v>Medium</v>
      </c>
    </row>
    <row r="11389" spans="1:10" x14ac:dyDescent="0.25">
      <c r="A11389">
        <v>630</v>
      </c>
      <c r="B11389" s="1">
        <v>43101</v>
      </c>
      <c r="C11389">
        <v>1</v>
      </c>
      <c r="D11389">
        <v>0</v>
      </c>
      <c r="E11389">
        <v>0</v>
      </c>
      <c r="F11389">
        <v>0</v>
      </c>
      <c r="H11389" t="str">
        <f>_xlfn.XLOOKUP(A11389,Table1[CLIENTID],Table1[OVERALLSTATUS])</f>
        <v>Live</v>
      </c>
      <c r="I11389" t="str">
        <f>_xlfn.XLOOKUP(A11389,Table1[CLIENTID],Table1[CLIENTSPECIALTY])</f>
        <v>OB-GYN</v>
      </c>
      <c r="J11389" t="str">
        <f>_xlfn.XLOOKUP(A11389,Table1[CLIENTID],Table1[CLIENTSIZE])</f>
        <v>Medium</v>
      </c>
    </row>
    <row r="11390" spans="1:10" x14ac:dyDescent="0.25">
      <c r="A11390">
        <v>630</v>
      </c>
      <c r="B11390" s="1">
        <v>43108</v>
      </c>
      <c r="C11390">
        <v>1</v>
      </c>
      <c r="D11390">
        <v>0</v>
      </c>
      <c r="E11390">
        <v>0</v>
      </c>
      <c r="F11390">
        <v>0</v>
      </c>
      <c r="H11390" t="str">
        <f>_xlfn.XLOOKUP(A11390,Table1[CLIENTID],Table1[OVERALLSTATUS])</f>
        <v>Live</v>
      </c>
      <c r="I11390" t="str">
        <f>_xlfn.XLOOKUP(A11390,Table1[CLIENTID],Table1[CLIENTSPECIALTY])</f>
        <v>OB-GYN</v>
      </c>
      <c r="J11390" t="str">
        <f>_xlfn.XLOOKUP(A11390,Table1[CLIENTID],Table1[CLIENTSIZE])</f>
        <v>Medium</v>
      </c>
    </row>
    <row r="11391" spans="1:10" x14ac:dyDescent="0.25">
      <c r="A11391">
        <v>673</v>
      </c>
      <c r="B11391" s="1">
        <v>43073</v>
      </c>
      <c r="C11391">
        <v>1</v>
      </c>
      <c r="D11391">
        <v>0</v>
      </c>
      <c r="E11391">
        <v>0</v>
      </c>
      <c r="F11391">
        <v>0</v>
      </c>
      <c r="H11391" t="str">
        <f>_xlfn.XLOOKUP(A11391,Table1[CLIENTID],Table1[OVERALLSTATUS])</f>
        <v>Live</v>
      </c>
      <c r="I11391" t="str">
        <f>_xlfn.XLOOKUP(A11391,Table1[CLIENTID],Table1[CLIENTSPECIALTY])</f>
        <v>OB-GYN</v>
      </c>
      <c r="J11391" t="str">
        <f>_xlfn.XLOOKUP(A11391,Table1[CLIENTID],Table1[CLIENTSIZE])</f>
        <v>Medium</v>
      </c>
    </row>
    <row r="11392" spans="1:10" x14ac:dyDescent="0.25">
      <c r="A11392">
        <v>673</v>
      </c>
      <c r="B11392" s="1">
        <v>43080</v>
      </c>
      <c r="C11392">
        <v>1</v>
      </c>
      <c r="D11392">
        <v>0</v>
      </c>
      <c r="E11392">
        <v>0</v>
      </c>
      <c r="F11392">
        <v>0</v>
      </c>
      <c r="H11392" t="str">
        <f>_xlfn.XLOOKUP(A11392,Table1[CLIENTID],Table1[OVERALLSTATUS])</f>
        <v>Live</v>
      </c>
      <c r="I11392" t="str">
        <f>_xlfn.XLOOKUP(A11392,Table1[CLIENTID],Table1[CLIENTSPECIALTY])</f>
        <v>OB-GYN</v>
      </c>
      <c r="J11392" t="str">
        <f>_xlfn.XLOOKUP(A11392,Table1[CLIENTID],Table1[CLIENTSIZE])</f>
        <v>Medium</v>
      </c>
    </row>
    <row r="11393" spans="1:10" x14ac:dyDescent="0.25">
      <c r="A11393">
        <v>819</v>
      </c>
      <c r="B11393" s="1">
        <v>43059</v>
      </c>
      <c r="C11393">
        <v>1</v>
      </c>
      <c r="D11393">
        <v>0</v>
      </c>
      <c r="E11393">
        <v>0</v>
      </c>
      <c r="F11393">
        <v>0</v>
      </c>
      <c r="H11393" t="str">
        <f>_xlfn.XLOOKUP(A11393,Table1[CLIENTID],Table1[OVERALLSTATUS])</f>
        <v>Live</v>
      </c>
      <c r="I11393" t="str">
        <f>_xlfn.XLOOKUP(A11393,Table1[CLIENTID],Table1[CLIENTSPECIALTY])</f>
        <v>OB-GYN</v>
      </c>
      <c r="J11393" t="str">
        <f>_xlfn.XLOOKUP(A11393,Table1[CLIENTID],Table1[CLIENTSIZE])</f>
        <v>Medium</v>
      </c>
    </row>
    <row r="11394" spans="1:10" x14ac:dyDescent="0.25">
      <c r="A11394">
        <v>836</v>
      </c>
      <c r="B11394" s="1">
        <v>43080</v>
      </c>
      <c r="C11394">
        <v>1</v>
      </c>
      <c r="D11394">
        <v>0</v>
      </c>
      <c r="E11394">
        <v>0</v>
      </c>
      <c r="F11394">
        <v>0</v>
      </c>
      <c r="H11394" t="str">
        <f>_xlfn.XLOOKUP(A11394,Table1[CLIENTID],Table1[OVERALLSTATUS])</f>
        <v>Live</v>
      </c>
      <c r="I11394" t="str">
        <f>_xlfn.XLOOKUP(A11394,Table1[CLIENTID],Table1[CLIENTSPECIALTY])</f>
        <v>OB-GYN</v>
      </c>
      <c r="J11394" t="str">
        <f>_xlfn.XLOOKUP(A11394,Table1[CLIENTID],Table1[CLIENTSIZE])</f>
        <v>Medium</v>
      </c>
    </row>
    <row r="11395" spans="1:10" x14ac:dyDescent="0.25">
      <c r="A11395">
        <v>877</v>
      </c>
      <c r="B11395" s="1">
        <v>43080</v>
      </c>
      <c r="C11395">
        <v>1</v>
      </c>
      <c r="D11395">
        <v>1</v>
      </c>
      <c r="E11395">
        <v>0</v>
      </c>
      <c r="F11395">
        <v>0</v>
      </c>
      <c r="H11395" t="str">
        <f>_xlfn.XLOOKUP(A11395,Table1[CLIENTID],Table1[OVERALLSTATUS])</f>
        <v>Live</v>
      </c>
      <c r="I11395" t="str">
        <f>_xlfn.XLOOKUP(A11395,Table1[CLIENTID],Table1[CLIENTSPECIALTY])</f>
        <v>OB-GYN</v>
      </c>
      <c r="J11395" t="str">
        <f>_xlfn.XLOOKUP(A11395,Table1[CLIENTID],Table1[CLIENTSIZE])</f>
        <v>Medium</v>
      </c>
    </row>
    <row r="11396" spans="1:10" x14ac:dyDescent="0.25">
      <c r="A11396">
        <v>894</v>
      </c>
      <c r="B11396" s="1">
        <v>43066</v>
      </c>
      <c r="C11396">
        <v>1</v>
      </c>
      <c r="D11396">
        <v>0</v>
      </c>
      <c r="E11396">
        <v>0</v>
      </c>
      <c r="F11396">
        <v>0</v>
      </c>
      <c r="H11396" t="str">
        <f>_xlfn.XLOOKUP(A11396,Table1[CLIENTID],Table1[OVERALLSTATUS])</f>
        <v>Live</v>
      </c>
      <c r="I11396" t="str">
        <f>_xlfn.XLOOKUP(A11396,Table1[CLIENTID],Table1[CLIENTSPECIALTY])</f>
        <v>OB-GYN</v>
      </c>
      <c r="J11396" t="str">
        <f>_xlfn.XLOOKUP(A11396,Table1[CLIENTID],Table1[CLIENTSIZE])</f>
        <v>Medium</v>
      </c>
    </row>
    <row r="11397" spans="1:10" x14ac:dyDescent="0.25">
      <c r="A11397">
        <v>935</v>
      </c>
      <c r="B11397" s="1">
        <v>43059</v>
      </c>
      <c r="C11397">
        <v>1</v>
      </c>
      <c r="D11397">
        <v>0</v>
      </c>
      <c r="E11397">
        <v>0</v>
      </c>
      <c r="F11397">
        <v>0</v>
      </c>
      <c r="H11397" t="str">
        <f>_xlfn.XLOOKUP(A11397,Table1[CLIENTID],Table1[OVERALLSTATUS])</f>
        <v>Live</v>
      </c>
      <c r="I11397" t="str">
        <f>_xlfn.XLOOKUP(A11397,Table1[CLIENTID],Table1[CLIENTSPECIALTY])</f>
        <v>OB-GYN</v>
      </c>
      <c r="J11397" t="str">
        <f>_xlfn.XLOOKUP(A11397,Table1[CLIENTID],Table1[CLIENTSIZE])</f>
        <v>Medium</v>
      </c>
    </row>
    <row r="11398" spans="1:10" x14ac:dyDescent="0.25">
      <c r="A11398">
        <v>981</v>
      </c>
      <c r="B11398" s="1">
        <v>43094</v>
      </c>
      <c r="C11398">
        <v>1</v>
      </c>
      <c r="D11398">
        <v>0</v>
      </c>
      <c r="E11398">
        <v>0</v>
      </c>
      <c r="F11398">
        <v>0</v>
      </c>
      <c r="H11398" t="str">
        <f>_xlfn.XLOOKUP(A11398,Table1[CLIENTID],Table1[OVERALLSTATUS])</f>
        <v>Live</v>
      </c>
      <c r="I11398" t="str">
        <f>_xlfn.XLOOKUP(A11398,Table1[CLIENTID],Table1[CLIENTSPECIALTY])</f>
        <v>OB-GYN</v>
      </c>
      <c r="J11398" t="str">
        <f>_xlfn.XLOOKUP(A11398,Table1[CLIENTID],Table1[CLIENTSIZE])</f>
        <v>Medium</v>
      </c>
    </row>
    <row r="11399" spans="1:10" x14ac:dyDescent="0.25">
      <c r="A11399">
        <v>1044</v>
      </c>
      <c r="B11399" s="1">
        <v>43066</v>
      </c>
      <c r="C11399">
        <v>1</v>
      </c>
      <c r="D11399">
        <v>0</v>
      </c>
      <c r="E11399">
        <v>0</v>
      </c>
      <c r="F11399">
        <v>0</v>
      </c>
      <c r="H11399" t="str">
        <f>_xlfn.XLOOKUP(A11399,Table1[CLIENTID],Table1[OVERALLSTATUS])</f>
        <v>Live</v>
      </c>
      <c r="I11399" t="str">
        <f>_xlfn.XLOOKUP(A11399,Table1[CLIENTID],Table1[CLIENTSPECIALTY])</f>
        <v>OB-GYN</v>
      </c>
      <c r="J11399" t="str">
        <f>_xlfn.XLOOKUP(A11399,Table1[CLIENTID],Table1[CLIENTSIZE])</f>
        <v>Medium</v>
      </c>
    </row>
    <row r="11400" spans="1:10" x14ac:dyDescent="0.25">
      <c r="A11400">
        <v>1044</v>
      </c>
      <c r="B11400" s="1">
        <v>43108</v>
      </c>
      <c r="C11400">
        <v>1</v>
      </c>
      <c r="D11400">
        <v>0</v>
      </c>
      <c r="E11400">
        <v>0</v>
      </c>
      <c r="F11400">
        <v>0</v>
      </c>
      <c r="H11400" t="str">
        <f>_xlfn.XLOOKUP(A11400,Table1[CLIENTID],Table1[OVERALLSTATUS])</f>
        <v>Live</v>
      </c>
      <c r="I11400" t="str">
        <f>_xlfn.XLOOKUP(A11400,Table1[CLIENTID],Table1[CLIENTSPECIALTY])</f>
        <v>OB-GYN</v>
      </c>
      <c r="J11400" t="str">
        <f>_xlfn.XLOOKUP(A11400,Table1[CLIENTID],Table1[CLIENTSIZE])</f>
        <v>Medium</v>
      </c>
    </row>
    <row r="11401" spans="1:10" x14ac:dyDescent="0.25">
      <c r="A11401">
        <v>1067</v>
      </c>
      <c r="B11401" s="1">
        <v>43059</v>
      </c>
      <c r="C11401">
        <v>1</v>
      </c>
      <c r="D11401">
        <v>0</v>
      </c>
      <c r="E11401">
        <v>0</v>
      </c>
      <c r="F11401">
        <v>0</v>
      </c>
      <c r="H11401" t="str">
        <f>_xlfn.XLOOKUP(A11401,Table1[CLIENTID],Table1[OVERALLSTATUS])</f>
        <v>Live</v>
      </c>
      <c r="I11401" t="str">
        <f>_xlfn.XLOOKUP(A11401,Table1[CLIENTID],Table1[CLIENTSPECIALTY])</f>
        <v>OB-GYN</v>
      </c>
      <c r="J11401" t="str">
        <f>_xlfn.XLOOKUP(A11401,Table1[CLIENTID],Table1[CLIENTSIZE])</f>
        <v>Medium</v>
      </c>
    </row>
    <row r="11402" spans="1:10" x14ac:dyDescent="0.25">
      <c r="A11402">
        <v>1067</v>
      </c>
      <c r="B11402" s="1">
        <v>43073</v>
      </c>
      <c r="C11402">
        <v>1</v>
      </c>
      <c r="D11402">
        <v>0</v>
      </c>
      <c r="E11402">
        <v>0</v>
      </c>
      <c r="F11402">
        <v>0</v>
      </c>
      <c r="H11402" t="str">
        <f>_xlfn.XLOOKUP(A11402,Table1[CLIENTID],Table1[OVERALLSTATUS])</f>
        <v>Live</v>
      </c>
      <c r="I11402" t="str">
        <f>_xlfn.XLOOKUP(A11402,Table1[CLIENTID],Table1[CLIENTSPECIALTY])</f>
        <v>OB-GYN</v>
      </c>
      <c r="J11402" t="str">
        <f>_xlfn.XLOOKUP(A11402,Table1[CLIENTID],Table1[CLIENTSIZE])</f>
        <v>Medium</v>
      </c>
    </row>
    <row r="11403" spans="1:10" x14ac:dyDescent="0.25">
      <c r="A11403">
        <v>1067</v>
      </c>
      <c r="B11403" s="1">
        <v>43087</v>
      </c>
      <c r="C11403">
        <v>1</v>
      </c>
      <c r="D11403">
        <v>0</v>
      </c>
      <c r="E11403">
        <v>0</v>
      </c>
      <c r="F11403">
        <v>0</v>
      </c>
      <c r="H11403" t="str">
        <f>_xlfn.XLOOKUP(A11403,Table1[CLIENTID],Table1[OVERALLSTATUS])</f>
        <v>Live</v>
      </c>
      <c r="I11403" t="str">
        <f>_xlfn.XLOOKUP(A11403,Table1[CLIENTID],Table1[CLIENTSPECIALTY])</f>
        <v>OB-GYN</v>
      </c>
      <c r="J11403" t="str">
        <f>_xlfn.XLOOKUP(A11403,Table1[CLIENTID],Table1[CLIENTSIZE])</f>
        <v>Medium</v>
      </c>
    </row>
    <row r="11404" spans="1:10" x14ac:dyDescent="0.25">
      <c r="A11404">
        <v>1067</v>
      </c>
      <c r="B11404" s="1">
        <v>43094</v>
      </c>
      <c r="C11404">
        <v>1</v>
      </c>
      <c r="D11404">
        <v>0</v>
      </c>
      <c r="E11404">
        <v>0</v>
      </c>
      <c r="F11404">
        <v>0</v>
      </c>
      <c r="H11404" t="str">
        <f>_xlfn.XLOOKUP(A11404,Table1[CLIENTID],Table1[OVERALLSTATUS])</f>
        <v>Live</v>
      </c>
      <c r="I11404" t="str">
        <f>_xlfn.XLOOKUP(A11404,Table1[CLIENTID],Table1[CLIENTSPECIALTY])</f>
        <v>OB-GYN</v>
      </c>
      <c r="J11404" t="str">
        <f>_xlfn.XLOOKUP(A11404,Table1[CLIENTID],Table1[CLIENTSIZE])</f>
        <v>Medium</v>
      </c>
    </row>
    <row r="11405" spans="1:10" x14ac:dyDescent="0.25">
      <c r="A11405">
        <v>1067</v>
      </c>
      <c r="B11405" s="1">
        <v>43101</v>
      </c>
      <c r="C11405">
        <v>1</v>
      </c>
      <c r="D11405">
        <v>0</v>
      </c>
      <c r="E11405">
        <v>0</v>
      </c>
      <c r="F11405">
        <v>0</v>
      </c>
      <c r="H11405" t="str">
        <f>_xlfn.XLOOKUP(A11405,Table1[CLIENTID],Table1[OVERALLSTATUS])</f>
        <v>Live</v>
      </c>
      <c r="I11405" t="str">
        <f>_xlfn.XLOOKUP(A11405,Table1[CLIENTID],Table1[CLIENTSPECIALTY])</f>
        <v>OB-GYN</v>
      </c>
      <c r="J11405" t="str">
        <f>_xlfn.XLOOKUP(A11405,Table1[CLIENTID],Table1[CLIENTSIZE])</f>
        <v>Medium</v>
      </c>
    </row>
    <row r="11406" spans="1:10" x14ac:dyDescent="0.25">
      <c r="A11406">
        <v>1101</v>
      </c>
      <c r="B11406" s="1">
        <v>43059</v>
      </c>
      <c r="C11406">
        <v>1</v>
      </c>
      <c r="D11406">
        <v>2</v>
      </c>
      <c r="E11406">
        <v>0</v>
      </c>
      <c r="F11406">
        <v>0</v>
      </c>
      <c r="H11406" t="str">
        <f>_xlfn.XLOOKUP(A11406,Table1[CLIENTID],Table1[OVERALLSTATUS])</f>
        <v>Live</v>
      </c>
      <c r="I11406" t="str">
        <f>_xlfn.XLOOKUP(A11406,Table1[CLIENTID],Table1[CLIENTSPECIALTY])</f>
        <v>OB-GYN</v>
      </c>
      <c r="J11406" t="str">
        <f>_xlfn.XLOOKUP(A11406,Table1[CLIENTID],Table1[CLIENTSIZE])</f>
        <v>Medium</v>
      </c>
    </row>
    <row r="11407" spans="1:10" x14ac:dyDescent="0.25">
      <c r="A11407">
        <v>1107</v>
      </c>
      <c r="B11407" s="1">
        <v>43073</v>
      </c>
      <c r="C11407">
        <v>1</v>
      </c>
      <c r="D11407">
        <v>0</v>
      </c>
      <c r="E11407">
        <v>0</v>
      </c>
      <c r="F11407">
        <v>0</v>
      </c>
      <c r="H11407" t="str">
        <f>_xlfn.XLOOKUP(A11407,Table1[CLIENTID],Table1[OVERALLSTATUS])</f>
        <v>Live</v>
      </c>
      <c r="I11407" t="str">
        <f>_xlfn.XLOOKUP(A11407,Table1[CLIENTID],Table1[CLIENTSPECIALTY])</f>
        <v>OB-GYN</v>
      </c>
      <c r="J11407" t="str">
        <f>_xlfn.XLOOKUP(A11407,Table1[CLIENTID],Table1[CLIENTSIZE])</f>
        <v>Medium</v>
      </c>
    </row>
    <row r="11408" spans="1:10" x14ac:dyDescent="0.25">
      <c r="A11408">
        <v>1107</v>
      </c>
      <c r="B11408" s="1">
        <v>43087</v>
      </c>
      <c r="C11408">
        <v>1</v>
      </c>
      <c r="D11408">
        <v>1</v>
      </c>
      <c r="E11408">
        <v>0</v>
      </c>
      <c r="F11408">
        <v>0</v>
      </c>
      <c r="H11408" t="str">
        <f>_xlfn.XLOOKUP(A11408,Table1[CLIENTID],Table1[OVERALLSTATUS])</f>
        <v>Live</v>
      </c>
      <c r="I11408" t="str">
        <f>_xlfn.XLOOKUP(A11408,Table1[CLIENTID],Table1[CLIENTSPECIALTY])</f>
        <v>OB-GYN</v>
      </c>
      <c r="J11408" t="str">
        <f>_xlfn.XLOOKUP(A11408,Table1[CLIENTID],Table1[CLIENTSIZE])</f>
        <v>Medium</v>
      </c>
    </row>
    <row r="11409" spans="1:10" x14ac:dyDescent="0.25">
      <c r="A11409">
        <v>1107</v>
      </c>
      <c r="B11409" s="1">
        <v>43108</v>
      </c>
      <c r="C11409">
        <v>1</v>
      </c>
      <c r="D11409">
        <v>0</v>
      </c>
      <c r="E11409">
        <v>0</v>
      </c>
      <c r="F11409">
        <v>0</v>
      </c>
      <c r="H11409" t="str">
        <f>_xlfn.XLOOKUP(A11409,Table1[CLIENTID],Table1[OVERALLSTATUS])</f>
        <v>Live</v>
      </c>
      <c r="I11409" t="str">
        <f>_xlfn.XLOOKUP(A11409,Table1[CLIENTID],Table1[CLIENTSPECIALTY])</f>
        <v>OB-GYN</v>
      </c>
      <c r="J11409" t="str">
        <f>_xlfn.XLOOKUP(A11409,Table1[CLIENTID],Table1[CLIENTSIZE])</f>
        <v>Medium</v>
      </c>
    </row>
    <row r="11410" spans="1:10" x14ac:dyDescent="0.25">
      <c r="A11410">
        <v>1198</v>
      </c>
      <c r="B11410" s="1">
        <v>43073</v>
      </c>
      <c r="C11410">
        <v>1</v>
      </c>
      <c r="D11410">
        <v>0</v>
      </c>
      <c r="E11410">
        <v>0</v>
      </c>
      <c r="F11410">
        <v>0</v>
      </c>
      <c r="H11410" t="str">
        <f>_xlfn.XLOOKUP(A11410,Table1[CLIENTID],Table1[OVERALLSTATUS])</f>
        <v>Live</v>
      </c>
      <c r="I11410" t="str">
        <f>_xlfn.XLOOKUP(A11410,Table1[CLIENTID],Table1[CLIENTSPECIALTY])</f>
        <v>OB-GYN</v>
      </c>
      <c r="J11410" t="str">
        <f>_xlfn.XLOOKUP(A11410,Table1[CLIENTID],Table1[CLIENTSIZE])</f>
        <v>Medium</v>
      </c>
    </row>
    <row r="11411" spans="1:10" x14ac:dyDescent="0.25">
      <c r="A11411">
        <v>1219</v>
      </c>
      <c r="B11411" s="1">
        <v>43087</v>
      </c>
      <c r="C11411">
        <v>1</v>
      </c>
      <c r="D11411">
        <v>0</v>
      </c>
      <c r="E11411">
        <v>0</v>
      </c>
      <c r="F11411">
        <v>0</v>
      </c>
      <c r="H11411" t="str">
        <f>_xlfn.XLOOKUP(A11411,Table1[CLIENTID],Table1[OVERALLSTATUS])</f>
        <v>Live</v>
      </c>
      <c r="I11411" t="str">
        <f>_xlfn.XLOOKUP(A11411,Table1[CLIENTID],Table1[CLIENTSPECIALTY])</f>
        <v>OB-GYN</v>
      </c>
      <c r="J11411" t="str">
        <f>_xlfn.XLOOKUP(A11411,Table1[CLIENTID],Table1[CLIENTSIZE])</f>
        <v>Medium</v>
      </c>
    </row>
    <row r="11412" spans="1:10" x14ac:dyDescent="0.25">
      <c r="A11412">
        <v>1224</v>
      </c>
      <c r="B11412" s="1">
        <v>43108</v>
      </c>
      <c r="C11412">
        <v>1</v>
      </c>
      <c r="D11412">
        <v>0</v>
      </c>
      <c r="E11412">
        <v>0</v>
      </c>
      <c r="F11412">
        <v>0</v>
      </c>
      <c r="H11412" t="str">
        <f>_xlfn.XLOOKUP(A11412,Table1[CLIENTID],Table1[OVERALLSTATUS])</f>
        <v>Live</v>
      </c>
      <c r="I11412" t="str">
        <f>_xlfn.XLOOKUP(A11412,Table1[CLIENTID],Table1[CLIENTSPECIALTY])</f>
        <v>OB-GYN</v>
      </c>
      <c r="J11412" t="str">
        <f>_xlfn.XLOOKUP(A11412,Table1[CLIENTID],Table1[CLIENTSIZE])</f>
        <v>Medium</v>
      </c>
    </row>
    <row r="11413" spans="1:10" x14ac:dyDescent="0.25">
      <c r="A11413">
        <v>1246</v>
      </c>
      <c r="B11413" s="1">
        <v>43052</v>
      </c>
      <c r="C11413">
        <v>1</v>
      </c>
      <c r="D11413">
        <v>0</v>
      </c>
      <c r="E11413">
        <v>27</v>
      </c>
      <c r="F11413">
        <v>0</v>
      </c>
      <c r="H11413" t="str">
        <f>_xlfn.XLOOKUP(A11413,Table1[CLIENTID],Table1[OVERALLSTATUS])</f>
        <v>Live</v>
      </c>
      <c r="I11413" t="str">
        <f>_xlfn.XLOOKUP(A11413,Table1[CLIENTID],Table1[CLIENTSPECIALTY])</f>
        <v>Surgery</v>
      </c>
      <c r="J11413" t="str">
        <f>_xlfn.XLOOKUP(A11413,Table1[CLIENTID],Table1[CLIENTSIZE])</f>
        <v>Medium</v>
      </c>
    </row>
    <row r="11414" spans="1:10" x14ac:dyDescent="0.25">
      <c r="A11414">
        <v>1246</v>
      </c>
      <c r="B11414" s="1">
        <v>43059</v>
      </c>
      <c r="C11414">
        <v>1</v>
      </c>
      <c r="D11414">
        <v>0</v>
      </c>
      <c r="E11414">
        <v>0</v>
      </c>
      <c r="F11414">
        <v>0</v>
      </c>
      <c r="H11414" t="str">
        <f>_xlfn.XLOOKUP(A11414,Table1[CLIENTID],Table1[OVERALLSTATUS])</f>
        <v>Live</v>
      </c>
      <c r="I11414" t="str">
        <f>_xlfn.XLOOKUP(A11414,Table1[CLIENTID],Table1[CLIENTSPECIALTY])</f>
        <v>Surgery</v>
      </c>
      <c r="J11414" t="str">
        <f>_xlfn.XLOOKUP(A11414,Table1[CLIENTID],Table1[CLIENTSIZE])</f>
        <v>Medium</v>
      </c>
    </row>
    <row r="11415" spans="1:10" x14ac:dyDescent="0.25">
      <c r="A11415">
        <v>1246</v>
      </c>
      <c r="B11415" s="1">
        <v>43087</v>
      </c>
      <c r="C11415">
        <v>1</v>
      </c>
      <c r="D11415">
        <v>0</v>
      </c>
      <c r="E11415">
        <v>0</v>
      </c>
      <c r="F11415">
        <v>0</v>
      </c>
      <c r="H11415" t="str">
        <f>_xlfn.XLOOKUP(A11415,Table1[CLIENTID],Table1[OVERALLSTATUS])</f>
        <v>Live</v>
      </c>
      <c r="I11415" t="str">
        <f>_xlfn.XLOOKUP(A11415,Table1[CLIENTID],Table1[CLIENTSPECIALTY])</f>
        <v>Surgery</v>
      </c>
      <c r="J11415" t="str">
        <f>_xlfn.XLOOKUP(A11415,Table1[CLIENTID],Table1[CLIENTSIZE])</f>
        <v>Medium</v>
      </c>
    </row>
    <row r="11416" spans="1:10" x14ac:dyDescent="0.25">
      <c r="A11416">
        <v>1246</v>
      </c>
      <c r="B11416" s="1">
        <v>43101</v>
      </c>
      <c r="C11416">
        <v>1</v>
      </c>
      <c r="D11416">
        <v>0</v>
      </c>
      <c r="E11416">
        <v>0</v>
      </c>
      <c r="F11416">
        <v>0</v>
      </c>
      <c r="H11416" t="str">
        <f>_xlfn.XLOOKUP(A11416,Table1[CLIENTID],Table1[OVERALLSTATUS])</f>
        <v>Live</v>
      </c>
      <c r="I11416" t="str">
        <f>_xlfn.XLOOKUP(A11416,Table1[CLIENTID],Table1[CLIENTSPECIALTY])</f>
        <v>Surgery</v>
      </c>
      <c r="J11416" t="str">
        <f>_xlfn.XLOOKUP(A11416,Table1[CLIENTID],Table1[CLIENTSIZE])</f>
        <v>Medium</v>
      </c>
    </row>
    <row r="11417" spans="1:10" x14ac:dyDescent="0.25">
      <c r="A11417">
        <v>1291</v>
      </c>
      <c r="B11417" s="1">
        <v>43073</v>
      </c>
      <c r="C11417">
        <v>1</v>
      </c>
      <c r="D11417">
        <v>0</v>
      </c>
      <c r="E11417">
        <v>0</v>
      </c>
      <c r="F11417">
        <v>0</v>
      </c>
      <c r="H11417" t="str">
        <f>_xlfn.XLOOKUP(A11417,Table1[CLIENTID],Table1[OVERALLSTATUS])</f>
        <v>Live</v>
      </c>
      <c r="I11417" t="str">
        <f>_xlfn.XLOOKUP(A11417,Table1[CLIENTID],Table1[CLIENTSPECIALTY])</f>
        <v>OB-GYN</v>
      </c>
      <c r="J11417" t="str">
        <f>_xlfn.XLOOKUP(A11417,Table1[CLIENTID],Table1[CLIENTSIZE])</f>
        <v>Medium</v>
      </c>
    </row>
    <row r="11418" spans="1:10" x14ac:dyDescent="0.25">
      <c r="A11418">
        <v>1298</v>
      </c>
      <c r="B11418" s="1">
        <v>43059</v>
      </c>
      <c r="C11418">
        <v>1</v>
      </c>
      <c r="D11418">
        <v>0</v>
      </c>
      <c r="E11418">
        <v>0</v>
      </c>
      <c r="F11418">
        <v>0</v>
      </c>
      <c r="H11418" t="str">
        <f>_xlfn.XLOOKUP(A11418,Table1[CLIENTID],Table1[OVERALLSTATUS])</f>
        <v>Live</v>
      </c>
      <c r="I11418" t="str">
        <f>_xlfn.XLOOKUP(A11418,Table1[CLIENTID],Table1[CLIENTSPECIALTY])</f>
        <v>OB-GYN</v>
      </c>
      <c r="J11418" t="str">
        <f>_xlfn.XLOOKUP(A11418,Table1[CLIENTID],Table1[CLIENTSIZE])</f>
        <v>Medium</v>
      </c>
    </row>
    <row r="11419" spans="1:10" x14ac:dyDescent="0.25">
      <c r="A11419">
        <v>1298</v>
      </c>
      <c r="B11419" s="1">
        <v>43080</v>
      </c>
      <c r="C11419">
        <v>1</v>
      </c>
      <c r="D11419">
        <v>0</v>
      </c>
      <c r="E11419">
        <v>0</v>
      </c>
      <c r="F11419">
        <v>0</v>
      </c>
      <c r="H11419" t="str">
        <f>_xlfn.XLOOKUP(A11419,Table1[CLIENTID],Table1[OVERALLSTATUS])</f>
        <v>Live</v>
      </c>
      <c r="I11419" t="str">
        <f>_xlfn.XLOOKUP(A11419,Table1[CLIENTID],Table1[CLIENTSPECIALTY])</f>
        <v>OB-GYN</v>
      </c>
      <c r="J11419" t="str">
        <f>_xlfn.XLOOKUP(A11419,Table1[CLIENTID],Table1[CLIENTSIZE])</f>
        <v>Medium</v>
      </c>
    </row>
    <row r="11420" spans="1:10" x14ac:dyDescent="0.25">
      <c r="A11420">
        <v>1307</v>
      </c>
      <c r="B11420" s="1">
        <v>43059</v>
      </c>
      <c r="C11420">
        <v>1</v>
      </c>
      <c r="D11420">
        <v>0</v>
      </c>
      <c r="E11420">
        <v>3</v>
      </c>
      <c r="F11420">
        <v>1</v>
      </c>
      <c r="H11420" t="str">
        <f>_xlfn.XLOOKUP(A11420,Table1[CLIENTID],Table1[OVERALLSTATUS])</f>
        <v>Live</v>
      </c>
      <c r="I11420" t="str">
        <f>_xlfn.XLOOKUP(A11420,Table1[CLIENTID],Table1[CLIENTSPECIALTY])</f>
        <v>OB-GYN</v>
      </c>
      <c r="J11420" t="str">
        <f>_xlfn.XLOOKUP(A11420,Table1[CLIENTID],Table1[CLIENTSIZE])</f>
        <v>Medium</v>
      </c>
    </row>
    <row r="11421" spans="1:10" x14ac:dyDescent="0.25">
      <c r="A11421">
        <v>1308</v>
      </c>
      <c r="B11421" s="1">
        <v>43101</v>
      </c>
      <c r="C11421">
        <v>1</v>
      </c>
      <c r="D11421">
        <v>0</v>
      </c>
      <c r="E11421">
        <v>0</v>
      </c>
      <c r="F11421">
        <v>0</v>
      </c>
      <c r="H11421" t="str">
        <f>_xlfn.XLOOKUP(A11421,Table1[CLIENTID],Table1[OVERALLSTATUS])</f>
        <v>Live</v>
      </c>
      <c r="I11421" t="str">
        <f>_xlfn.XLOOKUP(A11421,Table1[CLIENTID],Table1[CLIENTSPECIALTY])</f>
        <v>Surgery</v>
      </c>
      <c r="J11421" t="str">
        <f>_xlfn.XLOOKUP(A11421,Table1[CLIENTID],Table1[CLIENTSIZE])</f>
        <v>Medium</v>
      </c>
    </row>
    <row r="11422" spans="1:10" x14ac:dyDescent="0.25">
      <c r="A11422">
        <v>1317</v>
      </c>
      <c r="B11422" s="1">
        <v>43108</v>
      </c>
      <c r="C11422">
        <v>1</v>
      </c>
      <c r="D11422">
        <v>0</v>
      </c>
      <c r="E11422">
        <v>0</v>
      </c>
      <c r="F11422">
        <v>0</v>
      </c>
      <c r="H11422" t="str">
        <f>_xlfn.XLOOKUP(A11422,Table1[CLIENTID],Table1[OVERALLSTATUS])</f>
        <v>Live</v>
      </c>
      <c r="I11422" t="str">
        <f>_xlfn.XLOOKUP(A11422,Table1[CLIENTID],Table1[CLIENTSPECIALTY])</f>
        <v>Surgery</v>
      </c>
      <c r="J11422" t="str">
        <f>_xlfn.XLOOKUP(A11422,Table1[CLIENTID],Table1[CLIENTSIZE])</f>
        <v>Medium</v>
      </c>
    </row>
    <row r="11423" spans="1:10" x14ac:dyDescent="0.25">
      <c r="A11423">
        <v>1363</v>
      </c>
      <c r="B11423" s="1">
        <v>43094</v>
      </c>
      <c r="C11423">
        <v>1</v>
      </c>
      <c r="D11423">
        <v>0</v>
      </c>
      <c r="E11423">
        <v>0</v>
      </c>
      <c r="F11423">
        <v>0</v>
      </c>
      <c r="H11423" t="str">
        <f>_xlfn.XLOOKUP(A11423,Table1[CLIENTID],Table1[OVERALLSTATUS])</f>
        <v>Live</v>
      </c>
      <c r="I11423" t="str">
        <f>_xlfn.XLOOKUP(A11423,Table1[CLIENTID],Table1[CLIENTSPECIALTY])</f>
        <v>Surgery</v>
      </c>
      <c r="J11423" t="str">
        <f>_xlfn.XLOOKUP(A11423,Table1[CLIENTID],Table1[CLIENTSIZE])</f>
        <v>Medium</v>
      </c>
    </row>
    <row r="11424" spans="1:10" x14ac:dyDescent="0.25">
      <c r="A11424">
        <v>1363</v>
      </c>
      <c r="B11424" s="1">
        <v>43101</v>
      </c>
      <c r="C11424">
        <v>1</v>
      </c>
      <c r="D11424">
        <v>0</v>
      </c>
      <c r="E11424">
        <v>1</v>
      </c>
      <c r="F11424">
        <v>0</v>
      </c>
      <c r="H11424" t="str">
        <f>_xlfn.XLOOKUP(A11424,Table1[CLIENTID],Table1[OVERALLSTATUS])</f>
        <v>Live</v>
      </c>
      <c r="I11424" t="str">
        <f>_xlfn.XLOOKUP(A11424,Table1[CLIENTID],Table1[CLIENTSPECIALTY])</f>
        <v>Surgery</v>
      </c>
      <c r="J11424" t="str">
        <f>_xlfn.XLOOKUP(A11424,Table1[CLIENTID],Table1[CLIENTSIZE])</f>
        <v>Medium</v>
      </c>
    </row>
    <row r="11425" spans="1:10" x14ac:dyDescent="0.25">
      <c r="A11425">
        <v>1381</v>
      </c>
      <c r="B11425" s="1">
        <v>43094</v>
      </c>
      <c r="C11425">
        <v>1</v>
      </c>
      <c r="D11425">
        <v>0</v>
      </c>
      <c r="E11425">
        <v>0</v>
      </c>
      <c r="F11425">
        <v>0</v>
      </c>
      <c r="H11425" t="str">
        <f>_xlfn.XLOOKUP(A11425,Table1[CLIENTID],Table1[OVERALLSTATUS])</f>
        <v>Live</v>
      </c>
      <c r="I11425" t="str">
        <f>_xlfn.XLOOKUP(A11425,Table1[CLIENTID],Table1[CLIENTSPECIALTY])</f>
        <v>Surgery</v>
      </c>
      <c r="J11425" t="str">
        <f>_xlfn.XLOOKUP(A11425,Table1[CLIENTID],Table1[CLIENTSIZE])</f>
        <v>Medium</v>
      </c>
    </row>
    <row r="11426" spans="1:10" x14ac:dyDescent="0.25">
      <c r="A11426">
        <v>1386</v>
      </c>
      <c r="B11426" s="1">
        <v>43087</v>
      </c>
      <c r="C11426">
        <v>1</v>
      </c>
      <c r="D11426">
        <v>0</v>
      </c>
      <c r="E11426">
        <v>3</v>
      </c>
      <c r="F11426">
        <v>1</v>
      </c>
      <c r="H11426" t="str">
        <f>_xlfn.XLOOKUP(A11426,Table1[CLIENTID],Table1[OVERALLSTATUS])</f>
        <v>Live</v>
      </c>
      <c r="I11426" t="str">
        <f>_xlfn.XLOOKUP(A11426,Table1[CLIENTID],Table1[CLIENTSPECIALTY])</f>
        <v>OB-GYN</v>
      </c>
      <c r="J11426" t="str">
        <f>_xlfn.XLOOKUP(A11426,Table1[CLIENTID],Table1[CLIENTSIZE])</f>
        <v>Medium</v>
      </c>
    </row>
    <row r="11427" spans="1:10" x14ac:dyDescent="0.25">
      <c r="A11427">
        <v>1386</v>
      </c>
      <c r="B11427" s="1">
        <v>43101</v>
      </c>
      <c r="C11427">
        <v>1</v>
      </c>
      <c r="D11427">
        <v>0</v>
      </c>
      <c r="E11427">
        <v>0</v>
      </c>
      <c r="F11427">
        <v>0</v>
      </c>
      <c r="H11427" t="str">
        <f>_xlfn.XLOOKUP(A11427,Table1[CLIENTID],Table1[OVERALLSTATUS])</f>
        <v>Live</v>
      </c>
      <c r="I11427" t="str">
        <f>_xlfn.XLOOKUP(A11427,Table1[CLIENTID],Table1[CLIENTSPECIALTY])</f>
        <v>OB-GYN</v>
      </c>
      <c r="J11427" t="str">
        <f>_xlfn.XLOOKUP(A11427,Table1[CLIENTID],Table1[CLIENTSIZE])</f>
        <v>Medium</v>
      </c>
    </row>
    <row r="11428" spans="1:10" x14ac:dyDescent="0.25">
      <c r="A11428">
        <v>1406</v>
      </c>
      <c r="B11428" s="1">
        <v>43052</v>
      </c>
      <c r="C11428">
        <v>1</v>
      </c>
      <c r="D11428">
        <v>0</v>
      </c>
      <c r="E11428">
        <v>0</v>
      </c>
      <c r="F11428">
        <v>0</v>
      </c>
      <c r="H11428" t="str">
        <f>_xlfn.XLOOKUP(A11428,Table1[CLIENTID],Table1[OVERALLSTATUS])</f>
        <v>Live</v>
      </c>
      <c r="I11428" t="str">
        <f>_xlfn.XLOOKUP(A11428,Table1[CLIENTID],Table1[CLIENTSPECIALTY])</f>
        <v>Pediatrics</v>
      </c>
      <c r="J11428" t="str">
        <f>_xlfn.XLOOKUP(A11428,Table1[CLIENTID],Table1[CLIENTSIZE])</f>
        <v>Medium</v>
      </c>
    </row>
    <row r="11429" spans="1:10" x14ac:dyDescent="0.25">
      <c r="A11429">
        <v>1428</v>
      </c>
      <c r="B11429" s="1">
        <v>43073</v>
      </c>
      <c r="C11429">
        <v>1</v>
      </c>
      <c r="D11429">
        <v>0</v>
      </c>
      <c r="E11429">
        <v>11</v>
      </c>
      <c r="F11429">
        <v>0</v>
      </c>
      <c r="H11429" t="str">
        <f>_xlfn.XLOOKUP(A11429,Table1[CLIENTID],Table1[OVERALLSTATUS])</f>
        <v>Live</v>
      </c>
      <c r="I11429" t="str">
        <f>_xlfn.XLOOKUP(A11429,Table1[CLIENTID],Table1[CLIENTSPECIALTY])</f>
        <v>OB-GYN</v>
      </c>
      <c r="J11429" t="str">
        <f>_xlfn.XLOOKUP(A11429,Table1[CLIENTID],Table1[CLIENTSIZE])</f>
        <v>Medium</v>
      </c>
    </row>
    <row r="11430" spans="1:10" x14ac:dyDescent="0.25">
      <c r="A11430">
        <v>1428</v>
      </c>
      <c r="B11430" s="1">
        <v>43108</v>
      </c>
      <c r="C11430">
        <v>1</v>
      </c>
      <c r="D11430">
        <v>0</v>
      </c>
      <c r="E11430">
        <v>19</v>
      </c>
      <c r="F11430">
        <v>1</v>
      </c>
      <c r="H11430" t="str">
        <f>_xlfn.XLOOKUP(A11430,Table1[CLIENTID],Table1[OVERALLSTATUS])</f>
        <v>Live</v>
      </c>
      <c r="I11430" t="str">
        <f>_xlfn.XLOOKUP(A11430,Table1[CLIENTID],Table1[CLIENTSPECIALTY])</f>
        <v>OB-GYN</v>
      </c>
      <c r="J11430" t="str">
        <f>_xlfn.XLOOKUP(A11430,Table1[CLIENTID],Table1[CLIENTSIZE])</f>
        <v>Medium</v>
      </c>
    </row>
    <row r="11431" spans="1:10" x14ac:dyDescent="0.25">
      <c r="A11431">
        <v>1430</v>
      </c>
      <c r="B11431" s="1">
        <v>43052</v>
      </c>
      <c r="C11431">
        <v>1</v>
      </c>
      <c r="D11431">
        <v>0</v>
      </c>
      <c r="E11431">
        <v>0</v>
      </c>
      <c r="F11431">
        <v>0</v>
      </c>
      <c r="H11431" t="str">
        <f>_xlfn.XLOOKUP(A11431,Table1[CLIENTID],Table1[OVERALLSTATUS])</f>
        <v>Live</v>
      </c>
      <c r="I11431" t="str">
        <f>_xlfn.XLOOKUP(A11431,Table1[CLIENTID],Table1[CLIENTSPECIALTY])</f>
        <v>Surgery</v>
      </c>
      <c r="J11431" t="str">
        <f>_xlfn.XLOOKUP(A11431,Table1[CLIENTID],Table1[CLIENTSIZE])</f>
        <v>Medium</v>
      </c>
    </row>
    <row r="11432" spans="1:10" x14ac:dyDescent="0.25">
      <c r="A11432">
        <v>1430</v>
      </c>
      <c r="B11432" s="1">
        <v>43087</v>
      </c>
      <c r="C11432">
        <v>1</v>
      </c>
      <c r="D11432">
        <v>0</v>
      </c>
      <c r="E11432">
        <v>0</v>
      </c>
      <c r="F11432">
        <v>0</v>
      </c>
      <c r="H11432" t="str">
        <f>_xlfn.XLOOKUP(A11432,Table1[CLIENTID],Table1[OVERALLSTATUS])</f>
        <v>Live</v>
      </c>
      <c r="I11432" t="str">
        <f>_xlfn.XLOOKUP(A11432,Table1[CLIENTID],Table1[CLIENTSPECIALTY])</f>
        <v>Surgery</v>
      </c>
      <c r="J11432" t="str">
        <f>_xlfn.XLOOKUP(A11432,Table1[CLIENTID],Table1[CLIENTSIZE])</f>
        <v>Medium</v>
      </c>
    </row>
    <row r="11433" spans="1:10" x14ac:dyDescent="0.25">
      <c r="A11433">
        <v>1453</v>
      </c>
      <c r="B11433" s="1">
        <v>43080</v>
      </c>
      <c r="C11433">
        <v>1</v>
      </c>
      <c r="D11433">
        <v>0</v>
      </c>
      <c r="E11433">
        <v>0</v>
      </c>
      <c r="F11433">
        <v>0</v>
      </c>
      <c r="H11433" t="str">
        <f>_xlfn.XLOOKUP(A11433,Table1[CLIENTID],Table1[OVERALLSTATUS])</f>
        <v>Live</v>
      </c>
      <c r="I11433" t="str">
        <f>_xlfn.XLOOKUP(A11433,Table1[CLIENTID],Table1[CLIENTSPECIALTY])</f>
        <v>Surgery</v>
      </c>
      <c r="J11433" t="str">
        <f>_xlfn.XLOOKUP(A11433,Table1[CLIENTID],Table1[CLIENTSIZE])</f>
        <v>Medium</v>
      </c>
    </row>
    <row r="11434" spans="1:10" x14ac:dyDescent="0.25">
      <c r="A11434">
        <v>1469</v>
      </c>
      <c r="B11434" s="1">
        <v>43052</v>
      </c>
      <c r="C11434">
        <v>1</v>
      </c>
      <c r="D11434">
        <v>0</v>
      </c>
      <c r="E11434">
        <v>0</v>
      </c>
      <c r="F11434">
        <v>0</v>
      </c>
      <c r="H11434" t="str">
        <f>_xlfn.XLOOKUP(A11434,Table1[CLIENTID],Table1[OVERALLSTATUS])</f>
        <v>Live</v>
      </c>
      <c r="I11434" t="str">
        <f>_xlfn.XLOOKUP(A11434,Table1[CLIENTID],Table1[CLIENTSPECIALTY])</f>
        <v>Surgery</v>
      </c>
      <c r="J11434" t="str">
        <f>_xlfn.XLOOKUP(A11434,Table1[CLIENTID],Table1[CLIENTSIZE])</f>
        <v>Medium</v>
      </c>
    </row>
    <row r="11435" spans="1:10" x14ac:dyDescent="0.25">
      <c r="A11435">
        <v>1471</v>
      </c>
      <c r="B11435" s="1">
        <v>43087</v>
      </c>
      <c r="C11435">
        <v>1</v>
      </c>
      <c r="D11435">
        <v>0</v>
      </c>
      <c r="E11435">
        <v>0</v>
      </c>
      <c r="F11435">
        <v>0</v>
      </c>
      <c r="H11435" t="str">
        <f>_xlfn.XLOOKUP(A11435,Table1[CLIENTID],Table1[OVERALLSTATUS])</f>
        <v>Live</v>
      </c>
      <c r="I11435" t="str">
        <f>_xlfn.XLOOKUP(A11435,Table1[CLIENTID],Table1[CLIENTSPECIALTY])</f>
        <v>Surgery</v>
      </c>
      <c r="J11435" t="str">
        <f>_xlfn.XLOOKUP(A11435,Table1[CLIENTID],Table1[CLIENTSIZE])</f>
        <v>Medium</v>
      </c>
    </row>
    <row r="11436" spans="1:10" x14ac:dyDescent="0.25">
      <c r="A11436">
        <v>1519</v>
      </c>
      <c r="B11436" s="1">
        <v>43101</v>
      </c>
      <c r="C11436">
        <v>1</v>
      </c>
      <c r="D11436">
        <v>0</v>
      </c>
      <c r="E11436">
        <v>5</v>
      </c>
      <c r="F11436">
        <v>5</v>
      </c>
      <c r="H11436" t="str">
        <f>_xlfn.XLOOKUP(A11436,Table1[CLIENTID],Table1[OVERALLSTATUS])</f>
        <v>Live</v>
      </c>
      <c r="I11436" t="str">
        <f>_xlfn.XLOOKUP(A11436,Table1[CLIENTID],Table1[CLIENTSPECIALTY])</f>
        <v>Pediatrics</v>
      </c>
      <c r="J11436" t="str">
        <f>_xlfn.XLOOKUP(A11436,Table1[CLIENTID],Table1[CLIENTSIZE])</f>
        <v>Medium</v>
      </c>
    </row>
    <row r="11437" spans="1:10" x14ac:dyDescent="0.25">
      <c r="A11437">
        <v>1523</v>
      </c>
      <c r="B11437" s="1">
        <v>43066</v>
      </c>
      <c r="C11437">
        <v>1</v>
      </c>
      <c r="D11437">
        <v>0</v>
      </c>
      <c r="E11437">
        <v>0</v>
      </c>
      <c r="F11437">
        <v>0</v>
      </c>
      <c r="H11437" t="str">
        <f>_xlfn.XLOOKUP(A11437,Table1[CLIENTID],Table1[OVERALLSTATUS])</f>
        <v>Live</v>
      </c>
      <c r="I11437" t="str">
        <f>_xlfn.XLOOKUP(A11437,Table1[CLIENTID],Table1[CLIENTSPECIALTY])</f>
        <v>OB-GYN</v>
      </c>
      <c r="J11437" t="str">
        <f>_xlfn.XLOOKUP(A11437,Table1[CLIENTID],Table1[CLIENTSIZE])</f>
        <v>Medium</v>
      </c>
    </row>
    <row r="11438" spans="1:10" x14ac:dyDescent="0.25">
      <c r="A11438">
        <v>1523</v>
      </c>
      <c r="B11438" s="1">
        <v>43073</v>
      </c>
      <c r="C11438">
        <v>1</v>
      </c>
      <c r="D11438">
        <v>0</v>
      </c>
      <c r="E11438">
        <v>0</v>
      </c>
      <c r="F11438">
        <v>0</v>
      </c>
      <c r="H11438" t="str">
        <f>_xlfn.XLOOKUP(A11438,Table1[CLIENTID],Table1[OVERALLSTATUS])</f>
        <v>Live</v>
      </c>
      <c r="I11438" t="str">
        <f>_xlfn.XLOOKUP(A11438,Table1[CLIENTID],Table1[CLIENTSPECIALTY])</f>
        <v>OB-GYN</v>
      </c>
      <c r="J11438" t="str">
        <f>_xlfn.XLOOKUP(A11438,Table1[CLIENTID],Table1[CLIENTSIZE])</f>
        <v>Medium</v>
      </c>
    </row>
    <row r="11439" spans="1:10" x14ac:dyDescent="0.25">
      <c r="A11439">
        <v>1523</v>
      </c>
      <c r="B11439" s="1">
        <v>43080</v>
      </c>
      <c r="C11439">
        <v>1</v>
      </c>
      <c r="D11439">
        <v>0</v>
      </c>
      <c r="E11439">
        <v>2</v>
      </c>
      <c r="F11439">
        <v>0</v>
      </c>
      <c r="H11439" t="str">
        <f>_xlfn.XLOOKUP(A11439,Table1[CLIENTID],Table1[OVERALLSTATUS])</f>
        <v>Live</v>
      </c>
      <c r="I11439" t="str">
        <f>_xlfn.XLOOKUP(A11439,Table1[CLIENTID],Table1[CLIENTSPECIALTY])</f>
        <v>OB-GYN</v>
      </c>
      <c r="J11439" t="str">
        <f>_xlfn.XLOOKUP(A11439,Table1[CLIENTID],Table1[CLIENTSIZE])</f>
        <v>Medium</v>
      </c>
    </row>
    <row r="11440" spans="1:10" x14ac:dyDescent="0.25">
      <c r="A11440">
        <v>1523</v>
      </c>
      <c r="B11440" s="1">
        <v>43094</v>
      </c>
      <c r="C11440">
        <v>1</v>
      </c>
      <c r="D11440">
        <v>0</v>
      </c>
      <c r="E11440">
        <v>4</v>
      </c>
      <c r="F11440">
        <v>0</v>
      </c>
      <c r="H11440" t="str">
        <f>_xlfn.XLOOKUP(A11440,Table1[CLIENTID],Table1[OVERALLSTATUS])</f>
        <v>Live</v>
      </c>
      <c r="I11440" t="str">
        <f>_xlfn.XLOOKUP(A11440,Table1[CLIENTID],Table1[CLIENTSPECIALTY])</f>
        <v>OB-GYN</v>
      </c>
      <c r="J11440" t="str">
        <f>_xlfn.XLOOKUP(A11440,Table1[CLIENTID],Table1[CLIENTSIZE])</f>
        <v>Medium</v>
      </c>
    </row>
    <row r="11441" spans="1:10" x14ac:dyDescent="0.25">
      <c r="A11441">
        <v>1523</v>
      </c>
      <c r="B11441" s="1">
        <v>43101</v>
      </c>
      <c r="C11441">
        <v>1</v>
      </c>
      <c r="D11441">
        <v>0</v>
      </c>
      <c r="E11441">
        <v>0</v>
      </c>
      <c r="F11441">
        <v>0</v>
      </c>
      <c r="H11441" t="str">
        <f>_xlfn.XLOOKUP(A11441,Table1[CLIENTID],Table1[OVERALLSTATUS])</f>
        <v>Live</v>
      </c>
      <c r="I11441" t="str">
        <f>_xlfn.XLOOKUP(A11441,Table1[CLIENTID],Table1[CLIENTSPECIALTY])</f>
        <v>OB-GYN</v>
      </c>
      <c r="J11441" t="str">
        <f>_xlfn.XLOOKUP(A11441,Table1[CLIENTID],Table1[CLIENTSIZE])</f>
        <v>Medium</v>
      </c>
    </row>
    <row r="11442" spans="1:10" x14ac:dyDescent="0.25">
      <c r="A11442">
        <v>1523</v>
      </c>
      <c r="B11442" s="1">
        <v>43108</v>
      </c>
      <c r="C11442">
        <v>1</v>
      </c>
      <c r="D11442">
        <v>0</v>
      </c>
      <c r="E11442">
        <v>0</v>
      </c>
      <c r="F11442">
        <v>0</v>
      </c>
      <c r="H11442" t="str">
        <f>_xlfn.XLOOKUP(A11442,Table1[CLIENTID],Table1[OVERALLSTATUS])</f>
        <v>Live</v>
      </c>
      <c r="I11442" t="str">
        <f>_xlfn.XLOOKUP(A11442,Table1[CLIENTID],Table1[CLIENTSPECIALTY])</f>
        <v>OB-GYN</v>
      </c>
      <c r="J11442" t="str">
        <f>_xlfn.XLOOKUP(A11442,Table1[CLIENTID],Table1[CLIENTSIZE])</f>
        <v>Medium</v>
      </c>
    </row>
    <row r="11443" spans="1:10" x14ac:dyDescent="0.25">
      <c r="A11443">
        <v>1525</v>
      </c>
      <c r="B11443" s="1">
        <v>43094</v>
      </c>
      <c r="C11443">
        <v>1</v>
      </c>
      <c r="D11443">
        <v>0</v>
      </c>
      <c r="E11443">
        <v>1</v>
      </c>
      <c r="F11443">
        <v>1</v>
      </c>
      <c r="H11443" t="str">
        <f>_xlfn.XLOOKUP(A11443,Table1[CLIENTID],Table1[OVERALLSTATUS])</f>
        <v>Live</v>
      </c>
      <c r="I11443" t="str">
        <f>_xlfn.XLOOKUP(A11443,Table1[CLIENTID],Table1[CLIENTSPECIALTY])</f>
        <v>Pediatrics</v>
      </c>
      <c r="J11443" t="str">
        <f>_xlfn.XLOOKUP(A11443,Table1[CLIENTID],Table1[CLIENTSIZE])</f>
        <v>Medium</v>
      </c>
    </row>
    <row r="11444" spans="1:10" x14ac:dyDescent="0.25">
      <c r="A11444">
        <v>1529</v>
      </c>
      <c r="B11444" s="1">
        <v>43073</v>
      </c>
      <c r="C11444">
        <v>1</v>
      </c>
      <c r="D11444">
        <v>0</v>
      </c>
      <c r="E11444">
        <v>0</v>
      </c>
      <c r="F11444">
        <v>0</v>
      </c>
      <c r="H11444" t="str">
        <f>_xlfn.XLOOKUP(A11444,Table1[CLIENTID],Table1[OVERALLSTATUS])</f>
        <v>Live</v>
      </c>
      <c r="I11444" t="str">
        <f>_xlfn.XLOOKUP(A11444,Table1[CLIENTID],Table1[CLIENTSPECIALTY])</f>
        <v>Surgery</v>
      </c>
      <c r="J11444" t="str">
        <f>_xlfn.XLOOKUP(A11444,Table1[CLIENTID],Table1[CLIENTSIZE])</f>
        <v>Medium</v>
      </c>
    </row>
    <row r="11445" spans="1:10" x14ac:dyDescent="0.25">
      <c r="A11445">
        <v>1543</v>
      </c>
      <c r="B11445" s="1">
        <v>43073</v>
      </c>
      <c r="C11445">
        <v>1</v>
      </c>
      <c r="D11445">
        <v>0</v>
      </c>
      <c r="E11445">
        <v>0</v>
      </c>
      <c r="F11445">
        <v>0</v>
      </c>
      <c r="H11445" t="str">
        <f>_xlfn.XLOOKUP(A11445,Table1[CLIENTID],Table1[OVERALLSTATUS])</f>
        <v>Live</v>
      </c>
      <c r="I11445" t="str">
        <f>_xlfn.XLOOKUP(A11445,Table1[CLIENTID],Table1[CLIENTSPECIALTY])</f>
        <v>OB-GYN</v>
      </c>
      <c r="J11445" t="str">
        <f>_xlfn.XLOOKUP(A11445,Table1[CLIENTID],Table1[CLIENTSIZE])</f>
        <v>Medium</v>
      </c>
    </row>
    <row r="11446" spans="1:10" x14ac:dyDescent="0.25">
      <c r="A11446">
        <v>1543</v>
      </c>
      <c r="B11446" s="1">
        <v>43094</v>
      </c>
      <c r="C11446">
        <v>1</v>
      </c>
      <c r="D11446">
        <v>0</v>
      </c>
      <c r="E11446">
        <v>0</v>
      </c>
      <c r="F11446">
        <v>0</v>
      </c>
      <c r="H11446" t="str">
        <f>_xlfn.XLOOKUP(A11446,Table1[CLIENTID],Table1[OVERALLSTATUS])</f>
        <v>Live</v>
      </c>
      <c r="I11446" t="str">
        <f>_xlfn.XLOOKUP(A11446,Table1[CLIENTID],Table1[CLIENTSPECIALTY])</f>
        <v>OB-GYN</v>
      </c>
      <c r="J11446" t="str">
        <f>_xlfn.XLOOKUP(A11446,Table1[CLIENTID],Table1[CLIENTSIZE])</f>
        <v>Medium</v>
      </c>
    </row>
    <row r="11447" spans="1:10" x14ac:dyDescent="0.25">
      <c r="A11447">
        <v>1543</v>
      </c>
      <c r="B11447" s="1">
        <v>43101</v>
      </c>
      <c r="C11447">
        <v>1</v>
      </c>
      <c r="D11447">
        <v>0</v>
      </c>
      <c r="E11447">
        <v>1</v>
      </c>
      <c r="F11447">
        <v>1</v>
      </c>
      <c r="H11447" t="str">
        <f>_xlfn.XLOOKUP(A11447,Table1[CLIENTID],Table1[OVERALLSTATUS])</f>
        <v>Live</v>
      </c>
      <c r="I11447" t="str">
        <f>_xlfn.XLOOKUP(A11447,Table1[CLIENTID],Table1[CLIENTSPECIALTY])</f>
        <v>OB-GYN</v>
      </c>
      <c r="J11447" t="str">
        <f>_xlfn.XLOOKUP(A11447,Table1[CLIENTID],Table1[CLIENTSIZE])</f>
        <v>Medium</v>
      </c>
    </row>
    <row r="11448" spans="1:10" x14ac:dyDescent="0.25">
      <c r="A11448">
        <v>1543</v>
      </c>
      <c r="B11448" s="1">
        <v>43108</v>
      </c>
      <c r="C11448">
        <v>1</v>
      </c>
      <c r="D11448">
        <v>1</v>
      </c>
      <c r="E11448">
        <v>0</v>
      </c>
      <c r="F11448">
        <v>0</v>
      </c>
      <c r="H11448" t="str">
        <f>_xlfn.XLOOKUP(A11448,Table1[CLIENTID],Table1[OVERALLSTATUS])</f>
        <v>Live</v>
      </c>
      <c r="I11448" t="str">
        <f>_xlfn.XLOOKUP(A11448,Table1[CLIENTID],Table1[CLIENTSPECIALTY])</f>
        <v>OB-GYN</v>
      </c>
      <c r="J11448" t="str">
        <f>_xlfn.XLOOKUP(A11448,Table1[CLIENTID],Table1[CLIENTSIZE])</f>
        <v>Medium</v>
      </c>
    </row>
    <row r="11449" spans="1:10" x14ac:dyDescent="0.25">
      <c r="A11449">
        <v>1550</v>
      </c>
      <c r="B11449" s="1">
        <v>43080</v>
      </c>
      <c r="C11449">
        <v>1</v>
      </c>
      <c r="D11449">
        <v>0</v>
      </c>
      <c r="E11449">
        <v>0</v>
      </c>
      <c r="F11449">
        <v>0</v>
      </c>
      <c r="H11449" t="str">
        <f>_xlfn.XLOOKUP(A11449,Table1[CLIENTID],Table1[OVERALLSTATUS])</f>
        <v>Live</v>
      </c>
      <c r="I11449" t="str">
        <f>_xlfn.XLOOKUP(A11449,Table1[CLIENTID],Table1[CLIENTSPECIALTY])</f>
        <v>Surgery</v>
      </c>
      <c r="J11449" t="str">
        <f>_xlfn.XLOOKUP(A11449,Table1[CLIENTID],Table1[CLIENTSIZE])</f>
        <v>Medium</v>
      </c>
    </row>
    <row r="11450" spans="1:10" x14ac:dyDescent="0.25">
      <c r="A11450">
        <v>1550</v>
      </c>
      <c r="B11450" s="1">
        <v>43094</v>
      </c>
      <c r="C11450">
        <v>1</v>
      </c>
      <c r="D11450">
        <v>0</v>
      </c>
      <c r="E11450">
        <v>0</v>
      </c>
      <c r="F11450">
        <v>0</v>
      </c>
      <c r="H11450" t="str">
        <f>_xlfn.XLOOKUP(A11450,Table1[CLIENTID],Table1[OVERALLSTATUS])</f>
        <v>Live</v>
      </c>
      <c r="I11450" t="str">
        <f>_xlfn.XLOOKUP(A11450,Table1[CLIENTID],Table1[CLIENTSPECIALTY])</f>
        <v>Surgery</v>
      </c>
      <c r="J11450" t="str">
        <f>_xlfn.XLOOKUP(A11450,Table1[CLIENTID],Table1[CLIENTSIZE])</f>
        <v>Medium</v>
      </c>
    </row>
    <row r="11451" spans="1:10" x14ac:dyDescent="0.25">
      <c r="A11451">
        <v>1550</v>
      </c>
      <c r="B11451" s="1">
        <v>43101</v>
      </c>
      <c r="C11451">
        <v>1</v>
      </c>
      <c r="D11451">
        <v>0</v>
      </c>
      <c r="E11451">
        <v>0</v>
      </c>
      <c r="F11451">
        <v>0</v>
      </c>
      <c r="H11451" t="str">
        <f>_xlfn.XLOOKUP(A11451,Table1[CLIENTID],Table1[OVERALLSTATUS])</f>
        <v>Live</v>
      </c>
      <c r="I11451" t="str">
        <f>_xlfn.XLOOKUP(A11451,Table1[CLIENTID],Table1[CLIENTSPECIALTY])</f>
        <v>Surgery</v>
      </c>
      <c r="J11451" t="str">
        <f>_xlfn.XLOOKUP(A11451,Table1[CLIENTID],Table1[CLIENTSIZE])</f>
        <v>Medium</v>
      </c>
    </row>
    <row r="11452" spans="1:10" x14ac:dyDescent="0.25">
      <c r="A11452">
        <v>1562</v>
      </c>
      <c r="B11452" s="1">
        <v>43087</v>
      </c>
      <c r="C11452">
        <v>1</v>
      </c>
      <c r="D11452">
        <v>0</v>
      </c>
      <c r="E11452">
        <v>1</v>
      </c>
      <c r="F11452">
        <v>0</v>
      </c>
      <c r="H11452" t="str">
        <f>_xlfn.XLOOKUP(A11452,Table1[CLIENTID],Table1[OVERALLSTATUS])</f>
        <v>Live</v>
      </c>
      <c r="I11452" t="str">
        <f>_xlfn.XLOOKUP(A11452,Table1[CLIENTID],Table1[CLIENTSPECIALTY])</f>
        <v>Pediatrics</v>
      </c>
      <c r="J11452" t="str">
        <f>_xlfn.XLOOKUP(A11452,Table1[CLIENTID],Table1[CLIENTSIZE])</f>
        <v>Medium</v>
      </c>
    </row>
    <row r="11453" spans="1:10" x14ac:dyDescent="0.25">
      <c r="A11453">
        <v>1562</v>
      </c>
      <c r="B11453" s="1">
        <v>43101</v>
      </c>
      <c r="C11453">
        <v>1</v>
      </c>
      <c r="D11453">
        <v>0</v>
      </c>
      <c r="E11453">
        <v>0</v>
      </c>
      <c r="F11453">
        <v>0</v>
      </c>
      <c r="H11453" t="str">
        <f>_xlfn.XLOOKUP(A11453,Table1[CLIENTID],Table1[OVERALLSTATUS])</f>
        <v>Live</v>
      </c>
      <c r="I11453" t="str">
        <f>_xlfn.XLOOKUP(A11453,Table1[CLIENTID],Table1[CLIENTSPECIALTY])</f>
        <v>Pediatrics</v>
      </c>
      <c r="J11453" t="str">
        <f>_xlfn.XLOOKUP(A11453,Table1[CLIENTID],Table1[CLIENTSIZE])</f>
        <v>Medium</v>
      </c>
    </row>
    <row r="11454" spans="1:10" x14ac:dyDescent="0.25">
      <c r="A11454">
        <v>1587</v>
      </c>
      <c r="B11454" s="1">
        <v>43073</v>
      </c>
      <c r="C11454">
        <v>1</v>
      </c>
      <c r="D11454">
        <v>0</v>
      </c>
      <c r="E11454">
        <v>0</v>
      </c>
      <c r="F11454">
        <v>0</v>
      </c>
      <c r="H11454" t="str">
        <f>_xlfn.XLOOKUP(A11454,Table1[CLIENTID],Table1[OVERALLSTATUS])</f>
        <v>Live</v>
      </c>
      <c r="I11454" t="str">
        <f>_xlfn.XLOOKUP(A11454,Table1[CLIENTID],Table1[CLIENTSPECIALTY])</f>
        <v>OB-GYN</v>
      </c>
      <c r="J11454" t="str">
        <f>_xlfn.XLOOKUP(A11454,Table1[CLIENTID],Table1[CLIENTSIZE])</f>
        <v>Medium</v>
      </c>
    </row>
    <row r="11455" spans="1:10" x14ac:dyDescent="0.25">
      <c r="A11455">
        <v>1587</v>
      </c>
      <c r="B11455" s="1">
        <v>43080</v>
      </c>
      <c r="C11455">
        <v>1</v>
      </c>
      <c r="D11455">
        <v>0</v>
      </c>
      <c r="E11455">
        <v>0</v>
      </c>
      <c r="F11455">
        <v>0</v>
      </c>
      <c r="H11455" t="str">
        <f>_xlfn.XLOOKUP(A11455,Table1[CLIENTID],Table1[OVERALLSTATUS])</f>
        <v>Live</v>
      </c>
      <c r="I11455" t="str">
        <f>_xlfn.XLOOKUP(A11455,Table1[CLIENTID],Table1[CLIENTSPECIALTY])</f>
        <v>OB-GYN</v>
      </c>
      <c r="J11455" t="str">
        <f>_xlfn.XLOOKUP(A11455,Table1[CLIENTID],Table1[CLIENTSIZE])</f>
        <v>Medium</v>
      </c>
    </row>
    <row r="11456" spans="1:10" x14ac:dyDescent="0.25">
      <c r="A11456">
        <v>1587</v>
      </c>
      <c r="B11456" s="1">
        <v>43101</v>
      </c>
      <c r="C11456">
        <v>1</v>
      </c>
      <c r="D11456">
        <v>0</v>
      </c>
      <c r="E11456">
        <v>0</v>
      </c>
      <c r="F11456">
        <v>0</v>
      </c>
      <c r="H11456" t="str">
        <f>_xlfn.XLOOKUP(A11456,Table1[CLIENTID],Table1[OVERALLSTATUS])</f>
        <v>Live</v>
      </c>
      <c r="I11456" t="str">
        <f>_xlfn.XLOOKUP(A11456,Table1[CLIENTID],Table1[CLIENTSPECIALTY])</f>
        <v>OB-GYN</v>
      </c>
      <c r="J11456" t="str">
        <f>_xlfn.XLOOKUP(A11456,Table1[CLIENTID],Table1[CLIENTSIZE])</f>
        <v>Medium</v>
      </c>
    </row>
    <row r="11457" spans="1:10" x14ac:dyDescent="0.25">
      <c r="A11457">
        <v>1588</v>
      </c>
      <c r="B11457" s="1">
        <v>43094</v>
      </c>
      <c r="C11457">
        <v>1</v>
      </c>
      <c r="D11457">
        <v>0</v>
      </c>
      <c r="E11457">
        <v>1</v>
      </c>
      <c r="F11457">
        <v>0</v>
      </c>
      <c r="H11457" t="str">
        <f>_xlfn.XLOOKUP(A11457,Table1[CLIENTID],Table1[OVERALLSTATUS])</f>
        <v>Live</v>
      </c>
      <c r="I11457" t="str">
        <f>_xlfn.XLOOKUP(A11457,Table1[CLIENTID],Table1[CLIENTSPECIALTY])</f>
        <v>Surgery</v>
      </c>
      <c r="J11457" t="str">
        <f>_xlfn.XLOOKUP(A11457,Table1[CLIENTID],Table1[CLIENTSIZE])</f>
        <v>Medium</v>
      </c>
    </row>
    <row r="11458" spans="1:10" x14ac:dyDescent="0.25">
      <c r="A11458">
        <v>1598</v>
      </c>
      <c r="B11458" s="1">
        <v>43059</v>
      </c>
      <c r="C11458">
        <v>1</v>
      </c>
      <c r="D11458">
        <v>0</v>
      </c>
      <c r="E11458">
        <v>0</v>
      </c>
      <c r="F11458">
        <v>0</v>
      </c>
      <c r="H11458" t="str">
        <f>_xlfn.XLOOKUP(A11458,Table1[CLIENTID],Table1[OVERALLSTATUS])</f>
        <v>Live</v>
      </c>
      <c r="I11458" t="str">
        <f>_xlfn.XLOOKUP(A11458,Table1[CLIENTID],Table1[CLIENTSPECIALTY])</f>
        <v>OB-GYN</v>
      </c>
      <c r="J11458" t="str">
        <f>_xlfn.XLOOKUP(A11458,Table1[CLIENTID],Table1[CLIENTSIZE])</f>
        <v>Medium</v>
      </c>
    </row>
    <row r="11459" spans="1:10" x14ac:dyDescent="0.25">
      <c r="A11459">
        <v>1598</v>
      </c>
      <c r="B11459" s="1">
        <v>43073</v>
      </c>
      <c r="C11459">
        <v>1</v>
      </c>
      <c r="D11459">
        <v>0</v>
      </c>
      <c r="E11459">
        <v>0</v>
      </c>
      <c r="F11459">
        <v>0</v>
      </c>
      <c r="H11459" t="str">
        <f>_xlfn.XLOOKUP(A11459,Table1[CLIENTID],Table1[OVERALLSTATUS])</f>
        <v>Live</v>
      </c>
      <c r="I11459" t="str">
        <f>_xlfn.XLOOKUP(A11459,Table1[CLIENTID],Table1[CLIENTSPECIALTY])</f>
        <v>OB-GYN</v>
      </c>
      <c r="J11459" t="str">
        <f>_xlfn.XLOOKUP(A11459,Table1[CLIENTID],Table1[CLIENTSIZE])</f>
        <v>Medium</v>
      </c>
    </row>
    <row r="11460" spans="1:10" x14ac:dyDescent="0.25">
      <c r="A11460">
        <v>1598</v>
      </c>
      <c r="B11460" s="1">
        <v>43080</v>
      </c>
      <c r="C11460">
        <v>1</v>
      </c>
      <c r="D11460">
        <v>0</v>
      </c>
      <c r="E11460">
        <v>0</v>
      </c>
      <c r="F11460">
        <v>0</v>
      </c>
      <c r="H11460" t="str">
        <f>_xlfn.XLOOKUP(A11460,Table1[CLIENTID],Table1[OVERALLSTATUS])</f>
        <v>Live</v>
      </c>
      <c r="I11460" t="str">
        <f>_xlfn.XLOOKUP(A11460,Table1[CLIENTID],Table1[CLIENTSPECIALTY])</f>
        <v>OB-GYN</v>
      </c>
      <c r="J11460" t="str">
        <f>_xlfn.XLOOKUP(A11460,Table1[CLIENTID],Table1[CLIENTSIZE])</f>
        <v>Medium</v>
      </c>
    </row>
    <row r="11461" spans="1:10" x14ac:dyDescent="0.25">
      <c r="A11461">
        <v>1598</v>
      </c>
      <c r="B11461" s="1">
        <v>43087</v>
      </c>
      <c r="C11461">
        <v>1</v>
      </c>
      <c r="D11461">
        <v>0</v>
      </c>
      <c r="E11461">
        <v>0</v>
      </c>
      <c r="F11461">
        <v>0</v>
      </c>
      <c r="H11461" t="str">
        <f>_xlfn.XLOOKUP(A11461,Table1[CLIENTID],Table1[OVERALLSTATUS])</f>
        <v>Live</v>
      </c>
      <c r="I11461" t="str">
        <f>_xlfn.XLOOKUP(A11461,Table1[CLIENTID],Table1[CLIENTSPECIALTY])</f>
        <v>OB-GYN</v>
      </c>
      <c r="J11461" t="str">
        <f>_xlfn.XLOOKUP(A11461,Table1[CLIENTID],Table1[CLIENTSIZE])</f>
        <v>Medium</v>
      </c>
    </row>
    <row r="11462" spans="1:10" x14ac:dyDescent="0.25">
      <c r="A11462">
        <v>1598</v>
      </c>
      <c r="B11462" s="1">
        <v>43101</v>
      </c>
      <c r="C11462">
        <v>1</v>
      </c>
      <c r="D11462">
        <v>0</v>
      </c>
      <c r="E11462">
        <v>0</v>
      </c>
      <c r="F11462">
        <v>0</v>
      </c>
      <c r="H11462" t="str">
        <f>_xlfn.XLOOKUP(A11462,Table1[CLIENTID],Table1[OVERALLSTATUS])</f>
        <v>Live</v>
      </c>
      <c r="I11462" t="str">
        <f>_xlfn.XLOOKUP(A11462,Table1[CLIENTID],Table1[CLIENTSPECIALTY])</f>
        <v>OB-GYN</v>
      </c>
      <c r="J11462" t="str">
        <f>_xlfn.XLOOKUP(A11462,Table1[CLIENTID],Table1[CLIENTSIZE])</f>
        <v>Medium</v>
      </c>
    </row>
    <row r="11463" spans="1:10" x14ac:dyDescent="0.25">
      <c r="A11463">
        <v>1612</v>
      </c>
      <c r="B11463" s="1">
        <v>43066</v>
      </c>
      <c r="C11463">
        <v>1</v>
      </c>
      <c r="D11463">
        <v>0</v>
      </c>
      <c r="E11463">
        <v>0</v>
      </c>
      <c r="F11463">
        <v>0</v>
      </c>
      <c r="H11463" t="str">
        <f>_xlfn.XLOOKUP(A11463,Table1[CLIENTID],Table1[OVERALLSTATUS])</f>
        <v>Live</v>
      </c>
      <c r="I11463" t="str">
        <f>_xlfn.XLOOKUP(A11463,Table1[CLIENTID],Table1[CLIENTSPECIALTY])</f>
        <v>Surgery</v>
      </c>
      <c r="J11463" t="str">
        <f>_xlfn.XLOOKUP(A11463,Table1[CLIENTID],Table1[CLIENTSIZE])</f>
        <v>Medium</v>
      </c>
    </row>
    <row r="11464" spans="1:10" x14ac:dyDescent="0.25">
      <c r="A11464">
        <v>1612</v>
      </c>
      <c r="B11464" s="1">
        <v>43087</v>
      </c>
      <c r="C11464">
        <v>1</v>
      </c>
      <c r="D11464">
        <v>0</v>
      </c>
      <c r="E11464">
        <v>0</v>
      </c>
      <c r="F11464">
        <v>0</v>
      </c>
      <c r="H11464" t="str">
        <f>_xlfn.XLOOKUP(A11464,Table1[CLIENTID],Table1[OVERALLSTATUS])</f>
        <v>Live</v>
      </c>
      <c r="I11464" t="str">
        <f>_xlfn.XLOOKUP(A11464,Table1[CLIENTID],Table1[CLIENTSPECIALTY])</f>
        <v>Surgery</v>
      </c>
      <c r="J11464" t="str">
        <f>_xlfn.XLOOKUP(A11464,Table1[CLIENTID],Table1[CLIENTSIZE])</f>
        <v>Medium</v>
      </c>
    </row>
    <row r="11465" spans="1:10" x14ac:dyDescent="0.25">
      <c r="A11465">
        <v>1612</v>
      </c>
      <c r="B11465" s="1">
        <v>43094</v>
      </c>
      <c r="C11465">
        <v>1</v>
      </c>
      <c r="D11465">
        <v>0</v>
      </c>
      <c r="E11465">
        <v>0</v>
      </c>
      <c r="F11465">
        <v>0</v>
      </c>
      <c r="H11465" t="str">
        <f>_xlfn.XLOOKUP(A11465,Table1[CLIENTID],Table1[OVERALLSTATUS])</f>
        <v>Live</v>
      </c>
      <c r="I11465" t="str">
        <f>_xlfn.XLOOKUP(A11465,Table1[CLIENTID],Table1[CLIENTSPECIALTY])</f>
        <v>Surgery</v>
      </c>
      <c r="J11465" t="str">
        <f>_xlfn.XLOOKUP(A11465,Table1[CLIENTID],Table1[CLIENTSIZE])</f>
        <v>Medium</v>
      </c>
    </row>
    <row r="11466" spans="1:10" x14ac:dyDescent="0.25">
      <c r="A11466">
        <v>1659</v>
      </c>
      <c r="B11466" s="1">
        <v>43052</v>
      </c>
      <c r="C11466">
        <v>1</v>
      </c>
      <c r="D11466">
        <v>0</v>
      </c>
      <c r="E11466">
        <v>0</v>
      </c>
      <c r="F11466">
        <v>0</v>
      </c>
      <c r="H11466" t="str">
        <f>_xlfn.XLOOKUP(A11466,Table1[CLIENTID],Table1[OVERALLSTATUS])</f>
        <v>Live</v>
      </c>
      <c r="I11466" t="str">
        <f>_xlfn.XLOOKUP(A11466,Table1[CLIENTID],Table1[CLIENTSPECIALTY])</f>
        <v>Surgery</v>
      </c>
      <c r="J11466" t="str">
        <f>_xlfn.XLOOKUP(A11466,Table1[CLIENTID],Table1[CLIENTSIZE])</f>
        <v>Medium</v>
      </c>
    </row>
    <row r="11467" spans="1:10" x14ac:dyDescent="0.25">
      <c r="A11467">
        <v>1659</v>
      </c>
      <c r="B11467" s="1">
        <v>43080</v>
      </c>
      <c r="C11467">
        <v>1</v>
      </c>
      <c r="D11467">
        <v>0</v>
      </c>
      <c r="E11467">
        <v>0</v>
      </c>
      <c r="F11467">
        <v>0</v>
      </c>
      <c r="H11467" t="str">
        <f>_xlfn.XLOOKUP(A11467,Table1[CLIENTID],Table1[OVERALLSTATUS])</f>
        <v>Live</v>
      </c>
      <c r="I11467" t="str">
        <f>_xlfn.XLOOKUP(A11467,Table1[CLIENTID],Table1[CLIENTSPECIALTY])</f>
        <v>Surgery</v>
      </c>
      <c r="J11467" t="str">
        <f>_xlfn.XLOOKUP(A11467,Table1[CLIENTID],Table1[CLIENTSIZE])</f>
        <v>Medium</v>
      </c>
    </row>
    <row r="11468" spans="1:10" x14ac:dyDescent="0.25">
      <c r="A11468">
        <v>1659</v>
      </c>
      <c r="B11468" s="1">
        <v>43101</v>
      </c>
      <c r="C11468">
        <v>1</v>
      </c>
      <c r="D11468">
        <v>0</v>
      </c>
      <c r="E11468">
        <v>0</v>
      </c>
      <c r="F11468">
        <v>0</v>
      </c>
      <c r="H11468" t="str">
        <f>_xlfn.XLOOKUP(A11468,Table1[CLIENTID],Table1[OVERALLSTATUS])</f>
        <v>Live</v>
      </c>
      <c r="I11468" t="str">
        <f>_xlfn.XLOOKUP(A11468,Table1[CLIENTID],Table1[CLIENTSPECIALTY])</f>
        <v>Surgery</v>
      </c>
      <c r="J11468" t="str">
        <f>_xlfn.XLOOKUP(A11468,Table1[CLIENTID],Table1[CLIENTSIZE])</f>
        <v>Medium</v>
      </c>
    </row>
    <row r="11469" spans="1:10" x14ac:dyDescent="0.25">
      <c r="A11469">
        <v>1669</v>
      </c>
      <c r="B11469" s="1">
        <v>43052</v>
      </c>
      <c r="C11469">
        <v>1</v>
      </c>
      <c r="D11469">
        <v>0</v>
      </c>
      <c r="E11469">
        <v>0</v>
      </c>
      <c r="F11469">
        <v>0</v>
      </c>
      <c r="H11469" t="str">
        <f>_xlfn.XLOOKUP(A11469,Table1[CLIENTID],Table1[OVERALLSTATUS])</f>
        <v>Live</v>
      </c>
      <c r="I11469" t="str">
        <f>_xlfn.XLOOKUP(A11469,Table1[CLIENTID],Table1[CLIENTSPECIALTY])</f>
        <v>OB-GYN</v>
      </c>
      <c r="J11469" t="str">
        <f>_xlfn.XLOOKUP(A11469,Table1[CLIENTID],Table1[CLIENTSIZE])</f>
        <v>Medium</v>
      </c>
    </row>
    <row r="11470" spans="1:10" x14ac:dyDescent="0.25">
      <c r="A11470">
        <v>1683</v>
      </c>
      <c r="B11470" s="1">
        <v>43087</v>
      </c>
      <c r="C11470">
        <v>1</v>
      </c>
      <c r="D11470">
        <v>0</v>
      </c>
      <c r="E11470">
        <v>0</v>
      </c>
      <c r="F11470">
        <v>0</v>
      </c>
      <c r="H11470" t="str">
        <f>_xlfn.XLOOKUP(A11470,Table1[CLIENTID],Table1[OVERALLSTATUS])</f>
        <v>Live</v>
      </c>
      <c r="I11470" t="str">
        <f>_xlfn.XLOOKUP(A11470,Table1[CLIENTID],Table1[CLIENTSPECIALTY])</f>
        <v>Surgery</v>
      </c>
      <c r="J11470" t="str">
        <f>_xlfn.XLOOKUP(A11470,Table1[CLIENTID],Table1[CLIENTSIZE])</f>
        <v>Medium</v>
      </c>
    </row>
    <row r="11471" spans="1:10" x14ac:dyDescent="0.25">
      <c r="A11471">
        <v>1683</v>
      </c>
      <c r="B11471" s="1">
        <v>43087</v>
      </c>
      <c r="C11471">
        <v>1</v>
      </c>
      <c r="D11471">
        <v>0</v>
      </c>
      <c r="E11471">
        <v>0</v>
      </c>
      <c r="F11471">
        <v>0</v>
      </c>
      <c r="H11471" t="str">
        <f>_xlfn.XLOOKUP(A11471,Table1[CLIENTID],Table1[OVERALLSTATUS])</f>
        <v>Live</v>
      </c>
      <c r="I11471" t="str">
        <f>_xlfn.XLOOKUP(A11471,Table1[CLIENTID],Table1[CLIENTSPECIALTY])</f>
        <v>Surgery</v>
      </c>
      <c r="J11471" t="str">
        <f>_xlfn.XLOOKUP(A11471,Table1[CLIENTID],Table1[CLIENTSIZE])</f>
        <v>Medium</v>
      </c>
    </row>
    <row r="11472" spans="1:10" x14ac:dyDescent="0.25">
      <c r="A11472">
        <v>1701</v>
      </c>
      <c r="B11472" s="1">
        <v>43066</v>
      </c>
      <c r="C11472">
        <v>1</v>
      </c>
      <c r="D11472">
        <v>0</v>
      </c>
      <c r="E11472">
        <v>0</v>
      </c>
      <c r="F11472">
        <v>0</v>
      </c>
      <c r="H11472" t="str">
        <f>_xlfn.XLOOKUP(A11472,Table1[CLIENTID],Table1[OVERALLSTATUS])</f>
        <v>Live</v>
      </c>
      <c r="I11472" t="str">
        <f>_xlfn.XLOOKUP(A11472,Table1[CLIENTID],Table1[CLIENTSPECIALTY])</f>
        <v>OB-GYN</v>
      </c>
      <c r="J11472" t="str">
        <f>_xlfn.XLOOKUP(A11472,Table1[CLIENTID],Table1[CLIENTSIZE])</f>
        <v>Medium</v>
      </c>
    </row>
    <row r="11473" spans="1:10" x14ac:dyDescent="0.25">
      <c r="A11473">
        <v>1701</v>
      </c>
      <c r="B11473" s="1">
        <v>43080</v>
      </c>
      <c r="C11473">
        <v>1</v>
      </c>
      <c r="D11473">
        <v>0</v>
      </c>
      <c r="E11473">
        <v>0</v>
      </c>
      <c r="F11473">
        <v>0</v>
      </c>
      <c r="H11473" t="str">
        <f>_xlfn.XLOOKUP(A11473,Table1[CLIENTID],Table1[OVERALLSTATUS])</f>
        <v>Live</v>
      </c>
      <c r="I11473" t="str">
        <f>_xlfn.XLOOKUP(A11473,Table1[CLIENTID],Table1[CLIENTSPECIALTY])</f>
        <v>OB-GYN</v>
      </c>
      <c r="J11473" t="str">
        <f>_xlfn.XLOOKUP(A11473,Table1[CLIENTID],Table1[CLIENTSIZE])</f>
        <v>Medium</v>
      </c>
    </row>
    <row r="11474" spans="1:10" x14ac:dyDescent="0.25">
      <c r="A11474">
        <v>1701</v>
      </c>
      <c r="B11474" s="1">
        <v>43108</v>
      </c>
      <c r="C11474">
        <v>1</v>
      </c>
      <c r="D11474">
        <v>0</v>
      </c>
      <c r="E11474">
        <v>0</v>
      </c>
      <c r="F11474">
        <v>0</v>
      </c>
      <c r="H11474" t="str">
        <f>_xlfn.XLOOKUP(A11474,Table1[CLIENTID],Table1[OVERALLSTATUS])</f>
        <v>Live</v>
      </c>
      <c r="I11474" t="str">
        <f>_xlfn.XLOOKUP(A11474,Table1[CLIENTID],Table1[CLIENTSPECIALTY])</f>
        <v>OB-GYN</v>
      </c>
      <c r="J11474" t="str">
        <f>_xlfn.XLOOKUP(A11474,Table1[CLIENTID],Table1[CLIENTSIZE])</f>
        <v>Medium</v>
      </c>
    </row>
    <row r="11475" spans="1:10" x14ac:dyDescent="0.25">
      <c r="A11475">
        <v>1703</v>
      </c>
      <c r="B11475" s="1">
        <v>43059</v>
      </c>
      <c r="C11475">
        <v>1</v>
      </c>
      <c r="D11475">
        <v>1</v>
      </c>
      <c r="E11475">
        <v>0</v>
      </c>
      <c r="F11475">
        <v>0</v>
      </c>
      <c r="H11475" t="str">
        <f>_xlfn.XLOOKUP(A11475,Table1[CLIENTID],Table1[OVERALLSTATUS])</f>
        <v>Live</v>
      </c>
      <c r="I11475" t="str">
        <f>_xlfn.XLOOKUP(A11475,Table1[CLIENTID],Table1[CLIENTSPECIALTY])</f>
        <v>OB-GYN</v>
      </c>
      <c r="J11475" t="str">
        <f>_xlfn.XLOOKUP(A11475,Table1[CLIENTID],Table1[CLIENTSIZE])</f>
        <v>Medium</v>
      </c>
    </row>
    <row r="11476" spans="1:10" x14ac:dyDescent="0.25">
      <c r="A11476">
        <v>1703</v>
      </c>
      <c r="B11476" s="1">
        <v>43073</v>
      </c>
      <c r="C11476">
        <v>1</v>
      </c>
      <c r="D11476">
        <v>0</v>
      </c>
      <c r="E11476">
        <v>0</v>
      </c>
      <c r="F11476">
        <v>0</v>
      </c>
      <c r="H11476" t="str">
        <f>_xlfn.XLOOKUP(A11476,Table1[CLIENTID],Table1[OVERALLSTATUS])</f>
        <v>Live</v>
      </c>
      <c r="I11476" t="str">
        <f>_xlfn.XLOOKUP(A11476,Table1[CLIENTID],Table1[CLIENTSPECIALTY])</f>
        <v>OB-GYN</v>
      </c>
      <c r="J11476" t="str">
        <f>_xlfn.XLOOKUP(A11476,Table1[CLIENTID],Table1[CLIENTSIZE])</f>
        <v>Medium</v>
      </c>
    </row>
    <row r="11477" spans="1:10" x14ac:dyDescent="0.25">
      <c r="A11477">
        <v>1703</v>
      </c>
      <c r="B11477" s="1">
        <v>43087</v>
      </c>
      <c r="C11477">
        <v>1</v>
      </c>
      <c r="D11477">
        <v>0</v>
      </c>
      <c r="E11477">
        <v>0</v>
      </c>
      <c r="F11477">
        <v>0</v>
      </c>
      <c r="H11477" t="str">
        <f>_xlfn.XLOOKUP(A11477,Table1[CLIENTID],Table1[OVERALLSTATUS])</f>
        <v>Live</v>
      </c>
      <c r="I11477" t="str">
        <f>_xlfn.XLOOKUP(A11477,Table1[CLIENTID],Table1[CLIENTSPECIALTY])</f>
        <v>OB-GYN</v>
      </c>
      <c r="J11477" t="str">
        <f>_xlfn.XLOOKUP(A11477,Table1[CLIENTID],Table1[CLIENTSIZE])</f>
        <v>Medium</v>
      </c>
    </row>
    <row r="11478" spans="1:10" x14ac:dyDescent="0.25">
      <c r="A11478">
        <v>1704</v>
      </c>
      <c r="B11478" s="1">
        <v>43080</v>
      </c>
      <c r="C11478">
        <v>1</v>
      </c>
      <c r="D11478">
        <v>0</v>
      </c>
      <c r="E11478">
        <v>1</v>
      </c>
      <c r="F11478">
        <v>0</v>
      </c>
      <c r="H11478" t="str">
        <f>_xlfn.XLOOKUP(A11478,Table1[CLIENTID],Table1[OVERALLSTATUS])</f>
        <v>Live</v>
      </c>
      <c r="I11478" t="str">
        <f>_xlfn.XLOOKUP(A11478,Table1[CLIENTID],Table1[CLIENTSPECIALTY])</f>
        <v>Surgery</v>
      </c>
      <c r="J11478" t="str">
        <f>_xlfn.XLOOKUP(A11478,Table1[CLIENTID],Table1[CLIENTSIZE])</f>
        <v>Medium</v>
      </c>
    </row>
    <row r="11479" spans="1:10" x14ac:dyDescent="0.25">
      <c r="A11479">
        <v>1729</v>
      </c>
      <c r="B11479" s="1">
        <v>43094</v>
      </c>
      <c r="C11479">
        <v>1</v>
      </c>
      <c r="D11479">
        <v>0</v>
      </c>
      <c r="E11479">
        <v>0</v>
      </c>
      <c r="F11479">
        <v>0</v>
      </c>
      <c r="H11479" t="str">
        <f>_xlfn.XLOOKUP(A11479,Table1[CLIENTID],Table1[OVERALLSTATUS])</f>
        <v>Live</v>
      </c>
      <c r="I11479" t="str">
        <f>_xlfn.XLOOKUP(A11479,Table1[CLIENTID],Table1[CLIENTSPECIALTY])</f>
        <v>Surgery</v>
      </c>
      <c r="J11479" t="str">
        <f>_xlfn.XLOOKUP(A11479,Table1[CLIENTID],Table1[CLIENTSIZE])</f>
        <v>Medium</v>
      </c>
    </row>
    <row r="11480" spans="1:10" x14ac:dyDescent="0.25">
      <c r="A11480">
        <v>1729</v>
      </c>
      <c r="B11480" s="1">
        <v>43101</v>
      </c>
      <c r="C11480">
        <v>1</v>
      </c>
      <c r="D11480">
        <v>0</v>
      </c>
      <c r="E11480">
        <v>0</v>
      </c>
      <c r="F11480">
        <v>0</v>
      </c>
      <c r="H11480" t="str">
        <f>_xlfn.XLOOKUP(A11480,Table1[CLIENTID],Table1[OVERALLSTATUS])</f>
        <v>Live</v>
      </c>
      <c r="I11480" t="str">
        <f>_xlfn.XLOOKUP(A11480,Table1[CLIENTID],Table1[CLIENTSPECIALTY])</f>
        <v>Surgery</v>
      </c>
      <c r="J11480" t="str">
        <f>_xlfn.XLOOKUP(A11480,Table1[CLIENTID],Table1[CLIENTSIZE])</f>
        <v>Medium</v>
      </c>
    </row>
    <row r="11481" spans="1:10" x14ac:dyDescent="0.25">
      <c r="A11481">
        <v>1731</v>
      </c>
      <c r="B11481" s="1">
        <v>43073</v>
      </c>
      <c r="C11481">
        <v>1</v>
      </c>
      <c r="D11481">
        <v>0</v>
      </c>
      <c r="E11481">
        <v>0</v>
      </c>
      <c r="F11481">
        <v>0</v>
      </c>
      <c r="H11481" t="str">
        <f>_xlfn.XLOOKUP(A11481,Table1[CLIENTID],Table1[OVERALLSTATUS])</f>
        <v>Live</v>
      </c>
      <c r="I11481" t="str">
        <f>_xlfn.XLOOKUP(A11481,Table1[CLIENTID],Table1[CLIENTSPECIALTY])</f>
        <v>OB-GYN</v>
      </c>
      <c r="J11481" t="str">
        <f>_xlfn.XLOOKUP(A11481,Table1[CLIENTID],Table1[CLIENTSIZE])</f>
        <v>Medium</v>
      </c>
    </row>
    <row r="11482" spans="1:10" x14ac:dyDescent="0.25">
      <c r="A11482">
        <v>1731</v>
      </c>
      <c r="B11482" s="1">
        <v>43087</v>
      </c>
      <c r="C11482">
        <v>1</v>
      </c>
      <c r="D11482">
        <v>0</v>
      </c>
      <c r="E11482">
        <v>0</v>
      </c>
      <c r="F11482">
        <v>0</v>
      </c>
      <c r="H11482" t="str">
        <f>_xlfn.XLOOKUP(A11482,Table1[CLIENTID],Table1[OVERALLSTATUS])</f>
        <v>Live</v>
      </c>
      <c r="I11482" t="str">
        <f>_xlfn.XLOOKUP(A11482,Table1[CLIENTID],Table1[CLIENTSPECIALTY])</f>
        <v>OB-GYN</v>
      </c>
      <c r="J11482" t="str">
        <f>_xlfn.XLOOKUP(A11482,Table1[CLIENTID],Table1[CLIENTSIZE])</f>
        <v>Medium</v>
      </c>
    </row>
    <row r="11483" spans="1:10" x14ac:dyDescent="0.25">
      <c r="A11483">
        <v>1744</v>
      </c>
      <c r="B11483" s="1">
        <v>43094</v>
      </c>
      <c r="C11483">
        <v>1</v>
      </c>
      <c r="D11483">
        <v>0</v>
      </c>
      <c r="E11483">
        <v>0</v>
      </c>
      <c r="F11483">
        <v>0</v>
      </c>
      <c r="H11483" t="str">
        <f>_xlfn.XLOOKUP(A11483,Table1[CLIENTID],Table1[OVERALLSTATUS])</f>
        <v>Live</v>
      </c>
      <c r="I11483" t="str">
        <f>_xlfn.XLOOKUP(A11483,Table1[CLIENTID],Table1[CLIENTSPECIALTY])</f>
        <v>Pediatrics</v>
      </c>
      <c r="J11483" t="str">
        <f>_xlfn.XLOOKUP(A11483,Table1[CLIENTID],Table1[CLIENTSIZE])</f>
        <v>Medium</v>
      </c>
    </row>
    <row r="11484" spans="1:10" x14ac:dyDescent="0.25">
      <c r="A11484">
        <v>1749</v>
      </c>
      <c r="B11484" s="1">
        <v>43052</v>
      </c>
      <c r="C11484">
        <v>1</v>
      </c>
      <c r="D11484">
        <v>0</v>
      </c>
      <c r="E11484">
        <v>0</v>
      </c>
      <c r="F11484">
        <v>0</v>
      </c>
      <c r="H11484" t="str">
        <f>_xlfn.XLOOKUP(A11484,Table1[CLIENTID],Table1[OVERALLSTATUS])</f>
        <v>Live</v>
      </c>
      <c r="I11484" t="str">
        <f>_xlfn.XLOOKUP(A11484,Table1[CLIENTID],Table1[CLIENTSPECIALTY])</f>
        <v>Pediatrics</v>
      </c>
      <c r="J11484" t="str">
        <f>_xlfn.XLOOKUP(A11484,Table1[CLIENTID],Table1[CLIENTSIZE])</f>
        <v>Medium</v>
      </c>
    </row>
    <row r="11485" spans="1:10" x14ac:dyDescent="0.25">
      <c r="A11485">
        <v>1769</v>
      </c>
      <c r="B11485" s="1">
        <v>43108</v>
      </c>
      <c r="C11485">
        <v>1</v>
      </c>
      <c r="D11485">
        <v>1</v>
      </c>
      <c r="E11485">
        <v>0</v>
      </c>
      <c r="F11485">
        <v>0</v>
      </c>
      <c r="H11485" t="str">
        <f>_xlfn.XLOOKUP(A11485,Table1[CLIENTID],Table1[OVERALLSTATUS])</f>
        <v>Live</v>
      </c>
      <c r="I11485" t="str">
        <f>_xlfn.XLOOKUP(A11485,Table1[CLIENTID],Table1[CLIENTSPECIALTY])</f>
        <v>Pediatrics</v>
      </c>
      <c r="J11485" t="str">
        <f>_xlfn.XLOOKUP(A11485,Table1[CLIENTID],Table1[CLIENTSIZE])</f>
        <v>Medium</v>
      </c>
    </row>
    <row r="11486" spans="1:10" x14ac:dyDescent="0.25">
      <c r="A11486">
        <v>1772</v>
      </c>
      <c r="B11486" s="1">
        <v>43101</v>
      </c>
      <c r="C11486">
        <v>1</v>
      </c>
      <c r="D11486">
        <v>0</v>
      </c>
      <c r="E11486">
        <v>0</v>
      </c>
      <c r="F11486">
        <v>0</v>
      </c>
      <c r="H11486" t="str">
        <f>_xlfn.XLOOKUP(A11486,Table1[CLIENTID],Table1[OVERALLSTATUS])</f>
        <v>Live</v>
      </c>
      <c r="I11486" t="str">
        <f>_xlfn.XLOOKUP(A11486,Table1[CLIENTID],Table1[CLIENTSPECIALTY])</f>
        <v>OB-GYN</v>
      </c>
      <c r="J11486" t="str">
        <f>_xlfn.XLOOKUP(A11486,Table1[CLIENTID],Table1[CLIENTSIZE])</f>
        <v>Medium</v>
      </c>
    </row>
    <row r="11487" spans="1:10" x14ac:dyDescent="0.25">
      <c r="A11487">
        <v>1799</v>
      </c>
      <c r="B11487" s="1">
        <v>43108</v>
      </c>
      <c r="C11487">
        <v>1</v>
      </c>
      <c r="D11487">
        <v>0</v>
      </c>
      <c r="E11487">
        <v>0</v>
      </c>
      <c r="F11487">
        <v>0</v>
      </c>
      <c r="H11487" t="str">
        <f>_xlfn.XLOOKUP(A11487,Table1[CLIENTID],Table1[OVERALLSTATUS])</f>
        <v>Live</v>
      </c>
      <c r="I11487" t="str">
        <f>_xlfn.XLOOKUP(A11487,Table1[CLIENTID],Table1[CLIENTSPECIALTY])</f>
        <v>Pediatrics</v>
      </c>
      <c r="J11487" t="str">
        <f>_xlfn.XLOOKUP(A11487,Table1[CLIENTID],Table1[CLIENTSIZE])</f>
        <v>Medium</v>
      </c>
    </row>
    <row r="11488" spans="1:10" x14ac:dyDescent="0.25">
      <c r="A11488">
        <v>1803</v>
      </c>
      <c r="B11488" s="1">
        <v>43073</v>
      </c>
      <c r="C11488">
        <v>1</v>
      </c>
      <c r="D11488">
        <v>0</v>
      </c>
      <c r="E11488">
        <v>0</v>
      </c>
      <c r="F11488">
        <v>0</v>
      </c>
      <c r="H11488" t="str">
        <f>_xlfn.XLOOKUP(A11488,Table1[CLIENTID],Table1[OVERALLSTATUS])</f>
        <v>Live</v>
      </c>
      <c r="I11488" t="str">
        <f>_xlfn.XLOOKUP(A11488,Table1[CLIENTID],Table1[CLIENTSPECIALTY])</f>
        <v>OB-GYN</v>
      </c>
      <c r="J11488" t="str">
        <f>_xlfn.XLOOKUP(A11488,Table1[CLIENTID],Table1[CLIENTSIZE])</f>
        <v>Medium</v>
      </c>
    </row>
    <row r="11489" spans="1:10" x14ac:dyDescent="0.25">
      <c r="A11489">
        <v>1806</v>
      </c>
      <c r="B11489" s="1">
        <v>43052</v>
      </c>
      <c r="C11489">
        <v>1</v>
      </c>
      <c r="D11489">
        <v>0</v>
      </c>
      <c r="E11489">
        <v>0</v>
      </c>
      <c r="F11489">
        <v>0</v>
      </c>
      <c r="H11489" t="str">
        <f>_xlfn.XLOOKUP(A11489,Table1[CLIENTID],Table1[OVERALLSTATUS])</f>
        <v>Live</v>
      </c>
      <c r="I11489" t="str">
        <f>_xlfn.XLOOKUP(A11489,Table1[CLIENTID],Table1[CLIENTSPECIALTY])</f>
        <v>OB-GYN</v>
      </c>
      <c r="J11489" t="str">
        <f>_xlfn.XLOOKUP(A11489,Table1[CLIENTID],Table1[CLIENTSIZE])</f>
        <v>Medium</v>
      </c>
    </row>
    <row r="11490" spans="1:10" x14ac:dyDescent="0.25">
      <c r="A11490">
        <v>1879</v>
      </c>
      <c r="B11490" s="1">
        <v>43108</v>
      </c>
      <c r="C11490">
        <v>1</v>
      </c>
      <c r="D11490">
        <v>0</v>
      </c>
      <c r="E11490">
        <v>1</v>
      </c>
      <c r="F11490">
        <v>1</v>
      </c>
      <c r="H11490" t="str">
        <f>_xlfn.XLOOKUP(A11490,Table1[CLIENTID],Table1[OVERALLSTATUS])</f>
        <v>Live</v>
      </c>
      <c r="I11490" t="str">
        <f>_xlfn.XLOOKUP(A11490,Table1[CLIENTID],Table1[CLIENTSPECIALTY])</f>
        <v>Pediatrics</v>
      </c>
      <c r="J11490" t="str">
        <f>_xlfn.XLOOKUP(A11490,Table1[CLIENTID],Table1[CLIENTSIZE])</f>
        <v>Medium</v>
      </c>
    </row>
    <row r="11491" spans="1:10" x14ac:dyDescent="0.25">
      <c r="A11491">
        <v>1885</v>
      </c>
      <c r="B11491" s="1">
        <v>43052</v>
      </c>
      <c r="C11491">
        <v>1</v>
      </c>
      <c r="D11491">
        <v>0</v>
      </c>
      <c r="E11491">
        <v>2</v>
      </c>
      <c r="F11491">
        <v>2</v>
      </c>
      <c r="H11491" t="str">
        <f>_xlfn.XLOOKUP(A11491,Table1[CLIENTID],Table1[OVERALLSTATUS])</f>
        <v>Live</v>
      </c>
      <c r="I11491" t="str">
        <f>_xlfn.XLOOKUP(A11491,Table1[CLIENTID],Table1[CLIENTSPECIALTY])</f>
        <v>Pediatrics</v>
      </c>
      <c r="J11491" t="str">
        <f>_xlfn.XLOOKUP(A11491,Table1[CLIENTID],Table1[CLIENTSIZE])</f>
        <v>Medium</v>
      </c>
    </row>
    <row r="11492" spans="1:10" x14ac:dyDescent="0.25">
      <c r="A11492">
        <v>1885</v>
      </c>
      <c r="B11492" s="1">
        <v>43094</v>
      </c>
      <c r="C11492">
        <v>1</v>
      </c>
      <c r="D11492">
        <v>0</v>
      </c>
      <c r="E11492">
        <v>0</v>
      </c>
      <c r="F11492">
        <v>0</v>
      </c>
      <c r="H11492" t="str">
        <f>_xlfn.XLOOKUP(A11492,Table1[CLIENTID],Table1[OVERALLSTATUS])</f>
        <v>Live</v>
      </c>
      <c r="I11492" t="str">
        <f>_xlfn.XLOOKUP(A11492,Table1[CLIENTID],Table1[CLIENTSPECIALTY])</f>
        <v>Pediatrics</v>
      </c>
      <c r="J11492" t="str">
        <f>_xlfn.XLOOKUP(A11492,Table1[CLIENTID],Table1[CLIENTSIZE])</f>
        <v>Medium</v>
      </c>
    </row>
    <row r="11493" spans="1:10" x14ac:dyDescent="0.25">
      <c r="A11493">
        <v>1908</v>
      </c>
      <c r="B11493" s="1">
        <v>43087</v>
      </c>
      <c r="C11493">
        <v>1</v>
      </c>
      <c r="D11493">
        <v>0</v>
      </c>
      <c r="E11493">
        <v>0</v>
      </c>
      <c r="F11493">
        <v>0</v>
      </c>
      <c r="H11493" t="str">
        <f>_xlfn.XLOOKUP(A11493,Table1[CLIENTID],Table1[OVERALLSTATUS])</f>
        <v>Live</v>
      </c>
      <c r="I11493" t="str">
        <f>_xlfn.XLOOKUP(A11493,Table1[CLIENTID],Table1[CLIENTSPECIALTY])</f>
        <v>Pediatrics</v>
      </c>
      <c r="J11493" t="str">
        <f>_xlfn.XLOOKUP(A11493,Table1[CLIENTID],Table1[CLIENTSIZE])</f>
        <v>Medium</v>
      </c>
    </row>
    <row r="11494" spans="1:10" x14ac:dyDescent="0.25">
      <c r="A11494">
        <v>1916</v>
      </c>
      <c r="B11494" s="1">
        <v>43052</v>
      </c>
      <c r="C11494">
        <v>1</v>
      </c>
      <c r="D11494">
        <v>0</v>
      </c>
      <c r="E11494">
        <v>0</v>
      </c>
      <c r="F11494">
        <v>0</v>
      </c>
      <c r="H11494" t="str">
        <f>_xlfn.XLOOKUP(A11494,Table1[CLIENTID],Table1[OVERALLSTATUS])</f>
        <v>Live</v>
      </c>
      <c r="I11494" t="str">
        <f>_xlfn.XLOOKUP(A11494,Table1[CLIENTID],Table1[CLIENTSPECIALTY])</f>
        <v>Pediatrics</v>
      </c>
      <c r="J11494" t="str">
        <f>_xlfn.XLOOKUP(A11494,Table1[CLIENTID],Table1[CLIENTSIZE])</f>
        <v>Medium</v>
      </c>
    </row>
    <row r="11495" spans="1:10" x14ac:dyDescent="0.25">
      <c r="A11495">
        <v>1971</v>
      </c>
      <c r="B11495" s="1">
        <v>43059</v>
      </c>
      <c r="C11495">
        <v>1</v>
      </c>
      <c r="D11495">
        <v>0</v>
      </c>
      <c r="E11495">
        <v>0</v>
      </c>
      <c r="F11495">
        <v>0</v>
      </c>
      <c r="H11495" t="str">
        <f>_xlfn.XLOOKUP(A11495,Table1[CLIENTID],Table1[OVERALLSTATUS])</f>
        <v>Live</v>
      </c>
      <c r="I11495" t="str">
        <f>_xlfn.XLOOKUP(A11495,Table1[CLIENTID],Table1[CLIENTSPECIALTY])</f>
        <v>Pediatrics</v>
      </c>
      <c r="J11495" t="str">
        <f>_xlfn.XLOOKUP(A11495,Table1[CLIENTID],Table1[CLIENTSIZE])</f>
        <v>Medium</v>
      </c>
    </row>
    <row r="11496" spans="1:10" x14ac:dyDescent="0.25">
      <c r="A11496">
        <v>1971</v>
      </c>
      <c r="B11496" s="1">
        <v>43073</v>
      </c>
      <c r="C11496">
        <v>1</v>
      </c>
      <c r="D11496">
        <v>0</v>
      </c>
      <c r="E11496">
        <v>0</v>
      </c>
      <c r="F11496">
        <v>0</v>
      </c>
      <c r="H11496" t="str">
        <f>_xlfn.XLOOKUP(A11496,Table1[CLIENTID],Table1[OVERALLSTATUS])</f>
        <v>Live</v>
      </c>
      <c r="I11496" t="str">
        <f>_xlfn.XLOOKUP(A11496,Table1[CLIENTID],Table1[CLIENTSPECIALTY])</f>
        <v>Pediatrics</v>
      </c>
      <c r="J11496" t="str">
        <f>_xlfn.XLOOKUP(A11496,Table1[CLIENTID],Table1[CLIENTSIZE])</f>
        <v>Medium</v>
      </c>
    </row>
    <row r="11497" spans="1:10" x14ac:dyDescent="0.25">
      <c r="A11497">
        <v>1971</v>
      </c>
      <c r="B11497" s="1">
        <v>43087</v>
      </c>
      <c r="C11497">
        <v>1</v>
      </c>
      <c r="D11497">
        <v>0</v>
      </c>
      <c r="E11497">
        <v>0</v>
      </c>
      <c r="F11497">
        <v>0</v>
      </c>
      <c r="H11497" t="str">
        <f>_xlfn.XLOOKUP(A11497,Table1[CLIENTID],Table1[OVERALLSTATUS])</f>
        <v>Live</v>
      </c>
      <c r="I11497" t="str">
        <f>_xlfn.XLOOKUP(A11497,Table1[CLIENTID],Table1[CLIENTSPECIALTY])</f>
        <v>Pediatrics</v>
      </c>
      <c r="J11497" t="str">
        <f>_xlfn.XLOOKUP(A11497,Table1[CLIENTID],Table1[CLIENTSIZE])</f>
        <v>Medium</v>
      </c>
    </row>
    <row r="11498" spans="1:10" x14ac:dyDescent="0.25">
      <c r="A11498">
        <v>1982</v>
      </c>
      <c r="B11498" s="1">
        <v>43052</v>
      </c>
      <c r="C11498">
        <v>1</v>
      </c>
      <c r="D11498">
        <v>0</v>
      </c>
      <c r="E11498">
        <v>0</v>
      </c>
      <c r="F11498">
        <v>0</v>
      </c>
      <c r="H11498" t="str">
        <f>_xlfn.XLOOKUP(A11498,Table1[CLIENTID],Table1[OVERALLSTATUS])</f>
        <v>Live</v>
      </c>
      <c r="I11498" t="str">
        <f>_xlfn.XLOOKUP(A11498,Table1[CLIENTID],Table1[CLIENTSPECIALTY])</f>
        <v>OB-GYN</v>
      </c>
      <c r="J11498" t="str">
        <f>_xlfn.XLOOKUP(A11498,Table1[CLIENTID],Table1[CLIENTSIZE])</f>
        <v>Medium</v>
      </c>
    </row>
    <row r="11499" spans="1:10" x14ac:dyDescent="0.25">
      <c r="A11499">
        <v>1982</v>
      </c>
      <c r="B11499" s="1">
        <v>43066</v>
      </c>
      <c r="C11499">
        <v>1</v>
      </c>
      <c r="D11499">
        <v>0</v>
      </c>
      <c r="E11499">
        <v>1</v>
      </c>
      <c r="F11499">
        <v>0</v>
      </c>
      <c r="H11499" t="str">
        <f>_xlfn.XLOOKUP(A11499,Table1[CLIENTID],Table1[OVERALLSTATUS])</f>
        <v>Live</v>
      </c>
      <c r="I11499" t="str">
        <f>_xlfn.XLOOKUP(A11499,Table1[CLIENTID],Table1[CLIENTSPECIALTY])</f>
        <v>OB-GYN</v>
      </c>
      <c r="J11499" t="str">
        <f>_xlfn.XLOOKUP(A11499,Table1[CLIENTID],Table1[CLIENTSIZE])</f>
        <v>Medium</v>
      </c>
    </row>
    <row r="11500" spans="1:10" x14ac:dyDescent="0.25">
      <c r="A11500">
        <v>1982</v>
      </c>
      <c r="B11500" s="1">
        <v>43073</v>
      </c>
      <c r="C11500">
        <v>1</v>
      </c>
      <c r="D11500">
        <v>0</v>
      </c>
      <c r="E11500">
        <v>0</v>
      </c>
      <c r="F11500">
        <v>0</v>
      </c>
      <c r="H11500" t="str">
        <f>_xlfn.XLOOKUP(A11500,Table1[CLIENTID],Table1[OVERALLSTATUS])</f>
        <v>Live</v>
      </c>
      <c r="I11500" t="str">
        <f>_xlfn.XLOOKUP(A11500,Table1[CLIENTID],Table1[CLIENTSPECIALTY])</f>
        <v>OB-GYN</v>
      </c>
      <c r="J11500" t="str">
        <f>_xlfn.XLOOKUP(A11500,Table1[CLIENTID],Table1[CLIENTSIZE])</f>
        <v>Medium</v>
      </c>
    </row>
    <row r="11501" spans="1:10" x14ac:dyDescent="0.25">
      <c r="A11501">
        <v>1982</v>
      </c>
      <c r="B11501" s="1">
        <v>43101</v>
      </c>
      <c r="C11501">
        <v>1</v>
      </c>
      <c r="D11501">
        <v>0</v>
      </c>
      <c r="E11501">
        <v>1</v>
      </c>
      <c r="F11501">
        <v>1</v>
      </c>
      <c r="H11501" t="str">
        <f>_xlfn.XLOOKUP(A11501,Table1[CLIENTID],Table1[OVERALLSTATUS])</f>
        <v>Live</v>
      </c>
      <c r="I11501" t="str">
        <f>_xlfn.XLOOKUP(A11501,Table1[CLIENTID],Table1[CLIENTSPECIALTY])</f>
        <v>OB-GYN</v>
      </c>
      <c r="J11501" t="str">
        <f>_xlfn.XLOOKUP(A11501,Table1[CLIENTID],Table1[CLIENTSIZE])</f>
        <v>Medium</v>
      </c>
    </row>
    <row r="11502" spans="1:10" x14ac:dyDescent="0.25">
      <c r="A11502">
        <v>1992</v>
      </c>
      <c r="B11502" s="1">
        <v>43066</v>
      </c>
      <c r="C11502">
        <v>1</v>
      </c>
      <c r="D11502">
        <v>0</v>
      </c>
      <c r="E11502">
        <v>1</v>
      </c>
      <c r="F11502">
        <v>0</v>
      </c>
      <c r="H11502" t="str">
        <f>_xlfn.XLOOKUP(A11502,Table1[CLIENTID],Table1[OVERALLSTATUS])</f>
        <v>Live</v>
      </c>
      <c r="I11502" t="str">
        <f>_xlfn.XLOOKUP(A11502,Table1[CLIENTID],Table1[CLIENTSPECIALTY])</f>
        <v>OB-GYN</v>
      </c>
      <c r="J11502" t="str">
        <f>_xlfn.XLOOKUP(A11502,Table1[CLIENTID],Table1[CLIENTSIZE])</f>
        <v>Medium</v>
      </c>
    </row>
    <row r="11503" spans="1:10" x14ac:dyDescent="0.25">
      <c r="A11503">
        <v>2003</v>
      </c>
      <c r="B11503" s="1">
        <v>43087</v>
      </c>
      <c r="C11503">
        <v>1</v>
      </c>
      <c r="D11503">
        <v>0</v>
      </c>
      <c r="E11503">
        <v>0</v>
      </c>
      <c r="F11503">
        <v>0</v>
      </c>
      <c r="H11503" t="str">
        <f>_xlfn.XLOOKUP(A11503,Table1[CLIENTID],Table1[OVERALLSTATUS])</f>
        <v>Live</v>
      </c>
      <c r="I11503" t="str">
        <f>_xlfn.XLOOKUP(A11503,Table1[CLIENTID],Table1[CLIENTSPECIALTY])</f>
        <v>Pediatrics</v>
      </c>
      <c r="J11503" t="str">
        <f>_xlfn.XLOOKUP(A11503,Table1[CLIENTID],Table1[CLIENTSIZE])</f>
        <v>Medium</v>
      </c>
    </row>
    <row r="11504" spans="1:10" x14ac:dyDescent="0.25">
      <c r="A11504">
        <v>2054</v>
      </c>
      <c r="B11504" s="1">
        <v>43059</v>
      </c>
      <c r="C11504">
        <v>1</v>
      </c>
      <c r="D11504">
        <v>0</v>
      </c>
      <c r="E11504">
        <v>0</v>
      </c>
      <c r="F11504">
        <v>0</v>
      </c>
      <c r="H11504" t="str">
        <f>_xlfn.XLOOKUP(A11504,Table1[CLIENTID],Table1[OVERALLSTATUS])</f>
        <v>Live</v>
      </c>
      <c r="I11504" t="str">
        <f>_xlfn.XLOOKUP(A11504,Table1[CLIENTID],Table1[CLIENTSPECIALTY])</f>
        <v>OB-GYN</v>
      </c>
      <c r="J11504" t="str">
        <f>_xlfn.XLOOKUP(A11504,Table1[CLIENTID],Table1[CLIENTSIZE])</f>
        <v>Medium</v>
      </c>
    </row>
    <row r="11505" spans="1:10" x14ac:dyDescent="0.25">
      <c r="A11505">
        <v>2054</v>
      </c>
      <c r="B11505" s="1">
        <v>43066</v>
      </c>
      <c r="C11505">
        <v>1</v>
      </c>
      <c r="D11505">
        <v>0</v>
      </c>
      <c r="E11505">
        <v>2</v>
      </c>
      <c r="F11505">
        <v>0</v>
      </c>
      <c r="H11505" t="str">
        <f>_xlfn.XLOOKUP(A11505,Table1[CLIENTID],Table1[OVERALLSTATUS])</f>
        <v>Live</v>
      </c>
      <c r="I11505" t="str">
        <f>_xlfn.XLOOKUP(A11505,Table1[CLIENTID],Table1[CLIENTSPECIALTY])</f>
        <v>OB-GYN</v>
      </c>
      <c r="J11505" t="str">
        <f>_xlfn.XLOOKUP(A11505,Table1[CLIENTID],Table1[CLIENTSIZE])</f>
        <v>Medium</v>
      </c>
    </row>
    <row r="11506" spans="1:10" x14ac:dyDescent="0.25">
      <c r="A11506">
        <v>2054</v>
      </c>
      <c r="B11506" s="1">
        <v>43073</v>
      </c>
      <c r="C11506">
        <v>1</v>
      </c>
      <c r="D11506">
        <v>0</v>
      </c>
      <c r="E11506">
        <v>0</v>
      </c>
      <c r="F11506">
        <v>0</v>
      </c>
      <c r="H11506" t="str">
        <f>_xlfn.XLOOKUP(A11506,Table1[CLIENTID],Table1[OVERALLSTATUS])</f>
        <v>Live</v>
      </c>
      <c r="I11506" t="str">
        <f>_xlfn.XLOOKUP(A11506,Table1[CLIENTID],Table1[CLIENTSPECIALTY])</f>
        <v>OB-GYN</v>
      </c>
      <c r="J11506" t="str">
        <f>_xlfn.XLOOKUP(A11506,Table1[CLIENTID],Table1[CLIENTSIZE])</f>
        <v>Medium</v>
      </c>
    </row>
    <row r="11507" spans="1:10" x14ac:dyDescent="0.25">
      <c r="A11507">
        <v>2054</v>
      </c>
      <c r="B11507" s="1">
        <v>43080</v>
      </c>
      <c r="C11507">
        <v>1</v>
      </c>
      <c r="D11507">
        <v>0</v>
      </c>
      <c r="E11507">
        <v>0</v>
      </c>
      <c r="F11507">
        <v>0</v>
      </c>
      <c r="H11507" t="str">
        <f>_xlfn.XLOOKUP(A11507,Table1[CLIENTID],Table1[OVERALLSTATUS])</f>
        <v>Live</v>
      </c>
      <c r="I11507" t="str">
        <f>_xlfn.XLOOKUP(A11507,Table1[CLIENTID],Table1[CLIENTSPECIALTY])</f>
        <v>OB-GYN</v>
      </c>
      <c r="J11507" t="str">
        <f>_xlfn.XLOOKUP(A11507,Table1[CLIENTID],Table1[CLIENTSIZE])</f>
        <v>Medium</v>
      </c>
    </row>
    <row r="11508" spans="1:10" x14ac:dyDescent="0.25">
      <c r="A11508">
        <v>2054</v>
      </c>
      <c r="B11508" s="1">
        <v>43087</v>
      </c>
      <c r="C11508">
        <v>1</v>
      </c>
      <c r="D11508">
        <v>0</v>
      </c>
      <c r="E11508">
        <v>0</v>
      </c>
      <c r="F11508">
        <v>0</v>
      </c>
      <c r="H11508" t="str">
        <f>_xlfn.XLOOKUP(A11508,Table1[CLIENTID],Table1[OVERALLSTATUS])</f>
        <v>Live</v>
      </c>
      <c r="I11508" t="str">
        <f>_xlfn.XLOOKUP(A11508,Table1[CLIENTID],Table1[CLIENTSPECIALTY])</f>
        <v>OB-GYN</v>
      </c>
      <c r="J11508" t="str">
        <f>_xlfn.XLOOKUP(A11508,Table1[CLIENTID],Table1[CLIENTSIZE])</f>
        <v>Medium</v>
      </c>
    </row>
    <row r="11509" spans="1:10" x14ac:dyDescent="0.25">
      <c r="A11509">
        <v>2054</v>
      </c>
      <c r="B11509" s="1">
        <v>43094</v>
      </c>
      <c r="C11509">
        <v>1</v>
      </c>
      <c r="D11509">
        <v>0</v>
      </c>
      <c r="E11509">
        <v>0</v>
      </c>
      <c r="F11509">
        <v>0</v>
      </c>
      <c r="H11509" t="str">
        <f>_xlfn.XLOOKUP(A11509,Table1[CLIENTID],Table1[OVERALLSTATUS])</f>
        <v>Live</v>
      </c>
      <c r="I11509" t="str">
        <f>_xlfn.XLOOKUP(A11509,Table1[CLIENTID],Table1[CLIENTSPECIALTY])</f>
        <v>OB-GYN</v>
      </c>
      <c r="J11509" t="str">
        <f>_xlfn.XLOOKUP(A11509,Table1[CLIENTID],Table1[CLIENTSIZE])</f>
        <v>Medium</v>
      </c>
    </row>
    <row r="11510" spans="1:10" x14ac:dyDescent="0.25">
      <c r="A11510">
        <v>2066</v>
      </c>
      <c r="B11510" s="1">
        <v>43059</v>
      </c>
      <c r="C11510">
        <v>1</v>
      </c>
      <c r="D11510">
        <v>0</v>
      </c>
      <c r="E11510">
        <v>0</v>
      </c>
      <c r="F11510">
        <v>0</v>
      </c>
      <c r="H11510" t="str">
        <f>_xlfn.XLOOKUP(A11510,Table1[CLIENTID],Table1[OVERALLSTATUS])</f>
        <v>Live</v>
      </c>
      <c r="I11510" t="str">
        <f>_xlfn.XLOOKUP(A11510,Table1[CLIENTID],Table1[CLIENTSPECIALTY])</f>
        <v>OB-GYN</v>
      </c>
      <c r="J11510" t="str">
        <f>_xlfn.XLOOKUP(A11510,Table1[CLIENTID],Table1[CLIENTSIZE])</f>
        <v>Medium</v>
      </c>
    </row>
    <row r="11511" spans="1:10" x14ac:dyDescent="0.25">
      <c r="A11511">
        <v>2086</v>
      </c>
      <c r="B11511" s="1">
        <v>43059</v>
      </c>
      <c r="C11511">
        <v>1</v>
      </c>
      <c r="D11511">
        <v>0</v>
      </c>
      <c r="E11511">
        <v>1</v>
      </c>
      <c r="F11511">
        <v>0</v>
      </c>
      <c r="H11511" t="str">
        <f>_xlfn.XLOOKUP(A11511,Table1[CLIENTID],Table1[OVERALLSTATUS])</f>
        <v>Live</v>
      </c>
      <c r="I11511" t="str">
        <f>_xlfn.XLOOKUP(A11511,Table1[CLIENTID],Table1[CLIENTSPECIALTY])</f>
        <v>Pediatrics</v>
      </c>
      <c r="J11511" t="str">
        <f>_xlfn.XLOOKUP(A11511,Table1[CLIENTID],Table1[CLIENTSIZE])</f>
        <v>Medium</v>
      </c>
    </row>
    <row r="11512" spans="1:10" x14ac:dyDescent="0.25">
      <c r="A11512">
        <v>2086</v>
      </c>
      <c r="B11512" s="1">
        <v>43066</v>
      </c>
      <c r="C11512">
        <v>1</v>
      </c>
      <c r="D11512">
        <v>0</v>
      </c>
      <c r="E11512">
        <v>0</v>
      </c>
      <c r="F11512">
        <v>0</v>
      </c>
      <c r="H11512" t="str">
        <f>_xlfn.XLOOKUP(A11512,Table1[CLIENTID],Table1[OVERALLSTATUS])</f>
        <v>Live</v>
      </c>
      <c r="I11512" t="str">
        <f>_xlfn.XLOOKUP(A11512,Table1[CLIENTID],Table1[CLIENTSPECIALTY])</f>
        <v>Pediatrics</v>
      </c>
      <c r="J11512" t="str">
        <f>_xlfn.XLOOKUP(A11512,Table1[CLIENTID],Table1[CLIENTSIZE])</f>
        <v>Medium</v>
      </c>
    </row>
    <row r="11513" spans="1:10" x14ac:dyDescent="0.25">
      <c r="A11513">
        <v>2086</v>
      </c>
      <c r="B11513" s="1">
        <v>43094</v>
      </c>
      <c r="C11513">
        <v>1</v>
      </c>
      <c r="D11513">
        <v>0</v>
      </c>
      <c r="E11513">
        <v>0</v>
      </c>
      <c r="F11513">
        <v>0</v>
      </c>
      <c r="H11513" t="str">
        <f>_xlfn.XLOOKUP(A11513,Table1[CLIENTID],Table1[OVERALLSTATUS])</f>
        <v>Live</v>
      </c>
      <c r="I11513" t="str">
        <f>_xlfn.XLOOKUP(A11513,Table1[CLIENTID],Table1[CLIENTSPECIALTY])</f>
        <v>Pediatrics</v>
      </c>
      <c r="J11513" t="str">
        <f>_xlfn.XLOOKUP(A11513,Table1[CLIENTID],Table1[CLIENTSIZE])</f>
        <v>Medium</v>
      </c>
    </row>
    <row r="11514" spans="1:10" x14ac:dyDescent="0.25">
      <c r="A11514">
        <v>2086</v>
      </c>
      <c r="B11514" s="1">
        <v>43108</v>
      </c>
      <c r="C11514">
        <v>1</v>
      </c>
      <c r="D11514">
        <v>0</v>
      </c>
      <c r="E11514">
        <v>3</v>
      </c>
      <c r="F11514">
        <v>3</v>
      </c>
      <c r="H11514" t="str">
        <f>_xlfn.XLOOKUP(A11514,Table1[CLIENTID],Table1[OVERALLSTATUS])</f>
        <v>Live</v>
      </c>
      <c r="I11514" t="str">
        <f>_xlfn.XLOOKUP(A11514,Table1[CLIENTID],Table1[CLIENTSPECIALTY])</f>
        <v>Pediatrics</v>
      </c>
      <c r="J11514" t="str">
        <f>_xlfn.XLOOKUP(A11514,Table1[CLIENTID],Table1[CLIENTSIZE])</f>
        <v>Medium</v>
      </c>
    </row>
    <row r="11515" spans="1:10" x14ac:dyDescent="0.25">
      <c r="A11515">
        <v>2102</v>
      </c>
      <c r="B11515" s="1">
        <v>43059</v>
      </c>
      <c r="C11515">
        <v>1</v>
      </c>
      <c r="D11515">
        <v>0</v>
      </c>
      <c r="E11515">
        <v>0</v>
      </c>
      <c r="F11515">
        <v>0</v>
      </c>
      <c r="H11515" t="str">
        <f>_xlfn.XLOOKUP(A11515,Table1[CLIENTID],Table1[OVERALLSTATUS])</f>
        <v>Live</v>
      </c>
      <c r="I11515" t="str">
        <f>_xlfn.XLOOKUP(A11515,Table1[CLIENTID],Table1[CLIENTSPECIALTY])</f>
        <v>OB-GYN</v>
      </c>
      <c r="J11515" t="str">
        <f>_xlfn.XLOOKUP(A11515,Table1[CLIENTID],Table1[CLIENTSIZE])</f>
        <v>Medium</v>
      </c>
    </row>
    <row r="11516" spans="1:10" x14ac:dyDescent="0.25">
      <c r="A11516">
        <v>2103</v>
      </c>
      <c r="B11516" s="1">
        <v>43059</v>
      </c>
      <c r="C11516">
        <v>1</v>
      </c>
      <c r="D11516">
        <v>0</v>
      </c>
      <c r="E11516">
        <v>0</v>
      </c>
      <c r="F11516">
        <v>0</v>
      </c>
      <c r="H11516" t="str">
        <f>_xlfn.XLOOKUP(A11516,Table1[CLIENTID],Table1[OVERALLSTATUS])</f>
        <v>Live</v>
      </c>
      <c r="I11516" t="str">
        <f>_xlfn.XLOOKUP(A11516,Table1[CLIENTID],Table1[CLIENTSPECIALTY])</f>
        <v>Pediatrics</v>
      </c>
      <c r="J11516" t="str">
        <f>_xlfn.XLOOKUP(A11516,Table1[CLIENTID],Table1[CLIENTSIZE])</f>
        <v>Medium</v>
      </c>
    </row>
    <row r="11517" spans="1:10" x14ac:dyDescent="0.25">
      <c r="A11517">
        <v>2103</v>
      </c>
      <c r="B11517" s="1">
        <v>43101</v>
      </c>
      <c r="C11517">
        <v>1</v>
      </c>
      <c r="D11517">
        <v>0</v>
      </c>
      <c r="E11517">
        <v>0</v>
      </c>
      <c r="F11517">
        <v>0</v>
      </c>
      <c r="H11517" t="str">
        <f>_xlfn.XLOOKUP(A11517,Table1[CLIENTID],Table1[OVERALLSTATUS])</f>
        <v>Live</v>
      </c>
      <c r="I11517" t="str">
        <f>_xlfn.XLOOKUP(A11517,Table1[CLIENTID],Table1[CLIENTSPECIALTY])</f>
        <v>Pediatrics</v>
      </c>
      <c r="J11517" t="str">
        <f>_xlfn.XLOOKUP(A11517,Table1[CLIENTID],Table1[CLIENTSIZE])</f>
        <v>Medium</v>
      </c>
    </row>
    <row r="11518" spans="1:10" x14ac:dyDescent="0.25">
      <c r="A11518">
        <v>2135</v>
      </c>
      <c r="B11518" s="1">
        <v>43066</v>
      </c>
      <c r="C11518">
        <v>1</v>
      </c>
      <c r="D11518">
        <v>0</v>
      </c>
      <c r="E11518">
        <v>0</v>
      </c>
      <c r="F11518">
        <v>0</v>
      </c>
      <c r="H11518" t="str">
        <f>_xlfn.XLOOKUP(A11518,Table1[CLIENTID],Table1[OVERALLSTATUS])</f>
        <v>Live</v>
      </c>
      <c r="I11518" t="str">
        <f>_xlfn.XLOOKUP(A11518,Table1[CLIENTID],Table1[CLIENTSPECIALTY])</f>
        <v>Pediatrics</v>
      </c>
      <c r="J11518" t="str">
        <f>_xlfn.XLOOKUP(A11518,Table1[CLIENTID],Table1[CLIENTSIZE])</f>
        <v>Medium</v>
      </c>
    </row>
    <row r="11519" spans="1:10" x14ac:dyDescent="0.25">
      <c r="A11519">
        <v>2135</v>
      </c>
      <c r="B11519" s="1">
        <v>43101</v>
      </c>
      <c r="C11519">
        <v>1</v>
      </c>
      <c r="D11519">
        <v>0</v>
      </c>
      <c r="E11519">
        <v>0</v>
      </c>
      <c r="F11519">
        <v>0</v>
      </c>
      <c r="H11519" t="str">
        <f>_xlfn.XLOOKUP(A11519,Table1[CLIENTID],Table1[OVERALLSTATUS])</f>
        <v>Live</v>
      </c>
      <c r="I11519" t="str">
        <f>_xlfn.XLOOKUP(A11519,Table1[CLIENTID],Table1[CLIENTSPECIALTY])</f>
        <v>Pediatrics</v>
      </c>
      <c r="J11519" t="str">
        <f>_xlfn.XLOOKUP(A11519,Table1[CLIENTID],Table1[CLIENTSIZE])</f>
        <v>Medium</v>
      </c>
    </row>
    <row r="11520" spans="1:10" x14ac:dyDescent="0.25">
      <c r="A11520">
        <v>2149</v>
      </c>
      <c r="B11520" s="1">
        <v>43052</v>
      </c>
      <c r="C11520">
        <v>1</v>
      </c>
      <c r="D11520">
        <v>0</v>
      </c>
      <c r="E11520">
        <v>0</v>
      </c>
      <c r="F11520">
        <v>0</v>
      </c>
      <c r="H11520" t="str">
        <f>_xlfn.XLOOKUP(A11520,Table1[CLIENTID],Table1[OVERALLSTATUS])</f>
        <v>Live</v>
      </c>
      <c r="I11520" t="str">
        <f>_xlfn.XLOOKUP(A11520,Table1[CLIENTID],Table1[CLIENTSPECIALTY])</f>
        <v>Pediatrics</v>
      </c>
      <c r="J11520" t="str">
        <f>_xlfn.XLOOKUP(A11520,Table1[CLIENTID],Table1[CLIENTSIZE])</f>
        <v>Medium</v>
      </c>
    </row>
    <row r="11521" spans="1:10" x14ac:dyDescent="0.25">
      <c r="A11521">
        <v>2149</v>
      </c>
      <c r="B11521" s="1">
        <v>43087</v>
      </c>
      <c r="C11521">
        <v>1</v>
      </c>
      <c r="D11521">
        <v>0</v>
      </c>
      <c r="E11521">
        <v>0</v>
      </c>
      <c r="F11521">
        <v>0</v>
      </c>
      <c r="H11521" t="str">
        <f>_xlfn.XLOOKUP(A11521,Table1[CLIENTID],Table1[OVERALLSTATUS])</f>
        <v>Live</v>
      </c>
      <c r="I11521" t="str">
        <f>_xlfn.XLOOKUP(A11521,Table1[CLIENTID],Table1[CLIENTSPECIALTY])</f>
        <v>Pediatrics</v>
      </c>
      <c r="J11521" t="str">
        <f>_xlfn.XLOOKUP(A11521,Table1[CLIENTID],Table1[CLIENTSIZE])</f>
        <v>Medium</v>
      </c>
    </row>
    <row r="11522" spans="1:10" x14ac:dyDescent="0.25">
      <c r="A11522">
        <v>2149</v>
      </c>
      <c r="B11522" s="1">
        <v>43101</v>
      </c>
      <c r="C11522">
        <v>1</v>
      </c>
      <c r="D11522">
        <v>0</v>
      </c>
      <c r="E11522">
        <v>0</v>
      </c>
      <c r="F11522">
        <v>0</v>
      </c>
      <c r="H11522" t="str">
        <f>_xlfn.XLOOKUP(A11522,Table1[CLIENTID],Table1[OVERALLSTATUS])</f>
        <v>Live</v>
      </c>
      <c r="I11522" t="str">
        <f>_xlfn.XLOOKUP(A11522,Table1[CLIENTID],Table1[CLIENTSPECIALTY])</f>
        <v>Pediatrics</v>
      </c>
      <c r="J11522" t="str">
        <f>_xlfn.XLOOKUP(A11522,Table1[CLIENTID],Table1[CLIENTSIZE])</f>
        <v>Medium</v>
      </c>
    </row>
    <row r="11523" spans="1:10" x14ac:dyDescent="0.25">
      <c r="A11523">
        <v>2157</v>
      </c>
      <c r="B11523" s="1">
        <v>43094</v>
      </c>
      <c r="C11523">
        <v>1</v>
      </c>
      <c r="D11523">
        <v>0</v>
      </c>
      <c r="E11523">
        <v>0</v>
      </c>
      <c r="F11523">
        <v>0</v>
      </c>
      <c r="H11523" t="str">
        <f>_xlfn.XLOOKUP(A11523,Table1[CLIENTID],Table1[OVERALLSTATUS])</f>
        <v>Live</v>
      </c>
      <c r="I11523" t="str">
        <f>_xlfn.XLOOKUP(A11523,Table1[CLIENTID],Table1[CLIENTSPECIALTY])</f>
        <v>OB-GYN</v>
      </c>
      <c r="J11523" t="str">
        <f>_xlfn.XLOOKUP(A11523,Table1[CLIENTID],Table1[CLIENTSIZE])</f>
        <v>Medium</v>
      </c>
    </row>
    <row r="11524" spans="1:10" x14ac:dyDescent="0.25">
      <c r="A11524">
        <v>2187</v>
      </c>
      <c r="B11524" s="1">
        <v>43066</v>
      </c>
      <c r="C11524">
        <v>1</v>
      </c>
      <c r="D11524">
        <v>0</v>
      </c>
      <c r="E11524">
        <v>0</v>
      </c>
      <c r="F11524">
        <v>0</v>
      </c>
      <c r="H11524" t="str">
        <f>_xlfn.XLOOKUP(A11524,Table1[CLIENTID],Table1[OVERALLSTATUS])</f>
        <v>Live</v>
      </c>
      <c r="I11524" t="str">
        <f>_xlfn.XLOOKUP(A11524,Table1[CLIENTID],Table1[CLIENTSPECIALTY])</f>
        <v>OB-GYN</v>
      </c>
      <c r="J11524" t="str">
        <f>_xlfn.XLOOKUP(A11524,Table1[CLIENTID],Table1[CLIENTSIZE])</f>
        <v>Medium</v>
      </c>
    </row>
    <row r="11525" spans="1:10" x14ac:dyDescent="0.25">
      <c r="A11525">
        <v>2187</v>
      </c>
      <c r="B11525" s="1">
        <v>43073</v>
      </c>
      <c r="C11525">
        <v>1</v>
      </c>
      <c r="D11525">
        <v>0</v>
      </c>
      <c r="E11525">
        <v>0</v>
      </c>
      <c r="F11525">
        <v>0</v>
      </c>
      <c r="H11525" t="str">
        <f>_xlfn.XLOOKUP(A11525,Table1[CLIENTID],Table1[OVERALLSTATUS])</f>
        <v>Live</v>
      </c>
      <c r="I11525" t="str">
        <f>_xlfn.XLOOKUP(A11525,Table1[CLIENTID],Table1[CLIENTSPECIALTY])</f>
        <v>OB-GYN</v>
      </c>
      <c r="J11525" t="str">
        <f>_xlfn.XLOOKUP(A11525,Table1[CLIENTID],Table1[CLIENTSIZE])</f>
        <v>Medium</v>
      </c>
    </row>
    <row r="11526" spans="1:10" x14ac:dyDescent="0.25">
      <c r="A11526">
        <v>2187</v>
      </c>
      <c r="B11526" s="1">
        <v>43108</v>
      </c>
      <c r="C11526">
        <v>1</v>
      </c>
      <c r="D11526">
        <v>0</v>
      </c>
      <c r="E11526">
        <v>0</v>
      </c>
      <c r="F11526">
        <v>0</v>
      </c>
      <c r="H11526" t="str">
        <f>_xlfn.XLOOKUP(A11526,Table1[CLIENTID],Table1[OVERALLSTATUS])</f>
        <v>Live</v>
      </c>
      <c r="I11526" t="str">
        <f>_xlfn.XLOOKUP(A11526,Table1[CLIENTID],Table1[CLIENTSPECIALTY])</f>
        <v>OB-GYN</v>
      </c>
      <c r="J11526" t="str">
        <f>_xlfn.XLOOKUP(A11526,Table1[CLIENTID],Table1[CLIENTSIZE])</f>
        <v>Medium</v>
      </c>
    </row>
    <row r="11527" spans="1:10" x14ac:dyDescent="0.25">
      <c r="A11527">
        <v>2240</v>
      </c>
      <c r="B11527" s="1">
        <v>43066</v>
      </c>
      <c r="C11527">
        <v>1</v>
      </c>
      <c r="D11527">
        <v>0</v>
      </c>
      <c r="E11527">
        <v>0</v>
      </c>
      <c r="F11527">
        <v>0</v>
      </c>
      <c r="H11527" t="str">
        <f>_xlfn.XLOOKUP(A11527,Table1[CLIENTID],Table1[OVERALLSTATUS])</f>
        <v>Live</v>
      </c>
      <c r="I11527" t="str">
        <f>_xlfn.XLOOKUP(A11527,Table1[CLIENTID],Table1[CLIENTSPECIALTY])</f>
        <v>OB-GYN</v>
      </c>
      <c r="J11527" t="str">
        <f>_xlfn.XLOOKUP(A11527,Table1[CLIENTID],Table1[CLIENTSIZE])</f>
        <v>Medium</v>
      </c>
    </row>
    <row r="11528" spans="1:10" x14ac:dyDescent="0.25">
      <c r="A11528">
        <v>2240</v>
      </c>
      <c r="B11528" s="1">
        <v>43080</v>
      </c>
      <c r="C11528">
        <v>1</v>
      </c>
      <c r="D11528">
        <v>0</v>
      </c>
      <c r="E11528">
        <v>0</v>
      </c>
      <c r="F11528">
        <v>0</v>
      </c>
      <c r="H11528" t="str">
        <f>_xlfn.XLOOKUP(A11528,Table1[CLIENTID],Table1[OVERALLSTATUS])</f>
        <v>Live</v>
      </c>
      <c r="I11528" t="str">
        <f>_xlfn.XLOOKUP(A11528,Table1[CLIENTID],Table1[CLIENTSPECIALTY])</f>
        <v>OB-GYN</v>
      </c>
      <c r="J11528" t="str">
        <f>_xlfn.XLOOKUP(A11528,Table1[CLIENTID],Table1[CLIENTSIZE])</f>
        <v>Medium</v>
      </c>
    </row>
    <row r="11529" spans="1:10" x14ac:dyDescent="0.25">
      <c r="A11529">
        <v>2240</v>
      </c>
      <c r="B11529" s="1">
        <v>43094</v>
      </c>
      <c r="C11529">
        <v>1</v>
      </c>
      <c r="D11529">
        <v>0</v>
      </c>
      <c r="E11529">
        <v>0</v>
      </c>
      <c r="F11529">
        <v>0</v>
      </c>
      <c r="H11529" t="str">
        <f>_xlfn.XLOOKUP(A11529,Table1[CLIENTID],Table1[OVERALLSTATUS])</f>
        <v>Live</v>
      </c>
      <c r="I11529" t="str">
        <f>_xlfn.XLOOKUP(A11529,Table1[CLIENTID],Table1[CLIENTSPECIALTY])</f>
        <v>OB-GYN</v>
      </c>
      <c r="J11529" t="str">
        <f>_xlfn.XLOOKUP(A11529,Table1[CLIENTID],Table1[CLIENTSIZE])</f>
        <v>Medium</v>
      </c>
    </row>
    <row r="11530" spans="1:10" x14ac:dyDescent="0.25">
      <c r="A11530">
        <v>2241</v>
      </c>
      <c r="B11530" s="1">
        <v>43108</v>
      </c>
      <c r="C11530">
        <v>1</v>
      </c>
      <c r="D11530">
        <v>0</v>
      </c>
      <c r="E11530">
        <v>1</v>
      </c>
      <c r="F11530">
        <v>1</v>
      </c>
      <c r="H11530" t="str">
        <f>_xlfn.XLOOKUP(A11530,Table1[CLIENTID],Table1[OVERALLSTATUS])</f>
        <v>Live</v>
      </c>
      <c r="I11530" t="str">
        <f>_xlfn.XLOOKUP(A11530,Table1[CLIENTID],Table1[CLIENTSPECIALTY])</f>
        <v>Pediatrics</v>
      </c>
      <c r="J11530" t="str">
        <f>_xlfn.XLOOKUP(A11530,Table1[CLIENTID],Table1[CLIENTSIZE])</f>
        <v>Medium</v>
      </c>
    </row>
    <row r="11531" spans="1:10" x14ac:dyDescent="0.25">
      <c r="A11531">
        <v>2274</v>
      </c>
      <c r="B11531" s="1">
        <v>43066</v>
      </c>
      <c r="C11531">
        <v>1</v>
      </c>
      <c r="D11531">
        <v>0</v>
      </c>
      <c r="E11531">
        <v>0</v>
      </c>
      <c r="F11531">
        <v>0</v>
      </c>
      <c r="H11531" t="str">
        <f>_xlfn.XLOOKUP(A11531,Table1[CLIENTID],Table1[OVERALLSTATUS])</f>
        <v>Live</v>
      </c>
      <c r="I11531" t="str">
        <f>_xlfn.XLOOKUP(A11531,Table1[CLIENTID],Table1[CLIENTSPECIALTY])</f>
        <v>Pediatrics</v>
      </c>
      <c r="J11531" t="str">
        <f>_xlfn.XLOOKUP(A11531,Table1[CLIENTID],Table1[CLIENTSIZE])</f>
        <v>Medium</v>
      </c>
    </row>
    <row r="11532" spans="1:10" x14ac:dyDescent="0.25">
      <c r="A11532">
        <v>2279</v>
      </c>
      <c r="B11532" s="1">
        <v>43080</v>
      </c>
      <c r="C11532">
        <v>1</v>
      </c>
      <c r="D11532">
        <v>0</v>
      </c>
      <c r="E11532">
        <v>1</v>
      </c>
      <c r="F11532">
        <v>1</v>
      </c>
      <c r="H11532" t="str">
        <f>_xlfn.XLOOKUP(A11532,Table1[CLIENTID],Table1[OVERALLSTATUS])</f>
        <v>Live</v>
      </c>
      <c r="I11532" t="str">
        <f>_xlfn.XLOOKUP(A11532,Table1[CLIENTID],Table1[CLIENTSPECIALTY])</f>
        <v>OB-GYN</v>
      </c>
      <c r="J11532" t="str">
        <f>_xlfn.XLOOKUP(A11532,Table1[CLIENTID],Table1[CLIENTSIZE])</f>
        <v>Medium</v>
      </c>
    </row>
    <row r="11533" spans="1:10" x14ac:dyDescent="0.25">
      <c r="A11533">
        <v>2279</v>
      </c>
      <c r="B11533" s="1">
        <v>43101</v>
      </c>
      <c r="C11533">
        <v>1</v>
      </c>
      <c r="D11533">
        <v>0</v>
      </c>
      <c r="E11533">
        <v>0</v>
      </c>
      <c r="F11533">
        <v>0</v>
      </c>
      <c r="H11533" t="str">
        <f>_xlfn.XLOOKUP(A11533,Table1[CLIENTID],Table1[OVERALLSTATUS])</f>
        <v>Live</v>
      </c>
      <c r="I11533" t="str">
        <f>_xlfn.XLOOKUP(A11533,Table1[CLIENTID],Table1[CLIENTSPECIALTY])</f>
        <v>OB-GYN</v>
      </c>
      <c r="J11533" t="str">
        <f>_xlfn.XLOOKUP(A11533,Table1[CLIENTID],Table1[CLIENTSIZE])</f>
        <v>Medium</v>
      </c>
    </row>
    <row r="11534" spans="1:10" x14ac:dyDescent="0.25">
      <c r="A11534">
        <v>2291</v>
      </c>
      <c r="B11534" s="1">
        <v>43052</v>
      </c>
      <c r="C11534">
        <v>1</v>
      </c>
      <c r="D11534">
        <v>0</v>
      </c>
      <c r="E11534">
        <v>0</v>
      </c>
      <c r="F11534">
        <v>0</v>
      </c>
      <c r="H11534" t="str">
        <f>_xlfn.XLOOKUP(A11534,Table1[CLIENTID],Table1[OVERALLSTATUS])</f>
        <v>Live</v>
      </c>
      <c r="I11534" t="str">
        <f>_xlfn.XLOOKUP(A11534,Table1[CLIENTID],Table1[CLIENTSPECIALTY])</f>
        <v>OB-GYN</v>
      </c>
      <c r="J11534" t="str">
        <f>_xlfn.XLOOKUP(A11534,Table1[CLIENTID],Table1[CLIENTSIZE])</f>
        <v>Medium</v>
      </c>
    </row>
    <row r="11535" spans="1:10" x14ac:dyDescent="0.25">
      <c r="A11535">
        <v>2291</v>
      </c>
      <c r="B11535" s="1">
        <v>43073</v>
      </c>
      <c r="C11535">
        <v>1</v>
      </c>
      <c r="D11535">
        <v>0</v>
      </c>
      <c r="E11535">
        <v>0</v>
      </c>
      <c r="F11535">
        <v>0</v>
      </c>
      <c r="H11535" t="str">
        <f>_xlfn.XLOOKUP(A11535,Table1[CLIENTID],Table1[OVERALLSTATUS])</f>
        <v>Live</v>
      </c>
      <c r="I11535" t="str">
        <f>_xlfn.XLOOKUP(A11535,Table1[CLIENTID],Table1[CLIENTSPECIALTY])</f>
        <v>OB-GYN</v>
      </c>
      <c r="J11535" t="str">
        <f>_xlfn.XLOOKUP(A11535,Table1[CLIENTID],Table1[CLIENTSIZE])</f>
        <v>Medium</v>
      </c>
    </row>
    <row r="11536" spans="1:10" x14ac:dyDescent="0.25">
      <c r="A11536">
        <v>2293</v>
      </c>
      <c r="B11536" s="1">
        <v>43052</v>
      </c>
      <c r="C11536">
        <v>1</v>
      </c>
      <c r="D11536">
        <v>0</v>
      </c>
      <c r="E11536">
        <v>0</v>
      </c>
      <c r="F11536">
        <v>0</v>
      </c>
      <c r="H11536" t="str">
        <f>_xlfn.XLOOKUP(A11536,Table1[CLIENTID],Table1[OVERALLSTATUS])</f>
        <v>Live</v>
      </c>
      <c r="I11536" t="str">
        <f>_xlfn.XLOOKUP(A11536,Table1[CLIENTID],Table1[CLIENTSPECIALTY])</f>
        <v>OB-GYN</v>
      </c>
      <c r="J11536" t="str">
        <f>_xlfn.XLOOKUP(A11536,Table1[CLIENTID],Table1[CLIENTSIZE])</f>
        <v>Medium</v>
      </c>
    </row>
    <row r="11537" spans="1:10" x14ac:dyDescent="0.25">
      <c r="A11537">
        <v>2293</v>
      </c>
      <c r="B11537" s="1">
        <v>43094</v>
      </c>
      <c r="C11537">
        <v>1</v>
      </c>
      <c r="D11537">
        <v>0</v>
      </c>
      <c r="E11537">
        <v>0</v>
      </c>
      <c r="F11537">
        <v>0</v>
      </c>
      <c r="H11537" t="str">
        <f>_xlfn.XLOOKUP(A11537,Table1[CLIENTID],Table1[OVERALLSTATUS])</f>
        <v>Live</v>
      </c>
      <c r="I11537" t="str">
        <f>_xlfn.XLOOKUP(A11537,Table1[CLIENTID],Table1[CLIENTSPECIALTY])</f>
        <v>OB-GYN</v>
      </c>
      <c r="J11537" t="str">
        <f>_xlfn.XLOOKUP(A11537,Table1[CLIENTID],Table1[CLIENTSIZE])</f>
        <v>Medium</v>
      </c>
    </row>
    <row r="11538" spans="1:10" x14ac:dyDescent="0.25">
      <c r="A11538">
        <v>2318</v>
      </c>
      <c r="B11538" s="1">
        <v>43052</v>
      </c>
      <c r="C11538">
        <v>1</v>
      </c>
      <c r="D11538">
        <v>0</v>
      </c>
      <c r="E11538">
        <v>0</v>
      </c>
      <c r="F11538">
        <v>0</v>
      </c>
      <c r="H11538" t="str">
        <f>_xlfn.XLOOKUP(A11538,Table1[CLIENTID],Table1[OVERALLSTATUS])</f>
        <v>Live</v>
      </c>
      <c r="I11538" t="str">
        <f>_xlfn.XLOOKUP(A11538,Table1[CLIENTID],Table1[CLIENTSPECIALTY])</f>
        <v>Pediatrics</v>
      </c>
      <c r="J11538" t="str">
        <f>_xlfn.XLOOKUP(A11538,Table1[CLIENTID],Table1[CLIENTSIZE])</f>
        <v>Medium</v>
      </c>
    </row>
    <row r="11539" spans="1:10" x14ac:dyDescent="0.25">
      <c r="A11539">
        <v>2318</v>
      </c>
      <c r="B11539" s="1">
        <v>43094</v>
      </c>
      <c r="C11539">
        <v>1</v>
      </c>
      <c r="D11539">
        <v>0</v>
      </c>
      <c r="E11539">
        <v>1</v>
      </c>
      <c r="F11539">
        <v>1</v>
      </c>
      <c r="H11539" t="str">
        <f>_xlfn.XLOOKUP(A11539,Table1[CLIENTID],Table1[OVERALLSTATUS])</f>
        <v>Live</v>
      </c>
      <c r="I11539" t="str">
        <f>_xlfn.XLOOKUP(A11539,Table1[CLIENTID],Table1[CLIENTSPECIALTY])</f>
        <v>Pediatrics</v>
      </c>
      <c r="J11539" t="str">
        <f>_xlfn.XLOOKUP(A11539,Table1[CLIENTID],Table1[CLIENTSIZE])</f>
        <v>Medium</v>
      </c>
    </row>
    <row r="11540" spans="1:10" x14ac:dyDescent="0.25">
      <c r="A11540">
        <v>2319</v>
      </c>
      <c r="B11540" s="1">
        <v>43052</v>
      </c>
      <c r="C11540">
        <v>1</v>
      </c>
      <c r="D11540">
        <v>0</v>
      </c>
      <c r="E11540">
        <v>0</v>
      </c>
      <c r="F11540">
        <v>0</v>
      </c>
      <c r="H11540" t="str">
        <f>_xlfn.XLOOKUP(A11540,Table1[CLIENTID],Table1[OVERALLSTATUS])</f>
        <v>Live</v>
      </c>
      <c r="I11540" t="str">
        <f>_xlfn.XLOOKUP(A11540,Table1[CLIENTID],Table1[CLIENTSPECIALTY])</f>
        <v>OB-GYN</v>
      </c>
      <c r="J11540" t="str">
        <f>_xlfn.XLOOKUP(A11540,Table1[CLIENTID],Table1[CLIENTSIZE])</f>
        <v>Medium</v>
      </c>
    </row>
    <row r="11541" spans="1:10" x14ac:dyDescent="0.25">
      <c r="A11541">
        <v>2386</v>
      </c>
      <c r="B11541" s="1">
        <v>43066</v>
      </c>
      <c r="C11541">
        <v>1</v>
      </c>
      <c r="D11541">
        <v>0</v>
      </c>
      <c r="E11541">
        <v>0</v>
      </c>
      <c r="F11541">
        <v>0</v>
      </c>
      <c r="H11541" t="str">
        <f>_xlfn.XLOOKUP(A11541,Table1[CLIENTID],Table1[OVERALLSTATUS])</f>
        <v>Live</v>
      </c>
      <c r="I11541" t="str">
        <f>_xlfn.XLOOKUP(A11541,Table1[CLIENTID],Table1[CLIENTSPECIALTY])</f>
        <v>Pediatrics</v>
      </c>
      <c r="J11541" t="str">
        <f>_xlfn.XLOOKUP(A11541,Table1[CLIENTID],Table1[CLIENTSIZE])</f>
        <v>Medium</v>
      </c>
    </row>
    <row r="11542" spans="1:10" x14ac:dyDescent="0.25">
      <c r="A11542">
        <v>2390</v>
      </c>
      <c r="B11542" s="1">
        <v>43052</v>
      </c>
      <c r="C11542">
        <v>1</v>
      </c>
      <c r="D11542">
        <v>1</v>
      </c>
      <c r="E11542">
        <v>1</v>
      </c>
      <c r="F11542">
        <v>1</v>
      </c>
      <c r="H11542" t="str">
        <f>_xlfn.XLOOKUP(A11542,Table1[CLIENTID],Table1[OVERALLSTATUS])</f>
        <v>Live</v>
      </c>
      <c r="I11542" t="str">
        <f>_xlfn.XLOOKUP(A11542,Table1[CLIENTID],Table1[CLIENTSPECIALTY])</f>
        <v>OB-GYN</v>
      </c>
      <c r="J11542" t="str">
        <f>_xlfn.XLOOKUP(A11542,Table1[CLIENTID],Table1[CLIENTSIZE])</f>
        <v>Medium</v>
      </c>
    </row>
    <row r="11543" spans="1:10" x14ac:dyDescent="0.25">
      <c r="A11543">
        <v>2390</v>
      </c>
      <c r="B11543" s="1">
        <v>43087</v>
      </c>
      <c r="C11543">
        <v>1</v>
      </c>
      <c r="D11543">
        <v>0</v>
      </c>
      <c r="E11543">
        <v>0</v>
      </c>
      <c r="F11543">
        <v>0</v>
      </c>
      <c r="H11543" t="str">
        <f>_xlfn.XLOOKUP(A11543,Table1[CLIENTID],Table1[OVERALLSTATUS])</f>
        <v>Live</v>
      </c>
      <c r="I11543" t="str">
        <f>_xlfn.XLOOKUP(A11543,Table1[CLIENTID],Table1[CLIENTSPECIALTY])</f>
        <v>OB-GYN</v>
      </c>
      <c r="J11543" t="str">
        <f>_xlfn.XLOOKUP(A11543,Table1[CLIENTID],Table1[CLIENTSIZE])</f>
        <v>Medium</v>
      </c>
    </row>
    <row r="11544" spans="1:10" x14ac:dyDescent="0.25">
      <c r="A11544">
        <v>2403</v>
      </c>
      <c r="B11544" s="1">
        <v>43066</v>
      </c>
      <c r="C11544">
        <v>1</v>
      </c>
      <c r="D11544">
        <v>0</v>
      </c>
      <c r="E11544">
        <v>0</v>
      </c>
      <c r="F11544">
        <v>0</v>
      </c>
      <c r="H11544" t="str">
        <f>_xlfn.XLOOKUP(A11544,Table1[CLIENTID],Table1[OVERALLSTATUS])</f>
        <v>Live</v>
      </c>
      <c r="I11544" t="str">
        <f>_xlfn.XLOOKUP(A11544,Table1[CLIENTID],Table1[CLIENTSPECIALTY])</f>
        <v>OB-GYN</v>
      </c>
      <c r="J11544" t="str">
        <f>_xlfn.XLOOKUP(A11544,Table1[CLIENTID],Table1[CLIENTSIZE])</f>
        <v>Medium</v>
      </c>
    </row>
    <row r="11545" spans="1:10" x14ac:dyDescent="0.25">
      <c r="A11545">
        <v>2403</v>
      </c>
      <c r="B11545" s="1">
        <v>43108</v>
      </c>
      <c r="C11545">
        <v>1</v>
      </c>
      <c r="D11545">
        <v>0</v>
      </c>
      <c r="E11545">
        <v>0</v>
      </c>
      <c r="F11545">
        <v>0</v>
      </c>
      <c r="H11545" t="str">
        <f>_xlfn.XLOOKUP(A11545,Table1[CLIENTID],Table1[OVERALLSTATUS])</f>
        <v>Live</v>
      </c>
      <c r="I11545" t="str">
        <f>_xlfn.XLOOKUP(A11545,Table1[CLIENTID],Table1[CLIENTSPECIALTY])</f>
        <v>OB-GYN</v>
      </c>
      <c r="J11545" t="str">
        <f>_xlfn.XLOOKUP(A11545,Table1[CLIENTID],Table1[CLIENTSIZE])</f>
        <v>Medium</v>
      </c>
    </row>
    <row r="11546" spans="1:10" x14ac:dyDescent="0.25">
      <c r="A11546">
        <v>2440</v>
      </c>
      <c r="B11546" s="1">
        <v>43052</v>
      </c>
      <c r="C11546">
        <v>1</v>
      </c>
      <c r="D11546">
        <v>0</v>
      </c>
      <c r="E11546">
        <v>0</v>
      </c>
      <c r="F11546">
        <v>0</v>
      </c>
      <c r="H11546" t="str">
        <f>_xlfn.XLOOKUP(A11546,Table1[CLIENTID],Table1[OVERALLSTATUS])</f>
        <v>Live</v>
      </c>
      <c r="I11546" t="str">
        <f>_xlfn.XLOOKUP(A11546,Table1[CLIENTID],Table1[CLIENTSPECIALTY])</f>
        <v>OB-GYN</v>
      </c>
      <c r="J11546" t="str">
        <f>_xlfn.XLOOKUP(A11546,Table1[CLIENTID],Table1[CLIENTSIZE])</f>
        <v>Medium</v>
      </c>
    </row>
    <row r="11547" spans="1:10" x14ac:dyDescent="0.25">
      <c r="A11547">
        <v>2440</v>
      </c>
      <c r="B11547" s="1">
        <v>43059</v>
      </c>
      <c r="C11547">
        <v>1</v>
      </c>
      <c r="D11547">
        <v>0</v>
      </c>
      <c r="E11547">
        <v>1</v>
      </c>
      <c r="F11547">
        <v>0</v>
      </c>
      <c r="H11547" t="str">
        <f>_xlfn.XLOOKUP(A11547,Table1[CLIENTID],Table1[OVERALLSTATUS])</f>
        <v>Live</v>
      </c>
      <c r="I11547" t="str">
        <f>_xlfn.XLOOKUP(A11547,Table1[CLIENTID],Table1[CLIENTSPECIALTY])</f>
        <v>OB-GYN</v>
      </c>
      <c r="J11547" t="str">
        <f>_xlfn.XLOOKUP(A11547,Table1[CLIENTID],Table1[CLIENTSIZE])</f>
        <v>Medium</v>
      </c>
    </row>
    <row r="11548" spans="1:10" x14ac:dyDescent="0.25">
      <c r="A11548">
        <v>2451</v>
      </c>
      <c r="B11548" s="1">
        <v>43087</v>
      </c>
      <c r="C11548">
        <v>1</v>
      </c>
      <c r="D11548">
        <v>0</v>
      </c>
      <c r="E11548">
        <v>0</v>
      </c>
      <c r="F11548">
        <v>0</v>
      </c>
      <c r="H11548" t="str">
        <f>_xlfn.XLOOKUP(A11548,Table1[CLIENTID],Table1[OVERALLSTATUS])</f>
        <v>Live</v>
      </c>
      <c r="I11548" t="str">
        <f>_xlfn.XLOOKUP(A11548,Table1[CLIENTID],Table1[CLIENTSPECIALTY])</f>
        <v>Pediatrics</v>
      </c>
      <c r="J11548" t="str">
        <f>_xlfn.XLOOKUP(A11548,Table1[CLIENTID],Table1[CLIENTSIZE])</f>
        <v>Medium</v>
      </c>
    </row>
    <row r="11549" spans="1:10" x14ac:dyDescent="0.25">
      <c r="A11549">
        <v>2451</v>
      </c>
      <c r="B11549" s="1">
        <v>43101</v>
      </c>
      <c r="C11549">
        <v>1</v>
      </c>
      <c r="D11549">
        <v>0</v>
      </c>
      <c r="E11549">
        <v>0</v>
      </c>
      <c r="F11549">
        <v>0</v>
      </c>
      <c r="H11549" t="str">
        <f>_xlfn.XLOOKUP(A11549,Table1[CLIENTID],Table1[OVERALLSTATUS])</f>
        <v>Live</v>
      </c>
      <c r="I11549" t="str">
        <f>_xlfn.XLOOKUP(A11549,Table1[CLIENTID],Table1[CLIENTSPECIALTY])</f>
        <v>Pediatrics</v>
      </c>
      <c r="J11549" t="str">
        <f>_xlfn.XLOOKUP(A11549,Table1[CLIENTID],Table1[CLIENTSIZE])</f>
        <v>Medium</v>
      </c>
    </row>
    <row r="11550" spans="1:10" x14ac:dyDescent="0.25">
      <c r="A11550">
        <v>2479</v>
      </c>
      <c r="B11550" s="1">
        <v>43059</v>
      </c>
      <c r="C11550">
        <v>1</v>
      </c>
      <c r="D11550">
        <v>0</v>
      </c>
      <c r="E11550">
        <v>0</v>
      </c>
      <c r="F11550">
        <v>0</v>
      </c>
      <c r="H11550" t="str">
        <f>_xlfn.XLOOKUP(A11550,Table1[CLIENTID],Table1[OVERALLSTATUS])</f>
        <v>Live</v>
      </c>
      <c r="I11550" t="str">
        <f>_xlfn.XLOOKUP(A11550,Table1[CLIENTID],Table1[CLIENTSPECIALTY])</f>
        <v>Pediatrics</v>
      </c>
      <c r="J11550" t="str">
        <f>_xlfn.XLOOKUP(A11550,Table1[CLIENTID],Table1[CLIENTSIZE])</f>
        <v>Medium</v>
      </c>
    </row>
    <row r="11551" spans="1:10" x14ac:dyDescent="0.25">
      <c r="A11551">
        <v>2479</v>
      </c>
      <c r="B11551" s="1">
        <v>43087</v>
      </c>
      <c r="C11551">
        <v>1</v>
      </c>
      <c r="D11551">
        <v>0</v>
      </c>
      <c r="E11551">
        <v>0</v>
      </c>
      <c r="F11551">
        <v>0</v>
      </c>
      <c r="H11551" t="str">
        <f>_xlfn.XLOOKUP(A11551,Table1[CLIENTID],Table1[OVERALLSTATUS])</f>
        <v>Live</v>
      </c>
      <c r="I11551" t="str">
        <f>_xlfn.XLOOKUP(A11551,Table1[CLIENTID],Table1[CLIENTSPECIALTY])</f>
        <v>Pediatrics</v>
      </c>
      <c r="J11551" t="str">
        <f>_xlfn.XLOOKUP(A11551,Table1[CLIENTID],Table1[CLIENTSIZE])</f>
        <v>Medium</v>
      </c>
    </row>
    <row r="11552" spans="1:10" x14ac:dyDescent="0.25">
      <c r="A11552">
        <v>2480</v>
      </c>
      <c r="B11552" s="1">
        <v>43066</v>
      </c>
      <c r="C11552">
        <v>1</v>
      </c>
      <c r="D11552">
        <v>0</v>
      </c>
      <c r="E11552">
        <v>0</v>
      </c>
      <c r="F11552">
        <v>0</v>
      </c>
      <c r="H11552" t="str">
        <f>_xlfn.XLOOKUP(A11552,Table1[CLIENTID],Table1[OVERALLSTATUS])</f>
        <v>Live</v>
      </c>
      <c r="I11552" t="str">
        <f>_xlfn.XLOOKUP(A11552,Table1[CLIENTID],Table1[CLIENTSPECIALTY])</f>
        <v>OB-GYN</v>
      </c>
      <c r="J11552" t="str">
        <f>_xlfn.XLOOKUP(A11552,Table1[CLIENTID],Table1[CLIENTSIZE])</f>
        <v>Medium</v>
      </c>
    </row>
    <row r="11553" spans="1:10" x14ac:dyDescent="0.25">
      <c r="A11553">
        <v>2480</v>
      </c>
      <c r="B11553" s="1">
        <v>43094</v>
      </c>
      <c r="C11553">
        <v>1</v>
      </c>
      <c r="D11553">
        <v>0</v>
      </c>
      <c r="E11553">
        <v>0</v>
      </c>
      <c r="F11553">
        <v>0</v>
      </c>
      <c r="H11553" t="str">
        <f>_xlfn.XLOOKUP(A11553,Table1[CLIENTID],Table1[OVERALLSTATUS])</f>
        <v>Live</v>
      </c>
      <c r="I11553" t="str">
        <f>_xlfn.XLOOKUP(A11553,Table1[CLIENTID],Table1[CLIENTSPECIALTY])</f>
        <v>OB-GYN</v>
      </c>
      <c r="J11553" t="str">
        <f>_xlfn.XLOOKUP(A11553,Table1[CLIENTID],Table1[CLIENTSIZE])</f>
        <v>Medium</v>
      </c>
    </row>
    <row r="11554" spans="1:10" x14ac:dyDescent="0.25">
      <c r="A11554">
        <v>2480</v>
      </c>
      <c r="B11554" s="1">
        <v>43101</v>
      </c>
      <c r="C11554">
        <v>1</v>
      </c>
      <c r="D11554">
        <v>0</v>
      </c>
      <c r="E11554">
        <v>1</v>
      </c>
      <c r="F11554">
        <v>1</v>
      </c>
      <c r="H11554" t="str">
        <f>_xlfn.XLOOKUP(A11554,Table1[CLIENTID],Table1[OVERALLSTATUS])</f>
        <v>Live</v>
      </c>
      <c r="I11554" t="str">
        <f>_xlfn.XLOOKUP(A11554,Table1[CLIENTID],Table1[CLIENTSPECIALTY])</f>
        <v>OB-GYN</v>
      </c>
      <c r="J11554" t="str">
        <f>_xlfn.XLOOKUP(A11554,Table1[CLIENTID],Table1[CLIENTSIZE])</f>
        <v>Medium</v>
      </c>
    </row>
    <row r="11555" spans="1:10" x14ac:dyDescent="0.25">
      <c r="A11555">
        <v>2492</v>
      </c>
      <c r="B11555" s="1">
        <v>43059</v>
      </c>
      <c r="C11555">
        <v>1</v>
      </c>
      <c r="D11555">
        <v>0</v>
      </c>
      <c r="E11555">
        <v>0</v>
      </c>
      <c r="F11555">
        <v>0</v>
      </c>
      <c r="H11555" t="str">
        <f>_xlfn.XLOOKUP(A11555,Table1[CLIENTID],Table1[OVERALLSTATUS])</f>
        <v>Live</v>
      </c>
      <c r="I11555" t="str">
        <f>_xlfn.XLOOKUP(A11555,Table1[CLIENTID],Table1[CLIENTSPECIALTY])</f>
        <v>OB-GYN</v>
      </c>
      <c r="J11555" t="str">
        <f>_xlfn.XLOOKUP(A11555,Table1[CLIENTID],Table1[CLIENTSIZE])</f>
        <v>Medium</v>
      </c>
    </row>
    <row r="11556" spans="1:10" x14ac:dyDescent="0.25">
      <c r="A11556">
        <v>2492</v>
      </c>
      <c r="B11556" s="1">
        <v>43073</v>
      </c>
      <c r="C11556">
        <v>1</v>
      </c>
      <c r="D11556">
        <v>0</v>
      </c>
      <c r="E11556">
        <v>0</v>
      </c>
      <c r="F11556">
        <v>0</v>
      </c>
      <c r="H11556" t="str">
        <f>_xlfn.XLOOKUP(A11556,Table1[CLIENTID],Table1[OVERALLSTATUS])</f>
        <v>Live</v>
      </c>
      <c r="I11556" t="str">
        <f>_xlfn.XLOOKUP(A11556,Table1[CLIENTID],Table1[CLIENTSPECIALTY])</f>
        <v>OB-GYN</v>
      </c>
      <c r="J11556" t="str">
        <f>_xlfn.XLOOKUP(A11556,Table1[CLIENTID],Table1[CLIENTSIZE])</f>
        <v>Medium</v>
      </c>
    </row>
    <row r="11557" spans="1:10" x14ac:dyDescent="0.25">
      <c r="A11557">
        <v>2492</v>
      </c>
      <c r="B11557" s="1">
        <v>43087</v>
      </c>
      <c r="C11557">
        <v>1</v>
      </c>
      <c r="D11557">
        <v>0</v>
      </c>
      <c r="E11557">
        <v>0</v>
      </c>
      <c r="F11557">
        <v>0</v>
      </c>
      <c r="H11557" t="str">
        <f>_xlfn.XLOOKUP(A11557,Table1[CLIENTID],Table1[OVERALLSTATUS])</f>
        <v>Live</v>
      </c>
      <c r="I11557" t="str">
        <f>_xlfn.XLOOKUP(A11557,Table1[CLIENTID],Table1[CLIENTSPECIALTY])</f>
        <v>OB-GYN</v>
      </c>
      <c r="J11557" t="str">
        <f>_xlfn.XLOOKUP(A11557,Table1[CLIENTID],Table1[CLIENTSIZE])</f>
        <v>Medium</v>
      </c>
    </row>
    <row r="11558" spans="1:10" x14ac:dyDescent="0.25">
      <c r="A11558">
        <v>2492</v>
      </c>
      <c r="B11558" s="1">
        <v>43101</v>
      </c>
      <c r="C11558">
        <v>1</v>
      </c>
      <c r="D11558">
        <v>0</v>
      </c>
      <c r="E11558">
        <v>0</v>
      </c>
      <c r="F11558">
        <v>0</v>
      </c>
      <c r="H11558" t="str">
        <f>_xlfn.XLOOKUP(A11558,Table1[CLIENTID],Table1[OVERALLSTATUS])</f>
        <v>Live</v>
      </c>
      <c r="I11558" t="str">
        <f>_xlfn.XLOOKUP(A11558,Table1[CLIENTID],Table1[CLIENTSPECIALTY])</f>
        <v>OB-GYN</v>
      </c>
      <c r="J11558" t="str">
        <f>_xlfn.XLOOKUP(A11558,Table1[CLIENTID],Table1[CLIENTSIZE])</f>
        <v>Medium</v>
      </c>
    </row>
    <row r="11559" spans="1:10" x14ac:dyDescent="0.25">
      <c r="A11559">
        <v>2492</v>
      </c>
      <c r="B11559" s="1">
        <v>43108</v>
      </c>
      <c r="C11559">
        <v>1</v>
      </c>
      <c r="D11559">
        <v>0</v>
      </c>
      <c r="E11559">
        <v>0</v>
      </c>
      <c r="F11559">
        <v>0</v>
      </c>
      <c r="H11559" t="str">
        <f>_xlfn.XLOOKUP(A11559,Table1[CLIENTID],Table1[OVERALLSTATUS])</f>
        <v>Live</v>
      </c>
      <c r="I11559" t="str">
        <f>_xlfn.XLOOKUP(A11559,Table1[CLIENTID],Table1[CLIENTSPECIALTY])</f>
        <v>OB-GYN</v>
      </c>
      <c r="J11559" t="str">
        <f>_xlfn.XLOOKUP(A11559,Table1[CLIENTID],Table1[CLIENTSIZE])</f>
        <v>Medium</v>
      </c>
    </row>
    <row r="11560" spans="1:10" x14ac:dyDescent="0.25">
      <c r="A11560">
        <v>2518</v>
      </c>
      <c r="B11560" s="1">
        <v>43101</v>
      </c>
      <c r="C11560">
        <v>1</v>
      </c>
      <c r="D11560">
        <v>0</v>
      </c>
      <c r="E11560">
        <v>0</v>
      </c>
      <c r="F11560">
        <v>0</v>
      </c>
      <c r="H11560" t="str">
        <f>_xlfn.XLOOKUP(A11560,Table1[CLIENTID],Table1[OVERALLSTATUS])</f>
        <v>Live</v>
      </c>
      <c r="I11560" t="str">
        <f>_xlfn.XLOOKUP(A11560,Table1[CLIENTID],Table1[CLIENTSPECIALTY])</f>
        <v>OB-GYN</v>
      </c>
      <c r="J11560" t="str">
        <f>_xlfn.XLOOKUP(A11560,Table1[CLIENTID],Table1[CLIENTSIZE])</f>
        <v>Medium</v>
      </c>
    </row>
    <row r="11561" spans="1:10" x14ac:dyDescent="0.25">
      <c r="A11561">
        <v>2528</v>
      </c>
      <c r="B11561" s="1">
        <v>43101</v>
      </c>
      <c r="C11561">
        <v>1</v>
      </c>
      <c r="D11561">
        <v>0</v>
      </c>
      <c r="E11561">
        <v>0</v>
      </c>
      <c r="F11561">
        <v>0</v>
      </c>
      <c r="H11561" t="str">
        <f>_xlfn.XLOOKUP(A11561,Table1[CLIENTID],Table1[OVERALLSTATUS])</f>
        <v>Live</v>
      </c>
      <c r="I11561" t="str">
        <f>_xlfn.XLOOKUP(A11561,Table1[CLIENTID],Table1[CLIENTSPECIALTY])</f>
        <v>Pediatrics</v>
      </c>
      <c r="J11561" t="str">
        <f>_xlfn.XLOOKUP(A11561,Table1[CLIENTID],Table1[CLIENTSIZE])</f>
        <v>Medium</v>
      </c>
    </row>
    <row r="11562" spans="1:10" x14ac:dyDescent="0.25">
      <c r="A11562">
        <v>2530</v>
      </c>
      <c r="B11562" s="1">
        <v>43087</v>
      </c>
      <c r="C11562">
        <v>1</v>
      </c>
      <c r="D11562">
        <v>0</v>
      </c>
      <c r="E11562">
        <v>0</v>
      </c>
      <c r="F11562">
        <v>0</v>
      </c>
      <c r="H11562" t="str">
        <f>_xlfn.XLOOKUP(A11562,Table1[CLIENTID],Table1[OVERALLSTATUS])</f>
        <v>Live</v>
      </c>
      <c r="I11562" t="str">
        <f>_xlfn.XLOOKUP(A11562,Table1[CLIENTID],Table1[CLIENTSPECIALTY])</f>
        <v>Pediatrics</v>
      </c>
      <c r="J11562" t="str">
        <f>_xlfn.XLOOKUP(A11562,Table1[CLIENTID],Table1[CLIENTSIZE])</f>
        <v>Medium</v>
      </c>
    </row>
    <row r="11563" spans="1:10" x14ac:dyDescent="0.25">
      <c r="A11563">
        <v>2536</v>
      </c>
      <c r="B11563" s="1">
        <v>43080</v>
      </c>
      <c r="C11563">
        <v>1</v>
      </c>
      <c r="D11563">
        <v>0</v>
      </c>
      <c r="E11563">
        <v>0</v>
      </c>
      <c r="F11563">
        <v>0</v>
      </c>
      <c r="H11563" t="str">
        <f>_xlfn.XLOOKUP(A11563,Table1[CLIENTID],Table1[OVERALLSTATUS])</f>
        <v>Live</v>
      </c>
      <c r="I11563" t="str">
        <f>_xlfn.XLOOKUP(A11563,Table1[CLIENTID],Table1[CLIENTSPECIALTY])</f>
        <v>OB-GYN</v>
      </c>
      <c r="J11563" t="str">
        <f>_xlfn.XLOOKUP(A11563,Table1[CLIENTID],Table1[CLIENTSIZE])</f>
        <v>Medium</v>
      </c>
    </row>
    <row r="11564" spans="1:10" x14ac:dyDescent="0.25">
      <c r="A11564">
        <v>2536</v>
      </c>
      <c r="B11564" s="1">
        <v>43087</v>
      </c>
      <c r="C11564">
        <v>1</v>
      </c>
      <c r="D11564">
        <v>0</v>
      </c>
      <c r="E11564">
        <v>0</v>
      </c>
      <c r="F11564">
        <v>0</v>
      </c>
      <c r="H11564" t="str">
        <f>_xlfn.XLOOKUP(A11564,Table1[CLIENTID],Table1[OVERALLSTATUS])</f>
        <v>Live</v>
      </c>
      <c r="I11564" t="str">
        <f>_xlfn.XLOOKUP(A11564,Table1[CLIENTID],Table1[CLIENTSPECIALTY])</f>
        <v>OB-GYN</v>
      </c>
      <c r="J11564" t="str">
        <f>_xlfn.XLOOKUP(A11564,Table1[CLIENTID],Table1[CLIENTSIZE])</f>
        <v>Medium</v>
      </c>
    </row>
    <row r="11565" spans="1:10" x14ac:dyDescent="0.25">
      <c r="A11565">
        <v>2536</v>
      </c>
      <c r="B11565" s="1">
        <v>43108</v>
      </c>
      <c r="C11565">
        <v>1</v>
      </c>
      <c r="D11565">
        <v>0</v>
      </c>
      <c r="E11565">
        <v>0</v>
      </c>
      <c r="F11565">
        <v>0</v>
      </c>
      <c r="H11565" t="str">
        <f>_xlfn.XLOOKUP(A11565,Table1[CLIENTID],Table1[OVERALLSTATUS])</f>
        <v>Live</v>
      </c>
      <c r="I11565" t="str">
        <f>_xlfn.XLOOKUP(A11565,Table1[CLIENTID],Table1[CLIENTSPECIALTY])</f>
        <v>OB-GYN</v>
      </c>
      <c r="J11565" t="str">
        <f>_xlfn.XLOOKUP(A11565,Table1[CLIENTID],Table1[CLIENTSIZE])</f>
        <v>Medium</v>
      </c>
    </row>
    <row r="11566" spans="1:10" x14ac:dyDescent="0.25">
      <c r="A11566">
        <v>2548</v>
      </c>
      <c r="B11566" s="1">
        <v>43066</v>
      </c>
      <c r="C11566">
        <v>1</v>
      </c>
      <c r="D11566">
        <v>0</v>
      </c>
      <c r="E11566">
        <v>0</v>
      </c>
      <c r="F11566">
        <v>0</v>
      </c>
      <c r="H11566" t="str">
        <f>_xlfn.XLOOKUP(A11566,Table1[CLIENTID],Table1[OVERALLSTATUS])</f>
        <v>Live</v>
      </c>
      <c r="I11566" t="str">
        <f>_xlfn.XLOOKUP(A11566,Table1[CLIENTID],Table1[CLIENTSPECIALTY])</f>
        <v>OB-GYN</v>
      </c>
      <c r="J11566" t="str">
        <f>_xlfn.XLOOKUP(A11566,Table1[CLIENTID],Table1[CLIENTSIZE])</f>
        <v>Medium</v>
      </c>
    </row>
    <row r="11567" spans="1:10" x14ac:dyDescent="0.25">
      <c r="A11567">
        <v>2548</v>
      </c>
      <c r="B11567" s="1">
        <v>43087</v>
      </c>
      <c r="C11567">
        <v>1</v>
      </c>
      <c r="D11567">
        <v>0</v>
      </c>
      <c r="E11567">
        <v>0</v>
      </c>
      <c r="F11567">
        <v>0</v>
      </c>
      <c r="H11567" t="str">
        <f>_xlfn.XLOOKUP(A11567,Table1[CLIENTID],Table1[OVERALLSTATUS])</f>
        <v>Live</v>
      </c>
      <c r="I11567" t="str">
        <f>_xlfn.XLOOKUP(A11567,Table1[CLIENTID],Table1[CLIENTSPECIALTY])</f>
        <v>OB-GYN</v>
      </c>
      <c r="J11567" t="str">
        <f>_xlfn.XLOOKUP(A11567,Table1[CLIENTID],Table1[CLIENTSIZE])</f>
        <v>Medium</v>
      </c>
    </row>
    <row r="11568" spans="1:10" x14ac:dyDescent="0.25">
      <c r="A11568">
        <v>2561</v>
      </c>
      <c r="B11568" s="1">
        <v>43094</v>
      </c>
      <c r="C11568">
        <v>1</v>
      </c>
      <c r="D11568">
        <v>0</v>
      </c>
      <c r="E11568">
        <v>1</v>
      </c>
      <c r="F11568">
        <v>1</v>
      </c>
      <c r="H11568" t="str">
        <f>_xlfn.XLOOKUP(A11568,Table1[CLIENTID],Table1[OVERALLSTATUS])</f>
        <v>Live</v>
      </c>
      <c r="I11568" t="str">
        <f>_xlfn.XLOOKUP(A11568,Table1[CLIENTID],Table1[CLIENTSPECIALTY])</f>
        <v>Pediatrics</v>
      </c>
      <c r="J11568" t="str">
        <f>_xlfn.XLOOKUP(A11568,Table1[CLIENTID],Table1[CLIENTSIZE])</f>
        <v>Medium</v>
      </c>
    </row>
    <row r="11569" spans="1:10" x14ac:dyDescent="0.25">
      <c r="A11569">
        <v>2561</v>
      </c>
      <c r="B11569" s="1">
        <v>43101</v>
      </c>
      <c r="C11569">
        <v>1</v>
      </c>
      <c r="D11569">
        <v>0</v>
      </c>
      <c r="E11569">
        <v>0</v>
      </c>
      <c r="F11569">
        <v>0</v>
      </c>
      <c r="H11569" t="str">
        <f>_xlfn.XLOOKUP(A11569,Table1[CLIENTID],Table1[OVERALLSTATUS])</f>
        <v>Live</v>
      </c>
      <c r="I11569" t="str">
        <f>_xlfn.XLOOKUP(A11569,Table1[CLIENTID],Table1[CLIENTSPECIALTY])</f>
        <v>Pediatrics</v>
      </c>
      <c r="J11569" t="str">
        <f>_xlfn.XLOOKUP(A11569,Table1[CLIENTID],Table1[CLIENTSIZE])</f>
        <v>Medium</v>
      </c>
    </row>
    <row r="11570" spans="1:10" x14ac:dyDescent="0.25">
      <c r="A11570">
        <v>2563</v>
      </c>
      <c r="B11570" s="1">
        <v>43052</v>
      </c>
      <c r="C11570">
        <v>1</v>
      </c>
      <c r="D11570">
        <v>0</v>
      </c>
      <c r="E11570">
        <v>0</v>
      </c>
      <c r="F11570">
        <v>0</v>
      </c>
      <c r="H11570" t="str">
        <f>_xlfn.XLOOKUP(A11570,Table1[CLIENTID],Table1[OVERALLSTATUS])</f>
        <v>Live</v>
      </c>
      <c r="I11570" t="str">
        <f>_xlfn.XLOOKUP(A11570,Table1[CLIENTID],Table1[CLIENTSPECIALTY])</f>
        <v>Pediatrics</v>
      </c>
      <c r="J11570" t="str">
        <f>_xlfn.XLOOKUP(A11570,Table1[CLIENTID],Table1[CLIENTSIZE])</f>
        <v>Medium</v>
      </c>
    </row>
    <row r="11571" spans="1:10" x14ac:dyDescent="0.25">
      <c r="A11571">
        <v>2563</v>
      </c>
      <c r="B11571" s="1">
        <v>43066</v>
      </c>
      <c r="C11571">
        <v>1</v>
      </c>
      <c r="D11571">
        <v>0</v>
      </c>
      <c r="E11571">
        <v>3</v>
      </c>
      <c r="F11571">
        <v>0</v>
      </c>
      <c r="H11571" t="str">
        <f>_xlfn.XLOOKUP(A11571,Table1[CLIENTID],Table1[OVERALLSTATUS])</f>
        <v>Live</v>
      </c>
      <c r="I11571" t="str">
        <f>_xlfn.XLOOKUP(A11571,Table1[CLIENTID],Table1[CLIENTSPECIALTY])</f>
        <v>Pediatrics</v>
      </c>
      <c r="J11571" t="str">
        <f>_xlfn.XLOOKUP(A11571,Table1[CLIENTID],Table1[CLIENTSIZE])</f>
        <v>Medium</v>
      </c>
    </row>
    <row r="11572" spans="1:10" x14ac:dyDescent="0.25">
      <c r="A11572">
        <v>2563</v>
      </c>
      <c r="B11572" s="1">
        <v>43073</v>
      </c>
      <c r="C11572">
        <v>1</v>
      </c>
      <c r="D11572">
        <v>0</v>
      </c>
      <c r="E11572">
        <v>0</v>
      </c>
      <c r="F11572">
        <v>0</v>
      </c>
      <c r="H11572" t="str">
        <f>_xlfn.XLOOKUP(A11572,Table1[CLIENTID],Table1[OVERALLSTATUS])</f>
        <v>Live</v>
      </c>
      <c r="I11572" t="str">
        <f>_xlfn.XLOOKUP(A11572,Table1[CLIENTID],Table1[CLIENTSPECIALTY])</f>
        <v>Pediatrics</v>
      </c>
      <c r="J11572" t="str">
        <f>_xlfn.XLOOKUP(A11572,Table1[CLIENTID],Table1[CLIENTSIZE])</f>
        <v>Medium</v>
      </c>
    </row>
    <row r="11573" spans="1:10" x14ac:dyDescent="0.25">
      <c r="A11573">
        <v>2590</v>
      </c>
      <c r="B11573" s="1">
        <v>43080</v>
      </c>
      <c r="C11573">
        <v>1</v>
      </c>
      <c r="D11573">
        <v>0</v>
      </c>
      <c r="E11573">
        <v>0</v>
      </c>
      <c r="F11573">
        <v>0</v>
      </c>
      <c r="H11573" t="str">
        <f>_xlfn.XLOOKUP(A11573,Table1[CLIENTID],Table1[OVERALLSTATUS])</f>
        <v>Live</v>
      </c>
      <c r="I11573" t="str">
        <f>_xlfn.XLOOKUP(A11573,Table1[CLIENTID],Table1[CLIENTSPECIALTY])</f>
        <v>OB-GYN</v>
      </c>
      <c r="J11573" t="str">
        <f>_xlfn.XLOOKUP(A11573,Table1[CLIENTID],Table1[CLIENTSIZE])</f>
        <v>Medium</v>
      </c>
    </row>
    <row r="11574" spans="1:10" x14ac:dyDescent="0.25">
      <c r="A11574">
        <v>2590</v>
      </c>
      <c r="B11574" s="1">
        <v>43101</v>
      </c>
      <c r="C11574">
        <v>1</v>
      </c>
      <c r="D11574">
        <v>1</v>
      </c>
      <c r="E11574">
        <v>0</v>
      </c>
      <c r="F11574">
        <v>0</v>
      </c>
      <c r="H11574" t="str">
        <f>_xlfn.XLOOKUP(A11574,Table1[CLIENTID],Table1[OVERALLSTATUS])</f>
        <v>Live</v>
      </c>
      <c r="I11574" t="str">
        <f>_xlfn.XLOOKUP(A11574,Table1[CLIENTID],Table1[CLIENTSPECIALTY])</f>
        <v>OB-GYN</v>
      </c>
      <c r="J11574" t="str">
        <f>_xlfn.XLOOKUP(A11574,Table1[CLIENTID],Table1[CLIENTSIZE])</f>
        <v>Medium</v>
      </c>
    </row>
    <row r="11575" spans="1:10" x14ac:dyDescent="0.25">
      <c r="A11575">
        <v>2600</v>
      </c>
      <c r="B11575" s="1">
        <v>43066</v>
      </c>
      <c r="C11575">
        <v>1</v>
      </c>
      <c r="D11575">
        <v>0</v>
      </c>
      <c r="E11575">
        <v>0</v>
      </c>
      <c r="F11575">
        <v>0</v>
      </c>
      <c r="H11575" t="str">
        <f>_xlfn.XLOOKUP(A11575,Table1[CLIENTID],Table1[OVERALLSTATUS])</f>
        <v>Live</v>
      </c>
      <c r="I11575" t="str">
        <f>_xlfn.XLOOKUP(A11575,Table1[CLIENTID],Table1[CLIENTSPECIALTY])</f>
        <v>OB-GYN</v>
      </c>
      <c r="J11575" t="str">
        <f>_xlfn.XLOOKUP(A11575,Table1[CLIENTID],Table1[CLIENTSIZE])</f>
        <v>Medium</v>
      </c>
    </row>
    <row r="11576" spans="1:10" x14ac:dyDescent="0.25">
      <c r="A11576">
        <v>2609</v>
      </c>
      <c r="B11576" s="1">
        <v>43080</v>
      </c>
      <c r="C11576">
        <v>1</v>
      </c>
      <c r="D11576">
        <v>0</v>
      </c>
      <c r="E11576">
        <v>0</v>
      </c>
      <c r="F11576">
        <v>0</v>
      </c>
      <c r="H11576" t="str">
        <f>_xlfn.XLOOKUP(A11576,Table1[CLIENTID],Table1[OVERALLSTATUS])</f>
        <v>Live</v>
      </c>
      <c r="I11576" t="str">
        <f>_xlfn.XLOOKUP(A11576,Table1[CLIENTID],Table1[CLIENTSPECIALTY])</f>
        <v>OB-GYN</v>
      </c>
      <c r="J11576" t="str">
        <f>_xlfn.XLOOKUP(A11576,Table1[CLIENTID],Table1[CLIENTSIZE])</f>
        <v>Medium</v>
      </c>
    </row>
    <row r="11577" spans="1:10" x14ac:dyDescent="0.25">
      <c r="A11577">
        <v>2611</v>
      </c>
      <c r="B11577" s="1">
        <v>43052</v>
      </c>
      <c r="C11577">
        <v>1</v>
      </c>
      <c r="D11577">
        <v>0</v>
      </c>
      <c r="E11577">
        <v>0</v>
      </c>
      <c r="F11577">
        <v>0</v>
      </c>
      <c r="H11577" t="str">
        <f>_xlfn.XLOOKUP(A11577,Table1[CLIENTID],Table1[OVERALLSTATUS])</f>
        <v>Live</v>
      </c>
      <c r="I11577" t="str">
        <f>_xlfn.XLOOKUP(A11577,Table1[CLIENTID],Table1[CLIENTSPECIALTY])</f>
        <v>Pediatrics</v>
      </c>
      <c r="J11577" t="str">
        <f>_xlfn.XLOOKUP(A11577,Table1[CLIENTID],Table1[CLIENTSIZE])</f>
        <v>Medium</v>
      </c>
    </row>
    <row r="11578" spans="1:10" x14ac:dyDescent="0.25">
      <c r="A11578">
        <v>2611</v>
      </c>
      <c r="B11578" s="1">
        <v>43080</v>
      </c>
      <c r="C11578">
        <v>1</v>
      </c>
      <c r="D11578">
        <v>0</v>
      </c>
      <c r="E11578">
        <v>0</v>
      </c>
      <c r="F11578">
        <v>0</v>
      </c>
      <c r="H11578" t="str">
        <f>_xlfn.XLOOKUP(A11578,Table1[CLIENTID],Table1[OVERALLSTATUS])</f>
        <v>Live</v>
      </c>
      <c r="I11578" t="str">
        <f>_xlfn.XLOOKUP(A11578,Table1[CLIENTID],Table1[CLIENTSPECIALTY])</f>
        <v>Pediatrics</v>
      </c>
      <c r="J11578" t="str">
        <f>_xlfn.XLOOKUP(A11578,Table1[CLIENTID],Table1[CLIENTSIZE])</f>
        <v>Medium</v>
      </c>
    </row>
    <row r="11579" spans="1:10" x14ac:dyDescent="0.25">
      <c r="A11579">
        <v>2611</v>
      </c>
      <c r="B11579" s="1">
        <v>43087</v>
      </c>
      <c r="C11579">
        <v>1</v>
      </c>
      <c r="D11579">
        <v>0</v>
      </c>
      <c r="E11579">
        <v>0</v>
      </c>
      <c r="F11579">
        <v>0</v>
      </c>
      <c r="H11579" t="str">
        <f>_xlfn.XLOOKUP(A11579,Table1[CLIENTID],Table1[OVERALLSTATUS])</f>
        <v>Live</v>
      </c>
      <c r="I11579" t="str">
        <f>_xlfn.XLOOKUP(A11579,Table1[CLIENTID],Table1[CLIENTSPECIALTY])</f>
        <v>Pediatrics</v>
      </c>
      <c r="J11579" t="str">
        <f>_xlfn.XLOOKUP(A11579,Table1[CLIENTID],Table1[CLIENTSIZE])</f>
        <v>Medium</v>
      </c>
    </row>
    <row r="11580" spans="1:10" x14ac:dyDescent="0.25">
      <c r="A11580">
        <v>2614</v>
      </c>
      <c r="B11580" s="1">
        <v>43059</v>
      </c>
      <c r="C11580">
        <v>1</v>
      </c>
      <c r="D11580">
        <v>0</v>
      </c>
      <c r="E11580">
        <v>0</v>
      </c>
      <c r="F11580">
        <v>0</v>
      </c>
      <c r="H11580" t="str">
        <f>_xlfn.XLOOKUP(A11580,Table1[CLIENTID],Table1[OVERALLSTATUS])</f>
        <v>Live</v>
      </c>
      <c r="I11580" t="str">
        <f>_xlfn.XLOOKUP(A11580,Table1[CLIENTID],Table1[CLIENTSPECIALTY])</f>
        <v>OB-GYN</v>
      </c>
      <c r="J11580" t="str">
        <f>_xlfn.XLOOKUP(A11580,Table1[CLIENTID],Table1[CLIENTSIZE])</f>
        <v>Medium</v>
      </c>
    </row>
    <row r="11581" spans="1:10" x14ac:dyDescent="0.25">
      <c r="A11581">
        <v>2632</v>
      </c>
      <c r="B11581" s="1">
        <v>43073</v>
      </c>
      <c r="C11581">
        <v>1</v>
      </c>
      <c r="D11581">
        <v>0</v>
      </c>
      <c r="E11581">
        <v>0</v>
      </c>
      <c r="F11581">
        <v>0</v>
      </c>
      <c r="H11581" t="str">
        <f>_xlfn.XLOOKUP(A11581,Table1[CLIENTID],Table1[OVERALLSTATUS])</f>
        <v>Live</v>
      </c>
      <c r="I11581" t="str">
        <f>_xlfn.XLOOKUP(A11581,Table1[CLIENTID],Table1[CLIENTSPECIALTY])</f>
        <v>Pediatrics</v>
      </c>
      <c r="J11581" t="str">
        <f>_xlfn.XLOOKUP(A11581,Table1[CLIENTID],Table1[CLIENTSIZE])</f>
        <v>Medium</v>
      </c>
    </row>
    <row r="11582" spans="1:10" x14ac:dyDescent="0.25">
      <c r="A11582">
        <v>2632</v>
      </c>
      <c r="B11582" s="1">
        <v>43080</v>
      </c>
      <c r="C11582">
        <v>1</v>
      </c>
      <c r="D11582">
        <v>0</v>
      </c>
      <c r="E11582">
        <v>0</v>
      </c>
      <c r="F11582">
        <v>0</v>
      </c>
      <c r="H11582" t="str">
        <f>_xlfn.XLOOKUP(A11582,Table1[CLIENTID],Table1[OVERALLSTATUS])</f>
        <v>Live</v>
      </c>
      <c r="I11582" t="str">
        <f>_xlfn.XLOOKUP(A11582,Table1[CLIENTID],Table1[CLIENTSPECIALTY])</f>
        <v>Pediatrics</v>
      </c>
      <c r="J11582" t="str">
        <f>_xlfn.XLOOKUP(A11582,Table1[CLIENTID],Table1[CLIENTSIZE])</f>
        <v>Medium</v>
      </c>
    </row>
    <row r="11583" spans="1:10" x14ac:dyDescent="0.25">
      <c r="A11583">
        <v>2632</v>
      </c>
      <c r="B11583" s="1">
        <v>43094</v>
      </c>
      <c r="C11583">
        <v>1</v>
      </c>
      <c r="D11583">
        <v>0</v>
      </c>
      <c r="E11583">
        <v>0</v>
      </c>
      <c r="F11583">
        <v>0</v>
      </c>
      <c r="H11583" t="str">
        <f>_xlfn.XLOOKUP(A11583,Table1[CLIENTID],Table1[OVERALLSTATUS])</f>
        <v>Live</v>
      </c>
      <c r="I11583" t="str">
        <f>_xlfn.XLOOKUP(A11583,Table1[CLIENTID],Table1[CLIENTSPECIALTY])</f>
        <v>Pediatrics</v>
      </c>
      <c r="J11583" t="str">
        <f>_xlfn.XLOOKUP(A11583,Table1[CLIENTID],Table1[CLIENTSIZE])</f>
        <v>Medium</v>
      </c>
    </row>
    <row r="11584" spans="1:10" x14ac:dyDescent="0.25">
      <c r="A11584">
        <v>2652</v>
      </c>
      <c r="B11584" s="1">
        <v>43080</v>
      </c>
      <c r="C11584">
        <v>1</v>
      </c>
      <c r="D11584">
        <v>0</v>
      </c>
      <c r="E11584">
        <v>0</v>
      </c>
      <c r="F11584">
        <v>0</v>
      </c>
      <c r="H11584" t="str">
        <f>_xlfn.XLOOKUP(A11584,Table1[CLIENTID],Table1[OVERALLSTATUS])</f>
        <v>Live</v>
      </c>
      <c r="I11584" t="str">
        <f>_xlfn.XLOOKUP(A11584,Table1[CLIENTID],Table1[CLIENTSPECIALTY])</f>
        <v>Pediatrics</v>
      </c>
      <c r="J11584" t="str">
        <f>_xlfn.XLOOKUP(A11584,Table1[CLIENTID],Table1[CLIENTSIZE])</f>
        <v>Medium</v>
      </c>
    </row>
    <row r="11585" spans="1:10" x14ac:dyDescent="0.25">
      <c r="A11585">
        <v>2652</v>
      </c>
      <c r="B11585" s="1">
        <v>43101</v>
      </c>
      <c r="C11585">
        <v>1</v>
      </c>
      <c r="D11585">
        <v>0</v>
      </c>
      <c r="E11585">
        <v>0</v>
      </c>
      <c r="F11585">
        <v>0</v>
      </c>
      <c r="H11585" t="str">
        <f>_xlfn.XLOOKUP(A11585,Table1[CLIENTID],Table1[OVERALLSTATUS])</f>
        <v>Live</v>
      </c>
      <c r="I11585" t="str">
        <f>_xlfn.XLOOKUP(A11585,Table1[CLIENTID],Table1[CLIENTSPECIALTY])</f>
        <v>Pediatrics</v>
      </c>
      <c r="J11585" t="str">
        <f>_xlfn.XLOOKUP(A11585,Table1[CLIENTID],Table1[CLIENTSIZE])</f>
        <v>Medium</v>
      </c>
    </row>
    <row r="11586" spans="1:10" x14ac:dyDescent="0.25">
      <c r="A11586">
        <v>2656</v>
      </c>
      <c r="B11586" s="1">
        <v>43101</v>
      </c>
      <c r="C11586">
        <v>1</v>
      </c>
      <c r="D11586">
        <v>0</v>
      </c>
      <c r="E11586">
        <v>0</v>
      </c>
      <c r="F11586">
        <v>0</v>
      </c>
      <c r="H11586" t="str">
        <f>_xlfn.XLOOKUP(A11586,Table1[CLIENTID],Table1[OVERALLSTATUS])</f>
        <v>Live</v>
      </c>
      <c r="I11586" t="str">
        <f>_xlfn.XLOOKUP(A11586,Table1[CLIENTID],Table1[CLIENTSPECIALTY])</f>
        <v>OB-GYN</v>
      </c>
      <c r="J11586" t="str">
        <f>_xlfn.XLOOKUP(A11586,Table1[CLIENTID],Table1[CLIENTSIZE])</f>
        <v>Medium</v>
      </c>
    </row>
    <row r="11587" spans="1:10" x14ac:dyDescent="0.25">
      <c r="A11587">
        <v>2667</v>
      </c>
      <c r="B11587" s="1">
        <v>43059</v>
      </c>
      <c r="C11587">
        <v>1</v>
      </c>
      <c r="D11587">
        <v>0</v>
      </c>
      <c r="E11587">
        <v>0</v>
      </c>
      <c r="F11587">
        <v>0</v>
      </c>
      <c r="H11587" t="str">
        <f>_xlfn.XLOOKUP(A11587,Table1[CLIENTID],Table1[OVERALLSTATUS])</f>
        <v>Live</v>
      </c>
      <c r="I11587" t="str">
        <f>_xlfn.XLOOKUP(A11587,Table1[CLIENTID],Table1[CLIENTSPECIALTY])</f>
        <v>OB-GYN</v>
      </c>
      <c r="J11587" t="str">
        <f>_xlfn.XLOOKUP(A11587,Table1[CLIENTID],Table1[CLIENTSIZE])</f>
        <v>Medium</v>
      </c>
    </row>
    <row r="11588" spans="1:10" x14ac:dyDescent="0.25">
      <c r="A11588">
        <v>2667</v>
      </c>
      <c r="B11588" s="1">
        <v>43080</v>
      </c>
      <c r="C11588">
        <v>1</v>
      </c>
      <c r="D11588">
        <v>0</v>
      </c>
      <c r="E11588">
        <v>0</v>
      </c>
      <c r="F11588">
        <v>0</v>
      </c>
      <c r="H11588" t="str">
        <f>_xlfn.XLOOKUP(A11588,Table1[CLIENTID],Table1[OVERALLSTATUS])</f>
        <v>Live</v>
      </c>
      <c r="I11588" t="str">
        <f>_xlfn.XLOOKUP(A11588,Table1[CLIENTID],Table1[CLIENTSPECIALTY])</f>
        <v>OB-GYN</v>
      </c>
      <c r="J11588" t="str">
        <f>_xlfn.XLOOKUP(A11588,Table1[CLIENTID],Table1[CLIENTSIZE])</f>
        <v>Medium</v>
      </c>
    </row>
    <row r="11589" spans="1:10" x14ac:dyDescent="0.25">
      <c r="A11589">
        <v>2673</v>
      </c>
      <c r="B11589" s="1">
        <v>43059</v>
      </c>
      <c r="C11589">
        <v>1</v>
      </c>
      <c r="D11589">
        <v>0</v>
      </c>
      <c r="E11589">
        <v>2</v>
      </c>
      <c r="F11589">
        <v>1</v>
      </c>
      <c r="H11589" t="str">
        <f>_xlfn.XLOOKUP(A11589,Table1[CLIENTID],Table1[OVERALLSTATUS])</f>
        <v>Live</v>
      </c>
      <c r="I11589" t="str">
        <f>_xlfn.XLOOKUP(A11589,Table1[CLIENTID],Table1[CLIENTSPECIALTY])</f>
        <v>Pediatrics</v>
      </c>
      <c r="J11589" t="str">
        <f>_xlfn.XLOOKUP(A11589,Table1[CLIENTID],Table1[CLIENTSIZE])</f>
        <v>Medium</v>
      </c>
    </row>
    <row r="11590" spans="1:10" x14ac:dyDescent="0.25">
      <c r="A11590">
        <v>2673</v>
      </c>
      <c r="B11590" s="1">
        <v>43094</v>
      </c>
      <c r="C11590">
        <v>1</v>
      </c>
      <c r="D11590">
        <v>0</v>
      </c>
      <c r="E11590">
        <v>1</v>
      </c>
      <c r="F11590">
        <v>1</v>
      </c>
      <c r="H11590" t="str">
        <f>_xlfn.XLOOKUP(A11590,Table1[CLIENTID],Table1[OVERALLSTATUS])</f>
        <v>Live</v>
      </c>
      <c r="I11590" t="str">
        <f>_xlfn.XLOOKUP(A11590,Table1[CLIENTID],Table1[CLIENTSPECIALTY])</f>
        <v>Pediatrics</v>
      </c>
      <c r="J11590" t="str">
        <f>_xlfn.XLOOKUP(A11590,Table1[CLIENTID],Table1[CLIENTSIZE])</f>
        <v>Medium</v>
      </c>
    </row>
    <row r="11591" spans="1:10" x14ac:dyDescent="0.25">
      <c r="A11591">
        <v>2673</v>
      </c>
      <c r="B11591" s="1">
        <v>43101</v>
      </c>
      <c r="C11591">
        <v>1</v>
      </c>
      <c r="D11591">
        <v>0</v>
      </c>
      <c r="E11591">
        <v>1</v>
      </c>
      <c r="F11591">
        <v>1</v>
      </c>
      <c r="H11591" t="str">
        <f>_xlfn.XLOOKUP(A11591,Table1[CLIENTID],Table1[OVERALLSTATUS])</f>
        <v>Live</v>
      </c>
      <c r="I11591" t="str">
        <f>_xlfn.XLOOKUP(A11591,Table1[CLIENTID],Table1[CLIENTSPECIALTY])</f>
        <v>Pediatrics</v>
      </c>
      <c r="J11591" t="str">
        <f>_xlfn.XLOOKUP(A11591,Table1[CLIENTID],Table1[CLIENTSIZE])</f>
        <v>Medium</v>
      </c>
    </row>
    <row r="11592" spans="1:10" x14ac:dyDescent="0.25">
      <c r="A11592">
        <v>2679</v>
      </c>
      <c r="B11592" s="1">
        <v>43066</v>
      </c>
      <c r="C11592">
        <v>1</v>
      </c>
      <c r="D11592">
        <v>0</v>
      </c>
      <c r="E11592">
        <v>0</v>
      </c>
      <c r="F11592">
        <v>0</v>
      </c>
      <c r="H11592" t="str">
        <f>_xlfn.XLOOKUP(A11592,Table1[CLIENTID],Table1[OVERALLSTATUS])</f>
        <v>Live</v>
      </c>
      <c r="I11592" t="str">
        <f>_xlfn.XLOOKUP(A11592,Table1[CLIENTID],Table1[CLIENTSPECIALTY])</f>
        <v>OB-GYN</v>
      </c>
      <c r="J11592" t="str">
        <f>_xlfn.XLOOKUP(A11592,Table1[CLIENTID],Table1[CLIENTSIZE])</f>
        <v>Medium</v>
      </c>
    </row>
    <row r="11593" spans="1:10" x14ac:dyDescent="0.25">
      <c r="A11593">
        <v>2679</v>
      </c>
      <c r="B11593" s="1">
        <v>43101</v>
      </c>
      <c r="C11593">
        <v>1</v>
      </c>
      <c r="D11593">
        <v>0</v>
      </c>
      <c r="E11593">
        <v>0</v>
      </c>
      <c r="F11593">
        <v>0</v>
      </c>
      <c r="H11593" t="str">
        <f>_xlfn.XLOOKUP(A11593,Table1[CLIENTID],Table1[OVERALLSTATUS])</f>
        <v>Live</v>
      </c>
      <c r="I11593" t="str">
        <f>_xlfn.XLOOKUP(A11593,Table1[CLIENTID],Table1[CLIENTSPECIALTY])</f>
        <v>OB-GYN</v>
      </c>
      <c r="J11593" t="str">
        <f>_xlfn.XLOOKUP(A11593,Table1[CLIENTID],Table1[CLIENTSIZE])</f>
        <v>Medium</v>
      </c>
    </row>
    <row r="11594" spans="1:10" x14ac:dyDescent="0.25">
      <c r="A11594">
        <v>2681</v>
      </c>
      <c r="B11594" s="1">
        <v>43094</v>
      </c>
      <c r="C11594">
        <v>1</v>
      </c>
      <c r="D11594">
        <v>0</v>
      </c>
      <c r="E11594">
        <v>0</v>
      </c>
      <c r="F11594">
        <v>0</v>
      </c>
      <c r="H11594" t="str">
        <f>_xlfn.XLOOKUP(A11594,Table1[CLIENTID],Table1[OVERALLSTATUS])</f>
        <v>Live</v>
      </c>
      <c r="I11594" t="str">
        <f>_xlfn.XLOOKUP(A11594,Table1[CLIENTID],Table1[CLIENTSPECIALTY])</f>
        <v>OB-GYN</v>
      </c>
      <c r="J11594" t="str">
        <f>_xlfn.XLOOKUP(A11594,Table1[CLIENTID],Table1[CLIENTSIZE])</f>
        <v>Medium</v>
      </c>
    </row>
    <row r="11595" spans="1:10" x14ac:dyDescent="0.25">
      <c r="A11595">
        <v>2690</v>
      </c>
      <c r="B11595" s="1">
        <v>43087</v>
      </c>
      <c r="C11595">
        <v>1</v>
      </c>
      <c r="D11595">
        <v>0</v>
      </c>
      <c r="E11595">
        <v>0</v>
      </c>
      <c r="F11595">
        <v>0</v>
      </c>
      <c r="H11595" t="str">
        <f>_xlfn.XLOOKUP(A11595,Table1[CLIENTID],Table1[OVERALLSTATUS])</f>
        <v>Live</v>
      </c>
      <c r="I11595" t="str">
        <f>_xlfn.XLOOKUP(A11595,Table1[CLIENTID],Table1[CLIENTSPECIALTY])</f>
        <v>Pediatrics</v>
      </c>
      <c r="J11595" t="str">
        <f>_xlfn.XLOOKUP(A11595,Table1[CLIENTID],Table1[CLIENTSIZE])</f>
        <v>Medium</v>
      </c>
    </row>
    <row r="11596" spans="1:10" x14ac:dyDescent="0.25">
      <c r="A11596">
        <v>2691</v>
      </c>
      <c r="B11596" s="1">
        <v>43059</v>
      </c>
      <c r="C11596">
        <v>1</v>
      </c>
      <c r="D11596">
        <v>0</v>
      </c>
      <c r="E11596">
        <v>0</v>
      </c>
      <c r="F11596">
        <v>0</v>
      </c>
      <c r="H11596" t="str">
        <f>_xlfn.XLOOKUP(A11596,Table1[CLIENTID],Table1[OVERALLSTATUS])</f>
        <v>Live</v>
      </c>
      <c r="I11596" t="str">
        <f>_xlfn.XLOOKUP(A11596,Table1[CLIENTID],Table1[CLIENTSPECIALTY])</f>
        <v>OB-GYN</v>
      </c>
      <c r="J11596" t="str">
        <f>_xlfn.XLOOKUP(A11596,Table1[CLIENTID],Table1[CLIENTSIZE])</f>
        <v>Medium</v>
      </c>
    </row>
    <row r="11597" spans="1:10" x14ac:dyDescent="0.25">
      <c r="A11597">
        <v>2691</v>
      </c>
      <c r="B11597" s="1">
        <v>43066</v>
      </c>
      <c r="C11597">
        <v>1</v>
      </c>
      <c r="D11597">
        <v>0</v>
      </c>
      <c r="E11597">
        <v>0</v>
      </c>
      <c r="F11597">
        <v>0</v>
      </c>
      <c r="H11597" t="str">
        <f>_xlfn.XLOOKUP(A11597,Table1[CLIENTID],Table1[OVERALLSTATUS])</f>
        <v>Live</v>
      </c>
      <c r="I11597" t="str">
        <f>_xlfn.XLOOKUP(A11597,Table1[CLIENTID],Table1[CLIENTSPECIALTY])</f>
        <v>OB-GYN</v>
      </c>
      <c r="J11597" t="str">
        <f>_xlfn.XLOOKUP(A11597,Table1[CLIENTID],Table1[CLIENTSIZE])</f>
        <v>Medium</v>
      </c>
    </row>
    <row r="11598" spans="1:10" x14ac:dyDescent="0.25">
      <c r="A11598">
        <v>2713</v>
      </c>
      <c r="B11598" s="1">
        <v>43066</v>
      </c>
      <c r="C11598">
        <v>1</v>
      </c>
      <c r="D11598">
        <v>0</v>
      </c>
      <c r="E11598">
        <v>0</v>
      </c>
      <c r="F11598">
        <v>0</v>
      </c>
      <c r="H11598" t="str">
        <f>_xlfn.XLOOKUP(A11598,Table1[CLIENTID],Table1[OVERALLSTATUS])</f>
        <v>Live</v>
      </c>
      <c r="I11598" t="str">
        <f>_xlfn.XLOOKUP(A11598,Table1[CLIENTID],Table1[CLIENTSPECIALTY])</f>
        <v>Pediatrics</v>
      </c>
      <c r="J11598" t="str">
        <f>_xlfn.XLOOKUP(A11598,Table1[CLIENTID],Table1[CLIENTSIZE])</f>
        <v>Medium</v>
      </c>
    </row>
    <row r="11599" spans="1:10" x14ac:dyDescent="0.25">
      <c r="A11599">
        <v>2713</v>
      </c>
      <c r="B11599" s="1">
        <v>43087</v>
      </c>
      <c r="C11599">
        <v>1</v>
      </c>
      <c r="D11599">
        <v>0</v>
      </c>
      <c r="E11599">
        <v>0</v>
      </c>
      <c r="F11599">
        <v>0</v>
      </c>
      <c r="H11599" t="str">
        <f>_xlfn.XLOOKUP(A11599,Table1[CLIENTID],Table1[OVERALLSTATUS])</f>
        <v>Live</v>
      </c>
      <c r="I11599" t="str">
        <f>_xlfn.XLOOKUP(A11599,Table1[CLIENTID],Table1[CLIENTSPECIALTY])</f>
        <v>Pediatrics</v>
      </c>
      <c r="J11599" t="str">
        <f>_xlfn.XLOOKUP(A11599,Table1[CLIENTID],Table1[CLIENTSIZE])</f>
        <v>Medium</v>
      </c>
    </row>
    <row r="11600" spans="1:10" x14ac:dyDescent="0.25">
      <c r="A11600">
        <v>2722</v>
      </c>
      <c r="B11600" s="1">
        <v>43073</v>
      </c>
      <c r="C11600">
        <v>1</v>
      </c>
      <c r="D11600">
        <v>0</v>
      </c>
      <c r="E11600">
        <v>0</v>
      </c>
      <c r="F11600">
        <v>0</v>
      </c>
      <c r="H11600" t="str">
        <f>_xlfn.XLOOKUP(A11600,Table1[CLIENTID],Table1[OVERALLSTATUS])</f>
        <v>Live</v>
      </c>
      <c r="I11600" t="str">
        <f>_xlfn.XLOOKUP(A11600,Table1[CLIENTID],Table1[CLIENTSPECIALTY])</f>
        <v>Dermatology</v>
      </c>
      <c r="J11600" t="str">
        <f>_xlfn.XLOOKUP(A11600,Table1[CLIENTID],Table1[CLIENTSIZE])</f>
        <v>Medium</v>
      </c>
    </row>
    <row r="11601" spans="1:10" x14ac:dyDescent="0.25">
      <c r="A11601">
        <v>2734</v>
      </c>
      <c r="B11601" s="1">
        <v>43052</v>
      </c>
      <c r="C11601">
        <v>1</v>
      </c>
      <c r="D11601">
        <v>0</v>
      </c>
      <c r="E11601">
        <v>0</v>
      </c>
      <c r="F11601">
        <v>0</v>
      </c>
      <c r="H11601" t="str">
        <f>_xlfn.XLOOKUP(A11601,Table1[CLIENTID],Table1[OVERALLSTATUS])</f>
        <v>Live</v>
      </c>
      <c r="I11601" t="str">
        <f>_xlfn.XLOOKUP(A11601,Table1[CLIENTID],Table1[CLIENTSPECIALTY])</f>
        <v>OB-GYN</v>
      </c>
      <c r="J11601" t="str">
        <f>_xlfn.XLOOKUP(A11601,Table1[CLIENTID],Table1[CLIENTSIZE])</f>
        <v>Medium</v>
      </c>
    </row>
    <row r="11602" spans="1:10" x14ac:dyDescent="0.25">
      <c r="A11602">
        <v>2734</v>
      </c>
      <c r="B11602" s="1">
        <v>43080</v>
      </c>
      <c r="C11602">
        <v>1</v>
      </c>
      <c r="D11602">
        <v>0</v>
      </c>
      <c r="E11602">
        <v>0</v>
      </c>
      <c r="F11602">
        <v>0</v>
      </c>
      <c r="H11602" t="str">
        <f>_xlfn.XLOOKUP(A11602,Table1[CLIENTID],Table1[OVERALLSTATUS])</f>
        <v>Live</v>
      </c>
      <c r="I11602" t="str">
        <f>_xlfn.XLOOKUP(A11602,Table1[CLIENTID],Table1[CLIENTSPECIALTY])</f>
        <v>OB-GYN</v>
      </c>
      <c r="J11602" t="str">
        <f>_xlfn.XLOOKUP(A11602,Table1[CLIENTID],Table1[CLIENTSIZE])</f>
        <v>Medium</v>
      </c>
    </row>
    <row r="11603" spans="1:10" x14ac:dyDescent="0.25">
      <c r="A11603">
        <v>2734</v>
      </c>
      <c r="B11603" s="1">
        <v>43101</v>
      </c>
      <c r="C11603">
        <v>1</v>
      </c>
      <c r="D11603">
        <v>0</v>
      </c>
      <c r="E11603">
        <v>0</v>
      </c>
      <c r="F11603">
        <v>0</v>
      </c>
      <c r="H11603" t="str">
        <f>_xlfn.XLOOKUP(A11603,Table1[CLIENTID],Table1[OVERALLSTATUS])</f>
        <v>Live</v>
      </c>
      <c r="I11603" t="str">
        <f>_xlfn.XLOOKUP(A11603,Table1[CLIENTID],Table1[CLIENTSPECIALTY])</f>
        <v>OB-GYN</v>
      </c>
      <c r="J11603" t="str">
        <f>_xlfn.XLOOKUP(A11603,Table1[CLIENTID],Table1[CLIENTSIZE])</f>
        <v>Medium</v>
      </c>
    </row>
    <row r="11604" spans="1:10" x14ac:dyDescent="0.25">
      <c r="A11604">
        <v>2743</v>
      </c>
      <c r="B11604" s="1">
        <v>43059</v>
      </c>
      <c r="C11604">
        <v>1</v>
      </c>
      <c r="D11604">
        <v>0</v>
      </c>
      <c r="E11604">
        <v>0</v>
      </c>
      <c r="F11604">
        <v>0</v>
      </c>
      <c r="H11604" t="str">
        <f>_xlfn.XLOOKUP(A11604,Table1[CLIENTID],Table1[OVERALLSTATUS])</f>
        <v>Live</v>
      </c>
      <c r="I11604" t="str">
        <f>_xlfn.XLOOKUP(A11604,Table1[CLIENTID],Table1[CLIENTSPECIALTY])</f>
        <v>Dermatology</v>
      </c>
      <c r="J11604" t="str">
        <f>_xlfn.XLOOKUP(A11604,Table1[CLIENTID],Table1[CLIENTSIZE])</f>
        <v>Medium</v>
      </c>
    </row>
    <row r="11605" spans="1:10" x14ac:dyDescent="0.25">
      <c r="A11605">
        <v>2743</v>
      </c>
      <c r="B11605" s="1">
        <v>43066</v>
      </c>
      <c r="C11605">
        <v>1</v>
      </c>
      <c r="D11605">
        <v>0</v>
      </c>
      <c r="E11605">
        <v>0</v>
      </c>
      <c r="F11605">
        <v>0</v>
      </c>
      <c r="H11605" t="str">
        <f>_xlfn.XLOOKUP(A11605,Table1[CLIENTID],Table1[OVERALLSTATUS])</f>
        <v>Live</v>
      </c>
      <c r="I11605" t="str">
        <f>_xlfn.XLOOKUP(A11605,Table1[CLIENTID],Table1[CLIENTSPECIALTY])</f>
        <v>Dermatology</v>
      </c>
      <c r="J11605" t="str">
        <f>_xlfn.XLOOKUP(A11605,Table1[CLIENTID],Table1[CLIENTSIZE])</f>
        <v>Medium</v>
      </c>
    </row>
    <row r="11606" spans="1:10" x14ac:dyDescent="0.25">
      <c r="A11606">
        <v>2770</v>
      </c>
      <c r="B11606" s="1">
        <v>43073</v>
      </c>
      <c r="C11606">
        <v>1</v>
      </c>
      <c r="D11606">
        <v>0</v>
      </c>
      <c r="E11606">
        <v>0</v>
      </c>
      <c r="F11606">
        <v>0</v>
      </c>
      <c r="H11606" t="str">
        <f>_xlfn.XLOOKUP(A11606,Table1[CLIENTID],Table1[OVERALLSTATUS])</f>
        <v>Live</v>
      </c>
      <c r="I11606" t="str">
        <f>_xlfn.XLOOKUP(A11606,Table1[CLIENTID],Table1[CLIENTSPECIALTY])</f>
        <v>OB-GYN</v>
      </c>
      <c r="J11606" t="str">
        <f>_xlfn.XLOOKUP(A11606,Table1[CLIENTID],Table1[CLIENTSIZE])</f>
        <v>Medium</v>
      </c>
    </row>
    <row r="11607" spans="1:10" x14ac:dyDescent="0.25">
      <c r="A11607">
        <v>2770</v>
      </c>
      <c r="B11607" s="1">
        <v>43108</v>
      </c>
      <c r="C11607">
        <v>1</v>
      </c>
      <c r="D11607">
        <v>0</v>
      </c>
      <c r="E11607">
        <v>0</v>
      </c>
      <c r="F11607">
        <v>0</v>
      </c>
      <c r="H11607" t="str">
        <f>_xlfn.XLOOKUP(A11607,Table1[CLIENTID],Table1[OVERALLSTATUS])</f>
        <v>Live</v>
      </c>
      <c r="I11607" t="str">
        <f>_xlfn.XLOOKUP(A11607,Table1[CLIENTID],Table1[CLIENTSPECIALTY])</f>
        <v>OB-GYN</v>
      </c>
      <c r="J11607" t="str">
        <f>_xlfn.XLOOKUP(A11607,Table1[CLIENTID],Table1[CLIENTSIZE])</f>
        <v>Medium</v>
      </c>
    </row>
    <row r="11608" spans="1:10" x14ac:dyDescent="0.25">
      <c r="A11608">
        <v>2774</v>
      </c>
      <c r="B11608" s="1">
        <v>43073</v>
      </c>
      <c r="C11608">
        <v>1</v>
      </c>
      <c r="D11608">
        <v>0</v>
      </c>
      <c r="E11608">
        <v>0</v>
      </c>
      <c r="F11608">
        <v>0</v>
      </c>
      <c r="H11608" t="str">
        <f>_xlfn.XLOOKUP(A11608,Table1[CLIENTID],Table1[OVERALLSTATUS])</f>
        <v>Live</v>
      </c>
      <c r="I11608" t="str">
        <f>_xlfn.XLOOKUP(A11608,Table1[CLIENTID],Table1[CLIENTSPECIALTY])</f>
        <v>Pediatrics</v>
      </c>
      <c r="J11608" t="str">
        <f>_xlfn.XLOOKUP(A11608,Table1[CLIENTID],Table1[CLIENTSIZE])</f>
        <v>Medium</v>
      </c>
    </row>
    <row r="11609" spans="1:10" x14ac:dyDescent="0.25">
      <c r="A11609">
        <v>2776</v>
      </c>
      <c r="B11609" s="1">
        <v>43059</v>
      </c>
      <c r="C11609">
        <v>1</v>
      </c>
      <c r="D11609">
        <v>0</v>
      </c>
      <c r="E11609">
        <v>0</v>
      </c>
      <c r="F11609">
        <v>0</v>
      </c>
      <c r="H11609" t="str">
        <f>_xlfn.XLOOKUP(A11609,Table1[CLIENTID],Table1[OVERALLSTATUS])</f>
        <v>Live</v>
      </c>
      <c r="I11609" t="str">
        <f>_xlfn.XLOOKUP(A11609,Table1[CLIENTID],Table1[CLIENTSPECIALTY])</f>
        <v>Dermatology</v>
      </c>
      <c r="J11609" t="str">
        <f>_xlfn.XLOOKUP(A11609,Table1[CLIENTID],Table1[CLIENTSIZE])</f>
        <v>Medium</v>
      </c>
    </row>
    <row r="11610" spans="1:10" x14ac:dyDescent="0.25">
      <c r="A11610">
        <v>2790</v>
      </c>
      <c r="B11610" s="1">
        <v>43080</v>
      </c>
      <c r="C11610">
        <v>1</v>
      </c>
      <c r="D11610">
        <v>0</v>
      </c>
      <c r="E11610">
        <v>0</v>
      </c>
      <c r="F11610">
        <v>0</v>
      </c>
      <c r="H11610" t="str">
        <f>_xlfn.XLOOKUP(A11610,Table1[CLIENTID],Table1[OVERALLSTATUS])</f>
        <v>Live</v>
      </c>
      <c r="I11610" t="str">
        <f>_xlfn.XLOOKUP(A11610,Table1[CLIENTID],Table1[CLIENTSPECIALTY])</f>
        <v>OB-GYN</v>
      </c>
      <c r="J11610" t="str">
        <f>_xlfn.XLOOKUP(A11610,Table1[CLIENTID],Table1[CLIENTSIZE])</f>
        <v>Medium</v>
      </c>
    </row>
    <row r="11611" spans="1:10" x14ac:dyDescent="0.25">
      <c r="A11611">
        <v>2790</v>
      </c>
      <c r="B11611" s="1">
        <v>43094</v>
      </c>
      <c r="C11611">
        <v>1</v>
      </c>
      <c r="D11611">
        <v>0</v>
      </c>
      <c r="E11611">
        <v>0</v>
      </c>
      <c r="F11611">
        <v>0</v>
      </c>
      <c r="H11611" t="str">
        <f>_xlfn.XLOOKUP(A11611,Table1[CLIENTID],Table1[OVERALLSTATUS])</f>
        <v>Live</v>
      </c>
      <c r="I11611" t="str">
        <f>_xlfn.XLOOKUP(A11611,Table1[CLIENTID],Table1[CLIENTSPECIALTY])</f>
        <v>OB-GYN</v>
      </c>
      <c r="J11611" t="str">
        <f>_xlfn.XLOOKUP(A11611,Table1[CLIENTID],Table1[CLIENTSIZE])</f>
        <v>Medium</v>
      </c>
    </row>
    <row r="11612" spans="1:10" x14ac:dyDescent="0.25">
      <c r="A11612">
        <v>2790</v>
      </c>
      <c r="B11612" s="1">
        <v>43108</v>
      </c>
      <c r="C11612">
        <v>1</v>
      </c>
      <c r="D11612">
        <v>0</v>
      </c>
      <c r="E11612">
        <v>0</v>
      </c>
      <c r="F11612">
        <v>0</v>
      </c>
      <c r="H11612" t="str">
        <f>_xlfn.XLOOKUP(A11612,Table1[CLIENTID],Table1[OVERALLSTATUS])</f>
        <v>Live</v>
      </c>
      <c r="I11612" t="str">
        <f>_xlfn.XLOOKUP(A11612,Table1[CLIENTID],Table1[CLIENTSPECIALTY])</f>
        <v>OB-GYN</v>
      </c>
      <c r="J11612" t="str">
        <f>_xlfn.XLOOKUP(A11612,Table1[CLIENTID],Table1[CLIENTSIZE])</f>
        <v>Medium</v>
      </c>
    </row>
    <row r="11613" spans="1:10" x14ac:dyDescent="0.25">
      <c r="A11613">
        <v>2794</v>
      </c>
      <c r="B11613" s="1">
        <v>43108</v>
      </c>
      <c r="C11613">
        <v>1</v>
      </c>
      <c r="D11613">
        <v>2</v>
      </c>
      <c r="E11613">
        <v>0</v>
      </c>
      <c r="F11613">
        <v>0</v>
      </c>
      <c r="H11613" t="str">
        <f>_xlfn.XLOOKUP(A11613,Table1[CLIENTID],Table1[OVERALLSTATUS])</f>
        <v>Live</v>
      </c>
      <c r="I11613" t="str">
        <f>_xlfn.XLOOKUP(A11613,Table1[CLIENTID],Table1[CLIENTSPECIALTY])</f>
        <v>Dermatology</v>
      </c>
      <c r="J11613" t="str">
        <f>_xlfn.XLOOKUP(A11613,Table1[CLIENTID],Table1[CLIENTSIZE])</f>
        <v>Medium</v>
      </c>
    </row>
    <row r="11614" spans="1:10" x14ac:dyDescent="0.25">
      <c r="A11614">
        <v>2808</v>
      </c>
      <c r="B11614" s="1">
        <v>43059</v>
      </c>
      <c r="C11614">
        <v>1</v>
      </c>
      <c r="D11614">
        <v>0</v>
      </c>
      <c r="E11614">
        <v>0</v>
      </c>
      <c r="F11614">
        <v>0</v>
      </c>
      <c r="H11614" t="str">
        <f>_xlfn.XLOOKUP(A11614,Table1[CLIENTID],Table1[OVERALLSTATUS])</f>
        <v>Live</v>
      </c>
      <c r="I11614" t="str">
        <f>_xlfn.XLOOKUP(A11614,Table1[CLIENTID],Table1[CLIENTSPECIALTY])</f>
        <v>Pediatrics</v>
      </c>
      <c r="J11614" t="str">
        <f>_xlfn.XLOOKUP(A11614,Table1[CLIENTID],Table1[CLIENTSIZE])</f>
        <v>Medium</v>
      </c>
    </row>
    <row r="11615" spans="1:10" x14ac:dyDescent="0.25">
      <c r="A11615">
        <v>2809</v>
      </c>
      <c r="B11615" s="1">
        <v>43066</v>
      </c>
      <c r="C11615">
        <v>1</v>
      </c>
      <c r="D11615">
        <v>0</v>
      </c>
      <c r="E11615">
        <v>0</v>
      </c>
      <c r="F11615">
        <v>0</v>
      </c>
      <c r="H11615" t="str">
        <f>_xlfn.XLOOKUP(A11615,Table1[CLIENTID],Table1[OVERALLSTATUS])</f>
        <v>Live</v>
      </c>
      <c r="I11615" t="str">
        <f>_xlfn.XLOOKUP(A11615,Table1[CLIENTID],Table1[CLIENTSPECIALTY])</f>
        <v>Dermatology</v>
      </c>
      <c r="J11615" t="str">
        <f>_xlfn.XLOOKUP(A11615,Table1[CLIENTID],Table1[CLIENTSIZE])</f>
        <v>Medium</v>
      </c>
    </row>
    <row r="11616" spans="1:10" x14ac:dyDescent="0.25">
      <c r="A11616">
        <v>2823</v>
      </c>
      <c r="B11616" s="1">
        <v>43073</v>
      </c>
      <c r="C11616">
        <v>1</v>
      </c>
      <c r="D11616">
        <v>0</v>
      </c>
      <c r="E11616">
        <v>1</v>
      </c>
      <c r="F11616">
        <v>0</v>
      </c>
      <c r="H11616" t="str">
        <f>_xlfn.XLOOKUP(A11616,Table1[CLIENTID],Table1[OVERALLSTATUS])</f>
        <v>Live</v>
      </c>
      <c r="I11616" t="str">
        <f>_xlfn.XLOOKUP(A11616,Table1[CLIENTID],Table1[CLIENTSPECIALTY])</f>
        <v>OB-GYN</v>
      </c>
      <c r="J11616" t="str">
        <f>_xlfn.XLOOKUP(A11616,Table1[CLIENTID],Table1[CLIENTSIZE])</f>
        <v>Medium</v>
      </c>
    </row>
    <row r="11617" spans="1:10" x14ac:dyDescent="0.25">
      <c r="A11617">
        <v>2845</v>
      </c>
      <c r="B11617" s="1">
        <v>43059</v>
      </c>
      <c r="C11617">
        <v>1</v>
      </c>
      <c r="D11617">
        <v>0</v>
      </c>
      <c r="E11617">
        <v>0</v>
      </c>
      <c r="F11617">
        <v>0</v>
      </c>
      <c r="H11617" t="str">
        <f>_xlfn.XLOOKUP(A11617,Table1[CLIENTID],Table1[OVERALLSTATUS])</f>
        <v>Live</v>
      </c>
      <c r="I11617" t="str">
        <f>_xlfn.XLOOKUP(A11617,Table1[CLIENTID],Table1[CLIENTSPECIALTY])</f>
        <v>OB-GYN</v>
      </c>
      <c r="J11617" t="str">
        <f>_xlfn.XLOOKUP(A11617,Table1[CLIENTID],Table1[CLIENTSIZE])</f>
        <v>Medium</v>
      </c>
    </row>
    <row r="11618" spans="1:10" x14ac:dyDescent="0.25">
      <c r="A11618">
        <v>2845</v>
      </c>
      <c r="B11618" s="1">
        <v>43087</v>
      </c>
      <c r="C11618">
        <v>1</v>
      </c>
      <c r="D11618">
        <v>0</v>
      </c>
      <c r="E11618">
        <v>1</v>
      </c>
      <c r="F11618">
        <v>1</v>
      </c>
      <c r="H11618" t="str">
        <f>_xlfn.XLOOKUP(A11618,Table1[CLIENTID],Table1[OVERALLSTATUS])</f>
        <v>Live</v>
      </c>
      <c r="I11618" t="str">
        <f>_xlfn.XLOOKUP(A11618,Table1[CLIENTID],Table1[CLIENTSPECIALTY])</f>
        <v>OB-GYN</v>
      </c>
      <c r="J11618" t="str">
        <f>_xlfn.XLOOKUP(A11618,Table1[CLIENTID],Table1[CLIENTSIZE])</f>
        <v>Medium</v>
      </c>
    </row>
    <row r="11619" spans="1:10" x14ac:dyDescent="0.25">
      <c r="A11619">
        <v>2845</v>
      </c>
      <c r="B11619" s="1">
        <v>43108</v>
      </c>
      <c r="C11619">
        <v>1</v>
      </c>
      <c r="D11619">
        <v>0</v>
      </c>
      <c r="E11619">
        <v>0</v>
      </c>
      <c r="F11619">
        <v>0</v>
      </c>
      <c r="H11619" t="str">
        <f>_xlfn.XLOOKUP(A11619,Table1[CLIENTID],Table1[OVERALLSTATUS])</f>
        <v>Live</v>
      </c>
      <c r="I11619" t="str">
        <f>_xlfn.XLOOKUP(A11619,Table1[CLIENTID],Table1[CLIENTSPECIALTY])</f>
        <v>OB-GYN</v>
      </c>
      <c r="J11619" t="str">
        <f>_xlfn.XLOOKUP(A11619,Table1[CLIENTID],Table1[CLIENTSIZE])</f>
        <v>Medium</v>
      </c>
    </row>
    <row r="11620" spans="1:10" x14ac:dyDescent="0.25">
      <c r="A11620">
        <v>2855</v>
      </c>
      <c r="B11620" s="1">
        <v>43052</v>
      </c>
      <c r="C11620">
        <v>1</v>
      </c>
      <c r="D11620">
        <v>0</v>
      </c>
      <c r="E11620">
        <v>0</v>
      </c>
      <c r="F11620">
        <v>0</v>
      </c>
      <c r="H11620" t="str">
        <f>_xlfn.XLOOKUP(A11620,Table1[CLIENTID],Table1[OVERALLSTATUS])</f>
        <v>Live</v>
      </c>
      <c r="I11620" t="str">
        <f>_xlfn.XLOOKUP(A11620,Table1[CLIENTID],Table1[CLIENTSPECIALTY])</f>
        <v>Dermatology</v>
      </c>
      <c r="J11620" t="str">
        <f>_xlfn.XLOOKUP(A11620,Table1[CLIENTID],Table1[CLIENTSIZE])</f>
        <v>Medium</v>
      </c>
    </row>
    <row r="11621" spans="1:10" x14ac:dyDescent="0.25">
      <c r="A11621">
        <v>2855</v>
      </c>
      <c r="B11621" s="1">
        <v>43073</v>
      </c>
      <c r="C11621">
        <v>1</v>
      </c>
      <c r="D11621">
        <v>0</v>
      </c>
      <c r="E11621">
        <v>0</v>
      </c>
      <c r="F11621">
        <v>0</v>
      </c>
      <c r="H11621" t="str">
        <f>_xlfn.XLOOKUP(A11621,Table1[CLIENTID],Table1[OVERALLSTATUS])</f>
        <v>Live</v>
      </c>
      <c r="I11621" t="str">
        <f>_xlfn.XLOOKUP(A11621,Table1[CLIENTID],Table1[CLIENTSPECIALTY])</f>
        <v>Dermatology</v>
      </c>
      <c r="J11621" t="str">
        <f>_xlfn.XLOOKUP(A11621,Table1[CLIENTID],Table1[CLIENTSIZE])</f>
        <v>Medium</v>
      </c>
    </row>
    <row r="11622" spans="1:10" x14ac:dyDescent="0.25">
      <c r="A11622">
        <v>2855</v>
      </c>
      <c r="B11622" s="1">
        <v>43080</v>
      </c>
      <c r="C11622">
        <v>1</v>
      </c>
      <c r="D11622">
        <v>0</v>
      </c>
      <c r="E11622">
        <v>1</v>
      </c>
      <c r="F11622">
        <v>1</v>
      </c>
      <c r="H11622" t="str">
        <f>_xlfn.XLOOKUP(A11622,Table1[CLIENTID],Table1[OVERALLSTATUS])</f>
        <v>Live</v>
      </c>
      <c r="I11622" t="str">
        <f>_xlfn.XLOOKUP(A11622,Table1[CLIENTID],Table1[CLIENTSPECIALTY])</f>
        <v>Dermatology</v>
      </c>
      <c r="J11622" t="str">
        <f>_xlfn.XLOOKUP(A11622,Table1[CLIENTID],Table1[CLIENTSIZE])</f>
        <v>Medium</v>
      </c>
    </row>
    <row r="11623" spans="1:10" x14ac:dyDescent="0.25">
      <c r="A11623">
        <v>2855</v>
      </c>
      <c r="B11623" s="1">
        <v>43101</v>
      </c>
      <c r="C11623">
        <v>1</v>
      </c>
      <c r="D11623">
        <v>0</v>
      </c>
      <c r="E11623">
        <v>1</v>
      </c>
      <c r="F11623">
        <v>1</v>
      </c>
      <c r="H11623" t="str">
        <f>_xlfn.XLOOKUP(A11623,Table1[CLIENTID],Table1[OVERALLSTATUS])</f>
        <v>Live</v>
      </c>
      <c r="I11623" t="str">
        <f>_xlfn.XLOOKUP(A11623,Table1[CLIENTID],Table1[CLIENTSPECIALTY])</f>
        <v>Dermatology</v>
      </c>
      <c r="J11623" t="str">
        <f>_xlfn.XLOOKUP(A11623,Table1[CLIENTID],Table1[CLIENTSIZE])</f>
        <v>Medium</v>
      </c>
    </row>
    <row r="11624" spans="1:10" x14ac:dyDescent="0.25">
      <c r="A11624">
        <v>2867</v>
      </c>
      <c r="B11624" s="1">
        <v>43059</v>
      </c>
      <c r="C11624">
        <v>1</v>
      </c>
      <c r="D11624">
        <v>0</v>
      </c>
      <c r="E11624">
        <v>0</v>
      </c>
      <c r="F11624">
        <v>0</v>
      </c>
      <c r="H11624" t="str">
        <f>_xlfn.XLOOKUP(A11624,Table1[CLIENTID],Table1[OVERALLSTATUS])</f>
        <v>Live</v>
      </c>
      <c r="I11624" t="str">
        <f>_xlfn.XLOOKUP(A11624,Table1[CLIENTID],Table1[CLIENTSPECIALTY])</f>
        <v>OB-GYN</v>
      </c>
      <c r="J11624" t="str">
        <f>_xlfn.XLOOKUP(A11624,Table1[CLIENTID],Table1[CLIENTSIZE])</f>
        <v>Medium</v>
      </c>
    </row>
    <row r="11625" spans="1:10" x14ac:dyDescent="0.25">
      <c r="A11625">
        <v>2867</v>
      </c>
      <c r="B11625" s="1">
        <v>43073</v>
      </c>
      <c r="C11625">
        <v>1</v>
      </c>
      <c r="D11625">
        <v>0</v>
      </c>
      <c r="E11625">
        <v>0</v>
      </c>
      <c r="F11625">
        <v>0</v>
      </c>
      <c r="H11625" t="str">
        <f>_xlfn.XLOOKUP(A11625,Table1[CLIENTID],Table1[OVERALLSTATUS])</f>
        <v>Live</v>
      </c>
      <c r="I11625" t="str">
        <f>_xlfn.XLOOKUP(A11625,Table1[CLIENTID],Table1[CLIENTSPECIALTY])</f>
        <v>OB-GYN</v>
      </c>
      <c r="J11625" t="str">
        <f>_xlfn.XLOOKUP(A11625,Table1[CLIENTID],Table1[CLIENTSIZE])</f>
        <v>Medium</v>
      </c>
    </row>
    <row r="11626" spans="1:10" x14ac:dyDescent="0.25">
      <c r="A11626">
        <v>2867</v>
      </c>
      <c r="B11626" s="1">
        <v>43101</v>
      </c>
      <c r="C11626">
        <v>1</v>
      </c>
      <c r="D11626">
        <v>0</v>
      </c>
      <c r="E11626">
        <v>0</v>
      </c>
      <c r="F11626">
        <v>0</v>
      </c>
      <c r="H11626" t="str">
        <f>_xlfn.XLOOKUP(A11626,Table1[CLIENTID],Table1[OVERALLSTATUS])</f>
        <v>Live</v>
      </c>
      <c r="I11626" t="str">
        <f>_xlfn.XLOOKUP(A11626,Table1[CLIENTID],Table1[CLIENTSPECIALTY])</f>
        <v>OB-GYN</v>
      </c>
      <c r="J11626" t="str">
        <f>_xlfn.XLOOKUP(A11626,Table1[CLIENTID],Table1[CLIENTSIZE])</f>
        <v>Medium</v>
      </c>
    </row>
    <row r="11627" spans="1:10" x14ac:dyDescent="0.25">
      <c r="A11627">
        <v>2883</v>
      </c>
      <c r="B11627" s="1">
        <v>43080</v>
      </c>
      <c r="C11627">
        <v>1</v>
      </c>
      <c r="D11627">
        <v>0</v>
      </c>
      <c r="E11627">
        <v>0</v>
      </c>
      <c r="F11627">
        <v>0</v>
      </c>
      <c r="H11627" t="str">
        <f>_xlfn.XLOOKUP(A11627,Table1[CLIENTID],Table1[OVERALLSTATUS])</f>
        <v>Live</v>
      </c>
      <c r="I11627" t="str">
        <f>_xlfn.XLOOKUP(A11627,Table1[CLIENTID],Table1[CLIENTSPECIALTY])</f>
        <v>Dermatology</v>
      </c>
      <c r="J11627" t="str">
        <f>_xlfn.XLOOKUP(A11627,Table1[CLIENTID],Table1[CLIENTSIZE])</f>
        <v>Medium</v>
      </c>
    </row>
    <row r="11628" spans="1:10" x14ac:dyDescent="0.25">
      <c r="A11628">
        <v>2901</v>
      </c>
      <c r="B11628" s="1">
        <v>43059</v>
      </c>
      <c r="C11628">
        <v>1</v>
      </c>
      <c r="D11628">
        <v>0</v>
      </c>
      <c r="E11628">
        <v>0</v>
      </c>
      <c r="F11628">
        <v>0</v>
      </c>
      <c r="H11628" t="str">
        <f>_xlfn.XLOOKUP(A11628,Table1[CLIENTID],Table1[OVERALLSTATUS])</f>
        <v>Live</v>
      </c>
      <c r="I11628" t="str">
        <f>_xlfn.XLOOKUP(A11628,Table1[CLIENTID],Table1[CLIENTSPECIALTY])</f>
        <v>Pediatrics</v>
      </c>
      <c r="J11628" t="str">
        <f>_xlfn.XLOOKUP(A11628,Table1[CLIENTID],Table1[CLIENTSIZE])</f>
        <v>Medium</v>
      </c>
    </row>
    <row r="11629" spans="1:10" x14ac:dyDescent="0.25">
      <c r="A11629">
        <v>2901</v>
      </c>
      <c r="B11629" s="1">
        <v>43066</v>
      </c>
      <c r="C11629">
        <v>1</v>
      </c>
      <c r="D11629">
        <v>0</v>
      </c>
      <c r="E11629">
        <v>0</v>
      </c>
      <c r="F11629">
        <v>0</v>
      </c>
      <c r="H11629" t="str">
        <f>_xlfn.XLOOKUP(A11629,Table1[CLIENTID],Table1[OVERALLSTATUS])</f>
        <v>Live</v>
      </c>
      <c r="I11629" t="str">
        <f>_xlfn.XLOOKUP(A11629,Table1[CLIENTID],Table1[CLIENTSPECIALTY])</f>
        <v>Pediatrics</v>
      </c>
      <c r="J11629" t="str">
        <f>_xlfn.XLOOKUP(A11629,Table1[CLIENTID],Table1[CLIENTSIZE])</f>
        <v>Medium</v>
      </c>
    </row>
    <row r="11630" spans="1:10" x14ac:dyDescent="0.25">
      <c r="A11630">
        <v>2901</v>
      </c>
      <c r="B11630" s="1">
        <v>43080</v>
      </c>
      <c r="C11630">
        <v>1</v>
      </c>
      <c r="D11630">
        <v>0</v>
      </c>
      <c r="E11630">
        <v>0</v>
      </c>
      <c r="F11630">
        <v>0</v>
      </c>
      <c r="H11630" t="str">
        <f>_xlfn.XLOOKUP(A11630,Table1[CLIENTID],Table1[OVERALLSTATUS])</f>
        <v>Live</v>
      </c>
      <c r="I11630" t="str">
        <f>_xlfn.XLOOKUP(A11630,Table1[CLIENTID],Table1[CLIENTSPECIALTY])</f>
        <v>Pediatrics</v>
      </c>
      <c r="J11630" t="str">
        <f>_xlfn.XLOOKUP(A11630,Table1[CLIENTID],Table1[CLIENTSIZE])</f>
        <v>Medium</v>
      </c>
    </row>
    <row r="11631" spans="1:10" x14ac:dyDescent="0.25">
      <c r="A11631">
        <v>2914</v>
      </c>
      <c r="B11631" s="1">
        <v>43059</v>
      </c>
      <c r="C11631">
        <v>1</v>
      </c>
      <c r="D11631">
        <v>0</v>
      </c>
      <c r="E11631">
        <v>0</v>
      </c>
      <c r="F11631">
        <v>0</v>
      </c>
      <c r="H11631" t="str">
        <f>_xlfn.XLOOKUP(A11631,Table1[CLIENTID],Table1[OVERALLSTATUS])</f>
        <v>Live</v>
      </c>
      <c r="I11631" t="str">
        <f>_xlfn.XLOOKUP(A11631,Table1[CLIENTID],Table1[CLIENTSPECIALTY])</f>
        <v>Dermatology</v>
      </c>
      <c r="J11631" t="str">
        <f>_xlfn.XLOOKUP(A11631,Table1[CLIENTID],Table1[CLIENTSIZE])</f>
        <v>Medium</v>
      </c>
    </row>
    <row r="11632" spans="1:10" x14ac:dyDescent="0.25">
      <c r="A11632">
        <v>2914</v>
      </c>
      <c r="B11632" s="1">
        <v>43080</v>
      </c>
      <c r="C11632">
        <v>1</v>
      </c>
      <c r="D11632">
        <v>0</v>
      </c>
      <c r="E11632">
        <v>0</v>
      </c>
      <c r="F11632">
        <v>0</v>
      </c>
      <c r="H11632" t="str">
        <f>_xlfn.XLOOKUP(A11632,Table1[CLIENTID],Table1[OVERALLSTATUS])</f>
        <v>Live</v>
      </c>
      <c r="I11632" t="str">
        <f>_xlfn.XLOOKUP(A11632,Table1[CLIENTID],Table1[CLIENTSPECIALTY])</f>
        <v>Dermatology</v>
      </c>
      <c r="J11632" t="str">
        <f>_xlfn.XLOOKUP(A11632,Table1[CLIENTID],Table1[CLIENTSIZE])</f>
        <v>Medium</v>
      </c>
    </row>
    <row r="11633" spans="1:10" x14ac:dyDescent="0.25">
      <c r="A11633">
        <v>2920</v>
      </c>
      <c r="B11633" s="1">
        <v>43066</v>
      </c>
      <c r="C11633">
        <v>1</v>
      </c>
      <c r="D11633">
        <v>0</v>
      </c>
      <c r="E11633">
        <v>0</v>
      </c>
      <c r="F11633">
        <v>0</v>
      </c>
      <c r="H11633" t="str">
        <f>_xlfn.XLOOKUP(A11633,Table1[CLIENTID],Table1[OVERALLSTATUS])</f>
        <v>Live</v>
      </c>
      <c r="I11633" t="str">
        <f>_xlfn.XLOOKUP(A11633,Table1[CLIENTID],Table1[CLIENTSPECIALTY])</f>
        <v>Dermatology</v>
      </c>
      <c r="J11633" t="str">
        <f>_xlfn.XLOOKUP(A11633,Table1[CLIENTID],Table1[CLIENTSIZE])</f>
        <v>Medium</v>
      </c>
    </row>
    <row r="11634" spans="1:10" x14ac:dyDescent="0.25">
      <c r="A11634">
        <v>2920</v>
      </c>
      <c r="B11634" s="1">
        <v>43080</v>
      </c>
      <c r="C11634">
        <v>1</v>
      </c>
      <c r="D11634">
        <v>0</v>
      </c>
      <c r="E11634">
        <v>0</v>
      </c>
      <c r="F11634">
        <v>0</v>
      </c>
      <c r="H11634" t="str">
        <f>_xlfn.XLOOKUP(A11634,Table1[CLIENTID],Table1[OVERALLSTATUS])</f>
        <v>Live</v>
      </c>
      <c r="I11634" t="str">
        <f>_xlfn.XLOOKUP(A11634,Table1[CLIENTID],Table1[CLIENTSPECIALTY])</f>
        <v>Dermatology</v>
      </c>
      <c r="J11634" t="str">
        <f>_xlfn.XLOOKUP(A11634,Table1[CLIENTID],Table1[CLIENTSIZE])</f>
        <v>Medium</v>
      </c>
    </row>
    <row r="11635" spans="1:10" x14ac:dyDescent="0.25">
      <c r="A11635">
        <v>2920</v>
      </c>
      <c r="B11635" s="1">
        <v>43080</v>
      </c>
      <c r="C11635">
        <v>1</v>
      </c>
      <c r="D11635">
        <v>0</v>
      </c>
      <c r="E11635">
        <v>0</v>
      </c>
      <c r="F11635">
        <v>0</v>
      </c>
      <c r="H11635" t="str">
        <f>_xlfn.XLOOKUP(A11635,Table1[CLIENTID],Table1[OVERALLSTATUS])</f>
        <v>Live</v>
      </c>
      <c r="I11635" t="str">
        <f>_xlfn.XLOOKUP(A11635,Table1[CLIENTID],Table1[CLIENTSPECIALTY])</f>
        <v>Dermatology</v>
      </c>
      <c r="J11635" t="str">
        <f>_xlfn.XLOOKUP(A11635,Table1[CLIENTID],Table1[CLIENTSIZE])</f>
        <v>Medium</v>
      </c>
    </row>
    <row r="11636" spans="1:10" x14ac:dyDescent="0.25">
      <c r="A11636">
        <v>2920</v>
      </c>
      <c r="B11636" s="1">
        <v>43094</v>
      </c>
      <c r="C11636">
        <v>1</v>
      </c>
      <c r="D11636">
        <v>0</v>
      </c>
      <c r="E11636">
        <v>1</v>
      </c>
      <c r="F11636">
        <v>0</v>
      </c>
      <c r="H11636" t="str">
        <f>_xlfn.XLOOKUP(A11636,Table1[CLIENTID],Table1[OVERALLSTATUS])</f>
        <v>Live</v>
      </c>
      <c r="I11636" t="str">
        <f>_xlfn.XLOOKUP(A11636,Table1[CLIENTID],Table1[CLIENTSPECIALTY])</f>
        <v>Dermatology</v>
      </c>
      <c r="J11636" t="str">
        <f>_xlfn.XLOOKUP(A11636,Table1[CLIENTID],Table1[CLIENTSIZE])</f>
        <v>Medium</v>
      </c>
    </row>
    <row r="11637" spans="1:10" x14ac:dyDescent="0.25">
      <c r="A11637">
        <v>2932</v>
      </c>
      <c r="B11637" s="1">
        <v>43052</v>
      </c>
      <c r="C11637">
        <v>1</v>
      </c>
      <c r="D11637">
        <v>1</v>
      </c>
      <c r="E11637">
        <v>0</v>
      </c>
      <c r="F11637">
        <v>0</v>
      </c>
      <c r="H11637" t="str">
        <f>_xlfn.XLOOKUP(A11637,Table1[CLIENTID],Table1[OVERALLSTATUS])</f>
        <v>Live</v>
      </c>
      <c r="I11637" t="str">
        <f>_xlfn.XLOOKUP(A11637,Table1[CLIENTID],Table1[CLIENTSPECIALTY])</f>
        <v>Dermatology</v>
      </c>
      <c r="J11637" t="str">
        <f>_xlfn.XLOOKUP(A11637,Table1[CLIENTID],Table1[CLIENTSIZE])</f>
        <v>Medium</v>
      </c>
    </row>
    <row r="11638" spans="1:10" x14ac:dyDescent="0.25">
      <c r="A11638">
        <v>2932</v>
      </c>
      <c r="B11638" s="1">
        <v>43066</v>
      </c>
      <c r="C11638">
        <v>1</v>
      </c>
      <c r="D11638">
        <v>0</v>
      </c>
      <c r="E11638">
        <v>0</v>
      </c>
      <c r="F11638">
        <v>0</v>
      </c>
      <c r="H11638" t="str">
        <f>_xlfn.XLOOKUP(A11638,Table1[CLIENTID],Table1[OVERALLSTATUS])</f>
        <v>Live</v>
      </c>
      <c r="I11638" t="str">
        <f>_xlfn.XLOOKUP(A11638,Table1[CLIENTID],Table1[CLIENTSPECIALTY])</f>
        <v>Dermatology</v>
      </c>
      <c r="J11638" t="str">
        <f>_xlfn.XLOOKUP(A11638,Table1[CLIENTID],Table1[CLIENTSIZE])</f>
        <v>Medium</v>
      </c>
    </row>
    <row r="11639" spans="1:10" x14ac:dyDescent="0.25">
      <c r="A11639">
        <v>2936</v>
      </c>
      <c r="B11639" s="1">
        <v>43101</v>
      </c>
      <c r="C11639">
        <v>1</v>
      </c>
      <c r="D11639">
        <v>0</v>
      </c>
      <c r="E11639">
        <v>0</v>
      </c>
      <c r="F11639">
        <v>0</v>
      </c>
      <c r="H11639" t="str">
        <f>_xlfn.XLOOKUP(A11639,Table1[CLIENTID],Table1[OVERALLSTATUS])</f>
        <v>Live</v>
      </c>
      <c r="I11639" t="str">
        <f>_xlfn.XLOOKUP(A11639,Table1[CLIENTID],Table1[CLIENTSPECIALTY])</f>
        <v>OB-GYN</v>
      </c>
      <c r="J11639" t="str">
        <f>_xlfn.XLOOKUP(A11639,Table1[CLIENTID],Table1[CLIENTSIZE])</f>
        <v>Medium</v>
      </c>
    </row>
    <row r="11640" spans="1:10" x14ac:dyDescent="0.25">
      <c r="A11640">
        <v>2952</v>
      </c>
      <c r="B11640" s="1">
        <v>43101</v>
      </c>
      <c r="C11640">
        <v>1</v>
      </c>
      <c r="D11640">
        <v>0</v>
      </c>
      <c r="E11640">
        <v>0</v>
      </c>
      <c r="F11640">
        <v>0</v>
      </c>
      <c r="H11640" t="str">
        <f>_xlfn.XLOOKUP(A11640,Table1[CLIENTID],Table1[OVERALLSTATUS])</f>
        <v>Live</v>
      </c>
      <c r="I11640" t="str">
        <f>_xlfn.XLOOKUP(A11640,Table1[CLIENTID],Table1[CLIENTSPECIALTY])</f>
        <v>Pediatrics</v>
      </c>
      <c r="J11640" t="str">
        <f>_xlfn.XLOOKUP(A11640,Table1[CLIENTID],Table1[CLIENTSIZE])</f>
        <v>Medium</v>
      </c>
    </row>
    <row r="11641" spans="1:10" x14ac:dyDescent="0.25">
      <c r="A11641">
        <v>2955</v>
      </c>
      <c r="B11641" s="1">
        <v>43073</v>
      </c>
      <c r="C11641">
        <v>1</v>
      </c>
      <c r="D11641">
        <v>0</v>
      </c>
      <c r="E11641">
        <v>1</v>
      </c>
      <c r="F11641">
        <v>0</v>
      </c>
      <c r="H11641" t="str">
        <f>_xlfn.XLOOKUP(A11641,Table1[CLIENTID],Table1[OVERALLSTATUS])</f>
        <v>Live</v>
      </c>
      <c r="I11641" t="str">
        <f>_xlfn.XLOOKUP(A11641,Table1[CLIENTID],Table1[CLIENTSPECIALTY])</f>
        <v>OB-GYN</v>
      </c>
      <c r="J11641" t="str">
        <f>_xlfn.XLOOKUP(A11641,Table1[CLIENTID],Table1[CLIENTSIZE])</f>
        <v>Medium</v>
      </c>
    </row>
    <row r="11642" spans="1:10" x14ac:dyDescent="0.25">
      <c r="A11642">
        <v>2961</v>
      </c>
      <c r="B11642" s="1">
        <v>43073</v>
      </c>
      <c r="C11642">
        <v>1</v>
      </c>
      <c r="D11642">
        <v>0</v>
      </c>
      <c r="E11642">
        <v>0</v>
      </c>
      <c r="F11642">
        <v>0</v>
      </c>
      <c r="H11642" t="str">
        <f>_xlfn.XLOOKUP(A11642,Table1[CLIENTID],Table1[OVERALLSTATUS])</f>
        <v>Live</v>
      </c>
      <c r="I11642" t="str">
        <f>_xlfn.XLOOKUP(A11642,Table1[CLIENTID],Table1[CLIENTSPECIALTY])</f>
        <v>Pediatrics</v>
      </c>
      <c r="J11642" t="str">
        <f>_xlfn.XLOOKUP(A11642,Table1[CLIENTID],Table1[CLIENTSIZE])</f>
        <v>Medium</v>
      </c>
    </row>
    <row r="11643" spans="1:10" x14ac:dyDescent="0.25">
      <c r="A11643">
        <v>2972</v>
      </c>
      <c r="B11643" s="1">
        <v>43052</v>
      </c>
      <c r="C11643">
        <v>1</v>
      </c>
      <c r="D11643">
        <v>1</v>
      </c>
      <c r="E11643">
        <v>0</v>
      </c>
      <c r="F11643">
        <v>0</v>
      </c>
      <c r="H11643" t="str">
        <f>_xlfn.XLOOKUP(A11643,Table1[CLIENTID],Table1[OVERALLSTATUS])</f>
        <v>Live</v>
      </c>
      <c r="I11643" t="str">
        <f>_xlfn.XLOOKUP(A11643,Table1[CLIENTID],Table1[CLIENTSPECIALTY])</f>
        <v>Dermatology</v>
      </c>
      <c r="J11643" t="str">
        <f>_xlfn.XLOOKUP(A11643,Table1[CLIENTID],Table1[CLIENTSIZE])</f>
        <v>Medium</v>
      </c>
    </row>
    <row r="11644" spans="1:10" x14ac:dyDescent="0.25">
      <c r="A11644">
        <v>2972</v>
      </c>
      <c r="B11644" s="1">
        <v>43108</v>
      </c>
      <c r="C11644">
        <v>1</v>
      </c>
      <c r="D11644">
        <v>0</v>
      </c>
      <c r="E11644">
        <v>0</v>
      </c>
      <c r="F11644">
        <v>0</v>
      </c>
      <c r="H11644" t="str">
        <f>_xlfn.XLOOKUP(A11644,Table1[CLIENTID],Table1[OVERALLSTATUS])</f>
        <v>Live</v>
      </c>
      <c r="I11644" t="str">
        <f>_xlfn.XLOOKUP(A11644,Table1[CLIENTID],Table1[CLIENTSPECIALTY])</f>
        <v>Dermatology</v>
      </c>
      <c r="J11644" t="str">
        <f>_xlfn.XLOOKUP(A11644,Table1[CLIENTID],Table1[CLIENTSIZE])</f>
        <v>Medium</v>
      </c>
    </row>
    <row r="11645" spans="1:10" x14ac:dyDescent="0.25">
      <c r="A11645">
        <v>2975</v>
      </c>
      <c r="B11645" s="1">
        <v>43059</v>
      </c>
      <c r="C11645">
        <v>1</v>
      </c>
      <c r="D11645">
        <v>0</v>
      </c>
      <c r="E11645">
        <v>0</v>
      </c>
      <c r="F11645">
        <v>0</v>
      </c>
      <c r="H11645" t="str">
        <f>_xlfn.XLOOKUP(A11645,Table1[CLIENTID],Table1[OVERALLSTATUS])</f>
        <v>Live</v>
      </c>
      <c r="I11645" t="str">
        <f>_xlfn.XLOOKUP(A11645,Table1[CLIENTID],Table1[CLIENTSPECIALTY])</f>
        <v>Pediatrics</v>
      </c>
      <c r="J11645" t="str">
        <f>_xlfn.XLOOKUP(A11645,Table1[CLIENTID],Table1[CLIENTSIZE])</f>
        <v>Medium</v>
      </c>
    </row>
    <row r="11646" spans="1:10" x14ac:dyDescent="0.25">
      <c r="A11646">
        <v>2989</v>
      </c>
      <c r="B11646" s="1">
        <v>43066</v>
      </c>
      <c r="C11646">
        <v>1</v>
      </c>
      <c r="D11646">
        <v>0</v>
      </c>
      <c r="E11646">
        <v>0</v>
      </c>
      <c r="F11646">
        <v>0</v>
      </c>
      <c r="H11646" t="str">
        <f>_xlfn.XLOOKUP(A11646,Table1[CLIENTID],Table1[OVERALLSTATUS])</f>
        <v>Live</v>
      </c>
      <c r="I11646" t="str">
        <f>_xlfn.XLOOKUP(A11646,Table1[CLIENTID],Table1[CLIENTSPECIALTY])</f>
        <v>Pediatrics</v>
      </c>
      <c r="J11646" t="str">
        <f>_xlfn.XLOOKUP(A11646,Table1[CLIENTID],Table1[CLIENTSIZE])</f>
        <v>Medium</v>
      </c>
    </row>
    <row r="11647" spans="1:10" x14ac:dyDescent="0.25">
      <c r="A11647">
        <v>3018</v>
      </c>
      <c r="B11647" s="1">
        <v>43080</v>
      </c>
      <c r="C11647">
        <v>1</v>
      </c>
      <c r="D11647">
        <v>0</v>
      </c>
      <c r="E11647">
        <v>1</v>
      </c>
      <c r="F11647">
        <v>0</v>
      </c>
      <c r="H11647" t="str">
        <f>_xlfn.XLOOKUP(A11647,Table1[CLIENTID],Table1[OVERALLSTATUS])</f>
        <v>Live</v>
      </c>
      <c r="I11647" t="str">
        <f>_xlfn.XLOOKUP(A11647,Table1[CLIENTID],Table1[CLIENTSPECIALTY])</f>
        <v>OB-GYN</v>
      </c>
      <c r="J11647" t="str">
        <f>_xlfn.XLOOKUP(A11647,Table1[CLIENTID],Table1[CLIENTSIZE])</f>
        <v>Medium</v>
      </c>
    </row>
    <row r="11648" spans="1:10" x14ac:dyDescent="0.25">
      <c r="A11648">
        <v>3018</v>
      </c>
      <c r="B11648" s="1">
        <v>43108</v>
      </c>
      <c r="C11648">
        <v>1</v>
      </c>
      <c r="D11648">
        <v>0</v>
      </c>
      <c r="E11648">
        <v>3</v>
      </c>
      <c r="F11648">
        <v>0</v>
      </c>
      <c r="H11648" t="str">
        <f>_xlfn.XLOOKUP(A11648,Table1[CLIENTID],Table1[OVERALLSTATUS])</f>
        <v>Live</v>
      </c>
      <c r="I11648" t="str">
        <f>_xlfn.XLOOKUP(A11648,Table1[CLIENTID],Table1[CLIENTSPECIALTY])</f>
        <v>OB-GYN</v>
      </c>
      <c r="J11648" t="str">
        <f>_xlfn.XLOOKUP(A11648,Table1[CLIENTID],Table1[CLIENTSIZE])</f>
        <v>Medium</v>
      </c>
    </row>
    <row r="11649" spans="1:10" x14ac:dyDescent="0.25">
      <c r="A11649">
        <v>3020</v>
      </c>
      <c r="B11649" s="1">
        <v>43059</v>
      </c>
      <c r="C11649">
        <v>1</v>
      </c>
      <c r="D11649">
        <v>0</v>
      </c>
      <c r="E11649">
        <v>0</v>
      </c>
      <c r="F11649">
        <v>0</v>
      </c>
      <c r="H11649" t="str">
        <f>_xlfn.XLOOKUP(A11649,Table1[CLIENTID],Table1[OVERALLSTATUS])</f>
        <v>Live</v>
      </c>
      <c r="I11649" t="str">
        <f>_xlfn.XLOOKUP(A11649,Table1[CLIENTID],Table1[CLIENTSPECIALTY])</f>
        <v>Pediatrics</v>
      </c>
      <c r="J11649" t="str">
        <f>_xlfn.XLOOKUP(A11649,Table1[CLIENTID],Table1[CLIENTSIZE])</f>
        <v>Medium</v>
      </c>
    </row>
    <row r="11650" spans="1:10" x14ac:dyDescent="0.25">
      <c r="A11650">
        <v>3020</v>
      </c>
      <c r="B11650" s="1">
        <v>43080</v>
      </c>
      <c r="C11650">
        <v>1</v>
      </c>
      <c r="D11650">
        <v>1</v>
      </c>
      <c r="E11650">
        <v>0</v>
      </c>
      <c r="F11650">
        <v>0</v>
      </c>
      <c r="H11650" t="str">
        <f>_xlfn.XLOOKUP(A11650,Table1[CLIENTID],Table1[OVERALLSTATUS])</f>
        <v>Live</v>
      </c>
      <c r="I11650" t="str">
        <f>_xlfn.XLOOKUP(A11650,Table1[CLIENTID],Table1[CLIENTSPECIALTY])</f>
        <v>Pediatrics</v>
      </c>
      <c r="J11650" t="str">
        <f>_xlfn.XLOOKUP(A11650,Table1[CLIENTID],Table1[CLIENTSIZE])</f>
        <v>Medium</v>
      </c>
    </row>
    <row r="11651" spans="1:10" x14ac:dyDescent="0.25">
      <c r="A11651">
        <v>3020</v>
      </c>
      <c r="B11651" s="1">
        <v>43080</v>
      </c>
      <c r="C11651">
        <v>1</v>
      </c>
      <c r="D11651">
        <v>0</v>
      </c>
      <c r="E11651">
        <v>0</v>
      </c>
      <c r="F11651">
        <v>0</v>
      </c>
      <c r="H11651" t="str">
        <f>_xlfn.XLOOKUP(A11651,Table1[CLIENTID],Table1[OVERALLSTATUS])</f>
        <v>Live</v>
      </c>
      <c r="I11651" t="str">
        <f>_xlfn.XLOOKUP(A11651,Table1[CLIENTID],Table1[CLIENTSPECIALTY])</f>
        <v>Pediatrics</v>
      </c>
      <c r="J11651" t="str">
        <f>_xlfn.XLOOKUP(A11651,Table1[CLIENTID],Table1[CLIENTSIZE])</f>
        <v>Medium</v>
      </c>
    </row>
    <row r="11652" spans="1:10" x14ac:dyDescent="0.25">
      <c r="A11652">
        <v>3020</v>
      </c>
      <c r="B11652" s="1">
        <v>43094</v>
      </c>
      <c r="C11652">
        <v>1</v>
      </c>
      <c r="D11652">
        <v>0</v>
      </c>
      <c r="E11652">
        <v>0</v>
      </c>
      <c r="F11652">
        <v>0</v>
      </c>
      <c r="H11652" t="str">
        <f>_xlfn.XLOOKUP(A11652,Table1[CLIENTID],Table1[OVERALLSTATUS])</f>
        <v>Live</v>
      </c>
      <c r="I11652" t="str">
        <f>_xlfn.XLOOKUP(A11652,Table1[CLIENTID],Table1[CLIENTSPECIALTY])</f>
        <v>Pediatrics</v>
      </c>
      <c r="J11652" t="str">
        <f>_xlfn.XLOOKUP(A11652,Table1[CLIENTID],Table1[CLIENTSIZE])</f>
        <v>Medium</v>
      </c>
    </row>
    <row r="11653" spans="1:10" x14ac:dyDescent="0.25">
      <c r="A11653">
        <v>3025</v>
      </c>
      <c r="B11653" s="1">
        <v>43080</v>
      </c>
      <c r="C11653">
        <v>1</v>
      </c>
      <c r="D11653">
        <v>0</v>
      </c>
      <c r="E11653">
        <v>0</v>
      </c>
      <c r="F11653">
        <v>0</v>
      </c>
      <c r="H11653" t="str">
        <f>_xlfn.XLOOKUP(A11653,Table1[CLIENTID],Table1[OVERALLSTATUS])</f>
        <v>Live</v>
      </c>
      <c r="I11653" t="str">
        <f>_xlfn.XLOOKUP(A11653,Table1[CLIENTID],Table1[CLIENTSPECIALTY])</f>
        <v>Dermatology</v>
      </c>
      <c r="J11653" t="str">
        <f>_xlfn.XLOOKUP(A11653,Table1[CLIENTID],Table1[CLIENTSIZE])</f>
        <v>Medium</v>
      </c>
    </row>
    <row r="11654" spans="1:10" x14ac:dyDescent="0.25">
      <c r="A11654">
        <v>3025</v>
      </c>
      <c r="B11654" s="1">
        <v>43087</v>
      </c>
      <c r="C11654">
        <v>1</v>
      </c>
      <c r="D11654">
        <v>0</v>
      </c>
      <c r="E11654">
        <v>0</v>
      </c>
      <c r="F11654">
        <v>0</v>
      </c>
      <c r="H11654" t="str">
        <f>_xlfn.XLOOKUP(A11654,Table1[CLIENTID],Table1[OVERALLSTATUS])</f>
        <v>Live</v>
      </c>
      <c r="I11654" t="str">
        <f>_xlfn.XLOOKUP(A11654,Table1[CLIENTID],Table1[CLIENTSPECIALTY])</f>
        <v>Dermatology</v>
      </c>
      <c r="J11654" t="str">
        <f>_xlfn.XLOOKUP(A11654,Table1[CLIENTID],Table1[CLIENTSIZE])</f>
        <v>Medium</v>
      </c>
    </row>
    <row r="11655" spans="1:10" x14ac:dyDescent="0.25">
      <c r="A11655">
        <v>3025</v>
      </c>
      <c r="B11655" s="1">
        <v>43108</v>
      </c>
      <c r="C11655">
        <v>1</v>
      </c>
      <c r="D11655">
        <v>0</v>
      </c>
      <c r="E11655">
        <v>0</v>
      </c>
      <c r="F11655">
        <v>0</v>
      </c>
      <c r="H11655" t="str">
        <f>_xlfn.XLOOKUP(A11655,Table1[CLIENTID],Table1[OVERALLSTATUS])</f>
        <v>Live</v>
      </c>
      <c r="I11655" t="str">
        <f>_xlfn.XLOOKUP(A11655,Table1[CLIENTID],Table1[CLIENTSPECIALTY])</f>
        <v>Dermatology</v>
      </c>
      <c r="J11655" t="str">
        <f>_xlfn.XLOOKUP(A11655,Table1[CLIENTID],Table1[CLIENTSIZE])</f>
        <v>Medium</v>
      </c>
    </row>
    <row r="11656" spans="1:10" x14ac:dyDescent="0.25">
      <c r="A11656">
        <v>3037</v>
      </c>
      <c r="B11656" s="1">
        <v>43059</v>
      </c>
      <c r="C11656">
        <v>1</v>
      </c>
      <c r="D11656">
        <v>0</v>
      </c>
      <c r="E11656">
        <v>0</v>
      </c>
      <c r="F11656">
        <v>0</v>
      </c>
      <c r="H11656" t="str">
        <f>_xlfn.XLOOKUP(A11656,Table1[CLIENTID],Table1[OVERALLSTATUS])</f>
        <v>Live</v>
      </c>
      <c r="I11656" t="str">
        <f>_xlfn.XLOOKUP(A11656,Table1[CLIENTID],Table1[CLIENTSPECIALTY])</f>
        <v>Pediatrics</v>
      </c>
      <c r="J11656" t="str">
        <f>_xlfn.XLOOKUP(A11656,Table1[CLIENTID],Table1[CLIENTSIZE])</f>
        <v>Medium</v>
      </c>
    </row>
    <row r="11657" spans="1:10" x14ac:dyDescent="0.25">
      <c r="A11657">
        <v>3037</v>
      </c>
      <c r="B11657" s="1">
        <v>43080</v>
      </c>
      <c r="C11657">
        <v>1</v>
      </c>
      <c r="D11657">
        <v>1</v>
      </c>
      <c r="E11657">
        <v>0</v>
      </c>
      <c r="F11657">
        <v>0</v>
      </c>
      <c r="H11657" t="str">
        <f>_xlfn.XLOOKUP(A11657,Table1[CLIENTID],Table1[OVERALLSTATUS])</f>
        <v>Live</v>
      </c>
      <c r="I11657" t="str">
        <f>_xlfn.XLOOKUP(A11657,Table1[CLIENTID],Table1[CLIENTSPECIALTY])</f>
        <v>Pediatrics</v>
      </c>
      <c r="J11657" t="str">
        <f>_xlfn.XLOOKUP(A11657,Table1[CLIENTID],Table1[CLIENTSIZE])</f>
        <v>Medium</v>
      </c>
    </row>
    <row r="11658" spans="1:10" x14ac:dyDescent="0.25">
      <c r="A11658">
        <v>3037</v>
      </c>
      <c r="B11658" s="1">
        <v>43094</v>
      </c>
      <c r="C11658">
        <v>1</v>
      </c>
      <c r="D11658">
        <v>0</v>
      </c>
      <c r="E11658">
        <v>1</v>
      </c>
      <c r="F11658">
        <v>1</v>
      </c>
      <c r="H11658" t="str">
        <f>_xlfn.XLOOKUP(A11658,Table1[CLIENTID],Table1[OVERALLSTATUS])</f>
        <v>Live</v>
      </c>
      <c r="I11658" t="str">
        <f>_xlfn.XLOOKUP(A11658,Table1[CLIENTID],Table1[CLIENTSPECIALTY])</f>
        <v>Pediatrics</v>
      </c>
      <c r="J11658" t="str">
        <f>_xlfn.XLOOKUP(A11658,Table1[CLIENTID],Table1[CLIENTSIZE])</f>
        <v>Medium</v>
      </c>
    </row>
    <row r="11659" spans="1:10" x14ac:dyDescent="0.25">
      <c r="A11659">
        <v>3038</v>
      </c>
      <c r="B11659" s="1">
        <v>43101</v>
      </c>
      <c r="C11659">
        <v>1</v>
      </c>
      <c r="D11659">
        <v>0</v>
      </c>
      <c r="E11659">
        <v>0</v>
      </c>
      <c r="F11659">
        <v>0</v>
      </c>
      <c r="H11659" t="str">
        <f>_xlfn.XLOOKUP(A11659,Table1[CLIENTID],Table1[OVERALLSTATUS])</f>
        <v>Live</v>
      </c>
      <c r="I11659" t="str">
        <f>_xlfn.XLOOKUP(A11659,Table1[CLIENTID],Table1[CLIENTSPECIALTY])</f>
        <v>Dermatology</v>
      </c>
      <c r="J11659" t="str">
        <f>_xlfn.XLOOKUP(A11659,Table1[CLIENTID],Table1[CLIENTSIZE])</f>
        <v>Medium</v>
      </c>
    </row>
    <row r="11660" spans="1:10" x14ac:dyDescent="0.25">
      <c r="A11660">
        <v>3038</v>
      </c>
      <c r="B11660" s="1">
        <v>43108</v>
      </c>
      <c r="C11660">
        <v>1</v>
      </c>
      <c r="D11660">
        <v>0</v>
      </c>
      <c r="E11660">
        <v>0</v>
      </c>
      <c r="F11660">
        <v>0</v>
      </c>
      <c r="H11660" t="str">
        <f>_xlfn.XLOOKUP(A11660,Table1[CLIENTID],Table1[OVERALLSTATUS])</f>
        <v>Live</v>
      </c>
      <c r="I11660" t="str">
        <f>_xlfn.XLOOKUP(A11660,Table1[CLIENTID],Table1[CLIENTSPECIALTY])</f>
        <v>Dermatology</v>
      </c>
      <c r="J11660" t="str">
        <f>_xlfn.XLOOKUP(A11660,Table1[CLIENTID],Table1[CLIENTSIZE])</f>
        <v>Medium</v>
      </c>
    </row>
    <row r="11661" spans="1:10" x14ac:dyDescent="0.25">
      <c r="A11661">
        <v>3042</v>
      </c>
      <c r="B11661" s="1">
        <v>43052</v>
      </c>
      <c r="C11661">
        <v>1</v>
      </c>
      <c r="D11661">
        <v>0</v>
      </c>
      <c r="E11661">
        <v>0</v>
      </c>
      <c r="F11661">
        <v>0</v>
      </c>
      <c r="H11661" t="str">
        <f>_xlfn.XLOOKUP(A11661,Table1[CLIENTID],Table1[OVERALLSTATUS])</f>
        <v>Live</v>
      </c>
      <c r="I11661" t="str">
        <f>_xlfn.XLOOKUP(A11661,Table1[CLIENTID],Table1[CLIENTSPECIALTY])</f>
        <v>Dermatology</v>
      </c>
      <c r="J11661" t="str">
        <f>_xlfn.XLOOKUP(A11661,Table1[CLIENTID],Table1[CLIENTSIZE])</f>
        <v>Medium</v>
      </c>
    </row>
    <row r="11662" spans="1:10" x14ac:dyDescent="0.25">
      <c r="A11662">
        <v>3042</v>
      </c>
      <c r="B11662" s="1">
        <v>43087</v>
      </c>
      <c r="C11662">
        <v>1</v>
      </c>
      <c r="D11662">
        <v>0</v>
      </c>
      <c r="E11662">
        <v>0</v>
      </c>
      <c r="F11662">
        <v>0</v>
      </c>
      <c r="H11662" t="str">
        <f>_xlfn.XLOOKUP(A11662,Table1[CLIENTID],Table1[OVERALLSTATUS])</f>
        <v>Live</v>
      </c>
      <c r="I11662" t="str">
        <f>_xlfn.XLOOKUP(A11662,Table1[CLIENTID],Table1[CLIENTSPECIALTY])</f>
        <v>Dermatology</v>
      </c>
      <c r="J11662" t="str">
        <f>_xlfn.XLOOKUP(A11662,Table1[CLIENTID],Table1[CLIENTSIZE])</f>
        <v>Medium</v>
      </c>
    </row>
    <row r="11663" spans="1:10" x14ac:dyDescent="0.25">
      <c r="A11663">
        <v>3043</v>
      </c>
      <c r="B11663" s="1">
        <v>43059</v>
      </c>
      <c r="C11663">
        <v>1</v>
      </c>
      <c r="D11663">
        <v>0</v>
      </c>
      <c r="E11663">
        <v>0</v>
      </c>
      <c r="F11663">
        <v>0</v>
      </c>
      <c r="H11663" t="str">
        <f>_xlfn.XLOOKUP(A11663,Table1[CLIENTID],Table1[OVERALLSTATUS])</f>
        <v>Live</v>
      </c>
      <c r="I11663" t="str">
        <f>_xlfn.XLOOKUP(A11663,Table1[CLIENTID],Table1[CLIENTSPECIALTY])</f>
        <v>OB-GYN</v>
      </c>
      <c r="J11663" t="str">
        <f>_xlfn.XLOOKUP(A11663,Table1[CLIENTID],Table1[CLIENTSIZE])</f>
        <v>Medium</v>
      </c>
    </row>
    <row r="11664" spans="1:10" x14ac:dyDescent="0.25">
      <c r="A11664">
        <v>3043</v>
      </c>
      <c r="B11664" s="1">
        <v>43073</v>
      </c>
      <c r="C11664">
        <v>1</v>
      </c>
      <c r="D11664">
        <v>0</v>
      </c>
      <c r="E11664">
        <v>3</v>
      </c>
      <c r="F11664">
        <v>0</v>
      </c>
      <c r="H11664" t="str">
        <f>_xlfn.XLOOKUP(A11664,Table1[CLIENTID],Table1[OVERALLSTATUS])</f>
        <v>Live</v>
      </c>
      <c r="I11664" t="str">
        <f>_xlfn.XLOOKUP(A11664,Table1[CLIENTID],Table1[CLIENTSPECIALTY])</f>
        <v>OB-GYN</v>
      </c>
      <c r="J11664" t="str">
        <f>_xlfn.XLOOKUP(A11664,Table1[CLIENTID],Table1[CLIENTSIZE])</f>
        <v>Medium</v>
      </c>
    </row>
    <row r="11665" spans="1:10" x14ac:dyDescent="0.25">
      <c r="A11665">
        <v>3068</v>
      </c>
      <c r="B11665" s="1">
        <v>43073</v>
      </c>
      <c r="C11665">
        <v>1</v>
      </c>
      <c r="D11665">
        <v>2</v>
      </c>
      <c r="E11665">
        <v>0</v>
      </c>
      <c r="F11665">
        <v>0</v>
      </c>
      <c r="H11665" t="str">
        <f>_xlfn.XLOOKUP(A11665,Table1[CLIENTID],Table1[OVERALLSTATUS])</f>
        <v>Live</v>
      </c>
      <c r="I11665" t="str">
        <f>_xlfn.XLOOKUP(A11665,Table1[CLIENTID],Table1[CLIENTSPECIALTY])</f>
        <v>Pediatrics</v>
      </c>
      <c r="J11665" t="str">
        <f>_xlfn.XLOOKUP(A11665,Table1[CLIENTID],Table1[CLIENTSIZE])</f>
        <v>Medium</v>
      </c>
    </row>
    <row r="11666" spans="1:10" x14ac:dyDescent="0.25">
      <c r="A11666">
        <v>3085</v>
      </c>
      <c r="B11666" s="1">
        <v>43073</v>
      </c>
      <c r="C11666">
        <v>1</v>
      </c>
      <c r="D11666">
        <v>0</v>
      </c>
      <c r="E11666">
        <v>0</v>
      </c>
      <c r="F11666">
        <v>0</v>
      </c>
      <c r="H11666" t="str">
        <f>_xlfn.XLOOKUP(A11666,Table1[CLIENTID],Table1[OVERALLSTATUS])</f>
        <v>Live</v>
      </c>
      <c r="I11666" t="str">
        <f>_xlfn.XLOOKUP(A11666,Table1[CLIENTID],Table1[CLIENTSPECIALTY])</f>
        <v>Dermatology</v>
      </c>
      <c r="J11666" t="str">
        <f>_xlfn.XLOOKUP(A11666,Table1[CLIENTID],Table1[CLIENTSIZE])</f>
        <v>Medium</v>
      </c>
    </row>
    <row r="11667" spans="1:10" x14ac:dyDescent="0.25">
      <c r="A11667">
        <v>3085</v>
      </c>
      <c r="B11667" s="1">
        <v>43087</v>
      </c>
      <c r="C11667">
        <v>1</v>
      </c>
      <c r="D11667">
        <v>0</v>
      </c>
      <c r="E11667">
        <v>0</v>
      </c>
      <c r="F11667">
        <v>0</v>
      </c>
      <c r="H11667" t="str">
        <f>_xlfn.XLOOKUP(A11667,Table1[CLIENTID],Table1[OVERALLSTATUS])</f>
        <v>Live</v>
      </c>
      <c r="I11667" t="str">
        <f>_xlfn.XLOOKUP(A11667,Table1[CLIENTID],Table1[CLIENTSPECIALTY])</f>
        <v>Dermatology</v>
      </c>
      <c r="J11667" t="str">
        <f>_xlfn.XLOOKUP(A11667,Table1[CLIENTID],Table1[CLIENTSIZE])</f>
        <v>Medium</v>
      </c>
    </row>
    <row r="11668" spans="1:10" x14ac:dyDescent="0.25">
      <c r="A11668">
        <v>3085</v>
      </c>
      <c r="B11668" s="1">
        <v>43101</v>
      </c>
      <c r="C11668">
        <v>1</v>
      </c>
      <c r="D11668">
        <v>0</v>
      </c>
      <c r="E11668">
        <v>0</v>
      </c>
      <c r="F11668">
        <v>0</v>
      </c>
      <c r="H11668" t="str">
        <f>_xlfn.XLOOKUP(A11668,Table1[CLIENTID],Table1[OVERALLSTATUS])</f>
        <v>Live</v>
      </c>
      <c r="I11668" t="str">
        <f>_xlfn.XLOOKUP(A11668,Table1[CLIENTID],Table1[CLIENTSPECIALTY])</f>
        <v>Dermatology</v>
      </c>
      <c r="J11668" t="str">
        <f>_xlfn.XLOOKUP(A11668,Table1[CLIENTID],Table1[CLIENTSIZE])</f>
        <v>Medium</v>
      </c>
    </row>
    <row r="11669" spans="1:10" x14ac:dyDescent="0.25">
      <c r="A11669">
        <v>3090</v>
      </c>
      <c r="B11669" s="1">
        <v>43094</v>
      </c>
      <c r="C11669">
        <v>1</v>
      </c>
      <c r="D11669">
        <v>0</v>
      </c>
      <c r="E11669">
        <v>0</v>
      </c>
      <c r="F11669">
        <v>0</v>
      </c>
      <c r="H11669" t="str">
        <f>_xlfn.XLOOKUP(A11669,Table1[CLIENTID],Table1[OVERALLSTATUS])</f>
        <v>Live</v>
      </c>
      <c r="I11669" t="str">
        <f>_xlfn.XLOOKUP(A11669,Table1[CLIENTID],Table1[CLIENTSPECIALTY])</f>
        <v>OB-GYN</v>
      </c>
      <c r="J11669" t="str">
        <f>_xlfn.XLOOKUP(A11669,Table1[CLIENTID],Table1[CLIENTSIZE])</f>
        <v>Medium</v>
      </c>
    </row>
    <row r="11670" spans="1:10" x14ac:dyDescent="0.25">
      <c r="A11670">
        <v>3092</v>
      </c>
      <c r="B11670" s="1">
        <v>43066</v>
      </c>
      <c r="C11670">
        <v>1</v>
      </c>
      <c r="D11670">
        <v>0</v>
      </c>
      <c r="E11670">
        <v>0</v>
      </c>
      <c r="F11670">
        <v>0</v>
      </c>
      <c r="H11670" t="str">
        <f>_xlfn.XLOOKUP(A11670,Table1[CLIENTID],Table1[OVERALLSTATUS])</f>
        <v>Live</v>
      </c>
      <c r="I11670" t="str">
        <f>_xlfn.XLOOKUP(A11670,Table1[CLIENTID],Table1[CLIENTSPECIALTY])</f>
        <v>OB-GYN</v>
      </c>
      <c r="J11670" t="str">
        <f>_xlfn.XLOOKUP(A11670,Table1[CLIENTID],Table1[CLIENTSIZE])</f>
        <v>Medium</v>
      </c>
    </row>
    <row r="11671" spans="1:10" x14ac:dyDescent="0.25">
      <c r="A11671">
        <v>3097</v>
      </c>
      <c r="B11671" s="1">
        <v>43066</v>
      </c>
      <c r="C11671">
        <v>1</v>
      </c>
      <c r="D11671">
        <v>0</v>
      </c>
      <c r="E11671">
        <v>1</v>
      </c>
      <c r="F11671">
        <v>1</v>
      </c>
      <c r="H11671" t="str">
        <f>_xlfn.XLOOKUP(A11671,Table1[CLIENTID],Table1[OVERALLSTATUS])</f>
        <v>Live</v>
      </c>
      <c r="I11671" t="str">
        <f>_xlfn.XLOOKUP(A11671,Table1[CLIENTID],Table1[CLIENTSPECIALTY])</f>
        <v>OB-GYN</v>
      </c>
      <c r="J11671" t="str">
        <f>_xlfn.XLOOKUP(A11671,Table1[CLIENTID],Table1[CLIENTSIZE])</f>
        <v>Medium</v>
      </c>
    </row>
    <row r="11672" spans="1:10" x14ac:dyDescent="0.25">
      <c r="A11672">
        <v>3097</v>
      </c>
      <c r="B11672" s="1">
        <v>43073</v>
      </c>
      <c r="C11672">
        <v>1</v>
      </c>
      <c r="D11672">
        <v>0</v>
      </c>
      <c r="E11672">
        <v>0</v>
      </c>
      <c r="F11672">
        <v>0</v>
      </c>
      <c r="H11672" t="str">
        <f>_xlfn.XLOOKUP(A11672,Table1[CLIENTID],Table1[OVERALLSTATUS])</f>
        <v>Live</v>
      </c>
      <c r="I11672" t="str">
        <f>_xlfn.XLOOKUP(A11672,Table1[CLIENTID],Table1[CLIENTSPECIALTY])</f>
        <v>OB-GYN</v>
      </c>
      <c r="J11672" t="str">
        <f>_xlfn.XLOOKUP(A11672,Table1[CLIENTID],Table1[CLIENTSIZE])</f>
        <v>Medium</v>
      </c>
    </row>
    <row r="11673" spans="1:10" x14ac:dyDescent="0.25">
      <c r="A11673">
        <v>3097</v>
      </c>
      <c r="B11673" s="1">
        <v>43101</v>
      </c>
      <c r="C11673">
        <v>1</v>
      </c>
      <c r="D11673">
        <v>0</v>
      </c>
      <c r="E11673">
        <v>0</v>
      </c>
      <c r="F11673">
        <v>0</v>
      </c>
      <c r="H11673" t="str">
        <f>_xlfn.XLOOKUP(A11673,Table1[CLIENTID],Table1[OVERALLSTATUS])</f>
        <v>Live</v>
      </c>
      <c r="I11673" t="str">
        <f>_xlfn.XLOOKUP(A11673,Table1[CLIENTID],Table1[CLIENTSPECIALTY])</f>
        <v>OB-GYN</v>
      </c>
      <c r="J11673" t="str">
        <f>_xlfn.XLOOKUP(A11673,Table1[CLIENTID],Table1[CLIENTSIZE])</f>
        <v>Medium</v>
      </c>
    </row>
    <row r="11674" spans="1:10" x14ac:dyDescent="0.25">
      <c r="A11674">
        <v>3101</v>
      </c>
      <c r="B11674" s="1">
        <v>43101</v>
      </c>
      <c r="C11674">
        <v>1</v>
      </c>
      <c r="D11674">
        <v>0</v>
      </c>
      <c r="E11674">
        <v>0</v>
      </c>
      <c r="F11674">
        <v>0</v>
      </c>
      <c r="H11674" t="str">
        <f>_xlfn.XLOOKUP(A11674,Table1[CLIENTID],Table1[OVERALLSTATUS])</f>
        <v>Live</v>
      </c>
      <c r="I11674" t="str">
        <f>_xlfn.XLOOKUP(A11674,Table1[CLIENTID],Table1[CLIENTSPECIALTY])</f>
        <v>Dermatology</v>
      </c>
      <c r="J11674" t="str">
        <f>_xlfn.XLOOKUP(A11674,Table1[CLIENTID],Table1[CLIENTSIZE])</f>
        <v>Medium</v>
      </c>
    </row>
    <row r="11675" spans="1:10" x14ac:dyDescent="0.25">
      <c r="A11675">
        <v>3114</v>
      </c>
      <c r="B11675" s="1">
        <v>43052</v>
      </c>
      <c r="C11675">
        <v>1</v>
      </c>
      <c r="D11675">
        <v>0</v>
      </c>
      <c r="E11675">
        <v>0</v>
      </c>
      <c r="F11675">
        <v>0</v>
      </c>
      <c r="H11675" t="str">
        <f>_xlfn.XLOOKUP(A11675,Table1[CLIENTID],Table1[OVERALLSTATUS])</f>
        <v>Live</v>
      </c>
      <c r="I11675" t="str">
        <f>_xlfn.XLOOKUP(A11675,Table1[CLIENTID],Table1[CLIENTSPECIALTY])</f>
        <v>Pediatrics</v>
      </c>
      <c r="J11675" t="str">
        <f>_xlfn.XLOOKUP(A11675,Table1[CLIENTID],Table1[CLIENTSIZE])</f>
        <v>Medium</v>
      </c>
    </row>
    <row r="11676" spans="1:10" x14ac:dyDescent="0.25">
      <c r="A11676">
        <v>3139</v>
      </c>
      <c r="B11676" s="1">
        <v>43052</v>
      </c>
      <c r="C11676">
        <v>1</v>
      </c>
      <c r="D11676">
        <v>0</v>
      </c>
      <c r="E11676">
        <v>0</v>
      </c>
      <c r="F11676">
        <v>0</v>
      </c>
      <c r="H11676" t="str">
        <f>_xlfn.XLOOKUP(A11676,Table1[CLIENTID],Table1[OVERALLSTATUS])</f>
        <v>Live</v>
      </c>
      <c r="I11676" t="str">
        <f>_xlfn.XLOOKUP(A11676,Table1[CLIENTID],Table1[CLIENTSPECIALTY])</f>
        <v>Pediatrics</v>
      </c>
      <c r="J11676" t="str">
        <f>_xlfn.XLOOKUP(A11676,Table1[CLIENTID],Table1[CLIENTSIZE])</f>
        <v>Medium</v>
      </c>
    </row>
    <row r="11677" spans="1:10" x14ac:dyDescent="0.25">
      <c r="A11677">
        <v>3139</v>
      </c>
      <c r="B11677" s="1">
        <v>43066</v>
      </c>
      <c r="C11677">
        <v>1</v>
      </c>
      <c r="D11677">
        <v>0</v>
      </c>
      <c r="E11677">
        <v>0</v>
      </c>
      <c r="F11677">
        <v>0</v>
      </c>
      <c r="H11677" t="str">
        <f>_xlfn.XLOOKUP(A11677,Table1[CLIENTID],Table1[OVERALLSTATUS])</f>
        <v>Live</v>
      </c>
      <c r="I11677" t="str">
        <f>_xlfn.XLOOKUP(A11677,Table1[CLIENTID],Table1[CLIENTSPECIALTY])</f>
        <v>Pediatrics</v>
      </c>
      <c r="J11677" t="str">
        <f>_xlfn.XLOOKUP(A11677,Table1[CLIENTID],Table1[CLIENTSIZE])</f>
        <v>Medium</v>
      </c>
    </row>
    <row r="11678" spans="1:10" x14ac:dyDescent="0.25">
      <c r="A11678">
        <v>3139</v>
      </c>
      <c r="B11678" s="1">
        <v>43087</v>
      </c>
      <c r="C11678">
        <v>1</v>
      </c>
      <c r="D11678">
        <v>0</v>
      </c>
      <c r="E11678">
        <v>0</v>
      </c>
      <c r="F11678">
        <v>0</v>
      </c>
      <c r="H11678" t="str">
        <f>_xlfn.XLOOKUP(A11678,Table1[CLIENTID],Table1[OVERALLSTATUS])</f>
        <v>Live</v>
      </c>
      <c r="I11678" t="str">
        <f>_xlfn.XLOOKUP(A11678,Table1[CLIENTID],Table1[CLIENTSPECIALTY])</f>
        <v>Pediatrics</v>
      </c>
      <c r="J11678" t="str">
        <f>_xlfn.XLOOKUP(A11678,Table1[CLIENTID],Table1[CLIENTSIZE])</f>
        <v>Medium</v>
      </c>
    </row>
    <row r="11679" spans="1:10" x14ac:dyDescent="0.25">
      <c r="A11679">
        <v>3139</v>
      </c>
      <c r="B11679" s="1">
        <v>43108</v>
      </c>
      <c r="C11679">
        <v>1</v>
      </c>
      <c r="D11679">
        <v>0</v>
      </c>
      <c r="E11679">
        <v>0</v>
      </c>
      <c r="F11679">
        <v>0</v>
      </c>
      <c r="H11679" t="str">
        <f>_xlfn.XLOOKUP(A11679,Table1[CLIENTID],Table1[OVERALLSTATUS])</f>
        <v>Live</v>
      </c>
      <c r="I11679" t="str">
        <f>_xlfn.XLOOKUP(A11679,Table1[CLIENTID],Table1[CLIENTSPECIALTY])</f>
        <v>Pediatrics</v>
      </c>
      <c r="J11679" t="str">
        <f>_xlfn.XLOOKUP(A11679,Table1[CLIENTID],Table1[CLIENTSIZE])</f>
        <v>Medium</v>
      </c>
    </row>
    <row r="11680" spans="1:10" x14ac:dyDescent="0.25">
      <c r="A11680">
        <v>3140</v>
      </c>
      <c r="B11680" s="1">
        <v>43066</v>
      </c>
      <c r="C11680">
        <v>1</v>
      </c>
      <c r="D11680">
        <v>1</v>
      </c>
      <c r="E11680">
        <v>2</v>
      </c>
      <c r="F11680">
        <v>2</v>
      </c>
      <c r="H11680" t="str">
        <f>_xlfn.XLOOKUP(A11680,Table1[CLIENTID],Table1[OVERALLSTATUS])</f>
        <v>Live</v>
      </c>
      <c r="I11680" t="str">
        <f>_xlfn.XLOOKUP(A11680,Table1[CLIENTID],Table1[CLIENTSPECIALTY])</f>
        <v>Dermatology</v>
      </c>
      <c r="J11680" t="str">
        <f>_xlfn.XLOOKUP(A11680,Table1[CLIENTID],Table1[CLIENTSIZE])</f>
        <v>Medium</v>
      </c>
    </row>
    <row r="11681" spans="1:10" x14ac:dyDescent="0.25">
      <c r="A11681">
        <v>3140</v>
      </c>
      <c r="B11681" s="1">
        <v>43080</v>
      </c>
      <c r="C11681">
        <v>1</v>
      </c>
      <c r="D11681">
        <v>1</v>
      </c>
      <c r="E11681">
        <v>0</v>
      </c>
      <c r="F11681">
        <v>0</v>
      </c>
      <c r="H11681" t="str">
        <f>_xlfn.XLOOKUP(A11681,Table1[CLIENTID],Table1[OVERALLSTATUS])</f>
        <v>Live</v>
      </c>
      <c r="I11681" t="str">
        <f>_xlfn.XLOOKUP(A11681,Table1[CLIENTID],Table1[CLIENTSPECIALTY])</f>
        <v>Dermatology</v>
      </c>
      <c r="J11681" t="str">
        <f>_xlfn.XLOOKUP(A11681,Table1[CLIENTID],Table1[CLIENTSIZE])</f>
        <v>Medium</v>
      </c>
    </row>
    <row r="11682" spans="1:10" x14ac:dyDescent="0.25">
      <c r="A11682">
        <v>3140</v>
      </c>
      <c r="B11682" s="1">
        <v>43094</v>
      </c>
      <c r="C11682">
        <v>1</v>
      </c>
      <c r="D11682">
        <v>0</v>
      </c>
      <c r="E11682">
        <v>0</v>
      </c>
      <c r="F11682">
        <v>0</v>
      </c>
      <c r="H11682" t="str">
        <f>_xlfn.XLOOKUP(A11682,Table1[CLIENTID],Table1[OVERALLSTATUS])</f>
        <v>Live</v>
      </c>
      <c r="I11682" t="str">
        <f>_xlfn.XLOOKUP(A11682,Table1[CLIENTID],Table1[CLIENTSPECIALTY])</f>
        <v>Dermatology</v>
      </c>
      <c r="J11682" t="str">
        <f>_xlfn.XLOOKUP(A11682,Table1[CLIENTID],Table1[CLIENTSIZE])</f>
        <v>Medium</v>
      </c>
    </row>
    <row r="11683" spans="1:10" x14ac:dyDescent="0.25">
      <c r="A11683">
        <v>3140</v>
      </c>
      <c r="B11683" s="1">
        <v>43108</v>
      </c>
      <c r="C11683">
        <v>1</v>
      </c>
      <c r="D11683">
        <v>0</v>
      </c>
      <c r="E11683">
        <v>0</v>
      </c>
      <c r="F11683">
        <v>0</v>
      </c>
      <c r="H11683" t="str">
        <f>_xlfn.XLOOKUP(A11683,Table1[CLIENTID],Table1[OVERALLSTATUS])</f>
        <v>Live</v>
      </c>
      <c r="I11683" t="str">
        <f>_xlfn.XLOOKUP(A11683,Table1[CLIENTID],Table1[CLIENTSPECIALTY])</f>
        <v>Dermatology</v>
      </c>
      <c r="J11683" t="str">
        <f>_xlfn.XLOOKUP(A11683,Table1[CLIENTID],Table1[CLIENTSIZE])</f>
        <v>Medium</v>
      </c>
    </row>
    <row r="11684" spans="1:10" x14ac:dyDescent="0.25">
      <c r="A11684">
        <v>3144</v>
      </c>
      <c r="B11684" s="1">
        <v>43087</v>
      </c>
      <c r="C11684">
        <v>1</v>
      </c>
      <c r="D11684">
        <v>0</v>
      </c>
      <c r="E11684">
        <v>0</v>
      </c>
      <c r="F11684">
        <v>0</v>
      </c>
      <c r="H11684" t="str">
        <f>_xlfn.XLOOKUP(A11684,Table1[CLIENTID],Table1[OVERALLSTATUS])</f>
        <v>Live</v>
      </c>
      <c r="I11684" t="str">
        <f>_xlfn.XLOOKUP(A11684,Table1[CLIENTID],Table1[CLIENTSPECIALTY])</f>
        <v>Pediatrics</v>
      </c>
      <c r="J11684" t="str">
        <f>_xlfn.XLOOKUP(A11684,Table1[CLIENTID],Table1[CLIENTSIZE])</f>
        <v>Medium</v>
      </c>
    </row>
    <row r="11685" spans="1:10" x14ac:dyDescent="0.25">
      <c r="A11685">
        <v>98</v>
      </c>
      <c r="B11685" s="1">
        <v>43052</v>
      </c>
      <c r="C11685">
        <v>1</v>
      </c>
      <c r="D11685">
        <v>0</v>
      </c>
      <c r="E11685">
        <v>0</v>
      </c>
      <c r="F11685">
        <v>0</v>
      </c>
      <c r="H11685" t="str">
        <f>_xlfn.XLOOKUP(A11685,Table1[CLIENTID],Table1[OVERALLSTATUS])</f>
        <v>Live</v>
      </c>
      <c r="I11685" t="str">
        <f>_xlfn.XLOOKUP(A11685,Table1[CLIENTID],Table1[CLIENTSPECIALTY])</f>
        <v>Oncology</v>
      </c>
      <c r="J11685" t="str">
        <f>_xlfn.XLOOKUP(A11685,Table1[CLIENTID],Table1[CLIENTSIZE])</f>
        <v>Large</v>
      </c>
    </row>
    <row r="11686" spans="1:10" x14ac:dyDescent="0.25">
      <c r="A11686">
        <v>98</v>
      </c>
      <c r="B11686" s="1">
        <v>43108</v>
      </c>
      <c r="C11686">
        <v>1</v>
      </c>
      <c r="D11686">
        <v>0</v>
      </c>
      <c r="E11686">
        <v>0</v>
      </c>
      <c r="F11686">
        <v>0</v>
      </c>
      <c r="H11686" t="str">
        <f>_xlfn.XLOOKUP(A11686,Table1[CLIENTID],Table1[OVERALLSTATUS])</f>
        <v>Live</v>
      </c>
      <c r="I11686" t="str">
        <f>_xlfn.XLOOKUP(A11686,Table1[CLIENTID],Table1[CLIENTSPECIALTY])</f>
        <v>Oncology</v>
      </c>
      <c r="J11686" t="str">
        <f>_xlfn.XLOOKUP(A11686,Table1[CLIENTID],Table1[CLIENTSIZE])</f>
        <v>Large</v>
      </c>
    </row>
    <row r="11687" spans="1:10" x14ac:dyDescent="0.25">
      <c r="A11687">
        <v>147</v>
      </c>
      <c r="B11687" s="1">
        <v>43094</v>
      </c>
      <c r="C11687">
        <v>1</v>
      </c>
      <c r="D11687">
        <v>0</v>
      </c>
      <c r="E11687">
        <v>0</v>
      </c>
      <c r="F11687">
        <v>0</v>
      </c>
      <c r="H11687" t="str">
        <f>_xlfn.XLOOKUP(A11687,Table1[CLIENTID],Table1[OVERALLSTATUS])</f>
        <v>Live</v>
      </c>
      <c r="I11687" t="str">
        <f>_xlfn.XLOOKUP(A11687,Table1[CLIENTID],Table1[CLIENTSPECIALTY])</f>
        <v>Dermatology</v>
      </c>
      <c r="J11687" t="str">
        <f>_xlfn.XLOOKUP(A11687,Table1[CLIENTID],Table1[CLIENTSIZE])</f>
        <v>Large</v>
      </c>
    </row>
    <row r="11688" spans="1:10" x14ac:dyDescent="0.25">
      <c r="A11688">
        <v>162</v>
      </c>
      <c r="B11688" s="1">
        <v>43052</v>
      </c>
      <c r="C11688">
        <v>1</v>
      </c>
      <c r="D11688">
        <v>0</v>
      </c>
      <c r="E11688">
        <v>0</v>
      </c>
      <c r="F11688">
        <v>0</v>
      </c>
      <c r="H11688" t="str">
        <f>_xlfn.XLOOKUP(A11688,Table1[CLIENTID],Table1[OVERALLSTATUS])</f>
        <v>Live</v>
      </c>
      <c r="I11688" t="str">
        <f>_xlfn.XLOOKUP(A11688,Table1[CLIENTID],Table1[CLIENTSPECIALTY])</f>
        <v>Oncology</v>
      </c>
      <c r="J11688" t="str">
        <f>_xlfn.XLOOKUP(A11688,Table1[CLIENTID],Table1[CLIENTSIZE])</f>
        <v>Large</v>
      </c>
    </row>
    <row r="11689" spans="1:10" x14ac:dyDescent="0.25">
      <c r="A11689">
        <v>184</v>
      </c>
      <c r="B11689" s="1">
        <v>43059</v>
      </c>
      <c r="C11689">
        <v>1</v>
      </c>
      <c r="D11689">
        <v>0</v>
      </c>
      <c r="E11689">
        <v>0</v>
      </c>
      <c r="F11689">
        <v>0</v>
      </c>
      <c r="H11689" t="str">
        <f>_xlfn.XLOOKUP(A11689,Table1[CLIENTID],Table1[OVERALLSTATUS])</f>
        <v>Live</v>
      </c>
      <c r="I11689" t="str">
        <f>_xlfn.XLOOKUP(A11689,Table1[CLIENTID],Table1[CLIENTSPECIALTY])</f>
        <v>Oncology</v>
      </c>
      <c r="J11689" t="str">
        <f>_xlfn.XLOOKUP(A11689,Table1[CLIENTID],Table1[CLIENTSIZE])</f>
        <v>Large</v>
      </c>
    </row>
    <row r="11690" spans="1:10" x14ac:dyDescent="0.25">
      <c r="A11690">
        <v>237</v>
      </c>
      <c r="B11690" s="1">
        <v>43101</v>
      </c>
      <c r="C11690">
        <v>1</v>
      </c>
      <c r="D11690">
        <v>0</v>
      </c>
      <c r="E11690">
        <v>0</v>
      </c>
      <c r="F11690">
        <v>0</v>
      </c>
      <c r="H11690" t="str">
        <f>_xlfn.XLOOKUP(A11690,Table1[CLIENTID],Table1[OVERALLSTATUS])</f>
        <v>Live</v>
      </c>
      <c r="I11690" t="str">
        <f>_xlfn.XLOOKUP(A11690,Table1[CLIENTID],Table1[CLIENTSPECIALTY])</f>
        <v>Oncology</v>
      </c>
      <c r="J11690" t="str">
        <f>_xlfn.XLOOKUP(A11690,Table1[CLIENTID],Table1[CLIENTSIZE])</f>
        <v>Large</v>
      </c>
    </row>
    <row r="11691" spans="1:10" x14ac:dyDescent="0.25">
      <c r="A11691">
        <v>255</v>
      </c>
      <c r="B11691" s="1">
        <v>43101</v>
      </c>
      <c r="C11691">
        <v>1</v>
      </c>
      <c r="D11691">
        <v>0</v>
      </c>
      <c r="E11691">
        <v>0</v>
      </c>
      <c r="F11691">
        <v>0</v>
      </c>
      <c r="H11691" t="str">
        <f>_xlfn.XLOOKUP(A11691,Table1[CLIENTID],Table1[OVERALLSTATUS])</f>
        <v>Live</v>
      </c>
      <c r="I11691" t="str">
        <f>_xlfn.XLOOKUP(A11691,Table1[CLIENTID],Table1[CLIENTSPECIALTY])</f>
        <v>Oncology</v>
      </c>
      <c r="J11691" t="str">
        <f>_xlfn.XLOOKUP(A11691,Table1[CLIENTID],Table1[CLIENTSIZE])</f>
        <v>Large</v>
      </c>
    </row>
    <row r="11692" spans="1:10" x14ac:dyDescent="0.25">
      <c r="A11692">
        <v>439</v>
      </c>
      <c r="B11692" s="1">
        <v>43052</v>
      </c>
      <c r="C11692">
        <v>1</v>
      </c>
      <c r="D11692">
        <v>0</v>
      </c>
      <c r="E11692">
        <v>0</v>
      </c>
      <c r="F11692">
        <v>0</v>
      </c>
      <c r="H11692" t="str">
        <f>_xlfn.XLOOKUP(A11692,Table1[CLIENTID],Table1[OVERALLSTATUS])</f>
        <v>Live</v>
      </c>
      <c r="I11692" t="str">
        <f>_xlfn.XLOOKUP(A11692,Table1[CLIENTID],Table1[CLIENTSPECIALTY])</f>
        <v>Dermatology</v>
      </c>
      <c r="J11692" t="str">
        <f>_xlfn.XLOOKUP(A11692,Table1[CLIENTID],Table1[CLIENTSIZE])</f>
        <v>Large</v>
      </c>
    </row>
    <row r="11693" spans="1:10" x14ac:dyDescent="0.25">
      <c r="A11693">
        <v>439</v>
      </c>
      <c r="B11693" s="1">
        <v>43080</v>
      </c>
      <c r="C11693">
        <v>1</v>
      </c>
      <c r="D11693">
        <v>0</v>
      </c>
      <c r="E11693">
        <v>0</v>
      </c>
      <c r="F11693">
        <v>0</v>
      </c>
      <c r="H11693" t="str">
        <f>_xlfn.XLOOKUP(A11693,Table1[CLIENTID],Table1[OVERALLSTATUS])</f>
        <v>Live</v>
      </c>
      <c r="I11693" t="str">
        <f>_xlfn.XLOOKUP(A11693,Table1[CLIENTID],Table1[CLIENTSPECIALTY])</f>
        <v>Dermatology</v>
      </c>
      <c r="J11693" t="str">
        <f>_xlfn.XLOOKUP(A11693,Table1[CLIENTID],Table1[CLIENTSIZE])</f>
        <v>Large</v>
      </c>
    </row>
    <row r="11694" spans="1:10" x14ac:dyDescent="0.25">
      <c r="A11694">
        <v>439</v>
      </c>
      <c r="B11694" s="1">
        <v>43087</v>
      </c>
      <c r="C11694">
        <v>1</v>
      </c>
      <c r="D11694">
        <v>0</v>
      </c>
      <c r="E11694">
        <v>0</v>
      </c>
      <c r="F11694">
        <v>0</v>
      </c>
      <c r="H11694" t="str">
        <f>_xlfn.XLOOKUP(A11694,Table1[CLIENTID],Table1[OVERALLSTATUS])</f>
        <v>Live</v>
      </c>
      <c r="I11694" t="str">
        <f>_xlfn.XLOOKUP(A11694,Table1[CLIENTID],Table1[CLIENTSPECIALTY])</f>
        <v>Dermatology</v>
      </c>
      <c r="J11694" t="str">
        <f>_xlfn.XLOOKUP(A11694,Table1[CLIENTID],Table1[CLIENTSIZE])</f>
        <v>Large</v>
      </c>
    </row>
    <row r="11695" spans="1:10" x14ac:dyDescent="0.25">
      <c r="A11695">
        <v>471</v>
      </c>
      <c r="B11695" s="1">
        <v>43094</v>
      </c>
      <c r="C11695">
        <v>1</v>
      </c>
      <c r="D11695">
        <v>0</v>
      </c>
      <c r="E11695">
        <v>0</v>
      </c>
      <c r="F11695">
        <v>0</v>
      </c>
      <c r="H11695" t="str">
        <f>_xlfn.XLOOKUP(A11695,Table1[CLIENTID],Table1[OVERALLSTATUS])</f>
        <v>Live</v>
      </c>
      <c r="I11695" t="str">
        <f>_xlfn.XLOOKUP(A11695,Table1[CLIENTID],Table1[CLIENTSPECIALTY])</f>
        <v>Oncology</v>
      </c>
      <c r="J11695" t="str">
        <f>_xlfn.XLOOKUP(A11695,Table1[CLIENTID],Table1[CLIENTSIZE])</f>
        <v>Large</v>
      </c>
    </row>
    <row r="11696" spans="1:10" x14ac:dyDescent="0.25">
      <c r="A11696">
        <v>471</v>
      </c>
      <c r="B11696" s="1">
        <v>43108</v>
      </c>
      <c r="C11696">
        <v>1</v>
      </c>
      <c r="D11696">
        <v>0</v>
      </c>
      <c r="E11696">
        <v>0</v>
      </c>
      <c r="F11696">
        <v>0</v>
      </c>
      <c r="H11696" t="str">
        <f>_xlfn.XLOOKUP(A11696,Table1[CLIENTID],Table1[OVERALLSTATUS])</f>
        <v>Live</v>
      </c>
      <c r="I11696" t="str">
        <f>_xlfn.XLOOKUP(A11696,Table1[CLIENTID],Table1[CLIENTSPECIALTY])</f>
        <v>Oncology</v>
      </c>
      <c r="J11696" t="str">
        <f>_xlfn.XLOOKUP(A11696,Table1[CLIENTID],Table1[CLIENTSIZE])</f>
        <v>Large</v>
      </c>
    </row>
    <row r="11697" spans="1:10" x14ac:dyDescent="0.25">
      <c r="A11697">
        <v>474</v>
      </c>
      <c r="B11697" s="1">
        <v>43087</v>
      </c>
      <c r="C11697">
        <v>1</v>
      </c>
      <c r="D11697">
        <v>0</v>
      </c>
      <c r="E11697">
        <v>0</v>
      </c>
      <c r="F11697">
        <v>0</v>
      </c>
      <c r="H11697" t="str">
        <f>_xlfn.XLOOKUP(A11697,Table1[CLIENTID],Table1[OVERALLSTATUS])</f>
        <v>Live</v>
      </c>
      <c r="I11697" t="str">
        <f>_xlfn.XLOOKUP(A11697,Table1[CLIENTID],Table1[CLIENTSPECIALTY])</f>
        <v>Oncology</v>
      </c>
      <c r="J11697" t="str">
        <f>_xlfn.XLOOKUP(A11697,Table1[CLIENTID],Table1[CLIENTSIZE])</f>
        <v>Large</v>
      </c>
    </row>
    <row r="11698" spans="1:10" x14ac:dyDescent="0.25">
      <c r="A11698">
        <v>479</v>
      </c>
      <c r="B11698" s="1">
        <v>43059</v>
      </c>
      <c r="C11698">
        <v>1</v>
      </c>
      <c r="D11698">
        <v>0</v>
      </c>
      <c r="E11698">
        <v>4</v>
      </c>
      <c r="F11698">
        <v>0</v>
      </c>
      <c r="H11698" t="str">
        <f>_xlfn.XLOOKUP(A11698,Table1[CLIENTID],Table1[OVERALLSTATUS])</f>
        <v>Live</v>
      </c>
      <c r="I11698" t="str">
        <f>_xlfn.XLOOKUP(A11698,Table1[CLIENTID],Table1[CLIENTSPECIALTY])</f>
        <v>Oncology</v>
      </c>
      <c r="J11698" t="str">
        <f>_xlfn.XLOOKUP(A11698,Table1[CLIENTID],Table1[CLIENTSIZE])</f>
        <v>Large</v>
      </c>
    </row>
    <row r="11699" spans="1:10" x14ac:dyDescent="0.25">
      <c r="A11699">
        <v>479</v>
      </c>
      <c r="B11699" s="1">
        <v>43073</v>
      </c>
      <c r="C11699">
        <v>1</v>
      </c>
      <c r="D11699">
        <v>0</v>
      </c>
      <c r="E11699">
        <v>0</v>
      </c>
      <c r="F11699">
        <v>0</v>
      </c>
      <c r="H11699" t="str">
        <f>_xlfn.XLOOKUP(A11699,Table1[CLIENTID],Table1[OVERALLSTATUS])</f>
        <v>Live</v>
      </c>
      <c r="I11699" t="str">
        <f>_xlfn.XLOOKUP(A11699,Table1[CLIENTID],Table1[CLIENTSPECIALTY])</f>
        <v>Oncology</v>
      </c>
      <c r="J11699" t="str">
        <f>_xlfn.XLOOKUP(A11699,Table1[CLIENTID],Table1[CLIENTSIZE])</f>
        <v>Large</v>
      </c>
    </row>
    <row r="11700" spans="1:10" x14ac:dyDescent="0.25">
      <c r="A11700">
        <v>479</v>
      </c>
      <c r="B11700" s="1">
        <v>43094</v>
      </c>
      <c r="C11700">
        <v>1</v>
      </c>
      <c r="D11700">
        <v>0</v>
      </c>
      <c r="E11700">
        <v>0</v>
      </c>
      <c r="F11700">
        <v>0</v>
      </c>
      <c r="H11700" t="str">
        <f>_xlfn.XLOOKUP(A11700,Table1[CLIENTID],Table1[OVERALLSTATUS])</f>
        <v>Live</v>
      </c>
      <c r="I11700" t="str">
        <f>_xlfn.XLOOKUP(A11700,Table1[CLIENTID],Table1[CLIENTSPECIALTY])</f>
        <v>Oncology</v>
      </c>
      <c r="J11700" t="str">
        <f>_xlfn.XLOOKUP(A11700,Table1[CLIENTID],Table1[CLIENTSIZE])</f>
        <v>Large</v>
      </c>
    </row>
    <row r="11701" spans="1:10" x14ac:dyDescent="0.25">
      <c r="A11701">
        <v>561</v>
      </c>
      <c r="B11701" s="1">
        <v>43094</v>
      </c>
      <c r="C11701">
        <v>1</v>
      </c>
      <c r="D11701">
        <v>0</v>
      </c>
      <c r="E11701">
        <v>0</v>
      </c>
      <c r="F11701">
        <v>0</v>
      </c>
      <c r="H11701" t="str">
        <f>_xlfn.XLOOKUP(A11701,Table1[CLIENTID],Table1[OVERALLSTATUS])</f>
        <v>Live</v>
      </c>
      <c r="I11701" t="str">
        <f>_xlfn.XLOOKUP(A11701,Table1[CLIENTID],Table1[CLIENTSPECIALTY])</f>
        <v>Oncology</v>
      </c>
      <c r="J11701" t="str">
        <f>_xlfn.XLOOKUP(A11701,Table1[CLIENTID],Table1[CLIENTSIZE])</f>
        <v>Large</v>
      </c>
    </row>
    <row r="11702" spans="1:10" x14ac:dyDescent="0.25">
      <c r="A11702">
        <v>561</v>
      </c>
      <c r="B11702" s="1">
        <v>43108</v>
      </c>
      <c r="C11702">
        <v>1</v>
      </c>
      <c r="D11702">
        <v>0</v>
      </c>
      <c r="E11702">
        <v>0</v>
      </c>
      <c r="F11702">
        <v>0</v>
      </c>
      <c r="H11702" t="str">
        <f>_xlfn.XLOOKUP(A11702,Table1[CLIENTID],Table1[OVERALLSTATUS])</f>
        <v>Live</v>
      </c>
      <c r="I11702" t="str">
        <f>_xlfn.XLOOKUP(A11702,Table1[CLIENTID],Table1[CLIENTSPECIALTY])</f>
        <v>Oncology</v>
      </c>
      <c r="J11702" t="str">
        <f>_xlfn.XLOOKUP(A11702,Table1[CLIENTID],Table1[CLIENTSIZE])</f>
        <v>Large</v>
      </c>
    </row>
    <row r="11703" spans="1:10" x14ac:dyDescent="0.25">
      <c r="A11703">
        <v>574</v>
      </c>
      <c r="B11703" s="1">
        <v>43066</v>
      </c>
      <c r="C11703">
        <v>1</v>
      </c>
      <c r="D11703">
        <v>1</v>
      </c>
      <c r="E11703">
        <v>0</v>
      </c>
      <c r="F11703">
        <v>0</v>
      </c>
      <c r="H11703" t="str">
        <f>_xlfn.XLOOKUP(A11703,Table1[CLIENTID],Table1[OVERALLSTATUS])</f>
        <v>Live</v>
      </c>
      <c r="I11703" t="str">
        <f>_xlfn.XLOOKUP(A11703,Table1[CLIENTID],Table1[CLIENTSPECIALTY])</f>
        <v>Dermatology</v>
      </c>
      <c r="J11703" t="str">
        <f>_xlfn.XLOOKUP(A11703,Table1[CLIENTID],Table1[CLIENTSIZE])</f>
        <v>Large</v>
      </c>
    </row>
    <row r="11704" spans="1:10" x14ac:dyDescent="0.25">
      <c r="A11704">
        <v>574</v>
      </c>
      <c r="B11704" s="1">
        <v>43066</v>
      </c>
      <c r="C11704">
        <v>1</v>
      </c>
      <c r="D11704">
        <v>0</v>
      </c>
      <c r="E11704">
        <v>0</v>
      </c>
      <c r="F11704">
        <v>0</v>
      </c>
      <c r="H11704" t="str">
        <f>_xlfn.XLOOKUP(A11704,Table1[CLIENTID],Table1[OVERALLSTATUS])</f>
        <v>Live</v>
      </c>
      <c r="I11704" t="str">
        <f>_xlfn.XLOOKUP(A11704,Table1[CLIENTID],Table1[CLIENTSPECIALTY])</f>
        <v>Dermatology</v>
      </c>
      <c r="J11704" t="str">
        <f>_xlfn.XLOOKUP(A11704,Table1[CLIENTID],Table1[CLIENTSIZE])</f>
        <v>Large</v>
      </c>
    </row>
    <row r="11705" spans="1:10" x14ac:dyDescent="0.25">
      <c r="A11705">
        <v>586</v>
      </c>
      <c r="B11705" s="1">
        <v>43101</v>
      </c>
      <c r="C11705">
        <v>1</v>
      </c>
      <c r="D11705">
        <v>0</v>
      </c>
      <c r="E11705">
        <v>0</v>
      </c>
      <c r="F11705">
        <v>0</v>
      </c>
      <c r="H11705" t="str">
        <f>_xlfn.XLOOKUP(A11705,Table1[CLIENTID],Table1[OVERALLSTATUS])</f>
        <v>Live</v>
      </c>
      <c r="I11705" t="str">
        <f>_xlfn.XLOOKUP(A11705,Table1[CLIENTID],Table1[CLIENTSPECIALTY])</f>
        <v>Oncology</v>
      </c>
      <c r="J11705" t="str">
        <f>_xlfn.XLOOKUP(A11705,Table1[CLIENTID],Table1[CLIENTSIZE])</f>
        <v>Large</v>
      </c>
    </row>
    <row r="11706" spans="1:10" x14ac:dyDescent="0.25">
      <c r="A11706">
        <v>586</v>
      </c>
      <c r="B11706" s="1">
        <v>43108</v>
      </c>
      <c r="C11706">
        <v>1</v>
      </c>
      <c r="D11706">
        <v>0</v>
      </c>
      <c r="E11706">
        <v>1</v>
      </c>
      <c r="F11706">
        <v>1</v>
      </c>
      <c r="H11706" t="str">
        <f>_xlfn.XLOOKUP(A11706,Table1[CLIENTID],Table1[OVERALLSTATUS])</f>
        <v>Live</v>
      </c>
      <c r="I11706" t="str">
        <f>_xlfn.XLOOKUP(A11706,Table1[CLIENTID],Table1[CLIENTSPECIALTY])</f>
        <v>Oncology</v>
      </c>
      <c r="J11706" t="str">
        <f>_xlfn.XLOOKUP(A11706,Table1[CLIENTID],Table1[CLIENTSIZE])</f>
        <v>Large</v>
      </c>
    </row>
    <row r="11707" spans="1:10" x14ac:dyDescent="0.25">
      <c r="A11707">
        <v>642</v>
      </c>
      <c r="B11707" s="1">
        <v>43052</v>
      </c>
      <c r="C11707">
        <v>1</v>
      </c>
      <c r="D11707">
        <v>0</v>
      </c>
      <c r="E11707">
        <v>0</v>
      </c>
      <c r="F11707">
        <v>0</v>
      </c>
      <c r="H11707" t="str">
        <f>_xlfn.XLOOKUP(A11707,Table1[CLIENTID],Table1[OVERALLSTATUS])</f>
        <v>Live</v>
      </c>
      <c r="I11707" t="str">
        <f>_xlfn.XLOOKUP(A11707,Table1[CLIENTID],Table1[CLIENTSPECIALTY])</f>
        <v>Oncology</v>
      </c>
      <c r="J11707" t="str">
        <f>_xlfn.XLOOKUP(A11707,Table1[CLIENTID],Table1[CLIENTSIZE])</f>
        <v>Large</v>
      </c>
    </row>
    <row r="11708" spans="1:10" x14ac:dyDescent="0.25">
      <c r="A11708">
        <v>642</v>
      </c>
      <c r="B11708" s="1">
        <v>43059</v>
      </c>
      <c r="C11708">
        <v>1</v>
      </c>
      <c r="D11708">
        <v>0</v>
      </c>
      <c r="E11708">
        <v>0</v>
      </c>
      <c r="F11708">
        <v>0</v>
      </c>
      <c r="H11708" t="str">
        <f>_xlfn.XLOOKUP(A11708,Table1[CLIENTID],Table1[OVERALLSTATUS])</f>
        <v>Live</v>
      </c>
      <c r="I11708" t="str">
        <f>_xlfn.XLOOKUP(A11708,Table1[CLIENTID],Table1[CLIENTSPECIALTY])</f>
        <v>Oncology</v>
      </c>
      <c r="J11708" t="str">
        <f>_xlfn.XLOOKUP(A11708,Table1[CLIENTID],Table1[CLIENTSIZE])</f>
        <v>Large</v>
      </c>
    </row>
    <row r="11709" spans="1:10" x14ac:dyDescent="0.25">
      <c r="A11709">
        <v>642</v>
      </c>
      <c r="B11709" s="1">
        <v>43066</v>
      </c>
      <c r="C11709">
        <v>1</v>
      </c>
      <c r="D11709">
        <v>0</v>
      </c>
      <c r="E11709">
        <v>0</v>
      </c>
      <c r="F11709">
        <v>0</v>
      </c>
      <c r="H11709" t="str">
        <f>_xlfn.XLOOKUP(A11709,Table1[CLIENTID],Table1[OVERALLSTATUS])</f>
        <v>Live</v>
      </c>
      <c r="I11709" t="str">
        <f>_xlfn.XLOOKUP(A11709,Table1[CLIENTID],Table1[CLIENTSPECIALTY])</f>
        <v>Oncology</v>
      </c>
      <c r="J11709" t="str">
        <f>_xlfn.XLOOKUP(A11709,Table1[CLIENTID],Table1[CLIENTSIZE])</f>
        <v>Large</v>
      </c>
    </row>
    <row r="11710" spans="1:10" x14ac:dyDescent="0.25">
      <c r="A11710">
        <v>642</v>
      </c>
      <c r="B11710" s="1">
        <v>43073</v>
      </c>
      <c r="C11710">
        <v>1</v>
      </c>
      <c r="D11710">
        <v>0</v>
      </c>
      <c r="E11710">
        <v>1</v>
      </c>
      <c r="F11710">
        <v>0</v>
      </c>
      <c r="H11710" t="str">
        <f>_xlfn.XLOOKUP(A11710,Table1[CLIENTID],Table1[OVERALLSTATUS])</f>
        <v>Live</v>
      </c>
      <c r="I11710" t="str">
        <f>_xlfn.XLOOKUP(A11710,Table1[CLIENTID],Table1[CLIENTSPECIALTY])</f>
        <v>Oncology</v>
      </c>
      <c r="J11710" t="str">
        <f>_xlfn.XLOOKUP(A11710,Table1[CLIENTID],Table1[CLIENTSIZE])</f>
        <v>Large</v>
      </c>
    </row>
    <row r="11711" spans="1:10" x14ac:dyDescent="0.25">
      <c r="A11711">
        <v>642</v>
      </c>
      <c r="B11711" s="1">
        <v>43108</v>
      </c>
      <c r="C11711">
        <v>1</v>
      </c>
      <c r="D11711">
        <v>0</v>
      </c>
      <c r="E11711">
        <v>0</v>
      </c>
      <c r="F11711">
        <v>0</v>
      </c>
      <c r="H11711" t="str">
        <f>_xlfn.XLOOKUP(A11711,Table1[CLIENTID],Table1[OVERALLSTATUS])</f>
        <v>Live</v>
      </c>
      <c r="I11711" t="str">
        <f>_xlfn.XLOOKUP(A11711,Table1[CLIENTID],Table1[CLIENTSPECIALTY])</f>
        <v>Oncology</v>
      </c>
      <c r="J11711" t="str">
        <f>_xlfn.XLOOKUP(A11711,Table1[CLIENTID],Table1[CLIENTSIZE])</f>
        <v>Large</v>
      </c>
    </row>
    <row r="11712" spans="1:10" x14ac:dyDescent="0.25">
      <c r="A11712">
        <v>645</v>
      </c>
      <c r="B11712" s="1">
        <v>43087</v>
      </c>
      <c r="C11712">
        <v>1</v>
      </c>
      <c r="D11712">
        <v>0</v>
      </c>
      <c r="E11712">
        <v>0</v>
      </c>
      <c r="F11712">
        <v>0</v>
      </c>
      <c r="H11712" t="str">
        <f>_xlfn.XLOOKUP(A11712,Table1[CLIENTID],Table1[OVERALLSTATUS])</f>
        <v>Live</v>
      </c>
      <c r="I11712" t="str">
        <f>_xlfn.XLOOKUP(A11712,Table1[CLIENTID],Table1[CLIENTSPECIALTY])</f>
        <v>Dermatology</v>
      </c>
      <c r="J11712" t="str">
        <f>_xlfn.XLOOKUP(A11712,Table1[CLIENTID],Table1[CLIENTSIZE])</f>
        <v>Large</v>
      </c>
    </row>
    <row r="11713" spans="1:10" x14ac:dyDescent="0.25">
      <c r="A11713">
        <v>645</v>
      </c>
      <c r="B11713" s="1">
        <v>43101</v>
      </c>
      <c r="C11713">
        <v>1</v>
      </c>
      <c r="D11713">
        <v>0</v>
      </c>
      <c r="E11713">
        <v>0</v>
      </c>
      <c r="F11713">
        <v>0</v>
      </c>
      <c r="H11713" t="str">
        <f>_xlfn.XLOOKUP(A11713,Table1[CLIENTID],Table1[OVERALLSTATUS])</f>
        <v>Live</v>
      </c>
      <c r="I11713" t="str">
        <f>_xlfn.XLOOKUP(A11713,Table1[CLIENTID],Table1[CLIENTSPECIALTY])</f>
        <v>Dermatology</v>
      </c>
      <c r="J11713" t="str">
        <f>_xlfn.XLOOKUP(A11713,Table1[CLIENTID],Table1[CLIENTSIZE])</f>
        <v>Large</v>
      </c>
    </row>
    <row r="11714" spans="1:10" x14ac:dyDescent="0.25">
      <c r="A11714">
        <v>659</v>
      </c>
      <c r="B11714" s="1">
        <v>43066</v>
      </c>
      <c r="C11714">
        <v>1</v>
      </c>
      <c r="D11714">
        <v>0</v>
      </c>
      <c r="E11714">
        <v>0</v>
      </c>
      <c r="F11714">
        <v>0</v>
      </c>
      <c r="H11714" t="str">
        <f>_xlfn.XLOOKUP(A11714,Table1[CLIENTID],Table1[OVERALLSTATUS])</f>
        <v>Live</v>
      </c>
      <c r="I11714" t="str">
        <f>_xlfn.XLOOKUP(A11714,Table1[CLIENTID],Table1[CLIENTSPECIALTY])</f>
        <v>Dermatology</v>
      </c>
      <c r="J11714" t="str">
        <f>_xlfn.XLOOKUP(A11714,Table1[CLIENTID],Table1[CLIENTSIZE])</f>
        <v>Large</v>
      </c>
    </row>
    <row r="11715" spans="1:10" x14ac:dyDescent="0.25">
      <c r="A11715">
        <v>659</v>
      </c>
      <c r="B11715" s="1">
        <v>43073</v>
      </c>
      <c r="C11715">
        <v>1</v>
      </c>
      <c r="D11715">
        <v>0</v>
      </c>
      <c r="E11715">
        <v>0</v>
      </c>
      <c r="F11715">
        <v>0</v>
      </c>
      <c r="H11715" t="str">
        <f>_xlfn.XLOOKUP(A11715,Table1[CLIENTID],Table1[OVERALLSTATUS])</f>
        <v>Live</v>
      </c>
      <c r="I11715" t="str">
        <f>_xlfn.XLOOKUP(A11715,Table1[CLIENTID],Table1[CLIENTSPECIALTY])</f>
        <v>Dermatology</v>
      </c>
      <c r="J11715" t="str">
        <f>_xlfn.XLOOKUP(A11715,Table1[CLIENTID],Table1[CLIENTSIZE])</f>
        <v>Large</v>
      </c>
    </row>
    <row r="11716" spans="1:10" x14ac:dyDescent="0.25">
      <c r="A11716">
        <v>659</v>
      </c>
      <c r="B11716" s="1">
        <v>43108</v>
      </c>
      <c r="C11716">
        <v>1</v>
      </c>
      <c r="D11716">
        <v>0</v>
      </c>
      <c r="E11716">
        <v>0</v>
      </c>
      <c r="F11716">
        <v>0</v>
      </c>
      <c r="H11716" t="str">
        <f>_xlfn.XLOOKUP(A11716,Table1[CLIENTID],Table1[OVERALLSTATUS])</f>
        <v>Live</v>
      </c>
      <c r="I11716" t="str">
        <f>_xlfn.XLOOKUP(A11716,Table1[CLIENTID],Table1[CLIENTSPECIALTY])</f>
        <v>Dermatology</v>
      </c>
      <c r="J11716" t="str">
        <f>_xlfn.XLOOKUP(A11716,Table1[CLIENTID],Table1[CLIENTSIZE])</f>
        <v>Large</v>
      </c>
    </row>
    <row r="11717" spans="1:10" x14ac:dyDescent="0.25">
      <c r="A11717">
        <v>672</v>
      </c>
      <c r="B11717" s="1">
        <v>43052</v>
      </c>
      <c r="C11717">
        <v>1</v>
      </c>
      <c r="D11717">
        <v>0</v>
      </c>
      <c r="E11717">
        <v>0</v>
      </c>
      <c r="F11717">
        <v>0</v>
      </c>
      <c r="H11717" t="str">
        <f>_xlfn.XLOOKUP(A11717,Table1[CLIENTID],Table1[OVERALLSTATUS])</f>
        <v>Live</v>
      </c>
      <c r="I11717" t="str">
        <f>_xlfn.XLOOKUP(A11717,Table1[CLIENTID],Table1[CLIENTSPECIALTY])</f>
        <v>Dermatology</v>
      </c>
      <c r="J11717" t="str">
        <f>_xlfn.XLOOKUP(A11717,Table1[CLIENTID],Table1[CLIENTSIZE])</f>
        <v>Large</v>
      </c>
    </row>
    <row r="11718" spans="1:10" x14ac:dyDescent="0.25">
      <c r="A11718">
        <v>672</v>
      </c>
      <c r="B11718" s="1">
        <v>43087</v>
      </c>
      <c r="C11718">
        <v>1</v>
      </c>
      <c r="D11718">
        <v>0</v>
      </c>
      <c r="E11718">
        <v>0</v>
      </c>
      <c r="F11718">
        <v>0</v>
      </c>
      <c r="H11718" t="str">
        <f>_xlfn.XLOOKUP(A11718,Table1[CLIENTID],Table1[OVERALLSTATUS])</f>
        <v>Live</v>
      </c>
      <c r="I11718" t="str">
        <f>_xlfn.XLOOKUP(A11718,Table1[CLIENTID],Table1[CLIENTSPECIALTY])</f>
        <v>Dermatology</v>
      </c>
      <c r="J11718" t="str">
        <f>_xlfn.XLOOKUP(A11718,Table1[CLIENTID],Table1[CLIENTSIZE])</f>
        <v>Large</v>
      </c>
    </row>
    <row r="11719" spans="1:10" x14ac:dyDescent="0.25">
      <c r="A11719">
        <v>672</v>
      </c>
      <c r="B11719" s="1">
        <v>43101</v>
      </c>
      <c r="C11719">
        <v>1</v>
      </c>
      <c r="D11719">
        <v>1</v>
      </c>
      <c r="E11719">
        <v>0</v>
      </c>
      <c r="F11719">
        <v>0</v>
      </c>
      <c r="H11719" t="str">
        <f>_xlfn.XLOOKUP(A11719,Table1[CLIENTID],Table1[OVERALLSTATUS])</f>
        <v>Live</v>
      </c>
      <c r="I11719" t="str">
        <f>_xlfn.XLOOKUP(A11719,Table1[CLIENTID],Table1[CLIENTSPECIALTY])</f>
        <v>Dermatology</v>
      </c>
      <c r="J11719" t="str">
        <f>_xlfn.XLOOKUP(A11719,Table1[CLIENTID],Table1[CLIENTSIZE])</f>
        <v>Large</v>
      </c>
    </row>
    <row r="11720" spans="1:10" x14ac:dyDescent="0.25">
      <c r="A11720">
        <v>674</v>
      </c>
      <c r="B11720" s="1">
        <v>43052</v>
      </c>
      <c r="C11720">
        <v>1</v>
      </c>
      <c r="D11720">
        <v>0</v>
      </c>
      <c r="E11720">
        <v>0</v>
      </c>
      <c r="F11720">
        <v>0</v>
      </c>
      <c r="H11720" t="str">
        <f>_xlfn.XLOOKUP(A11720,Table1[CLIENTID],Table1[OVERALLSTATUS])</f>
        <v>Live</v>
      </c>
      <c r="I11720" t="str">
        <f>_xlfn.XLOOKUP(A11720,Table1[CLIENTID],Table1[CLIENTSPECIALTY])</f>
        <v>Oncology</v>
      </c>
      <c r="J11720" t="str">
        <f>_xlfn.XLOOKUP(A11720,Table1[CLIENTID],Table1[CLIENTSIZE])</f>
        <v>Large</v>
      </c>
    </row>
    <row r="11721" spans="1:10" x14ac:dyDescent="0.25">
      <c r="A11721">
        <v>674</v>
      </c>
      <c r="B11721" s="1">
        <v>43066</v>
      </c>
      <c r="C11721">
        <v>1</v>
      </c>
      <c r="D11721">
        <v>0</v>
      </c>
      <c r="E11721">
        <v>0</v>
      </c>
      <c r="F11721">
        <v>0</v>
      </c>
      <c r="H11721" t="str">
        <f>_xlfn.XLOOKUP(A11721,Table1[CLIENTID],Table1[OVERALLSTATUS])</f>
        <v>Live</v>
      </c>
      <c r="I11721" t="str">
        <f>_xlfn.XLOOKUP(A11721,Table1[CLIENTID],Table1[CLIENTSPECIALTY])</f>
        <v>Oncology</v>
      </c>
      <c r="J11721" t="str">
        <f>_xlfn.XLOOKUP(A11721,Table1[CLIENTID],Table1[CLIENTSIZE])</f>
        <v>Large</v>
      </c>
    </row>
    <row r="11722" spans="1:10" x14ac:dyDescent="0.25">
      <c r="A11722">
        <v>700</v>
      </c>
      <c r="B11722" s="1">
        <v>43052</v>
      </c>
      <c r="C11722">
        <v>1</v>
      </c>
      <c r="D11722">
        <v>0</v>
      </c>
      <c r="E11722">
        <v>0</v>
      </c>
      <c r="F11722">
        <v>0</v>
      </c>
      <c r="H11722" t="str">
        <f>_xlfn.XLOOKUP(A11722,Table1[CLIENTID],Table1[OVERALLSTATUS])</f>
        <v>Live</v>
      </c>
      <c r="I11722" t="str">
        <f>_xlfn.XLOOKUP(A11722,Table1[CLIENTID],Table1[CLIENTSPECIALTY])</f>
        <v>Oncology</v>
      </c>
      <c r="J11722" t="str">
        <f>_xlfn.XLOOKUP(A11722,Table1[CLIENTID],Table1[CLIENTSIZE])</f>
        <v>Large</v>
      </c>
    </row>
    <row r="11723" spans="1:10" x14ac:dyDescent="0.25">
      <c r="A11723">
        <v>700</v>
      </c>
      <c r="B11723" s="1">
        <v>43066</v>
      </c>
      <c r="C11723">
        <v>1</v>
      </c>
      <c r="D11723">
        <v>0</v>
      </c>
      <c r="E11723">
        <v>0</v>
      </c>
      <c r="F11723">
        <v>0</v>
      </c>
      <c r="H11723" t="str">
        <f>_xlfn.XLOOKUP(A11723,Table1[CLIENTID],Table1[OVERALLSTATUS])</f>
        <v>Live</v>
      </c>
      <c r="I11723" t="str">
        <f>_xlfn.XLOOKUP(A11723,Table1[CLIENTID],Table1[CLIENTSPECIALTY])</f>
        <v>Oncology</v>
      </c>
      <c r="J11723" t="str">
        <f>_xlfn.XLOOKUP(A11723,Table1[CLIENTID],Table1[CLIENTSIZE])</f>
        <v>Large</v>
      </c>
    </row>
    <row r="11724" spans="1:10" x14ac:dyDescent="0.25">
      <c r="A11724">
        <v>728</v>
      </c>
      <c r="B11724" s="1">
        <v>43066</v>
      </c>
      <c r="C11724">
        <v>1</v>
      </c>
      <c r="D11724">
        <v>0</v>
      </c>
      <c r="E11724">
        <v>0</v>
      </c>
      <c r="F11724">
        <v>0</v>
      </c>
      <c r="H11724" t="str">
        <f>_xlfn.XLOOKUP(A11724,Table1[CLIENTID],Table1[OVERALLSTATUS])</f>
        <v>Live</v>
      </c>
      <c r="I11724" t="str">
        <f>_xlfn.XLOOKUP(A11724,Table1[CLIENTID],Table1[CLIENTSPECIALTY])</f>
        <v>Dermatology</v>
      </c>
      <c r="J11724" t="str">
        <f>_xlfn.XLOOKUP(A11724,Table1[CLIENTID],Table1[CLIENTSIZE])</f>
        <v>Large</v>
      </c>
    </row>
    <row r="11725" spans="1:10" x14ac:dyDescent="0.25">
      <c r="A11725">
        <v>728</v>
      </c>
      <c r="B11725" s="1">
        <v>43080</v>
      </c>
      <c r="C11725">
        <v>1</v>
      </c>
      <c r="D11725">
        <v>0</v>
      </c>
      <c r="E11725">
        <v>0</v>
      </c>
      <c r="F11725">
        <v>0</v>
      </c>
      <c r="H11725" t="str">
        <f>_xlfn.XLOOKUP(A11725,Table1[CLIENTID],Table1[OVERALLSTATUS])</f>
        <v>Live</v>
      </c>
      <c r="I11725" t="str">
        <f>_xlfn.XLOOKUP(A11725,Table1[CLIENTID],Table1[CLIENTSPECIALTY])</f>
        <v>Dermatology</v>
      </c>
      <c r="J11725" t="str">
        <f>_xlfn.XLOOKUP(A11725,Table1[CLIENTID],Table1[CLIENTSIZE])</f>
        <v>Large</v>
      </c>
    </row>
    <row r="11726" spans="1:10" x14ac:dyDescent="0.25">
      <c r="A11726">
        <v>728</v>
      </c>
      <c r="B11726" s="1">
        <v>43087</v>
      </c>
      <c r="C11726">
        <v>1</v>
      </c>
      <c r="D11726">
        <v>0</v>
      </c>
      <c r="E11726">
        <v>0</v>
      </c>
      <c r="F11726">
        <v>0</v>
      </c>
      <c r="H11726" t="str">
        <f>_xlfn.XLOOKUP(A11726,Table1[CLIENTID],Table1[OVERALLSTATUS])</f>
        <v>Live</v>
      </c>
      <c r="I11726" t="str">
        <f>_xlfn.XLOOKUP(A11726,Table1[CLIENTID],Table1[CLIENTSPECIALTY])</f>
        <v>Dermatology</v>
      </c>
      <c r="J11726" t="str">
        <f>_xlfn.XLOOKUP(A11726,Table1[CLIENTID],Table1[CLIENTSIZE])</f>
        <v>Large</v>
      </c>
    </row>
    <row r="11727" spans="1:10" x14ac:dyDescent="0.25">
      <c r="A11727">
        <v>728</v>
      </c>
      <c r="B11727" s="1">
        <v>43101</v>
      </c>
      <c r="C11727">
        <v>1</v>
      </c>
      <c r="D11727">
        <v>0</v>
      </c>
      <c r="E11727">
        <v>0</v>
      </c>
      <c r="F11727">
        <v>0</v>
      </c>
      <c r="H11727" t="str">
        <f>_xlfn.XLOOKUP(A11727,Table1[CLIENTID],Table1[OVERALLSTATUS])</f>
        <v>Live</v>
      </c>
      <c r="I11727" t="str">
        <f>_xlfn.XLOOKUP(A11727,Table1[CLIENTID],Table1[CLIENTSPECIALTY])</f>
        <v>Dermatology</v>
      </c>
      <c r="J11727" t="str">
        <f>_xlfn.XLOOKUP(A11727,Table1[CLIENTID],Table1[CLIENTSIZE])</f>
        <v>Large</v>
      </c>
    </row>
    <row r="11728" spans="1:10" x14ac:dyDescent="0.25">
      <c r="A11728">
        <v>736</v>
      </c>
      <c r="B11728" s="1">
        <v>43080</v>
      </c>
      <c r="C11728">
        <v>1</v>
      </c>
      <c r="D11728">
        <v>0</v>
      </c>
      <c r="E11728">
        <v>1</v>
      </c>
      <c r="F11728">
        <v>0</v>
      </c>
      <c r="H11728" t="str">
        <f>_xlfn.XLOOKUP(A11728,Table1[CLIENTID],Table1[OVERALLSTATUS])</f>
        <v>Live</v>
      </c>
      <c r="I11728" t="str">
        <f>_xlfn.XLOOKUP(A11728,Table1[CLIENTID],Table1[CLIENTSPECIALTY])</f>
        <v>Dermatology</v>
      </c>
      <c r="J11728" t="str">
        <f>_xlfn.XLOOKUP(A11728,Table1[CLIENTID],Table1[CLIENTSIZE])</f>
        <v>Large</v>
      </c>
    </row>
    <row r="11729" spans="1:10" x14ac:dyDescent="0.25">
      <c r="A11729">
        <v>767</v>
      </c>
      <c r="B11729" s="1">
        <v>43066</v>
      </c>
      <c r="C11729">
        <v>1</v>
      </c>
      <c r="D11729">
        <v>0</v>
      </c>
      <c r="E11729">
        <v>1</v>
      </c>
      <c r="F11729">
        <v>0</v>
      </c>
      <c r="H11729" t="str">
        <f>_xlfn.XLOOKUP(A11729,Table1[CLIENTID],Table1[OVERALLSTATUS])</f>
        <v>Live</v>
      </c>
      <c r="I11729" t="str">
        <f>_xlfn.XLOOKUP(A11729,Table1[CLIENTID],Table1[CLIENTSPECIALTY])</f>
        <v>Oncology</v>
      </c>
      <c r="J11729" t="str">
        <f>_xlfn.XLOOKUP(A11729,Table1[CLIENTID],Table1[CLIENTSIZE])</f>
        <v>Large</v>
      </c>
    </row>
    <row r="11730" spans="1:10" x14ac:dyDescent="0.25">
      <c r="A11730">
        <v>767</v>
      </c>
      <c r="B11730" s="1">
        <v>43087</v>
      </c>
      <c r="C11730">
        <v>1</v>
      </c>
      <c r="D11730">
        <v>0</v>
      </c>
      <c r="E11730">
        <v>0</v>
      </c>
      <c r="F11730">
        <v>0</v>
      </c>
      <c r="H11730" t="str">
        <f>_xlfn.XLOOKUP(A11730,Table1[CLIENTID],Table1[OVERALLSTATUS])</f>
        <v>Live</v>
      </c>
      <c r="I11730" t="str">
        <f>_xlfn.XLOOKUP(A11730,Table1[CLIENTID],Table1[CLIENTSPECIALTY])</f>
        <v>Oncology</v>
      </c>
      <c r="J11730" t="str">
        <f>_xlfn.XLOOKUP(A11730,Table1[CLIENTID],Table1[CLIENTSIZE])</f>
        <v>Large</v>
      </c>
    </row>
    <row r="11731" spans="1:10" x14ac:dyDescent="0.25">
      <c r="A11731">
        <v>767</v>
      </c>
      <c r="B11731" s="1">
        <v>43108</v>
      </c>
      <c r="C11731">
        <v>1</v>
      </c>
      <c r="D11731">
        <v>0</v>
      </c>
      <c r="E11731">
        <v>0</v>
      </c>
      <c r="F11731">
        <v>0</v>
      </c>
      <c r="H11731" t="str">
        <f>_xlfn.XLOOKUP(A11731,Table1[CLIENTID],Table1[OVERALLSTATUS])</f>
        <v>Live</v>
      </c>
      <c r="I11731" t="str">
        <f>_xlfn.XLOOKUP(A11731,Table1[CLIENTID],Table1[CLIENTSPECIALTY])</f>
        <v>Oncology</v>
      </c>
      <c r="J11731" t="str">
        <f>_xlfn.XLOOKUP(A11731,Table1[CLIENTID],Table1[CLIENTSIZE])</f>
        <v>Large</v>
      </c>
    </row>
    <row r="11732" spans="1:10" x14ac:dyDescent="0.25">
      <c r="A11732">
        <v>849</v>
      </c>
      <c r="B11732" s="1">
        <v>43059</v>
      </c>
      <c r="C11732">
        <v>1</v>
      </c>
      <c r="D11732">
        <v>0</v>
      </c>
      <c r="E11732">
        <v>0</v>
      </c>
      <c r="F11732">
        <v>0</v>
      </c>
      <c r="H11732" t="str">
        <f>_xlfn.XLOOKUP(A11732,Table1[CLIENTID],Table1[OVERALLSTATUS])</f>
        <v>Live</v>
      </c>
      <c r="I11732" t="str">
        <f>_xlfn.XLOOKUP(A11732,Table1[CLIENTID],Table1[CLIENTSPECIALTY])</f>
        <v>Dermatology</v>
      </c>
      <c r="J11732" t="str">
        <f>_xlfn.XLOOKUP(A11732,Table1[CLIENTID],Table1[CLIENTSIZE])</f>
        <v>Large</v>
      </c>
    </row>
    <row r="11733" spans="1:10" x14ac:dyDescent="0.25">
      <c r="A11733">
        <v>849</v>
      </c>
      <c r="B11733" s="1">
        <v>43066</v>
      </c>
      <c r="C11733">
        <v>1</v>
      </c>
      <c r="D11733">
        <v>0</v>
      </c>
      <c r="E11733">
        <v>0</v>
      </c>
      <c r="F11733">
        <v>0</v>
      </c>
      <c r="H11733" t="str">
        <f>_xlfn.XLOOKUP(A11733,Table1[CLIENTID],Table1[OVERALLSTATUS])</f>
        <v>Live</v>
      </c>
      <c r="I11733" t="str">
        <f>_xlfn.XLOOKUP(A11733,Table1[CLIENTID],Table1[CLIENTSPECIALTY])</f>
        <v>Dermatology</v>
      </c>
      <c r="J11733" t="str">
        <f>_xlfn.XLOOKUP(A11733,Table1[CLIENTID],Table1[CLIENTSIZE])</f>
        <v>Large</v>
      </c>
    </row>
    <row r="11734" spans="1:10" x14ac:dyDescent="0.25">
      <c r="A11734">
        <v>849</v>
      </c>
      <c r="B11734" s="1">
        <v>43108</v>
      </c>
      <c r="C11734">
        <v>1</v>
      </c>
      <c r="D11734">
        <v>0</v>
      </c>
      <c r="E11734">
        <v>0</v>
      </c>
      <c r="F11734">
        <v>0</v>
      </c>
      <c r="H11734" t="str">
        <f>_xlfn.XLOOKUP(A11734,Table1[CLIENTID],Table1[OVERALLSTATUS])</f>
        <v>Live</v>
      </c>
      <c r="I11734" t="str">
        <f>_xlfn.XLOOKUP(A11734,Table1[CLIENTID],Table1[CLIENTSPECIALTY])</f>
        <v>Dermatology</v>
      </c>
      <c r="J11734" t="str">
        <f>_xlfn.XLOOKUP(A11734,Table1[CLIENTID],Table1[CLIENTSIZE])</f>
        <v>Large</v>
      </c>
    </row>
    <row r="11735" spans="1:10" x14ac:dyDescent="0.25">
      <c r="A11735">
        <v>855</v>
      </c>
      <c r="B11735" s="1">
        <v>43052</v>
      </c>
      <c r="C11735">
        <v>1</v>
      </c>
      <c r="D11735">
        <v>0</v>
      </c>
      <c r="E11735">
        <v>0</v>
      </c>
      <c r="F11735">
        <v>0</v>
      </c>
      <c r="H11735" t="str">
        <f>_xlfn.XLOOKUP(A11735,Table1[CLIENTID],Table1[OVERALLSTATUS])</f>
        <v>Live</v>
      </c>
      <c r="I11735" t="str">
        <f>_xlfn.XLOOKUP(A11735,Table1[CLIENTID],Table1[CLIENTSPECIALTY])</f>
        <v>Oncology</v>
      </c>
      <c r="J11735" t="str">
        <f>_xlfn.XLOOKUP(A11735,Table1[CLIENTID],Table1[CLIENTSIZE])</f>
        <v>Large</v>
      </c>
    </row>
    <row r="11736" spans="1:10" x14ac:dyDescent="0.25">
      <c r="A11736">
        <v>899</v>
      </c>
      <c r="B11736" s="1">
        <v>43052</v>
      </c>
      <c r="C11736">
        <v>1</v>
      </c>
      <c r="D11736">
        <v>0</v>
      </c>
      <c r="E11736">
        <v>0</v>
      </c>
      <c r="F11736">
        <v>0</v>
      </c>
      <c r="H11736" t="str">
        <f>_xlfn.XLOOKUP(A11736,Table1[CLIENTID],Table1[OVERALLSTATUS])</f>
        <v>Live</v>
      </c>
      <c r="I11736" t="str">
        <f>_xlfn.XLOOKUP(A11736,Table1[CLIENTID],Table1[CLIENTSPECIALTY])</f>
        <v>Dermatology</v>
      </c>
      <c r="J11736" t="str">
        <f>_xlfn.XLOOKUP(A11736,Table1[CLIENTID],Table1[CLIENTSIZE])</f>
        <v>Large</v>
      </c>
    </row>
    <row r="11737" spans="1:10" x14ac:dyDescent="0.25">
      <c r="A11737">
        <v>899</v>
      </c>
      <c r="B11737" s="1">
        <v>43073</v>
      </c>
      <c r="C11737">
        <v>1</v>
      </c>
      <c r="D11737">
        <v>0</v>
      </c>
      <c r="E11737">
        <v>0</v>
      </c>
      <c r="F11737">
        <v>0</v>
      </c>
      <c r="H11737" t="str">
        <f>_xlfn.XLOOKUP(A11737,Table1[CLIENTID],Table1[OVERALLSTATUS])</f>
        <v>Live</v>
      </c>
      <c r="I11737" t="str">
        <f>_xlfn.XLOOKUP(A11737,Table1[CLIENTID],Table1[CLIENTSPECIALTY])</f>
        <v>Dermatology</v>
      </c>
      <c r="J11737" t="str">
        <f>_xlfn.XLOOKUP(A11737,Table1[CLIENTID],Table1[CLIENTSIZE])</f>
        <v>Large</v>
      </c>
    </row>
    <row r="11738" spans="1:10" x14ac:dyDescent="0.25">
      <c r="A11738">
        <v>899</v>
      </c>
      <c r="B11738" s="1">
        <v>43087</v>
      </c>
      <c r="C11738">
        <v>1</v>
      </c>
      <c r="D11738">
        <v>0</v>
      </c>
      <c r="E11738">
        <v>1</v>
      </c>
      <c r="F11738">
        <v>0</v>
      </c>
      <c r="H11738" t="str">
        <f>_xlfn.XLOOKUP(A11738,Table1[CLIENTID],Table1[OVERALLSTATUS])</f>
        <v>Live</v>
      </c>
      <c r="I11738" t="str">
        <f>_xlfn.XLOOKUP(A11738,Table1[CLIENTID],Table1[CLIENTSPECIALTY])</f>
        <v>Dermatology</v>
      </c>
      <c r="J11738" t="str">
        <f>_xlfn.XLOOKUP(A11738,Table1[CLIENTID],Table1[CLIENTSIZE])</f>
        <v>Large</v>
      </c>
    </row>
    <row r="11739" spans="1:10" x14ac:dyDescent="0.25">
      <c r="A11739">
        <v>902</v>
      </c>
      <c r="B11739" s="1">
        <v>43101</v>
      </c>
      <c r="C11739">
        <v>1</v>
      </c>
      <c r="D11739">
        <v>0</v>
      </c>
      <c r="E11739">
        <v>0</v>
      </c>
      <c r="F11739">
        <v>0</v>
      </c>
      <c r="H11739" t="str">
        <f>_xlfn.XLOOKUP(A11739,Table1[CLIENTID],Table1[OVERALLSTATUS])</f>
        <v>Live</v>
      </c>
      <c r="I11739" t="str">
        <f>_xlfn.XLOOKUP(A11739,Table1[CLIENTID],Table1[CLIENTSPECIALTY])</f>
        <v>Dermatology</v>
      </c>
      <c r="J11739" t="str">
        <f>_xlfn.XLOOKUP(A11739,Table1[CLIENTID],Table1[CLIENTSIZE])</f>
        <v>Large</v>
      </c>
    </row>
    <row r="11740" spans="1:10" x14ac:dyDescent="0.25">
      <c r="A11740">
        <v>922</v>
      </c>
      <c r="B11740" s="1">
        <v>43094</v>
      </c>
      <c r="C11740">
        <v>1</v>
      </c>
      <c r="D11740">
        <v>0</v>
      </c>
      <c r="E11740">
        <v>1</v>
      </c>
      <c r="F11740">
        <v>0</v>
      </c>
      <c r="H11740" t="str">
        <f>_xlfn.XLOOKUP(A11740,Table1[CLIENTID],Table1[OVERALLSTATUS])</f>
        <v>Live</v>
      </c>
      <c r="I11740" t="str">
        <f>_xlfn.XLOOKUP(A11740,Table1[CLIENTID],Table1[CLIENTSPECIALTY])</f>
        <v>Dermatology</v>
      </c>
      <c r="J11740" t="str">
        <f>_xlfn.XLOOKUP(A11740,Table1[CLIENTID],Table1[CLIENTSIZE])</f>
        <v>Large</v>
      </c>
    </row>
    <row r="11741" spans="1:10" x14ac:dyDescent="0.25">
      <c r="A11741">
        <v>926</v>
      </c>
      <c r="B11741" s="1">
        <v>43094</v>
      </c>
      <c r="C11741">
        <v>1</v>
      </c>
      <c r="D11741">
        <v>0</v>
      </c>
      <c r="E11741">
        <v>0</v>
      </c>
      <c r="F11741">
        <v>0</v>
      </c>
      <c r="H11741" t="str">
        <f>_xlfn.XLOOKUP(A11741,Table1[CLIENTID],Table1[OVERALLSTATUS])</f>
        <v>Live</v>
      </c>
      <c r="I11741" t="str">
        <f>_xlfn.XLOOKUP(A11741,Table1[CLIENTID],Table1[CLIENTSPECIALTY])</f>
        <v>Oncology</v>
      </c>
      <c r="J11741" t="str">
        <f>_xlfn.XLOOKUP(A11741,Table1[CLIENTID],Table1[CLIENTSIZE])</f>
        <v>Large</v>
      </c>
    </row>
    <row r="11742" spans="1:10" x14ac:dyDescent="0.25">
      <c r="A11742">
        <v>926</v>
      </c>
      <c r="B11742" s="1">
        <v>43101</v>
      </c>
      <c r="C11742">
        <v>1</v>
      </c>
      <c r="D11742">
        <v>0</v>
      </c>
      <c r="E11742">
        <v>0</v>
      </c>
      <c r="F11742">
        <v>0</v>
      </c>
      <c r="H11742" t="str">
        <f>_xlfn.XLOOKUP(A11742,Table1[CLIENTID],Table1[OVERALLSTATUS])</f>
        <v>Live</v>
      </c>
      <c r="I11742" t="str">
        <f>_xlfn.XLOOKUP(A11742,Table1[CLIENTID],Table1[CLIENTSPECIALTY])</f>
        <v>Oncology</v>
      </c>
      <c r="J11742" t="str">
        <f>_xlfn.XLOOKUP(A11742,Table1[CLIENTID],Table1[CLIENTSIZE])</f>
        <v>Large</v>
      </c>
    </row>
    <row r="11743" spans="1:10" x14ac:dyDescent="0.25">
      <c r="A11743">
        <v>988</v>
      </c>
      <c r="B11743" s="1">
        <v>43052</v>
      </c>
      <c r="C11743">
        <v>1</v>
      </c>
      <c r="D11743">
        <v>0</v>
      </c>
      <c r="E11743">
        <v>0</v>
      </c>
      <c r="F11743">
        <v>0</v>
      </c>
      <c r="H11743" t="str">
        <f>_xlfn.XLOOKUP(A11743,Table1[CLIENTID],Table1[OVERALLSTATUS])</f>
        <v>Live</v>
      </c>
      <c r="I11743" t="str">
        <f>_xlfn.XLOOKUP(A11743,Table1[CLIENTID],Table1[CLIENTSPECIALTY])</f>
        <v>Oncology</v>
      </c>
      <c r="J11743" t="str">
        <f>_xlfn.XLOOKUP(A11743,Table1[CLIENTID],Table1[CLIENTSIZE])</f>
        <v>Large</v>
      </c>
    </row>
    <row r="11744" spans="1:10" x14ac:dyDescent="0.25">
      <c r="A11744">
        <v>988</v>
      </c>
      <c r="B11744" s="1">
        <v>43059</v>
      </c>
      <c r="C11744">
        <v>1</v>
      </c>
      <c r="D11744">
        <v>0</v>
      </c>
      <c r="E11744">
        <v>0</v>
      </c>
      <c r="F11744">
        <v>0</v>
      </c>
      <c r="H11744" t="str">
        <f>_xlfn.XLOOKUP(A11744,Table1[CLIENTID],Table1[OVERALLSTATUS])</f>
        <v>Live</v>
      </c>
      <c r="I11744" t="str">
        <f>_xlfn.XLOOKUP(A11744,Table1[CLIENTID],Table1[CLIENTSPECIALTY])</f>
        <v>Oncology</v>
      </c>
      <c r="J11744" t="str">
        <f>_xlfn.XLOOKUP(A11744,Table1[CLIENTID],Table1[CLIENTSIZE])</f>
        <v>Large</v>
      </c>
    </row>
    <row r="11745" spans="1:10" x14ac:dyDescent="0.25">
      <c r="A11745">
        <v>988</v>
      </c>
      <c r="B11745" s="1">
        <v>43066</v>
      </c>
      <c r="C11745">
        <v>1</v>
      </c>
      <c r="D11745">
        <v>0</v>
      </c>
      <c r="E11745">
        <v>0</v>
      </c>
      <c r="F11745">
        <v>0</v>
      </c>
      <c r="H11745" t="str">
        <f>_xlfn.XLOOKUP(A11745,Table1[CLIENTID],Table1[OVERALLSTATUS])</f>
        <v>Live</v>
      </c>
      <c r="I11745" t="str">
        <f>_xlfn.XLOOKUP(A11745,Table1[CLIENTID],Table1[CLIENTSPECIALTY])</f>
        <v>Oncology</v>
      </c>
      <c r="J11745" t="str">
        <f>_xlfn.XLOOKUP(A11745,Table1[CLIENTID],Table1[CLIENTSIZE])</f>
        <v>Large</v>
      </c>
    </row>
    <row r="11746" spans="1:10" x14ac:dyDescent="0.25">
      <c r="A11746">
        <v>994</v>
      </c>
      <c r="B11746" s="1">
        <v>43080</v>
      </c>
      <c r="C11746">
        <v>1</v>
      </c>
      <c r="D11746">
        <v>0</v>
      </c>
      <c r="E11746">
        <v>1</v>
      </c>
      <c r="F11746">
        <v>1</v>
      </c>
      <c r="H11746" t="str">
        <f>_xlfn.XLOOKUP(A11746,Table1[CLIENTID],Table1[OVERALLSTATUS])</f>
        <v>Live</v>
      </c>
      <c r="I11746" t="str">
        <f>_xlfn.XLOOKUP(A11746,Table1[CLIENTID],Table1[CLIENTSPECIALTY])</f>
        <v>Oncology</v>
      </c>
      <c r="J11746" t="str">
        <f>_xlfn.XLOOKUP(A11746,Table1[CLIENTID],Table1[CLIENTSIZE])</f>
        <v>Large</v>
      </c>
    </row>
    <row r="11747" spans="1:10" x14ac:dyDescent="0.25">
      <c r="A11747">
        <v>994</v>
      </c>
      <c r="B11747" s="1">
        <v>43101</v>
      </c>
      <c r="C11747">
        <v>1</v>
      </c>
      <c r="D11747">
        <v>0</v>
      </c>
      <c r="E11747">
        <v>2</v>
      </c>
      <c r="F11747">
        <v>2</v>
      </c>
      <c r="H11747" t="str">
        <f>_xlfn.XLOOKUP(A11747,Table1[CLIENTID],Table1[OVERALLSTATUS])</f>
        <v>Live</v>
      </c>
      <c r="I11747" t="str">
        <f>_xlfn.XLOOKUP(A11747,Table1[CLIENTID],Table1[CLIENTSPECIALTY])</f>
        <v>Oncology</v>
      </c>
      <c r="J11747" t="str">
        <f>_xlfn.XLOOKUP(A11747,Table1[CLIENTID],Table1[CLIENTSIZE])</f>
        <v>Large</v>
      </c>
    </row>
    <row r="11748" spans="1:10" x14ac:dyDescent="0.25">
      <c r="A11748">
        <v>997</v>
      </c>
      <c r="B11748" s="1">
        <v>43094</v>
      </c>
      <c r="C11748">
        <v>1</v>
      </c>
      <c r="D11748">
        <v>0</v>
      </c>
      <c r="E11748">
        <v>0</v>
      </c>
      <c r="F11748">
        <v>0</v>
      </c>
      <c r="H11748" t="str">
        <f>_xlfn.XLOOKUP(A11748,Table1[CLIENTID],Table1[OVERALLSTATUS])</f>
        <v>Live</v>
      </c>
      <c r="I11748" t="str">
        <f>_xlfn.XLOOKUP(A11748,Table1[CLIENTID],Table1[CLIENTSPECIALTY])</f>
        <v>Oncology</v>
      </c>
      <c r="J11748" t="str">
        <f>_xlfn.XLOOKUP(A11748,Table1[CLIENTID],Table1[CLIENTSIZE])</f>
        <v>Large</v>
      </c>
    </row>
    <row r="11749" spans="1:10" x14ac:dyDescent="0.25">
      <c r="A11749">
        <v>1034</v>
      </c>
      <c r="B11749" s="1">
        <v>43073</v>
      </c>
      <c r="C11749">
        <v>1</v>
      </c>
      <c r="D11749">
        <v>0</v>
      </c>
      <c r="E11749">
        <v>0</v>
      </c>
      <c r="F11749">
        <v>0</v>
      </c>
      <c r="H11749" t="str">
        <f>_xlfn.XLOOKUP(A11749,Table1[CLIENTID],Table1[OVERALLSTATUS])</f>
        <v>Live</v>
      </c>
      <c r="I11749" t="str">
        <f>_xlfn.XLOOKUP(A11749,Table1[CLIENTID],Table1[CLIENTSPECIALTY])</f>
        <v>Oncology</v>
      </c>
      <c r="J11749" t="str">
        <f>_xlfn.XLOOKUP(A11749,Table1[CLIENTID],Table1[CLIENTSIZE])</f>
        <v>Large</v>
      </c>
    </row>
    <row r="11750" spans="1:10" x14ac:dyDescent="0.25">
      <c r="A11750">
        <v>1034</v>
      </c>
      <c r="B11750" s="1">
        <v>43080</v>
      </c>
      <c r="C11750">
        <v>1</v>
      </c>
      <c r="D11750">
        <v>0</v>
      </c>
      <c r="E11750">
        <v>0</v>
      </c>
      <c r="F11750">
        <v>0</v>
      </c>
      <c r="H11750" t="str">
        <f>_xlfn.XLOOKUP(A11750,Table1[CLIENTID],Table1[OVERALLSTATUS])</f>
        <v>Live</v>
      </c>
      <c r="I11750" t="str">
        <f>_xlfn.XLOOKUP(A11750,Table1[CLIENTID],Table1[CLIENTSPECIALTY])</f>
        <v>Oncology</v>
      </c>
      <c r="J11750" t="str">
        <f>_xlfn.XLOOKUP(A11750,Table1[CLIENTID],Table1[CLIENTSIZE])</f>
        <v>Large</v>
      </c>
    </row>
    <row r="11751" spans="1:10" x14ac:dyDescent="0.25">
      <c r="A11751">
        <v>1041</v>
      </c>
      <c r="B11751" s="1">
        <v>43066</v>
      </c>
      <c r="C11751">
        <v>1</v>
      </c>
      <c r="D11751">
        <v>0</v>
      </c>
      <c r="E11751">
        <v>3</v>
      </c>
      <c r="F11751">
        <v>2</v>
      </c>
      <c r="H11751" t="str">
        <f>_xlfn.XLOOKUP(A11751,Table1[CLIENTID],Table1[OVERALLSTATUS])</f>
        <v>Live</v>
      </c>
      <c r="I11751" t="str">
        <f>_xlfn.XLOOKUP(A11751,Table1[CLIENTID],Table1[CLIENTSPECIALTY])</f>
        <v>Dermatology</v>
      </c>
      <c r="J11751" t="str">
        <f>_xlfn.XLOOKUP(A11751,Table1[CLIENTID],Table1[CLIENTSIZE])</f>
        <v>Large</v>
      </c>
    </row>
    <row r="11752" spans="1:10" x14ac:dyDescent="0.25">
      <c r="A11752">
        <v>1041</v>
      </c>
      <c r="B11752" s="1">
        <v>43087</v>
      </c>
      <c r="C11752">
        <v>1</v>
      </c>
      <c r="D11752">
        <v>0</v>
      </c>
      <c r="E11752">
        <v>2</v>
      </c>
      <c r="F11752">
        <v>0</v>
      </c>
      <c r="H11752" t="str">
        <f>_xlfn.XLOOKUP(A11752,Table1[CLIENTID],Table1[OVERALLSTATUS])</f>
        <v>Live</v>
      </c>
      <c r="I11752" t="str">
        <f>_xlfn.XLOOKUP(A11752,Table1[CLIENTID],Table1[CLIENTSPECIALTY])</f>
        <v>Dermatology</v>
      </c>
      <c r="J11752" t="str">
        <f>_xlfn.XLOOKUP(A11752,Table1[CLIENTID],Table1[CLIENTSIZE])</f>
        <v>Large</v>
      </c>
    </row>
    <row r="11753" spans="1:10" x14ac:dyDescent="0.25">
      <c r="A11753">
        <v>1051</v>
      </c>
      <c r="B11753" s="1">
        <v>43080</v>
      </c>
      <c r="C11753">
        <v>1</v>
      </c>
      <c r="D11753">
        <v>0</v>
      </c>
      <c r="E11753">
        <v>0</v>
      </c>
      <c r="F11753">
        <v>0</v>
      </c>
      <c r="H11753" t="str">
        <f>_xlfn.XLOOKUP(A11753,Table1[CLIENTID],Table1[OVERALLSTATUS])</f>
        <v>Live</v>
      </c>
      <c r="I11753" t="str">
        <f>_xlfn.XLOOKUP(A11753,Table1[CLIENTID],Table1[CLIENTSPECIALTY])</f>
        <v>Oncology</v>
      </c>
      <c r="J11753" t="str">
        <f>_xlfn.XLOOKUP(A11753,Table1[CLIENTID],Table1[CLIENTSIZE])</f>
        <v>Large</v>
      </c>
    </row>
    <row r="11754" spans="1:10" x14ac:dyDescent="0.25">
      <c r="A11754">
        <v>1086</v>
      </c>
      <c r="B11754" s="1">
        <v>43108</v>
      </c>
      <c r="C11754">
        <v>1</v>
      </c>
      <c r="D11754">
        <v>1</v>
      </c>
      <c r="E11754">
        <v>0</v>
      </c>
      <c r="F11754">
        <v>0</v>
      </c>
      <c r="H11754" t="str">
        <f>_xlfn.XLOOKUP(A11754,Table1[CLIENTID],Table1[OVERALLSTATUS])</f>
        <v>Live</v>
      </c>
      <c r="I11754" t="str">
        <f>_xlfn.XLOOKUP(A11754,Table1[CLIENTID],Table1[CLIENTSPECIALTY])</f>
        <v>Oncology</v>
      </c>
      <c r="J11754" t="str">
        <f>_xlfn.XLOOKUP(A11754,Table1[CLIENTID],Table1[CLIENTSIZE])</f>
        <v>Large</v>
      </c>
    </row>
    <row r="11755" spans="1:10" x14ac:dyDescent="0.25">
      <c r="A11755">
        <v>1089</v>
      </c>
      <c r="B11755" s="1">
        <v>43059</v>
      </c>
      <c r="C11755">
        <v>1</v>
      </c>
      <c r="D11755">
        <v>0</v>
      </c>
      <c r="E11755">
        <v>0</v>
      </c>
      <c r="F11755">
        <v>0</v>
      </c>
      <c r="H11755" t="str">
        <f>_xlfn.XLOOKUP(A11755,Table1[CLIENTID],Table1[OVERALLSTATUS])</f>
        <v>Live</v>
      </c>
      <c r="I11755" t="str">
        <f>_xlfn.XLOOKUP(A11755,Table1[CLIENTID],Table1[CLIENTSPECIALTY])</f>
        <v>Dermatology</v>
      </c>
      <c r="J11755" t="str">
        <f>_xlfn.XLOOKUP(A11755,Table1[CLIENTID],Table1[CLIENTSIZE])</f>
        <v>Large</v>
      </c>
    </row>
    <row r="11756" spans="1:10" x14ac:dyDescent="0.25">
      <c r="A11756">
        <v>1089</v>
      </c>
      <c r="B11756" s="1">
        <v>43087</v>
      </c>
      <c r="C11756">
        <v>1</v>
      </c>
      <c r="D11756">
        <v>0</v>
      </c>
      <c r="E11756">
        <v>0</v>
      </c>
      <c r="F11756">
        <v>0</v>
      </c>
      <c r="H11756" t="str">
        <f>_xlfn.XLOOKUP(A11756,Table1[CLIENTID],Table1[OVERALLSTATUS])</f>
        <v>Live</v>
      </c>
      <c r="I11756" t="str">
        <f>_xlfn.XLOOKUP(A11756,Table1[CLIENTID],Table1[CLIENTSPECIALTY])</f>
        <v>Dermatology</v>
      </c>
      <c r="J11756" t="str">
        <f>_xlfn.XLOOKUP(A11756,Table1[CLIENTID],Table1[CLIENTSIZE])</f>
        <v>Large</v>
      </c>
    </row>
    <row r="11757" spans="1:10" x14ac:dyDescent="0.25">
      <c r="A11757">
        <v>1111</v>
      </c>
      <c r="B11757" s="1">
        <v>43059</v>
      </c>
      <c r="C11757">
        <v>1</v>
      </c>
      <c r="D11757">
        <v>0</v>
      </c>
      <c r="E11757">
        <v>0</v>
      </c>
      <c r="F11757">
        <v>0</v>
      </c>
      <c r="H11757" t="str">
        <f>_xlfn.XLOOKUP(A11757,Table1[CLIENTID],Table1[OVERALLSTATUS])</f>
        <v>Live</v>
      </c>
      <c r="I11757" t="str">
        <f>_xlfn.XLOOKUP(A11757,Table1[CLIENTID],Table1[CLIENTSPECIALTY])</f>
        <v>Oncology</v>
      </c>
      <c r="J11757" t="str">
        <f>_xlfn.XLOOKUP(A11757,Table1[CLIENTID],Table1[CLIENTSIZE])</f>
        <v>Large</v>
      </c>
    </row>
    <row r="11758" spans="1:10" x14ac:dyDescent="0.25">
      <c r="A11758">
        <v>1111</v>
      </c>
      <c r="B11758" s="1">
        <v>43094</v>
      </c>
      <c r="C11758">
        <v>1</v>
      </c>
      <c r="D11758">
        <v>0</v>
      </c>
      <c r="E11758">
        <v>0</v>
      </c>
      <c r="F11758">
        <v>0</v>
      </c>
      <c r="H11758" t="str">
        <f>_xlfn.XLOOKUP(A11758,Table1[CLIENTID],Table1[OVERALLSTATUS])</f>
        <v>Live</v>
      </c>
      <c r="I11758" t="str">
        <f>_xlfn.XLOOKUP(A11758,Table1[CLIENTID],Table1[CLIENTSPECIALTY])</f>
        <v>Oncology</v>
      </c>
      <c r="J11758" t="str">
        <f>_xlfn.XLOOKUP(A11758,Table1[CLIENTID],Table1[CLIENTSIZE])</f>
        <v>Large</v>
      </c>
    </row>
    <row r="11759" spans="1:10" x14ac:dyDescent="0.25">
      <c r="A11759">
        <v>1128</v>
      </c>
      <c r="B11759" s="1">
        <v>43066</v>
      </c>
      <c r="C11759">
        <v>1</v>
      </c>
      <c r="D11759">
        <v>0</v>
      </c>
      <c r="E11759">
        <v>1</v>
      </c>
      <c r="F11759">
        <v>1</v>
      </c>
      <c r="H11759" t="str">
        <f>_xlfn.XLOOKUP(A11759,Table1[CLIENTID],Table1[OVERALLSTATUS])</f>
        <v>Live</v>
      </c>
      <c r="I11759" t="str">
        <f>_xlfn.XLOOKUP(A11759,Table1[CLIENTID],Table1[CLIENTSPECIALTY])</f>
        <v>Oncology</v>
      </c>
      <c r="J11759" t="str">
        <f>_xlfn.XLOOKUP(A11759,Table1[CLIENTID],Table1[CLIENTSIZE])</f>
        <v>Large</v>
      </c>
    </row>
    <row r="11760" spans="1:10" x14ac:dyDescent="0.25">
      <c r="A11760">
        <v>1132</v>
      </c>
      <c r="B11760" s="1">
        <v>43052</v>
      </c>
      <c r="C11760">
        <v>1</v>
      </c>
      <c r="D11760">
        <v>0</v>
      </c>
      <c r="E11760">
        <v>0</v>
      </c>
      <c r="F11760">
        <v>0</v>
      </c>
      <c r="H11760" t="str">
        <f>_xlfn.XLOOKUP(A11760,Table1[CLIENTID],Table1[OVERALLSTATUS])</f>
        <v>Live</v>
      </c>
      <c r="I11760" t="str">
        <f>_xlfn.XLOOKUP(A11760,Table1[CLIENTID],Table1[CLIENTSPECIALTY])</f>
        <v>Oncology</v>
      </c>
      <c r="J11760" t="str">
        <f>_xlfn.XLOOKUP(A11760,Table1[CLIENTID],Table1[CLIENTSIZE])</f>
        <v>Large</v>
      </c>
    </row>
    <row r="11761" spans="1:10" x14ac:dyDescent="0.25">
      <c r="A11761">
        <v>1132</v>
      </c>
      <c r="B11761" s="1">
        <v>43094</v>
      </c>
      <c r="C11761">
        <v>1</v>
      </c>
      <c r="D11761">
        <v>1</v>
      </c>
      <c r="E11761">
        <v>0</v>
      </c>
      <c r="F11761">
        <v>0</v>
      </c>
      <c r="H11761" t="str">
        <f>_xlfn.XLOOKUP(A11761,Table1[CLIENTID],Table1[OVERALLSTATUS])</f>
        <v>Live</v>
      </c>
      <c r="I11761" t="str">
        <f>_xlfn.XLOOKUP(A11761,Table1[CLIENTID],Table1[CLIENTSPECIALTY])</f>
        <v>Oncology</v>
      </c>
      <c r="J11761" t="str">
        <f>_xlfn.XLOOKUP(A11761,Table1[CLIENTID],Table1[CLIENTSIZE])</f>
        <v>Large</v>
      </c>
    </row>
    <row r="11762" spans="1:10" x14ac:dyDescent="0.25">
      <c r="A11762">
        <v>1141</v>
      </c>
      <c r="B11762" s="1">
        <v>43066</v>
      </c>
      <c r="C11762">
        <v>1</v>
      </c>
      <c r="D11762">
        <v>0</v>
      </c>
      <c r="E11762">
        <v>0</v>
      </c>
      <c r="F11762">
        <v>0</v>
      </c>
      <c r="H11762" t="str">
        <f>_xlfn.XLOOKUP(A11762,Table1[CLIENTID],Table1[OVERALLSTATUS])</f>
        <v>Live</v>
      </c>
      <c r="I11762" t="str">
        <f>_xlfn.XLOOKUP(A11762,Table1[CLIENTID],Table1[CLIENTSPECIALTY])</f>
        <v>Oncology</v>
      </c>
      <c r="J11762" t="str">
        <f>_xlfn.XLOOKUP(A11762,Table1[CLIENTID],Table1[CLIENTSIZE])</f>
        <v>Large</v>
      </c>
    </row>
    <row r="11763" spans="1:10" x14ac:dyDescent="0.25">
      <c r="A11763">
        <v>1144</v>
      </c>
      <c r="B11763" s="1">
        <v>43087</v>
      </c>
      <c r="C11763">
        <v>1</v>
      </c>
      <c r="D11763">
        <v>0</v>
      </c>
      <c r="E11763">
        <v>0</v>
      </c>
      <c r="F11763">
        <v>0</v>
      </c>
      <c r="H11763" t="str">
        <f>_xlfn.XLOOKUP(A11763,Table1[CLIENTID],Table1[OVERALLSTATUS])</f>
        <v>Live</v>
      </c>
      <c r="I11763" t="str">
        <f>_xlfn.XLOOKUP(A11763,Table1[CLIENTID],Table1[CLIENTSPECIALTY])</f>
        <v>Oncology</v>
      </c>
      <c r="J11763" t="str">
        <f>_xlfn.XLOOKUP(A11763,Table1[CLIENTID],Table1[CLIENTSIZE])</f>
        <v>Large</v>
      </c>
    </row>
    <row r="11764" spans="1:10" x14ac:dyDescent="0.25">
      <c r="A11764">
        <v>1154</v>
      </c>
      <c r="B11764" s="1">
        <v>43073</v>
      </c>
      <c r="C11764">
        <v>1</v>
      </c>
      <c r="D11764">
        <v>0</v>
      </c>
      <c r="E11764">
        <v>0</v>
      </c>
      <c r="F11764">
        <v>0</v>
      </c>
      <c r="H11764" t="str">
        <f>_xlfn.XLOOKUP(A11764,Table1[CLIENTID],Table1[OVERALLSTATUS])</f>
        <v>Live</v>
      </c>
      <c r="I11764" t="str">
        <f>_xlfn.XLOOKUP(A11764,Table1[CLIENTID],Table1[CLIENTSPECIALTY])</f>
        <v>Oncology</v>
      </c>
      <c r="J11764" t="str">
        <f>_xlfn.XLOOKUP(A11764,Table1[CLIENTID],Table1[CLIENTSIZE])</f>
        <v>Large</v>
      </c>
    </row>
    <row r="11765" spans="1:10" x14ac:dyDescent="0.25">
      <c r="A11765">
        <v>1163</v>
      </c>
      <c r="B11765" s="1">
        <v>43052</v>
      </c>
      <c r="C11765">
        <v>1</v>
      </c>
      <c r="D11765">
        <v>0</v>
      </c>
      <c r="E11765">
        <v>0</v>
      </c>
      <c r="F11765">
        <v>0</v>
      </c>
      <c r="H11765" t="str">
        <f>_xlfn.XLOOKUP(A11765,Table1[CLIENTID],Table1[OVERALLSTATUS])</f>
        <v>Live</v>
      </c>
      <c r="I11765" t="str">
        <f>_xlfn.XLOOKUP(A11765,Table1[CLIENTID],Table1[CLIENTSPECIALTY])</f>
        <v>Oncology</v>
      </c>
      <c r="J11765" t="str">
        <f>_xlfn.XLOOKUP(A11765,Table1[CLIENTID],Table1[CLIENTSIZE])</f>
        <v>Large</v>
      </c>
    </row>
    <row r="11766" spans="1:10" x14ac:dyDescent="0.25">
      <c r="A11766">
        <v>1185</v>
      </c>
      <c r="B11766" s="1">
        <v>43073</v>
      </c>
      <c r="C11766">
        <v>1</v>
      </c>
      <c r="D11766">
        <v>0</v>
      </c>
      <c r="E11766">
        <v>0</v>
      </c>
      <c r="F11766">
        <v>0</v>
      </c>
      <c r="H11766" t="str">
        <f>_xlfn.XLOOKUP(A11766,Table1[CLIENTID],Table1[OVERALLSTATUS])</f>
        <v>Live</v>
      </c>
      <c r="I11766" t="str">
        <f>_xlfn.XLOOKUP(A11766,Table1[CLIENTID],Table1[CLIENTSPECIALTY])</f>
        <v>Dermatology</v>
      </c>
      <c r="J11766" t="str">
        <f>_xlfn.XLOOKUP(A11766,Table1[CLIENTID],Table1[CLIENTSIZE])</f>
        <v>Large</v>
      </c>
    </row>
    <row r="11767" spans="1:10" x14ac:dyDescent="0.25">
      <c r="A11767">
        <v>1185</v>
      </c>
      <c r="B11767" s="1">
        <v>43094</v>
      </c>
      <c r="C11767">
        <v>1</v>
      </c>
      <c r="D11767">
        <v>0</v>
      </c>
      <c r="E11767">
        <v>0</v>
      </c>
      <c r="F11767">
        <v>0</v>
      </c>
      <c r="H11767" t="str">
        <f>_xlfn.XLOOKUP(A11767,Table1[CLIENTID],Table1[OVERALLSTATUS])</f>
        <v>Live</v>
      </c>
      <c r="I11767" t="str">
        <f>_xlfn.XLOOKUP(A11767,Table1[CLIENTID],Table1[CLIENTSPECIALTY])</f>
        <v>Dermatology</v>
      </c>
      <c r="J11767" t="str">
        <f>_xlfn.XLOOKUP(A11767,Table1[CLIENTID],Table1[CLIENTSIZE])</f>
        <v>Large</v>
      </c>
    </row>
    <row r="11768" spans="1:10" x14ac:dyDescent="0.25">
      <c r="A11768">
        <v>1185</v>
      </c>
      <c r="B11768" s="1">
        <v>43108</v>
      </c>
      <c r="C11768">
        <v>1</v>
      </c>
      <c r="D11768">
        <v>0</v>
      </c>
      <c r="E11768">
        <v>0</v>
      </c>
      <c r="F11768">
        <v>0</v>
      </c>
      <c r="H11768" t="str">
        <f>_xlfn.XLOOKUP(A11768,Table1[CLIENTID],Table1[OVERALLSTATUS])</f>
        <v>Live</v>
      </c>
      <c r="I11768" t="str">
        <f>_xlfn.XLOOKUP(A11768,Table1[CLIENTID],Table1[CLIENTSPECIALTY])</f>
        <v>Dermatology</v>
      </c>
      <c r="J11768" t="str">
        <f>_xlfn.XLOOKUP(A11768,Table1[CLIENTID],Table1[CLIENTSIZE])</f>
        <v>Large</v>
      </c>
    </row>
    <row r="11769" spans="1:10" x14ac:dyDescent="0.25">
      <c r="A11769">
        <v>1221</v>
      </c>
      <c r="B11769" s="1">
        <v>43052</v>
      </c>
      <c r="C11769">
        <v>1</v>
      </c>
      <c r="D11769">
        <v>0</v>
      </c>
      <c r="E11769">
        <v>0</v>
      </c>
      <c r="F11769">
        <v>0</v>
      </c>
      <c r="H11769" t="str">
        <f>_xlfn.XLOOKUP(A11769,Table1[CLIENTID],Table1[OVERALLSTATUS])</f>
        <v>Live</v>
      </c>
      <c r="I11769" t="str">
        <f>_xlfn.XLOOKUP(A11769,Table1[CLIENTID],Table1[CLIENTSPECIALTY])</f>
        <v>Oncology</v>
      </c>
      <c r="J11769" t="str">
        <f>_xlfn.XLOOKUP(A11769,Table1[CLIENTID],Table1[CLIENTSIZE])</f>
        <v>Large</v>
      </c>
    </row>
    <row r="11770" spans="1:10" x14ac:dyDescent="0.25">
      <c r="A11770">
        <v>1232</v>
      </c>
      <c r="B11770" s="1">
        <v>43052</v>
      </c>
      <c r="C11770">
        <v>1</v>
      </c>
      <c r="D11770">
        <v>0</v>
      </c>
      <c r="E11770">
        <v>0</v>
      </c>
      <c r="F11770">
        <v>0</v>
      </c>
      <c r="H11770" t="str">
        <f>_xlfn.XLOOKUP(A11770,Table1[CLIENTID],Table1[OVERALLSTATUS])</f>
        <v>Live</v>
      </c>
      <c r="I11770" t="str">
        <f>_xlfn.XLOOKUP(A11770,Table1[CLIENTID],Table1[CLIENTSPECIALTY])</f>
        <v>Dermatology</v>
      </c>
      <c r="J11770" t="str">
        <f>_xlfn.XLOOKUP(A11770,Table1[CLIENTID],Table1[CLIENTSIZE])</f>
        <v>Large</v>
      </c>
    </row>
    <row r="11771" spans="1:10" x14ac:dyDescent="0.25">
      <c r="A11771">
        <v>1232</v>
      </c>
      <c r="B11771" s="1">
        <v>43066</v>
      </c>
      <c r="C11771">
        <v>1</v>
      </c>
      <c r="D11771">
        <v>0</v>
      </c>
      <c r="E11771">
        <v>0</v>
      </c>
      <c r="F11771">
        <v>0</v>
      </c>
      <c r="H11771" t="str">
        <f>_xlfn.XLOOKUP(A11771,Table1[CLIENTID],Table1[OVERALLSTATUS])</f>
        <v>Live</v>
      </c>
      <c r="I11771" t="str">
        <f>_xlfn.XLOOKUP(A11771,Table1[CLIENTID],Table1[CLIENTSPECIALTY])</f>
        <v>Dermatology</v>
      </c>
      <c r="J11771" t="str">
        <f>_xlfn.XLOOKUP(A11771,Table1[CLIENTID],Table1[CLIENTSIZE])</f>
        <v>Large</v>
      </c>
    </row>
    <row r="11772" spans="1:10" x14ac:dyDescent="0.25">
      <c r="A11772">
        <v>1232</v>
      </c>
      <c r="B11772" s="1">
        <v>43080</v>
      </c>
      <c r="C11772">
        <v>1</v>
      </c>
      <c r="D11772">
        <v>0</v>
      </c>
      <c r="E11772">
        <v>0</v>
      </c>
      <c r="F11772">
        <v>0</v>
      </c>
      <c r="H11772" t="str">
        <f>_xlfn.XLOOKUP(A11772,Table1[CLIENTID],Table1[OVERALLSTATUS])</f>
        <v>Live</v>
      </c>
      <c r="I11772" t="str">
        <f>_xlfn.XLOOKUP(A11772,Table1[CLIENTID],Table1[CLIENTSPECIALTY])</f>
        <v>Dermatology</v>
      </c>
      <c r="J11772" t="str">
        <f>_xlfn.XLOOKUP(A11772,Table1[CLIENTID],Table1[CLIENTSIZE])</f>
        <v>Large</v>
      </c>
    </row>
    <row r="11773" spans="1:10" x14ac:dyDescent="0.25">
      <c r="A11773">
        <v>1268</v>
      </c>
      <c r="B11773" s="1">
        <v>43108</v>
      </c>
      <c r="C11773">
        <v>1</v>
      </c>
      <c r="D11773">
        <v>0</v>
      </c>
      <c r="E11773">
        <v>0</v>
      </c>
      <c r="F11773">
        <v>0</v>
      </c>
      <c r="H11773" t="str">
        <f>_xlfn.XLOOKUP(A11773,Table1[CLIENTID],Table1[OVERALLSTATUS])</f>
        <v>Live</v>
      </c>
      <c r="I11773" t="str">
        <f>_xlfn.XLOOKUP(A11773,Table1[CLIENTID],Table1[CLIENTSPECIALTY])</f>
        <v>Dermatology</v>
      </c>
      <c r="J11773" t="str">
        <f>_xlfn.XLOOKUP(A11773,Table1[CLIENTID],Table1[CLIENTSIZE])</f>
        <v>Large</v>
      </c>
    </row>
    <row r="11774" spans="1:10" x14ac:dyDescent="0.25">
      <c r="A11774">
        <v>1281</v>
      </c>
      <c r="B11774" s="1">
        <v>43101</v>
      </c>
      <c r="C11774">
        <v>1</v>
      </c>
      <c r="D11774">
        <v>0</v>
      </c>
      <c r="E11774">
        <v>0</v>
      </c>
      <c r="F11774">
        <v>0</v>
      </c>
      <c r="H11774" t="str">
        <f>_xlfn.XLOOKUP(A11774,Table1[CLIENTID],Table1[OVERALLSTATUS])</f>
        <v>Live</v>
      </c>
      <c r="I11774" t="str">
        <f>_xlfn.XLOOKUP(A11774,Table1[CLIENTID],Table1[CLIENTSPECIALTY])</f>
        <v>Oncology</v>
      </c>
      <c r="J11774" t="str">
        <f>_xlfn.XLOOKUP(A11774,Table1[CLIENTID],Table1[CLIENTSIZE])</f>
        <v>Large</v>
      </c>
    </row>
    <row r="11775" spans="1:10" x14ac:dyDescent="0.25">
      <c r="A11775">
        <v>1320</v>
      </c>
      <c r="B11775" s="1">
        <v>43052</v>
      </c>
      <c r="C11775">
        <v>1</v>
      </c>
      <c r="D11775">
        <v>0</v>
      </c>
      <c r="E11775">
        <v>0</v>
      </c>
      <c r="F11775">
        <v>0</v>
      </c>
      <c r="H11775" t="str">
        <f>_xlfn.XLOOKUP(A11775,Table1[CLIENTID],Table1[OVERALLSTATUS])</f>
        <v>Live</v>
      </c>
      <c r="I11775" t="str">
        <f>_xlfn.XLOOKUP(A11775,Table1[CLIENTID],Table1[CLIENTSPECIALTY])</f>
        <v>Oncology</v>
      </c>
      <c r="J11775" t="str">
        <f>_xlfn.XLOOKUP(A11775,Table1[CLIENTID],Table1[CLIENTSIZE])</f>
        <v>Large</v>
      </c>
    </row>
    <row r="11776" spans="1:10" x14ac:dyDescent="0.25">
      <c r="A11776">
        <v>1321</v>
      </c>
      <c r="B11776" s="1">
        <v>43066</v>
      </c>
      <c r="C11776">
        <v>1</v>
      </c>
      <c r="D11776">
        <v>0</v>
      </c>
      <c r="E11776">
        <v>0</v>
      </c>
      <c r="F11776">
        <v>0</v>
      </c>
      <c r="H11776" t="str">
        <f>_xlfn.XLOOKUP(A11776,Table1[CLIENTID],Table1[OVERALLSTATUS])</f>
        <v>Live</v>
      </c>
      <c r="I11776" t="str">
        <f>_xlfn.XLOOKUP(A11776,Table1[CLIENTID],Table1[CLIENTSPECIALTY])</f>
        <v>Oncology</v>
      </c>
      <c r="J11776" t="str">
        <f>_xlfn.XLOOKUP(A11776,Table1[CLIENTID],Table1[CLIENTSIZE])</f>
        <v>Large</v>
      </c>
    </row>
    <row r="11777" spans="1:10" x14ac:dyDescent="0.25">
      <c r="A11777">
        <v>1340</v>
      </c>
      <c r="B11777" s="1">
        <v>43059</v>
      </c>
      <c r="C11777">
        <v>1</v>
      </c>
      <c r="D11777">
        <v>0</v>
      </c>
      <c r="E11777">
        <v>0</v>
      </c>
      <c r="F11777">
        <v>0</v>
      </c>
      <c r="H11777" t="str">
        <f>_xlfn.XLOOKUP(A11777,Table1[CLIENTID],Table1[OVERALLSTATUS])</f>
        <v>Live</v>
      </c>
      <c r="I11777" t="str">
        <f>_xlfn.XLOOKUP(A11777,Table1[CLIENTID],Table1[CLIENTSPECIALTY])</f>
        <v>Oncology</v>
      </c>
      <c r="J11777" t="str">
        <f>_xlfn.XLOOKUP(A11777,Table1[CLIENTID],Table1[CLIENTSIZE])</f>
        <v>Large</v>
      </c>
    </row>
    <row r="11778" spans="1:10" x14ac:dyDescent="0.25">
      <c r="A11778">
        <v>1340</v>
      </c>
      <c r="B11778" s="1">
        <v>43087</v>
      </c>
      <c r="C11778">
        <v>1</v>
      </c>
      <c r="D11778">
        <v>0</v>
      </c>
      <c r="E11778">
        <v>0</v>
      </c>
      <c r="F11778">
        <v>0</v>
      </c>
      <c r="H11778" t="str">
        <f>_xlfn.XLOOKUP(A11778,Table1[CLIENTID],Table1[OVERALLSTATUS])</f>
        <v>Live</v>
      </c>
      <c r="I11778" t="str">
        <f>_xlfn.XLOOKUP(A11778,Table1[CLIENTID],Table1[CLIENTSPECIALTY])</f>
        <v>Oncology</v>
      </c>
      <c r="J11778" t="str">
        <f>_xlfn.XLOOKUP(A11778,Table1[CLIENTID],Table1[CLIENTSIZE])</f>
        <v>Large</v>
      </c>
    </row>
    <row r="11779" spans="1:10" x14ac:dyDescent="0.25">
      <c r="A11779">
        <v>1340</v>
      </c>
      <c r="B11779" s="1">
        <v>43108</v>
      </c>
      <c r="C11779">
        <v>1</v>
      </c>
      <c r="D11779">
        <v>0</v>
      </c>
      <c r="E11779">
        <v>0</v>
      </c>
      <c r="F11779">
        <v>0</v>
      </c>
      <c r="H11779" t="str">
        <f>_xlfn.XLOOKUP(A11779,Table1[CLIENTID],Table1[OVERALLSTATUS])</f>
        <v>Live</v>
      </c>
      <c r="I11779" t="str">
        <f>_xlfn.XLOOKUP(A11779,Table1[CLIENTID],Table1[CLIENTSPECIALTY])</f>
        <v>Oncology</v>
      </c>
      <c r="J11779" t="str">
        <f>_xlfn.XLOOKUP(A11779,Table1[CLIENTID],Table1[CLIENTSIZE])</f>
        <v>Large</v>
      </c>
    </row>
    <row r="11780" spans="1:10" x14ac:dyDescent="0.25">
      <c r="A11780">
        <v>1351</v>
      </c>
      <c r="B11780" s="1">
        <v>43073</v>
      </c>
      <c r="C11780">
        <v>1</v>
      </c>
      <c r="D11780">
        <v>0</v>
      </c>
      <c r="E11780">
        <v>0</v>
      </c>
      <c r="F11780">
        <v>0</v>
      </c>
      <c r="H11780" t="str">
        <f>_xlfn.XLOOKUP(A11780,Table1[CLIENTID],Table1[OVERALLSTATUS])</f>
        <v>Live</v>
      </c>
      <c r="I11780" t="str">
        <f>_xlfn.XLOOKUP(A11780,Table1[CLIENTID],Table1[CLIENTSPECIALTY])</f>
        <v>Oncology</v>
      </c>
      <c r="J11780" t="str">
        <f>_xlfn.XLOOKUP(A11780,Table1[CLIENTID],Table1[CLIENTSIZE])</f>
        <v>Large</v>
      </c>
    </row>
    <row r="11781" spans="1:10" x14ac:dyDescent="0.25">
      <c r="A11781">
        <v>1357</v>
      </c>
      <c r="B11781" s="1">
        <v>43094</v>
      </c>
      <c r="C11781">
        <v>1</v>
      </c>
      <c r="D11781">
        <v>0</v>
      </c>
      <c r="E11781">
        <v>0</v>
      </c>
      <c r="F11781">
        <v>0</v>
      </c>
      <c r="H11781" t="str">
        <f>_xlfn.XLOOKUP(A11781,Table1[CLIENTID],Table1[OVERALLSTATUS])</f>
        <v>Live</v>
      </c>
      <c r="I11781" t="str">
        <f>_xlfn.XLOOKUP(A11781,Table1[CLIENTID],Table1[CLIENTSPECIALTY])</f>
        <v>Oncology</v>
      </c>
      <c r="J11781" t="str">
        <f>_xlfn.XLOOKUP(A11781,Table1[CLIENTID],Table1[CLIENTSIZE])</f>
        <v>Large</v>
      </c>
    </row>
    <row r="11782" spans="1:10" x14ac:dyDescent="0.25">
      <c r="A11782">
        <v>1357</v>
      </c>
      <c r="B11782" s="1">
        <v>43101</v>
      </c>
      <c r="C11782">
        <v>1</v>
      </c>
      <c r="D11782">
        <v>0</v>
      </c>
      <c r="E11782">
        <v>1</v>
      </c>
      <c r="F11782">
        <v>1</v>
      </c>
      <c r="H11782" t="str">
        <f>_xlfn.XLOOKUP(A11782,Table1[CLIENTID],Table1[OVERALLSTATUS])</f>
        <v>Live</v>
      </c>
      <c r="I11782" t="str">
        <f>_xlfn.XLOOKUP(A11782,Table1[CLIENTID],Table1[CLIENTSPECIALTY])</f>
        <v>Oncology</v>
      </c>
      <c r="J11782" t="str">
        <f>_xlfn.XLOOKUP(A11782,Table1[CLIENTID],Table1[CLIENTSIZE])</f>
        <v>Large</v>
      </c>
    </row>
    <row r="11783" spans="1:10" x14ac:dyDescent="0.25">
      <c r="A11783">
        <v>1382</v>
      </c>
      <c r="B11783" s="1">
        <v>43101</v>
      </c>
      <c r="C11783">
        <v>1</v>
      </c>
      <c r="D11783">
        <v>0</v>
      </c>
      <c r="E11783">
        <v>0</v>
      </c>
      <c r="F11783">
        <v>0</v>
      </c>
      <c r="H11783" t="str">
        <f>_xlfn.XLOOKUP(A11783,Table1[CLIENTID],Table1[OVERALLSTATUS])</f>
        <v>Live</v>
      </c>
      <c r="I11783" t="str">
        <f>_xlfn.XLOOKUP(A11783,Table1[CLIENTID],Table1[CLIENTSPECIALTY])</f>
        <v>Dermatology</v>
      </c>
      <c r="J11783" t="str">
        <f>_xlfn.XLOOKUP(A11783,Table1[CLIENTID],Table1[CLIENTSIZE])</f>
        <v>Large</v>
      </c>
    </row>
    <row r="11784" spans="1:10" x14ac:dyDescent="0.25">
      <c r="A11784">
        <v>1400</v>
      </c>
      <c r="B11784" s="1">
        <v>43059</v>
      </c>
      <c r="C11784">
        <v>1</v>
      </c>
      <c r="D11784">
        <v>0</v>
      </c>
      <c r="E11784">
        <v>0</v>
      </c>
      <c r="F11784">
        <v>0</v>
      </c>
      <c r="H11784" t="str">
        <f>_xlfn.XLOOKUP(A11784,Table1[CLIENTID],Table1[OVERALLSTATUS])</f>
        <v>Live</v>
      </c>
      <c r="I11784" t="str">
        <f>_xlfn.XLOOKUP(A11784,Table1[CLIENTID],Table1[CLIENTSPECIALTY])</f>
        <v>Dermatology</v>
      </c>
      <c r="J11784" t="str">
        <f>_xlfn.XLOOKUP(A11784,Table1[CLIENTID],Table1[CLIENTSIZE])</f>
        <v>Large</v>
      </c>
    </row>
    <row r="11785" spans="1:10" x14ac:dyDescent="0.25">
      <c r="A11785">
        <v>1400</v>
      </c>
      <c r="B11785" s="1">
        <v>43087</v>
      </c>
      <c r="C11785">
        <v>1</v>
      </c>
      <c r="D11785">
        <v>0</v>
      </c>
      <c r="E11785">
        <v>0</v>
      </c>
      <c r="F11785">
        <v>0</v>
      </c>
      <c r="H11785" t="str">
        <f>_xlfn.XLOOKUP(A11785,Table1[CLIENTID],Table1[OVERALLSTATUS])</f>
        <v>Live</v>
      </c>
      <c r="I11785" t="str">
        <f>_xlfn.XLOOKUP(A11785,Table1[CLIENTID],Table1[CLIENTSPECIALTY])</f>
        <v>Dermatology</v>
      </c>
      <c r="J11785" t="str">
        <f>_xlfn.XLOOKUP(A11785,Table1[CLIENTID],Table1[CLIENTSIZE])</f>
        <v>Large</v>
      </c>
    </row>
    <row r="11786" spans="1:10" x14ac:dyDescent="0.25">
      <c r="A11786">
        <v>1408</v>
      </c>
      <c r="B11786" s="1">
        <v>43087</v>
      </c>
      <c r="C11786">
        <v>1</v>
      </c>
      <c r="D11786">
        <v>0</v>
      </c>
      <c r="E11786">
        <v>0</v>
      </c>
      <c r="F11786">
        <v>0</v>
      </c>
      <c r="H11786" t="str">
        <f>_xlfn.XLOOKUP(A11786,Table1[CLIENTID],Table1[OVERALLSTATUS])</f>
        <v>Live</v>
      </c>
      <c r="I11786" t="str">
        <f>_xlfn.XLOOKUP(A11786,Table1[CLIENTID],Table1[CLIENTSPECIALTY])</f>
        <v>Oncology</v>
      </c>
      <c r="J11786" t="str">
        <f>_xlfn.XLOOKUP(A11786,Table1[CLIENTID],Table1[CLIENTSIZE])</f>
        <v>Large</v>
      </c>
    </row>
    <row r="11787" spans="1:10" x14ac:dyDescent="0.25">
      <c r="A11787">
        <v>1410</v>
      </c>
      <c r="B11787" s="1">
        <v>43066</v>
      </c>
      <c r="C11787">
        <v>1</v>
      </c>
      <c r="D11787">
        <v>0</v>
      </c>
      <c r="E11787">
        <v>0</v>
      </c>
      <c r="F11787">
        <v>0</v>
      </c>
      <c r="H11787" t="str">
        <f>_xlfn.XLOOKUP(A11787,Table1[CLIENTID],Table1[OVERALLSTATUS])</f>
        <v>Live</v>
      </c>
      <c r="I11787" t="str">
        <f>_xlfn.XLOOKUP(A11787,Table1[CLIENTID],Table1[CLIENTSPECIALTY])</f>
        <v>Dermatology</v>
      </c>
      <c r="J11787" t="str">
        <f>_xlfn.XLOOKUP(A11787,Table1[CLIENTID],Table1[CLIENTSIZE])</f>
        <v>Large</v>
      </c>
    </row>
    <row r="11788" spans="1:10" x14ac:dyDescent="0.25">
      <c r="A11788">
        <v>1410</v>
      </c>
      <c r="B11788" s="1">
        <v>43094</v>
      </c>
      <c r="C11788">
        <v>1</v>
      </c>
      <c r="D11788">
        <v>0</v>
      </c>
      <c r="E11788">
        <v>0</v>
      </c>
      <c r="F11788">
        <v>0</v>
      </c>
      <c r="H11788" t="str">
        <f>_xlfn.XLOOKUP(A11788,Table1[CLIENTID],Table1[OVERALLSTATUS])</f>
        <v>Live</v>
      </c>
      <c r="I11788" t="str">
        <f>_xlfn.XLOOKUP(A11788,Table1[CLIENTID],Table1[CLIENTSPECIALTY])</f>
        <v>Dermatology</v>
      </c>
      <c r="J11788" t="str">
        <f>_xlfn.XLOOKUP(A11788,Table1[CLIENTID],Table1[CLIENTSIZE])</f>
        <v>Large</v>
      </c>
    </row>
    <row r="11789" spans="1:10" x14ac:dyDescent="0.25">
      <c r="A11789">
        <v>1414</v>
      </c>
      <c r="B11789" s="1">
        <v>43101</v>
      </c>
      <c r="C11789">
        <v>1</v>
      </c>
      <c r="D11789">
        <v>0</v>
      </c>
      <c r="E11789">
        <v>3</v>
      </c>
      <c r="F11789">
        <v>3</v>
      </c>
      <c r="H11789" t="str">
        <f>_xlfn.XLOOKUP(A11789,Table1[CLIENTID],Table1[OVERALLSTATUS])</f>
        <v>Live</v>
      </c>
      <c r="I11789" t="str">
        <f>_xlfn.XLOOKUP(A11789,Table1[CLIENTID],Table1[CLIENTSPECIALTY])</f>
        <v>Dermatology</v>
      </c>
      <c r="J11789" t="str">
        <f>_xlfn.XLOOKUP(A11789,Table1[CLIENTID],Table1[CLIENTSIZE])</f>
        <v>Large</v>
      </c>
    </row>
    <row r="11790" spans="1:10" x14ac:dyDescent="0.25">
      <c r="A11790">
        <v>1422</v>
      </c>
      <c r="B11790" s="1">
        <v>43052</v>
      </c>
      <c r="C11790">
        <v>1</v>
      </c>
      <c r="D11790">
        <v>0</v>
      </c>
      <c r="E11790">
        <v>0</v>
      </c>
      <c r="F11790">
        <v>0</v>
      </c>
      <c r="H11790" t="str">
        <f>_xlfn.XLOOKUP(A11790,Table1[CLIENTID],Table1[OVERALLSTATUS])</f>
        <v>Live</v>
      </c>
      <c r="I11790" t="str">
        <f>_xlfn.XLOOKUP(A11790,Table1[CLIENTID],Table1[CLIENTSPECIALTY])</f>
        <v>Oncology</v>
      </c>
      <c r="J11790" t="str">
        <f>_xlfn.XLOOKUP(A11790,Table1[CLIENTID],Table1[CLIENTSIZE])</f>
        <v>Large</v>
      </c>
    </row>
    <row r="11791" spans="1:10" x14ac:dyDescent="0.25">
      <c r="A11791">
        <v>1422</v>
      </c>
      <c r="B11791" s="1">
        <v>43059</v>
      </c>
      <c r="C11791">
        <v>1</v>
      </c>
      <c r="D11791">
        <v>0</v>
      </c>
      <c r="E11791">
        <v>0</v>
      </c>
      <c r="F11791">
        <v>0</v>
      </c>
      <c r="H11791" t="str">
        <f>_xlfn.XLOOKUP(A11791,Table1[CLIENTID],Table1[OVERALLSTATUS])</f>
        <v>Live</v>
      </c>
      <c r="I11791" t="str">
        <f>_xlfn.XLOOKUP(A11791,Table1[CLIENTID],Table1[CLIENTSPECIALTY])</f>
        <v>Oncology</v>
      </c>
      <c r="J11791" t="str">
        <f>_xlfn.XLOOKUP(A11791,Table1[CLIENTID],Table1[CLIENTSIZE])</f>
        <v>Large</v>
      </c>
    </row>
    <row r="11792" spans="1:10" x14ac:dyDescent="0.25">
      <c r="A11792">
        <v>1422</v>
      </c>
      <c r="B11792" s="1">
        <v>43066</v>
      </c>
      <c r="C11792">
        <v>1</v>
      </c>
      <c r="D11792">
        <v>0</v>
      </c>
      <c r="E11792">
        <v>0</v>
      </c>
      <c r="F11792">
        <v>0</v>
      </c>
      <c r="H11792" t="str">
        <f>_xlfn.XLOOKUP(A11792,Table1[CLIENTID],Table1[OVERALLSTATUS])</f>
        <v>Live</v>
      </c>
      <c r="I11792" t="str">
        <f>_xlfn.XLOOKUP(A11792,Table1[CLIENTID],Table1[CLIENTSPECIALTY])</f>
        <v>Oncology</v>
      </c>
      <c r="J11792" t="str">
        <f>_xlfn.XLOOKUP(A11792,Table1[CLIENTID],Table1[CLIENTSIZE])</f>
        <v>Large</v>
      </c>
    </row>
    <row r="11793" spans="1:10" x14ac:dyDescent="0.25">
      <c r="A11793">
        <v>1422</v>
      </c>
      <c r="B11793" s="1">
        <v>43087</v>
      </c>
      <c r="C11793">
        <v>1</v>
      </c>
      <c r="D11793">
        <v>0</v>
      </c>
      <c r="E11793">
        <v>0</v>
      </c>
      <c r="F11793">
        <v>0</v>
      </c>
      <c r="H11793" t="str">
        <f>_xlfn.XLOOKUP(A11793,Table1[CLIENTID],Table1[OVERALLSTATUS])</f>
        <v>Live</v>
      </c>
      <c r="I11793" t="str">
        <f>_xlfn.XLOOKUP(A11793,Table1[CLIENTID],Table1[CLIENTSPECIALTY])</f>
        <v>Oncology</v>
      </c>
      <c r="J11793" t="str">
        <f>_xlfn.XLOOKUP(A11793,Table1[CLIENTID],Table1[CLIENTSIZE])</f>
        <v>Large</v>
      </c>
    </row>
    <row r="11794" spans="1:10" x14ac:dyDescent="0.25">
      <c r="A11794">
        <v>1422</v>
      </c>
      <c r="B11794" s="1">
        <v>43094</v>
      </c>
      <c r="C11794">
        <v>1</v>
      </c>
      <c r="D11794">
        <v>0</v>
      </c>
      <c r="E11794">
        <v>0</v>
      </c>
      <c r="F11794">
        <v>0</v>
      </c>
      <c r="H11794" t="str">
        <f>_xlfn.XLOOKUP(A11794,Table1[CLIENTID],Table1[OVERALLSTATUS])</f>
        <v>Live</v>
      </c>
      <c r="I11794" t="str">
        <f>_xlfn.XLOOKUP(A11794,Table1[CLIENTID],Table1[CLIENTSPECIALTY])</f>
        <v>Oncology</v>
      </c>
      <c r="J11794" t="str">
        <f>_xlfn.XLOOKUP(A11794,Table1[CLIENTID],Table1[CLIENTSIZE])</f>
        <v>Large</v>
      </c>
    </row>
    <row r="11795" spans="1:10" x14ac:dyDescent="0.25">
      <c r="A11795">
        <v>1425</v>
      </c>
      <c r="B11795" s="1">
        <v>43073</v>
      </c>
      <c r="C11795">
        <v>1</v>
      </c>
      <c r="D11795">
        <v>0</v>
      </c>
      <c r="E11795">
        <v>0</v>
      </c>
      <c r="F11795">
        <v>0</v>
      </c>
      <c r="H11795" t="str">
        <f>_xlfn.XLOOKUP(A11795,Table1[CLIENTID],Table1[OVERALLSTATUS])</f>
        <v>Live</v>
      </c>
      <c r="I11795" t="str">
        <f>_xlfn.XLOOKUP(A11795,Table1[CLIENTID],Table1[CLIENTSPECIALTY])</f>
        <v>Oncology</v>
      </c>
      <c r="J11795" t="str">
        <f>_xlfn.XLOOKUP(A11795,Table1[CLIENTID],Table1[CLIENTSIZE])</f>
        <v>Large</v>
      </c>
    </row>
    <row r="11796" spans="1:10" x14ac:dyDescent="0.25">
      <c r="A11796">
        <v>1425</v>
      </c>
      <c r="B11796" s="1">
        <v>43101</v>
      </c>
      <c r="C11796">
        <v>1</v>
      </c>
      <c r="D11796">
        <v>0</v>
      </c>
      <c r="E11796">
        <v>0</v>
      </c>
      <c r="F11796">
        <v>0</v>
      </c>
      <c r="H11796" t="str">
        <f>_xlfn.XLOOKUP(A11796,Table1[CLIENTID],Table1[OVERALLSTATUS])</f>
        <v>Live</v>
      </c>
      <c r="I11796" t="str">
        <f>_xlfn.XLOOKUP(A11796,Table1[CLIENTID],Table1[CLIENTSPECIALTY])</f>
        <v>Oncology</v>
      </c>
      <c r="J11796" t="str">
        <f>_xlfn.XLOOKUP(A11796,Table1[CLIENTID],Table1[CLIENTSIZE])</f>
        <v>Large</v>
      </c>
    </row>
    <row r="11797" spans="1:10" x14ac:dyDescent="0.25">
      <c r="A11797">
        <v>1438</v>
      </c>
      <c r="B11797" s="1">
        <v>43052</v>
      </c>
      <c r="C11797">
        <v>1</v>
      </c>
      <c r="D11797">
        <v>0</v>
      </c>
      <c r="E11797">
        <v>0</v>
      </c>
      <c r="F11797">
        <v>0</v>
      </c>
      <c r="H11797" t="str">
        <f>_xlfn.XLOOKUP(A11797,Table1[CLIENTID],Table1[OVERALLSTATUS])</f>
        <v>Live</v>
      </c>
      <c r="I11797" t="str">
        <f>_xlfn.XLOOKUP(A11797,Table1[CLIENTID],Table1[CLIENTSPECIALTY])</f>
        <v>Oncology</v>
      </c>
      <c r="J11797" t="str">
        <f>_xlfn.XLOOKUP(A11797,Table1[CLIENTID],Table1[CLIENTSIZE])</f>
        <v>Large</v>
      </c>
    </row>
    <row r="11798" spans="1:10" x14ac:dyDescent="0.25">
      <c r="A11798">
        <v>1438</v>
      </c>
      <c r="B11798" s="1">
        <v>43066</v>
      </c>
      <c r="C11798">
        <v>1</v>
      </c>
      <c r="D11798">
        <v>0</v>
      </c>
      <c r="E11798">
        <v>0</v>
      </c>
      <c r="F11798">
        <v>0</v>
      </c>
      <c r="H11798" t="str">
        <f>_xlfn.XLOOKUP(A11798,Table1[CLIENTID],Table1[OVERALLSTATUS])</f>
        <v>Live</v>
      </c>
      <c r="I11798" t="str">
        <f>_xlfn.XLOOKUP(A11798,Table1[CLIENTID],Table1[CLIENTSPECIALTY])</f>
        <v>Oncology</v>
      </c>
      <c r="J11798" t="str">
        <f>_xlfn.XLOOKUP(A11798,Table1[CLIENTID],Table1[CLIENTSIZE])</f>
        <v>Large</v>
      </c>
    </row>
    <row r="11799" spans="1:10" x14ac:dyDescent="0.25">
      <c r="A11799">
        <v>1446</v>
      </c>
      <c r="B11799" s="1">
        <v>43073</v>
      </c>
      <c r="C11799">
        <v>1</v>
      </c>
      <c r="D11799">
        <v>0</v>
      </c>
      <c r="E11799">
        <v>0</v>
      </c>
      <c r="F11799">
        <v>0</v>
      </c>
      <c r="H11799" t="str">
        <f>_xlfn.XLOOKUP(A11799,Table1[CLIENTID],Table1[OVERALLSTATUS])</f>
        <v>Live</v>
      </c>
      <c r="I11799" t="str">
        <f>_xlfn.XLOOKUP(A11799,Table1[CLIENTID],Table1[CLIENTSPECIALTY])</f>
        <v>Oncology</v>
      </c>
      <c r="J11799" t="str">
        <f>_xlfn.XLOOKUP(A11799,Table1[CLIENTID],Table1[CLIENTSIZE])</f>
        <v>Large</v>
      </c>
    </row>
    <row r="11800" spans="1:10" x14ac:dyDescent="0.25">
      <c r="A11800">
        <v>1459</v>
      </c>
      <c r="B11800" s="1">
        <v>43080</v>
      </c>
      <c r="C11800">
        <v>1</v>
      </c>
      <c r="D11800">
        <v>0</v>
      </c>
      <c r="E11800">
        <v>0</v>
      </c>
      <c r="F11800">
        <v>0</v>
      </c>
      <c r="H11800" t="str">
        <f>_xlfn.XLOOKUP(A11800,Table1[CLIENTID],Table1[OVERALLSTATUS])</f>
        <v>Live</v>
      </c>
      <c r="I11800" t="str">
        <f>_xlfn.XLOOKUP(A11800,Table1[CLIENTID],Table1[CLIENTSPECIALTY])</f>
        <v>Oncology</v>
      </c>
      <c r="J11800" t="str">
        <f>_xlfn.XLOOKUP(A11800,Table1[CLIENTID],Table1[CLIENTSIZE])</f>
        <v>Large</v>
      </c>
    </row>
    <row r="11801" spans="1:10" x14ac:dyDescent="0.25">
      <c r="A11801">
        <v>1459</v>
      </c>
      <c r="B11801" s="1">
        <v>43101</v>
      </c>
      <c r="C11801">
        <v>1</v>
      </c>
      <c r="D11801">
        <v>0</v>
      </c>
      <c r="E11801">
        <v>0</v>
      </c>
      <c r="F11801">
        <v>0</v>
      </c>
      <c r="H11801" t="str">
        <f>_xlfn.XLOOKUP(A11801,Table1[CLIENTID],Table1[OVERALLSTATUS])</f>
        <v>Live</v>
      </c>
      <c r="I11801" t="str">
        <f>_xlfn.XLOOKUP(A11801,Table1[CLIENTID],Table1[CLIENTSPECIALTY])</f>
        <v>Oncology</v>
      </c>
      <c r="J11801" t="str">
        <f>_xlfn.XLOOKUP(A11801,Table1[CLIENTID],Table1[CLIENTSIZE])</f>
        <v>Large</v>
      </c>
    </row>
    <row r="11802" spans="1:10" x14ac:dyDescent="0.25">
      <c r="A11802">
        <v>1459</v>
      </c>
      <c r="B11802" s="1">
        <v>43108</v>
      </c>
      <c r="C11802">
        <v>1</v>
      </c>
      <c r="D11802">
        <v>0</v>
      </c>
      <c r="E11802">
        <v>0</v>
      </c>
      <c r="F11802">
        <v>0</v>
      </c>
      <c r="H11802" t="str">
        <f>_xlfn.XLOOKUP(A11802,Table1[CLIENTID],Table1[OVERALLSTATUS])</f>
        <v>Live</v>
      </c>
      <c r="I11802" t="str">
        <f>_xlfn.XLOOKUP(A11802,Table1[CLIENTID],Table1[CLIENTSPECIALTY])</f>
        <v>Oncology</v>
      </c>
      <c r="J11802" t="str">
        <f>_xlfn.XLOOKUP(A11802,Table1[CLIENTID],Table1[CLIENTSIZE])</f>
        <v>Large</v>
      </c>
    </row>
    <row r="11803" spans="1:10" x14ac:dyDescent="0.25">
      <c r="A11803">
        <v>1470</v>
      </c>
      <c r="B11803" s="1">
        <v>43073</v>
      </c>
      <c r="C11803">
        <v>1</v>
      </c>
      <c r="D11803">
        <v>0</v>
      </c>
      <c r="E11803">
        <v>0</v>
      </c>
      <c r="F11803">
        <v>0</v>
      </c>
      <c r="H11803" t="str">
        <f>_xlfn.XLOOKUP(A11803,Table1[CLIENTID],Table1[OVERALLSTATUS])</f>
        <v>Live</v>
      </c>
      <c r="I11803" t="str">
        <f>_xlfn.XLOOKUP(A11803,Table1[CLIENTID],Table1[CLIENTSPECIALTY])</f>
        <v>Dermatology</v>
      </c>
      <c r="J11803" t="str">
        <f>_xlfn.XLOOKUP(A11803,Table1[CLIENTID],Table1[CLIENTSIZE])</f>
        <v>Large</v>
      </c>
    </row>
    <row r="11804" spans="1:10" x14ac:dyDescent="0.25">
      <c r="A11804">
        <v>1470</v>
      </c>
      <c r="B11804" s="1">
        <v>43080</v>
      </c>
      <c r="C11804">
        <v>1</v>
      </c>
      <c r="D11804">
        <v>0</v>
      </c>
      <c r="E11804">
        <v>0</v>
      </c>
      <c r="F11804">
        <v>0</v>
      </c>
      <c r="H11804" t="str">
        <f>_xlfn.XLOOKUP(A11804,Table1[CLIENTID],Table1[OVERALLSTATUS])</f>
        <v>Live</v>
      </c>
      <c r="I11804" t="str">
        <f>_xlfn.XLOOKUP(A11804,Table1[CLIENTID],Table1[CLIENTSPECIALTY])</f>
        <v>Dermatology</v>
      </c>
      <c r="J11804" t="str">
        <f>_xlfn.XLOOKUP(A11804,Table1[CLIENTID],Table1[CLIENTSIZE])</f>
        <v>Large</v>
      </c>
    </row>
    <row r="11805" spans="1:10" x14ac:dyDescent="0.25">
      <c r="A11805">
        <v>1470</v>
      </c>
      <c r="B11805" s="1">
        <v>43108</v>
      </c>
      <c r="C11805">
        <v>1</v>
      </c>
      <c r="D11805">
        <v>0</v>
      </c>
      <c r="E11805">
        <v>0</v>
      </c>
      <c r="F11805">
        <v>0</v>
      </c>
      <c r="H11805" t="str">
        <f>_xlfn.XLOOKUP(A11805,Table1[CLIENTID],Table1[OVERALLSTATUS])</f>
        <v>Live</v>
      </c>
      <c r="I11805" t="str">
        <f>_xlfn.XLOOKUP(A11805,Table1[CLIENTID],Table1[CLIENTSPECIALTY])</f>
        <v>Dermatology</v>
      </c>
      <c r="J11805" t="str">
        <f>_xlfn.XLOOKUP(A11805,Table1[CLIENTID],Table1[CLIENTSIZE])</f>
        <v>Large</v>
      </c>
    </row>
    <row r="11806" spans="1:10" x14ac:dyDescent="0.25">
      <c r="A11806">
        <v>1475</v>
      </c>
      <c r="B11806" s="1">
        <v>43059</v>
      </c>
      <c r="C11806">
        <v>1</v>
      </c>
      <c r="D11806">
        <v>0</v>
      </c>
      <c r="E11806">
        <v>0</v>
      </c>
      <c r="F11806">
        <v>0</v>
      </c>
      <c r="H11806" t="str">
        <f>_xlfn.XLOOKUP(A11806,Table1[CLIENTID],Table1[OVERALLSTATUS])</f>
        <v>Live</v>
      </c>
      <c r="I11806" t="str">
        <f>_xlfn.XLOOKUP(A11806,Table1[CLIENTID],Table1[CLIENTSPECIALTY])</f>
        <v>Oncology</v>
      </c>
      <c r="J11806" t="str">
        <f>_xlfn.XLOOKUP(A11806,Table1[CLIENTID],Table1[CLIENTSIZE])</f>
        <v>Large</v>
      </c>
    </row>
    <row r="11807" spans="1:10" x14ac:dyDescent="0.25">
      <c r="A11807">
        <v>1475</v>
      </c>
      <c r="B11807" s="1">
        <v>43101</v>
      </c>
      <c r="C11807">
        <v>1</v>
      </c>
      <c r="D11807">
        <v>0</v>
      </c>
      <c r="E11807">
        <v>0</v>
      </c>
      <c r="F11807">
        <v>0</v>
      </c>
      <c r="H11807" t="str">
        <f>_xlfn.XLOOKUP(A11807,Table1[CLIENTID],Table1[OVERALLSTATUS])</f>
        <v>Live</v>
      </c>
      <c r="I11807" t="str">
        <f>_xlfn.XLOOKUP(A11807,Table1[CLIENTID],Table1[CLIENTSPECIALTY])</f>
        <v>Oncology</v>
      </c>
      <c r="J11807" t="str">
        <f>_xlfn.XLOOKUP(A11807,Table1[CLIENTID],Table1[CLIENTSIZE])</f>
        <v>Large</v>
      </c>
    </row>
    <row r="11808" spans="1:10" x14ac:dyDescent="0.25">
      <c r="A11808">
        <v>1475</v>
      </c>
      <c r="B11808" s="1">
        <v>43108</v>
      </c>
      <c r="C11808">
        <v>1</v>
      </c>
      <c r="D11808">
        <v>0</v>
      </c>
      <c r="E11808">
        <v>3</v>
      </c>
      <c r="F11808">
        <v>2</v>
      </c>
      <c r="H11808" t="str">
        <f>_xlfn.XLOOKUP(A11808,Table1[CLIENTID],Table1[OVERALLSTATUS])</f>
        <v>Live</v>
      </c>
      <c r="I11808" t="str">
        <f>_xlfn.XLOOKUP(A11808,Table1[CLIENTID],Table1[CLIENTSPECIALTY])</f>
        <v>Oncology</v>
      </c>
      <c r="J11808" t="str">
        <f>_xlfn.XLOOKUP(A11808,Table1[CLIENTID],Table1[CLIENTSIZE])</f>
        <v>Large</v>
      </c>
    </row>
    <row r="11809" spans="1:10" x14ac:dyDescent="0.25">
      <c r="A11809">
        <v>1483</v>
      </c>
      <c r="B11809" s="1">
        <v>43059</v>
      </c>
      <c r="C11809">
        <v>1</v>
      </c>
      <c r="D11809">
        <v>0</v>
      </c>
      <c r="E11809">
        <v>15</v>
      </c>
      <c r="F11809">
        <v>0</v>
      </c>
      <c r="H11809" t="str">
        <f>_xlfn.XLOOKUP(A11809,Table1[CLIENTID],Table1[OVERALLSTATUS])</f>
        <v>Live</v>
      </c>
      <c r="I11809" t="str">
        <f>_xlfn.XLOOKUP(A11809,Table1[CLIENTID],Table1[CLIENTSPECIALTY])</f>
        <v>Oncology</v>
      </c>
      <c r="J11809" t="str">
        <f>_xlfn.XLOOKUP(A11809,Table1[CLIENTID],Table1[CLIENTSIZE])</f>
        <v>Large</v>
      </c>
    </row>
    <row r="11810" spans="1:10" x14ac:dyDescent="0.25">
      <c r="A11810">
        <v>1498</v>
      </c>
      <c r="B11810" s="1">
        <v>43059</v>
      </c>
      <c r="C11810">
        <v>1</v>
      </c>
      <c r="D11810">
        <v>0</v>
      </c>
      <c r="E11810">
        <v>0</v>
      </c>
      <c r="F11810">
        <v>0</v>
      </c>
      <c r="H11810" t="str">
        <f>_xlfn.XLOOKUP(A11810,Table1[CLIENTID],Table1[OVERALLSTATUS])</f>
        <v>Live</v>
      </c>
      <c r="I11810" t="str">
        <f>_xlfn.XLOOKUP(A11810,Table1[CLIENTID],Table1[CLIENTSPECIALTY])</f>
        <v>Dermatology</v>
      </c>
      <c r="J11810" t="str">
        <f>_xlfn.XLOOKUP(A11810,Table1[CLIENTID],Table1[CLIENTSIZE])</f>
        <v>Large</v>
      </c>
    </row>
    <row r="11811" spans="1:10" x14ac:dyDescent="0.25">
      <c r="A11811">
        <v>1498</v>
      </c>
      <c r="B11811" s="1">
        <v>43066</v>
      </c>
      <c r="C11811">
        <v>1</v>
      </c>
      <c r="D11811">
        <v>0</v>
      </c>
      <c r="E11811">
        <v>0</v>
      </c>
      <c r="F11811">
        <v>0</v>
      </c>
      <c r="H11811" t="str">
        <f>_xlfn.XLOOKUP(A11811,Table1[CLIENTID],Table1[OVERALLSTATUS])</f>
        <v>Live</v>
      </c>
      <c r="I11811" t="str">
        <f>_xlfn.XLOOKUP(A11811,Table1[CLIENTID],Table1[CLIENTSPECIALTY])</f>
        <v>Dermatology</v>
      </c>
      <c r="J11811" t="str">
        <f>_xlfn.XLOOKUP(A11811,Table1[CLIENTID],Table1[CLIENTSIZE])</f>
        <v>Large</v>
      </c>
    </row>
    <row r="11812" spans="1:10" x14ac:dyDescent="0.25">
      <c r="A11812">
        <v>1498</v>
      </c>
      <c r="B11812" s="1">
        <v>43094</v>
      </c>
      <c r="C11812">
        <v>1</v>
      </c>
      <c r="D11812">
        <v>1</v>
      </c>
      <c r="E11812">
        <v>0</v>
      </c>
      <c r="F11812">
        <v>0</v>
      </c>
      <c r="H11812" t="str">
        <f>_xlfn.XLOOKUP(A11812,Table1[CLIENTID],Table1[OVERALLSTATUS])</f>
        <v>Live</v>
      </c>
      <c r="I11812" t="str">
        <f>_xlfn.XLOOKUP(A11812,Table1[CLIENTID],Table1[CLIENTSPECIALTY])</f>
        <v>Dermatology</v>
      </c>
      <c r="J11812" t="str">
        <f>_xlfn.XLOOKUP(A11812,Table1[CLIENTID],Table1[CLIENTSIZE])</f>
        <v>Large</v>
      </c>
    </row>
    <row r="11813" spans="1:10" x14ac:dyDescent="0.25">
      <c r="A11813">
        <v>1498</v>
      </c>
      <c r="B11813" s="1">
        <v>43101</v>
      </c>
      <c r="C11813">
        <v>1</v>
      </c>
      <c r="D11813">
        <v>1</v>
      </c>
      <c r="E11813">
        <v>0</v>
      </c>
      <c r="F11813">
        <v>0</v>
      </c>
      <c r="H11813" t="str">
        <f>_xlfn.XLOOKUP(A11813,Table1[CLIENTID],Table1[OVERALLSTATUS])</f>
        <v>Live</v>
      </c>
      <c r="I11813" t="str">
        <f>_xlfn.XLOOKUP(A11813,Table1[CLIENTID],Table1[CLIENTSPECIALTY])</f>
        <v>Dermatology</v>
      </c>
      <c r="J11813" t="str">
        <f>_xlfn.XLOOKUP(A11813,Table1[CLIENTID],Table1[CLIENTSIZE])</f>
        <v>Large</v>
      </c>
    </row>
    <row r="11814" spans="1:10" x14ac:dyDescent="0.25">
      <c r="A11814">
        <v>1498</v>
      </c>
      <c r="B11814" s="1">
        <v>43108</v>
      </c>
      <c r="C11814">
        <v>1</v>
      </c>
      <c r="D11814">
        <v>0</v>
      </c>
      <c r="E11814">
        <v>0</v>
      </c>
      <c r="F11814">
        <v>0</v>
      </c>
      <c r="H11814" t="str">
        <f>_xlfn.XLOOKUP(A11814,Table1[CLIENTID],Table1[OVERALLSTATUS])</f>
        <v>Live</v>
      </c>
      <c r="I11814" t="str">
        <f>_xlfn.XLOOKUP(A11814,Table1[CLIENTID],Table1[CLIENTSPECIALTY])</f>
        <v>Dermatology</v>
      </c>
      <c r="J11814" t="str">
        <f>_xlfn.XLOOKUP(A11814,Table1[CLIENTID],Table1[CLIENTSIZE])</f>
        <v>Large</v>
      </c>
    </row>
    <row r="11815" spans="1:10" x14ac:dyDescent="0.25">
      <c r="A11815">
        <v>1512</v>
      </c>
      <c r="B11815" s="1">
        <v>43101</v>
      </c>
      <c r="C11815">
        <v>1</v>
      </c>
      <c r="D11815">
        <v>0</v>
      </c>
      <c r="E11815">
        <v>0</v>
      </c>
      <c r="F11815">
        <v>0</v>
      </c>
      <c r="H11815" t="str">
        <f>_xlfn.XLOOKUP(A11815,Table1[CLIENTID],Table1[OVERALLSTATUS])</f>
        <v>Live</v>
      </c>
      <c r="I11815" t="str">
        <f>_xlfn.XLOOKUP(A11815,Table1[CLIENTID],Table1[CLIENTSPECIALTY])</f>
        <v>Dermatology</v>
      </c>
      <c r="J11815" t="str">
        <f>_xlfn.XLOOKUP(A11815,Table1[CLIENTID],Table1[CLIENTSIZE])</f>
        <v>Large</v>
      </c>
    </row>
    <row r="11816" spans="1:10" x14ac:dyDescent="0.25">
      <c r="A11816">
        <v>1542</v>
      </c>
      <c r="B11816" s="1">
        <v>43059</v>
      </c>
      <c r="C11816">
        <v>1</v>
      </c>
      <c r="D11816">
        <v>0</v>
      </c>
      <c r="E11816">
        <v>0</v>
      </c>
      <c r="F11816">
        <v>0</v>
      </c>
      <c r="H11816" t="str">
        <f>_xlfn.XLOOKUP(A11816,Table1[CLIENTID],Table1[OVERALLSTATUS])</f>
        <v>Live</v>
      </c>
      <c r="I11816" t="str">
        <f>_xlfn.XLOOKUP(A11816,Table1[CLIENTID],Table1[CLIENTSPECIALTY])</f>
        <v>Oncology</v>
      </c>
      <c r="J11816" t="str">
        <f>_xlfn.XLOOKUP(A11816,Table1[CLIENTID],Table1[CLIENTSIZE])</f>
        <v>Large</v>
      </c>
    </row>
    <row r="11817" spans="1:10" x14ac:dyDescent="0.25">
      <c r="A11817">
        <v>1576</v>
      </c>
      <c r="B11817" s="1">
        <v>43059</v>
      </c>
      <c r="C11817">
        <v>1</v>
      </c>
      <c r="D11817">
        <v>0</v>
      </c>
      <c r="E11817">
        <v>1</v>
      </c>
      <c r="F11817">
        <v>0</v>
      </c>
      <c r="H11817" t="str">
        <f>_xlfn.XLOOKUP(A11817,Table1[CLIENTID],Table1[OVERALLSTATUS])</f>
        <v>Live</v>
      </c>
      <c r="I11817" t="str">
        <f>_xlfn.XLOOKUP(A11817,Table1[CLIENTID],Table1[CLIENTSPECIALTY])</f>
        <v>Dermatology</v>
      </c>
      <c r="J11817" t="str">
        <f>_xlfn.XLOOKUP(A11817,Table1[CLIENTID],Table1[CLIENTSIZE])</f>
        <v>Large</v>
      </c>
    </row>
    <row r="11818" spans="1:10" x14ac:dyDescent="0.25">
      <c r="A11818">
        <v>1576</v>
      </c>
      <c r="B11818" s="1">
        <v>43066</v>
      </c>
      <c r="C11818">
        <v>1</v>
      </c>
      <c r="D11818">
        <v>1</v>
      </c>
      <c r="E11818">
        <v>1</v>
      </c>
      <c r="F11818">
        <v>0</v>
      </c>
      <c r="H11818" t="str">
        <f>_xlfn.XLOOKUP(A11818,Table1[CLIENTID],Table1[OVERALLSTATUS])</f>
        <v>Live</v>
      </c>
      <c r="I11818" t="str">
        <f>_xlfn.XLOOKUP(A11818,Table1[CLIENTID],Table1[CLIENTSPECIALTY])</f>
        <v>Dermatology</v>
      </c>
      <c r="J11818" t="str">
        <f>_xlfn.XLOOKUP(A11818,Table1[CLIENTID],Table1[CLIENTSIZE])</f>
        <v>Large</v>
      </c>
    </row>
    <row r="11819" spans="1:10" x14ac:dyDescent="0.25">
      <c r="A11819">
        <v>1576</v>
      </c>
      <c r="B11819" s="1">
        <v>43094</v>
      </c>
      <c r="C11819">
        <v>1</v>
      </c>
      <c r="D11819">
        <v>1</v>
      </c>
      <c r="E11819">
        <v>0</v>
      </c>
      <c r="F11819">
        <v>0</v>
      </c>
      <c r="H11819" t="str">
        <f>_xlfn.XLOOKUP(A11819,Table1[CLIENTID],Table1[OVERALLSTATUS])</f>
        <v>Live</v>
      </c>
      <c r="I11819" t="str">
        <f>_xlfn.XLOOKUP(A11819,Table1[CLIENTID],Table1[CLIENTSPECIALTY])</f>
        <v>Dermatology</v>
      </c>
      <c r="J11819" t="str">
        <f>_xlfn.XLOOKUP(A11819,Table1[CLIENTID],Table1[CLIENTSIZE])</f>
        <v>Large</v>
      </c>
    </row>
    <row r="11820" spans="1:10" x14ac:dyDescent="0.25">
      <c r="A11820">
        <v>1611</v>
      </c>
      <c r="B11820" s="1">
        <v>43094</v>
      </c>
      <c r="C11820">
        <v>1</v>
      </c>
      <c r="D11820">
        <v>0</v>
      </c>
      <c r="E11820">
        <v>0</v>
      </c>
      <c r="F11820">
        <v>0</v>
      </c>
      <c r="H11820" t="str">
        <f>_xlfn.XLOOKUP(A11820,Table1[CLIENTID],Table1[OVERALLSTATUS])</f>
        <v>Live</v>
      </c>
      <c r="I11820" t="str">
        <f>_xlfn.XLOOKUP(A11820,Table1[CLIENTID],Table1[CLIENTSPECIALTY])</f>
        <v>Dermatology</v>
      </c>
      <c r="J11820" t="str">
        <f>_xlfn.XLOOKUP(A11820,Table1[CLIENTID],Table1[CLIENTSIZE])</f>
        <v>Large</v>
      </c>
    </row>
    <row r="11821" spans="1:10" x14ac:dyDescent="0.25">
      <c r="A11821">
        <v>1620</v>
      </c>
      <c r="B11821" s="1">
        <v>43059</v>
      </c>
      <c r="C11821">
        <v>1</v>
      </c>
      <c r="D11821">
        <v>0</v>
      </c>
      <c r="E11821">
        <v>0</v>
      </c>
      <c r="F11821">
        <v>0</v>
      </c>
      <c r="H11821" t="str">
        <f>_xlfn.XLOOKUP(A11821,Table1[CLIENTID],Table1[OVERALLSTATUS])</f>
        <v>Live</v>
      </c>
      <c r="I11821" t="str">
        <f>_xlfn.XLOOKUP(A11821,Table1[CLIENTID],Table1[CLIENTSPECIALTY])</f>
        <v>Oncology</v>
      </c>
      <c r="J11821" t="str">
        <f>_xlfn.XLOOKUP(A11821,Table1[CLIENTID],Table1[CLIENTSIZE])</f>
        <v>Large</v>
      </c>
    </row>
    <row r="11822" spans="1:10" x14ac:dyDescent="0.25">
      <c r="A11822">
        <v>1620</v>
      </c>
      <c r="B11822" s="1">
        <v>43087</v>
      </c>
      <c r="C11822">
        <v>1</v>
      </c>
      <c r="D11822">
        <v>0</v>
      </c>
      <c r="E11822">
        <v>0</v>
      </c>
      <c r="F11822">
        <v>0</v>
      </c>
      <c r="H11822" t="str">
        <f>_xlfn.XLOOKUP(A11822,Table1[CLIENTID],Table1[OVERALLSTATUS])</f>
        <v>Live</v>
      </c>
      <c r="I11822" t="str">
        <f>_xlfn.XLOOKUP(A11822,Table1[CLIENTID],Table1[CLIENTSPECIALTY])</f>
        <v>Oncology</v>
      </c>
      <c r="J11822" t="str">
        <f>_xlfn.XLOOKUP(A11822,Table1[CLIENTID],Table1[CLIENTSIZE])</f>
        <v>Large</v>
      </c>
    </row>
    <row r="11823" spans="1:10" x14ac:dyDescent="0.25">
      <c r="A11823">
        <v>1621</v>
      </c>
      <c r="B11823" s="1">
        <v>43073</v>
      </c>
      <c r="C11823">
        <v>1</v>
      </c>
      <c r="D11823">
        <v>0</v>
      </c>
      <c r="E11823">
        <v>0</v>
      </c>
      <c r="F11823">
        <v>0</v>
      </c>
      <c r="H11823" t="str">
        <f>_xlfn.XLOOKUP(A11823,Table1[CLIENTID],Table1[OVERALLSTATUS])</f>
        <v>Live</v>
      </c>
      <c r="I11823" t="str">
        <f>_xlfn.XLOOKUP(A11823,Table1[CLIENTID],Table1[CLIENTSPECIALTY])</f>
        <v>Oncology</v>
      </c>
      <c r="J11823" t="str">
        <f>_xlfn.XLOOKUP(A11823,Table1[CLIENTID],Table1[CLIENTSIZE])</f>
        <v>Large</v>
      </c>
    </row>
    <row r="11824" spans="1:10" x14ac:dyDescent="0.25">
      <c r="A11824">
        <v>1621</v>
      </c>
      <c r="B11824" s="1">
        <v>43080</v>
      </c>
      <c r="C11824">
        <v>1</v>
      </c>
      <c r="D11824">
        <v>0</v>
      </c>
      <c r="E11824">
        <v>0</v>
      </c>
      <c r="F11824">
        <v>0</v>
      </c>
      <c r="H11824" t="str">
        <f>_xlfn.XLOOKUP(A11824,Table1[CLIENTID],Table1[OVERALLSTATUS])</f>
        <v>Live</v>
      </c>
      <c r="I11824" t="str">
        <f>_xlfn.XLOOKUP(A11824,Table1[CLIENTID],Table1[CLIENTSPECIALTY])</f>
        <v>Oncology</v>
      </c>
      <c r="J11824" t="str">
        <f>_xlfn.XLOOKUP(A11824,Table1[CLIENTID],Table1[CLIENTSIZE])</f>
        <v>Large</v>
      </c>
    </row>
    <row r="11825" spans="1:10" x14ac:dyDescent="0.25">
      <c r="A11825">
        <v>1621</v>
      </c>
      <c r="B11825" s="1">
        <v>43094</v>
      </c>
      <c r="C11825">
        <v>1</v>
      </c>
      <c r="D11825">
        <v>0</v>
      </c>
      <c r="E11825">
        <v>0</v>
      </c>
      <c r="F11825">
        <v>0</v>
      </c>
      <c r="H11825" t="str">
        <f>_xlfn.XLOOKUP(A11825,Table1[CLIENTID],Table1[OVERALLSTATUS])</f>
        <v>Live</v>
      </c>
      <c r="I11825" t="str">
        <f>_xlfn.XLOOKUP(A11825,Table1[CLIENTID],Table1[CLIENTSPECIALTY])</f>
        <v>Oncology</v>
      </c>
      <c r="J11825" t="str">
        <f>_xlfn.XLOOKUP(A11825,Table1[CLIENTID],Table1[CLIENTSIZE])</f>
        <v>Large</v>
      </c>
    </row>
    <row r="11826" spans="1:10" x14ac:dyDescent="0.25">
      <c r="A11826">
        <v>1628</v>
      </c>
      <c r="B11826" s="1">
        <v>43101</v>
      </c>
      <c r="C11826">
        <v>1</v>
      </c>
      <c r="D11826">
        <v>0</v>
      </c>
      <c r="E11826">
        <v>0</v>
      </c>
      <c r="F11826">
        <v>0</v>
      </c>
      <c r="H11826" t="str">
        <f>_xlfn.XLOOKUP(A11826,Table1[CLIENTID],Table1[OVERALLSTATUS])</f>
        <v>Live</v>
      </c>
      <c r="I11826" t="str">
        <f>_xlfn.XLOOKUP(A11826,Table1[CLIENTID],Table1[CLIENTSPECIALTY])</f>
        <v>Oncology</v>
      </c>
      <c r="J11826" t="str">
        <f>_xlfn.XLOOKUP(A11826,Table1[CLIENTID],Table1[CLIENTSIZE])</f>
        <v>Large</v>
      </c>
    </row>
    <row r="11827" spans="1:10" x14ac:dyDescent="0.25">
      <c r="A11827">
        <v>1633</v>
      </c>
      <c r="B11827" s="1">
        <v>43094</v>
      </c>
      <c r="C11827">
        <v>1</v>
      </c>
      <c r="D11827">
        <v>0</v>
      </c>
      <c r="E11827">
        <v>0</v>
      </c>
      <c r="F11827">
        <v>0</v>
      </c>
      <c r="H11827" t="str">
        <f>_xlfn.XLOOKUP(A11827,Table1[CLIENTID],Table1[OVERALLSTATUS])</f>
        <v>Live</v>
      </c>
      <c r="I11827" t="str">
        <f>_xlfn.XLOOKUP(A11827,Table1[CLIENTID],Table1[CLIENTSPECIALTY])</f>
        <v>Oncology</v>
      </c>
      <c r="J11827" t="str">
        <f>_xlfn.XLOOKUP(A11827,Table1[CLIENTID],Table1[CLIENTSIZE])</f>
        <v>Large</v>
      </c>
    </row>
    <row r="11828" spans="1:10" x14ac:dyDescent="0.25">
      <c r="A11828">
        <v>1638</v>
      </c>
      <c r="B11828" s="1">
        <v>43059</v>
      </c>
      <c r="C11828">
        <v>1</v>
      </c>
      <c r="D11828">
        <v>0</v>
      </c>
      <c r="E11828">
        <v>0</v>
      </c>
      <c r="F11828">
        <v>0</v>
      </c>
      <c r="H11828" t="str">
        <f>_xlfn.XLOOKUP(A11828,Table1[CLIENTID],Table1[OVERALLSTATUS])</f>
        <v>Live</v>
      </c>
      <c r="I11828" t="str">
        <f>_xlfn.XLOOKUP(A11828,Table1[CLIENTID],Table1[CLIENTSPECIALTY])</f>
        <v>Oncology</v>
      </c>
      <c r="J11828" t="str">
        <f>_xlfn.XLOOKUP(A11828,Table1[CLIENTID],Table1[CLIENTSIZE])</f>
        <v>Large</v>
      </c>
    </row>
    <row r="11829" spans="1:10" x14ac:dyDescent="0.25">
      <c r="A11829">
        <v>1638</v>
      </c>
      <c r="B11829" s="1">
        <v>43094</v>
      </c>
      <c r="C11829">
        <v>1</v>
      </c>
      <c r="D11829">
        <v>0</v>
      </c>
      <c r="E11829">
        <v>0</v>
      </c>
      <c r="F11829">
        <v>0</v>
      </c>
      <c r="H11829" t="str">
        <f>_xlfn.XLOOKUP(A11829,Table1[CLIENTID],Table1[OVERALLSTATUS])</f>
        <v>Live</v>
      </c>
      <c r="I11829" t="str">
        <f>_xlfn.XLOOKUP(A11829,Table1[CLIENTID],Table1[CLIENTSPECIALTY])</f>
        <v>Oncology</v>
      </c>
      <c r="J11829" t="str">
        <f>_xlfn.XLOOKUP(A11829,Table1[CLIENTID],Table1[CLIENTSIZE])</f>
        <v>Large</v>
      </c>
    </row>
    <row r="11830" spans="1:10" x14ac:dyDescent="0.25">
      <c r="A11830">
        <v>1638</v>
      </c>
      <c r="B11830" s="1">
        <v>43101</v>
      </c>
      <c r="C11830">
        <v>1</v>
      </c>
      <c r="D11830">
        <v>0</v>
      </c>
      <c r="E11830">
        <v>0</v>
      </c>
      <c r="F11830">
        <v>0</v>
      </c>
      <c r="H11830" t="str">
        <f>_xlfn.XLOOKUP(A11830,Table1[CLIENTID],Table1[OVERALLSTATUS])</f>
        <v>Live</v>
      </c>
      <c r="I11830" t="str">
        <f>_xlfn.XLOOKUP(A11830,Table1[CLIENTID],Table1[CLIENTSPECIALTY])</f>
        <v>Oncology</v>
      </c>
      <c r="J11830" t="str">
        <f>_xlfn.XLOOKUP(A11830,Table1[CLIENTID],Table1[CLIENTSIZE])</f>
        <v>Large</v>
      </c>
    </row>
    <row r="11831" spans="1:10" x14ac:dyDescent="0.25">
      <c r="A11831">
        <v>1639</v>
      </c>
      <c r="B11831" s="1">
        <v>43087</v>
      </c>
      <c r="C11831">
        <v>1</v>
      </c>
      <c r="D11831">
        <v>0</v>
      </c>
      <c r="E11831">
        <v>0</v>
      </c>
      <c r="F11831">
        <v>0</v>
      </c>
      <c r="H11831" t="str">
        <f>_xlfn.XLOOKUP(A11831,Table1[CLIENTID],Table1[OVERALLSTATUS])</f>
        <v>Live</v>
      </c>
      <c r="I11831" t="str">
        <f>_xlfn.XLOOKUP(A11831,Table1[CLIENTID],Table1[CLIENTSPECIALTY])</f>
        <v>Oncology</v>
      </c>
      <c r="J11831" t="str">
        <f>_xlfn.XLOOKUP(A11831,Table1[CLIENTID],Table1[CLIENTSIZE])</f>
        <v>Large</v>
      </c>
    </row>
    <row r="11832" spans="1:10" x14ac:dyDescent="0.25">
      <c r="A11832">
        <v>1643</v>
      </c>
      <c r="B11832" s="1">
        <v>43101</v>
      </c>
      <c r="C11832">
        <v>1</v>
      </c>
      <c r="D11832">
        <v>0</v>
      </c>
      <c r="E11832">
        <v>0</v>
      </c>
      <c r="F11832">
        <v>0</v>
      </c>
      <c r="H11832" t="str">
        <f>_xlfn.XLOOKUP(A11832,Table1[CLIENTID],Table1[OVERALLSTATUS])</f>
        <v>Live</v>
      </c>
      <c r="I11832" t="str">
        <f>_xlfn.XLOOKUP(A11832,Table1[CLIENTID],Table1[CLIENTSPECIALTY])</f>
        <v>Oncology</v>
      </c>
      <c r="J11832" t="str">
        <f>_xlfn.XLOOKUP(A11832,Table1[CLIENTID],Table1[CLIENTSIZE])</f>
        <v>Large</v>
      </c>
    </row>
    <row r="11833" spans="1:10" x14ac:dyDescent="0.25">
      <c r="A11833">
        <v>1651</v>
      </c>
      <c r="B11833" s="1">
        <v>43052</v>
      </c>
      <c r="C11833">
        <v>1</v>
      </c>
      <c r="D11833">
        <v>0</v>
      </c>
      <c r="E11833">
        <v>0</v>
      </c>
      <c r="F11833">
        <v>0</v>
      </c>
      <c r="H11833" t="str">
        <f>_xlfn.XLOOKUP(A11833,Table1[CLIENTID],Table1[OVERALLSTATUS])</f>
        <v>Live</v>
      </c>
      <c r="I11833" t="str">
        <f>_xlfn.XLOOKUP(A11833,Table1[CLIENTID],Table1[CLIENTSPECIALTY])</f>
        <v>Oncology</v>
      </c>
      <c r="J11833" t="str">
        <f>_xlfn.XLOOKUP(A11833,Table1[CLIENTID],Table1[CLIENTSIZE])</f>
        <v>Large</v>
      </c>
    </row>
    <row r="11834" spans="1:10" x14ac:dyDescent="0.25">
      <c r="A11834">
        <v>1651</v>
      </c>
      <c r="B11834" s="1">
        <v>43101</v>
      </c>
      <c r="C11834">
        <v>1</v>
      </c>
      <c r="D11834">
        <v>0</v>
      </c>
      <c r="E11834">
        <v>0</v>
      </c>
      <c r="F11834">
        <v>0</v>
      </c>
      <c r="H11834" t="str">
        <f>_xlfn.XLOOKUP(A11834,Table1[CLIENTID],Table1[OVERALLSTATUS])</f>
        <v>Live</v>
      </c>
      <c r="I11834" t="str">
        <f>_xlfn.XLOOKUP(A11834,Table1[CLIENTID],Table1[CLIENTSPECIALTY])</f>
        <v>Oncology</v>
      </c>
      <c r="J11834" t="str">
        <f>_xlfn.XLOOKUP(A11834,Table1[CLIENTID],Table1[CLIENTSIZE])</f>
        <v>Large</v>
      </c>
    </row>
    <row r="11835" spans="1:10" x14ac:dyDescent="0.25">
      <c r="A11835">
        <v>1665</v>
      </c>
      <c r="B11835" s="1">
        <v>43059</v>
      </c>
      <c r="C11835">
        <v>1</v>
      </c>
      <c r="D11835">
        <v>0</v>
      </c>
      <c r="E11835">
        <v>0</v>
      </c>
      <c r="F11835">
        <v>0</v>
      </c>
      <c r="H11835" t="str">
        <f>_xlfn.XLOOKUP(A11835,Table1[CLIENTID],Table1[OVERALLSTATUS])</f>
        <v>Live</v>
      </c>
      <c r="I11835" t="str">
        <f>_xlfn.XLOOKUP(A11835,Table1[CLIENTID],Table1[CLIENTSPECIALTY])</f>
        <v>Oncology</v>
      </c>
      <c r="J11835" t="str">
        <f>_xlfn.XLOOKUP(A11835,Table1[CLIENTID],Table1[CLIENTSIZE])</f>
        <v>Large</v>
      </c>
    </row>
    <row r="11836" spans="1:10" x14ac:dyDescent="0.25">
      <c r="A11836">
        <v>1665</v>
      </c>
      <c r="B11836" s="1">
        <v>43066</v>
      </c>
      <c r="C11836">
        <v>1</v>
      </c>
      <c r="D11836">
        <v>0</v>
      </c>
      <c r="E11836">
        <v>0</v>
      </c>
      <c r="F11836">
        <v>0</v>
      </c>
      <c r="H11836" t="str">
        <f>_xlfn.XLOOKUP(A11836,Table1[CLIENTID],Table1[OVERALLSTATUS])</f>
        <v>Live</v>
      </c>
      <c r="I11836" t="str">
        <f>_xlfn.XLOOKUP(A11836,Table1[CLIENTID],Table1[CLIENTSPECIALTY])</f>
        <v>Oncology</v>
      </c>
      <c r="J11836" t="str">
        <f>_xlfn.XLOOKUP(A11836,Table1[CLIENTID],Table1[CLIENTSIZE])</f>
        <v>Large</v>
      </c>
    </row>
    <row r="11837" spans="1:10" x14ac:dyDescent="0.25">
      <c r="A11837">
        <v>1671</v>
      </c>
      <c r="B11837" s="1">
        <v>43052</v>
      </c>
      <c r="C11837">
        <v>1</v>
      </c>
      <c r="D11837">
        <v>0</v>
      </c>
      <c r="E11837">
        <v>0</v>
      </c>
      <c r="F11837">
        <v>0</v>
      </c>
      <c r="H11837" t="str">
        <f>_xlfn.XLOOKUP(A11837,Table1[CLIENTID],Table1[OVERALLSTATUS])</f>
        <v>Live</v>
      </c>
      <c r="I11837" t="str">
        <f>_xlfn.XLOOKUP(A11837,Table1[CLIENTID],Table1[CLIENTSPECIALTY])</f>
        <v>Oncology</v>
      </c>
      <c r="J11837" t="str">
        <f>_xlfn.XLOOKUP(A11837,Table1[CLIENTID],Table1[CLIENTSIZE])</f>
        <v>Large</v>
      </c>
    </row>
    <row r="11838" spans="1:10" x14ac:dyDescent="0.25">
      <c r="A11838">
        <v>1671</v>
      </c>
      <c r="B11838" s="1">
        <v>43101</v>
      </c>
      <c r="C11838">
        <v>1</v>
      </c>
      <c r="D11838">
        <v>0</v>
      </c>
      <c r="E11838">
        <v>0</v>
      </c>
      <c r="F11838">
        <v>0</v>
      </c>
      <c r="H11838" t="str">
        <f>_xlfn.XLOOKUP(A11838,Table1[CLIENTID],Table1[OVERALLSTATUS])</f>
        <v>Live</v>
      </c>
      <c r="I11838" t="str">
        <f>_xlfn.XLOOKUP(A11838,Table1[CLIENTID],Table1[CLIENTSPECIALTY])</f>
        <v>Oncology</v>
      </c>
      <c r="J11838" t="str">
        <f>_xlfn.XLOOKUP(A11838,Table1[CLIENTID],Table1[CLIENTSIZE])</f>
        <v>Large</v>
      </c>
    </row>
    <row r="11839" spans="1:10" x14ac:dyDescent="0.25">
      <c r="A11839">
        <v>1680</v>
      </c>
      <c r="B11839" s="1">
        <v>43052</v>
      </c>
      <c r="C11839">
        <v>1</v>
      </c>
      <c r="D11839">
        <v>0</v>
      </c>
      <c r="E11839">
        <v>0</v>
      </c>
      <c r="F11839">
        <v>0</v>
      </c>
      <c r="H11839" t="str">
        <f>_xlfn.XLOOKUP(A11839,Table1[CLIENTID],Table1[OVERALLSTATUS])</f>
        <v>Live</v>
      </c>
      <c r="I11839" t="str">
        <f>_xlfn.XLOOKUP(A11839,Table1[CLIENTID],Table1[CLIENTSPECIALTY])</f>
        <v>Oncology</v>
      </c>
      <c r="J11839" t="str">
        <f>_xlfn.XLOOKUP(A11839,Table1[CLIENTID],Table1[CLIENTSIZE])</f>
        <v>Large</v>
      </c>
    </row>
    <row r="11840" spans="1:10" x14ac:dyDescent="0.25">
      <c r="A11840">
        <v>1680</v>
      </c>
      <c r="B11840" s="1">
        <v>43066</v>
      </c>
      <c r="C11840">
        <v>1</v>
      </c>
      <c r="D11840">
        <v>0</v>
      </c>
      <c r="E11840">
        <v>0</v>
      </c>
      <c r="F11840">
        <v>0</v>
      </c>
      <c r="H11840" t="str">
        <f>_xlfn.XLOOKUP(A11840,Table1[CLIENTID],Table1[OVERALLSTATUS])</f>
        <v>Live</v>
      </c>
      <c r="I11840" t="str">
        <f>_xlfn.XLOOKUP(A11840,Table1[CLIENTID],Table1[CLIENTSPECIALTY])</f>
        <v>Oncology</v>
      </c>
      <c r="J11840" t="str">
        <f>_xlfn.XLOOKUP(A11840,Table1[CLIENTID],Table1[CLIENTSIZE])</f>
        <v>Large</v>
      </c>
    </row>
    <row r="11841" spans="1:10" x14ac:dyDescent="0.25">
      <c r="A11841">
        <v>1680</v>
      </c>
      <c r="B11841" s="1">
        <v>43108</v>
      </c>
      <c r="C11841">
        <v>1</v>
      </c>
      <c r="D11841">
        <v>0</v>
      </c>
      <c r="E11841">
        <v>0</v>
      </c>
      <c r="F11841">
        <v>0</v>
      </c>
      <c r="H11841" t="str">
        <f>_xlfn.XLOOKUP(A11841,Table1[CLIENTID],Table1[OVERALLSTATUS])</f>
        <v>Live</v>
      </c>
      <c r="I11841" t="str">
        <f>_xlfn.XLOOKUP(A11841,Table1[CLIENTID],Table1[CLIENTSPECIALTY])</f>
        <v>Oncology</v>
      </c>
      <c r="J11841" t="str">
        <f>_xlfn.XLOOKUP(A11841,Table1[CLIENTID],Table1[CLIENTSIZE])</f>
        <v>Large</v>
      </c>
    </row>
    <row r="11842" spans="1:10" x14ac:dyDescent="0.25">
      <c r="A11842">
        <v>1682</v>
      </c>
      <c r="B11842" s="1">
        <v>43059</v>
      </c>
      <c r="C11842">
        <v>1</v>
      </c>
      <c r="D11842">
        <v>1</v>
      </c>
      <c r="E11842">
        <v>0</v>
      </c>
      <c r="F11842">
        <v>0</v>
      </c>
      <c r="H11842" t="str">
        <f>_xlfn.XLOOKUP(A11842,Table1[CLIENTID],Table1[OVERALLSTATUS])</f>
        <v>Live</v>
      </c>
      <c r="I11842" t="str">
        <f>_xlfn.XLOOKUP(A11842,Table1[CLIENTID],Table1[CLIENTSPECIALTY])</f>
        <v>Dermatology</v>
      </c>
      <c r="J11842" t="str">
        <f>_xlfn.XLOOKUP(A11842,Table1[CLIENTID],Table1[CLIENTSIZE])</f>
        <v>Large</v>
      </c>
    </row>
    <row r="11843" spans="1:10" x14ac:dyDescent="0.25">
      <c r="A11843">
        <v>1688</v>
      </c>
      <c r="B11843" s="1">
        <v>43073</v>
      </c>
      <c r="C11843">
        <v>1</v>
      </c>
      <c r="D11843">
        <v>0</v>
      </c>
      <c r="E11843">
        <v>0</v>
      </c>
      <c r="F11843">
        <v>0</v>
      </c>
      <c r="H11843" t="str">
        <f>_xlfn.XLOOKUP(A11843,Table1[CLIENTID],Table1[OVERALLSTATUS])</f>
        <v>Live</v>
      </c>
      <c r="I11843" t="str">
        <f>_xlfn.XLOOKUP(A11843,Table1[CLIENTID],Table1[CLIENTSPECIALTY])</f>
        <v>Oncology</v>
      </c>
      <c r="J11843" t="str">
        <f>_xlfn.XLOOKUP(A11843,Table1[CLIENTID],Table1[CLIENTSIZE])</f>
        <v>Large</v>
      </c>
    </row>
    <row r="11844" spans="1:10" x14ac:dyDescent="0.25">
      <c r="A11844">
        <v>1688</v>
      </c>
      <c r="B11844" s="1">
        <v>43094</v>
      </c>
      <c r="C11844">
        <v>1</v>
      </c>
      <c r="D11844">
        <v>0</v>
      </c>
      <c r="E11844">
        <v>0</v>
      </c>
      <c r="F11844">
        <v>0</v>
      </c>
      <c r="H11844" t="str">
        <f>_xlfn.XLOOKUP(A11844,Table1[CLIENTID],Table1[OVERALLSTATUS])</f>
        <v>Live</v>
      </c>
      <c r="I11844" t="str">
        <f>_xlfn.XLOOKUP(A11844,Table1[CLIENTID],Table1[CLIENTSPECIALTY])</f>
        <v>Oncology</v>
      </c>
      <c r="J11844" t="str">
        <f>_xlfn.XLOOKUP(A11844,Table1[CLIENTID],Table1[CLIENTSIZE])</f>
        <v>Large</v>
      </c>
    </row>
    <row r="11845" spans="1:10" x14ac:dyDescent="0.25">
      <c r="A11845">
        <v>1721</v>
      </c>
      <c r="B11845" s="1">
        <v>43052</v>
      </c>
      <c r="C11845">
        <v>1</v>
      </c>
      <c r="D11845">
        <v>0</v>
      </c>
      <c r="E11845">
        <v>0</v>
      </c>
      <c r="F11845">
        <v>0</v>
      </c>
      <c r="H11845" t="str">
        <f>_xlfn.XLOOKUP(A11845,Table1[CLIENTID],Table1[OVERALLSTATUS])</f>
        <v>Live</v>
      </c>
      <c r="I11845" t="str">
        <f>_xlfn.XLOOKUP(A11845,Table1[CLIENTID],Table1[CLIENTSPECIALTY])</f>
        <v>Oncology</v>
      </c>
      <c r="J11845" t="str">
        <f>_xlfn.XLOOKUP(A11845,Table1[CLIENTID],Table1[CLIENTSIZE])</f>
        <v>Large</v>
      </c>
    </row>
    <row r="11846" spans="1:10" x14ac:dyDescent="0.25">
      <c r="A11846">
        <v>1721</v>
      </c>
      <c r="B11846" s="1">
        <v>43101</v>
      </c>
      <c r="C11846">
        <v>1</v>
      </c>
      <c r="D11846">
        <v>0</v>
      </c>
      <c r="E11846">
        <v>0</v>
      </c>
      <c r="F11846">
        <v>0</v>
      </c>
      <c r="H11846" t="str">
        <f>_xlfn.XLOOKUP(A11846,Table1[CLIENTID],Table1[OVERALLSTATUS])</f>
        <v>Live</v>
      </c>
      <c r="I11846" t="str">
        <f>_xlfn.XLOOKUP(A11846,Table1[CLIENTID],Table1[CLIENTSPECIALTY])</f>
        <v>Oncology</v>
      </c>
      <c r="J11846" t="str">
        <f>_xlfn.XLOOKUP(A11846,Table1[CLIENTID],Table1[CLIENTSIZE])</f>
        <v>Large</v>
      </c>
    </row>
    <row r="11847" spans="1:10" x14ac:dyDescent="0.25">
      <c r="A11847">
        <v>1730</v>
      </c>
      <c r="B11847" s="1">
        <v>43073</v>
      </c>
      <c r="C11847">
        <v>1</v>
      </c>
      <c r="D11847">
        <v>0</v>
      </c>
      <c r="E11847">
        <v>0</v>
      </c>
      <c r="F11847">
        <v>0</v>
      </c>
      <c r="H11847" t="str">
        <f>_xlfn.XLOOKUP(A11847,Table1[CLIENTID],Table1[OVERALLSTATUS])</f>
        <v>Live</v>
      </c>
      <c r="I11847" t="str">
        <f>_xlfn.XLOOKUP(A11847,Table1[CLIENTID],Table1[CLIENTSPECIALTY])</f>
        <v>Dermatology</v>
      </c>
      <c r="J11847" t="str">
        <f>_xlfn.XLOOKUP(A11847,Table1[CLIENTID],Table1[CLIENTSIZE])</f>
        <v>Large</v>
      </c>
    </row>
    <row r="11848" spans="1:10" x14ac:dyDescent="0.25">
      <c r="A11848">
        <v>1747</v>
      </c>
      <c r="B11848" s="1">
        <v>43094</v>
      </c>
      <c r="C11848">
        <v>1</v>
      </c>
      <c r="D11848">
        <v>0</v>
      </c>
      <c r="E11848">
        <v>1</v>
      </c>
      <c r="F11848">
        <v>0</v>
      </c>
      <c r="H11848" t="str">
        <f>_xlfn.XLOOKUP(A11848,Table1[CLIENTID],Table1[OVERALLSTATUS])</f>
        <v>Live</v>
      </c>
      <c r="I11848" t="str">
        <f>_xlfn.XLOOKUP(A11848,Table1[CLIENTID],Table1[CLIENTSPECIALTY])</f>
        <v>Oncology</v>
      </c>
      <c r="J11848" t="str">
        <f>_xlfn.XLOOKUP(A11848,Table1[CLIENTID],Table1[CLIENTSIZE])</f>
        <v>Large</v>
      </c>
    </row>
    <row r="11849" spans="1:10" x14ac:dyDescent="0.25">
      <c r="A11849">
        <v>1765</v>
      </c>
      <c r="B11849" s="1">
        <v>43052</v>
      </c>
      <c r="C11849">
        <v>1</v>
      </c>
      <c r="D11849">
        <v>0</v>
      </c>
      <c r="E11849">
        <v>0</v>
      </c>
      <c r="F11849">
        <v>0</v>
      </c>
      <c r="H11849" t="str">
        <f>_xlfn.XLOOKUP(A11849,Table1[CLIENTID],Table1[OVERALLSTATUS])</f>
        <v>Live</v>
      </c>
      <c r="I11849" t="str">
        <f>_xlfn.XLOOKUP(A11849,Table1[CLIENTID],Table1[CLIENTSPECIALTY])</f>
        <v>Oncology</v>
      </c>
      <c r="J11849" t="str">
        <f>_xlfn.XLOOKUP(A11849,Table1[CLIENTID],Table1[CLIENTSIZE])</f>
        <v>Large</v>
      </c>
    </row>
    <row r="11850" spans="1:10" x14ac:dyDescent="0.25">
      <c r="A11850">
        <v>1765</v>
      </c>
      <c r="B11850" s="1">
        <v>43080</v>
      </c>
      <c r="C11850">
        <v>1</v>
      </c>
      <c r="D11850">
        <v>0</v>
      </c>
      <c r="E11850">
        <v>0</v>
      </c>
      <c r="F11850">
        <v>0</v>
      </c>
      <c r="H11850" t="str">
        <f>_xlfn.XLOOKUP(A11850,Table1[CLIENTID],Table1[OVERALLSTATUS])</f>
        <v>Live</v>
      </c>
      <c r="I11850" t="str">
        <f>_xlfn.XLOOKUP(A11850,Table1[CLIENTID],Table1[CLIENTSPECIALTY])</f>
        <v>Oncology</v>
      </c>
      <c r="J11850" t="str">
        <f>_xlfn.XLOOKUP(A11850,Table1[CLIENTID],Table1[CLIENTSIZE])</f>
        <v>Large</v>
      </c>
    </row>
    <row r="11851" spans="1:10" x14ac:dyDescent="0.25">
      <c r="A11851">
        <v>1785</v>
      </c>
      <c r="B11851" s="1">
        <v>43052</v>
      </c>
      <c r="C11851">
        <v>1</v>
      </c>
      <c r="D11851">
        <v>0</v>
      </c>
      <c r="E11851">
        <v>0</v>
      </c>
      <c r="F11851">
        <v>0</v>
      </c>
      <c r="H11851" t="str">
        <f>_xlfn.XLOOKUP(A11851,Table1[CLIENTID],Table1[OVERALLSTATUS])</f>
        <v>Live</v>
      </c>
      <c r="I11851" t="str">
        <f>_xlfn.XLOOKUP(A11851,Table1[CLIENTID],Table1[CLIENTSPECIALTY])</f>
        <v>Oncology</v>
      </c>
      <c r="J11851" t="str">
        <f>_xlfn.XLOOKUP(A11851,Table1[CLIENTID],Table1[CLIENTSIZE])</f>
        <v>Large</v>
      </c>
    </row>
    <row r="11852" spans="1:10" x14ac:dyDescent="0.25">
      <c r="A11852">
        <v>1785</v>
      </c>
      <c r="B11852" s="1">
        <v>43094</v>
      </c>
      <c r="C11852">
        <v>1</v>
      </c>
      <c r="D11852">
        <v>0</v>
      </c>
      <c r="E11852">
        <v>0</v>
      </c>
      <c r="F11852">
        <v>0</v>
      </c>
      <c r="H11852" t="str">
        <f>_xlfn.XLOOKUP(A11852,Table1[CLIENTID],Table1[OVERALLSTATUS])</f>
        <v>Live</v>
      </c>
      <c r="I11852" t="str">
        <f>_xlfn.XLOOKUP(A11852,Table1[CLIENTID],Table1[CLIENTSPECIALTY])</f>
        <v>Oncology</v>
      </c>
      <c r="J11852" t="str">
        <f>_xlfn.XLOOKUP(A11852,Table1[CLIENTID],Table1[CLIENTSIZE])</f>
        <v>Large</v>
      </c>
    </row>
    <row r="11853" spans="1:10" x14ac:dyDescent="0.25">
      <c r="A11853">
        <v>1793</v>
      </c>
      <c r="B11853" s="1">
        <v>43073</v>
      </c>
      <c r="C11853">
        <v>1</v>
      </c>
      <c r="D11853">
        <v>0</v>
      </c>
      <c r="E11853">
        <v>0</v>
      </c>
      <c r="F11853">
        <v>0</v>
      </c>
      <c r="H11853" t="str">
        <f>_xlfn.XLOOKUP(A11853,Table1[CLIENTID],Table1[OVERALLSTATUS])</f>
        <v>Live</v>
      </c>
      <c r="I11853" t="str">
        <f>_xlfn.XLOOKUP(A11853,Table1[CLIENTID],Table1[CLIENTSPECIALTY])</f>
        <v>Dermatology</v>
      </c>
      <c r="J11853" t="str">
        <f>_xlfn.XLOOKUP(A11853,Table1[CLIENTID],Table1[CLIENTSIZE])</f>
        <v>Large</v>
      </c>
    </row>
    <row r="11854" spans="1:10" x14ac:dyDescent="0.25">
      <c r="A11854">
        <v>1818</v>
      </c>
      <c r="B11854" s="1">
        <v>43059</v>
      </c>
      <c r="C11854">
        <v>1</v>
      </c>
      <c r="D11854">
        <v>0</v>
      </c>
      <c r="E11854">
        <v>0</v>
      </c>
      <c r="F11854">
        <v>0</v>
      </c>
      <c r="H11854" t="str">
        <f>_xlfn.XLOOKUP(A11854,Table1[CLIENTID],Table1[OVERALLSTATUS])</f>
        <v>Live</v>
      </c>
      <c r="I11854" t="str">
        <f>_xlfn.XLOOKUP(A11854,Table1[CLIENTID],Table1[CLIENTSPECIALTY])</f>
        <v>Oncology</v>
      </c>
      <c r="J11854" t="str">
        <f>_xlfn.XLOOKUP(A11854,Table1[CLIENTID],Table1[CLIENTSIZE])</f>
        <v>Large</v>
      </c>
    </row>
    <row r="11855" spans="1:10" x14ac:dyDescent="0.25">
      <c r="A11855">
        <v>1818</v>
      </c>
      <c r="B11855" s="1">
        <v>43087</v>
      </c>
      <c r="C11855">
        <v>1</v>
      </c>
      <c r="D11855">
        <v>0</v>
      </c>
      <c r="E11855">
        <v>0</v>
      </c>
      <c r="F11855">
        <v>0</v>
      </c>
      <c r="H11855" t="str">
        <f>_xlfn.XLOOKUP(A11855,Table1[CLIENTID],Table1[OVERALLSTATUS])</f>
        <v>Live</v>
      </c>
      <c r="I11855" t="str">
        <f>_xlfn.XLOOKUP(A11855,Table1[CLIENTID],Table1[CLIENTSPECIALTY])</f>
        <v>Oncology</v>
      </c>
      <c r="J11855" t="str">
        <f>_xlfn.XLOOKUP(A11855,Table1[CLIENTID],Table1[CLIENTSIZE])</f>
        <v>Large</v>
      </c>
    </row>
    <row r="11856" spans="1:10" x14ac:dyDescent="0.25">
      <c r="A11856">
        <v>1818</v>
      </c>
      <c r="B11856" s="1">
        <v>43094</v>
      </c>
      <c r="C11856">
        <v>1</v>
      </c>
      <c r="D11856">
        <v>0</v>
      </c>
      <c r="E11856">
        <v>0</v>
      </c>
      <c r="F11856">
        <v>0</v>
      </c>
      <c r="H11856" t="str">
        <f>_xlfn.XLOOKUP(A11856,Table1[CLIENTID],Table1[OVERALLSTATUS])</f>
        <v>Live</v>
      </c>
      <c r="I11856" t="str">
        <f>_xlfn.XLOOKUP(A11856,Table1[CLIENTID],Table1[CLIENTSPECIALTY])</f>
        <v>Oncology</v>
      </c>
      <c r="J11856" t="str">
        <f>_xlfn.XLOOKUP(A11856,Table1[CLIENTID],Table1[CLIENTSIZE])</f>
        <v>Large</v>
      </c>
    </row>
    <row r="11857" spans="1:10" x14ac:dyDescent="0.25">
      <c r="A11857">
        <v>1845</v>
      </c>
      <c r="B11857" s="1">
        <v>43080</v>
      </c>
      <c r="C11857">
        <v>1</v>
      </c>
      <c r="D11857">
        <v>0</v>
      </c>
      <c r="E11857">
        <v>0</v>
      </c>
      <c r="F11857">
        <v>0</v>
      </c>
      <c r="H11857" t="str">
        <f>_xlfn.XLOOKUP(A11857,Table1[CLIENTID],Table1[OVERALLSTATUS])</f>
        <v>Live</v>
      </c>
      <c r="I11857" t="str">
        <f>_xlfn.XLOOKUP(A11857,Table1[CLIENTID],Table1[CLIENTSPECIALTY])</f>
        <v>Oncology</v>
      </c>
      <c r="J11857" t="str">
        <f>_xlfn.XLOOKUP(A11857,Table1[CLIENTID],Table1[CLIENTSIZE])</f>
        <v>Large</v>
      </c>
    </row>
    <row r="11858" spans="1:10" x14ac:dyDescent="0.25">
      <c r="A11858">
        <v>1845</v>
      </c>
      <c r="B11858" s="1">
        <v>43094</v>
      </c>
      <c r="C11858">
        <v>1</v>
      </c>
      <c r="D11858">
        <v>0</v>
      </c>
      <c r="E11858">
        <v>0</v>
      </c>
      <c r="F11858">
        <v>0</v>
      </c>
      <c r="H11858" t="str">
        <f>_xlfn.XLOOKUP(A11858,Table1[CLIENTID],Table1[OVERALLSTATUS])</f>
        <v>Live</v>
      </c>
      <c r="I11858" t="str">
        <f>_xlfn.XLOOKUP(A11858,Table1[CLIENTID],Table1[CLIENTSPECIALTY])</f>
        <v>Oncology</v>
      </c>
      <c r="J11858" t="str">
        <f>_xlfn.XLOOKUP(A11858,Table1[CLIENTID],Table1[CLIENTSIZE])</f>
        <v>Large</v>
      </c>
    </row>
    <row r="11859" spans="1:10" x14ac:dyDescent="0.25">
      <c r="A11859">
        <v>1845</v>
      </c>
      <c r="B11859" s="1">
        <v>43101</v>
      </c>
      <c r="C11859">
        <v>1</v>
      </c>
      <c r="D11859">
        <v>1</v>
      </c>
      <c r="E11859">
        <v>0</v>
      </c>
      <c r="F11859">
        <v>0</v>
      </c>
      <c r="H11859" t="str">
        <f>_xlfn.XLOOKUP(A11859,Table1[CLIENTID],Table1[OVERALLSTATUS])</f>
        <v>Live</v>
      </c>
      <c r="I11859" t="str">
        <f>_xlfn.XLOOKUP(A11859,Table1[CLIENTID],Table1[CLIENTSPECIALTY])</f>
        <v>Oncology</v>
      </c>
      <c r="J11859" t="str">
        <f>_xlfn.XLOOKUP(A11859,Table1[CLIENTID],Table1[CLIENTSIZE])</f>
        <v>Large</v>
      </c>
    </row>
    <row r="11860" spans="1:10" x14ac:dyDescent="0.25">
      <c r="A11860">
        <v>1845</v>
      </c>
      <c r="B11860" s="1">
        <v>43108</v>
      </c>
      <c r="C11860">
        <v>1</v>
      </c>
      <c r="D11860">
        <v>1</v>
      </c>
      <c r="E11860">
        <v>0</v>
      </c>
      <c r="F11860">
        <v>0</v>
      </c>
      <c r="H11860" t="str">
        <f>_xlfn.XLOOKUP(A11860,Table1[CLIENTID],Table1[OVERALLSTATUS])</f>
        <v>Live</v>
      </c>
      <c r="I11860" t="str">
        <f>_xlfn.XLOOKUP(A11860,Table1[CLIENTID],Table1[CLIENTSPECIALTY])</f>
        <v>Oncology</v>
      </c>
      <c r="J11860" t="str">
        <f>_xlfn.XLOOKUP(A11860,Table1[CLIENTID],Table1[CLIENTSIZE])</f>
        <v>Large</v>
      </c>
    </row>
    <row r="11861" spans="1:10" x14ac:dyDescent="0.25">
      <c r="A11861">
        <v>1849</v>
      </c>
      <c r="B11861" s="1">
        <v>43094</v>
      </c>
      <c r="C11861">
        <v>1</v>
      </c>
      <c r="D11861">
        <v>0</v>
      </c>
      <c r="E11861">
        <v>0</v>
      </c>
      <c r="F11861">
        <v>0</v>
      </c>
      <c r="H11861" t="str">
        <f>_xlfn.XLOOKUP(A11861,Table1[CLIENTID],Table1[OVERALLSTATUS])</f>
        <v>Live</v>
      </c>
      <c r="I11861" t="str">
        <f>_xlfn.XLOOKUP(A11861,Table1[CLIENTID],Table1[CLIENTSPECIALTY])</f>
        <v>Dermatology</v>
      </c>
      <c r="J11861" t="str">
        <f>_xlfn.XLOOKUP(A11861,Table1[CLIENTID],Table1[CLIENTSIZE])</f>
        <v>Large</v>
      </c>
    </row>
    <row r="11862" spans="1:10" x14ac:dyDescent="0.25">
      <c r="A11862">
        <v>1884</v>
      </c>
      <c r="B11862" s="1">
        <v>43066</v>
      </c>
      <c r="C11862">
        <v>1</v>
      </c>
      <c r="D11862">
        <v>0</v>
      </c>
      <c r="E11862">
        <v>0</v>
      </c>
      <c r="F11862">
        <v>0</v>
      </c>
      <c r="H11862" t="str">
        <f>_xlfn.XLOOKUP(A11862,Table1[CLIENTID],Table1[OVERALLSTATUS])</f>
        <v>Live</v>
      </c>
      <c r="I11862" t="str">
        <f>_xlfn.XLOOKUP(A11862,Table1[CLIENTID],Table1[CLIENTSPECIALTY])</f>
        <v>Oncology</v>
      </c>
      <c r="J11862" t="str">
        <f>_xlfn.XLOOKUP(A11862,Table1[CLIENTID],Table1[CLIENTSIZE])</f>
        <v>Large</v>
      </c>
    </row>
    <row r="11863" spans="1:10" x14ac:dyDescent="0.25">
      <c r="A11863">
        <v>1884</v>
      </c>
      <c r="B11863" s="1">
        <v>43080</v>
      </c>
      <c r="C11863">
        <v>1</v>
      </c>
      <c r="D11863">
        <v>0</v>
      </c>
      <c r="E11863">
        <v>0</v>
      </c>
      <c r="F11863">
        <v>0</v>
      </c>
      <c r="H11863" t="str">
        <f>_xlfn.XLOOKUP(A11863,Table1[CLIENTID],Table1[OVERALLSTATUS])</f>
        <v>Live</v>
      </c>
      <c r="I11863" t="str">
        <f>_xlfn.XLOOKUP(A11863,Table1[CLIENTID],Table1[CLIENTSPECIALTY])</f>
        <v>Oncology</v>
      </c>
      <c r="J11863" t="str">
        <f>_xlfn.XLOOKUP(A11863,Table1[CLIENTID],Table1[CLIENTSIZE])</f>
        <v>Large</v>
      </c>
    </row>
    <row r="11864" spans="1:10" x14ac:dyDescent="0.25">
      <c r="A11864">
        <v>1884</v>
      </c>
      <c r="B11864" s="1">
        <v>43087</v>
      </c>
      <c r="C11864">
        <v>1</v>
      </c>
      <c r="D11864">
        <v>0</v>
      </c>
      <c r="E11864">
        <v>1</v>
      </c>
      <c r="F11864">
        <v>0</v>
      </c>
      <c r="H11864" t="str">
        <f>_xlfn.XLOOKUP(A11864,Table1[CLIENTID],Table1[OVERALLSTATUS])</f>
        <v>Live</v>
      </c>
      <c r="I11864" t="str">
        <f>_xlfn.XLOOKUP(A11864,Table1[CLIENTID],Table1[CLIENTSPECIALTY])</f>
        <v>Oncology</v>
      </c>
      <c r="J11864" t="str">
        <f>_xlfn.XLOOKUP(A11864,Table1[CLIENTID],Table1[CLIENTSIZE])</f>
        <v>Large</v>
      </c>
    </row>
    <row r="11865" spans="1:10" x14ac:dyDescent="0.25">
      <c r="A11865">
        <v>1884</v>
      </c>
      <c r="B11865" s="1">
        <v>43101</v>
      </c>
      <c r="C11865">
        <v>1</v>
      </c>
      <c r="D11865">
        <v>0</v>
      </c>
      <c r="E11865">
        <v>0</v>
      </c>
      <c r="F11865">
        <v>0</v>
      </c>
      <c r="H11865" t="str">
        <f>_xlfn.XLOOKUP(A11865,Table1[CLIENTID],Table1[OVERALLSTATUS])</f>
        <v>Live</v>
      </c>
      <c r="I11865" t="str">
        <f>_xlfn.XLOOKUP(A11865,Table1[CLIENTID],Table1[CLIENTSPECIALTY])</f>
        <v>Oncology</v>
      </c>
      <c r="J11865" t="str">
        <f>_xlfn.XLOOKUP(A11865,Table1[CLIENTID],Table1[CLIENTSIZE])</f>
        <v>Large</v>
      </c>
    </row>
    <row r="11866" spans="1:10" x14ac:dyDescent="0.25">
      <c r="A11866">
        <v>1934</v>
      </c>
      <c r="B11866" s="1">
        <v>43059</v>
      </c>
      <c r="C11866">
        <v>1</v>
      </c>
      <c r="D11866">
        <v>0</v>
      </c>
      <c r="E11866">
        <v>0</v>
      </c>
      <c r="F11866">
        <v>0</v>
      </c>
      <c r="H11866" t="str">
        <f>_xlfn.XLOOKUP(A11866,Table1[CLIENTID],Table1[OVERALLSTATUS])</f>
        <v>Live</v>
      </c>
      <c r="I11866" t="str">
        <f>_xlfn.XLOOKUP(A11866,Table1[CLIENTID],Table1[CLIENTSPECIALTY])</f>
        <v>Oncology</v>
      </c>
      <c r="J11866" t="str">
        <f>_xlfn.XLOOKUP(A11866,Table1[CLIENTID],Table1[CLIENTSIZE])</f>
        <v>Large</v>
      </c>
    </row>
    <row r="11867" spans="1:10" x14ac:dyDescent="0.25">
      <c r="A11867">
        <v>1948</v>
      </c>
      <c r="B11867" s="1">
        <v>43094</v>
      </c>
      <c r="C11867">
        <v>1</v>
      </c>
      <c r="D11867">
        <v>0</v>
      </c>
      <c r="E11867">
        <v>0</v>
      </c>
      <c r="F11867">
        <v>0</v>
      </c>
      <c r="H11867" t="str">
        <f>_xlfn.XLOOKUP(A11867,Table1[CLIENTID],Table1[OVERALLSTATUS])</f>
        <v>Live</v>
      </c>
      <c r="I11867" t="str">
        <f>_xlfn.XLOOKUP(A11867,Table1[CLIENTID],Table1[CLIENTSPECIALTY])</f>
        <v>Oncology</v>
      </c>
      <c r="J11867" t="str">
        <f>_xlfn.XLOOKUP(A11867,Table1[CLIENTID],Table1[CLIENTSIZE])</f>
        <v>Large</v>
      </c>
    </row>
    <row r="11868" spans="1:10" x14ac:dyDescent="0.25">
      <c r="A11868">
        <v>1962</v>
      </c>
      <c r="B11868" s="1">
        <v>43052</v>
      </c>
      <c r="C11868">
        <v>1</v>
      </c>
      <c r="D11868">
        <v>0</v>
      </c>
      <c r="E11868">
        <v>0</v>
      </c>
      <c r="F11868">
        <v>0</v>
      </c>
      <c r="H11868" t="str">
        <f>_xlfn.XLOOKUP(A11868,Table1[CLIENTID],Table1[OVERALLSTATUS])</f>
        <v>Live</v>
      </c>
      <c r="I11868" t="str">
        <f>_xlfn.XLOOKUP(A11868,Table1[CLIENTID],Table1[CLIENTSPECIALTY])</f>
        <v>Oncology</v>
      </c>
      <c r="J11868" t="str">
        <f>_xlfn.XLOOKUP(A11868,Table1[CLIENTID],Table1[CLIENTSIZE])</f>
        <v>Large</v>
      </c>
    </row>
    <row r="11869" spans="1:10" x14ac:dyDescent="0.25">
      <c r="A11869">
        <v>1964</v>
      </c>
      <c r="B11869" s="1">
        <v>43073</v>
      </c>
      <c r="C11869">
        <v>1</v>
      </c>
      <c r="D11869">
        <v>0</v>
      </c>
      <c r="E11869">
        <v>0</v>
      </c>
      <c r="F11869">
        <v>0</v>
      </c>
      <c r="H11869" t="str">
        <f>_xlfn.XLOOKUP(A11869,Table1[CLIENTID],Table1[OVERALLSTATUS])</f>
        <v>Live</v>
      </c>
      <c r="I11869" t="str">
        <f>_xlfn.XLOOKUP(A11869,Table1[CLIENTID],Table1[CLIENTSPECIALTY])</f>
        <v>Dermatology</v>
      </c>
      <c r="J11869" t="str">
        <f>_xlfn.XLOOKUP(A11869,Table1[CLIENTID],Table1[CLIENTSIZE])</f>
        <v>Large</v>
      </c>
    </row>
    <row r="11870" spans="1:10" x14ac:dyDescent="0.25">
      <c r="A11870">
        <v>1964</v>
      </c>
      <c r="B11870" s="1">
        <v>43080</v>
      </c>
      <c r="C11870">
        <v>1</v>
      </c>
      <c r="D11870">
        <v>0</v>
      </c>
      <c r="E11870">
        <v>0</v>
      </c>
      <c r="F11870">
        <v>0</v>
      </c>
      <c r="H11870" t="str">
        <f>_xlfn.XLOOKUP(A11870,Table1[CLIENTID],Table1[OVERALLSTATUS])</f>
        <v>Live</v>
      </c>
      <c r="I11870" t="str">
        <f>_xlfn.XLOOKUP(A11870,Table1[CLIENTID],Table1[CLIENTSPECIALTY])</f>
        <v>Dermatology</v>
      </c>
      <c r="J11870" t="str">
        <f>_xlfn.XLOOKUP(A11870,Table1[CLIENTID],Table1[CLIENTSIZE])</f>
        <v>Large</v>
      </c>
    </row>
    <row r="11871" spans="1:10" x14ac:dyDescent="0.25">
      <c r="A11871">
        <v>1965</v>
      </c>
      <c r="B11871" s="1">
        <v>43094</v>
      </c>
      <c r="C11871">
        <v>1</v>
      </c>
      <c r="D11871">
        <v>0</v>
      </c>
      <c r="E11871">
        <v>0</v>
      </c>
      <c r="F11871">
        <v>0</v>
      </c>
      <c r="H11871" t="str">
        <f>_xlfn.XLOOKUP(A11871,Table1[CLIENTID],Table1[OVERALLSTATUS])</f>
        <v>Live</v>
      </c>
      <c r="I11871" t="str">
        <f>_xlfn.XLOOKUP(A11871,Table1[CLIENTID],Table1[CLIENTSPECIALTY])</f>
        <v>Oncology</v>
      </c>
      <c r="J11871" t="str">
        <f>_xlfn.XLOOKUP(A11871,Table1[CLIENTID],Table1[CLIENTSIZE])</f>
        <v>Large</v>
      </c>
    </row>
    <row r="11872" spans="1:10" x14ac:dyDescent="0.25">
      <c r="A11872">
        <v>1967</v>
      </c>
      <c r="B11872" s="1">
        <v>43052</v>
      </c>
      <c r="C11872">
        <v>1</v>
      </c>
      <c r="D11872">
        <v>0</v>
      </c>
      <c r="E11872">
        <v>0</v>
      </c>
      <c r="F11872">
        <v>0</v>
      </c>
      <c r="H11872" t="str">
        <f>_xlfn.XLOOKUP(A11872,Table1[CLIENTID],Table1[OVERALLSTATUS])</f>
        <v>Live</v>
      </c>
      <c r="I11872" t="str">
        <f>_xlfn.XLOOKUP(A11872,Table1[CLIENTID],Table1[CLIENTSPECIALTY])</f>
        <v>Oncology</v>
      </c>
      <c r="J11872" t="str">
        <f>_xlfn.XLOOKUP(A11872,Table1[CLIENTID],Table1[CLIENTSIZE])</f>
        <v>Large</v>
      </c>
    </row>
    <row r="11873" spans="1:10" x14ac:dyDescent="0.25">
      <c r="A11873">
        <v>1972</v>
      </c>
      <c r="B11873" s="1">
        <v>43052</v>
      </c>
      <c r="C11873">
        <v>1</v>
      </c>
      <c r="D11873">
        <v>0</v>
      </c>
      <c r="E11873">
        <v>0</v>
      </c>
      <c r="F11873">
        <v>0</v>
      </c>
      <c r="H11873" t="str">
        <f>_xlfn.XLOOKUP(A11873,Table1[CLIENTID],Table1[OVERALLSTATUS])</f>
        <v>Live</v>
      </c>
      <c r="I11873" t="str">
        <f>_xlfn.XLOOKUP(A11873,Table1[CLIENTID],Table1[CLIENTSPECIALTY])</f>
        <v>Oncology</v>
      </c>
      <c r="J11873" t="str">
        <f>_xlfn.XLOOKUP(A11873,Table1[CLIENTID],Table1[CLIENTSIZE])</f>
        <v>Large</v>
      </c>
    </row>
    <row r="11874" spans="1:10" x14ac:dyDescent="0.25">
      <c r="A11874">
        <v>1972</v>
      </c>
      <c r="B11874" s="1">
        <v>43094</v>
      </c>
      <c r="C11874">
        <v>1</v>
      </c>
      <c r="D11874">
        <v>0</v>
      </c>
      <c r="E11874">
        <v>11</v>
      </c>
      <c r="F11874">
        <v>2</v>
      </c>
      <c r="H11874" t="str">
        <f>_xlfn.XLOOKUP(A11874,Table1[CLIENTID],Table1[OVERALLSTATUS])</f>
        <v>Live</v>
      </c>
      <c r="I11874" t="str">
        <f>_xlfn.XLOOKUP(A11874,Table1[CLIENTID],Table1[CLIENTSPECIALTY])</f>
        <v>Oncology</v>
      </c>
      <c r="J11874" t="str">
        <f>_xlfn.XLOOKUP(A11874,Table1[CLIENTID],Table1[CLIENTSIZE])</f>
        <v>Large</v>
      </c>
    </row>
    <row r="11875" spans="1:10" x14ac:dyDescent="0.25">
      <c r="A11875">
        <v>1972</v>
      </c>
      <c r="B11875" s="1">
        <v>43108</v>
      </c>
      <c r="C11875">
        <v>1</v>
      </c>
      <c r="D11875">
        <v>0</v>
      </c>
      <c r="E11875">
        <v>5</v>
      </c>
      <c r="F11875">
        <v>5</v>
      </c>
      <c r="H11875" t="str">
        <f>_xlfn.XLOOKUP(A11875,Table1[CLIENTID],Table1[OVERALLSTATUS])</f>
        <v>Live</v>
      </c>
      <c r="I11875" t="str">
        <f>_xlfn.XLOOKUP(A11875,Table1[CLIENTID],Table1[CLIENTSPECIALTY])</f>
        <v>Oncology</v>
      </c>
      <c r="J11875" t="str">
        <f>_xlfn.XLOOKUP(A11875,Table1[CLIENTID],Table1[CLIENTSIZE])</f>
        <v>Large</v>
      </c>
    </row>
    <row r="11876" spans="1:10" x14ac:dyDescent="0.25">
      <c r="A11876">
        <v>1974</v>
      </c>
      <c r="B11876" s="1">
        <v>43052</v>
      </c>
      <c r="C11876">
        <v>1</v>
      </c>
      <c r="D11876">
        <v>0</v>
      </c>
      <c r="E11876">
        <v>0</v>
      </c>
      <c r="F11876">
        <v>0</v>
      </c>
      <c r="H11876" t="str">
        <f>_xlfn.XLOOKUP(A11876,Table1[CLIENTID],Table1[OVERALLSTATUS])</f>
        <v>Live</v>
      </c>
      <c r="I11876" t="str">
        <f>_xlfn.XLOOKUP(A11876,Table1[CLIENTID],Table1[CLIENTSPECIALTY])</f>
        <v>Oncology</v>
      </c>
      <c r="J11876" t="str">
        <f>_xlfn.XLOOKUP(A11876,Table1[CLIENTID],Table1[CLIENTSIZE])</f>
        <v>Large</v>
      </c>
    </row>
    <row r="11877" spans="1:10" x14ac:dyDescent="0.25">
      <c r="A11877">
        <v>1974</v>
      </c>
      <c r="B11877" s="1">
        <v>43087</v>
      </c>
      <c r="C11877">
        <v>1</v>
      </c>
      <c r="D11877">
        <v>0</v>
      </c>
      <c r="E11877">
        <v>0</v>
      </c>
      <c r="F11877">
        <v>0</v>
      </c>
      <c r="H11877" t="str">
        <f>_xlfn.XLOOKUP(A11877,Table1[CLIENTID],Table1[OVERALLSTATUS])</f>
        <v>Live</v>
      </c>
      <c r="I11877" t="str">
        <f>_xlfn.XLOOKUP(A11877,Table1[CLIENTID],Table1[CLIENTSPECIALTY])</f>
        <v>Oncology</v>
      </c>
      <c r="J11877" t="str">
        <f>_xlfn.XLOOKUP(A11877,Table1[CLIENTID],Table1[CLIENTSIZE])</f>
        <v>Large</v>
      </c>
    </row>
    <row r="11878" spans="1:10" x14ac:dyDescent="0.25">
      <c r="A11878">
        <v>1974</v>
      </c>
      <c r="B11878" s="1">
        <v>43108</v>
      </c>
      <c r="C11878">
        <v>1</v>
      </c>
      <c r="D11878">
        <v>0</v>
      </c>
      <c r="E11878">
        <v>0</v>
      </c>
      <c r="F11878">
        <v>0</v>
      </c>
      <c r="H11878" t="str">
        <f>_xlfn.XLOOKUP(A11878,Table1[CLIENTID],Table1[OVERALLSTATUS])</f>
        <v>Live</v>
      </c>
      <c r="I11878" t="str">
        <f>_xlfn.XLOOKUP(A11878,Table1[CLIENTID],Table1[CLIENTSPECIALTY])</f>
        <v>Oncology</v>
      </c>
      <c r="J11878" t="str">
        <f>_xlfn.XLOOKUP(A11878,Table1[CLIENTID],Table1[CLIENTSIZE])</f>
        <v>Large</v>
      </c>
    </row>
    <row r="11879" spans="1:10" x14ac:dyDescent="0.25">
      <c r="A11879">
        <v>1980</v>
      </c>
      <c r="B11879" s="1">
        <v>43059</v>
      </c>
      <c r="C11879">
        <v>1</v>
      </c>
      <c r="D11879">
        <v>0</v>
      </c>
      <c r="E11879">
        <v>0</v>
      </c>
      <c r="F11879">
        <v>0</v>
      </c>
      <c r="H11879" t="str">
        <f>_xlfn.XLOOKUP(A11879,Table1[CLIENTID],Table1[OVERALLSTATUS])</f>
        <v>Live</v>
      </c>
      <c r="I11879" t="str">
        <f>_xlfn.XLOOKUP(A11879,Table1[CLIENTID],Table1[CLIENTSPECIALTY])</f>
        <v>Dermatology</v>
      </c>
      <c r="J11879" t="str">
        <f>_xlfn.XLOOKUP(A11879,Table1[CLIENTID],Table1[CLIENTSIZE])</f>
        <v>Large</v>
      </c>
    </row>
    <row r="11880" spans="1:10" x14ac:dyDescent="0.25">
      <c r="A11880">
        <v>1980</v>
      </c>
      <c r="B11880" s="1">
        <v>43087</v>
      </c>
      <c r="C11880">
        <v>1</v>
      </c>
      <c r="D11880">
        <v>1</v>
      </c>
      <c r="E11880">
        <v>0</v>
      </c>
      <c r="F11880">
        <v>0</v>
      </c>
      <c r="H11880" t="str">
        <f>_xlfn.XLOOKUP(A11880,Table1[CLIENTID],Table1[OVERALLSTATUS])</f>
        <v>Live</v>
      </c>
      <c r="I11880" t="str">
        <f>_xlfn.XLOOKUP(A11880,Table1[CLIENTID],Table1[CLIENTSPECIALTY])</f>
        <v>Dermatology</v>
      </c>
      <c r="J11880" t="str">
        <f>_xlfn.XLOOKUP(A11880,Table1[CLIENTID],Table1[CLIENTSIZE])</f>
        <v>Large</v>
      </c>
    </row>
    <row r="11881" spans="1:10" x14ac:dyDescent="0.25">
      <c r="A11881">
        <v>1980</v>
      </c>
      <c r="B11881" s="1">
        <v>43101</v>
      </c>
      <c r="C11881">
        <v>1</v>
      </c>
      <c r="D11881">
        <v>0</v>
      </c>
      <c r="E11881">
        <v>0</v>
      </c>
      <c r="F11881">
        <v>0</v>
      </c>
      <c r="H11881" t="str">
        <f>_xlfn.XLOOKUP(A11881,Table1[CLIENTID],Table1[OVERALLSTATUS])</f>
        <v>Live</v>
      </c>
      <c r="I11881" t="str">
        <f>_xlfn.XLOOKUP(A11881,Table1[CLIENTID],Table1[CLIENTSPECIALTY])</f>
        <v>Dermatology</v>
      </c>
      <c r="J11881" t="str">
        <f>_xlfn.XLOOKUP(A11881,Table1[CLIENTID],Table1[CLIENTSIZE])</f>
        <v>Large</v>
      </c>
    </row>
    <row r="11882" spans="1:10" x14ac:dyDescent="0.25">
      <c r="A11882">
        <v>1998</v>
      </c>
      <c r="B11882" s="1">
        <v>43059</v>
      </c>
      <c r="C11882">
        <v>1</v>
      </c>
      <c r="D11882">
        <v>0</v>
      </c>
      <c r="E11882">
        <v>0</v>
      </c>
      <c r="F11882">
        <v>0</v>
      </c>
      <c r="H11882" t="str">
        <f>_xlfn.XLOOKUP(A11882,Table1[CLIENTID],Table1[OVERALLSTATUS])</f>
        <v>Live</v>
      </c>
      <c r="I11882" t="str">
        <f>_xlfn.XLOOKUP(A11882,Table1[CLIENTID],Table1[CLIENTSPECIALTY])</f>
        <v>Oncology</v>
      </c>
      <c r="J11882" t="str">
        <f>_xlfn.XLOOKUP(A11882,Table1[CLIENTID],Table1[CLIENTSIZE])</f>
        <v>Large</v>
      </c>
    </row>
    <row r="11883" spans="1:10" x14ac:dyDescent="0.25">
      <c r="A11883">
        <v>1998</v>
      </c>
      <c r="B11883" s="1">
        <v>43066</v>
      </c>
      <c r="C11883">
        <v>1</v>
      </c>
      <c r="D11883">
        <v>0</v>
      </c>
      <c r="E11883">
        <v>0</v>
      </c>
      <c r="F11883">
        <v>0</v>
      </c>
      <c r="H11883" t="str">
        <f>_xlfn.XLOOKUP(A11883,Table1[CLIENTID],Table1[OVERALLSTATUS])</f>
        <v>Live</v>
      </c>
      <c r="I11883" t="str">
        <f>_xlfn.XLOOKUP(A11883,Table1[CLIENTID],Table1[CLIENTSPECIALTY])</f>
        <v>Oncology</v>
      </c>
      <c r="J11883" t="str">
        <f>_xlfn.XLOOKUP(A11883,Table1[CLIENTID],Table1[CLIENTSIZE])</f>
        <v>Large</v>
      </c>
    </row>
    <row r="11884" spans="1:10" x14ac:dyDescent="0.25">
      <c r="A11884">
        <v>1998</v>
      </c>
      <c r="B11884" s="1">
        <v>43080</v>
      </c>
      <c r="C11884">
        <v>1</v>
      </c>
      <c r="D11884">
        <v>0</v>
      </c>
      <c r="E11884">
        <v>1</v>
      </c>
      <c r="F11884">
        <v>0</v>
      </c>
      <c r="H11884" t="str">
        <f>_xlfn.XLOOKUP(A11884,Table1[CLIENTID],Table1[OVERALLSTATUS])</f>
        <v>Live</v>
      </c>
      <c r="I11884" t="str">
        <f>_xlfn.XLOOKUP(A11884,Table1[CLIENTID],Table1[CLIENTSPECIALTY])</f>
        <v>Oncology</v>
      </c>
      <c r="J11884" t="str">
        <f>_xlfn.XLOOKUP(A11884,Table1[CLIENTID],Table1[CLIENTSIZE])</f>
        <v>Large</v>
      </c>
    </row>
    <row r="11885" spans="1:10" x14ac:dyDescent="0.25">
      <c r="A11885">
        <v>1998</v>
      </c>
      <c r="B11885" s="1">
        <v>43094</v>
      </c>
      <c r="C11885">
        <v>1</v>
      </c>
      <c r="D11885">
        <v>0</v>
      </c>
      <c r="E11885">
        <v>0</v>
      </c>
      <c r="F11885">
        <v>0</v>
      </c>
      <c r="H11885" t="str">
        <f>_xlfn.XLOOKUP(A11885,Table1[CLIENTID],Table1[OVERALLSTATUS])</f>
        <v>Live</v>
      </c>
      <c r="I11885" t="str">
        <f>_xlfn.XLOOKUP(A11885,Table1[CLIENTID],Table1[CLIENTSPECIALTY])</f>
        <v>Oncology</v>
      </c>
      <c r="J11885" t="str">
        <f>_xlfn.XLOOKUP(A11885,Table1[CLIENTID],Table1[CLIENTSIZE])</f>
        <v>Large</v>
      </c>
    </row>
    <row r="11886" spans="1:10" x14ac:dyDescent="0.25">
      <c r="A11886">
        <v>2010</v>
      </c>
      <c r="B11886" s="1">
        <v>43059</v>
      </c>
      <c r="C11886">
        <v>1</v>
      </c>
      <c r="D11886">
        <v>0</v>
      </c>
      <c r="E11886">
        <v>0</v>
      </c>
      <c r="F11886">
        <v>0</v>
      </c>
      <c r="H11886" t="str">
        <f>_xlfn.XLOOKUP(A11886,Table1[CLIENTID],Table1[OVERALLSTATUS])</f>
        <v>Live</v>
      </c>
      <c r="I11886" t="str">
        <f>_xlfn.XLOOKUP(A11886,Table1[CLIENTID],Table1[CLIENTSPECIALTY])</f>
        <v>Oncology</v>
      </c>
      <c r="J11886" t="str">
        <f>_xlfn.XLOOKUP(A11886,Table1[CLIENTID],Table1[CLIENTSIZE])</f>
        <v>Large</v>
      </c>
    </row>
    <row r="11887" spans="1:10" x14ac:dyDescent="0.25">
      <c r="A11887">
        <v>2010</v>
      </c>
      <c r="B11887" s="1">
        <v>43087</v>
      </c>
      <c r="C11887">
        <v>1</v>
      </c>
      <c r="D11887">
        <v>0</v>
      </c>
      <c r="E11887">
        <v>0</v>
      </c>
      <c r="F11887">
        <v>0</v>
      </c>
      <c r="H11887" t="str">
        <f>_xlfn.XLOOKUP(A11887,Table1[CLIENTID],Table1[OVERALLSTATUS])</f>
        <v>Live</v>
      </c>
      <c r="I11887" t="str">
        <f>_xlfn.XLOOKUP(A11887,Table1[CLIENTID],Table1[CLIENTSPECIALTY])</f>
        <v>Oncology</v>
      </c>
      <c r="J11887" t="str">
        <f>_xlfn.XLOOKUP(A11887,Table1[CLIENTID],Table1[CLIENTSIZE])</f>
        <v>Large</v>
      </c>
    </row>
    <row r="11888" spans="1:10" x14ac:dyDescent="0.25">
      <c r="A11888">
        <v>2010</v>
      </c>
      <c r="B11888" s="1">
        <v>43101</v>
      </c>
      <c r="C11888">
        <v>1</v>
      </c>
      <c r="D11888">
        <v>0</v>
      </c>
      <c r="E11888">
        <v>0</v>
      </c>
      <c r="F11888">
        <v>0</v>
      </c>
      <c r="H11888" t="str">
        <f>_xlfn.XLOOKUP(A11888,Table1[CLIENTID],Table1[OVERALLSTATUS])</f>
        <v>Live</v>
      </c>
      <c r="I11888" t="str">
        <f>_xlfn.XLOOKUP(A11888,Table1[CLIENTID],Table1[CLIENTSPECIALTY])</f>
        <v>Oncology</v>
      </c>
      <c r="J11888" t="str">
        <f>_xlfn.XLOOKUP(A11888,Table1[CLIENTID],Table1[CLIENTSIZE])</f>
        <v>Large</v>
      </c>
    </row>
    <row r="11889" spans="1:10" x14ac:dyDescent="0.25">
      <c r="A11889">
        <v>2010</v>
      </c>
      <c r="B11889" s="1">
        <v>43108</v>
      </c>
      <c r="C11889">
        <v>1</v>
      </c>
      <c r="D11889">
        <v>0</v>
      </c>
      <c r="E11889">
        <v>0</v>
      </c>
      <c r="F11889">
        <v>0</v>
      </c>
      <c r="H11889" t="str">
        <f>_xlfn.XLOOKUP(A11889,Table1[CLIENTID],Table1[OVERALLSTATUS])</f>
        <v>Live</v>
      </c>
      <c r="I11889" t="str">
        <f>_xlfn.XLOOKUP(A11889,Table1[CLIENTID],Table1[CLIENTSPECIALTY])</f>
        <v>Oncology</v>
      </c>
      <c r="J11889" t="str">
        <f>_xlfn.XLOOKUP(A11889,Table1[CLIENTID],Table1[CLIENTSIZE])</f>
        <v>Large</v>
      </c>
    </row>
    <row r="11890" spans="1:10" x14ac:dyDescent="0.25">
      <c r="A11890">
        <v>2025</v>
      </c>
      <c r="B11890" s="1">
        <v>43080</v>
      </c>
      <c r="C11890">
        <v>1</v>
      </c>
      <c r="D11890">
        <v>0</v>
      </c>
      <c r="E11890">
        <v>0</v>
      </c>
      <c r="F11890">
        <v>0</v>
      </c>
      <c r="H11890" t="str">
        <f>_xlfn.XLOOKUP(A11890,Table1[CLIENTID],Table1[OVERALLSTATUS])</f>
        <v>Live</v>
      </c>
      <c r="I11890" t="str">
        <f>_xlfn.XLOOKUP(A11890,Table1[CLIENTID],Table1[CLIENTSPECIALTY])</f>
        <v>Oncology</v>
      </c>
      <c r="J11890" t="str">
        <f>_xlfn.XLOOKUP(A11890,Table1[CLIENTID],Table1[CLIENTSIZE])</f>
        <v>Large</v>
      </c>
    </row>
    <row r="11891" spans="1:10" x14ac:dyDescent="0.25">
      <c r="A11891">
        <v>2026</v>
      </c>
      <c r="B11891" s="1">
        <v>43059</v>
      </c>
      <c r="C11891">
        <v>1</v>
      </c>
      <c r="D11891">
        <v>0</v>
      </c>
      <c r="E11891">
        <v>1</v>
      </c>
      <c r="F11891">
        <v>1</v>
      </c>
      <c r="H11891" t="str">
        <f>_xlfn.XLOOKUP(A11891,Table1[CLIENTID],Table1[OVERALLSTATUS])</f>
        <v>Live</v>
      </c>
      <c r="I11891" t="str">
        <f>_xlfn.XLOOKUP(A11891,Table1[CLIENTID],Table1[CLIENTSPECIALTY])</f>
        <v>Oncology</v>
      </c>
      <c r="J11891" t="str">
        <f>_xlfn.XLOOKUP(A11891,Table1[CLIENTID],Table1[CLIENTSIZE])</f>
        <v>Large</v>
      </c>
    </row>
    <row r="11892" spans="1:10" x14ac:dyDescent="0.25">
      <c r="A11892">
        <v>2034</v>
      </c>
      <c r="B11892" s="1">
        <v>43052</v>
      </c>
      <c r="C11892">
        <v>1</v>
      </c>
      <c r="D11892">
        <v>0</v>
      </c>
      <c r="E11892">
        <v>0</v>
      </c>
      <c r="F11892">
        <v>0</v>
      </c>
      <c r="H11892" t="str">
        <f>_xlfn.XLOOKUP(A11892,Table1[CLIENTID],Table1[OVERALLSTATUS])</f>
        <v>Live</v>
      </c>
      <c r="I11892" t="str">
        <f>_xlfn.XLOOKUP(A11892,Table1[CLIENTID],Table1[CLIENTSPECIALTY])</f>
        <v>Oncology</v>
      </c>
      <c r="J11892" t="str">
        <f>_xlfn.XLOOKUP(A11892,Table1[CLIENTID],Table1[CLIENTSIZE])</f>
        <v>Large</v>
      </c>
    </row>
    <row r="11893" spans="1:10" x14ac:dyDescent="0.25">
      <c r="A11893">
        <v>2034</v>
      </c>
      <c r="B11893" s="1">
        <v>43108</v>
      </c>
      <c r="C11893">
        <v>1</v>
      </c>
      <c r="D11893">
        <v>0</v>
      </c>
      <c r="E11893">
        <v>0</v>
      </c>
      <c r="F11893">
        <v>0</v>
      </c>
      <c r="H11893" t="str">
        <f>_xlfn.XLOOKUP(A11893,Table1[CLIENTID],Table1[OVERALLSTATUS])</f>
        <v>Live</v>
      </c>
      <c r="I11893" t="str">
        <f>_xlfn.XLOOKUP(A11893,Table1[CLIENTID],Table1[CLIENTSPECIALTY])</f>
        <v>Oncology</v>
      </c>
      <c r="J11893" t="str">
        <f>_xlfn.XLOOKUP(A11893,Table1[CLIENTID],Table1[CLIENTSIZE])</f>
        <v>Large</v>
      </c>
    </row>
    <row r="11894" spans="1:10" x14ac:dyDescent="0.25">
      <c r="A11894">
        <v>2037</v>
      </c>
      <c r="B11894" s="1">
        <v>43066</v>
      </c>
      <c r="C11894">
        <v>1</v>
      </c>
      <c r="D11894">
        <v>0</v>
      </c>
      <c r="E11894">
        <v>0</v>
      </c>
      <c r="F11894">
        <v>0</v>
      </c>
      <c r="H11894" t="str">
        <f>_xlfn.XLOOKUP(A11894,Table1[CLIENTID],Table1[OVERALLSTATUS])</f>
        <v>Live</v>
      </c>
      <c r="I11894" t="str">
        <f>_xlfn.XLOOKUP(A11894,Table1[CLIENTID],Table1[CLIENTSPECIALTY])</f>
        <v>Oncology</v>
      </c>
      <c r="J11894" t="str">
        <f>_xlfn.XLOOKUP(A11894,Table1[CLIENTID],Table1[CLIENTSIZE])</f>
        <v>Large</v>
      </c>
    </row>
    <row r="11895" spans="1:10" x14ac:dyDescent="0.25">
      <c r="A11895">
        <v>2037</v>
      </c>
      <c r="B11895" s="1">
        <v>43073</v>
      </c>
      <c r="C11895">
        <v>1</v>
      </c>
      <c r="D11895">
        <v>0</v>
      </c>
      <c r="E11895">
        <v>0</v>
      </c>
      <c r="F11895">
        <v>0</v>
      </c>
      <c r="H11895" t="str">
        <f>_xlfn.XLOOKUP(A11895,Table1[CLIENTID],Table1[OVERALLSTATUS])</f>
        <v>Live</v>
      </c>
      <c r="I11895" t="str">
        <f>_xlfn.XLOOKUP(A11895,Table1[CLIENTID],Table1[CLIENTSPECIALTY])</f>
        <v>Oncology</v>
      </c>
      <c r="J11895" t="str">
        <f>_xlfn.XLOOKUP(A11895,Table1[CLIENTID],Table1[CLIENTSIZE])</f>
        <v>Large</v>
      </c>
    </row>
    <row r="11896" spans="1:10" x14ac:dyDescent="0.25">
      <c r="A11896">
        <v>2037</v>
      </c>
      <c r="B11896" s="1">
        <v>43094</v>
      </c>
      <c r="C11896">
        <v>1</v>
      </c>
      <c r="D11896">
        <v>0</v>
      </c>
      <c r="E11896">
        <v>0</v>
      </c>
      <c r="F11896">
        <v>0</v>
      </c>
      <c r="H11896" t="str">
        <f>_xlfn.XLOOKUP(A11896,Table1[CLIENTID],Table1[OVERALLSTATUS])</f>
        <v>Live</v>
      </c>
      <c r="I11896" t="str">
        <f>_xlfn.XLOOKUP(A11896,Table1[CLIENTID],Table1[CLIENTSPECIALTY])</f>
        <v>Oncology</v>
      </c>
      <c r="J11896" t="str">
        <f>_xlfn.XLOOKUP(A11896,Table1[CLIENTID],Table1[CLIENTSIZE])</f>
        <v>Large</v>
      </c>
    </row>
    <row r="11897" spans="1:10" x14ac:dyDescent="0.25">
      <c r="A11897">
        <v>2037</v>
      </c>
      <c r="B11897" s="1">
        <v>43101</v>
      </c>
      <c r="C11897">
        <v>1</v>
      </c>
      <c r="D11897">
        <v>0</v>
      </c>
      <c r="E11897">
        <v>0</v>
      </c>
      <c r="F11897">
        <v>0</v>
      </c>
      <c r="H11897" t="str">
        <f>_xlfn.XLOOKUP(A11897,Table1[CLIENTID],Table1[OVERALLSTATUS])</f>
        <v>Live</v>
      </c>
      <c r="I11897" t="str">
        <f>_xlfn.XLOOKUP(A11897,Table1[CLIENTID],Table1[CLIENTSPECIALTY])</f>
        <v>Oncology</v>
      </c>
      <c r="J11897" t="str">
        <f>_xlfn.XLOOKUP(A11897,Table1[CLIENTID],Table1[CLIENTSIZE])</f>
        <v>Large</v>
      </c>
    </row>
    <row r="11898" spans="1:10" x14ac:dyDescent="0.25">
      <c r="A11898">
        <v>2037</v>
      </c>
      <c r="B11898" s="1">
        <v>43108</v>
      </c>
      <c r="C11898">
        <v>1</v>
      </c>
      <c r="D11898">
        <v>0</v>
      </c>
      <c r="E11898">
        <v>0</v>
      </c>
      <c r="F11898">
        <v>0</v>
      </c>
      <c r="H11898" t="str">
        <f>_xlfn.XLOOKUP(A11898,Table1[CLIENTID],Table1[OVERALLSTATUS])</f>
        <v>Live</v>
      </c>
      <c r="I11898" t="str">
        <f>_xlfn.XLOOKUP(A11898,Table1[CLIENTID],Table1[CLIENTSPECIALTY])</f>
        <v>Oncology</v>
      </c>
      <c r="J11898" t="str">
        <f>_xlfn.XLOOKUP(A11898,Table1[CLIENTID],Table1[CLIENTSIZE])</f>
        <v>Large</v>
      </c>
    </row>
    <row r="11899" spans="1:10" x14ac:dyDescent="0.25">
      <c r="A11899">
        <v>2076</v>
      </c>
      <c r="B11899" s="1">
        <v>43059</v>
      </c>
      <c r="C11899">
        <v>1</v>
      </c>
      <c r="D11899">
        <v>0</v>
      </c>
      <c r="E11899">
        <v>0</v>
      </c>
      <c r="F11899">
        <v>0</v>
      </c>
      <c r="H11899" t="str">
        <f>_xlfn.XLOOKUP(A11899,Table1[CLIENTID],Table1[OVERALLSTATUS])</f>
        <v>Live</v>
      </c>
      <c r="I11899" t="str">
        <f>_xlfn.XLOOKUP(A11899,Table1[CLIENTID],Table1[CLIENTSPECIALTY])</f>
        <v>Oncology</v>
      </c>
      <c r="J11899" t="str">
        <f>_xlfn.XLOOKUP(A11899,Table1[CLIENTID],Table1[CLIENTSIZE])</f>
        <v>Large</v>
      </c>
    </row>
    <row r="11900" spans="1:10" x14ac:dyDescent="0.25">
      <c r="A11900">
        <v>2076</v>
      </c>
      <c r="B11900" s="1">
        <v>43087</v>
      </c>
      <c r="C11900">
        <v>1</v>
      </c>
      <c r="D11900">
        <v>0</v>
      </c>
      <c r="E11900">
        <v>0</v>
      </c>
      <c r="F11900">
        <v>0</v>
      </c>
      <c r="H11900" t="str">
        <f>_xlfn.XLOOKUP(A11900,Table1[CLIENTID],Table1[OVERALLSTATUS])</f>
        <v>Live</v>
      </c>
      <c r="I11900" t="str">
        <f>_xlfn.XLOOKUP(A11900,Table1[CLIENTID],Table1[CLIENTSPECIALTY])</f>
        <v>Oncology</v>
      </c>
      <c r="J11900" t="str">
        <f>_xlfn.XLOOKUP(A11900,Table1[CLIENTID],Table1[CLIENTSIZE])</f>
        <v>Large</v>
      </c>
    </row>
    <row r="11901" spans="1:10" x14ac:dyDescent="0.25">
      <c r="A11901">
        <v>2089</v>
      </c>
      <c r="B11901" s="1">
        <v>43073</v>
      </c>
      <c r="C11901">
        <v>1</v>
      </c>
      <c r="D11901">
        <v>0</v>
      </c>
      <c r="E11901">
        <v>0</v>
      </c>
      <c r="F11901">
        <v>0</v>
      </c>
      <c r="H11901" t="str">
        <f>_xlfn.XLOOKUP(A11901,Table1[CLIENTID],Table1[OVERALLSTATUS])</f>
        <v>Live</v>
      </c>
      <c r="I11901" t="str">
        <f>_xlfn.XLOOKUP(A11901,Table1[CLIENTID],Table1[CLIENTSPECIALTY])</f>
        <v>Oncology</v>
      </c>
      <c r="J11901" t="str">
        <f>_xlfn.XLOOKUP(A11901,Table1[CLIENTID],Table1[CLIENTSIZE])</f>
        <v>Large</v>
      </c>
    </row>
    <row r="11902" spans="1:10" x14ac:dyDescent="0.25">
      <c r="A11902">
        <v>2094</v>
      </c>
      <c r="B11902" s="1">
        <v>43066</v>
      </c>
      <c r="C11902">
        <v>1</v>
      </c>
      <c r="D11902">
        <v>0</v>
      </c>
      <c r="E11902">
        <v>0</v>
      </c>
      <c r="F11902">
        <v>0</v>
      </c>
      <c r="H11902" t="str">
        <f>_xlfn.XLOOKUP(A11902,Table1[CLIENTID],Table1[OVERALLSTATUS])</f>
        <v>Live</v>
      </c>
      <c r="I11902" t="str">
        <f>_xlfn.XLOOKUP(A11902,Table1[CLIENTID],Table1[CLIENTSPECIALTY])</f>
        <v>Oncology</v>
      </c>
      <c r="J11902" t="str">
        <f>_xlfn.XLOOKUP(A11902,Table1[CLIENTID],Table1[CLIENTSIZE])</f>
        <v>Large</v>
      </c>
    </row>
    <row r="11903" spans="1:10" x14ac:dyDescent="0.25">
      <c r="A11903">
        <v>2100</v>
      </c>
      <c r="B11903" s="1">
        <v>43052</v>
      </c>
      <c r="C11903">
        <v>1</v>
      </c>
      <c r="D11903">
        <v>0</v>
      </c>
      <c r="E11903">
        <v>0</v>
      </c>
      <c r="F11903">
        <v>0</v>
      </c>
      <c r="H11903" t="str">
        <f>_xlfn.XLOOKUP(A11903,Table1[CLIENTID],Table1[OVERALLSTATUS])</f>
        <v>Live</v>
      </c>
      <c r="I11903" t="str">
        <f>_xlfn.XLOOKUP(A11903,Table1[CLIENTID],Table1[CLIENTSPECIALTY])</f>
        <v>Dermatology</v>
      </c>
      <c r="J11903" t="str">
        <f>_xlfn.XLOOKUP(A11903,Table1[CLIENTID],Table1[CLIENTSIZE])</f>
        <v>Large</v>
      </c>
    </row>
    <row r="11904" spans="1:10" x14ac:dyDescent="0.25">
      <c r="A11904">
        <v>2120</v>
      </c>
      <c r="B11904" s="1">
        <v>43080</v>
      </c>
      <c r="C11904">
        <v>1</v>
      </c>
      <c r="D11904">
        <v>0</v>
      </c>
      <c r="E11904">
        <v>0</v>
      </c>
      <c r="F11904">
        <v>0</v>
      </c>
      <c r="H11904" t="str">
        <f>_xlfn.XLOOKUP(A11904,Table1[CLIENTID],Table1[OVERALLSTATUS])</f>
        <v>Live</v>
      </c>
      <c r="I11904" t="str">
        <f>_xlfn.XLOOKUP(A11904,Table1[CLIENTID],Table1[CLIENTSPECIALTY])</f>
        <v>Dermatology</v>
      </c>
      <c r="J11904" t="str">
        <f>_xlfn.XLOOKUP(A11904,Table1[CLIENTID],Table1[CLIENTSIZE])</f>
        <v>Large</v>
      </c>
    </row>
    <row r="11905" spans="1:10" x14ac:dyDescent="0.25">
      <c r="A11905">
        <v>2120</v>
      </c>
      <c r="B11905" s="1">
        <v>43101</v>
      </c>
      <c r="C11905">
        <v>1</v>
      </c>
      <c r="D11905">
        <v>0</v>
      </c>
      <c r="E11905">
        <v>0</v>
      </c>
      <c r="F11905">
        <v>0</v>
      </c>
      <c r="H11905" t="str">
        <f>_xlfn.XLOOKUP(A11905,Table1[CLIENTID],Table1[OVERALLSTATUS])</f>
        <v>Live</v>
      </c>
      <c r="I11905" t="str">
        <f>_xlfn.XLOOKUP(A11905,Table1[CLIENTID],Table1[CLIENTSPECIALTY])</f>
        <v>Dermatology</v>
      </c>
      <c r="J11905" t="str">
        <f>_xlfn.XLOOKUP(A11905,Table1[CLIENTID],Table1[CLIENTSIZE])</f>
        <v>Large</v>
      </c>
    </row>
    <row r="11906" spans="1:10" x14ac:dyDescent="0.25">
      <c r="A11906">
        <v>2125</v>
      </c>
      <c r="B11906" s="1">
        <v>43066</v>
      </c>
      <c r="C11906">
        <v>1</v>
      </c>
      <c r="D11906">
        <v>0</v>
      </c>
      <c r="E11906">
        <v>0</v>
      </c>
      <c r="F11906">
        <v>0</v>
      </c>
      <c r="H11906" t="str">
        <f>_xlfn.XLOOKUP(A11906,Table1[CLIENTID],Table1[OVERALLSTATUS])</f>
        <v>Live</v>
      </c>
      <c r="I11906" t="str">
        <f>_xlfn.XLOOKUP(A11906,Table1[CLIENTID],Table1[CLIENTSPECIALTY])</f>
        <v>Oncology</v>
      </c>
      <c r="J11906" t="str">
        <f>_xlfn.XLOOKUP(A11906,Table1[CLIENTID],Table1[CLIENTSIZE])</f>
        <v>Large</v>
      </c>
    </row>
    <row r="11907" spans="1:10" x14ac:dyDescent="0.25">
      <c r="A11907">
        <v>2125</v>
      </c>
      <c r="B11907" s="1">
        <v>43080</v>
      </c>
      <c r="C11907">
        <v>1</v>
      </c>
      <c r="D11907">
        <v>0</v>
      </c>
      <c r="E11907">
        <v>0</v>
      </c>
      <c r="F11907">
        <v>0</v>
      </c>
      <c r="H11907" t="str">
        <f>_xlfn.XLOOKUP(A11907,Table1[CLIENTID],Table1[OVERALLSTATUS])</f>
        <v>Live</v>
      </c>
      <c r="I11907" t="str">
        <f>_xlfn.XLOOKUP(A11907,Table1[CLIENTID],Table1[CLIENTSPECIALTY])</f>
        <v>Oncology</v>
      </c>
      <c r="J11907" t="str">
        <f>_xlfn.XLOOKUP(A11907,Table1[CLIENTID],Table1[CLIENTSIZE])</f>
        <v>Large</v>
      </c>
    </row>
    <row r="11908" spans="1:10" x14ac:dyDescent="0.25">
      <c r="A11908">
        <v>2125</v>
      </c>
      <c r="B11908" s="1">
        <v>43094</v>
      </c>
      <c r="C11908">
        <v>1</v>
      </c>
      <c r="D11908">
        <v>0</v>
      </c>
      <c r="E11908">
        <v>0</v>
      </c>
      <c r="F11908">
        <v>0</v>
      </c>
      <c r="H11908" t="str">
        <f>_xlfn.XLOOKUP(A11908,Table1[CLIENTID],Table1[OVERALLSTATUS])</f>
        <v>Live</v>
      </c>
      <c r="I11908" t="str">
        <f>_xlfn.XLOOKUP(A11908,Table1[CLIENTID],Table1[CLIENTSPECIALTY])</f>
        <v>Oncology</v>
      </c>
      <c r="J11908" t="str">
        <f>_xlfn.XLOOKUP(A11908,Table1[CLIENTID],Table1[CLIENTSIZE])</f>
        <v>Large</v>
      </c>
    </row>
    <row r="11909" spans="1:10" x14ac:dyDescent="0.25">
      <c r="A11909">
        <v>2125</v>
      </c>
      <c r="B11909" s="1">
        <v>43101</v>
      </c>
      <c r="C11909">
        <v>1</v>
      </c>
      <c r="D11909">
        <v>0</v>
      </c>
      <c r="E11909">
        <v>0</v>
      </c>
      <c r="F11909">
        <v>0</v>
      </c>
      <c r="H11909" t="str">
        <f>_xlfn.XLOOKUP(A11909,Table1[CLIENTID],Table1[OVERALLSTATUS])</f>
        <v>Live</v>
      </c>
      <c r="I11909" t="str">
        <f>_xlfn.XLOOKUP(A11909,Table1[CLIENTID],Table1[CLIENTSPECIALTY])</f>
        <v>Oncology</v>
      </c>
      <c r="J11909" t="str">
        <f>_xlfn.XLOOKUP(A11909,Table1[CLIENTID],Table1[CLIENTSIZE])</f>
        <v>Large</v>
      </c>
    </row>
    <row r="11910" spans="1:10" x14ac:dyDescent="0.25">
      <c r="A11910">
        <v>2155</v>
      </c>
      <c r="B11910" s="1">
        <v>43052</v>
      </c>
      <c r="C11910">
        <v>1</v>
      </c>
      <c r="D11910">
        <v>0</v>
      </c>
      <c r="E11910">
        <v>0</v>
      </c>
      <c r="F11910">
        <v>0</v>
      </c>
      <c r="H11910" t="str">
        <f>_xlfn.XLOOKUP(A11910,Table1[CLIENTID],Table1[OVERALLSTATUS])</f>
        <v>Live</v>
      </c>
      <c r="I11910" t="str">
        <f>_xlfn.XLOOKUP(A11910,Table1[CLIENTID],Table1[CLIENTSPECIALTY])</f>
        <v>Dermatology</v>
      </c>
      <c r="J11910" t="str">
        <f>_xlfn.XLOOKUP(A11910,Table1[CLIENTID],Table1[CLIENTSIZE])</f>
        <v>Large</v>
      </c>
    </row>
    <row r="11911" spans="1:10" x14ac:dyDescent="0.25">
      <c r="A11911">
        <v>2159</v>
      </c>
      <c r="B11911" s="1">
        <v>43052</v>
      </c>
      <c r="C11911">
        <v>1</v>
      </c>
      <c r="D11911">
        <v>0</v>
      </c>
      <c r="E11911">
        <v>0</v>
      </c>
      <c r="F11911">
        <v>0</v>
      </c>
      <c r="H11911" t="str">
        <f>_xlfn.XLOOKUP(A11911,Table1[CLIENTID],Table1[OVERALLSTATUS])</f>
        <v>Live</v>
      </c>
      <c r="I11911" t="str">
        <f>_xlfn.XLOOKUP(A11911,Table1[CLIENTID],Table1[CLIENTSPECIALTY])</f>
        <v>Oncology</v>
      </c>
      <c r="J11911" t="str">
        <f>_xlfn.XLOOKUP(A11911,Table1[CLIENTID],Table1[CLIENTSIZE])</f>
        <v>Large</v>
      </c>
    </row>
    <row r="11912" spans="1:10" x14ac:dyDescent="0.25">
      <c r="A11912">
        <v>2159</v>
      </c>
      <c r="B11912" s="1">
        <v>43094</v>
      </c>
      <c r="C11912">
        <v>1</v>
      </c>
      <c r="D11912">
        <v>1</v>
      </c>
      <c r="E11912">
        <v>3</v>
      </c>
      <c r="F11912">
        <v>0</v>
      </c>
      <c r="H11912" t="str">
        <f>_xlfn.XLOOKUP(A11912,Table1[CLIENTID],Table1[OVERALLSTATUS])</f>
        <v>Live</v>
      </c>
      <c r="I11912" t="str">
        <f>_xlfn.XLOOKUP(A11912,Table1[CLIENTID],Table1[CLIENTSPECIALTY])</f>
        <v>Oncology</v>
      </c>
      <c r="J11912" t="str">
        <f>_xlfn.XLOOKUP(A11912,Table1[CLIENTID],Table1[CLIENTSIZE])</f>
        <v>Large</v>
      </c>
    </row>
    <row r="11913" spans="1:10" x14ac:dyDescent="0.25">
      <c r="A11913">
        <v>2159</v>
      </c>
      <c r="B11913" s="1">
        <v>43108</v>
      </c>
      <c r="C11913">
        <v>1</v>
      </c>
      <c r="D11913">
        <v>0</v>
      </c>
      <c r="E11913">
        <v>0</v>
      </c>
      <c r="F11913">
        <v>0</v>
      </c>
      <c r="H11913" t="str">
        <f>_xlfn.XLOOKUP(A11913,Table1[CLIENTID],Table1[OVERALLSTATUS])</f>
        <v>Live</v>
      </c>
      <c r="I11913" t="str">
        <f>_xlfn.XLOOKUP(A11913,Table1[CLIENTID],Table1[CLIENTSPECIALTY])</f>
        <v>Oncology</v>
      </c>
      <c r="J11913" t="str">
        <f>_xlfn.XLOOKUP(A11913,Table1[CLIENTID],Table1[CLIENTSIZE])</f>
        <v>Large</v>
      </c>
    </row>
    <row r="11914" spans="1:10" x14ac:dyDescent="0.25">
      <c r="A11914">
        <v>2168</v>
      </c>
      <c r="B11914" s="1">
        <v>43052</v>
      </c>
      <c r="C11914">
        <v>1</v>
      </c>
      <c r="D11914">
        <v>0</v>
      </c>
      <c r="E11914">
        <v>0</v>
      </c>
      <c r="F11914">
        <v>0</v>
      </c>
      <c r="H11914" t="str">
        <f>_xlfn.XLOOKUP(A11914,Table1[CLIENTID],Table1[OVERALLSTATUS])</f>
        <v>Live</v>
      </c>
      <c r="I11914" t="str">
        <f>_xlfn.XLOOKUP(A11914,Table1[CLIENTID],Table1[CLIENTSPECIALTY])</f>
        <v>Oncology</v>
      </c>
      <c r="J11914" t="str">
        <f>_xlfn.XLOOKUP(A11914,Table1[CLIENTID],Table1[CLIENTSIZE])</f>
        <v>Large</v>
      </c>
    </row>
    <row r="11915" spans="1:10" x14ac:dyDescent="0.25">
      <c r="A11915">
        <v>2184</v>
      </c>
      <c r="B11915" s="1">
        <v>43052</v>
      </c>
      <c r="C11915">
        <v>1</v>
      </c>
      <c r="D11915">
        <v>0</v>
      </c>
      <c r="E11915">
        <v>0</v>
      </c>
      <c r="F11915">
        <v>0</v>
      </c>
      <c r="H11915" t="str">
        <f>_xlfn.XLOOKUP(A11915,Table1[CLIENTID],Table1[OVERALLSTATUS])</f>
        <v>Live</v>
      </c>
      <c r="I11915" t="str">
        <f>_xlfn.XLOOKUP(A11915,Table1[CLIENTID],Table1[CLIENTSPECIALTY])</f>
        <v>Dermatology</v>
      </c>
      <c r="J11915" t="str">
        <f>_xlfn.XLOOKUP(A11915,Table1[CLIENTID],Table1[CLIENTSIZE])</f>
        <v>Large</v>
      </c>
    </row>
    <row r="11916" spans="1:10" x14ac:dyDescent="0.25">
      <c r="A11916">
        <v>2193</v>
      </c>
      <c r="B11916" s="1">
        <v>43052</v>
      </c>
      <c r="C11916">
        <v>1</v>
      </c>
      <c r="D11916">
        <v>0</v>
      </c>
      <c r="E11916">
        <v>1</v>
      </c>
      <c r="F11916">
        <v>1</v>
      </c>
      <c r="H11916" t="str">
        <f>_xlfn.XLOOKUP(A11916,Table1[CLIENTID],Table1[OVERALLSTATUS])</f>
        <v>Live</v>
      </c>
      <c r="I11916" t="str">
        <f>_xlfn.XLOOKUP(A11916,Table1[CLIENTID],Table1[CLIENTSPECIALTY])</f>
        <v>Oncology</v>
      </c>
      <c r="J11916" t="str">
        <f>_xlfn.XLOOKUP(A11916,Table1[CLIENTID],Table1[CLIENTSIZE])</f>
        <v>Large</v>
      </c>
    </row>
    <row r="11917" spans="1:10" x14ac:dyDescent="0.25">
      <c r="A11917">
        <v>2193</v>
      </c>
      <c r="B11917" s="1">
        <v>43059</v>
      </c>
      <c r="C11917">
        <v>1</v>
      </c>
      <c r="D11917">
        <v>0</v>
      </c>
      <c r="E11917">
        <v>0</v>
      </c>
      <c r="F11917">
        <v>0</v>
      </c>
      <c r="H11917" t="str">
        <f>_xlfn.XLOOKUP(A11917,Table1[CLIENTID],Table1[OVERALLSTATUS])</f>
        <v>Live</v>
      </c>
      <c r="I11917" t="str">
        <f>_xlfn.XLOOKUP(A11917,Table1[CLIENTID],Table1[CLIENTSPECIALTY])</f>
        <v>Oncology</v>
      </c>
      <c r="J11917" t="str">
        <f>_xlfn.XLOOKUP(A11917,Table1[CLIENTID],Table1[CLIENTSIZE])</f>
        <v>Large</v>
      </c>
    </row>
    <row r="11918" spans="1:10" x14ac:dyDescent="0.25">
      <c r="A11918">
        <v>2193</v>
      </c>
      <c r="B11918" s="1">
        <v>43087</v>
      </c>
      <c r="C11918">
        <v>1</v>
      </c>
      <c r="D11918">
        <v>0</v>
      </c>
      <c r="E11918">
        <v>1</v>
      </c>
      <c r="F11918">
        <v>0</v>
      </c>
      <c r="H11918" t="str">
        <f>_xlfn.XLOOKUP(A11918,Table1[CLIENTID],Table1[OVERALLSTATUS])</f>
        <v>Live</v>
      </c>
      <c r="I11918" t="str">
        <f>_xlfn.XLOOKUP(A11918,Table1[CLIENTID],Table1[CLIENTSPECIALTY])</f>
        <v>Oncology</v>
      </c>
      <c r="J11918" t="str">
        <f>_xlfn.XLOOKUP(A11918,Table1[CLIENTID],Table1[CLIENTSIZE])</f>
        <v>Large</v>
      </c>
    </row>
    <row r="11919" spans="1:10" x14ac:dyDescent="0.25">
      <c r="A11919">
        <v>2193</v>
      </c>
      <c r="B11919" s="1">
        <v>43094</v>
      </c>
      <c r="C11919">
        <v>1</v>
      </c>
      <c r="D11919">
        <v>0</v>
      </c>
      <c r="E11919">
        <v>1</v>
      </c>
      <c r="F11919">
        <v>0</v>
      </c>
      <c r="H11919" t="str">
        <f>_xlfn.XLOOKUP(A11919,Table1[CLIENTID],Table1[OVERALLSTATUS])</f>
        <v>Live</v>
      </c>
      <c r="I11919" t="str">
        <f>_xlfn.XLOOKUP(A11919,Table1[CLIENTID],Table1[CLIENTSPECIALTY])</f>
        <v>Oncology</v>
      </c>
      <c r="J11919" t="str">
        <f>_xlfn.XLOOKUP(A11919,Table1[CLIENTID],Table1[CLIENTSIZE])</f>
        <v>Large</v>
      </c>
    </row>
    <row r="11920" spans="1:10" x14ac:dyDescent="0.25">
      <c r="A11920">
        <v>2193</v>
      </c>
      <c r="B11920" s="1">
        <v>43101</v>
      </c>
      <c r="C11920">
        <v>1</v>
      </c>
      <c r="D11920">
        <v>0</v>
      </c>
      <c r="E11920">
        <v>0</v>
      </c>
      <c r="F11920">
        <v>0</v>
      </c>
      <c r="H11920" t="str">
        <f>_xlfn.XLOOKUP(A11920,Table1[CLIENTID],Table1[OVERALLSTATUS])</f>
        <v>Live</v>
      </c>
      <c r="I11920" t="str">
        <f>_xlfn.XLOOKUP(A11920,Table1[CLIENTID],Table1[CLIENTSPECIALTY])</f>
        <v>Oncology</v>
      </c>
      <c r="J11920" t="str">
        <f>_xlfn.XLOOKUP(A11920,Table1[CLIENTID],Table1[CLIENTSIZE])</f>
        <v>Large</v>
      </c>
    </row>
    <row r="11921" spans="1:10" x14ac:dyDescent="0.25">
      <c r="A11921">
        <v>2199</v>
      </c>
      <c r="B11921" s="1">
        <v>43101</v>
      </c>
      <c r="C11921">
        <v>1</v>
      </c>
      <c r="D11921">
        <v>0</v>
      </c>
      <c r="E11921">
        <v>0</v>
      </c>
      <c r="F11921">
        <v>0</v>
      </c>
      <c r="H11921" t="str">
        <f>_xlfn.XLOOKUP(A11921,Table1[CLIENTID],Table1[OVERALLSTATUS])</f>
        <v>Live</v>
      </c>
      <c r="I11921" t="str">
        <f>_xlfn.XLOOKUP(A11921,Table1[CLIENTID],Table1[CLIENTSPECIALTY])</f>
        <v>Oncology</v>
      </c>
      <c r="J11921" t="str">
        <f>_xlfn.XLOOKUP(A11921,Table1[CLIENTID],Table1[CLIENTSIZE])</f>
        <v>Large</v>
      </c>
    </row>
    <row r="11922" spans="1:10" x14ac:dyDescent="0.25">
      <c r="A11922">
        <v>2210</v>
      </c>
      <c r="B11922" s="1">
        <v>43059</v>
      </c>
      <c r="C11922">
        <v>1</v>
      </c>
      <c r="D11922">
        <v>0</v>
      </c>
      <c r="E11922">
        <v>0</v>
      </c>
      <c r="F11922">
        <v>0</v>
      </c>
      <c r="H11922" t="str">
        <f>_xlfn.XLOOKUP(A11922,Table1[CLIENTID],Table1[OVERALLSTATUS])</f>
        <v>Live</v>
      </c>
      <c r="I11922" t="str">
        <f>_xlfn.XLOOKUP(A11922,Table1[CLIENTID],Table1[CLIENTSPECIALTY])</f>
        <v>Oncology</v>
      </c>
      <c r="J11922" t="str">
        <f>_xlfn.XLOOKUP(A11922,Table1[CLIENTID],Table1[CLIENTSIZE])</f>
        <v>Large</v>
      </c>
    </row>
    <row r="11923" spans="1:10" x14ac:dyDescent="0.25">
      <c r="A11923">
        <v>2210</v>
      </c>
      <c r="B11923" s="1">
        <v>43094</v>
      </c>
      <c r="C11923">
        <v>1</v>
      </c>
      <c r="D11923">
        <v>0</v>
      </c>
      <c r="E11923">
        <v>0</v>
      </c>
      <c r="F11923">
        <v>0</v>
      </c>
      <c r="H11923" t="str">
        <f>_xlfn.XLOOKUP(A11923,Table1[CLIENTID],Table1[OVERALLSTATUS])</f>
        <v>Live</v>
      </c>
      <c r="I11923" t="str">
        <f>_xlfn.XLOOKUP(A11923,Table1[CLIENTID],Table1[CLIENTSPECIALTY])</f>
        <v>Oncology</v>
      </c>
      <c r="J11923" t="str">
        <f>_xlfn.XLOOKUP(A11923,Table1[CLIENTID],Table1[CLIENTSIZE])</f>
        <v>Large</v>
      </c>
    </row>
    <row r="11924" spans="1:10" x14ac:dyDescent="0.25">
      <c r="A11924">
        <v>2213</v>
      </c>
      <c r="B11924" s="1">
        <v>43073</v>
      </c>
      <c r="C11924">
        <v>1</v>
      </c>
      <c r="D11924">
        <v>0</v>
      </c>
      <c r="E11924">
        <v>0</v>
      </c>
      <c r="F11924">
        <v>0</v>
      </c>
      <c r="H11924" t="str">
        <f>_xlfn.XLOOKUP(A11924,Table1[CLIENTID],Table1[OVERALLSTATUS])</f>
        <v>Live</v>
      </c>
      <c r="I11924" t="str">
        <f>_xlfn.XLOOKUP(A11924,Table1[CLIENTID],Table1[CLIENTSPECIALTY])</f>
        <v>Oncology</v>
      </c>
      <c r="J11924" t="str">
        <f>_xlfn.XLOOKUP(A11924,Table1[CLIENTID],Table1[CLIENTSIZE])</f>
        <v>Large</v>
      </c>
    </row>
    <row r="11925" spans="1:10" x14ac:dyDescent="0.25">
      <c r="A11925">
        <v>2213</v>
      </c>
      <c r="B11925" s="1">
        <v>43087</v>
      </c>
      <c r="C11925">
        <v>1</v>
      </c>
      <c r="D11925">
        <v>0</v>
      </c>
      <c r="E11925">
        <v>0</v>
      </c>
      <c r="F11925">
        <v>0</v>
      </c>
      <c r="H11925" t="str">
        <f>_xlfn.XLOOKUP(A11925,Table1[CLIENTID],Table1[OVERALLSTATUS])</f>
        <v>Live</v>
      </c>
      <c r="I11925" t="str">
        <f>_xlfn.XLOOKUP(A11925,Table1[CLIENTID],Table1[CLIENTSPECIALTY])</f>
        <v>Oncology</v>
      </c>
      <c r="J11925" t="str">
        <f>_xlfn.XLOOKUP(A11925,Table1[CLIENTID],Table1[CLIENTSIZE])</f>
        <v>Large</v>
      </c>
    </row>
    <row r="11926" spans="1:10" x14ac:dyDescent="0.25">
      <c r="A11926">
        <v>2213</v>
      </c>
      <c r="B11926" s="1">
        <v>43101</v>
      </c>
      <c r="C11926">
        <v>1</v>
      </c>
      <c r="D11926">
        <v>0</v>
      </c>
      <c r="E11926">
        <v>0</v>
      </c>
      <c r="F11926">
        <v>0</v>
      </c>
      <c r="H11926" t="str">
        <f>_xlfn.XLOOKUP(A11926,Table1[CLIENTID],Table1[OVERALLSTATUS])</f>
        <v>Live</v>
      </c>
      <c r="I11926" t="str">
        <f>_xlfn.XLOOKUP(A11926,Table1[CLIENTID],Table1[CLIENTSPECIALTY])</f>
        <v>Oncology</v>
      </c>
      <c r="J11926" t="str">
        <f>_xlfn.XLOOKUP(A11926,Table1[CLIENTID],Table1[CLIENTSIZE])</f>
        <v>Large</v>
      </c>
    </row>
    <row r="11927" spans="1:10" x14ac:dyDescent="0.25">
      <c r="A11927">
        <v>2223</v>
      </c>
      <c r="B11927" s="1">
        <v>43087</v>
      </c>
      <c r="C11927">
        <v>1</v>
      </c>
      <c r="D11927">
        <v>0</v>
      </c>
      <c r="E11927">
        <v>0</v>
      </c>
      <c r="F11927">
        <v>0</v>
      </c>
      <c r="H11927" t="str">
        <f>_xlfn.XLOOKUP(A11927,Table1[CLIENTID],Table1[OVERALLSTATUS])</f>
        <v>Live</v>
      </c>
      <c r="I11927" t="str">
        <f>_xlfn.XLOOKUP(A11927,Table1[CLIENTID],Table1[CLIENTSPECIALTY])</f>
        <v>Oncology</v>
      </c>
      <c r="J11927" t="str">
        <f>_xlfn.XLOOKUP(A11927,Table1[CLIENTID],Table1[CLIENTSIZE])</f>
        <v>Large</v>
      </c>
    </row>
    <row r="11928" spans="1:10" x14ac:dyDescent="0.25">
      <c r="A11928">
        <v>2224</v>
      </c>
      <c r="B11928" s="1">
        <v>43073</v>
      </c>
      <c r="C11928">
        <v>1</v>
      </c>
      <c r="D11928">
        <v>0</v>
      </c>
      <c r="E11928">
        <v>0</v>
      </c>
      <c r="F11928">
        <v>0</v>
      </c>
      <c r="H11928" t="str">
        <f>_xlfn.XLOOKUP(A11928,Table1[CLIENTID],Table1[OVERALLSTATUS])</f>
        <v>Live</v>
      </c>
      <c r="I11928" t="str">
        <f>_xlfn.XLOOKUP(A11928,Table1[CLIENTID],Table1[CLIENTSPECIALTY])</f>
        <v>Oncology</v>
      </c>
      <c r="J11928" t="str">
        <f>_xlfn.XLOOKUP(A11928,Table1[CLIENTID],Table1[CLIENTSIZE])</f>
        <v>Large</v>
      </c>
    </row>
    <row r="11929" spans="1:10" x14ac:dyDescent="0.25">
      <c r="A11929">
        <v>2224</v>
      </c>
      <c r="B11929" s="1">
        <v>43080</v>
      </c>
      <c r="C11929">
        <v>1</v>
      </c>
      <c r="D11929">
        <v>0</v>
      </c>
      <c r="E11929">
        <v>0</v>
      </c>
      <c r="F11929">
        <v>0</v>
      </c>
      <c r="H11929" t="str">
        <f>_xlfn.XLOOKUP(A11929,Table1[CLIENTID],Table1[OVERALLSTATUS])</f>
        <v>Live</v>
      </c>
      <c r="I11929" t="str">
        <f>_xlfn.XLOOKUP(A11929,Table1[CLIENTID],Table1[CLIENTSPECIALTY])</f>
        <v>Oncology</v>
      </c>
      <c r="J11929" t="str">
        <f>_xlfn.XLOOKUP(A11929,Table1[CLIENTID],Table1[CLIENTSIZE])</f>
        <v>Large</v>
      </c>
    </row>
    <row r="11930" spans="1:10" x14ac:dyDescent="0.25">
      <c r="A11930">
        <v>2224</v>
      </c>
      <c r="B11930" s="1">
        <v>43087</v>
      </c>
      <c r="C11930">
        <v>1</v>
      </c>
      <c r="D11930">
        <v>0</v>
      </c>
      <c r="E11930">
        <v>0</v>
      </c>
      <c r="F11930">
        <v>0</v>
      </c>
      <c r="H11930" t="str">
        <f>_xlfn.XLOOKUP(A11930,Table1[CLIENTID],Table1[OVERALLSTATUS])</f>
        <v>Live</v>
      </c>
      <c r="I11930" t="str">
        <f>_xlfn.XLOOKUP(A11930,Table1[CLIENTID],Table1[CLIENTSPECIALTY])</f>
        <v>Oncology</v>
      </c>
      <c r="J11930" t="str">
        <f>_xlfn.XLOOKUP(A11930,Table1[CLIENTID],Table1[CLIENTSIZE])</f>
        <v>Large</v>
      </c>
    </row>
    <row r="11931" spans="1:10" x14ac:dyDescent="0.25">
      <c r="A11931">
        <v>2235</v>
      </c>
      <c r="B11931" s="1">
        <v>43052</v>
      </c>
      <c r="C11931">
        <v>1</v>
      </c>
      <c r="D11931">
        <v>0</v>
      </c>
      <c r="E11931">
        <v>0</v>
      </c>
      <c r="F11931">
        <v>0</v>
      </c>
      <c r="H11931" t="str">
        <f>_xlfn.XLOOKUP(A11931,Table1[CLIENTID],Table1[OVERALLSTATUS])</f>
        <v>Live</v>
      </c>
      <c r="I11931" t="str">
        <f>_xlfn.XLOOKUP(A11931,Table1[CLIENTID],Table1[CLIENTSPECIALTY])</f>
        <v>Oncology</v>
      </c>
      <c r="J11931" t="str">
        <f>_xlfn.XLOOKUP(A11931,Table1[CLIENTID],Table1[CLIENTSIZE])</f>
        <v>Large</v>
      </c>
    </row>
    <row r="11932" spans="1:10" x14ac:dyDescent="0.25">
      <c r="A11932">
        <v>2235</v>
      </c>
      <c r="B11932" s="1">
        <v>43080</v>
      </c>
      <c r="C11932">
        <v>1</v>
      </c>
      <c r="D11932">
        <v>0</v>
      </c>
      <c r="E11932">
        <v>1</v>
      </c>
      <c r="F11932">
        <v>0</v>
      </c>
      <c r="H11932" t="str">
        <f>_xlfn.XLOOKUP(A11932,Table1[CLIENTID],Table1[OVERALLSTATUS])</f>
        <v>Live</v>
      </c>
      <c r="I11932" t="str">
        <f>_xlfn.XLOOKUP(A11932,Table1[CLIENTID],Table1[CLIENTSPECIALTY])</f>
        <v>Oncology</v>
      </c>
      <c r="J11932" t="str">
        <f>_xlfn.XLOOKUP(A11932,Table1[CLIENTID],Table1[CLIENTSIZE])</f>
        <v>Large</v>
      </c>
    </row>
    <row r="11933" spans="1:10" x14ac:dyDescent="0.25">
      <c r="A11933">
        <v>2235</v>
      </c>
      <c r="B11933" s="1">
        <v>43087</v>
      </c>
      <c r="C11933">
        <v>1</v>
      </c>
      <c r="D11933">
        <v>0</v>
      </c>
      <c r="E11933">
        <v>0</v>
      </c>
      <c r="F11933">
        <v>0</v>
      </c>
      <c r="H11933" t="str">
        <f>_xlfn.XLOOKUP(A11933,Table1[CLIENTID],Table1[OVERALLSTATUS])</f>
        <v>Live</v>
      </c>
      <c r="I11933" t="str">
        <f>_xlfn.XLOOKUP(A11933,Table1[CLIENTID],Table1[CLIENTSPECIALTY])</f>
        <v>Oncology</v>
      </c>
      <c r="J11933" t="str">
        <f>_xlfn.XLOOKUP(A11933,Table1[CLIENTID],Table1[CLIENTSIZE])</f>
        <v>Large</v>
      </c>
    </row>
    <row r="11934" spans="1:10" x14ac:dyDescent="0.25">
      <c r="A11934">
        <v>2235</v>
      </c>
      <c r="B11934" s="1">
        <v>43101</v>
      </c>
      <c r="C11934">
        <v>1</v>
      </c>
      <c r="D11934">
        <v>0</v>
      </c>
      <c r="E11934">
        <v>0</v>
      </c>
      <c r="F11934">
        <v>0</v>
      </c>
      <c r="H11934" t="str">
        <f>_xlfn.XLOOKUP(A11934,Table1[CLIENTID],Table1[OVERALLSTATUS])</f>
        <v>Live</v>
      </c>
      <c r="I11934" t="str">
        <f>_xlfn.XLOOKUP(A11934,Table1[CLIENTID],Table1[CLIENTSPECIALTY])</f>
        <v>Oncology</v>
      </c>
      <c r="J11934" t="str">
        <f>_xlfn.XLOOKUP(A11934,Table1[CLIENTID],Table1[CLIENTSIZE])</f>
        <v>Large</v>
      </c>
    </row>
    <row r="11935" spans="1:10" x14ac:dyDescent="0.25">
      <c r="A11935">
        <v>2239</v>
      </c>
      <c r="B11935" s="1">
        <v>43066</v>
      </c>
      <c r="C11935">
        <v>1</v>
      </c>
      <c r="D11935">
        <v>0</v>
      </c>
      <c r="E11935">
        <v>1</v>
      </c>
      <c r="F11935">
        <v>0</v>
      </c>
      <c r="H11935" t="str">
        <f>_xlfn.XLOOKUP(A11935,Table1[CLIENTID],Table1[OVERALLSTATUS])</f>
        <v>Live</v>
      </c>
      <c r="I11935" t="str">
        <f>_xlfn.XLOOKUP(A11935,Table1[CLIENTID],Table1[CLIENTSPECIALTY])</f>
        <v>Oncology</v>
      </c>
      <c r="J11935" t="str">
        <f>_xlfn.XLOOKUP(A11935,Table1[CLIENTID],Table1[CLIENTSIZE])</f>
        <v>Large</v>
      </c>
    </row>
    <row r="11936" spans="1:10" x14ac:dyDescent="0.25">
      <c r="A11936">
        <v>2239</v>
      </c>
      <c r="B11936" s="1">
        <v>43108</v>
      </c>
      <c r="C11936">
        <v>1</v>
      </c>
      <c r="D11936">
        <v>0</v>
      </c>
      <c r="E11936">
        <v>1</v>
      </c>
      <c r="F11936">
        <v>1</v>
      </c>
      <c r="H11936" t="str">
        <f>_xlfn.XLOOKUP(A11936,Table1[CLIENTID],Table1[OVERALLSTATUS])</f>
        <v>Live</v>
      </c>
      <c r="I11936" t="str">
        <f>_xlfn.XLOOKUP(A11936,Table1[CLIENTID],Table1[CLIENTSPECIALTY])</f>
        <v>Oncology</v>
      </c>
      <c r="J11936" t="str">
        <f>_xlfn.XLOOKUP(A11936,Table1[CLIENTID],Table1[CLIENTSIZE])</f>
        <v>Large</v>
      </c>
    </row>
    <row r="11937" spans="1:10" x14ac:dyDescent="0.25">
      <c r="A11937">
        <v>2251</v>
      </c>
      <c r="B11937" s="1">
        <v>43080</v>
      </c>
      <c r="C11937">
        <v>1</v>
      </c>
      <c r="D11937">
        <v>0</v>
      </c>
      <c r="E11937">
        <v>1</v>
      </c>
      <c r="F11937">
        <v>1</v>
      </c>
      <c r="H11937" t="str">
        <f>_xlfn.XLOOKUP(A11937,Table1[CLIENTID],Table1[OVERALLSTATUS])</f>
        <v>Live</v>
      </c>
      <c r="I11937" t="str">
        <f>_xlfn.XLOOKUP(A11937,Table1[CLIENTID],Table1[CLIENTSPECIALTY])</f>
        <v>Oncology</v>
      </c>
      <c r="J11937" t="str">
        <f>_xlfn.XLOOKUP(A11937,Table1[CLIENTID],Table1[CLIENTSIZE])</f>
        <v>Large</v>
      </c>
    </row>
    <row r="11938" spans="1:10" x14ac:dyDescent="0.25">
      <c r="A11938">
        <v>2258</v>
      </c>
      <c r="B11938" s="1">
        <v>43080</v>
      </c>
      <c r="C11938">
        <v>1</v>
      </c>
      <c r="D11938">
        <v>0</v>
      </c>
      <c r="E11938">
        <v>0</v>
      </c>
      <c r="F11938">
        <v>0</v>
      </c>
      <c r="H11938" t="str">
        <f>_xlfn.XLOOKUP(A11938,Table1[CLIENTID],Table1[OVERALLSTATUS])</f>
        <v>Live</v>
      </c>
      <c r="I11938" t="str">
        <f>_xlfn.XLOOKUP(A11938,Table1[CLIENTID],Table1[CLIENTSPECIALTY])</f>
        <v>Oncology</v>
      </c>
      <c r="J11938" t="str">
        <f>_xlfn.XLOOKUP(A11938,Table1[CLIENTID],Table1[CLIENTSIZE])</f>
        <v>Large</v>
      </c>
    </row>
    <row r="11939" spans="1:10" x14ac:dyDescent="0.25">
      <c r="A11939">
        <v>2258</v>
      </c>
      <c r="B11939" s="1">
        <v>43094</v>
      </c>
      <c r="C11939">
        <v>1</v>
      </c>
      <c r="D11939">
        <v>0</v>
      </c>
      <c r="E11939">
        <v>0</v>
      </c>
      <c r="F11939">
        <v>0</v>
      </c>
      <c r="H11939" t="str">
        <f>_xlfn.XLOOKUP(A11939,Table1[CLIENTID],Table1[OVERALLSTATUS])</f>
        <v>Live</v>
      </c>
      <c r="I11939" t="str">
        <f>_xlfn.XLOOKUP(A11939,Table1[CLIENTID],Table1[CLIENTSPECIALTY])</f>
        <v>Oncology</v>
      </c>
      <c r="J11939" t="str">
        <f>_xlfn.XLOOKUP(A11939,Table1[CLIENTID],Table1[CLIENTSIZE])</f>
        <v>Large</v>
      </c>
    </row>
    <row r="11940" spans="1:10" x14ac:dyDescent="0.25">
      <c r="A11940">
        <v>2258</v>
      </c>
      <c r="B11940" s="1">
        <v>43101</v>
      </c>
      <c r="C11940">
        <v>1</v>
      </c>
      <c r="D11940">
        <v>0</v>
      </c>
      <c r="E11940">
        <v>1</v>
      </c>
      <c r="F11940">
        <v>1</v>
      </c>
      <c r="H11940" t="str">
        <f>_xlfn.XLOOKUP(A11940,Table1[CLIENTID],Table1[OVERALLSTATUS])</f>
        <v>Live</v>
      </c>
      <c r="I11940" t="str">
        <f>_xlfn.XLOOKUP(A11940,Table1[CLIENTID],Table1[CLIENTSPECIALTY])</f>
        <v>Oncology</v>
      </c>
      <c r="J11940" t="str">
        <f>_xlfn.XLOOKUP(A11940,Table1[CLIENTID],Table1[CLIENTSIZE])</f>
        <v>Large</v>
      </c>
    </row>
    <row r="11941" spans="1:10" x14ac:dyDescent="0.25">
      <c r="A11941">
        <v>2260</v>
      </c>
      <c r="B11941" s="1">
        <v>43052</v>
      </c>
      <c r="C11941">
        <v>1</v>
      </c>
      <c r="D11941">
        <v>0</v>
      </c>
      <c r="E11941">
        <v>6</v>
      </c>
      <c r="F11941">
        <v>0</v>
      </c>
      <c r="H11941" t="str">
        <f>_xlfn.XLOOKUP(A11941,Table1[CLIENTID],Table1[OVERALLSTATUS])</f>
        <v>Live</v>
      </c>
      <c r="I11941" t="str">
        <f>_xlfn.XLOOKUP(A11941,Table1[CLIENTID],Table1[CLIENTSPECIALTY])</f>
        <v>Oncology</v>
      </c>
      <c r="J11941" t="str">
        <f>_xlfn.XLOOKUP(A11941,Table1[CLIENTID],Table1[CLIENTSIZE])</f>
        <v>Large</v>
      </c>
    </row>
    <row r="11942" spans="1:10" x14ac:dyDescent="0.25">
      <c r="A11942">
        <v>2269</v>
      </c>
      <c r="B11942" s="1">
        <v>43087</v>
      </c>
      <c r="C11942">
        <v>1</v>
      </c>
      <c r="D11942">
        <v>0</v>
      </c>
      <c r="E11942">
        <v>0</v>
      </c>
      <c r="F11942">
        <v>0</v>
      </c>
      <c r="H11942" t="str">
        <f>_xlfn.XLOOKUP(A11942,Table1[CLIENTID],Table1[OVERALLSTATUS])</f>
        <v>Live</v>
      </c>
      <c r="I11942" t="str">
        <f>_xlfn.XLOOKUP(A11942,Table1[CLIENTID],Table1[CLIENTSPECIALTY])</f>
        <v>Oncology</v>
      </c>
      <c r="J11942" t="str">
        <f>_xlfn.XLOOKUP(A11942,Table1[CLIENTID],Table1[CLIENTSIZE])</f>
        <v>Large</v>
      </c>
    </row>
    <row r="11943" spans="1:10" x14ac:dyDescent="0.25">
      <c r="A11943">
        <v>2270</v>
      </c>
      <c r="B11943" s="1">
        <v>43052</v>
      </c>
      <c r="C11943">
        <v>1</v>
      </c>
      <c r="D11943">
        <v>0</v>
      </c>
      <c r="E11943">
        <v>0</v>
      </c>
      <c r="F11943">
        <v>0</v>
      </c>
      <c r="H11943" t="str">
        <f>_xlfn.XLOOKUP(A11943,Table1[CLIENTID],Table1[OVERALLSTATUS])</f>
        <v>Live</v>
      </c>
      <c r="I11943" t="str">
        <f>_xlfn.XLOOKUP(A11943,Table1[CLIENTID],Table1[CLIENTSPECIALTY])</f>
        <v>Dermatology</v>
      </c>
      <c r="J11943" t="str">
        <f>_xlfn.XLOOKUP(A11943,Table1[CLIENTID],Table1[CLIENTSIZE])</f>
        <v>Large</v>
      </c>
    </row>
    <row r="11944" spans="1:10" x14ac:dyDescent="0.25">
      <c r="A11944">
        <v>2270</v>
      </c>
      <c r="B11944" s="1">
        <v>43059</v>
      </c>
      <c r="C11944">
        <v>1</v>
      </c>
      <c r="D11944">
        <v>0</v>
      </c>
      <c r="E11944">
        <v>0</v>
      </c>
      <c r="F11944">
        <v>0</v>
      </c>
      <c r="H11944" t="str">
        <f>_xlfn.XLOOKUP(A11944,Table1[CLIENTID],Table1[OVERALLSTATUS])</f>
        <v>Live</v>
      </c>
      <c r="I11944" t="str">
        <f>_xlfn.XLOOKUP(A11944,Table1[CLIENTID],Table1[CLIENTSPECIALTY])</f>
        <v>Dermatology</v>
      </c>
      <c r="J11944" t="str">
        <f>_xlfn.XLOOKUP(A11944,Table1[CLIENTID],Table1[CLIENTSIZE])</f>
        <v>Large</v>
      </c>
    </row>
    <row r="11945" spans="1:10" x14ac:dyDescent="0.25">
      <c r="A11945">
        <v>2270</v>
      </c>
      <c r="B11945" s="1">
        <v>43073</v>
      </c>
      <c r="C11945">
        <v>1</v>
      </c>
      <c r="D11945">
        <v>2</v>
      </c>
      <c r="E11945">
        <v>0</v>
      </c>
      <c r="F11945">
        <v>0</v>
      </c>
      <c r="H11945" t="str">
        <f>_xlfn.XLOOKUP(A11945,Table1[CLIENTID],Table1[OVERALLSTATUS])</f>
        <v>Live</v>
      </c>
      <c r="I11945" t="str">
        <f>_xlfn.XLOOKUP(A11945,Table1[CLIENTID],Table1[CLIENTSPECIALTY])</f>
        <v>Dermatology</v>
      </c>
      <c r="J11945" t="str">
        <f>_xlfn.XLOOKUP(A11945,Table1[CLIENTID],Table1[CLIENTSIZE])</f>
        <v>Large</v>
      </c>
    </row>
    <row r="11946" spans="1:10" x14ac:dyDescent="0.25">
      <c r="A11946">
        <v>2276</v>
      </c>
      <c r="B11946" s="1">
        <v>43052</v>
      </c>
      <c r="C11946">
        <v>1</v>
      </c>
      <c r="D11946">
        <v>0</v>
      </c>
      <c r="E11946">
        <v>0</v>
      </c>
      <c r="F11946">
        <v>0</v>
      </c>
      <c r="H11946" t="str">
        <f>_xlfn.XLOOKUP(A11946,Table1[CLIENTID],Table1[OVERALLSTATUS])</f>
        <v>Live</v>
      </c>
      <c r="I11946" t="str">
        <f>_xlfn.XLOOKUP(A11946,Table1[CLIENTID],Table1[CLIENTSPECIALTY])</f>
        <v>Oncology</v>
      </c>
      <c r="J11946" t="str">
        <f>_xlfn.XLOOKUP(A11946,Table1[CLIENTID],Table1[CLIENTSIZE])</f>
        <v>Large</v>
      </c>
    </row>
    <row r="11947" spans="1:10" x14ac:dyDescent="0.25">
      <c r="A11947">
        <v>2276</v>
      </c>
      <c r="B11947" s="1">
        <v>43066</v>
      </c>
      <c r="C11947">
        <v>1</v>
      </c>
      <c r="D11947">
        <v>0</v>
      </c>
      <c r="E11947">
        <v>0</v>
      </c>
      <c r="F11947">
        <v>0</v>
      </c>
      <c r="H11947" t="str">
        <f>_xlfn.XLOOKUP(A11947,Table1[CLIENTID],Table1[OVERALLSTATUS])</f>
        <v>Live</v>
      </c>
      <c r="I11947" t="str">
        <f>_xlfn.XLOOKUP(A11947,Table1[CLIENTID],Table1[CLIENTSPECIALTY])</f>
        <v>Oncology</v>
      </c>
      <c r="J11947" t="str">
        <f>_xlfn.XLOOKUP(A11947,Table1[CLIENTID],Table1[CLIENTSIZE])</f>
        <v>Large</v>
      </c>
    </row>
    <row r="11948" spans="1:10" x14ac:dyDescent="0.25">
      <c r="A11948">
        <v>2305</v>
      </c>
      <c r="B11948" s="1">
        <v>43052</v>
      </c>
      <c r="C11948">
        <v>1</v>
      </c>
      <c r="D11948">
        <v>0</v>
      </c>
      <c r="E11948">
        <v>0</v>
      </c>
      <c r="F11948">
        <v>0</v>
      </c>
      <c r="H11948" t="str">
        <f>_xlfn.XLOOKUP(A11948,Table1[CLIENTID],Table1[OVERALLSTATUS])</f>
        <v>Live</v>
      </c>
      <c r="I11948" t="str">
        <f>_xlfn.XLOOKUP(A11948,Table1[CLIENTID],Table1[CLIENTSPECIALTY])</f>
        <v>Oncology</v>
      </c>
      <c r="J11948" t="str">
        <f>_xlfn.XLOOKUP(A11948,Table1[CLIENTID],Table1[CLIENTSIZE])</f>
        <v>Large</v>
      </c>
    </row>
    <row r="11949" spans="1:10" x14ac:dyDescent="0.25">
      <c r="A11949">
        <v>2305</v>
      </c>
      <c r="B11949" s="1">
        <v>43073</v>
      </c>
      <c r="C11949">
        <v>1</v>
      </c>
      <c r="D11949">
        <v>0</v>
      </c>
      <c r="E11949">
        <v>1</v>
      </c>
      <c r="F11949">
        <v>0</v>
      </c>
      <c r="H11949" t="str">
        <f>_xlfn.XLOOKUP(A11949,Table1[CLIENTID],Table1[OVERALLSTATUS])</f>
        <v>Live</v>
      </c>
      <c r="I11949" t="str">
        <f>_xlfn.XLOOKUP(A11949,Table1[CLIENTID],Table1[CLIENTSPECIALTY])</f>
        <v>Oncology</v>
      </c>
      <c r="J11949" t="str">
        <f>_xlfn.XLOOKUP(A11949,Table1[CLIENTID],Table1[CLIENTSIZE])</f>
        <v>Large</v>
      </c>
    </row>
    <row r="11950" spans="1:10" x14ac:dyDescent="0.25">
      <c r="A11950">
        <v>2340</v>
      </c>
      <c r="B11950" s="1">
        <v>43059</v>
      </c>
      <c r="C11950">
        <v>1</v>
      </c>
      <c r="D11950">
        <v>0</v>
      </c>
      <c r="E11950">
        <v>7</v>
      </c>
      <c r="F11950">
        <v>0</v>
      </c>
      <c r="H11950" t="str">
        <f>_xlfn.XLOOKUP(A11950,Table1[CLIENTID],Table1[OVERALLSTATUS])</f>
        <v>Live</v>
      </c>
      <c r="I11950" t="str">
        <f>_xlfn.XLOOKUP(A11950,Table1[CLIENTID],Table1[CLIENTSPECIALTY])</f>
        <v>Dermatology</v>
      </c>
      <c r="J11950" t="str">
        <f>_xlfn.XLOOKUP(A11950,Table1[CLIENTID],Table1[CLIENTSIZE])</f>
        <v>Large</v>
      </c>
    </row>
    <row r="11951" spans="1:10" x14ac:dyDescent="0.25">
      <c r="A11951">
        <v>2340</v>
      </c>
      <c r="B11951" s="1">
        <v>43087</v>
      </c>
      <c r="C11951">
        <v>1</v>
      </c>
      <c r="D11951">
        <v>0</v>
      </c>
      <c r="E11951">
        <v>0</v>
      </c>
      <c r="F11951">
        <v>0</v>
      </c>
      <c r="H11951" t="str">
        <f>_xlfn.XLOOKUP(A11951,Table1[CLIENTID],Table1[OVERALLSTATUS])</f>
        <v>Live</v>
      </c>
      <c r="I11951" t="str">
        <f>_xlfn.XLOOKUP(A11951,Table1[CLIENTID],Table1[CLIENTSPECIALTY])</f>
        <v>Dermatology</v>
      </c>
      <c r="J11951" t="str">
        <f>_xlfn.XLOOKUP(A11951,Table1[CLIENTID],Table1[CLIENTSIZE])</f>
        <v>Large</v>
      </c>
    </row>
    <row r="11952" spans="1:10" x14ac:dyDescent="0.25">
      <c r="A11952">
        <v>2343</v>
      </c>
      <c r="B11952" s="1">
        <v>43080</v>
      </c>
      <c r="C11952">
        <v>1</v>
      </c>
      <c r="D11952">
        <v>0</v>
      </c>
      <c r="E11952">
        <v>1</v>
      </c>
      <c r="F11952">
        <v>1</v>
      </c>
      <c r="H11952" t="str">
        <f>_xlfn.XLOOKUP(A11952,Table1[CLIENTID],Table1[OVERALLSTATUS])</f>
        <v>Live</v>
      </c>
      <c r="I11952" t="str">
        <f>_xlfn.XLOOKUP(A11952,Table1[CLIENTID],Table1[CLIENTSPECIALTY])</f>
        <v>Oncology</v>
      </c>
      <c r="J11952" t="str">
        <f>_xlfn.XLOOKUP(A11952,Table1[CLIENTID],Table1[CLIENTSIZE])</f>
        <v>Large</v>
      </c>
    </row>
    <row r="11953" spans="1:10" x14ac:dyDescent="0.25">
      <c r="A11953">
        <v>2350</v>
      </c>
      <c r="B11953" s="1">
        <v>43059</v>
      </c>
      <c r="C11953">
        <v>1</v>
      </c>
      <c r="D11953">
        <v>0</v>
      </c>
      <c r="E11953">
        <v>0</v>
      </c>
      <c r="F11953">
        <v>0</v>
      </c>
      <c r="H11953" t="str">
        <f>_xlfn.XLOOKUP(A11953,Table1[CLIENTID],Table1[OVERALLSTATUS])</f>
        <v>Live</v>
      </c>
      <c r="I11953" t="str">
        <f>_xlfn.XLOOKUP(A11953,Table1[CLIENTID],Table1[CLIENTSPECIALTY])</f>
        <v>Oncology</v>
      </c>
      <c r="J11953" t="str">
        <f>_xlfn.XLOOKUP(A11953,Table1[CLIENTID],Table1[CLIENTSIZE])</f>
        <v>Large</v>
      </c>
    </row>
    <row r="11954" spans="1:10" x14ac:dyDescent="0.25">
      <c r="A11954">
        <v>2350</v>
      </c>
      <c r="B11954" s="1">
        <v>43073</v>
      </c>
      <c r="C11954">
        <v>1</v>
      </c>
      <c r="D11954">
        <v>0</v>
      </c>
      <c r="E11954">
        <v>0</v>
      </c>
      <c r="F11954">
        <v>0</v>
      </c>
      <c r="H11954" t="str">
        <f>_xlfn.XLOOKUP(A11954,Table1[CLIENTID],Table1[OVERALLSTATUS])</f>
        <v>Live</v>
      </c>
      <c r="I11954" t="str">
        <f>_xlfn.XLOOKUP(A11954,Table1[CLIENTID],Table1[CLIENTSPECIALTY])</f>
        <v>Oncology</v>
      </c>
      <c r="J11954" t="str">
        <f>_xlfn.XLOOKUP(A11954,Table1[CLIENTID],Table1[CLIENTSIZE])</f>
        <v>Large</v>
      </c>
    </row>
    <row r="11955" spans="1:10" x14ac:dyDescent="0.25">
      <c r="A11955">
        <v>2350</v>
      </c>
      <c r="B11955" s="1">
        <v>43087</v>
      </c>
      <c r="C11955">
        <v>1</v>
      </c>
      <c r="D11955">
        <v>0</v>
      </c>
      <c r="E11955">
        <v>0</v>
      </c>
      <c r="F11955">
        <v>0</v>
      </c>
      <c r="H11955" t="str">
        <f>_xlfn.XLOOKUP(A11955,Table1[CLIENTID],Table1[OVERALLSTATUS])</f>
        <v>Live</v>
      </c>
      <c r="I11955" t="str">
        <f>_xlfn.XLOOKUP(A11955,Table1[CLIENTID],Table1[CLIENTSPECIALTY])</f>
        <v>Oncology</v>
      </c>
      <c r="J11955" t="str">
        <f>_xlfn.XLOOKUP(A11955,Table1[CLIENTID],Table1[CLIENTSIZE])</f>
        <v>Large</v>
      </c>
    </row>
    <row r="11956" spans="1:10" x14ac:dyDescent="0.25">
      <c r="A11956">
        <v>2350</v>
      </c>
      <c r="B11956" s="1">
        <v>43094</v>
      </c>
      <c r="C11956">
        <v>1</v>
      </c>
      <c r="D11956">
        <v>0</v>
      </c>
      <c r="E11956">
        <v>0</v>
      </c>
      <c r="F11956">
        <v>0</v>
      </c>
      <c r="H11956" t="str">
        <f>_xlfn.XLOOKUP(A11956,Table1[CLIENTID],Table1[OVERALLSTATUS])</f>
        <v>Live</v>
      </c>
      <c r="I11956" t="str">
        <f>_xlfn.XLOOKUP(A11956,Table1[CLIENTID],Table1[CLIENTSPECIALTY])</f>
        <v>Oncology</v>
      </c>
      <c r="J11956" t="str">
        <f>_xlfn.XLOOKUP(A11956,Table1[CLIENTID],Table1[CLIENTSIZE])</f>
        <v>Large</v>
      </c>
    </row>
    <row r="11957" spans="1:10" x14ac:dyDescent="0.25">
      <c r="A11957">
        <v>2350</v>
      </c>
      <c r="B11957" s="1">
        <v>43101</v>
      </c>
      <c r="C11957">
        <v>1</v>
      </c>
      <c r="D11957">
        <v>0</v>
      </c>
      <c r="E11957">
        <v>0</v>
      </c>
      <c r="F11957">
        <v>0</v>
      </c>
      <c r="H11957" t="str">
        <f>_xlfn.XLOOKUP(A11957,Table1[CLIENTID],Table1[OVERALLSTATUS])</f>
        <v>Live</v>
      </c>
      <c r="I11957" t="str">
        <f>_xlfn.XLOOKUP(A11957,Table1[CLIENTID],Table1[CLIENTSPECIALTY])</f>
        <v>Oncology</v>
      </c>
      <c r="J11957" t="str">
        <f>_xlfn.XLOOKUP(A11957,Table1[CLIENTID],Table1[CLIENTSIZE])</f>
        <v>Large</v>
      </c>
    </row>
    <row r="11958" spans="1:10" x14ac:dyDescent="0.25">
      <c r="A11958">
        <v>2382</v>
      </c>
      <c r="B11958" s="1">
        <v>43059</v>
      </c>
      <c r="C11958">
        <v>1</v>
      </c>
      <c r="D11958">
        <v>0</v>
      </c>
      <c r="E11958">
        <v>1</v>
      </c>
      <c r="F11958">
        <v>0</v>
      </c>
      <c r="H11958" t="str">
        <f>_xlfn.XLOOKUP(A11958,Table1[CLIENTID],Table1[OVERALLSTATUS])</f>
        <v>Live</v>
      </c>
      <c r="I11958" t="str">
        <f>_xlfn.XLOOKUP(A11958,Table1[CLIENTID],Table1[CLIENTSPECIALTY])</f>
        <v>Dermatology</v>
      </c>
      <c r="J11958" t="str">
        <f>_xlfn.XLOOKUP(A11958,Table1[CLIENTID],Table1[CLIENTSIZE])</f>
        <v>Large</v>
      </c>
    </row>
    <row r="11959" spans="1:10" x14ac:dyDescent="0.25">
      <c r="A11959">
        <v>2406</v>
      </c>
      <c r="B11959" s="1">
        <v>43059</v>
      </c>
      <c r="C11959">
        <v>1</v>
      </c>
      <c r="D11959">
        <v>0</v>
      </c>
      <c r="E11959">
        <v>2</v>
      </c>
      <c r="F11959">
        <v>2</v>
      </c>
      <c r="H11959" t="str">
        <f>_xlfn.XLOOKUP(A11959,Table1[CLIENTID],Table1[OVERALLSTATUS])</f>
        <v>Live</v>
      </c>
      <c r="I11959" t="str">
        <f>_xlfn.XLOOKUP(A11959,Table1[CLIENTID],Table1[CLIENTSPECIALTY])</f>
        <v>Dermatology</v>
      </c>
      <c r="J11959" t="str">
        <f>_xlfn.XLOOKUP(A11959,Table1[CLIENTID],Table1[CLIENTSIZE])</f>
        <v>Large</v>
      </c>
    </row>
    <row r="11960" spans="1:10" x14ac:dyDescent="0.25">
      <c r="A11960">
        <v>2419</v>
      </c>
      <c r="B11960" s="1">
        <v>43059</v>
      </c>
      <c r="C11960">
        <v>1</v>
      </c>
      <c r="D11960">
        <v>0</v>
      </c>
      <c r="E11960">
        <v>0</v>
      </c>
      <c r="F11960">
        <v>0</v>
      </c>
      <c r="H11960" t="str">
        <f>_xlfn.XLOOKUP(A11960,Table1[CLIENTID],Table1[OVERALLSTATUS])</f>
        <v>Live</v>
      </c>
      <c r="I11960" t="str">
        <f>_xlfn.XLOOKUP(A11960,Table1[CLIENTID],Table1[CLIENTSPECIALTY])</f>
        <v>Oncology</v>
      </c>
      <c r="J11960" t="str">
        <f>_xlfn.XLOOKUP(A11960,Table1[CLIENTID],Table1[CLIENTSIZE])</f>
        <v>Large</v>
      </c>
    </row>
    <row r="11961" spans="1:10" x14ac:dyDescent="0.25">
      <c r="A11961">
        <v>2419</v>
      </c>
      <c r="B11961" s="1">
        <v>43066</v>
      </c>
      <c r="C11961">
        <v>1</v>
      </c>
      <c r="D11961">
        <v>0</v>
      </c>
      <c r="E11961">
        <v>0</v>
      </c>
      <c r="F11961">
        <v>0</v>
      </c>
      <c r="H11961" t="str">
        <f>_xlfn.XLOOKUP(A11961,Table1[CLIENTID],Table1[OVERALLSTATUS])</f>
        <v>Live</v>
      </c>
      <c r="I11961" t="str">
        <f>_xlfn.XLOOKUP(A11961,Table1[CLIENTID],Table1[CLIENTSPECIALTY])</f>
        <v>Oncology</v>
      </c>
      <c r="J11961" t="str">
        <f>_xlfn.XLOOKUP(A11961,Table1[CLIENTID],Table1[CLIENTSIZE])</f>
        <v>Large</v>
      </c>
    </row>
    <row r="11962" spans="1:10" x14ac:dyDescent="0.25">
      <c r="A11962">
        <v>2424</v>
      </c>
      <c r="B11962" s="1">
        <v>43094</v>
      </c>
      <c r="C11962">
        <v>1</v>
      </c>
      <c r="D11962">
        <v>0</v>
      </c>
      <c r="E11962">
        <v>0</v>
      </c>
      <c r="F11962">
        <v>0</v>
      </c>
      <c r="H11962" t="str">
        <f>_xlfn.XLOOKUP(A11962,Table1[CLIENTID],Table1[OVERALLSTATUS])</f>
        <v>Live</v>
      </c>
      <c r="I11962" t="str">
        <f>_xlfn.XLOOKUP(A11962,Table1[CLIENTID],Table1[CLIENTSPECIALTY])</f>
        <v>Oncology</v>
      </c>
      <c r="J11962" t="str">
        <f>_xlfn.XLOOKUP(A11962,Table1[CLIENTID],Table1[CLIENTSIZE])</f>
        <v>Large</v>
      </c>
    </row>
    <row r="11963" spans="1:10" x14ac:dyDescent="0.25">
      <c r="A11963">
        <v>2426</v>
      </c>
      <c r="B11963" s="1">
        <v>43094</v>
      </c>
      <c r="C11963">
        <v>1</v>
      </c>
      <c r="D11963">
        <v>0</v>
      </c>
      <c r="E11963">
        <v>15</v>
      </c>
      <c r="F11963">
        <v>0</v>
      </c>
      <c r="H11963" t="str">
        <f>_xlfn.XLOOKUP(A11963,Table1[CLIENTID],Table1[OVERALLSTATUS])</f>
        <v>Live</v>
      </c>
      <c r="I11963" t="str">
        <f>_xlfn.XLOOKUP(A11963,Table1[CLIENTID],Table1[CLIENTSPECIALTY])</f>
        <v>Dermatology</v>
      </c>
      <c r="J11963" t="str">
        <f>_xlfn.XLOOKUP(A11963,Table1[CLIENTID],Table1[CLIENTSIZE])</f>
        <v>Large</v>
      </c>
    </row>
    <row r="11964" spans="1:10" x14ac:dyDescent="0.25">
      <c r="A11964">
        <v>2426</v>
      </c>
      <c r="B11964" s="1">
        <v>43101</v>
      </c>
      <c r="C11964">
        <v>1</v>
      </c>
      <c r="D11964">
        <v>1</v>
      </c>
      <c r="E11964">
        <v>1</v>
      </c>
      <c r="F11964">
        <v>0</v>
      </c>
      <c r="H11964" t="str">
        <f>_xlfn.XLOOKUP(A11964,Table1[CLIENTID],Table1[OVERALLSTATUS])</f>
        <v>Live</v>
      </c>
      <c r="I11964" t="str">
        <f>_xlfn.XLOOKUP(A11964,Table1[CLIENTID],Table1[CLIENTSPECIALTY])</f>
        <v>Dermatology</v>
      </c>
      <c r="J11964" t="str">
        <f>_xlfn.XLOOKUP(A11964,Table1[CLIENTID],Table1[CLIENTSIZE])</f>
        <v>Large</v>
      </c>
    </row>
    <row r="11965" spans="1:10" x14ac:dyDescent="0.25">
      <c r="A11965">
        <v>2427</v>
      </c>
      <c r="B11965" s="1">
        <v>43059</v>
      </c>
      <c r="C11965">
        <v>1</v>
      </c>
      <c r="D11965">
        <v>0</v>
      </c>
      <c r="E11965">
        <v>0</v>
      </c>
      <c r="F11965">
        <v>0</v>
      </c>
      <c r="H11965" t="str">
        <f>_xlfn.XLOOKUP(A11965,Table1[CLIENTID],Table1[OVERALLSTATUS])</f>
        <v>Live</v>
      </c>
      <c r="I11965" t="str">
        <f>_xlfn.XLOOKUP(A11965,Table1[CLIENTID],Table1[CLIENTSPECIALTY])</f>
        <v>Dermatology</v>
      </c>
      <c r="J11965" t="str">
        <f>_xlfn.XLOOKUP(A11965,Table1[CLIENTID],Table1[CLIENTSIZE])</f>
        <v>Large</v>
      </c>
    </row>
    <row r="11966" spans="1:10" x14ac:dyDescent="0.25">
      <c r="A11966">
        <v>2427</v>
      </c>
      <c r="B11966" s="1">
        <v>43101</v>
      </c>
      <c r="C11966">
        <v>1</v>
      </c>
      <c r="D11966">
        <v>0</v>
      </c>
      <c r="E11966">
        <v>0</v>
      </c>
      <c r="F11966">
        <v>0</v>
      </c>
      <c r="H11966" t="str">
        <f>_xlfn.XLOOKUP(A11966,Table1[CLIENTID],Table1[OVERALLSTATUS])</f>
        <v>Live</v>
      </c>
      <c r="I11966" t="str">
        <f>_xlfn.XLOOKUP(A11966,Table1[CLIENTID],Table1[CLIENTSPECIALTY])</f>
        <v>Dermatology</v>
      </c>
      <c r="J11966" t="str">
        <f>_xlfn.XLOOKUP(A11966,Table1[CLIENTID],Table1[CLIENTSIZE])</f>
        <v>Large</v>
      </c>
    </row>
    <row r="11967" spans="1:10" x14ac:dyDescent="0.25">
      <c r="A11967">
        <v>2436</v>
      </c>
      <c r="B11967" s="1">
        <v>43052</v>
      </c>
      <c r="C11967">
        <v>1</v>
      </c>
      <c r="D11967">
        <v>0</v>
      </c>
      <c r="E11967">
        <v>0</v>
      </c>
      <c r="F11967">
        <v>0</v>
      </c>
      <c r="H11967" t="str">
        <f>_xlfn.XLOOKUP(A11967,Table1[CLIENTID],Table1[OVERALLSTATUS])</f>
        <v>Live</v>
      </c>
      <c r="I11967" t="str">
        <f>_xlfn.XLOOKUP(A11967,Table1[CLIENTID],Table1[CLIENTSPECIALTY])</f>
        <v>Dermatology</v>
      </c>
      <c r="J11967" t="str">
        <f>_xlfn.XLOOKUP(A11967,Table1[CLIENTID],Table1[CLIENTSIZE])</f>
        <v>Large</v>
      </c>
    </row>
    <row r="11968" spans="1:10" x14ac:dyDescent="0.25">
      <c r="A11968">
        <v>2453</v>
      </c>
      <c r="B11968" s="1">
        <v>43073</v>
      </c>
      <c r="C11968">
        <v>1</v>
      </c>
      <c r="D11968">
        <v>0</v>
      </c>
      <c r="E11968">
        <v>0</v>
      </c>
      <c r="F11968">
        <v>0</v>
      </c>
      <c r="H11968" t="str">
        <f>_xlfn.XLOOKUP(A11968,Table1[CLIENTID],Table1[OVERALLSTATUS])</f>
        <v>Live</v>
      </c>
      <c r="I11968" t="str">
        <f>_xlfn.XLOOKUP(A11968,Table1[CLIENTID],Table1[CLIENTSPECIALTY])</f>
        <v>Oncology</v>
      </c>
      <c r="J11968" t="str">
        <f>_xlfn.XLOOKUP(A11968,Table1[CLIENTID],Table1[CLIENTSIZE])</f>
        <v>Large</v>
      </c>
    </row>
    <row r="11969" spans="1:10" x14ac:dyDescent="0.25">
      <c r="A11969">
        <v>2453</v>
      </c>
      <c r="B11969" s="1">
        <v>43087</v>
      </c>
      <c r="C11969">
        <v>1</v>
      </c>
      <c r="D11969">
        <v>0</v>
      </c>
      <c r="E11969">
        <v>0</v>
      </c>
      <c r="F11969">
        <v>0</v>
      </c>
      <c r="H11969" t="str">
        <f>_xlfn.XLOOKUP(A11969,Table1[CLIENTID],Table1[OVERALLSTATUS])</f>
        <v>Live</v>
      </c>
      <c r="I11969" t="str">
        <f>_xlfn.XLOOKUP(A11969,Table1[CLIENTID],Table1[CLIENTSPECIALTY])</f>
        <v>Oncology</v>
      </c>
      <c r="J11969" t="str">
        <f>_xlfn.XLOOKUP(A11969,Table1[CLIENTID],Table1[CLIENTSIZE])</f>
        <v>Large</v>
      </c>
    </row>
    <row r="11970" spans="1:10" x14ac:dyDescent="0.25">
      <c r="A11970">
        <v>2473</v>
      </c>
      <c r="B11970" s="1">
        <v>43087</v>
      </c>
      <c r="C11970">
        <v>1</v>
      </c>
      <c r="D11970">
        <v>0</v>
      </c>
      <c r="E11970">
        <v>3</v>
      </c>
      <c r="F11970">
        <v>0</v>
      </c>
      <c r="H11970" t="str">
        <f>_xlfn.XLOOKUP(A11970,Table1[CLIENTID],Table1[OVERALLSTATUS])</f>
        <v>Live</v>
      </c>
      <c r="I11970" t="str">
        <f>_xlfn.XLOOKUP(A11970,Table1[CLIENTID],Table1[CLIENTSPECIALTY])</f>
        <v>Oncology</v>
      </c>
      <c r="J11970" t="str">
        <f>_xlfn.XLOOKUP(A11970,Table1[CLIENTID],Table1[CLIENTSIZE])</f>
        <v>Large</v>
      </c>
    </row>
    <row r="11971" spans="1:10" x14ac:dyDescent="0.25">
      <c r="A11971">
        <v>2491</v>
      </c>
      <c r="B11971" s="1">
        <v>43094</v>
      </c>
      <c r="C11971">
        <v>1</v>
      </c>
      <c r="D11971">
        <v>0</v>
      </c>
      <c r="E11971">
        <v>0</v>
      </c>
      <c r="F11971">
        <v>0</v>
      </c>
      <c r="H11971" t="str">
        <f>_xlfn.XLOOKUP(A11971,Table1[CLIENTID],Table1[OVERALLSTATUS])</f>
        <v>Live</v>
      </c>
      <c r="I11971" t="str">
        <f>_xlfn.XLOOKUP(A11971,Table1[CLIENTID],Table1[CLIENTSPECIALTY])</f>
        <v>Dermatology</v>
      </c>
      <c r="J11971" t="str">
        <f>_xlfn.XLOOKUP(A11971,Table1[CLIENTID],Table1[CLIENTSIZE])</f>
        <v>Large</v>
      </c>
    </row>
    <row r="11972" spans="1:10" x14ac:dyDescent="0.25">
      <c r="A11972">
        <v>2493</v>
      </c>
      <c r="B11972" s="1">
        <v>43094</v>
      </c>
      <c r="C11972">
        <v>1</v>
      </c>
      <c r="D11972">
        <v>0</v>
      </c>
      <c r="E11972">
        <v>0</v>
      </c>
      <c r="F11972">
        <v>0</v>
      </c>
      <c r="H11972" t="str">
        <f>_xlfn.XLOOKUP(A11972,Table1[CLIENTID],Table1[OVERALLSTATUS])</f>
        <v>Live</v>
      </c>
      <c r="I11972" t="str">
        <f>_xlfn.XLOOKUP(A11972,Table1[CLIENTID],Table1[CLIENTSPECIALTY])</f>
        <v>Dermatology</v>
      </c>
      <c r="J11972" t="str">
        <f>_xlfn.XLOOKUP(A11972,Table1[CLIENTID],Table1[CLIENTSIZE])</f>
        <v>Large</v>
      </c>
    </row>
    <row r="11973" spans="1:10" x14ac:dyDescent="0.25">
      <c r="A11973">
        <v>2498</v>
      </c>
      <c r="B11973" s="1">
        <v>43087</v>
      </c>
      <c r="C11973">
        <v>1</v>
      </c>
      <c r="D11973">
        <v>0</v>
      </c>
      <c r="E11973">
        <v>0</v>
      </c>
      <c r="F11973">
        <v>0</v>
      </c>
      <c r="H11973" t="str">
        <f>_xlfn.XLOOKUP(A11973,Table1[CLIENTID],Table1[OVERALLSTATUS])</f>
        <v>Live</v>
      </c>
      <c r="I11973" t="str">
        <f>_xlfn.XLOOKUP(A11973,Table1[CLIENTID],Table1[CLIENTSPECIALTY])</f>
        <v>Oncology</v>
      </c>
      <c r="J11973" t="str">
        <f>_xlfn.XLOOKUP(A11973,Table1[CLIENTID],Table1[CLIENTSIZE])</f>
        <v>Large</v>
      </c>
    </row>
    <row r="11974" spans="1:10" x14ac:dyDescent="0.25">
      <c r="A11974">
        <v>2519</v>
      </c>
      <c r="B11974" s="1">
        <v>43101</v>
      </c>
      <c r="C11974">
        <v>1</v>
      </c>
      <c r="D11974">
        <v>0</v>
      </c>
      <c r="E11974">
        <v>0</v>
      </c>
      <c r="F11974">
        <v>0</v>
      </c>
      <c r="H11974" t="str">
        <f>_xlfn.XLOOKUP(A11974,Table1[CLIENTID],Table1[OVERALLSTATUS])</f>
        <v>Live</v>
      </c>
      <c r="I11974" t="str">
        <f>_xlfn.XLOOKUP(A11974,Table1[CLIENTID],Table1[CLIENTSPECIALTY])</f>
        <v>Dermatology</v>
      </c>
      <c r="J11974" t="str">
        <f>_xlfn.XLOOKUP(A11974,Table1[CLIENTID],Table1[CLIENTSIZE])</f>
        <v>Large</v>
      </c>
    </row>
    <row r="11975" spans="1:10" x14ac:dyDescent="0.25">
      <c r="A11975">
        <v>2525</v>
      </c>
      <c r="B11975" s="1">
        <v>43094</v>
      </c>
      <c r="C11975">
        <v>1</v>
      </c>
      <c r="D11975">
        <v>0</v>
      </c>
      <c r="E11975">
        <v>0</v>
      </c>
      <c r="F11975">
        <v>0</v>
      </c>
      <c r="H11975" t="str">
        <f>_xlfn.XLOOKUP(A11975,Table1[CLIENTID],Table1[OVERALLSTATUS])</f>
        <v>Live</v>
      </c>
      <c r="I11975" t="str">
        <f>_xlfn.XLOOKUP(A11975,Table1[CLIENTID],Table1[CLIENTSPECIALTY])</f>
        <v>Oncology</v>
      </c>
      <c r="J11975" t="str">
        <f>_xlfn.XLOOKUP(A11975,Table1[CLIENTID],Table1[CLIENTSIZE])</f>
        <v>Large</v>
      </c>
    </row>
    <row r="11976" spans="1:10" x14ac:dyDescent="0.25">
      <c r="A11976">
        <v>2532</v>
      </c>
      <c r="B11976" s="1">
        <v>43059</v>
      </c>
      <c r="C11976">
        <v>1</v>
      </c>
      <c r="D11976">
        <v>0</v>
      </c>
      <c r="E11976">
        <v>0</v>
      </c>
      <c r="F11976">
        <v>0</v>
      </c>
      <c r="H11976" t="str">
        <f>_xlfn.XLOOKUP(A11976,Table1[CLIENTID],Table1[OVERALLSTATUS])</f>
        <v>Live</v>
      </c>
      <c r="I11976" t="str">
        <f>_xlfn.XLOOKUP(A11976,Table1[CLIENTID],Table1[CLIENTSPECIALTY])</f>
        <v>Oncology</v>
      </c>
      <c r="J11976" t="str">
        <f>_xlfn.XLOOKUP(A11976,Table1[CLIENTID],Table1[CLIENTSIZE])</f>
        <v>Large</v>
      </c>
    </row>
    <row r="11977" spans="1:10" x14ac:dyDescent="0.25">
      <c r="A11977">
        <v>2535</v>
      </c>
      <c r="B11977" s="1">
        <v>43052</v>
      </c>
      <c r="C11977">
        <v>1</v>
      </c>
      <c r="D11977">
        <v>0</v>
      </c>
      <c r="E11977">
        <v>1</v>
      </c>
      <c r="F11977">
        <v>0</v>
      </c>
      <c r="H11977" t="str">
        <f>_xlfn.XLOOKUP(A11977,Table1[CLIENTID],Table1[OVERALLSTATUS])</f>
        <v>Live</v>
      </c>
      <c r="I11977" t="str">
        <f>_xlfn.XLOOKUP(A11977,Table1[CLIENTID],Table1[CLIENTSPECIALTY])</f>
        <v>Oncology</v>
      </c>
      <c r="J11977" t="str">
        <f>_xlfn.XLOOKUP(A11977,Table1[CLIENTID],Table1[CLIENTSIZE])</f>
        <v>Large</v>
      </c>
    </row>
    <row r="11978" spans="1:10" x14ac:dyDescent="0.25">
      <c r="A11978">
        <v>2541</v>
      </c>
      <c r="B11978" s="1">
        <v>43094</v>
      </c>
      <c r="C11978">
        <v>1</v>
      </c>
      <c r="D11978">
        <v>0</v>
      </c>
      <c r="E11978">
        <v>0</v>
      </c>
      <c r="F11978">
        <v>0</v>
      </c>
      <c r="H11978" t="str">
        <f>_xlfn.XLOOKUP(A11978,Table1[CLIENTID],Table1[OVERALLSTATUS])</f>
        <v>Live</v>
      </c>
      <c r="I11978" t="str">
        <f>_xlfn.XLOOKUP(A11978,Table1[CLIENTID],Table1[CLIENTSPECIALTY])</f>
        <v>Oncology</v>
      </c>
      <c r="J11978" t="str">
        <f>_xlfn.XLOOKUP(A11978,Table1[CLIENTID],Table1[CLIENTSIZE])</f>
        <v>Large</v>
      </c>
    </row>
    <row r="11979" spans="1:10" x14ac:dyDescent="0.25">
      <c r="A11979">
        <v>2572</v>
      </c>
      <c r="B11979" s="1">
        <v>43087</v>
      </c>
      <c r="C11979">
        <v>1</v>
      </c>
      <c r="D11979">
        <v>0</v>
      </c>
      <c r="E11979">
        <v>0</v>
      </c>
      <c r="F11979">
        <v>0</v>
      </c>
      <c r="H11979" t="str">
        <f>_xlfn.XLOOKUP(A11979,Table1[CLIENTID],Table1[OVERALLSTATUS])</f>
        <v>Live</v>
      </c>
      <c r="I11979" t="str">
        <f>_xlfn.XLOOKUP(A11979,Table1[CLIENTID],Table1[CLIENTSPECIALTY])</f>
        <v>Dermatology</v>
      </c>
      <c r="J11979" t="str">
        <f>_xlfn.XLOOKUP(A11979,Table1[CLIENTID],Table1[CLIENTSIZE])</f>
        <v>Large</v>
      </c>
    </row>
    <row r="11980" spans="1:10" x14ac:dyDescent="0.25">
      <c r="A11980">
        <v>2572</v>
      </c>
      <c r="B11980" s="1">
        <v>43108</v>
      </c>
      <c r="C11980">
        <v>1</v>
      </c>
      <c r="D11980">
        <v>0</v>
      </c>
      <c r="E11980">
        <v>0</v>
      </c>
      <c r="F11980">
        <v>0</v>
      </c>
      <c r="H11980" t="str">
        <f>_xlfn.XLOOKUP(A11980,Table1[CLIENTID],Table1[OVERALLSTATUS])</f>
        <v>Live</v>
      </c>
      <c r="I11980" t="str">
        <f>_xlfn.XLOOKUP(A11980,Table1[CLIENTID],Table1[CLIENTSPECIALTY])</f>
        <v>Dermatology</v>
      </c>
      <c r="J11980" t="str">
        <f>_xlfn.XLOOKUP(A11980,Table1[CLIENTID],Table1[CLIENTSIZE])</f>
        <v>Large</v>
      </c>
    </row>
    <row r="11981" spans="1:10" x14ac:dyDescent="0.25">
      <c r="A11981">
        <v>2602</v>
      </c>
      <c r="B11981" s="1">
        <v>43052</v>
      </c>
      <c r="C11981">
        <v>1</v>
      </c>
      <c r="D11981">
        <v>0</v>
      </c>
      <c r="E11981">
        <v>0</v>
      </c>
      <c r="F11981">
        <v>0</v>
      </c>
      <c r="H11981" t="str">
        <f>_xlfn.XLOOKUP(A11981,Table1[CLIENTID],Table1[OVERALLSTATUS])</f>
        <v>Live</v>
      </c>
      <c r="I11981" t="str">
        <f>_xlfn.XLOOKUP(A11981,Table1[CLIENTID],Table1[CLIENTSPECIALTY])</f>
        <v>Oncology</v>
      </c>
      <c r="J11981" t="str">
        <f>_xlfn.XLOOKUP(A11981,Table1[CLIENTID],Table1[CLIENTSIZE])</f>
        <v>Large</v>
      </c>
    </row>
    <row r="11982" spans="1:10" x14ac:dyDescent="0.25">
      <c r="A11982">
        <v>2635</v>
      </c>
      <c r="B11982" s="1">
        <v>43059</v>
      </c>
      <c r="C11982">
        <v>1</v>
      </c>
      <c r="D11982">
        <v>0</v>
      </c>
      <c r="E11982">
        <v>0</v>
      </c>
      <c r="F11982">
        <v>0</v>
      </c>
      <c r="H11982" t="str">
        <f>_xlfn.XLOOKUP(A11982,Table1[CLIENTID],Table1[OVERALLSTATUS])</f>
        <v>Live</v>
      </c>
      <c r="I11982" t="str">
        <f>_xlfn.XLOOKUP(A11982,Table1[CLIENTID],Table1[CLIENTSPECIALTY])</f>
        <v>Dermatology</v>
      </c>
      <c r="J11982" t="str">
        <f>_xlfn.XLOOKUP(A11982,Table1[CLIENTID],Table1[CLIENTSIZE])</f>
        <v>Large</v>
      </c>
    </row>
    <row r="11983" spans="1:10" x14ac:dyDescent="0.25">
      <c r="A11983">
        <v>2635</v>
      </c>
      <c r="B11983" s="1">
        <v>43080</v>
      </c>
      <c r="C11983">
        <v>1</v>
      </c>
      <c r="D11983">
        <v>1</v>
      </c>
      <c r="E11983">
        <v>0</v>
      </c>
      <c r="F11983">
        <v>0</v>
      </c>
      <c r="H11983" t="str">
        <f>_xlfn.XLOOKUP(A11983,Table1[CLIENTID],Table1[OVERALLSTATUS])</f>
        <v>Live</v>
      </c>
      <c r="I11983" t="str">
        <f>_xlfn.XLOOKUP(A11983,Table1[CLIENTID],Table1[CLIENTSPECIALTY])</f>
        <v>Dermatology</v>
      </c>
      <c r="J11983" t="str">
        <f>_xlfn.XLOOKUP(A11983,Table1[CLIENTID],Table1[CLIENTSIZE])</f>
        <v>Large</v>
      </c>
    </row>
    <row r="11984" spans="1:10" x14ac:dyDescent="0.25">
      <c r="A11984">
        <v>2635</v>
      </c>
      <c r="B11984" s="1">
        <v>43094</v>
      </c>
      <c r="C11984">
        <v>1</v>
      </c>
      <c r="D11984">
        <v>0</v>
      </c>
      <c r="E11984">
        <v>0</v>
      </c>
      <c r="F11984">
        <v>0</v>
      </c>
      <c r="H11984" t="str">
        <f>_xlfn.XLOOKUP(A11984,Table1[CLIENTID],Table1[OVERALLSTATUS])</f>
        <v>Live</v>
      </c>
      <c r="I11984" t="str">
        <f>_xlfn.XLOOKUP(A11984,Table1[CLIENTID],Table1[CLIENTSPECIALTY])</f>
        <v>Dermatology</v>
      </c>
      <c r="J11984" t="str">
        <f>_xlfn.XLOOKUP(A11984,Table1[CLIENTID],Table1[CLIENTSIZE])</f>
        <v>Large</v>
      </c>
    </row>
    <row r="11985" spans="1:10" x14ac:dyDescent="0.25">
      <c r="A11985">
        <v>2651</v>
      </c>
      <c r="B11985" s="1">
        <v>43052</v>
      </c>
      <c r="C11985">
        <v>1</v>
      </c>
      <c r="D11985">
        <v>0</v>
      </c>
      <c r="E11985">
        <v>0</v>
      </c>
      <c r="F11985">
        <v>0</v>
      </c>
      <c r="H11985" t="str">
        <f>_xlfn.XLOOKUP(A11985,Table1[CLIENTID],Table1[OVERALLSTATUS])</f>
        <v>Live</v>
      </c>
      <c r="I11985" t="str">
        <f>_xlfn.XLOOKUP(A11985,Table1[CLIENTID],Table1[CLIENTSPECIALTY])</f>
        <v>Oncology</v>
      </c>
      <c r="J11985" t="str">
        <f>_xlfn.XLOOKUP(A11985,Table1[CLIENTID],Table1[CLIENTSIZE])</f>
        <v>Large</v>
      </c>
    </row>
    <row r="11986" spans="1:10" x14ac:dyDescent="0.25">
      <c r="A11986">
        <v>2651</v>
      </c>
      <c r="B11986" s="1">
        <v>43059</v>
      </c>
      <c r="C11986">
        <v>1</v>
      </c>
      <c r="D11986">
        <v>0</v>
      </c>
      <c r="E11986">
        <v>0</v>
      </c>
      <c r="F11986">
        <v>0</v>
      </c>
      <c r="H11986" t="str">
        <f>_xlfn.XLOOKUP(A11986,Table1[CLIENTID],Table1[OVERALLSTATUS])</f>
        <v>Live</v>
      </c>
      <c r="I11986" t="str">
        <f>_xlfn.XLOOKUP(A11986,Table1[CLIENTID],Table1[CLIENTSPECIALTY])</f>
        <v>Oncology</v>
      </c>
      <c r="J11986" t="str">
        <f>_xlfn.XLOOKUP(A11986,Table1[CLIENTID],Table1[CLIENTSIZE])</f>
        <v>Large</v>
      </c>
    </row>
    <row r="11987" spans="1:10" x14ac:dyDescent="0.25">
      <c r="A11987">
        <v>2651</v>
      </c>
      <c r="B11987" s="1">
        <v>43087</v>
      </c>
      <c r="C11987">
        <v>1</v>
      </c>
      <c r="D11987">
        <v>0</v>
      </c>
      <c r="E11987">
        <v>0</v>
      </c>
      <c r="F11987">
        <v>0</v>
      </c>
      <c r="H11987" t="str">
        <f>_xlfn.XLOOKUP(A11987,Table1[CLIENTID],Table1[OVERALLSTATUS])</f>
        <v>Live</v>
      </c>
      <c r="I11987" t="str">
        <f>_xlfn.XLOOKUP(A11987,Table1[CLIENTID],Table1[CLIENTSPECIALTY])</f>
        <v>Oncology</v>
      </c>
      <c r="J11987" t="str">
        <f>_xlfn.XLOOKUP(A11987,Table1[CLIENTID],Table1[CLIENTSIZE])</f>
        <v>Large</v>
      </c>
    </row>
    <row r="11988" spans="1:10" x14ac:dyDescent="0.25">
      <c r="A11988">
        <v>2695</v>
      </c>
      <c r="B11988" s="1">
        <v>43101</v>
      </c>
      <c r="C11988">
        <v>1</v>
      </c>
      <c r="D11988">
        <v>0</v>
      </c>
      <c r="E11988">
        <v>0</v>
      </c>
      <c r="F11988">
        <v>0</v>
      </c>
      <c r="H11988" t="str">
        <f>_xlfn.XLOOKUP(A11988,Table1[CLIENTID],Table1[OVERALLSTATUS])</f>
        <v>Live</v>
      </c>
      <c r="I11988" t="str">
        <f>_xlfn.XLOOKUP(A11988,Table1[CLIENTID],Table1[CLIENTSPECIALTY])</f>
        <v>Dermatology</v>
      </c>
      <c r="J11988" t="str">
        <f>_xlfn.XLOOKUP(A11988,Table1[CLIENTID],Table1[CLIENTSIZE])</f>
        <v>Large</v>
      </c>
    </row>
    <row r="11989" spans="1:10" x14ac:dyDescent="0.25">
      <c r="A11989">
        <v>2707</v>
      </c>
      <c r="B11989" s="1">
        <v>43101</v>
      </c>
      <c r="C11989">
        <v>1</v>
      </c>
      <c r="D11989">
        <v>0</v>
      </c>
      <c r="E11989">
        <v>0</v>
      </c>
      <c r="F11989">
        <v>0</v>
      </c>
      <c r="H11989" t="str">
        <f>_xlfn.XLOOKUP(A11989,Table1[CLIENTID],Table1[OVERALLSTATUS])</f>
        <v>Live</v>
      </c>
      <c r="I11989" t="str">
        <f>_xlfn.XLOOKUP(A11989,Table1[CLIENTID],Table1[CLIENTSPECIALTY])</f>
        <v>Oncology</v>
      </c>
      <c r="J11989" t="str">
        <f>_xlfn.XLOOKUP(A11989,Table1[CLIENTID],Table1[CLIENTSIZE])</f>
        <v>Large</v>
      </c>
    </row>
    <row r="11990" spans="1:10" x14ac:dyDescent="0.25">
      <c r="A11990">
        <v>2707</v>
      </c>
      <c r="B11990" s="1">
        <v>43108</v>
      </c>
      <c r="C11990">
        <v>1</v>
      </c>
      <c r="D11990">
        <v>0</v>
      </c>
      <c r="E11990">
        <v>0</v>
      </c>
      <c r="F11990">
        <v>0</v>
      </c>
      <c r="H11990" t="str">
        <f>_xlfn.XLOOKUP(A11990,Table1[CLIENTID],Table1[OVERALLSTATUS])</f>
        <v>Live</v>
      </c>
      <c r="I11990" t="str">
        <f>_xlfn.XLOOKUP(A11990,Table1[CLIENTID],Table1[CLIENTSPECIALTY])</f>
        <v>Oncology</v>
      </c>
      <c r="J11990" t="str">
        <f>_xlfn.XLOOKUP(A11990,Table1[CLIENTID],Table1[CLIENTSIZE])</f>
        <v>Large</v>
      </c>
    </row>
    <row r="11991" spans="1:10" x14ac:dyDescent="0.25">
      <c r="A11991">
        <v>2718</v>
      </c>
      <c r="B11991" s="1">
        <v>43066</v>
      </c>
      <c r="C11991">
        <v>1</v>
      </c>
      <c r="D11991">
        <v>1</v>
      </c>
      <c r="E11991">
        <v>0</v>
      </c>
      <c r="F11991">
        <v>0</v>
      </c>
      <c r="H11991" t="str">
        <f>_xlfn.XLOOKUP(A11991,Table1[CLIENTID],Table1[OVERALLSTATUS])</f>
        <v>Live</v>
      </c>
      <c r="I11991" t="str">
        <f>_xlfn.XLOOKUP(A11991,Table1[CLIENTID],Table1[CLIENTSPECIALTY])</f>
        <v>Dermatology</v>
      </c>
      <c r="J11991" t="str">
        <f>_xlfn.XLOOKUP(A11991,Table1[CLIENTID],Table1[CLIENTSIZE])</f>
        <v>Large</v>
      </c>
    </row>
    <row r="11992" spans="1:10" x14ac:dyDescent="0.25">
      <c r="A11992">
        <v>2718</v>
      </c>
      <c r="B11992" s="1">
        <v>43094</v>
      </c>
      <c r="C11992">
        <v>1</v>
      </c>
      <c r="D11992">
        <v>1</v>
      </c>
      <c r="E11992">
        <v>0</v>
      </c>
      <c r="F11992">
        <v>0</v>
      </c>
      <c r="H11992" t="str">
        <f>_xlfn.XLOOKUP(A11992,Table1[CLIENTID],Table1[OVERALLSTATUS])</f>
        <v>Live</v>
      </c>
      <c r="I11992" t="str">
        <f>_xlfn.XLOOKUP(A11992,Table1[CLIENTID],Table1[CLIENTSPECIALTY])</f>
        <v>Dermatology</v>
      </c>
      <c r="J11992" t="str">
        <f>_xlfn.XLOOKUP(A11992,Table1[CLIENTID],Table1[CLIENTSIZE])</f>
        <v>Large</v>
      </c>
    </row>
    <row r="11993" spans="1:10" x14ac:dyDescent="0.25">
      <c r="A11993">
        <v>2729</v>
      </c>
      <c r="B11993" s="1">
        <v>43080</v>
      </c>
      <c r="C11993">
        <v>1</v>
      </c>
      <c r="D11993">
        <v>0</v>
      </c>
      <c r="E11993">
        <v>0</v>
      </c>
      <c r="F11993">
        <v>0</v>
      </c>
      <c r="H11993" t="str">
        <f>_xlfn.XLOOKUP(A11993,Table1[CLIENTID],Table1[OVERALLSTATUS])</f>
        <v>Live</v>
      </c>
      <c r="I11993" t="str">
        <f>_xlfn.XLOOKUP(A11993,Table1[CLIENTID],Table1[CLIENTSPECIALTY])</f>
        <v>Oncology</v>
      </c>
      <c r="J11993" t="str">
        <f>_xlfn.XLOOKUP(A11993,Table1[CLIENTID],Table1[CLIENTSIZE])</f>
        <v>Large</v>
      </c>
    </row>
    <row r="11994" spans="1:10" x14ac:dyDescent="0.25">
      <c r="A11994">
        <v>2733</v>
      </c>
      <c r="B11994" s="1">
        <v>43059</v>
      </c>
      <c r="C11994">
        <v>1</v>
      </c>
      <c r="D11994">
        <v>0</v>
      </c>
      <c r="E11994">
        <v>0</v>
      </c>
      <c r="F11994">
        <v>0</v>
      </c>
      <c r="H11994" t="str">
        <f>_xlfn.XLOOKUP(A11994,Table1[CLIENTID],Table1[OVERALLSTATUS])</f>
        <v>Live</v>
      </c>
      <c r="I11994" t="str">
        <f>_xlfn.XLOOKUP(A11994,Table1[CLIENTID],Table1[CLIENTSPECIALTY])</f>
        <v>Oncology</v>
      </c>
      <c r="J11994" t="str">
        <f>_xlfn.XLOOKUP(A11994,Table1[CLIENTID],Table1[CLIENTSIZE])</f>
        <v>Large</v>
      </c>
    </row>
    <row r="11995" spans="1:10" x14ac:dyDescent="0.25">
      <c r="A11995">
        <v>2733</v>
      </c>
      <c r="B11995" s="1">
        <v>43108</v>
      </c>
      <c r="C11995">
        <v>1</v>
      </c>
      <c r="D11995">
        <v>0</v>
      </c>
      <c r="E11995">
        <v>0</v>
      </c>
      <c r="F11995">
        <v>0</v>
      </c>
      <c r="H11995" t="str">
        <f>_xlfn.XLOOKUP(A11995,Table1[CLIENTID],Table1[OVERALLSTATUS])</f>
        <v>Live</v>
      </c>
      <c r="I11995" t="str">
        <f>_xlfn.XLOOKUP(A11995,Table1[CLIENTID],Table1[CLIENTSPECIALTY])</f>
        <v>Oncology</v>
      </c>
      <c r="J11995" t="str">
        <f>_xlfn.XLOOKUP(A11995,Table1[CLIENTID],Table1[CLIENTSIZE])</f>
        <v>Large</v>
      </c>
    </row>
    <row r="11996" spans="1:10" x14ac:dyDescent="0.25">
      <c r="A11996">
        <v>2741</v>
      </c>
      <c r="B11996" s="1">
        <v>43073</v>
      </c>
      <c r="C11996">
        <v>1</v>
      </c>
      <c r="D11996">
        <v>0</v>
      </c>
      <c r="E11996">
        <v>0</v>
      </c>
      <c r="F11996">
        <v>0</v>
      </c>
      <c r="H11996" t="str">
        <f>_xlfn.XLOOKUP(A11996,Table1[CLIENTID],Table1[OVERALLSTATUS])</f>
        <v>Live</v>
      </c>
      <c r="I11996" t="str">
        <f>_xlfn.XLOOKUP(A11996,Table1[CLIENTID],Table1[CLIENTSPECIALTY])</f>
        <v>Oncology</v>
      </c>
      <c r="J11996" t="str">
        <f>_xlfn.XLOOKUP(A11996,Table1[CLIENTID],Table1[CLIENTSIZE])</f>
        <v>Large</v>
      </c>
    </row>
    <row r="11997" spans="1:10" x14ac:dyDescent="0.25">
      <c r="A11997">
        <v>2741</v>
      </c>
      <c r="B11997" s="1">
        <v>43108</v>
      </c>
      <c r="C11997">
        <v>1</v>
      </c>
      <c r="D11997">
        <v>0</v>
      </c>
      <c r="E11997">
        <v>0</v>
      </c>
      <c r="F11997">
        <v>0</v>
      </c>
      <c r="H11997" t="str">
        <f>_xlfn.XLOOKUP(A11997,Table1[CLIENTID],Table1[OVERALLSTATUS])</f>
        <v>Live</v>
      </c>
      <c r="I11997" t="str">
        <f>_xlfn.XLOOKUP(A11997,Table1[CLIENTID],Table1[CLIENTSPECIALTY])</f>
        <v>Oncology</v>
      </c>
      <c r="J11997" t="str">
        <f>_xlfn.XLOOKUP(A11997,Table1[CLIENTID],Table1[CLIENTSIZE])</f>
        <v>Large</v>
      </c>
    </row>
    <row r="11998" spans="1:10" x14ac:dyDescent="0.25">
      <c r="A11998">
        <v>2751</v>
      </c>
      <c r="B11998" s="1">
        <v>43066</v>
      </c>
      <c r="C11998">
        <v>1</v>
      </c>
      <c r="D11998">
        <v>0</v>
      </c>
      <c r="E11998">
        <v>0</v>
      </c>
      <c r="F11998">
        <v>0</v>
      </c>
      <c r="H11998" t="str">
        <f>_xlfn.XLOOKUP(A11998,Table1[CLIENTID],Table1[OVERALLSTATUS])</f>
        <v>Live</v>
      </c>
      <c r="I11998" t="str">
        <f>_xlfn.XLOOKUP(A11998,Table1[CLIENTID],Table1[CLIENTSPECIALTY])</f>
        <v>Oncology</v>
      </c>
      <c r="J11998" t="str">
        <f>_xlfn.XLOOKUP(A11998,Table1[CLIENTID],Table1[CLIENTSIZE])</f>
        <v>Large</v>
      </c>
    </row>
    <row r="11999" spans="1:10" x14ac:dyDescent="0.25">
      <c r="A11999">
        <v>2751</v>
      </c>
      <c r="B11999" s="1">
        <v>43094</v>
      </c>
      <c r="C11999">
        <v>1</v>
      </c>
      <c r="D11999">
        <v>0</v>
      </c>
      <c r="E11999">
        <v>2</v>
      </c>
      <c r="F11999">
        <v>2</v>
      </c>
      <c r="H11999" t="str">
        <f>_xlfn.XLOOKUP(A11999,Table1[CLIENTID],Table1[OVERALLSTATUS])</f>
        <v>Live</v>
      </c>
      <c r="I11999" t="str">
        <f>_xlfn.XLOOKUP(A11999,Table1[CLIENTID],Table1[CLIENTSPECIALTY])</f>
        <v>Oncology</v>
      </c>
      <c r="J11999" t="str">
        <f>_xlfn.XLOOKUP(A11999,Table1[CLIENTID],Table1[CLIENTSIZE])</f>
        <v>Large</v>
      </c>
    </row>
    <row r="12000" spans="1:10" x14ac:dyDescent="0.25">
      <c r="A12000">
        <v>2754</v>
      </c>
      <c r="B12000" s="1">
        <v>43101</v>
      </c>
      <c r="C12000">
        <v>1</v>
      </c>
      <c r="D12000">
        <v>0</v>
      </c>
      <c r="E12000">
        <v>0</v>
      </c>
      <c r="F12000">
        <v>0</v>
      </c>
      <c r="H12000" t="str">
        <f>_xlfn.XLOOKUP(A12000,Table1[CLIENTID],Table1[OVERALLSTATUS])</f>
        <v>Live</v>
      </c>
      <c r="I12000" t="str">
        <f>_xlfn.XLOOKUP(A12000,Table1[CLIENTID],Table1[CLIENTSPECIALTY])</f>
        <v>Oncology</v>
      </c>
      <c r="J12000" t="str">
        <f>_xlfn.XLOOKUP(A12000,Table1[CLIENTID],Table1[CLIENTSIZE])</f>
        <v>Large</v>
      </c>
    </row>
    <row r="12001" spans="1:10" x14ac:dyDescent="0.25">
      <c r="A12001">
        <v>2772</v>
      </c>
      <c r="B12001" s="1">
        <v>43059</v>
      </c>
      <c r="C12001">
        <v>1</v>
      </c>
      <c r="D12001">
        <v>0</v>
      </c>
      <c r="E12001">
        <v>0</v>
      </c>
      <c r="F12001">
        <v>0</v>
      </c>
      <c r="H12001" t="str">
        <f>_xlfn.XLOOKUP(A12001,Table1[CLIENTID],Table1[OVERALLSTATUS])</f>
        <v>Live</v>
      </c>
      <c r="I12001" t="str">
        <f>_xlfn.XLOOKUP(A12001,Table1[CLIENTID],Table1[CLIENTSPECIALTY])</f>
        <v>Oncology</v>
      </c>
      <c r="J12001" t="str">
        <f>_xlfn.XLOOKUP(A12001,Table1[CLIENTID],Table1[CLIENTSIZE])</f>
        <v>Large</v>
      </c>
    </row>
    <row r="12002" spans="1:10" x14ac:dyDescent="0.25">
      <c r="A12002">
        <v>2772</v>
      </c>
      <c r="B12002" s="1">
        <v>43080</v>
      </c>
      <c r="C12002">
        <v>1</v>
      </c>
      <c r="D12002">
        <v>0</v>
      </c>
      <c r="E12002">
        <v>0</v>
      </c>
      <c r="F12002">
        <v>0</v>
      </c>
      <c r="H12002" t="str">
        <f>_xlfn.XLOOKUP(A12002,Table1[CLIENTID],Table1[OVERALLSTATUS])</f>
        <v>Live</v>
      </c>
      <c r="I12002" t="str">
        <f>_xlfn.XLOOKUP(A12002,Table1[CLIENTID],Table1[CLIENTSPECIALTY])</f>
        <v>Oncology</v>
      </c>
      <c r="J12002" t="str">
        <f>_xlfn.XLOOKUP(A12002,Table1[CLIENTID],Table1[CLIENTSIZE])</f>
        <v>Large</v>
      </c>
    </row>
    <row r="12003" spans="1:10" x14ac:dyDescent="0.25">
      <c r="A12003">
        <v>2772</v>
      </c>
      <c r="B12003" s="1">
        <v>43094</v>
      </c>
      <c r="C12003">
        <v>1</v>
      </c>
      <c r="D12003">
        <v>0</v>
      </c>
      <c r="E12003">
        <v>0</v>
      </c>
      <c r="F12003">
        <v>0</v>
      </c>
      <c r="H12003" t="str">
        <f>_xlfn.XLOOKUP(A12003,Table1[CLIENTID],Table1[OVERALLSTATUS])</f>
        <v>Live</v>
      </c>
      <c r="I12003" t="str">
        <f>_xlfn.XLOOKUP(A12003,Table1[CLIENTID],Table1[CLIENTSPECIALTY])</f>
        <v>Oncology</v>
      </c>
      <c r="J12003" t="str">
        <f>_xlfn.XLOOKUP(A12003,Table1[CLIENTID],Table1[CLIENTSIZE])</f>
        <v>Large</v>
      </c>
    </row>
    <row r="12004" spans="1:10" x14ac:dyDescent="0.25">
      <c r="A12004">
        <v>2772</v>
      </c>
      <c r="B12004" s="1">
        <v>43108</v>
      </c>
      <c r="C12004">
        <v>1</v>
      </c>
      <c r="D12004">
        <v>0</v>
      </c>
      <c r="E12004">
        <v>0</v>
      </c>
      <c r="F12004">
        <v>0</v>
      </c>
      <c r="H12004" t="str">
        <f>_xlfn.XLOOKUP(A12004,Table1[CLIENTID],Table1[OVERALLSTATUS])</f>
        <v>Live</v>
      </c>
      <c r="I12004" t="str">
        <f>_xlfn.XLOOKUP(A12004,Table1[CLIENTID],Table1[CLIENTSPECIALTY])</f>
        <v>Oncology</v>
      </c>
      <c r="J12004" t="str">
        <f>_xlfn.XLOOKUP(A12004,Table1[CLIENTID],Table1[CLIENTSIZE])</f>
        <v>Large</v>
      </c>
    </row>
    <row r="12005" spans="1:10" x14ac:dyDescent="0.25">
      <c r="A12005">
        <v>2779</v>
      </c>
      <c r="B12005" s="1">
        <v>43066</v>
      </c>
      <c r="C12005">
        <v>1</v>
      </c>
      <c r="D12005">
        <v>0</v>
      </c>
      <c r="E12005">
        <v>0</v>
      </c>
      <c r="F12005">
        <v>0</v>
      </c>
      <c r="H12005" t="str">
        <f>_xlfn.XLOOKUP(A12005,Table1[CLIENTID],Table1[OVERALLSTATUS])</f>
        <v>Live</v>
      </c>
      <c r="I12005" t="str">
        <f>_xlfn.XLOOKUP(A12005,Table1[CLIENTID],Table1[CLIENTSPECIALTY])</f>
        <v>Oncology</v>
      </c>
      <c r="J12005" t="str">
        <f>_xlfn.XLOOKUP(A12005,Table1[CLIENTID],Table1[CLIENTSIZE])</f>
        <v>Large</v>
      </c>
    </row>
    <row r="12006" spans="1:10" x14ac:dyDescent="0.25">
      <c r="A12006">
        <v>2779</v>
      </c>
      <c r="B12006" s="1">
        <v>43080</v>
      </c>
      <c r="C12006">
        <v>1</v>
      </c>
      <c r="D12006">
        <v>0</v>
      </c>
      <c r="E12006">
        <v>0</v>
      </c>
      <c r="F12006">
        <v>0</v>
      </c>
      <c r="H12006" t="str">
        <f>_xlfn.XLOOKUP(A12006,Table1[CLIENTID],Table1[OVERALLSTATUS])</f>
        <v>Live</v>
      </c>
      <c r="I12006" t="str">
        <f>_xlfn.XLOOKUP(A12006,Table1[CLIENTID],Table1[CLIENTSPECIALTY])</f>
        <v>Oncology</v>
      </c>
      <c r="J12006" t="str">
        <f>_xlfn.XLOOKUP(A12006,Table1[CLIENTID],Table1[CLIENTSIZE])</f>
        <v>Large</v>
      </c>
    </row>
    <row r="12007" spans="1:10" x14ac:dyDescent="0.25">
      <c r="A12007">
        <v>2779</v>
      </c>
      <c r="B12007" s="1">
        <v>43094</v>
      </c>
      <c r="C12007">
        <v>1</v>
      </c>
      <c r="D12007">
        <v>0</v>
      </c>
      <c r="E12007">
        <v>0</v>
      </c>
      <c r="F12007">
        <v>0</v>
      </c>
      <c r="H12007" t="str">
        <f>_xlfn.XLOOKUP(A12007,Table1[CLIENTID],Table1[OVERALLSTATUS])</f>
        <v>Live</v>
      </c>
      <c r="I12007" t="str">
        <f>_xlfn.XLOOKUP(A12007,Table1[CLIENTID],Table1[CLIENTSPECIALTY])</f>
        <v>Oncology</v>
      </c>
      <c r="J12007" t="str">
        <f>_xlfn.XLOOKUP(A12007,Table1[CLIENTID],Table1[CLIENTSIZE])</f>
        <v>Large</v>
      </c>
    </row>
    <row r="12008" spans="1:10" x14ac:dyDescent="0.25">
      <c r="A12008">
        <v>2779</v>
      </c>
      <c r="B12008" s="1">
        <v>43101</v>
      </c>
      <c r="C12008">
        <v>1</v>
      </c>
      <c r="D12008">
        <v>0</v>
      </c>
      <c r="E12008">
        <v>0</v>
      </c>
      <c r="F12008">
        <v>0</v>
      </c>
      <c r="H12008" t="str">
        <f>_xlfn.XLOOKUP(A12008,Table1[CLIENTID],Table1[OVERALLSTATUS])</f>
        <v>Live</v>
      </c>
      <c r="I12008" t="str">
        <f>_xlfn.XLOOKUP(A12008,Table1[CLIENTID],Table1[CLIENTSPECIALTY])</f>
        <v>Oncology</v>
      </c>
      <c r="J12008" t="str">
        <f>_xlfn.XLOOKUP(A12008,Table1[CLIENTID],Table1[CLIENTSIZE])</f>
        <v>Large</v>
      </c>
    </row>
    <row r="12009" spans="1:10" x14ac:dyDescent="0.25">
      <c r="A12009">
        <v>2801</v>
      </c>
      <c r="B12009" s="1">
        <v>43073</v>
      </c>
      <c r="C12009">
        <v>1</v>
      </c>
      <c r="D12009">
        <v>0</v>
      </c>
      <c r="E12009">
        <v>0</v>
      </c>
      <c r="F12009">
        <v>0</v>
      </c>
      <c r="H12009" t="str">
        <f>_xlfn.XLOOKUP(A12009,Table1[CLIENTID],Table1[OVERALLSTATUS])</f>
        <v>Live</v>
      </c>
      <c r="I12009" t="str">
        <f>_xlfn.XLOOKUP(A12009,Table1[CLIENTID],Table1[CLIENTSPECIALTY])</f>
        <v>Dermatology</v>
      </c>
      <c r="J12009" t="str">
        <f>_xlfn.XLOOKUP(A12009,Table1[CLIENTID],Table1[CLIENTSIZE])</f>
        <v>Large</v>
      </c>
    </row>
    <row r="12010" spans="1:10" x14ac:dyDescent="0.25">
      <c r="A12010">
        <v>2818</v>
      </c>
      <c r="B12010" s="1">
        <v>43059</v>
      </c>
      <c r="C12010">
        <v>1</v>
      </c>
      <c r="D12010">
        <v>0</v>
      </c>
      <c r="E12010">
        <v>0</v>
      </c>
      <c r="F12010">
        <v>0</v>
      </c>
      <c r="H12010" t="str">
        <f>_xlfn.XLOOKUP(A12010,Table1[CLIENTID],Table1[OVERALLSTATUS])</f>
        <v>Live</v>
      </c>
      <c r="I12010" t="str">
        <f>_xlfn.XLOOKUP(A12010,Table1[CLIENTID],Table1[CLIENTSPECIALTY])</f>
        <v>Oncology</v>
      </c>
      <c r="J12010" t="str">
        <f>_xlfn.XLOOKUP(A12010,Table1[CLIENTID],Table1[CLIENTSIZE])</f>
        <v>Large</v>
      </c>
    </row>
    <row r="12011" spans="1:10" x14ac:dyDescent="0.25">
      <c r="A12011">
        <v>2818</v>
      </c>
      <c r="B12011" s="1">
        <v>43080</v>
      </c>
      <c r="C12011">
        <v>1</v>
      </c>
      <c r="D12011">
        <v>0</v>
      </c>
      <c r="E12011">
        <v>0</v>
      </c>
      <c r="F12011">
        <v>0</v>
      </c>
      <c r="H12011" t="str">
        <f>_xlfn.XLOOKUP(A12011,Table1[CLIENTID],Table1[OVERALLSTATUS])</f>
        <v>Live</v>
      </c>
      <c r="I12011" t="str">
        <f>_xlfn.XLOOKUP(A12011,Table1[CLIENTID],Table1[CLIENTSPECIALTY])</f>
        <v>Oncology</v>
      </c>
      <c r="J12011" t="str">
        <f>_xlfn.XLOOKUP(A12011,Table1[CLIENTID],Table1[CLIENTSIZE])</f>
        <v>Large</v>
      </c>
    </row>
    <row r="12012" spans="1:10" x14ac:dyDescent="0.25">
      <c r="A12012">
        <v>2820</v>
      </c>
      <c r="B12012" s="1">
        <v>43052</v>
      </c>
      <c r="C12012">
        <v>1</v>
      </c>
      <c r="D12012">
        <v>1</v>
      </c>
      <c r="E12012">
        <v>0</v>
      </c>
      <c r="F12012">
        <v>0</v>
      </c>
      <c r="H12012" t="str">
        <f>_xlfn.XLOOKUP(A12012,Table1[CLIENTID],Table1[OVERALLSTATUS])</f>
        <v>Live</v>
      </c>
      <c r="I12012" t="str">
        <f>_xlfn.XLOOKUP(A12012,Table1[CLIENTID],Table1[CLIENTSPECIALTY])</f>
        <v>Oncology</v>
      </c>
      <c r="J12012" t="str">
        <f>_xlfn.XLOOKUP(A12012,Table1[CLIENTID],Table1[CLIENTSIZE])</f>
        <v>Large</v>
      </c>
    </row>
    <row r="12013" spans="1:10" x14ac:dyDescent="0.25">
      <c r="A12013">
        <v>2820</v>
      </c>
      <c r="B12013" s="1">
        <v>43059</v>
      </c>
      <c r="C12013">
        <v>1</v>
      </c>
      <c r="D12013">
        <v>0</v>
      </c>
      <c r="E12013">
        <v>1</v>
      </c>
      <c r="F12013">
        <v>0</v>
      </c>
      <c r="H12013" t="str">
        <f>_xlfn.XLOOKUP(A12013,Table1[CLIENTID],Table1[OVERALLSTATUS])</f>
        <v>Live</v>
      </c>
      <c r="I12013" t="str">
        <f>_xlfn.XLOOKUP(A12013,Table1[CLIENTID],Table1[CLIENTSPECIALTY])</f>
        <v>Oncology</v>
      </c>
      <c r="J12013" t="str">
        <f>_xlfn.XLOOKUP(A12013,Table1[CLIENTID],Table1[CLIENTSIZE])</f>
        <v>Large</v>
      </c>
    </row>
    <row r="12014" spans="1:10" x14ac:dyDescent="0.25">
      <c r="A12014">
        <v>2820</v>
      </c>
      <c r="B12014" s="1">
        <v>43073</v>
      </c>
      <c r="C12014">
        <v>1</v>
      </c>
      <c r="D12014">
        <v>0</v>
      </c>
      <c r="E12014">
        <v>2</v>
      </c>
      <c r="F12014">
        <v>0</v>
      </c>
      <c r="H12014" t="str">
        <f>_xlfn.XLOOKUP(A12014,Table1[CLIENTID],Table1[OVERALLSTATUS])</f>
        <v>Live</v>
      </c>
      <c r="I12014" t="str">
        <f>_xlfn.XLOOKUP(A12014,Table1[CLIENTID],Table1[CLIENTSPECIALTY])</f>
        <v>Oncology</v>
      </c>
      <c r="J12014" t="str">
        <f>_xlfn.XLOOKUP(A12014,Table1[CLIENTID],Table1[CLIENTSIZE])</f>
        <v>Large</v>
      </c>
    </row>
    <row r="12015" spans="1:10" x14ac:dyDescent="0.25">
      <c r="A12015">
        <v>2820</v>
      </c>
      <c r="B12015" s="1">
        <v>43080</v>
      </c>
      <c r="C12015">
        <v>1</v>
      </c>
      <c r="D12015">
        <v>0</v>
      </c>
      <c r="E12015">
        <v>0</v>
      </c>
      <c r="F12015">
        <v>0</v>
      </c>
      <c r="H12015" t="str">
        <f>_xlfn.XLOOKUP(A12015,Table1[CLIENTID],Table1[OVERALLSTATUS])</f>
        <v>Live</v>
      </c>
      <c r="I12015" t="str">
        <f>_xlfn.XLOOKUP(A12015,Table1[CLIENTID],Table1[CLIENTSPECIALTY])</f>
        <v>Oncology</v>
      </c>
      <c r="J12015" t="str">
        <f>_xlfn.XLOOKUP(A12015,Table1[CLIENTID],Table1[CLIENTSIZE])</f>
        <v>Large</v>
      </c>
    </row>
    <row r="12016" spans="1:10" x14ac:dyDescent="0.25">
      <c r="A12016">
        <v>2820</v>
      </c>
      <c r="B12016" s="1">
        <v>43080</v>
      </c>
      <c r="C12016">
        <v>1</v>
      </c>
      <c r="D12016">
        <v>0</v>
      </c>
      <c r="E12016">
        <v>1</v>
      </c>
      <c r="F12016">
        <v>0</v>
      </c>
      <c r="H12016" t="str">
        <f>_xlfn.XLOOKUP(A12016,Table1[CLIENTID],Table1[OVERALLSTATUS])</f>
        <v>Live</v>
      </c>
      <c r="I12016" t="str">
        <f>_xlfn.XLOOKUP(A12016,Table1[CLIENTID],Table1[CLIENTSPECIALTY])</f>
        <v>Oncology</v>
      </c>
      <c r="J12016" t="str">
        <f>_xlfn.XLOOKUP(A12016,Table1[CLIENTID],Table1[CLIENTSIZE])</f>
        <v>Large</v>
      </c>
    </row>
    <row r="12017" spans="1:10" x14ac:dyDescent="0.25">
      <c r="A12017">
        <v>2820</v>
      </c>
      <c r="B12017" s="1">
        <v>43087</v>
      </c>
      <c r="C12017">
        <v>1</v>
      </c>
      <c r="D12017">
        <v>0</v>
      </c>
      <c r="E12017">
        <v>1</v>
      </c>
      <c r="F12017">
        <v>1</v>
      </c>
      <c r="H12017" t="str">
        <f>_xlfn.XLOOKUP(A12017,Table1[CLIENTID],Table1[OVERALLSTATUS])</f>
        <v>Live</v>
      </c>
      <c r="I12017" t="str">
        <f>_xlfn.XLOOKUP(A12017,Table1[CLIENTID],Table1[CLIENTSPECIALTY])</f>
        <v>Oncology</v>
      </c>
      <c r="J12017" t="str">
        <f>_xlfn.XLOOKUP(A12017,Table1[CLIENTID],Table1[CLIENTSIZE])</f>
        <v>Large</v>
      </c>
    </row>
    <row r="12018" spans="1:10" x14ac:dyDescent="0.25">
      <c r="A12018">
        <v>2820</v>
      </c>
      <c r="B12018" s="1">
        <v>43108</v>
      </c>
      <c r="C12018">
        <v>1</v>
      </c>
      <c r="D12018">
        <v>0</v>
      </c>
      <c r="E12018">
        <v>0</v>
      </c>
      <c r="F12018">
        <v>0</v>
      </c>
      <c r="H12018" t="str">
        <f>_xlfn.XLOOKUP(A12018,Table1[CLIENTID],Table1[OVERALLSTATUS])</f>
        <v>Live</v>
      </c>
      <c r="I12018" t="str">
        <f>_xlfn.XLOOKUP(A12018,Table1[CLIENTID],Table1[CLIENTSPECIALTY])</f>
        <v>Oncology</v>
      </c>
      <c r="J12018" t="str">
        <f>_xlfn.XLOOKUP(A12018,Table1[CLIENTID],Table1[CLIENTSIZE])</f>
        <v>Large</v>
      </c>
    </row>
    <row r="12019" spans="1:10" x14ac:dyDescent="0.25">
      <c r="A12019">
        <v>2824</v>
      </c>
      <c r="B12019" s="1">
        <v>43052</v>
      </c>
      <c r="C12019">
        <v>1</v>
      </c>
      <c r="D12019">
        <v>0</v>
      </c>
      <c r="E12019">
        <v>0</v>
      </c>
      <c r="F12019">
        <v>0</v>
      </c>
      <c r="H12019" t="str">
        <f>_xlfn.XLOOKUP(A12019,Table1[CLIENTID],Table1[OVERALLSTATUS])</f>
        <v>Live</v>
      </c>
      <c r="I12019" t="str">
        <f>_xlfn.XLOOKUP(A12019,Table1[CLIENTID],Table1[CLIENTSPECIALTY])</f>
        <v>Dermatology</v>
      </c>
      <c r="J12019" t="str">
        <f>_xlfn.XLOOKUP(A12019,Table1[CLIENTID],Table1[CLIENTSIZE])</f>
        <v>Large</v>
      </c>
    </row>
    <row r="12020" spans="1:10" x14ac:dyDescent="0.25">
      <c r="A12020">
        <v>2824</v>
      </c>
      <c r="B12020" s="1">
        <v>43073</v>
      </c>
      <c r="C12020">
        <v>1</v>
      </c>
      <c r="D12020">
        <v>0</v>
      </c>
      <c r="E12020">
        <v>0</v>
      </c>
      <c r="F12020">
        <v>0</v>
      </c>
      <c r="H12020" t="str">
        <f>_xlfn.XLOOKUP(A12020,Table1[CLIENTID],Table1[OVERALLSTATUS])</f>
        <v>Live</v>
      </c>
      <c r="I12020" t="str">
        <f>_xlfn.XLOOKUP(A12020,Table1[CLIENTID],Table1[CLIENTSPECIALTY])</f>
        <v>Dermatology</v>
      </c>
      <c r="J12020" t="str">
        <f>_xlfn.XLOOKUP(A12020,Table1[CLIENTID],Table1[CLIENTSIZE])</f>
        <v>Large</v>
      </c>
    </row>
    <row r="12021" spans="1:10" x14ac:dyDescent="0.25">
      <c r="A12021">
        <v>2826</v>
      </c>
      <c r="B12021" s="1">
        <v>43087</v>
      </c>
      <c r="C12021">
        <v>1</v>
      </c>
      <c r="D12021">
        <v>0</v>
      </c>
      <c r="E12021">
        <v>4</v>
      </c>
      <c r="F12021">
        <v>2</v>
      </c>
      <c r="H12021" t="str">
        <f>_xlfn.XLOOKUP(A12021,Table1[CLIENTID],Table1[OVERALLSTATUS])</f>
        <v>Live</v>
      </c>
      <c r="I12021" t="str">
        <f>_xlfn.XLOOKUP(A12021,Table1[CLIENTID],Table1[CLIENTSPECIALTY])</f>
        <v>Oncology</v>
      </c>
      <c r="J12021" t="str">
        <f>_xlfn.XLOOKUP(A12021,Table1[CLIENTID],Table1[CLIENTSIZE])</f>
        <v>Large</v>
      </c>
    </row>
    <row r="12022" spans="1:10" x14ac:dyDescent="0.25">
      <c r="A12022">
        <v>2826</v>
      </c>
      <c r="B12022" s="1">
        <v>43101</v>
      </c>
      <c r="C12022">
        <v>1</v>
      </c>
      <c r="D12022">
        <v>0</v>
      </c>
      <c r="E12022">
        <v>0</v>
      </c>
      <c r="F12022">
        <v>0</v>
      </c>
      <c r="H12022" t="str">
        <f>_xlfn.XLOOKUP(A12022,Table1[CLIENTID],Table1[OVERALLSTATUS])</f>
        <v>Live</v>
      </c>
      <c r="I12022" t="str">
        <f>_xlfn.XLOOKUP(A12022,Table1[CLIENTID],Table1[CLIENTSPECIALTY])</f>
        <v>Oncology</v>
      </c>
      <c r="J12022" t="str">
        <f>_xlfn.XLOOKUP(A12022,Table1[CLIENTID],Table1[CLIENTSIZE])</f>
        <v>Large</v>
      </c>
    </row>
    <row r="12023" spans="1:10" x14ac:dyDescent="0.25">
      <c r="A12023">
        <v>2846</v>
      </c>
      <c r="B12023" s="1">
        <v>43059</v>
      </c>
      <c r="C12023">
        <v>1</v>
      </c>
      <c r="D12023">
        <v>0</v>
      </c>
      <c r="E12023">
        <v>2</v>
      </c>
      <c r="F12023">
        <v>0</v>
      </c>
      <c r="H12023" t="str">
        <f>_xlfn.XLOOKUP(A12023,Table1[CLIENTID],Table1[OVERALLSTATUS])</f>
        <v>Live</v>
      </c>
      <c r="I12023" t="str">
        <f>_xlfn.XLOOKUP(A12023,Table1[CLIENTID],Table1[CLIENTSPECIALTY])</f>
        <v>Oncology</v>
      </c>
      <c r="J12023" t="str">
        <f>_xlfn.XLOOKUP(A12023,Table1[CLIENTID],Table1[CLIENTSIZE])</f>
        <v>Large</v>
      </c>
    </row>
    <row r="12024" spans="1:10" x14ac:dyDescent="0.25">
      <c r="A12024">
        <v>2846</v>
      </c>
      <c r="B12024" s="1">
        <v>43066</v>
      </c>
      <c r="C12024">
        <v>1</v>
      </c>
      <c r="D12024">
        <v>0</v>
      </c>
      <c r="E12024">
        <v>0</v>
      </c>
      <c r="F12024">
        <v>0</v>
      </c>
      <c r="H12024" t="str">
        <f>_xlfn.XLOOKUP(A12024,Table1[CLIENTID],Table1[OVERALLSTATUS])</f>
        <v>Live</v>
      </c>
      <c r="I12024" t="str">
        <f>_xlfn.XLOOKUP(A12024,Table1[CLIENTID],Table1[CLIENTSPECIALTY])</f>
        <v>Oncology</v>
      </c>
      <c r="J12024" t="str">
        <f>_xlfn.XLOOKUP(A12024,Table1[CLIENTID],Table1[CLIENTSIZE])</f>
        <v>Large</v>
      </c>
    </row>
    <row r="12025" spans="1:10" x14ac:dyDescent="0.25">
      <c r="A12025">
        <v>2846</v>
      </c>
      <c r="B12025" s="1">
        <v>43080</v>
      </c>
      <c r="C12025">
        <v>1</v>
      </c>
      <c r="D12025">
        <v>0</v>
      </c>
      <c r="E12025">
        <v>0</v>
      </c>
      <c r="F12025">
        <v>0</v>
      </c>
      <c r="H12025" t="str">
        <f>_xlfn.XLOOKUP(A12025,Table1[CLIENTID],Table1[OVERALLSTATUS])</f>
        <v>Live</v>
      </c>
      <c r="I12025" t="str">
        <f>_xlfn.XLOOKUP(A12025,Table1[CLIENTID],Table1[CLIENTSPECIALTY])</f>
        <v>Oncology</v>
      </c>
      <c r="J12025" t="str">
        <f>_xlfn.XLOOKUP(A12025,Table1[CLIENTID],Table1[CLIENTSIZE])</f>
        <v>Large</v>
      </c>
    </row>
    <row r="12026" spans="1:10" x14ac:dyDescent="0.25">
      <c r="A12026">
        <v>2846</v>
      </c>
      <c r="B12026" s="1">
        <v>43094</v>
      </c>
      <c r="C12026">
        <v>1</v>
      </c>
      <c r="D12026">
        <v>0</v>
      </c>
      <c r="E12026">
        <v>0</v>
      </c>
      <c r="F12026">
        <v>0</v>
      </c>
      <c r="H12026" t="str">
        <f>_xlfn.XLOOKUP(A12026,Table1[CLIENTID],Table1[OVERALLSTATUS])</f>
        <v>Live</v>
      </c>
      <c r="I12026" t="str">
        <f>_xlfn.XLOOKUP(A12026,Table1[CLIENTID],Table1[CLIENTSPECIALTY])</f>
        <v>Oncology</v>
      </c>
      <c r="J12026" t="str">
        <f>_xlfn.XLOOKUP(A12026,Table1[CLIENTID],Table1[CLIENTSIZE])</f>
        <v>Large</v>
      </c>
    </row>
    <row r="12027" spans="1:10" x14ac:dyDescent="0.25">
      <c r="A12027">
        <v>2850</v>
      </c>
      <c r="B12027" s="1">
        <v>43080</v>
      </c>
      <c r="C12027">
        <v>1</v>
      </c>
      <c r="D12027">
        <v>0</v>
      </c>
      <c r="E12027">
        <v>0</v>
      </c>
      <c r="F12027">
        <v>0</v>
      </c>
      <c r="H12027" t="str">
        <f>_xlfn.XLOOKUP(A12027,Table1[CLIENTID],Table1[OVERALLSTATUS])</f>
        <v>Live</v>
      </c>
      <c r="I12027" t="str">
        <f>_xlfn.XLOOKUP(A12027,Table1[CLIENTID],Table1[CLIENTSPECIALTY])</f>
        <v>Dermatology</v>
      </c>
      <c r="J12027" t="str">
        <f>_xlfn.XLOOKUP(A12027,Table1[CLIENTID],Table1[CLIENTSIZE])</f>
        <v>Large</v>
      </c>
    </row>
    <row r="12028" spans="1:10" x14ac:dyDescent="0.25">
      <c r="A12028">
        <v>2876</v>
      </c>
      <c r="B12028" s="1">
        <v>43052</v>
      </c>
      <c r="C12028">
        <v>1</v>
      </c>
      <c r="D12028">
        <v>0</v>
      </c>
      <c r="E12028">
        <v>0</v>
      </c>
      <c r="F12028">
        <v>0</v>
      </c>
      <c r="H12028" t="str">
        <f>_xlfn.XLOOKUP(A12028,Table1[CLIENTID],Table1[OVERALLSTATUS])</f>
        <v>Live</v>
      </c>
      <c r="I12028" t="str">
        <f>_xlfn.XLOOKUP(A12028,Table1[CLIENTID],Table1[CLIENTSPECIALTY])</f>
        <v>Dermatology</v>
      </c>
      <c r="J12028" t="str">
        <f>_xlfn.XLOOKUP(A12028,Table1[CLIENTID],Table1[CLIENTSIZE])</f>
        <v>Large</v>
      </c>
    </row>
    <row r="12029" spans="1:10" x14ac:dyDescent="0.25">
      <c r="A12029">
        <v>2876</v>
      </c>
      <c r="B12029" s="1">
        <v>43101</v>
      </c>
      <c r="C12029">
        <v>1</v>
      </c>
      <c r="D12029">
        <v>0</v>
      </c>
      <c r="E12029">
        <v>0</v>
      </c>
      <c r="F12029">
        <v>0</v>
      </c>
      <c r="H12029" t="str">
        <f>_xlfn.XLOOKUP(A12029,Table1[CLIENTID],Table1[OVERALLSTATUS])</f>
        <v>Live</v>
      </c>
      <c r="I12029" t="str">
        <f>_xlfn.XLOOKUP(A12029,Table1[CLIENTID],Table1[CLIENTSPECIALTY])</f>
        <v>Dermatology</v>
      </c>
      <c r="J12029" t="str">
        <f>_xlfn.XLOOKUP(A12029,Table1[CLIENTID],Table1[CLIENTSIZE])</f>
        <v>Large</v>
      </c>
    </row>
    <row r="12030" spans="1:10" x14ac:dyDescent="0.25">
      <c r="A12030">
        <v>2890</v>
      </c>
      <c r="B12030" s="1">
        <v>43087</v>
      </c>
      <c r="C12030">
        <v>1</v>
      </c>
      <c r="D12030">
        <v>0</v>
      </c>
      <c r="E12030">
        <v>0</v>
      </c>
      <c r="F12030">
        <v>0</v>
      </c>
      <c r="H12030" t="str">
        <f>_xlfn.XLOOKUP(A12030,Table1[CLIENTID],Table1[OVERALLSTATUS])</f>
        <v>Live</v>
      </c>
      <c r="I12030" t="str">
        <f>_xlfn.XLOOKUP(A12030,Table1[CLIENTID],Table1[CLIENTSPECIALTY])</f>
        <v>Oncology</v>
      </c>
      <c r="J12030" t="str">
        <f>_xlfn.XLOOKUP(A12030,Table1[CLIENTID],Table1[CLIENTSIZE])</f>
        <v>Large</v>
      </c>
    </row>
    <row r="12031" spans="1:10" x14ac:dyDescent="0.25">
      <c r="A12031">
        <v>2890</v>
      </c>
      <c r="B12031" s="1">
        <v>43094</v>
      </c>
      <c r="C12031">
        <v>1</v>
      </c>
      <c r="D12031">
        <v>0</v>
      </c>
      <c r="E12031">
        <v>0</v>
      </c>
      <c r="F12031">
        <v>0</v>
      </c>
      <c r="H12031" t="str">
        <f>_xlfn.XLOOKUP(A12031,Table1[CLIENTID],Table1[OVERALLSTATUS])</f>
        <v>Live</v>
      </c>
      <c r="I12031" t="str">
        <f>_xlfn.XLOOKUP(A12031,Table1[CLIENTID],Table1[CLIENTSPECIALTY])</f>
        <v>Oncology</v>
      </c>
      <c r="J12031" t="str">
        <f>_xlfn.XLOOKUP(A12031,Table1[CLIENTID],Table1[CLIENTSIZE])</f>
        <v>Large</v>
      </c>
    </row>
    <row r="12032" spans="1:10" x14ac:dyDescent="0.25">
      <c r="A12032">
        <v>2908</v>
      </c>
      <c r="B12032" s="1">
        <v>43080</v>
      </c>
      <c r="C12032">
        <v>1</v>
      </c>
      <c r="D12032">
        <v>0</v>
      </c>
      <c r="E12032">
        <v>3</v>
      </c>
      <c r="F12032">
        <v>1</v>
      </c>
      <c r="H12032" t="str">
        <f>_xlfn.XLOOKUP(A12032,Table1[CLIENTID],Table1[OVERALLSTATUS])</f>
        <v>Live</v>
      </c>
      <c r="I12032" t="str">
        <f>_xlfn.XLOOKUP(A12032,Table1[CLIENTID],Table1[CLIENTSPECIALTY])</f>
        <v>Oncology</v>
      </c>
      <c r="J12032" t="str">
        <f>_xlfn.XLOOKUP(A12032,Table1[CLIENTID],Table1[CLIENTSIZE])</f>
        <v>Large</v>
      </c>
    </row>
    <row r="12033" spans="1:10" x14ac:dyDescent="0.25">
      <c r="A12033">
        <v>2908</v>
      </c>
      <c r="B12033" s="1">
        <v>43101</v>
      </c>
      <c r="C12033">
        <v>1</v>
      </c>
      <c r="D12033">
        <v>0</v>
      </c>
      <c r="E12033">
        <v>0</v>
      </c>
      <c r="F12033">
        <v>0</v>
      </c>
      <c r="H12033" t="str">
        <f>_xlfn.XLOOKUP(A12033,Table1[CLIENTID],Table1[OVERALLSTATUS])</f>
        <v>Live</v>
      </c>
      <c r="I12033" t="str">
        <f>_xlfn.XLOOKUP(A12033,Table1[CLIENTID],Table1[CLIENTSPECIALTY])</f>
        <v>Oncology</v>
      </c>
      <c r="J12033" t="str">
        <f>_xlfn.XLOOKUP(A12033,Table1[CLIENTID],Table1[CLIENTSIZE])</f>
        <v>Large</v>
      </c>
    </row>
    <row r="12034" spans="1:10" x14ac:dyDescent="0.25">
      <c r="A12034">
        <v>2911</v>
      </c>
      <c r="B12034" s="1">
        <v>43059</v>
      </c>
      <c r="C12034">
        <v>1</v>
      </c>
      <c r="D12034">
        <v>0</v>
      </c>
      <c r="E12034">
        <v>0</v>
      </c>
      <c r="F12034">
        <v>0</v>
      </c>
      <c r="H12034" t="str">
        <f>_xlfn.XLOOKUP(A12034,Table1[CLIENTID],Table1[OVERALLSTATUS])</f>
        <v>Live</v>
      </c>
      <c r="I12034" t="str">
        <f>_xlfn.XLOOKUP(A12034,Table1[CLIENTID],Table1[CLIENTSPECIALTY])</f>
        <v>Oncology</v>
      </c>
      <c r="J12034" t="str">
        <f>_xlfn.XLOOKUP(A12034,Table1[CLIENTID],Table1[CLIENTSIZE])</f>
        <v>Large</v>
      </c>
    </row>
    <row r="12035" spans="1:10" x14ac:dyDescent="0.25">
      <c r="A12035">
        <v>2921</v>
      </c>
      <c r="B12035" s="1">
        <v>43080</v>
      </c>
      <c r="C12035">
        <v>1</v>
      </c>
      <c r="D12035">
        <v>0</v>
      </c>
      <c r="E12035">
        <v>0</v>
      </c>
      <c r="F12035">
        <v>0</v>
      </c>
      <c r="H12035" t="str">
        <f>_xlfn.XLOOKUP(A12035,Table1[CLIENTID],Table1[OVERALLSTATUS])</f>
        <v>Live</v>
      </c>
      <c r="I12035" t="str">
        <f>_xlfn.XLOOKUP(A12035,Table1[CLIENTID],Table1[CLIENTSPECIALTY])</f>
        <v>Oncology</v>
      </c>
      <c r="J12035" t="str">
        <f>_xlfn.XLOOKUP(A12035,Table1[CLIENTID],Table1[CLIENTSIZE])</f>
        <v>Large</v>
      </c>
    </row>
    <row r="12036" spans="1:10" x14ac:dyDescent="0.25">
      <c r="A12036">
        <v>2925</v>
      </c>
      <c r="B12036" s="1">
        <v>43059</v>
      </c>
      <c r="C12036">
        <v>1</v>
      </c>
      <c r="D12036">
        <v>0</v>
      </c>
      <c r="E12036">
        <v>0</v>
      </c>
      <c r="F12036">
        <v>0</v>
      </c>
      <c r="H12036" t="str">
        <f>_xlfn.XLOOKUP(A12036,Table1[CLIENTID],Table1[OVERALLSTATUS])</f>
        <v>Live</v>
      </c>
      <c r="I12036" t="str">
        <f>_xlfn.XLOOKUP(A12036,Table1[CLIENTID],Table1[CLIENTSPECIALTY])</f>
        <v>Oncology</v>
      </c>
      <c r="J12036" t="str">
        <f>_xlfn.XLOOKUP(A12036,Table1[CLIENTID],Table1[CLIENTSIZE])</f>
        <v>Large</v>
      </c>
    </row>
    <row r="12037" spans="1:10" x14ac:dyDescent="0.25">
      <c r="A12037">
        <v>2925</v>
      </c>
      <c r="B12037" s="1">
        <v>43066</v>
      </c>
      <c r="C12037">
        <v>1</v>
      </c>
      <c r="D12037">
        <v>0</v>
      </c>
      <c r="E12037">
        <v>1</v>
      </c>
      <c r="F12037">
        <v>0</v>
      </c>
      <c r="H12037" t="str">
        <f>_xlfn.XLOOKUP(A12037,Table1[CLIENTID],Table1[OVERALLSTATUS])</f>
        <v>Live</v>
      </c>
      <c r="I12037" t="str">
        <f>_xlfn.XLOOKUP(A12037,Table1[CLIENTID],Table1[CLIENTSPECIALTY])</f>
        <v>Oncology</v>
      </c>
      <c r="J12037" t="str">
        <f>_xlfn.XLOOKUP(A12037,Table1[CLIENTID],Table1[CLIENTSIZE])</f>
        <v>Large</v>
      </c>
    </row>
    <row r="12038" spans="1:10" x14ac:dyDescent="0.25">
      <c r="A12038">
        <v>2925</v>
      </c>
      <c r="B12038" s="1">
        <v>43108</v>
      </c>
      <c r="C12038">
        <v>1</v>
      </c>
      <c r="D12038">
        <v>0</v>
      </c>
      <c r="E12038">
        <v>1</v>
      </c>
      <c r="F12038">
        <v>0</v>
      </c>
      <c r="H12038" t="str">
        <f>_xlfn.XLOOKUP(A12038,Table1[CLIENTID],Table1[OVERALLSTATUS])</f>
        <v>Live</v>
      </c>
      <c r="I12038" t="str">
        <f>_xlfn.XLOOKUP(A12038,Table1[CLIENTID],Table1[CLIENTSPECIALTY])</f>
        <v>Oncology</v>
      </c>
      <c r="J12038" t="str">
        <f>_xlfn.XLOOKUP(A12038,Table1[CLIENTID],Table1[CLIENTSIZE])</f>
        <v>Large</v>
      </c>
    </row>
    <row r="12039" spans="1:10" x14ac:dyDescent="0.25">
      <c r="A12039">
        <v>2935</v>
      </c>
      <c r="B12039" s="1">
        <v>43052</v>
      </c>
      <c r="C12039">
        <v>1</v>
      </c>
      <c r="D12039">
        <v>0</v>
      </c>
      <c r="E12039">
        <v>0</v>
      </c>
      <c r="F12039">
        <v>0</v>
      </c>
      <c r="H12039" t="str">
        <f>_xlfn.XLOOKUP(A12039,Table1[CLIENTID],Table1[OVERALLSTATUS])</f>
        <v>Live</v>
      </c>
      <c r="I12039" t="str">
        <f>_xlfn.XLOOKUP(A12039,Table1[CLIENTID],Table1[CLIENTSPECIALTY])</f>
        <v>Oncology</v>
      </c>
      <c r="J12039" t="str">
        <f>_xlfn.XLOOKUP(A12039,Table1[CLIENTID],Table1[CLIENTSIZE])</f>
        <v>Large</v>
      </c>
    </row>
    <row r="12040" spans="1:10" x14ac:dyDescent="0.25">
      <c r="A12040">
        <v>2935</v>
      </c>
      <c r="B12040" s="1">
        <v>43066</v>
      </c>
      <c r="C12040">
        <v>1</v>
      </c>
      <c r="D12040">
        <v>0</v>
      </c>
      <c r="E12040">
        <v>0</v>
      </c>
      <c r="F12040">
        <v>0</v>
      </c>
      <c r="H12040" t="str">
        <f>_xlfn.XLOOKUP(A12040,Table1[CLIENTID],Table1[OVERALLSTATUS])</f>
        <v>Live</v>
      </c>
      <c r="I12040" t="str">
        <f>_xlfn.XLOOKUP(A12040,Table1[CLIENTID],Table1[CLIENTSPECIALTY])</f>
        <v>Oncology</v>
      </c>
      <c r="J12040" t="str">
        <f>_xlfn.XLOOKUP(A12040,Table1[CLIENTID],Table1[CLIENTSIZE])</f>
        <v>Large</v>
      </c>
    </row>
    <row r="12041" spans="1:10" x14ac:dyDescent="0.25">
      <c r="A12041">
        <v>2935</v>
      </c>
      <c r="B12041" s="1">
        <v>43073</v>
      </c>
      <c r="C12041">
        <v>1</v>
      </c>
      <c r="D12041">
        <v>0</v>
      </c>
      <c r="E12041">
        <v>0</v>
      </c>
      <c r="F12041">
        <v>0</v>
      </c>
      <c r="H12041" t="str">
        <f>_xlfn.XLOOKUP(A12041,Table1[CLIENTID],Table1[OVERALLSTATUS])</f>
        <v>Live</v>
      </c>
      <c r="I12041" t="str">
        <f>_xlfn.XLOOKUP(A12041,Table1[CLIENTID],Table1[CLIENTSPECIALTY])</f>
        <v>Oncology</v>
      </c>
      <c r="J12041" t="str">
        <f>_xlfn.XLOOKUP(A12041,Table1[CLIENTID],Table1[CLIENTSIZE])</f>
        <v>Large</v>
      </c>
    </row>
    <row r="12042" spans="1:10" x14ac:dyDescent="0.25">
      <c r="A12042">
        <v>2935</v>
      </c>
      <c r="B12042" s="1">
        <v>43080</v>
      </c>
      <c r="C12042">
        <v>1</v>
      </c>
      <c r="D12042">
        <v>0</v>
      </c>
      <c r="E12042">
        <v>0</v>
      </c>
      <c r="F12042">
        <v>0</v>
      </c>
      <c r="H12042" t="str">
        <f>_xlfn.XLOOKUP(A12042,Table1[CLIENTID],Table1[OVERALLSTATUS])</f>
        <v>Live</v>
      </c>
      <c r="I12042" t="str">
        <f>_xlfn.XLOOKUP(A12042,Table1[CLIENTID],Table1[CLIENTSPECIALTY])</f>
        <v>Oncology</v>
      </c>
      <c r="J12042" t="str">
        <f>_xlfn.XLOOKUP(A12042,Table1[CLIENTID],Table1[CLIENTSIZE])</f>
        <v>Large</v>
      </c>
    </row>
    <row r="12043" spans="1:10" x14ac:dyDescent="0.25">
      <c r="A12043">
        <v>2935</v>
      </c>
      <c r="B12043" s="1">
        <v>43108</v>
      </c>
      <c r="C12043">
        <v>1</v>
      </c>
      <c r="D12043">
        <v>0</v>
      </c>
      <c r="E12043">
        <v>0</v>
      </c>
      <c r="F12043">
        <v>0</v>
      </c>
      <c r="H12043" t="str">
        <f>_xlfn.XLOOKUP(A12043,Table1[CLIENTID],Table1[OVERALLSTATUS])</f>
        <v>Live</v>
      </c>
      <c r="I12043" t="str">
        <f>_xlfn.XLOOKUP(A12043,Table1[CLIENTID],Table1[CLIENTSPECIALTY])</f>
        <v>Oncology</v>
      </c>
      <c r="J12043" t="str">
        <f>_xlfn.XLOOKUP(A12043,Table1[CLIENTID],Table1[CLIENTSIZE])</f>
        <v>Large</v>
      </c>
    </row>
    <row r="12044" spans="1:10" x14ac:dyDescent="0.25">
      <c r="A12044">
        <v>2937</v>
      </c>
      <c r="B12044" s="1">
        <v>43059</v>
      </c>
      <c r="C12044">
        <v>1</v>
      </c>
      <c r="D12044">
        <v>0</v>
      </c>
      <c r="E12044">
        <v>0</v>
      </c>
      <c r="F12044">
        <v>0</v>
      </c>
      <c r="H12044" t="str">
        <f>_xlfn.XLOOKUP(A12044,Table1[CLIENTID],Table1[OVERALLSTATUS])</f>
        <v>Live</v>
      </c>
      <c r="I12044" t="str">
        <f>_xlfn.XLOOKUP(A12044,Table1[CLIENTID],Table1[CLIENTSPECIALTY])</f>
        <v>Oncology</v>
      </c>
      <c r="J12044" t="str">
        <f>_xlfn.XLOOKUP(A12044,Table1[CLIENTID],Table1[CLIENTSIZE])</f>
        <v>Large</v>
      </c>
    </row>
    <row r="12045" spans="1:10" x14ac:dyDescent="0.25">
      <c r="A12045">
        <v>2937</v>
      </c>
      <c r="B12045" s="1">
        <v>43066</v>
      </c>
      <c r="C12045">
        <v>1</v>
      </c>
      <c r="D12045">
        <v>0</v>
      </c>
      <c r="E12045">
        <v>0</v>
      </c>
      <c r="F12045">
        <v>0</v>
      </c>
      <c r="H12045" t="str">
        <f>_xlfn.XLOOKUP(A12045,Table1[CLIENTID],Table1[OVERALLSTATUS])</f>
        <v>Live</v>
      </c>
      <c r="I12045" t="str">
        <f>_xlfn.XLOOKUP(A12045,Table1[CLIENTID],Table1[CLIENTSPECIALTY])</f>
        <v>Oncology</v>
      </c>
      <c r="J12045" t="str">
        <f>_xlfn.XLOOKUP(A12045,Table1[CLIENTID],Table1[CLIENTSIZE])</f>
        <v>Large</v>
      </c>
    </row>
    <row r="12046" spans="1:10" x14ac:dyDescent="0.25">
      <c r="A12046">
        <v>2937</v>
      </c>
      <c r="B12046" s="1">
        <v>43094</v>
      </c>
      <c r="C12046">
        <v>1</v>
      </c>
      <c r="D12046">
        <v>0</v>
      </c>
      <c r="E12046">
        <v>0</v>
      </c>
      <c r="F12046">
        <v>0</v>
      </c>
      <c r="H12046" t="str">
        <f>_xlfn.XLOOKUP(A12046,Table1[CLIENTID],Table1[OVERALLSTATUS])</f>
        <v>Live</v>
      </c>
      <c r="I12046" t="str">
        <f>_xlfn.XLOOKUP(A12046,Table1[CLIENTID],Table1[CLIENTSPECIALTY])</f>
        <v>Oncology</v>
      </c>
      <c r="J12046" t="str">
        <f>_xlfn.XLOOKUP(A12046,Table1[CLIENTID],Table1[CLIENTSIZE])</f>
        <v>Large</v>
      </c>
    </row>
    <row r="12047" spans="1:10" x14ac:dyDescent="0.25">
      <c r="A12047">
        <v>2937</v>
      </c>
      <c r="B12047" s="1">
        <v>43108</v>
      </c>
      <c r="C12047">
        <v>1</v>
      </c>
      <c r="D12047">
        <v>0</v>
      </c>
      <c r="E12047">
        <v>0</v>
      </c>
      <c r="F12047">
        <v>0</v>
      </c>
      <c r="H12047" t="str">
        <f>_xlfn.XLOOKUP(A12047,Table1[CLIENTID],Table1[OVERALLSTATUS])</f>
        <v>Live</v>
      </c>
      <c r="I12047" t="str">
        <f>_xlfn.XLOOKUP(A12047,Table1[CLIENTID],Table1[CLIENTSPECIALTY])</f>
        <v>Oncology</v>
      </c>
      <c r="J12047" t="str">
        <f>_xlfn.XLOOKUP(A12047,Table1[CLIENTID],Table1[CLIENTSIZE])</f>
        <v>Large</v>
      </c>
    </row>
    <row r="12048" spans="1:10" x14ac:dyDescent="0.25">
      <c r="A12048">
        <v>2938</v>
      </c>
      <c r="B12048" s="1">
        <v>43080</v>
      </c>
      <c r="C12048">
        <v>1</v>
      </c>
      <c r="D12048">
        <v>0</v>
      </c>
      <c r="E12048">
        <v>0</v>
      </c>
      <c r="F12048">
        <v>0</v>
      </c>
      <c r="H12048" t="str">
        <f>_xlfn.XLOOKUP(A12048,Table1[CLIENTID],Table1[OVERALLSTATUS])</f>
        <v>Live</v>
      </c>
      <c r="I12048" t="str">
        <f>_xlfn.XLOOKUP(A12048,Table1[CLIENTID],Table1[CLIENTSPECIALTY])</f>
        <v>Oncology</v>
      </c>
      <c r="J12048" t="str">
        <f>_xlfn.XLOOKUP(A12048,Table1[CLIENTID],Table1[CLIENTSIZE])</f>
        <v>Large</v>
      </c>
    </row>
    <row r="12049" spans="1:10" x14ac:dyDescent="0.25">
      <c r="A12049">
        <v>2940</v>
      </c>
      <c r="B12049" s="1">
        <v>43052</v>
      </c>
      <c r="C12049">
        <v>1</v>
      </c>
      <c r="D12049">
        <v>0</v>
      </c>
      <c r="E12049">
        <v>0</v>
      </c>
      <c r="F12049">
        <v>0</v>
      </c>
      <c r="H12049" t="str">
        <f>_xlfn.XLOOKUP(A12049,Table1[CLIENTID],Table1[OVERALLSTATUS])</f>
        <v>Live</v>
      </c>
      <c r="I12049" t="str">
        <f>_xlfn.XLOOKUP(A12049,Table1[CLIENTID],Table1[CLIENTSPECIALTY])</f>
        <v>Dermatology</v>
      </c>
      <c r="J12049" t="str">
        <f>_xlfn.XLOOKUP(A12049,Table1[CLIENTID],Table1[CLIENTSIZE])</f>
        <v>Large</v>
      </c>
    </row>
    <row r="12050" spans="1:10" x14ac:dyDescent="0.25">
      <c r="A12050">
        <v>2950</v>
      </c>
      <c r="B12050" s="1">
        <v>43087</v>
      </c>
      <c r="C12050">
        <v>1</v>
      </c>
      <c r="D12050">
        <v>0</v>
      </c>
      <c r="E12050">
        <v>1</v>
      </c>
      <c r="F12050">
        <v>1</v>
      </c>
      <c r="H12050" t="str">
        <f>_xlfn.XLOOKUP(A12050,Table1[CLIENTID],Table1[OVERALLSTATUS])</f>
        <v>Live</v>
      </c>
      <c r="I12050" t="str">
        <f>_xlfn.XLOOKUP(A12050,Table1[CLIENTID],Table1[CLIENTSPECIALTY])</f>
        <v>Oncology</v>
      </c>
      <c r="J12050" t="str">
        <f>_xlfn.XLOOKUP(A12050,Table1[CLIENTID],Table1[CLIENTSIZE])</f>
        <v>Large</v>
      </c>
    </row>
    <row r="12051" spans="1:10" x14ac:dyDescent="0.25">
      <c r="A12051">
        <v>2964</v>
      </c>
      <c r="B12051" s="1">
        <v>43052</v>
      </c>
      <c r="C12051">
        <v>1</v>
      </c>
      <c r="D12051">
        <v>0</v>
      </c>
      <c r="E12051">
        <v>0</v>
      </c>
      <c r="F12051">
        <v>0</v>
      </c>
      <c r="H12051" t="str">
        <f>_xlfn.XLOOKUP(A12051,Table1[CLIENTID],Table1[OVERALLSTATUS])</f>
        <v>Live</v>
      </c>
      <c r="I12051" t="str">
        <f>_xlfn.XLOOKUP(A12051,Table1[CLIENTID],Table1[CLIENTSPECIALTY])</f>
        <v>Oncology</v>
      </c>
      <c r="J12051" t="str">
        <f>_xlfn.XLOOKUP(A12051,Table1[CLIENTID],Table1[CLIENTSIZE])</f>
        <v>Large</v>
      </c>
    </row>
    <row r="12052" spans="1:10" x14ac:dyDescent="0.25">
      <c r="A12052">
        <v>2964</v>
      </c>
      <c r="B12052" s="1">
        <v>43094</v>
      </c>
      <c r="C12052">
        <v>1</v>
      </c>
      <c r="D12052">
        <v>0</v>
      </c>
      <c r="E12052">
        <v>0</v>
      </c>
      <c r="F12052">
        <v>0</v>
      </c>
      <c r="H12052" t="str">
        <f>_xlfn.XLOOKUP(A12052,Table1[CLIENTID],Table1[OVERALLSTATUS])</f>
        <v>Live</v>
      </c>
      <c r="I12052" t="str">
        <f>_xlfn.XLOOKUP(A12052,Table1[CLIENTID],Table1[CLIENTSPECIALTY])</f>
        <v>Oncology</v>
      </c>
      <c r="J12052" t="str">
        <f>_xlfn.XLOOKUP(A12052,Table1[CLIENTID],Table1[CLIENTSIZE])</f>
        <v>Large</v>
      </c>
    </row>
    <row r="12053" spans="1:10" x14ac:dyDescent="0.25">
      <c r="A12053">
        <v>2973</v>
      </c>
      <c r="B12053" s="1">
        <v>43066</v>
      </c>
      <c r="C12053">
        <v>1</v>
      </c>
      <c r="D12053">
        <v>0</v>
      </c>
      <c r="E12053">
        <v>0</v>
      </c>
      <c r="F12053">
        <v>0</v>
      </c>
      <c r="H12053" t="str">
        <f>_xlfn.XLOOKUP(A12053,Table1[CLIENTID],Table1[OVERALLSTATUS])</f>
        <v>Live</v>
      </c>
      <c r="I12053" t="str">
        <f>_xlfn.XLOOKUP(A12053,Table1[CLIENTID],Table1[CLIENTSPECIALTY])</f>
        <v>Oncology</v>
      </c>
      <c r="J12053" t="str">
        <f>_xlfn.XLOOKUP(A12053,Table1[CLIENTID],Table1[CLIENTSIZE])</f>
        <v>Large</v>
      </c>
    </row>
    <row r="12054" spans="1:10" x14ac:dyDescent="0.25">
      <c r="A12054">
        <v>2990</v>
      </c>
      <c r="B12054" s="1">
        <v>43094</v>
      </c>
      <c r="C12054">
        <v>1</v>
      </c>
      <c r="D12054">
        <v>0</v>
      </c>
      <c r="E12054">
        <v>0</v>
      </c>
      <c r="F12054">
        <v>0</v>
      </c>
      <c r="H12054" t="str">
        <f>_xlfn.XLOOKUP(A12054,Table1[CLIENTID],Table1[OVERALLSTATUS])</f>
        <v>Live</v>
      </c>
      <c r="I12054" t="str">
        <f>_xlfn.XLOOKUP(A12054,Table1[CLIENTID],Table1[CLIENTSPECIALTY])</f>
        <v>Oncology</v>
      </c>
      <c r="J12054" t="str">
        <f>_xlfn.XLOOKUP(A12054,Table1[CLIENTID],Table1[CLIENTSIZE])</f>
        <v>Large</v>
      </c>
    </row>
    <row r="12055" spans="1:10" x14ac:dyDescent="0.25">
      <c r="A12055">
        <v>3013</v>
      </c>
      <c r="B12055" s="1">
        <v>43073</v>
      </c>
      <c r="C12055">
        <v>1</v>
      </c>
      <c r="D12055">
        <v>2</v>
      </c>
      <c r="E12055">
        <v>0</v>
      </c>
      <c r="F12055">
        <v>0</v>
      </c>
      <c r="H12055" t="str">
        <f>_xlfn.XLOOKUP(A12055,Table1[CLIENTID],Table1[OVERALLSTATUS])</f>
        <v>Live</v>
      </c>
      <c r="I12055" t="str">
        <f>_xlfn.XLOOKUP(A12055,Table1[CLIENTID],Table1[CLIENTSPECIALTY])</f>
        <v>Dermatology</v>
      </c>
      <c r="J12055" t="str">
        <f>_xlfn.XLOOKUP(A12055,Table1[CLIENTID],Table1[CLIENTSIZE])</f>
        <v>Large</v>
      </c>
    </row>
    <row r="12056" spans="1:10" x14ac:dyDescent="0.25">
      <c r="A12056">
        <v>3013</v>
      </c>
      <c r="B12056" s="1">
        <v>43101</v>
      </c>
      <c r="C12056">
        <v>1</v>
      </c>
      <c r="D12056">
        <v>0</v>
      </c>
      <c r="E12056">
        <v>0</v>
      </c>
      <c r="F12056">
        <v>0</v>
      </c>
      <c r="H12056" t="str">
        <f>_xlfn.XLOOKUP(A12056,Table1[CLIENTID],Table1[OVERALLSTATUS])</f>
        <v>Live</v>
      </c>
      <c r="I12056" t="str">
        <f>_xlfn.XLOOKUP(A12056,Table1[CLIENTID],Table1[CLIENTSPECIALTY])</f>
        <v>Dermatology</v>
      </c>
      <c r="J12056" t="str">
        <f>_xlfn.XLOOKUP(A12056,Table1[CLIENTID],Table1[CLIENTSIZE])</f>
        <v>Large</v>
      </c>
    </row>
    <row r="12057" spans="1:10" x14ac:dyDescent="0.25">
      <c r="A12057">
        <v>3053</v>
      </c>
      <c r="B12057" s="1">
        <v>43080</v>
      </c>
      <c r="C12057">
        <v>1</v>
      </c>
      <c r="D12057">
        <v>0</v>
      </c>
      <c r="E12057">
        <v>0</v>
      </c>
      <c r="F12057">
        <v>0</v>
      </c>
      <c r="H12057" t="str">
        <f>_xlfn.XLOOKUP(A12057,Table1[CLIENTID],Table1[OVERALLSTATUS])</f>
        <v>Live</v>
      </c>
      <c r="I12057" t="str">
        <f>_xlfn.XLOOKUP(A12057,Table1[CLIENTID],Table1[CLIENTSPECIALTY])</f>
        <v>Oncology</v>
      </c>
      <c r="J12057" t="str">
        <f>_xlfn.XLOOKUP(A12057,Table1[CLIENTID],Table1[CLIENTSIZE])</f>
        <v>Large</v>
      </c>
    </row>
    <row r="12058" spans="1:10" x14ac:dyDescent="0.25">
      <c r="A12058">
        <v>3053</v>
      </c>
      <c r="B12058" s="1">
        <v>43108</v>
      </c>
      <c r="C12058">
        <v>1</v>
      </c>
      <c r="D12058">
        <v>1</v>
      </c>
      <c r="E12058">
        <v>0</v>
      </c>
      <c r="F12058">
        <v>0</v>
      </c>
      <c r="H12058" t="str">
        <f>_xlfn.XLOOKUP(A12058,Table1[CLIENTID],Table1[OVERALLSTATUS])</f>
        <v>Live</v>
      </c>
      <c r="I12058" t="str">
        <f>_xlfn.XLOOKUP(A12058,Table1[CLIENTID],Table1[CLIENTSPECIALTY])</f>
        <v>Oncology</v>
      </c>
      <c r="J12058" t="str">
        <f>_xlfn.XLOOKUP(A12058,Table1[CLIENTID],Table1[CLIENTSIZE])</f>
        <v>Large</v>
      </c>
    </row>
    <row r="12059" spans="1:10" x14ac:dyDescent="0.25">
      <c r="A12059">
        <v>3071</v>
      </c>
      <c r="B12059" s="1">
        <v>43080</v>
      </c>
      <c r="C12059">
        <v>1</v>
      </c>
      <c r="D12059">
        <v>0</v>
      </c>
      <c r="E12059">
        <v>0</v>
      </c>
      <c r="F12059">
        <v>0</v>
      </c>
      <c r="H12059" t="str">
        <f>_xlfn.XLOOKUP(A12059,Table1[CLIENTID],Table1[OVERALLSTATUS])</f>
        <v>Live</v>
      </c>
      <c r="I12059" t="str">
        <f>_xlfn.XLOOKUP(A12059,Table1[CLIENTID],Table1[CLIENTSPECIALTY])</f>
        <v>Oncology</v>
      </c>
      <c r="J12059" t="str">
        <f>_xlfn.XLOOKUP(A12059,Table1[CLIENTID],Table1[CLIENTSIZE])</f>
        <v>Large</v>
      </c>
    </row>
    <row r="12060" spans="1:10" x14ac:dyDescent="0.25">
      <c r="A12060">
        <v>3073</v>
      </c>
      <c r="B12060" s="1">
        <v>43059</v>
      </c>
      <c r="C12060">
        <v>1</v>
      </c>
      <c r="D12060">
        <v>0</v>
      </c>
      <c r="E12060">
        <v>0</v>
      </c>
      <c r="F12060">
        <v>0</v>
      </c>
      <c r="H12060" t="str">
        <f>_xlfn.XLOOKUP(A12060,Table1[CLIENTID],Table1[OVERALLSTATUS])</f>
        <v>Live</v>
      </c>
      <c r="I12060" t="str">
        <f>_xlfn.XLOOKUP(A12060,Table1[CLIENTID],Table1[CLIENTSPECIALTY])</f>
        <v>Oncology</v>
      </c>
      <c r="J12060" t="str">
        <f>_xlfn.XLOOKUP(A12060,Table1[CLIENTID],Table1[CLIENTSIZE])</f>
        <v>Large</v>
      </c>
    </row>
    <row r="12061" spans="1:10" x14ac:dyDescent="0.25">
      <c r="A12061">
        <v>3073</v>
      </c>
      <c r="B12061" s="1">
        <v>43080</v>
      </c>
      <c r="C12061">
        <v>1</v>
      </c>
      <c r="D12061">
        <v>0</v>
      </c>
      <c r="E12061">
        <v>0</v>
      </c>
      <c r="F12061">
        <v>0</v>
      </c>
      <c r="H12061" t="str">
        <f>_xlfn.XLOOKUP(A12061,Table1[CLIENTID],Table1[OVERALLSTATUS])</f>
        <v>Live</v>
      </c>
      <c r="I12061" t="str">
        <f>_xlfn.XLOOKUP(A12061,Table1[CLIENTID],Table1[CLIENTSPECIALTY])</f>
        <v>Oncology</v>
      </c>
      <c r="J12061" t="str">
        <f>_xlfn.XLOOKUP(A12061,Table1[CLIENTID],Table1[CLIENTSIZE])</f>
        <v>Large</v>
      </c>
    </row>
    <row r="12062" spans="1:10" x14ac:dyDescent="0.25">
      <c r="A12062">
        <v>3073</v>
      </c>
      <c r="B12062" s="1">
        <v>43087</v>
      </c>
      <c r="C12062">
        <v>1</v>
      </c>
      <c r="D12062">
        <v>0</v>
      </c>
      <c r="E12062">
        <v>0</v>
      </c>
      <c r="F12062">
        <v>0</v>
      </c>
      <c r="H12062" t="str">
        <f>_xlfn.XLOOKUP(A12062,Table1[CLIENTID],Table1[OVERALLSTATUS])</f>
        <v>Live</v>
      </c>
      <c r="I12062" t="str">
        <f>_xlfn.XLOOKUP(A12062,Table1[CLIENTID],Table1[CLIENTSPECIALTY])</f>
        <v>Oncology</v>
      </c>
      <c r="J12062" t="str">
        <f>_xlfn.XLOOKUP(A12062,Table1[CLIENTID],Table1[CLIENTSIZE])</f>
        <v>Large</v>
      </c>
    </row>
    <row r="12063" spans="1:10" x14ac:dyDescent="0.25">
      <c r="A12063">
        <v>3075</v>
      </c>
      <c r="B12063" s="1">
        <v>43059</v>
      </c>
      <c r="C12063">
        <v>1</v>
      </c>
      <c r="D12063">
        <v>0</v>
      </c>
      <c r="E12063">
        <v>2</v>
      </c>
      <c r="F12063">
        <v>1</v>
      </c>
      <c r="H12063" t="str">
        <f>_xlfn.XLOOKUP(A12063,Table1[CLIENTID],Table1[OVERALLSTATUS])</f>
        <v>Live</v>
      </c>
      <c r="I12063" t="str">
        <f>_xlfn.XLOOKUP(A12063,Table1[CLIENTID],Table1[CLIENTSPECIALTY])</f>
        <v>Oncology</v>
      </c>
      <c r="J12063" t="str">
        <f>_xlfn.XLOOKUP(A12063,Table1[CLIENTID],Table1[CLIENTSIZE])</f>
        <v>Large</v>
      </c>
    </row>
    <row r="12064" spans="1:10" x14ac:dyDescent="0.25">
      <c r="A12064">
        <v>3081</v>
      </c>
      <c r="B12064" s="1">
        <v>43080</v>
      </c>
      <c r="C12064">
        <v>1</v>
      </c>
      <c r="D12064">
        <v>1</v>
      </c>
      <c r="E12064">
        <v>4</v>
      </c>
      <c r="F12064">
        <v>4</v>
      </c>
      <c r="H12064" t="str">
        <f>_xlfn.XLOOKUP(A12064,Table1[CLIENTID],Table1[OVERALLSTATUS])</f>
        <v>Live</v>
      </c>
      <c r="I12064" t="str">
        <f>_xlfn.XLOOKUP(A12064,Table1[CLIENTID],Table1[CLIENTSPECIALTY])</f>
        <v>Dermatology</v>
      </c>
      <c r="J12064" t="str">
        <f>_xlfn.XLOOKUP(A12064,Table1[CLIENTID],Table1[CLIENTSIZE])</f>
        <v>Large</v>
      </c>
    </row>
    <row r="12065" spans="1:10" x14ac:dyDescent="0.25">
      <c r="A12065">
        <v>3081</v>
      </c>
      <c r="B12065" s="1">
        <v>43087</v>
      </c>
      <c r="C12065">
        <v>1</v>
      </c>
      <c r="D12065">
        <v>1</v>
      </c>
      <c r="E12065">
        <v>0</v>
      </c>
      <c r="F12065">
        <v>0</v>
      </c>
      <c r="H12065" t="str">
        <f>_xlfn.XLOOKUP(A12065,Table1[CLIENTID],Table1[OVERALLSTATUS])</f>
        <v>Live</v>
      </c>
      <c r="I12065" t="str">
        <f>_xlfn.XLOOKUP(A12065,Table1[CLIENTID],Table1[CLIENTSPECIALTY])</f>
        <v>Dermatology</v>
      </c>
      <c r="J12065" t="str">
        <f>_xlfn.XLOOKUP(A12065,Table1[CLIENTID],Table1[CLIENTSIZE])</f>
        <v>Large</v>
      </c>
    </row>
    <row r="12066" spans="1:10" x14ac:dyDescent="0.25">
      <c r="A12066">
        <v>3093</v>
      </c>
      <c r="B12066" s="1">
        <v>43094</v>
      </c>
      <c r="C12066">
        <v>1</v>
      </c>
      <c r="D12066">
        <v>0</v>
      </c>
      <c r="E12066">
        <v>2</v>
      </c>
      <c r="F12066">
        <v>0</v>
      </c>
      <c r="H12066" t="str">
        <f>_xlfn.XLOOKUP(A12066,Table1[CLIENTID],Table1[OVERALLSTATUS])</f>
        <v>Live</v>
      </c>
      <c r="I12066" t="str">
        <f>_xlfn.XLOOKUP(A12066,Table1[CLIENTID],Table1[CLIENTSPECIALTY])</f>
        <v>Oncology</v>
      </c>
      <c r="J12066" t="str">
        <f>_xlfn.XLOOKUP(A12066,Table1[CLIENTID],Table1[CLIENTSIZE])</f>
        <v>Large</v>
      </c>
    </row>
    <row r="12067" spans="1:10" x14ac:dyDescent="0.25">
      <c r="A12067">
        <v>3093</v>
      </c>
      <c r="B12067" s="1">
        <v>43101</v>
      </c>
      <c r="C12067">
        <v>1</v>
      </c>
      <c r="D12067">
        <v>0</v>
      </c>
      <c r="E12067">
        <v>0</v>
      </c>
      <c r="F12067">
        <v>0</v>
      </c>
      <c r="H12067" t="str">
        <f>_xlfn.XLOOKUP(A12067,Table1[CLIENTID],Table1[OVERALLSTATUS])</f>
        <v>Live</v>
      </c>
      <c r="I12067" t="str">
        <f>_xlfn.XLOOKUP(A12067,Table1[CLIENTID],Table1[CLIENTSPECIALTY])</f>
        <v>Oncology</v>
      </c>
      <c r="J12067" t="str">
        <f>_xlfn.XLOOKUP(A12067,Table1[CLIENTID],Table1[CLIENTSIZE])</f>
        <v>Large</v>
      </c>
    </row>
    <row r="12068" spans="1:10" x14ac:dyDescent="0.25">
      <c r="A12068">
        <v>3099</v>
      </c>
      <c r="B12068" s="1">
        <v>43059</v>
      </c>
      <c r="C12068">
        <v>1</v>
      </c>
      <c r="D12068">
        <v>0</v>
      </c>
      <c r="E12068">
        <v>0</v>
      </c>
      <c r="F12068">
        <v>0</v>
      </c>
      <c r="H12068" t="str">
        <f>_xlfn.XLOOKUP(A12068,Table1[CLIENTID],Table1[OVERALLSTATUS])</f>
        <v>Live</v>
      </c>
      <c r="I12068" t="str">
        <f>_xlfn.XLOOKUP(A12068,Table1[CLIENTID],Table1[CLIENTSPECIALTY])</f>
        <v>Oncology</v>
      </c>
      <c r="J12068" t="str">
        <f>_xlfn.XLOOKUP(A12068,Table1[CLIENTID],Table1[CLIENTSIZE])</f>
        <v>Large</v>
      </c>
    </row>
    <row r="12069" spans="1:10" x14ac:dyDescent="0.25">
      <c r="A12069">
        <v>3150</v>
      </c>
      <c r="B12069" s="1">
        <v>43059</v>
      </c>
      <c r="C12069">
        <v>1</v>
      </c>
      <c r="D12069">
        <v>0</v>
      </c>
      <c r="E12069">
        <v>0</v>
      </c>
      <c r="F12069">
        <v>0</v>
      </c>
      <c r="H12069" t="str">
        <f>_xlfn.XLOOKUP(A12069,Table1[CLIENTID],Table1[OVERALLSTATUS])</f>
        <v>Live</v>
      </c>
      <c r="I12069" t="str">
        <f>_xlfn.XLOOKUP(A12069,Table1[CLIENTID],Table1[CLIENTSPECIALTY])</f>
        <v>Oncology</v>
      </c>
      <c r="J12069" t="str">
        <f>_xlfn.XLOOKUP(A12069,Table1[CLIENTID],Table1[CLIENTSIZE])</f>
        <v>Large</v>
      </c>
    </row>
    <row r="12070" spans="1:10" x14ac:dyDescent="0.25">
      <c r="A12070">
        <v>3154</v>
      </c>
      <c r="B12070" s="1">
        <v>43059</v>
      </c>
      <c r="C12070">
        <v>1</v>
      </c>
      <c r="D12070">
        <v>0</v>
      </c>
      <c r="E12070">
        <v>0</v>
      </c>
      <c r="F12070">
        <v>0</v>
      </c>
      <c r="H12070" t="str">
        <f>_xlfn.XLOOKUP(A12070,Table1[CLIENTID],Table1[OVERALLSTATUS])</f>
        <v>Live</v>
      </c>
      <c r="I12070" t="str">
        <f>_xlfn.XLOOKUP(A12070,Table1[CLIENTID],Table1[CLIENTSPECIALTY])</f>
        <v>Oncology</v>
      </c>
      <c r="J12070" t="str">
        <f>_xlfn.XLOOKUP(A12070,Table1[CLIENTID],Table1[CLIENTSIZE])</f>
        <v>Large</v>
      </c>
    </row>
    <row r="12071" spans="1:10" x14ac:dyDescent="0.25">
      <c r="A12071">
        <v>3154</v>
      </c>
      <c r="B12071" s="1">
        <v>43066</v>
      </c>
      <c r="C12071">
        <v>1</v>
      </c>
      <c r="D12071">
        <v>0</v>
      </c>
      <c r="E12071">
        <v>0</v>
      </c>
      <c r="F12071">
        <v>0</v>
      </c>
      <c r="H12071" t="str">
        <f>_xlfn.XLOOKUP(A12071,Table1[CLIENTID],Table1[OVERALLSTATUS])</f>
        <v>Live</v>
      </c>
      <c r="I12071" t="str">
        <f>_xlfn.XLOOKUP(A12071,Table1[CLIENTID],Table1[CLIENTSPECIALTY])</f>
        <v>Oncology</v>
      </c>
      <c r="J12071" t="str">
        <f>_xlfn.XLOOKUP(A12071,Table1[CLIENTID],Table1[CLIENTSIZE])</f>
        <v>Large</v>
      </c>
    </row>
    <row r="12072" spans="1:10" x14ac:dyDescent="0.25">
      <c r="A12072">
        <v>3158</v>
      </c>
      <c r="B12072" s="1">
        <v>43066</v>
      </c>
      <c r="C12072">
        <v>1</v>
      </c>
      <c r="D12072">
        <v>0</v>
      </c>
      <c r="E12072">
        <v>0</v>
      </c>
      <c r="F12072">
        <v>0</v>
      </c>
      <c r="H12072" t="str">
        <f>_xlfn.XLOOKUP(A12072,Table1[CLIENTID],Table1[OVERALLSTATUS])</f>
        <v>Live</v>
      </c>
      <c r="I12072" t="str">
        <f>_xlfn.XLOOKUP(A12072,Table1[CLIENTID],Table1[CLIENTSPECIALTY])</f>
        <v>Dermatology</v>
      </c>
      <c r="J12072" t="str">
        <f>_xlfn.XLOOKUP(A12072,Table1[CLIENTID],Table1[CLIENTSIZE])</f>
        <v>Large</v>
      </c>
    </row>
    <row r="12073" spans="1:10" x14ac:dyDescent="0.25">
      <c r="A12073">
        <v>3158</v>
      </c>
      <c r="B12073" s="1">
        <v>43087</v>
      </c>
      <c r="C12073">
        <v>1</v>
      </c>
      <c r="D12073">
        <v>0</v>
      </c>
      <c r="E12073">
        <v>0</v>
      </c>
      <c r="F12073">
        <v>0</v>
      </c>
      <c r="H12073" t="str">
        <f>_xlfn.XLOOKUP(A12073,Table1[CLIENTID],Table1[OVERALLSTATUS])</f>
        <v>Live</v>
      </c>
      <c r="I12073" t="str">
        <f>_xlfn.XLOOKUP(A12073,Table1[CLIENTID],Table1[CLIENTSPECIALTY])</f>
        <v>Dermatology</v>
      </c>
      <c r="J12073" t="str">
        <f>_xlfn.XLOOKUP(A12073,Table1[CLIENTID],Table1[CLIENTSIZE])</f>
        <v>Large</v>
      </c>
    </row>
    <row r="12074" spans="1:10" x14ac:dyDescent="0.25">
      <c r="A12074">
        <v>3158</v>
      </c>
      <c r="B12074" s="1">
        <v>43094</v>
      </c>
      <c r="C12074">
        <v>1</v>
      </c>
      <c r="D12074">
        <v>0</v>
      </c>
      <c r="E12074">
        <v>0</v>
      </c>
      <c r="F12074">
        <v>0</v>
      </c>
      <c r="H12074" t="str">
        <f>_xlfn.XLOOKUP(A12074,Table1[CLIENTID],Table1[OVERALLSTATUS])</f>
        <v>Live</v>
      </c>
      <c r="I12074" t="str">
        <f>_xlfn.XLOOKUP(A12074,Table1[CLIENTID],Table1[CLIENTSPECIALTY])</f>
        <v>Dermatology</v>
      </c>
      <c r="J12074" t="str">
        <f>_xlfn.XLOOKUP(A12074,Table1[CLIENTID],Table1[CLIENTSIZE])</f>
        <v>Large</v>
      </c>
    </row>
    <row r="12075" spans="1:10" x14ac:dyDescent="0.25">
      <c r="A12075">
        <v>3158</v>
      </c>
      <c r="B12075" s="1">
        <v>43101</v>
      </c>
      <c r="C12075">
        <v>1</v>
      </c>
      <c r="D12075">
        <v>0</v>
      </c>
      <c r="E12075">
        <v>0</v>
      </c>
      <c r="F12075">
        <v>0</v>
      </c>
      <c r="H12075" t="str">
        <f>_xlfn.XLOOKUP(A12075,Table1[CLIENTID],Table1[OVERALLSTATUS])</f>
        <v>Live</v>
      </c>
      <c r="I12075" t="str">
        <f>_xlfn.XLOOKUP(A12075,Table1[CLIENTID],Table1[CLIENTSPECIALTY])</f>
        <v>Dermatology</v>
      </c>
      <c r="J12075" t="str">
        <f>_xlfn.XLOOKUP(A12075,Table1[CLIENTID],Table1[CLIENTSIZE])</f>
        <v>Large</v>
      </c>
    </row>
    <row r="12076" spans="1:10" x14ac:dyDescent="0.25">
      <c r="A12076">
        <v>3158</v>
      </c>
      <c r="B12076" s="1">
        <v>43108</v>
      </c>
      <c r="C12076">
        <v>1</v>
      </c>
      <c r="D12076">
        <v>0</v>
      </c>
      <c r="E12076">
        <v>0</v>
      </c>
      <c r="F12076">
        <v>0</v>
      </c>
      <c r="H12076" t="str">
        <f>_xlfn.XLOOKUP(A12076,Table1[CLIENTID],Table1[OVERALLSTATUS])</f>
        <v>Live</v>
      </c>
      <c r="I12076" t="str">
        <f>_xlfn.XLOOKUP(A12076,Table1[CLIENTID],Table1[CLIENTSPECIALTY])</f>
        <v>Dermatology</v>
      </c>
      <c r="J12076" t="str">
        <f>_xlfn.XLOOKUP(A12076,Table1[CLIENTID],Table1[CLIENTSIZE])</f>
        <v>Large</v>
      </c>
    </row>
    <row r="12077" spans="1:10" x14ac:dyDescent="0.25">
      <c r="A12077">
        <v>6</v>
      </c>
      <c r="B12077" s="1">
        <v>43094</v>
      </c>
      <c r="C12077">
        <v>0</v>
      </c>
      <c r="D12077">
        <v>0</v>
      </c>
      <c r="E12077">
        <v>0</v>
      </c>
      <c r="F12077">
        <v>0</v>
      </c>
      <c r="H12077" t="str">
        <f>_xlfn.XLOOKUP(A12077,Table1[CLIENTID],Table1[OVERALLSTATUS])</f>
        <v>Live</v>
      </c>
      <c r="I12077" t="str">
        <f>_xlfn.XLOOKUP(A12077,Table1[CLIENTID],Table1[CLIENTSPECIALTY])</f>
        <v>Surgery</v>
      </c>
      <c r="J12077" t="str">
        <f>_xlfn.XLOOKUP(A12077,Table1[CLIENTID],Table1[CLIENTSIZE])</f>
        <v>Small</v>
      </c>
    </row>
    <row r="12078" spans="1:10" x14ac:dyDescent="0.25">
      <c r="A12078">
        <v>75</v>
      </c>
      <c r="B12078" s="1">
        <v>43073</v>
      </c>
      <c r="C12078">
        <v>0</v>
      </c>
      <c r="D12078">
        <v>0</v>
      </c>
      <c r="E12078">
        <v>0</v>
      </c>
      <c r="F12078">
        <v>0</v>
      </c>
      <c r="H12078" t="str">
        <f>_xlfn.XLOOKUP(A12078,Table1[CLIENTID],Table1[OVERALLSTATUS])</f>
        <v>Live</v>
      </c>
      <c r="I12078" t="str">
        <f>_xlfn.XLOOKUP(A12078,Table1[CLIENTID],Table1[CLIENTSPECIALTY])</f>
        <v>Surgery</v>
      </c>
      <c r="J12078" t="str">
        <f>_xlfn.XLOOKUP(A12078,Table1[CLIENTID],Table1[CLIENTSIZE])</f>
        <v>Small</v>
      </c>
    </row>
    <row r="12079" spans="1:10" x14ac:dyDescent="0.25">
      <c r="A12079">
        <v>75</v>
      </c>
      <c r="B12079" s="1">
        <v>43080</v>
      </c>
      <c r="C12079">
        <v>0</v>
      </c>
      <c r="D12079">
        <v>0</v>
      </c>
      <c r="E12079">
        <v>1</v>
      </c>
      <c r="F12079">
        <v>0</v>
      </c>
      <c r="H12079" t="str">
        <f>_xlfn.XLOOKUP(A12079,Table1[CLIENTID],Table1[OVERALLSTATUS])</f>
        <v>Live</v>
      </c>
      <c r="I12079" t="str">
        <f>_xlfn.XLOOKUP(A12079,Table1[CLIENTID],Table1[CLIENTSPECIALTY])</f>
        <v>Surgery</v>
      </c>
      <c r="J12079" t="str">
        <f>_xlfn.XLOOKUP(A12079,Table1[CLIENTID],Table1[CLIENTSIZE])</f>
        <v>Small</v>
      </c>
    </row>
    <row r="12080" spans="1:10" x14ac:dyDescent="0.25">
      <c r="A12080">
        <v>209</v>
      </c>
      <c r="B12080" s="1">
        <v>43094</v>
      </c>
      <c r="C12080">
        <v>0</v>
      </c>
      <c r="D12080">
        <v>0</v>
      </c>
      <c r="E12080">
        <v>0</v>
      </c>
      <c r="F12080">
        <v>0</v>
      </c>
      <c r="H12080" t="str">
        <f>_xlfn.XLOOKUP(A12080,Table1[CLIENTID],Table1[OVERALLSTATUS])</f>
        <v>Live</v>
      </c>
      <c r="I12080" t="str">
        <f>_xlfn.XLOOKUP(A12080,Table1[CLIENTID],Table1[CLIENTSPECIALTY])</f>
        <v>Surgery</v>
      </c>
      <c r="J12080" t="str">
        <f>_xlfn.XLOOKUP(A12080,Table1[CLIENTID],Table1[CLIENTSIZE])</f>
        <v>Small</v>
      </c>
    </row>
    <row r="12081" spans="1:10" x14ac:dyDescent="0.25">
      <c r="A12081">
        <v>369</v>
      </c>
      <c r="B12081" s="1">
        <v>43059</v>
      </c>
      <c r="C12081">
        <v>0</v>
      </c>
      <c r="D12081">
        <v>0</v>
      </c>
      <c r="E12081">
        <v>17</v>
      </c>
      <c r="F12081">
        <v>13</v>
      </c>
      <c r="H12081" t="str">
        <f>_xlfn.XLOOKUP(A12081,Table1[CLIENTID],Table1[OVERALLSTATUS])</f>
        <v>Live</v>
      </c>
      <c r="I12081" t="str">
        <f>_xlfn.XLOOKUP(A12081,Table1[CLIENTID],Table1[CLIENTSPECIALTY])</f>
        <v>Surgery</v>
      </c>
      <c r="J12081" t="str">
        <f>_xlfn.XLOOKUP(A12081,Table1[CLIENTID],Table1[CLIENTSIZE])</f>
        <v>Small</v>
      </c>
    </row>
    <row r="12082" spans="1:10" x14ac:dyDescent="0.25">
      <c r="A12082">
        <v>369</v>
      </c>
      <c r="B12082" s="1">
        <v>43101</v>
      </c>
      <c r="C12082">
        <v>0</v>
      </c>
      <c r="D12082">
        <v>0</v>
      </c>
      <c r="E12082">
        <v>0</v>
      </c>
      <c r="F12082">
        <v>0</v>
      </c>
      <c r="H12082" t="str">
        <f>_xlfn.XLOOKUP(A12082,Table1[CLIENTID],Table1[OVERALLSTATUS])</f>
        <v>Live</v>
      </c>
      <c r="I12082" t="str">
        <f>_xlfn.XLOOKUP(A12082,Table1[CLIENTID],Table1[CLIENTSPECIALTY])</f>
        <v>Surgery</v>
      </c>
      <c r="J12082" t="str">
        <f>_xlfn.XLOOKUP(A12082,Table1[CLIENTID],Table1[CLIENTSIZE])</f>
        <v>Small</v>
      </c>
    </row>
    <row r="12083" spans="1:10" x14ac:dyDescent="0.25">
      <c r="A12083">
        <v>369</v>
      </c>
      <c r="B12083" s="1">
        <v>43101</v>
      </c>
      <c r="C12083">
        <v>0</v>
      </c>
      <c r="D12083">
        <v>0</v>
      </c>
      <c r="E12083">
        <v>5</v>
      </c>
      <c r="F12083">
        <v>4</v>
      </c>
      <c r="H12083" t="str">
        <f>_xlfn.XLOOKUP(A12083,Table1[CLIENTID],Table1[OVERALLSTATUS])</f>
        <v>Live</v>
      </c>
      <c r="I12083" t="str">
        <f>_xlfn.XLOOKUP(A12083,Table1[CLIENTID],Table1[CLIENTSPECIALTY])</f>
        <v>Surgery</v>
      </c>
      <c r="J12083" t="str">
        <f>_xlfn.XLOOKUP(A12083,Table1[CLIENTID],Table1[CLIENTSIZE])</f>
        <v>Small</v>
      </c>
    </row>
    <row r="12084" spans="1:10" x14ac:dyDescent="0.25">
      <c r="A12084">
        <v>376</v>
      </c>
      <c r="B12084" s="1">
        <v>43073</v>
      </c>
      <c r="C12084">
        <v>0</v>
      </c>
      <c r="D12084">
        <v>0</v>
      </c>
      <c r="E12084">
        <v>0</v>
      </c>
      <c r="F12084">
        <v>0</v>
      </c>
      <c r="H12084" t="str">
        <f>_xlfn.XLOOKUP(A12084,Table1[CLIENTID],Table1[OVERALLSTATUS])</f>
        <v>Live</v>
      </c>
      <c r="I12084" t="str">
        <f>_xlfn.XLOOKUP(A12084,Table1[CLIENTID],Table1[CLIENTSPECIALTY])</f>
        <v>Surgery</v>
      </c>
      <c r="J12084" t="str">
        <f>_xlfn.XLOOKUP(A12084,Table1[CLIENTID],Table1[CLIENTSIZE])</f>
        <v>Small</v>
      </c>
    </row>
    <row r="12085" spans="1:10" x14ac:dyDescent="0.25">
      <c r="A12085">
        <v>432</v>
      </c>
      <c r="B12085" s="1">
        <v>43108</v>
      </c>
      <c r="C12085">
        <v>0</v>
      </c>
      <c r="D12085">
        <v>0</v>
      </c>
      <c r="E12085">
        <v>0</v>
      </c>
      <c r="F12085">
        <v>0</v>
      </c>
      <c r="H12085" t="str">
        <f>_xlfn.XLOOKUP(A12085,Table1[CLIENTID],Table1[OVERALLSTATUS])</f>
        <v>Live</v>
      </c>
      <c r="I12085" t="str">
        <f>_xlfn.XLOOKUP(A12085,Table1[CLIENTID],Table1[CLIENTSPECIALTY])</f>
        <v>Family Medicine</v>
      </c>
      <c r="J12085" t="str">
        <f>_xlfn.XLOOKUP(A12085,Table1[CLIENTID],Table1[CLIENTSIZE])</f>
        <v>Small</v>
      </c>
    </row>
    <row r="12086" spans="1:10" x14ac:dyDescent="0.25">
      <c r="A12086">
        <v>487</v>
      </c>
      <c r="B12086" s="1">
        <v>43052</v>
      </c>
      <c r="C12086">
        <v>0</v>
      </c>
      <c r="D12086">
        <v>0</v>
      </c>
      <c r="E12086">
        <v>1</v>
      </c>
      <c r="F12086">
        <v>0</v>
      </c>
      <c r="H12086" t="str">
        <f>_xlfn.XLOOKUP(A12086,Table1[CLIENTID],Table1[OVERALLSTATUS])</f>
        <v>Live</v>
      </c>
      <c r="I12086" t="str">
        <f>_xlfn.XLOOKUP(A12086,Table1[CLIENTID],Table1[CLIENTSPECIALTY])</f>
        <v>Surgery</v>
      </c>
      <c r="J12086" t="str">
        <f>_xlfn.XLOOKUP(A12086,Table1[CLIENTID],Table1[CLIENTSIZE])</f>
        <v>Small</v>
      </c>
    </row>
    <row r="12087" spans="1:10" x14ac:dyDescent="0.25">
      <c r="A12087">
        <v>517</v>
      </c>
      <c r="B12087" s="1">
        <v>43073</v>
      </c>
      <c r="C12087">
        <v>0</v>
      </c>
      <c r="D12087">
        <v>0</v>
      </c>
      <c r="E12087">
        <v>0</v>
      </c>
      <c r="F12087">
        <v>0</v>
      </c>
      <c r="H12087" t="str">
        <f>_xlfn.XLOOKUP(A12087,Table1[CLIENTID],Table1[OVERALLSTATUS])</f>
        <v>Live</v>
      </c>
      <c r="I12087" t="str">
        <f>_xlfn.XLOOKUP(A12087,Table1[CLIENTID],Table1[CLIENTSPECIALTY])</f>
        <v>Family Medicine</v>
      </c>
      <c r="J12087" t="str">
        <f>_xlfn.XLOOKUP(A12087,Table1[CLIENTID],Table1[CLIENTSIZE])</f>
        <v>Small</v>
      </c>
    </row>
    <row r="12088" spans="1:10" x14ac:dyDescent="0.25">
      <c r="A12088">
        <v>517</v>
      </c>
      <c r="B12088" s="1">
        <v>43094</v>
      </c>
      <c r="C12088">
        <v>0</v>
      </c>
      <c r="D12088">
        <v>0</v>
      </c>
      <c r="E12088">
        <v>0</v>
      </c>
      <c r="F12088">
        <v>0</v>
      </c>
      <c r="H12088" t="str">
        <f>_xlfn.XLOOKUP(A12088,Table1[CLIENTID],Table1[OVERALLSTATUS])</f>
        <v>Live</v>
      </c>
      <c r="I12088" t="str">
        <f>_xlfn.XLOOKUP(A12088,Table1[CLIENTID],Table1[CLIENTSPECIALTY])</f>
        <v>Family Medicine</v>
      </c>
      <c r="J12088" t="str">
        <f>_xlfn.XLOOKUP(A12088,Table1[CLIENTID],Table1[CLIENTSIZE])</f>
        <v>Small</v>
      </c>
    </row>
    <row r="12089" spans="1:10" x14ac:dyDescent="0.25">
      <c r="A12089">
        <v>550</v>
      </c>
      <c r="B12089" s="1">
        <v>43059</v>
      </c>
      <c r="C12089">
        <v>0</v>
      </c>
      <c r="D12089">
        <v>0</v>
      </c>
      <c r="E12089">
        <v>0</v>
      </c>
      <c r="F12089">
        <v>0</v>
      </c>
      <c r="H12089" t="str">
        <f>_xlfn.XLOOKUP(A12089,Table1[CLIENTID],Table1[OVERALLSTATUS])</f>
        <v>Live</v>
      </c>
      <c r="I12089" t="str">
        <f>_xlfn.XLOOKUP(A12089,Table1[CLIENTID],Table1[CLIENTSPECIALTY])</f>
        <v>Surgery</v>
      </c>
      <c r="J12089" t="str">
        <f>_xlfn.XLOOKUP(A12089,Table1[CLIENTID],Table1[CLIENTSIZE])</f>
        <v>Small</v>
      </c>
    </row>
    <row r="12090" spans="1:10" x14ac:dyDescent="0.25">
      <c r="A12090">
        <v>550</v>
      </c>
      <c r="B12090" s="1">
        <v>43080</v>
      </c>
      <c r="C12090">
        <v>0</v>
      </c>
      <c r="D12090">
        <v>0</v>
      </c>
      <c r="E12090">
        <v>0</v>
      </c>
      <c r="F12090">
        <v>0</v>
      </c>
      <c r="H12090" t="str">
        <f>_xlfn.XLOOKUP(A12090,Table1[CLIENTID],Table1[OVERALLSTATUS])</f>
        <v>Live</v>
      </c>
      <c r="I12090" t="str">
        <f>_xlfn.XLOOKUP(A12090,Table1[CLIENTID],Table1[CLIENTSPECIALTY])</f>
        <v>Surgery</v>
      </c>
      <c r="J12090" t="str">
        <f>_xlfn.XLOOKUP(A12090,Table1[CLIENTID],Table1[CLIENTSIZE])</f>
        <v>Small</v>
      </c>
    </row>
    <row r="12091" spans="1:10" x14ac:dyDescent="0.25">
      <c r="A12091">
        <v>583</v>
      </c>
      <c r="B12091" s="1">
        <v>43073</v>
      </c>
      <c r="C12091">
        <v>0</v>
      </c>
      <c r="D12091">
        <v>0</v>
      </c>
      <c r="E12091">
        <v>2</v>
      </c>
      <c r="F12091">
        <v>1</v>
      </c>
      <c r="H12091" t="str">
        <f>_xlfn.XLOOKUP(A12091,Table1[CLIENTID],Table1[OVERALLSTATUS])</f>
        <v>Live</v>
      </c>
      <c r="I12091" t="str">
        <f>_xlfn.XLOOKUP(A12091,Table1[CLIENTID],Table1[CLIENTSPECIALTY])</f>
        <v>Family Medicine</v>
      </c>
      <c r="J12091" t="str">
        <f>_xlfn.XLOOKUP(A12091,Table1[CLIENTID],Table1[CLIENTSIZE])</f>
        <v>Small</v>
      </c>
    </row>
    <row r="12092" spans="1:10" x14ac:dyDescent="0.25">
      <c r="A12092">
        <v>583</v>
      </c>
      <c r="B12092" s="1">
        <v>43080</v>
      </c>
      <c r="C12092">
        <v>0</v>
      </c>
      <c r="D12092">
        <v>0</v>
      </c>
      <c r="E12092">
        <v>1</v>
      </c>
      <c r="F12092">
        <v>1</v>
      </c>
      <c r="H12092" t="str">
        <f>_xlfn.XLOOKUP(A12092,Table1[CLIENTID],Table1[OVERALLSTATUS])</f>
        <v>Live</v>
      </c>
      <c r="I12092" t="str">
        <f>_xlfn.XLOOKUP(A12092,Table1[CLIENTID],Table1[CLIENTSPECIALTY])</f>
        <v>Family Medicine</v>
      </c>
      <c r="J12092" t="str">
        <f>_xlfn.XLOOKUP(A12092,Table1[CLIENTID],Table1[CLIENTSIZE])</f>
        <v>Small</v>
      </c>
    </row>
    <row r="12093" spans="1:10" x14ac:dyDescent="0.25">
      <c r="A12093">
        <v>583</v>
      </c>
      <c r="B12093" s="1">
        <v>43101</v>
      </c>
      <c r="C12093">
        <v>0</v>
      </c>
      <c r="D12093">
        <v>0</v>
      </c>
      <c r="E12093">
        <v>5</v>
      </c>
      <c r="F12093">
        <v>0</v>
      </c>
      <c r="H12093" t="str">
        <f>_xlfn.XLOOKUP(A12093,Table1[CLIENTID],Table1[OVERALLSTATUS])</f>
        <v>Live</v>
      </c>
      <c r="I12093" t="str">
        <f>_xlfn.XLOOKUP(A12093,Table1[CLIENTID],Table1[CLIENTSPECIALTY])</f>
        <v>Family Medicine</v>
      </c>
      <c r="J12093" t="str">
        <f>_xlfn.XLOOKUP(A12093,Table1[CLIENTID],Table1[CLIENTSIZE])</f>
        <v>Small</v>
      </c>
    </row>
    <row r="12094" spans="1:10" x14ac:dyDescent="0.25">
      <c r="A12094">
        <v>660</v>
      </c>
      <c r="B12094" s="1">
        <v>43052</v>
      </c>
      <c r="C12094">
        <v>0</v>
      </c>
      <c r="D12094">
        <v>0</v>
      </c>
      <c r="E12094">
        <v>138</v>
      </c>
      <c r="F12094">
        <v>0</v>
      </c>
      <c r="H12094" t="str">
        <f>_xlfn.XLOOKUP(A12094,Table1[CLIENTID],Table1[OVERALLSTATUS])</f>
        <v>Live</v>
      </c>
      <c r="I12094" t="str">
        <f>_xlfn.XLOOKUP(A12094,Table1[CLIENTID],Table1[CLIENTSPECIALTY])</f>
        <v>Surgery</v>
      </c>
      <c r="J12094" t="str">
        <f>_xlfn.XLOOKUP(A12094,Table1[CLIENTID],Table1[CLIENTSIZE])</f>
        <v>Small</v>
      </c>
    </row>
    <row r="12095" spans="1:10" x14ac:dyDescent="0.25">
      <c r="A12095">
        <v>660</v>
      </c>
      <c r="B12095" s="1">
        <v>43108</v>
      </c>
      <c r="C12095">
        <v>0</v>
      </c>
      <c r="D12095">
        <v>0</v>
      </c>
      <c r="E12095">
        <v>0</v>
      </c>
      <c r="F12095">
        <v>0</v>
      </c>
      <c r="H12095" t="str">
        <f>_xlfn.XLOOKUP(A12095,Table1[CLIENTID],Table1[OVERALLSTATUS])</f>
        <v>Live</v>
      </c>
      <c r="I12095" t="str">
        <f>_xlfn.XLOOKUP(A12095,Table1[CLIENTID],Table1[CLIENTSPECIALTY])</f>
        <v>Surgery</v>
      </c>
      <c r="J12095" t="str">
        <f>_xlfn.XLOOKUP(A12095,Table1[CLIENTID],Table1[CLIENTSIZE])</f>
        <v>Small</v>
      </c>
    </row>
    <row r="12096" spans="1:10" x14ac:dyDescent="0.25">
      <c r="A12096">
        <v>703</v>
      </c>
      <c r="B12096" s="1">
        <v>43080</v>
      </c>
      <c r="C12096">
        <v>0</v>
      </c>
      <c r="D12096">
        <v>0</v>
      </c>
      <c r="E12096">
        <v>0</v>
      </c>
      <c r="F12096">
        <v>0</v>
      </c>
      <c r="H12096" t="str">
        <f>_xlfn.XLOOKUP(A12096,Table1[CLIENTID],Table1[OVERALLSTATUS])</f>
        <v>Live</v>
      </c>
      <c r="I12096" t="str">
        <f>_xlfn.XLOOKUP(A12096,Table1[CLIENTID],Table1[CLIENTSPECIALTY])</f>
        <v>Family Medicine</v>
      </c>
      <c r="J12096" t="str">
        <f>_xlfn.XLOOKUP(A12096,Table1[CLIENTID],Table1[CLIENTSIZE])</f>
        <v>Small</v>
      </c>
    </row>
    <row r="12097" spans="1:10" x14ac:dyDescent="0.25">
      <c r="A12097">
        <v>703</v>
      </c>
      <c r="B12097" s="1">
        <v>43087</v>
      </c>
      <c r="C12097">
        <v>0</v>
      </c>
      <c r="D12097">
        <v>0</v>
      </c>
      <c r="E12097">
        <v>0</v>
      </c>
      <c r="F12097">
        <v>0</v>
      </c>
      <c r="H12097" t="str">
        <f>_xlfn.XLOOKUP(A12097,Table1[CLIENTID],Table1[OVERALLSTATUS])</f>
        <v>Live</v>
      </c>
      <c r="I12097" t="str">
        <f>_xlfn.XLOOKUP(A12097,Table1[CLIENTID],Table1[CLIENTSPECIALTY])</f>
        <v>Family Medicine</v>
      </c>
      <c r="J12097" t="str">
        <f>_xlfn.XLOOKUP(A12097,Table1[CLIENTID],Table1[CLIENTSIZE])</f>
        <v>Small</v>
      </c>
    </row>
    <row r="12098" spans="1:10" x14ac:dyDescent="0.25">
      <c r="A12098">
        <v>703</v>
      </c>
      <c r="B12098" s="1">
        <v>43094</v>
      </c>
      <c r="C12098">
        <v>0</v>
      </c>
      <c r="D12098">
        <v>0</v>
      </c>
      <c r="E12098">
        <v>0</v>
      </c>
      <c r="F12098">
        <v>0</v>
      </c>
      <c r="H12098" t="str">
        <f>_xlfn.XLOOKUP(A12098,Table1[CLIENTID],Table1[OVERALLSTATUS])</f>
        <v>Live</v>
      </c>
      <c r="I12098" t="str">
        <f>_xlfn.XLOOKUP(A12098,Table1[CLIENTID],Table1[CLIENTSPECIALTY])</f>
        <v>Family Medicine</v>
      </c>
      <c r="J12098" t="str">
        <f>_xlfn.XLOOKUP(A12098,Table1[CLIENTID],Table1[CLIENTSIZE])</f>
        <v>Small</v>
      </c>
    </row>
    <row r="12099" spans="1:10" x14ac:dyDescent="0.25">
      <c r="A12099">
        <v>703</v>
      </c>
      <c r="B12099" s="1">
        <v>43101</v>
      </c>
      <c r="C12099">
        <v>0</v>
      </c>
      <c r="D12099">
        <v>0</v>
      </c>
      <c r="E12099">
        <v>1</v>
      </c>
      <c r="F12099">
        <v>0</v>
      </c>
      <c r="H12099" t="str">
        <f>_xlfn.XLOOKUP(A12099,Table1[CLIENTID],Table1[OVERALLSTATUS])</f>
        <v>Live</v>
      </c>
      <c r="I12099" t="str">
        <f>_xlfn.XLOOKUP(A12099,Table1[CLIENTID],Table1[CLIENTSPECIALTY])</f>
        <v>Family Medicine</v>
      </c>
      <c r="J12099" t="str">
        <f>_xlfn.XLOOKUP(A12099,Table1[CLIENTID],Table1[CLIENTSIZE])</f>
        <v>Small</v>
      </c>
    </row>
    <row r="12100" spans="1:10" x14ac:dyDescent="0.25">
      <c r="A12100">
        <v>704</v>
      </c>
      <c r="B12100" s="1">
        <v>43080</v>
      </c>
      <c r="C12100">
        <v>0</v>
      </c>
      <c r="D12100">
        <v>0</v>
      </c>
      <c r="E12100">
        <v>0</v>
      </c>
      <c r="F12100">
        <v>0</v>
      </c>
      <c r="H12100" t="str">
        <f>_xlfn.XLOOKUP(A12100,Table1[CLIENTID],Table1[OVERALLSTATUS])</f>
        <v>Live</v>
      </c>
      <c r="I12100" t="str">
        <f>_xlfn.XLOOKUP(A12100,Table1[CLIENTID],Table1[CLIENTSPECIALTY])</f>
        <v>Surgery</v>
      </c>
      <c r="J12100" t="str">
        <f>_xlfn.XLOOKUP(A12100,Table1[CLIENTID],Table1[CLIENTSIZE])</f>
        <v>Small</v>
      </c>
    </row>
    <row r="12101" spans="1:10" x14ac:dyDescent="0.25">
      <c r="A12101">
        <v>719</v>
      </c>
      <c r="B12101" s="1">
        <v>43087</v>
      </c>
      <c r="C12101">
        <v>0</v>
      </c>
      <c r="D12101">
        <v>0</v>
      </c>
      <c r="E12101">
        <v>0</v>
      </c>
      <c r="F12101">
        <v>0</v>
      </c>
      <c r="H12101" t="str">
        <f>_xlfn.XLOOKUP(A12101,Table1[CLIENTID],Table1[OVERALLSTATUS])</f>
        <v>Live</v>
      </c>
      <c r="I12101" t="str">
        <f>_xlfn.XLOOKUP(A12101,Table1[CLIENTID],Table1[CLIENTSPECIALTY])</f>
        <v>Family Medicine</v>
      </c>
      <c r="J12101" t="str">
        <f>_xlfn.XLOOKUP(A12101,Table1[CLIENTID],Table1[CLIENTSIZE])</f>
        <v>Small</v>
      </c>
    </row>
    <row r="12102" spans="1:10" x14ac:dyDescent="0.25">
      <c r="A12102">
        <v>764</v>
      </c>
      <c r="B12102" s="1">
        <v>43108</v>
      </c>
      <c r="C12102">
        <v>0</v>
      </c>
      <c r="D12102">
        <v>0</v>
      </c>
      <c r="E12102">
        <v>0</v>
      </c>
      <c r="F12102">
        <v>0</v>
      </c>
      <c r="H12102" t="str">
        <f>_xlfn.XLOOKUP(A12102,Table1[CLIENTID],Table1[OVERALLSTATUS])</f>
        <v>Live</v>
      </c>
      <c r="I12102" t="str">
        <f>_xlfn.XLOOKUP(A12102,Table1[CLIENTID],Table1[CLIENTSPECIALTY])</f>
        <v>Family Medicine</v>
      </c>
      <c r="J12102" t="str">
        <f>_xlfn.XLOOKUP(A12102,Table1[CLIENTID],Table1[CLIENTSIZE])</f>
        <v>Small</v>
      </c>
    </row>
    <row r="12103" spans="1:10" x14ac:dyDescent="0.25">
      <c r="A12103">
        <v>803</v>
      </c>
      <c r="B12103" s="1">
        <v>43052</v>
      </c>
      <c r="C12103">
        <v>0</v>
      </c>
      <c r="D12103">
        <v>0</v>
      </c>
      <c r="E12103">
        <v>0</v>
      </c>
      <c r="F12103">
        <v>0</v>
      </c>
      <c r="H12103" t="str">
        <f>_xlfn.XLOOKUP(A12103,Table1[CLIENTID],Table1[OVERALLSTATUS])</f>
        <v>Live</v>
      </c>
      <c r="I12103" t="str">
        <f>_xlfn.XLOOKUP(A12103,Table1[CLIENTID],Table1[CLIENTSPECIALTY])</f>
        <v>Surgery</v>
      </c>
      <c r="J12103" t="str">
        <f>_xlfn.XLOOKUP(A12103,Table1[CLIENTID],Table1[CLIENTSIZE])</f>
        <v>Small</v>
      </c>
    </row>
    <row r="12104" spans="1:10" x14ac:dyDescent="0.25">
      <c r="A12104">
        <v>803</v>
      </c>
      <c r="B12104" s="1">
        <v>43080</v>
      </c>
      <c r="C12104">
        <v>0</v>
      </c>
      <c r="D12104">
        <v>0</v>
      </c>
      <c r="E12104">
        <v>0</v>
      </c>
      <c r="F12104">
        <v>0</v>
      </c>
      <c r="H12104" t="str">
        <f>_xlfn.XLOOKUP(A12104,Table1[CLIENTID],Table1[OVERALLSTATUS])</f>
        <v>Live</v>
      </c>
      <c r="I12104" t="str">
        <f>_xlfn.XLOOKUP(A12104,Table1[CLIENTID],Table1[CLIENTSPECIALTY])</f>
        <v>Surgery</v>
      </c>
      <c r="J12104" t="str">
        <f>_xlfn.XLOOKUP(A12104,Table1[CLIENTID],Table1[CLIENTSIZE])</f>
        <v>Small</v>
      </c>
    </row>
    <row r="12105" spans="1:10" x14ac:dyDescent="0.25">
      <c r="A12105">
        <v>803</v>
      </c>
      <c r="B12105" s="1">
        <v>43101</v>
      </c>
      <c r="C12105">
        <v>0</v>
      </c>
      <c r="D12105">
        <v>0</v>
      </c>
      <c r="E12105">
        <v>0</v>
      </c>
      <c r="F12105">
        <v>0</v>
      </c>
      <c r="H12105" t="str">
        <f>_xlfn.XLOOKUP(A12105,Table1[CLIENTID],Table1[OVERALLSTATUS])</f>
        <v>Live</v>
      </c>
      <c r="I12105" t="str">
        <f>_xlfn.XLOOKUP(A12105,Table1[CLIENTID],Table1[CLIENTSPECIALTY])</f>
        <v>Surgery</v>
      </c>
      <c r="J12105" t="str">
        <f>_xlfn.XLOOKUP(A12105,Table1[CLIENTID],Table1[CLIENTSIZE])</f>
        <v>Small</v>
      </c>
    </row>
    <row r="12106" spans="1:10" x14ac:dyDescent="0.25">
      <c r="A12106">
        <v>806</v>
      </c>
      <c r="B12106" s="1">
        <v>43066</v>
      </c>
      <c r="C12106">
        <v>0</v>
      </c>
      <c r="D12106">
        <v>0</v>
      </c>
      <c r="E12106">
        <v>2</v>
      </c>
      <c r="F12106">
        <v>0</v>
      </c>
      <c r="H12106" t="str">
        <f>_xlfn.XLOOKUP(A12106,Table1[CLIENTID],Table1[OVERALLSTATUS])</f>
        <v>Live</v>
      </c>
      <c r="I12106" t="str">
        <f>_xlfn.XLOOKUP(A12106,Table1[CLIENTID],Table1[CLIENTSPECIALTY])</f>
        <v>Surgery</v>
      </c>
      <c r="J12106" t="str">
        <f>_xlfn.XLOOKUP(A12106,Table1[CLIENTID],Table1[CLIENTSIZE])</f>
        <v>Small</v>
      </c>
    </row>
    <row r="12107" spans="1:10" x14ac:dyDescent="0.25">
      <c r="A12107">
        <v>845</v>
      </c>
      <c r="B12107" s="1">
        <v>43066</v>
      </c>
      <c r="C12107">
        <v>0</v>
      </c>
      <c r="D12107">
        <v>0</v>
      </c>
      <c r="E12107">
        <v>0</v>
      </c>
      <c r="F12107">
        <v>0</v>
      </c>
      <c r="H12107" t="str">
        <f>_xlfn.XLOOKUP(A12107,Table1[CLIENTID],Table1[OVERALLSTATUS])</f>
        <v>Live</v>
      </c>
      <c r="I12107" t="str">
        <f>_xlfn.XLOOKUP(A12107,Table1[CLIENTID],Table1[CLIENTSPECIALTY])</f>
        <v>Family Medicine</v>
      </c>
      <c r="J12107" t="str">
        <f>_xlfn.XLOOKUP(A12107,Table1[CLIENTID],Table1[CLIENTSIZE])</f>
        <v>Small</v>
      </c>
    </row>
    <row r="12108" spans="1:10" x14ac:dyDescent="0.25">
      <c r="A12108">
        <v>845</v>
      </c>
      <c r="B12108" s="1">
        <v>43073</v>
      </c>
      <c r="C12108">
        <v>0</v>
      </c>
      <c r="D12108">
        <v>0</v>
      </c>
      <c r="E12108">
        <v>0</v>
      </c>
      <c r="F12108">
        <v>0</v>
      </c>
      <c r="H12108" t="str">
        <f>_xlfn.XLOOKUP(A12108,Table1[CLIENTID],Table1[OVERALLSTATUS])</f>
        <v>Live</v>
      </c>
      <c r="I12108" t="str">
        <f>_xlfn.XLOOKUP(A12108,Table1[CLIENTID],Table1[CLIENTSPECIALTY])</f>
        <v>Family Medicine</v>
      </c>
      <c r="J12108" t="str">
        <f>_xlfn.XLOOKUP(A12108,Table1[CLIENTID],Table1[CLIENTSIZE])</f>
        <v>Small</v>
      </c>
    </row>
    <row r="12109" spans="1:10" x14ac:dyDescent="0.25">
      <c r="A12109">
        <v>845</v>
      </c>
      <c r="B12109" s="1">
        <v>43094</v>
      </c>
      <c r="C12109">
        <v>0</v>
      </c>
      <c r="D12109">
        <v>0</v>
      </c>
      <c r="E12109">
        <v>0</v>
      </c>
      <c r="F12109">
        <v>0</v>
      </c>
      <c r="H12109" t="str">
        <f>_xlfn.XLOOKUP(A12109,Table1[CLIENTID],Table1[OVERALLSTATUS])</f>
        <v>Live</v>
      </c>
      <c r="I12109" t="str">
        <f>_xlfn.XLOOKUP(A12109,Table1[CLIENTID],Table1[CLIENTSPECIALTY])</f>
        <v>Family Medicine</v>
      </c>
      <c r="J12109" t="str">
        <f>_xlfn.XLOOKUP(A12109,Table1[CLIENTID],Table1[CLIENTSIZE])</f>
        <v>Small</v>
      </c>
    </row>
    <row r="12110" spans="1:10" x14ac:dyDescent="0.25">
      <c r="A12110">
        <v>845</v>
      </c>
      <c r="B12110" s="1">
        <v>43108</v>
      </c>
      <c r="C12110">
        <v>0</v>
      </c>
      <c r="D12110">
        <v>0</v>
      </c>
      <c r="E12110">
        <v>0</v>
      </c>
      <c r="F12110">
        <v>0</v>
      </c>
      <c r="H12110" t="str">
        <f>_xlfn.XLOOKUP(A12110,Table1[CLIENTID],Table1[OVERALLSTATUS])</f>
        <v>Live</v>
      </c>
      <c r="I12110" t="str">
        <f>_xlfn.XLOOKUP(A12110,Table1[CLIENTID],Table1[CLIENTSPECIALTY])</f>
        <v>Family Medicine</v>
      </c>
      <c r="J12110" t="str">
        <f>_xlfn.XLOOKUP(A12110,Table1[CLIENTID],Table1[CLIENTSIZE])</f>
        <v>Small</v>
      </c>
    </row>
    <row r="12111" spans="1:10" x14ac:dyDescent="0.25">
      <c r="A12111">
        <v>847</v>
      </c>
      <c r="B12111" s="1">
        <v>43094</v>
      </c>
      <c r="C12111">
        <v>0</v>
      </c>
      <c r="D12111">
        <v>0</v>
      </c>
      <c r="E12111">
        <v>0</v>
      </c>
      <c r="F12111">
        <v>0</v>
      </c>
      <c r="H12111" t="str">
        <f>_xlfn.XLOOKUP(A12111,Table1[CLIENTID],Table1[OVERALLSTATUS])</f>
        <v>Live</v>
      </c>
      <c r="I12111" t="str">
        <f>_xlfn.XLOOKUP(A12111,Table1[CLIENTID],Table1[CLIENTSPECIALTY])</f>
        <v>Surgery</v>
      </c>
      <c r="J12111" t="str">
        <f>_xlfn.XLOOKUP(A12111,Table1[CLIENTID],Table1[CLIENTSIZE])</f>
        <v>Small</v>
      </c>
    </row>
    <row r="12112" spans="1:10" x14ac:dyDescent="0.25">
      <c r="A12112">
        <v>956</v>
      </c>
      <c r="B12112" s="1">
        <v>43073</v>
      </c>
      <c r="C12112">
        <v>0</v>
      </c>
      <c r="D12112">
        <v>0</v>
      </c>
      <c r="E12112">
        <v>0</v>
      </c>
      <c r="F12112">
        <v>0</v>
      </c>
      <c r="H12112" t="str">
        <f>_xlfn.XLOOKUP(A12112,Table1[CLIENTID],Table1[OVERALLSTATUS])</f>
        <v>Live</v>
      </c>
      <c r="I12112" t="str">
        <f>_xlfn.XLOOKUP(A12112,Table1[CLIENTID],Table1[CLIENTSPECIALTY])</f>
        <v>Family Medicine</v>
      </c>
      <c r="J12112" t="str">
        <f>_xlfn.XLOOKUP(A12112,Table1[CLIENTID],Table1[CLIENTSIZE])</f>
        <v>Small</v>
      </c>
    </row>
    <row r="12113" spans="1:10" x14ac:dyDescent="0.25">
      <c r="A12113">
        <v>956</v>
      </c>
      <c r="B12113" s="1">
        <v>43080</v>
      </c>
      <c r="C12113">
        <v>0</v>
      </c>
      <c r="D12113">
        <v>0</v>
      </c>
      <c r="E12113">
        <v>0</v>
      </c>
      <c r="F12113">
        <v>0</v>
      </c>
      <c r="H12113" t="str">
        <f>_xlfn.XLOOKUP(A12113,Table1[CLIENTID],Table1[OVERALLSTATUS])</f>
        <v>Live</v>
      </c>
      <c r="I12113" t="str">
        <f>_xlfn.XLOOKUP(A12113,Table1[CLIENTID],Table1[CLIENTSPECIALTY])</f>
        <v>Family Medicine</v>
      </c>
      <c r="J12113" t="str">
        <f>_xlfn.XLOOKUP(A12113,Table1[CLIENTID],Table1[CLIENTSIZE])</f>
        <v>Small</v>
      </c>
    </row>
    <row r="12114" spans="1:10" x14ac:dyDescent="0.25">
      <c r="A12114">
        <v>956</v>
      </c>
      <c r="B12114" s="1">
        <v>43094</v>
      </c>
      <c r="C12114">
        <v>0</v>
      </c>
      <c r="D12114">
        <v>0</v>
      </c>
      <c r="E12114">
        <v>0</v>
      </c>
      <c r="F12114">
        <v>0</v>
      </c>
      <c r="H12114" t="str">
        <f>_xlfn.XLOOKUP(A12114,Table1[CLIENTID],Table1[OVERALLSTATUS])</f>
        <v>Live</v>
      </c>
      <c r="I12114" t="str">
        <f>_xlfn.XLOOKUP(A12114,Table1[CLIENTID],Table1[CLIENTSPECIALTY])</f>
        <v>Family Medicine</v>
      </c>
      <c r="J12114" t="str">
        <f>_xlfn.XLOOKUP(A12114,Table1[CLIENTID],Table1[CLIENTSIZE])</f>
        <v>Small</v>
      </c>
    </row>
    <row r="12115" spans="1:10" x14ac:dyDescent="0.25">
      <c r="A12115">
        <v>965</v>
      </c>
      <c r="B12115" s="1">
        <v>43066</v>
      </c>
      <c r="C12115">
        <v>0</v>
      </c>
      <c r="D12115">
        <v>0</v>
      </c>
      <c r="E12115">
        <v>0</v>
      </c>
      <c r="F12115">
        <v>0</v>
      </c>
      <c r="H12115" t="str">
        <f>_xlfn.XLOOKUP(A12115,Table1[CLIENTID],Table1[OVERALLSTATUS])</f>
        <v>Live</v>
      </c>
      <c r="I12115" t="str">
        <f>_xlfn.XLOOKUP(A12115,Table1[CLIENTID],Table1[CLIENTSPECIALTY])</f>
        <v>Family Medicine</v>
      </c>
      <c r="J12115" t="str">
        <f>_xlfn.XLOOKUP(A12115,Table1[CLIENTID],Table1[CLIENTSIZE])</f>
        <v>Small</v>
      </c>
    </row>
    <row r="12116" spans="1:10" x14ac:dyDescent="0.25">
      <c r="A12116">
        <v>977</v>
      </c>
      <c r="B12116" s="1">
        <v>43059</v>
      </c>
      <c r="C12116">
        <v>0</v>
      </c>
      <c r="D12116">
        <v>0</v>
      </c>
      <c r="E12116">
        <v>0</v>
      </c>
      <c r="F12116">
        <v>0</v>
      </c>
      <c r="H12116" t="str">
        <f>_xlfn.XLOOKUP(A12116,Table1[CLIENTID],Table1[OVERALLSTATUS])</f>
        <v>Live</v>
      </c>
      <c r="I12116" t="str">
        <f>_xlfn.XLOOKUP(A12116,Table1[CLIENTID],Table1[CLIENTSPECIALTY])</f>
        <v>Surgery</v>
      </c>
      <c r="J12116" t="str">
        <f>_xlfn.XLOOKUP(A12116,Table1[CLIENTID],Table1[CLIENTSIZE])</f>
        <v>Small</v>
      </c>
    </row>
    <row r="12117" spans="1:10" x14ac:dyDescent="0.25">
      <c r="A12117">
        <v>977</v>
      </c>
      <c r="B12117" s="1">
        <v>43066</v>
      </c>
      <c r="C12117">
        <v>0</v>
      </c>
      <c r="D12117">
        <v>0</v>
      </c>
      <c r="E12117">
        <v>0</v>
      </c>
      <c r="F12117">
        <v>0</v>
      </c>
      <c r="H12117" t="str">
        <f>_xlfn.XLOOKUP(A12117,Table1[CLIENTID],Table1[OVERALLSTATUS])</f>
        <v>Live</v>
      </c>
      <c r="I12117" t="str">
        <f>_xlfn.XLOOKUP(A12117,Table1[CLIENTID],Table1[CLIENTSPECIALTY])</f>
        <v>Surgery</v>
      </c>
      <c r="J12117" t="str">
        <f>_xlfn.XLOOKUP(A12117,Table1[CLIENTID],Table1[CLIENTSIZE])</f>
        <v>Small</v>
      </c>
    </row>
    <row r="12118" spans="1:10" x14ac:dyDescent="0.25">
      <c r="A12118">
        <v>977</v>
      </c>
      <c r="B12118" s="1">
        <v>43073</v>
      </c>
      <c r="C12118">
        <v>0</v>
      </c>
      <c r="D12118">
        <v>0</v>
      </c>
      <c r="E12118">
        <v>0</v>
      </c>
      <c r="F12118">
        <v>0</v>
      </c>
      <c r="H12118" t="str">
        <f>_xlfn.XLOOKUP(A12118,Table1[CLIENTID],Table1[OVERALLSTATUS])</f>
        <v>Live</v>
      </c>
      <c r="I12118" t="str">
        <f>_xlfn.XLOOKUP(A12118,Table1[CLIENTID],Table1[CLIENTSPECIALTY])</f>
        <v>Surgery</v>
      </c>
      <c r="J12118" t="str">
        <f>_xlfn.XLOOKUP(A12118,Table1[CLIENTID],Table1[CLIENTSIZE])</f>
        <v>Small</v>
      </c>
    </row>
    <row r="12119" spans="1:10" x14ac:dyDescent="0.25">
      <c r="A12119">
        <v>977</v>
      </c>
      <c r="B12119" s="1">
        <v>43080</v>
      </c>
      <c r="C12119">
        <v>0</v>
      </c>
      <c r="D12119">
        <v>0</v>
      </c>
      <c r="E12119">
        <v>0</v>
      </c>
      <c r="F12119">
        <v>0</v>
      </c>
      <c r="H12119" t="str">
        <f>_xlfn.XLOOKUP(A12119,Table1[CLIENTID],Table1[OVERALLSTATUS])</f>
        <v>Live</v>
      </c>
      <c r="I12119" t="str">
        <f>_xlfn.XLOOKUP(A12119,Table1[CLIENTID],Table1[CLIENTSPECIALTY])</f>
        <v>Surgery</v>
      </c>
      <c r="J12119" t="str">
        <f>_xlfn.XLOOKUP(A12119,Table1[CLIENTID],Table1[CLIENTSIZE])</f>
        <v>Small</v>
      </c>
    </row>
    <row r="12120" spans="1:10" x14ac:dyDescent="0.25">
      <c r="A12120">
        <v>977</v>
      </c>
      <c r="B12120" s="1">
        <v>43094</v>
      </c>
      <c r="C12120">
        <v>0</v>
      </c>
      <c r="D12120">
        <v>0</v>
      </c>
      <c r="E12120">
        <v>1</v>
      </c>
      <c r="F12120">
        <v>0</v>
      </c>
      <c r="H12120" t="str">
        <f>_xlfn.XLOOKUP(A12120,Table1[CLIENTID],Table1[OVERALLSTATUS])</f>
        <v>Live</v>
      </c>
      <c r="I12120" t="str">
        <f>_xlfn.XLOOKUP(A12120,Table1[CLIENTID],Table1[CLIENTSPECIALTY])</f>
        <v>Surgery</v>
      </c>
      <c r="J12120" t="str">
        <f>_xlfn.XLOOKUP(A12120,Table1[CLIENTID],Table1[CLIENTSIZE])</f>
        <v>Small</v>
      </c>
    </row>
    <row r="12121" spans="1:10" x14ac:dyDescent="0.25">
      <c r="A12121">
        <v>977</v>
      </c>
      <c r="B12121" s="1">
        <v>43108</v>
      </c>
      <c r="C12121">
        <v>0</v>
      </c>
      <c r="D12121">
        <v>0</v>
      </c>
      <c r="E12121">
        <v>0</v>
      </c>
      <c r="F12121">
        <v>0</v>
      </c>
      <c r="H12121" t="str">
        <f>_xlfn.XLOOKUP(A12121,Table1[CLIENTID],Table1[OVERALLSTATUS])</f>
        <v>Live</v>
      </c>
      <c r="I12121" t="str">
        <f>_xlfn.XLOOKUP(A12121,Table1[CLIENTID],Table1[CLIENTSPECIALTY])</f>
        <v>Surgery</v>
      </c>
      <c r="J12121" t="str">
        <f>_xlfn.XLOOKUP(A12121,Table1[CLIENTID],Table1[CLIENTSIZE])</f>
        <v>Small</v>
      </c>
    </row>
    <row r="12122" spans="1:10" x14ac:dyDescent="0.25">
      <c r="A12122">
        <v>1049</v>
      </c>
      <c r="B12122" s="1">
        <v>43059</v>
      </c>
      <c r="C12122">
        <v>0</v>
      </c>
      <c r="D12122">
        <v>0</v>
      </c>
      <c r="E12122">
        <v>0</v>
      </c>
      <c r="F12122">
        <v>0</v>
      </c>
      <c r="H12122" t="str">
        <f>_xlfn.XLOOKUP(A12122,Table1[CLIENTID],Table1[OVERALLSTATUS])</f>
        <v>Live</v>
      </c>
      <c r="I12122" t="str">
        <f>_xlfn.XLOOKUP(A12122,Table1[CLIENTID],Table1[CLIENTSPECIALTY])</f>
        <v>Surgery</v>
      </c>
      <c r="J12122" t="str">
        <f>_xlfn.XLOOKUP(A12122,Table1[CLIENTID],Table1[CLIENTSIZE])</f>
        <v>Small</v>
      </c>
    </row>
    <row r="12123" spans="1:10" x14ac:dyDescent="0.25">
      <c r="A12123">
        <v>1049</v>
      </c>
      <c r="B12123" s="1">
        <v>43080</v>
      </c>
      <c r="C12123">
        <v>0</v>
      </c>
      <c r="D12123">
        <v>0</v>
      </c>
      <c r="E12123">
        <v>0</v>
      </c>
      <c r="F12123">
        <v>0</v>
      </c>
      <c r="H12123" t="str">
        <f>_xlfn.XLOOKUP(A12123,Table1[CLIENTID],Table1[OVERALLSTATUS])</f>
        <v>Live</v>
      </c>
      <c r="I12123" t="str">
        <f>_xlfn.XLOOKUP(A12123,Table1[CLIENTID],Table1[CLIENTSPECIALTY])</f>
        <v>Surgery</v>
      </c>
      <c r="J12123" t="str">
        <f>_xlfn.XLOOKUP(A12123,Table1[CLIENTID],Table1[CLIENTSIZE])</f>
        <v>Small</v>
      </c>
    </row>
    <row r="12124" spans="1:10" x14ac:dyDescent="0.25">
      <c r="A12124">
        <v>1049</v>
      </c>
      <c r="B12124" s="1">
        <v>43101</v>
      </c>
      <c r="C12124">
        <v>0</v>
      </c>
      <c r="D12124">
        <v>0</v>
      </c>
      <c r="E12124">
        <v>0</v>
      </c>
      <c r="F12124">
        <v>0</v>
      </c>
      <c r="H12124" t="str">
        <f>_xlfn.XLOOKUP(A12124,Table1[CLIENTID],Table1[OVERALLSTATUS])</f>
        <v>Live</v>
      </c>
      <c r="I12124" t="str">
        <f>_xlfn.XLOOKUP(A12124,Table1[CLIENTID],Table1[CLIENTSPECIALTY])</f>
        <v>Surgery</v>
      </c>
      <c r="J12124" t="str">
        <f>_xlfn.XLOOKUP(A12124,Table1[CLIENTID],Table1[CLIENTSIZE])</f>
        <v>Small</v>
      </c>
    </row>
    <row r="12125" spans="1:10" x14ac:dyDescent="0.25">
      <c r="A12125">
        <v>1055</v>
      </c>
      <c r="B12125" s="1">
        <v>43059</v>
      </c>
      <c r="C12125">
        <v>0</v>
      </c>
      <c r="D12125">
        <v>0</v>
      </c>
      <c r="E12125">
        <v>0</v>
      </c>
      <c r="F12125">
        <v>0</v>
      </c>
      <c r="H12125" t="str">
        <f>_xlfn.XLOOKUP(A12125,Table1[CLIENTID],Table1[OVERALLSTATUS])</f>
        <v>Live</v>
      </c>
      <c r="I12125" t="str">
        <f>_xlfn.XLOOKUP(A12125,Table1[CLIENTID],Table1[CLIENTSPECIALTY])</f>
        <v>Surgery</v>
      </c>
      <c r="J12125" t="str">
        <f>_xlfn.XLOOKUP(A12125,Table1[CLIENTID],Table1[CLIENTSIZE])</f>
        <v>Small</v>
      </c>
    </row>
    <row r="12126" spans="1:10" x14ac:dyDescent="0.25">
      <c r="A12126">
        <v>1055</v>
      </c>
      <c r="B12126" s="1">
        <v>43066</v>
      </c>
      <c r="C12126">
        <v>0</v>
      </c>
      <c r="D12126">
        <v>0</v>
      </c>
      <c r="E12126">
        <v>1</v>
      </c>
      <c r="F12126">
        <v>0</v>
      </c>
      <c r="H12126" t="str">
        <f>_xlfn.XLOOKUP(A12126,Table1[CLIENTID],Table1[OVERALLSTATUS])</f>
        <v>Live</v>
      </c>
      <c r="I12126" t="str">
        <f>_xlfn.XLOOKUP(A12126,Table1[CLIENTID],Table1[CLIENTSPECIALTY])</f>
        <v>Surgery</v>
      </c>
      <c r="J12126" t="str">
        <f>_xlfn.XLOOKUP(A12126,Table1[CLIENTID],Table1[CLIENTSIZE])</f>
        <v>Small</v>
      </c>
    </row>
    <row r="12127" spans="1:10" x14ac:dyDescent="0.25">
      <c r="A12127">
        <v>1055</v>
      </c>
      <c r="B12127" s="1">
        <v>43094</v>
      </c>
      <c r="C12127">
        <v>0</v>
      </c>
      <c r="D12127">
        <v>0</v>
      </c>
      <c r="E12127">
        <v>2</v>
      </c>
      <c r="F12127">
        <v>2</v>
      </c>
      <c r="H12127" t="str">
        <f>_xlfn.XLOOKUP(A12127,Table1[CLIENTID],Table1[OVERALLSTATUS])</f>
        <v>Live</v>
      </c>
      <c r="I12127" t="str">
        <f>_xlfn.XLOOKUP(A12127,Table1[CLIENTID],Table1[CLIENTSPECIALTY])</f>
        <v>Surgery</v>
      </c>
      <c r="J12127" t="str">
        <f>_xlfn.XLOOKUP(A12127,Table1[CLIENTID],Table1[CLIENTSIZE])</f>
        <v>Small</v>
      </c>
    </row>
    <row r="12128" spans="1:10" x14ac:dyDescent="0.25">
      <c r="A12128">
        <v>1055</v>
      </c>
      <c r="B12128" s="1">
        <v>43101</v>
      </c>
      <c r="C12128">
        <v>0</v>
      </c>
      <c r="D12128">
        <v>0</v>
      </c>
      <c r="E12128">
        <v>0</v>
      </c>
      <c r="F12128">
        <v>0</v>
      </c>
      <c r="H12128" t="str">
        <f>_xlfn.XLOOKUP(A12128,Table1[CLIENTID],Table1[OVERALLSTATUS])</f>
        <v>Live</v>
      </c>
      <c r="I12128" t="str">
        <f>_xlfn.XLOOKUP(A12128,Table1[CLIENTID],Table1[CLIENTSPECIALTY])</f>
        <v>Surgery</v>
      </c>
      <c r="J12128" t="str">
        <f>_xlfn.XLOOKUP(A12128,Table1[CLIENTID],Table1[CLIENTSIZE])</f>
        <v>Small</v>
      </c>
    </row>
    <row r="12129" spans="1:10" x14ac:dyDescent="0.25">
      <c r="A12129">
        <v>1055</v>
      </c>
      <c r="B12129" s="1">
        <v>43108</v>
      </c>
      <c r="C12129">
        <v>0</v>
      </c>
      <c r="D12129">
        <v>0</v>
      </c>
      <c r="E12129">
        <v>0</v>
      </c>
      <c r="F12129">
        <v>0</v>
      </c>
      <c r="H12129" t="str">
        <f>_xlfn.XLOOKUP(A12129,Table1[CLIENTID],Table1[OVERALLSTATUS])</f>
        <v>Live</v>
      </c>
      <c r="I12129" t="str">
        <f>_xlfn.XLOOKUP(A12129,Table1[CLIENTID],Table1[CLIENTSPECIALTY])</f>
        <v>Surgery</v>
      </c>
      <c r="J12129" t="str">
        <f>_xlfn.XLOOKUP(A12129,Table1[CLIENTID],Table1[CLIENTSIZE])</f>
        <v>Small</v>
      </c>
    </row>
    <row r="12130" spans="1:10" x14ac:dyDescent="0.25">
      <c r="A12130">
        <v>1071</v>
      </c>
      <c r="B12130" s="1">
        <v>43059</v>
      </c>
      <c r="C12130">
        <v>0</v>
      </c>
      <c r="D12130">
        <v>0</v>
      </c>
      <c r="E12130">
        <v>0</v>
      </c>
      <c r="F12130">
        <v>0</v>
      </c>
      <c r="H12130" t="str">
        <f>_xlfn.XLOOKUP(A12130,Table1[CLIENTID],Table1[OVERALLSTATUS])</f>
        <v>Live</v>
      </c>
      <c r="I12130" t="str">
        <f>_xlfn.XLOOKUP(A12130,Table1[CLIENTID],Table1[CLIENTSPECIALTY])</f>
        <v>Family Medicine</v>
      </c>
      <c r="J12130" t="str">
        <f>_xlfn.XLOOKUP(A12130,Table1[CLIENTID],Table1[CLIENTSIZE])</f>
        <v>Small</v>
      </c>
    </row>
    <row r="12131" spans="1:10" x14ac:dyDescent="0.25">
      <c r="A12131">
        <v>1071</v>
      </c>
      <c r="B12131" s="1">
        <v>43073</v>
      </c>
      <c r="C12131">
        <v>0</v>
      </c>
      <c r="D12131">
        <v>0</v>
      </c>
      <c r="E12131">
        <v>1</v>
      </c>
      <c r="F12131">
        <v>1</v>
      </c>
      <c r="H12131" t="str">
        <f>_xlfn.XLOOKUP(A12131,Table1[CLIENTID],Table1[OVERALLSTATUS])</f>
        <v>Live</v>
      </c>
      <c r="I12131" t="str">
        <f>_xlfn.XLOOKUP(A12131,Table1[CLIENTID],Table1[CLIENTSPECIALTY])</f>
        <v>Family Medicine</v>
      </c>
      <c r="J12131" t="str">
        <f>_xlfn.XLOOKUP(A12131,Table1[CLIENTID],Table1[CLIENTSIZE])</f>
        <v>Small</v>
      </c>
    </row>
    <row r="12132" spans="1:10" x14ac:dyDescent="0.25">
      <c r="A12132">
        <v>1071</v>
      </c>
      <c r="B12132" s="1">
        <v>43087</v>
      </c>
      <c r="C12132">
        <v>0</v>
      </c>
      <c r="D12132">
        <v>0</v>
      </c>
      <c r="E12132">
        <v>0</v>
      </c>
      <c r="F12132">
        <v>0</v>
      </c>
      <c r="H12132" t="str">
        <f>_xlfn.XLOOKUP(A12132,Table1[CLIENTID],Table1[OVERALLSTATUS])</f>
        <v>Live</v>
      </c>
      <c r="I12132" t="str">
        <f>_xlfn.XLOOKUP(A12132,Table1[CLIENTID],Table1[CLIENTSPECIALTY])</f>
        <v>Family Medicine</v>
      </c>
      <c r="J12132" t="str">
        <f>_xlfn.XLOOKUP(A12132,Table1[CLIENTID],Table1[CLIENTSIZE])</f>
        <v>Small</v>
      </c>
    </row>
    <row r="12133" spans="1:10" x14ac:dyDescent="0.25">
      <c r="A12133">
        <v>1071</v>
      </c>
      <c r="B12133" s="1">
        <v>43101</v>
      </c>
      <c r="C12133">
        <v>0</v>
      </c>
      <c r="D12133">
        <v>0</v>
      </c>
      <c r="E12133">
        <v>0</v>
      </c>
      <c r="F12133">
        <v>0</v>
      </c>
      <c r="H12133" t="str">
        <f>_xlfn.XLOOKUP(A12133,Table1[CLIENTID],Table1[OVERALLSTATUS])</f>
        <v>Live</v>
      </c>
      <c r="I12133" t="str">
        <f>_xlfn.XLOOKUP(A12133,Table1[CLIENTID],Table1[CLIENTSPECIALTY])</f>
        <v>Family Medicine</v>
      </c>
      <c r="J12133" t="str">
        <f>_xlfn.XLOOKUP(A12133,Table1[CLIENTID],Table1[CLIENTSIZE])</f>
        <v>Small</v>
      </c>
    </row>
    <row r="12134" spans="1:10" x14ac:dyDescent="0.25">
      <c r="A12134">
        <v>1088</v>
      </c>
      <c r="B12134" s="1">
        <v>43101</v>
      </c>
      <c r="C12134">
        <v>0</v>
      </c>
      <c r="D12134">
        <v>0</v>
      </c>
      <c r="E12134">
        <v>0</v>
      </c>
      <c r="F12134">
        <v>0</v>
      </c>
      <c r="H12134" t="str">
        <f>_xlfn.XLOOKUP(A12134,Table1[CLIENTID],Table1[OVERALLSTATUS])</f>
        <v>Live</v>
      </c>
      <c r="I12134" t="str">
        <f>_xlfn.XLOOKUP(A12134,Table1[CLIENTID],Table1[CLIENTSPECIALTY])</f>
        <v>Surgery</v>
      </c>
      <c r="J12134" t="str">
        <f>_xlfn.XLOOKUP(A12134,Table1[CLIENTID],Table1[CLIENTSIZE])</f>
        <v>Small</v>
      </c>
    </row>
    <row r="12135" spans="1:10" x14ac:dyDescent="0.25">
      <c r="A12135">
        <v>1099</v>
      </c>
      <c r="B12135" s="1">
        <v>43066</v>
      </c>
      <c r="C12135">
        <v>0</v>
      </c>
      <c r="D12135">
        <v>0</v>
      </c>
      <c r="E12135">
        <v>2</v>
      </c>
      <c r="F12135">
        <v>0</v>
      </c>
      <c r="H12135" t="str">
        <f>_xlfn.XLOOKUP(A12135,Table1[CLIENTID],Table1[OVERALLSTATUS])</f>
        <v>Live</v>
      </c>
      <c r="I12135" t="str">
        <f>_xlfn.XLOOKUP(A12135,Table1[CLIENTID],Table1[CLIENTSPECIALTY])</f>
        <v>Family Medicine</v>
      </c>
      <c r="J12135" t="str">
        <f>_xlfn.XLOOKUP(A12135,Table1[CLIENTID],Table1[CLIENTSIZE])</f>
        <v>Small</v>
      </c>
    </row>
    <row r="12136" spans="1:10" x14ac:dyDescent="0.25">
      <c r="A12136">
        <v>1099</v>
      </c>
      <c r="B12136" s="1">
        <v>43087</v>
      </c>
      <c r="C12136">
        <v>0</v>
      </c>
      <c r="D12136">
        <v>0</v>
      </c>
      <c r="E12136">
        <v>0</v>
      </c>
      <c r="F12136">
        <v>0</v>
      </c>
      <c r="H12136" t="str">
        <f>_xlfn.XLOOKUP(A12136,Table1[CLIENTID],Table1[OVERALLSTATUS])</f>
        <v>Live</v>
      </c>
      <c r="I12136" t="str">
        <f>_xlfn.XLOOKUP(A12136,Table1[CLIENTID],Table1[CLIENTSPECIALTY])</f>
        <v>Family Medicine</v>
      </c>
      <c r="J12136" t="str">
        <f>_xlfn.XLOOKUP(A12136,Table1[CLIENTID],Table1[CLIENTSIZE])</f>
        <v>Small</v>
      </c>
    </row>
    <row r="12137" spans="1:10" x14ac:dyDescent="0.25">
      <c r="A12137">
        <v>1099</v>
      </c>
      <c r="B12137" s="1">
        <v>43094</v>
      </c>
      <c r="C12137">
        <v>0</v>
      </c>
      <c r="D12137">
        <v>0</v>
      </c>
      <c r="E12137">
        <v>2</v>
      </c>
      <c r="F12137">
        <v>1</v>
      </c>
      <c r="H12137" t="str">
        <f>_xlfn.XLOOKUP(A12137,Table1[CLIENTID],Table1[OVERALLSTATUS])</f>
        <v>Live</v>
      </c>
      <c r="I12137" t="str">
        <f>_xlfn.XLOOKUP(A12137,Table1[CLIENTID],Table1[CLIENTSPECIALTY])</f>
        <v>Family Medicine</v>
      </c>
      <c r="J12137" t="str">
        <f>_xlfn.XLOOKUP(A12137,Table1[CLIENTID],Table1[CLIENTSIZE])</f>
        <v>Small</v>
      </c>
    </row>
    <row r="12138" spans="1:10" x14ac:dyDescent="0.25">
      <c r="A12138">
        <v>1099</v>
      </c>
      <c r="B12138" s="1">
        <v>43101</v>
      </c>
      <c r="C12138">
        <v>0</v>
      </c>
      <c r="D12138">
        <v>0</v>
      </c>
      <c r="E12138">
        <v>0</v>
      </c>
      <c r="F12138">
        <v>0</v>
      </c>
      <c r="H12138" t="str">
        <f>_xlfn.XLOOKUP(A12138,Table1[CLIENTID],Table1[OVERALLSTATUS])</f>
        <v>Live</v>
      </c>
      <c r="I12138" t="str">
        <f>_xlfn.XLOOKUP(A12138,Table1[CLIENTID],Table1[CLIENTSPECIALTY])</f>
        <v>Family Medicine</v>
      </c>
      <c r="J12138" t="str">
        <f>_xlfn.XLOOKUP(A12138,Table1[CLIENTID],Table1[CLIENTSIZE])</f>
        <v>Small</v>
      </c>
    </row>
    <row r="12139" spans="1:10" x14ac:dyDescent="0.25">
      <c r="A12139">
        <v>1153</v>
      </c>
      <c r="B12139" s="1">
        <v>43059</v>
      </c>
      <c r="C12139">
        <v>0</v>
      </c>
      <c r="D12139">
        <v>0</v>
      </c>
      <c r="E12139">
        <v>0</v>
      </c>
      <c r="F12139">
        <v>0</v>
      </c>
      <c r="H12139" t="str">
        <f>_xlfn.XLOOKUP(A12139,Table1[CLIENTID],Table1[OVERALLSTATUS])</f>
        <v>Live</v>
      </c>
      <c r="I12139" t="str">
        <f>_xlfn.XLOOKUP(A12139,Table1[CLIENTID],Table1[CLIENTSPECIALTY])</f>
        <v>Family Medicine</v>
      </c>
      <c r="J12139" t="str">
        <f>_xlfn.XLOOKUP(A12139,Table1[CLIENTID],Table1[CLIENTSIZE])</f>
        <v>Small</v>
      </c>
    </row>
    <row r="12140" spans="1:10" x14ac:dyDescent="0.25">
      <c r="A12140">
        <v>1153</v>
      </c>
      <c r="B12140" s="1">
        <v>43073</v>
      </c>
      <c r="C12140">
        <v>0</v>
      </c>
      <c r="D12140">
        <v>0</v>
      </c>
      <c r="E12140">
        <v>0</v>
      </c>
      <c r="F12140">
        <v>0</v>
      </c>
      <c r="H12140" t="str">
        <f>_xlfn.XLOOKUP(A12140,Table1[CLIENTID],Table1[OVERALLSTATUS])</f>
        <v>Live</v>
      </c>
      <c r="I12140" t="str">
        <f>_xlfn.XLOOKUP(A12140,Table1[CLIENTID],Table1[CLIENTSPECIALTY])</f>
        <v>Family Medicine</v>
      </c>
      <c r="J12140" t="str">
        <f>_xlfn.XLOOKUP(A12140,Table1[CLIENTID],Table1[CLIENTSIZE])</f>
        <v>Small</v>
      </c>
    </row>
    <row r="12141" spans="1:10" x14ac:dyDescent="0.25">
      <c r="A12141">
        <v>1159</v>
      </c>
      <c r="B12141" s="1">
        <v>43066</v>
      </c>
      <c r="C12141">
        <v>0</v>
      </c>
      <c r="D12141">
        <v>0</v>
      </c>
      <c r="E12141">
        <v>0</v>
      </c>
      <c r="F12141">
        <v>0</v>
      </c>
      <c r="H12141" t="str">
        <f>_xlfn.XLOOKUP(A12141,Table1[CLIENTID],Table1[OVERALLSTATUS])</f>
        <v>Live</v>
      </c>
      <c r="I12141" t="str">
        <f>_xlfn.XLOOKUP(A12141,Table1[CLIENTID],Table1[CLIENTSPECIALTY])</f>
        <v>Surgery</v>
      </c>
      <c r="J12141" t="str">
        <f>_xlfn.XLOOKUP(A12141,Table1[CLIENTID],Table1[CLIENTSIZE])</f>
        <v>Small</v>
      </c>
    </row>
    <row r="12142" spans="1:10" x14ac:dyDescent="0.25">
      <c r="A12142">
        <v>1159</v>
      </c>
      <c r="B12142" s="1">
        <v>43087</v>
      </c>
      <c r="C12142">
        <v>0</v>
      </c>
      <c r="D12142">
        <v>0</v>
      </c>
      <c r="E12142">
        <v>0</v>
      </c>
      <c r="F12142">
        <v>0</v>
      </c>
      <c r="H12142" t="str">
        <f>_xlfn.XLOOKUP(A12142,Table1[CLIENTID],Table1[OVERALLSTATUS])</f>
        <v>Live</v>
      </c>
      <c r="I12142" t="str">
        <f>_xlfn.XLOOKUP(A12142,Table1[CLIENTID],Table1[CLIENTSPECIALTY])</f>
        <v>Surgery</v>
      </c>
      <c r="J12142" t="str">
        <f>_xlfn.XLOOKUP(A12142,Table1[CLIENTID],Table1[CLIENTSIZE])</f>
        <v>Small</v>
      </c>
    </row>
    <row r="12143" spans="1:10" x14ac:dyDescent="0.25">
      <c r="A12143">
        <v>1186</v>
      </c>
      <c r="B12143" s="1">
        <v>43087</v>
      </c>
      <c r="C12143">
        <v>0</v>
      </c>
      <c r="D12143">
        <v>0</v>
      </c>
      <c r="E12143">
        <v>0</v>
      </c>
      <c r="F12143">
        <v>0</v>
      </c>
      <c r="H12143" t="str">
        <f>_xlfn.XLOOKUP(A12143,Table1[CLIENTID],Table1[OVERALLSTATUS])</f>
        <v>Live</v>
      </c>
      <c r="I12143" t="str">
        <f>_xlfn.XLOOKUP(A12143,Table1[CLIENTID],Table1[CLIENTSPECIALTY])</f>
        <v>Family Medicine</v>
      </c>
      <c r="J12143" t="str">
        <f>_xlfn.XLOOKUP(A12143,Table1[CLIENTID],Table1[CLIENTSIZE])</f>
        <v>Small</v>
      </c>
    </row>
    <row r="12144" spans="1:10" x14ac:dyDescent="0.25">
      <c r="A12144">
        <v>1187</v>
      </c>
      <c r="B12144" s="1">
        <v>43101</v>
      </c>
      <c r="C12144">
        <v>0</v>
      </c>
      <c r="D12144">
        <v>0</v>
      </c>
      <c r="E12144">
        <v>0</v>
      </c>
      <c r="F12144">
        <v>0</v>
      </c>
      <c r="H12144" t="str">
        <f>_xlfn.XLOOKUP(A12144,Table1[CLIENTID],Table1[OVERALLSTATUS])</f>
        <v>Live</v>
      </c>
      <c r="I12144" t="str">
        <f>_xlfn.XLOOKUP(A12144,Table1[CLIENTID],Table1[CLIENTSPECIALTY])</f>
        <v>Family Medicine</v>
      </c>
      <c r="J12144" t="str">
        <f>_xlfn.XLOOKUP(A12144,Table1[CLIENTID],Table1[CLIENTSIZE])</f>
        <v>Small</v>
      </c>
    </row>
    <row r="12145" spans="1:10" x14ac:dyDescent="0.25">
      <c r="A12145">
        <v>1205</v>
      </c>
      <c r="B12145" s="1">
        <v>43052</v>
      </c>
      <c r="C12145">
        <v>0</v>
      </c>
      <c r="D12145">
        <v>0</v>
      </c>
      <c r="E12145">
        <v>0</v>
      </c>
      <c r="F12145">
        <v>0</v>
      </c>
      <c r="H12145" t="str">
        <f>_xlfn.XLOOKUP(A12145,Table1[CLIENTID],Table1[OVERALLSTATUS])</f>
        <v>Live</v>
      </c>
      <c r="I12145" t="str">
        <f>_xlfn.XLOOKUP(A12145,Table1[CLIENTID],Table1[CLIENTSPECIALTY])</f>
        <v>Surgery</v>
      </c>
      <c r="J12145" t="str">
        <f>_xlfn.XLOOKUP(A12145,Table1[CLIENTID],Table1[CLIENTSIZE])</f>
        <v>Small</v>
      </c>
    </row>
    <row r="12146" spans="1:10" x14ac:dyDescent="0.25">
      <c r="A12146">
        <v>1205</v>
      </c>
      <c r="B12146" s="1">
        <v>43059</v>
      </c>
      <c r="C12146">
        <v>0</v>
      </c>
      <c r="D12146">
        <v>0</v>
      </c>
      <c r="E12146">
        <v>0</v>
      </c>
      <c r="F12146">
        <v>0</v>
      </c>
      <c r="H12146" t="str">
        <f>_xlfn.XLOOKUP(A12146,Table1[CLIENTID],Table1[OVERALLSTATUS])</f>
        <v>Live</v>
      </c>
      <c r="I12146" t="str">
        <f>_xlfn.XLOOKUP(A12146,Table1[CLIENTID],Table1[CLIENTSPECIALTY])</f>
        <v>Surgery</v>
      </c>
      <c r="J12146" t="str">
        <f>_xlfn.XLOOKUP(A12146,Table1[CLIENTID],Table1[CLIENTSIZE])</f>
        <v>Small</v>
      </c>
    </row>
    <row r="12147" spans="1:10" x14ac:dyDescent="0.25">
      <c r="A12147">
        <v>1205</v>
      </c>
      <c r="B12147" s="1">
        <v>43094</v>
      </c>
      <c r="C12147">
        <v>0</v>
      </c>
      <c r="D12147">
        <v>0</v>
      </c>
      <c r="E12147">
        <v>0</v>
      </c>
      <c r="F12147">
        <v>0</v>
      </c>
      <c r="H12147" t="str">
        <f>_xlfn.XLOOKUP(A12147,Table1[CLIENTID],Table1[OVERALLSTATUS])</f>
        <v>Live</v>
      </c>
      <c r="I12147" t="str">
        <f>_xlfn.XLOOKUP(A12147,Table1[CLIENTID],Table1[CLIENTSPECIALTY])</f>
        <v>Surgery</v>
      </c>
      <c r="J12147" t="str">
        <f>_xlfn.XLOOKUP(A12147,Table1[CLIENTID],Table1[CLIENTSIZE])</f>
        <v>Small</v>
      </c>
    </row>
    <row r="12148" spans="1:10" x14ac:dyDescent="0.25">
      <c r="A12148">
        <v>1241</v>
      </c>
      <c r="B12148" s="1">
        <v>43101</v>
      </c>
      <c r="C12148">
        <v>0</v>
      </c>
      <c r="D12148">
        <v>0</v>
      </c>
      <c r="E12148">
        <v>0</v>
      </c>
      <c r="F12148">
        <v>0</v>
      </c>
      <c r="H12148" t="str">
        <f>_xlfn.XLOOKUP(A12148,Table1[CLIENTID],Table1[OVERALLSTATUS])</f>
        <v>Live</v>
      </c>
      <c r="I12148" t="str">
        <f>_xlfn.XLOOKUP(A12148,Table1[CLIENTID],Table1[CLIENTSPECIALTY])</f>
        <v>Family Medicine</v>
      </c>
      <c r="J12148" t="str">
        <f>_xlfn.XLOOKUP(A12148,Table1[CLIENTID],Table1[CLIENTSIZE])</f>
        <v>Small</v>
      </c>
    </row>
    <row r="12149" spans="1:10" x14ac:dyDescent="0.25">
      <c r="A12149">
        <v>1256</v>
      </c>
      <c r="B12149" s="1">
        <v>43066</v>
      </c>
      <c r="C12149">
        <v>0</v>
      </c>
      <c r="D12149">
        <v>0</v>
      </c>
      <c r="E12149">
        <v>0</v>
      </c>
      <c r="F12149">
        <v>0</v>
      </c>
      <c r="H12149" t="str">
        <f>_xlfn.XLOOKUP(A12149,Table1[CLIENTID],Table1[OVERALLSTATUS])</f>
        <v>Live</v>
      </c>
      <c r="I12149" t="str">
        <f>_xlfn.XLOOKUP(A12149,Table1[CLIENTID],Table1[CLIENTSPECIALTY])</f>
        <v>Surgery</v>
      </c>
      <c r="J12149" t="str">
        <f>_xlfn.XLOOKUP(A12149,Table1[CLIENTID],Table1[CLIENTSIZE])</f>
        <v>Small</v>
      </c>
    </row>
    <row r="12150" spans="1:10" x14ac:dyDescent="0.25">
      <c r="A12150">
        <v>1303</v>
      </c>
      <c r="B12150" s="1">
        <v>43087</v>
      </c>
      <c r="C12150">
        <v>0</v>
      </c>
      <c r="D12150">
        <v>0</v>
      </c>
      <c r="E12150">
        <v>1</v>
      </c>
      <c r="F12150">
        <v>1</v>
      </c>
      <c r="H12150" t="str">
        <f>_xlfn.XLOOKUP(A12150,Table1[CLIENTID],Table1[OVERALLSTATUS])</f>
        <v>Live</v>
      </c>
      <c r="I12150" t="str">
        <f>_xlfn.XLOOKUP(A12150,Table1[CLIENTID],Table1[CLIENTSPECIALTY])</f>
        <v>Surgery</v>
      </c>
      <c r="J12150" t="str">
        <f>_xlfn.XLOOKUP(A12150,Table1[CLIENTID],Table1[CLIENTSIZE])</f>
        <v>Small</v>
      </c>
    </row>
    <row r="12151" spans="1:10" x14ac:dyDescent="0.25">
      <c r="A12151">
        <v>1304</v>
      </c>
      <c r="B12151" s="1">
        <v>43066</v>
      </c>
      <c r="C12151">
        <v>0</v>
      </c>
      <c r="D12151">
        <v>0</v>
      </c>
      <c r="E12151">
        <v>1</v>
      </c>
      <c r="F12151">
        <v>0</v>
      </c>
      <c r="H12151" t="str">
        <f>_xlfn.XLOOKUP(A12151,Table1[CLIENTID],Table1[OVERALLSTATUS])</f>
        <v>Live</v>
      </c>
      <c r="I12151" t="str">
        <f>_xlfn.XLOOKUP(A12151,Table1[CLIENTID],Table1[CLIENTSPECIALTY])</f>
        <v>Family Medicine</v>
      </c>
      <c r="J12151" t="str">
        <f>_xlfn.XLOOKUP(A12151,Table1[CLIENTID],Table1[CLIENTSIZE])</f>
        <v>Small</v>
      </c>
    </row>
    <row r="12152" spans="1:10" x14ac:dyDescent="0.25">
      <c r="A12152">
        <v>1304</v>
      </c>
      <c r="B12152" s="1">
        <v>43073</v>
      </c>
      <c r="C12152">
        <v>0</v>
      </c>
      <c r="D12152">
        <v>0</v>
      </c>
      <c r="E12152">
        <v>1</v>
      </c>
      <c r="F12152">
        <v>0</v>
      </c>
      <c r="H12152" t="str">
        <f>_xlfn.XLOOKUP(A12152,Table1[CLIENTID],Table1[OVERALLSTATUS])</f>
        <v>Live</v>
      </c>
      <c r="I12152" t="str">
        <f>_xlfn.XLOOKUP(A12152,Table1[CLIENTID],Table1[CLIENTSPECIALTY])</f>
        <v>Family Medicine</v>
      </c>
      <c r="J12152" t="str">
        <f>_xlfn.XLOOKUP(A12152,Table1[CLIENTID],Table1[CLIENTSIZE])</f>
        <v>Small</v>
      </c>
    </row>
    <row r="12153" spans="1:10" x14ac:dyDescent="0.25">
      <c r="A12153">
        <v>1304</v>
      </c>
      <c r="B12153" s="1">
        <v>43080</v>
      </c>
      <c r="C12153">
        <v>0</v>
      </c>
      <c r="D12153">
        <v>0</v>
      </c>
      <c r="E12153">
        <v>0</v>
      </c>
      <c r="F12153">
        <v>0</v>
      </c>
      <c r="H12153" t="str">
        <f>_xlfn.XLOOKUP(A12153,Table1[CLIENTID],Table1[OVERALLSTATUS])</f>
        <v>Live</v>
      </c>
      <c r="I12153" t="str">
        <f>_xlfn.XLOOKUP(A12153,Table1[CLIENTID],Table1[CLIENTSPECIALTY])</f>
        <v>Family Medicine</v>
      </c>
      <c r="J12153" t="str">
        <f>_xlfn.XLOOKUP(A12153,Table1[CLIENTID],Table1[CLIENTSIZE])</f>
        <v>Small</v>
      </c>
    </row>
    <row r="12154" spans="1:10" x14ac:dyDescent="0.25">
      <c r="A12154">
        <v>1305</v>
      </c>
      <c r="B12154" s="1">
        <v>43080</v>
      </c>
      <c r="C12154">
        <v>0</v>
      </c>
      <c r="D12154">
        <v>0</v>
      </c>
      <c r="E12154">
        <v>0</v>
      </c>
      <c r="F12154">
        <v>0</v>
      </c>
      <c r="H12154" t="str">
        <f>_xlfn.XLOOKUP(A12154,Table1[CLIENTID],Table1[OVERALLSTATUS])</f>
        <v>Live</v>
      </c>
      <c r="I12154" t="str">
        <f>_xlfn.XLOOKUP(A12154,Table1[CLIENTID],Table1[CLIENTSPECIALTY])</f>
        <v>Family Medicine</v>
      </c>
      <c r="J12154" t="str">
        <f>_xlfn.XLOOKUP(A12154,Table1[CLIENTID],Table1[CLIENTSIZE])</f>
        <v>Small</v>
      </c>
    </row>
    <row r="12155" spans="1:10" x14ac:dyDescent="0.25">
      <c r="A12155">
        <v>1305</v>
      </c>
      <c r="B12155" s="1">
        <v>43087</v>
      </c>
      <c r="C12155">
        <v>0</v>
      </c>
      <c r="D12155">
        <v>0</v>
      </c>
      <c r="E12155">
        <v>0</v>
      </c>
      <c r="F12155">
        <v>0</v>
      </c>
      <c r="H12155" t="str">
        <f>_xlfn.XLOOKUP(A12155,Table1[CLIENTID],Table1[OVERALLSTATUS])</f>
        <v>Live</v>
      </c>
      <c r="I12155" t="str">
        <f>_xlfn.XLOOKUP(A12155,Table1[CLIENTID],Table1[CLIENTSPECIALTY])</f>
        <v>Family Medicine</v>
      </c>
      <c r="J12155" t="str">
        <f>_xlfn.XLOOKUP(A12155,Table1[CLIENTID],Table1[CLIENTSIZE])</f>
        <v>Small</v>
      </c>
    </row>
    <row r="12156" spans="1:10" x14ac:dyDescent="0.25">
      <c r="A12156">
        <v>1318</v>
      </c>
      <c r="B12156" s="1">
        <v>43059</v>
      </c>
      <c r="C12156">
        <v>0</v>
      </c>
      <c r="D12156">
        <v>0</v>
      </c>
      <c r="E12156">
        <v>0</v>
      </c>
      <c r="F12156">
        <v>0</v>
      </c>
      <c r="H12156" t="str">
        <f>_xlfn.XLOOKUP(A12156,Table1[CLIENTID],Table1[OVERALLSTATUS])</f>
        <v>Live</v>
      </c>
      <c r="I12156" t="str">
        <f>_xlfn.XLOOKUP(A12156,Table1[CLIENTID],Table1[CLIENTSPECIALTY])</f>
        <v>Surgery</v>
      </c>
      <c r="J12156" t="str">
        <f>_xlfn.XLOOKUP(A12156,Table1[CLIENTID],Table1[CLIENTSIZE])</f>
        <v>Small</v>
      </c>
    </row>
    <row r="12157" spans="1:10" x14ac:dyDescent="0.25">
      <c r="A12157">
        <v>1318</v>
      </c>
      <c r="B12157" s="1">
        <v>43066</v>
      </c>
      <c r="C12157">
        <v>0</v>
      </c>
      <c r="D12157">
        <v>0</v>
      </c>
      <c r="E12157">
        <v>0</v>
      </c>
      <c r="F12157">
        <v>0</v>
      </c>
      <c r="H12157" t="str">
        <f>_xlfn.XLOOKUP(A12157,Table1[CLIENTID],Table1[OVERALLSTATUS])</f>
        <v>Live</v>
      </c>
      <c r="I12157" t="str">
        <f>_xlfn.XLOOKUP(A12157,Table1[CLIENTID],Table1[CLIENTSPECIALTY])</f>
        <v>Surgery</v>
      </c>
      <c r="J12157" t="str">
        <f>_xlfn.XLOOKUP(A12157,Table1[CLIENTID],Table1[CLIENTSIZE])</f>
        <v>Small</v>
      </c>
    </row>
    <row r="12158" spans="1:10" x14ac:dyDescent="0.25">
      <c r="A12158">
        <v>1318</v>
      </c>
      <c r="B12158" s="1">
        <v>43073</v>
      </c>
      <c r="C12158">
        <v>0</v>
      </c>
      <c r="D12158">
        <v>0</v>
      </c>
      <c r="E12158">
        <v>0</v>
      </c>
      <c r="F12158">
        <v>0</v>
      </c>
      <c r="H12158" t="str">
        <f>_xlfn.XLOOKUP(A12158,Table1[CLIENTID],Table1[OVERALLSTATUS])</f>
        <v>Live</v>
      </c>
      <c r="I12158" t="str">
        <f>_xlfn.XLOOKUP(A12158,Table1[CLIENTID],Table1[CLIENTSPECIALTY])</f>
        <v>Surgery</v>
      </c>
      <c r="J12158" t="str">
        <f>_xlfn.XLOOKUP(A12158,Table1[CLIENTID],Table1[CLIENTSIZE])</f>
        <v>Small</v>
      </c>
    </row>
    <row r="12159" spans="1:10" x14ac:dyDescent="0.25">
      <c r="A12159">
        <v>1318</v>
      </c>
      <c r="B12159" s="1">
        <v>43080</v>
      </c>
      <c r="C12159">
        <v>0</v>
      </c>
      <c r="D12159">
        <v>0</v>
      </c>
      <c r="E12159">
        <v>0</v>
      </c>
      <c r="F12159">
        <v>0</v>
      </c>
      <c r="H12159" t="str">
        <f>_xlfn.XLOOKUP(A12159,Table1[CLIENTID],Table1[OVERALLSTATUS])</f>
        <v>Live</v>
      </c>
      <c r="I12159" t="str">
        <f>_xlfn.XLOOKUP(A12159,Table1[CLIENTID],Table1[CLIENTSPECIALTY])</f>
        <v>Surgery</v>
      </c>
      <c r="J12159" t="str">
        <f>_xlfn.XLOOKUP(A12159,Table1[CLIENTID],Table1[CLIENTSIZE])</f>
        <v>Small</v>
      </c>
    </row>
    <row r="12160" spans="1:10" x14ac:dyDescent="0.25">
      <c r="A12160">
        <v>1318</v>
      </c>
      <c r="B12160" s="1">
        <v>43094</v>
      </c>
      <c r="C12160">
        <v>0</v>
      </c>
      <c r="D12160">
        <v>0</v>
      </c>
      <c r="E12160">
        <v>0</v>
      </c>
      <c r="F12160">
        <v>0</v>
      </c>
      <c r="H12160" t="str">
        <f>_xlfn.XLOOKUP(A12160,Table1[CLIENTID],Table1[OVERALLSTATUS])</f>
        <v>Live</v>
      </c>
      <c r="I12160" t="str">
        <f>_xlfn.XLOOKUP(A12160,Table1[CLIENTID],Table1[CLIENTSPECIALTY])</f>
        <v>Surgery</v>
      </c>
      <c r="J12160" t="str">
        <f>_xlfn.XLOOKUP(A12160,Table1[CLIENTID],Table1[CLIENTSIZE])</f>
        <v>Small</v>
      </c>
    </row>
    <row r="12161" spans="1:10" x14ac:dyDescent="0.25">
      <c r="A12161">
        <v>1328</v>
      </c>
      <c r="B12161" s="1">
        <v>43066</v>
      </c>
      <c r="C12161">
        <v>0</v>
      </c>
      <c r="D12161">
        <v>0</v>
      </c>
      <c r="E12161">
        <v>0</v>
      </c>
      <c r="F12161">
        <v>0</v>
      </c>
      <c r="H12161" t="str">
        <f>_xlfn.XLOOKUP(A12161,Table1[CLIENTID],Table1[OVERALLSTATUS])</f>
        <v>Live</v>
      </c>
      <c r="I12161" t="str">
        <f>_xlfn.XLOOKUP(A12161,Table1[CLIENTID],Table1[CLIENTSPECIALTY])</f>
        <v>Surgery</v>
      </c>
      <c r="J12161" t="str">
        <f>_xlfn.XLOOKUP(A12161,Table1[CLIENTID],Table1[CLIENTSIZE])</f>
        <v>Small</v>
      </c>
    </row>
    <row r="12162" spans="1:10" x14ac:dyDescent="0.25">
      <c r="A12162">
        <v>1343</v>
      </c>
      <c r="B12162" s="1">
        <v>43080</v>
      </c>
      <c r="C12162">
        <v>0</v>
      </c>
      <c r="D12162">
        <v>0</v>
      </c>
      <c r="E12162">
        <v>0</v>
      </c>
      <c r="F12162">
        <v>0</v>
      </c>
      <c r="H12162" t="str">
        <f>_xlfn.XLOOKUP(A12162,Table1[CLIENTID],Table1[OVERALLSTATUS])</f>
        <v>Live</v>
      </c>
      <c r="I12162" t="str">
        <f>_xlfn.XLOOKUP(A12162,Table1[CLIENTID],Table1[CLIENTSPECIALTY])</f>
        <v>Family Medicine</v>
      </c>
      <c r="J12162" t="str">
        <f>_xlfn.XLOOKUP(A12162,Table1[CLIENTID],Table1[CLIENTSIZE])</f>
        <v>Small</v>
      </c>
    </row>
    <row r="12163" spans="1:10" x14ac:dyDescent="0.25">
      <c r="A12163">
        <v>1343</v>
      </c>
      <c r="B12163" s="1">
        <v>43087</v>
      </c>
      <c r="C12163">
        <v>0</v>
      </c>
      <c r="D12163">
        <v>0</v>
      </c>
      <c r="E12163">
        <v>0</v>
      </c>
      <c r="F12163">
        <v>0</v>
      </c>
      <c r="H12163" t="str">
        <f>_xlfn.XLOOKUP(A12163,Table1[CLIENTID],Table1[OVERALLSTATUS])</f>
        <v>Live</v>
      </c>
      <c r="I12163" t="str">
        <f>_xlfn.XLOOKUP(A12163,Table1[CLIENTID],Table1[CLIENTSPECIALTY])</f>
        <v>Family Medicine</v>
      </c>
      <c r="J12163" t="str">
        <f>_xlfn.XLOOKUP(A12163,Table1[CLIENTID],Table1[CLIENTSIZE])</f>
        <v>Small</v>
      </c>
    </row>
    <row r="12164" spans="1:10" x14ac:dyDescent="0.25">
      <c r="A12164">
        <v>1344</v>
      </c>
      <c r="B12164" s="1">
        <v>43080</v>
      </c>
      <c r="C12164">
        <v>0</v>
      </c>
      <c r="D12164">
        <v>0</v>
      </c>
      <c r="E12164">
        <v>0</v>
      </c>
      <c r="F12164">
        <v>0</v>
      </c>
      <c r="H12164" t="str">
        <f>_xlfn.XLOOKUP(A12164,Table1[CLIENTID],Table1[OVERALLSTATUS])</f>
        <v>Live</v>
      </c>
      <c r="I12164" t="str">
        <f>_xlfn.XLOOKUP(A12164,Table1[CLIENTID],Table1[CLIENTSPECIALTY])</f>
        <v>Family Medicine</v>
      </c>
      <c r="J12164" t="str">
        <f>_xlfn.XLOOKUP(A12164,Table1[CLIENTID],Table1[CLIENTSIZE])</f>
        <v>Small</v>
      </c>
    </row>
    <row r="12165" spans="1:10" x14ac:dyDescent="0.25">
      <c r="A12165">
        <v>1344</v>
      </c>
      <c r="B12165" s="1">
        <v>43080</v>
      </c>
      <c r="C12165">
        <v>0</v>
      </c>
      <c r="D12165">
        <v>0</v>
      </c>
      <c r="E12165">
        <v>0</v>
      </c>
      <c r="F12165">
        <v>0</v>
      </c>
      <c r="H12165" t="str">
        <f>_xlfn.XLOOKUP(A12165,Table1[CLIENTID],Table1[OVERALLSTATUS])</f>
        <v>Live</v>
      </c>
      <c r="I12165" t="str">
        <f>_xlfn.XLOOKUP(A12165,Table1[CLIENTID],Table1[CLIENTSPECIALTY])</f>
        <v>Family Medicine</v>
      </c>
      <c r="J12165" t="str">
        <f>_xlfn.XLOOKUP(A12165,Table1[CLIENTID],Table1[CLIENTSIZE])</f>
        <v>Small</v>
      </c>
    </row>
    <row r="12166" spans="1:10" x14ac:dyDescent="0.25">
      <c r="A12166">
        <v>1344</v>
      </c>
      <c r="B12166" s="1">
        <v>43087</v>
      </c>
      <c r="C12166">
        <v>0</v>
      </c>
      <c r="D12166">
        <v>0</v>
      </c>
      <c r="E12166">
        <v>0</v>
      </c>
      <c r="F12166">
        <v>0</v>
      </c>
      <c r="H12166" t="str">
        <f>_xlfn.XLOOKUP(A12166,Table1[CLIENTID],Table1[OVERALLSTATUS])</f>
        <v>Live</v>
      </c>
      <c r="I12166" t="str">
        <f>_xlfn.XLOOKUP(A12166,Table1[CLIENTID],Table1[CLIENTSPECIALTY])</f>
        <v>Family Medicine</v>
      </c>
      <c r="J12166" t="str">
        <f>_xlfn.XLOOKUP(A12166,Table1[CLIENTID],Table1[CLIENTSIZE])</f>
        <v>Small</v>
      </c>
    </row>
    <row r="12167" spans="1:10" x14ac:dyDescent="0.25">
      <c r="A12167">
        <v>1344</v>
      </c>
      <c r="B12167" s="1">
        <v>43094</v>
      </c>
      <c r="C12167">
        <v>0</v>
      </c>
      <c r="D12167">
        <v>0</v>
      </c>
      <c r="E12167">
        <v>0</v>
      </c>
      <c r="F12167">
        <v>0</v>
      </c>
      <c r="H12167" t="str">
        <f>_xlfn.XLOOKUP(A12167,Table1[CLIENTID],Table1[OVERALLSTATUS])</f>
        <v>Live</v>
      </c>
      <c r="I12167" t="str">
        <f>_xlfn.XLOOKUP(A12167,Table1[CLIENTID],Table1[CLIENTSPECIALTY])</f>
        <v>Family Medicine</v>
      </c>
      <c r="J12167" t="str">
        <f>_xlfn.XLOOKUP(A12167,Table1[CLIENTID],Table1[CLIENTSIZE])</f>
        <v>Small</v>
      </c>
    </row>
    <row r="12168" spans="1:10" x14ac:dyDescent="0.25">
      <c r="A12168">
        <v>1344</v>
      </c>
      <c r="B12168" s="1">
        <v>43108</v>
      </c>
      <c r="C12168">
        <v>0</v>
      </c>
      <c r="D12168">
        <v>0</v>
      </c>
      <c r="E12168">
        <v>0</v>
      </c>
      <c r="F12168">
        <v>0</v>
      </c>
      <c r="H12168" t="str">
        <f>_xlfn.XLOOKUP(A12168,Table1[CLIENTID],Table1[OVERALLSTATUS])</f>
        <v>Live</v>
      </c>
      <c r="I12168" t="str">
        <f>_xlfn.XLOOKUP(A12168,Table1[CLIENTID],Table1[CLIENTSPECIALTY])</f>
        <v>Family Medicine</v>
      </c>
      <c r="J12168" t="str">
        <f>_xlfn.XLOOKUP(A12168,Table1[CLIENTID],Table1[CLIENTSIZE])</f>
        <v>Small</v>
      </c>
    </row>
    <row r="12169" spans="1:10" x14ac:dyDescent="0.25">
      <c r="A12169">
        <v>1385</v>
      </c>
      <c r="B12169" s="1">
        <v>43101</v>
      </c>
      <c r="C12169">
        <v>0</v>
      </c>
      <c r="D12169">
        <v>0</v>
      </c>
      <c r="E12169">
        <v>0</v>
      </c>
      <c r="F12169">
        <v>0</v>
      </c>
      <c r="H12169" t="str">
        <f>_xlfn.XLOOKUP(A12169,Table1[CLIENTID],Table1[OVERALLSTATUS])</f>
        <v>Live</v>
      </c>
      <c r="I12169" t="str">
        <f>_xlfn.XLOOKUP(A12169,Table1[CLIENTID],Table1[CLIENTSPECIALTY])</f>
        <v>Surgery</v>
      </c>
      <c r="J12169" t="str">
        <f>_xlfn.XLOOKUP(A12169,Table1[CLIENTID],Table1[CLIENTSIZE])</f>
        <v>Small</v>
      </c>
    </row>
    <row r="12170" spans="1:10" x14ac:dyDescent="0.25">
      <c r="A12170">
        <v>1393</v>
      </c>
      <c r="B12170" s="1">
        <v>43052</v>
      </c>
      <c r="C12170">
        <v>0</v>
      </c>
      <c r="D12170">
        <v>0</v>
      </c>
      <c r="E12170">
        <v>0</v>
      </c>
      <c r="F12170">
        <v>0</v>
      </c>
      <c r="H12170" t="str">
        <f>_xlfn.XLOOKUP(A12170,Table1[CLIENTID],Table1[OVERALLSTATUS])</f>
        <v>Live</v>
      </c>
      <c r="I12170" t="str">
        <f>_xlfn.XLOOKUP(A12170,Table1[CLIENTID],Table1[CLIENTSPECIALTY])</f>
        <v>Family Medicine</v>
      </c>
      <c r="J12170" t="str">
        <f>_xlfn.XLOOKUP(A12170,Table1[CLIENTID],Table1[CLIENTSIZE])</f>
        <v>Small</v>
      </c>
    </row>
    <row r="12171" spans="1:10" x14ac:dyDescent="0.25">
      <c r="A12171">
        <v>1393</v>
      </c>
      <c r="B12171" s="1">
        <v>43073</v>
      </c>
      <c r="C12171">
        <v>0</v>
      </c>
      <c r="D12171">
        <v>0</v>
      </c>
      <c r="E12171">
        <v>0</v>
      </c>
      <c r="F12171">
        <v>0</v>
      </c>
      <c r="H12171" t="str">
        <f>_xlfn.XLOOKUP(A12171,Table1[CLIENTID],Table1[OVERALLSTATUS])</f>
        <v>Live</v>
      </c>
      <c r="I12171" t="str">
        <f>_xlfn.XLOOKUP(A12171,Table1[CLIENTID],Table1[CLIENTSPECIALTY])</f>
        <v>Family Medicine</v>
      </c>
      <c r="J12171" t="str">
        <f>_xlfn.XLOOKUP(A12171,Table1[CLIENTID],Table1[CLIENTSIZE])</f>
        <v>Small</v>
      </c>
    </row>
    <row r="12172" spans="1:10" x14ac:dyDescent="0.25">
      <c r="A12172">
        <v>1393</v>
      </c>
      <c r="B12172" s="1">
        <v>43080</v>
      </c>
      <c r="C12172">
        <v>0</v>
      </c>
      <c r="D12172">
        <v>0</v>
      </c>
      <c r="E12172">
        <v>1</v>
      </c>
      <c r="F12172">
        <v>0</v>
      </c>
      <c r="H12172" t="str">
        <f>_xlfn.XLOOKUP(A12172,Table1[CLIENTID],Table1[OVERALLSTATUS])</f>
        <v>Live</v>
      </c>
      <c r="I12172" t="str">
        <f>_xlfn.XLOOKUP(A12172,Table1[CLIENTID],Table1[CLIENTSPECIALTY])</f>
        <v>Family Medicine</v>
      </c>
      <c r="J12172" t="str">
        <f>_xlfn.XLOOKUP(A12172,Table1[CLIENTID],Table1[CLIENTSIZE])</f>
        <v>Small</v>
      </c>
    </row>
    <row r="12173" spans="1:10" x14ac:dyDescent="0.25">
      <c r="A12173">
        <v>1393</v>
      </c>
      <c r="B12173" s="1">
        <v>43087</v>
      </c>
      <c r="C12173">
        <v>0</v>
      </c>
      <c r="D12173">
        <v>0</v>
      </c>
      <c r="E12173">
        <v>26</v>
      </c>
      <c r="F12173">
        <v>0</v>
      </c>
      <c r="H12173" t="str">
        <f>_xlfn.XLOOKUP(A12173,Table1[CLIENTID],Table1[OVERALLSTATUS])</f>
        <v>Live</v>
      </c>
      <c r="I12173" t="str">
        <f>_xlfn.XLOOKUP(A12173,Table1[CLIENTID],Table1[CLIENTSPECIALTY])</f>
        <v>Family Medicine</v>
      </c>
      <c r="J12173" t="str">
        <f>_xlfn.XLOOKUP(A12173,Table1[CLIENTID],Table1[CLIENTSIZE])</f>
        <v>Small</v>
      </c>
    </row>
    <row r="12174" spans="1:10" x14ac:dyDescent="0.25">
      <c r="A12174">
        <v>1393</v>
      </c>
      <c r="B12174" s="1">
        <v>43094</v>
      </c>
      <c r="C12174">
        <v>0</v>
      </c>
      <c r="D12174">
        <v>0</v>
      </c>
      <c r="E12174">
        <v>11</v>
      </c>
      <c r="F12174">
        <v>0</v>
      </c>
      <c r="H12174" t="str">
        <f>_xlfn.XLOOKUP(A12174,Table1[CLIENTID],Table1[OVERALLSTATUS])</f>
        <v>Live</v>
      </c>
      <c r="I12174" t="str">
        <f>_xlfn.XLOOKUP(A12174,Table1[CLIENTID],Table1[CLIENTSPECIALTY])</f>
        <v>Family Medicine</v>
      </c>
      <c r="J12174" t="str">
        <f>_xlfn.XLOOKUP(A12174,Table1[CLIENTID],Table1[CLIENTSIZE])</f>
        <v>Small</v>
      </c>
    </row>
    <row r="12175" spans="1:10" x14ac:dyDescent="0.25">
      <c r="A12175">
        <v>1417</v>
      </c>
      <c r="B12175" s="1">
        <v>43052</v>
      </c>
      <c r="C12175">
        <v>0</v>
      </c>
      <c r="D12175">
        <v>0</v>
      </c>
      <c r="E12175">
        <v>0</v>
      </c>
      <c r="F12175">
        <v>0</v>
      </c>
      <c r="H12175" t="str">
        <f>_xlfn.XLOOKUP(A12175,Table1[CLIENTID],Table1[OVERALLSTATUS])</f>
        <v>Live</v>
      </c>
      <c r="I12175" t="str">
        <f>_xlfn.XLOOKUP(A12175,Table1[CLIENTID],Table1[CLIENTSPECIALTY])</f>
        <v>Family Medicine</v>
      </c>
      <c r="J12175" t="str">
        <f>_xlfn.XLOOKUP(A12175,Table1[CLIENTID],Table1[CLIENTSIZE])</f>
        <v>Small</v>
      </c>
    </row>
    <row r="12176" spans="1:10" x14ac:dyDescent="0.25">
      <c r="A12176">
        <v>1417</v>
      </c>
      <c r="B12176" s="1">
        <v>43073</v>
      </c>
      <c r="C12176">
        <v>0</v>
      </c>
      <c r="D12176">
        <v>0</v>
      </c>
      <c r="E12176">
        <v>0</v>
      </c>
      <c r="F12176">
        <v>0</v>
      </c>
      <c r="H12176" t="str">
        <f>_xlfn.XLOOKUP(A12176,Table1[CLIENTID],Table1[OVERALLSTATUS])</f>
        <v>Live</v>
      </c>
      <c r="I12176" t="str">
        <f>_xlfn.XLOOKUP(A12176,Table1[CLIENTID],Table1[CLIENTSPECIALTY])</f>
        <v>Family Medicine</v>
      </c>
      <c r="J12176" t="str">
        <f>_xlfn.XLOOKUP(A12176,Table1[CLIENTID],Table1[CLIENTSIZE])</f>
        <v>Small</v>
      </c>
    </row>
    <row r="12177" spans="1:10" x14ac:dyDescent="0.25">
      <c r="A12177">
        <v>1417</v>
      </c>
      <c r="B12177" s="1">
        <v>43101</v>
      </c>
      <c r="C12177">
        <v>0</v>
      </c>
      <c r="D12177">
        <v>0</v>
      </c>
      <c r="E12177">
        <v>0</v>
      </c>
      <c r="F12177">
        <v>0</v>
      </c>
      <c r="H12177" t="str">
        <f>_xlfn.XLOOKUP(A12177,Table1[CLIENTID],Table1[OVERALLSTATUS])</f>
        <v>Live</v>
      </c>
      <c r="I12177" t="str">
        <f>_xlfn.XLOOKUP(A12177,Table1[CLIENTID],Table1[CLIENTSPECIALTY])</f>
        <v>Family Medicine</v>
      </c>
      <c r="J12177" t="str">
        <f>_xlfn.XLOOKUP(A12177,Table1[CLIENTID],Table1[CLIENTSIZE])</f>
        <v>Small</v>
      </c>
    </row>
    <row r="12178" spans="1:10" x14ac:dyDescent="0.25">
      <c r="A12178">
        <v>1417</v>
      </c>
      <c r="B12178" s="1">
        <v>43108</v>
      </c>
      <c r="C12178">
        <v>0</v>
      </c>
      <c r="D12178">
        <v>0</v>
      </c>
      <c r="E12178">
        <v>0</v>
      </c>
      <c r="F12178">
        <v>0</v>
      </c>
      <c r="H12178" t="str">
        <f>_xlfn.XLOOKUP(A12178,Table1[CLIENTID],Table1[OVERALLSTATUS])</f>
        <v>Live</v>
      </c>
      <c r="I12178" t="str">
        <f>_xlfn.XLOOKUP(A12178,Table1[CLIENTID],Table1[CLIENTSPECIALTY])</f>
        <v>Family Medicine</v>
      </c>
      <c r="J12178" t="str">
        <f>_xlfn.XLOOKUP(A12178,Table1[CLIENTID],Table1[CLIENTSIZE])</f>
        <v>Small</v>
      </c>
    </row>
    <row r="12179" spans="1:10" x14ac:dyDescent="0.25">
      <c r="A12179">
        <v>1423</v>
      </c>
      <c r="B12179" s="1">
        <v>43073</v>
      </c>
      <c r="C12179">
        <v>0</v>
      </c>
      <c r="D12179">
        <v>0</v>
      </c>
      <c r="E12179">
        <v>0</v>
      </c>
      <c r="F12179">
        <v>0</v>
      </c>
      <c r="H12179" t="str">
        <f>_xlfn.XLOOKUP(A12179,Table1[CLIENTID],Table1[OVERALLSTATUS])</f>
        <v>Live</v>
      </c>
      <c r="I12179" t="str">
        <f>_xlfn.XLOOKUP(A12179,Table1[CLIENTID],Table1[CLIENTSPECIALTY])</f>
        <v>Family Medicine</v>
      </c>
      <c r="J12179" t="str">
        <f>_xlfn.XLOOKUP(A12179,Table1[CLIENTID],Table1[CLIENTSIZE])</f>
        <v>Small</v>
      </c>
    </row>
    <row r="12180" spans="1:10" x14ac:dyDescent="0.25">
      <c r="A12180">
        <v>1423</v>
      </c>
      <c r="B12180" s="1">
        <v>43108</v>
      </c>
      <c r="C12180">
        <v>0</v>
      </c>
      <c r="D12180">
        <v>0</v>
      </c>
      <c r="E12180">
        <v>4</v>
      </c>
      <c r="F12180">
        <v>4</v>
      </c>
      <c r="H12180" t="str">
        <f>_xlfn.XLOOKUP(A12180,Table1[CLIENTID],Table1[OVERALLSTATUS])</f>
        <v>Live</v>
      </c>
      <c r="I12180" t="str">
        <f>_xlfn.XLOOKUP(A12180,Table1[CLIENTID],Table1[CLIENTSPECIALTY])</f>
        <v>Family Medicine</v>
      </c>
      <c r="J12180" t="str">
        <f>_xlfn.XLOOKUP(A12180,Table1[CLIENTID],Table1[CLIENTSIZE])</f>
        <v>Small</v>
      </c>
    </row>
    <row r="12181" spans="1:10" x14ac:dyDescent="0.25">
      <c r="A12181">
        <v>1432</v>
      </c>
      <c r="B12181" s="1">
        <v>43101</v>
      </c>
      <c r="C12181">
        <v>0</v>
      </c>
      <c r="D12181">
        <v>0</v>
      </c>
      <c r="E12181">
        <v>0</v>
      </c>
      <c r="F12181">
        <v>0</v>
      </c>
      <c r="H12181" t="str">
        <f>_xlfn.XLOOKUP(A12181,Table1[CLIENTID],Table1[OVERALLSTATUS])</f>
        <v>Live</v>
      </c>
      <c r="I12181" t="str">
        <f>_xlfn.XLOOKUP(A12181,Table1[CLIENTID],Table1[CLIENTSPECIALTY])</f>
        <v>Family Medicine</v>
      </c>
      <c r="J12181" t="str">
        <f>_xlfn.XLOOKUP(A12181,Table1[CLIENTID],Table1[CLIENTSIZE])</f>
        <v>Small</v>
      </c>
    </row>
    <row r="12182" spans="1:10" x14ac:dyDescent="0.25">
      <c r="A12182">
        <v>1442</v>
      </c>
      <c r="B12182" s="1">
        <v>43052</v>
      </c>
      <c r="C12182">
        <v>0</v>
      </c>
      <c r="D12182">
        <v>0</v>
      </c>
      <c r="E12182">
        <v>0</v>
      </c>
      <c r="F12182">
        <v>0</v>
      </c>
      <c r="H12182" t="str">
        <f>_xlfn.XLOOKUP(A12182,Table1[CLIENTID],Table1[OVERALLSTATUS])</f>
        <v>Live</v>
      </c>
      <c r="I12182" t="str">
        <f>_xlfn.XLOOKUP(A12182,Table1[CLIENTID],Table1[CLIENTSPECIALTY])</f>
        <v>Family Medicine</v>
      </c>
      <c r="J12182" t="str">
        <f>_xlfn.XLOOKUP(A12182,Table1[CLIENTID],Table1[CLIENTSIZE])</f>
        <v>Small</v>
      </c>
    </row>
    <row r="12183" spans="1:10" x14ac:dyDescent="0.25">
      <c r="A12183">
        <v>1442</v>
      </c>
      <c r="B12183" s="1">
        <v>43101</v>
      </c>
      <c r="C12183">
        <v>0</v>
      </c>
      <c r="D12183">
        <v>0</v>
      </c>
      <c r="E12183">
        <v>1</v>
      </c>
      <c r="F12183">
        <v>1</v>
      </c>
      <c r="H12183" t="str">
        <f>_xlfn.XLOOKUP(A12183,Table1[CLIENTID],Table1[OVERALLSTATUS])</f>
        <v>Live</v>
      </c>
      <c r="I12183" t="str">
        <f>_xlfn.XLOOKUP(A12183,Table1[CLIENTID],Table1[CLIENTSPECIALTY])</f>
        <v>Family Medicine</v>
      </c>
      <c r="J12183" t="str">
        <f>_xlfn.XLOOKUP(A12183,Table1[CLIENTID],Table1[CLIENTSIZE])</f>
        <v>Small</v>
      </c>
    </row>
    <row r="12184" spans="1:10" x14ac:dyDescent="0.25">
      <c r="A12184">
        <v>1451</v>
      </c>
      <c r="B12184" s="1">
        <v>43059</v>
      </c>
      <c r="C12184">
        <v>0</v>
      </c>
      <c r="D12184">
        <v>0</v>
      </c>
      <c r="E12184">
        <v>0</v>
      </c>
      <c r="F12184">
        <v>0</v>
      </c>
      <c r="H12184" t="str">
        <f>_xlfn.XLOOKUP(A12184,Table1[CLIENTID],Table1[OVERALLSTATUS])</f>
        <v>Live</v>
      </c>
      <c r="I12184" t="str">
        <f>_xlfn.XLOOKUP(A12184,Table1[CLIENTID],Table1[CLIENTSPECIALTY])</f>
        <v>Family Medicine</v>
      </c>
      <c r="J12184" t="str">
        <f>_xlfn.XLOOKUP(A12184,Table1[CLIENTID],Table1[CLIENTSIZE])</f>
        <v>Small</v>
      </c>
    </row>
    <row r="12185" spans="1:10" x14ac:dyDescent="0.25">
      <c r="A12185">
        <v>1451</v>
      </c>
      <c r="B12185" s="1">
        <v>43073</v>
      </c>
      <c r="C12185">
        <v>0</v>
      </c>
      <c r="D12185">
        <v>0</v>
      </c>
      <c r="E12185">
        <v>3</v>
      </c>
      <c r="F12185">
        <v>3</v>
      </c>
      <c r="H12185" t="str">
        <f>_xlfn.XLOOKUP(A12185,Table1[CLIENTID],Table1[OVERALLSTATUS])</f>
        <v>Live</v>
      </c>
      <c r="I12185" t="str">
        <f>_xlfn.XLOOKUP(A12185,Table1[CLIENTID],Table1[CLIENTSPECIALTY])</f>
        <v>Family Medicine</v>
      </c>
      <c r="J12185" t="str">
        <f>_xlfn.XLOOKUP(A12185,Table1[CLIENTID],Table1[CLIENTSIZE])</f>
        <v>Small</v>
      </c>
    </row>
    <row r="12186" spans="1:10" x14ac:dyDescent="0.25">
      <c r="A12186">
        <v>1505</v>
      </c>
      <c r="B12186" s="1">
        <v>43080</v>
      </c>
      <c r="C12186">
        <v>0</v>
      </c>
      <c r="D12186">
        <v>0</v>
      </c>
      <c r="E12186">
        <v>4</v>
      </c>
      <c r="F12186">
        <v>1</v>
      </c>
      <c r="H12186" t="str">
        <f>_xlfn.XLOOKUP(A12186,Table1[CLIENTID],Table1[OVERALLSTATUS])</f>
        <v>Live</v>
      </c>
      <c r="I12186" t="str">
        <f>_xlfn.XLOOKUP(A12186,Table1[CLIENTID],Table1[CLIENTSPECIALTY])</f>
        <v>Family Medicine</v>
      </c>
      <c r="J12186" t="str">
        <f>_xlfn.XLOOKUP(A12186,Table1[CLIENTID],Table1[CLIENTSIZE])</f>
        <v>Small</v>
      </c>
    </row>
    <row r="12187" spans="1:10" x14ac:dyDescent="0.25">
      <c r="A12187">
        <v>1505</v>
      </c>
      <c r="B12187" s="1">
        <v>43108</v>
      </c>
      <c r="C12187">
        <v>0</v>
      </c>
      <c r="D12187">
        <v>0</v>
      </c>
      <c r="E12187">
        <v>0</v>
      </c>
      <c r="F12187">
        <v>0</v>
      </c>
      <c r="H12187" t="str">
        <f>_xlfn.XLOOKUP(A12187,Table1[CLIENTID],Table1[OVERALLSTATUS])</f>
        <v>Live</v>
      </c>
      <c r="I12187" t="str">
        <f>_xlfn.XLOOKUP(A12187,Table1[CLIENTID],Table1[CLIENTSPECIALTY])</f>
        <v>Family Medicine</v>
      </c>
      <c r="J12187" t="str">
        <f>_xlfn.XLOOKUP(A12187,Table1[CLIENTID],Table1[CLIENTSIZE])</f>
        <v>Small</v>
      </c>
    </row>
    <row r="12188" spans="1:10" x14ac:dyDescent="0.25">
      <c r="A12188">
        <v>1524</v>
      </c>
      <c r="B12188" s="1">
        <v>43059</v>
      </c>
      <c r="C12188">
        <v>0</v>
      </c>
      <c r="D12188">
        <v>0</v>
      </c>
      <c r="E12188">
        <v>0</v>
      </c>
      <c r="F12188">
        <v>0</v>
      </c>
      <c r="H12188" t="str">
        <f>_xlfn.XLOOKUP(A12188,Table1[CLIENTID],Table1[OVERALLSTATUS])</f>
        <v>Live</v>
      </c>
      <c r="I12188" t="str">
        <f>_xlfn.XLOOKUP(A12188,Table1[CLIENTID],Table1[CLIENTSPECIALTY])</f>
        <v>Surgery</v>
      </c>
      <c r="J12188" t="str">
        <f>_xlfn.XLOOKUP(A12188,Table1[CLIENTID],Table1[CLIENTSIZE])</f>
        <v>Small</v>
      </c>
    </row>
    <row r="12189" spans="1:10" x14ac:dyDescent="0.25">
      <c r="A12189">
        <v>1532</v>
      </c>
      <c r="B12189" s="1">
        <v>43052</v>
      </c>
      <c r="C12189">
        <v>0</v>
      </c>
      <c r="D12189">
        <v>0</v>
      </c>
      <c r="E12189">
        <v>0</v>
      </c>
      <c r="F12189">
        <v>0</v>
      </c>
      <c r="H12189" t="str">
        <f>_xlfn.XLOOKUP(A12189,Table1[CLIENTID],Table1[OVERALLSTATUS])</f>
        <v>Live</v>
      </c>
      <c r="I12189" t="str">
        <f>_xlfn.XLOOKUP(A12189,Table1[CLIENTID],Table1[CLIENTSPECIALTY])</f>
        <v>Family Medicine</v>
      </c>
      <c r="J12189" t="str">
        <f>_xlfn.XLOOKUP(A12189,Table1[CLIENTID],Table1[CLIENTSIZE])</f>
        <v>Small</v>
      </c>
    </row>
    <row r="12190" spans="1:10" x14ac:dyDescent="0.25">
      <c r="A12190">
        <v>1532</v>
      </c>
      <c r="B12190" s="1">
        <v>43087</v>
      </c>
      <c r="C12190">
        <v>0</v>
      </c>
      <c r="D12190">
        <v>0</v>
      </c>
      <c r="E12190">
        <v>0</v>
      </c>
      <c r="F12190">
        <v>0</v>
      </c>
      <c r="H12190" t="str">
        <f>_xlfn.XLOOKUP(A12190,Table1[CLIENTID],Table1[OVERALLSTATUS])</f>
        <v>Live</v>
      </c>
      <c r="I12190" t="str">
        <f>_xlfn.XLOOKUP(A12190,Table1[CLIENTID],Table1[CLIENTSPECIALTY])</f>
        <v>Family Medicine</v>
      </c>
      <c r="J12190" t="str">
        <f>_xlfn.XLOOKUP(A12190,Table1[CLIENTID],Table1[CLIENTSIZE])</f>
        <v>Small</v>
      </c>
    </row>
    <row r="12191" spans="1:10" x14ac:dyDescent="0.25">
      <c r="A12191">
        <v>1568</v>
      </c>
      <c r="B12191" s="1">
        <v>43052</v>
      </c>
      <c r="C12191">
        <v>0</v>
      </c>
      <c r="D12191">
        <v>0</v>
      </c>
      <c r="E12191">
        <v>3</v>
      </c>
      <c r="F12191">
        <v>2</v>
      </c>
      <c r="H12191" t="str">
        <f>_xlfn.XLOOKUP(A12191,Table1[CLIENTID],Table1[OVERALLSTATUS])</f>
        <v>Live</v>
      </c>
      <c r="I12191" t="str">
        <f>_xlfn.XLOOKUP(A12191,Table1[CLIENTID],Table1[CLIENTSPECIALTY])</f>
        <v>Family Medicine</v>
      </c>
      <c r="J12191" t="str">
        <f>_xlfn.XLOOKUP(A12191,Table1[CLIENTID],Table1[CLIENTSIZE])</f>
        <v>Small</v>
      </c>
    </row>
    <row r="12192" spans="1:10" x14ac:dyDescent="0.25">
      <c r="A12192">
        <v>1601</v>
      </c>
      <c r="B12192" s="1">
        <v>43066</v>
      </c>
      <c r="C12192">
        <v>0</v>
      </c>
      <c r="D12192">
        <v>0</v>
      </c>
      <c r="E12192">
        <v>0</v>
      </c>
      <c r="F12192">
        <v>0</v>
      </c>
      <c r="H12192" t="str">
        <f>_xlfn.XLOOKUP(A12192,Table1[CLIENTID],Table1[OVERALLSTATUS])</f>
        <v>Live</v>
      </c>
      <c r="I12192" t="str">
        <f>_xlfn.XLOOKUP(A12192,Table1[CLIENTID],Table1[CLIENTSPECIALTY])</f>
        <v>Family Medicine</v>
      </c>
      <c r="J12192" t="str">
        <f>_xlfn.XLOOKUP(A12192,Table1[CLIENTID],Table1[CLIENTSIZE])</f>
        <v>Small</v>
      </c>
    </row>
    <row r="12193" spans="1:10" x14ac:dyDescent="0.25">
      <c r="A12193">
        <v>1601</v>
      </c>
      <c r="B12193" s="1">
        <v>43087</v>
      </c>
      <c r="C12193">
        <v>0</v>
      </c>
      <c r="D12193">
        <v>0</v>
      </c>
      <c r="E12193">
        <v>0</v>
      </c>
      <c r="F12193">
        <v>0</v>
      </c>
      <c r="H12193" t="str">
        <f>_xlfn.XLOOKUP(A12193,Table1[CLIENTID],Table1[OVERALLSTATUS])</f>
        <v>Live</v>
      </c>
      <c r="I12193" t="str">
        <f>_xlfn.XLOOKUP(A12193,Table1[CLIENTID],Table1[CLIENTSPECIALTY])</f>
        <v>Family Medicine</v>
      </c>
      <c r="J12193" t="str">
        <f>_xlfn.XLOOKUP(A12193,Table1[CLIENTID],Table1[CLIENTSIZE])</f>
        <v>Small</v>
      </c>
    </row>
    <row r="12194" spans="1:10" x14ac:dyDescent="0.25">
      <c r="A12194">
        <v>1601</v>
      </c>
      <c r="B12194" s="1">
        <v>43108</v>
      </c>
      <c r="C12194">
        <v>0</v>
      </c>
      <c r="D12194">
        <v>0</v>
      </c>
      <c r="E12194">
        <v>0</v>
      </c>
      <c r="F12194">
        <v>0</v>
      </c>
      <c r="H12194" t="str">
        <f>_xlfn.XLOOKUP(A12194,Table1[CLIENTID],Table1[OVERALLSTATUS])</f>
        <v>Live</v>
      </c>
      <c r="I12194" t="str">
        <f>_xlfn.XLOOKUP(A12194,Table1[CLIENTID],Table1[CLIENTSPECIALTY])</f>
        <v>Family Medicine</v>
      </c>
      <c r="J12194" t="str">
        <f>_xlfn.XLOOKUP(A12194,Table1[CLIENTID],Table1[CLIENTSIZE])</f>
        <v>Small</v>
      </c>
    </row>
    <row r="12195" spans="1:10" x14ac:dyDescent="0.25">
      <c r="A12195">
        <v>1616</v>
      </c>
      <c r="B12195" s="1">
        <v>43080</v>
      </c>
      <c r="C12195">
        <v>0</v>
      </c>
      <c r="D12195">
        <v>0</v>
      </c>
      <c r="E12195">
        <v>1</v>
      </c>
      <c r="F12195">
        <v>0</v>
      </c>
      <c r="H12195" t="str">
        <f>_xlfn.XLOOKUP(A12195,Table1[CLIENTID],Table1[OVERALLSTATUS])</f>
        <v>Live</v>
      </c>
      <c r="I12195" t="str">
        <f>_xlfn.XLOOKUP(A12195,Table1[CLIENTID],Table1[CLIENTSPECIALTY])</f>
        <v>Family Medicine</v>
      </c>
      <c r="J12195" t="str">
        <f>_xlfn.XLOOKUP(A12195,Table1[CLIENTID],Table1[CLIENTSIZE])</f>
        <v>Small</v>
      </c>
    </row>
    <row r="12196" spans="1:10" x14ac:dyDescent="0.25">
      <c r="A12196">
        <v>1617</v>
      </c>
      <c r="B12196" s="1">
        <v>43066</v>
      </c>
      <c r="C12196">
        <v>0</v>
      </c>
      <c r="D12196">
        <v>0</v>
      </c>
      <c r="E12196">
        <v>0</v>
      </c>
      <c r="F12196">
        <v>0</v>
      </c>
      <c r="H12196" t="str">
        <f>_xlfn.XLOOKUP(A12196,Table1[CLIENTID],Table1[OVERALLSTATUS])</f>
        <v>Live</v>
      </c>
      <c r="I12196" t="str">
        <f>_xlfn.XLOOKUP(A12196,Table1[CLIENTID],Table1[CLIENTSPECIALTY])</f>
        <v>Family Medicine</v>
      </c>
      <c r="J12196" t="str">
        <f>_xlfn.XLOOKUP(A12196,Table1[CLIENTID],Table1[CLIENTSIZE])</f>
        <v>Small</v>
      </c>
    </row>
    <row r="12197" spans="1:10" x14ac:dyDescent="0.25">
      <c r="A12197">
        <v>1617</v>
      </c>
      <c r="B12197" s="1">
        <v>43094</v>
      </c>
      <c r="C12197">
        <v>0</v>
      </c>
      <c r="D12197">
        <v>0</v>
      </c>
      <c r="E12197">
        <v>0</v>
      </c>
      <c r="F12197">
        <v>0</v>
      </c>
      <c r="H12197" t="str">
        <f>_xlfn.XLOOKUP(A12197,Table1[CLIENTID],Table1[OVERALLSTATUS])</f>
        <v>Live</v>
      </c>
      <c r="I12197" t="str">
        <f>_xlfn.XLOOKUP(A12197,Table1[CLIENTID],Table1[CLIENTSPECIALTY])</f>
        <v>Family Medicine</v>
      </c>
      <c r="J12197" t="str">
        <f>_xlfn.XLOOKUP(A12197,Table1[CLIENTID],Table1[CLIENTSIZE])</f>
        <v>Small</v>
      </c>
    </row>
    <row r="12198" spans="1:10" x14ac:dyDescent="0.25">
      <c r="A12198">
        <v>1619</v>
      </c>
      <c r="B12198" s="1">
        <v>43059</v>
      </c>
      <c r="C12198">
        <v>0</v>
      </c>
      <c r="D12198">
        <v>0</v>
      </c>
      <c r="E12198">
        <v>0</v>
      </c>
      <c r="F12198">
        <v>0</v>
      </c>
      <c r="H12198" t="str">
        <f>_xlfn.XLOOKUP(A12198,Table1[CLIENTID],Table1[OVERALLSTATUS])</f>
        <v>Live</v>
      </c>
      <c r="I12198" t="str">
        <f>_xlfn.XLOOKUP(A12198,Table1[CLIENTID],Table1[CLIENTSPECIALTY])</f>
        <v>Surgery</v>
      </c>
      <c r="J12198" t="str">
        <f>_xlfn.XLOOKUP(A12198,Table1[CLIENTID],Table1[CLIENTSIZE])</f>
        <v>Small</v>
      </c>
    </row>
    <row r="12199" spans="1:10" x14ac:dyDescent="0.25">
      <c r="A12199">
        <v>1745</v>
      </c>
      <c r="B12199" s="1">
        <v>43059</v>
      </c>
      <c r="C12199">
        <v>0</v>
      </c>
      <c r="D12199">
        <v>0</v>
      </c>
      <c r="E12199">
        <v>0</v>
      </c>
      <c r="F12199">
        <v>0</v>
      </c>
      <c r="H12199" t="str">
        <f>_xlfn.XLOOKUP(A12199,Table1[CLIENTID],Table1[OVERALLSTATUS])</f>
        <v>Live</v>
      </c>
      <c r="I12199" t="str">
        <f>_xlfn.XLOOKUP(A12199,Table1[CLIENTID],Table1[CLIENTSPECIALTY])</f>
        <v>Family Medicine</v>
      </c>
      <c r="J12199" t="str">
        <f>_xlfn.XLOOKUP(A12199,Table1[CLIENTID],Table1[CLIENTSIZE])</f>
        <v>Small</v>
      </c>
    </row>
    <row r="12200" spans="1:10" x14ac:dyDescent="0.25">
      <c r="A12200">
        <v>1780</v>
      </c>
      <c r="B12200" s="1">
        <v>43087</v>
      </c>
      <c r="C12200">
        <v>0</v>
      </c>
      <c r="D12200">
        <v>0</v>
      </c>
      <c r="E12200">
        <v>0</v>
      </c>
      <c r="F12200">
        <v>0</v>
      </c>
      <c r="H12200" t="str">
        <f>_xlfn.XLOOKUP(A12200,Table1[CLIENTID],Table1[OVERALLSTATUS])</f>
        <v>Live</v>
      </c>
      <c r="I12200" t="str">
        <f>_xlfn.XLOOKUP(A12200,Table1[CLIENTID],Table1[CLIENTSPECIALTY])</f>
        <v>Family Medicine</v>
      </c>
      <c r="J12200" t="str">
        <f>_xlfn.XLOOKUP(A12200,Table1[CLIENTID],Table1[CLIENTSIZE])</f>
        <v>Small</v>
      </c>
    </row>
    <row r="12201" spans="1:10" x14ac:dyDescent="0.25">
      <c r="A12201">
        <v>1788</v>
      </c>
      <c r="B12201" s="1">
        <v>43052</v>
      </c>
      <c r="C12201">
        <v>0</v>
      </c>
      <c r="D12201">
        <v>0</v>
      </c>
      <c r="E12201">
        <v>0</v>
      </c>
      <c r="F12201">
        <v>0</v>
      </c>
      <c r="H12201" t="str">
        <f>_xlfn.XLOOKUP(A12201,Table1[CLIENTID],Table1[OVERALLSTATUS])</f>
        <v>Live</v>
      </c>
      <c r="I12201" t="str">
        <f>_xlfn.XLOOKUP(A12201,Table1[CLIENTID],Table1[CLIENTSPECIALTY])</f>
        <v>Family Medicine</v>
      </c>
      <c r="J12201" t="str">
        <f>_xlfn.XLOOKUP(A12201,Table1[CLIENTID],Table1[CLIENTSIZE])</f>
        <v>Small</v>
      </c>
    </row>
    <row r="12202" spans="1:10" x14ac:dyDescent="0.25">
      <c r="A12202">
        <v>1788</v>
      </c>
      <c r="B12202" s="1">
        <v>43080</v>
      </c>
      <c r="C12202">
        <v>0</v>
      </c>
      <c r="D12202">
        <v>0</v>
      </c>
      <c r="E12202">
        <v>0</v>
      </c>
      <c r="F12202">
        <v>0</v>
      </c>
      <c r="H12202" t="str">
        <f>_xlfn.XLOOKUP(A12202,Table1[CLIENTID],Table1[OVERALLSTATUS])</f>
        <v>Live</v>
      </c>
      <c r="I12202" t="str">
        <f>_xlfn.XLOOKUP(A12202,Table1[CLIENTID],Table1[CLIENTSPECIALTY])</f>
        <v>Family Medicine</v>
      </c>
      <c r="J12202" t="str">
        <f>_xlfn.XLOOKUP(A12202,Table1[CLIENTID],Table1[CLIENTSIZE])</f>
        <v>Small</v>
      </c>
    </row>
    <row r="12203" spans="1:10" x14ac:dyDescent="0.25">
      <c r="A12203">
        <v>1801</v>
      </c>
      <c r="B12203" s="1">
        <v>43094</v>
      </c>
      <c r="C12203">
        <v>0</v>
      </c>
      <c r="D12203">
        <v>0</v>
      </c>
      <c r="E12203">
        <v>0</v>
      </c>
      <c r="F12203">
        <v>0</v>
      </c>
      <c r="H12203" t="str">
        <f>_xlfn.XLOOKUP(A12203,Table1[CLIENTID],Table1[OVERALLSTATUS])</f>
        <v>Live</v>
      </c>
      <c r="I12203" t="str">
        <f>_xlfn.XLOOKUP(A12203,Table1[CLIENTID],Table1[CLIENTSPECIALTY])</f>
        <v>Family Medicine</v>
      </c>
      <c r="J12203" t="str">
        <f>_xlfn.XLOOKUP(A12203,Table1[CLIENTID],Table1[CLIENTSIZE])</f>
        <v>Small</v>
      </c>
    </row>
    <row r="12204" spans="1:10" x14ac:dyDescent="0.25">
      <c r="A12204">
        <v>1801</v>
      </c>
      <c r="B12204" s="1">
        <v>43101</v>
      </c>
      <c r="C12204">
        <v>0</v>
      </c>
      <c r="D12204">
        <v>0</v>
      </c>
      <c r="E12204">
        <v>0</v>
      </c>
      <c r="F12204">
        <v>0</v>
      </c>
      <c r="H12204" t="str">
        <f>_xlfn.XLOOKUP(A12204,Table1[CLIENTID],Table1[OVERALLSTATUS])</f>
        <v>Live</v>
      </c>
      <c r="I12204" t="str">
        <f>_xlfn.XLOOKUP(A12204,Table1[CLIENTID],Table1[CLIENTSPECIALTY])</f>
        <v>Family Medicine</v>
      </c>
      <c r="J12204" t="str">
        <f>_xlfn.XLOOKUP(A12204,Table1[CLIENTID],Table1[CLIENTSIZE])</f>
        <v>Small</v>
      </c>
    </row>
    <row r="12205" spans="1:10" x14ac:dyDescent="0.25">
      <c r="A12205">
        <v>1804</v>
      </c>
      <c r="B12205" s="1">
        <v>43080</v>
      </c>
      <c r="C12205">
        <v>0</v>
      </c>
      <c r="D12205">
        <v>0</v>
      </c>
      <c r="E12205">
        <v>0</v>
      </c>
      <c r="F12205">
        <v>0</v>
      </c>
      <c r="H12205" t="str">
        <f>_xlfn.XLOOKUP(A12205,Table1[CLIENTID],Table1[OVERALLSTATUS])</f>
        <v>Live</v>
      </c>
      <c r="I12205" t="str">
        <f>_xlfn.XLOOKUP(A12205,Table1[CLIENTID],Table1[CLIENTSPECIALTY])</f>
        <v>Surgery</v>
      </c>
      <c r="J12205" t="str">
        <f>_xlfn.XLOOKUP(A12205,Table1[CLIENTID],Table1[CLIENTSIZE])</f>
        <v>Small</v>
      </c>
    </row>
    <row r="12206" spans="1:10" x14ac:dyDescent="0.25">
      <c r="A12206">
        <v>1805</v>
      </c>
      <c r="B12206" s="1">
        <v>43052</v>
      </c>
      <c r="C12206">
        <v>0</v>
      </c>
      <c r="D12206">
        <v>0</v>
      </c>
      <c r="E12206">
        <v>0</v>
      </c>
      <c r="F12206">
        <v>0</v>
      </c>
      <c r="H12206" t="str">
        <f>_xlfn.XLOOKUP(A12206,Table1[CLIENTID],Table1[OVERALLSTATUS])</f>
        <v>Live</v>
      </c>
      <c r="I12206" t="str">
        <f>_xlfn.XLOOKUP(A12206,Table1[CLIENTID],Table1[CLIENTSPECIALTY])</f>
        <v>Surgery</v>
      </c>
      <c r="J12206" t="str">
        <f>_xlfn.XLOOKUP(A12206,Table1[CLIENTID],Table1[CLIENTSIZE])</f>
        <v>Small</v>
      </c>
    </row>
    <row r="12207" spans="1:10" x14ac:dyDescent="0.25">
      <c r="A12207">
        <v>1805</v>
      </c>
      <c r="B12207" s="1">
        <v>43087</v>
      </c>
      <c r="C12207">
        <v>0</v>
      </c>
      <c r="D12207">
        <v>0</v>
      </c>
      <c r="E12207">
        <v>0</v>
      </c>
      <c r="F12207">
        <v>0</v>
      </c>
      <c r="H12207" t="str">
        <f>_xlfn.XLOOKUP(A12207,Table1[CLIENTID],Table1[OVERALLSTATUS])</f>
        <v>Live</v>
      </c>
      <c r="I12207" t="str">
        <f>_xlfn.XLOOKUP(A12207,Table1[CLIENTID],Table1[CLIENTSPECIALTY])</f>
        <v>Surgery</v>
      </c>
      <c r="J12207" t="str">
        <f>_xlfn.XLOOKUP(A12207,Table1[CLIENTID],Table1[CLIENTSIZE])</f>
        <v>Small</v>
      </c>
    </row>
    <row r="12208" spans="1:10" x14ac:dyDescent="0.25">
      <c r="A12208">
        <v>1805</v>
      </c>
      <c r="B12208" s="1">
        <v>43108</v>
      </c>
      <c r="C12208">
        <v>0</v>
      </c>
      <c r="D12208">
        <v>0</v>
      </c>
      <c r="E12208">
        <v>0</v>
      </c>
      <c r="F12208">
        <v>0</v>
      </c>
      <c r="H12208" t="str">
        <f>_xlfn.XLOOKUP(A12208,Table1[CLIENTID],Table1[OVERALLSTATUS])</f>
        <v>Live</v>
      </c>
      <c r="I12208" t="str">
        <f>_xlfn.XLOOKUP(A12208,Table1[CLIENTID],Table1[CLIENTSPECIALTY])</f>
        <v>Surgery</v>
      </c>
      <c r="J12208" t="str">
        <f>_xlfn.XLOOKUP(A12208,Table1[CLIENTID],Table1[CLIENTSIZE])</f>
        <v>Small</v>
      </c>
    </row>
    <row r="12209" spans="1:10" x14ac:dyDescent="0.25">
      <c r="A12209">
        <v>1808</v>
      </c>
      <c r="B12209" s="1">
        <v>43052</v>
      </c>
      <c r="C12209">
        <v>0</v>
      </c>
      <c r="D12209">
        <v>0</v>
      </c>
      <c r="E12209">
        <v>0</v>
      </c>
      <c r="F12209">
        <v>0</v>
      </c>
      <c r="H12209" t="str">
        <f>_xlfn.XLOOKUP(A12209,Table1[CLIENTID],Table1[OVERALLSTATUS])</f>
        <v>Live</v>
      </c>
      <c r="I12209" t="str">
        <f>_xlfn.XLOOKUP(A12209,Table1[CLIENTID],Table1[CLIENTSPECIALTY])</f>
        <v>Family Medicine</v>
      </c>
      <c r="J12209" t="str">
        <f>_xlfn.XLOOKUP(A12209,Table1[CLIENTID],Table1[CLIENTSIZE])</f>
        <v>Small</v>
      </c>
    </row>
    <row r="12210" spans="1:10" x14ac:dyDescent="0.25">
      <c r="A12210">
        <v>1808</v>
      </c>
      <c r="B12210" s="1">
        <v>43059</v>
      </c>
      <c r="C12210">
        <v>0</v>
      </c>
      <c r="D12210">
        <v>0</v>
      </c>
      <c r="E12210">
        <v>0</v>
      </c>
      <c r="F12210">
        <v>0</v>
      </c>
      <c r="H12210" t="str">
        <f>_xlfn.XLOOKUP(A12210,Table1[CLIENTID],Table1[OVERALLSTATUS])</f>
        <v>Live</v>
      </c>
      <c r="I12210" t="str">
        <f>_xlfn.XLOOKUP(A12210,Table1[CLIENTID],Table1[CLIENTSPECIALTY])</f>
        <v>Family Medicine</v>
      </c>
      <c r="J12210" t="str">
        <f>_xlfn.XLOOKUP(A12210,Table1[CLIENTID],Table1[CLIENTSIZE])</f>
        <v>Small</v>
      </c>
    </row>
    <row r="12211" spans="1:10" x14ac:dyDescent="0.25">
      <c r="A12211">
        <v>1808</v>
      </c>
      <c r="B12211" s="1">
        <v>43066</v>
      </c>
      <c r="C12211">
        <v>0</v>
      </c>
      <c r="D12211">
        <v>0</v>
      </c>
      <c r="E12211">
        <v>2</v>
      </c>
      <c r="F12211">
        <v>0</v>
      </c>
      <c r="H12211" t="str">
        <f>_xlfn.XLOOKUP(A12211,Table1[CLIENTID],Table1[OVERALLSTATUS])</f>
        <v>Live</v>
      </c>
      <c r="I12211" t="str">
        <f>_xlfn.XLOOKUP(A12211,Table1[CLIENTID],Table1[CLIENTSPECIALTY])</f>
        <v>Family Medicine</v>
      </c>
      <c r="J12211" t="str">
        <f>_xlfn.XLOOKUP(A12211,Table1[CLIENTID],Table1[CLIENTSIZE])</f>
        <v>Small</v>
      </c>
    </row>
    <row r="12212" spans="1:10" x14ac:dyDescent="0.25">
      <c r="A12212">
        <v>1808</v>
      </c>
      <c r="B12212" s="1">
        <v>43101</v>
      </c>
      <c r="C12212">
        <v>0</v>
      </c>
      <c r="D12212">
        <v>0</v>
      </c>
      <c r="E12212">
        <v>1</v>
      </c>
      <c r="F12212">
        <v>0</v>
      </c>
      <c r="H12212" t="str">
        <f>_xlfn.XLOOKUP(A12212,Table1[CLIENTID],Table1[OVERALLSTATUS])</f>
        <v>Live</v>
      </c>
      <c r="I12212" t="str">
        <f>_xlfn.XLOOKUP(A12212,Table1[CLIENTID],Table1[CLIENTSPECIALTY])</f>
        <v>Family Medicine</v>
      </c>
      <c r="J12212" t="str">
        <f>_xlfn.XLOOKUP(A12212,Table1[CLIENTID],Table1[CLIENTSIZE])</f>
        <v>Small</v>
      </c>
    </row>
    <row r="12213" spans="1:10" x14ac:dyDescent="0.25">
      <c r="A12213">
        <v>1808</v>
      </c>
      <c r="B12213" s="1">
        <v>43108</v>
      </c>
      <c r="C12213">
        <v>0</v>
      </c>
      <c r="D12213">
        <v>0</v>
      </c>
      <c r="E12213">
        <v>0</v>
      </c>
      <c r="F12213">
        <v>0</v>
      </c>
      <c r="H12213" t="str">
        <f>_xlfn.XLOOKUP(A12213,Table1[CLIENTID],Table1[OVERALLSTATUS])</f>
        <v>Live</v>
      </c>
      <c r="I12213" t="str">
        <f>_xlfn.XLOOKUP(A12213,Table1[CLIENTID],Table1[CLIENTSPECIALTY])</f>
        <v>Family Medicine</v>
      </c>
      <c r="J12213" t="str">
        <f>_xlfn.XLOOKUP(A12213,Table1[CLIENTID],Table1[CLIENTSIZE])</f>
        <v>Small</v>
      </c>
    </row>
    <row r="12214" spans="1:10" x14ac:dyDescent="0.25">
      <c r="A12214">
        <v>1825</v>
      </c>
      <c r="B12214" s="1">
        <v>43066</v>
      </c>
      <c r="C12214">
        <v>0</v>
      </c>
      <c r="D12214">
        <v>0</v>
      </c>
      <c r="E12214">
        <v>0</v>
      </c>
      <c r="F12214">
        <v>0</v>
      </c>
      <c r="H12214" t="str">
        <f>_xlfn.XLOOKUP(A12214,Table1[CLIENTID],Table1[OVERALLSTATUS])</f>
        <v>Live</v>
      </c>
      <c r="I12214" t="str">
        <f>_xlfn.XLOOKUP(A12214,Table1[CLIENTID],Table1[CLIENTSPECIALTY])</f>
        <v>Family Medicine</v>
      </c>
      <c r="J12214" t="str">
        <f>_xlfn.XLOOKUP(A12214,Table1[CLIENTID],Table1[CLIENTSIZE])</f>
        <v>Small</v>
      </c>
    </row>
    <row r="12215" spans="1:10" x14ac:dyDescent="0.25">
      <c r="A12215">
        <v>1825</v>
      </c>
      <c r="B12215" s="1">
        <v>43108</v>
      </c>
      <c r="C12215">
        <v>0</v>
      </c>
      <c r="D12215">
        <v>0</v>
      </c>
      <c r="E12215">
        <v>0</v>
      </c>
      <c r="F12215">
        <v>0</v>
      </c>
      <c r="H12215" t="str">
        <f>_xlfn.XLOOKUP(A12215,Table1[CLIENTID],Table1[OVERALLSTATUS])</f>
        <v>Live</v>
      </c>
      <c r="I12215" t="str">
        <f>_xlfn.XLOOKUP(A12215,Table1[CLIENTID],Table1[CLIENTSPECIALTY])</f>
        <v>Family Medicine</v>
      </c>
      <c r="J12215" t="str">
        <f>_xlfn.XLOOKUP(A12215,Table1[CLIENTID],Table1[CLIENTSIZE])</f>
        <v>Small</v>
      </c>
    </row>
    <row r="12216" spans="1:10" x14ac:dyDescent="0.25">
      <c r="A12216">
        <v>1830</v>
      </c>
      <c r="B12216" s="1">
        <v>43101</v>
      </c>
      <c r="C12216">
        <v>0</v>
      </c>
      <c r="D12216">
        <v>0</v>
      </c>
      <c r="E12216">
        <v>0</v>
      </c>
      <c r="F12216">
        <v>0</v>
      </c>
      <c r="H12216" t="str">
        <f>_xlfn.XLOOKUP(A12216,Table1[CLIENTID],Table1[OVERALLSTATUS])</f>
        <v>Live</v>
      </c>
      <c r="I12216" t="str">
        <f>_xlfn.XLOOKUP(A12216,Table1[CLIENTID],Table1[CLIENTSPECIALTY])</f>
        <v>Surgery</v>
      </c>
      <c r="J12216" t="str">
        <f>_xlfn.XLOOKUP(A12216,Table1[CLIENTID],Table1[CLIENTSIZE])</f>
        <v>Small</v>
      </c>
    </row>
    <row r="12217" spans="1:10" x14ac:dyDescent="0.25">
      <c r="A12217">
        <v>1842</v>
      </c>
      <c r="B12217" s="1">
        <v>43080</v>
      </c>
      <c r="C12217">
        <v>0</v>
      </c>
      <c r="D12217">
        <v>0</v>
      </c>
      <c r="E12217">
        <v>0</v>
      </c>
      <c r="F12217">
        <v>0</v>
      </c>
      <c r="H12217" t="str">
        <f>_xlfn.XLOOKUP(A12217,Table1[CLIENTID],Table1[OVERALLSTATUS])</f>
        <v>Live</v>
      </c>
      <c r="I12217" t="str">
        <f>_xlfn.XLOOKUP(A12217,Table1[CLIENTID],Table1[CLIENTSPECIALTY])</f>
        <v>Surgery</v>
      </c>
      <c r="J12217" t="str">
        <f>_xlfn.XLOOKUP(A12217,Table1[CLIENTID],Table1[CLIENTSIZE])</f>
        <v>Small</v>
      </c>
    </row>
    <row r="12218" spans="1:10" x14ac:dyDescent="0.25">
      <c r="A12218">
        <v>1890</v>
      </c>
      <c r="B12218" s="1">
        <v>43052</v>
      </c>
      <c r="C12218">
        <v>0</v>
      </c>
      <c r="D12218">
        <v>0</v>
      </c>
      <c r="E12218">
        <v>1</v>
      </c>
      <c r="F12218">
        <v>0</v>
      </c>
      <c r="H12218" t="str">
        <f>_xlfn.XLOOKUP(A12218,Table1[CLIENTID],Table1[OVERALLSTATUS])</f>
        <v>Live</v>
      </c>
      <c r="I12218" t="str">
        <f>_xlfn.XLOOKUP(A12218,Table1[CLIENTID],Table1[CLIENTSPECIALTY])</f>
        <v>Family Medicine</v>
      </c>
      <c r="J12218" t="str">
        <f>_xlfn.XLOOKUP(A12218,Table1[CLIENTID],Table1[CLIENTSIZE])</f>
        <v>Small</v>
      </c>
    </row>
    <row r="12219" spans="1:10" x14ac:dyDescent="0.25">
      <c r="A12219">
        <v>1890</v>
      </c>
      <c r="B12219" s="1">
        <v>43059</v>
      </c>
      <c r="C12219">
        <v>0</v>
      </c>
      <c r="D12219">
        <v>0</v>
      </c>
      <c r="E12219">
        <v>0</v>
      </c>
      <c r="F12219">
        <v>0</v>
      </c>
      <c r="H12219" t="str">
        <f>_xlfn.XLOOKUP(A12219,Table1[CLIENTID],Table1[OVERALLSTATUS])</f>
        <v>Live</v>
      </c>
      <c r="I12219" t="str">
        <f>_xlfn.XLOOKUP(A12219,Table1[CLIENTID],Table1[CLIENTSPECIALTY])</f>
        <v>Family Medicine</v>
      </c>
      <c r="J12219" t="str">
        <f>_xlfn.XLOOKUP(A12219,Table1[CLIENTID],Table1[CLIENTSIZE])</f>
        <v>Small</v>
      </c>
    </row>
    <row r="12220" spans="1:10" x14ac:dyDescent="0.25">
      <c r="A12220">
        <v>1890</v>
      </c>
      <c r="B12220" s="1">
        <v>43066</v>
      </c>
      <c r="C12220">
        <v>0</v>
      </c>
      <c r="D12220">
        <v>0</v>
      </c>
      <c r="E12220">
        <v>1</v>
      </c>
      <c r="F12220">
        <v>1</v>
      </c>
      <c r="H12220" t="str">
        <f>_xlfn.XLOOKUP(A12220,Table1[CLIENTID],Table1[OVERALLSTATUS])</f>
        <v>Live</v>
      </c>
      <c r="I12220" t="str">
        <f>_xlfn.XLOOKUP(A12220,Table1[CLIENTID],Table1[CLIENTSPECIALTY])</f>
        <v>Family Medicine</v>
      </c>
      <c r="J12220" t="str">
        <f>_xlfn.XLOOKUP(A12220,Table1[CLIENTID],Table1[CLIENTSIZE])</f>
        <v>Small</v>
      </c>
    </row>
    <row r="12221" spans="1:10" x14ac:dyDescent="0.25">
      <c r="A12221">
        <v>1890</v>
      </c>
      <c r="B12221" s="1">
        <v>43080</v>
      </c>
      <c r="C12221">
        <v>0</v>
      </c>
      <c r="D12221">
        <v>0</v>
      </c>
      <c r="E12221">
        <v>1</v>
      </c>
      <c r="F12221">
        <v>1</v>
      </c>
      <c r="H12221" t="str">
        <f>_xlfn.XLOOKUP(A12221,Table1[CLIENTID],Table1[OVERALLSTATUS])</f>
        <v>Live</v>
      </c>
      <c r="I12221" t="str">
        <f>_xlfn.XLOOKUP(A12221,Table1[CLIENTID],Table1[CLIENTSPECIALTY])</f>
        <v>Family Medicine</v>
      </c>
      <c r="J12221" t="str">
        <f>_xlfn.XLOOKUP(A12221,Table1[CLIENTID],Table1[CLIENTSIZE])</f>
        <v>Small</v>
      </c>
    </row>
    <row r="12222" spans="1:10" x14ac:dyDescent="0.25">
      <c r="A12222">
        <v>1890</v>
      </c>
      <c r="B12222" s="1">
        <v>43087</v>
      </c>
      <c r="C12222">
        <v>0</v>
      </c>
      <c r="D12222">
        <v>0</v>
      </c>
      <c r="E12222">
        <v>4</v>
      </c>
      <c r="F12222">
        <v>4</v>
      </c>
      <c r="H12222" t="str">
        <f>_xlfn.XLOOKUP(A12222,Table1[CLIENTID],Table1[OVERALLSTATUS])</f>
        <v>Live</v>
      </c>
      <c r="I12222" t="str">
        <f>_xlfn.XLOOKUP(A12222,Table1[CLIENTID],Table1[CLIENTSPECIALTY])</f>
        <v>Family Medicine</v>
      </c>
      <c r="J12222" t="str">
        <f>_xlfn.XLOOKUP(A12222,Table1[CLIENTID],Table1[CLIENTSIZE])</f>
        <v>Small</v>
      </c>
    </row>
    <row r="12223" spans="1:10" x14ac:dyDescent="0.25">
      <c r="A12223">
        <v>1890</v>
      </c>
      <c r="B12223" s="1">
        <v>43094</v>
      </c>
      <c r="C12223">
        <v>0</v>
      </c>
      <c r="D12223">
        <v>0</v>
      </c>
      <c r="E12223">
        <v>0</v>
      </c>
      <c r="F12223">
        <v>0</v>
      </c>
      <c r="H12223" t="str">
        <f>_xlfn.XLOOKUP(A12223,Table1[CLIENTID],Table1[OVERALLSTATUS])</f>
        <v>Live</v>
      </c>
      <c r="I12223" t="str">
        <f>_xlfn.XLOOKUP(A12223,Table1[CLIENTID],Table1[CLIENTSPECIALTY])</f>
        <v>Family Medicine</v>
      </c>
      <c r="J12223" t="str">
        <f>_xlfn.XLOOKUP(A12223,Table1[CLIENTID],Table1[CLIENTSIZE])</f>
        <v>Small</v>
      </c>
    </row>
    <row r="12224" spans="1:10" x14ac:dyDescent="0.25">
      <c r="A12224">
        <v>1890</v>
      </c>
      <c r="B12224" s="1">
        <v>43101</v>
      </c>
      <c r="C12224">
        <v>0</v>
      </c>
      <c r="D12224">
        <v>0</v>
      </c>
      <c r="E12224">
        <v>0</v>
      </c>
      <c r="F12224">
        <v>0</v>
      </c>
      <c r="H12224" t="str">
        <f>_xlfn.XLOOKUP(A12224,Table1[CLIENTID],Table1[OVERALLSTATUS])</f>
        <v>Live</v>
      </c>
      <c r="I12224" t="str">
        <f>_xlfn.XLOOKUP(A12224,Table1[CLIENTID],Table1[CLIENTSPECIALTY])</f>
        <v>Family Medicine</v>
      </c>
      <c r="J12224" t="str">
        <f>_xlfn.XLOOKUP(A12224,Table1[CLIENTID],Table1[CLIENTSIZE])</f>
        <v>Small</v>
      </c>
    </row>
    <row r="12225" spans="1:10" x14ac:dyDescent="0.25">
      <c r="A12225">
        <v>1894</v>
      </c>
      <c r="B12225" s="1">
        <v>43059</v>
      </c>
      <c r="C12225">
        <v>0</v>
      </c>
      <c r="D12225">
        <v>0</v>
      </c>
      <c r="E12225">
        <v>0</v>
      </c>
      <c r="F12225">
        <v>0</v>
      </c>
      <c r="H12225" t="str">
        <f>_xlfn.XLOOKUP(A12225,Table1[CLIENTID],Table1[OVERALLSTATUS])</f>
        <v>Live</v>
      </c>
      <c r="I12225" t="str">
        <f>_xlfn.XLOOKUP(A12225,Table1[CLIENTID],Table1[CLIENTSPECIALTY])</f>
        <v>Family Medicine</v>
      </c>
      <c r="J12225" t="str">
        <f>_xlfn.XLOOKUP(A12225,Table1[CLIENTID],Table1[CLIENTSIZE])</f>
        <v>Small</v>
      </c>
    </row>
    <row r="12226" spans="1:10" x14ac:dyDescent="0.25">
      <c r="A12226">
        <v>1894</v>
      </c>
      <c r="B12226" s="1">
        <v>43073</v>
      </c>
      <c r="C12226">
        <v>0</v>
      </c>
      <c r="D12226">
        <v>0</v>
      </c>
      <c r="E12226">
        <v>0</v>
      </c>
      <c r="F12226">
        <v>0</v>
      </c>
      <c r="H12226" t="str">
        <f>_xlfn.XLOOKUP(A12226,Table1[CLIENTID],Table1[OVERALLSTATUS])</f>
        <v>Live</v>
      </c>
      <c r="I12226" t="str">
        <f>_xlfn.XLOOKUP(A12226,Table1[CLIENTID],Table1[CLIENTSPECIALTY])</f>
        <v>Family Medicine</v>
      </c>
      <c r="J12226" t="str">
        <f>_xlfn.XLOOKUP(A12226,Table1[CLIENTID],Table1[CLIENTSIZE])</f>
        <v>Small</v>
      </c>
    </row>
    <row r="12227" spans="1:10" x14ac:dyDescent="0.25">
      <c r="A12227">
        <v>1894</v>
      </c>
      <c r="B12227" s="1">
        <v>43080</v>
      </c>
      <c r="C12227">
        <v>0</v>
      </c>
      <c r="D12227">
        <v>0</v>
      </c>
      <c r="E12227">
        <v>0</v>
      </c>
      <c r="F12227">
        <v>0</v>
      </c>
      <c r="H12227" t="str">
        <f>_xlfn.XLOOKUP(A12227,Table1[CLIENTID],Table1[OVERALLSTATUS])</f>
        <v>Live</v>
      </c>
      <c r="I12227" t="str">
        <f>_xlfn.XLOOKUP(A12227,Table1[CLIENTID],Table1[CLIENTSPECIALTY])</f>
        <v>Family Medicine</v>
      </c>
      <c r="J12227" t="str">
        <f>_xlfn.XLOOKUP(A12227,Table1[CLIENTID],Table1[CLIENTSIZE])</f>
        <v>Small</v>
      </c>
    </row>
    <row r="12228" spans="1:10" x14ac:dyDescent="0.25">
      <c r="A12228">
        <v>1894</v>
      </c>
      <c r="B12228" s="1">
        <v>43094</v>
      </c>
      <c r="C12228">
        <v>0</v>
      </c>
      <c r="D12228">
        <v>0</v>
      </c>
      <c r="E12228">
        <v>0</v>
      </c>
      <c r="F12228">
        <v>0</v>
      </c>
      <c r="H12228" t="str">
        <f>_xlfn.XLOOKUP(A12228,Table1[CLIENTID],Table1[OVERALLSTATUS])</f>
        <v>Live</v>
      </c>
      <c r="I12228" t="str">
        <f>_xlfn.XLOOKUP(A12228,Table1[CLIENTID],Table1[CLIENTSPECIALTY])</f>
        <v>Family Medicine</v>
      </c>
      <c r="J12228" t="str">
        <f>_xlfn.XLOOKUP(A12228,Table1[CLIENTID],Table1[CLIENTSIZE])</f>
        <v>Small</v>
      </c>
    </row>
    <row r="12229" spans="1:10" x14ac:dyDescent="0.25">
      <c r="A12229">
        <v>1894</v>
      </c>
      <c r="B12229" s="1">
        <v>43108</v>
      </c>
      <c r="C12229">
        <v>0</v>
      </c>
      <c r="D12229">
        <v>0</v>
      </c>
      <c r="E12229">
        <v>0</v>
      </c>
      <c r="F12229">
        <v>0</v>
      </c>
      <c r="H12229" t="str">
        <f>_xlfn.XLOOKUP(A12229,Table1[CLIENTID],Table1[OVERALLSTATUS])</f>
        <v>Live</v>
      </c>
      <c r="I12229" t="str">
        <f>_xlfn.XLOOKUP(A12229,Table1[CLIENTID],Table1[CLIENTSPECIALTY])</f>
        <v>Family Medicine</v>
      </c>
      <c r="J12229" t="str">
        <f>_xlfn.XLOOKUP(A12229,Table1[CLIENTID],Table1[CLIENTSIZE])</f>
        <v>Small</v>
      </c>
    </row>
    <row r="12230" spans="1:10" x14ac:dyDescent="0.25">
      <c r="A12230">
        <v>1907</v>
      </c>
      <c r="B12230" s="1">
        <v>43059</v>
      </c>
      <c r="C12230">
        <v>0</v>
      </c>
      <c r="D12230">
        <v>0</v>
      </c>
      <c r="E12230">
        <v>0</v>
      </c>
      <c r="F12230">
        <v>0</v>
      </c>
      <c r="H12230" t="str">
        <f>_xlfn.XLOOKUP(A12230,Table1[CLIENTID],Table1[OVERALLSTATUS])</f>
        <v>Live</v>
      </c>
      <c r="I12230" t="str">
        <f>_xlfn.XLOOKUP(A12230,Table1[CLIENTID],Table1[CLIENTSPECIALTY])</f>
        <v>Family Medicine</v>
      </c>
      <c r="J12230" t="str">
        <f>_xlfn.XLOOKUP(A12230,Table1[CLIENTID],Table1[CLIENTSIZE])</f>
        <v>Small</v>
      </c>
    </row>
    <row r="12231" spans="1:10" x14ac:dyDescent="0.25">
      <c r="A12231">
        <v>1927</v>
      </c>
      <c r="B12231" s="1">
        <v>43094</v>
      </c>
      <c r="C12231">
        <v>0</v>
      </c>
      <c r="D12231">
        <v>0</v>
      </c>
      <c r="E12231">
        <v>5</v>
      </c>
      <c r="F12231">
        <v>4</v>
      </c>
      <c r="H12231" t="str">
        <f>_xlfn.XLOOKUP(A12231,Table1[CLIENTID],Table1[OVERALLSTATUS])</f>
        <v>Live</v>
      </c>
      <c r="I12231" t="str">
        <f>_xlfn.XLOOKUP(A12231,Table1[CLIENTID],Table1[CLIENTSPECIALTY])</f>
        <v>Family Medicine</v>
      </c>
      <c r="J12231" t="str">
        <f>_xlfn.XLOOKUP(A12231,Table1[CLIENTID],Table1[CLIENTSIZE])</f>
        <v>Small</v>
      </c>
    </row>
    <row r="12232" spans="1:10" x14ac:dyDescent="0.25">
      <c r="A12232">
        <v>1929</v>
      </c>
      <c r="B12232" s="1">
        <v>43073</v>
      </c>
      <c r="C12232">
        <v>0</v>
      </c>
      <c r="D12232">
        <v>0</v>
      </c>
      <c r="E12232">
        <v>0</v>
      </c>
      <c r="F12232">
        <v>0</v>
      </c>
      <c r="H12232" t="str">
        <f>_xlfn.XLOOKUP(A12232,Table1[CLIENTID],Table1[OVERALLSTATUS])</f>
        <v>Live</v>
      </c>
      <c r="I12232" t="str">
        <f>_xlfn.XLOOKUP(A12232,Table1[CLIENTID],Table1[CLIENTSPECIALTY])</f>
        <v>Family Medicine</v>
      </c>
      <c r="J12232" t="str">
        <f>_xlfn.XLOOKUP(A12232,Table1[CLIENTID],Table1[CLIENTSIZE])</f>
        <v>Small</v>
      </c>
    </row>
    <row r="12233" spans="1:10" x14ac:dyDescent="0.25">
      <c r="A12233">
        <v>1947</v>
      </c>
      <c r="B12233" s="1">
        <v>43059</v>
      </c>
      <c r="C12233">
        <v>0</v>
      </c>
      <c r="D12233">
        <v>1</v>
      </c>
      <c r="E12233">
        <v>4</v>
      </c>
      <c r="F12233">
        <v>1</v>
      </c>
      <c r="H12233" t="str">
        <f>_xlfn.XLOOKUP(A12233,Table1[CLIENTID],Table1[OVERALLSTATUS])</f>
        <v>Live</v>
      </c>
      <c r="I12233" t="str">
        <f>_xlfn.XLOOKUP(A12233,Table1[CLIENTID],Table1[CLIENTSPECIALTY])</f>
        <v>Family Medicine</v>
      </c>
      <c r="J12233" t="str">
        <f>_xlfn.XLOOKUP(A12233,Table1[CLIENTID],Table1[CLIENTSIZE])</f>
        <v>Small</v>
      </c>
    </row>
    <row r="12234" spans="1:10" x14ac:dyDescent="0.25">
      <c r="A12234">
        <v>1947</v>
      </c>
      <c r="B12234" s="1">
        <v>43073</v>
      </c>
      <c r="C12234">
        <v>0</v>
      </c>
      <c r="D12234">
        <v>0</v>
      </c>
      <c r="E12234">
        <v>0</v>
      </c>
      <c r="F12234">
        <v>0</v>
      </c>
      <c r="H12234" t="str">
        <f>_xlfn.XLOOKUP(A12234,Table1[CLIENTID],Table1[OVERALLSTATUS])</f>
        <v>Live</v>
      </c>
      <c r="I12234" t="str">
        <f>_xlfn.XLOOKUP(A12234,Table1[CLIENTID],Table1[CLIENTSPECIALTY])</f>
        <v>Family Medicine</v>
      </c>
      <c r="J12234" t="str">
        <f>_xlfn.XLOOKUP(A12234,Table1[CLIENTID],Table1[CLIENTSIZE])</f>
        <v>Small</v>
      </c>
    </row>
    <row r="12235" spans="1:10" x14ac:dyDescent="0.25">
      <c r="A12235">
        <v>1947</v>
      </c>
      <c r="B12235" s="1">
        <v>43080</v>
      </c>
      <c r="C12235">
        <v>0</v>
      </c>
      <c r="D12235">
        <v>0</v>
      </c>
      <c r="E12235">
        <v>1</v>
      </c>
      <c r="F12235">
        <v>0</v>
      </c>
      <c r="H12235" t="str">
        <f>_xlfn.XLOOKUP(A12235,Table1[CLIENTID],Table1[OVERALLSTATUS])</f>
        <v>Live</v>
      </c>
      <c r="I12235" t="str">
        <f>_xlfn.XLOOKUP(A12235,Table1[CLIENTID],Table1[CLIENTSPECIALTY])</f>
        <v>Family Medicine</v>
      </c>
      <c r="J12235" t="str">
        <f>_xlfn.XLOOKUP(A12235,Table1[CLIENTID],Table1[CLIENTSIZE])</f>
        <v>Small</v>
      </c>
    </row>
    <row r="12236" spans="1:10" x14ac:dyDescent="0.25">
      <c r="A12236">
        <v>1947</v>
      </c>
      <c r="B12236" s="1">
        <v>43094</v>
      </c>
      <c r="C12236">
        <v>0</v>
      </c>
      <c r="D12236">
        <v>0</v>
      </c>
      <c r="E12236">
        <v>0</v>
      </c>
      <c r="F12236">
        <v>0</v>
      </c>
      <c r="H12236" t="str">
        <f>_xlfn.XLOOKUP(A12236,Table1[CLIENTID],Table1[OVERALLSTATUS])</f>
        <v>Live</v>
      </c>
      <c r="I12236" t="str">
        <f>_xlfn.XLOOKUP(A12236,Table1[CLIENTID],Table1[CLIENTSPECIALTY])</f>
        <v>Family Medicine</v>
      </c>
      <c r="J12236" t="str">
        <f>_xlfn.XLOOKUP(A12236,Table1[CLIENTID],Table1[CLIENTSIZE])</f>
        <v>Small</v>
      </c>
    </row>
    <row r="12237" spans="1:10" x14ac:dyDescent="0.25">
      <c r="A12237">
        <v>1999</v>
      </c>
      <c r="B12237" s="1">
        <v>43080</v>
      </c>
      <c r="C12237">
        <v>0</v>
      </c>
      <c r="D12237">
        <v>0</v>
      </c>
      <c r="E12237">
        <v>0</v>
      </c>
      <c r="F12237">
        <v>0</v>
      </c>
      <c r="H12237" t="str">
        <f>_xlfn.XLOOKUP(A12237,Table1[CLIENTID],Table1[OVERALLSTATUS])</f>
        <v>Live</v>
      </c>
      <c r="I12237" t="str">
        <f>_xlfn.XLOOKUP(A12237,Table1[CLIENTID],Table1[CLIENTSPECIALTY])</f>
        <v>Surgery</v>
      </c>
      <c r="J12237" t="str">
        <f>_xlfn.XLOOKUP(A12237,Table1[CLIENTID],Table1[CLIENTSIZE])</f>
        <v>Small</v>
      </c>
    </row>
    <row r="12238" spans="1:10" x14ac:dyDescent="0.25">
      <c r="A12238">
        <v>1999</v>
      </c>
      <c r="B12238" s="1">
        <v>43080</v>
      </c>
      <c r="C12238">
        <v>0</v>
      </c>
      <c r="D12238">
        <v>0</v>
      </c>
      <c r="E12238">
        <v>0</v>
      </c>
      <c r="F12238">
        <v>0</v>
      </c>
      <c r="H12238" t="str">
        <f>_xlfn.XLOOKUP(A12238,Table1[CLIENTID],Table1[OVERALLSTATUS])</f>
        <v>Live</v>
      </c>
      <c r="I12238" t="str">
        <f>_xlfn.XLOOKUP(A12238,Table1[CLIENTID],Table1[CLIENTSPECIALTY])</f>
        <v>Surgery</v>
      </c>
      <c r="J12238" t="str">
        <f>_xlfn.XLOOKUP(A12238,Table1[CLIENTID],Table1[CLIENTSIZE])</f>
        <v>Small</v>
      </c>
    </row>
    <row r="12239" spans="1:10" x14ac:dyDescent="0.25">
      <c r="A12239">
        <v>1999</v>
      </c>
      <c r="B12239" s="1">
        <v>43087</v>
      </c>
      <c r="C12239">
        <v>0</v>
      </c>
      <c r="D12239">
        <v>0</v>
      </c>
      <c r="E12239">
        <v>0</v>
      </c>
      <c r="F12239">
        <v>0</v>
      </c>
      <c r="H12239" t="str">
        <f>_xlfn.XLOOKUP(A12239,Table1[CLIENTID],Table1[OVERALLSTATUS])</f>
        <v>Live</v>
      </c>
      <c r="I12239" t="str">
        <f>_xlfn.XLOOKUP(A12239,Table1[CLIENTID],Table1[CLIENTSPECIALTY])</f>
        <v>Surgery</v>
      </c>
      <c r="J12239" t="str">
        <f>_xlfn.XLOOKUP(A12239,Table1[CLIENTID],Table1[CLIENTSIZE])</f>
        <v>Small</v>
      </c>
    </row>
    <row r="12240" spans="1:10" x14ac:dyDescent="0.25">
      <c r="A12240">
        <v>2017</v>
      </c>
      <c r="B12240" s="1">
        <v>43059</v>
      </c>
      <c r="C12240">
        <v>0</v>
      </c>
      <c r="D12240">
        <v>0</v>
      </c>
      <c r="E12240">
        <v>2</v>
      </c>
      <c r="F12240">
        <v>1</v>
      </c>
      <c r="H12240" t="str">
        <f>_xlfn.XLOOKUP(A12240,Table1[CLIENTID],Table1[OVERALLSTATUS])</f>
        <v>Live</v>
      </c>
      <c r="I12240" t="str">
        <f>_xlfn.XLOOKUP(A12240,Table1[CLIENTID],Table1[CLIENTSPECIALTY])</f>
        <v>Surgery</v>
      </c>
      <c r="J12240" t="str">
        <f>_xlfn.XLOOKUP(A12240,Table1[CLIENTID],Table1[CLIENTSIZE])</f>
        <v>Small</v>
      </c>
    </row>
    <row r="12241" spans="1:10" x14ac:dyDescent="0.25">
      <c r="A12241">
        <v>2030</v>
      </c>
      <c r="B12241" s="1">
        <v>43059</v>
      </c>
      <c r="C12241">
        <v>0</v>
      </c>
      <c r="D12241">
        <v>0</v>
      </c>
      <c r="E12241">
        <v>0</v>
      </c>
      <c r="F12241">
        <v>0</v>
      </c>
      <c r="H12241" t="str">
        <f>_xlfn.XLOOKUP(A12241,Table1[CLIENTID],Table1[OVERALLSTATUS])</f>
        <v>Live</v>
      </c>
      <c r="I12241" t="str">
        <f>_xlfn.XLOOKUP(A12241,Table1[CLIENTID],Table1[CLIENTSPECIALTY])</f>
        <v>Surgery</v>
      </c>
      <c r="J12241" t="str">
        <f>_xlfn.XLOOKUP(A12241,Table1[CLIENTID],Table1[CLIENTSIZE])</f>
        <v>Small</v>
      </c>
    </row>
    <row r="12242" spans="1:10" x14ac:dyDescent="0.25">
      <c r="A12242">
        <v>2030</v>
      </c>
      <c r="B12242" s="1">
        <v>43073</v>
      </c>
      <c r="C12242">
        <v>0</v>
      </c>
      <c r="D12242">
        <v>0</v>
      </c>
      <c r="E12242">
        <v>0</v>
      </c>
      <c r="F12242">
        <v>0</v>
      </c>
      <c r="H12242" t="str">
        <f>_xlfn.XLOOKUP(A12242,Table1[CLIENTID],Table1[OVERALLSTATUS])</f>
        <v>Live</v>
      </c>
      <c r="I12242" t="str">
        <f>_xlfn.XLOOKUP(A12242,Table1[CLIENTID],Table1[CLIENTSPECIALTY])</f>
        <v>Surgery</v>
      </c>
      <c r="J12242" t="str">
        <f>_xlfn.XLOOKUP(A12242,Table1[CLIENTID],Table1[CLIENTSIZE])</f>
        <v>Small</v>
      </c>
    </row>
    <row r="12243" spans="1:10" x14ac:dyDescent="0.25">
      <c r="A12243">
        <v>2030</v>
      </c>
      <c r="B12243" s="1">
        <v>43080</v>
      </c>
      <c r="C12243">
        <v>0</v>
      </c>
      <c r="D12243">
        <v>0</v>
      </c>
      <c r="E12243">
        <v>1</v>
      </c>
      <c r="F12243">
        <v>0</v>
      </c>
      <c r="H12243" t="str">
        <f>_xlfn.XLOOKUP(A12243,Table1[CLIENTID],Table1[OVERALLSTATUS])</f>
        <v>Live</v>
      </c>
      <c r="I12243" t="str">
        <f>_xlfn.XLOOKUP(A12243,Table1[CLIENTID],Table1[CLIENTSPECIALTY])</f>
        <v>Surgery</v>
      </c>
      <c r="J12243" t="str">
        <f>_xlfn.XLOOKUP(A12243,Table1[CLIENTID],Table1[CLIENTSIZE])</f>
        <v>Small</v>
      </c>
    </row>
    <row r="12244" spans="1:10" x14ac:dyDescent="0.25">
      <c r="A12244">
        <v>2030</v>
      </c>
      <c r="B12244" s="1">
        <v>43087</v>
      </c>
      <c r="C12244">
        <v>0</v>
      </c>
      <c r="D12244">
        <v>0</v>
      </c>
      <c r="E12244">
        <v>0</v>
      </c>
      <c r="F12244">
        <v>0</v>
      </c>
      <c r="H12244" t="str">
        <f>_xlfn.XLOOKUP(A12244,Table1[CLIENTID],Table1[OVERALLSTATUS])</f>
        <v>Live</v>
      </c>
      <c r="I12244" t="str">
        <f>_xlfn.XLOOKUP(A12244,Table1[CLIENTID],Table1[CLIENTSPECIALTY])</f>
        <v>Surgery</v>
      </c>
      <c r="J12244" t="str">
        <f>_xlfn.XLOOKUP(A12244,Table1[CLIENTID],Table1[CLIENTSIZE])</f>
        <v>Small</v>
      </c>
    </row>
    <row r="12245" spans="1:10" x14ac:dyDescent="0.25">
      <c r="A12245">
        <v>2030</v>
      </c>
      <c r="B12245" s="1">
        <v>43094</v>
      </c>
      <c r="C12245">
        <v>0</v>
      </c>
      <c r="D12245">
        <v>0</v>
      </c>
      <c r="E12245">
        <v>0</v>
      </c>
      <c r="F12245">
        <v>0</v>
      </c>
      <c r="H12245" t="str">
        <f>_xlfn.XLOOKUP(A12245,Table1[CLIENTID],Table1[OVERALLSTATUS])</f>
        <v>Live</v>
      </c>
      <c r="I12245" t="str">
        <f>_xlfn.XLOOKUP(A12245,Table1[CLIENTID],Table1[CLIENTSPECIALTY])</f>
        <v>Surgery</v>
      </c>
      <c r="J12245" t="str">
        <f>_xlfn.XLOOKUP(A12245,Table1[CLIENTID],Table1[CLIENTSIZE])</f>
        <v>Small</v>
      </c>
    </row>
    <row r="12246" spans="1:10" x14ac:dyDescent="0.25">
      <c r="A12246">
        <v>2030</v>
      </c>
      <c r="B12246" s="1">
        <v>43101</v>
      </c>
      <c r="C12246">
        <v>0</v>
      </c>
      <c r="D12246">
        <v>0</v>
      </c>
      <c r="E12246">
        <v>0</v>
      </c>
      <c r="F12246">
        <v>0</v>
      </c>
      <c r="H12246" t="str">
        <f>_xlfn.XLOOKUP(A12246,Table1[CLIENTID],Table1[OVERALLSTATUS])</f>
        <v>Live</v>
      </c>
      <c r="I12246" t="str">
        <f>_xlfn.XLOOKUP(A12246,Table1[CLIENTID],Table1[CLIENTSPECIALTY])</f>
        <v>Surgery</v>
      </c>
      <c r="J12246" t="str">
        <f>_xlfn.XLOOKUP(A12246,Table1[CLIENTID],Table1[CLIENTSIZE])</f>
        <v>Small</v>
      </c>
    </row>
    <row r="12247" spans="1:10" x14ac:dyDescent="0.25">
      <c r="A12247">
        <v>2030</v>
      </c>
      <c r="B12247" s="1">
        <v>43108</v>
      </c>
      <c r="C12247">
        <v>0</v>
      </c>
      <c r="D12247">
        <v>0</v>
      </c>
      <c r="E12247">
        <v>0</v>
      </c>
      <c r="F12247">
        <v>0</v>
      </c>
      <c r="H12247" t="str">
        <f>_xlfn.XLOOKUP(A12247,Table1[CLIENTID],Table1[OVERALLSTATUS])</f>
        <v>Live</v>
      </c>
      <c r="I12247" t="str">
        <f>_xlfn.XLOOKUP(A12247,Table1[CLIENTID],Table1[CLIENTSPECIALTY])</f>
        <v>Surgery</v>
      </c>
      <c r="J12247" t="str">
        <f>_xlfn.XLOOKUP(A12247,Table1[CLIENTID],Table1[CLIENTSIZE])</f>
        <v>Small</v>
      </c>
    </row>
    <row r="12248" spans="1:10" x14ac:dyDescent="0.25">
      <c r="A12248">
        <v>2031</v>
      </c>
      <c r="B12248" s="1">
        <v>43080</v>
      </c>
      <c r="C12248">
        <v>0</v>
      </c>
      <c r="D12248">
        <v>0</v>
      </c>
      <c r="E12248">
        <v>0</v>
      </c>
      <c r="F12248">
        <v>0</v>
      </c>
      <c r="H12248" t="str">
        <f>_xlfn.XLOOKUP(A12248,Table1[CLIENTID],Table1[OVERALLSTATUS])</f>
        <v>Live</v>
      </c>
      <c r="I12248" t="str">
        <f>_xlfn.XLOOKUP(A12248,Table1[CLIENTID],Table1[CLIENTSPECIALTY])</f>
        <v>Surgery</v>
      </c>
      <c r="J12248" t="str">
        <f>_xlfn.XLOOKUP(A12248,Table1[CLIENTID],Table1[CLIENTSIZE])</f>
        <v>Small</v>
      </c>
    </row>
    <row r="12249" spans="1:10" x14ac:dyDescent="0.25">
      <c r="A12249">
        <v>2031</v>
      </c>
      <c r="B12249" s="1">
        <v>43101</v>
      </c>
      <c r="C12249">
        <v>0</v>
      </c>
      <c r="D12249">
        <v>0</v>
      </c>
      <c r="E12249">
        <v>0</v>
      </c>
      <c r="F12249">
        <v>0</v>
      </c>
      <c r="H12249" t="str">
        <f>_xlfn.XLOOKUP(A12249,Table1[CLIENTID],Table1[OVERALLSTATUS])</f>
        <v>Live</v>
      </c>
      <c r="I12249" t="str">
        <f>_xlfn.XLOOKUP(A12249,Table1[CLIENTID],Table1[CLIENTSPECIALTY])</f>
        <v>Surgery</v>
      </c>
      <c r="J12249" t="str">
        <f>_xlfn.XLOOKUP(A12249,Table1[CLIENTID],Table1[CLIENTSIZE])</f>
        <v>Small</v>
      </c>
    </row>
    <row r="12250" spans="1:10" x14ac:dyDescent="0.25">
      <c r="A12250">
        <v>2040</v>
      </c>
      <c r="B12250" s="1">
        <v>43052</v>
      </c>
      <c r="C12250">
        <v>0</v>
      </c>
      <c r="D12250">
        <v>0</v>
      </c>
      <c r="E12250">
        <v>0</v>
      </c>
      <c r="F12250">
        <v>0</v>
      </c>
      <c r="H12250" t="str">
        <f>_xlfn.XLOOKUP(A12250,Table1[CLIENTID],Table1[OVERALLSTATUS])</f>
        <v>Live</v>
      </c>
      <c r="I12250" t="str">
        <f>_xlfn.XLOOKUP(A12250,Table1[CLIENTID],Table1[CLIENTSPECIALTY])</f>
        <v>Surgery</v>
      </c>
      <c r="J12250" t="str">
        <f>_xlfn.XLOOKUP(A12250,Table1[CLIENTID],Table1[CLIENTSIZE])</f>
        <v>Small</v>
      </c>
    </row>
    <row r="12251" spans="1:10" x14ac:dyDescent="0.25">
      <c r="A12251">
        <v>2040</v>
      </c>
      <c r="B12251" s="1">
        <v>43094</v>
      </c>
      <c r="C12251">
        <v>0</v>
      </c>
      <c r="D12251">
        <v>0</v>
      </c>
      <c r="E12251">
        <v>0</v>
      </c>
      <c r="F12251">
        <v>0</v>
      </c>
      <c r="H12251" t="str">
        <f>_xlfn.XLOOKUP(A12251,Table1[CLIENTID],Table1[OVERALLSTATUS])</f>
        <v>Live</v>
      </c>
      <c r="I12251" t="str">
        <f>_xlfn.XLOOKUP(A12251,Table1[CLIENTID],Table1[CLIENTSPECIALTY])</f>
        <v>Surgery</v>
      </c>
      <c r="J12251" t="str">
        <f>_xlfn.XLOOKUP(A12251,Table1[CLIENTID],Table1[CLIENTSIZE])</f>
        <v>Small</v>
      </c>
    </row>
    <row r="12252" spans="1:10" x14ac:dyDescent="0.25">
      <c r="A12252">
        <v>2046</v>
      </c>
      <c r="B12252" s="1">
        <v>43108</v>
      </c>
      <c r="C12252">
        <v>0</v>
      </c>
      <c r="D12252">
        <v>0</v>
      </c>
      <c r="E12252">
        <v>0</v>
      </c>
      <c r="F12252">
        <v>0</v>
      </c>
      <c r="H12252" t="str">
        <f>_xlfn.XLOOKUP(A12252,Table1[CLIENTID],Table1[OVERALLSTATUS])</f>
        <v>Live</v>
      </c>
      <c r="I12252" t="str">
        <f>_xlfn.XLOOKUP(A12252,Table1[CLIENTID],Table1[CLIENTSPECIALTY])</f>
        <v>Family Medicine</v>
      </c>
      <c r="J12252" t="str">
        <f>_xlfn.XLOOKUP(A12252,Table1[CLIENTID],Table1[CLIENTSIZE])</f>
        <v>Small</v>
      </c>
    </row>
    <row r="12253" spans="1:10" x14ac:dyDescent="0.25">
      <c r="A12253">
        <v>2106</v>
      </c>
      <c r="B12253" s="1">
        <v>43066</v>
      </c>
      <c r="C12253">
        <v>0</v>
      </c>
      <c r="D12253">
        <v>0</v>
      </c>
      <c r="E12253">
        <v>0</v>
      </c>
      <c r="F12253">
        <v>0</v>
      </c>
      <c r="H12253" t="str">
        <f>_xlfn.XLOOKUP(A12253,Table1[CLIENTID],Table1[OVERALLSTATUS])</f>
        <v>Live</v>
      </c>
      <c r="I12253" t="str">
        <f>_xlfn.XLOOKUP(A12253,Table1[CLIENTID],Table1[CLIENTSPECIALTY])</f>
        <v>Family Medicine</v>
      </c>
      <c r="J12253" t="str">
        <f>_xlfn.XLOOKUP(A12253,Table1[CLIENTID],Table1[CLIENTSIZE])</f>
        <v>Small</v>
      </c>
    </row>
    <row r="12254" spans="1:10" x14ac:dyDescent="0.25">
      <c r="A12254">
        <v>2106</v>
      </c>
      <c r="B12254" s="1">
        <v>43073</v>
      </c>
      <c r="C12254">
        <v>0</v>
      </c>
      <c r="D12254">
        <v>0</v>
      </c>
      <c r="E12254">
        <v>0</v>
      </c>
      <c r="F12254">
        <v>0</v>
      </c>
      <c r="H12254" t="str">
        <f>_xlfn.XLOOKUP(A12254,Table1[CLIENTID],Table1[OVERALLSTATUS])</f>
        <v>Live</v>
      </c>
      <c r="I12254" t="str">
        <f>_xlfn.XLOOKUP(A12254,Table1[CLIENTID],Table1[CLIENTSPECIALTY])</f>
        <v>Family Medicine</v>
      </c>
      <c r="J12254" t="str">
        <f>_xlfn.XLOOKUP(A12254,Table1[CLIENTID],Table1[CLIENTSIZE])</f>
        <v>Small</v>
      </c>
    </row>
    <row r="12255" spans="1:10" x14ac:dyDescent="0.25">
      <c r="A12255">
        <v>2106</v>
      </c>
      <c r="B12255" s="1">
        <v>43073</v>
      </c>
      <c r="C12255">
        <v>0</v>
      </c>
      <c r="D12255">
        <v>0</v>
      </c>
      <c r="E12255">
        <v>0</v>
      </c>
      <c r="F12255">
        <v>0</v>
      </c>
      <c r="H12255" t="str">
        <f>_xlfn.XLOOKUP(A12255,Table1[CLIENTID],Table1[OVERALLSTATUS])</f>
        <v>Live</v>
      </c>
      <c r="I12255" t="str">
        <f>_xlfn.XLOOKUP(A12255,Table1[CLIENTID],Table1[CLIENTSPECIALTY])</f>
        <v>Family Medicine</v>
      </c>
      <c r="J12255" t="str">
        <f>_xlfn.XLOOKUP(A12255,Table1[CLIENTID],Table1[CLIENTSIZE])</f>
        <v>Small</v>
      </c>
    </row>
    <row r="12256" spans="1:10" x14ac:dyDescent="0.25">
      <c r="A12256">
        <v>2106</v>
      </c>
      <c r="B12256" s="1">
        <v>43094</v>
      </c>
      <c r="C12256">
        <v>0</v>
      </c>
      <c r="D12256">
        <v>0</v>
      </c>
      <c r="E12256">
        <v>0</v>
      </c>
      <c r="F12256">
        <v>0</v>
      </c>
      <c r="H12256" t="str">
        <f>_xlfn.XLOOKUP(A12256,Table1[CLIENTID],Table1[OVERALLSTATUS])</f>
        <v>Live</v>
      </c>
      <c r="I12256" t="str">
        <f>_xlfn.XLOOKUP(A12256,Table1[CLIENTID],Table1[CLIENTSPECIALTY])</f>
        <v>Family Medicine</v>
      </c>
      <c r="J12256" t="str">
        <f>_xlfn.XLOOKUP(A12256,Table1[CLIENTID],Table1[CLIENTSIZE])</f>
        <v>Small</v>
      </c>
    </row>
    <row r="12257" spans="1:10" x14ac:dyDescent="0.25">
      <c r="A12257">
        <v>2106</v>
      </c>
      <c r="B12257" s="1">
        <v>43101</v>
      </c>
      <c r="C12257">
        <v>0</v>
      </c>
      <c r="D12257">
        <v>0</v>
      </c>
      <c r="E12257">
        <v>0</v>
      </c>
      <c r="F12257">
        <v>0</v>
      </c>
      <c r="H12257" t="str">
        <f>_xlfn.XLOOKUP(A12257,Table1[CLIENTID],Table1[OVERALLSTATUS])</f>
        <v>Live</v>
      </c>
      <c r="I12257" t="str">
        <f>_xlfn.XLOOKUP(A12257,Table1[CLIENTID],Table1[CLIENTSPECIALTY])</f>
        <v>Family Medicine</v>
      </c>
      <c r="J12257" t="str">
        <f>_xlfn.XLOOKUP(A12257,Table1[CLIENTID],Table1[CLIENTSIZE])</f>
        <v>Small</v>
      </c>
    </row>
    <row r="12258" spans="1:10" x14ac:dyDescent="0.25">
      <c r="A12258">
        <v>2106</v>
      </c>
      <c r="B12258" s="1">
        <v>43108</v>
      </c>
      <c r="C12258">
        <v>0</v>
      </c>
      <c r="D12258">
        <v>0</v>
      </c>
      <c r="E12258">
        <v>0</v>
      </c>
      <c r="F12258">
        <v>0</v>
      </c>
      <c r="H12258" t="str">
        <f>_xlfn.XLOOKUP(A12258,Table1[CLIENTID],Table1[OVERALLSTATUS])</f>
        <v>Live</v>
      </c>
      <c r="I12258" t="str">
        <f>_xlfn.XLOOKUP(A12258,Table1[CLIENTID],Table1[CLIENTSPECIALTY])</f>
        <v>Family Medicine</v>
      </c>
      <c r="J12258" t="str">
        <f>_xlfn.XLOOKUP(A12258,Table1[CLIENTID],Table1[CLIENTSIZE])</f>
        <v>Small</v>
      </c>
    </row>
    <row r="12259" spans="1:10" x14ac:dyDescent="0.25">
      <c r="A12259">
        <v>2111</v>
      </c>
      <c r="B12259" s="1">
        <v>43108</v>
      </c>
      <c r="C12259">
        <v>0</v>
      </c>
      <c r="D12259">
        <v>0</v>
      </c>
      <c r="E12259">
        <v>0</v>
      </c>
      <c r="F12259">
        <v>0</v>
      </c>
      <c r="H12259" t="str">
        <f>_xlfn.XLOOKUP(A12259,Table1[CLIENTID],Table1[OVERALLSTATUS])</f>
        <v>Live</v>
      </c>
      <c r="I12259" t="str">
        <f>_xlfn.XLOOKUP(A12259,Table1[CLIENTID],Table1[CLIENTSPECIALTY])</f>
        <v>Surgery</v>
      </c>
      <c r="J12259" t="str">
        <f>_xlfn.XLOOKUP(A12259,Table1[CLIENTID],Table1[CLIENTSIZE])</f>
        <v>Small</v>
      </c>
    </row>
    <row r="12260" spans="1:10" x14ac:dyDescent="0.25">
      <c r="A12260">
        <v>2112</v>
      </c>
      <c r="B12260" s="1">
        <v>43101</v>
      </c>
      <c r="C12260">
        <v>0</v>
      </c>
      <c r="D12260">
        <v>0</v>
      </c>
      <c r="E12260">
        <v>0</v>
      </c>
      <c r="F12260">
        <v>0</v>
      </c>
      <c r="H12260" t="str">
        <f>_xlfn.XLOOKUP(A12260,Table1[CLIENTID],Table1[OVERALLSTATUS])</f>
        <v>Live</v>
      </c>
      <c r="I12260" t="str">
        <f>_xlfn.XLOOKUP(A12260,Table1[CLIENTID],Table1[CLIENTSPECIALTY])</f>
        <v>Surgery</v>
      </c>
      <c r="J12260" t="str">
        <f>_xlfn.XLOOKUP(A12260,Table1[CLIENTID],Table1[CLIENTSIZE])</f>
        <v>Small</v>
      </c>
    </row>
    <row r="12261" spans="1:10" x14ac:dyDescent="0.25">
      <c r="A12261">
        <v>2117</v>
      </c>
      <c r="B12261" s="1">
        <v>43073</v>
      </c>
      <c r="C12261">
        <v>0</v>
      </c>
      <c r="D12261">
        <v>0</v>
      </c>
      <c r="E12261">
        <v>0</v>
      </c>
      <c r="F12261">
        <v>0</v>
      </c>
      <c r="H12261" t="str">
        <f>_xlfn.XLOOKUP(A12261,Table1[CLIENTID],Table1[OVERALLSTATUS])</f>
        <v>Live</v>
      </c>
      <c r="I12261" t="str">
        <f>_xlfn.XLOOKUP(A12261,Table1[CLIENTID],Table1[CLIENTSPECIALTY])</f>
        <v>Surgery</v>
      </c>
      <c r="J12261" t="str">
        <f>_xlfn.XLOOKUP(A12261,Table1[CLIENTID],Table1[CLIENTSIZE])</f>
        <v>Small</v>
      </c>
    </row>
    <row r="12262" spans="1:10" x14ac:dyDescent="0.25">
      <c r="A12262">
        <v>2118</v>
      </c>
      <c r="B12262" s="1">
        <v>43052</v>
      </c>
      <c r="C12262">
        <v>0</v>
      </c>
      <c r="D12262">
        <v>0</v>
      </c>
      <c r="E12262">
        <v>0</v>
      </c>
      <c r="F12262">
        <v>0</v>
      </c>
      <c r="H12262" t="str">
        <f>_xlfn.XLOOKUP(A12262,Table1[CLIENTID],Table1[OVERALLSTATUS])</f>
        <v>Live</v>
      </c>
      <c r="I12262" t="str">
        <f>_xlfn.XLOOKUP(A12262,Table1[CLIENTID],Table1[CLIENTSPECIALTY])</f>
        <v>Family Medicine</v>
      </c>
      <c r="J12262" t="str">
        <f>_xlfn.XLOOKUP(A12262,Table1[CLIENTID],Table1[CLIENTSIZE])</f>
        <v>Small</v>
      </c>
    </row>
    <row r="12263" spans="1:10" x14ac:dyDescent="0.25">
      <c r="A12263">
        <v>2118</v>
      </c>
      <c r="B12263" s="1">
        <v>43059</v>
      </c>
      <c r="C12263">
        <v>0</v>
      </c>
      <c r="D12263">
        <v>0</v>
      </c>
      <c r="E12263">
        <v>0</v>
      </c>
      <c r="F12263">
        <v>0</v>
      </c>
      <c r="H12263" t="str">
        <f>_xlfn.XLOOKUP(A12263,Table1[CLIENTID],Table1[OVERALLSTATUS])</f>
        <v>Live</v>
      </c>
      <c r="I12263" t="str">
        <f>_xlfn.XLOOKUP(A12263,Table1[CLIENTID],Table1[CLIENTSPECIALTY])</f>
        <v>Family Medicine</v>
      </c>
      <c r="J12263" t="str">
        <f>_xlfn.XLOOKUP(A12263,Table1[CLIENTID],Table1[CLIENTSIZE])</f>
        <v>Small</v>
      </c>
    </row>
    <row r="12264" spans="1:10" x14ac:dyDescent="0.25">
      <c r="A12264">
        <v>2126</v>
      </c>
      <c r="B12264" s="1">
        <v>43108</v>
      </c>
      <c r="C12264">
        <v>0</v>
      </c>
      <c r="D12264">
        <v>0</v>
      </c>
      <c r="E12264">
        <v>1</v>
      </c>
      <c r="F12264">
        <v>0</v>
      </c>
      <c r="H12264" t="str">
        <f>_xlfn.XLOOKUP(A12264,Table1[CLIENTID],Table1[OVERALLSTATUS])</f>
        <v>Live</v>
      </c>
      <c r="I12264" t="str">
        <f>_xlfn.XLOOKUP(A12264,Table1[CLIENTID],Table1[CLIENTSPECIALTY])</f>
        <v>Family Medicine</v>
      </c>
      <c r="J12264" t="str">
        <f>_xlfn.XLOOKUP(A12264,Table1[CLIENTID],Table1[CLIENTSIZE])</f>
        <v>Small</v>
      </c>
    </row>
    <row r="12265" spans="1:10" x14ac:dyDescent="0.25">
      <c r="A12265">
        <v>2128</v>
      </c>
      <c r="B12265" s="1">
        <v>43073</v>
      </c>
      <c r="C12265">
        <v>0</v>
      </c>
      <c r="D12265">
        <v>0</v>
      </c>
      <c r="E12265">
        <v>1</v>
      </c>
      <c r="F12265">
        <v>0</v>
      </c>
      <c r="H12265" t="str">
        <f>_xlfn.XLOOKUP(A12265,Table1[CLIENTID],Table1[OVERALLSTATUS])</f>
        <v>Live</v>
      </c>
      <c r="I12265" t="str">
        <f>_xlfn.XLOOKUP(A12265,Table1[CLIENTID],Table1[CLIENTSPECIALTY])</f>
        <v>Surgery</v>
      </c>
      <c r="J12265" t="str">
        <f>_xlfn.XLOOKUP(A12265,Table1[CLIENTID],Table1[CLIENTSIZE])</f>
        <v>Small</v>
      </c>
    </row>
    <row r="12266" spans="1:10" x14ac:dyDescent="0.25">
      <c r="A12266">
        <v>2128</v>
      </c>
      <c r="B12266" s="1">
        <v>43108</v>
      </c>
      <c r="C12266">
        <v>0</v>
      </c>
      <c r="D12266">
        <v>0</v>
      </c>
      <c r="E12266">
        <v>0</v>
      </c>
      <c r="F12266">
        <v>0</v>
      </c>
      <c r="H12266" t="str">
        <f>_xlfn.XLOOKUP(A12266,Table1[CLIENTID],Table1[OVERALLSTATUS])</f>
        <v>Live</v>
      </c>
      <c r="I12266" t="str">
        <f>_xlfn.XLOOKUP(A12266,Table1[CLIENTID],Table1[CLIENTSPECIALTY])</f>
        <v>Surgery</v>
      </c>
      <c r="J12266" t="str">
        <f>_xlfn.XLOOKUP(A12266,Table1[CLIENTID],Table1[CLIENTSIZE])</f>
        <v>Small</v>
      </c>
    </row>
    <row r="12267" spans="1:10" x14ac:dyDescent="0.25">
      <c r="A12267">
        <v>2143</v>
      </c>
      <c r="B12267" s="1">
        <v>43066</v>
      </c>
      <c r="C12267">
        <v>0</v>
      </c>
      <c r="D12267">
        <v>0</v>
      </c>
      <c r="E12267">
        <v>0</v>
      </c>
      <c r="F12267">
        <v>0</v>
      </c>
      <c r="H12267" t="str">
        <f>_xlfn.XLOOKUP(A12267,Table1[CLIENTID],Table1[OVERALLSTATUS])</f>
        <v>Live</v>
      </c>
      <c r="I12267" t="str">
        <f>_xlfn.XLOOKUP(A12267,Table1[CLIENTID],Table1[CLIENTSPECIALTY])</f>
        <v>Surgery</v>
      </c>
      <c r="J12267" t="str">
        <f>_xlfn.XLOOKUP(A12267,Table1[CLIENTID],Table1[CLIENTSIZE])</f>
        <v>Small</v>
      </c>
    </row>
    <row r="12268" spans="1:10" x14ac:dyDescent="0.25">
      <c r="A12268">
        <v>2161</v>
      </c>
      <c r="B12268" s="1">
        <v>43066</v>
      </c>
      <c r="C12268">
        <v>0</v>
      </c>
      <c r="D12268">
        <v>0</v>
      </c>
      <c r="E12268">
        <v>0</v>
      </c>
      <c r="F12268">
        <v>0</v>
      </c>
      <c r="H12268" t="str">
        <f>_xlfn.XLOOKUP(A12268,Table1[CLIENTID],Table1[OVERALLSTATUS])</f>
        <v>Live</v>
      </c>
      <c r="I12268" t="str">
        <f>_xlfn.XLOOKUP(A12268,Table1[CLIENTID],Table1[CLIENTSPECIALTY])</f>
        <v>Surgery</v>
      </c>
      <c r="J12268" t="str">
        <f>_xlfn.XLOOKUP(A12268,Table1[CLIENTID],Table1[CLIENTSIZE])</f>
        <v>Small</v>
      </c>
    </row>
    <row r="12269" spans="1:10" x14ac:dyDescent="0.25">
      <c r="A12269">
        <v>2161</v>
      </c>
      <c r="B12269" s="1">
        <v>43080</v>
      </c>
      <c r="C12269">
        <v>0</v>
      </c>
      <c r="D12269">
        <v>0</v>
      </c>
      <c r="E12269">
        <v>0</v>
      </c>
      <c r="F12269">
        <v>0</v>
      </c>
      <c r="H12269" t="str">
        <f>_xlfn.XLOOKUP(A12269,Table1[CLIENTID],Table1[OVERALLSTATUS])</f>
        <v>Live</v>
      </c>
      <c r="I12269" t="str">
        <f>_xlfn.XLOOKUP(A12269,Table1[CLIENTID],Table1[CLIENTSPECIALTY])</f>
        <v>Surgery</v>
      </c>
      <c r="J12269" t="str">
        <f>_xlfn.XLOOKUP(A12269,Table1[CLIENTID],Table1[CLIENTSIZE])</f>
        <v>Small</v>
      </c>
    </row>
    <row r="12270" spans="1:10" x14ac:dyDescent="0.25">
      <c r="A12270">
        <v>2161</v>
      </c>
      <c r="B12270" s="1">
        <v>43087</v>
      </c>
      <c r="C12270">
        <v>0</v>
      </c>
      <c r="D12270">
        <v>0</v>
      </c>
      <c r="E12270">
        <v>0</v>
      </c>
      <c r="F12270">
        <v>0</v>
      </c>
      <c r="H12270" t="str">
        <f>_xlfn.XLOOKUP(A12270,Table1[CLIENTID],Table1[OVERALLSTATUS])</f>
        <v>Live</v>
      </c>
      <c r="I12270" t="str">
        <f>_xlfn.XLOOKUP(A12270,Table1[CLIENTID],Table1[CLIENTSPECIALTY])</f>
        <v>Surgery</v>
      </c>
      <c r="J12270" t="str">
        <f>_xlfn.XLOOKUP(A12270,Table1[CLIENTID],Table1[CLIENTSIZE])</f>
        <v>Small</v>
      </c>
    </row>
    <row r="12271" spans="1:10" x14ac:dyDescent="0.25">
      <c r="A12271">
        <v>2161</v>
      </c>
      <c r="B12271" s="1">
        <v>43101</v>
      </c>
      <c r="C12271">
        <v>0</v>
      </c>
      <c r="D12271">
        <v>0</v>
      </c>
      <c r="E12271">
        <v>1</v>
      </c>
      <c r="F12271">
        <v>1</v>
      </c>
      <c r="H12271" t="str">
        <f>_xlfn.XLOOKUP(A12271,Table1[CLIENTID],Table1[OVERALLSTATUS])</f>
        <v>Live</v>
      </c>
      <c r="I12271" t="str">
        <f>_xlfn.XLOOKUP(A12271,Table1[CLIENTID],Table1[CLIENTSPECIALTY])</f>
        <v>Surgery</v>
      </c>
      <c r="J12271" t="str">
        <f>_xlfn.XLOOKUP(A12271,Table1[CLIENTID],Table1[CLIENTSIZE])</f>
        <v>Small</v>
      </c>
    </row>
    <row r="12272" spans="1:10" x14ac:dyDescent="0.25">
      <c r="A12272">
        <v>2172</v>
      </c>
      <c r="B12272" s="1">
        <v>43087</v>
      </c>
      <c r="C12272">
        <v>0</v>
      </c>
      <c r="D12272">
        <v>0</v>
      </c>
      <c r="E12272">
        <v>0</v>
      </c>
      <c r="F12272">
        <v>0</v>
      </c>
      <c r="H12272" t="str">
        <f>_xlfn.XLOOKUP(A12272,Table1[CLIENTID],Table1[OVERALLSTATUS])</f>
        <v>Live</v>
      </c>
      <c r="I12272" t="str">
        <f>_xlfn.XLOOKUP(A12272,Table1[CLIENTID],Table1[CLIENTSPECIALTY])</f>
        <v>Surgery</v>
      </c>
      <c r="J12272" t="str">
        <f>_xlfn.XLOOKUP(A12272,Table1[CLIENTID],Table1[CLIENTSIZE])</f>
        <v>Small</v>
      </c>
    </row>
    <row r="12273" spans="1:10" x14ac:dyDescent="0.25">
      <c r="A12273">
        <v>2211</v>
      </c>
      <c r="B12273" s="1">
        <v>43059</v>
      </c>
      <c r="C12273">
        <v>0</v>
      </c>
      <c r="D12273">
        <v>0</v>
      </c>
      <c r="E12273">
        <v>0</v>
      </c>
      <c r="F12273">
        <v>0</v>
      </c>
      <c r="H12273" t="str">
        <f>_xlfn.XLOOKUP(A12273,Table1[CLIENTID],Table1[OVERALLSTATUS])</f>
        <v>Live</v>
      </c>
      <c r="I12273" t="str">
        <f>_xlfn.XLOOKUP(A12273,Table1[CLIENTID],Table1[CLIENTSPECIALTY])</f>
        <v>Family Medicine</v>
      </c>
      <c r="J12273" t="str">
        <f>_xlfn.XLOOKUP(A12273,Table1[CLIENTID],Table1[CLIENTSIZE])</f>
        <v>Small</v>
      </c>
    </row>
    <row r="12274" spans="1:10" x14ac:dyDescent="0.25">
      <c r="A12274">
        <v>2211</v>
      </c>
      <c r="B12274" s="1">
        <v>43066</v>
      </c>
      <c r="C12274">
        <v>0</v>
      </c>
      <c r="D12274">
        <v>0</v>
      </c>
      <c r="E12274">
        <v>0</v>
      </c>
      <c r="F12274">
        <v>0</v>
      </c>
      <c r="H12274" t="str">
        <f>_xlfn.XLOOKUP(A12274,Table1[CLIENTID],Table1[OVERALLSTATUS])</f>
        <v>Live</v>
      </c>
      <c r="I12274" t="str">
        <f>_xlfn.XLOOKUP(A12274,Table1[CLIENTID],Table1[CLIENTSPECIALTY])</f>
        <v>Family Medicine</v>
      </c>
      <c r="J12274" t="str">
        <f>_xlfn.XLOOKUP(A12274,Table1[CLIENTID],Table1[CLIENTSIZE])</f>
        <v>Small</v>
      </c>
    </row>
    <row r="12275" spans="1:10" x14ac:dyDescent="0.25">
      <c r="A12275">
        <v>2211</v>
      </c>
      <c r="B12275" s="1">
        <v>43101</v>
      </c>
      <c r="C12275">
        <v>0</v>
      </c>
      <c r="D12275">
        <v>1</v>
      </c>
      <c r="E12275">
        <v>0</v>
      </c>
      <c r="F12275">
        <v>0</v>
      </c>
      <c r="H12275" t="str">
        <f>_xlfn.XLOOKUP(A12275,Table1[CLIENTID],Table1[OVERALLSTATUS])</f>
        <v>Live</v>
      </c>
      <c r="I12275" t="str">
        <f>_xlfn.XLOOKUP(A12275,Table1[CLIENTID],Table1[CLIENTSPECIALTY])</f>
        <v>Family Medicine</v>
      </c>
      <c r="J12275" t="str">
        <f>_xlfn.XLOOKUP(A12275,Table1[CLIENTID],Table1[CLIENTSIZE])</f>
        <v>Small</v>
      </c>
    </row>
    <row r="12276" spans="1:10" x14ac:dyDescent="0.25">
      <c r="A12276">
        <v>2228</v>
      </c>
      <c r="B12276" s="1">
        <v>43066</v>
      </c>
      <c r="C12276">
        <v>0</v>
      </c>
      <c r="D12276">
        <v>0</v>
      </c>
      <c r="E12276">
        <v>0</v>
      </c>
      <c r="F12276">
        <v>0</v>
      </c>
      <c r="H12276" t="str">
        <f>_xlfn.XLOOKUP(A12276,Table1[CLIENTID],Table1[OVERALLSTATUS])</f>
        <v>Live</v>
      </c>
      <c r="I12276" t="str">
        <f>_xlfn.XLOOKUP(A12276,Table1[CLIENTID],Table1[CLIENTSPECIALTY])</f>
        <v>Family Medicine</v>
      </c>
      <c r="J12276" t="str">
        <f>_xlfn.XLOOKUP(A12276,Table1[CLIENTID],Table1[CLIENTSIZE])</f>
        <v>Small</v>
      </c>
    </row>
    <row r="12277" spans="1:10" x14ac:dyDescent="0.25">
      <c r="A12277">
        <v>2228</v>
      </c>
      <c r="B12277" s="1">
        <v>43080</v>
      </c>
      <c r="C12277">
        <v>0</v>
      </c>
      <c r="D12277">
        <v>0</v>
      </c>
      <c r="E12277">
        <v>0</v>
      </c>
      <c r="F12277">
        <v>0</v>
      </c>
      <c r="H12277" t="str">
        <f>_xlfn.XLOOKUP(A12277,Table1[CLIENTID],Table1[OVERALLSTATUS])</f>
        <v>Live</v>
      </c>
      <c r="I12277" t="str">
        <f>_xlfn.XLOOKUP(A12277,Table1[CLIENTID],Table1[CLIENTSPECIALTY])</f>
        <v>Family Medicine</v>
      </c>
      <c r="J12277" t="str">
        <f>_xlfn.XLOOKUP(A12277,Table1[CLIENTID],Table1[CLIENTSIZE])</f>
        <v>Small</v>
      </c>
    </row>
    <row r="12278" spans="1:10" x14ac:dyDescent="0.25">
      <c r="A12278">
        <v>2228</v>
      </c>
      <c r="B12278" s="1">
        <v>43087</v>
      </c>
      <c r="C12278">
        <v>0</v>
      </c>
      <c r="D12278">
        <v>0</v>
      </c>
      <c r="E12278">
        <v>0</v>
      </c>
      <c r="F12278">
        <v>0</v>
      </c>
      <c r="H12278" t="str">
        <f>_xlfn.XLOOKUP(A12278,Table1[CLIENTID],Table1[OVERALLSTATUS])</f>
        <v>Live</v>
      </c>
      <c r="I12278" t="str">
        <f>_xlfn.XLOOKUP(A12278,Table1[CLIENTID],Table1[CLIENTSPECIALTY])</f>
        <v>Family Medicine</v>
      </c>
      <c r="J12278" t="str">
        <f>_xlfn.XLOOKUP(A12278,Table1[CLIENTID],Table1[CLIENTSIZE])</f>
        <v>Small</v>
      </c>
    </row>
    <row r="12279" spans="1:10" x14ac:dyDescent="0.25">
      <c r="A12279">
        <v>2228</v>
      </c>
      <c r="B12279" s="1">
        <v>43108</v>
      </c>
      <c r="C12279">
        <v>0</v>
      </c>
      <c r="D12279">
        <v>0</v>
      </c>
      <c r="E12279">
        <v>0</v>
      </c>
      <c r="F12279">
        <v>0</v>
      </c>
      <c r="H12279" t="str">
        <f>_xlfn.XLOOKUP(A12279,Table1[CLIENTID],Table1[OVERALLSTATUS])</f>
        <v>Live</v>
      </c>
      <c r="I12279" t="str">
        <f>_xlfn.XLOOKUP(A12279,Table1[CLIENTID],Table1[CLIENTSPECIALTY])</f>
        <v>Family Medicine</v>
      </c>
      <c r="J12279" t="str">
        <f>_xlfn.XLOOKUP(A12279,Table1[CLIENTID],Table1[CLIENTSIZE])</f>
        <v>Small</v>
      </c>
    </row>
    <row r="12280" spans="1:10" x14ac:dyDescent="0.25">
      <c r="A12280">
        <v>2259</v>
      </c>
      <c r="B12280" s="1">
        <v>43108</v>
      </c>
      <c r="C12280">
        <v>0</v>
      </c>
      <c r="D12280">
        <v>0</v>
      </c>
      <c r="E12280">
        <v>0</v>
      </c>
      <c r="F12280">
        <v>0</v>
      </c>
      <c r="H12280" t="str">
        <f>_xlfn.XLOOKUP(A12280,Table1[CLIENTID],Table1[OVERALLSTATUS])</f>
        <v>Live</v>
      </c>
      <c r="I12280" t="str">
        <f>_xlfn.XLOOKUP(A12280,Table1[CLIENTID],Table1[CLIENTSPECIALTY])</f>
        <v>Surgery</v>
      </c>
      <c r="J12280" t="str">
        <f>_xlfn.XLOOKUP(A12280,Table1[CLIENTID],Table1[CLIENTSIZE])</f>
        <v>Small</v>
      </c>
    </row>
    <row r="12281" spans="1:10" x14ac:dyDescent="0.25">
      <c r="A12281">
        <v>2267</v>
      </c>
      <c r="B12281" s="1">
        <v>43066</v>
      </c>
      <c r="C12281">
        <v>0</v>
      </c>
      <c r="D12281">
        <v>0</v>
      </c>
      <c r="E12281">
        <v>2</v>
      </c>
      <c r="F12281">
        <v>2</v>
      </c>
      <c r="H12281" t="str">
        <f>_xlfn.XLOOKUP(A12281,Table1[CLIENTID],Table1[OVERALLSTATUS])</f>
        <v>Live</v>
      </c>
      <c r="I12281" t="str">
        <f>_xlfn.XLOOKUP(A12281,Table1[CLIENTID],Table1[CLIENTSPECIALTY])</f>
        <v>Family Medicine</v>
      </c>
      <c r="J12281" t="str">
        <f>_xlfn.XLOOKUP(A12281,Table1[CLIENTID],Table1[CLIENTSIZE])</f>
        <v>Small</v>
      </c>
    </row>
    <row r="12282" spans="1:10" x14ac:dyDescent="0.25">
      <c r="A12282">
        <v>2301</v>
      </c>
      <c r="B12282" s="1">
        <v>43101</v>
      </c>
      <c r="C12282">
        <v>0</v>
      </c>
      <c r="D12282">
        <v>0</v>
      </c>
      <c r="E12282">
        <v>0</v>
      </c>
      <c r="F12282">
        <v>0</v>
      </c>
      <c r="H12282" t="str">
        <f>_xlfn.XLOOKUP(A12282,Table1[CLIENTID],Table1[OVERALLSTATUS])</f>
        <v>Live</v>
      </c>
      <c r="I12282" t="str">
        <f>_xlfn.XLOOKUP(A12282,Table1[CLIENTID],Table1[CLIENTSPECIALTY])</f>
        <v>Family Medicine</v>
      </c>
      <c r="J12282" t="str">
        <f>_xlfn.XLOOKUP(A12282,Table1[CLIENTID],Table1[CLIENTSIZE])</f>
        <v>Small</v>
      </c>
    </row>
    <row r="12283" spans="1:10" x14ac:dyDescent="0.25">
      <c r="A12283">
        <v>2302</v>
      </c>
      <c r="B12283" s="1">
        <v>43066</v>
      </c>
      <c r="C12283">
        <v>0</v>
      </c>
      <c r="D12283">
        <v>0</v>
      </c>
      <c r="E12283">
        <v>0</v>
      </c>
      <c r="F12283">
        <v>0</v>
      </c>
      <c r="H12283" t="str">
        <f>_xlfn.XLOOKUP(A12283,Table1[CLIENTID],Table1[OVERALLSTATUS])</f>
        <v>Live</v>
      </c>
      <c r="I12283" t="str">
        <f>_xlfn.XLOOKUP(A12283,Table1[CLIENTID],Table1[CLIENTSPECIALTY])</f>
        <v>Surgery</v>
      </c>
      <c r="J12283" t="str">
        <f>_xlfn.XLOOKUP(A12283,Table1[CLIENTID],Table1[CLIENTSIZE])</f>
        <v>Small</v>
      </c>
    </row>
    <row r="12284" spans="1:10" x14ac:dyDescent="0.25">
      <c r="A12284">
        <v>2302</v>
      </c>
      <c r="B12284" s="1">
        <v>43066</v>
      </c>
      <c r="C12284">
        <v>0</v>
      </c>
      <c r="D12284">
        <v>0</v>
      </c>
      <c r="E12284">
        <v>0</v>
      </c>
      <c r="F12284">
        <v>0</v>
      </c>
      <c r="H12284" t="str">
        <f>_xlfn.XLOOKUP(A12284,Table1[CLIENTID],Table1[OVERALLSTATUS])</f>
        <v>Live</v>
      </c>
      <c r="I12284" t="str">
        <f>_xlfn.XLOOKUP(A12284,Table1[CLIENTID],Table1[CLIENTSPECIALTY])</f>
        <v>Surgery</v>
      </c>
      <c r="J12284" t="str">
        <f>_xlfn.XLOOKUP(A12284,Table1[CLIENTID],Table1[CLIENTSIZE])</f>
        <v>Small</v>
      </c>
    </row>
    <row r="12285" spans="1:10" x14ac:dyDescent="0.25">
      <c r="A12285">
        <v>2302</v>
      </c>
      <c r="B12285" s="1">
        <v>43094</v>
      </c>
      <c r="C12285">
        <v>0</v>
      </c>
      <c r="D12285">
        <v>0</v>
      </c>
      <c r="E12285">
        <v>0</v>
      </c>
      <c r="F12285">
        <v>0</v>
      </c>
      <c r="H12285" t="str">
        <f>_xlfn.XLOOKUP(A12285,Table1[CLIENTID],Table1[OVERALLSTATUS])</f>
        <v>Live</v>
      </c>
      <c r="I12285" t="str">
        <f>_xlfn.XLOOKUP(A12285,Table1[CLIENTID],Table1[CLIENTSPECIALTY])</f>
        <v>Surgery</v>
      </c>
      <c r="J12285" t="str">
        <f>_xlfn.XLOOKUP(A12285,Table1[CLIENTID],Table1[CLIENTSIZE])</f>
        <v>Small</v>
      </c>
    </row>
    <row r="12286" spans="1:10" x14ac:dyDescent="0.25">
      <c r="A12286">
        <v>2320</v>
      </c>
      <c r="B12286" s="1">
        <v>43066</v>
      </c>
      <c r="C12286">
        <v>0</v>
      </c>
      <c r="D12286">
        <v>0</v>
      </c>
      <c r="E12286">
        <v>0</v>
      </c>
      <c r="F12286">
        <v>0</v>
      </c>
      <c r="H12286" t="str">
        <f>_xlfn.XLOOKUP(A12286,Table1[CLIENTID],Table1[OVERALLSTATUS])</f>
        <v>Live</v>
      </c>
      <c r="I12286" t="str">
        <f>_xlfn.XLOOKUP(A12286,Table1[CLIENTID],Table1[CLIENTSPECIALTY])</f>
        <v>Family Medicine</v>
      </c>
      <c r="J12286" t="str">
        <f>_xlfn.XLOOKUP(A12286,Table1[CLIENTID],Table1[CLIENTSIZE])</f>
        <v>Small</v>
      </c>
    </row>
    <row r="12287" spans="1:10" x14ac:dyDescent="0.25">
      <c r="A12287">
        <v>2320</v>
      </c>
      <c r="B12287" s="1">
        <v>43080</v>
      </c>
      <c r="C12287">
        <v>0</v>
      </c>
      <c r="D12287">
        <v>0</v>
      </c>
      <c r="E12287">
        <v>0</v>
      </c>
      <c r="F12287">
        <v>0</v>
      </c>
      <c r="H12287" t="str">
        <f>_xlfn.XLOOKUP(A12287,Table1[CLIENTID],Table1[OVERALLSTATUS])</f>
        <v>Live</v>
      </c>
      <c r="I12287" t="str">
        <f>_xlfn.XLOOKUP(A12287,Table1[CLIENTID],Table1[CLIENTSPECIALTY])</f>
        <v>Family Medicine</v>
      </c>
      <c r="J12287" t="str">
        <f>_xlfn.XLOOKUP(A12287,Table1[CLIENTID],Table1[CLIENTSIZE])</f>
        <v>Small</v>
      </c>
    </row>
    <row r="12288" spans="1:10" x14ac:dyDescent="0.25">
      <c r="A12288">
        <v>2320</v>
      </c>
      <c r="B12288" s="1">
        <v>43087</v>
      </c>
      <c r="C12288">
        <v>0</v>
      </c>
      <c r="D12288">
        <v>0</v>
      </c>
      <c r="E12288">
        <v>0</v>
      </c>
      <c r="F12288">
        <v>0</v>
      </c>
      <c r="H12288" t="str">
        <f>_xlfn.XLOOKUP(A12288,Table1[CLIENTID],Table1[OVERALLSTATUS])</f>
        <v>Live</v>
      </c>
      <c r="I12288" t="str">
        <f>_xlfn.XLOOKUP(A12288,Table1[CLIENTID],Table1[CLIENTSPECIALTY])</f>
        <v>Family Medicine</v>
      </c>
      <c r="J12288" t="str">
        <f>_xlfn.XLOOKUP(A12288,Table1[CLIENTID],Table1[CLIENTSIZE])</f>
        <v>Small</v>
      </c>
    </row>
    <row r="12289" spans="1:10" x14ac:dyDescent="0.25">
      <c r="A12289">
        <v>2321</v>
      </c>
      <c r="B12289" s="1">
        <v>43108</v>
      </c>
      <c r="C12289">
        <v>0</v>
      </c>
      <c r="D12289">
        <v>0</v>
      </c>
      <c r="E12289">
        <v>2</v>
      </c>
      <c r="F12289">
        <v>0</v>
      </c>
      <c r="H12289" t="str">
        <f>_xlfn.XLOOKUP(A12289,Table1[CLIENTID],Table1[OVERALLSTATUS])</f>
        <v>Live</v>
      </c>
      <c r="I12289" t="str">
        <f>_xlfn.XLOOKUP(A12289,Table1[CLIENTID],Table1[CLIENTSPECIALTY])</f>
        <v>Family Medicine</v>
      </c>
      <c r="J12289" t="str">
        <f>_xlfn.XLOOKUP(A12289,Table1[CLIENTID],Table1[CLIENTSIZE])</f>
        <v>Small</v>
      </c>
    </row>
    <row r="12290" spans="1:10" x14ac:dyDescent="0.25">
      <c r="A12290">
        <v>2328</v>
      </c>
      <c r="B12290" s="1">
        <v>43087</v>
      </c>
      <c r="C12290">
        <v>0</v>
      </c>
      <c r="D12290">
        <v>0</v>
      </c>
      <c r="E12290">
        <v>0</v>
      </c>
      <c r="F12290">
        <v>0</v>
      </c>
      <c r="H12290" t="str">
        <f>_xlfn.XLOOKUP(A12290,Table1[CLIENTID],Table1[OVERALLSTATUS])</f>
        <v>Live</v>
      </c>
      <c r="I12290" t="str">
        <f>_xlfn.XLOOKUP(A12290,Table1[CLIENTID],Table1[CLIENTSPECIALTY])</f>
        <v>Surgery</v>
      </c>
      <c r="J12290" t="str">
        <f>_xlfn.XLOOKUP(A12290,Table1[CLIENTID],Table1[CLIENTSIZE])</f>
        <v>Small</v>
      </c>
    </row>
    <row r="12291" spans="1:10" x14ac:dyDescent="0.25">
      <c r="A12291">
        <v>2330</v>
      </c>
      <c r="B12291" s="1">
        <v>43080</v>
      </c>
      <c r="C12291">
        <v>0</v>
      </c>
      <c r="D12291">
        <v>0</v>
      </c>
      <c r="E12291">
        <v>0</v>
      </c>
      <c r="F12291">
        <v>0</v>
      </c>
      <c r="H12291" t="str">
        <f>_xlfn.XLOOKUP(A12291,Table1[CLIENTID],Table1[OVERALLSTATUS])</f>
        <v>Live</v>
      </c>
      <c r="I12291" t="str">
        <f>_xlfn.XLOOKUP(A12291,Table1[CLIENTID],Table1[CLIENTSPECIALTY])</f>
        <v>Surgery</v>
      </c>
      <c r="J12291" t="str">
        <f>_xlfn.XLOOKUP(A12291,Table1[CLIENTID],Table1[CLIENTSIZE])</f>
        <v>Small</v>
      </c>
    </row>
    <row r="12292" spans="1:10" x14ac:dyDescent="0.25">
      <c r="A12292">
        <v>2334</v>
      </c>
      <c r="B12292" s="1">
        <v>43052</v>
      </c>
      <c r="C12292">
        <v>0</v>
      </c>
      <c r="D12292">
        <v>0</v>
      </c>
      <c r="E12292">
        <v>0</v>
      </c>
      <c r="F12292">
        <v>0</v>
      </c>
      <c r="H12292" t="str">
        <f>_xlfn.XLOOKUP(A12292,Table1[CLIENTID],Table1[OVERALLSTATUS])</f>
        <v>Live</v>
      </c>
      <c r="I12292" t="str">
        <f>_xlfn.XLOOKUP(A12292,Table1[CLIENTID],Table1[CLIENTSPECIALTY])</f>
        <v>Surgery</v>
      </c>
      <c r="J12292" t="str">
        <f>_xlfn.XLOOKUP(A12292,Table1[CLIENTID],Table1[CLIENTSIZE])</f>
        <v>Small</v>
      </c>
    </row>
    <row r="12293" spans="1:10" x14ac:dyDescent="0.25">
      <c r="A12293">
        <v>2334</v>
      </c>
      <c r="B12293" s="1">
        <v>43087</v>
      </c>
      <c r="C12293">
        <v>0</v>
      </c>
      <c r="D12293">
        <v>0</v>
      </c>
      <c r="E12293">
        <v>0</v>
      </c>
      <c r="F12293">
        <v>0</v>
      </c>
      <c r="H12293" t="str">
        <f>_xlfn.XLOOKUP(A12293,Table1[CLIENTID],Table1[OVERALLSTATUS])</f>
        <v>Live</v>
      </c>
      <c r="I12293" t="str">
        <f>_xlfn.XLOOKUP(A12293,Table1[CLIENTID],Table1[CLIENTSPECIALTY])</f>
        <v>Surgery</v>
      </c>
      <c r="J12293" t="str">
        <f>_xlfn.XLOOKUP(A12293,Table1[CLIENTID],Table1[CLIENTSIZE])</f>
        <v>Small</v>
      </c>
    </row>
    <row r="12294" spans="1:10" x14ac:dyDescent="0.25">
      <c r="A12294">
        <v>2334</v>
      </c>
      <c r="B12294" s="1">
        <v>43094</v>
      </c>
      <c r="C12294">
        <v>0</v>
      </c>
      <c r="D12294">
        <v>0</v>
      </c>
      <c r="E12294">
        <v>0</v>
      </c>
      <c r="F12294">
        <v>0</v>
      </c>
      <c r="H12294" t="str">
        <f>_xlfn.XLOOKUP(A12294,Table1[CLIENTID],Table1[OVERALLSTATUS])</f>
        <v>Live</v>
      </c>
      <c r="I12294" t="str">
        <f>_xlfn.XLOOKUP(A12294,Table1[CLIENTID],Table1[CLIENTSPECIALTY])</f>
        <v>Surgery</v>
      </c>
      <c r="J12294" t="str">
        <f>_xlfn.XLOOKUP(A12294,Table1[CLIENTID],Table1[CLIENTSIZE])</f>
        <v>Small</v>
      </c>
    </row>
    <row r="12295" spans="1:10" x14ac:dyDescent="0.25">
      <c r="A12295">
        <v>2346</v>
      </c>
      <c r="B12295" s="1">
        <v>43059</v>
      </c>
      <c r="C12295">
        <v>0</v>
      </c>
      <c r="D12295">
        <v>0</v>
      </c>
      <c r="E12295">
        <v>0</v>
      </c>
      <c r="F12295">
        <v>0</v>
      </c>
      <c r="H12295" t="str">
        <f>_xlfn.XLOOKUP(A12295,Table1[CLIENTID],Table1[OVERALLSTATUS])</f>
        <v>Live</v>
      </c>
      <c r="I12295" t="str">
        <f>_xlfn.XLOOKUP(A12295,Table1[CLIENTID],Table1[CLIENTSPECIALTY])</f>
        <v>Surgery</v>
      </c>
      <c r="J12295" t="str">
        <f>_xlfn.XLOOKUP(A12295,Table1[CLIENTID],Table1[CLIENTSIZE])</f>
        <v>Small</v>
      </c>
    </row>
    <row r="12296" spans="1:10" x14ac:dyDescent="0.25">
      <c r="A12296">
        <v>2346</v>
      </c>
      <c r="B12296" s="1">
        <v>43066</v>
      </c>
      <c r="C12296">
        <v>0</v>
      </c>
      <c r="D12296">
        <v>0</v>
      </c>
      <c r="E12296">
        <v>2</v>
      </c>
      <c r="F12296">
        <v>1</v>
      </c>
      <c r="H12296" t="str">
        <f>_xlfn.XLOOKUP(A12296,Table1[CLIENTID],Table1[OVERALLSTATUS])</f>
        <v>Live</v>
      </c>
      <c r="I12296" t="str">
        <f>_xlfn.XLOOKUP(A12296,Table1[CLIENTID],Table1[CLIENTSPECIALTY])</f>
        <v>Surgery</v>
      </c>
      <c r="J12296" t="str">
        <f>_xlfn.XLOOKUP(A12296,Table1[CLIENTID],Table1[CLIENTSIZE])</f>
        <v>Small</v>
      </c>
    </row>
    <row r="12297" spans="1:10" x14ac:dyDescent="0.25">
      <c r="A12297">
        <v>2346</v>
      </c>
      <c r="B12297" s="1">
        <v>43101</v>
      </c>
      <c r="C12297">
        <v>0</v>
      </c>
      <c r="D12297">
        <v>0</v>
      </c>
      <c r="E12297">
        <v>0</v>
      </c>
      <c r="F12297">
        <v>0</v>
      </c>
      <c r="H12297" t="str">
        <f>_xlfn.XLOOKUP(A12297,Table1[CLIENTID],Table1[OVERALLSTATUS])</f>
        <v>Live</v>
      </c>
      <c r="I12297" t="str">
        <f>_xlfn.XLOOKUP(A12297,Table1[CLIENTID],Table1[CLIENTSPECIALTY])</f>
        <v>Surgery</v>
      </c>
      <c r="J12297" t="str">
        <f>_xlfn.XLOOKUP(A12297,Table1[CLIENTID],Table1[CLIENTSIZE])</f>
        <v>Small</v>
      </c>
    </row>
    <row r="12298" spans="1:10" x14ac:dyDescent="0.25">
      <c r="A12298">
        <v>2349</v>
      </c>
      <c r="B12298" s="1">
        <v>43101</v>
      </c>
      <c r="C12298">
        <v>0</v>
      </c>
      <c r="D12298">
        <v>0</v>
      </c>
      <c r="E12298">
        <v>0</v>
      </c>
      <c r="F12298">
        <v>0</v>
      </c>
      <c r="H12298" t="str">
        <f>_xlfn.XLOOKUP(A12298,Table1[CLIENTID],Table1[OVERALLSTATUS])</f>
        <v>Live</v>
      </c>
      <c r="I12298" t="str">
        <f>_xlfn.XLOOKUP(A12298,Table1[CLIENTID],Table1[CLIENTSPECIALTY])</f>
        <v>Family Medicine</v>
      </c>
      <c r="J12298" t="str">
        <f>_xlfn.XLOOKUP(A12298,Table1[CLIENTID],Table1[CLIENTSIZE])</f>
        <v>Small</v>
      </c>
    </row>
    <row r="12299" spans="1:10" x14ac:dyDescent="0.25">
      <c r="A12299">
        <v>2352</v>
      </c>
      <c r="B12299" s="1">
        <v>43101</v>
      </c>
      <c r="C12299">
        <v>0</v>
      </c>
      <c r="D12299">
        <v>0</v>
      </c>
      <c r="E12299">
        <v>0</v>
      </c>
      <c r="F12299">
        <v>0</v>
      </c>
      <c r="H12299" t="str">
        <f>_xlfn.XLOOKUP(A12299,Table1[CLIENTID],Table1[OVERALLSTATUS])</f>
        <v>Live</v>
      </c>
      <c r="I12299" t="str">
        <f>_xlfn.XLOOKUP(A12299,Table1[CLIENTID],Table1[CLIENTSPECIALTY])</f>
        <v>Family Medicine</v>
      </c>
      <c r="J12299" t="str">
        <f>_xlfn.XLOOKUP(A12299,Table1[CLIENTID],Table1[CLIENTSIZE])</f>
        <v>Small</v>
      </c>
    </row>
    <row r="12300" spans="1:10" x14ac:dyDescent="0.25">
      <c r="A12300">
        <v>2354</v>
      </c>
      <c r="B12300" s="1">
        <v>43080</v>
      </c>
      <c r="C12300">
        <v>0</v>
      </c>
      <c r="D12300">
        <v>0</v>
      </c>
      <c r="E12300">
        <v>0</v>
      </c>
      <c r="F12300">
        <v>0</v>
      </c>
      <c r="H12300" t="str">
        <f>_xlfn.XLOOKUP(A12300,Table1[CLIENTID],Table1[OVERALLSTATUS])</f>
        <v>Live</v>
      </c>
      <c r="I12300" t="str">
        <f>_xlfn.XLOOKUP(A12300,Table1[CLIENTID],Table1[CLIENTSPECIALTY])</f>
        <v>Family Medicine</v>
      </c>
      <c r="J12300" t="str">
        <f>_xlfn.XLOOKUP(A12300,Table1[CLIENTID],Table1[CLIENTSIZE])</f>
        <v>Small</v>
      </c>
    </row>
    <row r="12301" spans="1:10" x14ac:dyDescent="0.25">
      <c r="A12301">
        <v>2354</v>
      </c>
      <c r="B12301" s="1">
        <v>43087</v>
      </c>
      <c r="C12301">
        <v>0</v>
      </c>
      <c r="D12301">
        <v>0</v>
      </c>
      <c r="E12301">
        <v>0</v>
      </c>
      <c r="F12301">
        <v>0</v>
      </c>
      <c r="H12301" t="str">
        <f>_xlfn.XLOOKUP(A12301,Table1[CLIENTID],Table1[OVERALLSTATUS])</f>
        <v>Live</v>
      </c>
      <c r="I12301" t="str">
        <f>_xlfn.XLOOKUP(A12301,Table1[CLIENTID],Table1[CLIENTSPECIALTY])</f>
        <v>Family Medicine</v>
      </c>
      <c r="J12301" t="str">
        <f>_xlfn.XLOOKUP(A12301,Table1[CLIENTID],Table1[CLIENTSIZE])</f>
        <v>Small</v>
      </c>
    </row>
    <row r="12302" spans="1:10" x14ac:dyDescent="0.25">
      <c r="A12302">
        <v>2354</v>
      </c>
      <c r="B12302" s="1">
        <v>43094</v>
      </c>
      <c r="C12302">
        <v>0</v>
      </c>
      <c r="D12302">
        <v>0</v>
      </c>
      <c r="E12302">
        <v>0</v>
      </c>
      <c r="F12302">
        <v>0</v>
      </c>
      <c r="H12302" t="str">
        <f>_xlfn.XLOOKUP(A12302,Table1[CLIENTID],Table1[OVERALLSTATUS])</f>
        <v>Live</v>
      </c>
      <c r="I12302" t="str">
        <f>_xlfn.XLOOKUP(A12302,Table1[CLIENTID],Table1[CLIENTSPECIALTY])</f>
        <v>Family Medicine</v>
      </c>
      <c r="J12302" t="str">
        <f>_xlfn.XLOOKUP(A12302,Table1[CLIENTID],Table1[CLIENTSIZE])</f>
        <v>Small</v>
      </c>
    </row>
    <row r="12303" spans="1:10" x14ac:dyDescent="0.25">
      <c r="A12303">
        <v>2354</v>
      </c>
      <c r="B12303" s="1">
        <v>43101</v>
      </c>
      <c r="C12303">
        <v>0</v>
      </c>
      <c r="D12303">
        <v>0</v>
      </c>
      <c r="E12303">
        <v>0</v>
      </c>
      <c r="F12303">
        <v>0</v>
      </c>
      <c r="H12303" t="str">
        <f>_xlfn.XLOOKUP(A12303,Table1[CLIENTID],Table1[OVERALLSTATUS])</f>
        <v>Live</v>
      </c>
      <c r="I12303" t="str">
        <f>_xlfn.XLOOKUP(A12303,Table1[CLIENTID],Table1[CLIENTSPECIALTY])</f>
        <v>Family Medicine</v>
      </c>
      <c r="J12303" t="str">
        <f>_xlfn.XLOOKUP(A12303,Table1[CLIENTID],Table1[CLIENTSIZE])</f>
        <v>Small</v>
      </c>
    </row>
    <row r="12304" spans="1:10" x14ac:dyDescent="0.25">
      <c r="A12304">
        <v>2367</v>
      </c>
      <c r="B12304" s="1">
        <v>43059</v>
      </c>
      <c r="C12304">
        <v>0</v>
      </c>
      <c r="D12304">
        <v>0</v>
      </c>
      <c r="E12304">
        <v>0</v>
      </c>
      <c r="F12304">
        <v>0</v>
      </c>
      <c r="H12304" t="str">
        <f>_xlfn.XLOOKUP(A12304,Table1[CLIENTID],Table1[OVERALLSTATUS])</f>
        <v>Live</v>
      </c>
      <c r="I12304" t="str">
        <f>_xlfn.XLOOKUP(A12304,Table1[CLIENTID],Table1[CLIENTSPECIALTY])</f>
        <v>Family Medicine</v>
      </c>
      <c r="J12304" t="str">
        <f>_xlfn.XLOOKUP(A12304,Table1[CLIENTID],Table1[CLIENTSIZE])</f>
        <v>Small</v>
      </c>
    </row>
    <row r="12305" spans="1:10" x14ac:dyDescent="0.25">
      <c r="A12305">
        <v>2367</v>
      </c>
      <c r="B12305" s="1">
        <v>43094</v>
      </c>
      <c r="C12305">
        <v>0</v>
      </c>
      <c r="D12305">
        <v>0</v>
      </c>
      <c r="E12305">
        <v>0</v>
      </c>
      <c r="F12305">
        <v>0</v>
      </c>
      <c r="H12305" t="str">
        <f>_xlfn.XLOOKUP(A12305,Table1[CLIENTID],Table1[OVERALLSTATUS])</f>
        <v>Live</v>
      </c>
      <c r="I12305" t="str">
        <f>_xlfn.XLOOKUP(A12305,Table1[CLIENTID],Table1[CLIENTSPECIALTY])</f>
        <v>Family Medicine</v>
      </c>
      <c r="J12305" t="str">
        <f>_xlfn.XLOOKUP(A12305,Table1[CLIENTID],Table1[CLIENTSIZE])</f>
        <v>Small</v>
      </c>
    </row>
    <row r="12306" spans="1:10" x14ac:dyDescent="0.25">
      <c r="A12306">
        <v>2373</v>
      </c>
      <c r="B12306" s="1">
        <v>43101</v>
      </c>
      <c r="C12306">
        <v>0</v>
      </c>
      <c r="D12306">
        <v>0</v>
      </c>
      <c r="E12306">
        <v>0</v>
      </c>
      <c r="F12306">
        <v>0</v>
      </c>
      <c r="H12306" t="str">
        <f>_xlfn.XLOOKUP(A12306,Table1[CLIENTID],Table1[OVERALLSTATUS])</f>
        <v>Live</v>
      </c>
      <c r="I12306" t="str">
        <f>_xlfn.XLOOKUP(A12306,Table1[CLIENTID],Table1[CLIENTSPECIALTY])</f>
        <v>Surgery</v>
      </c>
      <c r="J12306" t="str">
        <f>_xlfn.XLOOKUP(A12306,Table1[CLIENTID],Table1[CLIENTSIZE])</f>
        <v>Small</v>
      </c>
    </row>
    <row r="12307" spans="1:10" x14ac:dyDescent="0.25">
      <c r="A12307">
        <v>2374</v>
      </c>
      <c r="B12307" s="1">
        <v>43094</v>
      </c>
      <c r="C12307">
        <v>0</v>
      </c>
      <c r="D12307">
        <v>0</v>
      </c>
      <c r="E12307">
        <v>1</v>
      </c>
      <c r="F12307">
        <v>1</v>
      </c>
      <c r="H12307" t="str">
        <f>_xlfn.XLOOKUP(A12307,Table1[CLIENTID],Table1[OVERALLSTATUS])</f>
        <v>Live</v>
      </c>
      <c r="I12307" t="str">
        <f>_xlfn.XLOOKUP(A12307,Table1[CLIENTID],Table1[CLIENTSPECIALTY])</f>
        <v>Family Medicine</v>
      </c>
      <c r="J12307" t="str">
        <f>_xlfn.XLOOKUP(A12307,Table1[CLIENTID],Table1[CLIENTSIZE])</f>
        <v>Small</v>
      </c>
    </row>
    <row r="12308" spans="1:10" x14ac:dyDescent="0.25">
      <c r="A12308">
        <v>2402</v>
      </c>
      <c r="B12308" s="1">
        <v>43059</v>
      </c>
      <c r="C12308">
        <v>0</v>
      </c>
      <c r="D12308">
        <v>0</v>
      </c>
      <c r="E12308">
        <v>0</v>
      </c>
      <c r="F12308">
        <v>0</v>
      </c>
      <c r="H12308" t="str">
        <f>_xlfn.XLOOKUP(A12308,Table1[CLIENTID],Table1[OVERALLSTATUS])</f>
        <v>Live</v>
      </c>
      <c r="I12308" t="str">
        <f>_xlfn.XLOOKUP(A12308,Table1[CLIENTID],Table1[CLIENTSPECIALTY])</f>
        <v>Family Medicine</v>
      </c>
      <c r="J12308" t="str">
        <f>_xlfn.XLOOKUP(A12308,Table1[CLIENTID],Table1[CLIENTSIZE])</f>
        <v>Small</v>
      </c>
    </row>
    <row r="12309" spans="1:10" x14ac:dyDescent="0.25">
      <c r="A12309">
        <v>2405</v>
      </c>
      <c r="B12309" s="1">
        <v>43094</v>
      </c>
      <c r="C12309">
        <v>0</v>
      </c>
      <c r="D12309">
        <v>0</v>
      </c>
      <c r="E12309">
        <v>0</v>
      </c>
      <c r="F12309">
        <v>0</v>
      </c>
      <c r="H12309" t="str">
        <f>_xlfn.XLOOKUP(A12309,Table1[CLIENTID],Table1[OVERALLSTATUS])</f>
        <v>Live</v>
      </c>
      <c r="I12309" t="str">
        <f>_xlfn.XLOOKUP(A12309,Table1[CLIENTID],Table1[CLIENTSPECIALTY])</f>
        <v>Surgery</v>
      </c>
      <c r="J12309" t="str">
        <f>_xlfn.XLOOKUP(A12309,Table1[CLIENTID],Table1[CLIENTSIZE])</f>
        <v>Small</v>
      </c>
    </row>
    <row r="12310" spans="1:10" x14ac:dyDescent="0.25">
      <c r="A12310">
        <v>2415</v>
      </c>
      <c r="B12310" s="1">
        <v>43073</v>
      </c>
      <c r="C12310">
        <v>0</v>
      </c>
      <c r="D12310">
        <v>0</v>
      </c>
      <c r="E12310">
        <v>0</v>
      </c>
      <c r="F12310">
        <v>0</v>
      </c>
      <c r="H12310" t="str">
        <f>_xlfn.XLOOKUP(A12310,Table1[CLIENTID],Table1[OVERALLSTATUS])</f>
        <v>Live</v>
      </c>
      <c r="I12310" t="str">
        <f>_xlfn.XLOOKUP(A12310,Table1[CLIENTID],Table1[CLIENTSPECIALTY])</f>
        <v>Surgery</v>
      </c>
      <c r="J12310" t="str">
        <f>_xlfn.XLOOKUP(A12310,Table1[CLIENTID],Table1[CLIENTSIZE])</f>
        <v>Small</v>
      </c>
    </row>
    <row r="12311" spans="1:10" x14ac:dyDescent="0.25">
      <c r="A12311">
        <v>2415</v>
      </c>
      <c r="B12311" s="1">
        <v>43101</v>
      </c>
      <c r="C12311">
        <v>0</v>
      </c>
      <c r="D12311">
        <v>0</v>
      </c>
      <c r="E12311">
        <v>0</v>
      </c>
      <c r="F12311">
        <v>0</v>
      </c>
      <c r="H12311" t="str">
        <f>_xlfn.XLOOKUP(A12311,Table1[CLIENTID],Table1[OVERALLSTATUS])</f>
        <v>Live</v>
      </c>
      <c r="I12311" t="str">
        <f>_xlfn.XLOOKUP(A12311,Table1[CLIENTID],Table1[CLIENTSPECIALTY])</f>
        <v>Surgery</v>
      </c>
      <c r="J12311" t="str">
        <f>_xlfn.XLOOKUP(A12311,Table1[CLIENTID],Table1[CLIENTSIZE])</f>
        <v>Small</v>
      </c>
    </row>
    <row r="12312" spans="1:10" x14ac:dyDescent="0.25">
      <c r="A12312">
        <v>2428</v>
      </c>
      <c r="B12312" s="1">
        <v>43080</v>
      </c>
      <c r="C12312">
        <v>0</v>
      </c>
      <c r="D12312">
        <v>0</v>
      </c>
      <c r="E12312">
        <v>0</v>
      </c>
      <c r="F12312">
        <v>0</v>
      </c>
      <c r="H12312" t="str">
        <f>_xlfn.XLOOKUP(A12312,Table1[CLIENTID],Table1[OVERALLSTATUS])</f>
        <v>Live</v>
      </c>
      <c r="I12312" t="str">
        <f>_xlfn.XLOOKUP(A12312,Table1[CLIENTID],Table1[CLIENTSPECIALTY])</f>
        <v>Family Medicine</v>
      </c>
      <c r="J12312" t="str">
        <f>_xlfn.XLOOKUP(A12312,Table1[CLIENTID],Table1[CLIENTSIZE])</f>
        <v>Small</v>
      </c>
    </row>
    <row r="12313" spans="1:10" x14ac:dyDescent="0.25">
      <c r="A12313">
        <v>2428</v>
      </c>
      <c r="B12313" s="1">
        <v>43101</v>
      </c>
      <c r="C12313">
        <v>0</v>
      </c>
      <c r="D12313">
        <v>0</v>
      </c>
      <c r="E12313">
        <v>0</v>
      </c>
      <c r="F12313">
        <v>0</v>
      </c>
      <c r="H12313" t="str">
        <f>_xlfn.XLOOKUP(A12313,Table1[CLIENTID],Table1[OVERALLSTATUS])</f>
        <v>Live</v>
      </c>
      <c r="I12313" t="str">
        <f>_xlfn.XLOOKUP(A12313,Table1[CLIENTID],Table1[CLIENTSPECIALTY])</f>
        <v>Family Medicine</v>
      </c>
      <c r="J12313" t="str">
        <f>_xlfn.XLOOKUP(A12313,Table1[CLIENTID],Table1[CLIENTSIZE])</f>
        <v>Small</v>
      </c>
    </row>
    <row r="12314" spans="1:10" x14ac:dyDescent="0.25">
      <c r="A12314">
        <v>2431</v>
      </c>
      <c r="B12314" s="1">
        <v>43066</v>
      </c>
      <c r="C12314">
        <v>0</v>
      </c>
      <c r="D12314">
        <v>0</v>
      </c>
      <c r="E12314">
        <v>0</v>
      </c>
      <c r="F12314">
        <v>0</v>
      </c>
      <c r="H12314" t="str">
        <f>_xlfn.XLOOKUP(A12314,Table1[CLIENTID],Table1[OVERALLSTATUS])</f>
        <v>Live</v>
      </c>
      <c r="I12314" t="str">
        <f>_xlfn.XLOOKUP(A12314,Table1[CLIENTID],Table1[CLIENTSPECIALTY])</f>
        <v>Family Medicine</v>
      </c>
      <c r="J12314" t="str">
        <f>_xlfn.XLOOKUP(A12314,Table1[CLIENTID],Table1[CLIENTSIZE])</f>
        <v>Small</v>
      </c>
    </row>
    <row r="12315" spans="1:10" x14ac:dyDescent="0.25">
      <c r="A12315">
        <v>2431</v>
      </c>
      <c r="B12315" s="1">
        <v>43080</v>
      </c>
      <c r="C12315">
        <v>0</v>
      </c>
      <c r="D12315">
        <v>0</v>
      </c>
      <c r="E12315">
        <v>0</v>
      </c>
      <c r="F12315">
        <v>0</v>
      </c>
      <c r="H12315" t="str">
        <f>_xlfn.XLOOKUP(A12315,Table1[CLIENTID],Table1[OVERALLSTATUS])</f>
        <v>Live</v>
      </c>
      <c r="I12315" t="str">
        <f>_xlfn.XLOOKUP(A12315,Table1[CLIENTID],Table1[CLIENTSPECIALTY])</f>
        <v>Family Medicine</v>
      </c>
      <c r="J12315" t="str">
        <f>_xlfn.XLOOKUP(A12315,Table1[CLIENTID],Table1[CLIENTSIZE])</f>
        <v>Small</v>
      </c>
    </row>
    <row r="12316" spans="1:10" x14ac:dyDescent="0.25">
      <c r="A12316">
        <v>2431</v>
      </c>
      <c r="B12316" s="1">
        <v>43101</v>
      </c>
      <c r="C12316">
        <v>0</v>
      </c>
      <c r="D12316">
        <v>0</v>
      </c>
      <c r="E12316">
        <v>0</v>
      </c>
      <c r="F12316">
        <v>0</v>
      </c>
      <c r="H12316" t="str">
        <f>_xlfn.XLOOKUP(A12316,Table1[CLIENTID],Table1[OVERALLSTATUS])</f>
        <v>Live</v>
      </c>
      <c r="I12316" t="str">
        <f>_xlfn.XLOOKUP(A12316,Table1[CLIENTID],Table1[CLIENTSPECIALTY])</f>
        <v>Family Medicine</v>
      </c>
      <c r="J12316" t="str">
        <f>_xlfn.XLOOKUP(A12316,Table1[CLIENTID],Table1[CLIENTSIZE])</f>
        <v>Small</v>
      </c>
    </row>
    <row r="12317" spans="1:10" x14ac:dyDescent="0.25">
      <c r="A12317">
        <v>2448</v>
      </c>
      <c r="B12317" s="1">
        <v>43080</v>
      </c>
      <c r="C12317">
        <v>0</v>
      </c>
      <c r="D12317">
        <v>0</v>
      </c>
      <c r="E12317">
        <v>1</v>
      </c>
      <c r="F12317">
        <v>1</v>
      </c>
      <c r="H12317" t="str">
        <f>_xlfn.XLOOKUP(A12317,Table1[CLIENTID],Table1[OVERALLSTATUS])</f>
        <v>Live</v>
      </c>
      <c r="I12317" t="str">
        <f>_xlfn.XLOOKUP(A12317,Table1[CLIENTID],Table1[CLIENTSPECIALTY])</f>
        <v>Family Medicine</v>
      </c>
      <c r="J12317" t="str">
        <f>_xlfn.XLOOKUP(A12317,Table1[CLIENTID],Table1[CLIENTSIZE])</f>
        <v>Small</v>
      </c>
    </row>
    <row r="12318" spans="1:10" x14ac:dyDescent="0.25">
      <c r="A12318">
        <v>2452</v>
      </c>
      <c r="B12318" s="1">
        <v>43066</v>
      </c>
      <c r="C12318">
        <v>0</v>
      </c>
      <c r="D12318">
        <v>0</v>
      </c>
      <c r="E12318">
        <v>0</v>
      </c>
      <c r="F12318">
        <v>0</v>
      </c>
      <c r="H12318" t="str">
        <f>_xlfn.XLOOKUP(A12318,Table1[CLIENTID],Table1[OVERALLSTATUS])</f>
        <v>Live</v>
      </c>
      <c r="I12318" t="str">
        <f>_xlfn.XLOOKUP(A12318,Table1[CLIENTID],Table1[CLIENTSPECIALTY])</f>
        <v>Surgery</v>
      </c>
      <c r="J12318" t="str">
        <f>_xlfn.XLOOKUP(A12318,Table1[CLIENTID],Table1[CLIENTSIZE])</f>
        <v>Small</v>
      </c>
    </row>
    <row r="12319" spans="1:10" x14ac:dyDescent="0.25">
      <c r="A12319">
        <v>2452</v>
      </c>
      <c r="B12319" s="1">
        <v>43073</v>
      </c>
      <c r="C12319">
        <v>0</v>
      </c>
      <c r="D12319">
        <v>0</v>
      </c>
      <c r="E12319">
        <v>0</v>
      </c>
      <c r="F12319">
        <v>0</v>
      </c>
      <c r="H12319" t="str">
        <f>_xlfn.XLOOKUP(A12319,Table1[CLIENTID],Table1[OVERALLSTATUS])</f>
        <v>Live</v>
      </c>
      <c r="I12319" t="str">
        <f>_xlfn.XLOOKUP(A12319,Table1[CLIENTID],Table1[CLIENTSPECIALTY])</f>
        <v>Surgery</v>
      </c>
      <c r="J12319" t="str">
        <f>_xlfn.XLOOKUP(A12319,Table1[CLIENTID],Table1[CLIENTSIZE])</f>
        <v>Small</v>
      </c>
    </row>
    <row r="12320" spans="1:10" x14ac:dyDescent="0.25">
      <c r="A12320">
        <v>2452</v>
      </c>
      <c r="B12320" s="1">
        <v>43087</v>
      </c>
      <c r="C12320">
        <v>0</v>
      </c>
      <c r="D12320">
        <v>0</v>
      </c>
      <c r="E12320">
        <v>0</v>
      </c>
      <c r="F12320">
        <v>0</v>
      </c>
      <c r="H12320" t="str">
        <f>_xlfn.XLOOKUP(A12320,Table1[CLIENTID],Table1[OVERALLSTATUS])</f>
        <v>Live</v>
      </c>
      <c r="I12320" t="str">
        <f>_xlfn.XLOOKUP(A12320,Table1[CLIENTID],Table1[CLIENTSPECIALTY])</f>
        <v>Surgery</v>
      </c>
      <c r="J12320" t="str">
        <f>_xlfn.XLOOKUP(A12320,Table1[CLIENTID],Table1[CLIENTSIZE])</f>
        <v>Small</v>
      </c>
    </row>
    <row r="12321" spans="1:10" x14ac:dyDescent="0.25">
      <c r="A12321">
        <v>2452</v>
      </c>
      <c r="B12321" s="1">
        <v>43094</v>
      </c>
      <c r="C12321">
        <v>0</v>
      </c>
      <c r="D12321">
        <v>0</v>
      </c>
      <c r="E12321">
        <v>0</v>
      </c>
      <c r="F12321">
        <v>0</v>
      </c>
      <c r="H12321" t="str">
        <f>_xlfn.XLOOKUP(A12321,Table1[CLIENTID],Table1[OVERALLSTATUS])</f>
        <v>Live</v>
      </c>
      <c r="I12321" t="str">
        <f>_xlfn.XLOOKUP(A12321,Table1[CLIENTID],Table1[CLIENTSPECIALTY])</f>
        <v>Surgery</v>
      </c>
      <c r="J12321" t="str">
        <f>_xlfn.XLOOKUP(A12321,Table1[CLIENTID],Table1[CLIENTSIZE])</f>
        <v>Small</v>
      </c>
    </row>
    <row r="12322" spans="1:10" x14ac:dyDescent="0.25">
      <c r="A12322">
        <v>2454</v>
      </c>
      <c r="B12322" s="1">
        <v>43101</v>
      </c>
      <c r="C12322">
        <v>0</v>
      </c>
      <c r="D12322">
        <v>0</v>
      </c>
      <c r="E12322">
        <v>0</v>
      </c>
      <c r="F12322">
        <v>0</v>
      </c>
      <c r="H12322" t="str">
        <f>_xlfn.XLOOKUP(A12322,Table1[CLIENTID],Table1[OVERALLSTATUS])</f>
        <v>Live</v>
      </c>
      <c r="I12322" t="str">
        <f>_xlfn.XLOOKUP(A12322,Table1[CLIENTID],Table1[CLIENTSPECIALTY])</f>
        <v>Surgery</v>
      </c>
      <c r="J12322" t="str">
        <f>_xlfn.XLOOKUP(A12322,Table1[CLIENTID],Table1[CLIENTSIZE])</f>
        <v>Small</v>
      </c>
    </row>
    <row r="12323" spans="1:10" x14ac:dyDescent="0.25">
      <c r="A12323">
        <v>2454</v>
      </c>
      <c r="B12323" s="1">
        <v>43108</v>
      </c>
      <c r="C12323">
        <v>0</v>
      </c>
      <c r="D12323">
        <v>0</v>
      </c>
      <c r="E12323">
        <v>0</v>
      </c>
      <c r="F12323">
        <v>0</v>
      </c>
      <c r="H12323" t="str">
        <f>_xlfn.XLOOKUP(A12323,Table1[CLIENTID],Table1[OVERALLSTATUS])</f>
        <v>Live</v>
      </c>
      <c r="I12323" t="str">
        <f>_xlfn.XLOOKUP(A12323,Table1[CLIENTID],Table1[CLIENTSPECIALTY])</f>
        <v>Surgery</v>
      </c>
      <c r="J12323" t="str">
        <f>_xlfn.XLOOKUP(A12323,Table1[CLIENTID],Table1[CLIENTSIZE])</f>
        <v>Small</v>
      </c>
    </row>
    <row r="12324" spans="1:10" x14ac:dyDescent="0.25">
      <c r="A12324">
        <v>2457</v>
      </c>
      <c r="B12324" s="1">
        <v>43052</v>
      </c>
      <c r="C12324">
        <v>0</v>
      </c>
      <c r="D12324">
        <v>0</v>
      </c>
      <c r="E12324">
        <v>0</v>
      </c>
      <c r="F12324">
        <v>0</v>
      </c>
      <c r="H12324" t="str">
        <f>_xlfn.XLOOKUP(A12324,Table1[CLIENTID],Table1[OVERALLSTATUS])</f>
        <v>Live</v>
      </c>
      <c r="I12324" t="str">
        <f>_xlfn.XLOOKUP(A12324,Table1[CLIENTID],Table1[CLIENTSPECIALTY])</f>
        <v>Surgery</v>
      </c>
      <c r="J12324" t="str">
        <f>_xlfn.XLOOKUP(A12324,Table1[CLIENTID],Table1[CLIENTSIZE])</f>
        <v>Small</v>
      </c>
    </row>
    <row r="12325" spans="1:10" x14ac:dyDescent="0.25">
      <c r="A12325">
        <v>2458</v>
      </c>
      <c r="B12325" s="1">
        <v>43080</v>
      </c>
      <c r="C12325">
        <v>0</v>
      </c>
      <c r="D12325">
        <v>0</v>
      </c>
      <c r="E12325">
        <v>0</v>
      </c>
      <c r="F12325">
        <v>0</v>
      </c>
      <c r="H12325" t="str">
        <f>_xlfn.XLOOKUP(A12325,Table1[CLIENTID],Table1[OVERALLSTATUS])</f>
        <v>Live</v>
      </c>
      <c r="I12325" t="str">
        <f>_xlfn.XLOOKUP(A12325,Table1[CLIENTID],Table1[CLIENTSPECIALTY])</f>
        <v>Family Medicine</v>
      </c>
      <c r="J12325" t="str">
        <f>_xlfn.XLOOKUP(A12325,Table1[CLIENTID],Table1[CLIENTSIZE])</f>
        <v>Small</v>
      </c>
    </row>
    <row r="12326" spans="1:10" x14ac:dyDescent="0.25">
      <c r="A12326">
        <v>2458</v>
      </c>
      <c r="B12326" s="1">
        <v>43094</v>
      </c>
      <c r="C12326">
        <v>0</v>
      </c>
      <c r="D12326">
        <v>0</v>
      </c>
      <c r="E12326">
        <v>0</v>
      </c>
      <c r="F12326">
        <v>0</v>
      </c>
      <c r="H12326" t="str">
        <f>_xlfn.XLOOKUP(A12326,Table1[CLIENTID],Table1[OVERALLSTATUS])</f>
        <v>Live</v>
      </c>
      <c r="I12326" t="str">
        <f>_xlfn.XLOOKUP(A12326,Table1[CLIENTID],Table1[CLIENTSPECIALTY])</f>
        <v>Family Medicine</v>
      </c>
      <c r="J12326" t="str">
        <f>_xlfn.XLOOKUP(A12326,Table1[CLIENTID],Table1[CLIENTSIZE])</f>
        <v>Small</v>
      </c>
    </row>
    <row r="12327" spans="1:10" x14ac:dyDescent="0.25">
      <c r="A12327">
        <v>2458</v>
      </c>
      <c r="B12327" s="1">
        <v>43101</v>
      </c>
      <c r="C12327">
        <v>0</v>
      </c>
      <c r="D12327">
        <v>0</v>
      </c>
      <c r="E12327">
        <v>0</v>
      </c>
      <c r="F12327">
        <v>0</v>
      </c>
      <c r="H12327" t="str">
        <f>_xlfn.XLOOKUP(A12327,Table1[CLIENTID],Table1[OVERALLSTATUS])</f>
        <v>Live</v>
      </c>
      <c r="I12327" t="str">
        <f>_xlfn.XLOOKUP(A12327,Table1[CLIENTID],Table1[CLIENTSPECIALTY])</f>
        <v>Family Medicine</v>
      </c>
      <c r="J12327" t="str">
        <f>_xlfn.XLOOKUP(A12327,Table1[CLIENTID],Table1[CLIENTSIZE])</f>
        <v>Small</v>
      </c>
    </row>
    <row r="12328" spans="1:10" x14ac:dyDescent="0.25">
      <c r="A12328">
        <v>2458</v>
      </c>
      <c r="B12328" s="1">
        <v>43108</v>
      </c>
      <c r="C12328">
        <v>0</v>
      </c>
      <c r="D12328">
        <v>0</v>
      </c>
      <c r="E12328">
        <v>0</v>
      </c>
      <c r="F12328">
        <v>0</v>
      </c>
      <c r="H12328" t="str">
        <f>_xlfn.XLOOKUP(A12328,Table1[CLIENTID],Table1[OVERALLSTATUS])</f>
        <v>Live</v>
      </c>
      <c r="I12328" t="str">
        <f>_xlfn.XLOOKUP(A12328,Table1[CLIENTID],Table1[CLIENTSPECIALTY])</f>
        <v>Family Medicine</v>
      </c>
      <c r="J12328" t="str">
        <f>_xlfn.XLOOKUP(A12328,Table1[CLIENTID],Table1[CLIENTSIZE])</f>
        <v>Small</v>
      </c>
    </row>
    <row r="12329" spans="1:10" x14ac:dyDescent="0.25">
      <c r="A12329">
        <v>2465</v>
      </c>
      <c r="B12329" s="1">
        <v>43101</v>
      </c>
      <c r="C12329">
        <v>0</v>
      </c>
      <c r="D12329">
        <v>0</v>
      </c>
      <c r="E12329">
        <v>0</v>
      </c>
      <c r="F12329">
        <v>0</v>
      </c>
      <c r="H12329" t="str">
        <f>_xlfn.XLOOKUP(A12329,Table1[CLIENTID],Table1[OVERALLSTATUS])</f>
        <v>Live</v>
      </c>
      <c r="I12329" t="str">
        <f>_xlfn.XLOOKUP(A12329,Table1[CLIENTID],Table1[CLIENTSPECIALTY])</f>
        <v>Family Medicine</v>
      </c>
      <c r="J12329" t="str">
        <f>_xlfn.XLOOKUP(A12329,Table1[CLIENTID],Table1[CLIENTSIZE])</f>
        <v>Small</v>
      </c>
    </row>
    <row r="12330" spans="1:10" x14ac:dyDescent="0.25">
      <c r="A12330">
        <v>2465</v>
      </c>
      <c r="B12330" s="1">
        <v>43108</v>
      </c>
      <c r="C12330">
        <v>0</v>
      </c>
      <c r="D12330">
        <v>0</v>
      </c>
      <c r="E12330">
        <v>0</v>
      </c>
      <c r="F12330">
        <v>0</v>
      </c>
      <c r="H12330" t="str">
        <f>_xlfn.XLOOKUP(A12330,Table1[CLIENTID],Table1[OVERALLSTATUS])</f>
        <v>Live</v>
      </c>
      <c r="I12330" t="str">
        <f>_xlfn.XLOOKUP(A12330,Table1[CLIENTID],Table1[CLIENTSPECIALTY])</f>
        <v>Family Medicine</v>
      </c>
      <c r="J12330" t="str">
        <f>_xlfn.XLOOKUP(A12330,Table1[CLIENTID],Table1[CLIENTSIZE])</f>
        <v>Small</v>
      </c>
    </row>
    <row r="12331" spans="1:10" x14ac:dyDescent="0.25">
      <c r="A12331">
        <v>2475</v>
      </c>
      <c r="B12331" s="1">
        <v>43059</v>
      </c>
      <c r="C12331">
        <v>0</v>
      </c>
      <c r="D12331">
        <v>0</v>
      </c>
      <c r="E12331">
        <v>0</v>
      </c>
      <c r="F12331">
        <v>0</v>
      </c>
      <c r="H12331" t="str">
        <f>_xlfn.XLOOKUP(A12331,Table1[CLIENTID],Table1[OVERALLSTATUS])</f>
        <v>Live</v>
      </c>
      <c r="I12331" t="str">
        <f>_xlfn.XLOOKUP(A12331,Table1[CLIENTID],Table1[CLIENTSPECIALTY])</f>
        <v>Family Medicine</v>
      </c>
      <c r="J12331" t="str">
        <f>_xlfn.XLOOKUP(A12331,Table1[CLIENTID],Table1[CLIENTSIZE])</f>
        <v>Small</v>
      </c>
    </row>
    <row r="12332" spans="1:10" x14ac:dyDescent="0.25">
      <c r="A12332">
        <v>2477</v>
      </c>
      <c r="B12332" s="1">
        <v>43073</v>
      </c>
      <c r="C12332">
        <v>0</v>
      </c>
      <c r="D12332">
        <v>0</v>
      </c>
      <c r="E12332">
        <v>0</v>
      </c>
      <c r="F12332">
        <v>0</v>
      </c>
      <c r="H12332" t="str">
        <f>_xlfn.XLOOKUP(A12332,Table1[CLIENTID],Table1[OVERALLSTATUS])</f>
        <v>Live</v>
      </c>
      <c r="I12332" t="str">
        <f>_xlfn.XLOOKUP(A12332,Table1[CLIENTID],Table1[CLIENTSPECIALTY])</f>
        <v>Surgery</v>
      </c>
      <c r="J12332" t="str">
        <f>_xlfn.XLOOKUP(A12332,Table1[CLIENTID],Table1[CLIENTSIZE])</f>
        <v>Small</v>
      </c>
    </row>
    <row r="12333" spans="1:10" x14ac:dyDescent="0.25">
      <c r="A12333">
        <v>2482</v>
      </c>
      <c r="B12333" s="1">
        <v>43059</v>
      </c>
      <c r="C12333">
        <v>0</v>
      </c>
      <c r="D12333">
        <v>0</v>
      </c>
      <c r="E12333">
        <v>1</v>
      </c>
      <c r="F12333">
        <v>0</v>
      </c>
      <c r="H12333" t="str">
        <f>_xlfn.XLOOKUP(A12333,Table1[CLIENTID],Table1[OVERALLSTATUS])</f>
        <v>Live</v>
      </c>
      <c r="I12333" t="str">
        <f>_xlfn.XLOOKUP(A12333,Table1[CLIENTID],Table1[CLIENTSPECIALTY])</f>
        <v>Family Medicine</v>
      </c>
      <c r="J12333" t="str">
        <f>_xlfn.XLOOKUP(A12333,Table1[CLIENTID],Table1[CLIENTSIZE])</f>
        <v>Small</v>
      </c>
    </row>
    <row r="12334" spans="1:10" x14ac:dyDescent="0.25">
      <c r="A12334">
        <v>2489</v>
      </c>
      <c r="B12334" s="1">
        <v>43052</v>
      </c>
      <c r="C12334">
        <v>0</v>
      </c>
      <c r="D12334">
        <v>0</v>
      </c>
      <c r="E12334">
        <v>0</v>
      </c>
      <c r="F12334">
        <v>0</v>
      </c>
      <c r="H12334" t="str">
        <f>_xlfn.XLOOKUP(A12334,Table1[CLIENTID],Table1[OVERALLSTATUS])</f>
        <v>Live</v>
      </c>
      <c r="I12334" t="str">
        <f>_xlfn.XLOOKUP(A12334,Table1[CLIENTID],Table1[CLIENTSPECIALTY])</f>
        <v>Family Medicine</v>
      </c>
      <c r="J12334" t="str">
        <f>_xlfn.XLOOKUP(A12334,Table1[CLIENTID],Table1[CLIENTSIZE])</f>
        <v>Small</v>
      </c>
    </row>
    <row r="12335" spans="1:10" x14ac:dyDescent="0.25">
      <c r="A12335">
        <v>2489</v>
      </c>
      <c r="B12335" s="1">
        <v>43080</v>
      </c>
      <c r="C12335">
        <v>0</v>
      </c>
      <c r="D12335">
        <v>0</v>
      </c>
      <c r="E12335">
        <v>0</v>
      </c>
      <c r="F12335">
        <v>0</v>
      </c>
      <c r="H12335" t="str">
        <f>_xlfn.XLOOKUP(A12335,Table1[CLIENTID],Table1[OVERALLSTATUS])</f>
        <v>Live</v>
      </c>
      <c r="I12335" t="str">
        <f>_xlfn.XLOOKUP(A12335,Table1[CLIENTID],Table1[CLIENTSPECIALTY])</f>
        <v>Family Medicine</v>
      </c>
      <c r="J12335" t="str">
        <f>_xlfn.XLOOKUP(A12335,Table1[CLIENTID],Table1[CLIENTSIZE])</f>
        <v>Small</v>
      </c>
    </row>
    <row r="12336" spans="1:10" x14ac:dyDescent="0.25">
      <c r="A12336">
        <v>2489</v>
      </c>
      <c r="B12336" s="1">
        <v>43087</v>
      </c>
      <c r="C12336">
        <v>0</v>
      </c>
      <c r="D12336">
        <v>0</v>
      </c>
      <c r="E12336">
        <v>0</v>
      </c>
      <c r="F12336">
        <v>0</v>
      </c>
      <c r="H12336" t="str">
        <f>_xlfn.XLOOKUP(A12336,Table1[CLIENTID],Table1[OVERALLSTATUS])</f>
        <v>Live</v>
      </c>
      <c r="I12336" t="str">
        <f>_xlfn.XLOOKUP(A12336,Table1[CLIENTID],Table1[CLIENTSPECIALTY])</f>
        <v>Family Medicine</v>
      </c>
      <c r="J12336" t="str">
        <f>_xlfn.XLOOKUP(A12336,Table1[CLIENTID],Table1[CLIENTSIZE])</f>
        <v>Small</v>
      </c>
    </row>
    <row r="12337" spans="1:10" x14ac:dyDescent="0.25">
      <c r="A12337">
        <v>2515</v>
      </c>
      <c r="B12337" s="1">
        <v>43108</v>
      </c>
      <c r="C12337">
        <v>0</v>
      </c>
      <c r="D12337">
        <v>0</v>
      </c>
      <c r="E12337">
        <v>0</v>
      </c>
      <c r="F12337">
        <v>0</v>
      </c>
      <c r="H12337" t="str">
        <f>_xlfn.XLOOKUP(A12337,Table1[CLIENTID],Table1[OVERALLSTATUS])</f>
        <v>Live</v>
      </c>
      <c r="I12337" t="str">
        <f>_xlfn.XLOOKUP(A12337,Table1[CLIENTID],Table1[CLIENTSPECIALTY])</f>
        <v>Surgery</v>
      </c>
      <c r="J12337" t="str">
        <f>_xlfn.XLOOKUP(A12337,Table1[CLIENTID],Table1[CLIENTSIZE])</f>
        <v>Small</v>
      </c>
    </row>
    <row r="12338" spans="1:10" x14ac:dyDescent="0.25">
      <c r="A12338">
        <v>2516</v>
      </c>
      <c r="B12338" s="1">
        <v>43080</v>
      </c>
      <c r="C12338">
        <v>0</v>
      </c>
      <c r="D12338">
        <v>0</v>
      </c>
      <c r="E12338">
        <v>0</v>
      </c>
      <c r="F12338">
        <v>0</v>
      </c>
      <c r="H12338" t="str">
        <f>_xlfn.XLOOKUP(A12338,Table1[CLIENTID],Table1[OVERALLSTATUS])</f>
        <v>Live</v>
      </c>
      <c r="I12338" t="str">
        <f>_xlfn.XLOOKUP(A12338,Table1[CLIENTID],Table1[CLIENTSPECIALTY])</f>
        <v>Surgery</v>
      </c>
      <c r="J12338" t="str">
        <f>_xlfn.XLOOKUP(A12338,Table1[CLIENTID],Table1[CLIENTSIZE])</f>
        <v>Small</v>
      </c>
    </row>
    <row r="12339" spans="1:10" x14ac:dyDescent="0.25">
      <c r="A12339">
        <v>2533</v>
      </c>
      <c r="B12339" s="1">
        <v>43101</v>
      </c>
      <c r="C12339">
        <v>0</v>
      </c>
      <c r="D12339">
        <v>0</v>
      </c>
      <c r="E12339">
        <v>0</v>
      </c>
      <c r="F12339">
        <v>0</v>
      </c>
      <c r="H12339" t="str">
        <f>_xlfn.XLOOKUP(A12339,Table1[CLIENTID],Table1[OVERALLSTATUS])</f>
        <v>Live</v>
      </c>
      <c r="I12339" t="str">
        <f>_xlfn.XLOOKUP(A12339,Table1[CLIENTID],Table1[CLIENTSPECIALTY])</f>
        <v>Surgery</v>
      </c>
      <c r="J12339" t="str">
        <f>_xlfn.XLOOKUP(A12339,Table1[CLIENTID],Table1[CLIENTSIZE])</f>
        <v>Small</v>
      </c>
    </row>
    <row r="12340" spans="1:10" x14ac:dyDescent="0.25">
      <c r="A12340">
        <v>2539</v>
      </c>
      <c r="B12340" s="1">
        <v>43066</v>
      </c>
      <c r="C12340">
        <v>0</v>
      </c>
      <c r="D12340">
        <v>0</v>
      </c>
      <c r="E12340">
        <v>0</v>
      </c>
      <c r="F12340">
        <v>0</v>
      </c>
      <c r="H12340" t="str">
        <f>_xlfn.XLOOKUP(A12340,Table1[CLIENTID],Table1[OVERALLSTATUS])</f>
        <v>Live</v>
      </c>
      <c r="I12340" t="str">
        <f>_xlfn.XLOOKUP(A12340,Table1[CLIENTID],Table1[CLIENTSPECIALTY])</f>
        <v>Surgery</v>
      </c>
      <c r="J12340" t="str">
        <f>_xlfn.XLOOKUP(A12340,Table1[CLIENTID],Table1[CLIENTSIZE])</f>
        <v>Small</v>
      </c>
    </row>
    <row r="12341" spans="1:10" x14ac:dyDescent="0.25">
      <c r="A12341">
        <v>2539</v>
      </c>
      <c r="B12341" s="1">
        <v>43080</v>
      </c>
      <c r="C12341">
        <v>0</v>
      </c>
      <c r="D12341">
        <v>0</v>
      </c>
      <c r="E12341">
        <v>0</v>
      </c>
      <c r="F12341">
        <v>0</v>
      </c>
      <c r="H12341" t="str">
        <f>_xlfn.XLOOKUP(A12341,Table1[CLIENTID],Table1[OVERALLSTATUS])</f>
        <v>Live</v>
      </c>
      <c r="I12341" t="str">
        <f>_xlfn.XLOOKUP(A12341,Table1[CLIENTID],Table1[CLIENTSPECIALTY])</f>
        <v>Surgery</v>
      </c>
      <c r="J12341" t="str">
        <f>_xlfn.XLOOKUP(A12341,Table1[CLIENTID],Table1[CLIENTSIZE])</f>
        <v>Small</v>
      </c>
    </row>
    <row r="12342" spans="1:10" x14ac:dyDescent="0.25">
      <c r="A12342">
        <v>2542</v>
      </c>
      <c r="B12342" s="1">
        <v>43059</v>
      </c>
      <c r="C12342">
        <v>0</v>
      </c>
      <c r="D12342">
        <v>0</v>
      </c>
      <c r="E12342">
        <v>0</v>
      </c>
      <c r="F12342">
        <v>0</v>
      </c>
      <c r="H12342" t="str">
        <f>_xlfn.XLOOKUP(A12342,Table1[CLIENTID],Table1[OVERALLSTATUS])</f>
        <v>Live</v>
      </c>
      <c r="I12342" t="str">
        <f>_xlfn.XLOOKUP(A12342,Table1[CLIENTID],Table1[CLIENTSPECIALTY])</f>
        <v>Surgery</v>
      </c>
      <c r="J12342" t="str">
        <f>_xlfn.XLOOKUP(A12342,Table1[CLIENTID],Table1[CLIENTSIZE])</f>
        <v>Small</v>
      </c>
    </row>
    <row r="12343" spans="1:10" x14ac:dyDescent="0.25">
      <c r="A12343">
        <v>2545</v>
      </c>
      <c r="B12343" s="1">
        <v>43087</v>
      </c>
      <c r="C12343">
        <v>0</v>
      </c>
      <c r="D12343">
        <v>0</v>
      </c>
      <c r="E12343">
        <v>0</v>
      </c>
      <c r="F12343">
        <v>0</v>
      </c>
      <c r="H12343" t="str">
        <f>_xlfn.XLOOKUP(A12343,Table1[CLIENTID],Table1[OVERALLSTATUS])</f>
        <v>Live</v>
      </c>
      <c r="I12343" t="str">
        <f>_xlfn.XLOOKUP(A12343,Table1[CLIENTID],Table1[CLIENTSPECIALTY])</f>
        <v>Surgery</v>
      </c>
      <c r="J12343" t="str">
        <f>_xlfn.XLOOKUP(A12343,Table1[CLIENTID],Table1[CLIENTSIZE])</f>
        <v>Small</v>
      </c>
    </row>
    <row r="12344" spans="1:10" x14ac:dyDescent="0.25">
      <c r="A12344">
        <v>2558</v>
      </c>
      <c r="B12344" s="1">
        <v>43066</v>
      </c>
      <c r="C12344">
        <v>0</v>
      </c>
      <c r="D12344">
        <v>0</v>
      </c>
      <c r="E12344">
        <v>0</v>
      </c>
      <c r="F12344">
        <v>0</v>
      </c>
      <c r="H12344" t="str">
        <f>_xlfn.XLOOKUP(A12344,Table1[CLIENTID],Table1[OVERALLSTATUS])</f>
        <v>Live</v>
      </c>
      <c r="I12344" t="str">
        <f>_xlfn.XLOOKUP(A12344,Table1[CLIENTID],Table1[CLIENTSPECIALTY])</f>
        <v>Surgery</v>
      </c>
      <c r="J12344" t="str">
        <f>_xlfn.XLOOKUP(A12344,Table1[CLIENTID],Table1[CLIENTSIZE])</f>
        <v>Small</v>
      </c>
    </row>
    <row r="12345" spans="1:10" x14ac:dyDescent="0.25">
      <c r="A12345">
        <v>2558</v>
      </c>
      <c r="B12345" s="1">
        <v>43073</v>
      </c>
      <c r="C12345">
        <v>0</v>
      </c>
      <c r="D12345">
        <v>0</v>
      </c>
      <c r="E12345">
        <v>0</v>
      </c>
      <c r="F12345">
        <v>0</v>
      </c>
      <c r="H12345" t="str">
        <f>_xlfn.XLOOKUP(A12345,Table1[CLIENTID],Table1[OVERALLSTATUS])</f>
        <v>Live</v>
      </c>
      <c r="I12345" t="str">
        <f>_xlfn.XLOOKUP(A12345,Table1[CLIENTID],Table1[CLIENTSPECIALTY])</f>
        <v>Surgery</v>
      </c>
      <c r="J12345" t="str">
        <f>_xlfn.XLOOKUP(A12345,Table1[CLIENTID],Table1[CLIENTSIZE])</f>
        <v>Small</v>
      </c>
    </row>
    <row r="12346" spans="1:10" x14ac:dyDescent="0.25">
      <c r="A12346">
        <v>2558</v>
      </c>
      <c r="B12346" s="1">
        <v>43080</v>
      </c>
      <c r="C12346">
        <v>0</v>
      </c>
      <c r="D12346">
        <v>0</v>
      </c>
      <c r="E12346">
        <v>0</v>
      </c>
      <c r="F12346">
        <v>0</v>
      </c>
      <c r="H12346" t="str">
        <f>_xlfn.XLOOKUP(A12346,Table1[CLIENTID],Table1[OVERALLSTATUS])</f>
        <v>Live</v>
      </c>
      <c r="I12346" t="str">
        <f>_xlfn.XLOOKUP(A12346,Table1[CLIENTID],Table1[CLIENTSPECIALTY])</f>
        <v>Surgery</v>
      </c>
      <c r="J12346" t="str">
        <f>_xlfn.XLOOKUP(A12346,Table1[CLIENTID],Table1[CLIENTSIZE])</f>
        <v>Small</v>
      </c>
    </row>
    <row r="12347" spans="1:10" x14ac:dyDescent="0.25">
      <c r="A12347">
        <v>2558</v>
      </c>
      <c r="B12347" s="1">
        <v>43094</v>
      </c>
      <c r="C12347">
        <v>0</v>
      </c>
      <c r="D12347">
        <v>0</v>
      </c>
      <c r="E12347">
        <v>0</v>
      </c>
      <c r="F12347">
        <v>0</v>
      </c>
      <c r="H12347" t="str">
        <f>_xlfn.XLOOKUP(A12347,Table1[CLIENTID],Table1[OVERALLSTATUS])</f>
        <v>Live</v>
      </c>
      <c r="I12347" t="str">
        <f>_xlfn.XLOOKUP(A12347,Table1[CLIENTID],Table1[CLIENTSPECIALTY])</f>
        <v>Surgery</v>
      </c>
      <c r="J12347" t="str">
        <f>_xlfn.XLOOKUP(A12347,Table1[CLIENTID],Table1[CLIENTSIZE])</f>
        <v>Small</v>
      </c>
    </row>
    <row r="12348" spans="1:10" x14ac:dyDescent="0.25">
      <c r="A12348">
        <v>2558</v>
      </c>
      <c r="B12348" s="1">
        <v>43101</v>
      </c>
      <c r="C12348">
        <v>0</v>
      </c>
      <c r="D12348">
        <v>0</v>
      </c>
      <c r="E12348">
        <v>0</v>
      </c>
      <c r="F12348">
        <v>0</v>
      </c>
      <c r="H12348" t="str">
        <f>_xlfn.XLOOKUP(A12348,Table1[CLIENTID],Table1[OVERALLSTATUS])</f>
        <v>Live</v>
      </c>
      <c r="I12348" t="str">
        <f>_xlfn.XLOOKUP(A12348,Table1[CLIENTID],Table1[CLIENTSPECIALTY])</f>
        <v>Surgery</v>
      </c>
      <c r="J12348" t="str">
        <f>_xlfn.XLOOKUP(A12348,Table1[CLIENTID],Table1[CLIENTSIZE])</f>
        <v>Small</v>
      </c>
    </row>
    <row r="12349" spans="1:10" x14ac:dyDescent="0.25">
      <c r="A12349">
        <v>2578</v>
      </c>
      <c r="B12349" s="1">
        <v>43066</v>
      </c>
      <c r="C12349">
        <v>0</v>
      </c>
      <c r="D12349">
        <v>0</v>
      </c>
      <c r="E12349">
        <v>0</v>
      </c>
      <c r="F12349">
        <v>0</v>
      </c>
      <c r="H12349" t="str">
        <f>_xlfn.XLOOKUP(A12349,Table1[CLIENTID],Table1[OVERALLSTATUS])</f>
        <v>Live</v>
      </c>
      <c r="I12349" t="str">
        <f>_xlfn.XLOOKUP(A12349,Table1[CLIENTID],Table1[CLIENTSPECIALTY])</f>
        <v>Surgery</v>
      </c>
      <c r="J12349" t="str">
        <f>_xlfn.XLOOKUP(A12349,Table1[CLIENTID],Table1[CLIENTSIZE])</f>
        <v>Small</v>
      </c>
    </row>
    <row r="12350" spans="1:10" x14ac:dyDescent="0.25">
      <c r="A12350">
        <v>2578</v>
      </c>
      <c r="B12350" s="1">
        <v>43108</v>
      </c>
      <c r="C12350">
        <v>0</v>
      </c>
      <c r="D12350">
        <v>1</v>
      </c>
      <c r="E12350">
        <v>1</v>
      </c>
      <c r="F12350">
        <v>1</v>
      </c>
      <c r="H12350" t="str">
        <f>_xlfn.XLOOKUP(A12350,Table1[CLIENTID],Table1[OVERALLSTATUS])</f>
        <v>Live</v>
      </c>
      <c r="I12350" t="str">
        <f>_xlfn.XLOOKUP(A12350,Table1[CLIENTID],Table1[CLIENTSPECIALTY])</f>
        <v>Surgery</v>
      </c>
      <c r="J12350" t="str">
        <f>_xlfn.XLOOKUP(A12350,Table1[CLIENTID],Table1[CLIENTSIZE])</f>
        <v>Small</v>
      </c>
    </row>
    <row r="12351" spans="1:10" x14ac:dyDescent="0.25">
      <c r="A12351">
        <v>2597</v>
      </c>
      <c r="B12351" s="1">
        <v>43066</v>
      </c>
      <c r="C12351">
        <v>0</v>
      </c>
      <c r="D12351">
        <v>0</v>
      </c>
      <c r="E12351">
        <v>1</v>
      </c>
      <c r="F12351">
        <v>1</v>
      </c>
      <c r="H12351" t="str">
        <f>_xlfn.XLOOKUP(A12351,Table1[CLIENTID],Table1[OVERALLSTATUS])</f>
        <v>Live</v>
      </c>
      <c r="I12351" t="str">
        <f>_xlfn.XLOOKUP(A12351,Table1[CLIENTID],Table1[CLIENTSPECIALTY])</f>
        <v>Surgery</v>
      </c>
      <c r="J12351" t="str">
        <f>_xlfn.XLOOKUP(A12351,Table1[CLIENTID],Table1[CLIENTSIZE])</f>
        <v>Small</v>
      </c>
    </row>
    <row r="12352" spans="1:10" x14ac:dyDescent="0.25">
      <c r="A12352">
        <v>2597</v>
      </c>
      <c r="B12352" s="1">
        <v>43108</v>
      </c>
      <c r="C12352">
        <v>0</v>
      </c>
      <c r="D12352">
        <v>0</v>
      </c>
      <c r="E12352">
        <v>0</v>
      </c>
      <c r="F12352">
        <v>0</v>
      </c>
      <c r="H12352" t="str">
        <f>_xlfn.XLOOKUP(A12352,Table1[CLIENTID],Table1[OVERALLSTATUS])</f>
        <v>Live</v>
      </c>
      <c r="I12352" t="str">
        <f>_xlfn.XLOOKUP(A12352,Table1[CLIENTID],Table1[CLIENTSPECIALTY])</f>
        <v>Surgery</v>
      </c>
      <c r="J12352" t="str">
        <f>_xlfn.XLOOKUP(A12352,Table1[CLIENTID],Table1[CLIENTSIZE])</f>
        <v>Small</v>
      </c>
    </row>
    <row r="12353" spans="1:10" x14ac:dyDescent="0.25">
      <c r="A12353">
        <v>2598</v>
      </c>
      <c r="B12353" s="1">
        <v>43101</v>
      </c>
      <c r="C12353">
        <v>0</v>
      </c>
      <c r="D12353">
        <v>0</v>
      </c>
      <c r="E12353">
        <v>2</v>
      </c>
      <c r="F12353">
        <v>2</v>
      </c>
      <c r="H12353" t="str">
        <f>_xlfn.XLOOKUP(A12353,Table1[CLIENTID],Table1[OVERALLSTATUS])</f>
        <v>Live</v>
      </c>
      <c r="I12353" t="str">
        <f>_xlfn.XLOOKUP(A12353,Table1[CLIENTID],Table1[CLIENTSPECIALTY])</f>
        <v>Surgery</v>
      </c>
      <c r="J12353" t="str">
        <f>_xlfn.XLOOKUP(A12353,Table1[CLIENTID],Table1[CLIENTSIZE])</f>
        <v>Small</v>
      </c>
    </row>
    <row r="12354" spans="1:10" x14ac:dyDescent="0.25">
      <c r="A12354">
        <v>2605</v>
      </c>
      <c r="B12354" s="1">
        <v>43101</v>
      </c>
      <c r="C12354">
        <v>0</v>
      </c>
      <c r="D12354">
        <v>0</v>
      </c>
      <c r="E12354">
        <v>0</v>
      </c>
      <c r="F12354">
        <v>0</v>
      </c>
      <c r="H12354" t="str">
        <f>_xlfn.XLOOKUP(A12354,Table1[CLIENTID],Table1[OVERALLSTATUS])</f>
        <v>Live</v>
      </c>
      <c r="I12354" t="str">
        <f>_xlfn.XLOOKUP(A12354,Table1[CLIENTID],Table1[CLIENTSPECIALTY])</f>
        <v>Surgery</v>
      </c>
      <c r="J12354" t="str">
        <f>_xlfn.XLOOKUP(A12354,Table1[CLIENTID],Table1[CLIENTSIZE])</f>
        <v>Small</v>
      </c>
    </row>
    <row r="12355" spans="1:10" x14ac:dyDescent="0.25">
      <c r="A12355">
        <v>2636</v>
      </c>
      <c r="B12355" s="1">
        <v>43059</v>
      </c>
      <c r="C12355">
        <v>0</v>
      </c>
      <c r="D12355">
        <v>0</v>
      </c>
      <c r="E12355">
        <v>0</v>
      </c>
      <c r="F12355">
        <v>0</v>
      </c>
      <c r="H12355" t="str">
        <f>_xlfn.XLOOKUP(A12355,Table1[CLIENTID],Table1[OVERALLSTATUS])</f>
        <v>Live</v>
      </c>
      <c r="I12355" t="str">
        <f>_xlfn.XLOOKUP(A12355,Table1[CLIENTID],Table1[CLIENTSPECIALTY])</f>
        <v>Surgery</v>
      </c>
      <c r="J12355" t="str">
        <f>_xlfn.XLOOKUP(A12355,Table1[CLIENTID],Table1[CLIENTSIZE])</f>
        <v>Small</v>
      </c>
    </row>
    <row r="12356" spans="1:10" x14ac:dyDescent="0.25">
      <c r="A12356">
        <v>2636</v>
      </c>
      <c r="B12356" s="1">
        <v>43073</v>
      </c>
      <c r="C12356">
        <v>0</v>
      </c>
      <c r="D12356">
        <v>0</v>
      </c>
      <c r="E12356">
        <v>0</v>
      </c>
      <c r="F12356">
        <v>0</v>
      </c>
      <c r="H12356" t="str">
        <f>_xlfn.XLOOKUP(A12356,Table1[CLIENTID],Table1[OVERALLSTATUS])</f>
        <v>Live</v>
      </c>
      <c r="I12356" t="str">
        <f>_xlfn.XLOOKUP(A12356,Table1[CLIENTID],Table1[CLIENTSPECIALTY])</f>
        <v>Surgery</v>
      </c>
      <c r="J12356" t="str">
        <f>_xlfn.XLOOKUP(A12356,Table1[CLIENTID],Table1[CLIENTSIZE])</f>
        <v>Small</v>
      </c>
    </row>
    <row r="12357" spans="1:10" x14ac:dyDescent="0.25">
      <c r="A12357">
        <v>2636</v>
      </c>
      <c r="B12357" s="1">
        <v>43080</v>
      </c>
      <c r="C12357">
        <v>0</v>
      </c>
      <c r="D12357">
        <v>0</v>
      </c>
      <c r="E12357">
        <v>0</v>
      </c>
      <c r="F12357">
        <v>0</v>
      </c>
      <c r="H12357" t="str">
        <f>_xlfn.XLOOKUP(A12357,Table1[CLIENTID],Table1[OVERALLSTATUS])</f>
        <v>Live</v>
      </c>
      <c r="I12357" t="str">
        <f>_xlfn.XLOOKUP(A12357,Table1[CLIENTID],Table1[CLIENTSPECIALTY])</f>
        <v>Surgery</v>
      </c>
      <c r="J12357" t="str">
        <f>_xlfn.XLOOKUP(A12357,Table1[CLIENTID],Table1[CLIENTSIZE])</f>
        <v>Small</v>
      </c>
    </row>
    <row r="12358" spans="1:10" x14ac:dyDescent="0.25">
      <c r="A12358">
        <v>2636</v>
      </c>
      <c r="B12358" s="1">
        <v>43087</v>
      </c>
      <c r="C12358">
        <v>0</v>
      </c>
      <c r="D12358">
        <v>0</v>
      </c>
      <c r="E12358">
        <v>0</v>
      </c>
      <c r="F12358">
        <v>0</v>
      </c>
      <c r="H12358" t="str">
        <f>_xlfn.XLOOKUP(A12358,Table1[CLIENTID],Table1[OVERALLSTATUS])</f>
        <v>Live</v>
      </c>
      <c r="I12358" t="str">
        <f>_xlfn.XLOOKUP(A12358,Table1[CLIENTID],Table1[CLIENTSPECIALTY])</f>
        <v>Surgery</v>
      </c>
      <c r="J12358" t="str">
        <f>_xlfn.XLOOKUP(A12358,Table1[CLIENTID],Table1[CLIENTSIZE])</f>
        <v>Small</v>
      </c>
    </row>
    <row r="12359" spans="1:10" x14ac:dyDescent="0.25">
      <c r="A12359">
        <v>2636</v>
      </c>
      <c r="B12359" s="1">
        <v>43094</v>
      </c>
      <c r="C12359">
        <v>0</v>
      </c>
      <c r="D12359">
        <v>0</v>
      </c>
      <c r="E12359">
        <v>0</v>
      </c>
      <c r="F12359">
        <v>0</v>
      </c>
      <c r="H12359" t="str">
        <f>_xlfn.XLOOKUP(A12359,Table1[CLIENTID],Table1[OVERALLSTATUS])</f>
        <v>Live</v>
      </c>
      <c r="I12359" t="str">
        <f>_xlfn.XLOOKUP(A12359,Table1[CLIENTID],Table1[CLIENTSPECIALTY])</f>
        <v>Surgery</v>
      </c>
      <c r="J12359" t="str">
        <f>_xlfn.XLOOKUP(A12359,Table1[CLIENTID],Table1[CLIENTSIZE])</f>
        <v>Small</v>
      </c>
    </row>
    <row r="12360" spans="1:10" x14ac:dyDescent="0.25">
      <c r="A12360">
        <v>2636</v>
      </c>
      <c r="B12360" s="1">
        <v>43101</v>
      </c>
      <c r="C12360">
        <v>0</v>
      </c>
      <c r="D12360">
        <v>0</v>
      </c>
      <c r="E12360">
        <v>0</v>
      </c>
      <c r="F12360">
        <v>0</v>
      </c>
      <c r="H12360" t="str">
        <f>_xlfn.XLOOKUP(A12360,Table1[CLIENTID],Table1[OVERALLSTATUS])</f>
        <v>Live</v>
      </c>
      <c r="I12360" t="str">
        <f>_xlfn.XLOOKUP(A12360,Table1[CLIENTID],Table1[CLIENTSPECIALTY])</f>
        <v>Surgery</v>
      </c>
      <c r="J12360" t="str">
        <f>_xlfn.XLOOKUP(A12360,Table1[CLIENTID],Table1[CLIENTSIZE])</f>
        <v>Small</v>
      </c>
    </row>
    <row r="12361" spans="1:10" x14ac:dyDescent="0.25">
      <c r="A12361">
        <v>2657</v>
      </c>
      <c r="B12361" s="1">
        <v>43052</v>
      </c>
      <c r="C12361">
        <v>0</v>
      </c>
      <c r="D12361">
        <v>0</v>
      </c>
      <c r="E12361">
        <v>0</v>
      </c>
      <c r="F12361">
        <v>0</v>
      </c>
      <c r="H12361" t="str">
        <f>_xlfn.XLOOKUP(A12361,Table1[CLIENTID],Table1[OVERALLSTATUS])</f>
        <v>Live</v>
      </c>
      <c r="I12361" t="str">
        <f>_xlfn.XLOOKUP(A12361,Table1[CLIENTID],Table1[CLIENTSPECIALTY])</f>
        <v>Surgery</v>
      </c>
      <c r="J12361" t="str">
        <f>_xlfn.XLOOKUP(A12361,Table1[CLIENTID],Table1[CLIENTSIZE])</f>
        <v>Small</v>
      </c>
    </row>
    <row r="12362" spans="1:10" x14ac:dyDescent="0.25">
      <c r="A12362">
        <v>2686</v>
      </c>
      <c r="B12362" s="1">
        <v>43073</v>
      </c>
      <c r="C12362">
        <v>0</v>
      </c>
      <c r="D12362">
        <v>0</v>
      </c>
      <c r="E12362">
        <v>0</v>
      </c>
      <c r="F12362">
        <v>0</v>
      </c>
      <c r="H12362" t="str">
        <f>_xlfn.XLOOKUP(A12362,Table1[CLIENTID],Table1[OVERALLSTATUS])</f>
        <v>Live</v>
      </c>
      <c r="I12362" t="str">
        <f>_xlfn.XLOOKUP(A12362,Table1[CLIENTID],Table1[CLIENTSPECIALTY])</f>
        <v>Family Medicine</v>
      </c>
      <c r="J12362" t="str">
        <f>_xlfn.XLOOKUP(A12362,Table1[CLIENTID],Table1[CLIENTSIZE])</f>
        <v>Small</v>
      </c>
    </row>
    <row r="12363" spans="1:10" x14ac:dyDescent="0.25">
      <c r="A12363">
        <v>2686</v>
      </c>
      <c r="B12363" s="1">
        <v>43087</v>
      </c>
      <c r="C12363">
        <v>0</v>
      </c>
      <c r="D12363">
        <v>0</v>
      </c>
      <c r="E12363">
        <v>0</v>
      </c>
      <c r="F12363">
        <v>0</v>
      </c>
      <c r="H12363" t="str">
        <f>_xlfn.XLOOKUP(A12363,Table1[CLIENTID],Table1[OVERALLSTATUS])</f>
        <v>Live</v>
      </c>
      <c r="I12363" t="str">
        <f>_xlfn.XLOOKUP(A12363,Table1[CLIENTID],Table1[CLIENTSPECIALTY])</f>
        <v>Family Medicine</v>
      </c>
      <c r="J12363" t="str">
        <f>_xlfn.XLOOKUP(A12363,Table1[CLIENTID],Table1[CLIENTSIZE])</f>
        <v>Small</v>
      </c>
    </row>
    <row r="12364" spans="1:10" x14ac:dyDescent="0.25">
      <c r="A12364">
        <v>2686</v>
      </c>
      <c r="B12364" s="1">
        <v>43094</v>
      </c>
      <c r="C12364">
        <v>0</v>
      </c>
      <c r="D12364">
        <v>0</v>
      </c>
      <c r="E12364">
        <v>0</v>
      </c>
      <c r="F12364">
        <v>0</v>
      </c>
      <c r="H12364" t="str">
        <f>_xlfn.XLOOKUP(A12364,Table1[CLIENTID],Table1[OVERALLSTATUS])</f>
        <v>Live</v>
      </c>
      <c r="I12364" t="str">
        <f>_xlfn.XLOOKUP(A12364,Table1[CLIENTID],Table1[CLIENTSPECIALTY])</f>
        <v>Family Medicine</v>
      </c>
      <c r="J12364" t="str">
        <f>_xlfn.XLOOKUP(A12364,Table1[CLIENTID],Table1[CLIENTSIZE])</f>
        <v>Small</v>
      </c>
    </row>
    <row r="12365" spans="1:10" x14ac:dyDescent="0.25">
      <c r="A12365">
        <v>2686</v>
      </c>
      <c r="B12365" s="1">
        <v>43101</v>
      </c>
      <c r="C12365">
        <v>0</v>
      </c>
      <c r="D12365">
        <v>0</v>
      </c>
      <c r="E12365">
        <v>0</v>
      </c>
      <c r="F12365">
        <v>0</v>
      </c>
      <c r="H12365" t="str">
        <f>_xlfn.XLOOKUP(A12365,Table1[CLIENTID],Table1[OVERALLSTATUS])</f>
        <v>Live</v>
      </c>
      <c r="I12365" t="str">
        <f>_xlfn.XLOOKUP(A12365,Table1[CLIENTID],Table1[CLIENTSPECIALTY])</f>
        <v>Family Medicine</v>
      </c>
      <c r="J12365" t="str">
        <f>_xlfn.XLOOKUP(A12365,Table1[CLIENTID],Table1[CLIENTSIZE])</f>
        <v>Small</v>
      </c>
    </row>
    <row r="12366" spans="1:10" x14ac:dyDescent="0.25">
      <c r="A12366">
        <v>2694</v>
      </c>
      <c r="B12366" s="1">
        <v>43101</v>
      </c>
      <c r="C12366">
        <v>0</v>
      </c>
      <c r="D12366">
        <v>0</v>
      </c>
      <c r="E12366">
        <v>1</v>
      </c>
      <c r="F12366">
        <v>1</v>
      </c>
      <c r="H12366" t="str">
        <f>_xlfn.XLOOKUP(A12366,Table1[CLIENTID],Table1[OVERALLSTATUS])</f>
        <v>Live</v>
      </c>
      <c r="I12366" t="str">
        <f>_xlfn.XLOOKUP(A12366,Table1[CLIENTID],Table1[CLIENTSPECIALTY])</f>
        <v>Family Medicine</v>
      </c>
      <c r="J12366" t="str">
        <f>_xlfn.XLOOKUP(A12366,Table1[CLIENTID],Table1[CLIENTSIZE])</f>
        <v>Small</v>
      </c>
    </row>
    <row r="12367" spans="1:10" x14ac:dyDescent="0.25">
      <c r="A12367">
        <v>2699</v>
      </c>
      <c r="B12367" s="1">
        <v>43073</v>
      </c>
      <c r="C12367">
        <v>0</v>
      </c>
      <c r="D12367">
        <v>0</v>
      </c>
      <c r="E12367">
        <v>7</v>
      </c>
      <c r="F12367">
        <v>0</v>
      </c>
      <c r="H12367" t="str">
        <f>_xlfn.XLOOKUP(A12367,Table1[CLIENTID],Table1[OVERALLSTATUS])</f>
        <v>Live</v>
      </c>
      <c r="I12367" t="str">
        <f>_xlfn.XLOOKUP(A12367,Table1[CLIENTID],Table1[CLIENTSPECIALTY])</f>
        <v>Surgery</v>
      </c>
      <c r="J12367" t="str">
        <f>_xlfn.XLOOKUP(A12367,Table1[CLIENTID],Table1[CLIENTSIZE])</f>
        <v>Small</v>
      </c>
    </row>
    <row r="12368" spans="1:10" x14ac:dyDescent="0.25">
      <c r="A12368">
        <v>2702</v>
      </c>
      <c r="B12368" s="1">
        <v>43080</v>
      </c>
      <c r="C12368">
        <v>0</v>
      </c>
      <c r="D12368">
        <v>0</v>
      </c>
      <c r="E12368">
        <v>0</v>
      </c>
      <c r="F12368">
        <v>0</v>
      </c>
      <c r="H12368" t="str">
        <f>_xlfn.XLOOKUP(A12368,Table1[CLIENTID],Table1[OVERALLSTATUS])</f>
        <v>Live</v>
      </c>
      <c r="I12368" t="str">
        <f>_xlfn.XLOOKUP(A12368,Table1[CLIENTID],Table1[CLIENTSPECIALTY])</f>
        <v>Surgery</v>
      </c>
      <c r="J12368" t="str">
        <f>_xlfn.XLOOKUP(A12368,Table1[CLIENTID],Table1[CLIENTSIZE])</f>
        <v>Small</v>
      </c>
    </row>
    <row r="12369" spans="1:10" x14ac:dyDescent="0.25">
      <c r="A12369">
        <v>2702</v>
      </c>
      <c r="B12369" s="1">
        <v>43087</v>
      </c>
      <c r="C12369">
        <v>0</v>
      </c>
      <c r="D12369">
        <v>0</v>
      </c>
      <c r="E12369">
        <v>0</v>
      </c>
      <c r="F12369">
        <v>0</v>
      </c>
      <c r="H12369" t="str">
        <f>_xlfn.XLOOKUP(A12369,Table1[CLIENTID],Table1[OVERALLSTATUS])</f>
        <v>Live</v>
      </c>
      <c r="I12369" t="str">
        <f>_xlfn.XLOOKUP(A12369,Table1[CLIENTID],Table1[CLIENTSPECIALTY])</f>
        <v>Surgery</v>
      </c>
      <c r="J12369" t="str">
        <f>_xlfn.XLOOKUP(A12369,Table1[CLIENTID],Table1[CLIENTSIZE])</f>
        <v>Small</v>
      </c>
    </row>
    <row r="12370" spans="1:10" x14ac:dyDescent="0.25">
      <c r="A12370">
        <v>2727</v>
      </c>
      <c r="B12370" s="1">
        <v>43101</v>
      </c>
      <c r="C12370">
        <v>0</v>
      </c>
      <c r="D12370">
        <v>0</v>
      </c>
      <c r="E12370">
        <v>0</v>
      </c>
      <c r="F12370">
        <v>0</v>
      </c>
      <c r="H12370" t="str">
        <f>_xlfn.XLOOKUP(A12370,Table1[CLIENTID],Table1[OVERALLSTATUS])</f>
        <v>Live</v>
      </c>
      <c r="I12370" t="str">
        <f>_xlfn.XLOOKUP(A12370,Table1[CLIENTID],Table1[CLIENTSPECIALTY])</f>
        <v>Surgery</v>
      </c>
      <c r="J12370" t="str">
        <f>_xlfn.XLOOKUP(A12370,Table1[CLIENTID],Table1[CLIENTSIZE])</f>
        <v>Small</v>
      </c>
    </row>
    <row r="12371" spans="1:10" x14ac:dyDescent="0.25">
      <c r="A12371">
        <v>2727</v>
      </c>
      <c r="B12371" s="1">
        <v>43108</v>
      </c>
      <c r="C12371">
        <v>0</v>
      </c>
      <c r="D12371">
        <v>0</v>
      </c>
      <c r="E12371">
        <v>0</v>
      </c>
      <c r="F12371">
        <v>0</v>
      </c>
      <c r="H12371" t="str">
        <f>_xlfn.XLOOKUP(A12371,Table1[CLIENTID],Table1[OVERALLSTATUS])</f>
        <v>Live</v>
      </c>
      <c r="I12371" t="str">
        <f>_xlfn.XLOOKUP(A12371,Table1[CLIENTID],Table1[CLIENTSPECIALTY])</f>
        <v>Surgery</v>
      </c>
      <c r="J12371" t="str">
        <f>_xlfn.XLOOKUP(A12371,Table1[CLIENTID],Table1[CLIENTSIZE])</f>
        <v>Small</v>
      </c>
    </row>
    <row r="12372" spans="1:10" x14ac:dyDescent="0.25">
      <c r="A12372">
        <v>2732</v>
      </c>
      <c r="B12372" s="1">
        <v>43073</v>
      </c>
      <c r="C12372">
        <v>0</v>
      </c>
      <c r="D12372">
        <v>0</v>
      </c>
      <c r="E12372">
        <v>0</v>
      </c>
      <c r="F12372">
        <v>0</v>
      </c>
      <c r="H12372" t="str">
        <f>_xlfn.XLOOKUP(A12372,Table1[CLIENTID],Table1[OVERALLSTATUS])</f>
        <v>Live</v>
      </c>
      <c r="I12372" t="str">
        <f>_xlfn.XLOOKUP(A12372,Table1[CLIENTID],Table1[CLIENTSPECIALTY])</f>
        <v>Surgery</v>
      </c>
      <c r="J12372" t="str">
        <f>_xlfn.XLOOKUP(A12372,Table1[CLIENTID],Table1[CLIENTSIZE])</f>
        <v>Small</v>
      </c>
    </row>
    <row r="12373" spans="1:10" x14ac:dyDescent="0.25">
      <c r="A12373">
        <v>2737</v>
      </c>
      <c r="B12373" s="1">
        <v>43101</v>
      </c>
      <c r="C12373">
        <v>0</v>
      </c>
      <c r="D12373">
        <v>0</v>
      </c>
      <c r="E12373">
        <v>0</v>
      </c>
      <c r="F12373">
        <v>0</v>
      </c>
      <c r="H12373" t="str">
        <f>_xlfn.XLOOKUP(A12373,Table1[CLIENTID],Table1[OVERALLSTATUS])</f>
        <v>Live</v>
      </c>
      <c r="I12373" t="str">
        <f>_xlfn.XLOOKUP(A12373,Table1[CLIENTID],Table1[CLIENTSPECIALTY])</f>
        <v>Surgery</v>
      </c>
      <c r="J12373" t="str">
        <f>_xlfn.XLOOKUP(A12373,Table1[CLIENTID],Table1[CLIENTSIZE])</f>
        <v>Small</v>
      </c>
    </row>
    <row r="12374" spans="1:10" x14ac:dyDescent="0.25">
      <c r="A12374">
        <v>2740</v>
      </c>
      <c r="B12374" s="1">
        <v>43080</v>
      </c>
      <c r="C12374">
        <v>0</v>
      </c>
      <c r="D12374">
        <v>0</v>
      </c>
      <c r="E12374">
        <v>0</v>
      </c>
      <c r="F12374">
        <v>0</v>
      </c>
      <c r="H12374" t="str">
        <f>_xlfn.XLOOKUP(A12374,Table1[CLIENTID],Table1[OVERALLSTATUS])</f>
        <v>Live</v>
      </c>
      <c r="I12374" t="str">
        <f>_xlfn.XLOOKUP(A12374,Table1[CLIENTID],Table1[CLIENTSPECIALTY])</f>
        <v>Family Medicine</v>
      </c>
      <c r="J12374" t="str">
        <f>_xlfn.XLOOKUP(A12374,Table1[CLIENTID],Table1[CLIENTSIZE])</f>
        <v>Small</v>
      </c>
    </row>
    <row r="12375" spans="1:10" x14ac:dyDescent="0.25">
      <c r="A12375">
        <v>2740</v>
      </c>
      <c r="B12375" s="1">
        <v>43101</v>
      </c>
      <c r="C12375">
        <v>0</v>
      </c>
      <c r="D12375">
        <v>0</v>
      </c>
      <c r="E12375">
        <v>0</v>
      </c>
      <c r="F12375">
        <v>0</v>
      </c>
      <c r="H12375" t="str">
        <f>_xlfn.XLOOKUP(A12375,Table1[CLIENTID],Table1[OVERALLSTATUS])</f>
        <v>Live</v>
      </c>
      <c r="I12375" t="str">
        <f>_xlfn.XLOOKUP(A12375,Table1[CLIENTID],Table1[CLIENTSPECIALTY])</f>
        <v>Family Medicine</v>
      </c>
      <c r="J12375" t="str">
        <f>_xlfn.XLOOKUP(A12375,Table1[CLIENTID],Table1[CLIENTSIZE])</f>
        <v>Small</v>
      </c>
    </row>
    <row r="12376" spans="1:10" x14ac:dyDescent="0.25">
      <c r="A12376">
        <v>2740</v>
      </c>
      <c r="B12376" s="1">
        <v>43108</v>
      </c>
      <c r="C12376">
        <v>0</v>
      </c>
      <c r="D12376">
        <v>0</v>
      </c>
      <c r="E12376">
        <v>0</v>
      </c>
      <c r="F12376">
        <v>0</v>
      </c>
      <c r="H12376" t="str">
        <f>_xlfn.XLOOKUP(A12376,Table1[CLIENTID],Table1[OVERALLSTATUS])</f>
        <v>Live</v>
      </c>
      <c r="I12376" t="str">
        <f>_xlfn.XLOOKUP(A12376,Table1[CLIENTID],Table1[CLIENTSPECIALTY])</f>
        <v>Family Medicine</v>
      </c>
      <c r="J12376" t="str">
        <f>_xlfn.XLOOKUP(A12376,Table1[CLIENTID],Table1[CLIENTSIZE])</f>
        <v>Small</v>
      </c>
    </row>
    <row r="12377" spans="1:10" x14ac:dyDescent="0.25">
      <c r="A12377">
        <v>2746</v>
      </c>
      <c r="B12377" s="1">
        <v>43066</v>
      </c>
      <c r="C12377">
        <v>0</v>
      </c>
      <c r="D12377">
        <v>0</v>
      </c>
      <c r="E12377">
        <v>0</v>
      </c>
      <c r="F12377">
        <v>0</v>
      </c>
      <c r="H12377" t="str">
        <f>_xlfn.XLOOKUP(A12377,Table1[CLIENTID],Table1[OVERALLSTATUS])</f>
        <v>Live</v>
      </c>
      <c r="I12377" t="str">
        <f>_xlfn.XLOOKUP(A12377,Table1[CLIENTID],Table1[CLIENTSPECIALTY])</f>
        <v>Surgery</v>
      </c>
      <c r="J12377" t="str">
        <f>_xlfn.XLOOKUP(A12377,Table1[CLIENTID],Table1[CLIENTSIZE])</f>
        <v>Small</v>
      </c>
    </row>
    <row r="12378" spans="1:10" x14ac:dyDescent="0.25">
      <c r="A12378">
        <v>2746</v>
      </c>
      <c r="B12378" s="1">
        <v>43101</v>
      </c>
      <c r="C12378">
        <v>0</v>
      </c>
      <c r="D12378">
        <v>0</v>
      </c>
      <c r="E12378">
        <v>0</v>
      </c>
      <c r="F12378">
        <v>0</v>
      </c>
      <c r="H12378" t="str">
        <f>_xlfn.XLOOKUP(A12378,Table1[CLIENTID],Table1[OVERALLSTATUS])</f>
        <v>Live</v>
      </c>
      <c r="I12378" t="str">
        <f>_xlfn.XLOOKUP(A12378,Table1[CLIENTID],Table1[CLIENTSPECIALTY])</f>
        <v>Surgery</v>
      </c>
      <c r="J12378" t="str">
        <f>_xlfn.XLOOKUP(A12378,Table1[CLIENTID],Table1[CLIENTSIZE])</f>
        <v>Small</v>
      </c>
    </row>
    <row r="12379" spans="1:10" x14ac:dyDescent="0.25">
      <c r="A12379">
        <v>2746</v>
      </c>
      <c r="B12379" s="1">
        <v>43108</v>
      </c>
      <c r="C12379">
        <v>0</v>
      </c>
      <c r="D12379">
        <v>0</v>
      </c>
      <c r="E12379">
        <v>1</v>
      </c>
      <c r="F12379">
        <v>0</v>
      </c>
      <c r="H12379" t="str">
        <f>_xlfn.XLOOKUP(A12379,Table1[CLIENTID],Table1[OVERALLSTATUS])</f>
        <v>Live</v>
      </c>
      <c r="I12379" t="str">
        <f>_xlfn.XLOOKUP(A12379,Table1[CLIENTID],Table1[CLIENTSPECIALTY])</f>
        <v>Surgery</v>
      </c>
      <c r="J12379" t="str">
        <f>_xlfn.XLOOKUP(A12379,Table1[CLIENTID],Table1[CLIENTSIZE])</f>
        <v>Small</v>
      </c>
    </row>
    <row r="12380" spans="1:10" x14ac:dyDescent="0.25">
      <c r="A12380">
        <v>2749</v>
      </c>
      <c r="B12380" s="1">
        <v>43066</v>
      </c>
      <c r="C12380">
        <v>0</v>
      </c>
      <c r="D12380">
        <v>0</v>
      </c>
      <c r="E12380">
        <v>0</v>
      </c>
      <c r="F12380">
        <v>0</v>
      </c>
      <c r="H12380" t="str">
        <f>_xlfn.XLOOKUP(A12380,Table1[CLIENTID],Table1[OVERALLSTATUS])</f>
        <v>Live</v>
      </c>
      <c r="I12380" t="str">
        <f>_xlfn.XLOOKUP(A12380,Table1[CLIENTID],Table1[CLIENTSPECIALTY])</f>
        <v>Surgery</v>
      </c>
      <c r="J12380" t="str">
        <f>_xlfn.XLOOKUP(A12380,Table1[CLIENTID],Table1[CLIENTSIZE])</f>
        <v>Small</v>
      </c>
    </row>
    <row r="12381" spans="1:10" x14ac:dyDescent="0.25">
      <c r="A12381">
        <v>2749</v>
      </c>
      <c r="B12381" s="1">
        <v>43087</v>
      </c>
      <c r="C12381">
        <v>0</v>
      </c>
      <c r="D12381">
        <v>0</v>
      </c>
      <c r="E12381">
        <v>0</v>
      </c>
      <c r="F12381">
        <v>0</v>
      </c>
      <c r="H12381" t="str">
        <f>_xlfn.XLOOKUP(A12381,Table1[CLIENTID],Table1[OVERALLSTATUS])</f>
        <v>Live</v>
      </c>
      <c r="I12381" t="str">
        <f>_xlfn.XLOOKUP(A12381,Table1[CLIENTID],Table1[CLIENTSPECIALTY])</f>
        <v>Surgery</v>
      </c>
      <c r="J12381" t="str">
        <f>_xlfn.XLOOKUP(A12381,Table1[CLIENTID],Table1[CLIENTSIZE])</f>
        <v>Small</v>
      </c>
    </row>
    <row r="12382" spans="1:10" x14ac:dyDescent="0.25">
      <c r="A12382">
        <v>2749</v>
      </c>
      <c r="B12382" s="1">
        <v>43108</v>
      </c>
      <c r="C12382">
        <v>0</v>
      </c>
      <c r="D12382">
        <v>0</v>
      </c>
      <c r="E12382">
        <v>0</v>
      </c>
      <c r="F12382">
        <v>0</v>
      </c>
      <c r="H12382" t="str">
        <f>_xlfn.XLOOKUP(A12382,Table1[CLIENTID],Table1[OVERALLSTATUS])</f>
        <v>Live</v>
      </c>
      <c r="I12382" t="str">
        <f>_xlfn.XLOOKUP(A12382,Table1[CLIENTID],Table1[CLIENTSPECIALTY])</f>
        <v>Surgery</v>
      </c>
      <c r="J12382" t="str">
        <f>_xlfn.XLOOKUP(A12382,Table1[CLIENTID],Table1[CLIENTSIZE])</f>
        <v>Small</v>
      </c>
    </row>
    <row r="12383" spans="1:10" x14ac:dyDescent="0.25">
      <c r="A12383">
        <v>2762</v>
      </c>
      <c r="B12383" s="1">
        <v>43059</v>
      </c>
      <c r="C12383">
        <v>0</v>
      </c>
      <c r="D12383">
        <v>0</v>
      </c>
      <c r="E12383">
        <v>0</v>
      </c>
      <c r="F12383">
        <v>0</v>
      </c>
      <c r="H12383" t="str">
        <f>_xlfn.XLOOKUP(A12383,Table1[CLIENTID],Table1[OVERALLSTATUS])</f>
        <v>Live</v>
      </c>
      <c r="I12383" t="str">
        <f>_xlfn.XLOOKUP(A12383,Table1[CLIENTID],Table1[CLIENTSPECIALTY])</f>
        <v>Surgery</v>
      </c>
      <c r="J12383" t="str">
        <f>_xlfn.XLOOKUP(A12383,Table1[CLIENTID],Table1[CLIENTSIZE])</f>
        <v>Small</v>
      </c>
    </row>
    <row r="12384" spans="1:10" x14ac:dyDescent="0.25">
      <c r="A12384">
        <v>2762</v>
      </c>
      <c r="B12384" s="1">
        <v>43066</v>
      </c>
      <c r="C12384">
        <v>0</v>
      </c>
      <c r="D12384">
        <v>0</v>
      </c>
      <c r="E12384">
        <v>0</v>
      </c>
      <c r="F12384">
        <v>0</v>
      </c>
      <c r="H12384" t="str">
        <f>_xlfn.XLOOKUP(A12384,Table1[CLIENTID],Table1[OVERALLSTATUS])</f>
        <v>Live</v>
      </c>
      <c r="I12384" t="str">
        <f>_xlfn.XLOOKUP(A12384,Table1[CLIENTID],Table1[CLIENTSPECIALTY])</f>
        <v>Surgery</v>
      </c>
      <c r="J12384" t="str">
        <f>_xlfn.XLOOKUP(A12384,Table1[CLIENTID],Table1[CLIENTSIZE])</f>
        <v>Small</v>
      </c>
    </row>
    <row r="12385" spans="1:10" x14ac:dyDescent="0.25">
      <c r="A12385">
        <v>2762</v>
      </c>
      <c r="B12385" s="1">
        <v>43080</v>
      </c>
      <c r="C12385">
        <v>0</v>
      </c>
      <c r="D12385">
        <v>0</v>
      </c>
      <c r="E12385">
        <v>0</v>
      </c>
      <c r="F12385">
        <v>0</v>
      </c>
      <c r="H12385" t="str">
        <f>_xlfn.XLOOKUP(A12385,Table1[CLIENTID],Table1[OVERALLSTATUS])</f>
        <v>Live</v>
      </c>
      <c r="I12385" t="str">
        <f>_xlfn.XLOOKUP(A12385,Table1[CLIENTID],Table1[CLIENTSPECIALTY])</f>
        <v>Surgery</v>
      </c>
      <c r="J12385" t="str">
        <f>_xlfn.XLOOKUP(A12385,Table1[CLIENTID],Table1[CLIENTSIZE])</f>
        <v>Small</v>
      </c>
    </row>
    <row r="12386" spans="1:10" x14ac:dyDescent="0.25">
      <c r="A12386">
        <v>2762</v>
      </c>
      <c r="B12386" s="1">
        <v>43087</v>
      </c>
      <c r="C12386">
        <v>0</v>
      </c>
      <c r="D12386">
        <v>0</v>
      </c>
      <c r="E12386">
        <v>1</v>
      </c>
      <c r="F12386">
        <v>1</v>
      </c>
      <c r="H12386" t="str">
        <f>_xlfn.XLOOKUP(A12386,Table1[CLIENTID],Table1[OVERALLSTATUS])</f>
        <v>Live</v>
      </c>
      <c r="I12386" t="str">
        <f>_xlfn.XLOOKUP(A12386,Table1[CLIENTID],Table1[CLIENTSPECIALTY])</f>
        <v>Surgery</v>
      </c>
      <c r="J12386" t="str">
        <f>_xlfn.XLOOKUP(A12386,Table1[CLIENTID],Table1[CLIENTSIZE])</f>
        <v>Small</v>
      </c>
    </row>
    <row r="12387" spans="1:10" x14ac:dyDescent="0.25">
      <c r="A12387">
        <v>2762</v>
      </c>
      <c r="B12387" s="1">
        <v>43094</v>
      </c>
      <c r="C12387">
        <v>0</v>
      </c>
      <c r="D12387">
        <v>0</v>
      </c>
      <c r="E12387">
        <v>0</v>
      </c>
      <c r="F12387">
        <v>0</v>
      </c>
      <c r="H12387" t="str">
        <f>_xlfn.XLOOKUP(A12387,Table1[CLIENTID],Table1[OVERALLSTATUS])</f>
        <v>Live</v>
      </c>
      <c r="I12387" t="str">
        <f>_xlfn.XLOOKUP(A12387,Table1[CLIENTID],Table1[CLIENTSPECIALTY])</f>
        <v>Surgery</v>
      </c>
      <c r="J12387" t="str">
        <f>_xlfn.XLOOKUP(A12387,Table1[CLIENTID],Table1[CLIENTSIZE])</f>
        <v>Small</v>
      </c>
    </row>
    <row r="12388" spans="1:10" x14ac:dyDescent="0.25">
      <c r="A12388">
        <v>2762</v>
      </c>
      <c r="B12388" s="1">
        <v>43101</v>
      </c>
      <c r="C12388">
        <v>0</v>
      </c>
      <c r="D12388">
        <v>0</v>
      </c>
      <c r="E12388">
        <v>0</v>
      </c>
      <c r="F12388">
        <v>0</v>
      </c>
      <c r="H12388" t="str">
        <f>_xlfn.XLOOKUP(A12388,Table1[CLIENTID],Table1[OVERALLSTATUS])</f>
        <v>Live</v>
      </c>
      <c r="I12388" t="str">
        <f>_xlfn.XLOOKUP(A12388,Table1[CLIENTID],Table1[CLIENTSPECIALTY])</f>
        <v>Surgery</v>
      </c>
      <c r="J12388" t="str">
        <f>_xlfn.XLOOKUP(A12388,Table1[CLIENTID],Table1[CLIENTSIZE])</f>
        <v>Small</v>
      </c>
    </row>
    <row r="12389" spans="1:10" x14ac:dyDescent="0.25">
      <c r="A12389">
        <v>2762</v>
      </c>
      <c r="B12389" s="1">
        <v>43108</v>
      </c>
      <c r="C12389">
        <v>0</v>
      </c>
      <c r="D12389">
        <v>0</v>
      </c>
      <c r="E12389">
        <v>1</v>
      </c>
      <c r="F12389">
        <v>1</v>
      </c>
      <c r="H12389" t="str">
        <f>_xlfn.XLOOKUP(A12389,Table1[CLIENTID],Table1[OVERALLSTATUS])</f>
        <v>Live</v>
      </c>
      <c r="I12389" t="str">
        <f>_xlfn.XLOOKUP(A12389,Table1[CLIENTID],Table1[CLIENTSPECIALTY])</f>
        <v>Surgery</v>
      </c>
      <c r="J12389" t="str">
        <f>_xlfn.XLOOKUP(A12389,Table1[CLIENTID],Table1[CLIENTSIZE])</f>
        <v>Small</v>
      </c>
    </row>
    <row r="12390" spans="1:10" x14ac:dyDescent="0.25">
      <c r="A12390">
        <v>2763</v>
      </c>
      <c r="B12390" s="1">
        <v>43066</v>
      </c>
      <c r="C12390">
        <v>0</v>
      </c>
      <c r="D12390">
        <v>0</v>
      </c>
      <c r="E12390">
        <v>1</v>
      </c>
      <c r="F12390">
        <v>1</v>
      </c>
      <c r="H12390" t="str">
        <f>_xlfn.XLOOKUP(A12390,Table1[CLIENTID],Table1[OVERALLSTATUS])</f>
        <v>Live</v>
      </c>
      <c r="I12390" t="str">
        <f>_xlfn.XLOOKUP(A12390,Table1[CLIENTID],Table1[CLIENTSPECIALTY])</f>
        <v>Surgery</v>
      </c>
      <c r="J12390" t="str">
        <f>_xlfn.XLOOKUP(A12390,Table1[CLIENTID],Table1[CLIENTSIZE])</f>
        <v>Small</v>
      </c>
    </row>
    <row r="12391" spans="1:10" x14ac:dyDescent="0.25">
      <c r="A12391">
        <v>2764</v>
      </c>
      <c r="B12391" s="1">
        <v>43080</v>
      </c>
      <c r="C12391">
        <v>0</v>
      </c>
      <c r="D12391">
        <v>0</v>
      </c>
      <c r="E12391">
        <v>0</v>
      </c>
      <c r="F12391">
        <v>0</v>
      </c>
      <c r="H12391" t="str">
        <f>_xlfn.XLOOKUP(A12391,Table1[CLIENTID],Table1[OVERALLSTATUS])</f>
        <v>Live</v>
      </c>
      <c r="I12391" t="str">
        <f>_xlfn.XLOOKUP(A12391,Table1[CLIENTID],Table1[CLIENTSPECIALTY])</f>
        <v>Surgery</v>
      </c>
      <c r="J12391" t="str">
        <f>_xlfn.XLOOKUP(A12391,Table1[CLIENTID],Table1[CLIENTSIZE])</f>
        <v>Small</v>
      </c>
    </row>
    <row r="12392" spans="1:10" x14ac:dyDescent="0.25">
      <c r="A12392">
        <v>2765</v>
      </c>
      <c r="B12392" s="1">
        <v>43052</v>
      </c>
      <c r="C12392">
        <v>0</v>
      </c>
      <c r="D12392">
        <v>0</v>
      </c>
      <c r="E12392">
        <v>0</v>
      </c>
      <c r="F12392">
        <v>0</v>
      </c>
      <c r="H12392" t="str">
        <f>_xlfn.XLOOKUP(A12392,Table1[CLIENTID],Table1[OVERALLSTATUS])</f>
        <v>Live</v>
      </c>
      <c r="I12392" t="str">
        <f>_xlfn.XLOOKUP(A12392,Table1[CLIENTID],Table1[CLIENTSPECIALTY])</f>
        <v>Surgery</v>
      </c>
      <c r="J12392" t="str">
        <f>_xlfn.XLOOKUP(A12392,Table1[CLIENTID],Table1[CLIENTSIZE])</f>
        <v>Small</v>
      </c>
    </row>
    <row r="12393" spans="1:10" x14ac:dyDescent="0.25">
      <c r="A12393">
        <v>2765</v>
      </c>
      <c r="B12393" s="1">
        <v>43073</v>
      </c>
      <c r="C12393">
        <v>0</v>
      </c>
      <c r="D12393">
        <v>0</v>
      </c>
      <c r="E12393">
        <v>0</v>
      </c>
      <c r="F12393">
        <v>0</v>
      </c>
      <c r="H12393" t="str">
        <f>_xlfn.XLOOKUP(A12393,Table1[CLIENTID],Table1[OVERALLSTATUS])</f>
        <v>Live</v>
      </c>
      <c r="I12393" t="str">
        <f>_xlfn.XLOOKUP(A12393,Table1[CLIENTID],Table1[CLIENTSPECIALTY])</f>
        <v>Surgery</v>
      </c>
      <c r="J12393" t="str">
        <f>_xlfn.XLOOKUP(A12393,Table1[CLIENTID],Table1[CLIENTSIZE])</f>
        <v>Small</v>
      </c>
    </row>
    <row r="12394" spans="1:10" x14ac:dyDescent="0.25">
      <c r="A12394">
        <v>2765</v>
      </c>
      <c r="B12394" s="1">
        <v>43108</v>
      </c>
      <c r="C12394">
        <v>0</v>
      </c>
      <c r="D12394">
        <v>0</v>
      </c>
      <c r="E12394">
        <v>0</v>
      </c>
      <c r="F12394">
        <v>0</v>
      </c>
      <c r="H12394" t="str">
        <f>_xlfn.XLOOKUP(A12394,Table1[CLIENTID],Table1[OVERALLSTATUS])</f>
        <v>Live</v>
      </c>
      <c r="I12394" t="str">
        <f>_xlfn.XLOOKUP(A12394,Table1[CLIENTID],Table1[CLIENTSPECIALTY])</f>
        <v>Surgery</v>
      </c>
      <c r="J12394" t="str">
        <f>_xlfn.XLOOKUP(A12394,Table1[CLIENTID],Table1[CLIENTSIZE])</f>
        <v>Small</v>
      </c>
    </row>
    <row r="12395" spans="1:10" x14ac:dyDescent="0.25">
      <c r="A12395">
        <v>2767</v>
      </c>
      <c r="B12395" s="1">
        <v>43066</v>
      </c>
      <c r="C12395">
        <v>0</v>
      </c>
      <c r="D12395">
        <v>0</v>
      </c>
      <c r="E12395">
        <v>0</v>
      </c>
      <c r="F12395">
        <v>0</v>
      </c>
      <c r="H12395" t="str">
        <f>_xlfn.XLOOKUP(A12395,Table1[CLIENTID],Table1[OVERALLSTATUS])</f>
        <v>Live</v>
      </c>
      <c r="I12395" t="str">
        <f>_xlfn.XLOOKUP(A12395,Table1[CLIENTID],Table1[CLIENTSPECIALTY])</f>
        <v>Surgery</v>
      </c>
      <c r="J12395" t="str">
        <f>_xlfn.XLOOKUP(A12395,Table1[CLIENTID],Table1[CLIENTSIZE])</f>
        <v>Small</v>
      </c>
    </row>
    <row r="12396" spans="1:10" x14ac:dyDescent="0.25">
      <c r="A12396">
        <v>2771</v>
      </c>
      <c r="B12396" s="1">
        <v>43052</v>
      </c>
      <c r="C12396">
        <v>0</v>
      </c>
      <c r="D12396">
        <v>0</v>
      </c>
      <c r="E12396">
        <v>0</v>
      </c>
      <c r="F12396">
        <v>0</v>
      </c>
      <c r="H12396" t="str">
        <f>_xlfn.XLOOKUP(A12396,Table1[CLIENTID],Table1[OVERALLSTATUS])</f>
        <v>Live</v>
      </c>
      <c r="I12396" t="str">
        <f>_xlfn.XLOOKUP(A12396,Table1[CLIENTID],Table1[CLIENTSPECIALTY])</f>
        <v>Surgery</v>
      </c>
      <c r="J12396" t="str">
        <f>_xlfn.XLOOKUP(A12396,Table1[CLIENTID],Table1[CLIENTSIZE])</f>
        <v>Small</v>
      </c>
    </row>
    <row r="12397" spans="1:10" x14ac:dyDescent="0.25">
      <c r="A12397">
        <v>2773</v>
      </c>
      <c r="B12397" s="1">
        <v>43094</v>
      </c>
      <c r="C12397">
        <v>0</v>
      </c>
      <c r="D12397">
        <v>0</v>
      </c>
      <c r="E12397">
        <v>0</v>
      </c>
      <c r="F12397">
        <v>0</v>
      </c>
      <c r="H12397" t="str">
        <f>_xlfn.XLOOKUP(A12397,Table1[CLIENTID],Table1[OVERALLSTATUS])</f>
        <v>Live</v>
      </c>
      <c r="I12397" t="str">
        <f>_xlfn.XLOOKUP(A12397,Table1[CLIENTID],Table1[CLIENTSPECIALTY])</f>
        <v>Surgery</v>
      </c>
      <c r="J12397" t="str">
        <f>_xlfn.XLOOKUP(A12397,Table1[CLIENTID],Table1[CLIENTSIZE])</f>
        <v>Small</v>
      </c>
    </row>
    <row r="12398" spans="1:10" x14ac:dyDescent="0.25">
      <c r="A12398">
        <v>2783</v>
      </c>
      <c r="B12398" s="1">
        <v>43101</v>
      </c>
      <c r="C12398">
        <v>0</v>
      </c>
      <c r="D12398">
        <v>0</v>
      </c>
      <c r="E12398">
        <v>0</v>
      </c>
      <c r="F12398">
        <v>0</v>
      </c>
      <c r="H12398" t="str">
        <f>_xlfn.XLOOKUP(A12398,Table1[CLIENTID],Table1[OVERALLSTATUS])</f>
        <v>Live</v>
      </c>
      <c r="I12398" t="str">
        <f>_xlfn.XLOOKUP(A12398,Table1[CLIENTID],Table1[CLIENTSPECIALTY])</f>
        <v>Family Medicine</v>
      </c>
      <c r="J12398" t="str">
        <f>_xlfn.XLOOKUP(A12398,Table1[CLIENTID],Table1[CLIENTSIZE])</f>
        <v>Small</v>
      </c>
    </row>
    <row r="12399" spans="1:10" x14ac:dyDescent="0.25">
      <c r="A12399">
        <v>2810</v>
      </c>
      <c r="B12399" s="1">
        <v>43108</v>
      </c>
      <c r="C12399">
        <v>0</v>
      </c>
      <c r="D12399">
        <v>0</v>
      </c>
      <c r="E12399">
        <v>0</v>
      </c>
      <c r="F12399">
        <v>0</v>
      </c>
      <c r="H12399" t="str">
        <f>_xlfn.XLOOKUP(A12399,Table1[CLIENTID],Table1[OVERALLSTATUS])</f>
        <v>Live</v>
      </c>
      <c r="I12399" t="str">
        <f>_xlfn.XLOOKUP(A12399,Table1[CLIENTID],Table1[CLIENTSPECIALTY])</f>
        <v>Surgery</v>
      </c>
      <c r="J12399" t="str">
        <f>_xlfn.XLOOKUP(A12399,Table1[CLIENTID],Table1[CLIENTSIZE])</f>
        <v>Small</v>
      </c>
    </row>
    <row r="12400" spans="1:10" x14ac:dyDescent="0.25">
      <c r="A12400">
        <v>2811</v>
      </c>
      <c r="B12400" s="1">
        <v>43101</v>
      </c>
      <c r="C12400">
        <v>0</v>
      </c>
      <c r="D12400">
        <v>0</v>
      </c>
      <c r="E12400">
        <v>0</v>
      </c>
      <c r="F12400">
        <v>0</v>
      </c>
      <c r="H12400" t="str">
        <f>_xlfn.XLOOKUP(A12400,Table1[CLIENTID],Table1[OVERALLSTATUS])</f>
        <v>Live</v>
      </c>
      <c r="I12400" t="str">
        <f>_xlfn.XLOOKUP(A12400,Table1[CLIENTID],Table1[CLIENTSPECIALTY])</f>
        <v>Surgery</v>
      </c>
      <c r="J12400" t="str">
        <f>_xlfn.XLOOKUP(A12400,Table1[CLIENTID],Table1[CLIENTSIZE])</f>
        <v>Small</v>
      </c>
    </row>
    <row r="12401" spans="1:10" x14ac:dyDescent="0.25">
      <c r="A12401">
        <v>2839</v>
      </c>
      <c r="B12401" s="1">
        <v>43087</v>
      </c>
      <c r="C12401">
        <v>0</v>
      </c>
      <c r="D12401">
        <v>0</v>
      </c>
      <c r="E12401">
        <v>0</v>
      </c>
      <c r="F12401">
        <v>0</v>
      </c>
      <c r="H12401" t="str">
        <f>_xlfn.XLOOKUP(A12401,Table1[CLIENTID],Table1[OVERALLSTATUS])</f>
        <v>Live</v>
      </c>
      <c r="I12401" t="str">
        <f>_xlfn.XLOOKUP(A12401,Table1[CLIENTID],Table1[CLIENTSPECIALTY])</f>
        <v>Surgery</v>
      </c>
      <c r="J12401" t="str">
        <f>_xlfn.XLOOKUP(A12401,Table1[CLIENTID],Table1[CLIENTSIZE])</f>
        <v>Small</v>
      </c>
    </row>
    <row r="12402" spans="1:10" x14ac:dyDescent="0.25">
      <c r="A12402">
        <v>2843</v>
      </c>
      <c r="B12402" s="1">
        <v>43080</v>
      </c>
      <c r="C12402">
        <v>0</v>
      </c>
      <c r="D12402">
        <v>0</v>
      </c>
      <c r="E12402">
        <v>0</v>
      </c>
      <c r="F12402">
        <v>0</v>
      </c>
      <c r="H12402" t="str">
        <f>_xlfn.XLOOKUP(A12402,Table1[CLIENTID],Table1[OVERALLSTATUS])</f>
        <v>Live</v>
      </c>
      <c r="I12402" t="str">
        <f>_xlfn.XLOOKUP(A12402,Table1[CLIENTID],Table1[CLIENTSPECIALTY])</f>
        <v>Surgery</v>
      </c>
      <c r="J12402" t="str">
        <f>_xlfn.XLOOKUP(A12402,Table1[CLIENTID],Table1[CLIENTSIZE])</f>
        <v>Small</v>
      </c>
    </row>
    <row r="12403" spans="1:10" x14ac:dyDescent="0.25">
      <c r="A12403">
        <v>2917</v>
      </c>
      <c r="B12403" s="1">
        <v>43052</v>
      </c>
      <c r="C12403">
        <v>0</v>
      </c>
      <c r="D12403">
        <v>0</v>
      </c>
      <c r="E12403">
        <v>1</v>
      </c>
      <c r="F12403">
        <v>1</v>
      </c>
      <c r="H12403" t="str">
        <f>_xlfn.XLOOKUP(A12403,Table1[CLIENTID],Table1[OVERALLSTATUS])</f>
        <v>Live</v>
      </c>
      <c r="I12403" t="str">
        <f>_xlfn.XLOOKUP(A12403,Table1[CLIENTID],Table1[CLIENTSPECIALTY])</f>
        <v>Surgery</v>
      </c>
      <c r="J12403" t="str">
        <f>_xlfn.XLOOKUP(A12403,Table1[CLIENTID],Table1[CLIENTSIZE])</f>
        <v>Small</v>
      </c>
    </row>
    <row r="12404" spans="1:10" x14ac:dyDescent="0.25">
      <c r="A12404">
        <v>2918</v>
      </c>
      <c r="B12404" s="1">
        <v>43073</v>
      </c>
      <c r="C12404">
        <v>0</v>
      </c>
      <c r="D12404">
        <v>0</v>
      </c>
      <c r="E12404">
        <v>0</v>
      </c>
      <c r="F12404">
        <v>0</v>
      </c>
      <c r="H12404" t="str">
        <f>_xlfn.XLOOKUP(A12404,Table1[CLIENTID],Table1[OVERALLSTATUS])</f>
        <v>Live</v>
      </c>
      <c r="I12404" t="str">
        <f>_xlfn.XLOOKUP(A12404,Table1[CLIENTID],Table1[CLIENTSPECIALTY])</f>
        <v>Surgery</v>
      </c>
      <c r="J12404" t="str">
        <f>_xlfn.XLOOKUP(A12404,Table1[CLIENTID],Table1[CLIENTSIZE])</f>
        <v>Small</v>
      </c>
    </row>
    <row r="12405" spans="1:10" x14ac:dyDescent="0.25">
      <c r="A12405">
        <v>2918</v>
      </c>
      <c r="B12405" s="1">
        <v>43087</v>
      </c>
      <c r="C12405">
        <v>0</v>
      </c>
      <c r="D12405">
        <v>0</v>
      </c>
      <c r="E12405">
        <v>0</v>
      </c>
      <c r="F12405">
        <v>0</v>
      </c>
      <c r="H12405" t="str">
        <f>_xlfn.XLOOKUP(A12405,Table1[CLIENTID],Table1[OVERALLSTATUS])</f>
        <v>Live</v>
      </c>
      <c r="I12405" t="str">
        <f>_xlfn.XLOOKUP(A12405,Table1[CLIENTID],Table1[CLIENTSPECIALTY])</f>
        <v>Surgery</v>
      </c>
      <c r="J12405" t="str">
        <f>_xlfn.XLOOKUP(A12405,Table1[CLIENTID],Table1[CLIENTSIZE])</f>
        <v>Small</v>
      </c>
    </row>
    <row r="12406" spans="1:10" x14ac:dyDescent="0.25">
      <c r="A12406">
        <v>2939</v>
      </c>
      <c r="B12406" s="1">
        <v>43087</v>
      </c>
      <c r="C12406">
        <v>0</v>
      </c>
      <c r="D12406">
        <v>0</v>
      </c>
      <c r="E12406">
        <v>0</v>
      </c>
      <c r="F12406">
        <v>0</v>
      </c>
      <c r="H12406" t="str">
        <f>_xlfn.XLOOKUP(A12406,Table1[CLIENTID],Table1[OVERALLSTATUS])</f>
        <v>Live</v>
      </c>
      <c r="I12406" t="str">
        <f>_xlfn.XLOOKUP(A12406,Table1[CLIENTID],Table1[CLIENTSPECIALTY])</f>
        <v>Surgery</v>
      </c>
      <c r="J12406" t="str">
        <f>_xlfn.XLOOKUP(A12406,Table1[CLIENTID],Table1[CLIENTSIZE])</f>
        <v>Small</v>
      </c>
    </row>
    <row r="12407" spans="1:10" x14ac:dyDescent="0.25">
      <c r="A12407">
        <v>2939</v>
      </c>
      <c r="B12407" s="1">
        <v>43094</v>
      </c>
      <c r="C12407">
        <v>0</v>
      </c>
      <c r="D12407">
        <v>0</v>
      </c>
      <c r="E12407">
        <v>0</v>
      </c>
      <c r="F12407">
        <v>0</v>
      </c>
      <c r="H12407" t="str">
        <f>_xlfn.XLOOKUP(A12407,Table1[CLIENTID],Table1[OVERALLSTATUS])</f>
        <v>Live</v>
      </c>
      <c r="I12407" t="str">
        <f>_xlfn.XLOOKUP(A12407,Table1[CLIENTID],Table1[CLIENTSPECIALTY])</f>
        <v>Surgery</v>
      </c>
      <c r="J12407" t="str">
        <f>_xlfn.XLOOKUP(A12407,Table1[CLIENTID],Table1[CLIENTSIZE])</f>
        <v>Small</v>
      </c>
    </row>
    <row r="12408" spans="1:10" x14ac:dyDescent="0.25">
      <c r="A12408">
        <v>2946</v>
      </c>
      <c r="B12408" s="1">
        <v>43073</v>
      </c>
      <c r="C12408">
        <v>0</v>
      </c>
      <c r="D12408">
        <v>0</v>
      </c>
      <c r="E12408">
        <v>0</v>
      </c>
      <c r="F12408">
        <v>0</v>
      </c>
      <c r="H12408" t="str">
        <f>_xlfn.XLOOKUP(A12408,Table1[CLIENTID],Table1[OVERALLSTATUS])</f>
        <v>Live</v>
      </c>
      <c r="I12408" t="str">
        <f>_xlfn.XLOOKUP(A12408,Table1[CLIENTID],Table1[CLIENTSPECIALTY])</f>
        <v>Surgery</v>
      </c>
      <c r="J12408" t="str">
        <f>_xlfn.XLOOKUP(A12408,Table1[CLIENTID],Table1[CLIENTSIZE])</f>
        <v>Small</v>
      </c>
    </row>
    <row r="12409" spans="1:10" x14ac:dyDescent="0.25">
      <c r="A12409">
        <v>2946</v>
      </c>
      <c r="B12409" s="1">
        <v>43087</v>
      </c>
      <c r="C12409">
        <v>0</v>
      </c>
      <c r="D12409">
        <v>0</v>
      </c>
      <c r="E12409">
        <v>0</v>
      </c>
      <c r="F12409">
        <v>0</v>
      </c>
      <c r="H12409" t="str">
        <f>_xlfn.XLOOKUP(A12409,Table1[CLIENTID],Table1[OVERALLSTATUS])</f>
        <v>Live</v>
      </c>
      <c r="I12409" t="str">
        <f>_xlfn.XLOOKUP(A12409,Table1[CLIENTID],Table1[CLIENTSPECIALTY])</f>
        <v>Surgery</v>
      </c>
      <c r="J12409" t="str">
        <f>_xlfn.XLOOKUP(A12409,Table1[CLIENTID],Table1[CLIENTSIZE])</f>
        <v>Small</v>
      </c>
    </row>
    <row r="12410" spans="1:10" x14ac:dyDescent="0.25">
      <c r="A12410">
        <v>2946</v>
      </c>
      <c r="B12410" s="1">
        <v>43101</v>
      </c>
      <c r="C12410">
        <v>0</v>
      </c>
      <c r="D12410">
        <v>3</v>
      </c>
      <c r="E12410">
        <v>0</v>
      </c>
      <c r="F12410">
        <v>0</v>
      </c>
      <c r="H12410" t="str">
        <f>_xlfn.XLOOKUP(A12410,Table1[CLIENTID],Table1[OVERALLSTATUS])</f>
        <v>Live</v>
      </c>
      <c r="I12410" t="str">
        <f>_xlfn.XLOOKUP(A12410,Table1[CLIENTID],Table1[CLIENTSPECIALTY])</f>
        <v>Surgery</v>
      </c>
      <c r="J12410" t="str">
        <f>_xlfn.XLOOKUP(A12410,Table1[CLIENTID],Table1[CLIENTSIZE])</f>
        <v>Small</v>
      </c>
    </row>
    <row r="12411" spans="1:10" x14ac:dyDescent="0.25">
      <c r="A12411">
        <v>2953</v>
      </c>
      <c r="B12411" s="1">
        <v>43052</v>
      </c>
      <c r="C12411">
        <v>0</v>
      </c>
      <c r="D12411">
        <v>0</v>
      </c>
      <c r="E12411">
        <v>0</v>
      </c>
      <c r="F12411">
        <v>0</v>
      </c>
      <c r="H12411" t="str">
        <f>_xlfn.XLOOKUP(A12411,Table1[CLIENTID],Table1[OVERALLSTATUS])</f>
        <v>Live</v>
      </c>
      <c r="I12411" t="str">
        <f>_xlfn.XLOOKUP(A12411,Table1[CLIENTID],Table1[CLIENTSPECIALTY])</f>
        <v>Surgery</v>
      </c>
      <c r="J12411" t="str">
        <f>_xlfn.XLOOKUP(A12411,Table1[CLIENTID],Table1[CLIENTSIZE])</f>
        <v>Small</v>
      </c>
    </row>
    <row r="12412" spans="1:10" x14ac:dyDescent="0.25">
      <c r="A12412">
        <v>2953</v>
      </c>
      <c r="B12412" s="1">
        <v>43087</v>
      </c>
      <c r="C12412">
        <v>0</v>
      </c>
      <c r="D12412">
        <v>0</v>
      </c>
      <c r="E12412">
        <v>1</v>
      </c>
      <c r="F12412">
        <v>0</v>
      </c>
      <c r="H12412" t="str">
        <f>_xlfn.XLOOKUP(A12412,Table1[CLIENTID],Table1[OVERALLSTATUS])</f>
        <v>Live</v>
      </c>
      <c r="I12412" t="str">
        <f>_xlfn.XLOOKUP(A12412,Table1[CLIENTID],Table1[CLIENTSPECIALTY])</f>
        <v>Surgery</v>
      </c>
      <c r="J12412" t="str">
        <f>_xlfn.XLOOKUP(A12412,Table1[CLIENTID],Table1[CLIENTSIZE])</f>
        <v>Small</v>
      </c>
    </row>
    <row r="12413" spans="1:10" x14ac:dyDescent="0.25">
      <c r="A12413">
        <v>2977</v>
      </c>
      <c r="B12413" s="1">
        <v>43080</v>
      </c>
      <c r="C12413">
        <v>0</v>
      </c>
      <c r="D12413">
        <v>0</v>
      </c>
      <c r="E12413">
        <v>0</v>
      </c>
      <c r="F12413">
        <v>0</v>
      </c>
      <c r="H12413" t="str">
        <f>_xlfn.XLOOKUP(A12413,Table1[CLIENTID],Table1[OVERALLSTATUS])</f>
        <v>Live</v>
      </c>
      <c r="I12413" t="str">
        <f>_xlfn.XLOOKUP(A12413,Table1[CLIENTID],Table1[CLIENTSPECIALTY])</f>
        <v>Surgery</v>
      </c>
      <c r="J12413" t="str">
        <f>_xlfn.XLOOKUP(A12413,Table1[CLIENTID],Table1[CLIENTSIZE])</f>
        <v>Small</v>
      </c>
    </row>
    <row r="12414" spans="1:10" x14ac:dyDescent="0.25">
      <c r="A12414">
        <v>2980</v>
      </c>
      <c r="B12414" s="1">
        <v>43052</v>
      </c>
      <c r="C12414">
        <v>0</v>
      </c>
      <c r="D12414">
        <v>0</v>
      </c>
      <c r="E12414">
        <v>1</v>
      </c>
      <c r="F12414">
        <v>0</v>
      </c>
      <c r="H12414" t="str">
        <f>_xlfn.XLOOKUP(A12414,Table1[CLIENTID],Table1[OVERALLSTATUS])</f>
        <v>Live</v>
      </c>
      <c r="I12414" t="str">
        <f>_xlfn.XLOOKUP(A12414,Table1[CLIENTID],Table1[CLIENTSPECIALTY])</f>
        <v>Surgery</v>
      </c>
      <c r="J12414" t="str">
        <f>_xlfn.XLOOKUP(A12414,Table1[CLIENTID],Table1[CLIENTSIZE])</f>
        <v>Small</v>
      </c>
    </row>
    <row r="12415" spans="1:10" x14ac:dyDescent="0.25">
      <c r="A12415">
        <v>2980</v>
      </c>
      <c r="B12415" s="1">
        <v>43066</v>
      </c>
      <c r="C12415">
        <v>0</v>
      </c>
      <c r="D12415">
        <v>0</v>
      </c>
      <c r="E12415">
        <v>3</v>
      </c>
      <c r="F12415">
        <v>3</v>
      </c>
      <c r="H12415" t="str">
        <f>_xlfn.XLOOKUP(A12415,Table1[CLIENTID],Table1[OVERALLSTATUS])</f>
        <v>Live</v>
      </c>
      <c r="I12415" t="str">
        <f>_xlfn.XLOOKUP(A12415,Table1[CLIENTID],Table1[CLIENTSPECIALTY])</f>
        <v>Surgery</v>
      </c>
      <c r="J12415" t="str">
        <f>_xlfn.XLOOKUP(A12415,Table1[CLIENTID],Table1[CLIENTSIZE])</f>
        <v>Small</v>
      </c>
    </row>
    <row r="12416" spans="1:10" x14ac:dyDescent="0.25">
      <c r="A12416">
        <v>2980</v>
      </c>
      <c r="B12416" s="1">
        <v>43066</v>
      </c>
      <c r="C12416">
        <v>0</v>
      </c>
      <c r="D12416">
        <v>0</v>
      </c>
      <c r="E12416">
        <v>0</v>
      </c>
      <c r="F12416">
        <v>0</v>
      </c>
      <c r="H12416" t="str">
        <f>_xlfn.XLOOKUP(A12416,Table1[CLIENTID],Table1[OVERALLSTATUS])</f>
        <v>Live</v>
      </c>
      <c r="I12416" t="str">
        <f>_xlfn.XLOOKUP(A12416,Table1[CLIENTID],Table1[CLIENTSPECIALTY])</f>
        <v>Surgery</v>
      </c>
      <c r="J12416" t="str">
        <f>_xlfn.XLOOKUP(A12416,Table1[CLIENTID],Table1[CLIENTSIZE])</f>
        <v>Small</v>
      </c>
    </row>
    <row r="12417" spans="1:10" x14ac:dyDescent="0.25">
      <c r="A12417">
        <v>2983</v>
      </c>
      <c r="B12417" s="1">
        <v>43080</v>
      </c>
      <c r="C12417">
        <v>0</v>
      </c>
      <c r="D12417">
        <v>0</v>
      </c>
      <c r="E12417">
        <v>0</v>
      </c>
      <c r="F12417">
        <v>0</v>
      </c>
      <c r="H12417" t="str">
        <f>_xlfn.XLOOKUP(A12417,Table1[CLIENTID],Table1[OVERALLSTATUS])</f>
        <v>Live</v>
      </c>
      <c r="I12417" t="str">
        <f>_xlfn.XLOOKUP(A12417,Table1[CLIENTID],Table1[CLIENTSPECIALTY])</f>
        <v>Family Medicine</v>
      </c>
      <c r="J12417" t="str">
        <f>_xlfn.XLOOKUP(A12417,Table1[CLIENTID],Table1[CLIENTSIZE])</f>
        <v>Small</v>
      </c>
    </row>
    <row r="12418" spans="1:10" x14ac:dyDescent="0.25">
      <c r="A12418">
        <v>2984</v>
      </c>
      <c r="B12418" s="1">
        <v>43052</v>
      </c>
      <c r="C12418">
        <v>0</v>
      </c>
      <c r="D12418">
        <v>0</v>
      </c>
      <c r="E12418">
        <v>0</v>
      </c>
      <c r="F12418">
        <v>0</v>
      </c>
      <c r="H12418" t="str">
        <f>_xlfn.XLOOKUP(A12418,Table1[CLIENTID],Table1[OVERALLSTATUS])</f>
        <v>Live</v>
      </c>
      <c r="I12418" t="str">
        <f>_xlfn.XLOOKUP(A12418,Table1[CLIENTID],Table1[CLIENTSPECIALTY])</f>
        <v>Surgery</v>
      </c>
      <c r="J12418" t="str">
        <f>_xlfn.XLOOKUP(A12418,Table1[CLIENTID],Table1[CLIENTSIZE])</f>
        <v>Small</v>
      </c>
    </row>
    <row r="12419" spans="1:10" x14ac:dyDescent="0.25">
      <c r="A12419">
        <v>3011</v>
      </c>
      <c r="B12419" s="1">
        <v>43052</v>
      </c>
      <c r="C12419">
        <v>0</v>
      </c>
      <c r="D12419">
        <v>0</v>
      </c>
      <c r="E12419">
        <v>0</v>
      </c>
      <c r="F12419">
        <v>0</v>
      </c>
      <c r="H12419" t="str">
        <f>_xlfn.XLOOKUP(A12419,Table1[CLIENTID],Table1[OVERALLSTATUS])</f>
        <v>Live</v>
      </c>
      <c r="I12419" t="str">
        <f>_xlfn.XLOOKUP(A12419,Table1[CLIENTID],Table1[CLIENTSPECIALTY])</f>
        <v>Surgery</v>
      </c>
      <c r="J12419" t="str">
        <f>_xlfn.XLOOKUP(A12419,Table1[CLIENTID],Table1[CLIENTSIZE])</f>
        <v>Small</v>
      </c>
    </row>
    <row r="12420" spans="1:10" x14ac:dyDescent="0.25">
      <c r="A12420">
        <v>3054</v>
      </c>
      <c r="B12420" s="1">
        <v>43087</v>
      </c>
      <c r="C12420">
        <v>0</v>
      </c>
      <c r="D12420">
        <v>0</v>
      </c>
      <c r="E12420">
        <v>0</v>
      </c>
      <c r="F12420">
        <v>0</v>
      </c>
      <c r="H12420" t="str">
        <f>_xlfn.XLOOKUP(A12420,Table1[CLIENTID],Table1[OVERALLSTATUS])</f>
        <v>Live</v>
      </c>
      <c r="I12420" t="str">
        <f>_xlfn.XLOOKUP(A12420,Table1[CLIENTID],Table1[CLIENTSPECIALTY])</f>
        <v>Surgery</v>
      </c>
      <c r="J12420" t="str">
        <f>_xlfn.XLOOKUP(A12420,Table1[CLIENTID],Table1[CLIENTSIZE])</f>
        <v>Small</v>
      </c>
    </row>
    <row r="12421" spans="1:10" x14ac:dyDescent="0.25">
      <c r="A12421">
        <v>3061</v>
      </c>
      <c r="B12421" s="1">
        <v>43052</v>
      </c>
      <c r="C12421">
        <v>0</v>
      </c>
      <c r="D12421">
        <v>0</v>
      </c>
      <c r="E12421">
        <v>0</v>
      </c>
      <c r="F12421">
        <v>0</v>
      </c>
      <c r="H12421" t="str">
        <f>_xlfn.XLOOKUP(A12421,Table1[CLIENTID],Table1[OVERALLSTATUS])</f>
        <v>Live</v>
      </c>
      <c r="I12421" t="str">
        <f>_xlfn.XLOOKUP(A12421,Table1[CLIENTID],Table1[CLIENTSPECIALTY])</f>
        <v>Family Medicine</v>
      </c>
      <c r="J12421" t="str">
        <f>_xlfn.XLOOKUP(A12421,Table1[CLIENTID],Table1[CLIENTSIZE])</f>
        <v>Small</v>
      </c>
    </row>
    <row r="12422" spans="1:10" x14ac:dyDescent="0.25">
      <c r="A12422">
        <v>3061</v>
      </c>
      <c r="B12422" s="1">
        <v>43108</v>
      </c>
      <c r="C12422">
        <v>0</v>
      </c>
      <c r="D12422">
        <v>0</v>
      </c>
      <c r="E12422">
        <v>1</v>
      </c>
      <c r="F12422">
        <v>0</v>
      </c>
      <c r="H12422" t="str">
        <f>_xlfn.XLOOKUP(A12422,Table1[CLIENTID],Table1[OVERALLSTATUS])</f>
        <v>Live</v>
      </c>
      <c r="I12422" t="str">
        <f>_xlfn.XLOOKUP(A12422,Table1[CLIENTID],Table1[CLIENTSPECIALTY])</f>
        <v>Family Medicine</v>
      </c>
      <c r="J12422" t="str">
        <f>_xlfn.XLOOKUP(A12422,Table1[CLIENTID],Table1[CLIENTSIZE])</f>
        <v>Small</v>
      </c>
    </row>
    <row r="12423" spans="1:10" x14ac:dyDescent="0.25">
      <c r="A12423">
        <v>3062</v>
      </c>
      <c r="B12423" s="1">
        <v>43073</v>
      </c>
      <c r="C12423">
        <v>0</v>
      </c>
      <c r="D12423">
        <v>0</v>
      </c>
      <c r="E12423">
        <v>1</v>
      </c>
      <c r="F12423">
        <v>1</v>
      </c>
      <c r="H12423" t="str">
        <f>_xlfn.XLOOKUP(A12423,Table1[CLIENTID],Table1[OVERALLSTATUS])</f>
        <v>Live</v>
      </c>
      <c r="I12423" t="str">
        <f>_xlfn.XLOOKUP(A12423,Table1[CLIENTID],Table1[CLIENTSPECIALTY])</f>
        <v>Surgery</v>
      </c>
      <c r="J12423" t="str">
        <f>_xlfn.XLOOKUP(A12423,Table1[CLIENTID],Table1[CLIENTSIZE])</f>
        <v>Small</v>
      </c>
    </row>
    <row r="12424" spans="1:10" x14ac:dyDescent="0.25">
      <c r="A12424">
        <v>3062</v>
      </c>
      <c r="B12424" s="1">
        <v>43080</v>
      </c>
      <c r="C12424">
        <v>0</v>
      </c>
      <c r="D12424">
        <v>0</v>
      </c>
      <c r="E12424">
        <v>0</v>
      </c>
      <c r="F12424">
        <v>0</v>
      </c>
      <c r="H12424" t="str">
        <f>_xlfn.XLOOKUP(A12424,Table1[CLIENTID],Table1[OVERALLSTATUS])</f>
        <v>Live</v>
      </c>
      <c r="I12424" t="str">
        <f>_xlfn.XLOOKUP(A12424,Table1[CLIENTID],Table1[CLIENTSPECIALTY])</f>
        <v>Surgery</v>
      </c>
      <c r="J12424" t="str">
        <f>_xlfn.XLOOKUP(A12424,Table1[CLIENTID],Table1[CLIENTSIZE])</f>
        <v>Small</v>
      </c>
    </row>
    <row r="12425" spans="1:10" x14ac:dyDescent="0.25">
      <c r="A12425">
        <v>3062</v>
      </c>
      <c r="B12425" s="1">
        <v>43087</v>
      </c>
      <c r="C12425">
        <v>0</v>
      </c>
      <c r="D12425">
        <v>0</v>
      </c>
      <c r="E12425">
        <v>0</v>
      </c>
      <c r="F12425">
        <v>0</v>
      </c>
      <c r="H12425" t="str">
        <f>_xlfn.XLOOKUP(A12425,Table1[CLIENTID],Table1[OVERALLSTATUS])</f>
        <v>Live</v>
      </c>
      <c r="I12425" t="str">
        <f>_xlfn.XLOOKUP(A12425,Table1[CLIENTID],Table1[CLIENTSPECIALTY])</f>
        <v>Surgery</v>
      </c>
      <c r="J12425" t="str">
        <f>_xlfn.XLOOKUP(A12425,Table1[CLIENTID],Table1[CLIENTSIZE])</f>
        <v>Small</v>
      </c>
    </row>
    <row r="12426" spans="1:10" x14ac:dyDescent="0.25">
      <c r="A12426">
        <v>3062</v>
      </c>
      <c r="B12426" s="1">
        <v>43094</v>
      </c>
      <c r="C12426">
        <v>0</v>
      </c>
      <c r="D12426">
        <v>0</v>
      </c>
      <c r="E12426">
        <v>0</v>
      </c>
      <c r="F12426">
        <v>0</v>
      </c>
      <c r="H12426" t="str">
        <f>_xlfn.XLOOKUP(A12426,Table1[CLIENTID],Table1[OVERALLSTATUS])</f>
        <v>Live</v>
      </c>
      <c r="I12426" t="str">
        <f>_xlfn.XLOOKUP(A12426,Table1[CLIENTID],Table1[CLIENTSPECIALTY])</f>
        <v>Surgery</v>
      </c>
      <c r="J12426" t="str">
        <f>_xlfn.XLOOKUP(A12426,Table1[CLIENTID],Table1[CLIENTSIZE])</f>
        <v>Small</v>
      </c>
    </row>
    <row r="12427" spans="1:10" x14ac:dyDescent="0.25">
      <c r="A12427">
        <v>3062</v>
      </c>
      <c r="B12427" s="1">
        <v>43101</v>
      </c>
      <c r="C12427">
        <v>0</v>
      </c>
      <c r="D12427">
        <v>0</v>
      </c>
      <c r="E12427">
        <v>0</v>
      </c>
      <c r="F12427">
        <v>0</v>
      </c>
      <c r="H12427" t="str">
        <f>_xlfn.XLOOKUP(A12427,Table1[CLIENTID],Table1[OVERALLSTATUS])</f>
        <v>Live</v>
      </c>
      <c r="I12427" t="str">
        <f>_xlfn.XLOOKUP(A12427,Table1[CLIENTID],Table1[CLIENTSPECIALTY])</f>
        <v>Surgery</v>
      </c>
      <c r="J12427" t="str">
        <f>_xlfn.XLOOKUP(A12427,Table1[CLIENTID],Table1[CLIENTSIZE])</f>
        <v>Small</v>
      </c>
    </row>
    <row r="12428" spans="1:10" x14ac:dyDescent="0.25">
      <c r="A12428">
        <v>3063</v>
      </c>
      <c r="B12428" s="1">
        <v>43108</v>
      </c>
      <c r="C12428">
        <v>0</v>
      </c>
      <c r="D12428">
        <v>0</v>
      </c>
      <c r="E12428">
        <v>4</v>
      </c>
      <c r="F12428">
        <v>0</v>
      </c>
      <c r="H12428" t="str">
        <f>_xlfn.XLOOKUP(A12428,Table1[CLIENTID],Table1[OVERALLSTATUS])</f>
        <v>Live</v>
      </c>
      <c r="I12428" t="str">
        <f>_xlfn.XLOOKUP(A12428,Table1[CLIENTID],Table1[CLIENTSPECIALTY])</f>
        <v>Surgery</v>
      </c>
      <c r="J12428" t="str">
        <f>_xlfn.XLOOKUP(A12428,Table1[CLIENTID],Table1[CLIENTSIZE])</f>
        <v>Small</v>
      </c>
    </row>
    <row r="12429" spans="1:10" x14ac:dyDescent="0.25">
      <c r="A12429">
        <v>3067</v>
      </c>
      <c r="B12429" s="1">
        <v>43066</v>
      </c>
      <c r="C12429">
        <v>0</v>
      </c>
      <c r="D12429">
        <v>0</v>
      </c>
      <c r="E12429">
        <v>2</v>
      </c>
      <c r="F12429">
        <v>1</v>
      </c>
      <c r="H12429" t="str">
        <f>_xlfn.XLOOKUP(A12429,Table1[CLIENTID],Table1[OVERALLSTATUS])</f>
        <v>Live</v>
      </c>
      <c r="I12429" t="str">
        <f>_xlfn.XLOOKUP(A12429,Table1[CLIENTID],Table1[CLIENTSPECIALTY])</f>
        <v>Surgery</v>
      </c>
      <c r="J12429" t="str">
        <f>_xlfn.XLOOKUP(A12429,Table1[CLIENTID],Table1[CLIENTSIZE])</f>
        <v>Small</v>
      </c>
    </row>
    <row r="12430" spans="1:10" x14ac:dyDescent="0.25">
      <c r="A12430">
        <v>3067</v>
      </c>
      <c r="B12430" s="1">
        <v>43073</v>
      </c>
      <c r="C12430">
        <v>0</v>
      </c>
      <c r="D12430">
        <v>0</v>
      </c>
      <c r="E12430">
        <v>1</v>
      </c>
      <c r="F12430">
        <v>1</v>
      </c>
      <c r="H12430" t="str">
        <f>_xlfn.XLOOKUP(A12430,Table1[CLIENTID],Table1[OVERALLSTATUS])</f>
        <v>Live</v>
      </c>
      <c r="I12430" t="str">
        <f>_xlfn.XLOOKUP(A12430,Table1[CLIENTID],Table1[CLIENTSPECIALTY])</f>
        <v>Surgery</v>
      </c>
      <c r="J12430" t="str">
        <f>_xlfn.XLOOKUP(A12430,Table1[CLIENTID],Table1[CLIENTSIZE])</f>
        <v>Small</v>
      </c>
    </row>
    <row r="12431" spans="1:10" x14ac:dyDescent="0.25">
      <c r="A12431">
        <v>3067</v>
      </c>
      <c r="B12431" s="1">
        <v>43094</v>
      </c>
      <c r="C12431">
        <v>0</v>
      </c>
      <c r="D12431">
        <v>0</v>
      </c>
      <c r="E12431">
        <v>0</v>
      </c>
      <c r="F12431">
        <v>0</v>
      </c>
      <c r="H12431" t="str">
        <f>_xlfn.XLOOKUP(A12431,Table1[CLIENTID],Table1[OVERALLSTATUS])</f>
        <v>Live</v>
      </c>
      <c r="I12431" t="str">
        <f>_xlfn.XLOOKUP(A12431,Table1[CLIENTID],Table1[CLIENTSPECIALTY])</f>
        <v>Surgery</v>
      </c>
      <c r="J12431" t="str">
        <f>_xlfn.XLOOKUP(A12431,Table1[CLIENTID],Table1[CLIENTSIZE])</f>
        <v>Small</v>
      </c>
    </row>
    <row r="12432" spans="1:10" x14ac:dyDescent="0.25">
      <c r="A12432">
        <v>3067</v>
      </c>
      <c r="B12432" s="1">
        <v>43101</v>
      </c>
      <c r="C12432">
        <v>0</v>
      </c>
      <c r="D12432">
        <v>0</v>
      </c>
      <c r="E12432">
        <v>0</v>
      </c>
      <c r="F12432">
        <v>0</v>
      </c>
      <c r="H12432" t="str">
        <f>_xlfn.XLOOKUP(A12432,Table1[CLIENTID],Table1[OVERALLSTATUS])</f>
        <v>Live</v>
      </c>
      <c r="I12432" t="str">
        <f>_xlfn.XLOOKUP(A12432,Table1[CLIENTID],Table1[CLIENTSPECIALTY])</f>
        <v>Surgery</v>
      </c>
      <c r="J12432" t="str">
        <f>_xlfn.XLOOKUP(A12432,Table1[CLIENTID],Table1[CLIENTSIZE])</f>
        <v>Small</v>
      </c>
    </row>
    <row r="12433" spans="1:10" x14ac:dyDescent="0.25">
      <c r="A12433">
        <v>3082</v>
      </c>
      <c r="B12433" s="1">
        <v>43052</v>
      </c>
      <c r="C12433">
        <v>0</v>
      </c>
      <c r="D12433">
        <v>0</v>
      </c>
      <c r="E12433">
        <v>1</v>
      </c>
      <c r="F12433">
        <v>0</v>
      </c>
      <c r="H12433" t="str">
        <f>_xlfn.XLOOKUP(A12433,Table1[CLIENTID],Table1[OVERALLSTATUS])</f>
        <v>Live</v>
      </c>
      <c r="I12433" t="str">
        <f>_xlfn.XLOOKUP(A12433,Table1[CLIENTID],Table1[CLIENTSPECIALTY])</f>
        <v>Surgery</v>
      </c>
      <c r="J12433" t="str">
        <f>_xlfn.XLOOKUP(A12433,Table1[CLIENTID],Table1[CLIENTSIZE])</f>
        <v>Small</v>
      </c>
    </row>
    <row r="12434" spans="1:10" x14ac:dyDescent="0.25">
      <c r="A12434">
        <v>3104</v>
      </c>
      <c r="B12434" s="1">
        <v>43066</v>
      </c>
      <c r="C12434">
        <v>0</v>
      </c>
      <c r="D12434">
        <v>0</v>
      </c>
      <c r="E12434">
        <v>0</v>
      </c>
      <c r="F12434">
        <v>0</v>
      </c>
      <c r="H12434" t="str">
        <f>_xlfn.XLOOKUP(A12434,Table1[CLIENTID],Table1[OVERALLSTATUS])</f>
        <v>Live</v>
      </c>
      <c r="I12434" t="str">
        <f>_xlfn.XLOOKUP(A12434,Table1[CLIENTID],Table1[CLIENTSPECIALTY])</f>
        <v>Surgery</v>
      </c>
      <c r="J12434" t="str">
        <f>_xlfn.XLOOKUP(A12434,Table1[CLIENTID],Table1[CLIENTSIZE])</f>
        <v>Small</v>
      </c>
    </row>
    <row r="12435" spans="1:10" x14ac:dyDescent="0.25">
      <c r="A12435">
        <v>3115</v>
      </c>
      <c r="B12435" s="1">
        <v>43052</v>
      </c>
      <c r="C12435">
        <v>0</v>
      </c>
      <c r="D12435">
        <v>0</v>
      </c>
      <c r="E12435">
        <v>0</v>
      </c>
      <c r="F12435">
        <v>0</v>
      </c>
      <c r="H12435" t="str">
        <f>_xlfn.XLOOKUP(A12435,Table1[CLIENTID],Table1[OVERALLSTATUS])</f>
        <v>Live</v>
      </c>
      <c r="I12435" t="str">
        <f>_xlfn.XLOOKUP(A12435,Table1[CLIENTID],Table1[CLIENTSPECIALTY])</f>
        <v>Surgery</v>
      </c>
      <c r="J12435" t="str">
        <f>_xlfn.XLOOKUP(A12435,Table1[CLIENTID],Table1[CLIENTSIZE])</f>
        <v>Small</v>
      </c>
    </row>
    <row r="12436" spans="1:10" x14ac:dyDescent="0.25">
      <c r="A12436">
        <v>3115</v>
      </c>
      <c r="B12436" s="1">
        <v>43073</v>
      </c>
      <c r="C12436">
        <v>0</v>
      </c>
      <c r="D12436">
        <v>0</v>
      </c>
      <c r="E12436">
        <v>0</v>
      </c>
      <c r="F12436">
        <v>0</v>
      </c>
      <c r="H12436" t="str">
        <f>_xlfn.XLOOKUP(A12436,Table1[CLIENTID],Table1[OVERALLSTATUS])</f>
        <v>Live</v>
      </c>
      <c r="I12436" t="str">
        <f>_xlfn.XLOOKUP(A12436,Table1[CLIENTID],Table1[CLIENTSPECIALTY])</f>
        <v>Surgery</v>
      </c>
      <c r="J12436" t="str">
        <f>_xlfn.XLOOKUP(A12436,Table1[CLIENTID],Table1[CLIENTSIZE])</f>
        <v>Small</v>
      </c>
    </row>
    <row r="12437" spans="1:10" x14ac:dyDescent="0.25">
      <c r="A12437">
        <v>3115</v>
      </c>
      <c r="B12437" s="1">
        <v>43080</v>
      </c>
      <c r="C12437">
        <v>0</v>
      </c>
      <c r="D12437">
        <v>0</v>
      </c>
      <c r="E12437">
        <v>0</v>
      </c>
      <c r="F12437">
        <v>0</v>
      </c>
      <c r="H12437" t="str">
        <f>_xlfn.XLOOKUP(A12437,Table1[CLIENTID],Table1[OVERALLSTATUS])</f>
        <v>Live</v>
      </c>
      <c r="I12437" t="str">
        <f>_xlfn.XLOOKUP(A12437,Table1[CLIENTID],Table1[CLIENTSPECIALTY])</f>
        <v>Surgery</v>
      </c>
      <c r="J12437" t="str">
        <f>_xlfn.XLOOKUP(A12437,Table1[CLIENTID],Table1[CLIENTSIZE])</f>
        <v>Small</v>
      </c>
    </row>
    <row r="12438" spans="1:10" x14ac:dyDescent="0.25">
      <c r="A12438">
        <v>3115</v>
      </c>
      <c r="B12438" s="1">
        <v>43101</v>
      </c>
      <c r="C12438">
        <v>0</v>
      </c>
      <c r="D12438">
        <v>0</v>
      </c>
      <c r="E12438">
        <v>0</v>
      </c>
      <c r="F12438">
        <v>0</v>
      </c>
      <c r="H12438" t="str">
        <f>_xlfn.XLOOKUP(A12438,Table1[CLIENTID],Table1[OVERALLSTATUS])</f>
        <v>Live</v>
      </c>
      <c r="I12438" t="str">
        <f>_xlfn.XLOOKUP(A12438,Table1[CLIENTID],Table1[CLIENTSPECIALTY])</f>
        <v>Surgery</v>
      </c>
      <c r="J12438" t="str">
        <f>_xlfn.XLOOKUP(A12438,Table1[CLIENTID],Table1[CLIENTSIZE])</f>
        <v>Small</v>
      </c>
    </row>
    <row r="12439" spans="1:10" x14ac:dyDescent="0.25">
      <c r="A12439">
        <v>3126</v>
      </c>
      <c r="B12439" s="1">
        <v>43073</v>
      </c>
      <c r="C12439">
        <v>0</v>
      </c>
      <c r="D12439">
        <v>0</v>
      </c>
      <c r="E12439">
        <v>1</v>
      </c>
      <c r="F12439">
        <v>0</v>
      </c>
      <c r="H12439" t="str">
        <f>_xlfn.XLOOKUP(A12439,Table1[CLIENTID],Table1[OVERALLSTATUS])</f>
        <v>Live</v>
      </c>
      <c r="I12439" t="str">
        <f>_xlfn.XLOOKUP(A12439,Table1[CLIENTID],Table1[CLIENTSPECIALTY])</f>
        <v>Surgery</v>
      </c>
      <c r="J12439" t="str">
        <f>_xlfn.XLOOKUP(A12439,Table1[CLIENTID],Table1[CLIENTSIZE])</f>
        <v>Small</v>
      </c>
    </row>
    <row r="12440" spans="1:10" x14ac:dyDescent="0.25">
      <c r="A12440">
        <v>3126</v>
      </c>
      <c r="B12440" s="1">
        <v>43087</v>
      </c>
      <c r="C12440">
        <v>0</v>
      </c>
      <c r="D12440">
        <v>0</v>
      </c>
      <c r="E12440">
        <v>0</v>
      </c>
      <c r="F12440">
        <v>0</v>
      </c>
      <c r="H12440" t="str">
        <f>_xlfn.XLOOKUP(A12440,Table1[CLIENTID],Table1[OVERALLSTATUS])</f>
        <v>Live</v>
      </c>
      <c r="I12440" t="str">
        <f>_xlfn.XLOOKUP(A12440,Table1[CLIENTID],Table1[CLIENTSPECIALTY])</f>
        <v>Surgery</v>
      </c>
      <c r="J12440" t="str">
        <f>_xlfn.XLOOKUP(A12440,Table1[CLIENTID],Table1[CLIENTSIZE])</f>
        <v>Small</v>
      </c>
    </row>
    <row r="12441" spans="1:10" x14ac:dyDescent="0.25">
      <c r="A12441">
        <v>3131</v>
      </c>
      <c r="B12441" s="1">
        <v>43052</v>
      </c>
      <c r="C12441">
        <v>0</v>
      </c>
      <c r="D12441">
        <v>0</v>
      </c>
      <c r="E12441">
        <v>0</v>
      </c>
      <c r="F12441">
        <v>0</v>
      </c>
      <c r="H12441" t="str">
        <f>_xlfn.XLOOKUP(A12441,Table1[CLIENTID],Table1[OVERALLSTATUS])</f>
        <v>Live</v>
      </c>
      <c r="I12441" t="str">
        <f>_xlfn.XLOOKUP(A12441,Table1[CLIENTID],Table1[CLIENTSPECIALTY])</f>
        <v>Surgery</v>
      </c>
      <c r="J12441" t="str">
        <f>_xlfn.XLOOKUP(A12441,Table1[CLIENTID],Table1[CLIENTSIZE])</f>
        <v>Small</v>
      </c>
    </row>
    <row r="12442" spans="1:10" x14ac:dyDescent="0.25">
      <c r="A12442">
        <v>3131</v>
      </c>
      <c r="B12442" s="1">
        <v>43066</v>
      </c>
      <c r="C12442">
        <v>0</v>
      </c>
      <c r="D12442">
        <v>0</v>
      </c>
      <c r="E12442">
        <v>0</v>
      </c>
      <c r="F12442">
        <v>0</v>
      </c>
      <c r="H12442" t="str">
        <f>_xlfn.XLOOKUP(A12442,Table1[CLIENTID],Table1[OVERALLSTATUS])</f>
        <v>Live</v>
      </c>
      <c r="I12442" t="str">
        <f>_xlfn.XLOOKUP(A12442,Table1[CLIENTID],Table1[CLIENTSPECIALTY])</f>
        <v>Surgery</v>
      </c>
      <c r="J12442" t="str">
        <f>_xlfn.XLOOKUP(A12442,Table1[CLIENTID],Table1[CLIENTSIZE])</f>
        <v>Small</v>
      </c>
    </row>
    <row r="12443" spans="1:10" x14ac:dyDescent="0.25">
      <c r="A12443">
        <v>66</v>
      </c>
      <c r="B12443" s="1">
        <v>43087</v>
      </c>
      <c r="C12443">
        <v>0</v>
      </c>
      <c r="D12443">
        <v>0</v>
      </c>
      <c r="E12443">
        <v>0</v>
      </c>
      <c r="F12443">
        <v>0</v>
      </c>
      <c r="H12443" t="str">
        <f>_xlfn.XLOOKUP(A12443,Table1[CLIENTID],Table1[OVERALLSTATUS])</f>
        <v>Live</v>
      </c>
      <c r="I12443" t="str">
        <f>_xlfn.XLOOKUP(A12443,Table1[CLIENTID],Table1[CLIENTSPECIALTY])</f>
        <v>OB-GYN</v>
      </c>
      <c r="J12443" t="str">
        <f>_xlfn.XLOOKUP(A12443,Table1[CLIENTID],Table1[CLIENTSIZE])</f>
        <v>Medium</v>
      </c>
    </row>
    <row r="12444" spans="1:10" x14ac:dyDescent="0.25">
      <c r="A12444">
        <v>66</v>
      </c>
      <c r="B12444" s="1">
        <v>43094</v>
      </c>
      <c r="C12444">
        <v>0</v>
      </c>
      <c r="D12444">
        <v>0</v>
      </c>
      <c r="E12444">
        <v>1</v>
      </c>
      <c r="F12444">
        <v>1</v>
      </c>
      <c r="H12444" t="str">
        <f>_xlfn.XLOOKUP(A12444,Table1[CLIENTID],Table1[OVERALLSTATUS])</f>
        <v>Live</v>
      </c>
      <c r="I12444" t="str">
        <f>_xlfn.XLOOKUP(A12444,Table1[CLIENTID],Table1[CLIENTSPECIALTY])</f>
        <v>OB-GYN</v>
      </c>
      <c r="J12444" t="str">
        <f>_xlfn.XLOOKUP(A12444,Table1[CLIENTID],Table1[CLIENTSIZE])</f>
        <v>Medium</v>
      </c>
    </row>
    <row r="12445" spans="1:10" x14ac:dyDescent="0.25">
      <c r="A12445">
        <v>172</v>
      </c>
      <c r="B12445" s="1">
        <v>43059</v>
      </c>
      <c r="C12445">
        <v>0</v>
      </c>
      <c r="D12445">
        <v>0</v>
      </c>
      <c r="E12445">
        <v>0</v>
      </c>
      <c r="F12445">
        <v>0</v>
      </c>
      <c r="H12445" t="str">
        <f>_xlfn.XLOOKUP(A12445,Table1[CLIENTID],Table1[OVERALLSTATUS])</f>
        <v>Live</v>
      </c>
      <c r="I12445" t="str">
        <f>_xlfn.XLOOKUP(A12445,Table1[CLIENTID],Table1[CLIENTSPECIALTY])</f>
        <v>OB-GYN</v>
      </c>
      <c r="J12445" t="str">
        <f>_xlfn.XLOOKUP(A12445,Table1[CLIENTID],Table1[CLIENTSIZE])</f>
        <v>Medium</v>
      </c>
    </row>
    <row r="12446" spans="1:10" x14ac:dyDescent="0.25">
      <c r="A12446">
        <v>172</v>
      </c>
      <c r="B12446" s="1">
        <v>43066</v>
      </c>
      <c r="C12446">
        <v>0</v>
      </c>
      <c r="D12446">
        <v>0</v>
      </c>
      <c r="E12446">
        <v>0</v>
      </c>
      <c r="F12446">
        <v>0</v>
      </c>
      <c r="H12446" t="str">
        <f>_xlfn.XLOOKUP(A12446,Table1[CLIENTID],Table1[OVERALLSTATUS])</f>
        <v>Live</v>
      </c>
      <c r="I12446" t="str">
        <f>_xlfn.XLOOKUP(A12446,Table1[CLIENTID],Table1[CLIENTSPECIALTY])</f>
        <v>OB-GYN</v>
      </c>
      <c r="J12446" t="str">
        <f>_xlfn.XLOOKUP(A12446,Table1[CLIENTID],Table1[CLIENTSIZE])</f>
        <v>Medium</v>
      </c>
    </row>
    <row r="12447" spans="1:10" x14ac:dyDescent="0.25">
      <c r="A12447">
        <v>172</v>
      </c>
      <c r="B12447" s="1">
        <v>43080</v>
      </c>
      <c r="C12447">
        <v>0</v>
      </c>
      <c r="D12447">
        <v>0</v>
      </c>
      <c r="E12447">
        <v>0</v>
      </c>
      <c r="F12447">
        <v>0</v>
      </c>
      <c r="H12447" t="str">
        <f>_xlfn.XLOOKUP(A12447,Table1[CLIENTID],Table1[OVERALLSTATUS])</f>
        <v>Live</v>
      </c>
      <c r="I12447" t="str">
        <f>_xlfn.XLOOKUP(A12447,Table1[CLIENTID],Table1[CLIENTSPECIALTY])</f>
        <v>OB-GYN</v>
      </c>
      <c r="J12447" t="str">
        <f>_xlfn.XLOOKUP(A12447,Table1[CLIENTID],Table1[CLIENTSIZE])</f>
        <v>Medium</v>
      </c>
    </row>
    <row r="12448" spans="1:10" x14ac:dyDescent="0.25">
      <c r="A12448">
        <v>198</v>
      </c>
      <c r="B12448" s="1">
        <v>43059</v>
      </c>
      <c r="C12448">
        <v>0</v>
      </c>
      <c r="D12448">
        <v>0</v>
      </c>
      <c r="E12448">
        <v>0</v>
      </c>
      <c r="F12448">
        <v>0</v>
      </c>
      <c r="H12448" t="str">
        <f>_xlfn.XLOOKUP(A12448,Table1[CLIENTID],Table1[OVERALLSTATUS])</f>
        <v>Live</v>
      </c>
      <c r="I12448" t="str">
        <f>_xlfn.XLOOKUP(A12448,Table1[CLIENTID],Table1[CLIENTSPECIALTY])</f>
        <v>Pediatrics</v>
      </c>
      <c r="J12448" t="str">
        <f>_xlfn.XLOOKUP(A12448,Table1[CLIENTID],Table1[CLIENTSIZE])</f>
        <v>Medium</v>
      </c>
    </row>
    <row r="12449" spans="1:10" x14ac:dyDescent="0.25">
      <c r="A12449">
        <v>521</v>
      </c>
      <c r="B12449" s="1">
        <v>43101</v>
      </c>
      <c r="C12449">
        <v>0</v>
      </c>
      <c r="D12449">
        <v>0</v>
      </c>
      <c r="E12449">
        <v>1</v>
      </c>
      <c r="F12449">
        <v>0</v>
      </c>
      <c r="H12449" t="str">
        <f>_xlfn.XLOOKUP(A12449,Table1[CLIENTID],Table1[OVERALLSTATUS])</f>
        <v>Live</v>
      </c>
      <c r="I12449" t="str">
        <f>_xlfn.XLOOKUP(A12449,Table1[CLIENTID],Table1[CLIENTSPECIALTY])</f>
        <v>Pediatrics</v>
      </c>
      <c r="J12449" t="str">
        <f>_xlfn.XLOOKUP(A12449,Table1[CLIENTID],Table1[CLIENTSIZE])</f>
        <v>Medium</v>
      </c>
    </row>
    <row r="12450" spans="1:10" x14ac:dyDescent="0.25">
      <c r="A12450">
        <v>673</v>
      </c>
      <c r="B12450" s="1">
        <v>43101</v>
      </c>
      <c r="C12450">
        <v>0</v>
      </c>
      <c r="D12450">
        <v>0</v>
      </c>
      <c r="E12450">
        <v>0</v>
      </c>
      <c r="F12450">
        <v>0</v>
      </c>
      <c r="H12450" t="str">
        <f>_xlfn.XLOOKUP(A12450,Table1[CLIENTID],Table1[OVERALLSTATUS])</f>
        <v>Live</v>
      </c>
      <c r="I12450" t="str">
        <f>_xlfn.XLOOKUP(A12450,Table1[CLIENTID],Table1[CLIENTSPECIALTY])</f>
        <v>OB-GYN</v>
      </c>
      <c r="J12450" t="str">
        <f>_xlfn.XLOOKUP(A12450,Table1[CLIENTID],Table1[CLIENTSIZE])</f>
        <v>Medium</v>
      </c>
    </row>
    <row r="12451" spans="1:10" x14ac:dyDescent="0.25">
      <c r="A12451">
        <v>836</v>
      </c>
      <c r="B12451" s="1">
        <v>43066</v>
      </c>
      <c r="C12451">
        <v>0</v>
      </c>
      <c r="D12451">
        <v>0</v>
      </c>
      <c r="E12451">
        <v>0</v>
      </c>
      <c r="F12451">
        <v>0</v>
      </c>
      <c r="H12451" t="str">
        <f>_xlfn.XLOOKUP(A12451,Table1[CLIENTID],Table1[OVERALLSTATUS])</f>
        <v>Live</v>
      </c>
      <c r="I12451" t="str">
        <f>_xlfn.XLOOKUP(A12451,Table1[CLIENTID],Table1[CLIENTSPECIALTY])</f>
        <v>OB-GYN</v>
      </c>
      <c r="J12451" t="str">
        <f>_xlfn.XLOOKUP(A12451,Table1[CLIENTID],Table1[CLIENTSIZE])</f>
        <v>Medium</v>
      </c>
    </row>
    <row r="12452" spans="1:10" x14ac:dyDescent="0.25">
      <c r="A12452">
        <v>837</v>
      </c>
      <c r="B12452" s="1">
        <v>43087</v>
      </c>
      <c r="C12452">
        <v>0</v>
      </c>
      <c r="D12452">
        <v>0</v>
      </c>
      <c r="E12452">
        <v>3</v>
      </c>
      <c r="F12452">
        <v>0</v>
      </c>
      <c r="H12452" t="str">
        <f>_xlfn.XLOOKUP(A12452,Table1[CLIENTID],Table1[OVERALLSTATUS])</f>
        <v>Live</v>
      </c>
      <c r="I12452" t="str">
        <f>_xlfn.XLOOKUP(A12452,Table1[CLIENTID],Table1[CLIENTSPECIALTY])</f>
        <v>Pediatrics</v>
      </c>
      <c r="J12452" t="str">
        <f>_xlfn.XLOOKUP(A12452,Table1[CLIENTID],Table1[CLIENTSIZE])</f>
        <v>Medium</v>
      </c>
    </row>
    <row r="12453" spans="1:10" x14ac:dyDescent="0.25">
      <c r="A12453">
        <v>929</v>
      </c>
      <c r="B12453" s="1">
        <v>43080</v>
      </c>
      <c r="C12453">
        <v>0</v>
      </c>
      <c r="D12453">
        <v>0</v>
      </c>
      <c r="E12453">
        <v>0</v>
      </c>
      <c r="F12453">
        <v>0</v>
      </c>
      <c r="H12453" t="str">
        <f>_xlfn.XLOOKUP(A12453,Table1[CLIENTID],Table1[OVERALLSTATUS])</f>
        <v>Live</v>
      </c>
      <c r="I12453" t="str">
        <f>_xlfn.XLOOKUP(A12453,Table1[CLIENTID],Table1[CLIENTSPECIALTY])</f>
        <v>OB-GYN</v>
      </c>
      <c r="J12453" t="str">
        <f>_xlfn.XLOOKUP(A12453,Table1[CLIENTID],Table1[CLIENTSIZE])</f>
        <v>Medium</v>
      </c>
    </row>
    <row r="12454" spans="1:10" x14ac:dyDescent="0.25">
      <c r="A12454">
        <v>935</v>
      </c>
      <c r="B12454" s="1">
        <v>43066</v>
      </c>
      <c r="C12454">
        <v>0</v>
      </c>
      <c r="D12454">
        <v>0</v>
      </c>
      <c r="E12454">
        <v>0</v>
      </c>
      <c r="F12454">
        <v>0</v>
      </c>
      <c r="H12454" t="str">
        <f>_xlfn.XLOOKUP(A12454,Table1[CLIENTID],Table1[OVERALLSTATUS])</f>
        <v>Live</v>
      </c>
      <c r="I12454" t="str">
        <f>_xlfn.XLOOKUP(A12454,Table1[CLIENTID],Table1[CLIENTSPECIALTY])</f>
        <v>OB-GYN</v>
      </c>
      <c r="J12454" t="str">
        <f>_xlfn.XLOOKUP(A12454,Table1[CLIENTID],Table1[CLIENTSIZE])</f>
        <v>Medium</v>
      </c>
    </row>
    <row r="12455" spans="1:10" x14ac:dyDescent="0.25">
      <c r="A12455">
        <v>935</v>
      </c>
      <c r="B12455" s="1">
        <v>43080</v>
      </c>
      <c r="C12455">
        <v>0</v>
      </c>
      <c r="D12455">
        <v>0</v>
      </c>
      <c r="E12455">
        <v>0</v>
      </c>
      <c r="F12455">
        <v>0</v>
      </c>
      <c r="H12455" t="str">
        <f>_xlfn.XLOOKUP(A12455,Table1[CLIENTID],Table1[OVERALLSTATUS])</f>
        <v>Live</v>
      </c>
      <c r="I12455" t="str">
        <f>_xlfn.XLOOKUP(A12455,Table1[CLIENTID],Table1[CLIENTSPECIALTY])</f>
        <v>OB-GYN</v>
      </c>
      <c r="J12455" t="str">
        <f>_xlfn.XLOOKUP(A12455,Table1[CLIENTID],Table1[CLIENTSIZE])</f>
        <v>Medium</v>
      </c>
    </row>
    <row r="12456" spans="1:10" x14ac:dyDescent="0.25">
      <c r="A12456">
        <v>935</v>
      </c>
      <c r="B12456" s="1">
        <v>43087</v>
      </c>
      <c r="C12456">
        <v>0</v>
      </c>
      <c r="D12456">
        <v>0</v>
      </c>
      <c r="E12456">
        <v>0</v>
      </c>
      <c r="F12456">
        <v>0</v>
      </c>
      <c r="H12456" t="str">
        <f>_xlfn.XLOOKUP(A12456,Table1[CLIENTID],Table1[OVERALLSTATUS])</f>
        <v>Live</v>
      </c>
      <c r="I12456" t="str">
        <f>_xlfn.XLOOKUP(A12456,Table1[CLIENTID],Table1[CLIENTSPECIALTY])</f>
        <v>OB-GYN</v>
      </c>
      <c r="J12456" t="str">
        <f>_xlfn.XLOOKUP(A12456,Table1[CLIENTID],Table1[CLIENTSIZE])</f>
        <v>Medium</v>
      </c>
    </row>
    <row r="12457" spans="1:10" x14ac:dyDescent="0.25">
      <c r="A12457">
        <v>935</v>
      </c>
      <c r="B12457" s="1">
        <v>43094</v>
      </c>
      <c r="C12457">
        <v>0</v>
      </c>
      <c r="D12457">
        <v>0</v>
      </c>
      <c r="E12457">
        <v>0</v>
      </c>
      <c r="F12457">
        <v>0</v>
      </c>
      <c r="H12457" t="str">
        <f>_xlfn.XLOOKUP(A12457,Table1[CLIENTID],Table1[OVERALLSTATUS])</f>
        <v>Live</v>
      </c>
      <c r="I12457" t="str">
        <f>_xlfn.XLOOKUP(A12457,Table1[CLIENTID],Table1[CLIENTSPECIALTY])</f>
        <v>OB-GYN</v>
      </c>
      <c r="J12457" t="str">
        <f>_xlfn.XLOOKUP(A12457,Table1[CLIENTID],Table1[CLIENTSIZE])</f>
        <v>Medium</v>
      </c>
    </row>
    <row r="12458" spans="1:10" x14ac:dyDescent="0.25">
      <c r="A12458">
        <v>935</v>
      </c>
      <c r="B12458" s="1">
        <v>43101</v>
      </c>
      <c r="C12458">
        <v>0</v>
      </c>
      <c r="D12458">
        <v>0</v>
      </c>
      <c r="E12458">
        <v>0</v>
      </c>
      <c r="F12458">
        <v>0</v>
      </c>
      <c r="H12458" t="str">
        <f>_xlfn.XLOOKUP(A12458,Table1[CLIENTID],Table1[OVERALLSTATUS])</f>
        <v>Live</v>
      </c>
      <c r="I12458" t="str">
        <f>_xlfn.XLOOKUP(A12458,Table1[CLIENTID],Table1[CLIENTSPECIALTY])</f>
        <v>OB-GYN</v>
      </c>
      <c r="J12458" t="str">
        <f>_xlfn.XLOOKUP(A12458,Table1[CLIENTID],Table1[CLIENTSIZE])</f>
        <v>Medium</v>
      </c>
    </row>
    <row r="12459" spans="1:10" x14ac:dyDescent="0.25">
      <c r="A12459">
        <v>981</v>
      </c>
      <c r="B12459" s="1">
        <v>43066</v>
      </c>
      <c r="C12459">
        <v>0</v>
      </c>
      <c r="D12459">
        <v>0</v>
      </c>
      <c r="E12459">
        <v>2</v>
      </c>
      <c r="F12459">
        <v>1</v>
      </c>
      <c r="H12459" t="str">
        <f>_xlfn.XLOOKUP(A12459,Table1[CLIENTID],Table1[OVERALLSTATUS])</f>
        <v>Live</v>
      </c>
      <c r="I12459" t="str">
        <f>_xlfn.XLOOKUP(A12459,Table1[CLIENTID],Table1[CLIENTSPECIALTY])</f>
        <v>OB-GYN</v>
      </c>
      <c r="J12459" t="str">
        <f>_xlfn.XLOOKUP(A12459,Table1[CLIENTID],Table1[CLIENTSIZE])</f>
        <v>Medium</v>
      </c>
    </row>
    <row r="12460" spans="1:10" x14ac:dyDescent="0.25">
      <c r="A12460">
        <v>1044</v>
      </c>
      <c r="B12460" s="1">
        <v>43052</v>
      </c>
      <c r="C12460">
        <v>0</v>
      </c>
      <c r="D12460">
        <v>0</v>
      </c>
      <c r="E12460">
        <v>1</v>
      </c>
      <c r="F12460">
        <v>0</v>
      </c>
      <c r="H12460" t="str">
        <f>_xlfn.XLOOKUP(A12460,Table1[CLIENTID],Table1[OVERALLSTATUS])</f>
        <v>Live</v>
      </c>
      <c r="I12460" t="str">
        <f>_xlfn.XLOOKUP(A12460,Table1[CLIENTID],Table1[CLIENTSPECIALTY])</f>
        <v>OB-GYN</v>
      </c>
      <c r="J12460" t="str">
        <f>_xlfn.XLOOKUP(A12460,Table1[CLIENTID],Table1[CLIENTSIZE])</f>
        <v>Medium</v>
      </c>
    </row>
    <row r="12461" spans="1:10" x14ac:dyDescent="0.25">
      <c r="A12461">
        <v>1044</v>
      </c>
      <c r="B12461" s="1">
        <v>43080</v>
      </c>
      <c r="C12461">
        <v>0</v>
      </c>
      <c r="D12461">
        <v>0</v>
      </c>
      <c r="E12461">
        <v>0</v>
      </c>
      <c r="F12461">
        <v>0</v>
      </c>
      <c r="H12461" t="str">
        <f>_xlfn.XLOOKUP(A12461,Table1[CLIENTID],Table1[OVERALLSTATUS])</f>
        <v>Live</v>
      </c>
      <c r="I12461" t="str">
        <f>_xlfn.XLOOKUP(A12461,Table1[CLIENTID],Table1[CLIENTSPECIALTY])</f>
        <v>OB-GYN</v>
      </c>
      <c r="J12461" t="str">
        <f>_xlfn.XLOOKUP(A12461,Table1[CLIENTID],Table1[CLIENTSIZE])</f>
        <v>Medium</v>
      </c>
    </row>
    <row r="12462" spans="1:10" x14ac:dyDescent="0.25">
      <c r="A12462">
        <v>1057</v>
      </c>
      <c r="B12462" s="1">
        <v>43073</v>
      </c>
      <c r="C12462">
        <v>0</v>
      </c>
      <c r="D12462">
        <v>0</v>
      </c>
      <c r="E12462">
        <v>0</v>
      </c>
      <c r="F12462">
        <v>0</v>
      </c>
      <c r="H12462" t="str">
        <f>_xlfn.XLOOKUP(A12462,Table1[CLIENTID],Table1[OVERALLSTATUS])</f>
        <v>Live</v>
      </c>
      <c r="I12462" t="str">
        <f>_xlfn.XLOOKUP(A12462,Table1[CLIENTID],Table1[CLIENTSPECIALTY])</f>
        <v>Pediatrics</v>
      </c>
      <c r="J12462" t="str">
        <f>_xlfn.XLOOKUP(A12462,Table1[CLIENTID],Table1[CLIENTSIZE])</f>
        <v>Medium</v>
      </c>
    </row>
    <row r="12463" spans="1:10" x14ac:dyDescent="0.25">
      <c r="A12463">
        <v>1057</v>
      </c>
      <c r="B12463" s="1">
        <v>43094</v>
      </c>
      <c r="C12463">
        <v>0</v>
      </c>
      <c r="D12463">
        <v>0</v>
      </c>
      <c r="E12463">
        <v>0</v>
      </c>
      <c r="F12463">
        <v>0</v>
      </c>
      <c r="H12463" t="str">
        <f>_xlfn.XLOOKUP(A12463,Table1[CLIENTID],Table1[OVERALLSTATUS])</f>
        <v>Live</v>
      </c>
      <c r="I12463" t="str">
        <f>_xlfn.XLOOKUP(A12463,Table1[CLIENTID],Table1[CLIENTSPECIALTY])</f>
        <v>Pediatrics</v>
      </c>
      <c r="J12463" t="str">
        <f>_xlfn.XLOOKUP(A12463,Table1[CLIENTID],Table1[CLIENTSIZE])</f>
        <v>Medium</v>
      </c>
    </row>
    <row r="12464" spans="1:10" x14ac:dyDescent="0.25">
      <c r="A12464">
        <v>1057</v>
      </c>
      <c r="B12464" s="1">
        <v>43108</v>
      </c>
      <c r="C12464">
        <v>0</v>
      </c>
      <c r="D12464">
        <v>0</v>
      </c>
      <c r="E12464">
        <v>0</v>
      </c>
      <c r="F12464">
        <v>0</v>
      </c>
      <c r="H12464" t="str">
        <f>_xlfn.XLOOKUP(A12464,Table1[CLIENTID],Table1[OVERALLSTATUS])</f>
        <v>Live</v>
      </c>
      <c r="I12464" t="str">
        <f>_xlfn.XLOOKUP(A12464,Table1[CLIENTID],Table1[CLIENTSPECIALTY])</f>
        <v>Pediatrics</v>
      </c>
      <c r="J12464" t="str">
        <f>_xlfn.XLOOKUP(A12464,Table1[CLIENTID],Table1[CLIENTSIZE])</f>
        <v>Medium</v>
      </c>
    </row>
    <row r="12465" spans="1:10" x14ac:dyDescent="0.25">
      <c r="A12465">
        <v>1067</v>
      </c>
      <c r="B12465" s="1">
        <v>43052</v>
      </c>
      <c r="C12465">
        <v>0</v>
      </c>
      <c r="D12465">
        <v>0</v>
      </c>
      <c r="E12465">
        <v>0</v>
      </c>
      <c r="F12465">
        <v>0</v>
      </c>
      <c r="H12465" t="str">
        <f>_xlfn.XLOOKUP(A12465,Table1[CLIENTID],Table1[OVERALLSTATUS])</f>
        <v>Live</v>
      </c>
      <c r="I12465" t="str">
        <f>_xlfn.XLOOKUP(A12465,Table1[CLIENTID],Table1[CLIENTSPECIALTY])</f>
        <v>OB-GYN</v>
      </c>
      <c r="J12465" t="str">
        <f>_xlfn.XLOOKUP(A12465,Table1[CLIENTID],Table1[CLIENTSIZE])</f>
        <v>Medium</v>
      </c>
    </row>
    <row r="12466" spans="1:10" x14ac:dyDescent="0.25">
      <c r="A12466">
        <v>1067</v>
      </c>
      <c r="B12466" s="1">
        <v>43066</v>
      </c>
      <c r="C12466">
        <v>0</v>
      </c>
      <c r="D12466">
        <v>0</v>
      </c>
      <c r="E12466">
        <v>0</v>
      </c>
      <c r="F12466">
        <v>0</v>
      </c>
      <c r="H12466" t="str">
        <f>_xlfn.XLOOKUP(A12466,Table1[CLIENTID],Table1[OVERALLSTATUS])</f>
        <v>Live</v>
      </c>
      <c r="I12466" t="str">
        <f>_xlfn.XLOOKUP(A12466,Table1[CLIENTID],Table1[CLIENTSPECIALTY])</f>
        <v>OB-GYN</v>
      </c>
      <c r="J12466" t="str">
        <f>_xlfn.XLOOKUP(A12466,Table1[CLIENTID],Table1[CLIENTSIZE])</f>
        <v>Medium</v>
      </c>
    </row>
    <row r="12467" spans="1:10" x14ac:dyDescent="0.25">
      <c r="A12467">
        <v>1101</v>
      </c>
      <c r="B12467" s="1">
        <v>43087</v>
      </c>
      <c r="C12467">
        <v>0</v>
      </c>
      <c r="D12467">
        <v>0</v>
      </c>
      <c r="E12467">
        <v>0</v>
      </c>
      <c r="F12467">
        <v>0</v>
      </c>
      <c r="H12467" t="str">
        <f>_xlfn.XLOOKUP(A12467,Table1[CLIENTID],Table1[OVERALLSTATUS])</f>
        <v>Live</v>
      </c>
      <c r="I12467" t="str">
        <f>_xlfn.XLOOKUP(A12467,Table1[CLIENTID],Table1[CLIENTSPECIALTY])</f>
        <v>OB-GYN</v>
      </c>
      <c r="J12467" t="str">
        <f>_xlfn.XLOOKUP(A12467,Table1[CLIENTID],Table1[CLIENTSIZE])</f>
        <v>Medium</v>
      </c>
    </row>
    <row r="12468" spans="1:10" x14ac:dyDescent="0.25">
      <c r="A12468">
        <v>1169</v>
      </c>
      <c r="B12468" s="1">
        <v>43087</v>
      </c>
      <c r="C12468">
        <v>0</v>
      </c>
      <c r="D12468">
        <v>0</v>
      </c>
      <c r="E12468">
        <v>0</v>
      </c>
      <c r="F12468">
        <v>0</v>
      </c>
      <c r="H12468" t="str">
        <f>_xlfn.XLOOKUP(A12468,Table1[CLIENTID],Table1[OVERALLSTATUS])</f>
        <v>Live</v>
      </c>
      <c r="I12468" t="str">
        <f>_xlfn.XLOOKUP(A12468,Table1[CLIENTID],Table1[CLIENTSPECIALTY])</f>
        <v>OB-GYN</v>
      </c>
      <c r="J12468" t="str">
        <f>_xlfn.XLOOKUP(A12468,Table1[CLIENTID],Table1[CLIENTSIZE])</f>
        <v>Medium</v>
      </c>
    </row>
    <row r="12469" spans="1:10" x14ac:dyDescent="0.25">
      <c r="A12469">
        <v>1198</v>
      </c>
      <c r="B12469" s="1">
        <v>43066</v>
      </c>
      <c r="C12469">
        <v>0</v>
      </c>
      <c r="D12469">
        <v>0</v>
      </c>
      <c r="E12469">
        <v>10</v>
      </c>
      <c r="F12469">
        <v>10</v>
      </c>
      <c r="H12469" t="str">
        <f>_xlfn.XLOOKUP(A12469,Table1[CLIENTID],Table1[OVERALLSTATUS])</f>
        <v>Live</v>
      </c>
      <c r="I12469" t="str">
        <f>_xlfn.XLOOKUP(A12469,Table1[CLIENTID],Table1[CLIENTSPECIALTY])</f>
        <v>OB-GYN</v>
      </c>
      <c r="J12469" t="str">
        <f>_xlfn.XLOOKUP(A12469,Table1[CLIENTID],Table1[CLIENTSIZE])</f>
        <v>Medium</v>
      </c>
    </row>
    <row r="12470" spans="1:10" x14ac:dyDescent="0.25">
      <c r="A12470">
        <v>1200</v>
      </c>
      <c r="B12470" s="1">
        <v>43073</v>
      </c>
      <c r="C12470">
        <v>0</v>
      </c>
      <c r="D12470">
        <v>0</v>
      </c>
      <c r="E12470">
        <v>0</v>
      </c>
      <c r="F12470">
        <v>0</v>
      </c>
      <c r="H12470" t="str">
        <f>_xlfn.XLOOKUP(A12470,Table1[CLIENTID],Table1[OVERALLSTATUS])</f>
        <v>Live</v>
      </c>
      <c r="I12470" t="str">
        <f>_xlfn.XLOOKUP(A12470,Table1[CLIENTID],Table1[CLIENTSPECIALTY])</f>
        <v>OB-GYN</v>
      </c>
      <c r="J12470" t="str">
        <f>_xlfn.XLOOKUP(A12470,Table1[CLIENTID],Table1[CLIENTSIZE])</f>
        <v>Medium</v>
      </c>
    </row>
    <row r="12471" spans="1:10" x14ac:dyDescent="0.25">
      <c r="A12471">
        <v>1263</v>
      </c>
      <c r="B12471" s="1">
        <v>43052</v>
      </c>
      <c r="C12471">
        <v>0</v>
      </c>
      <c r="D12471">
        <v>0</v>
      </c>
      <c r="E12471">
        <v>0</v>
      </c>
      <c r="F12471">
        <v>0</v>
      </c>
      <c r="H12471" t="str">
        <f>_xlfn.XLOOKUP(A12471,Table1[CLIENTID],Table1[OVERALLSTATUS])</f>
        <v>Live</v>
      </c>
      <c r="I12471" t="str">
        <f>_xlfn.XLOOKUP(A12471,Table1[CLIENTID],Table1[CLIENTSPECIALTY])</f>
        <v>Surgery</v>
      </c>
      <c r="J12471" t="str">
        <f>_xlfn.XLOOKUP(A12471,Table1[CLIENTID],Table1[CLIENTSIZE])</f>
        <v>Medium</v>
      </c>
    </row>
    <row r="12472" spans="1:10" x14ac:dyDescent="0.25">
      <c r="A12472">
        <v>1291</v>
      </c>
      <c r="B12472" s="1">
        <v>43087</v>
      </c>
      <c r="C12472">
        <v>0</v>
      </c>
      <c r="D12472">
        <v>0</v>
      </c>
      <c r="E12472">
        <v>0</v>
      </c>
      <c r="F12472">
        <v>0</v>
      </c>
      <c r="H12472" t="str">
        <f>_xlfn.XLOOKUP(A12472,Table1[CLIENTID],Table1[OVERALLSTATUS])</f>
        <v>Live</v>
      </c>
      <c r="I12472" t="str">
        <f>_xlfn.XLOOKUP(A12472,Table1[CLIENTID],Table1[CLIENTSPECIALTY])</f>
        <v>OB-GYN</v>
      </c>
      <c r="J12472" t="str">
        <f>_xlfn.XLOOKUP(A12472,Table1[CLIENTID],Table1[CLIENTSIZE])</f>
        <v>Medium</v>
      </c>
    </row>
    <row r="12473" spans="1:10" x14ac:dyDescent="0.25">
      <c r="A12473">
        <v>1298</v>
      </c>
      <c r="B12473" s="1">
        <v>43073</v>
      </c>
      <c r="C12473">
        <v>0</v>
      </c>
      <c r="D12473">
        <v>0</v>
      </c>
      <c r="E12473">
        <v>0</v>
      </c>
      <c r="F12473">
        <v>0</v>
      </c>
      <c r="H12473" t="str">
        <f>_xlfn.XLOOKUP(A12473,Table1[CLIENTID],Table1[OVERALLSTATUS])</f>
        <v>Live</v>
      </c>
      <c r="I12473" t="str">
        <f>_xlfn.XLOOKUP(A12473,Table1[CLIENTID],Table1[CLIENTSPECIALTY])</f>
        <v>OB-GYN</v>
      </c>
      <c r="J12473" t="str">
        <f>_xlfn.XLOOKUP(A12473,Table1[CLIENTID],Table1[CLIENTSIZE])</f>
        <v>Medium</v>
      </c>
    </row>
    <row r="12474" spans="1:10" x14ac:dyDescent="0.25">
      <c r="A12474">
        <v>1298</v>
      </c>
      <c r="B12474" s="1">
        <v>43087</v>
      </c>
      <c r="C12474">
        <v>0</v>
      </c>
      <c r="D12474">
        <v>0</v>
      </c>
      <c r="E12474">
        <v>0</v>
      </c>
      <c r="F12474">
        <v>0</v>
      </c>
      <c r="H12474" t="str">
        <f>_xlfn.XLOOKUP(A12474,Table1[CLIENTID],Table1[OVERALLSTATUS])</f>
        <v>Live</v>
      </c>
      <c r="I12474" t="str">
        <f>_xlfn.XLOOKUP(A12474,Table1[CLIENTID],Table1[CLIENTSPECIALTY])</f>
        <v>OB-GYN</v>
      </c>
      <c r="J12474" t="str">
        <f>_xlfn.XLOOKUP(A12474,Table1[CLIENTID],Table1[CLIENTSIZE])</f>
        <v>Medium</v>
      </c>
    </row>
    <row r="12475" spans="1:10" x14ac:dyDescent="0.25">
      <c r="A12475">
        <v>1298</v>
      </c>
      <c r="B12475" s="1">
        <v>43108</v>
      </c>
      <c r="C12475">
        <v>0</v>
      </c>
      <c r="D12475">
        <v>0</v>
      </c>
      <c r="E12475">
        <v>0</v>
      </c>
      <c r="F12475">
        <v>0</v>
      </c>
      <c r="H12475" t="str">
        <f>_xlfn.XLOOKUP(A12475,Table1[CLIENTID],Table1[OVERALLSTATUS])</f>
        <v>Live</v>
      </c>
      <c r="I12475" t="str">
        <f>_xlfn.XLOOKUP(A12475,Table1[CLIENTID],Table1[CLIENTSPECIALTY])</f>
        <v>OB-GYN</v>
      </c>
      <c r="J12475" t="str">
        <f>_xlfn.XLOOKUP(A12475,Table1[CLIENTID],Table1[CLIENTSIZE])</f>
        <v>Medium</v>
      </c>
    </row>
    <row r="12476" spans="1:10" x14ac:dyDescent="0.25">
      <c r="A12476">
        <v>1363</v>
      </c>
      <c r="B12476" s="1">
        <v>43059</v>
      </c>
      <c r="C12476">
        <v>0</v>
      </c>
      <c r="D12476">
        <v>0</v>
      </c>
      <c r="E12476">
        <v>0</v>
      </c>
      <c r="F12476">
        <v>0</v>
      </c>
      <c r="H12476" t="str">
        <f>_xlfn.XLOOKUP(A12476,Table1[CLIENTID],Table1[OVERALLSTATUS])</f>
        <v>Live</v>
      </c>
      <c r="I12476" t="str">
        <f>_xlfn.XLOOKUP(A12476,Table1[CLIENTID],Table1[CLIENTSPECIALTY])</f>
        <v>Surgery</v>
      </c>
      <c r="J12476" t="str">
        <f>_xlfn.XLOOKUP(A12476,Table1[CLIENTID],Table1[CLIENTSIZE])</f>
        <v>Medium</v>
      </c>
    </row>
    <row r="12477" spans="1:10" x14ac:dyDescent="0.25">
      <c r="A12477">
        <v>1363</v>
      </c>
      <c r="B12477" s="1">
        <v>43073</v>
      </c>
      <c r="C12477">
        <v>0</v>
      </c>
      <c r="D12477">
        <v>0</v>
      </c>
      <c r="E12477">
        <v>1</v>
      </c>
      <c r="F12477">
        <v>1</v>
      </c>
      <c r="H12477" t="str">
        <f>_xlfn.XLOOKUP(A12477,Table1[CLIENTID],Table1[OVERALLSTATUS])</f>
        <v>Live</v>
      </c>
      <c r="I12477" t="str">
        <f>_xlfn.XLOOKUP(A12477,Table1[CLIENTID],Table1[CLIENTSPECIALTY])</f>
        <v>Surgery</v>
      </c>
      <c r="J12477" t="str">
        <f>_xlfn.XLOOKUP(A12477,Table1[CLIENTID],Table1[CLIENTSIZE])</f>
        <v>Medium</v>
      </c>
    </row>
    <row r="12478" spans="1:10" x14ac:dyDescent="0.25">
      <c r="A12478">
        <v>1372</v>
      </c>
      <c r="B12478" s="1">
        <v>43108</v>
      </c>
      <c r="C12478">
        <v>0</v>
      </c>
      <c r="D12478">
        <v>0</v>
      </c>
      <c r="E12478">
        <v>0</v>
      </c>
      <c r="F12478">
        <v>0</v>
      </c>
      <c r="H12478" t="str">
        <f>_xlfn.XLOOKUP(A12478,Table1[CLIENTID],Table1[OVERALLSTATUS])</f>
        <v>Live</v>
      </c>
      <c r="I12478" t="str">
        <f>_xlfn.XLOOKUP(A12478,Table1[CLIENTID],Table1[CLIENTSPECIALTY])</f>
        <v>Surgery</v>
      </c>
      <c r="J12478" t="str">
        <f>_xlfn.XLOOKUP(A12478,Table1[CLIENTID],Table1[CLIENTSIZE])</f>
        <v>Medium</v>
      </c>
    </row>
    <row r="12479" spans="1:10" x14ac:dyDescent="0.25">
      <c r="A12479">
        <v>1381</v>
      </c>
      <c r="B12479" s="1">
        <v>43066</v>
      </c>
      <c r="C12479">
        <v>0</v>
      </c>
      <c r="D12479">
        <v>0</v>
      </c>
      <c r="E12479">
        <v>0</v>
      </c>
      <c r="F12479">
        <v>0</v>
      </c>
      <c r="H12479" t="str">
        <f>_xlfn.XLOOKUP(A12479,Table1[CLIENTID],Table1[OVERALLSTATUS])</f>
        <v>Live</v>
      </c>
      <c r="I12479" t="str">
        <f>_xlfn.XLOOKUP(A12479,Table1[CLIENTID],Table1[CLIENTSPECIALTY])</f>
        <v>Surgery</v>
      </c>
      <c r="J12479" t="str">
        <f>_xlfn.XLOOKUP(A12479,Table1[CLIENTID],Table1[CLIENTSIZE])</f>
        <v>Medium</v>
      </c>
    </row>
    <row r="12480" spans="1:10" x14ac:dyDescent="0.25">
      <c r="A12480">
        <v>1386</v>
      </c>
      <c r="B12480" s="1">
        <v>43066</v>
      </c>
      <c r="C12480">
        <v>0</v>
      </c>
      <c r="D12480">
        <v>0</v>
      </c>
      <c r="E12480">
        <v>1</v>
      </c>
      <c r="F12480">
        <v>1</v>
      </c>
      <c r="H12480" t="str">
        <f>_xlfn.XLOOKUP(A12480,Table1[CLIENTID],Table1[OVERALLSTATUS])</f>
        <v>Live</v>
      </c>
      <c r="I12480" t="str">
        <f>_xlfn.XLOOKUP(A12480,Table1[CLIENTID],Table1[CLIENTSPECIALTY])</f>
        <v>OB-GYN</v>
      </c>
      <c r="J12480" t="str">
        <f>_xlfn.XLOOKUP(A12480,Table1[CLIENTID],Table1[CLIENTSIZE])</f>
        <v>Medium</v>
      </c>
    </row>
    <row r="12481" spans="1:10" x14ac:dyDescent="0.25">
      <c r="A12481">
        <v>1386</v>
      </c>
      <c r="B12481" s="1">
        <v>43080</v>
      </c>
      <c r="C12481">
        <v>0</v>
      </c>
      <c r="D12481">
        <v>0</v>
      </c>
      <c r="E12481">
        <v>1</v>
      </c>
      <c r="F12481">
        <v>0</v>
      </c>
      <c r="H12481" t="str">
        <f>_xlfn.XLOOKUP(A12481,Table1[CLIENTID],Table1[OVERALLSTATUS])</f>
        <v>Live</v>
      </c>
      <c r="I12481" t="str">
        <f>_xlfn.XLOOKUP(A12481,Table1[CLIENTID],Table1[CLIENTSPECIALTY])</f>
        <v>OB-GYN</v>
      </c>
      <c r="J12481" t="str">
        <f>_xlfn.XLOOKUP(A12481,Table1[CLIENTID],Table1[CLIENTSIZE])</f>
        <v>Medium</v>
      </c>
    </row>
    <row r="12482" spans="1:10" x14ac:dyDescent="0.25">
      <c r="A12482">
        <v>1386</v>
      </c>
      <c r="B12482" s="1">
        <v>43094</v>
      </c>
      <c r="C12482">
        <v>0</v>
      </c>
      <c r="D12482">
        <v>0</v>
      </c>
      <c r="E12482">
        <v>0</v>
      </c>
      <c r="F12482">
        <v>0</v>
      </c>
      <c r="H12482" t="str">
        <f>_xlfn.XLOOKUP(A12482,Table1[CLIENTID],Table1[OVERALLSTATUS])</f>
        <v>Live</v>
      </c>
      <c r="I12482" t="str">
        <f>_xlfn.XLOOKUP(A12482,Table1[CLIENTID],Table1[CLIENTSPECIALTY])</f>
        <v>OB-GYN</v>
      </c>
      <c r="J12482" t="str">
        <f>_xlfn.XLOOKUP(A12482,Table1[CLIENTID],Table1[CLIENTSIZE])</f>
        <v>Medium</v>
      </c>
    </row>
    <row r="12483" spans="1:10" x14ac:dyDescent="0.25">
      <c r="A12483">
        <v>1428</v>
      </c>
      <c r="B12483" s="1">
        <v>43059</v>
      </c>
      <c r="C12483">
        <v>0</v>
      </c>
      <c r="D12483">
        <v>0</v>
      </c>
      <c r="E12483">
        <v>2</v>
      </c>
      <c r="F12483">
        <v>0</v>
      </c>
      <c r="H12483" t="str">
        <f>_xlfn.XLOOKUP(A12483,Table1[CLIENTID],Table1[OVERALLSTATUS])</f>
        <v>Live</v>
      </c>
      <c r="I12483" t="str">
        <f>_xlfn.XLOOKUP(A12483,Table1[CLIENTID],Table1[CLIENTSPECIALTY])</f>
        <v>OB-GYN</v>
      </c>
      <c r="J12483" t="str">
        <f>_xlfn.XLOOKUP(A12483,Table1[CLIENTID],Table1[CLIENTSIZE])</f>
        <v>Medium</v>
      </c>
    </row>
    <row r="12484" spans="1:10" x14ac:dyDescent="0.25">
      <c r="A12484">
        <v>1428</v>
      </c>
      <c r="B12484" s="1">
        <v>43066</v>
      </c>
      <c r="C12484">
        <v>0</v>
      </c>
      <c r="D12484">
        <v>0</v>
      </c>
      <c r="E12484">
        <v>0</v>
      </c>
      <c r="F12484">
        <v>0</v>
      </c>
      <c r="H12484" t="str">
        <f>_xlfn.XLOOKUP(A12484,Table1[CLIENTID],Table1[OVERALLSTATUS])</f>
        <v>Live</v>
      </c>
      <c r="I12484" t="str">
        <f>_xlfn.XLOOKUP(A12484,Table1[CLIENTID],Table1[CLIENTSPECIALTY])</f>
        <v>OB-GYN</v>
      </c>
      <c r="J12484" t="str">
        <f>_xlfn.XLOOKUP(A12484,Table1[CLIENTID],Table1[CLIENTSIZE])</f>
        <v>Medium</v>
      </c>
    </row>
    <row r="12485" spans="1:10" x14ac:dyDescent="0.25">
      <c r="A12485">
        <v>1430</v>
      </c>
      <c r="B12485" s="1">
        <v>43080</v>
      </c>
      <c r="C12485">
        <v>0</v>
      </c>
      <c r="D12485">
        <v>0</v>
      </c>
      <c r="E12485">
        <v>0</v>
      </c>
      <c r="F12485">
        <v>0</v>
      </c>
      <c r="H12485" t="str">
        <f>_xlfn.XLOOKUP(A12485,Table1[CLIENTID],Table1[OVERALLSTATUS])</f>
        <v>Live</v>
      </c>
      <c r="I12485" t="str">
        <f>_xlfn.XLOOKUP(A12485,Table1[CLIENTID],Table1[CLIENTSPECIALTY])</f>
        <v>Surgery</v>
      </c>
      <c r="J12485" t="str">
        <f>_xlfn.XLOOKUP(A12485,Table1[CLIENTID],Table1[CLIENTSIZE])</f>
        <v>Medium</v>
      </c>
    </row>
    <row r="12486" spans="1:10" x14ac:dyDescent="0.25">
      <c r="A12486">
        <v>1456</v>
      </c>
      <c r="B12486" s="1">
        <v>43066</v>
      </c>
      <c r="C12486">
        <v>0</v>
      </c>
      <c r="D12486">
        <v>0</v>
      </c>
      <c r="E12486">
        <v>0</v>
      </c>
      <c r="F12486">
        <v>0</v>
      </c>
      <c r="H12486" t="str">
        <f>_xlfn.XLOOKUP(A12486,Table1[CLIENTID],Table1[OVERALLSTATUS])</f>
        <v>Live</v>
      </c>
      <c r="I12486" t="str">
        <f>_xlfn.XLOOKUP(A12486,Table1[CLIENTID],Table1[CLIENTSPECIALTY])</f>
        <v>Surgery</v>
      </c>
      <c r="J12486" t="str">
        <f>_xlfn.XLOOKUP(A12486,Table1[CLIENTID],Table1[CLIENTSIZE])</f>
        <v>Medium</v>
      </c>
    </row>
    <row r="12487" spans="1:10" x14ac:dyDescent="0.25">
      <c r="A12487">
        <v>1519</v>
      </c>
      <c r="B12487" s="1">
        <v>43080</v>
      </c>
      <c r="C12487">
        <v>0</v>
      </c>
      <c r="D12487">
        <v>0</v>
      </c>
      <c r="E12487">
        <v>0</v>
      </c>
      <c r="F12487">
        <v>0</v>
      </c>
      <c r="H12487" t="str">
        <f>_xlfn.XLOOKUP(A12487,Table1[CLIENTID],Table1[OVERALLSTATUS])</f>
        <v>Live</v>
      </c>
      <c r="I12487" t="str">
        <f>_xlfn.XLOOKUP(A12487,Table1[CLIENTID],Table1[CLIENTSPECIALTY])</f>
        <v>Pediatrics</v>
      </c>
      <c r="J12487" t="str">
        <f>_xlfn.XLOOKUP(A12487,Table1[CLIENTID],Table1[CLIENTSIZE])</f>
        <v>Medium</v>
      </c>
    </row>
    <row r="12488" spans="1:10" x14ac:dyDescent="0.25">
      <c r="A12488">
        <v>1519</v>
      </c>
      <c r="B12488" s="1">
        <v>43087</v>
      </c>
      <c r="C12488">
        <v>0</v>
      </c>
      <c r="D12488">
        <v>0</v>
      </c>
      <c r="E12488">
        <v>0</v>
      </c>
      <c r="F12488">
        <v>0</v>
      </c>
      <c r="H12488" t="str">
        <f>_xlfn.XLOOKUP(A12488,Table1[CLIENTID],Table1[OVERALLSTATUS])</f>
        <v>Live</v>
      </c>
      <c r="I12488" t="str">
        <f>_xlfn.XLOOKUP(A12488,Table1[CLIENTID],Table1[CLIENTSPECIALTY])</f>
        <v>Pediatrics</v>
      </c>
      <c r="J12488" t="str">
        <f>_xlfn.XLOOKUP(A12488,Table1[CLIENTID],Table1[CLIENTSIZE])</f>
        <v>Medium</v>
      </c>
    </row>
    <row r="12489" spans="1:10" x14ac:dyDescent="0.25">
      <c r="A12489">
        <v>1521</v>
      </c>
      <c r="B12489" s="1">
        <v>43087</v>
      </c>
      <c r="C12489">
        <v>0</v>
      </c>
      <c r="D12489">
        <v>0</v>
      </c>
      <c r="E12489">
        <v>0</v>
      </c>
      <c r="F12489">
        <v>0</v>
      </c>
      <c r="H12489" t="str">
        <f>_xlfn.XLOOKUP(A12489,Table1[CLIENTID],Table1[OVERALLSTATUS])</f>
        <v>Live</v>
      </c>
      <c r="I12489" t="str">
        <f>_xlfn.XLOOKUP(A12489,Table1[CLIENTID],Table1[CLIENTSPECIALTY])</f>
        <v>Pediatrics</v>
      </c>
      <c r="J12489" t="str">
        <f>_xlfn.XLOOKUP(A12489,Table1[CLIENTID],Table1[CLIENTSIZE])</f>
        <v>Medium</v>
      </c>
    </row>
    <row r="12490" spans="1:10" x14ac:dyDescent="0.25">
      <c r="A12490">
        <v>1522</v>
      </c>
      <c r="B12490" s="1">
        <v>43108</v>
      </c>
      <c r="C12490">
        <v>0</v>
      </c>
      <c r="D12490">
        <v>0</v>
      </c>
      <c r="E12490">
        <v>0</v>
      </c>
      <c r="F12490">
        <v>0</v>
      </c>
      <c r="H12490" t="str">
        <f>_xlfn.XLOOKUP(A12490,Table1[CLIENTID],Table1[OVERALLSTATUS])</f>
        <v>Live</v>
      </c>
      <c r="I12490" t="str">
        <f>_xlfn.XLOOKUP(A12490,Table1[CLIENTID],Table1[CLIENTSPECIALTY])</f>
        <v>Pediatrics</v>
      </c>
      <c r="J12490" t="str">
        <f>_xlfn.XLOOKUP(A12490,Table1[CLIENTID],Table1[CLIENTSIZE])</f>
        <v>Medium</v>
      </c>
    </row>
    <row r="12491" spans="1:10" x14ac:dyDescent="0.25">
      <c r="A12491">
        <v>1525</v>
      </c>
      <c r="B12491" s="1">
        <v>43073</v>
      </c>
      <c r="C12491">
        <v>0</v>
      </c>
      <c r="D12491">
        <v>0</v>
      </c>
      <c r="E12491">
        <v>151</v>
      </c>
      <c r="F12491">
        <v>144</v>
      </c>
      <c r="H12491" t="str">
        <f>_xlfn.XLOOKUP(A12491,Table1[CLIENTID],Table1[OVERALLSTATUS])</f>
        <v>Live</v>
      </c>
      <c r="I12491" t="str">
        <f>_xlfn.XLOOKUP(A12491,Table1[CLIENTID],Table1[CLIENTSPECIALTY])</f>
        <v>Pediatrics</v>
      </c>
      <c r="J12491" t="str">
        <f>_xlfn.XLOOKUP(A12491,Table1[CLIENTID],Table1[CLIENTSIZE])</f>
        <v>Medium</v>
      </c>
    </row>
    <row r="12492" spans="1:10" x14ac:dyDescent="0.25">
      <c r="A12492">
        <v>1525</v>
      </c>
      <c r="B12492" s="1">
        <v>43073</v>
      </c>
      <c r="C12492">
        <v>0</v>
      </c>
      <c r="D12492">
        <v>0</v>
      </c>
      <c r="E12492">
        <v>2</v>
      </c>
      <c r="F12492">
        <v>0</v>
      </c>
      <c r="H12492" t="str">
        <f>_xlfn.XLOOKUP(A12492,Table1[CLIENTID],Table1[OVERALLSTATUS])</f>
        <v>Live</v>
      </c>
      <c r="I12492" t="str">
        <f>_xlfn.XLOOKUP(A12492,Table1[CLIENTID],Table1[CLIENTSPECIALTY])</f>
        <v>Pediatrics</v>
      </c>
      <c r="J12492" t="str">
        <f>_xlfn.XLOOKUP(A12492,Table1[CLIENTID],Table1[CLIENTSIZE])</f>
        <v>Medium</v>
      </c>
    </row>
    <row r="12493" spans="1:10" x14ac:dyDescent="0.25">
      <c r="A12493">
        <v>1525</v>
      </c>
      <c r="B12493" s="1">
        <v>43080</v>
      </c>
      <c r="C12493">
        <v>0</v>
      </c>
      <c r="D12493">
        <v>0</v>
      </c>
      <c r="E12493">
        <v>78</v>
      </c>
      <c r="F12493">
        <v>74</v>
      </c>
      <c r="H12493" t="str">
        <f>_xlfn.XLOOKUP(A12493,Table1[CLIENTID],Table1[OVERALLSTATUS])</f>
        <v>Live</v>
      </c>
      <c r="I12493" t="str">
        <f>_xlfn.XLOOKUP(A12493,Table1[CLIENTID],Table1[CLIENTSPECIALTY])</f>
        <v>Pediatrics</v>
      </c>
      <c r="J12493" t="str">
        <f>_xlfn.XLOOKUP(A12493,Table1[CLIENTID],Table1[CLIENTSIZE])</f>
        <v>Medium</v>
      </c>
    </row>
    <row r="12494" spans="1:10" x14ac:dyDescent="0.25">
      <c r="A12494">
        <v>1525</v>
      </c>
      <c r="B12494" s="1">
        <v>43087</v>
      </c>
      <c r="C12494">
        <v>0</v>
      </c>
      <c r="D12494">
        <v>0</v>
      </c>
      <c r="E12494">
        <v>3</v>
      </c>
      <c r="F12494">
        <v>3</v>
      </c>
      <c r="H12494" t="str">
        <f>_xlfn.XLOOKUP(A12494,Table1[CLIENTID],Table1[OVERALLSTATUS])</f>
        <v>Live</v>
      </c>
      <c r="I12494" t="str">
        <f>_xlfn.XLOOKUP(A12494,Table1[CLIENTID],Table1[CLIENTSPECIALTY])</f>
        <v>Pediatrics</v>
      </c>
      <c r="J12494" t="str">
        <f>_xlfn.XLOOKUP(A12494,Table1[CLIENTID],Table1[CLIENTSIZE])</f>
        <v>Medium</v>
      </c>
    </row>
    <row r="12495" spans="1:10" x14ac:dyDescent="0.25">
      <c r="A12495">
        <v>1528</v>
      </c>
      <c r="B12495" s="1">
        <v>43059</v>
      </c>
      <c r="C12495">
        <v>0</v>
      </c>
      <c r="D12495">
        <v>0</v>
      </c>
      <c r="E12495">
        <v>1</v>
      </c>
      <c r="F12495">
        <v>1</v>
      </c>
      <c r="H12495" t="str">
        <f>_xlfn.XLOOKUP(A12495,Table1[CLIENTID],Table1[OVERALLSTATUS])</f>
        <v>Live</v>
      </c>
      <c r="I12495" t="str">
        <f>_xlfn.XLOOKUP(A12495,Table1[CLIENTID],Table1[CLIENTSPECIALTY])</f>
        <v>Surgery</v>
      </c>
      <c r="J12495" t="str">
        <f>_xlfn.XLOOKUP(A12495,Table1[CLIENTID],Table1[CLIENTSIZE])</f>
        <v>Medium</v>
      </c>
    </row>
    <row r="12496" spans="1:10" x14ac:dyDescent="0.25">
      <c r="A12496">
        <v>1528</v>
      </c>
      <c r="B12496" s="1">
        <v>43094</v>
      </c>
      <c r="C12496">
        <v>0</v>
      </c>
      <c r="D12496">
        <v>0</v>
      </c>
      <c r="E12496">
        <v>0</v>
      </c>
      <c r="F12496">
        <v>0</v>
      </c>
      <c r="H12496" t="str">
        <f>_xlfn.XLOOKUP(A12496,Table1[CLIENTID],Table1[OVERALLSTATUS])</f>
        <v>Live</v>
      </c>
      <c r="I12496" t="str">
        <f>_xlfn.XLOOKUP(A12496,Table1[CLIENTID],Table1[CLIENTSPECIALTY])</f>
        <v>Surgery</v>
      </c>
      <c r="J12496" t="str">
        <f>_xlfn.XLOOKUP(A12496,Table1[CLIENTID],Table1[CLIENTSIZE])</f>
        <v>Medium</v>
      </c>
    </row>
    <row r="12497" spans="1:10" x14ac:dyDescent="0.25">
      <c r="A12497">
        <v>1543</v>
      </c>
      <c r="B12497" s="1">
        <v>43052</v>
      </c>
      <c r="C12497">
        <v>0</v>
      </c>
      <c r="D12497">
        <v>0</v>
      </c>
      <c r="E12497">
        <v>0</v>
      </c>
      <c r="F12497">
        <v>0</v>
      </c>
      <c r="H12497" t="str">
        <f>_xlfn.XLOOKUP(A12497,Table1[CLIENTID],Table1[OVERALLSTATUS])</f>
        <v>Live</v>
      </c>
      <c r="I12497" t="str">
        <f>_xlfn.XLOOKUP(A12497,Table1[CLIENTID],Table1[CLIENTSPECIALTY])</f>
        <v>OB-GYN</v>
      </c>
      <c r="J12497" t="str">
        <f>_xlfn.XLOOKUP(A12497,Table1[CLIENTID],Table1[CLIENTSIZE])</f>
        <v>Medium</v>
      </c>
    </row>
    <row r="12498" spans="1:10" x14ac:dyDescent="0.25">
      <c r="A12498">
        <v>1543</v>
      </c>
      <c r="B12498" s="1">
        <v>43066</v>
      </c>
      <c r="C12498">
        <v>0</v>
      </c>
      <c r="D12498">
        <v>0</v>
      </c>
      <c r="E12498">
        <v>0</v>
      </c>
      <c r="F12498">
        <v>0</v>
      </c>
      <c r="H12498" t="str">
        <f>_xlfn.XLOOKUP(A12498,Table1[CLIENTID],Table1[OVERALLSTATUS])</f>
        <v>Live</v>
      </c>
      <c r="I12498" t="str">
        <f>_xlfn.XLOOKUP(A12498,Table1[CLIENTID],Table1[CLIENTSPECIALTY])</f>
        <v>OB-GYN</v>
      </c>
      <c r="J12498" t="str">
        <f>_xlfn.XLOOKUP(A12498,Table1[CLIENTID],Table1[CLIENTSIZE])</f>
        <v>Medium</v>
      </c>
    </row>
    <row r="12499" spans="1:10" x14ac:dyDescent="0.25">
      <c r="A12499">
        <v>1550</v>
      </c>
      <c r="B12499" s="1">
        <v>43073</v>
      </c>
      <c r="C12499">
        <v>0</v>
      </c>
      <c r="D12499">
        <v>0</v>
      </c>
      <c r="E12499">
        <v>1</v>
      </c>
      <c r="F12499">
        <v>0</v>
      </c>
      <c r="H12499" t="str">
        <f>_xlfn.XLOOKUP(A12499,Table1[CLIENTID],Table1[OVERALLSTATUS])</f>
        <v>Live</v>
      </c>
      <c r="I12499" t="str">
        <f>_xlfn.XLOOKUP(A12499,Table1[CLIENTID],Table1[CLIENTSPECIALTY])</f>
        <v>Surgery</v>
      </c>
      <c r="J12499" t="str">
        <f>_xlfn.XLOOKUP(A12499,Table1[CLIENTID],Table1[CLIENTSIZE])</f>
        <v>Medium</v>
      </c>
    </row>
    <row r="12500" spans="1:10" x14ac:dyDescent="0.25">
      <c r="A12500">
        <v>1555</v>
      </c>
      <c r="B12500" s="1">
        <v>43073</v>
      </c>
      <c r="C12500">
        <v>0</v>
      </c>
      <c r="D12500">
        <v>0</v>
      </c>
      <c r="E12500">
        <v>7</v>
      </c>
      <c r="F12500">
        <v>0</v>
      </c>
      <c r="H12500" t="str">
        <f>_xlfn.XLOOKUP(A12500,Table1[CLIENTID],Table1[OVERALLSTATUS])</f>
        <v>Live</v>
      </c>
      <c r="I12500" t="str">
        <f>_xlfn.XLOOKUP(A12500,Table1[CLIENTID],Table1[CLIENTSPECIALTY])</f>
        <v>Pediatrics</v>
      </c>
      <c r="J12500" t="str">
        <f>_xlfn.XLOOKUP(A12500,Table1[CLIENTID],Table1[CLIENTSIZE])</f>
        <v>Medium</v>
      </c>
    </row>
    <row r="12501" spans="1:10" x14ac:dyDescent="0.25">
      <c r="A12501">
        <v>1555</v>
      </c>
      <c r="B12501" s="1">
        <v>43094</v>
      </c>
      <c r="C12501">
        <v>0</v>
      </c>
      <c r="D12501">
        <v>0</v>
      </c>
      <c r="E12501">
        <v>2</v>
      </c>
      <c r="F12501">
        <v>0</v>
      </c>
      <c r="H12501" t="str">
        <f>_xlfn.XLOOKUP(A12501,Table1[CLIENTID],Table1[OVERALLSTATUS])</f>
        <v>Live</v>
      </c>
      <c r="I12501" t="str">
        <f>_xlfn.XLOOKUP(A12501,Table1[CLIENTID],Table1[CLIENTSPECIALTY])</f>
        <v>Pediatrics</v>
      </c>
      <c r="J12501" t="str">
        <f>_xlfn.XLOOKUP(A12501,Table1[CLIENTID],Table1[CLIENTSIZE])</f>
        <v>Medium</v>
      </c>
    </row>
    <row r="12502" spans="1:10" x14ac:dyDescent="0.25">
      <c r="A12502">
        <v>1559</v>
      </c>
      <c r="B12502" s="1">
        <v>43080</v>
      </c>
      <c r="C12502">
        <v>0</v>
      </c>
      <c r="D12502">
        <v>0</v>
      </c>
      <c r="E12502">
        <v>0</v>
      </c>
      <c r="F12502">
        <v>0</v>
      </c>
      <c r="H12502" t="str">
        <f>_xlfn.XLOOKUP(A12502,Table1[CLIENTID],Table1[OVERALLSTATUS])</f>
        <v>Live</v>
      </c>
      <c r="I12502" t="str">
        <f>_xlfn.XLOOKUP(A12502,Table1[CLIENTID],Table1[CLIENTSPECIALTY])</f>
        <v>Surgery</v>
      </c>
      <c r="J12502" t="str">
        <f>_xlfn.XLOOKUP(A12502,Table1[CLIENTID],Table1[CLIENTSIZE])</f>
        <v>Medium</v>
      </c>
    </row>
    <row r="12503" spans="1:10" x14ac:dyDescent="0.25">
      <c r="A12503">
        <v>1567</v>
      </c>
      <c r="B12503" s="1">
        <v>43066</v>
      </c>
      <c r="C12503">
        <v>0</v>
      </c>
      <c r="D12503">
        <v>0</v>
      </c>
      <c r="E12503">
        <v>0</v>
      </c>
      <c r="F12503">
        <v>0</v>
      </c>
      <c r="H12503" t="str">
        <f>_xlfn.XLOOKUP(A12503,Table1[CLIENTID],Table1[OVERALLSTATUS])</f>
        <v>Live</v>
      </c>
      <c r="I12503" t="str">
        <f>_xlfn.XLOOKUP(A12503,Table1[CLIENTID],Table1[CLIENTSPECIALTY])</f>
        <v>Surgery</v>
      </c>
      <c r="J12503" t="str">
        <f>_xlfn.XLOOKUP(A12503,Table1[CLIENTID],Table1[CLIENTSIZE])</f>
        <v>Medium</v>
      </c>
    </row>
    <row r="12504" spans="1:10" x14ac:dyDescent="0.25">
      <c r="A12504">
        <v>1567</v>
      </c>
      <c r="B12504" s="1">
        <v>43087</v>
      </c>
      <c r="C12504">
        <v>0</v>
      </c>
      <c r="D12504">
        <v>0</v>
      </c>
      <c r="E12504">
        <v>0</v>
      </c>
      <c r="F12504">
        <v>0</v>
      </c>
      <c r="H12504" t="str">
        <f>_xlfn.XLOOKUP(A12504,Table1[CLIENTID],Table1[OVERALLSTATUS])</f>
        <v>Live</v>
      </c>
      <c r="I12504" t="str">
        <f>_xlfn.XLOOKUP(A12504,Table1[CLIENTID],Table1[CLIENTSPECIALTY])</f>
        <v>Surgery</v>
      </c>
      <c r="J12504" t="str">
        <f>_xlfn.XLOOKUP(A12504,Table1[CLIENTID],Table1[CLIENTSIZE])</f>
        <v>Medium</v>
      </c>
    </row>
    <row r="12505" spans="1:10" x14ac:dyDescent="0.25">
      <c r="A12505">
        <v>1567</v>
      </c>
      <c r="B12505" s="1">
        <v>43094</v>
      </c>
      <c r="C12505">
        <v>0</v>
      </c>
      <c r="D12505">
        <v>0</v>
      </c>
      <c r="E12505">
        <v>0</v>
      </c>
      <c r="F12505">
        <v>0</v>
      </c>
      <c r="H12505" t="str">
        <f>_xlfn.XLOOKUP(A12505,Table1[CLIENTID],Table1[OVERALLSTATUS])</f>
        <v>Live</v>
      </c>
      <c r="I12505" t="str">
        <f>_xlfn.XLOOKUP(A12505,Table1[CLIENTID],Table1[CLIENTSPECIALTY])</f>
        <v>Surgery</v>
      </c>
      <c r="J12505" t="str">
        <f>_xlfn.XLOOKUP(A12505,Table1[CLIENTID],Table1[CLIENTSIZE])</f>
        <v>Medium</v>
      </c>
    </row>
    <row r="12506" spans="1:10" x14ac:dyDescent="0.25">
      <c r="A12506">
        <v>1580</v>
      </c>
      <c r="B12506" s="1">
        <v>43108</v>
      </c>
      <c r="C12506">
        <v>0</v>
      </c>
      <c r="D12506">
        <v>0</v>
      </c>
      <c r="E12506">
        <v>0</v>
      </c>
      <c r="F12506">
        <v>0</v>
      </c>
      <c r="H12506" t="str">
        <f>_xlfn.XLOOKUP(A12506,Table1[CLIENTID],Table1[OVERALLSTATUS])</f>
        <v>Live</v>
      </c>
      <c r="I12506" t="str">
        <f>_xlfn.XLOOKUP(A12506,Table1[CLIENTID],Table1[CLIENTSPECIALTY])</f>
        <v>Surgery</v>
      </c>
      <c r="J12506" t="str">
        <f>_xlfn.XLOOKUP(A12506,Table1[CLIENTID],Table1[CLIENTSIZE])</f>
        <v>Medium</v>
      </c>
    </row>
    <row r="12507" spans="1:10" x14ac:dyDescent="0.25">
      <c r="A12507">
        <v>1588</v>
      </c>
      <c r="B12507" s="1">
        <v>43066</v>
      </c>
      <c r="C12507">
        <v>0</v>
      </c>
      <c r="D12507">
        <v>0</v>
      </c>
      <c r="E12507">
        <v>0</v>
      </c>
      <c r="F12507">
        <v>0</v>
      </c>
      <c r="H12507" t="str">
        <f>_xlfn.XLOOKUP(A12507,Table1[CLIENTID],Table1[OVERALLSTATUS])</f>
        <v>Live</v>
      </c>
      <c r="I12507" t="str">
        <f>_xlfn.XLOOKUP(A12507,Table1[CLIENTID],Table1[CLIENTSPECIALTY])</f>
        <v>Surgery</v>
      </c>
      <c r="J12507" t="str">
        <f>_xlfn.XLOOKUP(A12507,Table1[CLIENTID],Table1[CLIENTSIZE])</f>
        <v>Medium</v>
      </c>
    </row>
    <row r="12508" spans="1:10" x14ac:dyDescent="0.25">
      <c r="A12508">
        <v>1588</v>
      </c>
      <c r="B12508" s="1">
        <v>43080</v>
      </c>
      <c r="C12508">
        <v>0</v>
      </c>
      <c r="D12508">
        <v>0</v>
      </c>
      <c r="E12508">
        <v>0</v>
      </c>
      <c r="F12508">
        <v>0</v>
      </c>
      <c r="H12508" t="str">
        <f>_xlfn.XLOOKUP(A12508,Table1[CLIENTID],Table1[OVERALLSTATUS])</f>
        <v>Live</v>
      </c>
      <c r="I12508" t="str">
        <f>_xlfn.XLOOKUP(A12508,Table1[CLIENTID],Table1[CLIENTSPECIALTY])</f>
        <v>Surgery</v>
      </c>
      <c r="J12508" t="str">
        <f>_xlfn.XLOOKUP(A12508,Table1[CLIENTID],Table1[CLIENTSIZE])</f>
        <v>Medium</v>
      </c>
    </row>
    <row r="12509" spans="1:10" x14ac:dyDescent="0.25">
      <c r="A12509">
        <v>1597</v>
      </c>
      <c r="B12509" s="1">
        <v>43066</v>
      </c>
      <c r="C12509">
        <v>0</v>
      </c>
      <c r="D12509">
        <v>0</v>
      </c>
      <c r="E12509">
        <v>0</v>
      </c>
      <c r="F12509">
        <v>0</v>
      </c>
      <c r="H12509" t="str">
        <f>_xlfn.XLOOKUP(A12509,Table1[CLIENTID],Table1[OVERALLSTATUS])</f>
        <v>Live</v>
      </c>
      <c r="I12509" t="str">
        <f>_xlfn.XLOOKUP(A12509,Table1[CLIENTID],Table1[CLIENTSPECIALTY])</f>
        <v>Surgery</v>
      </c>
      <c r="J12509" t="str">
        <f>_xlfn.XLOOKUP(A12509,Table1[CLIENTID],Table1[CLIENTSIZE])</f>
        <v>Medium</v>
      </c>
    </row>
    <row r="12510" spans="1:10" x14ac:dyDescent="0.25">
      <c r="A12510">
        <v>1603</v>
      </c>
      <c r="B12510" s="1">
        <v>43080</v>
      </c>
      <c r="C12510">
        <v>0</v>
      </c>
      <c r="D12510">
        <v>0</v>
      </c>
      <c r="E12510">
        <v>0</v>
      </c>
      <c r="F12510">
        <v>0</v>
      </c>
      <c r="H12510" t="str">
        <f>_xlfn.XLOOKUP(A12510,Table1[CLIENTID],Table1[OVERALLSTATUS])</f>
        <v>Live</v>
      </c>
      <c r="I12510" t="str">
        <f>_xlfn.XLOOKUP(A12510,Table1[CLIENTID],Table1[CLIENTSPECIALTY])</f>
        <v>Surgery</v>
      </c>
      <c r="J12510" t="str">
        <f>_xlfn.XLOOKUP(A12510,Table1[CLIENTID],Table1[CLIENTSIZE])</f>
        <v>Medium</v>
      </c>
    </row>
    <row r="12511" spans="1:10" x14ac:dyDescent="0.25">
      <c r="A12511">
        <v>1606</v>
      </c>
      <c r="B12511" s="1">
        <v>43108</v>
      </c>
      <c r="C12511">
        <v>0</v>
      </c>
      <c r="D12511">
        <v>0</v>
      </c>
      <c r="E12511">
        <v>0</v>
      </c>
      <c r="F12511">
        <v>0</v>
      </c>
      <c r="H12511" t="str">
        <f>_xlfn.XLOOKUP(A12511,Table1[CLIENTID],Table1[OVERALLSTATUS])</f>
        <v>Live</v>
      </c>
      <c r="I12511" t="str">
        <f>_xlfn.XLOOKUP(A12511,Table1[CLIENTID],Table1[CLIENTSPECIALTY])</f>
        <v>Surgery</v>
      </c>
      <c r="J12511" t="str">
        <f>_xlfn.XLOOKUP(A12511,Table1[CLIENTID],Table1[CLIENTSIZE])</f>
        <v>Medium</v>
      </c>
    </row>
    <row r="12512" spans="1:10" x14ac:dyDescent="0.25">
      <c r="A12512">
        <v>1659</v>
      </c>
      <c r="B12512" s="1">
        <v>43073</v>
      </c>
      <c r="C12512">
        <v>0</v>
      </c>
      <c r="D12512">
        <v>0</v>
      </c>
      <c r="E12512">
        <v>0</v>
      </c>
      <c r="F12512">
        <v>0</v>
      </c>
      <c r="H12512" t="str">
        <f>_xlfn.XLOOKUP(A12512,Table1[CLIENTID],Table1[OVERALLSTATUS])</f>
        <v>Live</v>
      </c>
      <c r="I12512" t="str">
        <f>_xlfn.XLOOKUP(A12512,Table1[CLIENTID],Table1[CLIENTSPECIALTY])</f>
        <v>Surgery</v>
      </c>
      <c r="J12512" t="str">
        <f>_xlfn.XLOOKUP(A12512,Table1[CLIENTID],Table1[CLIENTSIZE])</f>
        <v>Medium</v>
      </c>
    </row>
    <row r="12513" spans="1:10" x14ac:dyDescent="0.25">
      <c r="A12513">
        <v>1683</v>
      </c>
      <c r="B12513" s="1">
        <v>43094</v>
      </c>
      <c r="C12513">
        <v>0</v>
      </c>
      <c r="D12513">
        <v>0</v>
      </c>
      <c r="E12513">
        <v>0</v>
      </c>
      <c r="F12513">
        <v>0</v>
      </c>
      <c r="H12513" t="str">
        <f>_xlfn.XLOOKUP(A12513,Table1[CLIENTID],Table1[OVERALLSTATUS])</f>
        <v>Live</v>
      </c>
      <c r="I12513" t="str">
        <f>_xlfn.XLOOKUP(A12513,Table1[CLIENTID],Table1[CLIENTSPECIALTY])</f>
        <v>Surgery</v>
      </c>
      <c r="J12513" t="str">
        <f>_xlfn.XLOOKUP(A12513,Table1[CLIENTID],Table1[CLIENTSIZE])</f>
        <v>Medium</v>
      </c>
    </row>
    <row r="12514" spans="1:10" x14ac:dyDescent="0.25">
      <c r="A12514">
        <v>1683</v>
      </c>
      <c r="B12514" s="1">
        <v>43101</v>
      </c>
      <c r="C12514">
        <v>0</v>
      </c>
      <c r="D12514">
        <v>0</v>
      </c>
      <c r="E12514">
        <v>0</v>
      </c>
      <c r="F12514">
        <v>0</v>
      </c>
      <c r="H12514" t="str">
        <f>_xlfn.XLOOKUP(A12514,Table1[CLIENTID],Table1[OVERALLSTATUS])</f>
        <v>Live</v>
      </c>
      <c r="I12514" t="str">
        <f>_xlfn.XLOOKUP(A12514,Table1[CLIENTID],Table1[CLIENTSPECIALTY])</f>
        <v>Surgery</v>
      </c>
      <c r="J12514" t="str">
        <f>_xlfn.XLOOKUP(A12514,Table1[CLIENTID],Table1[CLIENTSIZE])</f>
        <v>Medium</v>
      </c>
    </row>
    <row r="12515" spans="1:10" x14ac:dyDescent="0.25">
      <c r="A12515">
        <v>1703</v>
      </c>
      <c r="B12515" s="1">
        <v>43080</v>
      </c>
      <c r="C12515">
        <v>0</v>
      </c>
      <c r="D12515">
        <v>1</v>
      </c>
      <c r="E12515">
        <v>0</v>
      </c>
      <c r="F12515">
        <v>0</v>
      </c>
      <c r="H12515" t="str">
        <f>_xlfn.XLOOKUP(A12515,Table1[CLIENTID],Table1[OVERALLSTATUS])</f>
        <v>Live</v>
      </c>
      <c r="I12515" t="str">
        <f>_xlfn.XLOOKUP(A12515,Table1[CLIENTID],Table1[CLIENTSPECIALTY])</f>
        <v>OB-GYN</v>
      </c>
      <c r="J12515" t="str">
        <f>_xlfn.XLOOKUP(A12515,Table1[CLIENTID],Table1[CLIENTSIZE])</f>
        <v>Medium</v>
      </c>
    </row>
    <row r="12516" spans="1:10" x14ac:dyDescent="0.25">
      <c r="A12516">
        <v>1704</v>
      </c>
      <c r="B12516" s="1">
        <v>43066</v>
      </c>
      <c r="C12516">
        <v>0</v>
      </c>
      <c r="D12516">
        <v>0</v>
      </c>
      <c r="E12516">
        <v>0</v>
      </c>
      <c r="F12516">
        <v>0</v>
      </c>
      <c r="H12516" t="str">
        <f>_xlfn.XLOOKUP(A12516,Table1[CLIENTID],Table1[OVERALLSTATUS])</f>
        <v>Live</v>
      </c>
      <c r="I12516" t="str">
        <f>_xlfn.XLOOKUP(A12516,Table1[CLIENTID],Table1[CLIENTSPECIALTY])</f>
        <v>Surgery</v>
      </c>
      <c r="J12516" t="str">
        <f>_xlfn.XLOOKUP(A12516,Table1[CLIENTID],Table1[CLIENTSIZE])</f>
        <v>Medium</v>
      </c>
    </row>
    <row r="12517" spans="1:10" x14ac:dyDescent="0.25">
      <c r="A12517">
        <v>1704</v>
      </c>
      <c r="B12517" s="1">
        <v>43073</v>
      </c>
      <c r="C12517">
        <v>0</v>
      </c>
      <c r="D12517">
        <v>0</v>
      </c>
      <c r="E12517">
        <v>0</v>
      </c>
      <c r="F12517">
        <v>0</v>
      </c>
      <c r="H12517" t="str">
        <f>_xlfn.XLOOKUP(A12517,Table1[CLIENTID],Table1[OVERALLSTATUS])</f>
        <v>Live</v>
      </c>
      <c r="I12517" t="str">
        <f>_xlfn.XLOOKUP(A12517,Table1[CLIENTID],Table1[CLIENTSPECIALTY])</f>
        <v>Surgery</v>
      </c>
      <c r="J12517" t="str">
        <f>_xlfn.XLOOKUP(A12517,Table1[CLIENTID],Table1[CLIENTSIZE])</f>
        <v>Medium</v>
      </c>
    </row>
    <row r="12518" spans="1:10" x14ac:dyDescent="0.25">
      <c r="A12518">
        <v>1729</v>
      </c>
      <c r="B12518" s="1">
        <v>43066</v>
      </c>
      <c r="C12518">
        <v>0</v>
      </c>
      <c r="D12518">
        <v>0</v>
      </c>
      <c r="E12518">
        <v>0</v>
      </c>
      <c r="F12518">
        <v>0</v>
      </c>
      <c r="H12518" t="str">
        <f>_xlfn.XLOOKUP(A12518,Table1[CLIENTID],Table1[OVERALLSTATUS])</f>
        <v>Live</v>
      </c>
      <c r="I12518" t="str">
        <f>_xlfn.XLOOKUP(A12518,Table1[CLIENTID],Table1[CLIENTSPECIALTY])</f>
        <v>Surgery</v>
      </c>
      <c r="J12518" t="str">
        <f>_xlfn.XLOOKUP(A12518,Table1[CLIENTID],Table1[CLIENTSIZE])</f>
        <v>Medium</v>
      </c>
    </row>
    <row r="12519" spans="1:10" x14ac:dyDescent="0.25">
      <c r="A12519">
        <v>1729</v>
      </c>
      <c r="B12519" s="1">
        <v>43073</v>
      </c>
      <c r="C12519">
        <v>0</v>
      </c>
      <c r="D12519">
        <v>0</v>
      </c>
      <c r="E12519">
        <v>0</v>
      </c>
      <c r="F12519">
        <v>0</v>
      </c>
      <c r="H12519" t="str">
        <f>_xlfn.XLOOKUP(A12519,Table1[CLIENTID],Table1[OVERALLSTATUS])</f>
        <v>Live</v>
      </c>
      <c r="I12519" t="str">
        <f>_xlfn.XLOOKUP(A12519,Table1[CLIENTID],Table1[CLIENTSPECIALTY])</f>
        <v>Surgery</v>
      </c>
      <c r="J12519" t="str">
        <f>_xlfn.XLOOKUP(A12519,Table1[CLIENTID],Table1[CLIENTSIZE])</f>
        <v>Medium</v>
      </c>
    </row>
    <row r="12520" spans="1:10" x14ac:dyDescent="0.25">
      <c r="A12520">
        <v>1729</v>
      </c>
      <c r="B12520" s="1">
        <v>43087</v>
      </c>
      <c r="C12520">
        <v>0</v>
      </c>
      <c r="D12520">
        <v>0</v>
      </c>
      <c r="E12520">
        <v>0</v>
      </c>
      <c r="F12520">
        <v>0</v>
      </c>
      <c r="H12520" t="str">
        <f>_xlfn.XLOOKUP(A12520,Table1[CLIENTID],Table1[OVERALLSTATUS])</f>
        <v>Live</v>
      </c>
      <c r="I12520" t="str">
        <f>_xlfn.XLOOKUP(A12520,Table1[CLIENTID],Table1[CLIENTSPECIALTY])</f>
        <v>Surgery</v>
      </c>
      <c r="J12520" t="str">
        <f>_xlfn.XLOOKUP(A12520,Table1[CLIENTID],Table1[CLIENTSIZE])</f>
        <v>Medium</v>
      </c>
    </row>
    <row r="12521" spans="1:10" x14ac:dyDescent="0.25">
      <c r="A12521">
        <v>1729</v>
      </c>
      <c r="B12521" s="1">
        <v>43108</v>
      </c>
      <c r="C12521">
        <v>0</v>
      </c>
      <c r="D12521">
        <v>0</v>
      </c>
      <c r="E12521">
        <v>0</v>
      </c>
      <c r="F12521">
        <v>0</v>
      </c>
      <c r="H12521" t="str">
        <f>_xlfn.XLOOKUP(A12521,Table1[CLIENTID],Table1[OVERALLSTATUS])</f>
        <v>Live</v>
      </c>
      <c r="I12521" t="str">
        <f>_xlfn.XLOOKUP(A12521,Table1[CLIENTID],Table1[CLIENTSPECIALTY])</f>
        <v>Surgery</v>
      </c>
      <c r="J12521" t="str">
        <f>_xlfn.XLOOKUP(A12521,Table1[CLIENTID],Table1[CLIENTSIZE])</f>
        <v>Medium</v>
      </c>
    </row>
    <row r="12522" spans="1:10" x14ac:dyDescent="0.25">
      <c r="A12522">
        <v>1731</v>
      </c>
      <c r="B12522" s="1">
        <v>43059</v>
      </c>
      <c r="C12522">
        <v>0</v>
      </c>
      <c r="D12522">
        <v>0</v>
      </c>
      <c r="E12522">
        <v>0</v>
      </c>
      <c r="F12522">
        <v>0</v>
      </c>
      <c r="H12522" t="str">
        <f>_xlfn.XLOOKUP(A12522,Table1[CLIENTID],Table1[OVERALLSTATUS])</f>
        <v>Live</v>
      </c>
      <c r="I12522" t="str">
        <f>_xlfn.XLOOKUP(A12522,Table1[CLIENTID],Table1[CLIENTSPECIALTY])</f>
        <v>OB-GYN</v>
      </c>
      <c r="J12522" t="str">
        <f>_xlfn.XLOOKUP(A12522,Table1[CLIENTID],Table1[CLIENTSIZE])</f>
        <v>Medium</v>
      </c>
    </row>
    <row r="12523" spans="1:10" x14ac:dyDescent="0.25">
      <c r="A12523">
        <v>1731</v>
      </c>
      <c r="B12523" s="1">
        <v>43101</v>
      </c>
      <c r="C12523">
        <v>0</v>
      </c>
      <c r="D12523">
        <v>0</v>
      </c>
      <c r="E12523">
        <v>0</v>
      </c>
      <c r="F12523">
        <v>0</v>
      </c>
      <c r="H12523" t="str">
        <f>_xlfn.XLOOKUP(A12523,Table1[CLIENTID],Table1[OVERALLSTATUS])</f>
        <v>Live</v>
      </c>
      <c r="I12523" t="str">
        <f>_xlfn.XLOOKUP(A12523,Table1[CLIENTID],Table1[CLIENTSPECIALTY])</f>
        <v>OB-GYN</v>
      </c>
      <c r="J12523" t="str">
        <f>_xlfn.XLOOKUP(A12523,Table1[CLIENTID],Table1[CLIENTSIZE])</f>
        <v>Medium</v>
      </c>
    </row>
    <row r="12524" spans="1:10" x14ac:dyDescent="0.25">
      <c r="A12524">
        <v>1731</v>
      </c>
      <c r="B12524" s="1">
        <v>43108</v>
      </c>
      <c r="C12524">
        <v>0</v>
      </c>
      <c r="D12524">
        <v>0</v>
      </c>
      <c r="E12524">
        <v>0</v>
      </c>
      <c r="F12524">
        <v>0</v>
      </c>
      <c r="H12524" t="str">
        <f>_xlfn.XLOOKUP(A12524,Table1[CLIENTID],Table1[OVERALLSTATUS])</f>
        <v>Live</v>
      </c>
      <c r="I12524" t="str">
        <f>_xlfn.XLOOKUP(A12524,Table1[CLIENTID],Table1[CLIENTSPECIALTY])</f>
        <v>OB-GYN</v>
      </c>
      <c r="J12524" t="str">
        <f>_xlfn.XLOOKUP(A12524,Table1[CLIENTID],Table1[CLIENTSIZE])</f>
        <v>Medium</v>
      </c>
    </row>
    <row r="12525" spans="1:10" x14ac:dyDescent="0.25">
      <c r="A12525">
        <v>1752</v>
      </c>
      <c r="B12525" s="1">
        <v>43094</v>
      </c>
      <c r="C12525">
        <v>0</v>
      </c>
      <c r="D12525">
        <v>0</v>
      </c>
      <c r="E12525">
        <v>0</v>
      </c>
      <c r="F12525">
        <v>0</v>
      </c>
      <c r="H12525" t="str">
        <f>_xlfn.XLOOKUP(A12525,Table1[CLIENTID],Table1[OVERALLSTATUS])</f>
        <v>Live</v>
      </c>
      <c r="I12525" t="str">
        <f>_xlfn.XLOOKUP(A12525,Table1[CLIENTID],Table1[CLIENTSPECIALTY])</f>
        <v>OB-GYN</v>
      </c>
      <c r="J12525" t="str">
        <f>_xlfn.XLOOKUP(A12525,Table1[CLIENTID],Table1[CLIENTSIZE])</f>
        <v>Medium</v>
      </c>
    </row>
    <row r="12526" spans="1:10" x14ac:dyDescent="0.25">
      <c r="A12526">
        <v>1769</v>
      </c>
      <c r="B12526" s="1">
        <v>43080</v>
      </c>
      <c r="C12526">
        <v>0</v>
      </c>
      <c r="D12526">
        <v>0</v>
      </c>
      <c r="E12526">
        <v>0</v>
      </c>
      <c r="F12526">
        <v>0</v>
      </c>
      <c r="H12526" t="str">
        <f>_xlfn.XLOOKUP(A12526,Table1[CLIENTID],Table1[OVERALLSTATUS])</f>
        <v>Live</v>
      </c>
      <c r="I12526" t="str">
        <f>_xlfn.XLOOKUP(A12526,Table1[CLIENTID],Table1[CLIENTSPECIALTY])</f>
        <v>Pediatrics</v>
      </c>
      <c r="J12526" t="str">
        <f>_xlfn.XLOOKUP(A12526,Table1[CLIENTID],Table1[CLIENTSIZE])</f>
        <v>Medium</v>
      </c>
    </row>
    <row r="12527" spans="1:10" x14ac:dyDescent="0.25">
      <c r="A12527">
        <v>1769</v>
      </c>
      <c r="B12527" s="1">
        <v>43094</v>
      </c>
      <c r="C12527">
        <v>0</v>
      </c>
      <c r="D12527">
        <v>0</v>
      </c>
      <c r="E12527">
        <v>0</v>
      </c>
      <c r="F12527">
        <v>0</v>
      </c>
      <c r="H12527" t="str">
        <f>_xlfn.XLOOKUP(A12527,Table1[CLIENTID],Table1[OVERALLSTATUS])</f>
        <v>Live</v>
      </c>
      <c r="I12527" t="str">
        <f>_xlfn.XLOOKUP(A12527,Table1[CLIENTID],Table1[CLIENTSPECIALTY])</f>
        <v>Pediatrics</v>
      </c>
      <c r="J12527" t="str">
        <f>_xlfn.XLOOKUP(A12527,Table1[CLIENTID],Table1[CLIENTSIZE])</f>
        <v>Medium</v>
      </c>
    </row>
    <row r="12528" spans="1:10" x14ac:dyDescent="0.25">
      <c r="A12528">
        <v>1803</v>
      </c>
      <c r="B12528" s="1">
        <v>43080</v>
      </c>
      <c r="C12528">
        <v>0</v>
      </c>
      <c r="D12528">
        <v>0</v>
      </c>
      <c r="E12528">
        <v>0</v>
      </c>
      <c r="F12528">
        <v>0</v>
      </c>
      <c r="H12528" t="str">
        <f>_xlfn.XLOOKUP(A12528,Table1[CLIENTID],Table1[OVERALLSTATUS])</f>
        <v>Live</v>
      </c>
      <c r="I12528" t="str">
        <f>_xlfn.XLOOKUP(A12528,Table1[CLIENTID],Table1[CLIENTSPECIALTY])</f>
        <v>OB-GYN</v>
      </c>
      <c r="J12528" t="str">
        <f>_xlfn.XLOOKUP(A12528,Table1[CLIENTID],Table1[CLIENTSIZE])</f>
        <v>Medium</v>
      </c>
    </row>
    <row r="12529" spans="1:10" x14ac:dyDescent="0.25">
      <c r="A12529">
        <v>1803</v>
      </c>
      <c r="B12529" s="1">
        <v>43087</v>
      </c>
      <c r="C12529">
        <v>0</v>
      </c>
      <c r="D12529">
        <v>0</v>
      </c>
      <c r="E12529">
        <v>0</v>
      </c>
      <c r="F12529">
        <v>0</v>
      </c>
      <c r="H12529" t="str">
        <f>_xlfn.XLOOKUP(A12529,Table1[CLIENTID],Table1[OVERALLSTATUS])</f>
        <v>Live</v>
      </c>
      <c r="I12529" t="str">
        <f>_xlfn.XLOOKUP(A12529,Table1[CLIENTID],Table1[CLIENTSPECIALTY])</f>
        <v>OB-GYN</v>
      </c>
      <c r="J12529" t="str">
        <f>_xlfn.XLOOKUP(A12529,Table1[CLIENTID],Table1[CLIENTSIZE])</f>
        <v>Medium</v>
      </c>
    </row>
    <row r="12530" spans="1:10" x14ac:dyDescent="0.25">
      <c r="A12530">
        <v>1803</v>
      </c>
      <c r="B12530" s="1">
        <v>43094</v>
      </c>
      <c r="C12530">
        <v>0</v>
      </c>
      <c r="D12530">
        <v>0</v>
      </c>
      <c r="E12530">
        <v>0</v>
      </c>
      <c r="F12530">
        <v>0</v>
      </c>
      <c r="H12530" t="str">
        <f>_xlfn.XLOOKUP(A12530,Table1[CLIENTID],Table1[OVERALLSTATUS])</f>
        <v>Live</v>
      </c>
      <c r="I12530" t="str">
        <f>_xlfn.XLOOKUP(A12530,Table1[CLIENTID],Table1[CLIENTSPECIALTY])</f>
        <v>OB-GYN</v>
      </c>
      <c r="J12530" t="str">
        <f>_xlfn.XLOOKUP(A12530,Table1[CLIENTID],Table1[CLIENTSIZE])</f>
        <v>Medium</v>
      </c>
    </row>
    <row r="12531" spans="1:10" x14ac:dyDescent="0.25">
      <c r="A12531">
        <v>1879</v>
      </c>
      <c r="B12531" s="1">
        <v>43066</v>
      </c>
      <c r="C12531">
        <v>0</v>
      </c>
      <c r="D12531">
        <v>0</v>
      </c>
      <c r="E12531">
        <v>0</v>
      </c>
      <c r="F12531">
        <v>0</v>
      </c>
      <c r="H12531" t="str">
        <f>_xlfn.XLOOKUP(A12531,Table1[CLIENTID],Table1[OVERALLSTATUS])</f>
        <v>Live</v>
      </c>
      <c r="I12531" t="str">
        <f>_xlfn.XLOOKUP(A12531,Table1[CLIENTID],Table1[CLIENTSPECIALTY])</f>
        <v>Pediatrics</v>
      </c>
      <c r="J12531" t="str">
        <f>_xlfn.XLOOKUP(A12531,Table1[CLIENTID],Table1[CLIENTSIZE])</f>
        <v>Medium</v>
      </c>
    </row>
    <row r="12532" spans="1:10" x14ac:dyDescent="0.25">
      <c r="A12532">
        <v>1879</v>
      </c>
      <c r="B12532" s="1">
        <v>43087</v>
      </c>
      <c r="C12532">
        <v>0</v>
      </c>
      <c r="D12532">
        <v>0</v>
      </c>
      <c r="E12532">
        <v>0</v>
      </c>
      <c r="F12532">
        <v>0</v>
      </c>
      <c r="H12532" t="str">
        <f>_xlfn.XLOOKUP(A12532,Table1[CLIENTID],Table1[OVERALLSTATUS])</f>
        <v>Live</v>
      </c>
      <c r="I12532" t="str">
        <f>_xlfn.XLOOKUP(A12532,Table1[CLIENTID],Table1[CLIENTSPECIALTY])</f>
        <v>Pediatrics</v>
      </c>
      <c r="J12532" t="str">
        <f>_xlfn.XLOOKUP(A12532,Table1[CLIENTID],Table1[CLIENTSIZE])</f>
        <v>Medium</v>
      </c>
    </row>
    <row r="12533" spans="1:10" x14ac:dyDescent="0.25">
      <c r="A12533">
        <v>1881</v>
      </c>
      <c r="B12533" s="1">
        <v>43052</v>
      </c>
      <c r="C12533">
        <v>0</v>
      </c>
      <c r="D12533">
        <v>0</v>
      </c>
      <c r="E12533">
        <v>0</v>
      </c>
      <c r="F12533">
        <v>0</v>
      </c>
      <c r="H12533" t="str">
        <f>_xlfn.XLOOKUP(A12533,Table1[CLIENTID],Table1[OVERALLSTATUS])</f>
        <v>Live</v>
      </c>
      <c r="I12533" t="str">
        <f>_xlfn.XLOOKUP(A12533,Table1[CLIENTID],Table1[CLIENTSPECIALTY])</f>
        <v>Pediatrics</v>
      </c>
      <c r="J12533" t="str">
        <f>_xlfn.XLOOKUP(A12533,Table1[CLIENTID],Table1[CLIENTSIZE])</f>
        <v>Medium</v>
      </c>
    </row>
    <row r="12534" spans="1:10" x14ac:dyDescent="0.25">
      <c r="A12534">
        <v>1895</v>
      </c>
      <c r="B12534" s="1">
        <v>43052</v>
      </c>
      <c r="C12534">
        <v>0</v>
      </c>
      <c r="D12534">
        <v>0</v>
      </c>
      <c r="E12534">
        <v>0</v>
      </c>
      <c r="F12534">
        <v>0</v>
      </c>
      <c r="H12534" t="str">
        <f>_xlfn.XLOOKUP(A12534,Table1[CLIENTID],Table1[OVERALLSTATUS])</f>
        <v>Live</v>
      </c>
      <c r="I12534" t="str">
        <f>_xlfn.XLOOKUP(A12534,Table1[CLIENTID],Table1[CLIENTSPECIALTY])</f>
        <v>Pediatrics</v>
      </c>
      <c r="J12534" t="str">
        <f>_xlfn.XLOOKUP(A12534,Table1[CLIENTID],Table1[CLIENTSIZE])</f>
        <v>Medium</v>
      </c>
    </row>
    <row r="12535" spans="1:10" x14ac:dyDescent="0.25">
      <c r="A12535">
        <v>1895</v>
      </c>
      <c r="B12535" s="1">
        <v>43059</v>
      </c>
      <c r="C12535">
        <v>0</v>
      </c>
      <c r="D12535">
        <v>0</v>
      </c>
      <c r="E12535">
        <v>0</v>
      </c>
      <c r="F12535">
        <v>0</v>
      </c>
      <c r="H12535" t="str">
        <f>_xlfn.XLOOKUP(A12535,Table1[CLIENTID],Table1[OVERALLSTATUS])</f>
        <v>Live</v>
      </c>
      <c r="I12535" t="str">
        <f>_xlfn.XLOOKUP(A12535,Table1[CLIENTID],Table1[CLIENTSPECIALTY])</f>
        <v>Pediatrics</v>
      </c>
      <c r="J12535" t="str">
        <f>_xlfn.XLOOKUP(A12535,Table1[CLIENTID],Table1[CLIENTSIZE])</f>
        <v>Medium</v>
      </c>
    </row>
    <row r="12536" spans="1:10" x14ac:dyDescent="0.25">
      <c r="A12536">
        <v>1895</v>
      </c>
      <c r="B12536" s="1">
        <v>43073</v>
      </c>
      <c r="C12536">
        <v>0</v>
      </c>
      <c r="D12536">
        <v>0</v>
      </c>
      <c r="E12536">
        <v>4</v>
      </c>
      <c r="F12536">
        <v>3</v>
      </c>
      <c r="H12536" t="str">
        <f>_xlfn.XLOOKUP(A12536,Table1[CLIENTID],Table1[OVERALLSTATUS])</f>
        <v>Live</v>
      </c>
      <c r="I12536" t="str">
        <f>_xlfn.XLOOKUP(A12536,Table1[CLIENTID],Table1[CLIENTSPECIALTY])</f>
        <v>Pediatrics</v>
      </c>
      <c r="J12536" t="str">
        <f>_xlfn.XLOOKUP(A12536,Table1[CLIENTID],Table1[CLIENTSIZE])</f>
        <v>Medium</v>
      </c>
    </row>
    <row r="12537" spans="1:10" x14ac:dyDescent="0.25">
      <c r="A12537">
        <v>1895</v>
      </c>
      <c r="B12537" s="1">
        <v>43087</v>
      </c>
      <c r="C12537">
        <v>0</v>
      </c>
      <c r="D12537">
        <v>0</v>
      </c>
      <c r="E12537">
        <v>0</v>
      </c>
      <c r="F12537">
        <v>0</v>
      </c>
      <c r="H12537" t="str">
        <f>_xlfn.XLOOKUP(A12537,Table1[CLIENTID],Table1[OVERALLSTATUS])</f>
        <v>Live</v>
      </c>
      <c r="I12537" t="str">
        <f>_xlfn.XLOOKUP(A12537,Table1[CLIENTID],Table1[CLIENTSPECIALTY])</f>
        <v>Pediatrics</v>
      </c>
      <c r="J12537" t="str">
        <f>_xlfn.XLOOKUP(A12537,Table1[CLIENTID],Table1[CLIENTSIZE])</f>
        <v>Medium</v>
      </c>
    </row>
    <row r="12538" spans="1:10" x14ac:dyDescent="0.25">
      <c r="A12538">
        <v>1895</v>
      </c>
      <c r="B12538" s="1">
        <v>43101</v>
      </c>
      <c r="C12538">
        <v>0</v>
      </c>
      <c r="D12538">
        <v>0</v>
      </c>
      <c r="E12538">
        <v>0</v>
      </c>
      <c r="F12538">
        <v>0</v>
      </c>
      <c r="H12538" t="str">
        <f>_xlfn.XLOOKUP(A12538,Table1[CLIENTID],Table1[OVERALLSTATUS])</f>
        <v>Live</v>
      </c>
      <c r="I12538" t="str">
        <f>_xlfn.XLOOKUP(A12538,Table1[CLIENTID],Table1[CLIENTSPECIALTY])</f>
        <v>Pediatrics</v>
      </c>
      <c r="J12538" t="str">
        <f>_xlfn.XLOOKUP(A12538,Table1[CLIENTID],Table1[CLIENTSIZE])</f>
        <v>Medium</v>
      </c>
    </row>
    <row r="12539" spans="1:10" x14ac:dyDescent="0.25">
      <c r="A12539">
        <v>1898</v>
      </c>
      <c r="B12539" s="1">
        <v>43073</v>
      </c>
      <c r="C12539">
        <v>0</v>
      </c>
      <c r="D12539">
        <v>0</v>
      </c>
      <c r="E12539">
        <v>0</v>
      </c>
      <c r="F12539">
        <v>0</v>
      </c>
      <c r="H12539" t="str">
        <f>_xlfn.XLOOKUP(A12539,Table1[CLIENTID],Table1[OVERALLSTATUS])</f>
        <v>Live</v>
      </c>
      <c r="I12539" t="str">
        <f>_xlfn.XLOOKUP(A12539,Table1[CLIENTID],Table1[CLIENTSPECIALTY])</f>
        <v>Pediatrics</v>
      </c>
      <c r="J12539" t="str">
        <f>_xlfn.XLOOKUP(A12539,Table1[CLIENTID],Table1[CLIENTSIZE])</f>
        <v>Medium</v>
      </c>
    </row>
    <row r="12540" spans="1:10" x14ac:dyDescent="0.25">
      <c r="A12540">
        <v>1898</v>
      </c>
      <c r="B12540" s="1">
        <v>43080</v>
      </c>
      <c r="C12540">
        <v>0</v>
      </c>
      <c r="D12540">
        <v>0</v>
      </c>
      <c r="E12540">
        <v>4</v>
      </c>
      <c r="F12540">
        <v>0</v>
      </c>
      <c r="H12540" t="str">
        <f>_xlfn.XLOOKUP(A12540,Table1[CLIENTID],Table1[OVERALLSTATUS])</f>
        <v>Live</v>
      </c>
      <c r="I12540" t="str">
        <f>_xlfn.XLOOKUP(A12540,Table1[CLIENTID],Table1[CLIENTSPECIALTY])</f>
        <v>Pediatrics</v>
      </c>
      <c r="J12540" t="str">
        <f>_xlfn.XLOOKUP(A12540,Table1[CLIENTID],Table1[CLIENTSIZE])</f>
        <v>Medium</v>
      </c>
    </row>
    <row r="12541" spans="1:10" x14ac:dyDescent="0.25">
      <c r="A12541">
        <v>1908</v>
      </c>
      <c r="B12541" s="1">
        <v>43094</v>
      </c>
      <c r="C12541">
        <v>0</v>
      </c>
      <c r="D12541">
        <v>0</v>
      </c>
      <c r="E12541">
        <v>2</v>
      </c>
      <c r="F12541">
        <v>0</v>
      </c>
      <c r="H12541" t="str">
        <f>_xlfn.XLOOKUP(A12541,Table1[CLIENTID],Table1[OVERALLSTATUS])</f>
        <v>Live</v>
      </c>
      <c r="I12541" t="str">
        <f>_xlfn.XLOOKUP(A12541,Table1[CLIENTID],Table1[CLIENTSPECIALTY])</f>
        <v>Pediatrics</v>
      </c>
      <c r="J12541" t="str">
        <f>_xlfn.XLOOKUP(A12541,Table1[CLIENTID],Table1[CLIENTSIZE])</f>
        <v>Medium</v>
      </c>
    </row>
    <row r="12542" spans="1:10" x14ac:dyDescent="0.25">
      <c r="A12542">
        <v>1908</v>
      </c>
      <c r="B12542" s="1">
        <v>43101</v>
      </c>
      <c r="C12542">
        <v>0</v>
      </c>
      <c r="D12542">
        <v>0</v>
      </c>
      <c r="E12542">
        <v>0</v>
      </c>
      <c r="F12542">
        <v>0</v>
      </c>
      <c r="H12542" t="str">
        <f>_xlfn.XLOOKUP(A12542,Table1[CLIENTID],Table1[OVERALLSTATUS])</f>
        <v>Live</v>
      </c>
      <c r="I12542" t="str">
        <f>_xlfn.XLOOKUP(A12542,Table1[CLIENTID],Table1[CLIENTSPECIALTY])</f>
        <v>Pediatrics</v>
      </c>
      <c r="J12542" t="str">
        <f>_xlfn.XLOOKUP(A12542,Table1[CLIENTID],Table1[CLIENTSIZE])</f>
        <v>Medium</v>
      </c>
    </row>
    <row r="12543" spans="1:10" x14ac:dyDescent="0.25">
      <c r="A12543">
        <v>1908</v>
      </c>
      <c r="B12543" s="1">
        <v>43108</v>
      </c>
      <c r="C12543">
        <v>0</v>
      </c>
      <c r="D12543">
        <v>0</v>
      </c>
      <c r="E12543">
        <v>0</v>
      </c>
      <c r="F12543">
        <v>0</v>
      </c>
      <c r="H12543" t="str">
        <f>_xlfn.XLOOKUP(A12543,Table1[CLIENTID],Table1[OVERALLSTATUS])</f>
        <v>Live</v>
      </c>
      <c r="I12543" t="str">
        <f>_xlfn.XLOOKUP(A12543,Table1[CLIENTID],Table1[CLIENTSPECIALTY])</f>
        <v>Pediatrics</v>
      </c>
      <c r="J12543" t="str">
        <f>_xlfn.XLOOKUP(A12543,Table1[CLIENTID],Table1[CLIENTSIZE])</f>
        <v>Medium</v>
      </c>
    </row>
    <row r="12544" spans="1:10" x14ac:dyDescent="0.25">
      <c r="A12544">
        <v>1916</v>
      </c>
      <c r="B12544" s="1">
        <v>43094</v>
      </c>
      <c r="C12544">
        <v>0</v>
      </c>
      <c r="D12544">
        <v>0</v>
      </c>
      <c r="E12544">
        <v>0</v>
      </c>
      <c r="F12544">
        <v>0</v>
      </c>
      <c r="H12544" t="str">
        <f>_xlfn.XLOOKUP(A12544,Table1[CLIENTID],Table1[OVERALLSTATUS])</f>
        <v>Live</v>
      </c>
      <c r="I12544" t="str">
        <f>_xlfn.XLOOKUP(A12544,Table1[CLIENTID],Table1[CLIENTSPECIALTY])</f>
        <v>Pediatrics</v>
      </c>
      <c r="J12544" t="str">
        <f>_xlfn.XLOOKUP(A12544,Table1[CLIENTID],Table1[CLIENTSIZE])</f>
        <v>Medium</v>
      </c>
    </row>
    <row r="12545" spans="1:10" x14ac:dyDescent="0.25">
      <c r="A12545">
        <v>1926</v>
      </c>
      <c r="B12545" s="1">
        <v>43087</v>
      </c>
      <c r="C12545">
        <v>0</v>
      </c>
      <c r="D12545">
        <v>0</v>
      </c>
      <c r="E12545">
        <v>0</v>
      </c>
      <c r="F12545">
        <v>0</v>
      </c>
      <c r="H12545" t="str">
        <f>_xlfn.XLOOKUP(A12545,Table1[CLIENTID],Table1[OVERALLSTATUS])</f>
        <v>Live</v>
      </c>
      <c r="I12545" t="str">
        <f>_xlfn.XLOOKUP(A12545,Table1[CLIENTID],Table1[CLIENTSPECIALTY])</f>
        <v>Pediatrics</v>
      </c>
      <c r="J12545" t="str">
        <f>_xlfn.XLOOKUP(A12545,Table1[CLIENTID],Table1[CLIENTSIZE])</f>
        <v>Medium</v>
      </c>
    </row>
    <row r="12546" spans="1:10" x14ac:dyDescent="0.25">
      <c r="A12546">
        <v>1942</v>
      </c>
      <c r="B12546" s="1">
        <v>43073</v>
      </c>
      <c r="C12546">
        <v>0</v>
      </c>
      <c r="D12546">
        <v>0</v>
      </c>
      <c r="E12546">
        <v>0</v>
      </c>
      <c r="F12546">
        <v>0</v>
      </c>
      <c r="H12546" t="str">
        <f>_xlfn.XLOOKUP(A12546,Table1[CLIENTID],Table1[OVERALLSTATUS])</f>
        <v>Live</v>
      </c>
      <c r="I12546" t="str">
        <f>_xlfn.XLOOKUP(A12546,Table1[CLIENTID],Table1[CLIENTSPECIALTY])</f>
        <v>OB-GYN</v>
      </c>
      <c r="J12546" t="str">
        <f>_xlfn.XLOOKUP(A12546,Table1[CLIENTID],Table1[CLIENTSIZE])</f>
        <v>Medium</v>
      </c>
    </row>
    <row r="12547" spans="1:10" x14ac:dyDescent="0.25">
      <c r="A12547">
        <v>1952</v>
      </c>
      <c r="B12547" s="1">
        <v>43066</v>
      </c>
      <c r="C12547">
        <v>0</v>
      </c>
      <c r="D12547">
        <v>0</v>
      </c>
      <c r="E12547">
        <v>11</v>
      </c>
      <c r="F12547">
        <v>1</v>
      </c>
      <c r="H12547" t="str">
        <f>_xlfn.XLOOKUP(A12547,Table1[CLIENTID],Table1[OVERALLSTATUS])</f>
        <v>Live</v>
      </c>
      <c r="I12547" t="str">
        <f>_xlfn.XLOOKUP(A12547,Table1[CLIENTID],Table1[CLIENTSPECIALTY])</f>
        <v>Pediatrics</v>
      </c>
      <c r="J12547" t="str">
        <f>_xlfn.XLOOKUP(A12547,Table1[CLIENTID],Table1[CLIENTSIZE])</f>
        <v>Medium</v>
      </c>
    </row>
    <row r="12548" spans="1:10" x14ac:dyDescent="0.25">
      <c r="A12548">
        <v>1952</v>
      </c>
      <c r="B12548" s="1">
        <v>43073</v>
      </c>
      <c r="C12548">
        <v>0</v>
      </c>
      <c r="D12548">
        <v>0</v>
      </c>
      <c r="E12548">
        <v>5</v>
      </c>
      <c r="F12548">
        <v>0</v>
      </c>
      <c r="H12548" t="str">
        <f>_xlfn.XLOOKUP(A12548,Table1[CLIENTID],Table1[OVERALLSTATUS])</f>
        <v>Live</v>
      </c>
      <c r="I12548" t="str">
        <f>_xlfn.XLOOKUP(A12548,Table1[CLIENTID],Table1[CLIENTSPECIALTY])</f>
        <v>Pediatrics</v>
      </c>
      <c r="J12548" t="str">
        <f>_xlfn.XLOOKUP(A12548,Table1[CLIENTID],Table1[CLIENTSIZE])</f>
        <v>Medium</v>
      </c>
    </row>
    <row r="12549" spans="1:10" x14ac:dyDescent="0.25">
      <c r="A12549">
        <v>1961</v>
      </c>
      <c r="B12549" s="1">
        <v>43080</v>
      </c>
      <c r="C12549">
        <v>0</v>
      </c>
      <c r="D12549">
        <v>0</v>
      </c>
      <c r="E12549">
        <v>0</v>
      </c>
      <c r="F12549">
        <v>0</v>
      </c>
      <c r="H12549" t="str">
        <f>_xlfn.XLOOKUP(A12549,Table1[CLIENTID],Table1[OVERALLSTATUS])</f>
        <v>Live</v>
      </c>
      <c r="I12549" t="str">
        <f>_xlfn.XLOOKUP(A12549,Table1[CLIENTID],Table1[CLIENTSPECIALTY])</f>
        <v>Pediatrics</v>
      </c>
      <c r="J12549" t="str">
        <f>_xlfn.XLOOKUP(A12549,Table1[CLIENTID],Table1[CLIENTSIZE])</f>
        <v>Medium</v>
      </c>
    </row>
    <row r="12550" spans="1:10" x14ac:dyDescent="0.25">
      <c r="A12550">
        <v>1982</v>
      </c>
      <c r="B12550" s="1">
        <v>43094</v>
      </c>
      <c r="C12550">
        <v>0</v>
      </c>
      <c r="D12550">
        <v>0</v>
      </c>
      <c r="E12550">
        <v>0</v>
      </c>
      <c r="F12550">
        <v>0</v>
      </c>
      <c r="H12550" t="str">
        <f>_xlfn.XLOOKUP(A12550,Table1[CLIENTID],Table1[OVERALLSTATUS])</f>
        <v>Live</v>
      </c>
      <c r="I12550" t="str">
        <f>_xlfn.XLOOKUP(A12550,Table1[CLIENTID],Table1[CLIENTSPECIALTY])</f>
        <v>OB-GYN</v>
      </c>
      <c r="J12550" t="str">
        <f>_xlfn.XLOOKUP(A12550,Table1[CLIENTID],Table1[CLIENTSIZE])</f>
        <v>Medium</v>
      </c>
    </row>
    <row r="12551" spans="1:10" x14ac:dyDescent="0.25">
      <c r="A12551">
        <v>1982</v>
      </c>
      <c r="B12551" s="1">
        <v>43108</v>
      </c>
      <c r="C12551">
        <v>0</v>
      </c>
      <c r="D12551">
        <v>0</v>
      </c>
      <c r="E12551">
        <v>0</v>
      </c>
      <c r="F12551">
        <v>0</v>
      </c>
      <c r="H12551" t="str">
        <f>_xlfn.XLOOKUP(A12551,Table1[CLIENTID],Table1[OVERALLSTATUS])</f>
        <v>Live</v>
      </c>
      <c r="I12551" t="str">
        <f>_xlfn.XLOOKUP(A12551,Table1[CLIENTID],Table1[CLIENTSPECIALTY])</f>
        <v>OB-GYN</v>
      </c>
      <c r="J12551" t="str">
        <f>_xlfn.XLOOKUP(A12551,Table1[CLIENTID],Table1[CLIENTSIZE])</f>
        <v>Medium</v>
      </c>
    </row>
    <row r="12552" spans="1:10" x14ac:dyDescent="0.25">
      <c r="A12552">
        <v>1995</v>
      </c>
      <c r="B12552" s="1">
        <v>43052</v>
      </c>
      <c r="C12552">
        <v>0</v>
      </c>
      <c r="D12552">
        <v>0</v>
      </c>
      <c r="E12552">
        <v>0</v>
      </c>
      <c r="F12552">
        <v>0</v>
      </c>
      <c r="H12552" t="str">
        <f>_xlfn.XLOOKUP(A12552,Table1[CLIENTID],Table1[OVERALLSTATUS])</f>
        <v>Live</v>
      </c>
      <c r="I12552" t="str">
        <f>_xlfn.XLOOKUP(A12552,Table1[CLIENTID],Table1[CLIENTSPECIALTY])</f>
        <v>Pediatrics</v>
      </c>
      <c r="J12552" t="str">
        <f>_xlfn.XLOOKUP(A12552,Table1[CLIENTID],Table1[CLIENTSIZE])</f>
        <v>Medium</v>
      </c>
    </row>
    <row r="12553" spans="1:10" x14ac:dyDescent="0.25">
      <c r="A12553">
        <v>2003</v>
      </c>
      <c r="B12553" s="1">
        <v>43108</v>
      </c>
      <c r="C12553">
        <v>0</v>
      </c>
      <c r="D12553">
        <v>0</v>
      </c>
      <c r="E12553">
        <v>0</v>
      </c>
      <c r="F12553">
        <v>0</v>
      </c>
      <c r="H12553" t="str">
        <f>_xlfn.XLOOKUP(A12553,Table1[CLIENTID],Table1[OVERALLSTATUS])</f>
        <v>Live</v>
      </c>
      <c r="I12553" t="str">
        <f>_xlfn.XLOOKUP(A12553,Table1[CLIENTID],Table1[CLIENTSPECIALTY])</f>
        <v>Pediatrics</v>
      </c>
      <c r="J12553" t="str">
        <f>_xlfn.XLOOKUP(A12553,Table1[CLIENTID],Table1[CLIENTSIZE])</f>
        <v>Medium</v>
      </c>
    </row>
    <row r="12554" spans="1:10" x14ac:dyDescent="0.25">
      <c r="A12554">
        <v>2066</v>
      </c>
      <c r="B12554" s="1">
        <v>43066</v>
      </c>
      <c r="C12554">
        <v>0</v>
      </c>
      <c r="D12554">
        <v>0</v>
      </c>
      <c r="E12554">
        <v>0</v>
      </c>
      <c r="F12554">
        <v>0</v>
      </c>
      <c r="H12554" t="str">
        <f>_xlfn.XLOOKUP(A12554,Table1[CLIENTID],Table1[OVERALLSTATUS])</f>
        <v>Live</v>
      </c>
      <c r="I12554" t="str">
        <f>_xlfn.XLOOKUP(A12554,Table1[CLIENTID],Table1[CLIENTSPECIALTY])</f>
        <v>OB-GYN</v>
      </c>
      <c r="J12554" t="str">
        <f>_xlfn.XLOOKUP(A12554,Table1[CLIENTID],Table1[CLIENTSIZE])</f>
        <v>Medium</v>
      </c>
    </row>
    <row r="12555" spans="1:10" x14ac:dyDescent="0.25">
      <c r="A12555">
        <v>2066</v>
      </c>
      <c r="B12555" s="1">
        <v>43073</v>
      </c>
      <c r="C12555">
        <v>0</v>
      </c>
      <c r="D12555">
        <v>0</v>
      </c>
      <c r="E12555">
        <v>0</v>
      </c>
      <c r="F12555">
        <v>0</v>
      </c>
      <c r="H12555" t="str">
        <f>_xlfn.XLOOKUP(A12555,Table1[CLIENTID],Table1[OVERALLSTATUS])</f>
        <v>Live</v>
      </c>
      <c r="I12555" t="str">
        <f>_xlfn.XLOOKUP(A12555,Table1[CLIENTID],Table1[CLIENTSPECIALTY])</f>
        <v>OB-GYN</v>
      </c>
      <c r="J12555" t="str">
        <f>_xlfn.XLOOKUP(A12555,Table1[CLIENTID],Table1[CLIENTSIZE])</f>
        <v>Medium</v>
      </c>
    </row>
    <row r="12556" spans="1:10" x14ac:dyDescent="0.25">
      <c r="A12556">
        <v>2086</v>
      </c>
      <c r="B12556" s="1">
        <v>43052</v>
      </c>
      <c r="C12556">
        <v>0</v>
      </c>
      <c r="D12556">
        <v>0</v>
      </c>
      <c r="E12556">
        <v>5</v>
      </c>
      <c r="F12556">
        <v>5</v>
      </c>
      <c r="H12556" t="str">
        <f>_xlfn.XLOOKUP(A12556,Table1[CLIENTID],Table1[OVERALLSTATUS])</f>
        <v>Live</v>
      </c>
      <c r="I12556" t="str">
        <f>_xlfn.XLOOKUP(A12556,Table1[CLIENTID],Table1[CLIENTSPECIALTY])</f>
        <v>Pediatrics</v>
      </c>
      <c r="J12556" t="str">
        <f>_xlfn.XLOOKUP(A12556,Table1[CLIENTID],Table1[CLIENTSIZE])</f>
        <v>Medium</v>
      </c>
    </row>
    <row r="12557" spans="1:10" x14ac:dyDescent="0.25">
      <c r="A12557">
        <v>2086</v>
      </c>
      <c r="B12557" s="1">
        <v>43073</v>
      </c>
      <c r="C12557">
        <v>0</v>
      </c>
      <c r="D12557">
        <v>0</v>
      </c>
      <c r="E12557">
        <v>0</v>
      </c>
      <c r="F12557">
        <v>0</v>
      </c>
      <c r="H12557" t="str">
        <f>_xlfn.XLOOKUP(A12557,Table1[CLIENTID],Table1[OVERALLSTATUS])</f>
        <v>Live</v>
      </c>
      <c r="I12557" t="str">
        <f>_xlfn.XLOOKUP(A12557,Table1[CLIENTID],Table1[CLIENTSPECIALTY])</f>
        <v>Pediatrics</v>
      </c>
      <c r="J12557" t="str">
        <f>_xlfn.XLOOKUP(A12557,Table1[CLIENTID],Table1[CLIENTSIZE])</f>
        <v>Medium</v>
      </c>
    </row>
    <row r="12558" spans="1:10" x14ac:dyDescent="0.25">
      <c r="A12558">
        <v>2086</v>
      </c>
      <c r="B12558" s="1">
        <v>43101</v>
      </c>
      <c r="C12558">
        <v>0</v>
      </c>
      <c r="D12558">
        <v>0</v>
      </c>
      <c r="E12558">
        <v>0</v>
      </c>
      <c r="F12558">
        <v>0</v>
      </c>
      <c r="H12558" t="str">
        <f>_xlfn.XLOOKUP(A12558,Table1[CLIENTID],Table1[OVERALLSTATUS])</f>
        <v>Live</v>
      </c>
      <c r="I12558" t="str">
        <f>_xlfn.XLOOKUP(A12558,Table1[CLIENTID],Table1[CLIENTSPECIALTY])</f>
        <v>Pediatrics</v>
      </c>
      <c r="J12558" t="str">
        <f>_xlfn.XLOOKUP(A12558,Table1[CLIENTID],Table1[CLIENTSIZE])</f>
        <v>Medium</v>
      </c>
    </row>
    <row r="12559" spans="1:10" x14ac:dyDescent="0.25">
      <c r="A12559">
        <v>2103</v>
      </c>
      <c r="B12559" s="1">
        <v>43094</v>
      </c>
      <c r="C12559">
        <v>0</v>
      </c>
      <c r="D12559">
        <v>0</v>
      </c>
      <c r="E12559">
        <v>0</v>
      </c>
      <c r="F12559">
        <v>0</v>
      </c>
      <c r="H12559" t="str">
        <f>_xlfn.XLOOKUP(A12559,Table1[CLIENTID],Table1[OVERALLSTATUS])</f>
        <v>Live</v>
      </c>
      <c r="I12559" t="str">
        <f>_xlfn.XLOOKUP(A12559,Table1[CLIENTID],Table1[CLIENTSPECIALTY])</f>
        <v>Pediatrics</v>
      </c>
      <c r="J12559" t="str">
        <f>_xlfn.XLOOKUP(A12559,Table1[CLIENTID],Table1[CLIENTSIZE])</f>
        <v>Medium</v>
      </c>
    </row>
    <row r="12560" spans="1:10" x14ac:dyDescent="0.25">
      <c r="A12560">
        <v>2135</v>
      </c>
      <c r="B12560" s="1">
        <v>43094</v>
      </c>
      <c r="C12560">
        <v>0</v>
      </c>
      <c r="D12560">
        <v>0</v>
      </c>
      <c r="E12560">
        <v>0</v>
      </c>
      <c r="F12560">
        <v>0</v>
      </c>
      <c r="H12560" t="str">
        <f>_xlfn.XLOOKUP(A12560,Table1[CLIENTID],Table1[OVERALLSTATUS])</f>
        <v>Live</v>
      </c>
      <c r="I12560" t="str">
        <f>_xlfn.XLOOKUP(A12560,Table1[CLIENTID],Table1[CLIENTSPECIALTY])</f>
        <v>Pediatrics</v>
      </c>
      <c r="J12560" t="str">
        <f>_xlfn.XLOOKUP(A12560,Table1[CLIENTID],Table1[CLIENTSIZE])</f>
        <v>Medium</v>
      </c>
    </row>
    <row r="12561" spans="1:10" x14ac:dyDescent="0.25">
      <c r="A12561">
        <v>2149</v>
      </c>
      <c r="B12561" s="1">
        <v>43059</v>
      </c>
      <c r="C12561">
        <v>0</v>
      </c>
      <c r="D12561">
        <v>0</v>
      </c>
      <c r="E12561">
        <v>0</v>
      </c>
      <c r="F12561">
        <v>0</v>
      </c>
      <c r="H12561" t="str">
        <f>_xlfn.XLOOKUP(A12561,Table1[CLIENTID],Table1[OVERALLSTATUS])</f>
        <v>Live</v>
      </c>
      <c r="I12561" t="str">
        <f>_xlfn.XLOOKUP(A12561,Table1[CLIENTID],Table1[CLIENTSPECIALTY])</f>
        <v>Pediatrics</v>
      </c>
      <c r="J12561" t="str">
        <f>_xlfn.XLOOKUP(A12561,Table1[CLIENTID],Table1[CLIENTSIZE])</f>
        <v>Medium</v>
      </c>
    </row>
    <row r="12562" spans="1:10" x14ac:dyDescent="0.25">
      <c r="A12562">
        <v>2149</v>
      </c>
      <c r="B12562" s="1">
        <v>43059</v>
      </c>
      <c r="C12562">
        <v>0</v>
      </c>
      <c r="D12562">
        <v>0</v>
      </c>
      <c r="E12562">
        <v>0</v>
      </c>
      <c r="F12562">
        <v>0</v>
      </c>
      <c r="H12562" t="str">
        <f>_xlfn.XLOOKUP(A12562,Table1[CLIENTID],Table1[OVERALLSTATUS])</f>
        <v>Live</v>
      </c>
      <c r="I12562" t="str">
        <f>_xlfn.XLOOKUP(A12562,Table1[CLIENTID],Table1[CLIENTSPECIALTY])</f>
        <v>Pediatrics</v>
      </c>
      <c r="J12562" t="str">
        <f>_xlfn.XLOOKUP(A12562,Table1[CLIENTID],Table1[CLIENTSIZE])</f>
        <v>Medium</v>
      </c>
    </row>
    <row r="12563" spans="1:10" x14ac:dyDescent="0.25">
      <c r="A12563">
        <v>2157</v>
      </c>
      <c r="B12563" s="1">
        <v>43094</v>
      </c>
      <c r="C12563">
        <v>0</v>
      </c>
      <c r="D12563">
        <v>0</v>
      </c>
      <c r="E12563">
        <v>0</v>
      </c>
      <c r="F12563">
        <v>0</v>
      </c>
      <c r="H12563" t="str">
        <f>_xlfn.XLOOKUP(A12563,Table1[CLIENTID],Table1[OVERALLSTATUS])</f>
        <v>Live</v>
      </c>
      <c r="I12563" t="str">
        <f>_xlfn.XLOOKUP(A12563,Table1[CLIENTID],Table1[CLIENTSPECIALTY])</f>
        <v>OB-GYN</v>
      </c>
      <c r="J12563" t="str">
        <f>_xlfn.XLOOKUP(A12563,Table1[CLIENTID],Table1[CLIENTSIZE])</f>
        <v>Medium</v>
      </c>
    </row>
    <row r="12564" spans="1:10" x14ac:dyDescent="0.25">
      <c r="A12564">
        <v>2180</v>
      </c>
      <c r="B12564" s="1">
        <v>43073</v>
      </c>
      <c r="C12564">
        <v>0</v>
      </c>
      <c r="D12564">
        <v>0</v>
      </c>
      <c r="E12564">
        <v>0</v>
      </c>
      <c r="F12564">
        <v>0</v>
      </c>
      <c r="H12564" t="str">
        <f>_xlfn.XLOOKUP(A12564,Table1[CLIENTID],Table1[OVERALLSTATUS])</f>
        <v>Live</v>
      </c>
      <c r="I12564" t="str">
        <f>_xlfn.XLOOKUP(A12564,Table1[CLIENTID],Table1[CLIENTSPECIALTY])</f>
        <v>Pediatrics</v>
      </c>
      <c r="J12564" t="str">
        <f>_xlfn.XLOOKUP(A12564,Table1[CLIENTID],Table1[CLIENTSIZE])</f>
        <v>Medium</v>
      </c>
    </row>
    <row r="12565" spans="1:10" x14ac:dyDescent="0.25">
      <c r="A12565">
        <v>2180</v>
      </c>
      <c r="B12565" s="1">
        <v>43087</v>
      </c>
      <c r="C12565">
        <v>0</v>
      </c>
      <c r="D12565">
        <v>0</v>
      </c>
      <c r="E12565">
        <v>0</v>
      </c>
      <c r="F12565">
        <v>0</v>
      </c>
      <c r="H12565" t="str">
        <f>_xlfn.XLOOKUP(A12565,Table1[CLIENTID],Table1[OVERALLSTATUS])</f>
        <v>Live</v>
      </c>
      <c r="I12565" t="str">
        <f>_xlfn.XLOOKUP(A12565,Table1[CLIENTID],Table1[CLIENTSPECIALTY])</f>
        <v>Pediatrics</v>
      </c>
      <c r="J12565" t="str">
        <f>_xlfn.XLOOKUP(A12565,Table1[CLIENTID],Table1[CLIENTSIZE])</f>
        <v>Medium</v>
      </c>
    </row>
    <row r="12566" spans="1:10" x14ac:dyDescent="0.25">
      <c r="A12566">
        <v>2182</v>
      </c>
      <c r="B12566" s="1">
        <v>43066</v>
      </c>
      <c r="C12566">
        <v>0</v>
      </c>
      <c r="D12566">
        <v>0</v>
      </c>
      <c r="E12566">
        <v>0</v>
      </c>
      <c r="F12566">
        <v>0</v>
      </c>
      <c r="H12566" t="str">
        <f>_xlfn.XLOOKUP(A12566,Table1[CLIENTID],Table1[OVERALLSTATUS])</f>
        <v>Live</v>
      </c>
      <c r="I12566" t="str">
        <f>_xlfn.XLOOKUP(A12566,Table1[CLIENTID],Table1[CLIENTSPECIALTY])</f>
        <v>OB-GYN</v>
      </c>
      <c r="J12566" t="str">
        <f>_xlfn.XLOOKUP(A12566,Table1[CLIENTID],Table1[CLIENTSIZE])</f>
        <v>Medium</v>
      </c>
    </row>
    <row r="12567" spans="1:10" x14ac:dyDescent="0.25">
      <c r="A12567">
        <v>2182</v>
      </c>
      <c r="B12567" s="1">
        <v>43080</v>
      </c>
      <c r="C12567">
        <v>0</v>
      </c>
      <c r="D12567">
        <v>0</v>
      </c>
      <c r="E12567">
        <v>0</v>
      </c>
      <c r="F12567">
        <v>0</v>
      </c>
      <c r="H12567" t="str">
        <f>_xlfn.XLOOKUP(A12567,Table1[CLIENTID],Table1[OVERALLSTATUS])</f>
        <v>Live</v>
      </c>
      <c r="I12567" t="str">
        <f>_xlfn.XLOOKUP(A12567,Table1[CLIENTID],Table1[CLIENTSPECIALTY])</f>
        <v>OB-GYN</v>
      </c>
      <c r="J12567" t="str">
        <f>_xlfn.XLOOKUP(A12567,Table1[CLIENTID],Table1[CLIENTSIZE])</f>
        <v>Medium</v>
      </c>
    </row>
    <row r="12568" spans="1:10" x14ac:dyDescent="0.25">
      <c r="A12568">
        <v>2182</v>
      </c>
      <c r="B12568" s="1">
        <v>43087</v>
      </c>
      <c r="C12568">
        <v>0</v>
      </c>
      <c r="D12568">
        <v>0</v>
      </c>
      <c r="E12568">
        <v>0</v>
      </c>
      <c r="F12568">
        <v>0</v>
      </c>
      <c r="H12568" t="str">
        <f>_xlfn.XLOOKUP(A12568,Table1[CLIENTID],Table1[OVERALLSTATUS])</f>
        <v>Live</v>
      </c>
      <c r="I12568" t="str">
        <f>_xlfn.XLOOKUP(A12568,Table1[CLIENTID],Table1[CLIENTSPECIALTY])</f>
        <v>OB-GYN</v>
      </c>
      <c r="J12568" t="str">
        <f>_xlfn.XLOOKUP(A12568,Table1[CLIENTID],Table1[CLIENTSIZE])</f>
        <v>Medium</v>
      </c>
    </row>
    <row r="12569" spans="1:10" x14ac:dyDescent="0.25">
      <c r="A12569">
        <v>2182</v>
      </c>
      <c r="B12569" s="1">
        <v>43101</v>
      </c>
      <c r="C12569">
        <v>0</v>
      </c>
      <c r="D12569">
        <v>0</v>
      </c>
      <c r="E12569">
        <v>0</v>
      </c>
      <c r="F12569">
        <v>0</v>
      </c>
      <c r="H12569" t="str">
        <f>_xlfn.XLOOKUP(A12569,Table1[CLIENTID],Table1[OVERALLSTATUS])</f>
        <v>Live</v>
      </c>
      <c r="I12569" t="str">
        <f>_xlfn.XLOOKUP(A12569,Table1[CLIENTID],Table1[CLIENTSPECIALTY])</f>
        <v>OB-GYN</v>
      </c>
      <c r="J12569" t="str">
        <f>_xlfn.XLOOKUP(A12569,Table1[CLIENTID],Table1[CLIENTSIZE])</f>
        <v>Medium</v>
      </c>
    </row>
    <row r="12570" spans="1:10" x14ac:dyDescent="0.25">
      <c r="A12570">
        <v>2182</v>
      </c>
      <c r="B12570" s="1">
        <v>43108</v>
      </c>
      <c r="C12570">
        <v>0</v>
      </c>
      <c r="D12570">
        <v>0</v>
      </c>
      <c r="E12570">
        <v>0</v>
      </c>
      <c r="F12570">
        <v>0</v>
      </c>
      <c r="H12570" t="str">
        <f>_xlfn.XLOOKUP(A12570,Table1[CLIENTID],Table1[OVERALLSTATUS])</f>
        <v>Live</v>
      </c>
      <c r="I12570" t="str">
        <f>_xlfn.XLOOKUP(A12570,Table1[CLIENTID],Table1[CLIENTSPECIALTY])</f>
        <v>OB-GYN</v>
      </c>
      <c r="J12570" t="str">
        <f>_xlfn.XLOOKUP(A12570,Table1[CLIENTID],Table1[CLIENTSIZE])</f>
        <v>Medium</v>
      </c>
    </row>
    <row r="12571" spans="1:10" x14ac:dyDescent="0.25">
      <c r="A12571">
        <v>2187</v>
      </c>
      <c r="B12571" s="1">
        <v>43059</v>
      </c>
      <c r="C12571">
        <v>0</v>
      </c>
      <c r="D12571">
        <v>0</v>
      </c>
      <c r="E12571">
        <v>0</v>
      </c>
      <c r="F12571">
        <v>0</v>
      </c>
      <c r="H12571" t="str">
        <f>_xlfn.XLOOKUP(A12571,Table1[CLIENTID],Table1[OVERALLSTATUS])</f>
        <v>Live</v>
      </c>
      <c r="I12571" t="str">
        <f>_xlfn.XLOOKUP(A12571,Table1[CLIENTID],Table1[CLIENTSPECIALTY])</f>
        <v>OB-GYN</v>
      </c>
      <c r="J12571" t="str">
        <f>_xlfn.XLOOKUP(A12571,Table1[CLIENTID],Table1[CLIENTSIZE])</f>
        <v>Medium</v>
      </c>
    </row>
    <row r="12572" spans="1:10" x14ac:dyDescent="0.25">
      <c r="A12572">
        <v>2226</v>
      </c>
      <c r="B12572" s="1">
        <v>43052</v>
      </c>
      <c r="C12572">
        <v>0</v>
      </c>
      <c r="D12572">
        <v>0</v>
      </c>
      <c r="E12572">
        <v>0</v>
      </c>
      <c r="F12572">
        <v>0</v>
      </c>
      <c r="H12572" t="str">
        <f>_xlfn.XLOOKUP(A12572,Table1[CLIENTID],Table1[OVERALLSTATUS])</f>
        <v>Live</v>
      </c>
      <c r="I12572" t="str">
        <f>_xlfn.XLOOKUP(A12572,Table1[CLIENTID],Table1[CLIENTSPECIALTY])</f>
        <v>Pediatrics</v>
      </c>
      <c r="J12572" t="str">
        <f>_xlfn.XLOOKUP(A12572,Table1[CLIENTID],Table1[CLIENTSIZE])</f>
        <v>Medium</v>
      </c>
    </row>
    <row r="12573" spans="1:10" x14ac:dyDescent="0.25">
      <c r="A12573">
        <v>2226</v>
      </c>
      <c r="B12573" s="1">
        <v>43066</v>
      </c>
      <c r="C12573">
        <v>0</v>
      </c>
      <c r="D12573">
        <v>0</v>
      </c>
      <c r="E12573">
        <v>0</v>
      </c>
      <c r="F12573">
        <v>0</v>
      </c>
      <c r="H12573" t="str">
        <f>_xlfn.XLOOKUP(A12573,Table1[CLIENTID],Table1[OVERALLSTATUS])</f>
        <v>Live</v>
      </c>
      <c r="I12573" t="str">
        <f>_xlfn.XLOOKUP(A12573,Table1[CLIENTID],Table1[CLIENTSPECIALTY])</f>
        <v>Pediatrics</v>
      </c>
      <c r="J12573" t="str">
        <f>_xlfn.XLOOKUP(A12573,Table1[CLIENTID],Table1[CLIENTSIZE])</f>
        <v>Medium</v>
      </c>
    </row>
    <row r="12574" spans="1:10" x14ac:dyDescent="0.25">
      <c r="A12574">
        <v>2226</v>
      </c>
      <c r="B12574" s="1">
        <v>43087</v>
      </c>
      <c r="C12574">
        <v>0</v>
      </c>
      <c r="D12574">
        <v>0</v>
      </c>
      <c r="E12574">
        <v>0</v>
      </c>
      <c r="F12574">
        <v>0</v>
      </c>
      <c r="H12574" t="str">
        <f>_xlfn.XLOOKUP(A12574,Table1[CLIENTID],Table1[OVERALLSTATUS])</f>
        <v>Live</v>
      </c>
      <c r="I12574" t="str">
        <f>_xlfn.XLOOKUP(A12574,Table1[CLIENTID],Table1[CLIENTSPECIALTY])</f>
        <v>Pediatrics</v>
      </c>
      <c r="J12574" t="str">
        <f>_xlfn.XLOOKUP(A12574,Table1[CLIENTID],Table1[CLIENTSIZE])</f>
        <v>Medium</v>
      </c>
    </row>
    <row r="12575" spans="1:10" x14ac:dyDescent="0.25">
      <c r="A12575">
        <v>2226</v>
      </c>
      <c r="B12575" s="1">
        <v>43094</v>
      </c>
      <c r="C12575">
        <v>0</v>
      </c>
      <c r="D12575">
        <v>0</v>
      </c>
      <c r="E12575">
        <v>0</v>
      </c>
      <c r="F12575">
        <v>0</v>
      </c>
      <c r="H12575" t="str">
        <f>_xlfn.XLOOKUP(A12575,Table1[CLIENTID],Table1[OVERALLSTATUS])</f>
        <v>Live</v>
      </c>
      <c r="I12575" t="str">
        <f>_xlfn.XLOOKUP(A12575,Table1[CLIENTID],Table1[CLIENTSPECIALTY])</f>
        <v>Pediatrics</v>
      </c>
      <c r="J12575" t="str">
        <f>_xlfn.XLOOKUP(A12575,Table1[CLIENTID],Table1[CLIENTSIZE])</f>
        <v>Medium</v>
      </c>
    </row>
    <row r="12576" spans="1:10" x14ac:dyDescent="0.25">
      <c r="A12576">
        <v>2234</v>
      </c>
      <c r="B12576" s="1">
        <v>43101</v>
      </c>
      <c r="C12576">
        <v>0</v>
      </c>
      <c r="D12576">
        <v>0</v>
      </c>
      <c r="E12576">
        <v>1</v>
      </c>
      <c r="F12576">
        <v>1</v>
      </c>
      <c r="H12576" t="str">
        <f>_xlfn.XLOOKUP(A12576,Table1[CLIENTID],Table1[OVERALLSTATUS])</f>
        <v>Live</v>
      </c>
      <c r="I12576" t="str">
        <f>_xlfn.XLOOKUP(A12576,Table1[CLIENTID],Table1[CLIENTSPECIALTY])</f>
        <v>OB-GYN</v>
      </c>
      <c r="J12576" t="str">
        <f>_xlfn.XLOOKUP(A12576,Table1[CLIENTID],Table1[CLIENTSIZE])</f>
        <v>Medium</v>
      </c>
    </row>
    <row r="12577" spans="1:10" x14ac:dyDescent="0.25">
      <c r="A12577">
        <v>2240</v>
      </c>
      <c r="B12577" s="1">
        <v>43052</v>
      </c>
      <c r="C12577">
        <v>0</v>
      </c>
      <c r="D12577">
        <v>0</v>
      </c>
      <c r="E12577">
        <v>0</v>
      </c>
      <c r="F12577">
        <v>0</v>
      </c>
      <c r="H12577" t="str">
        <f>_xlfn.XLOOKUP(A12577,Table1[CLIENTID],Table1[OVERALLSTATUS])</f>
        <v>Live</v>
      </c>
      <c r="I12577" t="str">
        <f>_xlfn.XLOOKUP(A12577,Table1[CLIENTID],Table1[CLIENTSPECIALTY])</f>
        <v>OB-GYN</v>
      </c>
      <c r="J12577" t="str">
        <f>_xlfn.XLOOKUP(A12577,Table1[CLIENTID],Table1[CLIENTSIZE])</f>
        <v>Medium</v>
      </c>
    </row>
    <row r="12578" spans="1:10" x14ac:dyDescent="0.25">
      <c r="A12578">
        <v>2240</v>
      </c>
      <c r="B12578" s="1">
        <v>43059</v>
      </c>
      <c r="C12578">
        <v>0</v>
      </c>
      <c r="D12578">
        <v>0</v>
      </c>
      <c r="E12578">
        <v>1</v>
      </c>
      <c r="F12578">
        <v>1</v>
      </c>
      <c r="H12578" t="str">
        <f>_xlfn.XLOOKUP(A12578,Table1[CLIENTID],Table1[OVERALLSTATUS])</f>
        <v>Live</v>
      </c>
      <c r="I12578" t="str">
        <f>_xlfn.XLOOKUP(A12578,Table1[CLIENTID],Table1[CLIENTSPECIALTY])</f>
        <v>OB-GYN</v>
      </c>
      <c r="J12578" t="str">
        <f>_xlfn.XLOOKUP(A12578,Table1[CLIENTID],Table1[CLIENTSIZE])</f>
        <v>Medium</v>
      </c>
    </row>
    <row r="12579" spans="1:10" x14ac:dyDescent="0.25">
      <c r="A12579">
        <v>2240</v>
      </c>
      <c r="B12579" s="1">
        <v>43073</v>
      </c>
      <c r="C12579">
        <v>0</v>
      </c>
      <c r="D12579">
        <v>0</v>
      </c>
      <c r="E12579">
        <v>0</v>
      </c>
      <c r="F12579">
        <v>0</v>
      </c>
      <c r="H12579" t="str">
        <f>_xlfn.XLOOKUP(A12579,Table1[CLIENTID],Table1[OVERALLSTATUS])</f>
        <v>Live</v>
      </c>
      <c r="I12579" t="str">
        <f>_xlfn.XLOOKUP(A12579,Table1[CLIENTID],Table1[CLIENTSPECIALTY])</f>
        <v>OB-GYN</v>
      </c>
      <c r="J12579" t="str">
        <f>_xlfn.XLOOKUP(A12579,Table1[CLIENTID],Table1[CLIENTSIZE])</f>
        <v>Medium</v>
      </c>
    </row>
    <row r="12580" spans="1:10" x14ac:dyDescent="0.25">
      <c r="A12580">
        <v>2240</v>
      </c>
      <c r="B12580" s="1">
        <v>43101</v>
      </c>
      <c r="C12580">
        <v>0</v>
      </c>
      <c r="D12580">
        <v>0</v>
      </c>
      <c r="E12580">
        <v>0</v>
      </c>
      <c r="F12580">
        <v>0</v>
      </c>
      <c r="H12580" t="str">
        <f>_xlfn.XLOOKUP(A12580,Table1[CLIENTID],Table1[OVERALLSTATUS])</f>
        <v>Live</v>
      </c>
      <c r="I12580" t="str">
        <f>_xlfn.XLOOKUP(A12580,Table1[CLIENTID],Table1[CLIENTSPECIALTY])</f>
        <v>OB-GYN</v>
      </c>
      <c r="J12580" t="str">
        <f>_xlfn.XLOOKUP(A12580,Table1[CLIENTID],Table1[CLIENTSIZE])</f>
        <v>Medium</v>
      </c>
    </row>
    <row r="12581" spans="1:10" x14ac:dyDescent="0.25">
      <c r="A12581">
        <v>2272</v>
      </c>
      <c r="B12581" s="1">
        <v>43073</v>
      </c>
      <c r="C12581">
        <v>0</v>
      </c>
      <c r="D12581">
        <v>0</v>
      </c>
      <c r="E12581">
        <v>1</v>
      </c>
      <c r="F12581">
        <v>0</v>
      </c>
      <c r="H12581" t="str">
        <f>_xlfn.XLOOKUP(A12581,Table1[CLIENTID],Table1[OVERALLSTATUS])</f>
        <v>Live</v>
      </c>
      <c r="I12581" t="str">
        <f>_xlfn.XLOOKUP(A12581,Table1[CLIENTID],Table1[CLIENTSPECIALTY])</f>
        <v>Pediatrics</v>
      </c>
      <c r="J12581" t="str">
        <f>_xlfn.XLOOKUP(A12581,Table1[CLIENTID],Table1[CLIENTSIZE])</f>
        <v>Medium</v>
      </c>
    </row>
    <row r="12582" spans="1:10" x14ac:dyDescent="0.25">
      <c r="A12582">
        <v>2279</v>
      </c>
      <c r="B12582" s="1">
        <v>43087</v>
      </c>
      <c r="C12582">
        <v>0</v>
      </c>
      <c r="D12582">
        <v>0</v>
      </c>
      <c r="E12582">
        <v>0</v>
      </c>
      <c r="F12582">
        <v>0</v>
      </c>
      <c r="H12582" t="str">
        <f>_xlfn.XLOOKUP(A12582,Table1[CLIENTID],Table1[OVERALLSTATUS])</f>
        <v>Live</v>
      </c>
      <c r="I12582" t="str">
        <f>_xlfn.XLOOKUP(A12582,Table1[CLIENTID],Table1[CLIENTSPECIALTY])</f>
        <v>OB-GYN</v>
      </c>
      <c r="J12582" t="str">
        <f>_xlfn.XLOOKUP(A12582,Table1[CLIENTID],Table1[CLIENTSIZE])</f>
        <v>Medium</v>
      </c>
    </row>
    <row r="12583" spans="1:10" x14ac:dyDescent="0.25">
      <c r="A12583">
        <v>2291</v>
      </c>
      <c r="B12583" s="1">
        <v>43066</v>
      </c>
      <c r="C12583">
        <v>0</v>
      </c>
      <c r="D12583">
        <v>0</v>
      </c>
      <c r="E12583">
        <v>0</v>
      </c>
      <c r="F12583">
        <v>0</v>
      </c>
      <c r="H12583" t="str">
        <f>_xlfn.XLOOKUP(A12583,Table1[CLIENTID],Table1[OVERALLSTATUS])</f>
        <v>Live</v>
      </c>
      <c r="I12583" t="str">
        <f>_xlfn.XLOOKUP(A12583,Table1[CLIENTID],Table1[CLIENTSPECIALTY])</f>
        <v>OB-GYN</v>
      </c>
      <c r="J12583" t="str">
        <f>_xlfn.XLOOKUP(A12583,Table1[CLIENTID],Table1[CLIENTSIZE])</f>
        <v>Medium</v>
      </c>
    </row>
    <row r="12584" spans="1:10" x14ac:dyDescent="0.25">
      <c r="A12584">
        <v>2292</v>
      </c>
      <c r="B12584" s="1">
        <v>43066</v>
      </c>
      <c r="C12584">
        <v>0</v>
      </c>
      <c r="D12584">
        <v>0</v>
      </c>
      <c r="E12584">
        <v>0</v>
      </c>
      <c r="F12584">
        <v>0</v>
      </c>
      <c r="H12584" t="str">
        <f>_xlfn.XLOOKUP(A12584,Table1[CLIENTID],Table1[OVERALLSTATUS])</f>
        <v>Live</v>
      </c>
      <c r="I12584" t="str">
        <f>_xlfn.XLOOKUP(A12584,Table1[CLIENTID],Table1[CLIENTSPECIALTY])</f>
        <v>OB-GYN</v>
      </c>
      <c r="J12584" t="str">
        <f>_xlfn.XLOOKUP(A12584,Table1[CLIENTID],Table1[CLIENTSIZE])</f>
        <v>Medium</v>
      </c>
    </row>
    <row r="12585" spans="1:10" x14ac:dyDescent="0.25">
      <c r="A12585">
        <v>2292</v>
      </c>
      <c r="B12585" s="1">
        <v>43087</v>
      </c>
      <c r="C12585">
        <v>0</v>
      </c>
      <c r="D12585">
        <v>0</v>
      </c>
      <c r="E12585">
        <v>0</v>
      </c>
      <c r="F12585">
        <v>0</v>
      </c>
      <c r="H12585" t="str">
        <f>_xlfn.XLOOKUP(A12585,Table1[CLIENTID],Table1[OVERALLSTATUS])</f>
        <v>Live</v>
      </c>
      <c r="I12585" t="str">
        <f>_xlfn.XLOOKUP(A12585,Table1[CLIENTID],Table1[CLIENTSPECIALTY])</f>
        <v>OB-GYN</v>
      </c>
      <c r="J12585" t="str">
        <f>_xlfn.XLOOKUP(A12585,Table1[CLIENTID],Table1[CLIENTSIZE])</f>
        <v>Medium</v>
      </c>
    </row>
    <row r="12586" spans="1:10" x14ac:dyDescent="0.25">
      <c r="A12586">
        <v>2292</v>
      </c>
      <c r="B12586" s="1">
        <v>43087</v>
      </c>
      <c r="C12586">
        <v>0</v>
      </c>
      <c r="D12586">
        <v>0</v>
      </c>
      <c r="E12586">
        <v>3</v>
      </c>
      <c r="F12586">
        <v>0</v>
      </c>
      <c r="H12586" t="str">
        <f>_xlfn.XLOOKUP(A12586,Table1[CLIENTID],Table1[OVERALLSTATUS])</f>
        <v>Live</v>
      </c>
      <c r="I12586" t="str">
        <f>_xlfn.XLOOKUP(A12586,Table1[CLIENTID],Table1[CLIENTSPECIALTY])</f>
        <v>OB-GYN</v>
      </c>
      <c r="J12586" t="str">
        <f>_xlfn.XLOOKUP(A12586,Table1[CLIENTID],Table1[CLIENTSIZE])</f>
        <v>Medium</v>
      </c>
    </row>
    <row r="12587" spans="1:10" x14ac:dyDescent="0.25">
      <c r="A12587">
        <v>2292</v>
      </c>
      <c r="B12587" s="1">
        <v>43094</v>
      </c>
      <c r="C12587">
        <v>0</v>
      </c>
      <c r="D12587">
        <v>0</v>
      </c>
      <c r="E12587">
        <v>0</v>
      </c>
      <c r="F12587">
        <v>0</v>
      </c>
      <c r="H12587" t="str">
        <f>_xlfn.XLOOKUP(A12587,Table1[CLIENTID],Table1[OVERALLSTATUS])</f>
        <v>Live</v>
      </c>
      <c r="I12587" t="str">
        <f>_xlfn.XLOOKUP(A12587,Table1[CLIENTID],Table1[CLIENTSPECIALTY])</f>
        <v>OB-GYN</v>
      </c>
      <c r="J12587" t="str">
        <f>_xlfn.XLOOKUP(A12587,Table1[CLIENTID],Table1[CLIENTSIZE])</f>
        <v>Medium</v>
      </c>
    </row>
    <row r="12588" spans="1:10" x14ac:dyDescent="0.25">
      <c r="A12588">
        <v>2292</v>
      </c>
      <c r="B12588" s="1">
        <v>43101</v>
      </c>
      <c r="C12588">
        <v>0</v>
      </c>
      <c r="D12588">
        <v>0</v>
      </c>
      <c r="E12588">
        <v>1</v>
      </c>
      <c r="F12588">
        <v>0</v>
      </c>
      <c r="H12588" t="str">
        <f>_xlfn.XLOOKUP(A12588,Table1[CLIENTID],Table1[OVERALLSTATUS])</f>
        <v>Live</v>
      </c>
      <c r="I12588" t="str">
        <f>_xlfn.XLOOKUP(A12588,Table1[CLIENTID],Table1[CLIENTSPECIALTY])</f>
        <v>OB-GYN</v>
      </c>
      <c r="J12588" t="str">
        <f>_xlfn.XLOOKUP(A12588,Table1[CLIENTID],Table1[CLIENTSIZE])</f>
        <v>Medium</v>
      </c>
    </row>
    <row r="12589" spans="1:10" x14ac:dyDescent="0.25">
      <c r="A12589">
        <v>2293</v>
      </c>
      <c r="B12589" s="1">
        <v>43087</v>
      </c>
      <c r="C12589">
        <v>0</v>
      </c>
      <c r="D12589">
        <v>0</v>
      </c>
      <c r="E12589">
        <v>0</v>
      </c>
      <c r="F12589">
        <v>0</v>
      </c>
      <c r="H12589" t="str">
        <f>_xlfn.XLOOKUP(A12589,Table1[CLIENTID],Table1[OVERALLSTATUS])</f>
        <v>Live</v>
      </c>
      <c r="I12589" t="str">
        <f>_xlfn.XLOOKUP(A12589,Table1[CLIENTID],Table1[CLIENTSPECIALTY])</f>
        <v>OB-GYN</v>
      </c>
      <c r="J12589" t="str">
        <f>_xlfn.XLOOKUP(A12589,Table1[CLIENTID],Table1[CLIENTSIZE])</f>
        <v>Medium</v>
      </c>
    </row>
    <row r="12590" spans="1:10" x14ac:dyDescent="0.25">
      <c r="A12590">
        <v>2316</v>
      </c>
      <c r="B12590" s="1">
        <v>43066</v>
      </c>
      <c r="C12590">
        <v>0</v>
      </c>
      <c r="D12590">
        <v>0</v>
      </c>
      <c r="E12590">
        <v>9</v>
      </c>
      <c r="F12590">
        <v>9</v>
      </c>
      <c r="H12590" t="str">
        <f>_xlfn.XLOOKUP(A12590,Table1[CLIENTID],Table1[OVERALLSTATUS])</f>
        <v>Live</v>
      </c>
      <c r="I12590" t="str">
        <f>_xlfn.XLOOKUP(A12590,Table1[CLIENTID],Table1[CLIENTSPECIALTY])</f>
        <v>OB-GYN</v>
      </c>
      <c r="J12590" t="str">
        <f>_xlfn.XLOOKUP(A12590,Table1[CLIENTID],Table1[CLIENTSIZE])</f>
        <v>Medium</v>
      </c>
    </row>
    <row r="12591" spans="1:10" x14ac:dyDescent="0.25">
      <c r="A12591">
        <v>2316</v>
      </c>
      <c r="B12591" s="1">
        <v>43080</v>
      </c>
      <c r="C12591">
        <v>0</v>
      </c>
      <c r="D12591">
        <v>0</v>
      </c>
      <c r="E12591">
        <v>1</v>
      </c>
      <c r="F12591">
        <v>1</v>
      </c>
      <c r="H12591" t="str">
        <f>_xlfn.XLOOKUP(A12591,Table1[CLIENTID],Table1[OVERALLSTATUS])</f>
        <v>Live</v>
      </c>
      <c r="I12591" t="str">
        <f>_xlfn.XLOOKUP(A12591,Table1[CLIENTID],Table1[CLIENTSPECIALTY])</f>
        <v>OB-GYN</v>
      </c>
      <c r="J12591" t="str">
        <f>_xlfn.XLOOKUP(A12591,Table1[CLIENTID],Table1[CLIENTSIZE])</f>
        <v>Medium</v>
      </c>
    </row>
    <row r="12592" spans="1:10" x14ac:dyDescent="0.25">
      <c r="A12592">
        <v>2316</v>
      </c>
      <c r="B12592" s="1">
        <v>43108</v>
      </c>
      <c r="C12592">
        <v>0</v>
      </c>
      <c r="D12592">
        <v>0</v>
      </c>
      <c r="E12592">
        <v>3</v>
      </c>
      <c r="F12592">
        <v>3</v>
      </c>
      <c r="H12592" t="str">
        <f>_xlfn.XLOOKUP(A12592,Table1[CLIENTID],Table1[OVERALLSTATUS])</f>
        <v>Live</v>
      </c>
      <c r="I12592" t="str">
        <f>_xlfn.XLOOKUP(A12592,Table1[CLIENTID],Table1[CLIENTSPECIALTY])</f>
        <v>OB-GYN</v>
      </c>
      <c r="J12592" t="str">
        <f>_xlfn.XLOOKUP(A12592,Table1[CLIENTID],Table1[CLIENTSIZE])</f>
        <v>Medium</v>
      </c>
    </row>
    <row r="12593" spans="1:10" x14ac:dyDescent="0.25">
      <c r="A12593">
        <v>2332</v>
      </c>
      <c r="B12593" s="1">
        <v>43052</v>
      </c>
      <c r="C12593">
        <v>0</v>
      </c>
      <c r="D12593">
        <v>0</v>
      </c>
      <c r="E12593">
        <v>0</v>
      </c>
      <c r="F12593">
        <v>0</v>
      </c>
      <c r="H12593" t="str">
        <f>_xlfn.XLOOKUP(A12593,Table1[CLIENTID],Table1[OVERALLSTATUS])</f>
        <v>Live</v>
      </c>
      <c r="I12593" t="str">
        <f>_xlfn.XLOOKUP(A12593,Table1[CLIENTID],Table1[CLIENTSPECIALTY])</f>
        <v>Pediatrics</v>
      </c>
      <c r="J12593" t="str">
        <f>_xlfn.XLOOKUP(A12593,Table1[CLIENTID],Table1[CLIENTSIZE])</f>
        <v>Medium</v>
      </c>
    </row>
    <row r="12594" spans="1:10" x14ac:dyDescent="0.25">
      <c r="A12594">
        <v>2332</v>
      </c>
      <c r="B12594" s="1">
        <v>43094</v>
      </c>
      <c r="C12594">
        <v>0</v>
      </c>
      <c r="D12594">
        <v>0</v>
      </c>
      <c r="E12594">
        <v>0</v>
      </c>
      <c r="F12594">
        <v>0</v>
      </c>
      <c r="H12594" t="str">
        <f>_xlfn.XLOOKUP(A12594,Table1[CLIENTID],Table1[OVERALLSTATUS])</f>
        <v>Live</v>
      </c>
      <c r="I12594" t="str">
        <f>_xlfn.XLOOKUP(A12594,Table1[CLIENTID],Table1[CLIENTSPECIALTY])</f>
        <v>Pediatrics</v>
      </c>
      <c r="J12594" t="str">
        <f>_xlfn.XLOOKUP(A12594,Table1[CLIENTID],Table1[CLIENTSIZE])</f>
        <v>Medium</v>
      </c>
    </row>
    <row r="12595" spans="1:10" x14ac:dyDescent="0.25">
      <c r="A12595">
        <v>2336</v>
      </c>
      <c r="B12595" s="1">
        <v>43080</v>
      </c>
      <c r="C12595">
        <v>0</v>
      </c>
      <c r="D12595">
        <v>0</v>
      </c>
      <c r="E12595">
        <v>0</v>
      </c>
      <c r="F12595">
        <v>0</v>
      </c>
      <c r="H12595" t="str">
        <f>_xlfn.XLOOKUP(A12595,Table1[CLIENTID],Table1[OVERALLSTATUS])</f>
        <v>Live</v>
      </c>
      <c r="I12595" t="str">
        <f>_xlfn.XLOOKUP(A12595,Table1[CLIENTID],Table1[CLIENTSPECIALTY])</f>
        <v>Pediatrics</v>
      </c>
      <c r="J12595" t="str">
        <f>_xlfn.XLOOKUP(A12595,Table1[CLIENTID],Table1[CLIENTSIZE])</f>
        <v>Medium</v>
      </c>
    </row>
    <row r="12596" spans="1:10" x14ac:dyDescent="0.25">
      <c r="A12596">
        <v>2390</v>
      </c>
      <c r="B12596" s="1">
        <v>43066</v>
      </c>
      <c r="C12596">
        <v>0</v>
      </c>
      <c r="D12596">
        <v>0</v>
      </c>
      <c r="E12596">
        <v>0</v>
      </c>
      <c r="F12596">
        <v>0</v>
      </c>
      <c r="H12596" t="str">
        <f>_xlfn.XLOOKUP(A12596,Table1[CLIENTID],Table1[OVERALLSTATUS])</f>
        <v>Live</v>
      </c>
      <c r="I12596" t="str">
        <f>_xlfn.XLOOKUP(A12596,Table1[CLIENTID],Table1[CLIENTSPECIALTY])</f>
        <v>OB-GYN</v>
      </c>
      <c r="J12596" t="str">
        <f>_xlfn.XLOOKUP(A12596,Table1[CLIENTID],Table1[CLIENTSIZE])</f>
        <v>Medium</v>
      </c>
    </row>
    <row r="12597" spans="1:10" x14ac:dyDescent="0.25">
      <c r="A12597">
        <v>2390</v>
      </c>
      <c r="B12597" s="1">
        <v>43073</v>
      </c>
      <c r="C12597">
        <v>0</v>
      </c>
      <c r="D12597">
        <v>0</v>
      </c>
      <c r="E12597">
        <v>0</v>
      </c>
      <c r="F12597">
        <v>0</v>
      </c>
      <c r="H12597" t="str">
        <f>_xlfn.XLOOKUP(A12597,Table1[CLIENTID],Table1[OVERALLSTATUS])</f>
        <v>Live</v>
      </c>
      <c r="I12597" t="str">
        <f>_xlfn.XLOOKUP(A12597,Table1[CLIENTID],Table1[CLIENTSPECIALTY])</f>
        <v>OB-GYN</v>
      </c>
      <c r="J12597" t="str">
        <f>_xlfn.XLOOKUP(A12597,Table1[CLIENTID],Table1[CLIENTSIZE])</f>
        <v>Medium</v>
      </c>
    </row>
    <row r="12598" spans="1:10" x14ac:dyDescent="0.25">
      <c r="A12598">
        <v>2403</v>
      </c>
      <c r="B12598" s="1">
        <v>43087</v>
      </c>
      <c r="C12598">
        <v>0</v>
      </c>
      <c r="D12598">
        <v>0</v>
      </c>
      <c r="E12598">
        <v>0</v>
      </c>
      <c r="F12598">
        <v>0</v>
      </c>
      <c r="H12598" t="str">
        <f>_xlfn.XLOOKUP(A12598,Table1[CLIENTID],Table1[OVERALLSTATUS])</f>
        <v>Live</v>
      </c>
      <c r="I12598" t="str">
        <f>_xlfn.XLOOKUP(A12598,Table1[CLIENTID],Table1[CLIENTSPECIALTY])</f>
        <v>OB-GYN</v>
      </c>
      <c r="J12598" t="str">
        <f>_xlfn.XLOOKUP(A12598,Table1[CLIENTID],Table1[CLIENTSIZE])</f>
        <v>Medium</v>
      </c>
    </row>
    <row r="12599" spans="1:10" x14ac:dyDescent="0.25">
      <c r="A12599">
        <v>2440</v>
      </c>
      <c r="B12599" s="1">
        <v>43087</v>
      </c>
      <c r="C12599">
        <v>0</v>
      </c>
      <c r="D12599">
        <v>0</v>
      </c>
      <c r="E12599">
        <v>0</v>
      </c>
      <c r="F12599">
        <v>0</v>
      </c>
      <c r="H12599" t="str">
        <f>_xlfn.XLOOKUP(A12599,Table1[CLIENTID],Table1[OVERALLSTATUS])</f>
        <v>Live</v>
      </c>
      <c r="I12599" t="str">
        <f>_xlfn.XLOOKUP(A12599,Table1[CLIENTID],Table1[CLIENTSPECIALTY])</f>
        <v>OB-GYN</v>
      </c>
      <c r="J12599" t="str">
        <f>_xlfn.XLOOKUP(A12599,Table1[CLIENTID],Table1[CLIENTSIZE])</f>
        <v>Medium</v>
      </c>
    </row>
    <row r="12600" spans="1:10" x14ac:dyDescent="0.25">
      <c r="A12600">
        <v>2450</v>
      </c>
      <c r="B12600" s="1">
        <v>43066</v>
      </c>
      <c r="C12600">
        <v>0</v>
      </c>
      <c r="D12600">
        <v>0</v>
      </c>
      <c r="E12600">
        <v>7</v>
      </c>
      <c r="F12600">
        <v>0</v>
      </c>
      <c r="H12600" t="str">
        <f>_xlfn.XLOOKUP(A12600,Table1[CLIENTID],Table1[OVERALLSTATUS])</f>
        <v>Live</v>
      </c>
      <c r="I12600" t="str">
        <f>_xlfn.XLOOKUP(A12600,Table1[CLIENTID],Table1[CLIENTSPECIALTY])</f>
        <v>OB-GYN</v>
      </c>
      <c r="J12600" t="str">
        <f>_xlfn.XLOOKUP(A12600,Table1[CLIENTID],Table1[CLIENTSIZE])</f>
        <v>Medium</v>
      </c>
    </row>
    <row r="12601" spans="1:10" x14ac:dyDescent="0.25">
      <c r="A12601">
        <v>2450</v>
      </c>
      <c r="B12601" s="1">
        <v>43073</v>
      </c>
      <c r="C12601">
        <v>0</v>
      </c>
      <c r="D12601">
        <v>0</v>
      </c>
      <c r="E12601">
        <v>1</v>
      </c>
      <c r="F12601">
        <v>1</v>
      </c>
      <c r="H12601" t="str">
        <f>_xlfn.XLOOKUP(A12601,Table1[CLIENTID],Table1[OVERALLSTATUS])</f>
        <v>Live</v>
      </c>
      <c r="I12601" t="str">
        <f>_xlfn.XLOOKUP(A12601,Table1[CLIENTID],Table1[CLIENTSPECIALTY])</f>
        <v>OB-GYN</v>
      </c>
      <c r="J12601" t="str">
        <f>_xlfn.XLOOKUP(A12601,Table1[CLIENTID],Table1[CLIENTSIZE])</f>
        <v>Medium</v>
      </c>
    </row>
    <row r="12602" spans="1:10" x14ac:dyDescent="0.25">
      <c r="A12602">
        <v>2451</v>
      </c>
      <c r="B12602" s="1">
        <v>43052</v>
      </c>
      <c r="C12602">
        <v>0</v>
      </c>
      <c r="D12602">
        <v>0</v>
      </c>
      <c r="E12602">
        <v>2</v>
      </c>
      <c r="F12602">
        <v>2</v>
      </c>
      <c r="H12602" t="str">
        <f>_xlfn.XLOOKUP(A12602,Table1[CLIENTID],Table1[OVERALLSTATUS])</f>
        <v>Live</v>
      </c>
      <c r="I12602" t="str">
        <f>_xlfn.XLOOKUP(A12602,Table1[CLIENTID],Table1[CLIENTSPECIALTY])</f>
        <v>Pediatrics</v>
      </c>
      <c r="J12602" t="str">
        <f>_xlfn.XLOOKUP(A12602,Table1[CLIENTID],Table1[CLIENTSIZE])</f>
        <v>Medium</v>
      </c>
    </row>
    <row r="12603" spans="1:10" x14ac:dyDescent="0.25">
      <c r="A12603">
        <v>2451</v>
      </c>
      <c r="B12603" s="1">
        <v>43066</v>
      </c>
      <c r="C12603">
        <v>0</v>
      </c>
      <c r="D12603">
        <v>0</v>
      </c>
      <c r="E12603">
        <v>0</v>
      </c>
      <c r="F12603">
        <v>0</v>
      </c>
      <c r="H12603" t="str">
        <f>_xlfn.XLOOKUP(A12603,Table1[CLIENTID],Table1[OVERALLSTATUS])</f>
        <v>Live</v>
      </c>
      <c r="I12603" t="str">
        <f>_xlfn.XLOOKUP(A12603,Table1[CLIENTID],Table1[CLIENTSPECIALTY])</f>
        <v>Pediatrics</v>
      </c>
      <c r="J12603" t="str">
        <f>_xlfn.XLOOKUP(A12603,Table1[CLIENTID],Table1[CLIENTSIZE])</f>
        <v>Medium</v>
      </c>
    </row>
    <row r="12604" spans="1:10" x14ac:dyDescent="0.25">
      <c r="A12604">
        <v>2451</v>
      </c>
      <c r="B12604" s="1">
        <v>43094</v>
      </c>
      <c r="C12604">
        <v>0</v>
      </c>
      <c r="D12604">
        <v>0</v>
      </c>
      <c r="E12604">
        <v>12</v>
      </c>
      <c r="F12604">
        <v>1</v>
      </c>
      <c r="H12604" t="str">
        <f>_xlfn.XLOOKUP(A12604,Table1[CLIENTID],Table1[OVERALLSTATUS])</f>
        <v>Live</v>
      </c>
      <c r="I12604" t="str">
        <f>_xlfn.XLOOKUP(A12604,Table1[CLIENTID],Table1[CLIENTSPECIALTY])</f>
        <v>Pediatrics</v>
      </c>
      <c r="J12604" t="str">
        <f>_xlfn.XLOOKUP(A12604,Table1[CLIENTID],Table1[CLIENTSIZE])</f>
        <v>Medium</v>
      </c>
    </row>
    <row r="12605" spans="1:10" x14ac:dyDescent="0.25">
      <c r="A12605">
        <v>2451</v>
      </c>
      <c r="B12605" s="1">
        <v>43108</v>
      </c>
      <c r="C12605">
        <v>0</v>
      </c>
      <c r="D12605">
        <v>0</v>
      </c>
      <c r="E12605">
        <v>0</v>
      </c>
      <c r="F12605">
        <v>0</v>
      </c>
      <c r="H12605" t="str">
        <f>_xlfn.XLOOKUP(A12605,Table1[CLIENTID],Table1[OVERALLSTATUS])</f>
        <v>Live</v>
      </c>
      <c r="I12605" t="str">
        <f>_xlfn.XLOOKUP(A12605,Table1[CLIENTID],Table1[CLIENTSPECIALTY])</f>
        <v>Pediatrics</v>
      </c>
      <c r="J12605" t="str">
        <f>_xlfn.XLOOKUP(A12605,Table1[CLIENTID],Table1[CLIENTSIZE])</f>
        <v>Medium</v>
      </c>
    </row>
    <row r="12606" spans="1:10" x14ac:dyDescent="0.25">
      <c r="A12606">
        <v>2459</v>
      </c>
      <c r="B12606" s="1">
        <v>43066</v>
      </c>
      <c r="C12606">
        <v>0</v>
      </c>
      <c r="D12606">
        <v>0</v>
      </c>
      <c r="E12606">
        <v>0</v>
      </c>
      <c r="F12606">
        <v>0</v>
      </c>
      <c r="H12606" t="str">
        <f>_xlfn.XLOOKUP(A12606,Table1[CLIENTID],Table1[OVERALLSTATUS])</f>
        <v>Live</v>
      </c>
      <c r="I12606" t="str">
        <f>_xlfn.XLOOKUP(A12606,Table1[CLIENTID],Table1[CLIENTSPECIALTY])</f>
        <v>Pediatrics</v>
      </c>
      <c r="J12606" t="str">
        <f>_xlfn.XLOOKUP(A12606,Table1[CLIENTID],Table1[CLIENTSIZE])</f>
        <v>Medium</v>
      </c>
    </row>
    <row r="12607" spans="1:10" x14ac:dyDescent="0.25">
      <c r="A12607">
        <v>2459</v>
      </c>
      <c r="B12607" s="1">
        <v>43108</v>
      </c>
      <c r="C12607">
        <v>0</v>
      </c>
      <c r="D12607">
        <v>0</v>
      </c>
      <c r="E12607">
        <v>0</v>
      </c>
      <c r="F12607">
        <v>0</v>
      </c>
      <c r="H12607" t="str">
        <f>_xlfn.XLOOKUP(A12607,Table1[CLIENTID],Table1[OVERALLSTATUS])</f>
        <v>Live</v>
      </c>
      <c r="I12607" t="str">
        <f>_xlfn.XLOOKUP(A12607,Table1[CLIENTID],Table1[CLIENTSPECIALTY])</f>
        <v>Pediatrics</v>
      </c>
      <c r="J12607" t="str">
        <f>_xlfn.XLOOKUP(A12607,Table1[CLIENTID],Table1[CLIENTSIZE])</f>
        <v>Medium</v>
      </c>
    </row>
    <row r="12608" spans="1:10" x14ac:dyDescent="0.25">
      <c r="A12608">
        <v>2480</v>
      </c>
      <c r="B12608" s="1">
        <v>43052</v>
      </c>
      <c r="C12608">
        <v>0</v>
      </c>
      <c r="D12608">
        <v>0</v>
      </c>
      <c r="E12608">
        <v>1</v>
      </c>
      <c r="F12608">
        <v>1</v>
      </c>
      <c r="H12608" t="str">
        <f>_xlfn.XLOOKUP(A12608,Table1[CLIENTID],Table1[OVERALLSTATUS])</f>
        <v>Live</v>
      </c>
      <c r="I12608" t="str">
        <f>_xlfn.XLOOKUP(A12608,Table1[CLIENTID],Table1[CLIENTSPECIALTY])</f>
        <v>OB-GYN</v>
      </c>
      <c r="J12608" t="str">
        <f>_xlfn.XLOOKUP(A12608,Table1[CLIENTID],Table1[CLIENTSIZE])</f>
        <v>Medium</v>
      </c>
    </row>
    <row r="12609" spans="1:10" x14ac:dyDescent="0.25">
      <c r="A12609">
        <v>2480</v>
      </c>
      <c r="B12609" s="1">
        <v>43108</v>
      </c>
      <c r="C12609">
        <v>0</v>
      </c>
      <c r="D12609">
        <v>0</v>
      </c>
      <c r="E12609">
        <v>0</v>
      </c>
      <c r="F12609">
        <v>0</v>
      </c>
      <c r="H12609" t="str">
        <f>_xlfn.XLOOKUP(A12609,Table1[CLIENTID],Table1[OVERALLSTATUS])</f>
        <v>Live</v>
      </c>
      <c r="I12609" t="str">
        <f>_xlfn.XLOOKUP(A12609,Table1[CLIENTID],Table1[CLIENTSPECIALTY])</f>
        <v>OB-GYN</v>
      </c>
      <c r="J12609" t="str">
        <f>_xlfn.XLOOKUP(A12609,Table1[CLIENTID],Table1[CLIENTSIZE])</f>
        <v>Medium</v>
      </c>
    </row>
    <row r="12610" spans="1:10" x14ac:dyDescent="0.25">
      <c r="A12610">
        <v>2492</v>
      </c>
      <c r="B12610" s="1">
        <v>43052</v>
      </c>
      <c r="C12610">
        <v>0</v>
      </c>
      <c r="D12610">
        <v>0</v>
      </c>
      <c r="E12610">
        <v>0</v>
      </c>
      <c r="F12610">
        <v>0</v>
      </c>
      <c r="H12610" t="str">
        <f>_xlfn.XLOOKUP(A12610,Table1[CLIENTID],Table1[OVERALLSTATUS])</f>
        <v>Live</v>
      </c>
      <c r="I12610" t="str">
        <f>_xlfn.XLOOKUP(A12610,Table1[CLIENTID],Table1[CLIENTSPECIALTY])</f>
        <v>OB-GYN</v>
      </c>
      <c r="J12610" t="str">
        <f>_xlfn.XLOOKUP(A12610,Table1[CLIENTID],Table1[CLIENTSIZE])</f>
        <v>Medium</v>
      </c>
    </row>
    <row r="12611" spans="1:10" x14ac:dyDescent="0.25">
      <c r="A12611">
        <v>2492</v>
      </c>
      <c r="B12611" s="1">
        <v>43066</v>
      </c>
      <c r="C12611">
        <v>0</v>
      </c>
      <c r="D12611">
        <v>0</v>
      </c>
      <c r="E12611">
        <v>0</v>
      </c>
      <c r="F12611">
        <v>0</v>
      </c>
      <c r="H12611" t="str">
        <f>_xlfn.XLOOKUP(A12611,Table1[CLIENTID],Table1[OVERALLSTATUS])</f>
        <v>Live</v>
      </c>
      <c r="I12611" t="str">
        <f>_xlfn.XLOOKUP(A12611,Table1[CLIENTID],Table1[CLIENTSPECIALTY])</f>
        <v>OB-GYN</v>
      </c>
      <c r="J12611" t="str">
        <f>_xlfn.XLOOKUP(A12611,Table1[CLIENTID],Table1[CLIENTSIZE])</f>
        <v>Medium</v>
      </c>
    </row>
    <row r="12612" spans="1:10" x14ac:dyDescent="0.25">
      <c r="A12612">
        <v>2518</v>
      </c>
      <c r="B12612" s="1">
        <v>43066</v>
      </c>
      <c r="C12612">
        <v>0</v>
      </c>
      <c r="D12612">
        <v>0</v>
      </c>
      <c r="E12612">
        <v>0</v>
      </c>
      <c r="F12612">
        <v>0</v>
      </c>
      <c r="H12612" t="str">
        <f>_xlfn.XLOOKUP(A12612,Table1[CLIENTID],Table1[OVERALLSTATUS])</f>
        <v>Live</v>
      </c>
      <c r="I12612" t="str">
        <f>_xlfn.XLOOKUP(A12612,Table1[CLIENTID],Table1[CLIENTSPECIALTY])</f>
        <v>OB-GYN</v>
      </c>
      <c r="J12612" t="str">
        <f>_xlfn.XLOOKUP(A12612,Table1[CLIENTID],Table1[CLIENTSIZE])</f>
        <v>Medium</v>
      </c>
    </row>
    <row r="12613" spans="1:10" x14ac:dyDescent="0.25">
      <c r="A12613">
        <v>2518</v>
      </c>
      <c r="B12613" s="1">
        <v>43073</v>
      </c>
      <c r="C12613">
        <v>0</v>
      </c>
      <c r="D12613">
        <v>0</v>
      </c>
      <c r="E12613">
        <v>0</v>
      </c>
      <c r="F12613">
        <v>0</v>
      </c>
      <c r="H12613" t="str">
        <f>_xlfn.XLOOKUP(A12613,Table1[CLIENTID],Table1[OVERALLSTATUS])</f>
        <v>Live</v>
      </c>
      <c r="I12613" t="str">
        <f>_xlfn.XLOOKUP(A12613,Table1[CLIENTID],Table1[CLIENTSPECIALTY])</f>
        <v>OB-GYN</v>
      </c>
      <c r="J12613" t="str">
        <f>_xlfn.XLOOKUP(A12613,Table1[CLIENTID],Table1[CLIENTSIZE])</f>
        <v>Medium</v>
      </c>
    </row>
    <row r="12614" spans="1:10" x14ac:dyDescent="0.25">
      <c r="A12614">
        <v>2518</v>
      </c>
      <c r="B12614" s="1">
        <v>43094</v>
      </c>
      <c r="C12614">
        <v>0</v>
      </c>
      <c r="D12614">
        <v>0</v>
      </c>
      <c r="E12614">
        <v>0</v>
      </c>
      <c r="F12614">
        <v>0</v>
      </c>
      <c r="H12614" t="str">
        <f>_xlfn.XLOOKUP(A12614,Table1[CLIENTID],Table1[OVERALLSTATUS])</f>
        <v>Live</v>
      </c>
      <c r="I12614" t="str">
        <f>_xlfn.XLOOKUP(A12614,Table1[CLIENTID],Table1[CLIENTSPECIALTY])</f>
        <v>OB-GYN</v>
      </c>
      <c r="J12614" t="str">
        <f>_xlfn.XLOOKUP(A12614,Table1[CLIENTID],Table1[CLIENTSIZE])</f>
        <v>Medium</v>
      </c>
    </row>
    <row r="12615" spans="1:10" x14ac:dyDescent="0.25">
      <c r="A12615">
        <v>2518</v>
      </c>
      <c r="B12615" s="1">
        <v>43101</v>
      </c>
      <c r="C12615">
        <v>0</v>
      </c>
      <c r="D12615">
        <v>0</v>
      </c>
      <c r="E12615">
        <v>0</v>
      </c>
      <c r="F12615">
        <v>0</v>
      </c>
      <c r="H12615" t="str">
        <f>_xlfn.XLOOKUP(A12615,Table1[CLIENTID],Table1[OVERALLSTATUS])</f>
        <v>Live</v>
      </c>
      <c r="I12615" t="str">
        <f>_xlfn.XLOOKUP(A12615,Table1[CLIENTID],Table1[CLIENTSPECIALTY])</f>
        <v>OB-GYN</v>
      </c>
      <c r="J12615" t="str">
        <f>_xlfn.XLOOKUP(A12615,Table1[CLIENTID],Table1[CLIENTSIZE])</f>
        <v>Medium</v>
      </c>
    </row>
    <row r="12616" spans="1:10" x14ac:dyDescent="0.25">
      <c r="A12616">
        <v>2518</v>
      </c>
      <c r="B12616" s="1">
        <v>43108</v>
      </c>
      <c r="C12616">
        <v>0</v>
      </c>
      <c r="D12616">
        <v>0</v>
      </c>
      <c r="E12616">
        <v>0</v>
      </c>
      <c r="F12616">
        <v>0</v>
      </c>
      <c r="H12616" t="str">
        <f>_xlfn.XLOOKUP(A12616,Table1[CLIENTID],Table1[OVERALLSTATUS])</f>
        <v>Live</v>
      </c>
      <c r="I12616" t="str">
        <f>_xlfn.XLOOKUP(A12616,Table1[CLIENTID],Table1[CLIENTSPECIALTY])</f>
        <v>OB-GYN</v>
      </c>
      <c r="J12616" t="str">
        <f>_xlfn.XLOOKUP(A12616,Table1[CLIENTID],Table1[CLIENTSIZE])</f>
        <v>Medium</v>
      </c>
    </row>
    <row r="12617" spans="1:10" x14ac:dyDescent="0.25">
      <c r="A12617">
        <v>2537</v>
      </c>
      <c r="B12617" s="1">
        <v>43066</v>
      </c>
      <c r="C12617">
        <v>0</v>
      </c>
      <c r="D12617">
        <v>0</v>
      </c>
      <c r="E12617">
        <v>0</v>
      </c>
      <c r="F12617">
        <v>0</v>
      </c>
      <c r="H12617" t="str">
        <f>_xlfn.XLOOKUP(A12617,Table1[CLIENTID],Table1[OVERALLSTATUS])</f>
        <v>Live</v>
      </c>
      <c r="I12617" t="str">
        <f>_xlfn.XLOOKUP(A12617,Table1[CLIENTID],Table1[CLIENTSPECIALTY])</f>
        <v>OB-GYN</v>
      </c>
      <c r="J12617" t="str">
        <f>_xlfn.XLOOKUP(A12617,Table1[CLIENTID],Table1[CLIENTSIZE])</f>
        <v>Medium</v>
      </c>
    </row>
    <row r="12618" spans="1:10" x14ac:dyDescent="0.25">
      <c r="A12618">
        <v>2537</v>
      </c>
      <c r="B12618" s="1">
        <v>43073</v>
      </c>
      <c r="C12618">
        <v>0</v>
      </c>
      <c r="D12618">
        <v>0</v>
      </c>
      <c r="E12618">
        <v>0</v>
      </c>
      <c r="F12618">
        <v>0</v>
      </c>
      <c r="H12618" t="str">
        <f>_xlfn.XLOOKUP(A12618,Table1[CLIENTID],Table1[OVERALLSTATUS])</f>
        <v>Live</v>
      </c>
      <c r="I12618" t="str">
        <f>_xlfn.XLOOKUP(A12618,Table1[CLIENTID],Table1[CLIENTSPECIALTY])</f>
        <v>OB-GYN</v>
      </c>
      <c r="J12618" t="str">
        <f>_xlfn.XLOOKUP(A12618,Table1[CLIENTID],Table1[CLIENTSIZE])</f>
        <v>Medium</v>
      </c>
    </row>
    <row r="12619" spans="1:10" x14ac:dyDescent="0.25">
      <c r="A12619">
        <v>2537</v>
      </c>
      <c r="B12619" s="1">
        <v>43080</v>
      </c>
      <c r="C12619">
        <v>0</v>
      </c>
      <c r="D12619">
        <v>0</v>
      </c>
      <c r="E12619">
        <v>0</v>
      </c>
      <c r="F12619">
        <v>0</v>
      </c>
      <c r="H12619" t="str">
        <f>_xlfn.XLOOKUP(A12619,Table1[CLIENTID],Table1[OVERALLSTATUS])</f>
        <v>Live</v>
      </c>
      <c r="I12619" t="str">
        <f>_xlfn.XLOOKUP(A12619,Table1[CLIENTID],Table1[CLIENTSPECIALTY])</f>
        <v>OB-GYN</v>
      </c>
      <c r="J12619" t="str">
        <f>_xlfn.XLOOKUP(A12619,Table1[CLIENTID],Table1[CLIENTSIZE])</f>
        <v>Medium</v>
      </c>
    </row>
    <row r="12620" spans="1:10" x14ac:dyDescent="0.25">
      <c r="A12620">
        <v>2537</v>
      </c>
      <c r="B12620" s="1">
        <v>43087</v>
      </c>
      <c r="C12620">
        <v>0</v>
      </c>
      <c r="D12620">
        <v>0</v>
      </c>
      <c r="E12620">
        <v>0</v>
      </c>
      <c r="F12620">
        <v>0</v>
      </c>
      <c r="H12620" t="str">
        <f>_xlfn.XLOOKUP(A12620,Table1[CLIENTID],Table1[OVERALLSTATUS])</f>
        <v>Live</v>
      </c>
      <c r="I12620" t="str">
        <f>_xlfn.XLOOKUP(A12620,Table1[CLIENTID],Table1[CLIENTSPECIALTY])</f>
        <v>OB-GYN</v>
      </c>
      <c r="J12620" t="str">
        <f>_xlfn.XLOOKUP(A12620,Table1[CLIENTID],Table1[CLIENTSIZE])</f>
        <v>Medium</v>
      </c>
    </row>
    <row r="12621" spans="1:10" x14ac:dyDescent="0.25">
      <c r="A12621">
        <v>2537</v>
      </c>
      <c r="B12621" s="1">
        <v>43094</v>
      </c>
      <c r="C12621">
        <v>0</v>
      </c>
      <c r="D12621">
        <v>0</v>
      </c>
      <c r="E12621">
        <v>0</v>
      </c>
      <c r="F12621">
        <v>0</v>
      </c>
      <c r="H12621" t="str">
        <f>_xlfn.XLOOKUP(A12621,Table1[CLIENTID],Table1[OVERALLSTATUS])</f>
        <v>Live</v>
      </c>
      <c r="I12621" t="str">
        <f>_xlfn.XLOOKUP(A12621,Table1[CLIENTID],Table1[CLIENTSPECIALTY])</f>
        <v>OB-GYN</v>
      </c>
      <c r="J12621" t="str">
        <f>_xlfn.XLOOKUP(A12621,Table1[CLIENTID],Table1[CLIENTSIZE])</f>
        <v>Medium</v>
      </c>
    </row>
    <row r="12622" spans="1:10" x14ac:dyDescent="0.25">
      <c r="A12622">
        <v>2537</v>
      </c>
      <c r="B12622" s="1">
        <v>43101</v>
      </c>
      <c r="C12622">
        <v>0</v>
      </c>
      <c r="D12622">
        <v>0</v>
      </c>
      <c r="E12622">
        <v>0</v>
      </c>
      <c r="F12622">
        <v>0</v>
      </c>
      <c r="H12622" t="str">
        <f>_xlfn.XLOOKUP(A12622,Table1[CLIENTID],Table1[OVERALLSTATUS])</f>
        <v>Live</v>
      </c>
      <c r="I12622" t="str">
        <f>_xlfn.XLOOKUP(A12622,Table1[CLIENTID],Table1[CLIENTSPECIALTY])</f>
        <v>OB-GYN</v>
      </c>
      <c r="J12622" t="str">
        <f>_xlfn.XLOOKUP(A12622,Table1[CLIENTID],Table1[CLIENTSIZE])</f>
        <v>Medium</v>
      </c>
    </row>
    <row r="12623" spans="1:10" x14ac:dyDescent="0.25">
      <c r="A12623">
        <v>2537</v>
      </c>
      <c r="B12623" s="1">
        <v>43108</v>
      </c>
      <c r="C12623">
        <v>0</v>
      </c>
      <c r="D12623">
        <v>0</v>
      </c>
      <c r="E12623">
        <v>0</v>
      </c>
      <c r="F12623">
        <v>0</v>
      </c>
      <c r="H12623" t="str">
        <f>_xlfn.XLOOKUP(A12623,Table1[CLIENTID],Table1[OVERALLSTATUS])</f>
        <v>Live</v>
      </c>
      <c r="I12623" t="str">
        <f>_xlfn.XLOOKUP(A12623,Table1[CLIENTID],Table1[CLIENTSPECIALTY])</f>
        <v>OB-GYN</v>
      </c>
      <c r="J12623" t="str">
        <f>_xlfn.XLOOKUP(A12623,Table1[CLIENTID],Table1[CLIENTSIZE])</f>
        <v>Medium</v>
      </c>
    </row>
    <row r="12624" spans="1:10" x14ac:dyDescent="0.25">
      <c r="A12624">
        <v>2560</v>
      </c>
      <c r="B12624" s="1">
        <v>43059</v>
      </c>
      <c r="C12624">
        <v>0</v>
      </c>
      <c r="D12624">
        <v>0</v>
      </c>
      <c r="E12624">
        <v>0</v>
      </c>
      <c r="F12624">
        <v>0</v>
      </c>
      <c r="H12624" t="str">
        <f>_xlfn.XLOOKUP(A12624,Table1[CLIENTID],Table1[OVERALLSTATUS])</f>
        <v>Live</v>
      </c>
      <c r="I12624" t="str">
        <f>_xlfn.XLOOKUP(A12624,Table1[CLIENTID],Table1[CLIENTSPECIALTY])</f>
        <v>OB-GYN</v>
      </c>
      <c r="J12624" t="str">
        <f>_xlfn.XLOOKUP(A12624,Table1[CLIENTID],Table1[CLIENTSIZE])</f>
        <v>Medium</v>
      </c>
    </row>
    <row r="12625" spans="1:10" x14ac:dyDescent="0.25">
      <c r="A12625">
        <v>2560</v>
      </c>
      <c r="B12625" s="1">
        <v>43066</v>
      </c>
      <c r="C12625">
        <v>0</v>
      </c>
      <c r="D12625">
        <v>0</v>
      </c>
      <c r="E12625">
        <v>0</v>
      </c>
      <c r="F12625">
        <v>0</v>
      </c>
      <c r="H12625" t="str">
        <f>_xlfn.XLOOKUP(A12625,Table1[CLIENTID],Table1[OVERALLSTATUS])</f>
        <v>Live</v>
      </c>
      <c r="I12625" t="str">
        <f>_xlfn.XLOOKUP(A12625,Table1[CLIENTID],Table1[CLIENTSPECIALTY])</f>
        <v>OB-GYN</v>
      </c>
      <c r="J12625" t="str">
        <f>_xlfn.XLOOKUP(A12625,Table1[CLIENTID],Table1[CLIENTSIZE])</f>
        <v>Medium</v>
      </c>
    </row>
    <row r="12626" spans="1:10" x14ac:dyDescent="0.25">
      <c r="A12626">
        <v>2560</v>
      </c>
      <c r="B12626" s="1">
        <v>43073</v>
      </c>
      <c r="C12626">
        <v>0</v>
      </c>
      <c r="D12626">
        <v>0</v>
      </c>
      <c r="E12626">
        <v>1</v>
      </c>
      <c r="F12626">
        <v>1</v>
      </c>
      <c r="H12626" t="str">
        <f>_xlfn.XLOOKUP(A12626,Table1[CLIENTID],Table1[OVERALLSTATUS])</f>
        <v>Live</v>
      </c>
      <c r="I12626" t="str">
        <f>_xlfn.XLOOKUP(A12626,Table1[CLIENTID],Table1[CLIENTSPECIALTY])</f>
        <v>OB-GYN</v>
      </c>
      <c r="J12626" t="str">
        <f>_xlfn.XLOOKUP(A12626,Table1[CLIENTID],Table1[CLIENTSIZE])</f>
        <v>Medium</v>
      </c>
    </row>
    <row r="12627" spans="1:10" x14ac:dyDescent="0.25">
      <c r="A12627">
        <v>2560</v>
      </c>
      <c r="B12627" s="1">
        <v>43080</v>
      </c>
      <c r="C12627">
        <v>0</v>
      </c>
      <c r="D12627">
        <v>0</v>
      </c>
      <c r="E12627">
        <v>0</v>
      </c>
      <c r="F12627">
        <v>0</v>
      </c>
      <c r="H12627" t="str">
        <f>_xlfn.XLOOKUP(A12627,Table1[CLIENTID],Table1[OVERALLSTATUS])</f>
        <v>Live</v>
      </c>
      <c r="I12627" t="str">
        <f>_xlfn.XLOOKUP(A12627,Table1[CLIENTID],Table1[CLIENTSPECIALTY])</f>
        <v>OB-GYN</v>
      </c>
      <c r="J12627" t="str">
        <f>_xlfn.XLOOKUP(A12627,Table1[CLIENTID],Table1[CLIENTSIZE])</f>
        <v>Medium</v>
      </c>
    </row>
    <row r="12628" spans="1:10" x14ac:dyDescent="0.25">
      <c r="A12628">
        <v>2560</v>
      </c>
      <c r="B12628" s="1">
        <v>43094</v>
      </c>
      <c r="C12628">
        <v>0</v>
      </c>
      <c r="D12628">
        <v>0</v>
      </c>
      <c r="E12628">
        <v>0</v>
      </c>
      <c r="F12628">
        <v>0</v>
      </c>
      <c r="H12628" t="str">
        <f>_xlfn.XLOOKUP(A12628,Table1[CLIENTID],Table1[OVERALLSTATUS])</f>
        <v>Live</v>
      </c>
      <c r="I12628" t="str">
        <f>_xlfn.XLOOKUP(A12628,Table1[CLIENTID],Table1[CLIENTSPECIALTY])</f>
        <v>OB-GYN</v>
      </c>
      <c r="J12628" t="str">
        <f>_xlfn.XLOOKUP(A12628,Table1[CLIENTID],Table1[CLIENTSIZE])</f>
        <v>Medium</v>
      </c>
    </row>
    <row r="12629" spans="1:10" x14ac:dyDescent="0.25">
      <c r="A12629">
        <v>2560</v>
      </c>
      <c r="B12629" s="1">
        <v>43108</v>
      </c>
      <c r="C12629">
        <v>0</v>
      </c>
      <c r="D12629">
        <v>0</v>
      </c>
      <c r="E12629">
        <v>0</v>
      </c>
      <c r="F12629">
        <v>0</v>
      </c>
      <c r="H12629" t="str">
        <f>_xlfn.XLOOKUP(A12629,Table1[CLIENTID],Table1[OVERALLSTATUS])</f>
        <v>Live</v>
      </c>
      <c r="I12629" t="str">
        <f>_xlfn.XLOOKUP(A12629,Table1[CLIENTID],Table1[CLIENTSPECIALTY])</f>
        <v>OB-GYN</v>
      </c>
      <c r="J12629" t="str">
        <f>_xlfn.XLOOKUP(A12629,Table1[CLIENTID],Table1[CLIENTSIZE])</f>
        <v>Medium</v>
      </c>
    </row>
    <row r="12630" spans="1:10" x14ac:dyDescent="0.25">
      <c r="A12630">
        <v>2561</v>
      </c>
      <c r="B12630" s="1">
        <v>43059</v>
      </c>
      <c r="C12630">
        <v>0</v>
      </c>
      <c r="D12630">
        <v>0</v>
      </c>
      <c r="E12630">
        <v>11</v>
      </c>
      <c r="F12630">
        <v>0</v>
      </c>
      <c r="H12630" t="str">
        <f>_xlfn.XLOOKUP(A12630,Table1[CLIENTID],Table1[OVERALLSTATUS])</f>
        <v>Live</v>
      </c>
      <c r="I12630" t="str">
        <f>_xlfn.XLOOKUP(A12630,Table1[CLIENTID],Table1[CLIENTSPECIALTY])</f>
        <v>Pediatrics</v>
      </c>
      <c r="J12630" t="str">
        <f>_xlfn.XLOOKUP(A12630,Table1[CLIENTID],Table1[CLIENTSIZE])</f>
        <v>Medium</v>
      </c>
    </row>
    <row r="12631" spans="1:10" x14ac:dyDescent="0.25">
      <c r="A12631">
        <v>2561</v>
      </c>
      <c r="B12631" s="1">
        <v>43066</v>
      </c>
      <c r="C12631">
        <v>0</v>
      </c>
      <c r="D12631">
        <v>0</v>
      </c>
      <c r="E12631">
        <v>0</v>
      </c>
      <c r="F12631">
        <v>0</v>
      </c>
      <c r="H12631" t="str">
        <f>_xlfn.XLOOKUP(A12631,Table1[CLIENTID],Table1[OVERALLSTATUS])</f>
        <v>Live</v>
      </c>
      <c r="I12631" t="str">
        <f>_xlfn.XLOOKUP(A12631,Table1[CLIENTID],Table1[CLIENTSPECIALTY])</f>
        <v>Pediatrics</v>
      </c>
      <c r="J12631" t="str">
        <f>_xlfn.XLOOKUP(A12631,Table1[CLIENTID],Table1[CLIENTSIZE])</f>
        <v>Medium</v>
      </c>
    </row>
    <row r="12632" spans="1:10" x14ac:dyDescent="0.25">
      <c r="A12632">
        <v>2563</v>
      </c>
      <c r="B12632" s="1">
        <v>43059</v>
      </c>
      <c r="C12632">
        <v>0</v>
      </c>
      <c r="D12632">
        <v>0</v>
      </c>
      <c r="E12632">
        <v>0</v>
      </c>
      <c r="F12632">
        <v>0</v>
      </c>
      <c r="H12632" t="str">
        <f>_xlfn.XLOOKUP(A12632,Table1[CLIENTID],Table1[OVERALLSTATUS])</f>
        <v>Live</v>
      </c>
      <c r="I12632" t="str">
        <f>_xlfn.XLOOKUP(A12632,Table1[CLIENTID],Table1[CLIENTSPECIALTY])</f>
        <v>Pediatrics</v>
      </c>
      <c r="J12632" t="str">
        <f>_xlfn.XLOOKUP(A12632,Table1[CLIENTID],Table1[CLIENTSIZE])</f>
        <v>Medium</v>
      </c>
    </row>
    <row r="12633" spans="1:10" x14ac:dyDescent="0.25">
      <c r="A12633">
        <v>2563</v>
      </c>
      <c r="B12633" s="1">
        <v>43087</v>
      </c>
      <c r="C12633">
        <v>0</v>
      </c>
      <c r="D12633">
        <v>0</v>
      </c>
      <c r="E12633">
        <v>0</v>
      </c>
      <c r="F12633">
        <v>0</v>
      </c>
      <c r="H12633" t="str">
        <f>_xlfn.XLOOKUP(A12633,Table1[CLIENTID],Table1[OVERALLSTATUS])</f>
        <v>Live</v>
      </c>
      <c r="I12633" t="str">
        <f>_xlfn.XLOOKUP(A12633,Table1[CLIENTID],Table1[CLIENTSPECIALTY])</f>
        <v>Pediatrics</v>
      </c>
      <c r="J12633" t="str">
        <f>_xlfn.XLOOKUP(A12633,Table1[CLIENTID],Table1[CLIENTSIZE])</f>
        <v>Medium</v>
      </c>
    </row>
    <row r="12634" spans="1:10" x14ac:dyDescent="0.25">
      <c r="A12634">
        <v>2575</v>
      </c>
      <c r="B12634" s="1">
        <v>43052</v>
      </c>
      <c r="C12634">
        <v>0</v>
      </c>
      <c r="D12634">
        <v>0</v>
      </c>
      <c r="E12634">
        <v>0</v>
      </c>
      <c r="F12634">
        <v>0</v>
      </c>
      <c r="H12634" t="str">
        <f>_xlfn.XLOOKUP(A12634,Table1[CLIENTID],Table1[OVERALLSTATUS])</f>
        <v>Live</v>
      </c>
      <c r="I12634" t="str">
        <f>_xlfn.XLOOKUP(A12634,Table1[CLIENTID],Table1[CLIENTSPECIALTY])</f>
        <v>OB-GYN</v>
      </c>
      <c r="J12634" t="str">
        <f>_xlfn.XLOOKUP(A12634,Table1[CLIENTID],Table1[CLIENTSIZE])</f>
        <v>Medium</v>
      </c>
    </row>
    <row r="12635" spans="1:10" x14ac:dyDescent="0.25">
      <c r="A12635">
        <v>2575</v>
      </c>
      <c r="B12635" s="1">
        <v>43080</v>
      </c>
      <c r="C12635">
        <v>0</v>
      </c>
      <c r="D12635">
        <v>0</v>
      </c>
      <c r="E12635">
        <v>0</v>
      </c>
      <c r="F12635">
        <v>0</v>
      </c>
      <c r="H12635" t="str">
        <f>_xlfn.XLOOKUP(A12635,Table1[CLIENTID],Table1[OVERALLSTATUS])</f>
        <v>Live</v>
      </c>
      <c r="I12635" t="str">
        <f>_xlfn.XLOOKUP(A12635,Table1[CLIENTID],Table1[CLIENTSPECIALTY])</f>
        <v>OB-GYN</v>
      </c>
      <c r="J12635" t="str">
        <f>_xlfn.XLOOKUP(A12635,Table1[CLIENTID],Table1[CLIENTSIZE])</f>
        <v>Medium</v>
      </c>
    </row>
    <row r="12636" spans="1:10" x14ac:dyDescent="0.25">
      <c r="A12636">
        <v>2575</v>
      </c>
      <c r="B12636" s="1">
        <v>43087</v>
      </c>
      <c r="C12636">
        <v>0</v>
      </c>
      <c r="D12636">
        <v>0</v>
      </c>
      <c r="E12636">
        <v>0</v>
      </c>
      <c r="F12636">
        <v>0</v>
      </c>
      <c r="H12636" t="str">
        <f>_xlfn.XLOOKUP(A12636,Table1[CLIENTID],Table1[OVERALLSTATUS])</f>
        <v>Live</v>
      </c>
      <c r="I12636" t="str">
        <f>_xlfn.XLOOKUP(A12636,Table1[CLIENTID],Table1[CLIENTSPECIALTY])</f>
        <v>OB-GYN</v>
      </c>
      <c r="J12636" t="str">
        <f>_xlfn.XLOOKUP(A12636,Table1[CLIENTID],Table1[CLIENTSIZE])</f>
        <v>Medium</v>
      </c>
    </row>
    <row r="12637" spans="1:10" x14ac:dyDescent="0.25">
      <c r="A12637">
        <v>2575</v>
      </c>
      <c r="B12637" s="1">
        <v>43101</v>
      </c>
      <c r="C12637">
        <v>0</v>
      </c>
      <c r="D12637">
        <v>0</v>
      </c>
      <c r="E12637">
        <v>0</v>
      </c>
      <c r="F12637">
        <v>0</v>
      </c>
      <c r="H12637" t="str">
        <f>_xlfn.XLOOKUP(A12637,Table1[CLIENTID],Table1[OVERALLSTATUS])</f>
        <v>Live</v>
      </c>
      <c r="I12637" t="str">
        <f>_xlfn.XLOOKUP(A12637,Table1[CLIENTID],Table1[CLIENTSPECIALTY])</f>
        <v>OB-GYN</v>
      </c>
      <c r="J12637" t="str">
        <f>_xlfn.XLOOKUP(A12637,Table1[CLIENTID],Table1[CLIENTSIZE])</f>
        <v>Medium</v>
      </c>
    </row>
    <row r="12638" spans="1:10" x14ac:dyDescent="0.25">
      <c r="A12638">
        <v>2577</v>
      </c>
      <c r="B12638" s="1">
        <v>43059</v>
      </c>
      <c r="C12638">
        <v>0</v>
      </c>
      <c r="D12638">
        <v>0</v>
      </c>
      <c r="E12638">
        <v>0</v>
      </c>
      <c r="F12638">
        <v>0</v>
      </c>
      <c r="H12638" t="str">
        <f>_xlfn.XLOOKUP(A12638,Table1[CLIENTID],Table1[OVERALLSTATUS])</f>
        <v>Live</v>
      </c>
      <c r="I12638" t="str">
        <f>_xlfn.XLOOKUP(A12638,Table1[CLIENTID],Table1[CLIENTSPECIALTY])</f>
        <v>OB-GYN</v>
      </c>
      <c r="J12638" t="str">
        <f>_xlfn.XLOOKUP(A12638,Table1[CLIENTID],Table1[CLIENTSIZE])</f>
        <v>Medium</v>
      </c>
    </row>
    <row r="12639" spans="1:10" x14ac:dyDescent="0.25">
      <c r="A12639">
        <v>2577</v>
      </c>
      <c r="B12639" s="1">
        <v>43066</v>
      </c>
      <c r="C12639">
        <v>0</v>
      </c>
      <c r="D12639">
        <v>0</v>
      </c>
      <c r="E12639">
        <v>0</v>
      </c>
      <c r="F12639">
        <v>0</v>
      </c>
      <c r="H12639" t="str">
        <f>_xlfn.XLOOKUP(A12639,Table1[CLIENTID],Table1[OVERALLSTATUS])</f>
        <v>Live</v>
      </c>
      <c r="I12639" t="str">
        <f>_xlfn.XLOOKUP(A12639,Table1[CLIENTID],Table1[CLIENTSPECIALTY])</f>
        <v>OB-GYN</v>
      </c>
      <c r="J12639" t="str">
        <f>_xlfn.XLOOKUP(A12639,Table1[CLIENTID],Table1[CLIENTSIZE])</f>
        <v>Medium</v>
      </c>
    </row>
    <row r="12640" spans="1:10" x14ac:dyDescent="0.25">
      <c r="A12640">
        <v>2577</v>
      </c>
      <c r="B12640" s="1">
        <v>43073</v>
      </c>
      <c r="C12640">
        <v>0</v>
      </c>
      <c r="D12640">
        <v>0</v>
      </c>
      <c r="E12640">
        <v>0</v>
      </c>
      <c r="F12640">
        <v>0</v>
      </c>
      <c r="H12640" t="str">
        <f>_xlfn.XLOOKUP(A12640,Table1[CLIENTID],Table1[OVERALLSTATUS])</f>
        <v>Live</v>
      </c>
      <c r="I12640" t="str">
        <f>_xlfn.XLOOKUP(A12640,Table1[CLIENTID],Table1[CLIENTSPECIALTY])</f>
        <v>OB-GYN</v>
      </c>
      <c r="J12640" t="str">
        <f>_xlfn.XLOOKUP(A12640,Table1[CLIENTID],Table1[CLIENTSIZE])</f>
        <v>Medium</v>
      </c>
    </row>
    <row r="12641" spans="1:10" x14ac:dyDescent="0.25">
      <c r="A12641">
        <v>2577</v>
      </c>
      <c r="B12641" s="1">
        <v>43080</v>
      </c>
      <c r="C12641">
        <v>0</v>
      </c>
      <c r="D12641">
        <v>0</v>
      </c>
      <c r="E12641">
        <v>0</v>
      </c>
      <c r="F12641">
        <v>0</v>
      </c>
      <c r="H12641" t="str">
        <f>_xlfn.XLOOKUP(A12641,Table1[CLIENTID],Table1[OVERALLSTATUS])</f>
        <v>Live</v>
      </c>
      <c r="I12641" t="str">
        <f>_xlfn.XLOOKUP(A12641,Table1[CLIENTID],Table1[CLIENTSPECIALTY])</f>
        <v>OB-GYN</v>
      </c>
      <c r="J12641" t="str">
        <f>_xlfn.XLOOKUP(A12641,Table1[CLIENTID],Table1[CLIENTSIZE])</f>
        <v>Medium</v>
      </c>
    </row>
    <row r="12642" spans="1:10" x14ac:dyDescent="0.25">
      <c r="A12642">
        <v>2577</v>
      </c>
      <c r="B12642" s="1">
        <v>43108</v>
      </c>
      <c r="C12642">
        <v>0</v>
      </c>
      <c r="D12642">
        <v>0</v>
      </c>
      <c r="E12642">
        <v>0</v>
      </c>
      <c r="F12642">
        <v>0</v>
      </c>
      <c r="H12642" t="str">
        <f>_xlfn.XLOOKUP(A12642,Table1[CLIENTID],Table1[OVERALLSTATUS])</f>
        <v>Live</v>
      </c>
      <c r="I12642" t="str">
        <f>_xlfn.XLOOKUP(A12642,Table1[CLIENTID],Table1[CLIENTSPECIALTY])</f>
        <v>OB-GYN</v>
      </c>
      <c r="J12642" t="str">
        <f>_xlfn.XLOOKUP(A12642,Table1[CLIENTID],Table1[CLIENTSIZE])</f>
        <v>Medium</v>
      </c>
    </row>
    <row r="12643" spans="1:10" x14ac:dyDescent="0.25">
      <c r="A12643">
        <v>2581</v>
      </c>
      <c r="B12643" s="1">
        <v>43087</v>
      </c>
      <c r="C12643">
        <v>0</v>
      </c>
      <c r="D12643">
        <v>0</v>
      </c>
      <c r="E12643">
        <v>0</v>
      </c>
      <c r="F12643">
        <v>0</v>
      </c>
      <c r="H12643" t="str">
        <f>_xlfn.XLOOKUP(A12643,Table1[CLIENTID],Table1[OVERALLSTATUS])</f>
        <v>Live</v>
      </c>
      <c r="I12643" t="str">
        <f>_xlfn.XLOOKUP(A12643,Table1[CLIENTID],Table1[CLIENTSPECIALTY])</f>
        <v>OB-GYN</v>
      </c>
      <c r="J12643" t="str">
        <f>_xlfn.XLOOKUP(A12643,Table1[CLIENTID],Table1[CLIENTSIZE])</f>
        <v>Medium</v>
      </c>
    </row>
    <row r="12644" spans="1:10" x14ac:dyDescent="0.25">
      <c r="A12644">
        <v>2590</v>
      </c>
      <c r="B12644" s="1">
        <v>43052</v>
      </c>
      <c r="C12644">
        <v>0</v>
      </c>
      <c r="D12644">
        <v>0</v>
      </c>
      <c r="E12644">
        <v>0</v>
      </c>
      <c r="F12644">
        <v>0</v>
      </c>
      <c r="H12644" t="str">
        <f>_xlfn.XLOOKUP(A12644,Table1[CLIENTID],Table1[OVERALLSTATUS])</f>
        <v>Live</v>
      </c>
      <c r="I12644" t="str">
        <f>_xlfn.XLOOKUP(A12644,Table1[CLIENTID],Table1[CLIENTSPECIALTY])</f>
        <v>OB-GYN</v>
      </c>
      <c r="J12644" t="str">
        <f>_xlfn.XLOOKUP(A12644,Table1[CLIENTID],Table1[CLIENTSIZE])</f>
        <v>Medium</v>
      </c>
    </row>
    <row r="12645" spans="1:10" x14ac:dyDescent="0.25">
      <c r="A12645">
        <v>2590</v>
      </c>
      <c r="B12645" s="1">
        <v>43108</v>
      </c>
      <c r="C12645">
        <v>0</v>
      </c>
      <c r="D12645">
        <v>0</v>
      </c>
      <c r="E12645">
        <v>1</v>
      </c>
      <c r="F12645">
        <v>0</v>
      </c>
      <c r="H12645" t="str">
        <f>_xlfn.XLOOKUP(A12645,Table1[CLIENTID],Table1[OVERALLSTATUS])</f>
        <v>Live</v>
      </c>
      <c r="I12645" t="str">
        <f>_xlfn.XLOOKUP(A12645,Table1[CLIENTID],Table1[CLIENTSPECIALTY])</f>
        <v>OB-GYN</v>
      </c>
      <c r="J12645" t="str">
        <f>_xlfn.XLOOKUP(A12645,Table1[CLIENTID],Table1[CLIENTSIZE])</f>
        <v>Medium</v>
      </c>
    </row>
    <row r="12646" spans="1:10" x14ac:dyDescent="0.25">
      <c r="A12646">
        <v>2626</v>
      </c>
      <c r="B12646" s="1">
        <v>43073</v>
      </c>
      <c r="C12646">
        <v>0</v>
      </c>
      <c r="D12646">
        <v>0</v>
      </c>
      <c r="E12646">
        <v>0</v>
      </c>
      <c r="F12646">
        <v>0</v>
      </c>
      <c r="H12646" t="str">
        <f>_xlfn.XLOOKUP(A12646,Table1[CLIENTID],Table1[OVERALLSTATUS])</f>
        <v>Live</v>
      </c>
      <c r="I12646" t="str">
        <f>_xlfn.XLOOKUP(A12646,Table1[CLIENTID],Table1[CLIENTSPECIALTY])</f>
        <v>OB-GYN</v>
      </c>
      <c r="J12646" t="str">
        <f>_xlfn.XLOOKUP(A12646,Table1[CLIENTID],Table1[CLIENTSIZE])</f>
        <v>Medium</v>
      </c>
    </row>
    <row r="12647" spans="1:10" x14ac:dyDescent="0.25">
      <c r="A12647">
        <v>2640</v>
      </c>
      <c r="B12647" s="1">
        <v>43101</v>
      </c>
      <c r="C12647">
        <v>0</v>
      </c>
      <c r="D12647">
        <v>0</v>
      </c>
      <c r="E12647">
        <v>0</v>
      </c>
      <c r="F12647">
        <v>0</v>
      </c>
      <c r="H12647" t="str">
        <f>_xlfn.XLOOKUP(A12647,Table1[CLIENTID],Table1[OVERALLSTATUS])</f>
        <v>Live</v>
      </c>
      <c r="I12647" t="str">
        <f>_xlfn.XLOOKUP(A12647,Table1[CLIENTID],Table1[CLIENTSPECIALTY])</f>
        <v>Pediatrics</v>
      </c>
      <c r="J12647" t="str">
        <f>_xlfn.XLOOKUP(A12647,Table1[CLIENTID],Table1[CLIENTSIZE])</f>
        <v>Medium</v>
      </c>
    </row>
    <row r="12648" spans="1:10" x14ac:dyDescent="0.25">
      <c r="A12648">
        <v>2656</v>
      </c>
      <c r="B12648" s="1">
        <v>43066</v>
      </c>
      <c r="C12648">
        <v>0</v>
      </c>
      <c r="D12648">
        <v>0</v>
      </c>
      <c r="E12648">
        <v>0</v>
      </c>
      <c r="F12648">
        <v>0</v>
      </c>
      <c r="H12648" t="str">
        <f>_xlfn.XLOOKUP(A12648,Table1[CLIENTID],Table1[OVERALLSTATUS])</f>
        <v>Live</v>
      </c>
      <c r="I12648" t="str">
        <f>_xlfn.XLOOKUP(A12648,Table1[CLIENTID],Table1[CLIENTSPECIALTY])</f>
        <v>OB-GYN</v>
      </c>
      <c r="J12648" t="str">
        <f>_xlfn.XLOOKUP(A12648,Table1[CLIENTID],Table1[CLIENTSIZE])</f>
        <v>Medium</v>
      </c>
    </row>
    <row r="12649" spans="1:10" x14ac:dyDescent="0.25">
      <c r="A12649">
        <v>2673</v>
      </c>
      <c r="B12649" s="1">
        <v>43066</v>
      </c>
      <c r="C12649">
        <v>0</v>
      </c>
      <c r="D12649">
        <v>0</v>
      </c>
      <c r="E12649">
        <v>3</v>
      </c>
      <c r="F12649">
        <v>0</v>
      </c>
      <c r="H12649" t="str">
        <f>_xlfn.XLOOKUP(A12649,Table1[CLIENTID],Table1[OVERALLSTATUS])</f>
        <v>Live</v>
      </c>
      <c r="I12649" t="str">
        <f>_xlfn.XLOOKUP(A12649,Table1[CLIENTID],Table1[CLIENTSPECIALTY])</f>
        <v>Pediatrics</v>
      </c>
      <c r="J12649" t="str">
        <f>_xlfn.XLOOKUP(A12649,Table1[CLIENTID],Table1[CLIENTSIZE])</f>
        <v>Medium</v>
      </c>
    </row>
    <row r="12650" spans="1:10" x14ac:dyDescent="0.25">
      <c r="A12650">
        <v>2673</v>
      </c>
      <c r="B12650" s="1">
        <v>43073</v>
      </c>
      <c r="C12650">
        <v>0</v>
      </c>
      <c r="D12650">
        <v>0</v>
      </c>
      <c r="E12650">
        <v>2</v>
      </c>
      <c r="F12650">
        <v>2</v>
      </c>
      <c r="H12650" t="str">
        <f>_xlfn.XLOOKUP(A12650,Table1[CLIENTID],Table1[OVERALLSTATUS])</f>
        <v>Live</v>
      </c>
      <c r="I12650" t="str">
        <f>_xlfn.XLOOKUP(A12650,Table1[CLIENTID],Table1[CLIENTSPECIALTY])</f>
        <v>Pediatrics</v>
      </c>
      <c r="J12650" t="str">
        <f>_xlfn.XLOOKUP(A12650,Table1[CLIENTID],Table1[CLIENTSIZE])</f>
        <v>Medium</v>
      </c>
    </row>
    <row r="12651" spans="1:10" x14ac:dyDescent="0.25">
      <c r="A12651">
        <v>2673</v>
      </c>
      <c r="B12651" s="1">
        <v>43080</v>
      </c>
      <c r="C12651">
        <v>0</v>
      </c>
      <c r="D12651">
        <v>0</v>
      </c>
      <c r="E12651">
        <v>1</v>
      </c>
      <c r="F12651">
        <v>1</v>
      </c>
      <c r="H12651" t="str">
        <f>_xlfn.XLOOKUP(A12651,Table1[CLIENTID],Table1[OVERALLSTATUS])</f>
        <v>Live</v>
      </c>
      <c r="I12651" t="str">
        <f>_xlfn.XLOOKUP(A12651,Table1[CLIENTID],Table1[CLIENTSPECIALTY])</f>
        <v>Pediatrics</v>
      </c>
      <c r="J12651" t="str">
        <f>_xlfn.XLOOKUP(A12651,Table1[CLIENTID],Table1[CLIENTSIZE])</f>
        <v>Medium</v>
      </c>
    </row>
    <row r="12652" spans="1:10" x14ac:dyDescent="0.25">
      <c r="A12652">
        <v>2679</v>
      </c>
      <c r="B12652" s="1">
        <v>43108</v>
      </c>
      <c r="C12652">
        <v>0</v>
      </c>
      <c r="D12652">
        <v>0</v>
      </c>
      <c r="E12652">
        <v>0</v>
      </c>
      <c r="F12652">
        <v>0</v>
      </c>
      <c r="H12652" t="str">
        <f>_xlfn.XLOOKUP(A12652,Table1[CLIENTID],Table1[OVERALLSTATUS])</f>
        <v>Live</v>
      </c>
      <c r="I12652" t="str">
        <f>_xlfn.XLOOKUP(A12652,Table1[CLIENTID],Table1[CLIENTSPECIALTY])</f>
        <v>OB-GYN</v>
      </c>
      <c r="J12652" t="str">
        <f>_xlfn.XLOOKUP(A12652,Table1[CLIENTID],Table1[CLIENTSIZE])</f>
        <v>Medium</v>
      </c>
    </row>
    <row r="12653" spans="1:10" x14ac:dyDescent="0.25">
      <c r="A12653">
        <v>2684</v>
      </c>
      <c r="B12653" s="1">
        <v>43080</v>
      </c>
      <c r="C12653">
        <v>0</v>
      </c>
      <c r="D12653">
        <v>0</v>
      </c>
      <c r="E12653">
        <v>0</v>
      </c>
      <c r="F12653">
        <v>0</v>
      </c>
      <c r="H12653" t="str">
        <f>_xlfn.XLOOKUP(A12653,Table1[CLIENTID],Table1[OVERALLSTATUS])</f>
        <v>Live</v>
      </c>
      <c r="I12653" t="str">
        <f>_xlfn.XLOOKUP(A12653,Table1[CLIENTID],Table1[CLIENTSPECIALTY])</f>
        <v>OB-GYN</v>
      </c>
      <c r="J12653" t="str">
        <f>_xlfn.XLOOKUP(A12653,Table1[CLIENTID],Table1[CLIENTSIZE])</f>
        <v>Medium</v>
      </c>
    </row>
    <row r="12654" spans="1:10" x14ac:dyDescent="0.25">
      <c r="A12654">
        <v>2684</v>
      </c>
      <c r="B12654" s="1">
        <v>43080</v>
      </c>
      <c r="C12654">
        <v>0</v>
      </c>
      <c r="D12654">
        <v>0</v>
      </c>
      <c r="E12654">
        <v>1</v>
      </c>
      <c r="F12654">
        <v>1</v>
      </c>
      <c r="H12654" t="str">
        <f>_xlfn.XLOOKUP(A12654,Table1[CLIENTID],Table1[OVERALLSTATUS])</f>
        <v>Live</v>
      </c>
      <c r="I12654" t="str">
        <f>_xlfn.XLOOKUP(A12654,Table1[CLIENTID],Table1[CLIENTSPECIALTY])</f>
        <v>OB-GYN</v>
      </c>
      <c r="J12654" t="str">
        <f>_xlfn.XLOOKUP(A12654,Table1[CLIENTID],Table1[CLIENTSIZE])</f>
        <v>Medium</v>
      </c>
    </row>
    <row r="12655" spans="1:10" x14ac:dyDescent="0.25">
      <c r="A12655">
        <v>2690</v>
      </c>
      <c r="B12655" s="1">
        <v>43094</v>
      </c>
      <c r="C12655">
        <v>0</v>
      </c>
      <c r="D12655">
        <v>0</v>
      </c>
      <c r="E12655">
        <v>0</v>
      </c>
      <c r="F12655">
        <v>0</v>
      </c>
      <c r="H12655" t="str">
        <f>_xlfn.XLOOKUP(A12655,Table1[CLIENTID],Table1[OVERALLSTATUS])</f>
        <v>Live</v>
      </c>
      <c r="I12655" t="str">
        <f>_xlfn.XLOOKUP(A12655,Table1[CLIENTID],Table1[CLIENTSPECIALTY])</f>
        <v>Pediatrics</v>
      </c>
      <c r="J12655" t="str">
        <f>_xlfn.XLOOKUP(A12655,Table1[CLIENTID],Table1[CLIENTSIZE])</f>
        <v>Medium</v>
      </c>
    </row>
    <row r="12656" spans="1:10" x14ac:dyDescent="0.25">
      <c r="A12656">
        <v>2704</v>
      </c>
      <c r="B12656" s="1">
        <v>43052</v>
      </c>
      <c r="C12656">
        <v>0</v>
      </c>
      <c r="D12656">
        <v>0</v>
      </c>
      <c r="E12656">
        <v>1</v>
      </c>
      <c r="F12656">
        <v>1</v>
      </c>
      <c r="H12656" t="str">
        <f>_xlfn.XLOOKUP(A12656,Table1[CLIENTID],Table1[OVERALLSTATUS])</f>
        <v>Live</v>
      </c>
      <c r="I12656" t="str">
        <f>_xlfn.XLOOKUP(A12656,Table1[CLIENTID],Table1[CLIENTSPECIALTY])</f>
        <v>OB-GYN</v>
      </c>
      <c r="J12656" t="str">
        <f>_xlfn.XLOOKUP(A12656,Table1[CLIENTID],Table1[CLIENTSIZE])</f>
        <v>Medium</v>
      </c>
    </row>
    <row r="12657" spans="1:10" x14ac:dyDescent="0.25">
      <c r="A12657">
        <v>2704</v>
      </c>
      <c r="B12657" s="1">
        <v>43059</v>
      </c>
      <c r="C12657">
        <v>0</v>
      </c>
      <c r="D12657">
        <v>0</v>
      </c>
      <c r="E12657">
        <v>1</v>
      </c>
      <c r="F12657">
        <v>1</v>
      </c>
      <c r="H12657" t="str">
        <f>_xlfn.XLOOKUP(A12657,Table1[CLIENTID],Table1[OVERALLSTATUS])</f>
        <v>Live</v>
      </c>
      <c r="I12657" t="str">
        <f>_xlfn.XLOOKUP(A12657,Table1[CLIENTID],Table1[CLIENTSPECIALTY])</f>
        <v>OB-GYN</v>
      </c>
      <c r="J12657" t="str">
        <f>_xlfn.XLOOKUP(A12657,Table1[CLIENTID],Table1[CLIENTSIZE])</f>
        <v>Medium</v>
      </c>
    </row>
    <row r="12658" spans="1:10" x14ac:dyDescent="0.25">
      <c r="A12658">
        <v>2704</v>
      </c>
      <c r="B12658" s="1">
        <v>43066</v>
      </c>
      <c r="C12658">
        <v>0</v>
      </c>
      <c r="D12658">
        <v>0</v>
      </c>
      <c r="E12658">
        <v>3</v>
      </c>
      <c r="F12658">
        <v>0</v>
      </c>
      <c r="H12658" t="str">
        <f>_xlfn.XLOOKUP(A12658,Table1[CLIENTID],Table1[OVERALLSTATUS])</f>
        <v>Live</v>
      </c>
      <c r="I12658" t="str">
        <f>_xlfn.XLOOKUP(A12658,Table1[CLIENTID],Table1[CLIENTSPECIALTY])</f>
        <v>OB-GYN</v>
      </c>
      <c r="J12658" t="str">
        <f>_xlfn.XLOOKUP(A12658,Table1[CLIENTID],Table1[CLIENTSIZE])</f>
        <v>Medium</v>
      </c>
    </row>
    <row r="12659" spans="1:10" x14ac:dyDescent="0.25">
      <c r="A12659">
        <v>2704</v>
      </c>
      <c r="B12659" s="1">
        <v>43073</v>
      </c>
      <c r="C12659">
        <v>0</v>
      </c>
      <c r="D12659">
        <v>0</v>
      </c>
      <c r="E12659">
        <v>0</v>
      </c>
      <c r="F12659">
        <v>0</v>
      </c>
      <c r="H12659" t="str">
        <f>_xlfn.XLOOKUP(A12659,Table1[CLIENTID],Table1[OVERALLSTATUS])</f>
        <v>Live</v>
      </c>
      <c r="I12659" t="str">
        <f>_xlfn.XLOOKUP(A12659,Table1[CLIENTID],Table1[CLIENTSPECIALTY])</f>
        <v>OB-GYN</v>
      </c>
      <c r="J12659" t="str">
        <f>_xlfn.XLOOKUP(A12659,Table1[CLIENTID],Table1[CLIENTSIZE])</f>
        <v>Medium</v>
      </c>
    </row>
    <row r="12660" spans="1:10" x14ac:dyDescent="0.25">
      <c r="A12660">
        <v>2704</v>
      </c>
      <c r="B12660" s="1">
        <v>43080</v>
      </c>
      <c r="C12660">
        <v>0</v>
      </c>
      <c r="D12660">
        <v>0</v>
      </c>
      <c r="E12660">
        <v>0</v>
      </c>
      <c r="F12660">
        <v>0</v>
      </c>
      <c r="H12660" t="str">
        <f>_xlfn.XLOOKUP(A12660,Table1[CLIENTID],Table1[OVERALLSTATUS])</f>
        <v>Live</v>
      </c>
      <c r="I12660" t="str">
        <f>_xlfn.XLOOKUP(A12660,Table1[CLIENTID],Table1[CLIENTSPECIALTY])</f>
        <v>OB-GYN</v>
      </c>
      <c r="J12660" t="str">
        <f>_xlfn.XLOOKUP(A12660,Table1[CLIENTID],Table1[CLIENTSIZE])</f>
        <v>Medium</v>
      </c>
    </row>
    <row r="12661" spans="1:10" x14ac:dyDescent="0.25">
      <c r="A12661">
        <v>2704</v>
      </c>
      <c r="B12661" s="1">
        <v>43087</v>
      </c>
      <c r="C12661">
        <v>0</v>
      </c>
      <c r="D12661">
        <v>0</v>
      </c>
      <c r="E12661">
        <v>1</v>
      </c>
      <c r="F12661">
        <v>0</v>
      </c>
      <c r="H12661" t="str">
        <f>_xlfn.XLOOKUP(A12661,Table1[CLIENTID],Table1[OVERALLSTATUS])</f>
        <v>Live</v>
      </c>
      <c r="I12661" t="str">
        <f>_xlfn.XLOOKUP(A12661,Table1[CLIENTID],Table1[CLIENTSPECIALTY])</f>
        <v>OB-GYN</v>
      </c>
      <c r="J12661" t="str">
        <f>_xlfn.XLOOKUP(A12661,Table1[CLIENTID],Table1[CLIENTSIZE])</f>
        <v>Medium</v>
      </c>
    </row>
    <row r="12662" spans="1:10" x14ac:dyDescent="0.25">
      <c r="A12662">
        <v>2704</v>
      </c>
      <c r="B12662" s="1">
        <v>43094</v>
      </c>
      <c r="C12662">
        <v>0</v>
      </c>
      <c r="D12662">
        <v>0</v>
      </c>
      <c r="E12662">
        <v>0</v>
      </c>
      <c r="F12662">
        <v>0</v>
      </c>
      <c r="H12662" t="str">
        <f>_xlfn.XLOOKUP(A12662,Table1[CLIENTID],Table1[OVERALLSTATUS])</f>
        <v>Live</v>
      </c>
      <c r="I12662" t="str">
        <f>_xlfn.XLOOKUP(A12662,Table1[CLIENTID],Table1[CLIENTSPECIALTY])</f>
        <v>OB-GYN</v>
      </c>
      <c r="J12662" t="str">
        <f>_xlfn.XLOOKUP(A12662,Table1[CLIENTID],Table1[CLIENTSIZE])</f>
        <v>Medium</v>
      </c>
    </row>
    <row r="12663" spans="1:10" x14ac:dyDescent="0.25">
      <c r="A12663">
        <v>2704</v>
      </c>
      <c r="B12663" s="1">
        <v>43101</v>
      </c>
      <c r="C12663">
        <v>0</v>
      </c>
      <c r="D12663">
        <v>0</v>
      </c>
      <c r="E12663">
        <v>0</v>
      </c>
      <c r="F12663">
        <v>0</v>
      </c>
      <c r="H12663" t="str">
        <f>_xlfn.XLOOKUP(A12663,Table1[CLIENTID],Table1[OVERALLSTATUS])</f>
        <v>Live</v>
      </c>
      <c r="I12663" t="str">
        <f>_xlfn.XLOOKUP(A12663,Table1[CLIENTID],Table1[CLIENTSPECIALTY])</f>
        <v>OB-GYN</v>
      </c>
      <c r="J12663" t="str">
        <f>_xlfn.XLOOKUP(A12663,Table1[CLIENTID],Table1[CLIENTSIZE])</f>
        <v>Medium</v>
      </c>
    </row>
    <row r="12664" spans="1:10" x14ac:dyDescent="0.25">
      <c r="A12664">
        <v>2704</v>
      </c>
      <c r="B12664" s="1">
        <v>43108</v>
      </c>
      <c r="C12664">
        <v>0</v>
      </c>
      <c r="D12664">
        <v>0</v>
      </c>
      <c r="E12664">
        <v>0</v>
      </c>
      <c r="F12664">
        <v>0</v>
      </c>
      <c r="H12664" t="str">
        <f>_xlfn.XLOOKUP(A12664,Table1[CLIENTID],Table1[OVERALLSTATUS])</f>
        <v>Live</v>
      </c>
      <c r="I12664" t="str">
        <f>_xlfn.XLOOKUP(A12664,Table1[CLIENTID],Table1[CLIENTSPECIALTY])</f>
        <v>OB-GYN</v>
      </c>
      <c r="J12664" t="str">
        <f>_xlfn.XLOOKUP(A12664,Table1[CLIENTID],Table1[CLIENTSIZE])</f>
        <v>Medium</v>
      </c>
    </row>
    <row r="12665" spans="1:10" x14ac:dyDescent="0.25">
      <c r="A12665">
        <v>2713</v>
      </c>
      <c r="B12665" s="1">
        <v>43094</v>
      </c>
      <c r="C12665">
        <v>0</v>
      </c>
      <c r="D12665">
        <v>0</v>
      </c>
      <c r="E12665">
        <v>0</v>
      </c>
      <c r="F12665">
        <v>0</v>
      </c>
      <c r="H12665" t="str">
        <f>_xlfn.XLOOKUP(A12665,Table1[CLIENTID],Table1[OVERALLSTATUS])</f>
        <v>Live</v>
      </c>
      <c r="I12665" t="str">
        <f>_xlfn.XLOOKUP(A12665,Table1[CLIENTID],Table1[CLIENTSPECIALTY])</f>
        <v>Pediatrics</v>
      </c>
      <c r="J12665" t="str">
        <f>_xlfn.XLOOKUP(A12665,Table1[CLIENTID],Table1[CLIENTSIZE])</f>
        <v>Medium</v>
      </c>
    </row>
    <row r="12666" spans="1:10" x14ac:dyDescent="0.25">
      <c r="A12666">
        <v>2722</v>
      </c>
      <c r="B12666" s="1">
        <v>43059</v>
      </c>
      <c r="C12666">
        <v>0</v>
      </c>
      <c r="D12666">
        <v>0</v>
      </c>
      <c r="E12666">
        <v>1</v>
      </c>
      <c r="F12666">
        <v>1</v>
      </c>
      <c r="H12666" t="str">
        <f>_xlfn.XLOOKUP(A12666,Table1[CLIENTID],Table1[OVERALLSTATUS])</f>
        <v>Live</v>
      </c>
      <c r="I12666" t="str">
        <f>_xlfn.XLOOKUP(A12666,Table1[CLIENTID],Table1[CLIENTSPECIALTY])</f>
        <v>Dermatology</v>
      </c>
      <c r="J12666" t="str">
        <f>_xlfn.XLOOKUP(A12666,Table1[CLIENTID],Table1[CLIENTSIZE])</f>
        <v>Medium</v>
      </c>
    </row>
    <row r="12667" spans="1:10" x14ac:dyDescent="0.25">
      <c r="A12667">
        <v>2725</v>
      </c>
      <c r="B12667" s="1">
        <v>43052</v>
      </c>
      <c r="C12667">
        <v>0</v>
      </c>
      <c r="D12667">
        <v>0</v>
      </c>
      <c r="E12667">
        <v>0</v>
      </c>
      <c r="F12667">
        <v>0</v>
      </c>
      <c r="H12667" t="str">
        <f>_xlfn.XLOOKUP(A12667,Table1[CLIENTID],Table1[OVERALLSTATUS])</f>
        <v>Live</v>
      </c>
      <c r="I12667" t="str">
        <f>_xlfn.XLOOKUP(A12667,Table1[CLIENTID],Table1[CLIENTSPECIALTY])</f>
        <v>Pediatrics</v>
      </c>
      <c r="J12667" t="str">
        <f>_xlfn.XLOOKUP(A12667,Table1[CLIENTID],Table1[CLIENTSIZE])</f>
        <v>Medium</v>
      </c>
    </row>
    <row r="12668" spans="1:10" x14ac:dyDescent="0.25">
      <c r="A12668">
        <v>2734</v>
      </c>
      <c r="B12668" s="1">
        <v>43087</v>
      </c>
      <c r="C12668">
        <v>0</v>
      </c>
      <c r="D12668">
        <v>0</v>
      </c>
      <c r="E12668">
        <v>0</v>
      </c>
      <c r="F12668">
        <v>0</v>
      </c>
      <c r="H12668" t="str">
        <f>_xlfn.XLOOKUP(A12668,Table1[CLIENTID],Table1[OVERALLSTATUS])</f>
        <v>Live</v>
      </c>
      <c r="I12668" t="str">
        <f>_xlfn.XLOOKUP(A12668,Table1[CLIENTID],Table1[CLIENTSPECIALTY])</f>
        <v>OB-GYN</v>
      </c>
      <c r="J12668" t="str">
        <f>_xlfn.XLOOKUP(A12668,Table1[CLIENTID],Table1[CLIENTSIZE])</f>
        <v>Medium</v>
      </c>
    </row>
    <row r="12669" spans="1:10" x14ac:dyDescent="0.25">
      <c r="A12669">
        <v>2742</v>
      </c>
      <c r="B12669" s="1">
        <v>43066</v>
      </c>
      <c r="C12669">
        <v>0</v>
      </c>
      <c r="D12669">
        <v>0</v>
      </c>
      <c r="E12669">
        <v>2</v>
      </c>
      <c r="F12669">
        <v>2</v>
      </c>
      <c r="H12669" t="str">
        <f>_xlfn.XLOOKUP(A12669,Table1[CLIENTID],Table1[OVERALLSTATUS])</f>
        <v>Live</v>
      </c>
      <c r="I12669" t="str">
        <f>_xlfn.XLOOKUP(A12669,Table1[CLIENTID],Table1[CLIENTSPECIALTY])</f>
        <v>Pediatrics</v>
      </c>
      <c r="J12669" t="str">
        <f>_xlfn.XLOOKUP(A12669,Table1[CLIENTID],Table1[CLIENTSIZE])</f>
        <v>Medium</v>
      </c>
    </row>
    <row r="12670" spans="1:10" x14ac:dyDescent="0.25">
      <c r="A12670">
        <v>2743</v>
      </c>
      <c r="B12670" s="1">
        <v>43094</v>
      </c>
      <c r="C12670">
        <v>0</v>
      </c>
      <c r="D12670">
        <v>0</v>
      </c>
      <c r="E12670">
        <v>0</v>
      </c>
      <c r="F12670">
        <v>0</v>
      </c>
      <c r="H12670" t="str">
        <f>_xlfn.XLOOKUP(A12670,Table1[CLIENTID],Table1[OVERALLSTATUS])</f>
        <v>Live</v>
      </c>
      <c r="I12670" t="str">
        <f>_xlfn.XLOOKUP(A12670,Table1[CLIENTID],Table1[CLIENTSPECIALTY])</f>
        <v>Dermatology</v>
      </c>
      <c r="J12670" t="str">
        <f>_xlfn.XLOOKUP(A12670,Table1[CLIENTID],Table1[CLIENTSIZE])</f>
        <v>Medium</v>
      </c>
    </row>
    <row r="12671" spans="1:10" x14ac:dyDescent="0.25">
      <c r="A12671">
        <v>2776</v>
      </c>
      <c r="B12671" s="1">
        <v>43080</v>
      </c>
      <c r="C12671">
        <v>0</v>
      </c>
      <c r="D12671">
        <v>0</v>
      </c>
      <c r="E12671">
        <v>0</v>
      </c>
      <c r="F12671">
        <v>0</v>
      </c>
      <c r="H12671" t="str">
        <f>_xlfn.XLOOKUP(A12671,Table1[CLIENTID],Table1[OVERALLSTATUS])</f>
        <v>Live</v>
      </c>
      <c r="I12671" t="str">
        <f>_xlfn.XLOOKUP(A12671,Table1[CLIENTID],Table1[CLIENTSPECIALTY])</f>
        <v>Dermatology</v>
      </c>
      <c r="J12671" t="str">
        <f>_xlfn.XLOOKUP(A12671,Table1[CLIENTID],Table1[CLIENTSIZE])</f>
        <v>Medium</v>
      </c>
    </row>
    <row r="12672" spans="1:10" x14ac:dyDescent="0.25">
      <c r="A12672">
        <v>2790</v>
      </c>
      <c r="B12672" s="1">
        <v>43066</v>
      </c>
      <c r="C12672">
        <v>0</v>
      </c>
      <c r="D12672">
        <v>1</v>
      </c>
      <c r="E12672">
        <v>0</v>
      </c>
      <c r="F12672">
        <v>0</v>
      </c>
      <c r="H12672" t="str">
        <f>_xlfn.XLOOKUP(A12672,Table1[CLIENTID],Table1[OVERALLSTATUS])</f>
        <v>Live</v>
      </c>
      <c r="I12672" t="str">
        <f>_xlfn.XLOOKUP(A12672,Table1[CLIENTID],Table1[CLIENTSPECIALTY])</f>
        <v>OB-GYN</v>
      </c>
      <c r="J12672" t="str">
        <f>_xlfn.XLOOKUP(A12672,Table1[CLIENTID],Table1[CLIENTSIZE])</f>
        <v>Medium</v>
      </c>
    </row>
    <row r="12673" spans="1:10" x14ac:dyDescent="0.25">
      <c r="A12673">
        <v>2815</v>
      </c>
      <c r="B12673" s="1">
        <v>43052</v>
      </c>
      <c r="C12673">
        <v>0</v>
      </c>
      <c r="D12673">
        <v>0</v>
      </c>
      <c r="E12673">
        <v>0</v>
      </c>
      <c r="F12673">
        <v>0</v>
      </c>
      <c r="H12673" t="str">
        <f>_xlfn.XLOOKUP(A12673,Table1[CLIENTID],Table1[OVERALLSTATUS])</f>
        <v>Live</v>
      </c>
      <c r="I12673" t="str">
        <f>_xlfn.XLOOKUP(A12673,Table1[CLIENTID],Table1[CLIENTSPECIALTY])</f>
        <v>Pediatrics</v>
      </c>
      <c r="J12673" t="str">
        <f>_xlfn.XLOOKUP(A12673,Table1[CLIENTID],Table1[CLIENTSIZE])</f>
        <v>Medium</v>
      </c>
    </row>
    <row r="12674" spans="1:10" x14ac:dyDescent="0.25">
      <c r="A12674">
        <v>2823</v>
      </c>
      <c r="B12674" s="1">
        <v>43087</v>
      </c>
      <c r="C12674">
        <v>0</v>
      </c>
      <c r="D12674">
        <v>0</v>
      </c>
      <c r="E12674">
        <v>1</v>
      </c>
      <c r="F12674">
        <v>1</v>
      </c>
      <c r="H12674" t="str">
        <f>_xlfn.XLOOKUP(A12674,Table1[CLIENTID],Table1[OVERALLSTATUS])</f>
        <v>Live</v>
      </c>
      <c r="I12674" t="str">
        <f>_xlfn.XLOOKUP(A12674,Table1[CLIENTID],Table1[CLIENTSPECIALTY])</f>
        <v>OB-GYN</v>
      </c>
      <c r="J12674" t="str">
        <f>_xlfn.XLOOKUP(A12674,Table1[CLIENTID],Table1[CLIENTSIZE])</f>
        <v>Medium</v>
      </c>
    </row>
    <row r="12675" spans="1:10" x14ac:dyDescent="0.25">
      <c r="A12675">
        <v>2823</v>
      </c>
      <c r="B12675" s="1">
        <v>43108</v>
      </c>
      <c r="C12675">
        <v>0</v>
      </c>
      <c r="D12675">
        <v>0</v>
      </c>
      <c r="E12675">
        <v>0</v>
      </c>
      <c r="F12675">
        <v>0</v>
      </c>
      <c r="H12675" t="str">
        <f>_xlfn.XLOOKUP(A12675,Table1[CLIENTID],Table1[OVERALLSTATUS])</f>
        <v>Live</v>
      </c>
      <c r="I12675" t="str">
        <f>_xlfn.XLOOKUP(A12675,Table1[CLIENTID],Table1[CLIENTSPECIALTY])</f>
        <v>OB-GYN</v>
      </c>
      <c r="J12675" t="str">
        <f>_xlfn.XLOOKUP(A12675,Table1[CLIENTID],Table1[CLIENTSIZE])</f>
        <v>Medium</v>
      </c>
    </row>
    <row r="12676" spans="1:10" x14ac:dyDescent="0.25">
      <c r="A12676">
        <v>2855</v>
      </c>
      <c r="B12676" s="1">
        <v>43094</v>
      </c>
      <c r="C12676">
        <v>0</v>
      </c>
      <c r="D12676">
        <v>0</v>
      </c>
      <c r="E12676">
        <v>0</v>
      </c>
      <c r="F12676">
        <v>0</v>
      </c>
      <c r="H12676" t="str">
        <f>_xlfn.XLOOKUP(A12676,Table1[CLIENTID],Table1[OVERALLSTATUS])</f>
        <v>Live</v>
      </c>
      <c r="I12676" t="str">
        <f>_xlfn.XLOOKUP(A12676,Table1[CLIENTID],Table1[CLIENTSPECIALTY])</f>
        <v>Dermatology</v>
      </c>
      <c r="J12676" t="str">
        <f>_xlfn.XLOOKUP(A12676,Table1[CLIENTID],Table1[CLIENTSIZE])</f>
        <v>Medium</v>
      </c>
    </row>
    <row r="12677" spans="1:10" x14ac:dyDescent="0.25">
      <c r="A12677">
        <v>2855</v>
      </c>
      <c r="B12677" s="1">
        <v>43108</v>
      </c>
      <c r="C12677">
        <v>0</v>
      </c>
      <c r="D12677">
        <v>0</v>
      </c>
      <c r="E12677">
        <v>0</v>
      </c>
      <c r="F12677">
        <v>0</v>
      </c>
      <c r="H12677" t="str">
        <f>_xlfn.XLOOKUP(A12677,Table1[CLIENTID],Table1[OVERALLSTATUS])</f>
        <v>Live</v>
      </c>
      <c r="I12677" t="str">
        <f>_xlfn.XLOOKUP(A12677,Table1[CLIENTID],Table1[CLIENTSPECIALTY])</f>
        <v>Dermatology</v>
      </c>
      <c r="J12677" t="str">
        <f>_xlfn.XLOOKUP(A12677,Table1[CLIENTID],Table1[CLIENTSIZE])</f>
        <v>Medium</v>
      </c>
    </row>
    <row r="12678" spans="1:10" x14ac:dyDescent="0.25">
      <c r="A12678">
        <v>2859</v>
      </c>
      <c r="B12678" s="1">
        <v>43073</v>
      </c>
      <c r="C12678">
        <v>0</v>
      </c>
      <c r="D12678">
        <v>0</v>
      </c>
      <c r="E12678">
        <v>0</v>
      </c>
      <c r="F12678">
        <v>0</v>
      </c>
      <c r="H12678" t="str">
        <f>_xlfn.XLOOKUP(A12678,Table1[CLIENTID],Table1[OVERALLSTATUS])</f>
        <v>Live</v>
      </c>
      <c r="I12678" t="str">
        <f>_xlfn.XLOOKUP(A12678,Table1[CLIENTID],Table1[CLIENTSPECIALTY])</f>
        <v>Pediatrics</v>
      </c>
      <c r="J12678" t="str">
        <f>_xlfn.XLOOKUP(A12678,Table1[CLIENTID],Table1[CLIENTSIZE])</f>
        <v>Medium</v>
      </c>
    </row>
    <row r="12679" spans="1:10" x14ac:dyDescent="0.25">
      <c r="A12679">
        <v>2859</v>
      </c>
      <c r="B12679" s="1">
        <v>43094</v>
      </c>
      <c r="C12679">
        <v>0</v>
      </c>
      <c r="D12679">
        <v>0</v>
      </c>
      <c r="E12679">
        <v>0</v>
      </c>
      <c r="F12679">
        <v>0</v>
      </c>
      <c r="H12679" t="str">
        <f>_xlfn.XLOOKUP(A12679,Table1[CLIENTID],Table1[OVERALLSTATUS])</f>
        <v>Live</v>
      </c>
      <c r="I12679" t="str">
        <f>_xlfn.XLOOKUP(A12679,Table1[CLIENTID],Table1[CLIENTSPECIALTY])</f>
        <v>Pediatrics</v>
      </c>
      <c r="J12679" t="str">
        <f>_xlfn.XLOOKUP(A12679,Table1[CLIENTID],Table1[CLIENTSIZE])</f>
        <v>Medium</v>
      </c>
    </row>
    <row r="12680" spans="1:10" x14ac:dyDescent="0.25">
      <c r="A12680">
        <v>2859</v>
      </c>
      <c r="B12680" s="1">
        <v>43101</v>
      </c>
      <c r="C12680">
        <v>0</v>
      </c>
      <c r="D12680">
        <v>0</v>
      </c>
      <c r="E12680">
        <v>0</v>
      </c>
      <c r="F12680">
        <v>0</v>
      </c>
      <c r="H12680" t="str">
        <f>_xlfn.XLOOKUP(A12680,Table1[CLIENTID],Table1[OVERALLSTATUS])</f>
        <v>Live</v>
      </c>
      <c r="I12680" t="str">
        <f>_xlfn.XLOOKUP(A12680,Table1[CLIENTID],Table1[CLIENTSPECIALTY])</f>
        <v>Pediatrics</v>
      </c>
      <c r="J12680" t="str">
        <f>_xlfn.XLOOKUP(A12680,Table1[CLIENTID],Table1[CLIENTSIZE])</f>
        <v>Medium</v>
      </c>
    </row>
    <row r="12681" spans="1:10" x14ac:dyDescent="0.25">
      <c r="A12681">
        <v>2867</v>
      </c>
      <c r="B12681" s="1">
        <v>43108</v>
      </c>
      <c r="C12681">
        <v>0</v>
      </c>
      <c r="D12681">
        <v>0</v>
      </c>
      <c r="E12681">
        <v>0</v>
      </c>
      <c r="F12681">
        <v>0</v>
      </c>
      <c r="H12681" t="str">
        <f>_xlfn.XLOOKUP(A12681,Table1[CLIENTID],Table1[OVERALLSTATUS])</f>
        <v>Live</v>
      </c>
      <c r="I12681" t="str">
        <f>_xlfn.XLOOKUP(A12681,Table1[CLIENTID],Table1[CLIENTSPECIALTY])</f>
        <v>OB-GYN</v>
      </c>
      <c r="J12681" t="str">
        <f>_xlfn.XLOOKUP(A12681,Table1[CLIENTID],Table1[CLIENTSIZE])</f>
        <v>Medium</v>
      </c>
    </row>
    <row r="12682" spans="1:10" x14ac:dyDescent="0.25">
      <c r="A12682">
        <v>2901</v>
      </c>
      <c r="B12682" s="1">
        <v>43087</v>
      </c>
      <c r="C12682">
        <v>0</v>
      </c>
      <c r="D12682">
        <v>0</v>
      </c>
      <c r="E12682">
        <v>1</v>
      </c>
      <c r="F12682">
        <v>1</v>
      </c>
      <c r="H12682" t="str">
        <f>_xlfn.XLOOKUP(A12682,Table1[CLIENTID],Table1[OVERALLSTATUS])</f>
        <v>Live</v>
      </c>
      <c r="I12682" t="str">
        <f>_xlfn.XLOOKUP(A12682,Table1[CLIENTID],Table1[CLIENTSPECIALTY])</f>
        <v>Pediatrics</v>
      </c>
      <c r="J12682" t="str">
        <f>_xlfn.XLOOKUP(A12682,Table1[CLIENTID],Table1[CLIENTSIZE])</f>
        <v>Medium</v>
      </c>
    </row>
    <row r="12683" spans="1:10" x14ac:dyDescent="0.25">
      <c r="A12683">
        <v>2909</v>
      </c>
      <c r="B12683" s="1">
        <v>43059</v>
      </c>
      <c r="C12683">
        <v>0</v>
      </c>
      <c r="D12683">
        <v>0</v>
      </c>
      <c r="E12683">
        <v>1</v>
      </c>
      <c r="F12683">
        <v>0</v>
      </c>
      <c r="H12683" t="str">
        <f>_xlfn.XLOOKUP(A12683,Table1[CLIENTID],Table1[OVERALLSTATUS])</f>
        <v>Live</v>
      </c>
      <c r="I12683" t="str">
        <f>_xlfn.XLOOKUP(A12683,Table1[CLIENTID],Table1[CLIENTSPECIALTY])</f>
        <v>Dermatology</v>
      </c>
      <c r="J12683" t="str">
        <f>_xlfn.XLOOKUP(A12683,Table1[CLIENTID],Table1[CLIENTSIZE])</f>
        <v>Medium</v>
      </c>
    </row>
    <row r="12684" spans="1:10" x14ac:dyDescent="0.25">
      <c r="A12684">
        <v>2914</v>
      </c>
      <c r="B12684" s="1">
        <v>43101</v>
      </c>
      <c r="C12684">
        <v>0</v>
      </c>
      <c r="D12684">
        <v>0</v>
      </c>
      <c r="E12684">
        <v>0</v>
      </c>
      <c r="F12684">
        <v>0</v>
      </c>
      <c r="H12684" t="str">
        <f>_xlfn.XLOOKUP(A12684,Table1[CLIENTID],Table1[OVERALLSTATUS])</f>
        <v>Live</v>
      </c>
      <c r="I12684" t="str">
        <f>_xlfn.XLOOKUP(A12684,Table1[CLIENTID],Table1[CLIENTSPECIALTY])</f>
        <v>Dermatology</v>
      </c>
      <c r="J12684" t="str">
        <f>_xlfn.XLOOKUP(A12684,Table1[CLIENTID],Table1[CLIENTSIZE])</f>
        <v>Medium</v>
      </c>
    </row>
    <row r="12685" spans="1:10" x14ac:dyDescent="0.25">
      <c r="A12685">
        <v>2920</v>
      </c>
      <c r="B12685" s="1">
        <v>43087</v>
      </c>
      <c r="C12685">
        <v>0</v>
      </c>
      <c r="D12685">
        <v>0</v>
      </c>
      <c r="E12685">
        <v>0</v>
      </c>
      <c r="F12685">
        <v>0</v>
      </c>
      <c r="H12685" t="str">
        <f>_xlfn.XLOOKUP(A12685,Table1[CLIENTID],Table1[OVERALLSTATUS])</f>
        <v>Live</v>
      </c>
      <c r="I12685" t="str">
        <f>_xlfn.XLOOKUP(A12685,Table1[CLIENTID],Table1[CLIENTSPECIALTY])</f>
        <v>Dermatology</v>
      </c>
      <c r="J12685" t="str">
        <f>_xlfn.XLOOKUP(A12685,Table1[CLIENTID],Table1[CLIENTSIZE])</f>
        <v>Medium</v>
      </c>
    </row>
    <row r="12686" spans="1:10" x14ac:dyDescent="0.25">
      <c r="A12686">
        <v>2936</v>
      </c>
      <c r="B12686" s="1">
        <v>43080</v>
      </c>
      <c r="C12686">
        <v>0</v>
      </c>
      <c r="D12686">
        <v>0</v>
      </c>
      <c r="E12686">
        <v>0</v>
      </c>
      <c r="F12686">
        <v>0</v>
      </c>
      <c r="H12686" t="str">
        <f>_xlfn.XLOOKUP(A12686,Table1[CLIENTID],Table1[OVERALLSTATUS])</f>
        <v>Live</v>
      </c>
      <c r="I12686" t="str">
        <f>_xlfn.XLOOKUP(A12686,Table1[CLIENTID],Table1[CLIENTSPECIALTY])</f>
        <v>OB-GYN</v>
      </c>
      <c r="J12686" t="str">
        <f>_xlfn.XLOOKUP(A12686,Table1[CLIENTID],Table1[CLIENTSIZE])</f>
        <v>Medium</v>
      </c>
    </row>
    <row r="12687" spans="1:10" x14ac:dyDescent="0.25">
      <c r="A12687">
        <v>2955</v>
      </c>
      <c r="B12687" s="1">
        <v>43059</v>
      </c>
      <c r="C12687">
        <v>0</v>
      </c>
      <c r="D12687">
        <v>0</v>
      </c>
      <c r="E12687">
        <v>0</v>
      </c>
      <c r="F12687">
        <v>0</v>
      </c>
      <c r="H12687" t="str">
        <f>_xlfn.XLOOKUP(A12687,Table1[CLIENTID],Table1[OVERALLSTATUS])</f>
        <v>Live</v>
      </c>
      <c r="I12687" t="str">
        <f>_xlfn.XLOOKUP(A12687,Table1[CLIENTID],Table1[CLIENTSPECIALTY])</f>
        <v>OB-GYN</v>
      </c>
      <c r="J12687" t="str">
        <f>_xlfn.XLOOKUP(A12687,Table1[CLIENTID],Table1[CLIENTSIZE])</f>
        <v>Medium</v>
      </c>
    </row>
    <row r="12688" spans="1:10" x14ac:dyDescent="0.25">
      <c r="A12688">
        <v>2955</v>
      </c>
      <c r="B12688" s="1">
        <v>43066</v>
      </c>
      <c r="C12688">
        <v>0</v>
      </c>
      <c r="D12688">
        <v>0</v>
      </c>
      <c r="E12688">
        <v>0</v>
      </c>
      <c r="F12688">
        <v>0</v>
      </c>
      <c r="H12688" t="str">
        <f>_xlfn.XLOOKUP(A12688,Table1[CLIENTID],Table1[OVERALLSTATUS])</f>
        <v>Live</v>
      </c>
      <c r="I12688" t="str">
        <f>_xlfn.XLOOKUP(A12688,Table1[CLIENTID],Table1[CLIENTSPECIALTY])</f>
        <v>OB-GYN</v>
      </c>
      <c r="J12688" t="str">
        <f>_xlfn.XLOOKUP(A12688,Table1[CLIENTID],Table1[CLIENTSIZE])</f>
        <v>Medium</v>
      </c>
    </row>
    <row r="12689" spans="1:10" x14ac:dyDescent="0.25">
      <c r="A12689">
        <v>2955</v>
      </c>
      <c r="B12689" s="1">
        <v>43080</v>
      </c>
      <c r="C12689">
        <v>0</v>
      </c>
      <c r="D12689">
        <v>0</v>
      </c>
      <c r="E12689">
        <v>0</v>
      </c>
      <c r="F12689">
        <v>0</v>
      </c>
      <c r="H12689" t="str">
        <f>_xlfn.XLOOKUP(A12689,Table1[CLIENTID],Table1[OVERALLSTATUS])</f>
        <v>Live</v>
      </c>
      <c r="I12689" t="str">
        <f>_xlfn.XLOOKUP(A12689,Table1[CLIENTID],Table1[CLIENTSPECIALTY])</f>
        <v>OB-GYN</v>
      </c>
      <c r="J12689" t="str">
        <f>_xlfn.XLOOKUP(A12689,Table1[CLIENTID],Table1[CLIENTSIZE])</f>
        <v>Medium</v>
      </c>
    </row>
    <row r="12690" spans="1:10" x14ac:dyDescent="0.25">
      <c r="A12690">
        <v>2955</v>
      </c>
      <c r="B12690" s="1">
        <v>43108</v>
      </c>
      <c r="C12690">
        <v>0</v>
      </c>
      <c r="D12690">
        <v>0</v>
      </c>
      <c r="E12690">
        <v>0</v>
      </c>
      <c r="F12690">
        <v>0</v>
      </c>
      <c r="H12690" t="str">
        <f>_xlfn.XLOOKUP(A12690,Table1[CLIENTID],Table1[OVERALLSTATUS])</f>
        <v>Live</v>
      </c>
      <c r="I12690" t="str">
        <f>_xlfn.XLOOKUP(A12690,Table1[CLIENTID],Table1[CLIENTSPECIALTY])</f>
        <v>OB-GYN</v>
      </c>
      <c r="J12690" t="str">
        <f>_xlfn.XLOOKUP(A12690,Table1[CLIENTID],Table1[CLIENTSIZE])</f>
        <v>Medium</v>
      </c>
    </row>
    <row r="12691" spans="1:10" x14ac:dyDescent="0.25">
      <c r="A12691">
        <v>2972</v>
      </c>
      <c r="B12691" s="1">
        <v>43101</v>
      </c>
      <c r="C12691">
        <v>0</v>
      </c>
      <c r="D12691">
        <v>0</v>
      </c>
      <c r="E12691">
        <v>1</v>
      </c>
      <c r="F12691">
        <v>1</v>
      </c>
      <c r="H12691" t="str">
        <f>_xlfn.XLOOKUP(A12691,Table1[CLIENTID],Table1[OVERALLSTATUS])</f>
        <v>Live</v>
      </c>
      <c r="I12691" t="str">
        <f>_xlfn.XLOOKUP(A12691,Table1[CLIENTID],Table1[CLIENTSPECIALTY])</f>
        <v>Dermatology</v>
      </c>
      <c r="J12691" t="str">
        <f>_xlfn.XLOOKUP(A12691,Table1[CLIENTID],Table1[CLIENTSIZE])</f>
        <v>Medium</v>
      </c>
    </row>
    <row r="12692" spans="1:10" x14ac:dyDescent="0.25">
      <c r="A12692">
        <v>2979</v>
      </c>
      <c r="B12692" s="1">
        <v>43052</v>
      </c>
      <c r="C12692">
        <v>0</v>
      </c>
      <c r="D12692">
        <v>0</v>
      </c>
      <c r="E12692">
        <v>0</v>
      </c>
      <c r="F12692">
        <v>0</v>
      </c>
      <c r="H12692" t="str">
        <f>_xlfn.XLOOKUP(A12692,Table1[CLIENTID],Table1[OVERALLSTATUS])</f>
        <v>Live</v>
      </c>
      <c r="I12692" t="str">
        <f>_xlfn.XLOOKUP(A12692,Table1[CLIENTID],Table1[CLIENTSPECIALTY])</f>
        <v>OB-GYN</v>
      </c>
      <c r="J12692" t="str">
        <f>_xlfn.XLOOKUP(A12692,Table1[CLIENTID],Table1[CLIENTSIZE])</f>
        <v>Medium</v>
      </c>
    </row>
    <row r="12693" spans="1:10" x14ac:dyDescent="0.25">
      <c r="A12693">
        <v>2979</v>
      </c>
      <c r="B12693" s="1">
        <v>43101</v>
      </c>
      <c r="C12693">
        <v>0</v>
      </c>
      <c r="D12693">
        <v>0</v>
      </c>
      <c r="E12693">
        <v>0</v>
      </c>
      <c r="F12693">
        <v>0</v>
      </c>
      <c r="H12693" t="str">
        <f>_xlfn.XLOOKUP(A12693,Table1[CLIENTID],Table1[OVERALLSTATUS])</f>
        <v>Live</v>
      </c>
      <c r="I12693" t="str">
        <f>_xlfn.XLOOKUP(A12693,Table1[CLIENTID],Table1[CLIENTSPECIALTY])</f>
        <v>OB-GYN</v>
      </c>
      <c r="J12693" t="str">
        <f>_xlfn.XLOOKUP(A12693,Table1[CLIENTID],Table1[CLIENTSIZE])</f>
        <v>Medium</v>
      </c>
    </row>
    <row r="12694" spans="1:10" x14ac:dyDescent="0.25">
      <c r="A12694">
        <v>3018</v>
      </c>
      <c r="B12694" s="1">
        <v>43087</v>
      </c>
      <c r="C12694">
        <v>0</v>
      </c>
      <c r="D12694">
        <v>0</v>
      </c>
      <c r="E12694">
        <v>0</v>
      </c>
      <c r="F12694">
        <v>0</v>
      </c>
      <c r="H12694" t="str">
        <f>_xlfn.XLOOKUP(A12694,Table1[CLIENTID],Table1[OVERALLSTATUS])</f>
        <v>Live</v>
      </c>
      <c r="I12694" t="str">
        <f>_xlfn.XLOOKUP(A12694,Table1[CLIENTID],Table1[CLIENTSPECIALTY])</f>
        <v>OB-GYN</v>
      </c>
      <c r="J12694" t="str">
        <f>_xlfn.XLOOKUP(A12694,Table1[CLIENTID],Table1[CLIENTSIZE])</f>
        <v>Medium</v>
      </c>
    </row>
    <row r="12695" spans="1:10" x14ac:dyDescent="0.25">
      <c r="A12695">
        <v>3018</v>
      </c>
      <c r="B12695" s="1">
        <v>43094</v>
      </c>
      <c r="C12695">
        <v>0</v>
      </c>
      <c r="D12695">
        <v>0</v>
      </c>
      <c r="E12695">
        <v>2</v>
      </c>
      <c r="F12695">
        <v>0</v>
      </c>
      <c r="H12695" t="str">
        <f>_xlfn.XLOOKUP(A12695,Table1[CLIENTID],Table1[OVERALLSTATUS])</f>
        <v>Live</v>
      </c>
      <c r="I12695" t="str">
        <f>_xlfn.XLOOKUP(A12695,Table1[CLIENTID],Table1[CLIENTSPECIALTY])</f>
        <v>OB-GYN</v>
      </c>
      <c r="J12695" t="str">
        <f>_xlfn.XLOOKUP(A12695,Table1[CLIENTID],Table1[CLIENTSIZE])</f>
        <v>Medium</v>
      </c>
    </row>
    <row r="12696" spans="1:10" x14ac:dyDescent="0.25">
      <c r="A12696">
        <v>3020</v>
      </c>
      <c r="B12696" s="1">
        <v>43052</v>
      </c>
      <c r="C12696">
        <v>0</v>
      </c>
      <c r="D12696">
        <v>0</v>
      </c>
      <c r="E12696">
        <v>0</v>
      </c>
      <c r="F12696">
        <v>0</v>
      </c>
      <c r="H12696" t="str">
        <f>_xlfn.XLOOKUP(A12696,Table1[CLIENTID],Table1[OVERALLSTATUS])</f>
        <v>Live</v>
      </c>
      <c r="I12696" t="str">
        <f>_xlfn.XLOOKUP(A12696,Table1[CLIENTID],Table1[CLIENTSPECIALTY])</f>
        <v>Pediatrics</v>
      </c>
      <c r="J12696" t="str">
        <f>_xlfn.XLOOKUP(A12696,Table1[CLIENTID],Table1[CLIENTSIZE])</f>
        <v>Medium</v>
      </c>
    </row>
    <row r="12697" spans="1:10" x14ac:dyDescent="0.25">
      <c r="A12697">
        <v>3020</v>
      </c>
      <c r="B12697" s="1">
        <v>43052</v>
      </c>
      <c r="C12697">
        <v>0</v>
      </c>
      <c r="D12697">
        <v>0</v>
      </c>
      <c r="E12697">
        <v>0</v>
      </c>
      <c r="F12697">
        <v>0</v>
      </c>
      <c r="H12697" t="str">
        <f>_xlfn.XLOOKUP(A12697,Table1[CLIENTID],Table1[OVERALLSTATUS])</f>
        <v>Live</v>
      </c>
      <c r="I12697" t="str">
        <f>_xlfn.XLOOKUP(A12697,Table1[CLIENTID],Table1[CLIENTSPECIALTY])</f>
        <v>Pediatrics</v>
      </c>
      <c r="J12697" t="str">
        <f>_xlfn.XLOOKUP(A12697,Table1[CLIENTID],Table1[CLIENTSIZE])</f>
        <v>Medium</v>
      </c>
    </row>
    <row r="12698" spans="1:10" x14ac:dyDescent="0.25">
      <c r="A12698">
        <v>3020</v>
      </c>
      <c r="B12698" s="1">
        <v>43059</v>
      </c>
      <c r="C12698">
        <v>0</v>
      </c>
      <c r="D12698">
        <v>0</v>
      </c>
      <c r="E12698">
        <v>0</v>
      </c>
      <c r="F12698">
        <v>0</v>
      </c>
      <c r="H12698" t="str">
        <f>_xlfn.XLOOKUP(A12698,Table1[CLIENTID],Table1[OVERALLSTATUS])</f>
        <v>Live</v>
      </c>
      <c r="I12698" t="str">
        <f>_xlfn.XLOOKUP(A12698,Table1[CLIENTID],Table1[CLIENTSPECIALTY])</f>
        <v>Pediatrics</v>
      </c>
      <c r="J12698" t="str">
        <f>_xlfn.XLOOKUP(A12698,Table1[CLIENTID],Table1[CLIENTSIZE])</f>
        <v>Medium</v>
      </c>
    </row>
    <row r="12699" spans="1:10" x14ac:dyDescent="0.25">
      <c r="A12699">
        <v>3020</v>
      </c>
      <c r="B12699" s="1">
        <v>43066</v>
      </c>
      <c r="C12699">
        <v>0</v>
      </c>
      <c r="D12699">
        <v>0</v>
      </c>
      <c r="E12699">
        <v>0</v>
      </c>
      <c r="F12699">
        <v>0</v>
      </c>
      <c r="H12699" t="str">
        <f>_xlfn.XLOOKUP(A12699,Table1[CLIENTID],Table1[OVERALLSTATUS])</f>
        <v>Live</v>
      </c>
      <c r="I12699" t="str">
        <f>_xlfn.XLOOKUP(A12699,Table1[CLIENTID],Table1[CLIENTSPECIALTY])</f>
        <v>Pediatrics</v>
      </c>
      <c r="J12699" t="str">
        <f>_xlfn.XLOOKUP(A12699,Table1[CLIENTID],Table1[CLIENTSIZE])</f>
        <v>Medium</v>
      </c>
    </row>
    <row r="12700" spans="1:10" x14ac:dyDescent="0.25">
      <c r="A12700">
        <v>3020</v>
      </c>
      <c r="B12700" s="1">
        <v>43087</v>
      </c>
      <c r="C12700">
        <v>0</v>
      </c>
      <c r="D12700">
        <v>0</v>
      </c>
      <c r="E12700">
        <v>0</v>
      </c>
      <c r="F12700">
        <v>0</v>
      </c>
      <c r="H12700" t="str">
        <f>_xlfn.XLOOKUP(A12700,Table1[CLIENTID],Table1[OVERALLSTATUS])</f>
        <v>Live</v>
      </c>
      <c r="I12700" t="str">
        <f>_xlfn.XLOOKUP(A12700,Table1[CLIENTID],Table1[CLIENTSPECIALTY])</f>
        <v>Pediatrics</v>
      </c>
      <c r="J12700" t="str">
        <f>_xlfn.XLOOKUP(A12700,Table1[CLIENTID],Table1[CLIENTSIZE])</f>
        <v>Medium</v>
      </c>
    </row>
    <row r="12701" spans="1:10" x14ac:dyDescent="0.25">
      <c r="A12701">
        <v>3037</v>
      </c>
      <c r="B12701" s="1">
        <v>43052</v>
      </c>
      <c r="C12701">
        <v>0</v>
      </c>
      <c r="D12701">
        <v>0</v>
      </c>
      <c r="E12701">
        <v>0</v>
      </c>
      <c r="F12701">
        <v>0</v>
      </c>
      <c r="H12701" t="str">
        <f>_xlfn.XLOOKUP(A12701,Table1[CLIENTID],Table1[OVERALLSTATUS])</f>
        <v>Live</v>
      </c>
      <c r="I12701" t="str">
        <f>_xlfn.XLOOKUP(A12701,Table1[CLIENTID],Table1[CLIENTSPECIALTY])</f>
        <v>Pediatrics</v>
      </c>
      <c r="J12701" t="str">
        <f>_xlfn.XLOOKUP(A12701,Table1[CLIENTID],Table1[CLIENTSIZE])</f>
        <v>Medium</v>
      </c>
    </row>
    <row r="12702" spans="1:10" x14ac:dyDescent="0.25">
      <c r="A12702">
        <v>3037</v>
      </c>
      <c r="B12702" s="1">
        <v>43066</v>
      </c>
      <c r="C12702">
        <v>0</v>
      </c>
      <c r="D12702">
        <v>0</v>
      </c>
      <c r="E12702">
        <v>0</v>
      </c>
      <c r="F12702">
        <v>0</v>
      </c>
      <c r="H12702" t="str">
        <f>_xlfn.XLOOKUP(A12702,Table1[CLIENTID],Table1[OVERALLSTATUS])</f>
        <v>Live</v>
      </c>
      <c r="I12702" t="str">
        <f>_xlfn.XLOOKUP(A12702,Table1[CLIENTID],Table1[CLIENTSPECIALTY])</f>
        <v>Pediatrics</v>
      </c>
      <c r="J12702" t="str">
        <f>_xlfn.XLOOKUP(A12702,Table1[CLIENTID],Table1[CLIENTSIZE])</f>
        <v>Medium</v>
      </c>
    </row>
    <row r="12703" spans="1:10" x14ac:dyDescent="0.25">
      <c r="A12703">
        <v>3037</v>
      </c>
      <c r="B12703" s="1">
        <v>43087</v>
      </c>
      <c r="C12703">
        <v>0</v>
      </c>
      <c r="D12703">
        <v>0</v>
      </c>
      <c r="E12703">
        <v>0</v>
      </c>
      <c r="F12703">
        <v>0</v>
      </c>
      <c r="H12703" t="str">
        <f>_xlfn.XLOOKUP(A12703,Table1[CLIENTID],Table1[OVERALLSTATUS])</f>
        <v>Live</v>
      </c>
      <c r="I12703" t="str">
        <f>_xlfn.XLOOKUP(A12703,Table1[CLIENTID],Table1[CLIENTSPECIALTY])</f>
        <v>Pediatrics</v>
      </c>
      <c r="J12703" t="str">
        <f>_xlfn.XLOOKUP(A12703,Table1[CLIENTID],Table1[CLIENTSIZE])</f>
        <v>Medium</v>
      </c>
    </row>
    <row r="12704" spans="1:10" x14ac:dyDescent="0.25">
      <c r="A12704">
        <v>3037</v>
      </c>
      <c r="B12704" s="1">
        <v>43101</v>
      </c>
      <c r="C12704">
        <v>0</v>
      </c>
      <c r="D12704">
        <v>0</v>
      </c>
      <c r="E12704">
        <v>0</v>
      </c>
      <c r="F12704">
        <v>0</v>
      </c>
      <c r="H12704" t="str">
        <f>_xlfn.XLOOKUP(A12704,Table1[CLIENTID],Table1[OVERALLSTATUS])</f>
        <v>Live</v>
      </c>
      <c r="I12704" t="str">
        <f>_xlfn.XLOOKUP(A12704,Table1[CLIENTID],Table1[CLIENTSPECIALTY])</f>
        <v>Pediatrics</v>
      </c>
      <c r="J12704" t="str">
        <f>_xlfn.XLOOKUP(A12704,Table1[CLIENTID],Table1[CLIENTSIZE])</f>
        <v>Medium</v>
      </c>
    </row>
    <row r="12705" spans="1:10" x14ac:dyDescent="0.25">
      <c r="A12705">
        <v>3042</v>
      </c>
      <c r="B12705" s="1">
        <v>43073</v>
      </c>
      <c r="C12705">
        <v>0</v>
      </c>
      <c r="D12705">
        <v>0</v>
      </c>
      <c r="E12705">
        <v>0</v>
      </c>
      <c r="F12705">
        <v>0</v>
      </c>
      <c r="H12705" t="str">
        <f>_xlfn.XLOOKUP(A12705,Table1[CLIENTID],Table1[OVERALLSTATUS])</f>
        <v>Live</v>
      </c>
      <c r="I12705" t="str">
        <f>_xlfn.XLOOKUP(A12705,Table1[CLIENTID],Table1[CLIENTSPECIALTY])</f>
        <v>Dermatology</v>
      </c>
      <c r="J12705" t="str">
        <f>_xlfn.XLOOKUP(A12705,Table1[CLIENTID],Table1[CLIENTSIZE])</f>
        <v>Medium</v>
      </c>
    </row>
    <row r="12706" spans="1:10" x14ac:dyDescent="0.25">
      <c r="A12706">
        <v>3042</v>
      </c>
      <c r="B12706" s="1">
        <v>43080</v>
      </c>
      <c r="C12706">
        <v>0</v>
      </c>
      <c r="D12706">
        <v>0</v>
      </c>
      <c r="E12706">
        <v>0</v>
      </c>
      <c r="F12706">
        <v>0</v>
      </c>
      <c r="H12706" t="str">
        <f>_xlfn.XLOOKUP(A12706,Table1[CLIENTID],Table1[OVERALLSTATUS])</f>
        <v>Live</v>
      </c>
      <c r="I12706" t="str">
        <f>_xlfn.XLOOKUP(A12706,Table1[CLIENTID],Table1[CLIENTSPECIALTY])</f>
        <v>Dermatology</v>
      </c>
      <c r="J12706" t="str">
        <f>_xlfn.XLOOKUP(A12706,Table1[CLIENTID],Table1[CLIENTSIZE])</f>
        <v>Medium</v>
      </c>
    </row>
    <row r="12707" spans="1:10" x14ac:dyDescent="0.25">
      <c r="A12707">
        <v>3042</v>
      </c>
      <c r="B12707" s="1">
        <v>43094</v>
      </c>
      <c r="C12707">
        <v>0</v>
      </c>
      <c r="D12707">
        <v>0</v>
      </c>
      <c r="E12707">
        <v>0</v>
      </c>
      <c r="F12707">
        <v>0</v>
      </c>
      <c r="H12707" t="str">
        <f>_xlfn.XLOOKUP(A12707,Table1[CLIENTID],Table1[OVERALLSTATUS])</f>
        <v>Live</v>
      </c>
      <c r="I12707" t="str">
        <f>_xlfn.XLOOKUP(A12707,Table1[CLIENTID],Table1[CLIENTSPECIALTY])</f>
        <v>Dermatology</v>
      </c>
      <c r="J12707" t="str">
        <f>_xlfn.XLOOKUP(A12707,Table1[CLIENTID],Table1[CLIENTSIZE])</f>
        <v>Medium</v>
      </c>
    </row>
    <row r="12708" spans="1:10" x14ac:dyDescent="0.25">
      <c r="A12708">
        <v>3042</v>
      </c>
      <c r="B12708" s="1">
        <v>43101</v>
      </c>
      <c r="C12708">
        <v>0</v>
      </c>
      <c r="D12708">
        <v>0</v>
      </c>
      <c r="E12708">
        <v>2</v>
      </c>
      <c r="F12708">
        <v>2</v>
      </c>
      <c r="H12708" t="str">
        <f>_xlfn.XLOOKUP(A12708,Table1[CLIENTID],Table1[OVERALLSTATUS])</f>
        <v>Live</v>
      </c>
      <c r="I12708" t="str">
        <f>_xlfn.XLOOKUP(A12708,Table1[CLIENTID],Table1[CLIENTSPECIALTY])</f>
        <v>Dermatology</v>
      </c>
      <c r="J12708" t="str">
        <f>_xlfn.XLOOKUP(A12708,Table1[CLIENTID],Table1[CLIENTSIZE])</f>
        <v>Medium</v>
      </c>
    </row>
    <row r="12709" spans="1:10" x14ac:dyDescent="0.25">
      <c r="A12709">
        <v>3042</v>
      </c>
      <c r="B12709" s="1">
        <v>43108</v>
      </c>
      <c r="C12709">
        <v>0</v>
      </c>
      <c r="D12709">
        <v>0</v>
      </c>
      <c r="E12709">
        <v>0</v>
      </c>
      <c r="F12709">
        <v>0</v>
      </c>
      <c r="H12709" t="str">
        <f>_xlfn.XLOOKUP(A12709,Table1[CLIENTID],Table1[OVERALLSTATUS])</f>
        <v>Live</v>
      </c>
      <c r="I12709" t="str">
        <f>_xlfn.XLOOKUP(A12709,Table1[CLIENTID],Table1[CLIENTSPECIALTY])</f>
        <v>Dermatology</v>
      </c>
      <c r="J12709" t="str">
        <f>_xlfn.XLOOKUP(A12709,Table1[CLIENTID],Table1[CLIENTSIZE])</f>
        <v>Medium</v>
      </c>
    </row>
    <row r="12710" spans="1:10" x14ac:dyDescent="0.25">
      <c r="A12710">
        <v>3043</v>
      </c>
      <c r="B12710" s="1">
        <v>43080</v>
      </c>
      <c r="C12710">
        <v>0</v>
      </c>
      <c r="D12710">
        <v>0</v>
      </c>
      <c r="E12710">
        <v>1</v>
      </c>
      <c r="F12710">
        <v>0</v>
      </c>
      <c r="H12710" t="str">
        <f>_xlfn.XLOOKUP(A12710,Table1[CLIENTID],Table1[OVERALLSTATUS])</f>
        <v>Live</v>
      </c>
      <c r="I12710" t="str">
        <f>_xlfn.XLOOKUP(A12710,Table1[CLIENTID],Table1[CLIENTSPECIALTY])</f>
        <v>OB-GYN</v>
      </c>
      <c r="J12710" t="str">
        <f>_xlfn.XLOOKUP(A12710,Table1[CLIENTID],Table1[CLIENTSIZE])</f>
        <v>Medium</v>
      </c>
    </row>
    <row r="12711" spans="1:10" x14ac:dyDescent="0.25">
      <c r="A12711">
        <v>3043</v>
      </c>
      <c r="B12711" s="1">
        <v>43094</v>
      </c>
      <c r="C12711">
        <v>0</v>
      </c>
      <c r="D12711">
        <v>0</v>
      </c>
      <c r="E12711">
        <v>1</v>
      </c>
      <c r="F12711">
        <v>0</v>
      </c>
      <c r="H12711" t="str">
        <f>_xlfn.XLOOKUP(A12711,Table1[CLIENTID],Table1[OVERALLSTATUS])</f>
        <v>Live</v>
      </c>
      <c r="I12711" t="str">
        <f>_xlfn.XLOOKUP(A12711,Table1[CLIENTID],Table1[CLIENTSPECIALTY])</f>
        <v>OB-GYN</v>
      </c>
      <c r="J12711" t="str">
        <f>_xlfn.XLOOKUP(A12711,Table1[CLIENTID],Table1[CLIENTSIZE])</f>
        <v>Medium</v>
      </c>
    </row>
    <row r="12712" spans="1:10" x14ac:dyDescent="0.25">
      <c r="A12712">
        <v>3043</v>
      </c>
      <c r="B12712" s="1">
        <v>43101</v>
      </c>
      <c r="C12712">
        <v>0</v>
      </c>
      <c r="D12712">
        <v>0</v>
      </c>
      <c r="E12712">
        <v>1</v>
      </c>
      <c r="F12712">
        <v>0</v>
      </c>
      <c r="H12712" t="str">
        <f>_xlfn.XLOOKUP(A12712,Table1[CLIENTID],Table1[OVERALLSTATUS])</f>
        <v>Live</v>
      </c>
      <c r="I12712" t="str">
        <f>_xlfn.XLOOKUP(A12712,Table1[CLIENTID],Table1[CLIENTSPECIALTY])</f>
        <v>OB-GYN</v>
      </c>
      <c r="J12712" t="str">
        <f>_xlfn.XLOOKUP(A12712,Table1[CLIENTID],Table1[CLIENTSIZE])</f>
        <v>Medium</v>
      </c>
    </row>
    <row r="12713" spans="1:10" x14ac:dyDescent="0.25">
      <c r="A12713">
        <v>3065</v>
      </c>
      <c r="B12713" s="1">
        <v>43094</v>
      </c>
      <c r="C12713">
        <v>0</v>
      </c>
      <c r="D12713">
        <v>0</v>
      </c>
      <c r="E12713">
        <v>0</v>
      </c>
      <c r="F12713">
        <v>0</v>
      </c>
      <c r="H12713" t="str">
        <f>_xlfn.XLOOKUP(A12713,Table1[CLIENTID],Table1[OVERALLSTATUS])</f>
        <v>Live</v>
      </c>
      <c r="I12713" t="str">
        <f>_xlfn.XLOOKUP(A12713,Table1[CLIENTID],Table1[CLIENTSPECIALTY])</f>
        <v>Dermatology</v>
      </c>
      <c r="J12713" t="str">
        <f>_xlfn.XLOOKUP(A12713,Table1[CLIENTID],Table1[CLIENTSIZE])</f>
        <v>Medium</v>
      </c>
    </row>
    <row r="12714" spans="1:10" x14ac:dyDescent="0.25">
      <c r="A12714">
        <v>3065</v>
      </c>
      <c r="B12714" s="1">
        <v>43101</v>
      </c>
      <c r="C12714">
        <v>0</v>
      </c>
      <c r="D12714">
        <v>0</v>
      </c>
      <c r="E12714">
        <v>0</v>
      </c>
      <c r="F12714">
        <v>0</v>
      </c>
      <c r="H12714" t="str">
        <f>_xlfn.XLOOKUP(A12714,Table1[CLIENTID],Table1[OVERALLSTATUS])</f>
        <v>Live</v>
      </c>
      <c r="I12714" t="str">
        <f>_xlfn.XLOOKUP(A12714,Table1[CLIENTID],Table1[CLIENTSPECIALTY])</f>
        <v>Dermatology</v>
      </c>
      <c r="J12714" t="str">
        <f>_xlfn.XLOOKUP(A12714,Table1[CLIENTID],Table1[CLIENTSIZE])</f>
        <v>Medium</v>
      </c>
    </row>
    <row r="12715" spans="1:10" x14ac:dyDescent="0.25">
      <c r="A12715">
        <v>3065</v>
      </c>
      <c r="B12715" s="1">
        <v>43108</v>
      </c>
      <c r="C12715">
        <v>0</v>
      </c>
      <c r="D12715">
        <v>0</v>
      </c>
      <c r="E12715">
        <v>0</v>
      </c>
      <c r="F12715">
        <v>0</v>
      </c>
      <c r="H12715" t="str">
        <f>_xlfn.XLOOKUP(A12715,Table1[CLIENTID],Table1[OVERALLSTATUS])</f>
        <v>Live</v>
      </c>
      <c r="I12715" t="str">
        <f>_xlfn.XLOOKUP(A12715,Table1[CLIENTID],Table1[CLIENTSPECIALTY])</f>
        <v>Dermatology</v>
      </c>
      <c r="J12715" t="str">
        <f>_xlfn.XLOOKUP(A12715,Table1[CLIENTID],Table1[CLIENTSIZE])</f>
        <v>Medium</v>
      </c>
    </row>
    <row r="12716" spans="1:10" x14ac:dyDescent="0.25">
      <c r="A12716">
        <v>3068</v>
      </c>
      <c r="B12716" s="1">
        <v>43101</v>
      </c>
      <c r="C12716">
        <v>0</v>
      </c>
      <c r="D12716">
        <v>0</v>
      </c>
      <c r="E12716">
        <v>0</v>
      </c>
      <c r="F12716">
        <v>0</v>
      </c>
      <c r="H12716" t="str">
        <f>_xlfn.XLOOKUP(A12716,Table1[CLIENTID],Table1[OVERALLSTATUS])</f>
        <v>Live</v>
      </c>
      <c r="I12716" t="str">
        <f>_xlfn.XLOOKUP(A12716,Table1[CLIENTID],Table1[CLIENTSPECIALTY])</f>
        <v>Pediatrics</v>
      </c>
      <c r="J12716" t="str">
        <f>_xlfn.XLOOKUP(A12716,Table1[CLIENTID],Table1[CLIENTSIZE])</f>
        <v>Medium</v>
      </c>
    </row>
    <row r="12717" spans="1:10" x14ac:dyDescent="0.25">
      <c r="A12717">
        <v>3079</v>
      </c>
      <c r="B12717" s="1">
        <v>43059</v>
      </c>
      <c r="C12717">
        <v>0</v>
      </c>
      <c r="D12717">
        <v>0</v>
      </c>
      <c r="E12717">
        <v>0</v>
      </c>
      <c r="F12717">
        <v>0</v>
      </c>
      <c r="H12717" t="str">
        <f>_xlfn.XLOOKUP(A12717,Table1[CLIENTID],Table1[OVERALLSTATUS])</f>
        <v>Live</v>
      </c>
      <c r="I12717" t="str">
        <f>_xlfn.XLOOKUP(A12717,Table1[CLIENTID],Table1[CLIENTSPECIALTY])</f>
        <v>Pediatrics</v>
      </c>
      <c r="J12717" t="str">
        <f>_xlfn.XLOOKUP(A12717,Table1[CLIENTID],Table1[CLIENTSIZE])</f>
        <v>Medium</v>
      </c>
    </row>
    <row r="12718" spans="1:10" x14ac:dyDescent="0.25">
      <c r="A12718">
        <v>3079</v>
      </c>
      <c r="B12718" s="1">
        <v>43066</v>
      </c>
      <c r="C12718">
        <v>0</v>
      </c>
      <c r="D12718">
        <v>0</v>
      </c>
      <c r="E12718">
        <v>0</v>
      </c>
      <c r="F12718">
        <v>0</v>
      </c>
      <c r="H12718" t="str">
        <f>_xlfn.XLOOKUP(A12718,Table1[CLIENTID],Table1[OVERALLSTATUS])</f>
        <v>Live</v>
      </c>
      <c r="I12718" t="str">
        <f>_xlfn.XLOOKUP(A12718,Table1[CLIENTID],Table1[CLIENTSPECIALTY])</f>
        <v>Pediatrics</v>
      </c>
      <c r="J12718" t="str">
        <f>_xlfn.XLOOKUP(A12718,Table1[CLIENTID],Table1[CLIENTSIZE])</f>
        <v>Medium</v>
      </c>
    </row>
    <row r="12719" spans="1:10" x14ac:dyDescent="0.25">
      <c r="A12719">
        <v>3085</v>
      </c>
      <c r="B12719" s="1">
        <v>43108</v>
      </c>
      <c r="C12719">
        <v>0</v>
      </c>
      <c r="D12719">
        <v>0</v>
      </c>
      <c r="E12719">
        <v>0</v>
      </c>
      <c r="F12719">
        <v>0</v>
      </c>
      <c r="H12719" t="str">
        <f>_xlfn.XLOOKUP(A12719,Table1[CLIENTID],Table1[OVERALLSTATUS])</f>
        <v>Live</v>
      </c>
      <c r="I12719" t="str">
        <f>_xlfn.XLOOKUP(A12719,Table1[CLIENTID],Table1[CLIENTSPECIALTY])</f>
        <v>Dermatology</v>
      </c>
      <c r="J12719" t="str">
        <f>_xlfn.XLOOKUP(A12719,Table1[CLIENTID],Table1[CLIENTSIZE])</f>
        <v>Medium</v>
      </c>
    </row>
    <row r="12720" spans="1:10" x14ac:dyDescent="0.25">
      <c r="A12720">
        <v>3090</v>
      </c>
      <c r="B12720" s="1">
        <v>43059</v>
      </c>
      <c r="C12720">
        <v>0</v>
      </c>
      <c r="D12720">
        <v>0</v>
      </c>
      <c r="E12720">
        <v>0</v>
      </c>
      <c r="F12720">
        <v>0</v>
      </c>
      <c r="H12720" t="str">
        <f>_xlfn.XLOOKUP(A12720,Table1[CLIENTID],Table1[OVERALLSTATUS])</f>
        <v>Live</v>
      </c>
      <c r="I12720" t="str">
        <f>_xlfn.XLOOKUP(A12720,Table1[CLIENTID],Table1[CLIENTSPECIALTY])</f>
        <v>OB-GYN</v>
      </c>
      <c r="J12720" t="str">
        <f>_xlfn.XLOOKUP(A12720,Table1[CLIENTID],Table1[CLIENTSIZE])</f>
        <v>Medium</v>
      </c>
    </row>
    <row r="12721" spans="1:10" x14ac:dyDescent="0.25">
      <c r="A12721">
        <v>3097</v>
      </c>
      <c r="B12721" s="1">
        <v>43087</v>
      </c>
      <c r="C12721">
        <v>0</v>
      </c>
      <c r="D12721">
        <v>0</v>
      </c>
      <c r="E12721">
        <v>1</v>
      </c>
      <c r="F12721">
        <v>1</v>
      </c>
      <c r="H12721" t="str">
        <f>_xlfn.XLOOKUP(A12721,Table1[CLIENTID],Table1[OVERALLSTATUS])</f>
        <v>Live</v>
      </c>
      <c r="I12721" t="str">
        <f>_xlfn.XLOOKUP(A12721,Table1[CLIENTID],Table1[CLIENTSPECIALTY])</f>
        <v>OB-GYN</v>
      </c>
      <c r="J12721" t="str">
        <f>_xlfn.XLOOKUP(A12721,Table1[CLIENTID],Table1[CLIENTSIZE])</f>
        <v>Medium</v>
      </c>
    </row>
    <row r="12722" spans="1:10" x14ac:dyDescent="0.25">
      <c r="A12722">
        <v>3097</v>
      </c>
      <c r="B12722" s="1">
        <v>43108</v>
      </c>
      <c r="C12722">
        <v>0</v>
      </c>
      <c r="D12722">
        <v>0</v>
      </c>
      <c r="E12722">
        <v>1</v>
      </c>
      <c r="F12722">
        <v>0</v>
      </c>
      <c r="H12722" t="str">
        <f>_xlfn.XLOOKUP(A12722,Table1[CLIENTID],Table1[OVERALLSTATUS])</f>
        <v>Live</v>
      </c>
      <c r="I12722" t="str">
        <f>_xlfn.XLOOKUP(A12722,Table1[CLIENTID],Table1[CLIENTSPECIALTY])</f>
        <v>OB-GYN</v>
      </c>
      <c r="J12722" t="str">
        <f>_xlfn.XLOOKUP(A12722,Table1[CLIENTID],Table1[CLIENTSIZE])</f>
        <v>Medium</v>
      </c>
    </row>
    <row r="12723" spans="1:10" x14ac:dyDescent="0.25">
      <c r="A12723">
        <v>3123</v>
      </c>
      <c r="B12723" s="1">
        <v>43066</v>
      </c>
      <c r="C12723">
        <v>0</v>
      </c>
      <c r="D12723">
        <v>0</v>
      </c>
      <c r="E12723">
        <v>0</v>
      </c>
      <c r="F12723">
        <v>0</v>
      </c>
      <c r="H12723" t="str">
        <f>_xlfn.XLOOKUP(A12723,Table1[CLIENTID],Table1[OVERALLSTATUS])</f>
        <v>Live</v>
      </c>
      <c r="I12723" t="str">
        <f>_xlfn.XLOOKUP(A12723,Table1[CLIENTID],Table1[CLIENTSPECIALTY])</f>
        <v>Pediatrics</v>
      </c>
      <c r="J12723" t="str">
        <f>_xlfn.XLOOKUP(A12723,Table1[CLIENTID],Table1[CLIENTSIZE])</f>
        <v>Medium</v>
      </c>
    </row>
    <row r="12724" spans="1:10" x14ac:dyDescent="0.25">
      <c r="A12724">
        <v>3123</v>
      </c>
      <c r="B12724" s="1">
        <v>43073</v>
      </c>
      <c r="C12724">
        <v>0</v>
      </c>
      <c r="D12724">
        <v>0</v>
      </c>
      <c r="E12724">
        <v>0</v>
      </c>
      <c r="F12724">
        <v>0</v>
      </c>
      <c r="H12724" t="str">
        <f>_xlfn.XLOOKUP(A12724,Table1[CLIENTID],Table1[OVERALLSTATUS])</f>
        <v>Live</v>
      </c>
      <c r="I12724" t="str">
        <f>_xlfn.XLOOKUP(A12724,Table1[CLIENTID],Table1[CLIENTSPECIALTY])</f>
        <v>Pediatrics</v>
      </c>
      <c r="J12724" t="str">
        <f>_xlfn.XLOOKUP(A12724,Table1[CLIENTID],Table1[CLIENTSIZE])</f>
        <v>Medium</v>
      </c>
    </row>
    <row r="12725" spans="1:10" x14ac:dyDescent="0.25">
      <c r="A12725">
        <v>3136</v>
      </c>
      <c r="B12725" s="1">
        <v>43066</v>
      </c>
      <c r="C12725">
        <v>0</v>
      </c>
      <c r="D12725">
        <v>0</v>
      </c>
      <c r="E12725">
        <v>0</v>
      </c>
      <c r="F12725">
        <v>0</v>
      </c>
      <c r="H12725" t="str">
        <f>_xlfn.XLOOKUP(A12725,Table1[CLIENTID],Table1[OVERALLSTATUS])</f>
        <v>Live</v>
      </c>
      <c r="I12725" t="str">
        <f>_xlfn.XLOOKUP(A12725,Table1[CLIENTID],Table1[CLIENTSPECIALTY])</f>
        <v>Pediatrics</v>
      </c>
      <c r="J12725" t="str">
        <f>_xlfn.XLOOKUP(A12725,Table1[CLIENTID],Table1[CLIENTSIZE])</f>
        <v>Medium</v>
      </c>
    </row>
    <row r="12726" spans="1:10" x14ac:dyDescent="0.25">
      <c r="A12726">
        <v>3136</v>
      </c>
      <c r="B12726" s="1">
        <v>43073</v>
      </c>
      <c r="C12726">
        <v>0</v>
      </c>
      <c r="D12726">
        <v>0</v>
      </c>
      <c r="E12726">
        <v>0</v>
      </c>
      <c r="F12726">
        <v>0</v>
      </c>
      <c r="H12726" t="str">
        <f>_xlfn.XLOOKUP(A12726,Table1[CLIENTID],Table1[OVERALLSTATUS])</f>
        <v>Live</v>
      </c>
      <c r="I12726" t="str">
        <f>_xlfn.XLOOKUP(A12726,Table1[CLIENTID],Table1[CLIENTSPECIALTY])</f>
        <v>Pediatrics</v>
      </c>
      <c r="J12726" t="str">
        <f>_xlfn.XLOOKUP(A12726,Table1[CLIENTID],Table1[CLIENTSIZE])</f>
        <v>Medium</v>
      </c>
    </row>
    <row r="12727" spans="1:10" x14ac:dyDescent="0.25">
      <c r="A12727">
        <v>3136</v>
      </c>
      <c r="B12727" s="1">
        <v>43080</v>
      </c>
      <c r="C12727">
        <v>0</v>
      </c>
      <c r="D12727">
        <v>0</v>
      </c>
      <c r="E12727">
        <v>1</v>
      </c>
      <c r="F12727">
        <v>0</v>
      </c>
      <c r="H12727" t="str">
        <f>_xlfn.XLOOKUP(A12727,Table1[CLIENTID],Table1[OVERALLSTATUS])</f>
        <v>Live</v>
      </c>
      <c r="I12727" t="str">
        <f>_xlfn.XLOOKUP(A12727,Table1[CLIENTID],Table1[CLIENTSPECIALTY])</f>
        <v>Pediatrics</v>
      </c>
      <c r="J12727" t="str">
        <f>_xlfn.XLOOKUP(A12727,Table1[CLIENTID],Table1[CLIENTSIZE])</f>
        <v>Medium</v>
      </c>
    </row>
    <row r="12728" spans="1:10" x14ac:dyDescent="0.25">
      <c r="A12728">
        <v>3136</v>
      </c>
      <c r="B12728" s="1">
        <v>43108</v>
      </c>
      <c r="C12728">
        <v>0</v>
      </c>
      <c r="D12728">
        <v>0</v>
      </c>
      <c r="E12728">
        <v>0</v>
      </c>
      <c r="F12728">
        <v>0</v>
      </c>
      <c r="H12728" t="str">
        <f>_xlfn.XLOOKUP(A12728,Table1[CLIENTID],Table1[OVERALLSTATUS])</f>
        <v>Live</v>
      </c>
      <c r="I12728" t="str">
        <f>_xlfn.XLOOKUP(A12728,Table1[CLIENTID],Table1[CLIENTSPECIALTY])</f>
        <v>Pediatrics</v>
      </c>
      <c r="J12728" t="str">
        <f>_xlfn.XLOOKUP(A12728,Table1[CLIENTID],Table1[CLIENTSIZE])</f>
        <v>Medium</v>
      </c>
    </row>
    <row r="12729" spans="1:10" x14ac:dyDescent="0.25">
      <c r="A12729">
        <v>3139</v>
      </c>
      <c r="B12729" s="1">
        <v>43073</v>
      </c>
      <c r="C12729">
        <v>0</v>
      </c>
      <c r="D12729">
        <v>0</v>
      </c>
      <c r="E12729">
        <v>0</v>
      </c>
      <c r="F12729">
        <v>0</v>
      </c>
      <c r="H12729" t="str">
        <f>_xlfn.XLOOKUP(A12729,Table1[CLIENTID],Table1[OVERALLSTATUS])</f>
        <v>Live</v>
      </c>
      <c r="I12729" t="str">
        <f>_xlfn.XLOOKUP(A12729,Table1[CLIENTID],Table1[CLIENTSPECIALTY])</f>
        <v>Pediatrics</v>
      </c>
      <c r="J12729" t="str">
        <f>_xlfn.XLOOKUP(A12729,Table1[CLIENTID],Table1[CLIENTSIZE])</f>
        <v>Medium</v>
      </c>
    </row>
    <row r="12730" spans="1:10" x14ac:dyDescent="0.25">
      <c r="A12730">
        <v>3140</v>
      </c>
      <c r="B12730" s="1">
        <v>43059</v>
      </c>
      <c r="C12730">
        <v>0</v>
      </c>
      <c r="D12730">
        <v>0</v>
      </c>
      <c r="E12730">
        <v>0</v>
      </c>
      <c r="F12730">
        <v>0</v>
      </c>
      <c r="H12730" t="str">
        <f>_xlfn.XLOOKUP(A12730,Table1[CLIENTID],Table1[OVERALLSTATUS])</f>
        <v>Live</v>
      </c>
      <c r="I12730" t="str">
        <f>_xlfn.XLOOKUP(A12730,Table1[CLIENTID],Table1[CLIENTSPECIALTY])</f>
        <v>Dermatology</v>
      </c>
      <c r="J12730" t="str">
        <f>_xlfn.XLOOKUP(A12730,Table1[CLIENTID],Table1[CLIENTSIZE])</f>
        <v>Medium</v>
      </c>
    </row>
    <row r="12731" spans="1:10" x14ac:dyDescent="0.25">
      <c r="A12731">
        <v>3145</v>
      </c>
      <c r="B12731" s="1">
        <v>43052</v>
      </c>
      <c r="C12731">
        <v>0</v>
      </c>
      <c r="D12731">
        <v>0</v>
      </c>
      <c r="E12731">
        <v>0</v>
      </c>
      <c r="F12731">
        <v>0</v>
      </c>
      <c r="H12731" t="str">
        <f>_xlfn.XLOOKUP(A12731,Table1[CLIENTID],Table1[OVERALLSTATUS])</f>
        <v>Live</v>
      </c>
      <c r="I12731" t="str">
        <f>_xlfn.XLOOKUP(A12731,Table1[CLIENTID],Table1[CLIENTSPECIALTY])</f>
        <v>Dermatology</v>
      </c>
      <c r="J12731" t="str">
        <f>_xlfn.XLOOKUP(A12731,Table1[CLIENTID],Table1[CLIENTSIZE])</f>
        <v>Medium</v>
      </c>
    </row>
    <row r="12732" spans="1:10" x14ac:dyDescent="0.25">
      <c r="A12732">
        <v>3145</v>
      </c>
      <c r="B12732" s="1">
        <v>43059</v>
      </c>
      <c r="C12732">
        <v>0</v>
      </c>
      <c r="D12732">
        <v>0</v>
      </c>
      <c r="E12732">
        <v>0</v>
      </c>
      <c r="F12732">
        <v>0</v>
      </c>
      <c r="H12732" t="str">
        <f>_xlfn.XLOOKUP(A12732,Table1[CLIENTID],Table1[OVERALLSTATUS])</f>
        <v>Live</v>
      </c>
      <c r="I12732" t="str">
        <f>_xlfn.XLOOKUP(A12732,Table1[CLIENTID],Table1[CLIENTSPECIALTY])</f>
        <v>Dermatology</v>
      </c>
      <c r="J12732" t="str">
        <f>_xlfn.XLOOKUP(A12732,Table1[CLIENTID],Table1[CLIENTSIZE])</f>
        <v>Medium</v>
      </c>
    </row>
    <row r="12733" spans="1:10" x14ac:dyDescent="0.25">
      <c r="A12733">
        <v>3145</v>
      </c>
      <c r="B12733" s="1">
        <v>43094</v>
      </c>
      <c r="C12733">
        <v>0</v>
      </c>
      <c r="D12733">
        <v>0</v>
      </c>
      <c r="E12733">
        <v>0</v>
      </c>
      <c r="F12733">
        <v>0</v>
      </c>
      <c r="H12733" t="str">
        <f>_xlfn.XLOOKUP(A12733,Table1[CLIENTID],Table1[OVERALLSTATUS])</f>
        <v>Live</v>
      </c>
      <c r="I12733" t="str">
        <f>_xlfn.XLOOKUP(A12733,Table1[CLIENTID],Table1[CLIENTSPECIALTY])</f>
        <v>Dermatology</v>
      </c>
      <c r="J12733" t="str">
        <f>_xlfn.XLOOKUP(A12733,Table1[CLIENTID],Table1[CLIENTSIZE])</f>
        <v>Medium</v>
      </c>
    </row>
    <row r="12734" spans="1:10" x14ac:dyDescent="0.25">
      <c r="A12734">
        <v>78</v>
      </c>
      <c r="B12734" s="1">
        <v>43066</v>
      </c>
      <c r="C12734">
        <v>0</v>
      </c>
      <c r="D12734">
        <v>0</v>
      </c>
      <c r="E12734">
        <v>0</v>
      </c>
      <c r="F12734">
        <v>0</v>
      </c>
      <c r="H12734" t="str">
        <f>_xlfn.XLOOKUP(A12734,Table1[CLIENTID],Table1[OVERALLSTATUS])</f>
        <v>Live</v>
      </c>
      <c r="I12734" t="str">
        <f>_xlfn.XLOOKUP(A12734,Table1[CLIENTID],Table1[CLIENTSPECIALTY])</f>
        <v>Dermatology</v>
      </c>
      <c r="J12734" t="str">
        <f>_xlfn.XLOOKUP(A12734,Table1[CLIENTID],Table1[CLIENTSIZE])</f>
        <v>Large</v>
      </c>
    </row>
    <row r="12735" spans="1:10" x14ac:dyDescent="0.25">
      <c r="A12735">
        <v>78</v>
      </c>
      <c r="B12735" s="1">
        <v>43073</v>
      </c>
      <c r="C12735">
        <v>0</v>
      </c>
      <c r="D12735">
        <v>0</v>
      </c>
      <c r="E12735">
        <v>0</v>
      </c>
      <c r="F12735">
        <v>0</v>
      </c>
      <c r="H12735" t="str">
        <f>_xlfn.XLOOKUP(A12735,Table1[CLIENTID],Table1[OVERALLSTATUS])</f>
        <v>Live</v>
      </c>
      <c r="I12735" t="str">
        <f>_xlfn.XLOOKUP(A12735,Table1[CLIENTID],Table1[CLIENTSPECIALTY])</f>
        <v>Dermatology</v>
      </c>
      <c r="J12735" t="str">
        <f>_xlfn.XLOOKUP(A12735,Table1[CLIENTID],Table1[CLIENTSIZE])</f>
        <v>Large</v>
      </c>
    </row>
    <row r="12736" spans="1:10" x14ac:dyDescent="0.25">
      <c r="A12736">
        <v>253</v>
      </c>
      <c r="B12736" s="1">
        <v>43073</v>
      </c>
      <c r="C12736">
        <v>0</v>
      </c>
      <c r="D12736">
        <v>0</v>
      </c>
      <c r="E12736">
        <v>0</v>
      </c>
      <c r="F12736">
        <v>0</v>
      </c>
      <c r="H12736" t="str">
        <f>_xlfn.XLOOKUP(A12736,Table1[CLIENTID],Table1[OVERALLSTATUS])</f>
        <v>Live</v>
      </c>
      <c r="I12736" t="str">
        <f>_xlfn.XLOOKUP(A12736,Table1[CLIENTID],Table1[CLIENTSPECIALTY])</f>
        <v>Oncology</v>
      </c>
      <c r="J12736" t="str">
        <f>_xlfn.XLOOKUP(A12736,Table1[CLIENTID],Table1[CLIENTSIZE])</f>
        <v>Large</v>
      </c>
    </row>
    <row r="12737" spans="1:10" x14ac:dyDescent="0.25">
      <c r="A12737">
        <v>394</v>
      </c>
      <c r="B12737" s="1">
        <v>43087</v>
      </c>
      <c r="C12737">
        <v>0</v>
      </c>
      <c r="D12737">
        <v>0</v>
      </c>
      <c r="E12737">
        <v>0</v>
      </c>
      <c r="F12737">
        <v>0</v>
      </c>
      <c r="H12737" t="str">
        <f>_xlfn.XLOOKUP(A12737,Table1[CLIENTID],Table1[OVERALLSTATUS])</f>
        <v>Live</v>
      </c>
      <c r="I12737" t="str">
        <f>_xlfn.XLOOKUP(A12737,Table1[CLIENTID],Table1[CLIENTSPECIALTY])</f>
        <v>Dermatology</v>
      </c>
      <c r="J12737" t="str">
        <f>_xlfn.XLOOKUP(A12737,Table1[CLIENTID],Table1[CLIENTSIZE])</f>
        <v>Large</v>
      </c>
    </row>
    <row r="12738" spans="1:10" x14ac:dyDescent="0.25">
      <c r="A12738">
        <v>439</v>
      </c>
      <c r="B12738" s="1">
        <v>43059</v>
      </c>
      <c r="C12738">
        <v>0</v>
      </c>
      <c r="D12738">
        <v>0</v>
      </c>
      <c r="E12738">
        <v>0</v>
      </c>
      <c r="F12738">
        <v>0</v>
      </c>
      <c r="H12738" t="str">
        <f>_xlfn.XLOOKUP(A12738,Table1[CLIENTID],Table1[OVERALLSTATUS])</f>
        <v>Live</v>
      </c>
      <c r="I12738" t="str">
        <f>_xlfn.XLOOKUP(A12738,Table1[CLIENTID],Table1[CLIENTSPECIALTY])</f>
        <v>Dermatology</v>
      </c>
      <c r="J12738" t="str">
        <f>_xlfn.XLOOKUP(A12738,Table1[CLIENTID],Table1[CLIENTSIZE])</f>
        <v>Large</v>
      </c>
    </row>
    <row r="12739" spans="1:10" x14ac:dyDescent="0.25">
      <c r="A12739">
        <v>439</v>
      </c>
      <c r="B12739" s="1">
        <v>43087</v>
      </c>
      <c r="C12739">
        <v>0</v>
      </c>
      <c r="D12739">
        <v>0</v>
      </c>
      <c r="E12739">
        <v>0</v>
      </c>
      <c r="F12739">
        <v>0</v>
      </c>
      <c r="H12739" t="str">
        <f>_xlfn.XLOOKUP(A12739,Table1[CLIENTID],Table1[OVERALLSTATUS])</f>
        <v>Live</v>
      </c>
      <c r="I12739" t="str">
        <f>_xlfn.XLOOKUP(A12739,Table1[CLIENTID],Table1[CLIENTSPECIALTY])</f>
        <v>Dermatology</v>
      </c>
      <c r="J12739" t="str">
        <f>_xlfn.XLOOKUP(A12739,Table1[CLIENTID],Table1[CLIENTSIZE])</f>
        <v>Large</v>
      </c>
    </row>
    <row r="12740" spans="1:10" x14ac:dyDescent="0.25">
      <c r="A12740">
        <v>439</v>
      </c>
      <c r="B12740" s="1">
        <v>43101</v>
      </c>
      <c r="C12740">
        <v>0</v>
      </c>
      <c r="D12740">
        <v>0</v>
      </c>
      <c r="E12740">
        <v>0</v>
      </c>
      <c r="F12740">
        <v>0</v>
      </c>
      <c r="H12740" t="str">
        <f>_xlfn.XLOOKUP(A12740,Table1[CLIENTID],Table1[OVERALLSTATUS])</f>
        <v>Live</v>
      </c>
      <c r="I12740" t="str">
        <f>_xlfn.XLOOKUP(A12740,Table1[CLIENTID],Table1[CLIENTSPECIALTY])</f>
        <v>Dermatology</v>
      </c>
      <c r="J12740" t="str">
        <f>_xlfn.XLOOKUP(A12740,Table1[CLIENTID],Table1[CLIENTSIZE])</f>
        <v>Large</v>
      </c>
    </row>
    <row r="12741" spans="1:10" x14ac:dyDescent="0.25">
      <c r="A12741">
        <v>439</v>
      </c>
      <c r="B12741" s="1">
        <v>43108</v>
      </c>
      <c r="C12741">
        <v>0</v>
      </c>
      <c r="D12741">
        <v>0</v>
      </c>
      <c r="E12741">
        <v>0</v>
      </c>
      <c r="F12741">
        <v>0</v>
      </c>
      <c r="H12741" t="str">
        <f>_xlfn.XLOOKUP(A12741,Table1[CLIENTID],Table1[OVERALLSTATUS])</f>
        <v>Live</v>
      </c>
      <c r="I12741" t="str">
        <f>_xlfn.XLOOKUP(A12741,Table1[CLIENTID],Table1[CLIENTSPECIALTY])</f>
        <v>Dermatology</v>
      </c>
      <c r="J12741" t="str">
        <f>_xlfn.XLOOKUP(A12741,Table1[CLIENTID],Table1[CLIENTSIZE])</f>
        <v>Large</v>
      </c>
    </row>
    <row r="12742" spans="1:10" x14ac:dyDescent="0.25">
      <c r="A12742">
        <v>474</v>
      </c>
      <c r="B12742" s="1">
        <v>43052</v>
      </c>
      <c r="C12742">
        <v>0</v>
      </c>
      <c r="D12742">
        <v>0</v>
      </c>
      <c r="E12742">
        <v>0</v>
      </c>
      <c r="F12742">
        <v>0</v>
      </c>
      <c r="H12742" t="str">
        <f>_xlfn.XLOOKUP(A12742,Table1[CLIENTID],Table1[OVERALLSTATUS])</f>
        <v>Live</v>
      </c>
      <c r="I12742" t="str">
        <f>_xlfn.XLOOKUP(A12742,Table1[CLIENTID],Table1[CLIENTSPECIALTY])</f>
        <v>Oncology</v>
      </c>
      <c r="J12742" t="str">
        <f>_xlfn.XLOOKUP(A12742,Table1[CLIENTID],Table1[CLIENTSIZE])</f>
        <v>Large</v>
      </c>
    </row>
    <row r="12743" spans="1:10" x14ac:dyDescent="0.25">
      <c r="A12743">
        <v>479</v>
      </c>
      <c r="B12743" s="1">
        <v>43101</v>
      </c>
      <c r="C12743">
        <v>0</v>
      </c>
      <c r="D12743">
        <v>0</v>
      </c>
      <c r="E12743">
        <v>13</v>
      </c>
      <c r="F12743">
        <v>8</v>
      </c>
      <c r="H12743" t="str">
        <f>_xlfn.XLOOKUP(A12743,Table1[CLIENTID],Table1[OVERALLSTATUS])</f>
        <v>Live</v>
      </c>
      <c r="I12743" t="str">
        <f>_xlfn.XLOOKUP(A12743,Table1[CLIENTID],Table1[CLIENTSPECIALTY])</f>
        <v>Oncology</v>
      </c>
      <c r="J12743" t="str">
        <f>_xlfn.XLOOKUP(A12743,Table1[CLIENTID],Table1[CLIENTSIZE])</f>
        <v>Large</v>
      </c>
    </row>
    <row r="12744" spans="1:10" x14ac:dyDescent="0.25">
      <c r="A12744">
        <v>561</v>
      </c>
      <c r="B12744" s="1">
        <v>43052</v>
      </c>
      <c r="C12744">
        <v>0</v>
      </c>
      <c r="D12744">
        <v>0</v>
      </c>
      <c r="E12744">
        <v>0</v>
      </c>
      <c r="F12744">
        <v>0</v>
      </c>
      <c r="H12744" t="str">
        <f>_xlfn.XLOOKUP(A12744,Table1[CLIENTID],Table1[OVERALLSTATUS])</f>
        <v>Live</v>
      </c>
      <c r="I12744" t="str">
        <f>_xlfn.XLOOKUP(A12744,Table1[CLIENTID],Table1[CLIENTSPECIALTY])</f>
        <v>Oncology</v>
      </c>
      <c r="J12744" t="str">
        <f>_xlfn.XLOOKUP(A12744,Table1[CLIENTID],Table1[CLIENTSIZE])</f>
        <v>Large</v>
      </c>
    </row>
    <row r="12745" spans="1:10" x14ac:dyDescent="0.25">
      <c r="A12745">
        <v>561</v>
      </c>
      <c r="B12745" s="1">
        <v>43059</v>
      </c>
      <c r="C12745">
        <v>0</v>
      </c>
      <c r="D12745">
        <v>0</v>
      </c>
      <c r="E12745">
        <v>0</v>
      </c>
      <c r="F12745">
        <v>0</v>
      </c>
      <c r="H12745" t="str">
        <f>_xlfn.XLOOKUP(A12745,Table1[CLIENTID],Table1[OVERALLSTATUS])</f>
        <v>Live</v>
      </c>
      <c r="I12745" t="str">
        <f>_xlfn.XLOOKUP(A12745,Table1[CLIENTID],Table1[CLIENTSPECIALTY])</f>
        <v>Oncology</v>
      </c>
      <c r="J12745" t="str">
        <f>_xlfn.XLOOKUP(A12745,Table1[CLIENTID],Table1[CLIENTSIZE])</f>
        <v>Large</v>
      </c>
    </row>
    <row r="12746" spans="1:10" x14ac:dyDescent="0.25">
      <c r="A12746">
        <v>561</v>
      </c>
      <c r="B12746" s="1">
        <v>43059</v>
      </c>
      <c r="C12746">
        <v>0</v>
      </c>
      <c r="D12746">
        <v>0</v>
      </c>
      <c r="E12746">
        <v>0</v>
      </c>
      <c r="F12746">
        <v>0</v>
      </c>
      <c r="H12746" t="str">
        <f>_xlfn.XLOOKUP(A12746,Table1[CLIENTID],Table1[OVERALLSTATUS])</f>
        <v>Live</v>
      </c>
      <c r="I12746" t="str">
        <f>_xlfn.XLOOKUP(A12746,Table1[CLIENTID],Table1[CLIENTSPECIALTY])</f>
        <v>Oncology</v>
      </c>
      <c r="J12746" t="str">
        <f>_xlfn.XLOOKUP(A12746,Table1[CLIENTID],Table1[CLIENTSIZE])</f>
        <v>Large</v>
      </c>
    </row>
    <row r="12747" spans="1:10" x14ac:dyDescent="0.25">
      <c r="A12747">
        <v>561</v>
      </c>
      <c r="B12747" s="1">
        <v>43066</v>
      </c>
      <c r="C12747">
        <v>0</v>
      </c>
      <c r="D12747">
        <v>0</v>
      </c>
      <c r="E12747">
        <v>0</v>
      </c>
      <c r="F12747">
        <v>0</v>
      </c>
      <c r="H12747" t="str">
        <f>_xlfn.XLOOKUP(A12747,Table1[CLIENTID],Table1[OVERALLSTATUS])</f>
        <v>Live</v>
      </c>
      <c r="I12747" t="str">
        <f>_xlfn.XLOOKUP(A12747,Table1[CLIENTID],Table1[CLIENTSPECIALTY])</f>
        <v>Oncology</v>
      </c>
      <c r="J12747" t="str">
        <f>_xlfn.XLOOKUP(A12747,Table1[CLIENTID],Table1[CLIENTSIZE])</f>
        <v>Large</v>
      </c>
    </row>
    <row r="12748" spans="1:10" x14ac:dyDescent="0.25">
      <c r="A12748">
        <v>561</v>
      </c>
      <c r="B12748" s="1">
        <v>43073</v>
      </c>
      <c r="C12748">
        <v>0</v>
      </c>
      <c r="D12748">
        <v>0</v>
      </c>
      <c r="E12748">
        <v>0</v>
      </c>
      <c r="F12748">
        <v>0</v>
      </c>
      <c r="H12748" t="str">
        <f>_xlfn.XLOOKUP(A12748,Table1[CLIENTID],Table1[OVERALLSTATUS])</f>
        <v>Live</v>
      </c>
      <c r="I12748" t="str">
        <f>_xlfn.XLOOKUP(A12748,Table1[CLIENTID],Table1[CLIENTSPECIALTY])</f>
        <v>Oncology</v>
      </c>
      <c r="J12748" t="str">
        <f>_xlfn.XLOOKUP(A12748,Table1[CLIENTID],Table1[CLIENTSIZE])</f>
        <v>Large</v>
      </c>
    </row>
    <row r="12749" spans="1:10" x14ac:dyDescent="0.25">
      <c r="A12749">
        <v>561</v>
      </c>
      <c r="B12749" s="1">
        <v>43080</v>
      </c>
      <c r="C12749">
        <v>0</v>
      </c>
      <c r="D12749">
        <v>0</v>
      </c>
      <c r="E12749">
        <v>0</v>
      </c>
      <c r="F12749">
        <v>0</v>
      </c>
      <c r="H12749" t="str">
        <f>_xlfn.XLOOKUP(A12749,Table1[CLIENTID],Table1[OVERALLSTATUS])</f>
        <v>Live</v>
      </c>
      <c r="I12749" t="str">
        <f>_xlfn.XLOOKUP(A12749,Table1[CLIENTID],Table1[CLIENTSPECIALTY])</f>
        <v>Oncology</v>
      </c>
      <c r="J12749" t="str">
        <f>_xlfn.XLOOKUP(A12749,Table1[CLIENTID],Table1[CLIENTSIZE])</f>
        <v>Large</v>
      </c>
    </row>
    <row r="12750" spans="1:10" x14ac:dyDescent="0.25">
      <c r="A12750">
        <v>561</v>
      </c>
      <c r="B12750" s="1">
        <v>43087</v>
      </c>
      <c r="C12750">
        <v>0</v>
      </c>
      <c r="D12750">
        <v>0</v>
      </c>
      <c r="E12750">
        <v>0</v>
      </c>
      <c r="F12750">
        <v>0</v>
      </c>
      <c r="H12750" t="str">
        <f>_xlfn.XLOOKUP(A12750,Table1[CLIENTID],Table1[OVERALLSTATUS])</f>
        <v>Live</v>
      </c>
      <c r="I12750" t="str">
        <f>_xlfn.XLOOKUP(A12750,Table1[CLIENTID],Table1[CLIENTSPECIALTY])</f>
        <v>Oncology</v>
      </c>
      <c r="J12750" t="str">
        <f>_xlfn.XLOOKUP(A12750,Table1[CLIENTID],Table1[CLIENTSIZE])</f>
        <v>Large</v>
      </c>
    </row>
    <row r="12751" spans="1:10" x14ac:dyDescent="0.25">
      <c r="A12751">
        <v>561</v>
      </c>
      <c r="B12751" s="1">
        <v>43101</v>
      </c>
      <c r="C12751">
        <v>0</v>
      </c>
      <c r="D12751">
        <v>0</v>
      </c>
      <c r="E12751">
        <v>0</v>
      </c>
      <c r="F12751">
        <v>0</v>
      </c>
      <c r="H12751" t="str">
        <f>_xlfn.XLOOKUP(A12751,Table1[CLIENTID],Table1[OVERALLSTATUS])</f>
        <v>Live</v>
      </c>
      <c r="I12751" t="str">
        <f>_xlfn.XLOOKUP(A12751,Table1[CLIENTID],Table1[CLIENTSPECIALTY])</f>
        <v>Oncology</v>
      </c>
      <c r="J12751" t="str">
        <f>_xlfn.XLOOKUP(A12751,Table1[CLIENTID],Table1[CLIENTSIZE])</f>
        <v>Large</v>
      </c>
    </row>
    <row r="12752" spans="1:10" x14ac:dyDescent="0.25">
      <c r="A12752">
        <v>574</v>
      </c>
      <c r="B12752" s="1">
        <v>43052</v>
      </c>
      <c r="C12752">
        <v>0</v>
      </c>
      <c r="D12752">
        <v>0</v>
      </c>
      <c r="E12752">
        <v>0</v>
      </c>
      <c r="F12752">
        <v>0</v>
      </c>
      <c r="H12752" t="str">
        <f>_xlfn.XLOOKUP(A12752,Table1[CLIENTID],Table1[OVERALLSTATUS])</f>
        <v>Live</v>
      </c>
      <c r="I12752" t="str">
        <f>_xlfn.XLOOKUP(A12752,Table1[CLIENTID],Table1[CLIENTSPECIALTY])</f>
        <v>Dermatology</v>
      </c>
      <c r="J12752" t="str">
        <f>_xlfn.XLOOKUP(A12752,Table1[CLIENTID],Table1[CLIENTSIZE])</f>
        <v>Large</v>
      </c>
    </row>
    <row r="12753" spans="1:10" x14ac:dyDescent="0.25">
      <c r="A12753">
        <v>574</v>
      </c>
      <c r="B12753" s="1">
        <v>43094</v>
      </c>
      <c r="C12753">
        <v>0</v>
      </c>
      <c r="D12753">
        <v>0</v>
      </c>
      <c r="E12753">
        <v>2</v>
      </c>
      <c r="F12753">
        <v>0</v>
      </c>
      <c r="H12753" t="str">
        <f>_xlfn.XLOOKUP(A12753,Table1[CLIENTID],Table1[OVERALLSTATUS])</f>
        <v>Live</v>
      </c>
      <c r="I12753" t="str">
        <f>_xlfn.XLOOKUP(A12753,Table1[CLIENTID],Table1[CLIENTSPECIALTY])</f>
        <v>Dermatology</v>
      </c>
      <c r="J12753" t="str">
        <f>_xlfn.XLOOKUP(A12753,Table1[CLIENTID],Table1[CLIENTSIZE])</f>
        <v>Large</v>
      </c>
    </row>
    <row r="12754" spans="1:10" x14ac:dyDescent="0.25">
      <c r="A12754">
        <v>574</v>
      </c>
      <c r="B12754" s="1">
        <v>43101</v>
      </c>
      <c r="C12754">
        <v>0</v>
      </c>
      <c r="D12754">
        <v>0</v>
      </c>
      <c r="E12754">
        <v>0</v>
      </c>
      <c r="F12754">
        <v>0</v>
      </c>
      <c r="H12754" t="str">
        <f>_xlfn.XLOOKUP(A12754,Table1[CLIENTID],Table1[OVERALLSTATUS])</f>
        <v>Live</v>
      </c>
      <c r="I12754" t="str">
        <f>_xlfn.XLOOKUP(A12754,Table1[CLIENTID],Table1[CLIENTSPECIALTY])</f>
        <v>Dermatology</v>
      </c>
      <c r="J12754" t="str">
        <f>_xlfn.XLOOKUP(A12754,Table1[CLIENTID],Table1[CLIENTSIZE])</f>
        <v>Large</v>
      </c>
    </row>
    <row r="12755" spans="1:10" x14ac:dyDescent="0.25">
      <c r="A12755">
        <v>586</v>
      </c>
      <c r="B12755" s="1">
        <v>43080</v>
      </c>
      <c r="C12755">
        <v>0</v>
      </c>
      <c r="D12755">
        <v>0</v>
      </c>
      <c r="E12755">
        <v>0</v>
      </c>
      <c r="F12755">
        <v>0</v>
      </c>
      <c r="H12755" t="str">
        <f>_xlfn.XLOOKUP(A12755,Table1[CLIENTID],Table1[OVERALLSTATUS])</f>
        <v>Live</v>
      </c>
      <c r="I12755" t="str">
        <f>_xlfn.XLOOKUP(A12755,Table1[CLIENTID],Table1[CLIENTSPECIALTY])</f>
        <v>Oncology</v>
      </c>
      <c r="J12755" t="str">
        <f>_xlfn.XLOOKUP(A12755,Table1[CLIENTID],Table1[CLIENTSIZE])</f>
        <v>Large</v>
      </c>
    </row>
    <row r="12756" spans="1:10" x14ac:dyDescent="0.25">
      <c r="A12756">
        <v>645</v>
      </c>
      <c r="B12756" s="1">
        <v>43108</v>
      </c>
      <c r="C12756">
        <v>0</v>
      </c>
      <c r="D12756">
        <v>0</v>
      </c>
      <c r="E12756">
        <v>0</v>
      </c>
      <c r="F12756">
        <v>0</v>
      </c>
      <c r="H12756" t="str">
        <f>_xlfn.XLOOKUP(A12756,Table1[CLIENTID],Table1[OVERALLSTATUS])</f>
        <v>Live</v>
      </c>
      <c r="I12756" t="str">
        <f>_xlfn.XLOOKUP(A12756,Table1[CLIENTID],Table1[CLIENTSPECIALTY])</f>
        <v>Dermatology</v>
      </c>
      <c r="J12756" t="str">
        <f>_xlfn.XLOOKUP(A12756,Table1[CLIENTID],Table1[CLIENTSIZE])</f>
        <v>Large</v>
      </c>
    </row>
    <row r="12757" spans="1:10" x14ac:dyDescent="0.25">
      <c r="A12757">
        <v>657</v>
      </c>
      <c r="B12757" s="1">
        <v>43066</v>
      </c>
      <c r="C12757">
        <v>0</v>
      </c>
      <c r="D12757">
        <v>0</v>
      </c>
      <c r="E12757">
        <v>45</v>
      </c>
      <c r="F12757">
        <v>25</v>
      </c>
      <c r="H12757" t="str">
        <f>_xlfn.XLOOKUP(A12757,Table1[CLIENTID],Table1[OVERALLSTATUS])</f>
        <v>Live</v>
      </c>
      <c r="I12757" t="str">
        <f>_xlfn.XLOOKUP(A12757,Table1[CLIENTID],Table1[CLIENTSPECIALTY])</f>
        <v>Oncology</v>
      </c>
      <c r="J12757" t="str">
        <f>_xlfn.XLOOKUP(A12757,Table1[CLIENTID],Table1[CLIENTSIZE])</f>
        <v>Large</v>
      </c>
    </row>
    <row r="12758" spans="1:10" x14ac:dyDescent="0.25">
      <c r="A12758">
        <v>657</v>
      </c>
      <c r="B12758" s="1">
        <v>43073</v>
      </c>
      <c r="C12758">
        <v>0</v>
      </c>
      <c r="D12758">
        <v>0</v>
      </c>
      <c r="E12758">
        <v>33</v>
      </c>
      <c r="F12758">
        <v>18</v>
      </c>
      <c r="H12758" t="str">
        <f>_xlfn.XLOOKUP(A12758,Table1[CLIENTID],Table1[OVERALLSTATUS])</f>
        <v>Live</v>
      </c>
      <c r="I12758" t="str">
        <f>_xlfn.XLOOKUP(A12758,Table1[CLIENTID],Table1[CLIENTSPECIALTY])</f>
        <v>Oncology</v>
      </c>
      <c r="J12758" t="str">
        <f>_xlfn.XLOOKUP(A12758,Table1[CLIENTID],Table1[CLIENTSIZE])</f>
        <v>Large</v>
      </c>
    </row>
    <row r="12759" spans="1:10" x14ac:dyDescent="0.25">
      <c r="A12759">
        <v>659</v>
      </c>
      <c r="B12759" s="1">
        <v>43094</v>
      </c>
      <c r="C12759">
        <v>0</v>
      </c>
      <c r="D12759">
        <v>0</v>
      </c>
      <c r="E12759">
        <v>2</v>
      </c>
      <c r="F12759">
        <v>2</v>
      </c>
      <c r="H12759" t="str">
        <f>_xlfn.XLOOKUP(A12759,Table1[CLIENTID],Table1[OVERALLSTATUS])</f>
        <v>Live</v>
      </c>
      <c r="I12759" t="str">
        <f>_xlfn.XLOOKUP(A12759,Table1[CLIENTID],Table1[CLIENTSPECIALTY])</f>
        <v>Dermatology</v>
      </c>
      <c r="J12759" t="str">
        <f>_xlfn.XLOOKUP(A12759,Table1[CLIENTID],Table1[CLIENTSIZE])</f>
        <v>Large</v>
      </c>
    </row>
    <row r="12760" spans="1:10" x14ac:dyDescent="0.25">
      <c r="A12760">
        <v>674</v>
      </c>
      <c r="B12760" s="1">
        <v>43087</v>
      </c>
      <c r="C12760">
        <v>0</v>
      </c>
      <c r="D12760">
        <v>0</v>
      </c>
      <c r="E12760">
        <v>0</v>
      </c>
      <c r="F12760">
        <v>0</v>
      </c>
      <c r="H12760" t="str">
        <f>_xlfn.XLOOKUP(A12760,Table1[CLIENTID],Table1[OVERALLSTATUS])</f>
        <v>Live</v>
      </c>
      <c r="I12760" t="str">
        <f>_xlfn.XLOOKUP(A12760,Table1[CLIENTID],Table1[CLIENTSPECIALTY])</f>
        <v>Oncology</v>
      </c>
      <c r="J12760" t="str">
        <f>_xlfn.XLOOKUP(A12760,Table1[CLIENTID],Table1[CLIENTSIZE])</f>
        <v>Large</v>
      </c>
    </row>
    <row r="12761" spans="1:10" x14ac:dyDescent="0.25">
      <c r="A12761">
        <v>728</v>
      </c>
      <c r="B12761" s="1">
        <v>43073</v>
      </c>
      <c r="C12761">
        <v>0</v>
      </c>
      <c r="D12761">
        <v>0</v>
      </c>
      <c r="E12761">
        <v>0</v>
      </c>
      <c r="F12761">
        <v>0</v>
      </c>
      <c r="H12761" t="str">
        <f>_xlfn.XLOOKUP(A12761,Table1[CLIENTID],Table1[OVERALLSTATUS])</f>
        <v>Live</v>
      </c>
      <c r="I12761" t="str">
        <f>_xlfn.XLOOKUP(A12761,Table1[CLIENTID],Table1[CLIENTSPECIALTY])</f>
        <v>Dermatology</v>
      </c>
      <c r="J12761" t="str">
        <f>_xlfn.XLOOKUP(A12761,Table1[CLIENTID],Table1[CLIENTSIZE])</f>
        <v>Large</v>
      </c>
    </row>
    <row r="12762" spans="1:10" x14ac:dyDescent="0.25">
      <c r="A12762">
        <v>736</v>
      </c>
      <c r="B12762" s="1">
        <v>43059</v>
      </c>
      <c r="C12762">
        <v>0</v>
      </c>
      <c r="D12762">
        <v>0</v>
      </c>
      <c r="E12762">
        <v>0</v>
      </c>
      <c r="F12762">
        <v>0</v>
      </c>
      <c r="H12762" t="str">
        <f>_xlfn.XLOOKUP(A12762,Table1[CLIENTID],Table1[OVERALLSTATUS])</f>
        <v>Live</v>
      </c>
      <c r="I12762" t="str">
        <f>_xlfn.XLOOKUP(A12762,Table1[CLIENTID],Table1[CLIENTSPECIALTY])</f>
        <v>Dermatology</v>
      </c>
      <c r="J12762" t="str">
        <f>_xlfn.XLOOKUP(A12762,Table1[CLIENTID],Table1[CLIENTSIZE])</f>
        <v>Large</v>
      </c>
    </row>
    <row r="12763" spans="1:10" x14ac:dyDescent="0.25">
      <c r="A12763">
        <v>736</v>
      </c>
      <c r="B12763" s="1">
        <v>43066</v>
      </c>
      <c r="C12763">
        <v>0</v>
      </c>
      <c r="D12763">
        <v>0</v>
      </c>
      <c r="E12763">
        <v>0</v>
      </c>
      <c r="F12763">
        <v>0</v>
      </c>
      <c r="H12763" t="str">
        <f>_xlfn.XLOOKUP(A12763,Table1[CLIENTID],Table1[OVERALLSTATUS])</f>
        <v>Live</v>
      </c>
      <c r="I12763" t="str">
        <f>_xlfn.XLOOKUP(A12763,Table1[CLIENTID],Table1[CLIENTSPECIALTY])</f>
        <v>Dermatology</v>
      </c>
      <c r="J12763" t="str">
        <f>_xlfn.XLOOKUP(A12763,Table1[CLIENTID],Table1[CLIENTSIZE])</f>
        <v>Large</v>
      </c>
    </row>
    <row r="12764" spans="1:10" x14ac:dyDescent="0.25">
      <c r="A12764">
        <v>736</v>
      </c>
      <c r="B12764" s="1">
        <v>43094</v>
      </c>
      <c r="C12764">
        <v>0</v>
      </c>
      <c r="D12764">
        <v>0</v>
      </c>
      <c r="E12764">
        <v>0</v>
      </c>
      <c r="F12764">
        <v>0</v>
      </c>
      <c r="H12764" t="str">
        <f>_xlfn.XLOOKUP(A12764,Table1[CLIENTID],Table1[OVERALLSTATUS])</f>
        <v>Live</v>
      </c>
      <c r="I12764" t="str">
        <f>_xlfn.XLOOKUP(A12764,Table1[CLIENTID],Table1[CLIENTSPECIALTY])</f>
        <v>Dermatology</v>
      </c>
      <c r="J12764" t="str">
        <f>_xlfn.XLOOKUP(A12764,Table1[CLIENTID],Table1[CLIENTSIZE])</f>
        <v>Large</v>
      </c>
    </row>
    <row r="12765" spans="1:10" x14ac:dyDescent="0.25">
      <c r="A12765">
        <v>767</v>
      </c>
      <c r="B12765" s="1">
        <v>43059</v>
      </c>
      <c r="C12765">
        <v>0</v>
      </c>
      <c r="D12765">
        <v>0</v>
      </c>
      <c r="E12765">
        <v>0</v>
      </c>
      <c r="F12765">
        <v>0</v>
      </c>
      <c r="H12765" t="str">
        <f>_xlfn.XLOOKUP(A12765,Table1[CLIENTID],Table1[OVERALLSTATUS])</f>
        <v>Live</v>
      </c>
      <c r="I12765" t="str">
        <f>_xlfn.XLOOKUP(A12765,Table1[CLIENTID],Table1[CLIENTSPECIALTY])</f>
        <v>Oncology</v>
      </c>
      <c r="J12765" t="str">
        <f>_xlfn.XLOOKUP(A12765,Table1[CLIENTID],Table1[CLIENTSIZE])</f>
        <v>Large</v>
      </c>
    </row>
    <row r="12766" spans="1:10" x14ac:dyDescent="0.25">
      <c r="A12766">
        <v>767</v>
      </c>
      <c r="B12766" s="1">
        <v>43073</v>
      </c>
      <c r="C12766">
        <v>0</v>
      </c>
      <c r="D12766">
        <v>0</v>
      </c>
      <c r="E12766">
        <v>0</v>
      </c>
      <c r="F12766">
        <v>0</v>
      </c>
      <c r="H12766" t="str">
        <f>_xlfn.XLOOKUP(A12766,Table1[CLIENTID],Table1[OVERALLSTATUS])</f>
        <v>Live</v>
      </c>
      <c r="I12766" t="str">
        <f>_xlfn.XLOOKUP(A12766,Table1[CLIENTID],Table1[CLIENTSPECIALTY])</f>
        <v>Oncology</v>
      </c>
      <c r="J12766" t="str">
        <f>_xlfn.XLOOKUP(A12766,Table1[CLIENTID],Table1[CLIENTSIZE])</f>
        <v>Large</v>
      </c>
    </row>
    <row r="12767" spans="1:10" x14ac:dyDescent="0.25">
      <c r="A12767">
        <v>767</v>
      </c>
      <c r="B12767" s="1">
        <v>43094</v>
      </c>
      <c r="C12767">
        <v>0</v>
      </c>
      <c r="D12767">
        <v>0</v>
      </c>
      <c r="E12767">
        <v>0</v>
      </c>
      <c r="F12767">
        <v>0</v>
      </c>
      <c r="H12767" t="str">
        <f>_xlfn.XLOOKUP(A12767,Table1[CLIENTID],Table1[OVERALLSTATUS])</f>
        <v>Live</v>
      </c>
      <c r="I12767" t="str">
        <f>_xlfn.XLOOKUP(A12767,Table1[CLIENTID],Table1[CLIENTSPECIALTY])</f>
        <v>Oncology</v>
      </c>
      <c r="J12767" t="str">
        <f>_xlfn.XLOOKUP(A12767,Table1[CLIENTID],Table1[CLIENTSIZE])</f>
        <v>Large</v>
      </c>
    </row>
    <row r="12768" spans="1:10" x14ac:dyDescent="0.25">
      <c r="A12768">
        <v>781</v>
      </c>
      <c r="B12768" s="1">
        <v>43080</v>
      </c>
      <c r="C12768">
        <v>0</v>
      </c>
      <c r="D12768">
        <v>0</v>
      </c>
      <c r="E12768">
        <v>0</v>
      </c>
      <c r="F12768">
        <v>0</v>
      </c>
      <c r="H12768" t="str">
        <f>_xlfn.XLOOKUP(A12768,Table1[CLIENTID],Table1[OVERALLSTATUS])</f>
        <v>Live</v>
      </c>
      <c r="I12768" t="str">
        <f>_xlfn.XLOOKUP(A12768,Table1[CLIENTID],Table1[CLIENTSPECIALTY])</f>
        <v>Oncology</v>
      </c>
      <c r="J12768" t="str">
        <f>_xlfn.XLOOKUP(A12768,Table1[CLIENTID],Table1[CLIENTSIZE])</f>
        <v>Large</v>
      </c>
    </row>
    <row r="12769" spans="1:10" x14ac:dyDescent="0.25">
      <c r="A12769">
        <v>781</v>
      </c>
      <c r="B12769" s="1">
        <v>43087</v>
      </c>
      <c r="C12769">
        <v>0</v>
      </c>
      <c r="D12769">
        <v>0</v>
      </c>
      <c r="E12769">
        <v>0</v>
      </c>
      <c r="F12769">
        <v>0</v>
      </c>
      <c r="H12769" t="str">
        <f>_xlfn.XLOOKUP(A12769,Table1[CLIENTID],Table1[OVERALLSTATUS])</f>
        <v>Live</v>
      </c>
      <c r="I12769" t="str">
        <f>_xlfn.XLOOKUP(A12769,Table1[CLIENTID],Table1[CLIENTSPECIALTY])</f>
        <v>Oncology</v>
      </c>
      <c r="J12769" t="str">
        <f>_xlfn.XLOOKUP(A12769,Table1[CLIENTID],Table1[CLIENTSIZE])</f>
        <v>Large</v>
      </c>
    </row>
    <row r="12770" spans="1:10" x14ac:dyDescent="0.25">
      <c r="A12770">
        <v>781</v>
      </c>
      <c r="B12770" s="1">
        <v>43108</v>
      </c>
      <c r="C12770">
        <v>0</v>
      </c>
      <c r="D12770">
        <v>0</v>
      </c>
      <c r="E12770">
        <v>0</v>
      </c>
      <c r="F12770">
        <v>0</v>
      </c>
      <c r="H12770" t="str">
        <f>_xlfn.XLOOKUP(A12770,Table1[CLIENTID],Table1[OVERALLSTATUS])</f>
        <v>Live</v>
      </c>
      <c r="I12770" t="str">
        <f>_xlfn.XLOOKUP(A12770,Table1[CLIENTID],Table1[CLIENTSPECIALTY])</f>
        <v>Oncology</v>
      </c>
      <c r="J12770" t="str">
        <f>_xlfn.XLOOKUP(A12770,Table1[CLIENTID],Table1[CLIENTSIZE])</f>
        <v>Large</v>
      </c>
    </row>
    <row r="12771" spans="1:10" x14ac:dyDescent="0.25">
      <c r="A12771">
        <v>899</v>
      </c>
      <c r="B12771" s="1">
        <v>43066</v>
      </c>
      <c r="C12771">
        <v>0</v>
      </c>
      <c r="D12771">
        <v>0</v>
      </c>
      <c r="E12771">
        <v>1</v>
      </c>
      <c r="F12771">
        <v>0</v>
      </c>
      <c r="H12771" t="str">
        <f>_xlfn.XLOOKUP(A12771,Table1[CLIENTID],Table1[OVERALLSTATUS])</f>
        <v>Live</v>
      </c>
      <c r="I12771" t="str">
        <f>_xlfn.XLOOKUP(A12771,Table1[CLIENTID],Table1[CLIENTSPECIALTY])</f>
        <v>Dermatology</v>
      </c>
      <c r="J12771" t="str">
        <f>_xlfn.XLOOKUP(A12771,Table1[CLIENTID],Table1[CLIENTSIZE])</f>
        <v>Large</v>
      </c>
    </row>
    <row r="12772" spans="1:10" x14ac:dyDescent="0.25">
      <c r="A12772">
        <v>902</v>
      </c>
      <c r="B12772" s="1">
        <v>43052</v>
      </c>
      <c r="C12772">
        <v>0</v>
      </c>
      <c r="D12772">
        <v>0</v>
      </c>
      <c r="E12772">
        <v>0</v>
      </c>
      <c r="F12772">
        <v>0</v>
      </c>
      <c r="H12772" t="str">
        <f>_xlfn.XLOOKUP(A12772,Table1[CLIENTID],Table1[OVERALLSTATUS])</f>
        <v>Live</v>
      </c>
      <c r="I12772" t="str">
        <f>_xlfn.XLOOKUP(A12772,Table1[CLIENTID],Table1[CLIENTSPECIALTY])</f>
        <v>Dermatology</v>
      </c>
      <c r="J12772" t="str">
        <f>_xlfn.XLOOKUP(A12772,Table1[CLIENTID],Table1[CLIENTSIZE])</f>
        <v>Large</v>
      </c>
    </row>
    <row r="12773" spans="1:10" x14ac:dyDescent="0.25">
      <c r="A12773">
        <v>902</v>
      </c>
      <c r="B12773" s="1">
        <v>43073</v>
      </c>
      <c r="C12773">
        <v>0</v>
      </c>
      <c r="D12773">
        <v>0</v>
      </c>
      <c r="E12773">
        <v>0</v>
      </c>
      <c r="F12773">
        <v>0</v>
      </c>
      <c r="H12773" t="str">
        <f>_xlfn.XLOOKUP(A12773,Table1[CLIENTID],Table1[OVERALLSTATUS])</f>
        <v>Live</v>
      </c>
      <c r="I12773" t="str">
        <f>_xlfn.XLOOKUP(A12773,Table1[CLIENTID],Table1[CLIENTSPECIALTY])</f>
        <v>Dermatology</v>
      </c>
      <c r="J12773" t="str">
        <f>_xlfn.XLOOKUP(A12773,Table1[CLIENTID],Table1[CLIENTSIZE])</f>
        <v>Large</v>
      </c>
    </row>
    <row r="12774" spans="1:10" x14ac:dyDescent="0.25">
      <c r="A12774">
        <v>902</v>
      </c>
      <c r="B12774" s="1">
        <v>43087</v>
      </c>
      <c r="C12774">
        <v>0</v>
      </c>
      <c r="D12774">
        <v>0</v>
      </c>
      <c r="E12774">
        <v>0</v>
      </c>
      <c r="F12774">
        <v>0</v>
      </c>
      <c r="H12774" t="str">
        <f>_xlfn.XLOOKUP(A12774,Table1[CLIENTID],Table1[OVERALLSTATUS])</f>
        <v>Live</v>
      </c>
      <c r="I12774" t="str">
        <f>_xlfn.XLOOKUP(A12774,Table1[CLIENTID],Table1[CLIENTSPECIALTY])</f>
        <v>Dermatology</v>
      </c>
      <c r="J12774" t="str">
        <f>_xlfn.XLOOKUP(A12774,Table1[CLIENTID],Table1[CLIENTSIZE])</f>
        <v>Large</v>
      </c>
    </row>
    <row r="12775" spans="1:10" x14ac:dyDescent="0.25">
      <c r="A12775">
        <v>926</v>
      </c>
      <c r="B12775" s="1">
        <v>43052</v>
      </c>
      <c r="C12775">
        <v>0</v>
      </c>
      <c r="D12775">
        <v>0</v>
      </c>
      <c r="E12775">
        <v>0</v>
      </c>
      <c r="F12775">
        <v>0</v>
      </c>
      <c r="H12775" t="str">
        <f>_xlfn.XLOOKUP(A12775,Table1[CLIENTID],Table1[OVERALLSTATUS])</f>
        <v>Live</v>
      </c>
      <c r="I12775" t="str">
        <f>_xlfn.XLOOKUP(A12775,Table1[CLIENTID],Table1[CLIENTSPECIALTY])</f>
        <v>Oncology</v>
      </c>
      <c r="J12775" t="str">
        <f>_xlfn.XLOOKUP(A12775,Table1[CLIENTID],Table1[CLIENTSIZE])</f>
        <v>Large</v>
      </c>
    </row>
    <row r="12776" spans="1:10" x14ac:dyDescent="0.25">
      <c r="A12776">
        <v>926</v>
      </c>
      <c r="B12776" s="1">
        <v>43108</v>
      </c>
      <c r="C12776">
        <v>0</v>
      </c>
      <c r="D12776">
        <v>0</v>
      </c>
      <c r="E12776">
        <v>0</v>
      </c>
      <c r="F12776">
        <v>0</v>
      </c>
      <c r="H12776" t="str">
        <f>_xlfn.XLOOKUP(A12776,Table1[CLIENTID],Table1[OVERALLSTATUS])</f>
        <v>Live</v>
      </c>
      <c r="I12776" t="str">
        <f>_xlfn.XLOOKUP(A12776,Table1[CLIENTID],Table1[CLIENTSPECIALTY])</f>
        <v>Oncology</v>
      </c>
      <c r="J12776" t="str">
        <f>_xlfn.XLOOKUP(A12776,Table1[CLIENTID],Table1[CLIENTSIZE])</f>
        <v>Large</v>
      </c>
    </row>
    <row r="12777" spans="1:10" x14ac:dyDescent="0.25">
      <c r="A12777">
        <v>950</v>
      </c>
      <c r="B12777" s="1">
        <v>43101</v>
      </c>
      <c r="C12777">
        <v>0</v>
      </c>
      <c r="D12777">
        <v>0</v>
      </c>
      <c r="E12777">
        <v>0</v>
      </c>
      <c r="F12777">
        <v>0</v>
      </c>
      <c r="H12777" t="str">
        <f>_xlfn.XLOOKUP(A12777,Table1[CLIENTID],Table1[OVERALLSTATUS])</f>
        <v>Live</v>
      </c>
      <c r="I12777" t="str">
        <f>_xlfn.XLOOKUP(A12777,Table1[CLIENTID],Table1[CLIENTSPECIALTY])</f>
        <v>Oncology</v>
      </c>
      <c r="J12777" t="str">
        <f>_xlfn.XLOOKUP(A12777,Table1[CLIENTID],Table1[CLIENTSIZE])</f>
        <v>Large</v>
      </c>
    </row>
    <row r="12778" spans="1:10" x14ac:dyDescent="0.25">
      <c r="A12778">
        <v>988</v>
      </c>
      <c r="B12778" s="1">
        <v>43101</v>
      </c>
      <c r="C12778">
        <v>0</v>
      </c>
      <c r="D12778">
        <v>0</v>
      </c>
      <c r="E12778">
        <v>0</v>
      </c>
      <c r="F12778">
        <v>0</v>
      </c>
      <c r="H12778" t="str">
        <f>_xlfn.XLOOKUP(A12778,Table1[CLIENTID],Table1[OVERALLSTATUS])</f>
        <v>Live</v>
      </c>
      <c r="I12778" t="str">
        <f>_xlfn.XLOOKUP(A12778,Table1[CLIENTID],Table1[CLIENTSPECIALTY])</f>
        <v>Oncology</v>
      </c>
      <c r="J12778" t="str">
        <f>_xlfn.XLOOKUP(A12778,Table1[CLIENTID],Table1[CLIENTSIZE])</f>
        <v>Large</v>
      </c>
    </row>
    <row r="12779" spans="1:10" x14ac:dyDescent="0.25">
      <c r="A12779">
        <v>994</v>
      </c>
      <c r="B12779" s="1">
        <v>43059</v>
      </c>
      <c r="C12779">
        <v>0</v>
      </c>
      <c r="D12779">
        <v>0</v>
      </c>
      <c r="E12779">
        <v>1</v>
      </c>
      <c r="F12779">
        <v>1</v>
      </c>
      <c r="H12779" t="str">
        <f>_xlfn.XLOOKUP(A12779,Table1[CLIENTID],Table1[OVERALLSTATUS])</f>
        <v>Live</v>
      </c>
      <c r="I12779" t="str">
        <f>_xlfn.XLOOKUP(A12779,Table1[CLIENTID],Table1[CLIENTSPECIALTY])</f>
        <v>Oncology</v>
      </c>
      <c r="J12779" t="str">
        <f>_xlfn.XLOOKUP(A12779,Table1[CLIENTID],Table1[CLIENTSIZE])</f>
        <v>Large</v>
      </c>
    </row>
    <row r="12780" spans="1:10" x14ac:dyDescent="0.25">
      <c r="A12780">
        <v>994</v>
      </c>
      <c r="B12780" s="1">
        <v>43087</v>
      </c>
      <c r="C12780">
        <v>0</v>
      </c>
      <c r="D12780">
        <v>0</v>
      </c>
      <c r="E12780">
        <v>3</v>
      </c>
      <c r="F12780">
        <v>3</v>
      </c>
      <c r="H12780" t="str">
        <f>_xlfn.XLOOKUP(A12780,Table1[CLIENTID],Table1[OVERALLSTATUS])</f>
        <v>Live</v>
      </c>
      <c r="I12780" t="str">
        <f>_xlfn.XLOOKUP(A12780,Table1[CLIENTID],Table1[CLIENTSPECIALTY])</f>
        <v>Oncology</v>
      </c>
      <c r="J12780" t="str">
        <f>_xlfn.XLOOKUP(A12780,Table1[CLIENTID],Table1[CLIENTSIZE])</f>
        <v>Large</v>
      </c>
    </row>
    <row r="12781" spans="1:10" x14ac:dyDescent="0.25">
      <c r="A12781">
        <v>1027</v>
      </c>
      <c r="B12781" s="1">
        <v>43101</v>
      </c>
      <c r="C12781">
        <v>0</v>
      </c>
      <c r="D12781">
        <v>0</v>
      </c>
      <c r="E12781">
        <v>0</v>
      </c>
      <c r="F12781">
        <v>0</v>
      </c>
      <c r="H12781" t="str">
        <f>_xlfn.XLOOKUP(A12781,Table1[CLIENTID],Table1[OVERALLSTATUS])</f>
        <v>Live</v>
      </c>
      <c r="I12781" t="str">
        <f>_xlfn.XLOOKUP(A12781,Table1[CLIENTID],Table1[CLIENTSPECIALTY])</f>
        <v>Dermatology</v>
      </c>
      <c r="J12781" t="str">
        <f>_xlfn.XLOOKUP(A12781,Table1[CLIENTID],Table1[CLIENTSIZE])</f>
        <v>Large</v>
      </c>
    </row>
    <row r="12782" spans="1:10" x14ac:dyDescent="0.25">
      <c r="A12782">
        <v>1041</v>
      </c>
      <c r="B12782" s="1">
        <v>43052</v>
      </c>
      <c r="C12782">
        <v>0</v>
      </c>
      <c r="D12782">
        <v>1</v>
      </c>
      <c r="E12782">
        <v>1</v>
      </c>
      <c r="F12782">
        <v>1</v>
      </c>
      <c r="H12782" t="str">
        <f>_xlfn.XLOOKUP(A12782,Table1[CLIENTID],Table1[OVERALLSTATUS])</f>
        <v>Live</v>
      </c>
      <c r="I12782" t="str">
        <f>_xlfn.XLOOKUP(A12782,Table1[CLIENTID],Table1[CLIENTSPECIALTY])</f>
        <v>Dermatology</v>
      </c>
      <c r="J12782" t="str">
        <f>_xlfn.XLOOKUP(A12782,Table1[CLIENTID],Table1[CLIENTSIZE])</f>
        <v>Large</v>
      </c>
    </row>
    <row r="12783" spans="1:10" x14ac:dyDescent="0.25">
      <c r="A12783">
        <v>1041</v>
      </c>
      <c r="B12783" s="1">
        <v>43101</v>
      </c>
      <c r="C12783">
        <v>0</v>
      </c>
      <c r="D12783">
        <v>0</v>
      </c>
      <c r="E12783">
        <v>2</v>
      </c>
      <c r="F12783">
        <v>1</v>
      </c>
      <c r="H12783" t="str">
        <f>_xlfn.XLOOKUP(A12783,Table1[CLIENTID],Table1[OVERALLSTATUS])</f>
        <v>Live</v>
      </c>
      <c r="I12783" t="str">
        <f>_xlfn.XLOOKUP(A12783,Table1[CLIENTID],Table1[CLIENTSPECIALTY])</f>
        <v>Dermatology</v>
      </c>
      <c r="J12783" t="str">
        <f>_xlfn.XLOOKUP(A12783,Table1[CLIENTID],Table1[CLIENTSIZE])</f>
        <v>Large</v>
      </c>
    </row>
    <row r="12784" spans="1:10" x14ac:dyDescent="0.25">
      <c r="A12784">
        <v>1051</v>
      </c>
      <c r="B12784" s="1">
        <v>43073</v>
      </c>
      <c r="C12784">
        <v>0</v>
      </c>
      <c r="D12784">
        <v>0</v>
      </c>
      <c r="E12784">
        <v>1</v>
      </c>
      <c r="F12784">
        <v>0</v>
      </c>
      <c r="H12784" t="str">
        <f>_xlfn.XLOOKUP(A12784,Table1[CLIENTID],Table1[OVERALLSTATUS])</f>
        <v>Live</v>
      </c>
      <c r="I12784" t="str">
        <f>_xlfn.XLOOKUP(A12784,Table1[CLIENTID],Table1[CLIENTSPECIALTY])</f>
        <v>Oncology</v>
      </c>
      <c r="J12784" t="str">
        <f>_xlfn.XLOOKUP(A12784,Table1[CLIENTID],Table1[CLIENTSIZE])</f>
        <v>Large</v>
      </c>
    </row>
    <row r="12785" spans="1:10" x14ac:dyDescent="0.25">
      <c r="A12785">
        <v>1051</v>
      </c>
      <c r="B12785" s="1">
        <v>43087</v>
      </c>
      <c r="C12785">
        <v>0</v>
      </c>
      <c r="D12785">
        <v>0</v>
      </c>
      <c r="E12785">
        <v>2</v>
      </c>
      <c r="F12785">
        <v>1</v>
      </c>
      <c r="H12785" t="str">
        <f>_xlfn.XLOOKUP(A12785,Table1[CLIENTID],Table1[OVERALLSTATUS])</f>
        <v>Live</v>
      </c>
      <c r="I12785" t="str">
        <f>_xlfn.XLOOKUP(A12785,Table1[CLIENTID],Table1[CLIENTSPECIALTY])</f>
        <v>Oncology</v>
      </c>
      <c r="J12785" t="str">
        <f>_xlfn.XLOOKUP(A12785,Table1[CLIENTID],Table1[CLIENTSIZE])</f>
        <v>Large</v>
      </c>
    </row>
    <row r="12786" spans="1:10" x14ac:dyDescent="0.25">
      <c r="A12786">
        <v>1082</v>
      </c>
      <c r="B12786" s="1">
        <v>43059</v>
      </c>
      <c r="C12786">
        <v>0</v>
      </c>
      <c r="D12786">
        <v>0</v>
      </c>
      <c r="E12786">
        <v>0</v>
      </c>
      <c r="F12786">
        <v>0</v>
      </c>
      <c r="H12786" t="str">
        <f>_xlfn.XLOOKUP(A12786,Table1[CLIENTID],Table1[OVERALLSTATUS])</f>
        <v>Live</v>
      </c>
      <c r="I12786" t="str">
        <f>_xlfn.XLOOKUP(A12786,Table1[CLIENTID],Table1[CLIENTSPECIALTY])</f>
        <v>Dermatology</v>
      </c>
      <c r="J12786" t="str">
        <f>_xlfn.XLOOKUP(A12786,Table1[CLIENTID],Table1[CLIENTSIZE])</f>
        <v>Large</v>
      </c>
    </row>
    <row r="12787" spans="1:10" x14ac:dyDescent="0.25">
      <c r="A12787">
        <v>1082</v>
      </c>
      <c r="B12787" s="1">
        <v>43080</v>
      </c>
      <c r="C12787">
        <v>0</v>
      </c>
      <c r="D12787">
        <v>0</v>
      </c>
      <c r="E12787">
        <v>0</v>
      </c>
      <c r="F12787">
        <v>0</v>
      </c>
      <c r="H12787" t="str">
        <f>_xlfn.XLOOKUP(A12787,Table1[CLIENTID],Table1[OVERALLSTATUS])</f>
        <v>Live</v>
      </c>
      <c r="I12787" t="str">
        <f>_xlfn.XLOOKUP(A12787,Table1[CLIENTID],Table1[CLIENTSPECIALTY])</f>
        <v>Dermatology</v>
      </c>
      <c r="J12787" t="str">
        <f>_xlfn.XLOOKUP(A12787,Table1[CLIENTID],Table1[CLIENTSIZE])</f>
        <v>Large</v>
      </c>
    </row>
    <row r="12788" spans="1:10" x14ac:dyDescent="0.25">
      <c r="A12788">
        <v>1082</v>
      </c>
      <c r="B12788" s="1">
        <v>43087</v>
      </c>
      <c r="C12788">
        <v>0</v>
      </c>
      <c r="D12788">
        <v>0</v>
      </c>
      <c r="E12788">
        <v>0</v>
      </c>
      <c r="F12788">
        <v>0</v>
      </c>
      <c r="H12788" t="str">
        <f>_xlfn.XLOOKUP(A12788,Table1[CLIENTID],Table1[OVERALLSTATUS])</f>
        <v>Live</v>
      </c>
      <c r="I12788" t="str">
        <f>_xlfn.XLOOKUP(A12788,Table1[CLIENTID],Table1[CLIENTSPECIALTY])</f>
        <v>Dermatology</v>
      </c>
      <c r="J12788" t="str">
        <f>_xlfn.XLOOKUP(A12788,Table1[CLIENTID],Table1[CLIENTSIZE])</f>
        <v>Large</v>
      </c>
    </row>
    <row r="12789" spans="1:10" x14ac:dyDescent="0.25">
      <c r="A12789">
        <v>1082</v>
      </c>
      <c r="B12789" s="1">
        <v>43108</v>
      </c>
      <c r="C12789">
        <v>0</v>
      </c>
      <c r="D12789">
        <v>0</v>
      </c>
      <c r="E12789">
        <v>0</v>
      </c>
      <c r="F12789">
        <v>0</v>
      </c>
      <c r="H12789" t="str">
        <f>_xlfn.XLOOKUP(A12789,Table1[CLIENTID],Table1[OVERALLSTATUS])</f>
        <v>Live</v>
      </c>
      <c r="I12789" t="str">
        <f>_xlfn.XLOOKUP(A12789,Table1[CLIENTID],Table1[CLIENTSPECIALTY])</f>
        <v>Dermatology</v>
      </c>
      <c r="J12789" t="str">
        <f>_xlfn.XLOOKUP(A12789,Table1[CLIENTID],Table1[CLIENTSIZE])</f>
        <v>Large</v>
      </c>
    </row>
    <row r="12790" spans="1:10" x14ac:dyDescent="0.25">
      <c r="A12790">
        <v>1111</v>
      </c>
      <c r="B12790" s="1">
        <v>43087</v>
      </c>
      <c r="C12790">
        <v>0</v>
      </c>
      <c r="D12790">
        <v>0</v>
      </c>
      <c r="E12790">
        <v>10</v>
      </c>
      <c r="F12790">
        <v>8</v>
      </c>
      <c r="H12790" t="str">
        <f>_xlfn.XLOOKUP(A12790,Table1[CLIENTID],Table1[OVERALLSTATUS])</f>
        <v>Live</v>
      </c>
      <c r="I12790" t="str">
        <f>_xlfn.XLOOKUP(A12790,Table1[CLIENTID],Table1[CLIENTSPECIALTY])</f>
        <v>Oncology</v>
      </c>
      <c r="J12790" t="str">
        <f>_xlfn.XLOOKUP(A12790,Table1[CLIENTID],Table1[CLIENTSIZE])</f>
        <v>Large</v>
      </c>
    </row>
    <row r="12791" spans="1:10" x14ac:dyDescent="0.25">
      <c r="A12791">
        <v>1154</v>
      </c>
      <c r="B12791" s="1">
        <v>43066</v>
      </c>
      <c r="C12791">
        <v>0</v>
      </c>
      <c r="D12791">
        <v>0</v>
      </c>
      <c r="E12791">
        <v>2</v>
      </c>
      <c r="F12791">
        <v>0</v>
      </c>
      <c r="H12791" t="str">
        <f>_xlfn.XLOOKUP(A12791,Table1[CLIENTID],Table1[OVERALLSTATUS])</f>
        <v>Live</v>
      </c>
      <c r="I12791" t="str">
        <f>_xlfn.XLOOKUP(A12791,Table1[CLIENTID],Table1[CLIENTSPECIALTY])</f>
        <v>Oncology</v>
      </c>
      <c r="J12791" t="str">
        <f>_xlfn.XLOOKUP(A12791,Table1[CLIENTID],Table1[CLIENTSIZE])</f>
        <v>Large</v>
      </c>
    </row>
    <row r="12792" spans="1:10" x14ac:dyDescent="0.25">
      <c r="A12792">
        <v>1154</v>
      </c>
      <c r="B12792" s="1">
        <v>43080</v>
      </c>
      <c r="C12792">
        <v>0</v>
      </c>
      <c r="D12792">
        <v>0</v>
      </c>
      <c r="E12792">
        <v>1</v>
      </c>
      <c r="F12792">
        <v>0</v>
      </c>
      <c r="H12792" t="str">
        <f>_xlfn.XLOOKUP(A12792,Table1[CLIENTID],Table1[OVERALLSTATUS])</f>
        <v>Live</v>
      </c>
      <c r="I12792" t="str">
        <f>_xlfn.XLOOKUP(A12792,Table1[CLIENTID],Table1[CLIENTSPECIALTY])</f>
        <v>Oncology</v>
      </c>
      <c r="J12792" t="str">
        <f>_xlfn.XLOOKUP(A12792,Table1[CLIENTID],Table1[CLIENTSIZE])</f>
        <v>Large</v>
      </c>
    </row>
    <row r="12793" spans="1:10" x14ac:dyDescent="0.25">
      <c r="A12793">
        <v>1154</v>
      </c>
      <c r="B12793" s="1">
        <v>43087</v>
      </c>
      <c r="C12793">
        <v>0</v>
      </c>
      <c r="D12793">
        <v>0</v>
      </c>
      <c r="E12793">
        <v>0</v>
      </c>
      <c r="F12793">
        <v>0</v>
      </c>
      <c r="H12793" t="str">
        <f>_xlfn.XLOOKUP(A12793,Table1[CLIENTID],Table1[OVERALLSTATUS])</f>
        <v>Live</v>
      </c>
      <c r="I12793" t="str">
        <f>_xlfn.XLOOKUP(A12793,Table1[CLIENTID],Table1[CLIENTSPECIALTY])</f>
        <v>Oncology</v>
      </c>
      <c r="J12793" t="str">
        <f>_xlfn.XLOOKUP(A12793,Table1[CLIENTID],Table1[CLIENTSIZE])</f>
        <v>Large</v>
      </c>
    </row>
    <row r="12794" spans="1:10" x14ac:dyDescent="0.25">
      <c r="A12794">
        <v>1154</v>
      </c>
      <c r="B12794" s="1">
        <v>43094</v>
      </c>
      <c r="C12794">
        <v>0</v>
      </c>
      <c r="D12794">
        <v>0</v>
      </c>
      <c r="E12794">
        <v>2</v>
      </c>
      <c r="F12794">
        <v>0</v>
      </c>
      <c r="H12794" t="str">
        <f>_xlfn.XLOOKUP(A12794,Table1[CLIENTID],Table1[OVERALLSTATUS])</f>
        <v>Live</v>
      </c>
      <c r="I12794" t="str">
        <f>_xlfn.XLOOKUP(A12794,Table1[CLIENTID],Table1[CLIENTSPECIALTY])</f>
        <v>Oncology</v>
      </c>
      <c r="J12794" t="str">
        <f>_xlfn.XLOOKUP(A12794,Table1[CLIENTID],Table1[CLIENTSIZE])</f>
        <v>Large</v>
      </c>
    </row>
    <row r="12795" spans="1:10" x14ac:dyDescent="0.25">
      <c r="A12795">
        <v>1154</v>
      </c>
      <c r="B12795" s="1">
        <v>43101</v>
      </c>
      <c r="C12795">
        <v>0</v>
      </c>
      <c r="D12795">
        <v>0</v>
      </c>
      <c r="E12795">
        <v>1</v>
      </c>
      <c r="F12795">
        <v>0</v>
      </c>
      <c r="H12795" t="str">
        <f>_xlfn.XLOOKUP(A12795,Table1[CLIENTID],Table1[OVERALLSTATUS])</f>
        <v>Live</v>
      </c>
      <c r="I12795" t="str">
        <f>_xlfn.XLOOKUP(A12795,Table1[CLIENTID],Table1[CLIENTSPECIALTY])</f>
        <v>Oncology</v>
      </c>
      <c r="J12795" t="str">
        <f>_xlfn.XLOOKUP(A12795,Table1[CLIENTID],Table1[CLIENTSIZE])</f>
        <v>Large</v>
      </c>
    </row>
    <row r="12796" spans="1:10" x14ac:dyDescent="0.25">
      <c r="A12796">
        <v>1228</v>
      </c>
      <c r="B12796" s="1">
        <v>43094</v>
      </c>
      <c r="C12796">
        <v>0</v>
      </c>
      <c r="D12796">
        <v>0</v>
      </c>
      <c r="E12796">
        <v>0</v>
      </c>
      <c r="F12796">
        <v>0</v>
      </c>
      <c r="H12796" t="str">
        <f>_xlfn.XLOOKUP(A12796,Table1[CLIENTID],Table1[OVERALLSTATUS])</f>
        <v>Live</v>
      </c>
      <c r="I12796" t="str">
        <f>_xlfn.XLOOKUP(A12796,Table1[CLIENTID],Table1[CLIENTSPECIALTY])</f>
        <v>Dermatology</v>
      </c>
      <c r="J12796" t="str">
        <f>_xlfn.XLOOKUP(A12796,Table1[CLIENTID],Table1[CLIENTSIZE])</f>
        <v>Large</v>
      </c>
    </row>
    <row r="12797" spans="1:10" x14ac:dyDescent="0.25">
      <c r="A12797">
        <v>1254</v>
      </c>
      <c r="B12797" s="1">
        <v>43059</v>
      </c>
      <c r="C12797">
        <v>0</v>
      </c>
      <c r="D12797">
        <v>0</v>
      </c>
      <c r="E12797">
        <v>0</v>
      </c>
      <c r="F12797">
        <v>0</v>
      </c>
      <c r="H12797" t="str">
        <f>_xlfn.XLOOKUP(A12797,Table1[CLIENTID],Table1[OVERALLSTATUS])</f>
        <v>Live</v>
      </c>
      <c r="I12797" t="str">
        <f>_xlfn.XLOOKUP(A12797,Table1[CLIENTID],Table1[CLIENTSPECIALTY])</f>
        <v>Oncology</v>
      </c>
      <c r="J12797" t="str">
        <f>_xlfn.XLOOKUP(A12797,Table1[CLIENTID],Table1[CLIENTSIZE])</f>
        <v>Large</v>
      </c>
    </row>
    <row r="12798" spans="1:10" x14ac:dyDescent="0.25">
      <c r="A12798">
        <v>1321</v>
      </c>
      <c r="B12798" s="1">
        <v>43073</v>
      </c>
      <c r="C12798">
        <v>0</v>
      </c>
      <c r="D12798">
        <v>0</v>
      </c>
      <c r="E12798">
        <v>0</v>
      </c>
      <c r="F12798">
        <v>0</v>
      </c>
      <c r="H12798" t="str">
        <f>_xlfn.XLOOKUP(A12798,Table1[CLIENTID],Table1[OVERALLSTATUS])</f>
        <v>Live</v>
      </c>
      <c r="I12798" t="str">
        <f>_xlfn.XLOOKUP(A12798,Table1[CLIENTID],Table1[CLIENTSPECIALTY])</f>
        <v>Oncology</v>
      </c>
      <c r="J12798" t="str">
        <f>_xlfn.XLOOKUP(A12798,Table1[CLIENTID],Table1[CLIENTSIZE])</f>
        <v>Large</v>
      </c>
    </row>
    <row r="12799" spans="1:10" x14ac:dyDescent="0.25">
      <c r="A12799">
        <v>1321</v>
      </c>
      <c r="B12799" s="1">
        <v>43087</v>
      </c>
      <c r="C12799">
        <v>0</v>
      </c>
      <c r="D12799">
        <v>0</v>
      </c>
      <c r="E12799">
        <v>0</v>
      </c>
      <c r="F12799">
        <v>0</v>
      </c>
      <c r="H12799" t="str">
        <f>_xlfn.XLOOKUP(A12799,Table1[CLIENTID],Table1[OVERALLSTATUS])</f>
        <v>Live</v>
      </c>
      <c r="I12799" t="str">
        <f>_xlfn.XLOOKUP(A12799,Table1[CLIENTID],Table1[CLIENTSPECIALTY])</f>
        <v>Oncology</v>
      </c>
      <c r="J12799" t="str">
        <f>_xlfn.XLOOKUP(A12799,Table1[CLIENTID],Table1[CLIENTSIZE])</f>
        <v>Large</v>
      </c>
    </row>
    <row r="12800" spans="1:10" x14ac:dyDescent="0.25">
      <c r="A12800">
        <v>1321</v>
      </c>
      <c r="B12800" s="1">
        <v>43094</v>
      </c>
      <c r="C12800">
        <v>0</v>
      </c>
      <c r="D12800">
        <v>0</v>
      </c>
      <c r="E12800">
        <v>0</v>
      </c>
      <c r="F12800">
        <v>0</v>
      </c>
      <c r="H12800" t="str">
        <f>_xlfn.XLOOKUP(A12800,Table1[CLIENTID],Table1[OVERALLSTATUS])</f>
        <v>Live</v>
      </c>
      <c r="I12800" t="str">
        <f>_xlfn.XLOOKUP(A12800,Table1[CLIENTID],Table1[CLIENTSPECIALTY])</f>
        <v>Oncology</v>
      </c>
      <c r="J12800" t="str">
        <f>_xlfn.XLOOKUP(A12800,Table1[CLIENTID],Table1[CLIENTSIZE])</f>
        <v>Large</v>
      </c>
    </row>
    <row r="12801" spans="1:10" x14ac:dyDescent="0.25">
      <c r="A12801">
        <v>1356</v>
      </c>
      <c r="B12801" s="1">
        <v>43080</v>
      </c>
      <c r="C12801">
        <v>0</v>
      </c>
      <c r="D12801">
        <v>0</v>
      </c>
      <c r="E12801">
        <v>0</v>
      </c>
      <c r="F12801">
        <v>0</v>
      </c>
      <c r="H12801" t="str">
        <f>_xlfn.XLOOKUP(A12801,Table1[CLIENTID],Table1[OVERALLSTATUS])</f>
        <v>Live</v>
      </c>
      <c r="I12801" t="str">
        <f>_xlfn.XLOOKUP(A12801,Table1[CLIENTID],Table1[CLIENTSPECIALTY])</f>
        <v>Oncology</v>
      </c>
      <c r="J12801" t="str">
        <f>_xlfn.XLOOKUP(A12801,Table1[CLIENTID],Table1[CLIENTSIZE])</f>
        <v>Large</v>
      </c>
    </row>
    <row r="12802" spans="1:10" x14ac:dyDescent="0.25">
      <c r="A12802">
        <v>1357</v>
      </c>
      <c r="B12802" s="1">
        <v>43087</v>
      </c>
      <c r="C12802">
        <v>0</v>
      </c>
      <c r="D12802">
        <v>0</v>
      </c>
      <c r="E12802">
        <v>0</v>
      </c>
      <c r="F12802">
        <v>0</v>
      </c>
      <c r="H12802" t="str">
        <f>_xlfn.XLOOKUP(A12802,Table1[CLIENTID],Table1[OVERALLSTATUS])</f>
        <v>Live</v>
      </c>
      <c r="I12802" t="str">
        <f>_xlfn.XLOOKUP(A12802,Table1[CLIENTID],Table1[CLIENTSPECIALTY])</f>
        <v>Oncology</v>
      </c>
      <c r="J12802" t="str">
        <f>_xlfn.XLOOKUP(A12802,Table1[CLIENTID],Table1[CLIENTSIZE])</f>
        <v>Large</v>
      </c>
    </row>
    <row r="12803" spans="1:10" x14ac:dyDescent="0.25">
      <c r="A12803">
        <v>1357</v>
      </c>
      <c r="B12803" s="1">
        <v>43108</v>
      </c>
      <c r="C12803">
        <v>0</v>
      </c>
      <c r="D12803">
        <v>0</v>
      </c>
      <c r="E12803">
        <v>0</v>
      </c>
      <c r="F12803">
        <v>0</v>
      </c>
      <c r="H12803" t="str">
        <f>_xlfn.XLOOKUP(A12803,Table1[CLIENTID],Table1[OVERALLSTATUS])</f>
        <v>Live</v>
      </c>
      <c r="I12803" t="str">
        <f>_xlfn.XLOOKUP(A12803,Table1[CLIENTID],Table1[CLIENTSPECIALTY])</f>
        <v>Oncology</v>
      </c>
      <c r="J12803" t="str">
        <f>_xlfn.XLOOKUP(A12803,Table1[CLIENTID],Table1[CLIENTSIZE])</f>
        <v>Large</v>
      </c>
    </row>
    <row r="12804" spans="1:10" x14ac:dyDescent="0.25">
      <c r="A12804">
        <v>1365</v>
      </c>
      <c r="B12804" s="1">
        <v>43073</v>
      </c>
      <c r="C12804">
        <v>0</v>
      </c>
      <c r="D12804">
        <v>0</v>
      </c>
      <c r="E12804">
        <v>3</v>
      </c>
      <c r="F12804">
        <v>0</v>
      </c>
      <c r="H12804" t="str">
        <f>_xlfn.XLOOKUP(A12804,Table1[CLIENTID],Table1[OVERALLSTATUS])</f>
        <v>Live</v>
      </c>
      <c r="I12804" t="str">
        <f>_xlfn.XLOOKUP(A12804,Table1[CLIENTID],Table1[CLIENTSPECIALTY])</f>
        <v>Oncology</v>
      </c>
      <c r="J12804" t="str">
        <f>_xlfn.XLOOKUP(A12804,Table1[CLIENTID],Table1[CLIENTSIZE])</f>
        <v>Large</v>
      </c>
    </row>
    <row r="12805" spans="1:10" x14ac:dyDescent="0.25">
      <c r="A12805">
        <v>1390</v>
      </c>
      <c r="B12805" s="1">
        <v>43059</v>
      </c>
      <c r="C12805">
        <v>0</v>
      </c>
      <c r="D12805">
        <v>0</v>
      </c>
      <c r="E12805">
        <v>0</v>
      </c>
      <c r="F12805">
        <v>0</v>
      </c>
      <c r="H12805" t="str">
        <f>_xlfn.XLOOKUP(A12805,Table1[CLIENTID],Table1[OVERALLSTATUS])</f>
        <v>Live</v>
      </c>
      <c r="I12805" t="str">
        <f>_xlfn.XLOOKUP(A12805,Table1[CLIENTID],Table1[CLIENTSPECIALTY])</f>
        <v>Oncology</v>
      </c>
      <c r="J12805" t="str">
        <f>_xlfn.XLOOKUP(A12805,Table1[CLIENTID],Table1[CLIENTSIZE])</f>
        <v>Large</v>
      </c>
    </row>
    <row r="12806" spans="1:10" x14ac:dyDescent="0.25">
      <c r="A12806">
        <v>1390</v>
      </c>
      <c r="B12806" s="1">
        <v>43073</v>
      </c>
      <c r="C12806">
        <v>0</v>
      </c>
      <c r="D12806">
        <v>0</v>
      </c>
      <c r="E12806">
        <v>0</v>
      </c>
      <c r="F12806">
        <v>0</v>
      </c>
      <c r="H12806" t="str">
        <f>_xlfn.XLOOKUP(A12806,Table1[CLIENTID],Table1[OVERALLSTATUS])</f>
        <v>Live</v>
      </c>
      <c r="I12806" t="str">
        <f>_xlfn.XLOOKUP(A12806,Table1[CLIENTID],Table1[CLIENTSPECIALTY])</f>
        <v>Oncology</v>
      </c>
      <c r="J12806" t="str">
        <f>_xlfn.XLOOKUP(A12806,Table1[CLIENTID],Table1[CLIENTSIZE])</f>
        <v>Large</v>
      </c>
    </row>
    <row r="12807" spans="1:10" x14ac:dyDescent="0.25">
      <c r="A12807">
        <v>1390</v>
      </c>
      <c r="B12807" s="1">
        <v>43080</v>
      </c>
      <c r="C12807">
        <v>0</v>
      </c>
      <c r="D12807">
        <v>0</v>
      </c>
      <c r="E12807">
        <v>0</v>
      </c>
      <c r="F12807">
        <v>0</v>
      </c>
      <c r="H12807" t="str">
        <f>_xlfn.XLOOKUP(A12807,Table1[CLIENTID],Table1[OVERALLSTATUS])</f>
        <v>Live</v>
      </c>
      <c r="I12807" t="str">
        <f>_xlfn.XLOOKUP(A12807,Table1[CLIENTID],Table1[CLIENTSPECIALTY])</f>
        <v>Oncology</v>
      </c>
      <c r="J12807" t="str">
        <f>_xlfn.XLOOKUP(A12807,Table1[CLIENTID],Table1[CLIENTSIZE])</f>
        <v>Large</v>
      </c>
    </row>
    <row r="12808" spans="1:10" x14ac:dyDescent="0.25">
      <c r="A12808">
        <v>1390</v>
      </c>
      <c r="B12808" s="1">
        <v>43094</v>
      </c>
      <c r="C12808">
        <v>0</v>
      </c>
      <c r="D12808">
        <v>0</v>
      </c>
      <c r="E12808">
        <v>0</v>
      </c>
      <c r="F12808">
        <v>0</v>
      </c>
      <c r="H12808" t="str">
        <f>_xlfn.XLOOKUP(A12808,Table1[CLIENTID],Table1[OVERALLSTATUS])</f>
        <v>Live</v>
      </c>
      <c r="I12808" t="str">
        <f>_xlfn.XLOOKUP(A12808,Table1[CLIENTID],Table1[CLIENTSPECIALTY])</f>
        <v>Oncology</v>
      </c>
      <c r="J12808" t="str">
        <f>_xlfn.XLOOKUP(A12808,Table1[CLIENTID],Table1[CLIENTSIZE])</f>
        <v>Large</v>
      </c>
    </row>
    <row r="12809" spans="1:10" x14ac:dyDescent="0.25">
      <c r="A12809">
        <v>1390</v>
      </c>
      <c r="B12809" s="1">
        <v>43101</v>
      </c>
      <c r="C12809">
        <v>0</v>
      </c>
      <c r="D12809">
        <v>0</v>
      </c>
      <c r="E12809">
        <v>0</v>
      </c>
      <c r="F12809">
        <v>0</v>
      </c>
      <c r="H12809" t="str">
        <f>_xlfn.XLOOKUP(A12809,Table1[CLIENTID],Table1[OVERALLSTATUS])</f>
        <v>Live</v>
      </c>
      <c r="I12809" t="str">
        <f>_xlfn.XLOOKUP(A12809,Table1[CLIENTID],Table1[CLIENTSPECIALTY])</f>
        <v>Oncology</v>
      </c>
      <c r="J12809" t="str">
        <f>_xlfn.XLOOKUP(A12809,Table1[CLIENTID],Table1[CLIENTSIZE])</f>
        <v>Large</v>
      </c>
    </row>
    <row r="12810" spans="1:10" x14ac:dyDescent="0.25">
      <c r="A12810">
        <v>1400</v>
      </c>
      <c r="B12810" s="1">
        <v>43073</v>
      </c>
      <c r="C12810">
        <v>0</v>
      </c>
      <c r="D12810">
        <v>0</v>
      </c>
      <c r="E12810">
        <v>1</v>
      </c>
      <c r="F12810">
        <v>0</v>
      </c>
      <c r="H12810" t="str">
        <f>_xlfn.XLOOKUP(A12810,Table1[CLIENTID],Table1[OVERALLSTATUS])</f>
        <v>Live</v>
      </c>
      <c r="I12810" t="str">
        <f>_xlfn.XLOOKUP(A12810,Table1[CLIENTID],Table1[CLIENTSPECIALTY])</f>
        <v>Dermatology</v>
      </c>
      <c r="J12810" t="str">
        <f>_xlfn.XLOOKUP(A12810,Table1[CLIENTID],Table1[CLIENTSIZE])</f>
        <v>Large</v>
      </c>
    </row>
    <row r="12811" spans="1:10" x14ac:dyDescent="0.25">
      <c r="A12811">
        <v>1400</v>
      </c>
      <c r="B12811" s="1">
        <v>43108</v>
      </c>
      <c r="C12811">
        <v>0</v>
      </c>
      <c r="D12811">
        <v>0</v>
      </c>
      <c r="E12811">
        <v>0</v>
      </c>
      <c r="F12811">
        <v>0</v>
      </c>
      <c r="H12811" t="str">
        <f>_xlfn.XLOOKUP(A12811,Table1[CLIENTID],Table1[OVERALLSTATUS])</f>
        <v>Live</v>
      </c>
      <c r="I12811" t="str">
        <f>_xlfn.XLOOKUP(A12811,Table1[CLIENTID],Table1[CLIENTSPECIALTY])</f>
        <v>Dermatology</v>
      </c>
      <c r="J12811" t="str">
        <f>_xlfn.XLOOKUP(A12811,Table1[CLIENTID],Table1[CLIENTSIZE])</f>
        <v>Large</v>
      </c>
    </row>
    <row r="12812" spans="1:10" x14ac:dyDescent="0.25">
      <c r="A12812">
        <v>1410</v>
      </c>
      <c r="B12812" s="1">
        <v>43052</v>
      </c>
      <c r="C12812">
        <v>0</v>
      </c>
      <c r="D12812">
        <v>0</v>
      </c>
      <c r="E12812">
        <v>0</v>
      </c>
      <c r="F12812">
        <v>0</v>
      </c>
      <c r="H12812" t="str">
        <f>_xlfn.XLOOKUP(A12812,Table1[CLIENTID],Table1[OVERALLSTATUS])</f>
        <v>Live</v>
      </c>
      <c r="I12812" t="str">
        <f>_xlfn.XLOOKUP(A12812,Table1[CLIENTID],Table1[CLIENTSPECIALTY])</f>
        <v>Dermatology</v>
      </c>
      <c r="J12812" t="str">
        <f>_xlfn.XLOOKUP(A12812,Table1[CLIENTID],Table1[CLIENTSIZE])</f>
        <v>Large</v>
      </c>
    </row>
    <row r="12813" spans="1:10" x14ac:dyDescent="0.25">
      <c r="A12813">
        <v>1425</v>
      </c>
      <c r="B12813" s="1">
        <v>43059</v>
      </c>
      <c r="C12813">
        <v>0</v>
      </c>
      <c r="D12813">
        <v>0</v>
      </c>
      <c r="E12813">
        <v>0</v>
      </c>
      <c r="F12813">
        <v>0</v>
      </c>
      <c r="H12813" t="str">
        <f>_xlfn.XLOOKUP(A12813,Table1[CLIENTID],Table1[OVERALLSTATUS])</f>
        <v>Live</v>
      </c>
      <c r="I12813" t="str">
        <f>_xlfn.XLOOKUP(A12813,Table1[CLIENTID],Table1[CLIENTSPECIALTY])</f>
        <v>Oncology</v>
      </c>
      <c r="J12813" t="str">
        <f>_xlfn.XLOOKUP(A12813,Table1[CLIENTID],Table1[CLIENTSIZE])</f>
        <v>Large</v>
      </c>
    </row>
    <row r="12814" spans="1:10" x14ac:dyDescent="0.25">
      <c r="A12814">
        <v>1425</v>
      </c>
      <c r="B12814" s="1">
        <v>43080</v>
      </c>
      <c r="C12814">
        <v>0</v>
      </c>
      <c r="D12814">
        <v>0</v>
      </c>
      <c r="E12814">
        <v>1</v>
      </c>
      <c r="F12814">
        <v>0</v>
      </c>
      <c r="H12814" t="str">
        <f>_xlfn.XLOOKUP(A12814,Table1[CLIENTID],Table1[OVERALLSTATUS])</f>
        <v>Live</v>
      </c>
      <c r="I12814" t="str">
        <f>_xlfn.XLOOKUP(A12814,Table1[CLIENTID],Table1[CLIENTSPECIALTY])</f>
        <v>Oncology</v>
      </c>
      <c r="J12814" t="str">
        <f>_xlfn.XLOOKUP(A12814,Table1[CLIENTID],Table1[CLIENTSIZE])</f>
        <v>Large</v>
      </c>
    </row>
    <row r="12815" spans="1:10" x14ac:dyDescent="0.25">
      <c r="A12815">
        <v>1425</v>
      </c>
      <c r="B12815" s="1">
        <v>43087</v>
      </c>
      <c r="C12815">
        <v>0</v>
      </c>
      <c r="D12815">
        <v>0</v>
      </c>
      <c r="E12815">
        <v>0</v>
      </c>
      <c r="F12815">
        <v>0</v>
      </c>
      <c r="H12815" t="str">
        <f>_xlfn.XLOOKUP(A12815,Table1[CLIENTID],Table1[OVERALLSTATUS])</f>
        <v>Live</v>
      </c>
      <c r="I12815" t="str">
        <f>_xlfn.XLOOKUP(A12815,Table1[CLIENTID],Table1[CLIENTSPECIALTY])</f>
        <v>Oncology</v>
      </c>
      <c r="J12815" t="str">
        <f>_xlfn.XLOOKUP(A12815,Table1[CLIENTID],Table1[CLIENTSIZE])</f>
        <v>Large</v>
      </c>
    </row>
    <row r="12816" spans="1:10" x14ac:dyDescent="0.25">
      <c r="A12816">
        <v>1425</v>
      </c>
      <c r="B12816" s="1">
        <v>43108</v>
      </c>
      <c r="C12816">
        <v>0</v>
      </c>
      <c r="D12816">
        <v>0</v>
      </c>
      <c r="E12816">
        <v>0</v>
      </c>
      <c r="F12816">
        <v>0</v>
      </c>
      <c r="H12816" t="str">
        <f>_xlfn.XLOOKUP(A12816,Table1[CLIENTID],Table1[OVERALLSTATUS])</f>
        <v>Live</v>
      </c>
      <c r="I12816" t="str">
        <f>_xlfn.XLOOKUP(A12816,Table1[CLIENTID],Table1[CLIENTSPECIALTY])</f>
        <v>Oncology</v>
      </c>
      <c r="J12816" t="str">
        <f>_xlfn.XLOOKUP(A12816,Table1[CLIENTID],Table1[CLIENTSIZE])</f>
        <v>Large</v>
      </c>
    </row>
    <row r="12817" spans="1:10" x14ac:dyDescent="0.25">
      <c r="A12817">
        <v>1427</v>
      </c>
      <c r="B12817" s="1">
        <v>43108</v>
      </c>
      <c r="C12817">
        <v>0</v>
      </c>
      <c r="D12817">
        <v>0</v>
      </c>
      <c r="E12817">
        <v>0</v>
      </c>
      <c r="F12817">
        <v>0</v>
      </c>
      <c r="H12817" t="str">
        <f>_xlfn.XLOOKUP(A12817,Table1[CLIENTID],Table1[OVERALLSTATUS])</f>
        <v>Live</v>
      </c>
      <c r="I12817" t="str">
        <f>_xlfn.XLOOKUP(A12817,Table1[CLIENTID],Table1[CLIENTSPECIALTY])</f>
        <v>Dermatology</v>
      </c>
      <c r="J12817" t="str">
        <f>_xlfn.XLOOKUP(A12817,Table1[CLIENTID],Table1[CLIENTSIZE])</f>
        <v>Large</v>
      </c>
    </row>
    <row r="12818" spans="1:10" x14ac:dyDescent="0.25">
      <c r="A12818">
        <v>1437</v>
      </c>
      <c r="B12818" s="1">
        <v>43066</v>
      </c>
      <c r="C12818">
        <v>0</v>
      </c>
      <c r="D12818">
        <v>0</v>
      </c>
      <c r="E12818">
        <v>0</v>
      </c>
      <c r="F12818">
        <v>0</v>
      </c>
      <c r="H12818" t="str">
        <f>_xlfn.XLOOKUP(A12818,Table1[CLIENTID],Table1[OVERALLSTATUS])</f>
        <v>Live</v>
      </c>
      <c r="I12818" t="str">
        <f>_xlfn.XLOOKUP(A12818,Table1[CLIENTID],Table1[CLIENTSPECIALTY])</f>
        <v>Oncology</v>
      </c>
      <c r="J12818" t="str">
        <f>_xlfn.XLOOKUP(A12818,Table1[CLIENTID],Table1[CLIENTSIZE])</f>
        <v>Large</v>
      </c>
    </row>
    <row r="12819" spans="1:10" x14ac:dyDescent="0.25">
      <c r="A12819">
        <v>1437</v>
      </c>
      <c r="B12819" s="1">
        <v>43073</v>
      </c>
      <c r="C12819">
        <v>0</v>
      </c>
      <c r="D12819">
        <v>0</v>
      </c>
      <c r="E12819">
        <v>0</v>
      </c>
      <c r="F12819">
        <v>0</v>
      </c>
      <c r="H12819" t="str">
        <f>_xlfn.XLOOKUP(A12819,Table1[CLIENTID],Table1[OVERALLSTATUS])</f>
        <v>Live</v>
      </c>
      <c r="I12819" t="str">
        <f>_xlfn.XLOOKUP(A12819,Table1[CLIENTID],Table1[CLIENTSPECIALTY])</f>
        <v>Oncology</v>
      </c>
      <c r="J12819" t="str">
        <f>_xlfn.XLOOKUP(A12819,Table1[CLIENTID],Table1[CLIENTSIZE])</f>
        <v>Large</v>
      </c>
    </row>
    <row r="12820" spans="1:10" x14ac:dyDescent="0.25">
      <c r="A12820">
        <v>1437</v>
      </c>
      <c r="B12820" s="1">
        <v>43080</v>
      </c>
      <c r="C12820">
        <v>0</v>
      </c>
      <c r="D12820">
        <v>0</v>
      </c>
      <c r="E12820">
        <v>0</v>
      </c>
      <c r="F12820">
        <v>0</v>
      </c>
      <c r="H12820" t="str">
        <f>_xlfn.XLOOKUP(A12820,Table1[CLIENTID],Table1[OVERALLSTATUS])</f>
        <v>Live</v>
      </c>
      <c r="I12820" t="str">
        <f>_xlfn.XLOOKUP(A12820,Table1[CLIENTID],Table1[CLIENTSPECIALTY])</f>
        <v>Oncology</v>
      </c>
      <c r="J12820" t="str">
        <f>_xlfn.XLOOKUP(A12820,Table1[CLIENTID],Table1[CLIENTSIZE])</f>
        <v>Large</v>
      </c>
    </row>
    <row r="12821" spans="1:10" x14ac:dyDescent="0.25">
      <c r="A12821">
        <v>1437</v>
      </c>
      <c r="B12821" s="1">
        <v>43087</v>
      </c>
      <c r="C12821">
        <v>0</v>
      </c>
      <c r="D12821">
        <v>0</v>
      </c>
      <c r="E12821">
        <v>0</v>
      </c>
      <c r="F12821">
        <v>0</v>
      </c>
      <c r="H12821" t="str">
        <f>_xlfn.XLOOKUP(A12821,Table1[CLIENTID],Table1[OVERALLSTATUS])</f>
        <v>Live</v>
      </c>
      <c r="I12821" t="str">
        <f>_xlfn.XLOOKUP(A12821,Table1[CLIENTID],Table1[CLIENTSPECIALTY])</f>
        <v>Oncology</v>
      </c>
      <c r="J12821" t="str">
        <f>_xlfn.XLOOKUP(A12821,Table1[CLIENTID],Table1[CLIENTSIZE])</f>
        <v>Large</v>
      </c>
    </row>
    <row r="12822" spans="1:10" x14ac:dyDescent="0.25">
      <c r="A12822">
        <v>1437</v>
      </c>
      <c r="B12822" s="1">
        <v>43101</v>
      </c>
      <c r="C12822">
        <v>0</v>
      </c>
      <c r="D12822">
        <v>0</v>
      </c>
      <c r="E12822">
        <v>0</v>
      </c>
      <c r="F12822">
        <v>0</v>
      </c>
      <c r="H12822" t="str">
        <f>_xlfn.XLOOKUP(A12822,Table1[CLIENTID],Table1[OVERALLSTATUS])</f>
        <v>Live</v>
      </c>
      <c r="I12822" t="str">
        <f>_xlfn.XLOOKUP(A12822,Table1[CLIENTID],Table1[CLIENTSPECIALTY])</f>
        <v>Oncology</v>
      </c>
      <c r="J12822" t="str">
        <f>_xlfn.XLOOKUP(A12822,Table1[CLIENTID],Table1[CLIENTSIZE])</f>
        <v>Large</v>
      </c>
    </row>
    <row r="12823" spans="1:10" x14ac:dyDescent="0.25">
      <c r="A12823">
        <v>1459</v>
      </c>
      <c r="B12823" s="1">
        <v>43073</v>
      </c>
      <c r="C12823">
        <v>0</v>
      </c>
      <c r="D12823">
        <v>0</v>
      </c>
      <c r="E12823">
        <v>0</v>
      </c>
      <c r="F12823">
        <v>0</v>
      </c>
      <c r="H12823" t="str">
        <f>_xlfn.XLOOKUP(A12823,Table1[CLIENTID],Table1[OVERALLSTATUS])</f>
        <v>Live</v>
      </c>
      <c r="I12823" t="str">
        <f>_xlfn.XLOOKUP(A12823,Table1[CLIENTID],Table1[CLIENTSPECIALTY])</f>
        <v>Oncology</v>
      </c>
      <c r="J12823" t="str">
        <f>_xlfn.XLOOKUP(A12823,Table1[CLIENTID],Table1[CLIENTSIZE])</f>
        <v>Large</v>
      </c>
    </row>
    <row r="12824" spans="1:10" x14ac:dyDescent="0.25">
      <c r="A12824">
        <v>1459</v>
      </c>
      <c r="B12824" s="1">
        <v>43087</v>
      </c>
      <c r="C12824">
        <v>0</v>
      </c>
      <c r="D12824">
        <v>0</v>
      </c>
      <c r="E12824">
        <v>0</v>
      </c>
      <c r="F12824">
        <v>0</v>
      </c>
      <c r="H12824" t="str">
        <f>_xlfn.XLOOKUP(A12824,Table1[CLIENTID],Table1[OVERALLSTATUS])</f>
        <v>Live</v>
      </c>
      <c r="I12824" t="str">
        <f>_xlfn.XLOOKUP(A12824,Table1[CLIENTID],Table1[CLIENTSPECIALTY])</f>
        <v>Oncology</v>
      </c>
      <c r="J12824" t="str">
        <f>_xlfn.XLOOKUP(A12824,Table1[CLIENTID],Table1[CLIENTSIZE])</f>
        <v>Large</v>
      </c>
    </row>
    <row r="12825" spans="1:10" x14ac:dyDescent="0.25">
      <c r="A12825">
        <v>1470</v>
      </c>
      <c r="B12825" s="1">
        <v>43066</v>
      </c>
      <c r="C12825">
        <v>0</v>
      </c>
      <c r="D12825">
        <v>0</v>
      </c>
      <c r="E12825">
        <v>0</v>
      </c>
      <c r="F12825">
        <v>0</v>
      </c>
      <c r="H12825" t="str">
        <f>_xlfn.XLOOKUP(A12825,Table1[CLIENTID],Table1[OVERALLSTATUS])</f>
        <v>Live</v>
      </c>
      <c r="I12825" t="str">
        <f>_xlfn.XLOOKUP(A12825,Table1[CLIENTID],Table1[CLIENTSPECIALTY])</f>
        <v>Dermatology</v>
      </c>
      <c r="J12825" t="str">
        <f>_xlfn.XLOOKUP(A12825,Table1[CLIENTID],Table1[CLIENTSIZE])</f>
        <v>Large</v>
      </c>
    </row>
    <row r="12826" spans="1:10" x14ac:dyDescent="0.25">
      <c r="A12826">
        <v>1470</v>
      </c>
      <c r="B12826" s="1">
        <v>43094</v>
      </c>
      <c r="C12826">
        <v>0</v>
      </c>
      <c r="D12826">
        <v>0</v>
      </c>
      <c r="E12826">
        <v>0</v>
      </c>
      <c r="F12826">
        <v>0</v>
      </c>
      <c r="H12826" t="str">
        <f>_xlfn.XLOOKUP(A12826,Table1[CLIENTID],Table1[OVERALLSTATUS])</f>
        <v>Live</v>
      </c>
      <c r="I12826" t="str">
        <f>_xlfn.XLOOKUP(A12826,Table1[CLIENTID],Table1[CLIENTSPECIALTY])</f>
        <v>Dermatology</v>
      </c>
      <c r="J12826" t="str">
        <f>_xlfn.XLOOKUP(A12826,Table1[CLIENTID],Table1[CLIENTSIZE])</f>
        <v>Large</v>
      </c>
    </row>
    <row r="12827" spans="1:10" x14ac:dyDescent="0.25">
      <c r="A12827">
        <v>1483</v>
      </c>
      <c r="B12827" s="1">
        <v>43094</v>
      </c>
      <c r="C12827">
        <v>0</v>
      </c>
      <c r="D12827">
        <v>0</v>
      </c>
      <c r="E12827">
        <v>0</v>
      </c>
      <c r="F12827">
        <v>0</v>
      </c>
      <c r="H12827" t="str">
        <f>_xlfn.XLOOKUP(A12827,Table1[CLIENTID],Table1[OVERALLSTATUS])</f>
        <v>Live</v>
      </c>
      <c r="I12827" t="str">
        <f>_xlfn.XLOOKUP(A12827,Table1[CLIENTID],Table1[CLIENTSPECIALTY])</f>
        <v>Oncology</v>
      </c>
      <c r="J12827" t="str">
        <f>_xlfn.XLOOKUP(A12827,Table1[CLIENTID],Table1[CLIENTSIZE])</f>
        <v>Large</v>
      </c>
    </row>
    <row r="12828" spans="1:10" x14ac:dyDescent="0.25">
      <c r="A12828">
        <v>1502</v>
      </c>
      <c r="B12828" s="1">
        <v>43066</v>
      </c>
      <c r="C12828">
        <v>0</v>
      </c>
      <c r="D12828">
        <v>0</v>
      </c>
      <c r="E12828">
        <v>0</v>
      </c>
      <c r="F12828">
        <v>0</v>
      </c>
      <c r="H12828" t="str">
        <f>_xlfn.XLOOKUP(A12828,Table1[CLIENTID],Table1[OVERALLSTATUS])</f>
        <v>Live</v>
      </c>
      <c r="I12828" t="str">
        <f>_xlfn.XLOOKUP(A12828,Table1[CLIENTID],Table1[CLIENTSPECIALTY])</f>
        <v>Dermatology</v>
      </c>
      <c r="J12828" t="str">
        <f>_xlfn.XLOOKUP(A12828,Table1[CLIENTID],Table1[CLIENTSIZE])</f>
        <v>Large</v>
      </c>
    </row>
    <row r="12829" spans="1:10" x14ac:dyDescent="0.25">
      <c r="A12829">
        <v>1502</v>
      </c>
      <c r="B12829" s="1">
        <v>43073</v>
      </c>
      <c r="C12829">
        <v>0</v>
      </c>
      <c r="D12829">
        <v>0</v>
      </c>
      <c r="E12829">
        <v>0</v>
      </c>
      <c r="F12829">
        <v>0</v>
      </c>
      <c r="H12829" t="str">
        <f>_xlfn.XLOOKUP(A12829,Table1[CLIENTID],Table1[OVERALLSTATUS])</f>
        <v>Live</v>
      </c>
      <c r="I12829" t="str">
        <f>_xlfn.XLOOKUP(A12829,Table1[CLIENTID],Table1[CLIENTSPECIALTY])</f>
        <v>Dermatology</v>
      </c>
      <c r="J12829" t="str">
        <f>_xlfn.XLOOKUP(A12829,Table1[CLIENTID],Table1[CLIENTSIZE])</f>
        <v>Large</v>
      </c>
    </row>
    <row r="12830" spans="1:10" x14ac:dyDescent="0.25">
      <c r="A12830">
        <v>1502</v>
      </c>
      <c r="B12830" s="1">
        <v>43080</v>
      </c>
      <c r="C12830">
        <v>0</v>
      </c>
      <c r="D12830">
        <v>0</v>
      </c>
      <c r="E12830">
        <v>0</v>
      </c>
      <c r="F12830">
        <v>0</v>
      </c>
      <c r="H12830" t="str">
        <f>_xlfn.XLOOKUP(A12830,Table1[CLIENTID],Table1[OVERALLSTATUS])</f>
        <v>Live</v>
      </c>
      <c r="I12830" t="str">
        <f>_xlfn.XLOOKUP(A12830,Table1[CLIENTID],Table1[CLIENTSPECIALTY])</f>
        <v>Dermatology</v>
      </c>
      <c r="J12830" t="str">
        <f>_xlfn.XLOOKUP(A12830,Table1[CLIENTID],Table1[CLIENTSIZE])</f>
        <v>Large</v>
      </c>
    </row>
    <row r="12831" spans="1:10" x14ac:dyDescent="0.25">
      <c r="A12831">
        <v>1502</v>
      </c>
      <c r="B12831" s="1">
        <v>43087</v>
      </c>
      <c r="C12831">
        <v>0</v>
      </c>
      <c r="D12831">
        <v>1</v>
      </c>
      <c r="E12831">
        <v>0</v>
      </c>
      <c r="F12831">
        <v>0</v>
      </c>
      <c r="H12831" t="str">
        <f>_xlfn.XLOOKUP(A12831,Table1[CLIENTID],Table1[OVERALLSTATUS])</f>
        <v>Live</v>
      </c>
      <c r="I12831" t="str">
        <f>_xlfn.XLOOKUP(A12831,Table1[CLIENTID],Table1[CLIENTSPECIALTY])</f>
        <v>Dermatology</v>
      </c>
      <c r="J12831" t="str">
        <f>_xlfn.XLOOKUP(A12831,Table1[CLIENTID],Table1[CLIENTSIZE])</f>
        <v>Large</v>
      </c>
    </row>
    <row r="12832" spans="1:10" x14ac:dyDescent="0.25">
      <c r="A12832">
        <v>1542</v>
      </c>
      <c r="B12832" s="1">
        <v>43094</v>
      </c>
      <c r="C12832">
        <v>0</v>
      </c>
      <c r="D12832">
        <v>0</v>
      </c>
      <c r="E12832">
        <v>0</v>
      </c>
      <c r="F12832">
        <v>0</v>
      </c>
      <c r="H12832" t="str">
        <f>_xlfn.XLOOKUP(A12832,Table1[CLIENTID],Table1[OVERALLSTATUS])</f>
        <v>Live</v>
      </c>
      <c r="I12832" t="str">
        <f>_xlfn.XLOOKUP(A12832,Table1[CLIENTID],Table1[CLIENTSPECIALTY])</f>
        <v>Oncology</v>
      </c>
      <c r="J12832" t="str">
        <f>_xlfn.XLOOKUP(A12832,Table1[CLIENTID],Table1[CLIENTSIZE])</f>
        <v>Large</v>
      </c>
    </row>
    <row r="12833" spans="1:10" x14ac:dyDescent="0.25">
      <c r="A12833">
        <v>1576</v>
      </c>
      <c r="B12833" s="1">
        <v>43052</v>
      </c>
      <c r="C12833">
        <v>0</v>
      </c>
      <c r="D12833">
        <v>0</v>
      </c>
      <c r="E12833">
        <v>0</v>
      </c>
      <c r="F12833">
        <v>0</v>
      </c>
      <c r="H12833" t="str">
        <f>_xlfn.XLOOKUP(A12833,Table1[CLIENTID],Table1[OVERALLSTATUS])</f>
        <v>Live</v>
      </c>
      <c r="I12833" t="str">
        <f>_xlfn.XLOOKUP(A12833,Table1[CLIENTID],Table1[CLIENTSPECIALTY])</f>
        <v>Dermatology</v>
      </c>
      <c r="J12833" t="str">
        <f>_xlfn.XLOOKUP(A12833,Table1[CLIENTID],Table1[CLIENTSIZE])</f>
        <v>Large</v>
      </c>
    </row>
    <row r="12834" spans="1:10" x14ac:dyDescent="0.25">
      <c r="A12834">
        <v>1576</v>
      </c>
      <c r="B12834" s="1">
        <v>43080</v>
      </c>
      <c r="C12834">
        <v>0</v>
      </c>
      <c r="D12834">
        <v>0</v>
      </c>
      <c r="E12834">
        <v>2</v>
      </c>
      <c r="F12834">
        <v>1</v>
      </c>
      <c r="H12834" t="str">
        <f>_xlfn.XLOOKUP(A12834,Table1[CLIENTID],Table1[OVERALLSTATUS])</f>
        <v>Live</v>
      </c>
      <c r="I12834" t="str">
        <f>_xlfn.XLOOKUP(A12834,Table1[CLIENTID],Table1[CLIENTSPECIALTY])</f>
        <v>Dermatology</v>
      </c>
      <c r="J12834" t="str">
        <f>_xlfn.XLOOKUP(A12834,Table1[CLIENTID],Table1[CLIENTSIZE])</f>
        <v>Large</v>
      </c>
    </row>
    <row r="12835" spans="1:10" x14ac:dyDescent="0.25">
      <c r="A12835">
        <v>1620</v>
      </c>
      <c r="B12835" s="1">
        <v>43073</v>
      </c>
      <c r="C12835">
        <v>0</v>
      </c>
      <c r="D12835">
        <v>0</v>
      </c>
      <c r="E12835">
        <v>0</v>
      </c>
      <c r="F12835">
        <v>0</v>
      </c>
      <c r="H12835" t="str">
        <f>_xlfn.XLOOKUP(A12835,Table1[CLIENTID],Table1[OVERALLSTATUS])</f>
        <v>Live</v>
      </c>
      <c r="I12835" t="str">
        <f>_xlfn.XLOOKUP(A12835,Table1[CLIENTID],Table1[CLIENTSPECIALTY])</f>
        <v>Oncology</v>
      </c>
      <c r="J12835" t="str">
        <f>_xlfn.XLOOKUP(A12835,Table1[CLIENTID],Table1[CLIENTSIZE])</f>
        <v>Large</v>
      </c>
    </row>
    <row r="12836" spans="1:10" x14ac:dyDescent="0.25">
      <c r="A12836">
        <v>1621</v>
      </c>
      <c r="B12836" s="1">
        <v>43101</v>
      </c>
      <c r="C12836">
        <v>0</v>
      </c>
      <c r="D12836">
        <v>1</v>
      </c>
      <c r="E12836">
        <v>0</v>
      </c>
      <c r="F12836">
        <v>0</v>
      </c>
      <c r="H12836" t="str">
        <f>_xlfn.XLOOKUP(A12836,Table1[CLIENTID],Table1[OVERALLSTATUS])</f>
        <v>Live</v>
      </c>
      <c r="I12836" t="str">
        <f>_xlfn.XLOOKUP(A12836,Table1[CLIENTID],Table1[CLIENTSPECIALTY])</f>
        <v>Oncology</v>
      </c>
      <c r="J12836" t="str">
        <f>_xlfn.XLOOKUP(A12836,Table1[CLIENTID],Table1[CLIENTSIZE])</f>
        <v>Large</v>
      </c>
    </row>
    <row r="12837" spans="1:10" x14ac:dyDescent="0.25">
      <c r="A12837">
        <v>1646</v>
      </c>
      <c r="B12837" s="1">
        <v>43108</v>
      </c>
      <c r="C12837">
        <v>0</v>
      </c>
      <c r="D12837">
        <v>0</v>
      </c>
      <c r="E12837">
        <v>0</v>
      </c>
      <c r="F12837">
        <v>0</v>
      </c>
      <c r="H12837" t="str">
        <f>_xlfn.XLOOKUP(A12837,Table1[CLIENTID],Table1[OVERALLSTATUS])</f>
        <v>Live</v>
      </c>
      <c r="I12837" t="str">
        <f>_xlfn.XLOOKUP(A12837,Table1[CLIENTID],Table1[CLIENTSPECIALTY])</f>
        <v>Oncology</v>
      </c>
      <c r="J12837" t="str">
        <f>_xlfn.XLOOKUP(A12837,Table1[CLIENTID],Table1[CLIENTSIZE])</f>
        <v>Large</v>
      </c>
    </row>
    <row r="12838" spans="1:10" x14ac:dyDescent="0.25">
      <c r="A12838">
        <v>1648</v>
      </c>
      <c r="B12838" s="1">
        <v>43094</v>
      </c>
      <c r="C12838">
        <v>0</v>
      </c>
      <c r="D12838">
        <v>0</v>
      </c>
      <c r="E12838">
        <v>0</v>
      </c>
      <c r="F12838">
        <v>0</v>
      </c>
      <c r="H12838" t="str">
        <f>_xlfn.XLOOKUP(A12838,Table1[CLIENTID],Table1[OVERALLSTATUS])</f>
        <v>Live</v>
      </c>
      <c r="I12838" t="str">
        <f>_xlfn.XLOOKUP(A12838,Table1[CLIENTID],Table1[CLIENTSPECIALTY])</f>
        <v>Oncology</v>
      </c>
      <c r="J12838" t="str">
        <f>_xlfn.XLOOKUP(A12838,Table1[CLIENTID],Table1[CLIENTSIZE])</f>
        <v>Large</v>
      </c>
    </row>
    <row r="12839" spans="1:10" x14ac:dyDescent="0.25">
      <c r="A12839">
        <v>1654</v>
      </c>
      <c r="B12839" s="1">
        <v>43094</v>
      </c>
      <c r="C12839">
        <v>0</v>
      </c>
      <c r="D12839">
        <v>0</v>
      </c>
      <c r="E12839">
        <v>0</v>
      </c>
      <c r="F12839">
        <v>0</v>
      </c>
      <c r="H12839" t="str">
        <f>_xlfn.XLOOKUP(A12839,Table1[CLIENTID],Table1[OVERALLSTATUS])</f>
        <v>Live</v>
      </c>
      <c r="I12839" t="str">
        <f>_xlfn.XLOOKUP(A12839,Table1[CLIENTID],Table1[CLIENTSPECIALTY])</f>
        <v>Oncology</v>
      </c>
      <c r="J12839" t="str">
        <f>_xlfn.XLOOKUP(A12839,Table1[CLIENTID],Table1[CLIENTSIZE])</f>
        <v>Large</v>
      </c>
    </row>
    <row r="12840" spans="1:10" x14ac:dyDescent="0.25">
      <c r="A12840">
        <v>1680</v>
      </c>
      <c r="B12840" s="1">
        <v>43059</v>
      </c>
      <c r="C12840">
        <v>0</v>
      </c>
      <c r="D12840">
        <v>0</v>
      </c>
      <c r="E12840">
        <v>0</v>
      </c>
      <c r="F12840">
        <v>0</v>
      </c>
      <c r="H12840" t="str">
        <f>_xlfn.XLOOKUP(A12840,Table1[CLIENTID],Table1[OVERALLSTATUS])</f>
        <v>Live</v>
      </c>
      <c r="I12840" t="str">
        <f>_xlfn.XLOOKUP(A12840,Table1[CLIENTID],Table1[CLIENTSPECIALTY])</f>
        <v>Oncology</v>
      </c>
      <c r="J12840" t="str">
        <f>_xlfn.XLOOKUP(A12840,Table1[CLIENTID],Table1[CLIENTSIZE])</f>
        <v>Large</v>
      </c>
    </row>
    <row r="12841" spans="1:10" x14ac:dyDescent="0.25">
      <c r="A12841">
        <v>1739</v>
      </c>
      <c r="B12841" s="1">
        <v>43066</v>
      </c>
      <c r="C12841">
        <v>0</v>
      </c>
      <c r="D12841">
        <v>0</v>
      </c>
      <c r="E12841">
        <v>2</v>
      </c>
      <c r="F12841">
        <v>0</v>
      </c>
      <c r="H12841" t="str">
        <f>_xlfn.XLOOKUP(A12841,Table1[CLIENTID],Table1[OVERALLSTATUS])</f>
        <v>Live</v>
      </c>
      <c r="I12841" t="str">
        <f>_xlfn.XLOOKUP(A12841,Table1[CLIENTID],Table1[CLIENTSPECIALTY])</f>
        <v>Oncology</v>
      </c>
      <c r="J12841" t="str">
        <f>_xlfn.XLOOKUP(A12841,Table1[CLIENTID],Table1[CLIENTSIZE])</f>
        <v>Large</v>
      </c>
    </row>
    <row r="12842" spans="1:10" x14ac:dyDescent="0.25">
      <c r="A12842">
        <v>1739</v>
      </c>
      <c r="B12842" s="1">
        <v>43080</v>
      </c>
      <c r="C12842">
        <v>0</v>
      </c>
      <c r="D12842">
        <v>0</v>
      </c>
      <c r="E12842">
        <v>0</v>
      </c>
      <c r="F12842">
        <v>0</v>
      </c>
      <c r="H12842" t="str">
        <f>_xlfn.XLOOKUP(A12842,Table1[CLIENTID],Table1[OVERALLSTATUS])</f>
        <v>Live</v>
      </c>
      <c r="I12842" t="str">
        <f>_xlfn.XLOOKUP(A12842,Table1[CLIENTID],Table1[CLIENTSPECIALTY])</f>
        <v>Oncology</v>
      </c>
      <c r="J12842" t="str">
        <f>_xlfn.XLOOKUP(A12842,Table1[CLIENTID],Table1[CLIENTSIZE])</f>
        <v>Large</v>
      </c>
    </row>
    <row r="12843" spans="1:10" x14ac:dyDescent="0.25">
      <c r="A12843">
        <v>1785</v>
      </c>
      <c r="B12843" s="1">
        <v>43108</v>
      </c>
      <c r="C12843">
        <v>0</v>
      </c>
      <c r="D12843">
        <v>0</v>
      </c>
      <c r="E12843">
        <v>0</v>
      </c>
      <c r="F12843">
        <v>0</v>
      </c>
      <c r="H12843" t="str">
        <f>_xlfn.XLOOKUP(A12843,Table1[CLIENTID],Table1[OVERALLSTATUS])</f>
        <v>Live</v>
      </c>
      <c r="I12843" t="str">
        <f>_xlfn.XLOOKUP(A12843,Table1[CLIENTID],Table1[CLIENTSPECIALTY])</f>
        <v>Oncology</v>
      </c>
      <c r="J12843" t="str">
        <f>_xlfn.XLOOKUP(A12843,Table1[CLIENTID],Table1[CLIENTSIZE])</f>
        <v>Large</v>
      </c>
    </row>
    <row r="12844" spans="1:10" x14ac:dyDescent="0.25">
      <c r="A12844">
        <v>1793</v>
      </c>
      <c r="B12844" s="1">
        <v>43080</v>
      </c>
      <c r="C12844">
        <v>0</v>
      </c>
      <c r="D12844">
        <v>0</v>
      </c>
      <c r="E12844">
        <v>2</v>
      </c>
      <c r="F12844">
        <v>1</v>
      </c>
      <c r="H12844" t="str">
        <f>_xlfn.XLOOKUP(A12844,Table1[CLIENTID],Table1[OVERALLSTATUS])</f>
        <v>Live</v>
      </c>
      <c r="I12844" t="str">
        <f>_xlfn.XLOOKUP(A12844,Table1[CLIENTID],Table1[CLIENTSPECIALTY])</f>
        <v>Dermatology</v>
      </c>
      <c r="J12844" t="str">
        <f>_xlfn.XLOOKUP(A12844,Table1[CLIENTID],Table1[CLIENTSIZE])</f>
        <v>Large</v>
      </c>
    </row>
    <row r="12845" spans="1:10" x14ac:dyDescent="0.25">
      <c r="A12845">
        <v>1793</v>
      </c>
      <c r="B12845" s="1">
        <v>43087</v>
      </c>
      <c r="C12845">
        <v>0</v>
      </c>
      <c r="D12845">
        <v>0</v>
      </c>
      <c r="E12845">
        <v>0</v>
      </c>
      <c r="F12845">
        <v>0</v>
      </c>
      <c r="H12845" t="str">
        <f>_xlfn.XLOOKUP(A12845,Table1[CLIENTID],Table1[OVERALLSTATUS])</f>
        <v>Live</v>
      </c>
      <c r="I12845" t="str">
        <f>_xlfn.XLOOKUP(A12845,Table1[CLIENTID],Table1[CLIENTSPECIALTY])</f>
        <v>Dermatology</v>
      </c>
      <c r="J12845" t="str">
        <f>_xlfn.XLOOKUP(A12845,Table1[CLIENTID],Table1[CLIENTSIZE])</f>
        <v>Large</v>
      </c>
    </row>
    <row r="12846" spans="1:10" x14ac:dyDescent="0.25">
      <c r="A12846">
        <v>1793</v>
      </c>
      <c r="B12846" s="1">
        <v>43108</v>
      </c>
      <c r="C12846">
        <v>0</v>
      </c>
      <c r="D12846">
        <v>0</v>
      </c>
      <c r="E12846">
        <v>7</v>
      </c>
      <c r="F12846">
        <v>7</v>
      </c>
      <c r="H12846" t="str">
        <f>_xlfn.XLOOKUP(A12846,Table1[CLIENTID],Table1[OVERALLSTATUS])</f>
        <v>Live</v>
      </c>
      <c r="I12846" t="str">
        <f>_xlfn.XLOOKUP(A12846,Table1[CLIENTID],Table1[CLIENTSPECIALTY])</f>
        <v>Dermatology</v>
      </c>
      <c r="J12846" t="str">
        <f>_xlfn.XLOOKUP(A12846,Table1[CLIENTID],Table1[CLIENTSIZE])</f>
        <v>Large</v>
      </c>
    </row>
    <row r="12847" spans="1:10" x14ac:dyDescent="0.25">
      <c r="A12847">
        <v>1828</v>
      </c>
      <c r="B12847" s="1">
        <v>43087</v>
      </c>
      <c r="C12847">
        <v>0</v>
      </c>
      <c r="D12847">
        <v>0</v>
      </c>
      <c r="E12847">
        <v>0</v>
      </c>
      <c r="F12847">
        <v>0</v>
      </c>
      <c r="H12847" t="str">
        <f>_xlfn.XLOOKUP(A12847,Table1[CLIENTID],Table1[OVERALLSTATUS])</f>
        <v>Live</v>
      </c>
      <c r="I12847" t="str">
        <f>_xlfn.XLOOKUP(A12847,Table1[CLIENTID],Table1[CLIENTSPECIALTY])</f>
        <v>Oncology</v>
      </c>
      <c r="J12847" t="str">
        <f>_xlfn.XLOOKUP(A12847,Table1[CLIENTID],Table1[CLIENTSIZE])</f>
        <v>Large</v>
      </c>
    </row>
    <row r="12848" spans="1:10" x14ac:dyDescent="0.25">
      <c r="A12848">
        <v>1849</v>
      </c>
      <c r="B12848" s="1">
        <v>43059</v>
      </c>
      <c r="C12848">
        <v>0</v>
      </c>
      <c r="D12848">
        <v>0</v>
      </c>
      <c r="E12848">
        <v>3</v>
      </c>
      <c r="F12848">
        <v>3</v>
      </c>
      <c r="H12848" t="str">
        <f>_xlfn.XLOOKUP(A12848,Table1[CLIENTID],Table1[OVERALLSTATUS])</f>
        <v>Live</v>
      </c>
      <c r="I12848" t="str">
        <f>_xlfn.XLOOKUP(A12848,Table1[CLIENTID],Table1[CLIENTSPECIALTY])</f>
        <v>Dermatology</v>
      </c>
      <c r="J12848" t="str">
        <f>_xlfn.XLOOKUP(A12848,Table1[CLIENTID],Table1[CLIENTSIZE])</f>
        <v>Large</v>
      </c>
    </row>
    <row r="12849" spans="1:10" x14ac:dyDescent="0.25">
      <c r="A12849">
        <v>1876</v>
      </c>
      <c r="B12849" s="1">
        <v>43052</v>
      </c>
      <c r="C12849">
        <v>0</v>
      </c>
      <c r="D12849">
        <v>0</v>
      </c>
      <c r="E12849">
        <v>0</v>
      </c>
      <c r="F12849">
        <v>0</v>
      </c>
      <c r="H12849" t="str">
        <f>_xlfn.XLOOKUP(A12849,Table1[CLIENTID],Table1[OVERALLSTATUS])</f>
        <v>Live</v>
      </c>
      <c r="I12849" t="str">
        <f>_xlfn.XLOOKUP(A12849,Table1[CLIENTID],Table1[CLIENTSPECIALTY])</f>
        <v>Oncology</v>
      </c>
      <c r="J12849" t="str">
        <f>_xlfn.XLOOKUP(A12849,Table1[CLIENTID],Table1[CLIENTSIZE])</f>
        <v>Large</v>
      </c>
    </row>
    <row r="12850" spans="1:10" x14ac:dyDescent="0.25">
      <c r="A12850">
        <v>1876</v>
      </c>
      <c r="B12850" s="1">
        <v>43066</v>
      </c>
      <c r="C12850">
        <v>0</v>
      </c>
      <c r="D12850">
        <v>0</v>
      </c>
      <c r="E12850">
        <v>0</v>
      </c>
      <c r="F12850">
        <v>0</v>
      </c>
      <c r="H12850" t="str">
        <f>_xlfn.XLOOKUP(A12850,Table1[CLIENTID],Table1[OVERALLSTATUS])</f>
        <v>Live</v>
      </c>
      <c r="I12850" t="str">
        <f>_xlfn.XLOOKUP(A12850,Table1[CLIENTID],Table1[CLIENTSPECIALTY])</f>
        <v>Oncology</v>
      </c>
      <c r="J12850" t="str">
        <f>_xlfn.XLOOKUP(A12850,Table1[CLIENTID],Table1[CLIENTSIZE])</f>
        <v>Large</v>
      </c>
    </row>
    <row r="12851" spans="1:10" x14ac:dyDescent="0.25">
      <c r="A12851">
        <v>1876</v>
      </c>
      <c r="B12851" s="1">
        <v>43073</v>
      </c>
      <c r="C12851">
        <v>0</v>
      </c>
      <c r="D12851">
        <v>0</v>
      </c>
      <c r="E12851">
        <v>0</v>
      </c>
      <c r="F12851">
        <v>0</v>
      </c>
      <c r="H12851" t="str">
        <f>_xlfn.XLOOKUP(A12851,Table1[CLIENTID],Table1[OVERALLSTATUS])</f>
        <v>Live</v>
      </c>
      <c r="I12851" t="str">
        <f>_xlfn.XLOOKUP(A12851,Table1[CLIENTID],Table1[CLIENTSPECIALTY])</f>
        <v>Oncology</v>
      </c>
      <c r="J12851" t="str">
        <f>_xlfn.XLOOKUP(A12851,Table1[CLIENTID],Table1[CLIENTSIZE])</f>
        <v>Large</v>
      </c>
    </row>
    <row r="12852" spans="1:10" x14ac:dyDescent="0.25">
      <c r="A12852">
        <v>1876</v>
      </c>
      <c r="B12852" s="1">
        <v>43080</v>
      </c>
      <c r="C12852">
        <v>0</v>
      </c>
      <c r="D12852">
        <v>0</v>
      </c>
      <c r="E12852">
        <v>0</v>
      </c>
      <c r="F12852">
        <v>0</v>
      </c>
      <c r="H12852" t="str">
        <f>_xlfn.XLOOKUP(A12852,Table1[CLIENTID],Table1[OVERALLSTATUS])</f>
        <v>Live</v>
      </c>
      <c r="I12852" t="str">
        <f>_xlfn.XLOOKUP(A12852,Table1[CLIENTID],Table1[CLIENTSPECIALTY])</f>
        <v>Oncology</v>
      </c>
      <c r="J12852" t="str">
        <f>_xlfn.XLOOKUP(A12852,Table1[CLIENTID],Table1[CLIENTSIZE])</f>
        <v>Large</v>
      </c>
    </row>
    <row r="12853" spans="1:10" x14ac:dyDescent="0.25">
      <c r="A12853">
        <v>1876</v>
      </c>
      <c r="B12853" s="1">
        <v>43101</v>
      </c>
      <c r="C12853">
        <v>0</v>
      </c>
      <c r="D12853">
        <v>0</v>
      </c>
      <c r="E12853">
        <v>0</v>
      </c>
      <c r="F12853">
        <v>0</v>
      </c>
      <c r="H12853" t="str">
        <f>_xlfn.XLOOKUP(A12853,Table1[CLIENTID],Table1[OVERALLSTATUS])</f>
        <v>Live</v>
      </c>
      <c r="I12853" t="str">
        <f>_xlfn.XLOOKUP(A12853,Table1[CLIENTID],Table1[CLIENTSPECIALTY])</f>
        <v>Oncology</v>
      </c>
      <c r="J12853" t="str">
        <f>_xlfn.XLOOKUP(A12853,Table1[CLIENTID],Table1[CLIENTSIZE])</f>
        <v>Large</v>
      </c>
    </row>
    <row r="12854" spans="1:10" x14ac:dyDescent="0.25">
      <c r="A12854">
        <v>1876</v>
      </c>
      <c r="B12854" s="1">
        <v>43108</v>
      </c>
      <c r="C12854">
        <v>0</v>
      </c>
      <c r="D12854">
        <v>0</v>
      </c>
      <c r="E12854">
        <v>0</v>
      </c>
      <c r="F12854">
        <v>0</v>
      </c>
      <c r="H12854" t="str">
        <f>_xlfn.XLOOKUP(A12854,Table1[CLIENTID],Table1[OVERALLSTATUS])</f>
        <v>Live</v>
      </c>
      <c r="I12854" t="str">
        <f>_xlfn.XLOOKUP(A12854,Table1[CLIENTID],Table1[CLIENTSPECIALTY])</f>
        <v>Oncology</v>
      </c>
      <c r="J12854" t="str">
        <f>_xlfn.XLOOKUP(A12854,Table1[CLIENTID],Table1[CLIENTSIZE])</f>
        <v>Large</v>
      </c>
    </row>
    <row r="12855" spans="1:10" x14ac:dyDescent="0.25">
      <c r="A12855">
        <v>1880</v>
      </c>
      <c r="B12855" s="1">
        <v>43066</v>
      </c>
      <c r="C12855">
        <v>0</v>
      </c>
      <c r="D12855">
        <v>0</v>
      </c>
      <c r="E12855">
        <v>0</v>
      </c>
      <c r="F12855">
        <v>0</v>
      </c>
      <c r="H12855" t="str">
        <f>_xlfn.XLOOKUP(A12855,Table1[CLIENTID],Table1[OVERALLSTATUS])</f>
        <v>Live</v>
      </c>
      <c r="I12855" t="str">
        <f>_xlfn.XLOOKUP(A12855,Table1[CLIENTID],Table1[CLIENTSPECIALTY])</f>
        <v>Dermatology</v>
      </c>
      <c r="J12855" t="str">
        <f>_xlfn.XLOOKUP(A12855,Table1[CLIENTID],Table1[CLIENTSIZE])</f>
        <v>Large</v>
      </c>
    </row>
    <row r="12856" spans="1:10" x14ac:dyDescent="0.25">
      <c r="A12856">
        <v>1880</v>
      </c>
      <c r="B12856" s="1">
        <v>43080</v>
      </c>
      <c r="C12856">
        <v>0</v>
      </c>
      <c r="D12856">
        <v>0</v>
      </c>
      <c r="E12856">
        <v>0</v>
      </c>
      <c r="F12856">
        <v>0</v>
      </c>
      <c r="H12856" t="str">
        <f>_xlfn.XLOOKUP(A12856,Table1[CLIENTID],Table1[OVERALLSTATUS])</f>
        <v>Live</v>
      </c>
      <c r="I12856" t="str">
        <f>_xlfn.XLOOKUP(A12856,Table1[CLIENTID],Table1[CLIENTSPECIALTY])</f>
        <v>Dermatology</v>
      </c>
      <c r="J12856" t="str">
        <f>_xlfn.XLOOKUP(A12856,Table1[CLIENTID],Table1[CLIENTSIZE])</f>
        <v>Large</v>
      </c>
    </row>
    <row r="12857" spans="1:10" x14ac:dyDescent="0.25">
      <c r="A12857">
        <v>1884</v>
      </c>
      <c r="B12857" s="1">
        <v>43094</v>
      </c>
      <c r="C12857">
        <v>0</v>
      </c>
      <c r="D12857">
        <v>0</v>
      </c>
      <c r="E12857">
        <v>0</v>
      </c>
      <c r="F12857">
        <v>0</v>
      </c>
      <c r="H12857" t="str">
        <f>_xlfn.XLOOKUP(A12857,Table1[CLIENTID],Table1[OVERALLSTATUS])</f>
        <v>Live</v>
      </c>
      <c r="I12857" t="str">
        <f>_xlfn.XLOOKUP(A12857,Table1[CLIENTID],Table1[CLIENTSPECIALTY])</f>
        <v>Oncology</v>
      </c>
      <c r="J12857" t="str">
        <f>_xlfn.XLOOKUP(A12857,Table1[CLIENTID],Table1[CLIENTSIZE])</f>
        <v>Large</v>
      </c>
    </row>
    <row r="12858" spans="1:10" x14ac:dyDescent="0.25">
      <c r="A12858">
        <v>1934</v>
      </c>
      <c r="B12858" s="1">
        <v>43052</v>
      </c>
      <c r="C12858">
        <v>0</v>
      </c>
      <c r="D12858">
        <v>0</v>
      </c>
      <c r="E12858">
        <v>0</v>
      </c>
      <c r="F12858">
        <v>0</v>
      </c>
      <c r="H12858" t="str">
        <f>_xlfn.XLOOKUP(A12858,Table1[CLIENTID],Table1[OVERALLSTATUS])</f>
        <v>Live</v>
      </c>
      <c r="I12858" t="str">
        <f>_xlfn.XLOOKUP(A12858,Table1[CLIENTID],Table1[CLIENTSPECIALTY])</f>
        <v>Oncology</v>
      </c>
      <c r="J12858" t="str">
        <f>_xlfn.XLOOKUP(A12858,Table1[CLIENTID],Table1[CLIENTSIZE])</f>
        <v>Large</v>
      </c>
    </row>
    <row r="12859" spans="1:10" x14ac:dyDescent="0.25">
      <c r="A12859">
        <v>1973</v>
      </c>
      <c r="B12859" s="1">
        <v>43052</v>
      </c>
      <c r="C12859">
        <v>0</v>
      </c>
      <c r="D12859">
        <v>0</v>
      </c>
      <c r="E12859">
        <v>0</v>
      </c>
      <c r="F12859">
        <v>0</v>
      </c>
      <c r="H12859" t="str">
        <f>_xlfn.XLOOKUP(A12859,Table1[CLIENTID],Table1[OVERALLSTATUS])</f>
        <v>Live</v>
      </c>
      <c r="I12859" t="str">
        <f>_xlfn.XLOOKUP(A12859,Table1[CLIENTID],Table1[CLIENTSPECIALTY])</f>
        <v>Oncology</v>
      </c>
      <c r="J12859" t="str">
        <f>_xlfn.XLOOKUP(A12859,Table1[CLIENTID],Table1[CLIENTSIZE])</f>
        <v>Large</v>
      </c>
    </row>
    <row r="12860" spans="1:10" x14ac:dyDescent="0.25">
      <c r="A12860">
        <v>1978</v>
      </c>
      <c r="B12860" s="1">
        <v>43059</v>
      </c>
      <c r="C12860">
        <v>0</v>
      </c>
      <c r="D12860">
        <v>0</v>
      </c>
      <c r="E12860">
        <v>0</v>
      </c>
      <c r="F12860">
        <v>0</v>
      </c>
      <c r="H12860" t="str">
        <f>_xlfn.XLOOKUP(A12860,Table1[CLIENTID],Table1[OVERALLSTATUS])</f>
        <v>Live</v>
      </c>
      <c r="I12860" t="str">
        <f>_xlfn.XLOOKUP(A12860,Table1[CLIENTID],Table1[CLIENTSPECIALTY])</f>
        <v>Oncology</v>
      </c>
      <c r="J12860" t="str">
        <f>_xlfn.XLOOKUP(A12860,Table1[CLIENTID],Table1[CLIENTSIZE])</f>
        <v>Large</v>
      </c>
    </row>
    <row r="12861" spans="1:10" x14ac:dyDescent="0.25">
      <c r="A12861">
        <v>1980</v>
      </c>
      <c r="B12861" s="1">
        <v>43108</v>
      </c>
      <c r="C12861">
        <v>0</v>
      </c>
      <c r="D12861">
        <v>0</v>
      </c>
      <c r="E12861">
        <v>2</v>
      </c>
      <c r="F12861">
        <v>0</v>
      </c>
      <c r="H12861" t="str">
        <f>_xlfn.XLOOKUP(A12861,Table1[CLIENTID],Table1[OVERALLSTATUS])</f>
        <v>Live</v>
      </c>
      <c r="I12861" t="str">
        <f>_xlfn.XLOOKUP(A12861,Table1[CLIENTID],Table1[CLIENTSPECIALTY])</f>
        <v>Dermatology</v>
      </c>
      <c r="J12861" t="str">
        <f>_xlfn.XLOOKUP(A12861,Table1[CLIENTID],Table1[CLIENTSIZE])</f>
        <v>Large</v>
      </c>
    </row>
    <row r="12862" spans="1:10" x14ac:dyDescent="0.25">
      <c r="A12862">
        <v>2025</v>
      </c>
      <c r="B12862" s="1">
        <v>43059</v>
      </c>
      <c r="C12862">
        <v>0</v>
      </c>
      <c r="D12862">
        <v>0</v>
      </c>
      <c r="E12862">
        <v>0</v>
      </c>
      <c r="F12862">
        <v>0</v>
      </c>
      <c r="H12862" t="str">
        <f>_xlfn.XLOOKUP(A12862,Table1[CLIENTID],Table1[OVERALLSTATUS])</f>
        <v>Live</v>
      </c>
      <c r="I12862" t="str">
        <f>_xlfn.XLOOKUP(A12862,Table1[CLIENTID],Table1[CLIENTSPECIALTY])</f>
        <v>Oncology</v>
      </c>
      <c r="J12862" t="str">
        <f>_xlfn.XLOOKUP(A12862,Table1[CLIENTID],Table1[CLIENTSIZE])</f>
        <v>Large</v>
      </c>
    </row>
    <row r="12863" spans="1:10" x14ac:dyDescent="0.25">
      <c r="A12863">
        <v>2025</v>
      </c>
      <c r="B12863" s="1">
        <v>43066</v>
      </c>
      <c r="C12863">
        <v>0</v>
      </c>
      <c r="D12863">
        <v>0</v>
      </c>
      <c r="E12863">
        <v>0</v>
      </c>
      <c r="F12863">
        <v>0</v>
      </c>
      <c r="H12863" t="str">
        <f>_xlfn.XLOOKUP(A12863,Table1[CLIENTID],Table1[OVERALLSTATUS])</f>
        <v>Live</v>
      </c>
      <c r="I12863" t="str">
        <f>_xlfn.XLOOKUP(A12863,Table1[CLIENTID],Table1[CLIENTSPECIALTY])</f>
        <v>Oncology</v>
      </c>
      <c r="J12863" t="str">
        <f>_xlfn.XLOOKUP(A12863,Table1[CLIENTID],Table1[CLIENTSIZE])</f>
        <v>Large</v>
      </c>
    </row>
    <row r="12864" spans="1:10" x14ac:dyDescent="0.25">
      <c r="A12864">
        <v>2025</v>
      </c>
      <c r="B12864" s="1">
        <v>43087</v>
      </c>
      <c r="C12864">
        <v>0</v>
      </c>
      <c r="D12864">
        <v>0</v>
      </c>
      <c r="E12864">
        <v>0</v>
      </c>
      <c r="F12864">
        <v>0</v>
      </c>
      <c r="H12864" t="str">
        <f>_xlfn.XLOOKUP(A12864,Table1[CLIENTID],Table1[OVERALLSTATUS])</f>
        <v>Live</v>
      </c>
      <c r="I12864" t="str">
        <f>_xlfn.XLOOKUP(A12864,Table1[CLIENTID],Table1[CLIENTSPECIALTY])</f>
        <v>Oncology</v>
      </c>
      <c r="J12864" t="str">
        <f>_xlfn.XLOOKUP(A12864,Table1[CLIENTID],Table1[CLIENTSIZE])</f>
        <v>Large</v>
      </c>
    </row>
    <row r="12865" spans="1:10" x14ac:dyDescent="0.25">
      <c r="A12865">
        <v>2076</v>
      </c>
      <c r="B12865" s="1">
        <v>43052</v>
      </c>
      <c r="C12865">
        <v>0</v>
      </c>
      <c r="D12865">
        <v>0</v>
      </c>
      <c r="E12865">
        <v>0</v>
      </c>
      <c r="F12865">
        <v>0</v>
      </c>
      <c r="H12865" t="str">
        <f>_xlfn.XLOOKUP(A12865,Table1[CLIENTID],Table1[OVERALLSTATUS])</f>
        <v>Live</v>
      </c>
      <c r="I12865" t="str">
        <f>_xlfn.XLOOKUP(A12865,Table1[CLIENTID],Table1[CLIENTSPECIALTY])</f>
        <v>Oncology</v>
      </c>
      <c r="J12865" t="str">
        <f>_xlfn.XLOOKUP(A12865,Table1[CLIENTID],Table1[CLIENTSIZE])</f>
        <v>Large</v>
      </c>
    </row>
    <row r="12866" spans="1:10" x14ac:dyDescent="0.25">
      <c r="A12866">
        <v>2120</v>
      </c>
      <c r="B12866" s="1">
        <v>43059</v>
      </c>
      <c r="C12866">
        <v>0</v>
      </c>
      <c r="D12866">
        <v>0</v>
      </c>
      <c r="E12866">
        <v>0</v>
      </c>
      <c r="F12866">
        <v>0</v>
      </c>
      <c r="H12866" t="str">
        <f>_xlfn.XLOOKUP(A12866,Table1[CLIENTID],Table1[OVERALLSTATUS])</f>
        <v>Live</v>
      </c>
      <c r="I12866" t="str">
        <f>_xlfn.XLOOKUP(A12866,Table1[CLIENTID],Table1[CLIENTSPECIALTY])</f>
        <v>Dermatology</v>
      </c>
      <c r="J12866" t="str">
        <f>_xlfn.XLOOKUP(A12866,Table1[CLIENTID],Table1[CLIENTSIZE])</f>
        <v>Large</v>
      </c>
    </row>
    <row r="12867" spans="1:10" x14ac:dyDescent="0.25">
      <c r="A12867">
        <v>2120</v>
      </c>
      <c r="B12867" s="1">
        <v>43094</v>
      </c>
      <c r="C12867">
        <v>0</v>
      </c>
      <c r="D12867">
        <v>0</v>
      </c>
      <c r="E12867">
        <v>0</v>
      </c>
      <c r="F12867">
        <v>0</v>
      </c>
      <c r="H12867" t="str">
        <f>_xlfn.XLOOKUP(A12867,Table1[CLIENTID],Table1[OVERALLSTATUS])</f>
        <v>Live</v>
      </c>
      <c r="I12867" t="str">
        <f>_xlfn.XLOOKUP(A12867,Table1[CLIENTID],Table1[CLIENTSPECIALTY])</f>
        <v>Dermatology</v>
      </c>
      <c r="J12867" t="str">
        <f>_xlfn.XLOOKUP(A12867,Table1[CLIENTID],Table1[CLIENTSIZE])</f>
        <v>Large</v>
      </c>
    </row>
    <row r="12868" spans="1:10" x14ac:dyDescent="0.25">
      <c r="A12868">
        <v>2125</v>
      </c>
      <c r="B12868" s="1">
        <v>43059</v>
      </c>
      <c r="C12868">
        <v>0</v>
      </c>
      <c r="D12868">
        <v>0</v>
      </c>
      <c r="E12868">
        <v>0</v>
      </c>
      <c r="F12868">
        <v>0</v>
      </c>
      <c r="H12868" t="str">
        <f>_xlfn.XLOOKUP(A12868,Table1[CLIENTID],Table1[OVERALLSTATUS])</f>
        <v>Live</v>
      </c>
      <c r="I12868" t="str">
        <f>_xlfn.XLOOKUP(A12868,Table1[CLIENTID],Table1[CLIENTSPECIALTY])</f>
        <v>Oncology</v>
      </c>
      <c r="J12868" t="str">
        <f>_xlfn.XLOOKUP(A12868,Table1[CLIENTID],Table1[CLIENTSIZE])</f>
        <v>Large</v>
      </c>
    </row>
    <row r="12869" spans="1:10" x14ac:dyDescent="0.25">
      <c r="A12869">
        <v>2151</v>
      </c>
      <c r="B12869" s="1">
        <v>43080</v>
      </c>
      <c r="C12869">
        <v>0</v>
      </c>
      <c r="D12869">
        <v>0</v>
      </c>
      <c r="E12869">
        <v>0</v>
      </c>
      <c r="F12869">
        <v>0</v>
      </c>
      <c r="H12869" t="str">
        <f>_xlfn.XLOOKUP(A12869,Table1[CLIENTID],Table1[OVERALLSTATUS])</f>
        <v>Live</v>
      </c>
      <c r="I12869" t="str">
        <f>_xlfn.XLOOKUP(A12869,Table1[CLIENTID],Table1[CLIENTSPECIALTY])</f>
        <v>Oncology</v>
      </c>
      <c r="J12869" t="str">
        <f>_xlfn.XLOOKUP(A12869,Table1[CLIENTID],Table1[CLIENTSIZE])</f>
        <v>Large</v>
      </c>
    </row>
    <row r="12870" spans="1:10" x14ac:dyDescent="0.25">
      <c r="A12870">
        <v>2159</v>
      </c>
      <c r="B12870" s="1">
        <v>43094</v>
      </c>
      <c r="C12870">
        <v>0</v>
      </c>
      <c r="D12870">
        <v>0</v>
      </c>
      <c r="E12870">
        <v>0</v>
      </c>
      <c r="F12870">
        <v>0</v>
      </c>
      <c r="H12870" t="str">
        <f>_xlfn.XLOOKUP(A12870,Table1[CLIENTID],Table1[OVERALLSTATUS])</f>
        <v>Live</v>
      </c>
      <c r="I12870" t="str">
        <f>_xlfn.XLOOKUP(A12870,Table1[CLIENTID],Table1[CLIENTSPECIALTY])</f>
        <v>Oncology</v>
      </c>
      <c r="J12870" t="str">
        <f>_xlfn.XLOOKUP(A12870,Table1[CLIENTID],Table1[CLIENTSIZE])</f>
        <v>Large</v>
      </c>
    </row>
    <row r="12871" spans="1:10" x14ac:dyDescent="0.25">
      <c r="A12871">
        <v>2167</v>
      </c>
      <c r="B12871" s="1">
        <v>43059</v>
      </c>
      <c r="C12871">
        <v>0</v>
      </c>
      <c r="D12871">
        <v>0</v>
      </c>
      <c r="E12871">
        <v>0</v>
      </c>
      <c r="F12871">
        <v>0</v>
      </c>
      <c r="H12871" t="str">
        <f>_xlfn.XLOOKUP(A12871,Table1[CLIENTID],Table1[OVERALLSTATUS])</f>
        <v>Live</v>
      </c>
      <c r="I12871" t="str">
        <f>_xlfn.XLOOKUP(A12871,Table1[CLIENTID],Table1[CLIENTSPECIALTY])</f>
        <v>Oncology</v>
      </c>
      <c r="J12871" t="str">
        <f>_xlfn.XLOOKUP(A12871,Table1[CLIENTID],Table1[CLIENTSIZE])</f>
        <v>Large</v>
      </c>
    </row>
    <row r="12872" spans="1:10" x14ac:dyDescent="0.25">
      <c r="A12872">
        <v>2167</v>
      </c>
      <c r="B12872" s="1">
        <v>43066</v>
      </c>
      <c r="C12872">
        <v>0</v>
      </c>
      <c r="D12872">
        <v>0</v>
      </c>
      <c r="E12872">
        <v>0</v>
      </c>
      <c r="F12872">
        <v>0</v>
      </c>
      <c r="H12872" t="str">
        <f>_xlfn.XLOOKUP(A12872,Table1[CLIENTID],Table1[OVERALLSTATUS])</f>
        <v>Live</v>
      </c>
      <c r="I12872" t="str">
        <f>_xlfn.XLOOKUP(A12872,Table1[CLIENTID],Table1[CLIENTSPECIALTY])</f>
        <v>Oncology</v>
      </c>
      <c r="J12872" t="str">
        <f>_xlfn.XLOOKUP(A12872,Table1[CLIENTID],Table1[CLIENTSIZE])</f>
        <v>Large</v>
      </c>
    </row>
    <row r="12873" spans="1:10" x14ac:dyDescent="0.25">
      <c r="A12873">
        <v>2167</v>
      </c>
      <c r="B12873" s="1">
        <v>43073</v>
      </c>
      <c r="C12873">
        <v>0</v>
      </c>
      <c r="D12873">
        <v>0</v>
      </c>
      <c r="E12873">
        <v>0</v>
      </c>
      <c r="F12873">
        <v>0</v>
      </c>
      <c r="H12873" t="str">
        <f>_xlfn.XLOOKUP(A12873,Table1[CLIENTID],Table1[OVERALLSTATUS])</f>
        <v>Live</v>
      </c>
      <c r="I12873" t="str">
        <f>_xlfn.XLOOKUP(A12873,Table1[CLIENTID],Table1[CLIENTSPECIALTY])</f>
        <v>Oncology</v>
      </c>
      <c r="J12873" t="str">
        <f>_xlfn.XLOOKUP(A12873,Table1[CLIENTID],Table1[CLIENTSIZE])</f>
        <v>Large</v>
      </c>
    </row>
    <row r="12874" spans="1:10" x14ac:dyDescent="0.25">
      <c r="A12874">
        <v>2167</v>
      </c>
      <c r="B12874" s="1">
        <v>43080</v>
      </c>
      <c r="C12874">
        <v>0</v>
      </c>
      <c r="D12874">
        <v>0</v>
      </c>
      <c r="E12874">
        <v>0</v>
      </c>
      <c r="F12874">
        <v>0</v>
      </c>
      <c r="H12874" t="str">
        <f>_xlfn.XLOOKUP(A12874,Table1[CLIENTID],Table1[OVERALLSTATUS])</f>
        <v>Live</v>
      </c>
      <c r="I12874" t="str">
        <f>_xlfn.XLOOKUP(A12874,Table1[CLIENTID],Table1[CLIENTSPECIALTY])</f>
        <v>Oncology</v>
      </c>
      <c r="J12874" t="str">
        <f>_xlfn.XLOOKUP(A12874,Table1[CLIENTID],Table1[CLIENTSIZE])</f>
        <v>Large</v>
      </c>
    </row>
    <row r="12875" spans="1:10" x14ac:dyDescent="0.25">
      <c r="A12875">
        <v>2167</v>
      </c>
      <c r="B12875" s="1">
        <v>43101</v>
      </c>
      <c r="C12875">
        <v>0</v>
      </c>
      <c r="D12875">
        <v>0</v>
      </c>
      <c r="E12875">
        <v>0</v>
      </c>
      <c r="F12875">
        <v>0</v>
      </c>
      <c r="H12875" t="str">
        <f>_xlfn.XLOOKUP(A12875,Table1[CLIENTID],Table1[OVERALLSTATUS])</f>
        <v>Live</v>
      </c>
      <c r="I12875" t="str">
        <f>_xlfn.XLOOKUP(A12875,Table1[CLIENTID],Table1[CLIENTSPECIALTY])</f>
        <v>Oncology</v>
      </c>
      <c r="J12875" t="str">
        <f>_xlfn.XLOOKUP(A12875,Table1[CLIENTID],Table1[CLIENTSIZE])</f>
        <v>Large</v>
      </c>
    </row>
    <row r="12876" spans="1:10" x14ac:dyDescent="0.25">
      <c r="A12876">
        <v>2193</v>
      </c>
      <c r="B12876" s="1">
        <v>43066</v>
      </c>
      <c r="C12876">
        <v>0</v>
      </c>
      <c r="D12876">
        <v>0</v>
      </c>
      <c r="E12876">
        <v>0</v>
      </c>
      <c r="F12876">
        <v>0</v>
      </c>
      <c r="H12876" t="str">
        <f>_xlfn.XLOOKUP(A12876,Table1[CLIENTID],Table1[OVERALLSTATUS])</f>
        <v>Live</v>
      </c>
      <c r="I12876" t="str">
        <f>_xlfn.XLOOKUP(A12876,Table1[CLIENTID],Table1[CLIENTSPECIALTY])</f>
        <v>Oncology</v>
      </c>
      <c r="J12876" t="str">
        <f>_xlfn.XLOOKUP(A12876,Table1[CLIENTID],Table1[CLIENTSIZE])</f>
        <v>Large</v>
      </c>
    </row>
    <row r="12877" spans="1:10" x14ac:dyDescent="0.25">
      <c r="A12877">
        <v>2198</v>
      </c>
      <c r="B12877" s="1">
        <v>43052</v>
      </c>
      <c r="C12877">
        <v>0</v>
      </c>
      <c r="D12877">
        <v>0</v>
      </c>
      <c r="E12877">
        <v>1</v>
      </c>
      <c r="F12877">
        <v>0</v>
      </c>
      <c r="H12877" t="str">
        <f>_xlfn.XLOOKUP(A12877,Table1[CLIENTID],Table1[OVERALLSTATUS])</f>
        <v>Live</v>
      </c>
      <c r="I12877" t="str">
        <f>_xlfn.XLOOKUP(A12877,Table1[CLIENTID],Table1[CLIENTSPECIALTY])</f>
        <v>Oncology</v>
      </c>
      <c r="J12877" t="str">
        <f>_xlfn.XLOOKUP(A12877,Table1[CLIENTID],Table1[CLIENTSIZE])</f>
        <v>Large</v>
      </c>
    </row>
    <row r="12878" spans="1:10" x14ac:dyDescent="0.25">
      <c r="A12878">
        <v>2199</v>
      </c>
      <c r="B12878" s="1">
        <v>43073</v>
      </c>
      <c r="C12878">
        <v>0</v>
      </c>
      <c r="D12878">
        <v>0</v>
      </c>
      <c r="E12878">
        <v>1</v>
      </c>
      <c r="F12878">
        <v>1</v>
      </c>
      <c r="H12878" t="str">
        <f>_xlfn.XLOOKUP(A12878,Table1[CLIENTID],Table1[OVERALLSTATUS])</f>
        <v>Live</v>
      </c>
      <c r="I12878" t="str">
        <f>_xlfn.XLOOKUP(A12878,Table1[CLIENTID],Table1[CLIENTSPECIALTY])</f>
        <v>Oncology</v>
      </c>
      <c r="J12878" t="str">
        <f>_xlfn.XLOOKUP(A12878,Table1[CLIENTID],Table1[CLIENTSIZE])</f>
        <v>Large</v>
      </c>
    </row>
    <row r="12879" spans="1:10" x14ac:dyDescent="0.25">
      <c r="A12879">
        <v>2210</v>
      </c>
      <c r="B12879" s="1">
        <v>43052</v>
      </c>
      <c r="C12879">
        <v>0</v>
      </c>
      <c r="D12879">
        <v>0</v>
      </c>
      <c r="E12879">
        <v>0</v>
      </c>
      <c r="F12879">
        <v>0</v>
      </c>
      <c r="H12879" t="str">
        <f>_xlfn.XLOOKUP(A12879,Table1[CLIENTID],Table1[OVERALLSTATUS])</f>
        <v>Live</v>
      </c>
      <c r="I12879" t="str">
        <f>_xlfn.XLOOKUP(A12879,Table1[CLIENTID],Table1[CLIENTSPECIALTY])</f>
        <v>Oncology</v>
      </c>
      <c r="J12879" t="str">
        <f>_xlfn.XLOOKUP(A12879,Table1[CLIENTID],Table1[CLIENTSIZE])</f>
        <v>Large</v>
      </c>
    </row>
    <row r="12880" spans="1:10" x14ac:dyDescent="0.25">
      <c r="A12880">
        <v>2210</v>
      </c>
      <c r="B12880" s="1">
        <v>43066</v>
      </c>
      <c r="C12880">
        <v>0</v>
      </c>
      <c r="D12880">
        <v>0</v>
      </c>
      <c r="E12880">
        <v>0</v>
      </c>
      <c r="F12880">
        <v>0</v>
      </c>
      <c r="H12880" t="str">
        <f>_xlfn.XLOOKUP(A12880,Table1[CLIENTID],Table1[OVERALLSTATUS])</f>
        <v>Live</v>
      </c>
      <c r="I12880" t="str">
        <f>_xlfn.XLOOKUP(A12880,Table1[CLIENTID],Table1[CLIENTSPECIALTY])</f>
        <v>Oncology</v>
      </c>
      <c r="J12880" t="str">
        <f>_xlfn.XLOOKUP(A12880,Table1[CLIENTID],Table1[CLIENTSIZE])</f>
        <v>Large</v>
      </c>
    </row>
    <row r="12881" spans="1:10" x14ac:dyDescent="0.25">
      <c r="A12881">
        <v>2210</v>
      </c>
      <c r="B12881" s="1">
        <v>43101</v>
      </c>
      <c r="C12881">
        <v>0</v>
      </c>
      <c r="D12881">
        <v>0</v>
      </c>
      <c r="E12881">
        <v>0</v>
      </c>
      <c r="F12881">
        <v>0</v>
      </c>
      <c r="H12881" t="str">
        <f>_xlfn.XLOOKUP(A12881,Table1[CLIENTID],Table1[OVERALLSTATUS])</f>
        <v>Live</v>
      </c>
      <c r="I12881" t="str">
        <f>_xlfn.XLOOKUP(A12881,Table1[CLIENTID],Table1[CLIENTSPECIALTY])</f>
        <v>Oncology</v>
      </c>
      <c r="J12881" t="str">
        <f>_xlfn.XLOOKUP(A12881,Table1[CLIENTID],Table1[CLIENTSIZE])</f>
        <v>Large</v>
      </c>
    </row>
    <row r="12882" spans="1:10" x14ac:dyDescent="0.25">
      <c r="A12882">
        <v>2216</v>
      </c>
      <c r="B12882" s="1">
        <v>43108</v>
      </c>
      <c r="C12882">
        <v>0</v>
      </c>
      <c r="D12882">
        <v>0</v>
      </c>
      <c r="E12882">
        <v>0</v>
      </c>
      <c r="F12882">
        <v>0</v>
      </c>
      <c r="H12882" t="str">
        <f>_xlfn.XLOOKUP(A12882,Table1[CLIENTID],Table1[OVERALLSTATUS])</f>
        <v>Live</v>
      </c>
      <c r="I12882" t="str">
        <f>_xlfn.XLOOKUP(A12882,Table1[CLIENTID],Table1[CLIENTSPECIALTY])</f>
        <v>Oncology</v>
      </c>
      <c r="J12882" t="str">
        <f>_xlfn.XLOOKUP(A12882,Table1[CLIENTID],Table1[CLIENTSIZE])</f>
        <v>Large</v>
      </c>
    </row>
    <row r="12883" spans="1:10" x14ac:dyDescent="0.25">
      <c r="A12883">
        <v>2223</v>
      </c>
      <c r="B12883" s="1">
        <v>43052</v>
      </c>
      <c r="C12883">
        <v>0</v>
      </c>
      <c r="D12883">
        <v>0</v>
      </c>
      <c r="E12883">
        <v>0</v>
      </c>
      <c r="F12883">
        <v>0</v>
      </c>
      <c r="H12883" t="str">
        <f>_xlfn.XLOOKUP(A12883,Table1[CLIENTID],Table1[OVERALLSTATUS])</f>
        <v>Live</v>
      </c>
      <c r="I12883" t="str">
        <f>_xlfn.XLOOKUP(A12883,Table1[CLIENTID],Table1[CLIENTSPECIALTY])</f>
        <v>Oncology</v>
      </c>
      <c r="J12883" t="str">
        <f>_xlfn.XLOOKUP(A12883,Table1[CLIENTID],Table1[CLIENTSIZE])</f>
        <v>Large</v>
      </c>
    </row>
    <row r="12884" spans="1:10" x14ac:dyDescent="0.25">
      <c r="A12884">
        <v>2223</v>
      </c>
      <c r="B12884" s="1">
        <v>43059</v>
      </c>
      <c r="C12884">
        <v>0</v>
      </c>
      <c r="D12884">
        <v>0</v>
      </c>
      <c r="E12884">
        <v>0</v>
      </c>
      <c r="F12884">
        <v>0</v>
      </c>
      <c r="H12884" t="str">
        <f>_xlfn.XLOOKUP(A12884,Table1[CLIENTID],Table1[OVERALLSTATUS])</f>
        <v>Live</v>
      </c>
      <c r="I12884" t="str">
        <f>_xlfn.XLOOKUP(A12884,Table1[CLIENTID],Table1[CLIENTSPECIALTY])</f>
        <v>Oncology</v>
      </c>
      <c r="J12884" t="str">
        <f>_xlfn.XLOOKUP(A12884,Table1[CLIENTID],Table1[CLIENTSIZE])</f>
        <v>Large</v>
      </c>
    </row>
    <row r="12885" spans="1:10" x14ac:dyDescent="0.25">
      <c r="A12885">
        <v>2223</v>
      </c>
      <c r="B12885" s="1">
        <v>43073</v>
      </c>
      <c r="C12885">
        <v>0</v>
      </c>
      <c r="D12885">
        <v>0</v>
      </c>
      <c r="E12885">
        <v>0</v>
      </c>
      <c r="F12885">
        <v>0</v>
      </c>
      <c r="H12885" t="str">
        <f>_xlfn.XLOOKUP(A12885,Table1[CLIENTID],Table1[OVERALLSTATUS])</f>
        <v>Live</v>
      </c>
      <c r="I12885" t="str">
        <f>_xlfn.XLOOKUP(A12885,Table1[CLIENTID],Table1[CLIENTSPECIALTY])</f>
        <v>Oncology</v>
      </c>
      <c r="J12885" t="str">
        <f>_xlfn.XLOOKUP(A12885,Table1[CLIENTID],Table1[CLIENTSIZE])</f>
        <v>Large</v>
      </c>
    </row>
    <row r="12886" spans="1:10" x14ac:dyDescent="0.25">
      <c r="A12886">
        <v>2223</v>
      </c>
      <c r="B12886" s="1">
        <v>43080</v>
      </c>
      <c r="C12886">
        <v>0</v>
      </c>
      <c r="D12886">
        <v>0</v>
      </c>
      <c r="E12886">
        <v>0</v>
      </c>
      <c r="F12886">
        <v>0</v>
      </c>
      <c r="H12886" t="str">
        <f>_xlfn.XLOOKUP(A12886,Table1[CLIENTID],Table1[OVERALLSTATUS])</f>
        <v>Live</v>
      </c>
      <c r="I12886" t="str">
        <f>_xlfn.XLOOKUP(A12886,Table1[CLIENTID],Table1[CLIENTSPECIALTY])</f>
        <v>Oncology</v>
      </c>
      <c r="J12886" t="str">
        <f>_xlfn.XLOOKUP(A12886,Table1[CLIENTID],Table1[CLIENTSIZE])</f>
        <v>Large</v>
      </c>
    </row>
    <row r="12887" spans="1:10" x14ac:dyDescent="0.25">
      <c r="A12887">
        <v>2223</v>
      </c>
      <c r="B12887" s="1">
        <v>43080</v>
      </c>
      <c r="C12887">
        <v>0</v>
      </c>
      <c r="D12887">
        <v>0</v>
      </c>
      <c r="E12887">
        <v>0</v>
      </c>
      <c r="F12887">
        <v>0</v>
      </c>
      <c r="H12887" t="str">
        <f>_xlfn.XLOOKUP(A12887,Table1[CLIENTID],Table1[OVERALLSTATUS])</f>
        <v>Live</v>
      </c>
      <c r="I12887" t="str">
        <f>_xlfn.XLOOKUP(A12887,Table1[CLIENTID],Table1[CLIENTSPECIALTY])</f>
        <v>Oncology</v>
      </c>
      <c r="J12887" t="str">
        <f>_xlfn.XLOOKUP(A12887,Table1[CLIENTID],Table1[CLIENTSIZE])</f>
        <v>Large</v>
      </c>
    </row>
    <row r="12888" spans="1:10" x14ac:dyDescent="0.25">
      <c r="A12888">
        <v>2223</v>
      </c>
      <c r="B12888" s="1">
        <v>43094</v>
      </c>
      <c r="C12888">
        <v>0</v>
      </c>
      <c r="D12888">
        <v>0</v>
      </c>
      <c r="E12888">
        <v>0</v>
      </c>
      <c r="F12888">
        <v>0</v>
      </c>
      <c r="H12888" t="str">
        <f>_xlfn.XLOOKUP(A12888,Table1[CLIENTID],Table1[OVERALLSTATUS])</f>
        <v>Live</v>
      </c>
      <c r="I12888" t="str">
        <f>_xlfn.XLOOKUP(A12888,Table1[CLIENTID],Table1[CLIENTSPECIALTY])</f>
        <v>Oncology</v>
      </c>
      <c r="J12888" t="str">
        <f>_xlfn.XLOOKUP(A12888,Table1[CLIENTID],Table1[CLIENTSIZE])</f>
        <v>Large</v>
      </c>
    </row>
    <row r="12889" spans="1:10" x14ac:dyDescent="0.25">
      <c r="A12889">
        <v>2224</v>
      </c>
      <c r="B12889" s="1">
        <v>43059</v>
      </c>
      <c r="C12889">
        <v>0</v>
      </c>
      <c r="D12889">
        <v>0</v>
      </c>
      <c r="E12889">
        <v>0</v>
      </c>
      <c r="F12889">
        <v>0</v>
      </c>
      <c r="H12889" t="str">
        <f>_xlfn.XLOOKUP(A12889,Table1[CLIENTID],Table1[OVERALLSTATUS])</f>
        <v>Live</v>
      </c>
      <c r="I12889" t="str">
        <f>_xlfn.XLOOKUP(A12889,Table1[CLIENTID],Table1[CLIENTSPECIALTY])</f>
        <v>Oncology</v>
      </c>
      <c r="J12889" t="str">
        <f>_xlfn.XLOOKUP(A12889,Table1[CLIENTID],Table1[CLIENTSIZE])</f>
        <v>Large</v>
      </c>
    </row>
    <row r="12890" spans="1:10" x14ac:dyDescent="0.25">
      <c r="A12890">
        <v>2224</v>
      </c>
      <c r="B12890" s="1">
        <v>43094</v>
      </c>
      <c r="C12890">
        <v>0</v>
      </c>
      <c r="D12890">
        <v>0</v>
      </c>
      <c r="E12890">
        <v>0</v>
      </c>
      <c r="F12890">
        <v>0</v>
      </c>
      <c r="H12890" t="str">
        <f>_xlfn.XLOOKUP(A12890,Table1[CLIENTID],Table1[OVERALLSTATUS])</f>
        <v>Live</v>
      </c>
      <c r="I12890" t="str">
        <f>_xlfn.XLOOKUP(A12890,Table1[CLIENTID],Table1[CLIENTSPECIALTY])</f>
        <v>Oncology</v>
      </c>
      <c r="J12890" t="str">
        <f>_xlfn.XLOOKUP(A12890,Table1[CLIENTID],Table1[CLIENTSIZE])</f>
        <v>Large</v>
      </c>
    </row>
    <row r="12891" spans="1:10" x14ac:dyDescent="0.25">
      <c r="A12891">
        <v>2232</v>
      </c>
      <c r="B12891" s="1">
        <v>43073</v>
      </c>
      <c r="C12891">
        <v>0</v>
      </c>
      <c r="D12891">
        <v>0</v>
      </c>
      <c r="E12891">
        <v>0</v>
      </c>
      <c r="F12891">
        <v>0</v>
      </c>
      <c r="H12891" t="str">
        <f>_xlfn.XLOOKUP(A12891,Table1[CLIENTID],Table1[OVERALLSTATUS])</f>
        <v>Live</v>
      </c>
      <c r="I12891" t="str">
        <f>_xlfn.XLOOKUP(A12891,Table1[CLIENTID],Table1[CLIENTSPECIALTY])</f>
        <v>Dermatology</v>
      </c>
      <c r="J12891" t="str">
        <f>_xlfn.XLOOKUP(A12891,Table1[CLIENTID],Table1[CLIENTSIZE])</f>
        <v>Large</v>
      </c>
    </row>
    <row r="12892" spans="1:10" x14ac:dyDescent="0.25">
      <c r="A12892">
        <v>2235</v>
      </c>
      <c r="B12892" s="1">
        <v>43059</v>
      </c>
      <c r="C12892">
        <v>0</v>
      </c>
      <c r="D12892">
        <v>0</v>
      </c>
      <c r="E12892">
        <v>0</v>
      </c>
      <c r="F12892">
        <v>0</v>
      </c>
      <c r="H12892" t="str">
        <f>_xlfn.XLOOKUP(A12892,Table1[CLIENTID],Table1[OVERALLSTATUS])</f>
        <v>Live</v>
      </c>
      <c r="I12892" t="str">
        <f>_xlfn.XLOOKUP(A12892,Table1[CLIENTID],Table1[CLIENTSPECIALTY])</f>
        <v>Oncology</v>
      </c>
      <c r="J12892" t="str">
        <f>_xlfn.XLOOKUP(A12892,Table1[CLIENTID],Table1[CLIENTSIZE])</f>
        <v>Large</v>
      </c>
    </row>
    <row r="12893" spans="1:10" x14ac:dyDescent="0.25">
      <c r="A12893">
        <v>2235</v>
      </c>
      <c r="B12893" s="1">
        <v>43066</v>
      </c>
      <c r="C12893">
        <v>0</v>
      </c>
      <c r="D12893">
        <v>0</v>
      </c>
      <c r="E12893">
        <v>0</v>
      </c>
      <c r="F12893">
        <v>0</v>
      </c>
      <c r="H12893" t="str">
        <f>_xlfn.XLOOKUP(A12893,Table1[CLIENTID],Table1[OVERALLSTATUS])</f>
        <v>Live</v>
      </c>
      <c r="I12893" t="str">
        <f>_xlfn.XLOOKUP(A12893,Table1[CLIENTID],Table1[CLIENTSPECIALTY])</f>
        <v>Oncology</v>
      </c>
      <c r="J12893" t="str">
        <f>_xlfn.XLOOKUP(A12893,Table1[CLIENTID],Table1[CLIENTSIZE])</f>
        <v>Large</v>
      </c>
    </row>
    <row r="12894" spans="1:10" x14ac:dyDescent="0.25">
      <c r="A12894">
        <v>2235</v>
      </c>
      <c r="B12894" s="1">
        <v>43073</v>
      </c>
      <c r="C12894">
        <v>0</v>
      </c>
      <c r="D12894">
        <v>0</v>
      </c>
      <c r="E12894">
        <v>0</v>
      </c>
      <c r="F12894">
        <v>0</v>
      </c>
      <c r="H12894" t="str">
        <f>_xlfn.XLOOKUP(A12894,Table1[CLIENTID],Table1[OVERALLSTATUS])</f>
        <v>Live</v>
      </c>
      <c r="I12894" t="str">
        <f>_xlfn.XLOOKUP(A12894,Table1[CLIENTID],Table1[CLIENTSPECIALTY])</f>
        <v>Oncology</v>
      </c>
      <c r="J12894" t="str">
        <f>_xlfn.XLOOKUP(A12894,Table1[CLIENTID],Table1[CLIENTSIZE])</f>
        <v>Large</v>
      </c>
    </row>
    <row r="12895" spans="1:10" x14ac:dyDescent="0.25">
      <c r="A12895">
        <v>2251</v>
      </c>
      <c r="B12895" s="1">
        <v>43052</v>
      </c>
      <c r="C12895">
        <v>0</v>
      </c>
      <c r="D12895">
        <v>0</v>
      </c>
      <c r="E12895">
        <v>1</v>
      </c>
      <c r="F12895">
        <v>1</v>
      </c>
      <c r="H12895" t="str">
        <f>_xlfn.XLOOKUP(A12895,Table1[CLIENTID],Table1[OVERALLSTATUS])</f>
        <v>Live</v>
      </c>
      <c r="I12895" t="str">
        <f>_xlfn.XLOOKUP(A12895,Table1[CLIENTID],Table1[CLIENTSPECIALTY])</f>
        <v>Oncology</v>
      </c>
      <c r="J12895" t="str">
        <f>_xlfn.XLOOKUP(A12895,Table1[CLIENTID],Table1[CLIENTSIZE])</f>
        <v>Large</v>
      </c>
    </row>
    <row r="12896" spans="1:10" x14ac:dyDescent="0.25">
      <c r="A12896">
        <v>2252</v>
      </c>
      <c r="B12896" s="1">
        <v>43052</v>
      </c>
      <c r="C12896">
        <v>0</v>
      </c>
      <c r="D12896">
        <v>0</v>
      </c>
      <c r="E12896">
        <v>0</v>
      </c>
      <c r="F12896">
        <v>0</v>
      </c>
      <c r="H12896" t="str">
        <f>_xlfn.XLOOKUP(A12896,Table1[CLIENTID],Table1[OVERALLSTATUS])</f>
        <v>Live</v>
      </c>
      <c r="I12896" t="str">
        <f>_xlfn.XLOOKUP(A12896,Table1[CLIENTID],Table1[CLIENTSPECIALTY])</f>
        <v>Oncology</v>
      </c>
      <c r="J12896" t="str">
        <f>_xlfn.XLOOKUP(A12896,Table1[CLIENTID],Table1[CLIENTSIZE])</f>
        <v>Large</v>
      </c>
    </row>
    <row r="12897" spans="1:10" x14ac:dyDescent="0.25">
      <c r="A12897">
        <v>2252</v>
      </c>
      <c r="B12897" s="1">
        <v>43094</v>
      </c>
      <c r="C12897">
        <v>0</v>
      </c>
      <c r="D12897">
        <v>0</v>
      </c>
      <c r="E12897">
        <v>1</v>
      </c>
      <c r="F12897">
        <v>0</v>
      </c>
      <c r="H12897" t="str">
        <f>_xlfn.XLOOKUP(A12897,Table1[CLIENTID],Table1[OVERALLSTATUS])</f>
        <v>Live</v>
      </c>
      <c r="I12897" t="str">
        <f>_xlfn.XLOOKUP(A12897,Table1[CLIENTID],Table1[CLIENTSPECIALTY])</f>
        <v>Oncology</v>
      </c>
      <c r="J12897" t="str">
        <f>_xlfn.XLOOKUP(A12897,Table1[CLIENTID],Table1[CLIENTSIZE])</f>
        <v>Large</v>
      </c>
    </row>
    <row r="12898" spans="1:10" x14ac:dyDescent="0.25">
      <c r="A12898">
        <v>2258</v>
      </c>
      <c r="B12898" s="1">
        <v>43052</v>
      </c>
      <c r="C12898">
        <v>0</v>
      </c>
      <c r="D12898">
        <v>0</v>
      </c>
      <c r="E12898">
        <v>1</v>
      </c>
      <c r="F12898">
        <v>1</v>
      </c>
      <c r="H12898" t="str">
        <f>_xlfn.XLOOKUP(A12898,Table1[CLIENTID],Table1[OVERALLSTATUS])</f>
        <v>Live</v>
      </c>
      <c r="I12898" t="str">
        <f>_xlfn.XLOOKUP(A12898,Table1[CLIENTID],Table1[CLIENTSPECIALTY])</f>
        <v>Oncology</v>
      </c>
      <c r="J12898" t="str">
        <f>_xlfn.XLOOKUP(A12898,Table1[CLIENTID],Table1[CLIENTSIZE])</f>
        <v>Large</v>
      </c>
    </row>
    <row r="12899" spans="1:10" x14ac:dyDescent="0.25">
      <c r="A12899">
        <v>2258</v>
      </c>
      <c r="B12899" s="1">
        <v>43073</v>
      </c>
      <c r="C12899">
        <v>0</v>
      </c>
      <c r="D12899">
        <v>1</v>
      </c>
      <c r="E12899">
        <v>0</v>
      </c>
      <c r="F12899">
        <v>0</v>
      </c>
      <c r="H12899" t="str">
        <f>_xlfn.XLOOKUP(A12899,Table1[CLIENTID],Table1[OVERALLSTATUS])</f>
        <v>Live</v>
      </c>
      <c r="I12899" t="str">
        <f>_xlfn.XLOOKUP(A12899,Table1[CLIENTID],Table1[CLIENTSPECIALTY])</f>
        <v>Oncology</v>
      </c>
      <c r="J12899" t="str">
        <f>_xlfn.XLOOKUP(A12899,Table1[CLIENTID],Table1[CLIENTSIZE])</f>
        <v>Large</v>
      </c>
    </row>
    <row r="12900" spans="1:10" x14ac:dyDescent="0.25">
      <c r="A12900">
        <v>2260</v>
      </c>
      <c r="B12900" s="1">
        <v>43066</v>
      </c>
      <c r="C12900">
        <v>0</v>
      </c>
      <c r="D12900">
        <v>0</v>
      </c>
      <c r="E12900">
        <v>0</v>
      </c>
      <c r="F12900">
        <v>0</v>
      </c>
      <c r="H12900" t="str">
        <f>_xlfn.XLOOKUP(A12900,Table1[CLIENTID],Table1[OVERALLSTATUS])</f>
        <v>Live</v>
      </c>
      <c r="I12900" t="str">
        <f>_xlfn.XLOOKUP(A12900,Table1[CLIENTID],Table1[CLIENTSPECIALTY])</f>
        <v>Oncology</v>
      </c>
      <c r="J12900" t="str">
        <f>_xlfn.XLOOKUP(A12900,Table1[CLIENTID],Table1[CLIENTSIZE])</f>
        <v>Large</v>
      </c>
    </row>
    <row r="12901" spans="1:10" x14ac:dyDescent="0.25">
      <c r="A12901">
        <v>2269</v>
      </c>
      <c r="B12901" s="1">
        <v>43073</v>
      </c>
      <c r="C12901">
        <v>0</v>
      </c>
      <c r="D12901">
        <v>0</v>
      </c>
      <c r="E12901">
        <v>0</v>
      </c>
      <c r="F12901">
        <v>0</v>
      </c>
      <c r="H12901" t="str">
        <f>_xlfn.XLOOKUP(A12901,Table1[CLIENTID],Table1[OVERALLSTATUS])</f>
        <v>Live</v>
      </c>
      <c r="I12901" t="str">
        <f>_xlfn.XLOOKUP(A12901,Table1[CLIENTID],Table1[CLIENTSPECIALTY])</f>
        <v>Oncology</v>
      </c>
      <c r="J12901" t="str">
        <f>_xlfn.XLOOKUP(A12901,Table1[CLIENTID],Table1[CLIENTSIZE])</f>
        <v>Large</v>
      </c>
    </row>
    <row r="12902" spans="1:10" x14ac:dyDescent="0.25">
      <c r="A12902">
        <v>2276</v>
      </c>
      <c r="B12902" s="1">
        <v>43073</v>
      </c>
      <c r="C12902">
        <v>0</v>
      </c>
      <c r="D12902">
        <v>0</v>
      </c>
      <c r="E12902">
        <v>0</v>
      </c>
      <c r="F12902">
        <v>0</v>
      </c>
      <c r="H12902" t="str">
        <f>_xlfn.XLOOKUP(A12902,Table1[CLIENTID],Table1[OVERALLSTATUS])</f>
        <v>Live</v>
      </c>
      <c r="I12902" t="str">
        <f>_xlfn.XLOOKUP(A12902,Table1[CLIENTID],Table1[CLIENTSPECIALTY])</f>
        <v>Oncology</v>
      </c>
      <c r="J12902" t="str">
        <f>_xlfn.XLOOKUP(A12902,Table1[CLIENTID],Table1[CLIENTSIZE])</f>
        <v>Large</v>
      </c>
    </row>
    <row r="12903" spans="1:10" x14ac:dyDescent="0.25">
      <c r="A12903">
        <v>2276</v>
      </c>
      <c r="B12903" s="1">
        <v>43080</v>
      </c>
      <c r="C12903">
        <v>0</v>
      </c>
      <c r="D12903">
        <v>0</v>
      </c>
      <c r="E12903">
        <v>0</v>
      </c>
      <c r="F12903">
        <v>0</v>
      </c>
      <c r="H12903" t="str">
        <f>_xlfn.XLOOKUP(A12903,Table1[CLIENTID],Table1[OVERALLSTATUS])</f>
        <v>Live</v>
      </c>
      <c r="I12903" t="str">
        <f>_xlfn.XLOOKUP(A12903,Table1[CLIENTID],Table1[CLIENTSPECIALTY])</f>
        <v>Oncology</v>
      </c>
      <c r="J12903" t="str">
        <f>_xlfn.XLOOKUP(A12903,Table1[CLIENTID],Table1[CLIENTSIZE])</f>
        <v>Large</v>
      </c>
    </row>
    <row r="12904" spans="1:10" x14ac:dyDescent="0.25">
      <c r="A12904">
        <v>2285</v>
      </c>
      <c r="B12904" s="1">
        <v>43073</v>
      </c>
      <c r="C12904">
        <v>0</v>
      </c>
      <c r="D12904">
        <v>0</v>
      </c>
      <c r="E12904">
        <v>0</v>
      </c>
      <c r="F12904">
        <v>0</v>
      </c>
      <c r="H12904" t="str">
        <f>_xlfn.XLOOKUP(A12904,Table1[CLIENTID],Table1[OVERALLSTATUS])</f>
        <v>Live</v>
      </c>
      <c r="I12904" t="str">
        <f>_xlfn.XLOOKUP(A12904,Table1[CLIENTID],Table1[CLIENTSPECIALTY])</f>
        <v>Dermatology</v>
      </c>
      <c r="J12904" t="str">
        <f>_xlfn.XLOOKUP(A12904,Table1[CLIENTID],Table1[CLIENTSIZE])</f>
        <v>Large</v>
      </c>
    </row>
    <row r="12905" spans="1:10" x14ac:dyDescent="0.25">
      <c r="A12905">
        <v>2309</v>
      </c>
      <c r="B12905" s="1">
        <v>43080</v>
      </c>
      <c r="C12905">
        <v>0</v>
      </c>
      <c r="D12905">
        <v>0</v>
      </c>
      <c r="E12905">
        <v>2</v>
      </c>
      <c r="F12905">
        <v>0</v>
      </c>
      <c r="H12905" t="str">
        <f>_xlfn.XLOOKUP(A12905,Table1[CLIENTID],Table1[OVERALLSTATUS])</f>
        <v>Live</v>
      </c>
      <c r="I12905" t="str">
        <f>_xlfn.XLOOKUP(A12905,Table1[CLIENTID],Table1[CLIENTSPECIALTY])</f>
        <v>Dermatology</v>
      </c>
      <c r="J12905" t="str">
        <f>_xlfn.XLOOKUP(A12905,Table1[CLIENTID],Table1[CLIENTSIZE])</f>
        <v>Large</v>
      </c>
    </row>
    <row r="12906" spans="1:10" x14ac:dyDescent="0.25">
      <c r="A12906">
        <v>2309</v>
      </c>
      <c r="B12906" s="1">
        <v>43108</v>
      </c>
      <c r="C12906">
        <v>0</v>
      </c>
      <c r="D12906">
        <v>0</v>
      </c>
      <c r="E12906">
        <v>0</v>
      </c>
      <c r="F12906">
        <v>0</v>
      </c>
      <c r="H12906" t="str">
        <f>_xlfn.XLOOKUP(A12906,Table1[CLIENTID],Table1[OVERALLSTATUS])</f>
        <v>Live</v>
      </c>
      <c r="I12906" t="str">
        <f>_xlfn.XLOOKUP(A12906,Table1[CLIENTID],Table1[CLIENTSPECIALTY])</f>
        <v>Dermatology</v>
      </c>
      <c r="J12906" t="str">
        <f>_xlfn.XLOOKUP(A12906,Table1[CLIENTID],Table1[CLIENTSIZE])</f>
        <v>Large</v>
      </c>
    </row>
    <row r="12907" spans="1:10" x14ac:dyDescent="0.25">
      <c r="A12907">
        <v>2314</v>
      </c>
      <c r="B12907" s="1">
        <v>43080</v>
      </c>
      <c r="C12907">
        <v>0</v>
      </c>
      <c r="D12907">
        <v>0</v>
      </c>
      <c r="E12907">
        <v>0</v>
      </c>
      <c r="F12907">
        <v>0</v>
      </c>
      <c r="H12907" t="str">
        <f>_xlfn.XLOOKUP(A12907,Table1[CLIENTID],Table1[OVERALLSTATUS])</f>
        <v>Live</v>
      </c>
      <c r="I12907" t="str">
        <f>_xlfn.XLOOKUP(A12907,Table1[CLIENTID],Table1[CLIENTSPECIALTY])</f>
        <v>Oncology</v>
      </c>
      <c r="J12907" t="str">
        <f>_xlfn.XLOOKUP(A12907,Table1[CLIENTID],Table1[CLIENTSIZE])</f>
        <v>Large</v>
      </c>
    </row>
    <row r="12908" spans="1:10" x14ac:dyDescent="0.25">
      <c r="A12908">
        <v>2350</v>
      </c>
      <c r="B12908" s="1">
        <v>43052</v>
      </c>
      <c r="C12908">
        <v>0</v>
      </c>
      <c r="D12908">
        <v>0</v>
      </c>
      <c r="E12908">
        <v>1</v>
      </c>
      <c r="F12908">
        <v>1</v>
      </c>
      <c r="H12908" t="str">
        <f>_xlfn.XLOOKUP(A12908,Table1[CLIENTID],Table1[OVERALLSTATUS])</f>
        <v>Live</v>
      </c>
      <c r="I12908" t="str">
        <f>_xlfn.XLOOKUP(A12908,Table1[CLIENTID],Table1[CLIENTSPECIALTY])</f>
        <v>Oncology</v>
      </c>
      <c r="J12908" t="str">
        <f>_xlfn.XLOOKUP(A12908,Table1[CLIENTID],Table1[CLIENTSIZE])</f>
        <v>Large</v>
      </c>
    </row>
    <row r="12909" spans="1:10" x14ac:dyDescent="0.25">
      <c r="A12909">
        <v>2382</v>
      </c>
      <c r="B12909" s="1">
        <v>43052</v>
      </c>
      <c r="C12909">
        <v>0</v>
      </c>
      <c r="D12909">
        <v>0</v>
      </c>
      <c r="E12909">
        <v>0</v>
      </c>
      <c r="F12909">
        <v>0</v>
      </c>
      <c r="H12909" t="str">
        <f>_xlfn.XLOOKUP(A12909,Table1[CLIENTID],Table1[OVERALLSTATUS])</f>
        <v>Live</v>
      </c>
      <c r="I12909" t="str">
        <f>_xlfn.XLOOKUP(A12909,Table1[CLIENTID],Table1[CLIENTSPECIALTY])</f>
        <v>Dermatology</v>
      </c>
      <c r="J12909" t="str">
        <f>_xlfn.XLOOKUP(A12909,Table1[CLIENTID],Table1[CLIENTSIZE])</f>
        <v>Large</v>
      </c>
    </row>
    <row r="12910" spans="1:10" x14ac:dyDescent="0.25">
      <c r="A12910">
        <v>2382</v>
      </c>
      <c r="B12910" s="1">
        <v>43094</v>
      </c>
      <c r="C12910">
        <v>0</v>
      </c>
      <c r="D12910">
        <v>0</v>
      </c>
      <c r="E12910">
        <v>1</v>
      </c>
      <c r="F12910">
        <v>0</v>
      </c>
      <c r="H12910" t="str">
        <f>_xlfn.XLOOKUP(A12910,Table1[CLIENTID],Table1[OVERALLSTATUS])</f>
        <v>Live</v>
      </c>
      <c r="I12910" t="str">
        <f>_xlfn.XLOOKUP(A12910,Table1[CLIENTID],Table1[CLIENTSPECIALTY])</f>
        <v>Dermatology</v>
      </c>
      <c r="J12910" t="str">
        <f>_xlfn.XLOOKUP(A12910,Table1[CLIENTID],Table1[CLIENTSIZE])</f>
        <v>Large</v>
      </c>
    </row>
    <row r="12911" spans="1:10" x14ac:dyDescent="0.25">
      <c r="A12911">
        <v>2407</v>
      </c>
      <c r="B12911" s="1">
        <v>43108</v>
      </c>
      <c r="C12911">
        <v>0</v>
      </c>
      <c r="D12911">
        <v>0</v>
      </c>
      <c r="E12911">
        <v>0</v>
      </c>
      <c r="F12911">
        <v>0</v>
      </c>
      <c r="H12911" t="str">
        <f>_xlfn.XLOOKUP(A12911,Table1[CLIENTID],Table1[OVERALLSTATUS])</f>
        <v>Live</v>
      </c>
      <c r="I12911" t="str">
        <f>_xlfn.XLOOKUP(A12911,Table1[CLIENTID],Table1[CLIENTSPECIALTY])</f>
        <v>Oncology</v>
      </c>
      <c r="J12911" t="str">
        <f>_xlfn.XLOOKUP(A12911,Table1[CLIENTID],Table1[CLIENTSIZE])</f>
        <v>Large</v>
      </c>
    </row>
    <row r="12912" spans="1:10" x14ac:dyDescent="0.25">
      <c r="A12912">
        <v>2426</v>
      </c>
      <c r="B12912" s="1">
        <v>43080</v>
      </c>
      <c r="C12912">
        <v>0</v>
      </c>
      <c r="D12912">
        <v>0</v>
      </c>
      <c r="E12912">
        <v>1</v>
      </c>
      <c r="F12912">
        <v>0</v>
      </c>
      <c r="H12912" t="str">
        <f>_xlfn.XLOOKUP(A12912,Table1[CLIENTID],Table1[OVERALLSTATUS])</f>
        <v>Live</v>
      </c>
      <c r="I12912" t="str">
        <f>_xlfn.XLOOKUP(A12912,Table1[CLIENTID],Table1[CLIENTSPECIALTY])</f>
        <v>Dermatology</v>
      </c>
      <c r="J12912" t="str">
        <f>_xlfn.XLOOKUP(A12912,Table1[CLIENTID],Table1[CLIENTSIZE])</f>
        <v>Large</v>
      </c>
    </row>
    <row r="12913" spans="1:10" x14ac:dyDescent="0.25">
      <c r="A12913">
        <v>2453</v>
      </c>
      <c r="B12913" s="1">
        <v>43080</v>
      </c>
      <c r="C12913">
        <v>0</v>
      </c>
      <c r="D12913">
        <v>0</v>
      </c>
      <c r="E12913">
        <v>0</v>
      </c>
      <c r="F12913">
        <v>0</v>
      </c>
      <c r="H12913" t="str">
        <f>_xlfn.XLOOKUP(A12913,Table1[CLIENTID],Table1[OVERALLSTATUS])</f>
        <v>Live</v>
      </c>
      <c r="I12913" t="str">
        <f>_xlfn.XLOOKUP(A12913,Table1[CLIENTID],Table1[CLIENTSPECIALTY])</f>
        <v>Oncology</v>
      </c>
      <c r="J12913" t="str">
        <f>_xlfn.XLOOKUP(A12913,Table1[CLIENTID],Table1[CLIENTSIZE])</f>
        <v>Large</v>
      </c>
    </row>
    <row r="12914" spans="1:10" x14ac:dyDescent="0.25">
      <c r="A12914">
        <v>2453</v>
      </c>
      <c r="B12914" s="1">
        <v>43108</v>
      </c>
      <c r="C12914">
        <v>0</v>
      </c>
      <c r="D12914">
        <v>0</v>
      </c>
      <c r="E12914">
        <v>0</v>
      </c>
      <c r="F12914">
        <v>0</v>
      </c>
      <c r="H12914" t="str">
        <f>_xlfn.XLOOKUP(A12914,Table1[CLIENTID],Table1[OVERALLSTATUS])</f>
        <v>Live</v>
      </c>
      <c r="I12914" t="str">
        <f>_xlfn.XLOOKUP(A12914,Table1[CLIENTID],Table1[CLIENTSPECIALTY])</f>
        <v>Oncology</v>
      </c>
      <c r="J12914" t="str">
        <f>_xlfn.XLOOKUP(A12914,Table1[CLIENTID],Table1[CLIENTSIZE])</f>
        <v>Large</v>
      </c>
    </row>
    <row r="12915" spans="1:10" x14ac:dyDescent="0.25">
      <c r="A12915">
        <v>2473</v>
      </c>
      <c r="B12915" s="1">
        <v>43059</v>
      </c>
      <c r="C12915">
        <v>0</v>
      </c>
      <c r="D12915">
        <v>0</v>
      </c>
      <c r="E12915">
        <v>4</v>
      </c>
      <c r="F12915">
        <v>1</v>
      </c>
      <c r="H12915" t="str">
        <f>_xlfn.XLOOKUP(A12915,Table1[CLIENTID],Table1[OVERALLSTATUS])</f>
        <v>Live</v>
      </c>
      <c r="I12915" t="str">
        <f>_xlfn.XLOOKUP(A12915,Table1[CLIENTID],Table1[CLIENTSPECIALTY])</f>
        <v>Oncology</v>
      </c>
      <c r="J12915" t="str">
        <f>_xlfn.XLOOKUP(A12915,Table1[CLIENTID],Table1[CLIENTSIZE])</f>
        <v>Large</v>
      </c>
    </row>
    <row r="12916" spans="1:10" x14ac:dyDescent="0.25">
      <c r="A12916">
        <v>2473</v>
      </c>
      <c r="B12916" s="1">
        <v>43073</v>
      </c>
      <c r="C12916">
        <v>0</v>
      </c>
      <c r="D12916">
        <v>0</v>
      </c>
      <c r="E12916">
        <v>10</v>
      </c>
      <c r="F12916">
        <v>2</v>
      </c>
      <c r="H12916" t="str">
        <f>_xlfn.XLOOKUP(A12916,Table1[CLIENTID],Table1[OVERALLSTATUS])</f>
        <v>Live</v>
      </c>
      <c r="I12916" t="str">
        <f>_xlfn.XLOOKUP(A12916,Table1[CLIENTID],Table1[CLIENTSPECIALTY])</f>
        <v>Oncology</v>
      </c>
      <c r="J12916" t="str">
        <f>_xlfn.XLOOKUP(A12916,Table1[CLIENTID],Table1[CLIENTSIZE])</f>
        <v>Large</v>
      </c>
    </row>
    <row r="12917" spans="1:10" x14ac:dyDescent="0.25">
      <c r="A12917">
        <v>2473</v>
      </c>
      <c r="B12917" s="1">
        <v>43080</v>
      </c>
      <c r="C12917">
        <v>0</v>
      </c>
      <c r="D12917">
        <v>0</v>
      </c>
      <c r="E12917">
        <v>1</v>
      </c>
      <c r="F12917">
        <v>0</v>
      </c>
      <c r="H12917" t="str">
        <f>_xlfn.XLOOKUP(A12917,Table1[CLIENTID],Table1[OVERALLSTATUS])</f>
        <v>Live</v>
      </c>
      <c r="I12917" t="str">
        <f>_xlfn.XLOOKUP(A12917,Table1[CLIENTID],Table1[CLIENTSPECIALTY])</f>
        <v>Oncology</v>
      </c>
      <c r="J12917" t="str">
        <f>_xlfn.XLOOKUP(A12917,Table1[CLIENTID],Table1[CLIENTSIZE])</f>
        <v>Large</v>
      </c>
    </row>
    <row r="12918" spans="1:10" x14ac:dyDescent="0.25">
      <c r="A12918">
        <v>2473</v>
      </c>
      <c r="B12918" s="1">
        <v>43101</v>
      </c>
      <c r="C12918">
        <v>0</v>
      </c>
      <c r="D12918">
        <v>0</v>
      </c>
      <c r="E12918">
        <v>11</v>
      </c>
      <c r="F12918">
        <v>1</v>
      </c>
      <c r="H12918" t="str">
        <f>_xlfn.XLOOKUP(A12918,Table1[CLIENTID],Table1[OVERALLSTATUS])</f>
        <v>Live</v>
      </c>
      <c r="I12918" t="str">
        <f>_xlfn.XLOOKUP(A12918,Table1[CLIENTID],Table1[CLIENTSPECIALTY])</f>
        <v>Oncology</v>
      </c>
      <c r="J12918" t="str">
        <f>_xlfn.XLOOKUP(A12918,Table1[CLIENTID],Table1[CLIENTSIZE])</f>
        <v>Large</v>
      </c>
    </row>
    <row r="12919" spans="1:10" x14ac:dyDescent="0.25">
      <c r="A12919">
        <v>2491</v>
      </c>
      <c r="B12919" s="1">
        <v>43052</v>
      </c>
      <c r="C12919">
        <v>0</v>
      </c>
      <c r="D12919">
        <v>0</v>
      </c>
      <c r="E12919">
        <v>0</v>
      </c>
      <c r="F12919">
        <v>0</v>
      </c>
      <c r="H12919" t="str">
        <f>_xlfn.XLOOKUP(A12919,Table1[CLIENTID],Table1[OVERALLSTATUS])</f>
        <v>Live</v>
      </c>
      <c r="I12919" t="str">
        <f>_xlfn.XLOOKUP(A12919,Table1[CLIENTID],Table1[CLIENTSPECIALTY])</f>
        <v>Dermatology</v>
      </c>
      <c r="J12919" t="str">
        <f>_xlfn.XLOOKUP(A12919,Table1[CLIENTID],Table1[CLIENTSIZE])</f>
        <v>Large</v>
      </c>
    </row>
    <row r="12920" spans="1:10" x14ac:dyDescent="0.25">
      <c r="A12920">
        <v>2498</v>
      </c>
      <c r="B12920" s="1">
        <v>43059</v>
      </c>
      <c r="C12920">
        <v>0</v>
      </c>
      <c r="D12920">
        <v>0</v>
      </c>
      <c r="E12920">
        <v>0</v>
      </c>
      <c r="F12920">
        <v>0</v>
      </c>
      <c r="H12920" t="str">
        <f>_xlfn.XLOOKUP(A12920,Table1[CLIENTID],Table1[OVERALLSTATUS])</f>
        <v>Live</v>
      </c>
      <c r="I12920" t="str">
        <f>_xlfn.XLOOKUP(A12920,Table1[CLIENTID],Table1[CLIENTSPECIALTY])</f>
        <v>Oncology</v>
      </c>
      <c r="J12920" t="str">
        <f>_xlfn.XLOOKUP(A12920,Table1[CLIENTID],Table1[CLIENTSIZE])</f>
        <v>Large</v>
      </c>
    </row>
    <row r="12921" spans="1:10" x14ac:dyDescent="0.25">
      <c r="A12921">
        <v>2498</v>
      </c>
      <c r="B12921" s="1">
        <v>43073</v>
      </c>
      <c r="C12921">
        <v>0</v>
      </c>
      <c r="D12921">
        <v>0</v>
      </c>
      <c r="E12921">
        <v>0</v>
      </c>
      <c r="F12921">
        <v>0</v>
      </c>
      <c r="H12921" t="str">
        <f>_xlfn.XLOOKUP(A12921,Table1[CLIENTID],Table1[OVERALLSTATUS])</f>
        <v>Live</v>
      </c>
      <c r="I12921" t="str">
        <f>_xlfn.XLOOKUP(A12921,Table1[CLIENTID],Table1[CLIENTSPECIALTY])</f>
        <v>Oncology</v>
      </c>
      <c r="J12921" t="str">
        <f>_xlfn.XLOOKUP(A12921,Table1[CLIENTID],Table1[CLIENTSIZE])</f>
        <v>Large</v>
      </c>
    </row>
    <row r="12922" spans="1:10" x14ac:dyDescent="0.25">
      <c r="A12922">
        <v>2498</v>
      </c>
      <c r="B12922" s="1">
        <v>43080</v>
      </c>
      <c r="C12922">
        <v>0</v>
      </c>
      <c r="D12922">
        <v>0</v>
      </c>
      <c r="E12922">
        <v>0</v>
      </c>
      <c r="F12922">
        <v>0</v>
      </c>
      <c r="H12922" t="str">
        <f>_xlfn.XLOOKUP(A12922,Table1[CLIENTID],Table1[OVERALLSTATUS])</f>
        <v>Live</v>
      </c>
      <c r="I12922" t="str">
        <f>_xlfn.XLOOKUP(A12922,Table1[CLIENTID],Table1[CLIENTSPECIALTY])</f>
        <v>Oncology</v>
      </c>
      <c r="J12922" t="str">
        <f>_xlfn.XLOOKUP(A12922,Table1[CLIENTID],Table1[CLIENTSIZE])</f>
        <v>Large</v>
      </c>
    </row>
    <row r="12923" spans="1:10" x14ac:dyDescent="0.25">
      <c r="A12923">
        <v>2498</v>
      </c>
      <c r="B12923" s="1">
        <v>43108</v>
      </c>
      <c r="C12923">
        <v>0</v>
      </c>
      <c r="D12923">
        <v>0</v>
      </c>
      <c r="E12923">
        <v>0</v>
      </c>
      <c r="F12923">
        <v>0</v>
      </c>
      <c r="H12923" t="str">
        <f>_xlfn.XLOOKUP(A12923,Table1[CLIENTID],Table1[OVERALLSTATUS])</f>
        <v>Live</v>
      </c>
      <c r="I12923" t="str">
        <f>_xlfn.XLOOKUP(A12923,Table1[CLIENTID],Table1[CLIENTSPECIALTY])</f>
        <v>Oncology</v>
      </c>
      <c r="J12923" t="str">
        <f>_xlfn.XLOOKUP(A12923,Table1[CLIENTID],Table1[CLIENTSIZE])</f>
        <v>Large</v>
      </c>
    </row>
    <row r="12924" spans="1:10" x14ac:dyDescent="0.25">
      <c r="A12924">
        <v>2505</v>
      </c>
      <c r="B12924" s="1">
        <v>43108</v>
      </c>
      <c r="C12924">
        <v>0</v>
      </c>
      <c r="D12924">
        <v>0</v>
      </c>
      <c r="E12924">
        <v>1</v>
      </c>
      <c r="F12924">
        <v>0</v>
      </c>
      <c r="H12924" t="str">
        <f>_xlfn.XLOOKUP(A12924,Table1[CLIENTID],Table1[OVERALLSTATUS])</f>
        <v>Live</v>
      </c>
      <c r="I12924" t="str">
        <f>_xlfn.XLOOKUP(A12924,Table1[CLIENTID],Table1[CLIENTSPECIALTY])</f>
        <v>Oncology</v>
      </c>
      <c r="J12924" t="str">
        <f>_xlfn.XLOOKUP(A12924,Table1[CLIENTID],Table1[CLIENTSIZE])</f>
        <v>Large</v>
      </c>
    </row>
    <row r="12925" spans="1:10" x14ac:dyDescent="0.25">
      <c r="A12925">
        <v>2507</v>
      </c>
      <c r="B12925" s="1">
        <v>43066</v>
      </c>
      <c r="C12925">
        <v>0</v>
      </c>
      <c r="D12925">
        <v>0</v>
      </c>
      <c r="E12925">
        <v>0</v>
      </c>
      <c r="F12925">
        <v>0</v>
      </c>
      <c r="H12925" t="str">
        <f>_xlfn.XLOOKUP(A12925,Table1[CLIENTID],Table1[OVERALLSTATUS])</f>
        <v>Live</v>
      </c>
      <c r="I12925" t="str">
        <f>_xlfn.XLOOKUP(A12925,Table1[CLIENTID],Table1[CLIENTSPECIALTY])</f>
        <v>Oncology</v>
      </c>
      <c r="J12925" t="str">
        <f>_xlfn.XLOOKUP(A12925,Table1[CLIENTID],Table1[CLIENTSIZE])</f>
        <v>Large</v>
      </c>
    </row>
    <row r="12926" spans="1:10" x14ac:dyDescent="0.25">
      <c r="A12926">
        <v>2507</v>
      </c>
      <c r="B12926" s="1">
        <v>43073</v>
      </c>
      <c r="C12926">
        <v>0</v>
      </c>
      <c r="D12926">
        <v>0</v>
      </c>
      <c r="E12926">
        <v>0</v>
      </c>
      <c r="F12926">
        <v>0</v>
      </c>
      <c r="H12926" t="str">
        <f>_xlfn.XLOOKUP(A12926,Table1[CLIENTID],Table1[OVERALLSTATUS])</f>
        <v>Live</v>
      </c>
      <c r="I12926" t="str">
        <f>_xlfn.XLOOKUP(A12926,Table1[CLIENTID],Table1[CLIENTSPECIALTY])</f>
        <v>Oncology</v>
      </c>
      <c r="J12926" t="str">
        <f>_xlfn.XLOOKUP(A12926,Table1[CLIENTID],Table1[CLIENTSIZE])</f>
        <v>Large</v>
      </c>
    </row>
    <row r="12927" spans="1:10" x14ac:dyDescent="0.25">
      <c r="A12927">
        <v>2507</v>
      </c>
      <c r="B12927" s="1">
        <v>43087</v>
      </c>
      <c r="C12927">
        <v>0</v>
      </c>
      <c r="D12927">
        <v>0</v>
      </c>
      <c r="E12927">
        <v>0</v>
      </c>
      <c r="F12927">
        <v>0</v>
      </c>
      <c r="H12927" t="str">
        <f>_xlfn.XLOOKUP(A12927,Table1[CLIENTID],Table1[OVERALLSTATUS])</f>
        <v>Live</v>
      </c>
      <c r="I12927" t="str">
        <f>_xlfn.XLOOKUP(A12927,Table1[CLIENTID],Table1[CLIENTSPECIALTY])</f>
        <v>Oncology</v>
      </c>
      <c r="J12927" t="str">
        <f>_xlfn.XLOOKUP(A12927,Table1[CLIENTID],Table1[CLIENTSIZE])</f>
        <v>Large</v>
      </c>
    </row>
    <row r="12928" spans="1:10" x14ac:dyDescent="0.25">
      <c r="A12928">
        <v>2508</v>
      </c>
      <c r="B12928" s="1">
        <v>43080</v>
      </c>
      <c r="C12928">
        <v>0</v>
      </c>
      <c r="D12928">
        <v>0</v>
      </c>
      <c r="E12928">
        <v>1</v>
      </c>
      <c r="F12928">
        <v>1</v>
      </c>
      <c r="H12928" t="str">
        <f>_xlfn.XLOOKUP(A12928,Table1[CLIENTID],Table1[OVERALLSTATUS])</f>
        <v>Live</v>
      </c>
      <c r="I12928" t="str">
        <f>_xlfn.XLOOKUP(A12928,Table1[CLIENTID],Table1[CLIENTSPECIALTY])</f>
        <v>Oncology</v>
      </c>
      <c r="J12928" t="str">
        <f>_xlfn.XLOOKUP(A12928,Table1[CLIENTID],Table1[CLIENTSIZE])</f>
        <v>Large</v>
      </c>
    </row>
    <row r="12929" spans="1:10" x14ac:dyDescent="0.25">
      <c r="A12929">
        <v>2513</v>
      </c>
      <c r="B12929" s="1">
        <v>43052</v>
      </c>
      <c r="C12929">
        <v>0</v>
      </c>
      <c r="D12929">
        <v>0</v>
      </c>
      <c r="E12929">
        <v>0</v>
      </c>
      <c r="F12929">
        <v>0</v>
      </c>
      <c r="H12929" t="str">
        <f>_xlfn.XLOOKUP(A12929,Table1[CLIENTID],Table1[OVERALLSTATUS])</f>
        <v>Live</v>
      </c>
      <c r="I12929" t="str">
        <f>_xlfn.XLOOKUP(A12929,Table1[CLIENTID],Table1[CLIENTSPECIALTY])</f>
        <v>Oncology</v>
      </c>
      <c r="J12929" t="str">
        <f>_xlfn.XLOOKUP(A12929,Table1[CLIENTID],Table1[CLIENTSIZE])</f>
        <v>Large</v>
      </c>
    </row>
    <row r="12930" spans="1:10" x14ac:dyDescent="0.25">
      <c r="A12930">
        <v>2513</v>
      </c>
      <c r="B12930" s="1">
        <v>43052</v>
      </c>
      <c r="C12930">
        <v>0</v>
      </c>
      <c r="D12930">
        <v>0</v>
      </c>
      <c r="E12930">
        <v>2</v>
      </c>
      <c r="F12930">
        <v>2</v>
      </c>
      <c r="H12930" t="str">
        <f>_xlfn.XLOOKUP(A12930,Table1[CLIENTID],Table1[OVERALLSTATUS])</f>
        <v>Live</v>
      </c>
      <c r="I12930" t="str">
        <f>_xlfn.XLOOKUP(A12930,Table1[CLIENTID],Table1[CLIENTSPECIALTY])</f>
        <v>Oncology</v>
      </c>
      <c r="J12930" t="str">
        <f>_xlfn.XLOOKUP(A12930,Table1[CLIENTID],Table1[CLIENTSIZE])</f>
        <v>Large</v>
      </c>
    </row>
    <row r="12931" spans="1:10" x14ac:dyDescent="0.25">
      <c r="A12931">
        <v>2513</v>
      </c>
      <c r="B12931" s="1">
        <v>43066</v>
      </c>
      <c r="C12931">
        <v>0</v>
      </c>
      <c r="D12931">
        <v>0</v>
      </c>
      <c r="E12931">
        <v>2</v>
      </c>
      <c r="F12931">
        <v>2</v>
      </c>
      <c r="H12931" t="str">
        <f>_xlfn.XLOOKUP(A12931,Table1[CLIENTID],Table1[OVERALLSTATUS])</f>
        <v>Live</v>
      </c>
      <c r="I12931" t="str">
        <f>_xlfn.XLOOKUP(A12931,Table1[CLIENTID],Table1[CLIENTSPECIALTY])</f>
        <v>Oncology</v>
      </c>
      <c r="J12931" t="str">
        <f>_xlfn.XLOOKUP(A12931,Table1[CLIENTID],Table1[CLIENTSIZE])</f>
        <v>Large</v>
      </c>
    </row>
    <row r="12932" spans="1:10" x14ac:dyDescent="0.25">
      <c r="A12932">
        <v>2513</v>
      </c>
      <c r="B12932" s="1">
        <v>43080</v>
      </c>
      <c r="C12932">
        <v>0</v>
      </c>
      <c r="D12932">
        <v>0</v>
      </c>
      <c r="E12932">
        <v>0</v>
      </c>
      <c r="F12932">
        <v>0</v>
      </c>
      <c r="H12932" t="str">
        <f>_xlfn.XLOOKUP(A12932,Table1[CLIENTID],Table1[OVERALLSTATUS])</f>
        <v>Live</v>
      </c>
      <c r="I12932" t="str">
        <f>_xlfn.XLOOKUP(A12932,Table1[CLIENTID],Table1[CLIENTSPECIALTY])</f>
        <v>Oncology</v>
      </c>
      <c r="J12932" t="str">
        <f>_xlfn.XLOOKUP(A12932,Table1[CLIENTID],Table1[CLIENTSIZE])</f>
        <v>Large</v>
      </c>
    </row>
    <row r="12933" spans="1:10" x14ac:dyDescent="0.25">
      <c r="A12933">
        <v>2513</v>
      </c>
      <c r="B12933" s="1">
        <v>43094</v>
      </c>
      <c r="C12933">
        <v>0</v>
      </c>
      <c r="D12933">
        <v>0</v>
      </c>
      <c r="E12933">
        <v>11</v>
      </c>
      <c r="F12933">
        <v>10</v>
      </c>
      <c r="H12933" t="str">
        <f>_xlfn.XLOOKUP(A12933,Table1[CLIENTID],Table1[OVERALLSTATUS])</f>
        <v>Live</v>
      </c>
      <c r="I12933" t="str">
        <f>_xlfn.XLOOKUP(A12933,Table1[CLIENTID],Table1[CLIENTSPECIALTY])</f>
        <v>Oncology</v>
      </c>
      <c r="J12933" t="str">
        <f>_xlfn.XLOOKUP(A12933,Table1[CLIENTID],Table1[CLIENTSIZE])</f>
        <v>Large</v>
      </c>
    </row>
    <row r="12934" spans="1:10" x14ac:dyDescent="0.25">
      <c r="A12934">
        <v>2519</v>
      </c>
      <c r="B12934" s="1">
        <v>43073</v>
      </c>
      <c r="C12934">
        <v>0</v>
      </c>
      <c r="D12934">
        <v>0</v>
      </c>
      <c r="E12934">
        <v>0</v>
      </c>
      <c r="F12934">
        <v>0</v>
      </c>
      <c r="H12934" t="str">
        <f>_xlfn.XLOOKUP(A12934,Table1[CLIENTID],Table1[OVERALLSTATUS])</f>
        <v>Live</v>
      </c>
      <c r="I12934" t="str">
        <f>_xlfn.XLOOKUP(A12934,Table1[CLIENTID],Table1[CLIENTSPECIALTY])</f>
        <v>Dermatology</v>
      </c>
      <c r="J12934" t="str">
        <f>_xlfn.XLOOKUP(A12934,Table1[CLIENTID],Table1[CLIENTSIZE])</f>
        <v>Large</v>
      </c>
    </row>
    <row r="12935" spans="1:10" x14ac:dyDescent="0.25">
      <c r="A12935">
        <v>2541</v>
      </c>
      <c r="B12935" s="1">
        <v>43059</v>
      </c>
      <c r="C12935">
        <v>0</v>
      </c>
      <c r="D12935">
        <v>0</v>
      </c>
      <c r="E12935">
        <v>0</v>
      </c>
      <c r="F12935">
        <v>0</v>
      </c>
      <c r="H12935" t="str">
        <f>_xlfn.XLOOKUP(A12935,Table1[CLIENTID],Table1[OVERALLSTATUS])</f>
        <v>Live</v>
      </c>
      <c r="I12935" t="str">
        <f>_xlfn.XLOOKUP(A12935,Table1[CLIENTID],Table1[CLIENTSPECIALTY])</f>
        <v>Oncology</v>
      </c>
      <c r="J12935" t="str">
        <f>_xlfn.XLOOKUP(A12935,Table1[CLIENTID],Table1[CLIENTSIZE])</f>
        <v>Large</v>
      </c>
    </row>
    <row r="12936" spans="1:10" x14ac:dyDescent="0.25">
      <c r="A12936">
        <v>2541</v>
      </c>
      <c r="B12936" s="1">
        <v>43066</v>
      </c>
      <c r="C12936">
        <v>0</v>
      </c>
      <c r="D12936">
        <v>0</v>
      </c>
      <c r="E12936">
        <v>0</v>
      </c>
      <c r="F12936">
        <v>0</v>
      </c>
      <c r="H12936" t="str">
        <f>_xlfn.XLOOKUP(A12936,Table1[CLIENTID],Table1[OVERALLSTATUS])</f>
        <v>Live</v>
      </c>
      <c r="I12936" t="str">
        <f>_xlfn.XLOOKUP(A12936,Table1[CLIENTID],Table1[CLIENTSPECIALTY])</f>
        <v>Oncology</v>
      </c>
      <c r="J12936" t="str">
        <f>_xlfn.XLOOKUP(A12936,Table1[CLIENTID],Table1[CLIENTSIZE])</f>
        <v>Large</v>
      </c>
    </row>
    <row r="12937" spans="1:10" x14ac:dyDescent="0.25">
      <c r="A12937">
        <v>2541</v>
      </c>
      <c r="B12937" s="1">
        <v>43073</v>
      </c>
      <c r="C12937">
        <v>0</v>
      </c>
      <c r="D12937">
        <v>0</v>
      </c>
      <c r="E12937">
        <v>0</v>
      </c>
      <c r="F12937">
        <v>0</v>
      </c>
      <c r="H12937" t="str">
        <f>_xlfn.XLOOKUP(A12937,Table1[CLIENTID],Table1[OVERALLSTATUS])</f>
        <v>Live</v>
      </c>
      <c r="I12937" t="str">
        <f>_xlfn.XLOOKUP(A12937,Table1[CLIENTID],Table1[CLIENTSPECIALTY])</f>
        <v>Oncology</v>
      </c>
      <c r="J12937" t="str">
        <f>_xlfn.XLOOKUP(A12937,Table1[CLIENTID],Table1[CLIENTSIZE])</f>
        <v>Large</v>
      </c>
    </row>
    <row r="12938" spans="1:10" x14ac:dyDescent="0.25">
      <c r="A12938">
        <v>2551</v>
      </c>
      <c r="B12938" s="1">
        <v>43087</v>
      </c>
      <c r="C12938">
        <v>0</v>
      </c>
      <c r="D12938">
        <v>0</v>
      </c>
      <c r="E12938">
        <v>0</v>
      </c>
      <c r="F12938">
        <v>0</v>
      </c>
      <c r="H12938" t="str">
        <f>_xlfn.XLOOKUP(A12938,Table1[CLIENTID],Table1[OVERALLSTATUS])</f>
        <v>Live</v>
      </c>
      <c r="I12938" t="str">
        <f>_xlfn.XLOOKUP(A12938,Table1[CLIENTID],Table1[CLIENTSPECIALTY])</f>
        <v>Oncology</v>
      </c>
      <c r="J12938" t="str">
        <f>_xlfn.XLOOKUP(A12938,Table1[CLIENTID],Table1[CLIENTSIZE])</f>
        <v>Large</v>
      </c>
    </row>
    <row r="12939" spans="1:10" x14ac:dyDescent="0.25">
      <c r="A12939">
        <v>2572</v>
      </c>
      <c r="B12939" s="1">
        <v>43052</v>
      </c>
      <c r="C12939">
        <v>0</v>
      </c>
      <c r="D12939">
        <v>0</v>
      </c>
      <c r="E12939">
        <v>0</v>
      </c>
      <c r="F12939">
        <v>0</v>
      </c>
      <c r="H12939" t="str">
        <f>_xlfn.XLOOKUP(A12939,Table1[CLIENTID],Table1[OVERALLSTATUS])</f>
        <v>Live</v>
      </c>
      <c r="I12939" t="str">
        <f>_xlfn.XLOOKUP(A12939,Table1[CLIENTID],Table1[CLIENTSPECIALTY])</f>
        <v>Dermatology</v>
      </c>
      <c r="J12939" t="str">
        <f>_xlfn.XLOOKUP(A12939,Table1[CLIENTID],Table1[CLIENTSIZE])</f>
        <v>Large</v>
      </c>
    </row>
    <row r="12940" spans="1:10" x14ac:dyDescent="0.25">
      <c r="A12940">
        <v>2572</v>
      </c>
      <c r="B12940" s="1">
        <v>43066</v>
      </c>
      <c r="C12940">
        <v>0</v>
      </c>
      <c r="D12940">
        <v>0</v>
      </c>
      <c r="E12940">
        <v>0</v>
      </c>
      <c r="F12940">
        <v>0</v>
      </c>
      <c r="H12940" t="str">
        <f>_xlfn.XLOOKUP(A12940,Table1[CLIENTID],Table1[OVERALLSTATUS])</f>
        <v>Live</v>
      </c>
      <c r="I12940" t="str">
        <f>_xlfn.XLOOKUP(A12940,Table1[CLIENTID],Table1[CLIENTSPECIALTY])</f>
        <v>Dermatology</v>
      </c>
      <c r="J12940" t="str">
        <f>_xlfn.XLOOKUP(A12940,Table1[CLIENTID],Table1[CLIENTSIZE])</f>
        <v>Large</v>
      </c>
    </row>
    <row r="12941" spans="1:10" x14ac:dyDescent="0.25">
      <c r="A12941">
        <v>2572</v>
      </c>
      <c r="B12941" s="1">
        <v>43101</v>
      </c>
      <c r="C12941">
        <v>0</v>
      </c>
      <c r="D12941">
        <v>0</v>
      </c>
      <c r="E12941">
        <v>0</v>
      </c>
      <c r="F12941">
        <v>0</v>
      </c>
      <c r="H12941" t="str">
        <f>_xlfn.XLOOKUP(A12941,Table1[CLIENTID],Table1[OVERALLSTATUS])</f>
        <v>Live</v>
      </c>
      <c r="I12941" t="str">
        <f>_xlfn.XLOOKUP(A12941,Table1[CLIENTID],Table1[CLIENTSPECIALTY])</f>
        <v>Dermatology</v>
      </c>
      <c r="J12941" t="str">
        <f>_xlfn.XLOOKUP(A12941,Table1[CLIENTID],Table1[CLIENTSIZE])</f>
        <v>Large</v>
      </c>
    </row>
    <row r="12942" spans="1:10" x14ac:dyDescent="0.25">
      <c r="A12942">
        <v>2602</v>
      </c>
      <c r="B12942" s="1">
        <v>43066</v>
      </c>
      <c r="C12942">
        <v>0</v>
      </c>
      <c r="D12942">
        <v>0</v>
      </c>
      <c r="E12942">
        <v>0</v>
      </c>
      <c r="F12942">
        <v>0</v>
      </c>
      <c r="H12942" t="str">
        <f>_xlfn.XLOOKUP(A12942,Table1[CLIENTID],Table1[OVERALLSTATUS])</f>
        <v>Live</v>
      </c>
      <c r="I12942" t="str">
        <f>_xlfn.XLOOKUP(A12942,Table1[CLIENTID],Table1[CLIENTSPECIALTY])</f>
        <v>Oncology</v>
      </c>
      <c r="J12942" t="str">
        <f>_xlfn.XLOOKUP(A12942,Table1[CLIENTID],Table1[CLIENTSIZE])</f>
        <v>Large</v>
      </c>
    </row>
    <row r="12943" spans="1:10" x14ac:dyDescent="0.25">
      <c r="A12943">
        <v>2602</v>
      </c>
      <c r="B12943" s="1">
        <v>43080</v>
      </c>
      <c r="C12943">
        <v>0</v>
      </c>
      <c r="D12943">
        <v>0</v>
      </c>
      <c r="E12943">
        <v>0</v>
      </c>
      <c r="F12943">
        <v>0</v>
      </c>
      <c r="H12943" t="str">
        <f>_xlfn.XLOOKUP(A12943,Table1[CLIENTID],Table1[OVERALLSTATUS])</f>
        <v>Live</v>
      </c>
      <c r="I12943" t="str">
        <f>_xlfn.XLOOKUP(A12943,Table1[CLIENTID],Table1[CLIENTSPECIALTY])</f>
        <v>Oncology</v>
      </c>
      <c r="J12943" t="str">
        <f>_xlfn.XLOOKUP(A12943,Table1[CLIENTID],Table1[CLIENTSIZE])</f>
        <v>Large</v>
      </c>
    </row>
    <row r="12944" spans="1:10" x14ac:dyDescent="0.25">
      <c r="A12944">
        <v>2602</v>
      </c>
      <c r="B12944" s="1">
        <v>43108</v>
      </c>
      <c r="C12944">
        <v>0</v>
      </c>
      <c r="D12944">
        <v>0</v>
      </c>
      <c r="E12944">
        <v>0</v>
      </c>
      <c r="F12944">
        <v>0</v>
      </c>
      <c r="H12944" t="str">
        <f>_xlfn.XLOOKUP(A12944,Table1[CLIENTID],Table1[OVERALLSTATUS])</f>
        <v>Live</v>
      </c>
      <c r="I12944" t="str">
        <f>_xlfn.XLOOKUP(A12944,Table1[CLIENTID],Table1[CLIENTSPECIALTY])</f>
        <v>Oncology</v>
      </c>
      <c r="J12944" t="str">
        <f>_xlfn.XLOOKUP(A12944,Table1[CLIENTID],Table1[CLIENTSIZE])</f>
        <v>Large</v>
      </c>
    </row>
    <row r="12945" spans="1:10" x14ac:dyDescent="0.25">
      <c r="A12945">
        <v>2629</v>
      </c>
      <c r="B12945" s="1">
        <v>43052</v>
      </c>
      <c r="C12945">
        <v>0</v>
      </c>
      <c r="D12945">
        <v>0</v>
      </c>
      <c r="E12945">
        <v>0</v>
      </c>
      <c r="F12945">
        <v>0</v>
      </c>
      <c r="H12945" t="str">
        <f>_xlfn.XLOOKUP(A12945,Table1[CLIENTID],Table1[OVERALLSTATUS])</f>
        <v>Live</v>
      </c>
      <c r="I12945" t="str">
        <f>_xlfn.XLOOKUP(A12945,Table1[CLIENTID],Table1[CLIENTSPECIALTY])</f>
        <v>Oncology</v>
      </c>
      <c r="J12945" t="str">
        <f>_xlfn.XLOOKUP(A12945,Table1[CLIENTID],Table1[CLIENTSIZE])</f>
        <v>Large</v>
      </c>
    </row>
    <row r="12946" spans="1:10" x14ac:dyDescent="0.25">
      <c r="A12946">
        <v>2651</v>
      </c>
      <c r="B12946" s="1">
        <v>43080</v>
      </c>
      <c r="C12946">
        <v>0</v>
      </c>
      <c r="D12946">
        <v>0</v>
      </c>
      <c r="E12946">
        <v>0</v>
      </c>
      <c r="F12946">
        <v>0</v>
      </c>
      <c r="H12946" t="str">
        <f>_xlfn.XLOOKUP(A12946,Table1[CLIENTID],Table1[OVERALLSTATUS])</f>
        <v>Live</v>
      </c>
      <c r="I12946" t="str">
        <f>_xlfn.XLOOKUP(A12946,Table1[CLIENTID],Table1[CLIENTSPECIALTY])</f>
        <v>Oncology</v>
      </c>
      <c r="J12946" t="str">
        <f>_xlfn.XLOOKUP(A12946,Table1[CLIENTID],Table1[CLIENTSIZE])</f>
        <v>Large</v>
      </c>
    </row>
    <row r="12947" spans="1:10" x14ac:dyDescent="0.25">
      <c r="A12947">
        <v>2718</v>
      </c>
      <c r="B12947" s="1">
        <v>43080</v>
      </c>
      <c r="C12947">
        <v>0</v>
      </c>
      <c r="D12947">
        <v>0</v>
      </c>
      <c r="E12947">
        <v>0</v>
      </c>
      <c r="F12947">
        <v>0</v>
      </c>
      <c r="H12947" t="str">
        <f>_xlfn.XLOOKUP(A12947,Table1[CLIENTID],Table1[OVERALLSTATUS])</f>
        <v>Live</v>
      </c>
      <c r="I12947" t="str">
        <f>_xlfn.XLOOKUP(A12947,Table1[CLIENTID],Table1[CLIENTSPECIALTY])</f>
        <v>Dermatology</v>
      </c>
      <c r="J12947" t="str">
        <f>_xlfn.XLOOKUP(A12947,Table1[CLIENTID],Table1[CLIENTSIZE])</f>
        <v>Large</v>
      </c>
    </row>
    <row r="12948" spans="1:10" x14ac:dyDescent="0.25">
      <c r="A12948">
        <v>2729</v>
      </c>
      <c r="B12948" s="1">
        <v>43073</v>
      </c>
      <c r="C12948">
        <v>0</v>
      </c>
      <c r="D12948">
        <v>0</v>
      </c>
      <c r="E12948">
        <v>0</v>
      </c>
      <c r="F12948">
        <v>0</v>
      </c>
      <c r="H12948" t="str">
        <f>_xlfn.XLOOKUP(A12948,Table1[CLIENTID],Table1[OVERALLSTATUS])</f>
        <v>Live</v>
      </c>
      <c r="I12948" t="str">
        <f>_xlfn.XLOOKUP(A12948,Table1[CLIENTID],Table1[CLIENTSPECIALTY])</f>
        <v>Oncology</v>
      </c>
      <c r="J12948" t="str">
        <f>_xlfn.XLOOKUP(A12948,Table1[CLIENTID],Table1[CLIENTSIZE])</f>
        <v>Large</v>
      </c>
    </row>
    <row r="12949" spans="1:10" x14ac:dyDescent="0.25">
      <c r="A12949">
        <v>2729</v>
      </c>
      <c r="B12949" s="1">
        <v>43080</v>
      </c>
      <c r="C12949">
        <v>0</v>
      </c>
      <c r="D12949">
        <v>0</v>
      </c>
      <c r="E12949">
        <v>0</v>
      </c>
      <c r="F12949">
        <v>0</v>
      </c>
      <c r="H12949" t="str">
        <f>_xlfn.XLOOKUP(A12949,Table1[CLIENTID],Table1[OVERALLSTATUS])</f>
        <v>Live</v>
      </c>
      <c r="I12949" t="str">
        <f>_xlfn.XLOOKUP(A12949,Table1[CLIENTID],Table1[CLIENTSPECIALTY])</f>
        <v>Oncology</v>
      </c>
      <c r="J12949" t="str">
        <f>_xlfn.XLOOKUP(A12949,Table1[CLIENTID],Table1[CLIENTSIZE])</f>
        <v>Large</v>
      </c>
    </row>
    <row r="12950" spans="1:10" x14ac:dyDescent="0.25">
      <c r="A12950">
        <v>2729</v>
      </c>
      <c r="B12950" s="1">
        <v>43087</v>
      </c>
      <c r="C12950">
        <v>0</v>
      </c>
      <c r="D12950">
        <v>0</v>
      </c>
      <c r="E12950">
        <v>0</v>
      </c>
      <c r="F12950">
        <v>0</v>
      </c>
      <c r="H12950" t="str">
        <f>_xlfn.XLOOKUP(A12950,Table1[CLIENTID],Table1[OVERALLSTATUS])</f>
        <v>Live</v>
      </c>
      <c r="I12950" t="str">
        <f>_xlfn.XLOOKUP(A12950,Table1[CLIENTID],Table1[CLIENTSPECIALTY])</f>
        <v>Oncology</v>
      </c>
      <c r="J12950" t="str">
        <f>_xlfn.XLOOKUP(A12950,Table1[CLIENTID],Table1[CLIENTSIZE])</f>
        <v>Large</v>
      </c>
    </row>
    <row r="12951" spans="1:10" x14ac:dyDescent="0.25">
      <c r="A12951">
        <v>2733</v>
      </c>
      <c r="B12951" s="1">
        <v>43073</v>
      </c>
      <c r="C12951">
        <v>0</v>
      </c>
      <c r="D12951">
        <v>0</v>
      </c>
      <c r="E12951">
        <v>0</v>
      </c>
      <c r="F12951">
        <v>0</v>
      </c>
      <c r="H12951" t="str">
        <f>_xlfn.XLOOKUP(A12951,Table1[CLIENTID],Table1[OVERALLSTATUS])</f>
        <v>Live</v>
      </c>
      <c r="I12951" t="str">
        <f>_xlfn.XLOOKUP(A12951,Table1[CLIENTID],Table1[CLIENTSPECIALTY])</f>
        <v>Oncology</v>
      </c>
      <c r="J12951" t="str">
        <f>_xlfn.XLOOKUP(A12951,Table1[CLIENTID],Table1[CLIENTSIZE])</f>
        <v>Large</v>
      </c>
    </row>
    <row r="12952" spans="1:10" x14ac:dyDescent="0.25">
      <c r="A12952">
        <v>2733</v>
      </c>
      <c r="B12952" s="1">
        <v>43094</v>
      </c>
      <c r="C12952">
        <v>0</v>
      </c>
      <c r="D12952">
        <v>0</v>
      </c>
      <c r="E12952">
        <v>0</v>
      </c>
      <c r="F12952">
        <v>0</v>
      </c>
      <c r="H12952" t="str">
        <f>_xlfn.XLOOKUP(A12952,Table1[CLIENTID],Table1[OVERALLSTATUS])</f>
        <v>Live</v>
      </c>
      <c r="I12952" t="str">
        <f>_xlfn.XLOOKUP(A12952,Table1[CLIENTID],Table1[CLIENTSPECIALTY])</f>
        <v>Oncology</v>
      </c>
      <c r="J12952" t="str">
        <f>_xlfn.XLOOKUP(A12952,Table1[CLIENTID],Table1[CLIENTSIZE])</f>
        <v>Large</v>
      </c>
    </row>
    <row r="12953" spans="1:10" x14ac:dyDescent="0.25">
      <c r="A12953">
        <v>2751</v>
      </c>
      <c r="B12953" s="1">
        <v>43052</v>
      </c>
      <c r="C12953">
        <v>0</v>
      </c>
      <c r="D12953">
        <v>0</v>
      </c>
      <c r="E12953">
        <v>1</v>
      </c>
      <c r="F12953">
        <v>1</v>
      </c>
      <c r="H12953" t="str">
        <f>_xlfn.XLOOKUP(A12953,Table1[CLIENTID],Table1[OVERALLSTATUS])</f>
        <v>Live</v>
      </c>
      <c r="I12953" t="str">
        <f>_xlfn.XLOOKUP(A12953,Table1[CLIENTID],Table1[CLIENTSPECIALTY])</f>
        <v>Oncology</v>
      </c>
      <c r="J12953" t="str">
        <f>_xlfn.XLOOKUP(A12953,Table1[CLIENTID],Table1[CLIENTSIZE])</f>
        <v>Large</v>
      </c>
    </row>
    <row r="12954" spans="1:10" x14ac:dyDescent="0.25">
      <c r="A12954">
        <v>2751</v>
      </c>
      <c r="B12954" s="1">
        <v>43059</v>
      </c>
      <c r="C12954">
        <v>0</v>
      </c>
      <c r="D12954">
        <v>0</v>
      </c>
      <c r="E12954">
        <v>0</v>
      </c>
      <c r="F12954">
        <v>0</v>
      </c>
      <c r="H12954" t="str">
        <f>_xlfn.XLOOKUP(A12954,Table1[CLIENTID],Table1[OVERALLSTATUS])</f>
        <v>Live</v>
      </c>
      <c r="I12954" t="str">
        <f>_xlfn.XLOOKUP(A12954,Table1[CLIENTID],Table1[CLIENTSPECIALTY])</f>
        <v>Oncology</v>
      </c>
      <c r="J12954" t="str">
        <f>_xlfn.XLOOKUP(A12954,Table1[CLIENTID],Table1[CLIENTSIZE])</f>
        <v>Large</v>
      </c>
    </row>
    <row r="12955" spans="1:10" x14ac:dyDescent="0.25">
      <c r="A12955">
        <v>2751</v>
      </c>
      <c r="B12955" s="1">
        <v>43066</v>
      </c>
      <c r="C12955">
        <v>0</v>
      </c>
      <c r="D12955">
        <v>0</v>
      </c>
      <c r="E12955">
        <v>0</v>
      </c>
      <c r="F12955">
        <v>0</v>
      </c>
      <c r="H12955" t="str">
        <f>_xlfn.XLOOKUP(A12955,Table1[CLIENTID],Table1[OVERALLSTATUS])</f>
        <v>Live</v>
      </c>
      <c r="I12955" t="str">
        <f>_xlfn.XLOOKUP(A12955,Table1[CLIENTID],Table1[CLIENTSPECIALTY])</f>
        <v>Oncology</v>
      </c>
      <c r="J12955" t="str">
        <f>_xlfn.XLOOKUP(A12955,Table1[CLIENTID],Table1[CLIENTSIZE])</f>
        <v>Large</v>
      </c>
    </row>
    <row r="12956" spans="1:10" x14ac:dyDescent="0.25">
      <c r="A12956">
        <v>2751</v>
      </c>
      <c r="B12956" s="1">
        <v>43073</v>
      </c>
      <c r="C12956">
        <v>0</v>
      </c>
      <c r="D12956">
        <v>0</v>
      </c>
      <c r="E12956">
        <v>0</v>
      </c>
      <c r="F12956">
        <v>0</v>
      </c>
      <c r="H12956" t="str">
        <f>_xlfn.XLOOKUP(A12956,Table1[CLIENTID],Table1[OVERALLSTATUS])</f>
        <v>Live</v>
      </c>
      <c r="I12956" t="str">
        <f>_xlfn.XLOOKUP(A12956,Table1[CLIENTID],Table1[CLIENTSPECIALTY])</f>
        <v>Oncology</v>
      </c>
      <c r="J12956" t="str">
        <f>_xlfn.XLOOKUP(A12956,Table1[CLIENTID],Table1[CLIENTSIZE])</f>
        <v>Large</v>
      </c>
    </row>
    <row r="12957" spans="1:10" x14ac:dyDescent="0.25">
      <c r="A12957">
        <v>2751</v>
      </c>
      <c r="B12957" s="1">
        <v>43087</v>
      </c>
      <c r="C12957">
        <v>0</v>
      </c>
      <c r="D12957">
        <v>0</v>
      </c>
      <c r="E12957">
        <v>0</v>
      </c>
      <c r="F12957">
        <v>0</v>
      </c>
      <c r="H12957" t="str">
        <f>_xlfn.XLOOKUP(A12957,Table1[CLIENTID],Table1[OVERALLSTATUS])</f>
        <v>Live</v>
      </c>
      <c r="I12957" t="str">
        <f>_xlfn.XLOOKUP(A12957,Table1[CLIENTID],Table1[CLIENTSPECIALTY])</f>
        <v>Oncology</v>
      </c>
      <c r="J12957" t="str">
        <f>_xlfn.XLOOKUP(A12957,Table1[CLIENTID],Table1[CLIENTSIZE])</f>
        <v>Large</v>
      </c>
    </row>
    <row r="12958" spans="1:10" x14ac:dyDescent="0.25">
      <c r="A12958">
        <v>2751</v>
      </c>
      <c r="B12958" s="1">
        <v>43101</v>
      </c>
      <c r="C12958">
        <v>0</v>
      </c>
      <c r="D12958">
        <v>0</v>
      </c>
      <c r="E12958">
        <v>0</v>
      </c>
      <c r="F12958">
        <v>0</v>
      </c>
      <c r="H12958" t="str">
        <f>_xlfn.XLOOKUP(A12958,Table1[CLIENTID],Table1[OVERALLSTATUS])</f>
        <v>Live</v>
      </c>
      <c r="I12958" t="str">
        <f>_xlfn.XLOOKUP(A12958,Table1[CLIENTID],Table1[CLIENTSPECIALTY])</f>
        <v>Oncology</v>
      </c>
      <c r="J12958" t="str">
        <f>_xlfn.XLOOKUP(A12958,Table1[CLIENTID],Table1[CLIENTSIZE])</f>
        <v>Large</v>
      </c>
    </row>
    <row r="12959" spans="1:10" x14ac:dyDescent="0.25">
      <c r="A12959">
        <v>2751</v>
      </c>
      <c r="B12959" s="1">
        <v>43108</v>
      </c>
      <c r="C12959">
        <v>0</v>
      </c>
      <c r="D12959">
        <v>0</v>
      </c>
      <c r="E12959">
        <v>0</v>
      </c>
      <c r="F12959">
        <v>0</v>
      </c>
      <c r="H12959" t="str">
        <f>_xlfn.XLOOKUP(A12959,Table1[CLIENTID],Table1[OVERALLSTATUS])</f>
        <v>Live</v>
      </c>
      <c r="I12959" t="str">
        <f>_xlfn.XLOOKUP(A12959,Table1[CLIENTID],Table1[CLIENTSPECIALTY])</f>
        <v>Oncology</v>
      </c>
      <c r="J12959" t="str">
        <f>_xlfn.XLOOKUP(A12959,Table1[CLIENTID],Table1[CLIENTSIZE])</f>
        <v>Large</v>
      </c>
    </row>
    <row r="12960" spans="1:10" x14ac:dyDescent="0.25">
      <c r="A12960">
        <v>2772</v>
      </c>
      <c r="B12960" s="1">
        <v>43066</v>
      </c>
      <c r="C12960">
        <v>0</v>
      </c>
      <c r="D12960">
        <v>0</v>
      </c>
      <c r="E12960">
        <v>0</v>
      </c>
      <c r="F12960">
        <v>0</v>
      </c>
      <c r="H12960" t="str">
        <f>_xlfn.XLOOKUP(A12960,Table1[CLIENTID],Table1[OVERALLSTATUS])</f>
        <v>Live</v>
      </c>
      <c r="I12960" t="str">
        <f>_xlfn.XLOOKUP(A12960,Table1[CLIENTID],Table1[CLIENTSPECIALTY])</f>
        <v>Oncology</v>
      </c>
      <c r="J12960" t="str">
        <f>_xlfn.XLOOKUP(A12960,Table1[CLIENTID],Table1[CLIENTSIZE])</f>
        <v>Large</v>
      </c>
    </row>
    <row r="12961" spans="1:10" x14ac:dyDescent="0.25">
      <c r="A12961">
        <v>2779</v>
      </c>
      <c r="B12961" s="1">
        <v>43101</v>
      </c>
      <c r="C12961">
        <v>0</v>
      </c>
      <c r="D12961">
        <v>0</v>
      </c>
      <c r="E12961">
        <v>0</v>
      </c>
      <c r="F12961">
        <v>0</v>
      </c>
      <c r="H12961" t="str">
        <f>_xlfn.XLOOKUP(A12961,Table1[CLIENTID],Table1[OVERALLSTATUS])</f>
        <v>Live</v>
      </c>
      <c r="I12961" t="str">
        <f>_xlfn.XLOOKUP(A12961,Table1[CLIENTID],Table1[CLIENTSPECIALTY])</f>
        <v>Oncology</v>
      </c>
      <c r="J12961" t="str">
        <f>_xlfn.XLOOKUP(A12961,Table1[CLIENTID],Table1[CLIENTSIZE])</f>
        <v>Large</v>
      </c>
    </row>
    <row r="12962" spans="1:10" x14ac:dyDescent="0.25">
      <c r="A12962">
        <v>2779</v>
      </c>
      <c r="B12962" s="1">
        <v>43108</v>
      </c>
      <c r="C12962">
        <v>0</v>
      </c>
      <c r="D12962">
        <v>0</v>
      </c>
      <c r="E12962">
        <v>0</v>
      </c>
      <c r="F12962">
        <v>0</v>
      </c>
      <c r="H12962" t="str">
        <f>_xlfn.XLOOKUP(A12962,Table1[CLIENTID],Table1[OVERALLSTATUS])</f>
        <v>Live</v>
      </c>
      <c r="I12962" t="str">
        <f>_xlfn.XLOOKUP(A12962,Table1[CLIENTID],Table1[CLIENTSPECIALTY])</f>
        <v>Oncology</v>
      </c>
      <c r="J12962" t="str">
        <f>_xlfn.XLOOKUP(A12962,Table1[CLIENTID],Table1[CLIENTSIZE])</f>
        <v>Large</v>
      </c>
    </row>
    <row r="12963" spans="1:10" x14ac:dyDescent="0.25">
      <c r="A12963">
        <v>2798</v>
      </c>
      <c r="B12963" s="1">
        <v>43059</v>
      </c>
      <c r="C12963">
        <v>0</v>
      </c>
      <c r="D12963">
        <v>0</v>
      </c>
      <c r="E12963">
        <v>0</v>
      </c>
      <c r="F12963">
        <v>0</v>
      </c>
      <c r="H12963" t="str">
        <f>_xlfn.XLOOKUP(A12963,Table1[CLIENTID],Table1[OVERALLSTATUS])</f>
        <v>Live</v>
      </c>
      <c r="I12963" t="str">
        <f>_xlfn.XLOOKUP(A12963,Table1[CLIENTID],Table1[CLIENTSPECIALTY])</f>
        <v>Oncology</v>
      </c>
      <c r="J12963" t="str">
        <f>_xlfn.XLOOKUP(A12963,Table1[CLIENTID],Table1[CLIENTSIZE])</f>
        <v>Large</v>
      </c>
    </row>
    <row r="12964" spans="1:10" x14ac:dyDescent="0.25">
      <c r="A12964">
        <v>2798</v>
      </c>
      <c r="B12964" s="1">
        <v>43080</v>
      </c>
      <c r="C12964">
        <v>0</v>
      </c>
      <c r="D12964">
        <v>0</v>
      </c>
      <c r="E12964">
        <v>0</v>
      </c>
      <c r="F12964">
        <v>0</v>
      </c>
      <c r="H12964" t="str">
        <f>_xlfn.XLOOKUP(A12964,Table1[CLIENTID],Table1[OVERALLSTATUS])</f>
        <v>Live</v>
      </c>
      <c r="I12964" t="str">
        <f>_xlfn.XLOOKUP(A12964,Table1[CLIENTID],Table1[CLIENTSPECIALTY])</f>
        <v>Oncology</v>
      </c>
      <c r="J12964" t="str">
        <f>_xlfn.XLOOKUP(A12964,Table1[CLIENTID],Table1[CLIENTSIZE])</f>
        <v>Large</v>
      </c>
    </row>
    <row r="12965" spans="1:10" x14ac:dyDescent="0.25">
      <c r="A12965">
        <v>2798</v>
      </c>
      <c r="B12965" s="1">
        <v>43087</v>
      </c>
      <c r="C12965">
        <v>0</v>
      </c>
      <c r="D12965">
        <v>0</v>
      </c>
      <c r="E12965">
        <v>0</v>
      </c>
      <c r="F12965">
        <v>0</v>
      </c>
      <c r="H12965" t="str">
        <f>_xlfn.XLOOKUP(A12965,Table1[CLIENTID],Table1[OVERALLSTATUS])</f>
        <v>Live</v>
      </c>
      <c r="I12965" t="str">
        <f>_xlfn.XLOOKUP(A12965,Table1[CLIENTID],Table1[CLIENTSPECIALTY])</f>
        <v>Oncology</v>
      </c>
      <c r="J12965" t="str">
        <f>_xlfn.XLOOKUP(A12965,Table1[CLIENTID],Table1[CLIENTSIZE])</f>
        <v>Large</v>
      </c>
    </row>
    <row r="12966" spans="1:10" x14ac:dyDescent="0.25">
      <c r="A12966">
        <v>2820</v>
      </c>
      <c r="B12966" s="1">
        <v>43094</v>
      </c>
      <c r="C12966">
        <v>0</v>
      </c>
      <c r="D12966">
        <v>0</v>
      </c>
      <c r="E12966">
        <v>4</v>
      </c>
      <c r="F12966">
        <v>0</v>
      </c>
      <c r="H12966" t="str">
        <f>_xlfn.XLOOKUP(A12966,Table1[CLIENTID],Table1[OVERALLSTATUS])</f>
        <v>Live</v>
      </c>
      <c r="I12966" t="str">
        <f>_xlfn.XLOOKUP(A12966,Table1[CLIENTID],Table1[CLIENTSPECIALTY])</f>
        <v>Oncology</v>
      </c>
      <c r="J12966" t="str">
        <f>_xlfn.XLOOKUP(A12966,Table1[CLIENTID],Table1[CLIENTSIZE])</f>
        <v>Large</v>
      </c>
    </row>
    <row r="12967" spans="1:10" x14ac:dyDescent="0.25">
      <c r="A12967">
        <v>2826</v>
      </c>
      <c r="B12967" s="1">
        <v>43052</v>
      </c>
      <c r="C12967">
        <v>0</v>
      </c>
      <c r="D12967">
        <v>0</v>
      </c>
      <c r="E12967">
        <v>1</v>
      </c>
      <c r="F12967">
        <v>0</v>
      </c>
      <c r="H12967" t="str">
        <f>_xlfn.XLOOKUP(A12967,Table1[CLIENTID],Table1[OVERALLSTATUS])</f>
        <v>Live</v>
      </c>
      <c r="I12967" t="str">
        <f>_xlfn.XLOOKUP(A12967,Table1[CLIENTID],Table1[CLIENTSPECIALTY])</f>
        <v>Oncology</v>
      </c>
      <c r="J12967" t="str">
        <f>_xlfn.XLOOKUP(A12967,Table1[CLIENTID],Table1[CLIENTSIZE])</f>
        <v>Large</v>
      </c>
    </row>
    <row r="12968" spans="1:10" x14ac:dyDescent="0.25">
      <c r="A12968">
        <v>2826</v>
      </c>
      <c r="B12968" s="1">
        <v>43059</v>
      </c>
      <c r="C12968">
        <v>0</v>
      </c>
      <c r="D12968">
        <v>0</v>
      </c>
      <c r="E12968">
        <v>2</v>
      </c>
      <c r="F12968">
        <v>0</v>
      </c>
      <c r="H12968" t="str">
        <f>_xlfn.XLOOKUP(A12968,Table1[CLIENTID],Table1[OVERALLSTATUS])</f>
        <v>Live</v>
      </c>
      <c r="I12968" t="str">
        <f>_xlfn.XLOOKUP(A12968,Table1[CLIENTID],Table1[CLIENTSPECIALTY])</f>
        <v>Oncology</v>
      </c>
      <c r="J12968" t="str">
        <f>_xlfn.XLOOKUP(A12968,Table1[CLIENTID],Table1[CLIENTSIZE])</f>
        <v>Large</v>
      </c>
    </row>
    <row r="12969" spans="1:10" x14ac:dyDescent="0.25">
      <c r="A12969">
        <v>2826</v>
      </c>
      <c r="B12969" s="1">
        <v>43066</v>
      </c>
      <c r="C12969">
        <v>0</v>
      </c>
      <c r="D12969">
        <v>0</v>
      </c>
      <c r="E12969">
        <v>28</v>
      </c>
      <c r="F12969">
        <v>0</v>
      </c>
      <c r="H12969" t="str">
        <f>_xlfn.XLOOKUP(A12969,Table1[CLIENTID],Table1[OVERALLSTATUS])</f>
        <v>Live</v>
      </c>
      <c r="I12969" t="str">
        <f>_xlfn.XLOOKUP(A12969,Table1[CLIENTID],Table1[CLIENTSPECIALTY])</f>
        <v>Oncology</v>
      </c>
      <c r="J12969" t="str">
        <f>_xlfn.XLOOKUP(A12969,Table1[CLIENTID],Table1[CLIENTSIZE])</f>
        <v>Large</v>
      </c>
    </row>
    <row r="12970" spans="1:10" x14ac:dyDescent="0.25">
      <c r="A12970">
        <v>2826</v>
      </c>
      <c r="B12970" s="1">
        <v>43073</v>
      </c>
      <c r="C12970">
        <v>0</v>
      </c>
      <c r="D12970">
        <v>0</v>
      </c>
      <c r="E12970">
        <v>5</v>
      </c>
      <c r="F12970">
        <v>1</v>
      </c>
      <c r="H12970" t="str">
        <f>_xlfn.XLOOKUP(A12970,Table1[CLIENTID],Table1[OVERALLSTATUS])</f>
        <v>Live</v>
      </c>
      <c r="I12970" t="str">
        <f>_xlfn.XLOOKUP(A12970,Table1[CLIENTID],Table1[CLIENTSPECIALTY])</f>
        <v>Oncology</v>
      </c>
      <c r="J12970" t="str">
        <f>_xlfn.XLOOKUP(A12970,Table1[CLIENTID],Table1[CLIENTSIZE])</f>
        <v>Large</v>
      </c>
    </row>
    <row r="12971" spans="1:10" x14ac:dyDescent="0.25">
      <c r="A12971">
        <v>2826</v>
      </c>
      <c r="B12971" s="1">
        <v>43080</v>
      </c>
      <c r="C12971">
        <v>0</v>
      </c>
      <c r="D12971">
        <v>0</v>
      </c>
      <c r="E12971">
        <v>4</v>
      </c>
      <c r="F12971">
        <v>0</v>
      </c>
      <c r="H12971" t="str">
        <f>_xlfn.XLOOKUP(A12971,Table1[CLIENTID],Table1[OVERALLSTATUS])</f>
        <v>Live</v>
      </c>
      <c r="I12971" t="str">
        <f>_xlfn.XLOOKUP(A12971,Table1[CLIENTID],Table1[CLIENTSPECIALTY])</f>
        <v>Oncology</v>
      </c>
      <c r="J12971" t="str">
        <f>_xlfn.XLOOKUP(A12971,Table1[CLIENTID],Table1[CLIENTSIZE])</f>
        <v>Large</v>
      </c>
    </row>
    <row r="12972" spans="1:10" x14ac:dyDescent="0.25">
      <c r="A12972">
        <v>2826</v>
      </c>
      <c r="B12972" s="1">
        <v>43094</v>
      </c>
      <c r="C12972">
        <v>0</v>
      </c>
      <c r="D12972">
        <v>0</v>
      </c>
      <c r="E12972">
        <v>2</v>
      </c>
      <c r="F12972">
        <v>2</v>
      </c>
      <c r="H12972" t="str">
        <f>_xlfn.XLOOKUP(A12972,Table1[CLIENTID],Table1[OVERALLSTATUS])</f>
        <v>Live</v>
      </c>
      <c r="I12972" t="str">
        <f>_xlfn.XLOOKUP(A12972,Table1[CLIENTID],Table1[CLIENTSPECIALTY])</f>
        <v>Oncology</v>
      </c>
      <c r="J12972" t="str">
        <f>_xlfn.XLOOKUP(A12972,Table1[CLIENTID],Table1[CLIENTSIZE])</f>
        <v>Large</v>
      </c>
    </row>
    <row r="12973" spans="1:10" x14ac:dyDescent="0.25">
      <c r="A12973">
        <v>2826</v>
      </c>
      <c r="B12973" s="1">
        <v>43108</v>
      </c>
      <c r="C12973">
        <v>0</v>
      </c>
      <c r="D12973">
        <v>0</v>
      </c>
      <c r="E12973">
        <v>3</v>
      </c>
      <c r="F12973">
        <v>3</v>
      </c>
      <c r="H12973" t="str">
        <f>_xlfn.XLOOKUP(A12973,Table1[CLIENTID],Table1[OVERALLSTATUS])</f>
        <v>Live</v>
      </c>
      <c r="I12973" t="str">
        <f>_xlfn.XLOOKUP(A12973,Table1[CLIENTID],Table1[CLIENTSPECIALTY])</f>
        <v>Oncology</v>
      </c>
      <c r="J12973" t="str">
        <f>_xlfn.XLOOKUP(A12973,Table1[CLIENTID],Table1[CLIENTSIZE])</f>
        <v>Large</v>
      </c>
    </row>
    <row r="12974" spans="1:10" x14ac:dyDescent="0.25">
      <c r="A12974">
        <v>2846</v>
      </c>
      <c r="B12974" s="1">
        <v>43108</v>
      </c>
      <c r="C12974">
        <v>0</v>
      </c>
      <c r="D12974">
        <v>0</v>
      </c>
      <c r="E12974">
        <v>0</v>
      </c>
      <c r="F12974">
        <v>0</v>
      </c>
      <c r="H12974" t="str">
        <f>_xlfn.XLOOKUP(A12974,Table1[CLIENTID],Table1[OVERALLSTATUS])</f>
        <v>Live</v>
      </c>
      <c r="I12974" t="str">
        <f>_xlfn.XLOOKUP(A12974,Table1[CLIENTID],Table1[CLIENTSPECIALTY])</f>
        <v>Oncology</v>
      </c>
      <c r="J12974" t="str">
        <f>_xlfn.XLOOKUP(A12974,Table1[CLIENTID],Table1[CLIENTSIZE])</f>
        <v>Large</v>
      </c>
    </row>
    <row r="12975" spans="1:10" x14ac:dyDescent="0.25">
      <c r="A12975">
        <v>2850</v>
      </c>
      <c r="B12975" s="1">
        <v>43066</v>
      </c>
      <c r="C12975">
        <v>0</v>
      </c>
      <c r="D12975">
        <v>0</v>
      </c>
      <c r="E12975">
        <v>0</v>
      </c>
      <c r="F12975">
        <v>0</v>
      </c>
      <c r="H12975" t="str">
        <f>_xlfn.XLOOKUP(A12975,Table1[CLIENTID],Table1[OVERALLSTATUS])</f>
        <v>Live</v>
      </c>
      <c r="I12975" t="str">
        <f>_xlfn.XLOOKUP(A12975,Table1[CLIENTID],Table1[CLIENTSPECIALTY])</f>
        <v>Dermatology</v>
      </c>
      <c r="J12975" t="str">
        <f>_xlfn.XLOOKUP(A12975,Table1[CLIENTID],Table1[CLIENTSIZE])</f>
        <v>Large</v>
      </c>
    </row>
    <row r="12976" spans="1:10" x14ac:dyDescent="0.25">
      <c r="A12976">
        <v>2850</v>
      </c>
      <c r="B12976" s="1">
        <v>43073</v>
      </c>
      <c r="C12976">
        <v>0</v>
      </c>
      <c r="D12976">
        <v>0</v>
      </c>
      <c r="E12976">
        <v>1</v>
      </c>
      <c r="F12976">
        <v>0</v>
      </c>
      <c r="H12976" t="str">
        <f>_xlfn.XLOOKUP(A12976,Table1[CLIENTID],Table1[OVERALLSTATUS])</f>
        <v>Live</v>
      </c>
      <c r="I12976" t="str">
        <f>_xlfn.XLOOKUP(A12976,Table1[CLIENTID],Table1[CLIENTSPECIALTY])</f>
        <v>Dermatology</v>
      </c>
      <c r="J12976" t="str">
        <f>_xlfn.XLOOKUP(A12976,Table1[CLIENTID],Table1[CLIENTSIZE])</f>
        <v>Large</v>
      </c>
    </row>
    <row r="12977" spans="1:10" x14ac:dyDescent="0.25">
      <c r="A12977">
        <v>2850</v>
      </c>
      <c r="B12977" s="1">
        <v>43087</v>
      </c>
      <c r="C12977">
        <v>0</v>
      </c>
      <c r="D12977">
        <v>0</v>
      </c>
      <c r="E12977">
        <v>0</v>
      </c>
      <c r="F12977">
        <v>0</v>
      </c>
      <c r="H12977" t="str">
        <f>_xlfn.XLOOKUP(A12977,Table1[CLIENTID],Table1[OVERALLSTATUS])</f>
        <v>Live</v>
      </c>
      <c r="I12977" t="str">
        <f>_xlfn.XLOOKUP(A12977,Table1[CLIENTID],Table1[CLIENTSPECIALTY])</f>
        <v>Dermatology</v>
      </c>
      <c r="J12977" t="str">
        <f>_xlfn.XLOOKUP(A12977,Table1[CLIENTID],Table1[CLIENTSIZE])</f>
        <v>Large</v>
      </c>
    </row>
    <row r="12978" spans="1:10" x14ac:dyDescent="0.25">
      <c r="A12978">
        <v>2890</v>
      </c>
      <c r="B12978" s="1">
        <v>43059</v>
      </c>
      <c r="C12978">
        <v>0</v>
      </c>
      <c r="D12978">
        <v>0</v>
      </c>
      <c r="E12978">
        <v>0</v>
      </c>
      <c r="F12978">
        <v>0</v>
      </c>
      <c r="H12978" t="str">
        <f>_xlfn.XLOOKUP(A12978,Table1[CLIENTID],Table1[OVERALLSTATUS])</f>
        <v>Live</v>
      </c>
      <c r="I12978" t="str">
        <f>_xlfn.XLOOKUP(A12978,Table1[CLIENTID],Table1[CLIENTSPECIALTY])</f>
        <v>Oncology</v>
      </c>
      <c r="J12978" t="str">
        <f>_xlfn.XLOOKUP(A12978,Table1[CLIENTID],Table1[CLIENTSIZE])</f>
        <v>Large</v>
      </c>
    </row>
    <row r="12979" spans="1:10" x14ac:dyDescent="0.25">
      <c r="A12979">
        <v>2890</v>
      </c>
      <c r="B12979" s="1">
        <v>43066</v>
      </c>
      <c r="C12979">
        <v>0</v>
      </c>
      <c r="D12979">
        <v>0</v>
      </c>
      <c r="E12979">
        <v>0</v>
      </c>
      <c r="F12979">
        <v>0</v>
      </c>
      <c r="H12979" t="str">
        <f>_xlfn.XLOOKUP(A12979,Table1[CLIENTID],Table1[OVERALLSTATUS])</f>
        <v>Live</v>
      </c>
      <c r="I12979" t="str">
        <f>_xlfn.XLOOKUP(A12979,Table1[CLIENTID],Table1[CLIENTSPECIALTY])</f>
        <v>Oncology</v>
      </c>
      <c r="J12979" t="str">
        <f>_xlfn.XLOOKUP(A12979,Table1[CLIENTID],Table1[CLIENTSIZE])</f>
        <v>Large</v>
      </c>
    </row>
    <row r="12980" spans="1:10" x14ac:dyDescent="0.25">
      <c r="A12980">
        <v>2890</v>
      </c>
      <c r="B12980" s="1">
        <v>43087</v>
      </c>
      <c r="C12980">
        <v>0</v>
      </c>
      <c r="D12980">
        <v>0</v>
      </c>
      <c r="E12980">
        <v>0</v>
      </c>
      <c r="F12980">
        <v>0</v>
      </c>
      <c r="H12980" t="str">
        <f>_xlfn.XLOOKUP(A12980,Table1[CLIENTID],Table1[OVERALLSTATUS])</f>
        <v>Live</v>
      </c>
      <c r="I12980" t="str">
        <f>_xlfn.XLOOKUP(A12980,Table1[CLIENTID],Table1[CLIENTSPECIALTY])</f>
        <v>Oncology</v>
      </c>
      <c r="J12980" t="str">
        <f>_xlfn.XLOOKUP(A12980,Table1[CLIENTID],Table1[CLIENTSIZE])</f>
        <v>Large</v>
      </c>
    </row>
    <row r="12981" spans="1:10" x14ac:dyDescent="0.25">
      <c r="A12981">
        <v>2925</v>
      </c>
      <c r="B12981" s="1">
        <v>43080</v>
      </c>
      <c r="C12981">
        <v>0</v>
      </c>
      <c r="D12981">
        <v>0</v>
      </c>
      <c r="E12981">
        <v>0</v>
      </c>
      <c r="F12981">
        <v>0</v>
      </c>
      <c r="H12981" t="str">
        <f>_xlfn.XLOOKUP(A12981,Table1[CLIENTID],Table1[OVERALLSTATUS])</f>
        <v>Live</v>
      </c>
      <c r="I12981" t="str">
        <f>_xlfn.XLOOKUP(A12981,Table1[CLIENTID],Table1[CLIENTSPECIALTY])</f>
        <v>Oncology</v>
      </c>
      <c r="J12981" t="str">
        <f>_xlfn.XLOOKUP(A12981,Table1[CLIENTID],Table1[CLIENTSIZE])</f>
        <v>Large</v>
      </c>
    </row>
    <row r="12982" spans="1:10" x14ac:dyDescent="0.25">
      <c r="A12982">
        <v>2950</v>
      </c>
      <c r="B12982" s="1">
        <v>43108</v>
      </c>
      <c r="C12982">
        <v>0</v>
      </c>
      <c r="D12982">
        <v>0</v>
      </c>
      <c r="E12982">
        <v>6</v>
      </c>
      <c r="F12982">
        <v>5</v>
      </c>
      <c r="H12982" t="str">
        <f>_xlfn.XLOOKUP(A12982,Table1[CLIENTID],Table1[OVERALLSTATUS])</f>
        <v>Live</v>
      </c>
      <c r="I12982" t="str">
        <f>_xlfn.XLOOKUP(A12982,Table1[CLIENTID],Table1[CLIENTSPECIALTY])</f>
        <v>Oncology</v>
      </c>
      <c r="J12982" t="str">
        <f>_xlfn.XLOOKUP(A12982,Table1[CLIENTID],Table1[CLIENTSIZE])</f>
        <v>Large</v>
      </c>
    </row>
    <row r="12983" spans="1:10" x14ac:dyDescent="0.25">
      <c r="A12983">
        <v>2990</v>
      </c>
      <c r="B12983" s="1">
        <v>43052</v>
      </c>
      <c r="C12983">
        <v>0</v>
      </c>
      <c r="D12983">
        <v>0</v>
      </c>
      <c r="E12983">
        <v>0</v>
      </c>
      <c r="F12983">
        <v>0</v>
      </c>
      <c r="H12983" t="str">
        <f>_xlfn.XLOOKUP(A12983,Table1[CLIENTID],Table1[OVERALLSTATUS])</f>
        <v>Live</v>
      </c>
      <c r="I12983" t="str">
        <f>_xlfn.XLOOKUP(A12983,Table1[CLIENTID],Table1[CLIENTSPECIALTY])</f>
        <v>Oncology</v>
      </c>
      <c r="J12983" t="str">
        <f>_xlfn.XLOOKUP(A12983,Table1[CLIENTID],Table1[CLIENTSIZE])</f>
        <v>Large</v>
      </c>
    </row>
    <row r="12984" spans="1:10" x14ac:dyDescent="0.25">
      <c r="A12984">
        <v>2990</v>
      </c>
      <c r="B12984" s="1">
        <v>43066</v>
      </c>
      <c r="C12984">
        <v>0</v>
      </c>
      <c r="D12984">
        <v>0</v>
      </c>
      <c r="E12984">
        <v>0</v>
      </c>
      <c r="F12984">
        <v>0</v>
      </c>
      <c r="H12984" t="str">
        <f>_xlfn.XLOOKUP(A12984,Table1[CLIENTID],Table1[OVERALLSTATUS])</f>
        <v>Live</v>
      </c>
      <c r="I12984" t="str">
        <f>_xlfn.XLOOKUP(A12984,Table1[CLIENTID],Table1[CLIENTSPECIALTY])</f>
        <v>Oncology</v>
      </c>
      <c r="J12984" t="str">
        <f>_xlfn.XLOOKUP(A12984,Table1[CLIENTID],Table1[CLIENTSIZE])</f>
        <v>Large</v>
      </c>
    </row>
    <row r="12985" spans="1:10" x14ac:dyDescent="0.25">
      <c r="A12985">
        <v>2990</v>
      </c>
      <c r="B12985" s="1">
        <v>43087</v>
      </c>
      <c r="C12985">
        <v>0</v>
      </c>
      <c r="D12985">
        <v>0</v>
      </c>
      <c r="E12985">
        <v>0</v>
      </c>
      <c r="F12985">
        <v>0</v>
      </c>
      <c r="H12985" t="str">
        <f>_xlfn.XLOOKUP(A12985,Table1[CLIENTID],Table1[OVERALLSTATUS])</f>
        <v>Live</v>
      </c>
      <c r="I12985" t="str">
        <f>_xlfn.XLOOKUP(A12985,Table1[CLIENTID],Table1[CLIENTSPECIALTY])</f>
        <v>Oncology</v>
      </c>
      <c r="J12985" t="str">
        <f>_xlfn.XLOOKUP(A12985,Table1[CLIENTID],Table1[CLIENTSIZE])</f>
        <v>Large</v>
      </c>
    </row>
    <row r="12986" spans="1:10" x14ac:dyDescent="0.25">
      <c r="A12986">
        <v>3010</v>
      </c>
      <c r="B12986" s="1">
        <v>43059</v>
      </c>
      <c r="C12986">
        <v>0</v>
      </c>
      <c r="D12986">
        <v>0</v>
      </c>
      <c r="E12986">
        <v>0</v>
      </c>
      <c r="F12986">
        <v>0</v>
      </c>
      <c r="H12986" t="str">
        <f>_xlfn.XLOOKUP(A12986,Table1[CLIENTID],Table1[OVERALLSTATUS])</f>
        <v>Live</v>
      </c>
      <c r="I12986" t="str">
        <f>_xlfn.XLOOKUP(A12986,Table1[CLIENTID],Table1[CLIENTSPECIALTY])</f>
        <v>Oncology</v>
      </c>
      <c r="J12986" t="str">
        <f>_xlfn.XLOOKUP(A12986,Table1[CLIENTID],Table1[CLIENTSIZE])</f>
        <v>Large</v>
      </c>
    </row>
    <row r="12987" spans="1:10" x14ac:dyDescent="0.25">
      <c r="A12987">
        <v>3010</v>
      </c>
      <c r="B12987" s="1">
        <v>43080</v>
      </c>
      <c r="C12987">
        <v>0</v>
      </c>
      <c r="D12987">
        <v>0</v>
      </c>
      <c r="E12987">
        <v>0</v>
      </c>
      <c r="F12987">
        <v>0</v>
      </c>
      <c r="H12987" t="str">
        <f>_xlfn.XLOOKUP(A12987,Table1[CLIENTID],Table1[OVERALLSTATUS])</f>
        <v>Live</v>
      </c>
      <c r="I12987" t="str">
        <f>_xlfn.XLOOKUP(A12987,Table1[CLIENTID],Table1[CLIENTSPECIALTY])</f>
        <v>Oncology</v>
      </c>
      <c r="J12987" t="str">
        <f>_xlfn.XLOOKUP(A12987,Table1[CLIENTID],Table1[CLIENTSIZE])</f>
        <v>Large</v>
      </c>
    </row>
    <row r="12988" spans="1:10" x14ac:dyDescent="0.25">
      <c r="A12988">
        <v>3010</v>
      </c>
      <c r="B12988" s="1">
        <v>43087</v>
      </c>
      <c r="C12988">
        <v>0</v>
      </c>
      <c r="D12988">
        <v>0</v>
      </c>
      <c r="E12988">
        <v>0</v>
      </c>
      <c r="F12988">
        <v>0</v>
      </c>
      <c r="H12988" t="str">
        <f>_xlfn.XLOOKUP(A12988,Table1[CLIENTID],Table1[OVERALLSTATUS])</f>
        <v>Live</v>
      </c>
      <c r="I12988" t="str">
        <f>_xlfn.XLOOKUP(A12988,Table1[CLIENTID],Table1[CLIENTSPECIALTY])</f>
        <v>Oncology</v>
      </c>
      <c r="J12988" t="str">
        <f>_xlfn.XLOOKUP(A12988,Table1[CLIENTID],Table1[CLIENTSIZE])</f>
        <v>Large</v>
      </c>
    </row>
    <row r="12989" spans="1:10" x14ac:dyDescent="0.25">
      <c r="A12989">
        <v>3010</v>
      </c>
      <c r="B12989" s="1">
        <v>43108</v>
      </c>
      <c r="C12989">
        <v>0</v>
      </c>
      <c r="D12989">
        <v>0</v>
      </c>
      <c r="E12989">
        <v>0</v>
      </c>
      <c r="F12989">
        <v>0</v>
      </c>
      <c r="H12989" t="str">
        <f>_xlfn.XLOOKUP(A12989,Table1[CLIENTID],Table1[OVERALLSTATUS])</f>
        <v>Live</v>
      </c>
      <c r="I12989" t="str">
        <f>_xlfn.XLOOKUP(A12989,Table1[CLIENTID],Table1[CLIENTSPECIALTY])</f>
        <v>Oncology</v>
      </c>
      <c r="J12989" t="str">
        <f>_xlfn.XLOOKUP(A12989,Table1[CLIENTID],Table1[CLIENTSIZE])</f>
        <v>Large</v>
      </c>
    </row>
    <row r="12990" spans="1:10" x14ac:dyDescent="0.25">
      <c r="A12990">
        <v>3015</v>
      </c>
      <c r="B12990" s="1">
        <v>43052</v>
      </c>
      <c r="C12990">
        <v>0</v>
      </c>
      <c r="D12990">
        <v>0</v>
      </c>
      <c r="E12990">
        <v>0</v>
      </c>
      <c r="F12990">
        <v>0</v>
      </c>
      <c r="H12990" t="str">
        <f>_xlfn.XLOOKUP(A12990,Table1[CLIENTID],Table1[OVERALLSTATUS])</f>
        <v>Live</v>
      </c>
      <c r="I12990" t="str">
        <f>_xlfn.XLOOKUP(A12990,Table1[CLIENTID],Table1[CLIENTSPECIALTY])</f>
        <v>Dermatology</v>
      </c>
      <c r="J12990" t="str">
        <f>_xlfn.XLOOKUP(A12990,Table1[CLIENTID],Table1[CLIENTSIZE])</f>
        <v>Large</v>
      </c>
    </row>
    <row r="12991" spans="1:10" x14ac:dyDescent="0.25">
      <c r="A12991">
        <v>3053</v>
      </c>
      <c r="B12991" s="1">
        <v>43052</v>
      </c>
      <c r="C12991">
        <v>0</v>
      </c>
      <c r="D12991">
        <v>0</v>
      </c>
      <c r="E12991">
        <v>0</v>
      </c>
      <c r="F12991">
        <v>0</v>
      </c>
      <c r="H12991" t="str">
        <f>_xlfn.XLOOKUP(A12991,Table1[CLIENTID],Table1[OVERALLSTATUS])</f>
        <v>Live</v>
      </c>
      <c r="I12991" t="str">
        <f>_xlfn.XLOOKUP(A12991,Table1[CLIENTID],Table1[CLIENTSPECIALTY])</f>
        <v>Oncology</v>
      </c>
      <c r="J12991" t="str">
        <f>_xlfn.XLOOKUP(A12991,Table1[CLIENTID],Table1[CLIENTSIZE])</f>
        <v>Large</v>
      </c>
    </row>
    <row r="12992" spans="1:10" x14ac:dyDescent="0.25">
      <c r="A12992">
        <v>3053</v>
      </c>
      <c r="B12992" s="1">
        <v>43066</v>
      </c>
      <c r="C12992">
        <v>0</v>
      </c>
      <c r="D12992">
        <v>0</v>
      </c>
      <c r="E12992">
        <v>1</v>
      </c>
      <c r="F12992">
        <v>1</v>
      </c>
      <c r="H12992" t="str">
        <f>_xlfn.XLOOKUP(A12992,Table1[CLIENTID],Table1[OVERALLSTATUS])</f>
        <v>Live</v>
      </c>
      <c r="I12992" t="str">
        <f>_xlfn.XLOOKUP(A12992,Table1[CLIENTID],Table1[CLIENTSPECIALTY])</f>
        <v>Oncology</v>
      </c>
      <c r="J12992" t="str">
        <f>_xlfn.XLOOKUP(A12992,Table1[CLIENTID],Table1[CLIENTSIZE])</f>
        <v>Large</v>
      </c>
    </row>
    <row r="12993" spans="1:10" x14ac:dyDescent="0.25">
      <c r="A12993">
        <v>3053</v>
      </c>
      <c r="B12993" s="1">
        <v>43087</v>
      </c>
      <c r="C12993">
        <v>0</v>
      </c>
      <c r="D12993">
        <v>0</v>
      </c>
      <c r="E12993">
        <v>0</v>
      </c>
      <c r="F12993">
        <v>0</v>
      </c>
      <c r="H12993" t="str">
        <f>_xlfn.XLOOKUP(A12993,Table1[CLIENTID],Table1[OVERALLSTATUS])</f>
        <v>Live</v>
      </c>
      <c r="I12993" t="str">
        <f>_xlfn.XLOOKUP(A12993,Table1[CLIENTID],Table1[CLIENTSPECIALTY])</f>
        <v>Oncology</v>
      </c>
      <c r="J12993" t="str">
        <f>_xlfn.XLOOKUP(A12993,Table1[CLIENTID],Table1[CLIENTSIZE])</f>
        <v>Large</v>
      </c>
    </row>
    <row r="12994" spans="1:10" x14ac:dyDescent="0.25">
      <c r="A12994">
        <v>3053</v>
      </c>
      <c r="B12994" s="1">
        <v>43101</v>
      </c>
      <c r="C12994">
        <v>0</v>
      </c>
      <c r="D12994">
        <v>0</v>
      </c>
      <c r="E12994">
        <v>0</v>
      </c>
      <c r="F12994">
        <v>0</v>
      </c>
      <c r="H12994" t="str">
        <f>_xlfn.XLOOKUP(A12994,Table1[CLIENTID],Table1[OVERALLSTATUS])</f>
        <v>Live</v>
      </c>
      <c r="I12994" t="str">
        <f>_xlfn.XLOOKUP(A12994,Table1[CLIENTID],Table1[CLIENTSPECIALTY])</f>
        <v>Oncology</v>
      </c>
      <c r="J12994" t="str">
        <f>_xlfn.XLOOKUP(A12994,Table1[CLIENTID],Table1[CLIENTSIZE])</f>
        <v>Large</v>
      </c>
    </row>
    <row r="12995" spans="1:10" x14ac:dyDescent="0.25">
      <c r="A12995">
        <v>3073</v>
      </c>
      <c r="B12995" s="1">
        <v>43073</v>
      </c>
      <c r="C12995">
        <v>0</v>
      </c>
      <c r="D12995">
        <v>0</v>
      </c>
      <c r="E12995">
        <v>0</v>
      </c>
      <c r="F12995">
        <v>0</v>
      </c>
      <c r="H12995" t="str">
        <f>_xlfn.XLOOKUP(A12995,Table1[CLIENTID],Table1[OVERALLSTATUS])</f>
        <v>Live</v>
      </c>
      <c r="I12995" t="str">
        <f>_xlfn.XLOOKUP(A12995,Table1[CLIENTID],Table1[CLIENTSPECIALTY])</f>
        <v>Oncology</v>
      </c>
      <c r="J12995" t="str">
        <f>_xlfn.XLOOKUP(A12995,Table1[CLIENTID],Table1[CLIENTSIZE])</f>
        <v>Large</v>
      </c>
    </row>
    <row r="12996" spans="1:10" x14ac:dyDescent="0.25">
      <c r="A12996">
        <v>3073</v>
      </c>
      <c r="B12996" s="1">
        <v>43101</v>
      </c>
      <c r="C12996">
        <v>0</v>
      </c>
      <c r="D12996">
        <v>0</v>
      </c>
      <c r="E12996">
        <v>0</v>
      </c>
      <c r="F12996">
        <v>0</v>
      </c>
      <c r="H12996" t="str">
        <f>_xlfn.XLOOKUP(A12996,Table1[CLIENTID],Table1[OVERALLSTATUS])</f>
        <v>Live</v>
      </c>
      <c r="I12996" t="str">
        <f>_xlfn.XLOOKUP(A12996,Table1[CLIENTID],Table1[CLIENTSPECIALTY])</f>
        <v>Oncology</v>
      </c>
      <c r="J12996" t="str">
        <f>_xlfn.XLOOKUP(A12996,Table1[CLIENTID],Table1[CLIENTSIZE])</f>
        <v>Large</v>
      </c>
    </row>
    <row r="12997" spans="1:10" x14ac:dyDescent="0.25">
      <c r="A12997">
        <v>3075</v>
      </c>
      <c r="B12997" s="1">
        <v>43094</v>
      </c>
      <c r="C12997">
        <v>0</v>
      </c>
      <c r="D12997">
        <v>0</v>
      </c>
      <c r="E12997">
        <v>0</v>
      </c>
      <c r="F12997">
        <v>0</v>
      </c>
      <c r="H12997" t="str">
        <f>_xlfn.XLOOKUP(A12997,Table1[CLIENTID],Table1[OVERALLSTATUS])</f>
        <v>Live</v>
      </c>
      <c r="I12997" t="str">
        <f>_xlfn.XLOOKUP(A12997,Table1[CLIENTID],Table1[CLIENTSPECIALTY])</f>
        <v>Oncology</v>
      </c>
      <c r="J12997" t="str">
        <f>_xlfn.XLOOKUP(A12997,Table1[CLIENTID],Table1[CLIENTSIZE])</f>
        <v>Large</v>
      </c>
    </row>
    <row r="12998" spans="1:10" x14ac:dyDescent="0.25">
      <c r="A12998">
        <v>3099</v>
      </c>
      <c r="B12998" s="1">
        <v>43080</v>
      </c>
      <c r="C12998">
        <v>0</v>
      </c>
      <c r="D12998">
        <v>0</v>
      </c>
      <c r="E12998">
        <v>2</v>
      </c>
      <c r="F12998">
        <v>2</v>
      </c>
      <c r="H12998" t="str">
        <f>_xlfn.XLOOKUP(A12998,Table1[CLIENTID],Table1[OVERALLSTATUS])</f>
        <v>Live</v>
      </c>
      <c r="I12998" t="str">
        <f>_xlfn.XLOOKUP(A12998,Table1[CLIENTID],Table1[CLIENTSPECIALTY])</f>
        <v>Oncology</v>
      </c>
      <c r="J12998" t="str">
        <f>_xlfn.XLOOKUP(A12998,Table1[CLIENTID],Table1[CLIENTSIZE])</f>
        <v>Large</v>
      </c>
    </row>
    <row r="12999" spans="1:10" x14ac:dyDescent="0.25">
      <c r="A12999">
        <v>3155</v>
      </c>
      <c r="B12999" s="1">
        <v>43059</v>
      </c>
      <c r="C12999">
        <v>0</v>
      </c>
      <c r="D12999">
        <v>0</v>
      </c>
      <c r="E12999">
        <v>0</v>
      </c>
      <c r="F12999">
        <v>0</v>
      </c>
      <c r="H12999" t="str">
        <f>_xlfn.XLOOKUP(A12999,Table1[CLIENTID],Table1[OVERALLSTATUS])</f>
        <v>Live</v>
      </c>
      <c r="I12999" t="str">
        <f>_xlfn.XLOOKUP(A12999,Table1[CLIENTID],Table1[CLIENTSPECIALTY])</f>
        <v>Oncology</v>
      </c>
      <c r="J12999" t="str">
        <f>_xlfn.XLOOKUP(A12999,Table1[CLIENTID],Table1[CLIENTSIZE])</f>
        <v>Large</v>
      </c>
    </row>
    <row r="13000" spans="1:10" x14ac:dyDescent="0.25">
      <c r="A13000">
        <v>3155</v>
      </c>
      <c r="B13000" s="1">
        <v>43066</v>
      </c>
      <c r="C13000">
        <v>0</v>
      </c>
      <c r="D13000">
        <v>0</v>
      </c>
      <c r="E13000">
        <v>0</v>
      </c>
      <c r="F13000">
        <v>0</v>
      </c>
      <c r="H13000" t="str">
        <f>_xlfn.XLOOKUP(A13000,Table1[CLIENTID],Table1[OVERALLSTATUS])</f>
        <v>Live</v>
      </c>
      <c r="I13000" t="str">
        <f>_xlfn.XLOOKUP(A13000,Table1[CLIENTID],Table1[CLIENTSPECIALTY])</f>
        <v>Oncology</v>
      </c>
      <c r="J13000" t="str">
        <f>_xlfn.XLOOKUP(A13000,Table1[CLIENTID],Table1[CLIENTSIZE])</f>
        <v>Large</v>
      </c>
    </row>
    <row r="13001" spans="1:10" x14ac:dyDescent="0.25">
      <c r="A13001">
        <v>3155</v>
      </c>
      <c r="B13001" s="1">
        <v>43073</v>
      </c>
      <c r="C13001">
        <v>0</v>
      </c>
      <c r="D13001">
        <v>0</v>
      </c>
      <c r="E13001">
        <v>0</v>
      </c>
      <c r="F13001">
        <v>0</v>
      </c>
      <c r="H13001" t="str">
        <f>_xlfn.XLOOKUP(A13001,Table1[CLIENTID],Table1[OVERALLSTATUS])</f>
        <v>Live</v>
      </c>
      <c r="I13001" t="str">
        <f>_xlfn.XLOOKUP(A13001,Table1[CLIENTID],Table1[CLIENTSPECIALTY])</f>
        <v>Oncology</v>
      </c>
      <c r="J13001" t="str">
        <f>_xlfn.XLOOKUP(A13001,Table1[CLIENTID],Table1[CLIENTSIZE])</f>
        <v>Large</v>
      </c>
    </row>
    <row r="13002" spans="1:10" x14ac:dyDescent="0.25">
      <c r="A13002">
        <v>3155</v>
      </c>
      <c r="B13002" s="1">
        <v>43087</v>
      </c>
      <c r="C13002">
        <v>0</v>
      </c>
      <c r="D13002">
        <v>0</v>
      </c>
      <c r="E13002">
        <v>0</v>
      </c>
      <c r="F13002">
        <v>0</v>
      </c>
      <c r="H13002" t="str">
        <f>_xlfn.XLOOKUP(A13002,Table1[CLIENTID],Table1[OVERALLSTATUS])</f>
        <v>Live</v>
      </c>
      <c r="I13002" t="str">
        <f>_xlfn.XLOOKUP(A13002,Table1[CLIENTID],Table1[CLIENTSPECIALTY])</f>
        <v>Oncology</v>
      </c>
      <c r="J13002" t="str">
        <f>_xlfn.XLOOKUP(A13002,Table1[CLIENTID],Table1[CLIENTSIZE])</f>
        <v>Large</v>
      </c>
    </row>
    <row r="13003" spans="1:10" x14ac:dyDescent="0.25">
      <c r="A13003">
        <v>3155</v>
      </c>
      <c r="B13003" s="1">
        <v>43094</v>
      </c>
      <c r="C13003">
        <v>0</v>
      </c>
      <c r="D13003">
        <v>0</v>
      </c>
      <c r="E13003">
        <v>0</v>
      </c>
      <c r="F13003">
        <v>0</v>
      </c>
      <c r="H13003" t="str">
        <f>_xlfn.XLOOKUP(A13003,Table1[CLIENTID],Table1[OVERALLSTATUS])</f>
        <v>Live</v>
      </c>
      <c r="I13003" t="str">
        <f>_xlfn.XLOOKUP(A13003,Table1[CLIENTID],Table1[CLIENTSPECIALTY])</f>
        <v>Oncology</v>
      </c>
      <c r="J13003" t="str">
        <f>_xlfn.XLOOKUP(A13003,Table1[CLIENTID],Table1[CLIENTSIZE])</f>
        <v>Large</v>
      </c>
    </row>
    <row r="13004" spans="1:10" x14ac:dyDescent="0.25">
      <c r="A13004">
        <v>3155</v>
      </c>
      <c r="B13004" s="1">
        <v>43108</v>
      </c>
      <c r="C13004">
        <v>0</v>
      </c>
      <c r="D13004">
        <v>0</v>
      </c>
      <c r="E13004">
        <v>0</v>
      </c>
      <c r="F13004">
        <v>0</v>
      </c>
      <c r="H13004" t="str">
        <f>_xlfn.XLOOKUP(A13004,Table1[CLIENTID],Table1[OVERALLSTATUS])</f>
        <v>Live</v>
      </c>
      <c r="I13004" t="str">
        <f>_xlfn.XLOOKUP(A13004,Table1[CLIENTID],Table1[CLIENTSPECIALTY])</f>
        <v>Oncology</v>
      </c>
      <c r="J13004" t="str">
        <f>_xlfn.XLOOKUP(A13004,Table1[CLIENTID],Table1[CLIENTSIZE])</f>
        <v>Large</v>
      </c>
    </row>
    <row r="13005" spans="1:10" x14ac:dyDescent="0.25">
      <c r="A13005">
        <v>3158</v>
      </c>
      <c r="B13005" s="1">
        <v>43059</v>
      </c>
      <c r="C13005">
        <v>0</v>
      </c>
      <c r="D13005">
        <v>0</v>
      </c>
      <c r="E13005">
        <v>0</v>
      </c>
      <c r="F13005">
        <v>0</v>
      </c>
      <c r="H13005" t="str">
        <f>_xlfn.XLOOKUP(A13005,Table1[CLIENTID],Table1[OVERALLSTATUS])</f>
        <v>Live</v>
      </c>
      <c r="I13005" t="str">
        <f>_xlfn.XLOOKUP(A13005,Table1[CLIENTID],Table1[CLIENTSPECIALTY])</f>
        <v>Dermatology</v>
      </c>
      <c r="J13005" t="str">
        <f>_xlfn.XLOOKUP(A13005,Table1[CLIENTID],Table1[CLIENTSIZE])</f>
        <v>Large</v>
      </c>
    </row>
    <row r="13006" spans="1:10" x14ac:dyDescent="0.25">
      <c r="A13006">
        <v>3158</v>
      </c>
      <c r="B13006" s="1">
        <v>43073</v>
      </c>
      <c r="C13006">
        <v>0</v>
      </c>
      <c r="D13006">
        <v>0</v>
      </c>
      <c r="E13006">
        <v>0</v>
      </c>
      <c r="F13006">
        <v>0</v>
      </c>
      <c r="H13006" t="str">
        <f>_xlfn.XLOOKUP(A13006,Table1[CLIENTID],Table1[OVERALLSTATUS])</f>
        <v>Live</v>
      </c>
      <c r="I13006" t="str">
        <f>_xlfn.XLOOKUP(A13006,Table1[CLIENTID],Table1[CLIENTSPECIALTY])</f>
        <v>Dermatology</v>
      </c>
      <c r="J13006" t="str">
        <f>_xlfn.XLOOKUP(A13006,Table1[CLIENTID],Table1[CLIENTSIZE])</f>
        <v>Large</v>
      </c>
    </row>
    <row r="13007" spans="1:10" x14ac:dyDescent="0.25">
      <c r="A13007">
        <v>3158</v>
      </c>
      <c r="B13007" s="1">
        <v>43087</v>
      </c>
      <c r="C13007">
        <v>0</v>
      </c>
      <c r="D13007">
        <v>0</v>
      </c>
      <c r="E13007">
        <v>0</v>
      </c>
      <c r="F13007">
        <v>0</v>
      </c>
      <c r="H13007" t="str">
        <f>_xlfn.XLOOKUP(A13007,Table1[CLIENTID],Table1[OVERALLSTATUS])</f>
        <v>Live</v>
      </c>
      <c r="I13007" t="str">
        <f>_xlfn.XLOOKUP(A13007,Table1[CLIENTID],Table1[CLIENTSPECIALTY])</f>
        <v>Dermatology</v>
      </c>
      <c r="J13007" t="str">
        <f>_xlfn.XLOOKUP(A13007,Table1[CLIENTID],Table1[CLIENTSIZE])</f>
        <v>Large</v>
      </c>
    </row>
    <row r="13008" spans="1:10" x14ac:dyDescent="0.25">
      <c r="A13008">
        <v>3158</v>
      </c>
      <c r="B13008" s="1">
        <v>43101</v>
      </c>
      <c r="C13008">
        <v>0</v>
      </c>
      <c r="D13008">
        <v>0</v>
      </c>
      <c r="E13008">
        <v>0</v>
      </c>
      <c r="F13008">
        <v>0</v>
      </c>
      <c r="H13008" t="str">
        <f>_xlfn.XLOOKUP(A13008,Table1[CLIENTID],Table1[OVERALLSTATUS])</f>
        <v>Live</v>
      </c>
      <c r="I13008" t="str">
        <f>_xlfn.XLOOKUP(A13008,Table1[CLIENTID],Table1[CLIENTSPECIALTY])</f>
        <v>Dermatology</v>
      </c>
      <c r="J13008" t="str">
        <f>_xlfn.XLOOKUP(A13008,Table1[CLIENTID],Table1[CLIENTSIZE])</f>
        <v>Large</v>
      </c>
    </row>
    <row r="13009" spans="1:10" x14ac:dyDescent="0.25">
      <c r="A13009">
        <v>679</v>
      </c>
      <c r="B13009" s="1">
        <v>43066</v>
      </c>
      <c r="C13009">
        <v>248</v>
      </c>
      <c r="D13009">
        <v>0</v>
      </c>
      <c r="E13009">
        <v>5</v>
      </c>
      <c r="F13009">
        <v>3</v>
      </c>
      <c r="H13009" t="str">
        <f>_xlfn.XLOOKUP(A13009,Table1[CLIENTID],Table1[OVERALLSTATUS])</f>
        <v>Terminated</v>
      </c>
      <c r="I13009" t="str">
        <f>_xlfn.XLOOKUP(A13009,Table1[CLIENTID],Table1[CLIENTSPECIALTY])</f>
        <v>Surgery</v>
      </c>
      <c r="J13009" t="str">
        <f>_xlfn.XLOOKUP(A13009,Table1[CLIENTID],Table1[CLIENTSIZE])</f>
        <v>Small</v>
      </c>
    </row>
    <row r="13010" spans="1:10" x14ac:dyDescent="0.25">
      <c r="A13010">
        <v>679</v>
      </c>
      <c r="B13010" s="1">
        <v>43108</v>
      </c>
      <c r="C13010">
        <v>243</v>
      </c>
      <c r="D13010">
        <v>45</v>
      </c>
      <c r="E13010">
        <v>0</v>
      </c>
      <c r="F13010">
        <v>0</v>
      </c>
      <c r="H13010" t="str">
        <f>_xlfn.XLOOKUP(A13010,Table1[CLIENTID],Table1[OVERALLSTATUS])</f>
        <v>Terminated</v>
      </c>
      <c r="I13010" t="str">
        <f>_xlfn.XLOOKUP(A13010,Table1[CLIENTID],Table1[CLIENTSPECIALTY])</f>
        <v>Surgery</v>
      </c>
      <c r="J13010" t="str">
        <f>_xlfn.XLOOKUP(A13010,Table1[CLIENTID],Table1[CLIENTSIZE])</f>
        <v>Small</v>
      </c>
    </row>
    <row r="13011" spans="1:10" x14ac:dyDescent="0.25">
      <c r="A13011">
        <v>679</v>
      </c>
      <c r="B13011" s="1">
        <v>43087</v>
      </c>
      <c r="C13011">
        <v>241</v>
      </c>
      <c r="D13011">
        <v>0</v>
      </c>
      <c r="E13011">
        <v>12</v>
      </c>
      <c r="F13011">
        <v>11</v>
      </c>
      <c r="H13011" t="str">
        <f>_xlfn.XLOOKUP(A13011,Table1[CLIENTID],Table1[OVERALLSTATUS])</f>
        <v>Terminated</v>
      </c>
      <c r="I13011" t="str">
        <f>_xlfn.XLOOKUP(A13011,Table1[CLIENTID],Table1[CLIENTSPECIALTY])</f>
        <v>Surgery</v>
      </c>
      <c r="J13011" t="str">
        <f>_xlfn.XLOOKUP(A13011,Table1[CLIENTID],Table1[CLIENTSIZE])</f>
        <v>Small</v>
      </c>
    </row>
    <row r="13012" spans="1:10" x14ac:dyDescent="0.25">
      <c r="A13012">
        <v>714</v>
      </c>
      <c r="B13012" s="1">
        <v>43066</v>
      </c>
      <c r="C13012">
        <v>226</v>
      </c>
      <c r="D13012">
        <v>0</v>
      </c>
      <c r="E13012">
        <v>0</v>
      </c>
      <c r="F13012">
        <v>0</v>
      </c>
      <c r="H13012" t="str">
        <f>_xlfn.XLOOKUP(A13012,Table1[CLIENTID],Table1[OVERALLSTATUS])</f>
        <v>Terminated</v>
      </c>
      <c r="I13012" t="str">
        <f>_xlfn.XLOOKUP(A13012,Table1[CLIENTID],Table1[CLIENTSPECIALTY])</f>
        <v>Dermatology</v>
      </c>
      <c r="J13012" t="str">
        <f>_xlfn.XLOOKUP(A13012,Table1[CLIENTID],Table1[CLIENTSIZE])</f>
        <v>Large</v>
      </c>
    </row>
    <row r="13013" spans="1:10" x14ac:dyDescent="0.25">
      <c r="A13013">
        <v>679</v>
      </c>
      <c r="B13013" s="1">
        <v>43066</v>
      </c>
      <c r="C13013">
        <v>223</v>
      </c>
      <c r="D13013">
        <v>0</v>
      </c>
      <c r="E13013">
        <v>0</v>
      </c>
      <c r="F13013">
        <v>0</v>
      </c>
      <c r="H13013" t="str">
        <f>_xlfn.XLOOKUP(A13013,Table1[CLIENTID],Table1[OVERALLSTATUS])</f>
        <v>Terminated</v>
      </c>
      <c r="I13013" t="str">
        <f>_xlfn.XLOOKUP(A13013,Table1[CLIENTID],Table1[CLIENTSPECIALTY])</f>
        <v>Surgery</v>
      </c>
      <c r="J13013" t="str">
        <f>_xlfn.XLOOKUP(A13013,Table1[CLIENTID],Table1[CLIENTSIZE])</f>
        <v>Small</v>
      </c>
    </row>
    <row r="13014" spans="1:10" x14ac:dyDescent="0.25">
      <c r="A13014">
        <v>679</v>
      </c>
      <c r="B13014" s="1">
        <v>43073</v>
      </c>
      <c r="C13014">
        <v>221</v>
      </c>
      <c r="D13014">
        <v>1</v>
      </c>
      <c r="E13014">
        <v>19</v>
      </c>
      <c r="F13014">
        <v>10</v>
      </c>
      <c r="H13014" t="str">
        <f>_xlfn.XLOOKUP(A13014,Table1[CLIENTID],Table1[OVERALLSTATUS])</f>
        <v>Terminated</v>
      </c>
      <c r="I13014" t="str">
        <f>_xlfn.XLOOKUP(A13014,Table1[CLIENTID],Table1[CLIENTSPECIALTY])</f>
        <v>Surgery</v>
      </c>
      <c r="J13014" t="str">
        <f>_xlfn.XLOOKUP(A13014,Table1[CLIENTID],Table1[CLIENTSIZE])</f>
        <v>Small</v>
      </c>
    </row>
    <row r="13015" spans="1:10" x14ac:dyDescent="0.25">
      <c r="A13015">
        <v>679</v>
      </c>
      <c r="B13015" s="1">
        <v>43066</v>
      </c>
      <c r="C13015">
        <v>218</v>
      </c>
      <c r="D13015">
        <v>0</v>
      </c>
      <c r="E13015">
        <v>5</v>
      </c>
      <c r="F13015">
        <v>3</v>
      </c>
      <c r="H13015" t="str">
        <f>_xlfn.XLOOKUP(A13015,Table1[CLIENTID],Table1[OVERALLSTATUS])</f>
        <v>Terminated</v>
      </c>
      <c r="I13015" t="str">
        <f>_xlfn.XLOOKUP(A13015,Table1[CLIENTID],Table1[CLIENTSPECIALTY])</f>
        <v>Surgery</v>
      </c>
      <c r="J13015" t="str">
        <f>_xlfn.XLOOKUP(A13015,Table1[CLIENTID],Table1[CLIENTSIZE])</f>
        <v>Small</v>
      </c>
    </row>
    <row r="13016" spans="1:10" x14ac:dyDescent="0.25">
      <c r="A13016">
        <v>2170</v>
      </c>
      <c r="B13016" s="1">
        <v>43059</v>
      </c>
      <c r="C13016">
        <v>203</v>
      </c>
      <c r="D13016">
        <v>0</v>
      </c>
      <c r="E13016">
        <v>0</v>
      </c>
      <c r="F13016">
        <v>0</v>
      </c>
      <c r="H13016" t="str">
        <f>_xlfn.XLOOKUP(A13016,Table1[CLIENTID],Table1[OVERALLSTATUS])</f>
        <v>Terminated</v>
      </c>
      <c r="I13016" t="str">
        <f>_xlfn.XLOOKUP(A13016,Table1[CLIENTID],Table1[CLIENTSPECIALTY])</f>
        <v>Family Medicine</v>
      </c>
      <c r="J13016" t="str">
        <f>_xlfn.XLOOKUP(A13016,Table1[CLIENTID],Table1[CLIENTSIZE])</f>
        <v>Small</v>
      </c>
    </row>
    <row r="13017" spans="1:10" x14ac:dyDescent="0.25">
      <c r="A13017">
        <v>679</v>
      </c>
      <c r="B13017" s="1">
        <v>43059</v>
      </c>
      <c r="C13017">
        <v>186</v>
      </c>
      <c r="D13017">
        <v>1</v>
      </c>
      <c r="E13017">
        <v>2</v>
      </c>
      <c r="F13017">
        <v>0</v>
      </c>
      <c r="H13017" t="str">
        <f>_xlfn.XLOOKUP(A13017,Table1[CLIENTID],Table1[OVERALLSTATUS])</f>
        <v>Terminated</v>
      </c>
      <c r="I13017" t="str">
        <f>_xlfn.XLOOKUP(A13017,Table1[CLIENTID],Table1[CLIENTSPECIALTY])</f>
        <v>Surgery</v>
      </c>
      <c r="J13017" t="str">
        <f>_xlfn.XLOOKUP(A13017,Table1[CLIENTID],Table1[CLIENTSIZE])</f>
        <v>Small</v>
      </c>
    </row>
    <row r="13018" spans="1:10" x14ac:dyDescent="0.25">
      <c r="A13018">
        <v>679</v>
      </c>
      <c r="B13018" s="1">
        <v>43080</v>
      </c>
      <c r="C13018">
        <v>182</v>
      </c>
      <c r="D13018">
        <v>1</v>
      </c>
      <c r="E13018">
        <v>5</v>
      </c>
      <c r="F13018">
        <v>1</v>
      </c>
      <c r="H13018" t="str">
        <f>_xlfn.XLOOKUP(A13018,Table1[CLIENTID],Table1[OVERALLSTATUS])</f>
        <v>Terminated</v>
      </c>
      <c r="I13018" t="str">
        <f>_xlfn.XLOOKUP(A13018,Table1[CLIENTID],Table1[CLIENTSPECIALTY])</f>
        <v>Surgery</v>
      </c>
      <c r="J13018" t="str">
        <f>_xlfn.XLOOKUP(A13018,Table1[CLIENTID],Table1[CLIENTSIZE])</f>
        <v>Small</v>
      </c>
    </row>
    <row r="13019" spans="1:10" x14ac:dyDescent="0.25">
      <c r="A13019">
        <v>679</v>
      </c>
      <c r="B13019" s="1">
        <v>43094</v>
      </c>
      <c r="C13019">
        <v>182</v>
      </c>
      <c r="D13019">
        <v>20</v>
      </c>
      <c r="E13019">
        <v>0</v>
      </c>
      <c r="F13019">
        <v>0</v>
      </c>
      <c r="H13019" t="str">
        <f>_xlfn.XLOOKUP(A13019,Table1[CLIENTID],Table1[OVERALLSTATUS])</f>
        <v>Terminated</v>
      </c>
      <c r="I13019" t="str">
        <f>_xlfn.XLOOKUP(A13019,Table1[CLIENTID],Table1[CLIENTSPECIALTY])</f>
        <v>Surgery</v>
      </c>
      <c r="J13019" t="str">
        <f>_xlfn.XLOOKUP(A13019,Table1[CLIENTID],Table1[CLIENTSIZE])</f>
        <v>Small</v>
      </c>
    </row>
    <row r="13020" spans="1:10" x14ac:dyDescent="0.25">
      <c r="A13020">
        <v>679</v>
      </c>
      <c r="B13020" s="1">
        <v>43101</v>
      </c>
      <c r="C13020">
        <v>181</v>
      </c>
      <c r="D13020">
        <v>8</v>
      </c>
      <c r="E13020">
        <v>21</v>
      </c>
      <c r="F13020">
        <v>15</v>
      </c>
      <c r="H13020" t="str">
        <f>_xlfn.XLOOKUP(A13020,Table1[CLIENTID],Table1[OVERALLSTATUS])</f>
        <v>Terminated</v>
      </c>
      <c r="I13020" t="str">
        <f>_xlfn.XLOOKUP(A13020,Table1[CLIENTID],Table1[CLIENTSPECIALTY])</f>
        <v>Surgery</v>
      </c>
      <c r="J13020" t="str">
        <f>_xlfn.XLOOKUP(A13020,Table1[CLIENTID],Table1[CLIENTSIZE])</f>
        <v>Small</v>
      </c>
    </row>
    <row r="13021" spans="1:10" x14ac:dyDescent="0.25">
      <c r="A13021">
        <v>679</v>
      </c>
      <c r="B13021" s="1">
        <v>43087</v>
      </c>
      <c r="C13021">
        <v>171</v>
      </c>
      <c r="D13021">
        <v>3</v>
      </c>
      <c r="E13021">
        <v>6</v>
      </c>
      <c r="F13021">
        <v>1</v>
      </c>
      <c r="H13021" t="str">
        <f>_xlfn.XLOOKUP(A13021,Table1[CLIENTID],Table1[OVERALLSTATUS])</f>
        <v>Terminated</v>
      </c>
      <c r="I13021" t="str">
        <f>_xlfn.XLOOKUP(A13021,Table1[CLIENTID],Table1[CLIENTSPECIALTY])</f>
        <v>Surgery</v>
      </c>
      <c r="J13021" t="str">
        <f>_xlfn.XLOOKUP(A13021,Table1[CLIENTID],Table1[CLIENTSIZE])</f>
        <v>Small</v>
      </c>
    </row>
    <row r="13022" spans="1:10" x14ac:dyDescent="0.25">
      <c r="A13022">
        <v>12748</v>
      </c>
      <c r="B13022" s="1">
        <v>43080</v>
      </c>
      <c r="C13022">
        <v>168</v>
      </c>
      <c r="D13022">
        <v>7</v>
      </c>
      <c r="E13022">
        <v>2</v>
      </c>
      <c r="F13022">
        <v>0</v>
      </c>
      <c r="H13022" t="str">
        <f>_xlfn.XLOOKUP(A13022,Table1[CLIENTID],Table1[OVERALLSTATUS])</f>
        <v>Terminated</v>
      </c>
      <c r="I13022" t="str">
        <f>_xlfn.XLOOKUP(A13022,Table1[CLIENTID],Table1[CLIENTSPECIALTY])</f>
        <v>Oncology</v>
      </c>
      <c r="J13022" t="str">
        <f>_xlfn.XLOOKUP(A13022,Table1[CLIENTID],Table1[CLIENTSIZE])</f>
        <v>Large</v>
      </c>
    </row>
    <row r="13023" spans="1:10" x14ac:dyDescent="0.25">
      <c r="A13023">
        <v>679</v>
      </c>
      <c r="B13023" s="1">
        <v>43108</v>
      </c>
      <c r="C13023">
        <v>167</v>
      </c>
      <c r="D13023">
        <v>1</v>
      </c>
      <c r="E13023">
        <v>4</v>
      </c>
      <c r="F13023">
        <v>2</v>
      </c>
      <c r="H13023" t="str">
        <f>_xlfn.XLOOKUP(A13023,Table1[CLIENTID],Table1[OVERALLSTATUS])</f>
        <v>Terminated</v>
      </c>
      <c r="I13023" t="str">
        <f>_xlfn.XLOOKUP(A13023,Table1[CLIENTID],Table1[CLIENTSPECIALTY])</f>
        <v>Surgery</v>
      </c>
      <c r="J13023" t="str">
        <f>_xlfn.XLOOKUP(A13023,Table1[CLIENTID],Table1[CLIENTSIZE])</f>
        <v>Small</v>
      </c>
    </row>
    <row r="13024" spans="1:10" x14ac:dyDescent="0.25">
      <c r="A13024">
        <v>679</v>
      </c>
      <c r="B13024" s="1">
        <v>43066</v>
      </c>
      <c r="C13024">
        <v>166</v>
      </c>
      <c r="D13024">
        <v>3</v>
      </c>
      <c r="E13024">
        <v>8</v>
      </c>
      <c r="F13024">
        <v>7</v>
      </c>
      <c r="H13024" t="str">
        <f>_xlfn.XLOOKUP(A13024,Table1[CLIENTID],Table1[OVERALLSTATUS])</f>
        <v>Terminated</v>
      </c>
      <c r="I13024" t="str">
        <f>_xlfn.XLOOKUP(A13024,Table1[CLIENTID],Table1[CLIENTSPECIALTY])</f>
        <v>Surgery</v>
      </c>
      <c r="J13024" t="str">
        <f>_xlfn.XLOOKUP(A13024,Table1[CLIENTID],Table1[CLIENTSIZE])</f>
        <v>Small</v>
      </c>
    </row>
    <row r="13025" spans="1:10" x14ac:dyDescent="0.25">
      <c r="A13025">
        <v>679</v>
      </c>
      <c r="B13025" s="1">
        <v>43073</v>
      </c>
      <c r="C13025">
        <v>160</v>
      </c>
      <c r="D13025">
        <v>1</v>
      </c>
      <c r="E13025">
        <v>7</v>
      </c>
      <c r="F13025">
        <v>5</v>
      </c>
      <c r="H13025" t="str">
        <f>_xlfn.XLOOKUP(A13025,Table1[CLIENTID],Table1[OVERALLSTATUS])</f>
        <v>Terminated</v>
      </c>
      <c r="I13025" t="str">
        <f>_xlfn.XLOOKUP(A13025,Table1[CLIENTID],Table1[CLIENTSPECIALTY])</f>
        <v>Surgery</v>
      </c>
      <c r="J13025" t="str">
        <f>_xlfn.XLOOKUP(A13025,Table1[CLIENTID],Table1[CLIENTSIZE])</f>
        <v>Small</v>
      </c>
    </row>
    <row r="13026" spans="1:10" x14ac:dyDescent="0.25">
      <c r="A13026">
        <v>679</v>
      </c>
      <c r="B13026" s="1">
        <v>43080</v>
      </c>
      <c r="C13026">
        <v>159</v>
      </c>
      <c r="D13026">
        <v>1</v>
      </c>
      <c r="E13026">
        <v>2</v>
      </c>
      <c r="F13026">
        <v>2</v>
      </c>
      <c r="H13026" t="str">
        <f>_xlfn.XLOOKUP(A13026,Table1[CLIENTID],Table1[OVERALLSTATUS])</f>
        <v>Terminated</v>
      </c>
      <c r="I13026" t="str">
        <f>_xlfn.XLOOKUP(A13026,Table1[CLIENTID],Table1[CLIENTSPECIALTY])</f>
        <v>Surgery</v>
      </c>
      <c r="J13026" t="str">
        <f>_xlfn.XLOOKUP(A13026,Table1[CLIENTID],Table1[CLIENTSIZE])</f>
        <v>Small</v>
      </c>
    </row>
    <row r="13027" spans="1:10" x14ac:dyDescent="0.25">
      <c r="A13027">
        <v>679</v>
      </c>
      <c r="B13027" s="1">
        <v>43108</v>
      </c>
      <c r="C13027">
        <v>155</v>
      </c>
      <c r="D13027">
        <v>2</v>
      </c>
      <c r="E13027">
        <v>5</v>
      </c>
      <c r="F13027">
        <v>1</v>
      </c>
      <c r="H13027" t="str">
        <f>_xlfn.XLOOKUP(A13027,Table1[CLIENTID],Table1[OVERALLSTATUS])</f>
        <v>Terminated</v>
      </c>
      <c r="I13027" t="str">
        <f>_xlfn.XLOOKUP(A13027,Table1[CLIENTID],Table1[CLIENTSPECIALTY])</f>
        <v>Surgery</v>
      </c>
      <c r="J13027" t="str">
        <f>_xlfn.XLOOKUP(A13027,Table1[CLIENTID],Table1[CLIENTSIZE])</f>
        <v>Small</v>
      </c>
    </row>
    <row r="13028" spans="1:10" x14ac:dyDescent="0.25">
      <c r="A13028">
        <v>679</v>
      </c>
      <c r="B13028" s="1">
        <v>43059</v>
      </c>
      <c r="C13028">
        <v>153</v>
      </c>
      <c r="D13028">
        <v>1</v>
      </c>
      <c r="E13028">
        <v>1</v>
      </c>
      <c r="F13028">
        <v>1</v>
      </c>
      <c r="H13028" t="str">
        <f>_xlfn.XLOOKUP(A13028,Table1[CLIENTID],Table1[OVERALLSTATUS])</f>
        <v>Terminated</v>
      </c>
      <c r="I13028" t="str">
        <f>_xlfn.XLOOKUP(A13028,Table1[CLIENTID],Table1[CLIENTSPECIALTY])</f>
        <v>Surgery</v>
      </c>
      <c r="J13028" t="str">
        <f>_xlfn.XLOOKUP(A13028,Table1[CLIENTID],Table1[CLIENTSIZE])</f>
        <v>Small</v>
      </c>
    </row>
    <row r="13029" spans="1:10" x14ac:dyDescent="0.25">
      <c r="A13029">
        <v>15287</v>
      </c>
      <c r="B13029" s="1">
        <v>43059</v>
      </c>
      <c r="C13029">
        <v>153</v>
      </c>
      <c r="D13029">
        <v>162</v>
      </c>
      <c r="E13029">
        <v>0</v>
      </c>
      <c r="F13029">
        <v>0</v>
      </c>
      <c r="H13029" t="str">
        <f>_xlfn.XLOOKUP(A13029,Table1[CLIENTID],Table1[OVERALLSTATUS])</f>
        <v>Terminated</v>
      </c>
      <c r="I13029" t="str">
        <f>_xlfn.XLOOKUP(A13029,Table1[CLIENTID],Table1[CLIENTSPECIALTY])</f>
        <v>Surgery</v>
      </c>
      <c r="J13029" t="str">
        <f>_xlfn.XLOOKUP(A13029,Table1[CLIENTID],Table1[CLIENTSIZE])</f>
        <v>Small</v>
      </c>
    </row>
    <row r="13030" spans="1:10" x14ac:dyDescent="0.25">
      <c r="A13030">
        <v>2170</v>
      </c>
      <c r="B13030" s="1">
        <v>43059</v>
      </c>
      <c r="C13030">
        <v>143</v>
      </c>
      <c r="D13030">
        <v>0</v>
      </c>
      <c r="E13030">
        <v>0</v>
      </c>
      <c r="F13030">
        <v>0</v>
      </c>
      <c r="H13030" t="str">
        <f>_xlfn.XLOOKUP(A13030,Table1[CLIENTID],Table1[OVERALLSTATUS])</f>
        <v>Terminated</v>
      </c>
      <c r="I13030" t="str">
        <f>_xlfn.XLOOKUP(A13030,Table1[CLIENTID],Table1[CLIENTSPECIALTY])</f>
        <v>Family Medicine</v>
      </c>
      <c r="J13030" t="str">
        <f>_xlfn.XLOOKUP(A13030,Table1[CLIENTID],Table1[CLIENTSIZE])</f>
        <v>Small</v>
      </c>
    </row>
    <row r="13031" spans="1:10" x14ac:dyDescent="0.25">
      <c r="A13031">
        <v>679</v>
      </c>
      <c r="B13031" s="1">
        <v>43094</v>
      </c>
      <c r="C13031">
        <v>141</v>
      </c>
      <c r="D13031">
        <v>0</v>
      </c>
      <c r="E13031">
        <v>9</v>
      </c>
      <c r="F13031">
        <v>3</v>
      </c>
      <c r="H13031" t="str">
        <f>_xlfn.XLOOKUP(A13031,Table1[CLIENTID],Table1[OVERALLSTATUS])</f>
        <v>Terminated</v>
      </c>
      <c r="I13031" t="str">
        <f>_xlfn.XLOOKUP(A13031,Table1[CLIENTID],Table1[CLIENTSPECIALTY])</f>
        <v>Surgery</v>
      </c>
      <c r="J13031" t="str">
        <f>_xlfn.XLOOKUP(A13031,Table1[CLIENTID],Table1[CLIENTSIZE])</f>
        <v>Small</v>
      </c>
    </row>
    <row r="13032" spans="1:10" x14ac:dyDescent="0.25">
      <c r="A13032">
        <v>2170</v>
      </c>
      <c r="B13032" s="1">
        <v>43066</v>
      </c>
      <c r="C13032">
        <v>141</v>
      </c>
      <c r="D13032">
        <v>0</v>
      </c>
      <c r="E13032">
        <v>0</v>
      </c>
      <c r="F13032">
        <v>0</v>
      </c>
      <c r="H13032" t="str">
        <f>_xlfn.XLOOKUP(A13032,Table1[CLIENTID],Table1[OVERALLSTATUS])</f>
        <v>Terminated</v>
      </c>
      <c r="I13032" t="str">
        <f>_xlfn.XLOOKUP(A13032,Table1[CLIENTID],Table1[CLIENTSPECIALTY])</f>
        <v>Family Medicine</v>
      </c>
      <c r="J13032" t="str">
        <f>_xlfn.XLOOKUP(A13032,Table1[CLIENTID],Table1[CLIENTSIZE])</f>
        <v>Small</v>
      </c>
    </row>
    <row r="13033" spans="1:10" x14ac:dyDescent="0.25">
      <c r="A13033">
        <v>12748</v>
      </c>
      <c r="B13033" s="1">
        <v>43087</v>
      </c>
      <c r="C13033">
        <v>129</v>
      </c>
      <c r="D13033">
        <v>0</v>
      </c>
      <c r="E13033">
        <v>1</v>
      </c>
      <c r="F13033">
        <v>1</v>
      </c>
      <c r="H13033" t="str">
        <f>_xlfn.XLOOKUP(A13033,Table1[CLIENTID],Table1[OVERALLSTATUS])</f>
        <v>Terminated</v>
      </c>
      <c r="I13033" t="str">
        <f>_xlfn.XLOOKUP(A13033,Table1[CLIENTID],Table1[CLIENTSPECIALTY])</f>
        <v>Oncology</v>
      </c>
      <c r="J13033" t="str">
        <f>_xlfn.XLOOKUP(A13033,Table1[CLIENTID],Table1[CLIENTSIZE])</f>
        <v>Large</v>
      </c>
    </row>
    <row r="13034" spans="1:10" x14ac:dyDescent="0.25">
      <c r="A13034">
        <v>679</v>
      </c>
      <c r="B13034" s="1">
        <v>43087</v>
      </c>
      <c r="C13034">
        <v>125</v>
      </c>
      <c r="D13034">
        <v>0</v>
      </c>
      <c r="E13034">
        <v>0</v>
      </c>
      <c r="F13034">
        <v>0</v>
      </c>
      <c r="H13034" t="str">
        <f>_xlfn.XLOOKUP(A13034,Table1[CLIENTID],Table1[OVERALLSTATUS])</f>
        <v>Terminated</v>
      </c>
      <c r="I13034" t="str">
        <f>_xlfn.XLOOKUP(A13034,Table1[CLIENTID],Table1[CLIENTSPECIALTY])</f>
        <v>Surgery</v>
      </c>
      <c r="J13034" t="str">
        <f>_xlfn.XLOOKUP(A13034,Table1[CLIENTID],Table1[CLIENTSIZE])</f>
        <v>Small</v>
      </c>
    </row>
    <row r="13035" spans="1:10" x14ac:dyDescent="0.25">
      <c r="A13035">
        <v>679</v>
      </c>
      <c r="B13035" s="1">
        <v>43094</v>
      </c>
      <c r="C13035">
        <v>121</v>
      </c>
      <c r="D13035">
        <v>0</v>
      </c>
      <c r="E13035">
        <v>2</v>
      </c>
      <c r="F13035">
        <v>2</v>
      </c>
      <c r="H13035" t="str">
        <f>_xlfn.XLOOKUP(A13035,Table1[CLIENTID],Table1[OVERALLSTATUS])</f>
        <v>Terminated</v>
      </c>
      <c r="I13035" t="str">
        <f>_xlfn.XLOOKUP(A13035,Table1[CLIENTID],Table1[CLIENTSPECIALTY])</f>
        <v>Surgery</v>
      </c>
      <c r="J13035" t="str">
        <f>_xlfn.XLOOKUP(A13035,Table1[CLIENTID],Table1[CLIENTSIZE])</f>
        <v>Small</v>
      </c>
    </row>
    <row r="13036" spans="1:10" x14ac:dyDescent="0.25">
      <c r="A13036">
        <v>12748</v>
      </c>
      <c r="B13036" s="1">
        <v>43094</v>
      </c>
      <c r="C13036">
        <v>119</v>
      </c>
      <c r="D13036">
        <v>17</v>
      </c>
      <c r="E13036">
        <v>0</v>
      </c>
      <c r="F13036">
        <v>0</v>
      </c>
      <c r="H13036" t="str">
        <f>_xlfn.XLOOKUP(A13036,Table1[CLIENTID],Table1[OVERALLSTATUS])</f>
        <v>Terminated</v>
      </c>
      <c r="I13036" t="str">
        <f>_xlfn.XLOOKUP(A13036,Table1[CLIENTID],Table1[CLIENTSPECIALTY])</f>
        <v>Oncology</v>
      </c>
      <c r="J13036" t="str">
        <f>_xlfn.XLOOKUP(A13036,Table1[CLIENTID],Table1[CLIENTSIZE])</f>
        <v>Large</v>
      </c>
    </row>
    <row r="13037" spans="1:10" x14ac:dyDescent="0.25">
      <c r="A13037">
        <v>679</v>
      </c>
      <c r="B13037" s="1">
        <v>43080</v>
      </c>
      <c r="C13037">
        <v>118</v>
      </c>
      <c r="D13037">
        <v>0</v>
      </c>
      <c r="E13037">
        <v>1</v>
      </c>
      <c r="F13037">
        <v>1</v>
      </c>
      <c r="H13037" t="str">
        <f>_xlfn.XLOOKUP(A13037,Table1[CLIENTID],Table1[OVERALLSTATUS])</f>
        <v>Terminated</v>
      </c>
      <c r="I13037" t="str">
        <f>_xlfn.XLOOKUP(A13037,Table1[CLIENTID],Table1[CLIENTSPECIALTY])</f>
        <v>Surgery</v>
      </c>
      <c r="J13037" t="str">
        <f>_xlfn.XLOOKUP(A13037,Table1[CLIENTID],Table1[CLIENTSIZE])</f>
        <v>Small</v>
      </c>
    </row>
    <row r="13038" spans="1:10" x14ac:dyDescent="0.25">
      <c r="A13038">
        <v>12748</v>
      </c>
      <c r="B13038" s="1">
        <v>43073</v>
      </c>
      <c r="C13038">
        <v>118</v>
      </c>
      <c r="D13038">
        <v>13</v>
      </c>
      <c r="E13038">
        <v>0</v>
      </c>
      <c r="F13038">
        <v>0</v>
      </c>
      <c r="H13038" t="str">
        <f>_xlfn.XLOOKUP(A13038,Table1[CLIENTID],Table1[OVERALLSTATUS])</f>
        <v>Terminated</v>
      </c>
      <c r="I13038" t="str">
        <f>_xlfn.XLOOKUP(A13038,Table1[CLIENTID],Table1[CLIENTSPECIALTY])</f>
        <v>Oncology</v>
      </c>
      <c r="J13038" t="str">
        <f>_xlfn.XLOOKUP(A13038,Table1[CLIENTID],Table1[CLIENTSIZE])</f>
        <v>Large</v>
      </c>
    </row>
    <row r="13039" spans="1:10" x14ac:dyDescent="0.25">
      <c r="A13039">
        <v>679</v>
      </c>
      <c r="B13039" s="1">
        <v>43101</v>
      </c>
      <c r="C13039">
        <v>117</v>
      </c>
      <c r="D13039">
        <v>0</v>
      </c>
      <c r="E13039">
        <v>4</v>
      </c>
      <c r="F13039">
        <v>3</v>
      </c>
      <c r="H13039" t="str">
        <f>_xlfn.XLOOKUP(A13039,Table1[CLIENTID],Table1[OVERALLSTATUS])</f>
        <v>Terminated</v>
      </c>
      <c r="I13039" t="str">
        <f>_xlfn.XLOOKUP(A13039,Table1[CLIENTID],Table1[CLIENTSPECIALTY])</f>
        <v>Surgery</v>
      </c>
      <c r="J13039" t="str">
        <f>_xlfn.XLOOKUP(A13039,Table1[CLIENTID],Table1[CLIENTSIZE])</f>
        <v>Small</v>
      </c>
    </row>
    <row r="13040" spans="1:10" x14ac:dyDescent="0.25">
      <c r="A13040">
        <v>679</v>
      </c>
      <c r="B13040" s="1">
        <v>43080</v>
      </c>
      <c r="C13040">
        <v>116</v>
      </c>
      <c r="D13040">
        <v>0</v>
      </c>
      <c r="E13040">
        <v>0</v>
      </c>
      <c r="F13040">
        <v>0</v>
      </c>
      <c r="H13040" t="str">
        <f>_xlfn.XLOOKUP(A13040,Table1[CLIENTID],Table1[OVERALLSTATUS])</f>
        <v>Terminated</v>
      </c>
      <c r="I13040" t="str">
        <f>_xlfn.XLOOKUP(A13040,Table1[CLIENTID],Table1[CLIENTSPECIALTY])</f>
        <v>Surgery</v>
      </c>
      <c r="J13040" t="str">
        <f>_xlfn.XLOOKUP(A13040,Table1[CLIENTID],Table1[CLIENTSIZE])</f>
        <v>Small</v>
      </c>
    </row>
    <row r="13041" spans="1:10" x14ac:dyDescent="0.25">
      <c r="A13041">
        <v>679</v>
      </c>
      <c r="B13041" s="1">
        <v>43094</v>
      </c>
      <c r="C13041">
        <v>108</v>
      </c>
      <c r="D13041">
        <v>0</v>
      </c>
      <c r="E13041">
        <v>0</v>
      </c>
      <c r="F13041">
        <v>0</v>
      </c>
      <c r="H13041" t="str">
        <f>_xlfn.XLOOKUP(A13041,Table1[CLIENTID],Table1[OVERALLSTATUS])</f>
        <v>Terminated</v>
      </c>
      <c r="I13041" t="str">
        <f>_xlfn.XLOOKUP(A13041,Table1[CLIENTID],Table1[CLIENTSPECIALTY])</f>
        <v>Surgery</v>
      </c>
      <c r="J13041" t="str">
        <f>_xlfn.XLOOKUP(A13041,Table1[CLIENTID],Table1[CLIENTSIZE])</f>
        <v>Small</v>
      </c>
    </row>
    <row r="13042" spans="1:10" x14ac:dyDescent="0.25">
      <c r="A13042">
        <v>12748</v>
      </c>
      <c r="B13042" s="1">
        <v>43066</v>
      </c>
      <c r="C13042">
        <v>103</v>
      </c>
      <c r="D13042">
        <v>7</v>
      </c>
      <c r="E13042">
        <v>0</v>
      </c>
      <c r="F13042">
        <v>0</v>
      </c>
      <c r="H13042" t="str">
        <f>_xlfn.XLOOKUP(A13042,Table1[CLIENTID],Table1[OVERALLSTATUS])</f>
        <v>Terminated</v>
      </c>
      <c r="I13042" t="str">
        <f>_xlfn.XLOOKUP(A13042,Table1[CLIENTID],Table1[CLIENTSPECIALTY])</f>
        <v>Oncology</v>
      </c>
      <c r="J13042" t="str">
        <f>_xlfn.XLOOKUP(A13042,Table1[CLIENTID],Table1[CLIENTSIZE])</f>
        <v>Large</v>
      </c>
    </row>
    <row r="13043" spans="1:10" x14ac:dyDescent="0.25">
      <c r="A13043">
        <v>679</v>
      </c>
      <c r="B13043" s="1">
        <v>43087</v>
      </c>
      <c r="C13043">
        <v>102</v>
      </c>
      <c r="D13043">
        <v>0</v>
      </c>
      <c r="E13043">
        <v>0</v>
      </c>
      <c r="F13043">
        <v>0</v>
      </c>
      <c r="H13043" t="str">
        <f>_xlfn.XLOOKUP(A13043,Table1[CLIENTID],Table1[OVERALLSTATUS])</f>
        <v>Terminated</v>
      </c>
      <c r="I13043" t="str">
        <f>_xlfn.XLOOKUP(A13043,Table1[CLIENTID],Table1[CLIENTSPECIALTY])</f>
        <v>Surgery</v>
      </c>
      <c r="J13043" t="str">
        <f>_xlfn.XLOOKUP(A13043,Table1[CLIENTID],Table1[CLIENTSIZE])</f>
        <v>Small</v>
      </c>
    </row>
    <row r="13044" spans="1:10" x14ac:dyDescent="0.25">
      <c r="A13044">
        <v>679</v>
      </c>
      <c r="B13044" s="1">
        <v>43073</v>
      </c>
      <c r="C13044">
        <v>98</v>
      </c>
      <c r="D13044">
        <v>0</v>
      </c>
      <c r="E13044">
        <v>0</v>
      </c>
      <c r="F13044">
        <v>0</v>
      </c>
      <c r="H13044" t="str">
        <f>_xlfn.XLOOKUP(A13044,Table1[CLIENTID],Table1[OVERALLSTATUS])</f>
        <v>Terminated</v>
      </c>
      <c r="I13044" t="str">
        <f>_xlfn.XLOOKUP(A13044,Table1[CLIENTID],Table1[CLIENTSPECIALTY])</f>
        <v>Surgery</v>
      </c>
      <c r="J13044" t="str">
        <f>_xlfn.XLOOKUP(A13044,Table1[CLIENTID],Table1[CLIENTSIZE])</f>
        <v>Small</v>
      </c>
    </row>
    <row r="13045" spans="1:10" x14ac:dyDescent="0.25">
      <c r="A13045">
        <v>12748</v>
      </c>
      <c r="B13045" s="1">
        <v>43059</v>
      </c>
      <c r="C13045">
        <v>92</v>
      </c>
      <c r="D13045">
        <v>1</v>
      </c>
      <c r="E13045">
        <v>0</v>
      </c>
      <c r="F13045">
        <v>0</v>
      </c>
      <c r="H13045" t="str">
        <f>_xlfn.XLOOKUP(A13045,Table1[CLIENTID],Table1[OVERALLSTATUS])</f>
        <v>Terminated</v>
      </c>
      <c r="I13045" t="str">
        <f>_xlfn.XLOOKUP(A13045,Table1[CLIENTID],Table1[CLIENTSPECIALTY])</f>
        <v>Oncology</v>
      </c>
      <c r="J13045" t="str">
        <f>_xlfn.XLOOKUP(A13045,Table1[CLIENTID],Table1[CLIENTSIZE])</f>
        <v>Large</v>
      </c>
    </row>
    <row r="13046" spans="1:10" x14ac:dyDescent="0.25">
      <c r="A13046">
        <v>12748</v>
      </c>
      <c r="B13046" s="1">
        <v>43087</v>
      </c>
      <c r="C13046">
        <v>92</v>
      </c>
      <c r="D13046">
        <v>29</v>
      </c>
      <c r="E13046">
        <v>0</v>
      </c>
      <c r="F13046">
        <v>0</v>
      </c>
      <c r="H13046" t="str">
        <f>_xlfn.XLOOKUP(A13046,Table1[CLIENTID],Table1[OVERALLSTATUS])</f>
        <v>Terminated</v>
      </c>
      <c r="I13046" t="str">
        <f>_xlfn.XLOOKUP(A13046,Table1[CLIENTID],Table1[CLIENTSPECIALTY])</f>
        <v>Oncology</v>
      </c>
      <c r="J13046" t="str">
        <f>_xlfn.XLOOKUP(A13046,Table1[CLIENTID],Table1[CLIENTSIZE])</f>
        <v>Large</v>
      </c>
    </row>
    <row r="13047" spans="1:10" x14ac:dyDescent="0.25">
      <c r="A13047">
        <v>679</v>
      </c>
      <c r="B13047" s="1">
        <v>43059</v>
      </c>
      <c r="C13047">
        <v>91</v>
      </c>
      <c r="D13047">
        <v>0</v>
      </c>
      <c r="E13047">
        <v>0</v>
      </c>
      <c r="F13047">
        <v>0</v>
      </c>
      <c r="H13047" t="str">
        <f>_xlfn.XLOOKUP(A13047,Table1[CLIENTID],Table1[OVERALLSTATUS])</f>
        <v>Terminated</v>
      </c>
      <c r="I13047" t="str">
        <f>_xlfn.XLOOKUP(A13047,Table1[CLIENTID],Table1[CLIENTSPECIALTY])</f>
        <v>Surgery</v>
      </c>
      <c r="J13047" t="str">
        <f>_xlfn.XLOOKUP(A13047,Table1[CLIENTID],Table1[CLIENTSIZE])</f>
        <v>Small</v>
      </c>
    </row>
    <row r="13048" spans="1:10" x14ac:dyDescent="0.25">
      <c r="A13048">
        <v>679</v>
      </c>
      <c r="B13048" s="1">
        <v>43094</v>
      </c>
      <c r="C13048">
        <v>91</v>
      </c>
      <c r="D13048">
        <v>5</v>
      </c>
      <c r="E13048">
        <v>9</v>
      </c>
      <c r="F13048">
        <v>8</v>
      </c>
      <c r="H13048" t="str">
        <f>_xlfn.XLOOKUP(A13048,Table1[CLIENTID],Table1[OVERALLSTATUS])</f>
        <v>Terminated</v>
      </c>
      <c r="I13048" t="str">
        <f>_xlfn.XLOOKUP(A13048,Table1[CLIENTID],Table1[CLIENTSPECIALTY])</f>
        <v>Surgery</v>
      </c>
      <c r="J13048" t="str">
        <f>_xlfn.XLOOKUP(A13048,Table1[CLIENTID],Table1[CLIENTSIZE])</f>
        <v>Small</v>
      </c>
    </row>
    <row r="13049" spans="1:10" x14ac:dyDescent="0.25">
      <c r="A13049">
        <v>12748</v>
      </c>
      <c r="B13049" s="1">
        <v>43101</v>
      </c>
      <c r="C13049">
        <v>89</v>
      </c>
      <c r="D13049">
        <v>21</v>
      </c>
      <c r="E13049">
        <v>0</v>
      </c>
      <c r="F13049">
        <v>0</v>
      </c>
      <c r="H13049" t="str">
        <f>_xlfn.XLOOKUP(A13049,Table1[CLIENTID],Table1[OVERALLSTATUS])</f>
        <v>Terminated</v>
      </c>
      <c r="I13049" t="str">
        <f>_xlfn.XLOOKUP(A13049,Table1[CLIENTID],Table1[CLIENTSPECIALTY])</f>
        <v>Oncology</v>
      </c>
      <c r="J13049" t="str">
        <f>_xlfn.XLOOKUP(A13049,Table1[CLIENTID],Table1[CLIENTSIZE])</f>
        <v>Large</v>
      </c>
    </row>
    <row r="13050" spans="1:10" x14ac:dyDescent="0.25">
      <c r="A13050">
        <v>12748</v>
      </c>
      <c r="B13050" s="1">
        <v>43108</v>
      </c>
      <c r="C13050">
        <v>85</v>
      </c>
      <c r="D13050">
        <v>17</v>
      </c>
      <c r="E13050">
        <v>0</v>
      </c>
      <c r="F13050">
        <v>0</v>
      </c>
      <c r="H13050" t="str">
        <f>_xlfn.XLOOKUP(A13050,Table1[CLIENTID],Table1[OVERALLSTATUS])</f>
        <v>Terminated</v>
      </c>
      <c r="I13050" t="str">
        <f>_xlfn.XLOOKUP(A13050,Table1[CLIENTID],Table1[CLIENTSPECIALTY])</f>
        <v>Oncology</v>
      </c>
      <c r="J13050" t="str">
        <f>_xlfn.XLOOKUP(A13050,Table1[CLIENTID],Table1[CLIENTSIZE])</f>
        <v>Large</v>
      </c>
    </row>
    <row r="13051" spans="1:10" x14ac:dyDescent="0.25">
      <c r="A13051">
        <v>318</v>
      </c>
      <c r="B13051" s="1">
        <v>43080</v>
      </c>
      <c r="C13051">
        <v>82</v>
      </c>
      <c r="D13051">
        <v>0</v>
      </c>
      <c r="E13051">
        <v>24</v>
      </c>
      <c r="F13051">
        <v>24</v>
      </c>
      <c r="H13051" t="str">
        <f>_xlfn.XLOOKUP(A13051,Table1[CLIENTID],Table1[OVERALLSTATUS])</f>
        <v>Terminated</v>
      </c>
      <c r="I13051" t="str">
        <f>_xlfn.XLOOKUP(A13051,Table1[CLIENTID],Table1[CLIENTSPECIALTY])</f>
        <v>Surgery</v>
      </c>
      <c r="J13051" t="str">
        <f>_xlfn.XLOOKUP(A13051,Table1[CLIENTID],Table1[CLIENTSIZE])</f>
        <v>Small</v>
      </c>
    </row>
    <row r="13052" spans="1:10" x14ac:dyDescent="0.25">
      <c r="A13052">
        <v>679</v>
      </c>
      <c r="B13052" s="1">
        <v>43073</v>
      </c>
      <c r="C13052">
        <v>81</v>
      </c>
      <c r="D13052">
        <v>0</v>
      </c>
      <c r="E13052">
        <v>0</v>
      </c>
      <c r="F13052">
        <v>0</v>
      </c>
      <c r="H13052" t="str">
        <f>_xlfn.XLOOKUP(A13052,Table1[CLIENTID],Table1[OVERALLSTATUS])</f>
        <v>Terminated</v>
      </c>
      <c r="I13052" t="str">
        <f>_xlfn.XLOOKUP(A13052,Table1[CLIENTID],Table1[CLIENTSPECIALTY])</f>
        <v>Surgery</v>
      </c>
      <c r="J13052" t="str">
        <f>_xlfn.XLOOKUP(A13052,Table1[CLIENTID],Table1[CLIENTSIZE])</f>
        <v>Small</v>
      </c>
    </row>
    <row r="13053" spans="1:10" x14ac:dyDescent="0.25">
      <c r="A13053">
        <v>12748</v>
      </c>
      <c r="B13053" s="1">
        <v>43094</v>
      </c>
      <c r="C13053">
        <v>79</v>
      </c>
      <c r="D13053">
        <v>0</v>
      </c>
      <c r="E13053">
        <v>0</v>
      </c>
      <c r="F13053">
        <v>0</v>
      </c>
      <c r="H13053" t="str">
        <f>_xlfn.XLOOKUP(A13053,Table1[CLIENTID],Table1[OVERALLSTATUS])</f>
        <v>Terminated</v>
      </c>
      <c r="I13053" t="str">
        <f>_xlfn.XLOOKUP(A13053,Table1[CLIENTID],Table1[CLIENTSPECIALTY])</f>
        <v>Oncology</v>
      </c>
      <c r="J13053" t="str">
        <f>_xlfn.XLOOKUP(A13053,Table1[CLIENTID],Table1[CLIENTSIZE])</f>
        <v>Large</v>
      </c>
    </row>
    <row r="13054" spans="1:10" x14ac:dyDescent="0.25">
      <c r="A13054">
        <v>318</v>
      </c>
      <c r="B13054" s="1">
        <v>43087</v>
      </c>
      <c r="C13054">
        <v>78</v>
      </c>
      <c r="D13054">
        <v>0</v>
      </c>
      <c r="E13054">
        <v>33</v>
      </c>
      <c r="F13054">
        <v>30</v>
      </c>
      <c r="H13054" t="str">
        <f>_xlfn.XLOOKUP(A13054,Table1[CLIENTID],Table1[OVERALLSTATUS])</f>
        <v>Terminated</v>
      </c>
      <c r="I13054" t="str">
        <f>_xlfn.XLOOKUP(A13054,Table1[CLIENTID],Table1[CLIENTSPECIALTY])</f>
        <v>Surgery</v>
      </c>
      <c r="J13054" t="str">
        <f>_xlfn.XLOOKUP(A13054,Table1[CLIENTID],Table1[CLIENTSIZE])</f>
        <v>Small</v>
      </c>
    </row>
    <row r="13055" spans="1:10" x14ac:dyDescent="0.25">
      <c r="A13055">
        <v>679</v>
      </c>
      <c r="B13055" s="1">
        <v>43052</v>
      </c>
      <c r="C13055">
        <v>71</v>
      </c>
      <c r="D13055">
        <v>0</v>
      </c>
      <c r="E13055">
        <v>3</v>
      </c>
      <c r="F13055">
        <v>0</v>
      </c>
      <c r="H13055" t="str">
        <f>_xlfn.XLOOKUP(A13055,Table1[CLIENTID],Table1[OVERALLSTATUS])</f>
        <v>Terminated</v>
      </c>
      <c r="I13055" t="str">
        <f>_xlfn.XLOOKUP(A13055,Table1[CLIENTID],Table1[CLIENTSPECIALTY])</f>
        <v>Surgery</v>
      </c>
      <c r="J13055" t="str">
        <f>_xlfn.XLOOKUP(A13055,Table1[CLIENTID],Table1[CLIENTSIZE])</f>
        <v>Small</v>
      </c>
    </row>
    <row r="13056" spans="1:10" x14ac:dyDescent="0.25">
      <c r="A13056">
        <v>2170</v>
      </c>
      <c r="B13056" s="1">
        <v>43073</v>
      </c>
      <c r="C13056">
        <v>62</v>
      </c>
      <c r="D13056">
        <v>0</v>
      </c>
      <c r="E13056">
        <v>0</v>
      </c>
      <c r="F13056">
        <v>0</v>
      </c>
      <c r="H13056" t="str">
        <f>_xlfn.XLOOKUP(A13056,Table1[CLIENTID],Table1[OVERALLSTATUS])</f>
        <v>Terminated</v>
      </c>
      <c r="I13056" t="str">
        <f>_xlfn.XLOOKUP(A13056,Table1[CLIENTID],Table1[CLIENTSPECIALTY])</f>
        <v>Family Medicine</v>
      </c>
      <c r="J13056" t="str">
        <f>_xlfn.XLOOKUP(A13056,Table1[CLIENTID],Table1[CLIENTSIZE])</f>
        <v>Small</v>
      </c>
    </row>
    <row r="13057" spans="1:10" x14ac:dyDescent="0.25">
      <c r="A13057">
        <v>679</v>
      </c>
      <c r="B13057" s="1">
        <v>43108</v>
      </c>
      <c r="C13057">
        <v>60</v>
      </c>
      <c r="D13057">
        <v>0</v>
      </c>
      <c r="E13057">
        <v>0</v>
      </c>
      <c r="F13057">
        <v>0</v>
      </c>
      <c r="H13057" t="str">
        <f>_xlfn.XLOOKUP(A13057,Table1[CLIENTID],Table1[OVERALLSTATUS])</f>
        <v>Terminated</v>
      </c>
      <c r="I13057" t="str">
        <f>_xlfn.XLOOKUP(A13057,Table1[CLIENTID],Table1[CLIENTSPECIALTY])</f>
        <v>Surgery</v>
      </c>
      <c r="J13057" t="str">
        <f>_xlfn.XLOOKUP(A13057,Table1[CLIENTID],Table1[CLIENTSIZE])</f>
        <v>Small</v>
      </c>
    </row>
    <row r="13058" spans="1:10" x14ac:dyDescent="0.25">
      <c r="A13058">
        <v>2156</v>
      </c>
      <c r="B13058" s="1">
        <v>43073</v>
      </c>
      <c r="C13058">
        <v>60</v>
      </c>
      <c r="D13058">
        <v>14</v>
      </c>
      <c r="E13058">
        <v>0</v>
      </c>
      <c r="F13058">
        <v>0</v>
      </c>
      <c r="H13058" t="str">
        <f>_xlfn.XLOOKUP(A13058,Table1[CLIENTID],Table1[OVERALLSTATUS])</f>
        <v>Terminated</v>
      </c>
      <c r="I13058" t="str">
        <f>_xlfn.XLOOKUP(A13058,Table1[CLIENTID],Table1[CLIENTSPECIALTY])</f>
        <v>OB-GYN</v>
      </c>
      <c r="J13058" t="str">
        <f>_xlfn.XLOOKUP(A13058,Table1[CLIENTID],Table1[CLIENTSIZE])</f>
        <v>Medium</v>
      </c>
    </row>
    <row r="13059" spans="1:10" x14ac:dyDescent="0.25">
      <c r="A13059">
        <v>2170</v>
      </c>
      <c r="B13059" s="1">
        <v>43066</v>
      </c>
      <c r="C13059">
        <v>57</v>
      </c>
      <c r="D13059">
        <v>0</v>
      </c>
      <c r="E13059">
        <v>0</v>
      </c>
      <c r="F13059">
        <v>0</v>
      </c>
      <c r="H13059" t="str">
        <f>_xlfn.XLOOKUP(A13059,Table1[CLIENTID],Table1[OVERALLSTATUS])</f>
        <v>Terminated</v>
      </c>
      <c r="I13059" t="str">
        <f>_xlfn.XLOOKUP(A13059,Table1[CLIENTID],Table1[CLIENTSPECIALTY])</f>
        <v>Family Medicine</v>
      </c>
      <c r="J13059" t="str">
        <f>_xlfn.XLOOKUP(A13059,Table1[CLIENTID],Table1[CLIENTSIZE])</f>
        <v>Small</v>
      </c>
    </row>
    <row r="13060" spans="1:10" x14ac:dyDescent="0.25">
      <c r="A13060">
        <v>2156</v>
      </c>
      <c r="B13060" s="1">
        <v>43108</v>
      </c>
      <c r="C13060">
        <v>55</v>
      </c>
      <c r="D13060">
        <v>42</v>
      </c>
      <c r="E13060">
        <v>0</v>
      </c>
      <c r="F13060">
        <v>0</v>
      </c>
      <c r="H13060" t="str">
        <f>_xlfn.XLOOKUP(A13060,Table1[CLIENTID],Table1[OVERALLSTATUS])</f>
        <v>Terminated</v>
      </c>
      <c r="I13060" t="str">
        <f>_xlfn.XLOOKUP(A13060,Table1[CLIENTID],Table1[CLIENTSPECIALTY])</f>
        <v>OB-GYN</v>
      </c>
      <c r="J13060" t="str">
        <f>_xlfn.XLOOKUP(A13060,Table1[CLIENTID],Table1[CLIENTSIZE])</f>
        <v>Medium</v>
      </c>
    </row>
    <row r="13061" spans="1:10" x14ac:dyDescent="0.25">
      <c r="A13061">
        <v>318</v>
      </c>
      <c r="B13061" s="1">
        <v>43073</v>
      </c>
      <c r="C13061">
        <v>54</v>
      </c>
      <c r="D13061">
        <v>0</v>
      </c>
      <c r="E13061">
        <v>49</v>
      </c>
      <c r="F13061">
        <v>47</v>
      </c>
      <c r="H13061" t="str">
        <f>_xlfn.XLOOKUP(A13061,Table1[CLIENTID],Table1[OVERALLSTATUS])</f>
        <v>Terminated</v>
      </c>
      <c r="I13061" t="str">
        <f>_xlfn.XLOOKUP(A13061,Table1[CLIENTID],Table1[CLIENTSPECIALTY])</f>
        <v>Surgery</v>
      </c>
      <c r="J13061" t="str">
        <f>_xlfn.XLOOKUP(A13061,Table1[CLIENTID],Table1[CLIENTSIZE])</f>
        <v>Small</v>
      </c>
    </row>
    <row r="13062" spans="1:10" x14ac:dyDescent="0.25">
      <c r="A13062">
        <v>13129</v>
      </c>
      <c r="B13062" s="1">
        <v>43108</v>
      </c>
      <c r="C13062">
        <v>53</v>
      </c>
      <c r="D13062">
        <v>10</v>
      </c>
      <c r="E13062">
        <v>1</v>
      </c>
      <c r="F13062">
        <v>0</v>
      </c>
      <c r="H13062" t="str">
        <f>_xlfn.XLOOKUP(A13062,Table1[CLIENTID],Table1[OVERALLSTATUS])</f>
        <v>Terminated</v>
      </c>
      <c r="I13062" t="str">
        <f>_xlfn.XLOOKUP(A13062,Table1[CLIENTID],Table1[CLIENTSPECIALTY])</f>
        <v>OB-GYN</v>
      </c>
      <c r="J13062" t="str">
        <f>_xlfn.XLOOKUP(A13062,Table1[CLIENTID],Table1[CLIENTSIZE])</f>
        <v>Medium</v>
      </c>
    </row>
    <row r="13063" spans="1:10" x14ac:dyDescent="0.25">
      <c r="A13063">
        <v>318</v>
      </c>
      <c r="B13063" s="1">
        <v>43101</v>
      </c>
      <c r="C13063">
        <v>51</v>
      </c>
      <c r="D13063">
        <v>0</v>
      </c>
      <c r="E13063">
        <v>24</v>
      </c>
      <c r="F13063">
        <v>24</v>
      </c>
      <c r="H13063" t="str">
        <f>_xlfn.XLOOKUP(A13063,Table1[CLIENTID],Table1[OVERALLSTATUS])</f>
        <v>Terminated</v>
      </c>
      <c r="I13063" t="str">
        <f>_xlfn.XLOOKUP(A13063,Table1[CLIENTID],Table1[CLIENTSPECIALTY])</f>
        <v>Surgery</v>
      </c>
      <c r="J13063" t="str">
        <f>_xlfn.XLOOKUP(A13063,Table1[CLIENTID],Table1[CLIENTSIZE])</f>
        <v>Small</v>
      </c>
    </row>
    <row r="13064" spans="1:10" x14ac:dyDescent="0.25">
      <c r="A13064">
        <v>2399</v>
      </c>
      <c r="B13064" s="1">
        <v>43073</v>
      </c>
      <c r="C13064">
        <v>51</v>
      </c>
      <c r="D13064">
        <v>0</v>
      </c>
      <c r="E13064">
        <v>0</v>
      </c>
      <c r="F13064">
        <v>0</v>
      </c>
      <c r="H13064" t="str">
        <f>_xlfn.XLOOKUP(A13064,Table1[CLIENTID],Table1[OVERALLSTATUS])</f>
        <v>Terminated</v>
      </c>
      <c r="I13064" t="str">
        <f>_xlfn.XLOOKUP(A13064,Table1[CLIENTID],Table1[CLIENTSPECIALTY])</f>
        <v>Family Medicine</v>
      </c>
      <c r="J13064" t="str">
        <f>_xlfn.XLOOKUP(A13064,Table1[CLIENTID],Table1[CLIENTSIZE])</f>
        <v>Small</v>
      </c>
    </row>
    <row r="13065" spans="1:10" x14ac:dyDescent="0.25">
      <c r="A13065">
        <v>13128</v>
      </c>
      <c r="B13065" s="1">
        <v>43080</v>
      </c>
      <c r="C13065">
        <v>50</v>
      </c>
      <c r="D13065">
        <v>0</v>
      </c>
      <c r="E13065">
        <v>0</v>
      </c>
      <c r="F13065">
        <v>0</v>
      </c>
      <c r="H13065" t="str">
        <f>_xlfn.XLOOKUP(A13065,Table1[CLIENTID],Table1[OVERALLSTATUS])</f>
        <v>Terminated</v>
      </c>
      <c r="I13065" t="str">
        <f>_xlfn.XLOOKUP(A13065,Table1[CLIENTID],Table1[CLIENTSPECIALTY])</f>
        <v>OB-GYN</v>
      </c>
      <c r="J13065" t="str">
        <f>_xlfn.XLOOKUP(A13065,Table1[CLIENTID],Table1[CLIENTSIZE])</f>
        <v>Medium</v>
      </c>
    </row>
    <row r="13066" spans="1:10" x14ac:dyDescent="0.25">
      <c r="A13066">
        <v>12748</v>
      </c>
      <c r="B13066" s="1">
        <v>43073</v>
      </c>
      <c r="C13066">
        <v>49</v>
      </c>
      <c r="D13066">
        <v>0</v>
      </c>
      <c r="E13066">
        <v>0</v>
      </c>
      <c r="F13066">
        <v>0</v>
      </c>
      <c r="H13066" t="str">
        <f>_xlfn.XLOOKUP(A13066,Table1[CLIENTID],Table1[OVERALLSTATUS])</f>
        <v>Terminated</v>
      </c>
      <c r="I13066" t="str">
        <f>_xlfn.XLOOKUP(A13066,Table1[CLIENTID],Table1[CLIENTSPECIALTY])</f>
        <v>Oncology</v>
      </c>
      <c r="J13066" t="str">
        <f>_xlfn.XLOOKUP(A13066,Table1[CLIENTID],Table1[CLIENTSIZE])</f>
        <v>Large</v>
      </c>
    </row>
    <row r="13067" spans="1:10" x14ac:dyDescent="0.25">
      <c r="A13067">
        <v>2170</v>
      </c>
      <c r="B13067" s="1">
        <v>43052</v>
      </c>
      <c r="C13067">
        <v>47</v>
      </c>
      <c r="D13067">
        <v>0</v>
      </c>
      <c r="E13067">
        <v>0</v>
      </c>
      <c r="F13067">
        <v>0</v>
      </c>
      <c r="H13067" t="str">
        <f>_xlfn.XLOOKUP(A13067,Table1[CLIENTID],Table1[OVERALLSTATUS])</f>
        <v>Terminated</v>
      </c>
      <c r="I13067" t="str">
        <f>_xlfn.XLOOKUP(A13067,Table1[CLIENTID],Table1[CLIENTSPECIALTY])</f>
        <v>Family Medicine</v>
      </c>
      <c r="J13067" t="str">
        <f>_xlfn.XLOOKUP(A13067,Table1[CLIENTID],Table1[CLIENTSIZE])</f>
        <v>Small</v>
      </c>
    </row>
    <row r="13068" spans="1:10" x14ac:dyDescent="0.25">
      <c r="A13068">
        <v>679</v>
      </c>
      <c r="B13068" s="1">
        <v>43101</v>
      </c>
      <c r="C13068">
        <v>45</v>
      </c>
      <c r="D13068">
        <v>3</v>
      </c>
      <c r="E13068">
        <v>0</v>
      </c>
      <c r="F13068">
        <v>0</v>
      </c>
      <c r="H13068" t="str">
        <f>_xlfn.XLOOKUP(A13068,Table1[CLIENTID],Table1[OVERALLSTATUS])</f>
        <v>Terminated</v>
      </c>
      <c r="I13068" t="str">
        <f>_xlfn.XLOOKUP(A13068,Table1[CLIENTID],Table1[CLIENTSPECIALTY])</f>
        <v>Surgery</v>
      </c>
      <c r="J13068" t="str">
        <f>_xlfn.XLOOKUP(A13068,Table1[CLIENTID],Table1[CLIENTSIZE])</f>
        <v>Small</v>
      </c>
    </row>
    <row r="13069" spans="1:10" x14ac:dyDescent="0.25">
      <c r="A13069">
        <v>318</v>
      </c>
      <c r="B13069" s="1">
        <v>43066</v>
      </c>
      <c r="C13069">
        <v>44</v>
      </c>
      <c r="D13069">
        <v>0</v>
      </c>
      <c r="E13069">
        <v>51</v>
      </c>
      <c r="F13069">
        <v>45</v>
      </c>
      <c r="H13069" t="str">
        <f>_xlfn.XLOOKUP(A13069,Table1[CLIENTID],Table1[OVERALLSTATUS])</f>
        <v>Terminated</v>
      </c>
      <c r="I13069" t="str">
        <f>_xlfn.XLOOKUP(A13069,Table1[CLIENTID],Table1[CLIENTSPECIALTY])</f>
        <v>Surgery</v>
      </c>
      <c r="J13069" t="str">
        <f>_xlfn.XLOOKUP(A13069,Table1[CLIENTID],Table1[CLIENTSIZE])</f>
        <v>Small</v>
      </c>
    </row>
    <row r="13070" spans="1:10" x14ac:dyDescent="0.25">
      <c r="A13070">
        <v>83</v>
      </c>
      <c r="B13070" s="1">
        <v>43094</v>
      </c>
      <c r="C13070">
        <v>43</v>
      </c>
      <c r="D13070">
        <v>0</v>
      </c>
      <c r="E13070">
        <v>0</v>
      </c>
      <c r="F13070">
        <v>0</v>
      </c>
      <c r="H13070" t="str">
        <f>_xlfn.XLOOKUP(A13070,Table1[CLIENTID],Table1[OVERALLSTATUS])</f>
        <v>Terminated</v>
      </c>
      <c r="I13070" t="str">
        <f>_xlfn.XLOOKUP(A13070,Table1[CLIENTID],Table1[CLIENTSPECIALTY])</f>
        <v>OB-GYN</v>
      </c>
      <c r="J13070" t="str">
        <f>_xlfn.XLOOKUP(A13070,Table1[CLIENTID],Table1[CLIENTSIZE])</f>
        <v>Medium</v>
      </c>
    </row>
    <row r="13071" spans="1:10" x14ac:dyDescent="0.25">
      <c r="A13071">
        <v>679</v>
      </c>
      <c r="B13071" s="1">
        <v>43052</v>
      </c>
      <c r="C13071">
        <v>39</v>
      </c>
      <c r="D13071">
        <v>0</v>
      </c>
      <c r="E13071">
        <v>0</v>
      </c>
      <c r="F13071">
        <v>0</v>
      </c>
      <c r="H13071" t="str">
        <f>_xlfn.XLOOKUP(A13071,Table1[CLIENTID],Table1[OVERALLSTATUS])</f>
        <v>Terminated</v>
      </c>
      <c r="I13071" t="str">
        <f>_xlfn.XLOOKUP(A13071,Table1[CLIENTID],Table1[CLIENTSPECIALTY])</f>
        <v>Surgery</v>
      </c>
      <c r="J13071" t="str">
        <f>_xlfn.XLOOKUP(A13071,Table1[CLIENTID],Table1[CLIENTSIZE])</f>
        <v>Small</v>
      </c>
    </row>
    <row r="13072" spans="1:10" x14ac:dyDescent="0.25">
      <c r="A13072">
        <v>12367</v>
      </c>
      <c r="B13072" s="1">
        <v>43094</v>
      </c>
      <c r="C13072">
        <v>38</v>
      </c>
      <c r="D13072">
        <v>0</v>
      </c>
      <c r="E13072">
        <v>2</v>
      </c>
      <c r="F13072">
        <v>2</v>
      </c>
      <c r="H13072" t="str">
        <f>_xlfn.XLOOKUP(A13072,Table1[CLIENTID],Table1[OVERALLSTATUS])</f>
        <v>Terminated</v>
      </c>
      <c r="I13072" t="str">
        <f>_xlfn.XLOOKUP(A13072,Table1[CLIENTID],Table1[CLIENTSPECIALTY])</f>
        <v>Pediatrics</v>
      </c>
      <c r="J13072" t="str">
        <f>_xlfn.XLOOKUP(A13072,Table1[CLIENTID],Table1[CLIENTSIZE])</f>
        <v>Medium</v>
      </c>
    </row>
    <row r="13073" spans="1:10" x14ac:dyDescent="0.25">
      <c r="A13073">
        <v>2156</v>
      </c>
      <c r="B13073" s="1">
        <v>43108</v>
      </c>
      <c r="C13073">
        <v>37</v>
      </c>
      <c r="D13073">
        <v>18</v>
      </c>
      <c r="E13073">
        <v>0</v>
      </c>
      <c r="F13073">
        <v>0</v>
      </c>
      <c r="H13073" t="str">
        <f>_xlfn.XLOOKUP(A13073,Table1[CLIENTID],Table1[OVERALLSTATUS])</f>
        <v>Terminated</v>
      </c>
      <c r="I13073" t="str">
        <f>_xlfn.XLOOKUP(A13073,Table1[CLIENTID],Table1[CLIENTSPECIALTY])</f>
        <v>OB-GYN</v>
      </c>
      <c r="J13073" t="str">
        <f>_xlfn.XLOOKUP(A13073,Table1[CLIENTID],Table1[CLIENTSIZE])</f>
        <v>Medium</v>
      </c>
    </row>
    <row r="13074" spans="1:10" x14ac:dyDescent="0.25">
      <c r="A13074">
        <v>14559</v>
      </c>
      <c r="B13074" s="1">
        <v>43073</v>
      </c>
      <c r="C13074">
        <v>35</v>
      </c>
      <c r="D13074">
        <v>0</v>
      </c>
      <c r="E13074">
        <v>0</v>
      </c>
      <c r="F13074">
        <v>0</v>
      </c>
      <c r="H13074" t="str">
        <f>_xlfn.XLOOKUP(A13074,Table1[CLIENTID],Table1[OVERALLSTATUS])</f>
        <v>Terminated</v>
      </c>
      <c r="I13074" t="str">
        <f>_xlfn.XLOOKUP(A13074,Table1[CLIENTID],Table1[CLIENTSPECIALTY])</f>
        <v>Surgery</v>
      </c>
      <c r="J13074" t="str">
        <f>_xlfn.XLOOKUP(A13074,Table1[CLIENTID],Table1[CLIENTSIZE])</f>
        <v>Small</v>
      </c>
    </row>
    <row r="13075" spans="1:10" x14ac:dyDescent="0.25">
      <c r="A13075">
        <v>12748</v>
      </c>
      <c r="B13075" s="1">
        <v>43059</v>
      </c>
      <c r="C13075">
        <v>35</v>
      </c>
      <c r="D13075">
        <v>0</v>
      </c>
      <c r="E13075">
        <v>1</v>
      </c>
      <c r="F13075">
        <v>0</v>
      </c>
      <c r="H13075" t="str">
        <f>_xlfn.XLOOKUP(A13075,Table1[CLIENTID],Table1[OVERALLSTATUS])</f>
        <v>Terminated</v>
      </c>
      <c r="I13075" t="str">
        <f>_xlfn.XLOOKUP(A13075,Table1[CLIENTID],Table1[CLIENTSPECIALTY])</f>
        <v>Oncology</v>
      </c>
      <c r="J13075" t="str">
        <f>_xlfn.XLOOKUP(A13075,Table1[CLIENTID],Table1[CLIENTSIZE])</f>
        <v>Large</v>
      </c>
    </row>
    <row r="13076" spans="1:10" x14ac:dyDescent="0.25">
      <c r="A13076">
        <v>13545</v>
      </c>
      <c r="B13076" s="1">
        <v>43080</v>
      </c>
      <c r="C13076">
        <v>35</v>
      </c>
      <c r="D13076">
        <v>2</v>
      </c>
      <c r="E13076">
        <v>0</v>
      </c>
      <c r="F13076">
        <v>0</v>
      </c>
      <c r="H13076" t="str">
        <f>_xlfn.XLOOKUP(A13076,Table1[CLIENTID],Table1[OVERALLSTATUS])</f>
        <v>Terminated</v>
      </c>
      <c r="I13076" t="str">
        <f>_xlfn.XLOOKUP(A13076,Table1[CLIENTID],Table1[CLIENTSPECIALTY])</f>
        <v>Oncology</v>
      </c>
      <c r="J13076" t="str">
        <f>_xlfn.XLOOKUP(A13076,Table1[CLIENTID],Table1[CLIENTSIZE])</f>
        <v>Large</v>
      </c>
    </row>
    <row r="13077" spans="1:10" x14ac:dyDescent="0.25">
      <c r="A13077">
        <v>2170</v>
      </c>
      <c r="B13077" s="1">
        <v>43052</v>
      </c>
      <c r="C13077">
        <v>34</v>
      </c>
      <c r="D13077">
        <v>0</v>
      </c>
      <c r="E13077">
        <v>0</v>
      </c>
      <c r="F13077">
        <v>0</v>
      </c>
      <c r="H13077" t="str">
        <f>_xlfn.XLOOKUP(A13077,Table1[CLIENTID],Table1[OVERALLSTATUS])</f>
        <v>Terminated</v>
      </c>
      <c r="I13077" t="str">
        <f>_xlfn.XLOOKUP(A13077,Table1[CLIENTID],Table1[CLIENTSPECIALTY])</f>
        <v>Family Medicine</v>
      </c>
      <c r="J13077" t="str">
        <f>_xlfn.XLOOKUP(A13077,Table1[CLIENTID],Table1[CLIENTSIZE])</f>
        <v>Small</v>
      </c>
    </row>
    <row r="13078" spans="1:10" x14ac:dyDescent="0.25">
      <c r="A13078">
        <v>1500</v>
      </c>
      <c r="B13078" s="1">
        <v>43101</v>
      </c>
      <c r="C13078">
        <v>34</v>
      </c>
      <c r="D13078">
        <v>0</v>
      </c>
      <c r="E13078">
        <v>18</v>
      </c>
      <c r="F13078">
        <v>0</v>
      </c>
      <c r="H13078" t="str">
        <f>_xlfn.XLOOKUP(A13078,Table1[CLIENTID],Table1[OVERALLSTATUS])</f>
        <v>Terminated</v>
      </c>
      <c r="I13078" t="str">
        <f>_xlfn.XLOOKUP(A13078,Table1[CLIENTID],Table1[CLIENTSPECIALTY])</f>
        <v>Pediatrics</v>
      </c>
      <c r="J13078" t="str">
        <f>_xlfn.XLOOKUP(A13078,Table1[CLIENTID],Table1[CLIENTSIZE])</f>
        <v>Medium</v>
      </c>
    </row>
    <row r="13079" spans="1:10" x14ac:dyDescent="0.25">
      <c r="A13079">
        <v>2399</v>
      </c>
      <c r="B13079" s="1">
        <v>43101</v>
      </c>
      <c r="C13079">
        <v>33</v>
      </c>
      <c r="D13079">
        <v>17</v>
      </c>
      <c r="E13079">
        <v>36</v>
      </c>
      <c r="F13079">
        <v>36</v>
      </c>
      <c r="H13079" t="str">
        <f>_xlfn.XLOOKUP(A13079,Table1[CLIENTID],Table1[OVERALLSTATUS])</f>
        <v>Terminated</v>
      </c>
      <c r="I13079" t="str">
        <f>_xlfn.XLOOKUP(A13079,Table1[CLIENTID],Table1[CLIENTSPECIALTY])</f>
        <v>Family Medicine</v>
      </c>
      <c r="J13079" t="str">
        <f>_xlfn.XLOOKUP(A13079,Table1[CLIENTID],Table1[CLIENTSIZE])</f>
        <v>Small</v>
      </c>
    </row>
    <row r="13080" spans="1:10" x14ac:dyDescent="0.25">
      <c r="A13080">
        <v>12748</v>
      </c>
      <c r="B13080" s="1">
        <v>43052</v>
      </c>
      <c r="C13080">
        <v>33</v>
      </c>
      <c r="D13080">
        <v>1</v>
      </c>
      <c r="E13080">
        <v>0</v>
      </c>
      <c r="F13080">
        <v>0</v>
      </c>
      <c r="H13080" t="str">
        <f>_xlfn.XLOOKUP(A13080,Table1[CLIENTID],Table1[OVERALLSTATUS])</f>
        <v>Terminated</v>
      </c>
      <c r="I13080" t="str">
        <f>_xlfn.XLOOKUP(A13080,Table1[CLIENTID],Table1[CLIENTSPECIALTY])</f>
        <v>Oncology</v>
      </c>
      <c r="J13080" t="str">
        <f>_xlfn.XLOOKUP(A13080,Table1[CLIENTID],Table1[CLIENTSIZE])</f>
        <v>Large</v>
      </c>
    </row>
    <row r="13081" spans="1:10" x14ac:dyDescent="0.25">
      <c r="A13081">
        <v>318</v>
      </c>
      <c r="B13081" s="1">
        <v>43059</v>
      </c>
      <c r="C13081">
        <v>32</v>
      </c>
      <c r="D13081">
        <v>0</v>
      </c>
      <c r="E13081">
        <v>38</v>
      </c>
      <c r="F13081">
        <v>29</v>
      </c>
      <c r="H13081" t="str">
        <f>_xlfn.XLOOKUP(A13081,Table1[CLIENTID],Table1[OVERALLSTATUS])</f>
        <v>Terminated</v>
      </c>
      <c r="I13081" t="str">
        <f>_xlfn.XLOOKUP(A13081,Table1[CLIENTID],Table1[CLIENTSPECIALTY])</f>
        <v>Surgery</v>
      </c>
      <c r="J13081" t="str">
        <f>_xlfn.XLOOKUP(A13081,Table1[CLIENTID],Table1[CLIENTSIZE])</f>
        <v>Small</v>
      </c>
    </row>
    <row r="13082" spans="1:10" x14ac:dyDescent="0.25">
      <c r="A13082">
        <v>13545</v>
      </c>
      <c r="B13082" s="1">
        <v>43059</v>
      </c>
      <c r="C13082">
        <v>32</v>
      </c>
      <c r="D13082">
        <v>6</v>
      </c>
      <c r="E13082">
        <v>0</v>
      </c>
      <c r="F13082">
        <v>0</v>
      </c>
      <c r="H13082" t="str">
        <f>_xlfn.XLOOKUP(A13082,Table1[CLIENTID],Table1[OVERALLSTATUS])</f>
        <v>Terminated</v>
      </c>
      <c r="I13082" t="str">
        <f>_xlfn.XLOOKUP(A13082,Table1[CLIENTID],Table1[CLIENTSPECIALTY])</f>
        <v>Oncology</v>
      </c>
      <c r="J13082" t="str">
        <f>_xlfn.XLOOKUP(A13082,Table1[CLIENTID],Table1[CLIENTSIZE])</f>
        <v>Large</v>
      </c>
    </row>
    <row r="13083" spans="1:10" x14ac:dyDescent="0.25">
      <c r="A13083">
        <v>318</v>
      </c>
      <c r="B13083" s="1">
        <v>43094</v>
      </c>
      <c r="C13083">
        <v>31</v>
      </c>
      <c r="D13083">
        <v>0</v>
      </c>
      <c r="E13083">
        <v>16</v>
      </c>
      <c r="F13083">
        <v>16</v>
      </c>
      <c r="H13083" t="str">
        <f>_xlfn.XLOOKUP(A13083,Table1[CLIENTID],Table1[OVERALLSTATUS])</f>
        <v>Terminated</v>
      </c>
      <c r="I13083" t="str">
        <f>_xlfn.XLOOKUP(A13083,Table1[CLIENTID],Table1[CLIENTSPECIALTY])</f>
        <v>Surgery</v>
      </c>
      <c r="J13083" t="str">
        <f>_xlfn.XLOOKUP(A13083,Table1[CLIENTID],Table1[CLIENTSIZE])</f>
        <v>Small</v>
      </c>
    </row>
    <row r="13084" spans="1:10" x14ac:dyDescent="0.25">
      <c r="A13084">
        <v>318</v>
      </c>
      <c r="B13084" s="1">
        <v>43108</v>
      </c>
      <c r="C13084">
        <v>31</v>
      </c>
      <c r="D13084">
        <v>0</v>
      </c>
      <c r="E13084">
        <v>25</v>
      </c>
      <c r="F13084">
        <v>25</v>
      </c>
      <c r="H13084" t="str">
        <f>_xlfn.XLOOKUP(A13084,Table1[CLIENTID],Table1[OVERALLSTATUS])</f>
        <v>Terminated</v>
      </c>
      <c r="I13084" t="str">
        <f>_xlfn.XLOOKUP(A13084,Table1[CLIENTID],Table1[CLIENTSPECIALTY])</f>
        <v>Surgery</v>
      </c>
      <c r="J13084" t="str">
        <f>_xlfn.XLOOKUP(A13084,Table1[CLIENTID],Table1[CLIENTSIZE])</f>
        <v>Small</v>
      </c>
    </row>
    <row r="13085" spans="1:10" x14ac:dyDescent="0.25">
      <c r="A13085">
        <v>318</v>
      </c>
      <c r="B13085" s="1">
        <v>43108</v>
      </c>
      <c r="C13085">
        <v>31</v>
      </c>
      <c r="D13085">
        <v>0</v>
      </c>
      <c r="E13085">
        <v>10</v>
      </c>
      <c r="F13085">
        <v>10</v>
      </c>
      <c r="H13085" t="str">
        <f>_xlfn.XLOOKUP(A13085,Table1[CLIENTID],Table1[OVERALLSTATUS])</f>
        <v>Terminated</v>
      </c>
      <c r="I13085" t="str">
        <f>_xlfn.XLOOKUP(A13085,Table1[CLIENTID],Table1[CLIENTSPECIALTY])</f>
        <v>Surgery</v>
      </c>
      <c r="J13085" t="str">
        <f>_xlfn.XLOOKUP(A13085,Table1[CLIENTID],Table1[CLIENTSIZE])</f>
        <v>Small</v>
      </c>
    </row>
    <row r="13086" spans="1:10" x14ac:dyDescent="0.25">
      <c r="A13086">
        <v>2399</v>
      </c>
      <c r="B13086" s="1">
        <v>43066</v>
      </c>
      <c r="C13086">
        <v>31</v>
      </c>
      <c r="D13086">
        <v>0</v>
      </c>
      <c r="E13086">
        <v>0</v>
      </c>
      <c r="F13086">
        <v>0</v>
      </c>
      <c r="H13086" t="str">
        <f>_xlfn.XLOOKUP(A13086,Table1[CLIENTID],Table1[OVERALLSTATUS])</f>
        <v>Terminated</v>
      </c>
      <c r="I13086" t="str">
        <f>_xlfn.XLOOKUP(A13086,Table1[CLIENTID],Table1[CLIENTSPECIALTY])</f>
        <v>Family Medicine</v>
      </c>
      <c r="J13086" t="str">
        <f>_xlfn.XLOOKUP(A13086,Table1[CLIENTID],Table1[CLIENTSIZE])</f>
        <v>Small</v>
      </c>
    </row>
    <row r="13087" spans="1:10" x14ac:dyDescent="0.25">
      <c r="A13087">
        <v>2156</v>
      </c>
      <c r="B13087" s="1">
        <v>43087</v>
      </c>
      <c r="C13087">
        <v>31</v>
      </c>
      <c r="D13087">
        <v>1</v>
      </c>
      <c r="E13087">
        <v>0</v>
      </c>
      <c r="F13087">
        <v>0</v>
      </c>
      <c r="H13087" t="str">
        <f>_xlfn.XLOOKUP(A13087,Table1[CLIENTID],Table1[OVERALLSTATUS])</f>
        <v>Terminated</v>
      </c>
      <c r="I13087" t="str">
        <f>_xlfn.XLOOKUP(A13087,Table1[CLIENTID],Table1[CLIENTSPECIALTY])</f>
        <v>OB-GYN</v>
      </c>
      <c r="J13087" t="str">
        <f>_xlfn.XLOOKUP(A13087,Table1[CLIENTID],Table1[CLIENTSIZE])</f>
        <v>Medium</v>
      </c>
    </row>
    <row r="13088" spans="1:10" x14ac:dyDescent="0.25">
      <c r="A13088">
        <v>13129</v>
      </c>
      <c r="B13088" s="1">
        <v>43094</v>
      </c>
      <c r="C13088">
        <v>31</v>
      </c>
      <c r="D13088">
        <v>18</v>
      </c>
      <c r="E13088">
        <v>4</v>
      </c>
      <c r="F13088">
        <v>1</v>
      </c>
      <c r="H13088" t="str">
        <f>_xlfn.XLOOKUP(A13088,Table1[CLIENTID],Table1[OVERALLSTATUS])</f>
        <v>Terminated</v>
      </c>
      <c r="I13088" t="str">
        <f>_xlfn.XLOOKUP(A13088,Table1[CLIENTID],Table1[CLIENTSPECIALTY])</f>
        <v>OB-GYN</v>
      </c>
      <c r="J13088" t="str">
        <f>_xlfn.XLOOKUP(A13088,Table1[CLIENTID],Table1[CLIENTSIZE])</f>
        <v>Medium</v>
      </c>
    </row>
    <row r="13089" spans="1:10" x14ac:dyDescent="0.25">
      <c r="A13089">
        <v>318</v>
      </c>
      <c r="B13089" s="1">
        <v>43066</v>
      </c>
      <c r="C13089">
        <v>30</v>
      </c>
      <c r="D13089">
        <v>0</v>
      </c>
      <c r="E13089">
        <v>24</v>
      </c>
      <c r="F13089">
        <v>22</v>
      </c>
      <c r="H13089" t="str">
        <f>_xlfn.XLOOKUP(A13089,Table1[CLIENTID],Table1[OVERALLSTATUS])</f>
        <v>Terminated</v>
      </c>
      <c r="I13089" t="str">
        <f>_xlfn.XLOOKUP(A13089,Table1[CLIENTID],Table1[CLIENTSPECIALTY])</f>
        <v>Surgery</v>
      </c>
      <c r="J13089" t="str">
        <f>_xlfn.XLOOKUP(A13089,Table1[CLIENTID],Table1[CLIENTSIZE])</f>
        <v>Small</v>
      </c>
    </row>
    <row r="13090" spans="1:10" x14ac:dyDescent="0.25">
      <c r="A13090">
        <v>429</v>
      </c>
      <c r="B13090" s="1">
        <v>43080</v>
      </c>
      <c r="C13090">
        <v>30</v>
      </c>
      <c r="D13090">
        <v>0</v>
      </c>
      <c r="E13090">
        <v>0</v>
      </c>
      <c r="F13090">
        <v>0</v>
      </c>
      <c r="H13090" t="str">
        <f>_xlfn.XLOOKUP(A13090,Table1[CLIENTID],Table1[OVERALLSTATUS])</f>
        <v>Terminated</v>
      </c>
      <c r="I13090" t="str">
        <f>_xlfn.XLOOKUP(A13090,Table1[CLIENTID],Table1[CLIENTSPECIALTY])</f>
        <v>Family Medicine</v>
      </c>
      <c r="J13090" t="str">
        <f>_xlfn.XLOOKUP(A13090,Table1[CLIENTID],Table1[CLIENTSIZE])</f>
        <v>Small</v>
      </c>
    </row>
    <row r="13091" spans="1:10" x14ac:dyDescent="0.25">
      <c r="A13091">
        <v>12367</v>
      </c>
      <c r="B13091" s="1">
        <v>43087</v>
      </c>
      <c r="C13091">
        <v>30</v>
      </c>
      <c r="D13091">
        <v>1</v>
      </c>
      <c r="E13091">
        <v>2</v>
      </c>
      <c r="F13091">
        <v>2</v>
      </c>
      <c r="H13091" t="str">
        <f>_xlfn.XLOOKUP(A13091,Table1[CLIENTID],Table1[OVERALLSTATUS])</f>
        <v>Terminated</v>
      </c>
      <c r="I13091" t="str">
        <f>_xlfn.XLOOKUP(A13091,Table1[CLIENTID],Table1[CLIENTSPECIALTY])</f>
        <v>Pediatrics</v>
      </c>
      <c r="J13091" t="str">
        <f>_xlfn.XLOOKUP(A13091,Table1[CLIENTID],Table1[CLIENTSIZE])</f>
        <v>Medium</v>
      </c>
    </row>
    <row r="13092" spans="1:10" x14ac:dyDescent="0.25">
      <c r="A13092">
        <v>2399</v>
      </c>
      <c r="B13092" s="1">
        <v>43094</v>
      </c>
      <c r="C13092">
        <v>28</v>
      </c>
      <c r="D13092">
        <v>1</v>
      </c>
      <c r="E13092">
        <v>0</v>
      </c>
      <c r="F13092">
        <v>0</v>
      </c>
      <c r="H13092" t="str">
        <f>_xlfn.XLOOKUP(A13092,Table1[CLIENTID],Table1[OVERALLSTATUS])</f>
        <v>Terminated</v>
      </c>
      <c r="I13092" t="str">
        <f>_xlfn.XLOOKUP(A13092,Table1[CLIENTID],Table1[CLIENTSPECIALTY])</f>
        <v>Family Medicine</v>
      </c>
      <c r="J13092" t="str">
        <f>_xlfn.XLOOKUP(A13092,Table1[CLIENTID],Table1[CLIENTSIZE])</f>
        <v>Small</v>
      </c>
    </row>
    <row r="13093" spans="1:10" x14ac:dyDescent="0.25">
      <c r="A13093">
        <v>12748</v>
      </c>
      <c r="B13093" s="1">
        <v>43066</v>
      </c>
      <c r="C13093">
        <v>28</v>
      </c>
      <c r="D13093">
        <v>0</v>
      </c>
      <c r="E13093">
        <v>1</v>
      </c>
      <c r="F13093">
        <v>0</v>
      </c>
      <c r="H13093" t="str">
        <f>_xlfn.XLOOKUP(A13093,Table1[CLIENTID],Table1[OVERALLSTATUS])</f>
        <v>Terminated</v>
      </c>
      <c r="I13093" t="str">
        <f>_xlfn.XLOOKUP(A13093,Table1[CLIENTID],Table1[CLIENTSPECIALTY])</f>
        <v>Oncology</v>
      </c>
      <c r="J13093" t="str">
        <f>_xlfn.XLOOKUP(A13093,Table1[CLIENTID],Table1[CLIENTSIZE])</f>
        <v>Large</v>
      </c>
    </row>
    <row r="13094" spans="1:10" x14ac:dyDescent="0.25">
      <c r="A13094">
        <v>13545</v>
      </c>
      <c r="B13094" s="1">
        <v>43094</v>
      </c>
      <c r="C13094">
        <v>28</v>
      </c>
      <c r="D13094">
        <v>0</v>
      </c>
      <c r="E13094">
        <v>0</v>
      </c>
      <c r="F13094">
        <v>0</v>
      </c>
      <c r="H13094" t="str">
        <f>_xlfn.XLOOKUP(A13094,Table1[CLIENTID],Table1[OVERALLSTATUS])</f>
        <v>Terminated</v>
      </c>
      <c r="I13094" t="str">
        <f>_xlfn.XLOOKUP(A13094,Table1[CLIENTID],Table1[CLIENTSPECIALTY])</f>
        <v>Oncology</v>
      </c>
      <c r="J13094" t="str">
        <f>_xlfn.XLOOKUP(A13094,Table1[CLIENTID],Table1[CLIENTSIZE])</f>
        <v>Large</v>
      </c>
    </row>
    <row r="13095" spans="1:10" x14ac:dyDescent="0.25">
      <c r="A13095">
        <v>12416</v>
      </c>
      <c r="B13095" s="1">
        <v>43087</v>
      </c>
      <c r="C13095">
        <v>27</v>
      </c>
      <c r="D13095">
        <v>0</v>
      </c>
      <c r="E13095">
        <v>1</v>
      </c>
      <c r="F13095">
        <v>1</v>
      </c>
      <c r="H13095" t="str">
        <f>_xlfn.XLOOKUP(A13095,Table1[CLIENTID],Table1[OVERALLSTATUS])</f>
        <v>Terminated</v>
      </c>
      <c r="I13095" t="str">
        <f>_xlfn.XLOOKUP(A13095,Table1[CLIENTID],Table1[CLIENTSPECIALTY])</f>
        <v>Dermatology</v>
      </c>
      <c r="J13095" t="str">
        <f>_xlfn.XLOOKUP(A13095,Table1[CLIENTID],Table1[CLIENTSIZE])</f>
        <v>Large</v>
      </c>
    </row>
    <row r="13096" spans="1:10" x14ac:dyDescent="0.25">
      <c r="A13096">
        <v>429</v>
      </c>
      <c r="B13096" s="1">
        <v>43087</v>
      </c>
      <c r="C13096">
        <v>25</v>
      </c>
      <c r="D13096">
        <v>0</v>
      </c>
      <c r="E13096">
        <v>2</v>
      </c>
      <c r="F13096">
        <v>2</v>
      </c>
      <c r="H13096" t="str">
        <f>_xlfn.XLOOKUP(A13096,Table1[CLIENTID],Table1[OVERALLSTATUS])</f>
        <v>Terminated</v>
      </c>
      <c r="I13096" t="str">
        <f>_xlfn.XLOOKUP(A13096,Table1[CLIENTID],Table1[CLIENTSPECIALTY])</f>
        <v>Family Medicine</v>
      </c>
      <c r="J13096" t="str">
        <f>_xlfn.XLOOKUP(A13096,Table1[CLIENTID],Table1[CLIENTSIZE])</f>
        <v>Small</v>
      </c>
    </row>
    <row r="13097" spans="1:10" x14ac:dyDescent="0.25">
      <c r="A13097">
        <v>2156</v>
      </c>
      <c r="B13097" s="1">
        <v>43073</v>
      </c>
      <c r="C13097">
        <v>25</v>
      </c>
      <c r="D13097">
        <v>2</v>
      </c>
      <c r="E13097">
        <v>0</v>
      </c>
      <c r="F13097">
        <v>0</v>
      </c>
      <c r="H13097" t="str">
        <f>_xlfn.XLOOKUP(A13097,Table1[CLIENTID],Table1[OVERALLSTATUS])</f>
        <v>Terminated</v>
      </c>
      <c r="I13097" t="str">
        <f>_xlfn.XLOOKUP(A13097,Table1[CLIENTID],Table1[CLIENTSPECIALTY])</f>
        <v>OB-GYN</v>
      </c>
      <c r="J13097" t="str">
        <f>_xlfn.XLOOKUP(A13097,Table1[CLIENTID],Table1[CLIENTSIZE])</f>
        <v>Medium</v>
      </c>
    </row>
    <row r="13098" spans="1:10" x14ac:dyDescent="0.25">
      <c r="A13098">
        <v>2156</v>
      </c>
      <c r="B13098" s="1">
        <v>43094</v>
      </c>
      <c r="C13098">
        <v>25</v>
      </c>
      <c r="D13098">
        <v>9</v>
      </c>
      <c r="E13098">
        <v>0</v>
      </c>
      <c r="F13098">
        <v>0</v>
      </c>
      <c r="H13098" t="str">
        <f>_xlfn.XLOOKUP(A13098,Table1[CLIENTID],Table1[OVERALLSTATUS])</f>
        <v>Terminated</v>
      </c>
      <c r="I13098" t="str">
        <f>_xlfn.XLOOKUP(A13098,Table1[CLIENTID],Table1[CLIENTSPECIALTY])</f>
        <v>OB-GYN</v>
      </c>
      <c r="J13098" t="str">
        <f>_xlfn.XLOOKUP(A13098,Table1[CLIENTID],Table1[CLIENTSIZE])</f>
        <v>Medium</v>
      </c>
    </row>
    <row r="13099" spans="1:10" x14ac:dyDescent="0.25">
      <c r="A13099">
        <v>12748</v>
      </c>
      <c r="B13099" s="1">
        <v>43101</v>
      </c>
      <c r="C13099">
        <v>25</v>
      </c>
      <c r="D13099">
        <v>0</v>
      </c>
      <c r="E13099">
        <v>3</v>
      </c>
      <c r="F13099">
        <v>0</v>
      </c>
      <c r="H13099" t="str">
        <f>_xlfn.XLOOKUP(A13099,Table1[CLIENTID],Table1[OVERALLSTATUS])</f>
        <v>Terminated</v>
      </c>
      <c r="I13099" t="str">
        <f>_xlfn.XLOOKUP(A13099,Table1[CLIENTID],Table1[CLIENTSPECIALTY])</f>
        <v>Oncology</v>
      </c>
      <c r="J13099" t="str">
        <f>_xlfn.XLOOKUP(A13099,Table1[CLIENTID],Table1[CLIENTSIZE])</f>
        <v>Large</v>
      </c>
    </row>
    <row r="13100" spans="1:10" x14ac:dyDescent="0.25">
      <c r="A13100">
        <v>13545</v>
      </c>
      <c r="B13100" s="1">
        <v>43087</v>
      </c>
      <c r="C13100">
        <v>25</v>
      </c>
      <c r="D13100">
        <v>0</v>
      </c>
      <c r="E13100">
        <v>0</v>
      </c>
      <c r="F13100">
        <v>0</v>
      </c>
      <c r="H13100" t="str">
        <f>_xlfn.XLOOKUP(A13100,Table1[CLIENTID],Table1[OVERALLSTATUS])</f>
        <v>Terminated</v>
      </c>
      <c r="I13100" t="str">
        <f>_xlfn.XLOOKUP(A13100,Table1[CLIENTID],Table1[CLIENTSPECIALTY])</f>
        <v>Oncology</v>
      </c>
      <c r="J13100" t="str">
        <f>_xlfn.XLOOKUP(A13100,Table1[CLIENTID],Table1[CLIENTSIZE])</f>
        <v>Large</v>
      </c>
    </row>
    <row r="13101" spans="1:10" x14ac:dyDescent="0.25">
      <c r="A13101">
        <v>1500</v>
      </c>
      <c r="B13101" s="1">
        <v>43094</v>
      </c>
      <c r="C13101">
        <v>24</v>
      </c>
      <c r="D13101">
        <v>0</v>
      </c>
      <c r="E13101">
        <v>7</v>
      </c>
      <c r="F13101">
        <v>0</v>
      </c>
      <c r="H13101" t="str">
        <f>_xlfn.XLOOKUP(A13101,Table1[CLIENTID],Table1[OVERALLSTATUS])</f>
        <v>Terminated</v>
      </c>
      <c r="I13101" t="str">
        <f>_xlfn.XLOOKUP(A13101,Table1[CLIENTID],Table1[CLIENTSPECIALTY])</f>
        <v>Pediatrics</v>
      </c>
      <c r="J13101" t="str">
        <f>_xlfn.XLOOKUP(A13101,Table1[CLIENTID],Table1[CLIENTSIZE])</f>
        <v>Medium</v>
      </c>
    </row>
    <row r="13102" spans="1:10" x14ac:dyDescent="0.25">
      <c r="A13102">
        <v>2156</v>
      </c>
      <c r="B13102" s="1">
        <v>43066</v>
      </c>
      <c r="C13102">
        <v>24</v>
      </c>
      <c r="D13102">
        <v>0</v>
      </c>
      <c r="E13102">
        <v>0</v>
      </c>
      <c r="F13102">
        <v>0</v>
      </c>
      <c r="H13102" t="str">
        <f>_xlfn.XLOOKUP(A13102,Table1[CLIENTID],Table1[OVERALLSTATUS])</f>
        <v>Terminated</v>
      </c>
      <c r="I13102" t="str">
        <f>_xlfn.XLOOKUP(A13102,Table1[CLIENTID],Table1[CLIENTSPECIALTY])</f>
        <v>OB-GYN</v>
      </c>
      <c r="J13102" t="str">
        <f>_xlfn.XLOOKUP(A13102,Table1[CLIENTID],Table1[CLIENTSIZE])</f>
        <v>Medium</v>
      </c>
    </row>
    <row r="13103" spans="1:10" x14ac:dyDescent="0.25">
      <c r="A13103">
        <v>12367</v>
      </c>
      <c r="B13103" s="1">
        <v>43066</v>
      </c>
      <c r="C13103">
        <v>24</v>
      </c>
      <c r="D13103">
        <v>0</v>
      </c>
      <c r="E13103">
        <v>1</v>
      </c>
      <c r="F13103">
        <v>0</v>
      </c>
      <c r="H13103" t="str">
        <f>_xlfn.XLOOKUP(A13103,Table1[CLIENTID],Table1[OVERALLSTATUS])</f>
        <v>Terminated</v>
      </c>
      <c r="I13103" t="str">
        <f>_xlfn.XLOOKUP(A13103,Table1[CLIENTID],Table1[CLIENTSPECIALTY])</f>
        <v>Pediatrics</v>
      </c>
      <c r="J13103" t="str">
        <f>_xlfn.XLOOKUP(A13103,Table1[CLIENTID],Table1[CLIENTSIZE])</f>
        <v>Medium</v>
      </c>
    </row>
    <row r="13104" spans="1:10" x14ac:dyDescent="0.25">
      <c r="A13104">
        <v>429</v>
      </c>
      <c r="B13104" s="1">
        <v>43066</v>
      </c>
      <c r="C13104">
        <v>23</v>
      </c>
      <c r="D13104">
        <v>0</v>
      </c>
      <c r="E13104">
        <v>0</v>
      </c>
      <c r="F13104">
        <v>0</v>
      </c>
      <c r="H13104" t="str">
        <f>_xlfn.XLOOKUP(A13104,Table1[CLIENTID],Table1[OVERALLSTATUS])</f>
        <v>Terminated</v>
      </c>
      <c r="I13104" t="str">
        <f>_xlfn.XLOOKUP(A13104,Table1[CLIENTID],Table1[CLIENTSPECIALTY])</f>
        <v>Family Medicine</v>
      </c>
      <c r="J13104" t="str">
        <f>_xlfn.XLOOKUP(A13104,Table1[CLIENTID],Table1[CLIENTSIZE])</f>
        <v>Small</v>
      </c>
    </row>
    <row r="13105" spans="1:10" x14ac:dyDescent="0.25">
      <c r="A13105">
        <v>2399</v>
      </c>
      <c r="B13105" s="1">
        <v>43108</v>
      </c>
      <c r="C13105">
        <v>22</v>
      </c>
      <c r="D13105">
        <v>17</v>
      </c>
      <c r="E13105">
        <v>2</v>
      </c>
      <c r="F13105">
        <v>2</v>
      </c>
      <c r="H13105" t="str">
        <f>_xlfn.XLOOKUP(A13105,Table1[CLIENTID],Table1[OVERALLSTATUS])</f>
        <v>Terminated</v>
      </c>
      <c r="I13105" t="str">
        <f>_xlfn.XLOOKUP(A13105,Table1[CLIENTID],Table1[CLIENTSPECIALTY])</f>
        <v>Family Medicine</v>
      </c>
      <c r="J13105" t="str">
        <f>_xlfn.XLOOKUP(A13105,Table1[CLIENTID],Table1[CLIENTSIZE])</f>
        <v>Small</v>
      </c>
    </row>
    <row r="13106" spans="1:10" x14ac:dyDescent="0.25">
      <c r="A13106">
        <v>2483</v>
      </c>
      <c r="B13106" s="1">
        <v>43094</v>
      </c>
      <c r="C13106">
        <v>22</v>
      </c>
      <c r="D13106">
        <v>1</v>
      </c>
      <c r="E13106">
        <v>0</v>
      </c>
      <c r="F13106">
        <v>0</v>
      </c>
      <c r="H13106" t="str">
        <f>_xlfn.XLOOKUP(A13106,Table1[CLIENTID],Table1[OVERALLSTATUS])</f>
        <v>Terminated</v>
      </c>
      <c r="I13106" t="str">
        <f>_xlfn.XLOOKUP(A13106,Table1[CLIENTID],Table1[CLIENTSPECIALTY])</f>
        <v>OB-GYN</v>
      </c>
      <c r="J13106" t="str">
        <f>_xlfn.XLOOKUP(A13106,Table1[CLIENTID],Table1[CLIENTSIZE])</f>
        <v>Medium</v>
      </c>
    </row>
    <row r="13107" spans="1:10" x14ac:dyDescent="0.25">
      <c r="A13107">
        <v>2156</v>
      </c>
      <c r="B13107" s="1">
        <v>43080</v>
      </c>
      <c r="C13107">
        <v>21</v>
      </c>
      <c r="D13107">
        <v>0</v>
      </c>
      <c r="E13107">
        <v>1</v>
      </c>
      <c r="F13107">
        <v>1</v>
      </c>
      <c r="H13107" t="str">
        <f>_xlfn.XLOOKUP(A13107,Table1[CLIENTID],Table1[OVERALLSTATUS])</f>
        <v>Terminated</v>
      </c>
      <c r="I13107" t="str">
        <f>_xlfn.XLOOKUP(A13107,Table1[CLIENTID],Table1[CLIENTSPECIALTY])</f>
        <v>OB-GYN</v>
      </c>
      <c r="J13107" t="str">
        <f>_xlfn.XLOOKUP(A13107,Table1[CLIENTID],Table1[CLIENTSIZE])</f>
        <v>Medium</v>
      </c>
    </row>
    <row r="13108" spans="1:10" x14ac:dyDescent="0.25">
      <c r="A13108">
        <v>2483</v>
      </c>
      <c r="B13108" s="1">
        <v>43108</v>
      </c>
      <c r="C13108">
        <v>21</v>
      </c>
      <c r="D13108">
        <v>2</v>
      </c>
      <c r="E13108">
        <v>0</v>
      </c>
      <c r="F13108">
        <v>0</v>
      </c>
      <c r="H13108" t="str">
        <f>_xlfn.XLOOKUP(A13108,Table1[CLIENTID],Table1[OVERALLSTATUS])</f>
        <v>Terminated</v>
      </c>
      <c r="I13108" t="str">
        <f>_xlfn.XLOOKUP(A13108,Table1[CLIENTID],Table1[CLIENTSPECIALTY])</f>
        <v>OB-GYN</v>
      </c>
      <c r="J13108" t="str">
        <f>_xlfn.XLOOKUP(A13108,Table1[CLIENTID],Table1[CLIENTSIZE])</f>
        <v>Medium</v>
      </c>
    </row>
    <row r="13109" spans="1:10" x14ac:dyDescent="0.25">
      <c r="A13109">
        <v>4802</v>
      </c>
      <c r="B13109" s="1">
        <v>43094</v>
      </c>
      <c r="C13109">
        <v>21</v>
      </c>
      <c r="D13109">
        <v>3</v>
      </c>
      <c r="E13109">
        <v>0</v>
      </c>
      <c r="F13109">
        <v>0</v>
      </c>
      <c r="H13109" t="str">
        <f>_xlfn.XLOOKUP(A13109,Table1[CLIENTID],Table1[OVERALLSTATUS])</f>
        <v>Terminated</v>
      </c>
      <c r="I13109" t="str">
        <f>_xlfn.XLOOKUP(A13109,Table1[CLIENTID],Table1[CLIENTSPECIALTY])</f>
        <v>Pediatrics</v>
      </c>
      <c r="J13109" t="str">
        <f>_xlfn.XLOOKUP(A13109,Table1[CLIENTID],Table1[CLIENTSIZE])</f>
        <v>Medium</v>
      </c>
    </row>
    <row r="13110" spans="1:10" x14ac:dyDescent="0.25">
      <c r="A13110">
        <v>13129</v>
      </c>
      <c r="B13110" s="1">
        <v>43066</v>
      </c>
      <c r="C13110">
        <v>21</v>
      </c>
      <c r="D13110">
        <v>1</v>
      </c>
      <c r="E13110">
        <v>2</v>
      </c>
      <c r="F13110">
        <v>2</v>
      </c>
      <c r="H13110" t="str">
        <f>_xlfn.XLOOKUP(A13110,Table1[CLIENTID],Table1[OVERALLSTATUS])</f>
        <v>Terminated</v>
      </c>
      <c r="I13110" t="str">
        <f>_xlfn.XLOOKUP(A13110,Table1[CLIENTID],Table1[CLIENTSPECIALTY])</f>
        <v>OB-GYN</v>
      </c>
      <c r="J13110" t="str">
        <f>_xlfn.XLOOKUP(A13110,Table1[CLIENTID],Table1[CLIENTSIZE])</f>
        <v>Medium</v>
      </c>
    </row>
    <row r="13111" spans="1:10" x14ac:dyDescent="0.25">
      <c r="A13111">
        <v>13129</v>
      </c>
      <c r="B13111" s="1">
        <v>43087</v>
      </c>
      <c r="C13111">
        <v>21</v>
      </c>
      <c r="D13111">
        <v>0</v>
      </c>
      <c r="E13111">
        <v>8</v>
      </c>
      <c r="F13111">
        <v>8</v>
      </c>
      <c r="H13111" t="str">
        <f>_xlfn.XLOOKUP(A13111,Table1[CLIENTID],Table1[OVERALLSTATUS])</f>
        <v>Terminated</v>
      </c>
      <c r="I13111" t="str">
        <f>_xlfn.XLOOKUP(A13111,Table1[CLIENTID],Table1[CLIENTSPECIALTY])</f>
        <v>OB-GYN</v>
      </c>
      <c r="J13111" t="str">
        <f>_xlfn.XLOOKUP(A13111,Table1[CLIENTID],Table1[CLIENTSIZE])</f>
        <v>Medium</v>
      </c>
    </row>
    <row r="13112" spans="1:10" x14ac:dyDescent="0.25">
      <c r="A13112">
        <v>14749</v>
      </c>
      <c r="B13112" s="1">
        <v>43094</v>
      </c>
      <c r="C13112">
        <v>21</v>
      </c>
      <c r="D13112">
        <v>0</v>
      </c>
      <c r="E13112">
        <v>0</v>
      </c>
      <c r="F13112">
        <v>0</v>
      </c>
      <c r="H13112" t="str">
        <f>_xlfn.XLOOKUP(A13112,Table1[CLIENTID],Table1[OVERALLSTATUS])</f>
        <v>Terminated</v>
      </c>
      <c r="I13112" t="str">
        <f>_xlfn.XLOOKUP(A13112,Table1[CLIENTID],Table1[CLIENTSPECIALTY])</f>
        <v>Oncology</v>
      </c>
      <c r="J13112" t="str">
        <f>_xlfn.XLOOKUP(A13112,Table1[CLIENTID],Table1[CLIENTSIZE])</f>
        <v>Large</v>
      </c>
    </row>
    <row r="13113" spans="1:10" x14ac:dyDescent="0.25">
      <c r="A13113">
        <v>318</v>
      </c>
      <c r="B13113" s="1">
        <v>43087</v>
      </c>
      <c r="C13113">
        <v>20</v>
      </c>
      <c r="D13113">
        <v>0</v>
      </c>
      <c r="E13113">
        <v>0</v>
      </c>
      <c r="F13113">
        <v>0</v>
      </c>
      <c r="H13113" t="str">
        <f>_xlfn.XLOOKUP(A13113,Table1[CLIENTID],Table1[OVERALLSTATUS])</f>
        <v>Terminated</v>
      </c>
      <c r="I13113" t="str">
        <f>_xlfn.XLOOKUP(A13113,Table1[CLIENTID],Table1[CLIENTSPECIALTY])</f>
        <v>Surgery</v>
      </c>
      <c r="J13113" t="str">
        <f>_xlfn.XLOOKUP(A13113,Table1[CLIENTID],Table1[CLIENTSIZE])</f>
        <v>Small</v>
      </c>
    </row>
    <row r="13114" spans="1:10" x14ac:dyDescent="0.25">
      <c r="A13114">
        <v>13129</v>
      </c>
      <c r="B13114" s="1">
        <v>43087</v>
      </c>
      <c r="C13114">
        <v>20</v>
      </c>
      <c r="D13114">
        <v>0</v>
      </c>
      <c r="E13114">
        <v>0</v>
      </c>
      <c r="F13114">
        <v>0</v>
      </c>
      <c r="H13114" t="str">
        <f>_xlfn.XLOOKUP(A13114,Table1[CLIENTID],Table1[OVERALLSTATUS])</f>
        <v>Terminated</v>
      </c>
      <c r="I13114" t="str">
        <f>_xlfn.XLOOKUP(A13114,Table1[CLIENTID],Table1[CLIENTSPECIALTY])</f>
        <v>OB-GYN</v>
      </c>
      <c r="J13114" t="str">
        <f>_xlfn.XLOOKUP(A13114,Table1[CLIENTID],Table1[CLIENTSIZE])</f>
        <v>Medium</v>
      </c>
    </row>
    <row r="13115" spans="1:10" x14ac:dyDescent="0.25">
      <c r="A13115">
        <v>714</v>
      </c>
      <c r="B13115" s="1">
        <v>43059</v>
      </c>
      <c r="C13115">
        <v>20</v>
      </c>
      <c r="D13115">
        <v>0</v>
      </c>
      <c r="E13115">
        <v>0</v>
      </c>
      <c r="F13115">
        <v>0</v>
      </c>
      <c r="H13115" t="str">
        <f>_xlfn.XLOOKUP(A13115,Table1[CLIENTID],Table1[OVERALLSTATUS])</f>
        <v>Terminated</v>
      </c>
      <c r="I13115" t="str">
        <f>_xlfn.XLOOKUP(A13115,Table1[CLIENTID],Table1[CLIENTSPECIALTY])</f>
        <v>Dermatology</v>
      </c>
      <c r="J13115" t="str">
        <f>_xlfn.XLOOKUP(A13115,Table1[CLIENTID],Table1[CLIENTSIZE])</f>
        <v>Large</v>
      </c>
    </row>
    <row r="13116" spans="1:10" x14ac:dyDescent="0.25">
      <c r="A13116">
        <v>13545</v>
      </c>
      <c r="B13116" s="1">
        <v>43073</v>
      </c>
      <c r="C13116">
        <v>20</v>
      </c>
      <c r="D13116">
        <v>0</v>
      </c>
      <c r="E13116">
        <v>0</v>
      </c>
      <c r="F13116">
        <v>0</v>
      </c>
      <c r="H13116" t="str">
        <f>_xlfn.XLOOKUP(A13116,Table1[CLIENTID],Table1[OVERALLSTATUS])</f>
        <v>Terminated</v>
      </c>
      <c r="I13116" t="str">
        <f>_xlfn.XLOOKUP(A13116,Table1[CLIENTID],Table1[CLIENTSPECIALTY])</f>
        <v>Oncology</v>
      </c>
      <c r="J13116" t="str">
        <f>_xlfn.XLOOKUP(A13116,Table1[CLIENTID],Table1[CLIENTSIZE])</f>
        <v>Large</v>
      </c>
    </row>
    <row r="13117" spans="1:10" x14ac:dyDescent="0.25">
      <c r="A13117">
        <v>318</v>
      </c>
      <c r="B13117" s="1">
        <v>43080</v>
      </c>
      <c r="C13117">
        <v>19</v>
      </c>
      <c r="D13117">
        <v>0</v>
      </c>
      <c r="E13117">
        <v>5</v>
      </c>
      <c r="F13117">
        <v>5</v>
      </c>
      <c r="H13117" t="str">
        <f>_xlfn.XLOOKUP(A13117,Table1[CLIENTID],Table1[OVERALLSTATUS])</f>
        <v>Terminated</v>
      </c>
      <c r="I13117" t="str">
        <f>_xlfn.XLOOKUP(A13117,Table1[CLIENTID],Table1[CLIENTSPECIALTY])</f>
        <v>Surgery</v>
      </c>
      <c r="J13117" t="str">
        <f>_xlfn.XLOOKUP(A13117,Table1[CLIENTID],Table1[CLIENTSIZE])</f>
        <v>Small</v>
      </c>
    </row>
    <row r="13118" spans="1:10" x14ac:dyDescent="0.25">
      <c r="A13118">
        <v>318</v>
      </c>
      <c r="B13118" s="1">
        <v>43101</v>
      </c>
      <c r="C13118">
        <v>19</v>
      </c>
      <c r="D13118">
        <v>0</v>
      </c>
      <c r="E13118">
        <v>0</v>
      </c>
      <c r="F13118">
        <v>0</v>
      </c>
      <c r="H13118" t="str">
        <f>_xlfn.XLOOKUP(A13118,Table1[CLIENTID],Table1[OVERALLSTATUS])</f>
        <v>Terminated</v>
      </c>
      <c r="I13118" t="str">
        <f>_xlfn.XLOOKUP(A13118,Table1[CLIENTID],Table1[CLIENTSPECIALTY])</f>
        <v>Surgery</v>
      </c>
      <c r="J13118" t="str">
        <f>_xlfn.XLOOKUP(A13118,Table1[CLIENTID],Table1[CLIENTSIZE])</f>
        <v>Small</v>
      </c>
    </row>
    <row r="13119" spans="1:10" x14ac:dyDescent="0.25">
      <c r="A13119">
        <v>429</v>
      </c>
      <c r="B13119" s="1">
        <v>43108</v>
      </c>
      <c r="C13119">
        <v>19</v>
      </c>
      <c r="D13119">
        <v>18</v>
      </c>
      <c r="E13119">
        <v>1</v>
      </c>
      <c r="F13119">
        <v>1</v>
      </c>
      <c r="H13119" t="str">
        <f>_xlfn.XLOOKUP(A13119,Table1[CLIENTID],Table1[OVERALLSTATUS])</f>
        <v>Terminated</v>
      </c>
      <c r="I13119" t="str">
        <f>_xlfn.XLOOKUP(A13119,Table1[CLIENTID],Table1[CLIENTSPECIALTY])</f>
        <v>Family Medicine</v>
      </c>
      <c r="J13119" t="str">
        <f>_xlfn.XLOOKUP(A13119,Table1[CLIENTID],Table1[CLIENTSIZE])</f>
        <v>Small</v>
      </c>
    </row>
    <row r="13120" spans="1:10" x14ac:dyDescent="0.25">
      <c r="A13120">
        <v>1500</v>
      </c>
      <c r="B13120" s="1">
        <v>43066</v>
      </c>
      <c r="C13120">
        <v>19</v>
      </c>
      <c r="D13120">
        <v>0</v>
      </c>
      <c r="E13120">
        <v>16</v>
      </c>
      <c r="F13120">
        <v>0</v>
      </c>
      <c r="H13120" t="str">
        <f>_xlfn.XLOOKUP(A13120,Table1[CLIENTID],Table1[OVERALLSTATUS])</f>
        <v>Terminated</v>
      </c>
      <c r="I13120" t="str">
        <f>_xlfn.XLOOKUP(A13120,Table1[CLIENTID],Table1[CLIENTSPECIALTY])</f>
        <v>Pediatrics</v>
      </c>
      <c r="J13120" t="str">
        <f>_xlfn.XLOOKUP(A13120,Table1[CLIENTID],Table1[CLIENTSIZE])</f>
        <v>Medium</v>
      </c>
    </row>
    <row r="13121" spans="1:10" x14ac:dyDescent="0.25">
      <c r="A13121">
        <v>13130</v>
      </c>
      <c r="B13121" s="1">
        <v>43108</v>
      </c>
      <c r="C13121">
        <v>19</v>
      </c>
      <c r="D13121">
        <v>0</v>
      </c>
      <c r="E13121">
        <v>1</v>
      </c>
      <c r="F13121">
        <v>0</v>
      </c>
      <c r="H13121" t="str">
        <f>_xlfn.XLOOKUP(A13121,Table1[CLIENTID],Table1[OVERALLSTATUS])</f>
        <v>Terminated</v>
      </c>
      <c r="I13121" t="str">
        <f>_xlfn.XLOOKUP(A13121,Table1[CLIENTID],Table1[CLIENTSPECIALTY])</f>
        <v>OB-GYN</v>
      </c>
      <c r="J13121" t="str">
        <f>_xlfn.XLOOKUP(A13121,Table1[CLIENTID],Table1[CLIENTSIZE])</f>
        <v>Medium</v>
      </c>
    </row>
    <row r="13122" spans="1:10" x14ac:dyDescent="0.25">
      <c r="A13122">
        <v>2156</v>
      </c>
      <c r="B13122" s="1">
        <v>43059</v>
      </c>
      <c r="C13122">
        <v>18</v>
      </c>
      <c r="D13122">
        <v>11</v>
      </c>
      <c r="E13122">
        <v>0</v>
      </c>
      <c r="F13122">
        <v>0</v>
      </c>
      <c r="H13122" t="str">
        <f>_xlfn.XLOOKUP(A13122,Table1[CLIENTID],Table1[OVERALLSTATUS])</f>
        <v>Terminated</v>
      </c>
      <c r="I13122" t="str">
        <f>_xlfn.XLOOKUP(A13122,Table1[CLIENTID],Table1[CLIENTSPECIALTY])</f>
        <v>OB-GYN</v>
      </c>
      <c r="J13122" t="str">
        <f>_xlfn.XLOOKUP(A13122,Table1[CLIENTID],Table1[CLIENTSIZE])</f>
        <v>Medium</v>
      </c>
    </row>
    <row r="13123" spans="1:10" x14ac:dyDescent="0.25">
      <c r="A13123">
        <v>2156</v>
      </c>
      <c r="B13123" s="1">
        <v>43087</v>
      </c>
      <c r="C13123">
        <v>18</v>
      </c>
      <c r="D13123">
        <v>3</v>
      </c>
      <c r="E13123">
        <v>0</v>
      </c>
      <c r="F13123">
        <v>0</v>
      </c>
      <c r="H13123" t="str">
        <f>_xlfn.XLOOKUP(A13123,Table1[CLIENTID],Table1[OVERALLSTATUS])</f>
        <v>Terminated</v>
      </c>
      <c r="I13123" t="str">
        <f>_xlfn.XLOOKUP(A13123,Table1[CLIENTID],Table1[CLIENTSPECIALTY])</f>
        <v>OB-GYN</v>
      </c>
      <c r="J13123" t="str">
        <f>_xlfn.XLOOKUP(A13123,Table1[CLIENTID],Table1[CLIENTSIZE])</f>
        <v>Medium</v>
      </c>
    </row>
    <row r="13124" spans="1:10" x14ac:dyDescent="0.25">
      <c r="A13124">
        <v>714</v>
      </c>
      <c r="B13124" s="1">
        <v>43101</v>
      </c>
      <c r="C13124">
        <v>18</v>
      </c>
      <c r="D13124">
        <v>0</v>
      </c>
      <c r="E13124">
        <v>0</v>
      </c>
      <c r="F13124">
        <v>0</v>
      </c>
      <c r="H13124" t="str">
        <f>_xlfn.XLOOKUP(A13124,Table1[CLIENTID],Table1[OVERALLSTATUS])</f>
        <v>Terminated</v>
      </c>
      <c r="I13124" t="str">
        <f>_xlfn.XLOOKUP(A13124,Table1[CLIENTID],Table1[CLIENTSPECIALTY])</f>
        <v>Dermatology</v>
      </c>
      <c r="J13124" t="str">
        <f>_xlfn.XLOOKUP(A13124,Table1[CLIENTID],Table1[CLIENTSIZE])</f>
        <v>Large</v>
      </c>
    </row>
    <row r="13125" spans="1:10" x14ac:dyDescent="0.25">
      <c r="A13125">
        <v>12748</v>
      </c>
      <c r="B13125" s="1">
        <v>43108</v>
      </c>
      <c r="C13125">
        <v>18</v>
      </c>
      <c r="D13125">
        <v>0</v>
      </c>
      <c r="E13125">
        <v>1</v>
      </c>
      <c r="F13125">
        <v>0</v>
      </c>
      <c r="H13125" t="str">
        <f>_xlfn.XLOOKUP(A13125,Table1[CLIENTID],Table1[OVERALLSTATUS])</f>
        <v>Terminated</v>
      </c>
      <c r="I13125" t="str">
        <f>_xlfn.XLOOKUP(A13125,Table1[CLIENTID],Table1[CLIENTSPECIALTY])</f>
        <v>Oncology</v>
      </c>
      <c r="J13125" t="str">
        <f>_xlfn.XLOOKUP(A13125,Table1[CLIENTID],Table1[CLIENTSIZE])</f>
        <v>Large</v>
      </c>
    </row>
    <row r="13126" spans="1:10" x14ac:dyDescent="0.25">
      <c r="A13126">
        <v>318</v>
      </c>
      <c r="B13126" s="1">
        <v>43108</v>
      </c>
      <c r="C13126">
        <v>17</v>
      </c>
      <c r="D13126">
        <v>0</v>
      </c>
      <c r="E13126">
        <v>20</v>
      </c>
      <c r="F13126">
        <v>18</v>
      </c>
      <c r="H13126" t="str">
        <f>_xlfn.XLOOKUP(A13126,Table1[CLIENTID],Table1[OVERALLSTATUS])</f>
        <v>Terminated</v>
      </c>
      <c r="I13126" t="str">
        <f>_xlfn.XLOOKUP(A13126,Table1[CLIENTID],Table1[CLIENTSPECIALTY])</f>
        <v>Surgery</v>
      </c>
      <c r="J13126" t="str">
        <f>_xlfn.XLOOKUP(A13126,Table1[CLIENTID],Table1[CLIENTSIZE])</f>
        <v>Small</v>
      </c>
    </row>
    <row r="13127" spans="1:10" x14ac:dyDescent="0.25">
      <c r="A13127">
        <v>2156</v>
      </c>
      <c r="B13127" s="1">
        <v>43052</v>
      </c>
      <c r="C13127">
        <v>17</v>
      </c>
      <c r="D13127">
        <v>4</v>
      </c>
      <c r="E13127">
        <v>0</v>
      </c>
      <c r="F13127">
        <v>0</v>
      </c>
      <c r="H13127" t="str">
        <f>_xlfn.XLOOKUP(A13127,Table1[CLIENTID],Table1[OVERALLSTATUS])</f>
        <v>Terminated</v>
      </c>
      <c r="I13127" t="str">
        <f>_xlfn.XLOOKUP(A13127,Table1[CLIENTID],Table1[CLIENTSPECIALTY])</f>
        <v>OB-GYN</v>
      </c>
      <c r="J13127" t="str">
        <f>_xlfn.XLOOKUP(A13127,Table1[CLIENTID],Table1[CLIENTSIZE])</f>
        <v>Medium</v>
      </c>
    </row>
    <row r="13128" spans="1:10" x14ac:dyDescent="0.25">
      <c r="A13128">
        <v>13128</v>
      </c>
      <c r="B13128" s="1">
        <v>43080</v>
      </c>
      <c r="C13128">
        <v>17</v>
      </c>
      <c r="D13128">
        <v>7</v>
      </c>
      <c r="E13128">
        <v>0</v>
      </c>
      <c r="F13128">
        <v>0</v>
      </c>
      <c r="H13128" t="str">
        <f>_xlfn.XLOOKUP(A13128,Table1[CLIENTID],Table1[OVERALLSTATUS])</f>
        <v>Terminated</v>
      </c>
      <c r="I13128" t="str">
        <f>_xlfn.XLOOKUP(A13128,Table1[CLIENTID],Table1[CLIENTSPECIALTY])</f>
        <v>OB-GYN</v>
      </c>
      <c r="J13128" t="str">
        <f>_xlfn.XLOOKUP(A13128,Table1[CLIENTID],Table1[CLIENTSIZE])</f>
        <v>Medium</v>
      </c>
    </row>
    <row r="13129" spans="1:10" x14ac:dyDescent="0.25">
      <c r="A13129">
        <v>16121</v>
      </c>
      <c r="B13129" s="1">
        <v>43073</v>
      </c>
      <c r="C13129">
        <v>17</v>
      </c>
      <c r="D13129">
        <v>11</v>
      </c>
      <c r="E13129">
        <v>2</v>
      </c>
      <c r="F13129">
        <v>1</v>
      </c>
      <c r="H13129" t="str">
        <f>_xlfn.XLOOKUP(A13129,Table1[CLIENTID],Table1[OVERALLSTATUS])</f>
        <v>Terminated</v>
      </c>
      <c r="I13129" t="str">
        <f>_xlfn.XLOOKUP(A13129,Table1[CLIENTID],Table1[CLIENTSPECIALTY])</f>
        <v>Pediatrics</v>
      </c>
      <c r="J13129" t="str">
        <f>_xlfn.XLOOKUP(A13129,Table1[CLIENTID],Table1[CLIENTSIZE])</f>
        <v>Medium</v>
      </c>
    </row>
    <row r="13130" spans="1:10" x14ac:dyDescent="0.25">
      <c r="A13130">
        <v>2483</v>
      </c>
      <c r="B13130" s="1">
        <v>43087</v>
      </c>
      <c r="C13130">
        <v>16</v>
      </c>
      <c r="D13130">
        <v>0</v>
      </c>
      <c r="E13130">
        <v>0</v>
      </c>
      <c r="F13130">
        <v>0</v>
      </c>
      <c r="H13130" t="str">
        <f>_xlfn.XLOOKUP(A13130,Table1[CLIENTID],Table1[OVERALLSTATUS])</f>
        <v>Terminated</v>
      </c>
      <c r="I13130" t="str">
        <f>_xlfn.XLOOKUP(A13130,Table1[CLIENTID],Table1[CLIENTSPECIALTY])</f>
        <v>OB-GYN</v>
      </c>
      <c r="J13130" t="str">
        <f>_xlfn.XLOOKUP(A13130,Table1[CLIENTID],Table1[CLIENTSIZE])</f>
        <v>Medium</v>
      </c>
    </row>
    <row r="13131" spans="1:10" x14ac:dyDescent="0.25">
      <c r="A13131">
        <v>1175</v>
      </c>
      <c r="B13131" s="1">
        <v>43066</v>
      </c>
      <c r="C13131">
        <v>16</v>
      </c>
      <c r="D13131">
        <v>2</v>
      </c>
      <c r="E13131">
        <v>0</v>
      </c>
      <c r="F13131">
        <v>0</v>
      </c>
      <c r="H13131" t="str">
        <f>_xlfn.XLOOKUP(A13131,Table1[CLIENTID],Table1[OVERALLSTATUS])</f>
        <v>Terminated</v>
      </c>
      <c r="I13131" t="str">
        <f>_xlfn.XLOOKUP(A13131,Table1[CLIENTID],Table1[CLIENTSPECIALTY])</f>
        <v>Dermatology</v>
      </c>
      <c r="J13131" t="str">
        <f>_xlfn.XLOOKUP(A13131,Table1[CLIENTID],Table1[CLIENTSIZE])</f>
        <v>Large</v>
      </c>
    </row>
    <row r="13132" spans="1:10" x14ac:dyDescent="0.25">
      <c r="A13132">
        <v>12856</v>
      </c>
      <c r="B13132" s="1">
        <v>43066</v>
      </c>
      <c r="C13132">
        <v>16</v>
      </c>
      <c r="D13132">
        <v>0</v>
      </c>
      <c r="E13132">
        <v>0</v>
      </c>
      <c r="F13132">
        <v>0</v>
      </c>
      <c r="H13132" t="str">
        <f>_xlfn.XLOOKUP(A13132,Table1[CLIENTID],Table1[OVERALLSTATUS])</f>
        <v>Terminated</v>
      </c>
      <c r="I13132" t="str">
        <f>_xlfn.XLOOKUP(A13132,Table1[CLIENTID],Table1[CLIENTSPECIALTY])</f>
        <v>Oncology</v>
      </c>
      <c r="J13132" t="str">
        <f>_xlfn.XLOOKUP(A13132,Table1[CLIENTID],Table1[CLIENTSIZE])</f>
        <v>Large</v>
      </c>
    </row>
    <row r="13133" spans="1:10" x14ac:dyDescent="0.25">
      <c r="A13133">
        <v>429</v>
      </c>
      <c r="B13133" s="1">
        <v>43073</v>
      </c>
      <c r="C13133">
        <v>15</v>
      </c>
      <c r="D13133">
        <v>0</v>
      </c>
      <c r="E13133">
        <v>0</v>
      </c>
      <c r="F13133">
        <v>0</v>
      </c>
      <c r="H13133" t="str">
        <f>_xlfn.XLOOKUP(A13133,Table1[CLIENTID],Table1[OVERALLSTATUS])</f>
        <v>Terminated</v>
      </c>
      <c r="I13133" t="str">
        <f>_xlfn.XLOOKUP(A13133,Table1[CLIENTID],Table1[CLIENTSPECIALTY])</f>
        <v>Family Medicine</v>
      </c>
      <c r="J13133" t="str">
        <f>_xlfn.XLOOKUP(A13133,Table1[CLIENTID],Table1[CLIENTSIZE])</f>
        <v>Small</v>
      </c>
    </row>
    <row r="13134" spans="1:10" x14ac:dyDescent="0.25">
      <c r="A13134">
        <v>13129</v>
      </c>
      <c r="B13134" s="1">
        <v>43073</v>
      </c>
      <c r="C13134">
        <v>15</v>
      </c>
      <c r="D13134">
        <v>0</v>
      </c>
      <c r="E13134">
        <v>2</v>
      </c>
      <c r="F13134">
        <v>0</v>
      </c>
      <c r="H13134" t="str">
        <f>_xlfn.XLOOKUP(A13134,Table1[CLIENTID],Table1[OVERALLSTATUS])</f>
        <v>Terminated</v>
      </c>
      <c r="I13134" t="str">
        <f>_xlfn.XLOOKUP(A13134,Table1[CLIENTID],Table1[CLIENTSPECIALTY])</f>
        <v>OB-GYN</v>
      </c>
      <c r="J13134" t="str">
        <f>_xlfn.XLOOKUP(A13134,Table1[CLIENTID],Table1[CLIENTSIZE])</f>
        <v>Medium</v>
      </c>
    </row>
    <row r="13135" spans="1:10" x14ac:dyDescent="0.25">
      <c r="A13135">
        <v>429</v>
      </c>
      <c r="B13135" s="1">
        <v>43052</v>
      </c>
      <c r="C13135">
        <v>14</v>
      </c>
      <c r="D13135">
        <v>0</v>
      </c>
      <c r="E13135">
        <v>0</v>
      </c>
      <c r="F13135">
        <v>0</v>
      </c>
      <c r="H13135" t="str">
        <f>_xlfn.XLOOKUP(A13135,Table1[CLIENTID],Table1[OVERALLSTATUS])</f>
        <v>Terminated</v>
      </c>
      <c r="I13135" t="str">
        <f>_xlfn.XLOOKUP(A13135,Table1[CLIENTID],Table1[CLIENTSPECIALTY])</f>
        <v>Family Medicine</v>
      </c>
      <c r="J13135" t="str">
        <f>_xlfn.XLOOKUP(A13135,Table1[CLIENTID],Table1[CLIENTSIZE])</f>
        <v>Small</v>
      </c>
    </row>
    <row r="13136" spans="1:10" x14ac:dyDescent="0.25">
      <c r="A13136">
        <v>2156</v>
      </c>
      <c r="B13136" s="1">
        <v>43101</v>
      </c>
      <c r="C13136">
        <v>14</v>
      </c>
      <c r="D13136">
        <v>0</v>
      </c>
      <c r="E13136">
        <v>0</v>
      </c>
      <c r="F13136">
        <v>0</v>
      </c>
      <c r="H13136" t="str">
        <f>_xlfn.XLOOKUP(A13136,Table1[CLIENTID],Table1[OVERALLSTATUS])</f>
        <v>Terminated</v>
      </c>
      <c r="I13136" t="str">
        <f>_xlfn.XLOOKUP(A13136,Table1[CLIENTID],Table1[CLIENTSPECIALTY])</f>
        <v>OB-GYN</v>
      </c>
      <c r="J13136" t="str">
        <f>_xlfn.XLOOKUP(A13136,Table1[CLIENTID],Table1[CLIENTSIZE])</f>
        <v>Medium</v>
      </c>
    </row>
    <row r="13137" spans="1:10" x14ac:dyDescent="0.25">
      <c r="A13137">
        <v>13128</v>
      </c>
      <c r="B13137" s="1">
        <v>43066</v>
      </c>
      <c r="C13137">
        <v>14</v>
      </c>
      <c r="D13137">
        <v>3</v>
      </c>
      <c r="E13137">
        <v>0</v>
      </c>
      <c r="F13137">
        <v>0</v>
      </c>
      <c r="H13137" t="str">
        <f>_xlfn.XLOOKUP(A13137,Table1[CLIENTID],Table1[OVERALLSTATUS])</f>
        <v>Terminated</v>
      </c>
      <c r="I13137" t="str">
        <f>_xlfn.XLOOKUP(A13137,Table1[CLIENTID],Table1[CLIENTSPECIALTY])</f>
        <v>OB-GYN</v>
      </c>
      <c r="J13137" t="str">
        <f>_xlfn.XLOOKUP(A13137,Table1[CLIENTID],Table1[CLIENTSIZE])</f>
        <v>Medium</v>
      </c>
    </row>
    <row r="13138" spans="1:10" x14ac:dyDescent="0.25">
      <c r="A13138">
        <v>13128</v>
      </c>
      <c r="B13138" s="1">
        <v>43101</v>
      </c>
      <c r="C13138">
        <v>14</v>
      </c>
      <c r="D13138">
        <v>0</v>
      </c>
      <c r="E13138">
        <v>0</v>
      </c>
      <c r="F13138">
        <v>0</v>
      </c>
      <c r="H13138" t="str">
        <f>_xlfn.XLOOKUP(A13138,Table1[CLIENTID],Table1[OVERALLSTATUS])</f>
        <v>Terminated</v>
      </c>
      <c r="I13138" t="str">
        <f>_xlfn.XLOOKUP(A13138,Table1[CLIENTID],Table1[CLIENTSPECIALTY])</f>
        <v>OB-GYN</v>
      </c>
      <c r="J13138" t="str">
        <f>_xlfn.XLOOKUP(A13138,Table1[CLIENTID],Table1[CLIENTSIZE])</f>
        <v>Medium</v>
      </c>
    </row>
    <row r="13139" spans="1:10" x14ac:dyDescent="0.25">
      <c r="A13139">
        <v>12602</v>
      </c>
      <c r="B13139" s="1">
        <v>43094</v>
      </c>
      <c r="C13139">
        <v>14</v>
      </c>
      <c r="D13139">
        <v>0</v>
      </c>
      <c r="E13139">
        <v>0</v>
      </c>
      <c r="F13139">
        <v>0</v>
      </c>
      <c r="H13139" t="str">
        <f>_xlfn.XLOOKUP(A13139,Table1[CLIENTID],Table1[OVERALLSTATUS])</f>
        <v>Terminated</v>
      </c>
      <c r="I13139" t="str">
        <f>_xlfn.XLOOKUP(A13139,Table1[CLIENTID],Table1[CLIENTSPECIALTY])</f>
        <v>Dermatology</v>
      </c>
      <c r="J13139" t="str">
        <f>_xlfn.XLOOKUP(A13139,Table1[CLIENTID],Table1[CLIENTSIZE])</f>
        <v>Large</v>
      </c>
    </row>
    <row r="13140" spans="1:10" x14ac:dyDescent="0.25">
      <c r="A13140">
        <v>13545</v>
      </c>
      <c r="B13140" s="1">
        <v>43066</v>
      </c>
      <c r="C13140">
        <v>14</v>
      </c>
      <c r="D13140">
        <v>1</v>
      </c>
      <c r="E13140">
        <v>0</v>
      </c>
      <c r="F13140">
        <v>0</v>
      </c>
      <c r="H13140" t="str">
        <f>_xlfn.XLOOKUP(A13140,Table1[CLIENTID],Table1[OVERALLSTATUS])</f>
        <v>Terminated</v>
      </c>
      <c r="I13140" t="str">
        <f>_xlfn.XLOOKUP(A13140,Table1[CLIENTID],Table1[CLIENTSPECIALTY])</f>
        <v>Oncology</v>
      </c>
      <c r="J13140" t="str">
        <f>_xlfn.XLOOKUP(A13140,Table1[CLIENTID],Table1[CLIENTSIZE])</f>
        <v>Large</v>
      </c>
    </row>
    <row r="13141" spans="1:10" x14ac:dyDescent="0.25">
      <c r="A13141">
        <v>2399</v>
      </c>
      <c r="B13141" s="1">
        <v>43080</v>
      </c>
      <c r="C13141">
        <v>13</v>
      </c>
      <c r="D13141">
        <v>0</v>
      </c>
      <c r="E13141">
        <v>0</v>
      </c>
      <c r="F13141">
        <v>0</v>
      </c>
      <c r="H13141" t="str">
        <f>_xlfn.XLOOKUP(A13141,Table1[CLIENTID],Table1[OVERALLSTATUS])</f>
        <v>Terminated</v>
      </c>
      <c r="I13141" t="str">
        <f>_xlfn.XLOOKUP(A13141,Table1[CLIENTID],Table1[CLIENTSPECIALTY])</f>
        <v>Family Medicine</v>
      </c>
      <c r="J13141" t="str">
        <f>_xlfn.XLOOKUP(A13141,Table1[CLIENTID],Table1[CLIENTSIZE])</f>
        <v>Small</v>
      </c>
    </row>
    <row r="13142" spans="1:10" x14ac:dyDescent="0.25">
      <c r="A13142">
        <v>3234</v>
      </c>
      <c r="B13142" s="1">
        <v>43080</v>
      </c>
      <c r="C13142">
        <v>13</v>
      </c>
      <c r="D13142">
        <v>0</v>
      </c>
      <c r="E13142">
        <v>0</v>
      </c>
      <c r="F13142">
        <v>0</v>
      </c>
      <c r="H13142" t="str">
        <f>_xlfn.XLOOKUP(A13142,Table1[CLIENTID],Table1[OVERALLSTATUS])</f>
        <v>Terminated</v>
      </c>
      <c r="I13142" t="str">
        <f>_xlfn.XLOOKUP(A13142,Table1[CLIENTID],Table1[CLIENTSPECIALTY])</f>
        <v>Surgery</v>
      </c>
      <c r="J13142" t="str">
        <f>_xlfn.XLOOKUP(A13142,Table1[CLIENTID],Table1[CLIENTSIZE])</f>
        <v>Small</v>
      </c>
    </row>
    <row r="13143" spans="1:10" x14ac:dyDescent="0.25">
      <c r="A13143">
        <v>1053</v>
      </c>
      <c r="B13143" s="1">
        <v>43080</v>
      </c>
      <c r="C13143">
        <v>13</v>
      </c>
      <c r="D13143">
        <v>1</v>
      </c>
      <c r="E13143">
        <v>3</v>
      </c>
      <c r="F13143">
        <v>3</v>
      </c>
      <c r="H13143" t="str">
        <f>_xlfn.XLOOKUP(A13143,Table1[CLIENTID],Table1[OVERALLSTATUS])</f>
        <v>Terminated</v>
      </c>
      <c r="I13143" t="str">
        <f>_xlfn.XLOOKUP(A13143,Table1[CLIENTID],Table1[CLIENTSPECIALTY])</f>
        <v>OB-GYN</v>
      </c>
      <c r="J13143" t="str">
        <f>_xlfn.XLOOKUP(A13143,Table1[CLIENTID],Table1[CLIENTSIZE])</f>
        <v>Medium</v>
      </c>
    </row>
    <row r="13144" spans="1:10" x14ac:dyDescent="0.25">
      <c r="A13144">
        <v>1500</v>
      </c>
      <c r="B13144" s="1">
        <v>43066</v>
      </c>
      <c r="C13144">
        <v>13</v>
      </c>
      <c r="D13144">
        <v>0</v>
      </c>
      <c r="E13144">
        <v>0</v>
      </c>
      <c r="F13144">
        <v>0</v>
      </c>
      <c r="H13144" t="str">
        <f>_xlfn.XLOOKUP(A13144,Table1[CLIENTID],Table1[OVERALLSTATUS])</f>
        <v>Terminated</v>
      </c>
      <c r="I13144" t="str">
        <f>_xlfn.XLOOKUP(A13144,Table1[CLIENTID],Table1[CLIENTSPECIALTY])</f>
        <v>Pediatrics</v>
      </c>
      <c r="J13144" t="str">
        <f>_xlfn.XLOOKUP(A13144,Table1[CLIENTID],Table1[CLIENTSIZE])</f>
        <v>Medium</v>
      </c>
    </row>
    <row r="13145" spans="1:10" x14ac:dyDescent="0.25">
      <c r="A13145">
        <v>1500</v>
      </c>
      <c r="B13145" s="1">
        <v>43087</v>
      </c>
      <c r="C13145">
        <v>13</v>
      </c>
      <c r="D13145">
        <v>0</v>
      </c>
      <c r="E13145">
        <v>0</v>
      </c>
      <c r="F13145">
        <v>0</v>
      </c>
      <c r="H13145" t="str">
        <f>_xlfn.XLOOKUP(A13145,Table1[CLIENTID],Table1[OVERALLSTATUS])</f>
        <v>Terminated</v>
      </c>
      <c r="I13145" t="str">
        <f>_xlfn.XLOOKUP(A13145,Table1[CLIENTID],Table1[CLIENTSPECIALTY])</f>
        <v>Pediatrics</v>
      </c>
      <c r="J13145" t="str">
        <f>_xlfn.XLOOKUP(A13145,Table1[CLIENTID],Table1[CLIENTSIZE])</f>
        <v>Medium</v>
      </c>
    </row>
    <row r="13146" spans="1:10" x14ac:dyDescent="0.25">
      <c r="A13146">
        <v>2150</v>
      </c>
      <c r="B13146" s="1">
        <v>43073</v>
      </c>
      <c r="C13146">
        <v>13</v>
      </c>
      <c r="D13146">
        <v>0</v>
      </c>
      <c r="E13146">
        <v>0</v>
      </c>
      <c r="F13146">
        <v>0</v>
      </c>
      <c r="H13146" t="str">
        <f>_xlfn.XLOOKUP(A13146,Table1[CLIENTID],Table1[OVERALLSTATUS])</f>
        <v>Terminated</v>
      </c>
      <c r="I13146" t="str">
        <f>_xlfn.XLOOKUP(A13146,Table1[CLIENTID],Table1[CLIENTSPECIALTY])</f>
        <v>OB-GYN</v>
      </c>
      <c r="J13146" t="str">
        <f>_xlfn.XLOOKUP(A13146,Table1[CLIENTID],Table1[CLIENTSIZE])</f>
        <v>Medium</v>
      </c>
    </row>
    <row r="13147" spans="1:10" x14ac:dyDescent="0.25">
      <c r="A13147">
        <v>2156</v>
      </c>
      <c r="B13147" s="1">
        <v>43080</v>
      </c>
      <c r="C13147">
        <v>13</v>
      </c>
      <c r="D13147">
        <v>3</v>
      </c>
      <c r="E13147">
        <v>0</v>
      </c>
      <c r="F13147">
        <v>0</v>
      </c>
      <c r="H13147" t="str">
        <f>_xlfn.XLOOKUP(A13147,Table1[CLIENTID],Table1[OVERALLSTATUS])</f>
        <v>Terminated</v>
      </c>
      <c r="I13147" t="str">
        <f>_xlfn.XLOOKUP(A13147,Table1[CLIENTID],Table1[CLIENTSPECIALTY])</f>
        <v>OB-GYN</v>
      </c>
      <c r="J13147" t="str">
        <f>_xlfn.XLOOKUP(A13147,Table1[CLIENTID],Table1[CLIENTSIZE])</f>
        <v>Medium</v>
      </c>
    </row>
    <row r="13148" spans="1:10" x14ac:dyDescent="0.25">
      <c r="A13148">
        <v>2483</v>
      </c>
      <c r="B13148" s="1">
        <v>43073</v>
      </c>
      <c r="C13148">
        <v>13</v>
      </c>
      <c r="D13148">
        <v>0</v>
      </c>
      <c r="E13148">
        <v>0</v>
      </c>
      <c r="F13148">
        <v>0</v>
      </c>
      <c r="H13148" t="str">
        <f>_xlfn.XLOOKUP(A13148,Table1[CLIENTID],Table1[OVERALLSTATUS])</f>
        <v>Terminated</v>
      </c>
      <c r="I13148" t="str">
        <f>_xlfn.XLOOKUP(A13148,Table1[CLIENTID],Table1[CLIENTSPECIALTY])</f>
        <v>OB-GYN</v>
      </c>
      <c r="J13148" t="str">
        <f>_xlfn.XLOOKUP(A13148,Table1[CLIENTID],Table1[CLIENTSIZE])</f>
        <v>Medium</v>
      </c>
    </row>
    <row r="13149" spans="1:10" x14ac:dyDescent="0.25">
      <c r="A13149">
        <v>4802</v>
      </c>
      <c r="B13149" s="1">
        <v>43080</v>
      </c>
      <c r="C13149">
        <v>13</v>
      </c>
      <c r="D13149">
        <v>0</v>
      </c>
      <c r="E13149">
        <v>2</v>
      </c>
      <c r="F13149">
        <v>0</v>
      </c>
      <c r="H13149" t="str">
        <f>_xlfn.XLOOKUP(A13149,Table1[CLIENTID],Table1[OVERALLSTATUS])</f>
        <v>Terminated</v>
      </c>
      <c r="I13149" t="str">
        <f>_xlfn.XLOOKUP(A13149,Table1[CLIENTID],Table1[CLIENTSPECIALTY])</f>
        <v>Pediatrics</v>
      </c>
      <c r="J13149" t="str">
        <f>_xlfn.XLOOKUP(A13149,Table1[CLIENTID],Table1[CLIENTSIZE])</f>
        <v>Medium</v>
      </c>
    </row>
    <row r="13150" spans="1:10" x14ac:dyDescent="0.25">
      <c r="A13150">
        <v>4802</v>
      </c>
      <c r="B13150" s="1">
        <v>43108</v>
      </c>
      <c r="C13150">
        <v>13</v>
      </c>
      <c r="D13150">
        <v>0</v>
      </c>
      <c r="E13150">
        <v>0</v>
      </c>
      <c r="F13150">
        <v>0</v>
      </c>
      <c r="H13150" t="str">
        <f>_xlfn.XLOOKUP(A13150,Table1[CLIENTID],Table1[OVERALLSTATUS])</f>
        <v>Terminated</v>
      </c>
      <c r="I13150" t="str">
        <f>_xlfn.XLOOKUP(A13150,Table1[CLIENTID],Table1[CLIENTSPECIALTY])</f>
        <v>Pediatrics</v>
      </c>
      <c r="J13150" t="str">
        <f>_xlfn.XLOOKUP(A13150,Table1[CLIENTID],Table1[CLIENTSIZE])</f>
        <v>Medium</v>
      </c>
    </row>
    <row r="13151" spans="1:10" x14ac:dyDescent="0.25">
      <c r="A13151">
        <v>13130</v>
      </c>
      <c r="B13151" s="1">
        <v>43066</v>
      </c>
      <c r="C13151">
        <v>13</v>
      </c>
      <c r="D13151">
        <v>0</v>
      </c>
      <c r="E13151">
        <v>0</v>
      </c>
      <c r="F13151">
        <v>0</v>
      </c>
      <c r="H13151" t="str">
        <f>_xlfn.XLOOKUP(A13151,Table1[CLIENTID],Table1[OVERALLSTATUS])</f>
        <v>Terminated</v>
      </c>
      <c r="I13151" t="str">
        <f>_xlfn.XLOOKUP(A13151,Table1[CLIENTID],Table1[CLIENTSPECIALTY])</f>
        <v>OB-GYN</v>
      </c>
      <c r="J13151" t="str">
        <f>_xlfn.XLOOKUP(A13151,Table1[CLIENTID],Table1[CLIENTSIZE])</f>
        <v>Medium</v>
      </c>
    </row>
    <row r="13152" spans="1:10" x14ac:dyDescent="0.25">
      <c r="A13152">
        <v>13130</v>
      </c>
      <c r="B13152" s="1">
        <v>43087</v>
      </c>
      <c r="C13152">
        <v>13</v>
      </c>
      <c r="D13152">
        <v>0</v>
      </c>
      <c r="E13152">
        <v>0</v>
      </c>
      <c r="F13152">
        <v>0</v>
      </c>
      <c r="H13152" t="str">
        <f>_xlfn.XLOOKUP(A13152,Table1[CLIENTID],Table1[OVERALLSTATUS])</f>
        <v>Terminated</v>
      </c>
      <c r="I13152" t="str">
        <f>_xlfn.XLOOKUP(A13152,Table1[CLIENTID],Table1[CLIENTSPECIALTY])</f>
        <v>OB-GYN</v>
      </c>
      <c r="J13152" t="str">
        <f>_xlfn.XLOOKUP(A13152,Table1[CLIENTID],Table1[CLIENTSIZE])</f>
        <v>Medium</v>
      </c>
    </row>
    <row r="13153" spans="1:10" x14ac:dyDescent="0.25">
      <c r="A13153">
        <v>16121</v>
      </c>
      <c r="B13153" s="1">
        <v>43087</v>
      </c>
      <c r="C13153">
        <v>13</v>
      </c>
      <c r="D13153">
        <v>8</v>
      </c>
      <c r="E13153">
        <v>0</v>
      </c>
      <c r="F13153">
        <v>0</v>
      </c>
      <c r="H13153" t="str">
        <f>_xlfn.XLOOKUP(A13153,Table1[CLIENTID],Table1[OVERALLSTATUS])</f>
        <v>Terminated</v>
      </c>
      <c r="I13153" t="str">
        <f>_xlfn.XLOOKUP(A13153,Table1[CLIENTID],Table1[CLIENTSPECIALTY])</f>
        <v>Pediatrics</v>
      </c>
      <c r="J13153" t="str">
        <f>_xlfn.XLOOKUP(A13153,Table1[CLIENTID],Table1[CLIENTSIZE])</f>
        <v>Medium</v>
      </c>
    </row>
    <row r="13154" spans="1:10" x14ac:dyDescent="0.25">
      <c r="A13154">
        <v>1773</v>
      </c>
      <c r="B13154" s="1">
        <v>43066</v>
      </c>
      <c r="C13154">
        <v>13</v>
      </c>
      <c r="D13154">
        <v>0</v>
      </c>
      <c r="E13154">
        <v>1</v>
      </c>
      <c r="F13154">
        <v>0</v>
      </c>
      <c r="H13154" t="str">
        <f>_xlfn.XLOOKUP(A13154,Table1[CLIENTID],Table1[OVERALLSTATUS])</f>
        <v>Terminated</v>
      </c>
      <c r="I13154" t="str">
        <f>_xlfn.XLOOKUP(A13154,Table1[CLIENTID],Table1[CLIENTSPECIALTY])</f>
        <v>Oncology</v>
      </c>
      <c r="J13154" t="str">
        <f>_xlfn.XLOOKUP(A13154,Table1[CLIENTID],Table1[CLIENTSIZE])</f>
        <v>Large</v>
      </c>
    </row>
    <row r="13155" spans="1:10" x14ac:dyDescent="0.25">
      <c r="A13155">
        <v>318</v>
      </c>
      <c r="B13155" s="1">
        <v>43094</v>
      </c>
      <c r="C13155">
        <v>12</v>
      </c>
      <c r="D13155">
        <v>0</v>
      </c>
      <c r="E13155">
        <v>0</v>
      </c>
      <c r="F13155">
        <v>0</v>
      </c>
      <c r="H13155" t="str">
        <f>_xlfn.XLOOKUP(A13155,Table1[CLIENTID],Table1[OVERALLSTATUS])</f>
        <v>Terminated</v>
      </c>
      <c r="I13155" t="str">
        <f>_xlfn.XLOOKUP(A13155,Table1[CLIENTID],Table1[CLIENTSPECIALTY])</f>
        <v>Surgery</v>
      </c>
      <c r="J13155" t="str">
        <f>_xlfn.XLOOKUP(A13155,Table1[CLIENTID],Table1[CLIENTSIZE])</f>
        <v>Small</v>
      </c>
    </row>
    <row r="13156" spans="1:10" x14ac:dyDescent="0.25">
      <c r="A13156">
        <v>3206</v>
      </c>
      <c r="B13156" s="1">
        <v>43080</v>
      </c>
      <c r="C13156">
        <v>12</v>
      </c>
      <c r="D13156">
        <v>0</v>
      </c>
      <c r="E13156">
        <v>2</v>
      </c>
      <c r="F13156">
        <v>0</v>
      </c>
      <c r="H13156" t="str">
        <f>_xlfn.XLOOKUP(A13156,Table1[CLIENTID],Table1[OVERALLSTATUS])</f>
        <v>Terminated</v>
      </c>
      <c r="I13156" t="str">
        <f>_xlfn.XLOOKUP(A13156,Table1[CLIENTID],Table1[CLIENTSPECIALTY])</f>
        <v>Surgery</v>
      </c>
      <c r="J13156" t="str">
        <f>_xlfn.XLOOKUP(A13156,Table1[CLIENTID],Table1[CLIENTSIZE])</f>
        <v>Small</v>
      </c>
    </row>
    <row r="13157" spans="1:10" x14ac:dyDescent="0.25">
      <c r="A13157">
        <v>12245</v>
      </c>
      <c r="B13157" s="1">
        <v>43087</v>
      </c>
      <c r="C13157">
        <v>12</v>
      </c>
      <c r="D13157">
        <v>0</v>
      </c>
      <c r="E13157">
        <v>0</v>
      </c>
      <c r="F13157">
        <v>0</v>
      </c>
      <c r="H13157" t="str">
        <f>_xlfn.XLOOKUP(A13157,Table1[CLIENTID],Table1[OVERALLSTATUS])</f>
        <v>Terminated</v>
      </c>
      <c r="I13157" t="str">
        <f>_xlfn.XLOOKUP(A13157,Table1[CLIENTID],Table1[CLIENTSPECIALTY])</f>
        <v>Family Medicine</v>
      </c>
      <c r="J13157" t="str">
        <f>_xlfn.XLOOKUP(A13157,Table1[CLIENTID],Table1[CLIENTSIZE])</f>
        <v>Small</v>
      </c>
    </row>
    <row r="13158" spans="1:10" x14ac:dyDescent="0.25">
      <c r="A13158">
        <v>15663</v>
      </c>
      <c r="B13158" s="1">
        <v>43073</v>
      </c>
      <c r="C13158">
        <v>12</v>
      </c>
      <c r="D13158">
        <v>0</v>
      </c>
      <c r="E13158">
        <v>0</v>
      </c>
      <c r="F13158">
        <v>0</v>
      </c>
      <c r="H13158" t="str">
        <f>_xlfn.XLOOKUP(A13158,Table1[CLIENTID],Table1[OVERALLSTATUS])</f>
        <v>Terminated</v>
      </c>
      <c r="I13158" t="str">
        <f>_xlfn.XLOOKUP(A13158,Table1[CLIENTID],Table1[CLIENTSPECIALTY])</f>
        <v>Surgery</v>
      </c>
      <c r="J13158" t="str">
        <f>_xlfn.XLOOKUP(A13158,Table1[CLIENTID],Table1[CLIENTSIZE])</f>
        <v>Small</v>
      </c>
    </row>
    <row r="13159" spans="1:10" x14ac:dyDescent="0.25">
      <c r="A13159">
        <v>1500</v>
      </c>
      <c r="B13159" s="1">
        <v>43080</v>
      </c>
      <c r="C13159">
        <v>12</v>
      </c>
      <c r="D13159">
        <v>0</v>
      </c>
      <c r="E13159">
        <v>8</v>
      </c>
      <c r="F13159">
        <v>0</v>
      </c>
      <c r="H13159" t="str">
        <f>_xlfn.XLOOKUP(A13159,Table1[CLIENTID],Table1[OVERALLSTATUS])</f>
        <v>Terminated</v>
      </c>
      <c r="I13159" t="str">
        <f>_xlfn.XLOOKUP(A13159,Table1[CLIENTID],Table1[CLIENTSPECIALTY])</f>
        <v>Pediatrics</v>
      </c>
      <c r="J13159" t="str">
        <f>_xlfn.XLOOKUP(A13159,Table1[CLIENTID],Table1[CLIENTSIZE])</f>
        <v>Medium</v>
      </c>
    </row>
    <row r="13160" spans="1:10" x14ac:dyDescent="0.25">
      <c r="A13160">
        <v>1500</v>
      </c>
      <c r="B13160" s="1">
        <v>43087</v>
      </c>
      <c r="C13160">
        <v>12</v>
      </c>
      <c r="D13160">
        <v>0</v>
      </c>
      <c r="E13160">
        <v>3</v>
      </c>
      <c r="F13160">
        <v>0</v>
      </c>
      <c r="H13160" t="str">
        <f>_xlfn.XLOOKUP(A13160,Table1[CLIENTID],Table1[OVERALLSTATUS])</f>
        <v>Terminated</v>
      </c>
      <c r="I13160" t="str">
        <f>_xlfn.XLOOKUP(A13160,Table1[CLIENTID],Table1[CLIENTSPECIALTY])</f>
        <v>Pediatrics</v>
      </c>
      <c r="J13160" t="str">
        <f>_xlfn.XLOOKUP(A13160,Table1[CLIENTID],Table1[CLIENTSIZE])</f>
        <v>Medium</v>
      </c>
    </row>
    <row r="13161" spans="1:10" x14ac:dyDescent="0.25">
      <c r="A13161">
        <v>2156</v>
      </c>
      <c r="B13161" s="1">
        <v>43059</v>
      </c>
      <c r="C13161">
        <v>12</v>
      </c>
      <c r="D13161">
        <v>3</v>
      </c>
      <c r="E13161">
        <v>0</v>
      </c>
      <c r="F13161">
        <v>0</v>
      </c>
      <c r="H13161" t="str">
        <f>_xlfn.XLOOKUP(A13161,Table1[CLIENTID],Table1[OVERALLSTATUS])</f>
        <v>Terminated</v>
      </c>
      <c r="I13161" t="str">
        <f>_xlfn.XLOOKUP(A13161,Table1[CLIENTID],Table1[CLIENTSPECIALTY])</f>
        <v>OB-GYN</v>
      </c>
      <c r="J13161" t="str">
        <f>_xlfn.XLOOKUP(A13161,Table1[CLIENTID],Table1[CLIENTSIZE])</f>
        <v>Medium</v>
      </c>
    </row>
    <row r="13162" spans="1:10" x14ac:dyDescent="0.25">
      <c r="A13162">
        <v>4802</v>
      </c>
      <c r="B13162" s="1">
        <v>43073</v>
      </c>
      <c r="C13162">
        <v>12</v>
      </c>
      <c r="D13162">
        <v>2</v>
      </c>
      <c r="E13162">
        <v>3</v>
      </c>
      <c r="F13162">
        <v>1</v>
      </c>
      <c r="H13162" t="str">
        <f>_xlfn.XLOOKUP(A13162,Table1[CLIENTID],Table1[OVERALLSTATUS])</f>
        <v>Terminated</v>
      </c>
      <c r="I13162" t="str">
        <f>_xlfn.XLOOKUP(A13162,Table1[CLIENTID],Table1[CLIENTSPECIALTY])</f>
        <v>Pediatrics</v>
      </c>
      <c r="J13162" t="str">
        <f>_xlfn.XLOOKUP(A13162,Table1[CLIENTID],Table1[CLIENTSIZE])</f>
        <v>Medium</v>
      </c>
    </row>
    <row r="13163" spans="1:10" x14ac:dyDescent="0.25">
      <c r="A13163">
        <v>12367</v>
      </c>
      <c r="B13163" s="1">
        <v>43059</v>
      </c>
      <c r="C13163">
        <v>12</v>
      </c>
      <c r="D13163">
        <v>0</v>
      </c>
      <c r="E13163">
        <v>0</v>
      </c>
      <c r="F13163">
        <v>0</v>
      </c>
      <c r="H13163" t="str">
        <f>_xlfn.XLOOKUP(A13163,Table1[CLIENTID],Table1[OVERALLSTATUS])</f>
        <v>Terminated</v>
      </c>
      <c r="I13163" t="str">
        <f>_xlfn.XLOOKUP(A13163,Table1[CLIENTID],Table1[CLIENTSPECIALTY])</f>
        <v>Pediatrics</v>
      </c>
      <c r="J13163" t="str">
        <f>_xlfn.XLOOKUP(A13163,Table1[CLIENTID],Table1[CLIENTSIZE])</f>
        <v>Medium</v>
      </c>
    </row>
    <row r="13164" spans="1:10" x14ac:dyDescent="0.25">
      <c r="A13164">
        <v>12367</v>
      </c>
      <c r="B13164" s="1">
        <v>43087</v>
      </c>
      <c r="C13164">
        <v>12</v>
      </c>
      <c r="D13164">
        <v>0</v>
      </c>
      <c r="E13164">
        <v>0</v>
      </c>
      <c r="F13164">
        <v>0</v>
      </c>
      <c r="H13164" t="str">
        <f>_xlfn.XLOOKUP(A13164,Table1[CLIENTID],Table1[OVERALLSTATUS])</f>
        <v>Terminated</v>
      </c>
      <c r="I13164" t="str">
        <f>_xlfn.XLOOKUP(A13164,Table1[CLIENTID],Table1[CLIENTSPECIALTY])</f>
        <v>Pediatrics</v>
      </c>
      <c r="J13164" t="str">
        <f>_xlfn.XLOOKUP(A13164,Table1[CLIENTID],Table1[CLIENTSIZE])</f>
        <v>Medium</v>
      </c>
    </row>
    <row r="13165" spans="1:10" x14ac:dyDescent="0.25">
      <c r="A13165">
        <v>12367</v>
      </c>
      <c r="B13165" s="1">
        <v>43094</v>
      </c>
      <c r="C13165">
        <v>12</v>
      </c>
      <c r="D13165">
        <v>0</v>
      </c>
      <c r="E13165">
        <v>0</v>
      </c>
      <c r="F13165">
        <v>0</v>
      </c>
      <c r="H13165" t="str">
        <f>_xlfn.XLOOKUP(A13165,Table1[CLIENTID],Table1[OVERALLSTATUS])</f>
        <v>Terminated</v>
      </c>
      <c r="I13165" t="str">
        <f>_xlfn.XLOOKUP(A13165,Table1[CLIENTID],Table1[CLIENTSPECIALTY])</f>
        <v>Pediatrics</v>
      </c>
      <c r="J13165" t="str">
        <f>_xlfn.XLOOKUP(A13165,Table1[CLIENTID],Table1[CLIENTSIZE])</f>
        <v>Medium</v>
      </c>
    </row>
    <row r="13166" spans="1:10" x14ac:dyDescent="0.25">
      <c r="A13166">
        <v>13129</v>
      </c>
      <c r="B13166" s="1">
        <v>43101</v>
      </c>
      <c r="C13166">
        <v>12</v>
      </c>
      <c r="D13166">
        <v>0</v>
      </c>
      <c r="E13166">
        <v>0</v>
      </c>
      <c r="F13166">
        <v>0</v>
      </c>
      <c r="H13166" t="str">
        <f>_xlfn.XLOOKUP(A13166,Table1[CLIENTID],Table1[OVERALLSTATUS])</f>
        <v>Terminated</v>
      </c>
      <c r="I13166" t="str">
        <f>_xlfn.XLOOKUP(A13166,Table1[CLIENTID],Table1[CLIENTSPECIALTY])</f>
        <v>OB-GYN</v>
      </c>
      <c r="J13166" t="str">
        <f>_xlfn.XLOOKUP(A13166,Table1[CLIENTID],Table1[CLIENTSIZE])</f>
        <v>Medium</v>
      </c>
    </row>
    <row r="13167" spans="1:10" x14ac:dyDescent="0.25">
      <c r="A13167">
        <v>13130</v>
      </c>
      <c r="B13167" s="1">
        <v>43059</v>
      </c>
      <c r="C13167">
        <v>12</v>
      </c>
      <c r="D13167">
        <v>0</v>
      </c>
      <c r="E13167">
        <v>0</v>
      </c>
      <c r="F13167">
        <v>0</v>
      </c>
      <c r="H13167" t="str">
        <f>_xlfn.XLOOKUP(A13167,Table1[CLIENTID],Table1[OVERALLSTATUS])</f>
        <v>Terminated</v>
      </c>
      <c r="I13167" t="str">
        <f>_xlfn.XLOOKUP(A13167,Table1[CLIENTID],Table1[CLIENTSPECIALTY])</f>
        <v>OB-GYN</v>
      </c>
      <c r="J13167" t="str">
        <f>_xlfn.XLOOKUP(A13167,Table1[CLIENTID],Table1[CLIENTSIZE])</f>
        <v>Medium</v>
      </c>
    </row>
    <row r="13168" spans="1:10" x14ac:dyDescent="0.25">
      <c r="A13168">
        <v>12602</v>
      </c>
      <c r="B13168" s="1">
        <v>43087</v>
      </c>
      <c r="C13168">
        <v>12</v>
      </c>
      <c r="D13168">
        <v>1</v>
      </c>
      <c r="E13168">
        <v>0</v>
      </c>
      <c r="F13168">
        <v>0</v>
      </c>
      <c r="H13168" t="str">
        <f>_xlfn.XLOOKUP(A13168,Table1[CLIENTID],Table1[OVERALLSTATUS])</f>
        <v>Terminated</v>
      </c>
      <c r="I13168" t="str">
        <f>_xlfn.XLOOKUP(A13168,Table1[CLIENTID],Table1[CLIENTSPECIALTY])</f>
        <v>Dermatology</v>
      </c>
      <c r="J13168" t="str">
        <f>_xlfn.XLOOKUP(A13168,Table1[CLIENTID],Table1[CLIENTSIZE])</f>
        <v>Large</v>
      </c>
    </row>
    <row r="13169" spans="1:10" x14ac:dyDescent="0.25">
      <c r="A13169">
        <v>12856</v>
      </c>
      <c r="B13169" s="1">
        <v>43080</v>
      </c>
      <c r="C13169">
        <v>12</v>
      </c>
      <c r="D13169">
        <v>0</v>
      </c>
      <c r="E13169">
        <v>0</v>
      </c>
      <c r="F13169">
        <v>0</v>
      </c>
      <c r="H13169" t="str">
        <f>_xlfn.XLOOKUP(A13169,Table1[CLIENTID],Table1[OVERALLSTATUS])</f>
        <v>Terminated</v>
      </c>
      <c r="I13169" t="str">
        <f>_xlfn.XLOOKUP(A13169,Table1[CLIENTID],Table1[CLIENTSPECIALTY])</f>
        <v>Oncology</v>
      </c>
      <c r="J13169" t="str">
        <f>_xlfn.XLOOKUP(A13169,Table1[CLIENTID],Table1[CLIENTSIZE])</f>
        <v>Large</v>
      </c>
    </row>
    <row r="13170" spans="1:10" x14ac:dyDescent="0.25">
      <c r="A13170">
        <v>429</v>
      </c>
      <c r="B13170" s="1">
        <v>43059</v>
      </c>
      <c r="C13170">
        <v>11</v>
      </c>
      <c r="D13170">
        <v>0</v>
      </c>
      <c r="E13170">
        <v>0</v>
      </c>
      <c r="F13170">
        <v>0</v>
      </c>
      <c r="H13170" t="str">
        <f>_xlfn.XLOOKUP(A13170,Table1[CLIENTID],Table1[OVERALLSTATUS])</f>
        <v>Terminated</v>
      </c>
      <c r="I13170" t="str">
        <f>_xlfn.XLOOKUP(A13170,Table1[CLIENTID],Table1[CLIENTSPECIALTY])</f>
        <v>Family Medicine</v>
      </c>
      <c r="J13170" t="str">
        <f>_xlfn.XLOOKUP(A13170,Table1[CLIENTID],Table1[CLIENTSIZE])</f>
        <v>Small</v>
      </c>
    </row>
    <row r="13171" spans="1:10" x14ac:dyDescent="0.25">
      <c r="A13171">
        <v>429</v>
      </c>
      <c r="B13171" s="1">
        <v>43066</v>
      </c>
      <c r="C13171">
        <v>11</v>
      </c>
      <c r="D13171">
        <v>0</v>
      </c>
      <c r="E13171">
        <v>0</v>
      </c>
      <c r="F13171">
        <v>0</v>
      </c>
      <c r="H13171" t="str">
        <f>_xlfn.XLOOKUP(A13171,Table1[CLIENTID],Table1[OVERALLSTATUS])</f>
        <v>Terminated</v>
      </c>
      <c r="I13171" t="str">
        <f>_xlfn.XLOOKUP(A13171,Table1[CLIENTID],Table1[CLIENTSPECIALTY])</f>
        <v>Family Medicine</v>
      </c>
      <c r="J13171" t="str">
        <f>_xlfn.XLOOKUP(A13171,Table1[CLIENTID],Table1[CLIENTSIZE])</f>
        <v>Small</v>
      </c>
    </row>
    <row r="13172" spans="1:10" x14ac:dyDescent="0.25">
      <c r="A13172">
        <v>1771</v>
      </c>
      <c r="B13172" s="1">
        <v>43066</v>
      </c>
      <c r="C13172">
        <v>11</v>
      </c>
      <c r="D13172">
        <v>2</v>
      </c>
      <c r="E13172">
        <v>0</v>
      </c>
      <c r="F13172">
        <v>0</v>
      </c>
      <c r="H13172" t="str">
        <f>_xlfn.XLOOKUP(A13172,Table1[CLIENTID],Table1[OVERALLSTATUS])</f>
        <v>Terminated</v>
      </c>
      <c r="I13172" t="str">
        <f>_xlfn.XLOOKUP(A13172,Table1[CLIENTID],Table1[CLIENTSPECIALTY])</f>
        <v>Family Medicine</v>
      </c>
      <c r="J13172" t="str">
        <f>_xlfn.XLOOKUP(A13172,Table1[CLIENTID],Table1[CLIENTSIZE])</f>
        <v>Small</v>
      </c>
    </row>
    <row r="13173" spans="1:10" x14ac:dyDescent="0.25">
      <c r="A13173">
        <v>3234</v>
      </c>
      <c r="B13173" s="1">
        <v>43108</v>
      </c>
      <c r="C13173">
        <v>11</v>
      </c>
      <c r="D13173">
        <v>0</v>
      </c>
      <c r="E13173">
        <v>0</v>
      </c>
      <c r="F13173">
        <v>0</v>
      </c>
      <c r="H13173" t="str">
        <f>_xlfn.XLOOKUP(A13173,Table1[CLIENTID],Table1[OVERALLSTATUS])</f>
        <v>Terminated</v>
      </c>
      <c r="I13173" t="str">
        <f>_xlfn.XLOOKUP(A13173,Table1[CLIENTID],Table1[CLIENTSPECIALTY])</f>
        <v>Surgery</v>
      </c>
      <c r="J13173" t="str">
        <f>_xlfn.XLOOKUP(A13173,Table1[CLIENTID],Table1[CLIENTSIZE])</f>
        <v>Small</v>
      </c>
    </row>
    <row r="13174" spans="1:10" x14ac:dyDescent="0.25">
      <c r="A13174">
        <v>1500</v>
      </c>
      <c r="B13174" s="1">
        <v>43080</v>
      </c>
      <c r="C13174">
        <v>11</v>
      </c>
      <c r="D13174">
        <v>0</v>
      </c>
      <c r="E13174">
        <v>0</v>
      </c>
      <c r="F13174">
        <v>0</v>
      </c>
      <c r="H13174" t="str">
        <f>_xlfn.XLOOKUP(A13174,Table1[CLIENTID],Table1[OVERALLSTATUS])</f>
        <v>Terminated</v>
      </c>
      <c r="I13174" t="str">
        <f>_xlfn.XLOOKUP(A13174,Table1[CLIENTID],Table1[CLIENTSPECIALTY])</f>
        <v>Pediatrics</v>
      </c>
      <c r="J13174" t="str">
        <f>_xlfn.XLOOKUP(A13174,Table1[CLIENTID],Table1[CLIENTSIZE])</f>
        <v>Medium</v>
      </c>
    </row>
    <row r="13175" spans="1:10" x14ac:dyDescent="0.25">
      <c r="A13175">
        <v>1500</v>
      </c>
      <c r="B13175" s="1">
        <v>43080</v>
      </c>
      <c r="C13175">
        <v>11</v>
      </c>
      <c r="D13175">
        <v>0</v>
      </c>
      <c r="E13175">
        <v>0</v>
      </c>
      <c r="F13175">
        <v>0</v>
      </c>
      <c r="H13175" t="str">
        <f>_xlfn.XLOOKUP(A13175,Table1[CLIENTID],Table1[OVERALLSTATUS])</f>
        <v>Terminated</v>
      </c>
      <c r="I13175" t="str">
        <f>_xlfn.XLOOKUP(A13175,Table1[CLIENTID],Table1[CLIENTSPECIALTY])</f>
        <v>Pediatrics</v>
      </c>
      <c r="J13175" t="str">
        <f>_xlfn.XLOOKUP(A13175,Table1[CLIENTID],Table1[CLIENTSIZE])</f>
        <v>Medium</v>
      </c>
    </row>
    <row r="13176" spans="1:10" x14ac:dyDescent="0.25">
      <c r="A13176">
        <v>2483</v>
      </c>
      <c r="B13176" s="1">
        <v>43066</v>
      </c>
      <c r="C13176">
        <v>11</v>
      </c>
      <c r="D13176">
        <v>0</v>
      </c>
      <c r="E13176">
        <v>0</v>
      </c>
      <c r="F13176">
        <v>0</v>
      </c>
      <c r="H13176" t="str">
        <f>_xlfn.XLOOKUP(A13176,Table1[CLIENTID],Table1[OVERALLSTATUS])</f>
        <v>Terminated</v>
      </c>
      <c r="I13176" t="str">
        <f>_xlfn.XLOOKUP(A13176,Table1[CLIENTID],Table1[CLIENTSPECIALTY])</f>
        <v>OB-GYN</v>
      </c>
      <c r="J13176" t="str">
        <f>_xlfn.XLOOKUP(A13176,Table1[CLIENTID],Table1[CLIENTSIZE])</f>
        <v>Medium</v>
      </c>
    </row>
    <row r="13177" spans="1:10" x14ac:dyDescent="0.25">
      <c r="A13177">
        <v>2504</v>
      </c>
      <c r="B13177" s="1">
        <v>43052</v>
      </c>
      <c r="C13177">
        <v>11</v>
      </c>
      <c r="D13177">
        <v>0</v>
      </c>
      <c r="E13177">
        <v>0</v>
      </c>
      <c r="F13177">
        <v>0</v>
      </c>
      <c r="H13177" t="str">
        <f>_xlfn.XLOOKUP(A13177,Table1[CLIENTID],Table1[OVERALLSTATUS])</f>
        <v>Terminated</v>
      </c>
      <c r="I13177" t="str">
        <f>_xlfn.XLOOKUP(A13177,Table1[CLIENTID],Table1[CLIENTSPECIALTY])</f>
        <v>Pediatrics</v>
      </c>
      <c r="J13177" t="str">
        <f>_xlfn.XLOOKUP(A13177,Table1[CLIENTID],Table1[CLIENTSIZE])</f>
        <v>Medium</v>
      </c>
    </row>
    <row r="13178" spans="1:10" x14ac:dyDescent="0.25">
      <c r="A13178">
        <v>13129</v>
      </c>
      <c r="B13178" s="1">
        <v>43059</v>
      </c>
      <c r="C13178">
        <v>11</v>
      </c>
      <c r="D13178">
        <v>0</v>
      </c>
      <c r="E13178">
        <v>0</v>
      </c>
      <c r="F13178">
        <v>0</v>
      </c>
      <c r="H13178" t="str">
        <f>_xlfn.XLOOKUP(A13178,Table1[CLIENTID],Table1[OVERALLSTATUS])</f>
        <v>Terminated</v>
      </c>
      <c r="I13178" t="str">
        <f>_xlfn.XLOOKUP(A13178,Table1[CLIENTID],Table1[CLIENTSPECIALTY])</f>
        <v>OB-GYN</v>
      </c>
      <c r="J13178" t="str">
        <f>_xlfn.XLOOKUP(A13178,Table1[CLIENTID],Table1[CLIENTSIZE])</f>
        <v>Medium</v>
      </c>
    </row>
    <row r="13179" spans="1:10" x14ac:dyDescent="0.25">
      <c r="A13179">
        <v>12602</v>
      </c>
      <c r="B13179" s="1">
        <v>43066</v>
      </c>
      <c r="C13179">
        <v>11</v>
      </c>
      <c r="D13179">
        <v>0</v>
      </c>
      <c r="E13179">
        <v>0</v>
      </c>
      <c r="F13179">
        <v>0</v>
      </c>
      <c r="H13179" t="str">
        <f>_xlfn.XLOOKUP(A13179,Table1[CLIENTID],Table1[OVERALLSTATUS])</f>
        <v>Terminated</v>
      </c>
      <c r="I13179" t="str">
        <f>_xlfn.XLOOKUP(A13179,Table1[CLIENTID],Table1[CLIENTSPECIALTY])</f>
        <v>Dermatology</v>
      </c>
      <c r="J13179" t="str">
        <f>_xlfn.XLOOKUP(A13179,Table1[CLIENTID],Table1[CLIENTSIZE])</f>
        <v>Large</v>
      </c>
    </row>
    <row r="13180" spans="1:10" x14ac:dyDescent="0.25">
      <c r="A13180">
        <v>12856</v>
      </c>
      <c r="B13180" s="1">
        <v>43059</v>
      </c>
      <c r="C13180">
        <v>11</v>
      </c>
      <c r="D13180">
        <v>0</v>
      </c>
      <c r="E13180">
        <v>3</v>
      </c>
      <c r="F13180">
        <v>3</v>
      </c>
      <c r="H13180" t="str">
        <f>_xlfn.XLOOKUP(A13180,Table1[CLIENTID],Table1[OVERALLSTATUS])</f>
        <v>Terminated</v>
      </c>
      <c r="I13180" t="str">
        <f>_xlfn.XLOOKUP(A13180,Table1[CLIENTID],Table1[CLIENTSPECIALTY])</f>
        <v>Oncology</v>
      </c>
      <c r="J13180" t="str">
        <f>_xlfn.XLOOKUP(A13180,Table1[CLIENTID],Table1[CLIENTSIZE])</f>
        <v>Large</v>
      </c>
    </row>
    <row r="13181" spans="1:10" x14ac:dyDescent="0.25">
      <c r="A13181">
        <v>318</v>
      </c>
      <c r="B13181" s="1">
        <v>43059</v>
      </c>
      <c r="C13181">
        <v>10</v>
      </c>
      <c r="D13181">
        <v>0</v>
      </c>
      <c r="E13181">
        <v>0</v>
      </c>
      <c r="F13181">
        <v>0</v>
      </c>
      <c r="H13181" t="str">
        <f>_xlfn.XLOOKUP(A13181,Table1[CLIENTID],Table1[OVERALLSTATUS])</f>
        <v>Terminated</v>
      </c>
      <c r="I13181" t="str">
        <f>_xlfn.XLOOKUP(A13181,Table1[CLIENTID],Table1[CLIENTSPECIALTY])</f>
        <v>Surgery</v>
      </c>
      <c r="J13181" t="str">
        <f>_xlfn.XLOOKUP(A13181,Table1[CLIENTID],Table1[CLIENTSIZE])</f>
        <v>Small</v>
      </c>
    </row>
    <row r="13182" spans="1:10" x14ac:dyDescent="0.25">
      <c r="A13182">
        <v>3234</v>
      </c>
      <c r="B13182" s="1">
        <v>43066</v>
      </c>
      <c r="C13182">
        <v>10</v>
      </c>
      <c r="D13182">
        <v>0</v>
      </c>
      <c r="E13182">
        <v>0</v>
      </c>
      <c r="F13182">
        <v>0</v>
      </c>
      <c r="H13182" t="str">
        <f>_xlfn.XLOOKUP(A13182,Table1[CLIENTID],Table1[OVERALLSTATUS])</f>
        <v>Terminated</v>
      </c>
      <c r="I13182" t="str">
        <f>_xlfn.XLOOKUP(A13182,Table1[CLIENTID],Table1[CLIENTSPECIALTY])</f>
        <v>Surgery</v>
      </c>
      <c r="J13182" t="str">
        <f>_xlfn.XLOOKUP(A13182,Table1[CLIENTID],Table1[CLIENTSIZE])</f>
        <v>Small</v>
      </c>
    </row>
    <row r="13183" spans="1:10" x14ac:dyDescent="0.25">
      <c r="A13183">
        <v>3234</v>
      </c>
      <c r="B13183" s="1">
        <v>43087</v>
      </c>
      <c r="C13183">
        <v>10</v>
      </c>
      <c r="D13183">
        <v>0</v>
      </c>
      <c r="E13183">
        <v>0</v>
      </c>
      <c r="F13183">
        <v>0</v>
      </c>
      <c r="H13183" t="str">
        <f>_xlfn.XLOOKUP(A13183,Table1[CLIENTID],Table1[OVERALLSTATUS])</f>
        <v>Terminated</v>
      </c>
      <c r="I13183" t="str">
        <f>_xlfn.XLOOKUP(A13183,Table1[CLIENTID],Table1[CLIENTSPECIALTY])</f>
        <v>Surgery</v>
      </c>
      <c r="J13183" t="str">
        <f>_xlfn.XLOOKUP(A13183,Table1[CLIENTID],Table1[CLIENTSIZE])</f>
        <v>Small</v>
      </c>
    </row>
    <row r="13184" spans="1:10" x14ac:dyDescent="0.25">
      <c r="A13184">
        <v>13630</v>
      </c>
      <c r="B13184" s="1">
        <v>43094</v>
      </c>
      <c r="C13184">
        <v>10</v>
      </c>
      <c r="D13184">
        <v>9</v>
      </c>
      <c r="E13184">
        <v>0</v>
      </c>
      <c r="F13184">
        <v>0</v>
      </c>
      <c r="H13184" t="str">
        <f>_xlfn.XLOOKUP(A13184,Table1[CLIENTID],Table1[OVERALLSTATUS])</f>
        <v>Terminated</v>
      </c>
      <c r="I13184" t="str">
        <f>_xlfn.XLOOKUP(A13184,Table1[CLIENTID],Table1[CLIENTSPECIALTY])</f>
        <v>Family Medicine</v>
      </c>
      <c r="J13184" t="str">
        <f>_xlfn.XLOOKUP(A13184,Table1[CLIENTID],Table1[CLIENTSIZE])</f>
        <v>Small</v>
      </c>
    </row>
    <row r="13185" spans="1:10" x14ac:dyDescent="0.25">
      <c r="A13185">
        <v>15287</v>
      </c>
      <c r="B13185" s="1">
        <v>43080</v>
      </c>
      <c r="C13185">
        <v>10</v>
      </c>
      <c r="D13185">
        <v>11</v>
      </c>
      <c r="E13185">
        <v>0</v>
      </c>
      <c r="F13185">
        <v>0</v>
      </c>
      <c r="H13185" t="str">
        <f>_xlfn.XLOOKUP(A13185,Table1[CLIENTID],Table1[OVERALLSTATUS])</f>
        <v>Terminated</v>
      </c>
      <c r="I13185" t="str">
        <f>_xlfn.XLOOKUP(A13185,Table1[CLIENTID],Table1[CLIENTSPECIALTY])</f>
        <v>Surgery</v>
      </c>
      <c r="J13185" t="str">
        <f>_xlfn.XLOOKUP(A13185,Table1[CLIENTID],Table1[CLIENTSIZE])</f>
        <v>Small</v>
      </c>
    </row>
    <row r="13186" spans="1:10" x14ac:dyDescent="0.25">
      <c r="A13186">
        <v>1053</v>
      </c>
      <c r="B13186" s="1">
        <v>43073</v>
      </c>
      <c r="C13186">
        <v>10</v>
      </c>
      <c r="D13186">
        <v>0</v>
      </c>
      <c r="E13186">
        <v>8</v>
      </c>
      <c r="F13186">
        <v>6</v>
      </c>
      <c r="H13186" t="str">
        <f>_xlfn.XLOOKUP(A13186,Table1[CLIENTID],Table1[OVERALLSTATUS])</f>
        <v>Terminated</v>
      </c>
      <c r="I13186" t="str">
        <f>_xlfn.XLOOKUP(A13186,Table1[CLIENTID],Table1[CLIENTSPECIALTY])</f>
        <v>OB-GYN</v>
      </c>
      <c r="J13186" t="str">
        <f>_xlfn.XLOOKUP(A13186,Table1[CLIENTID],Table1[CLIENTSIZE])</f>
        <v>Medium</v>
      </c>
    </row>
    <row r="13187" spans="1:10" x14ac:dyDescent="0.25">
      <c r="A13187">
        <v>1500</v>
      </c>
      <c r="B13187" s="1">
        <v>43073</v>
      </c>
      <c r="C13187">
        <v>10</v>
      </c>
      <c r="D13187">
        <v>0</v>
      </c>
      <c r="E13187">
        <v>0</v>
      </c>
      <c r="F13187">
        <v>0</v>
      </c>
      <c r="H13187" t="str">
        <f>_xlfn.XLOOKUP(A13187,Table1[CLIENTID],Table1[OVERALLSTATUS])</f>
        <v>Terminated</v>
      </c>
      <c r="I13187" t="str">
        <f>_xlfn.XLOOKUP(A13187,Table1[CLIENTID],Table1[CLIENTSPECIALTY])</f>
        <v>Pediatrics</v>
      </c>
      <c r="J13187" t="str">
        <f>_xlfn.XLOOKUP(A13187,Table1[CLIENTID],Table1[CLIENTSIZE])</f>
        <v>Medium</v>
      </c>
    </row>
    <row r="13188" spans="1:10" x14ac:dyDescent="0.25">
      <c r="A13188">
        <v>2156</v>
      </c>
      <c r="B13188" s="1">
        <v>43094</v>
      </c>
      <c r="C13188">
        <v>10</v>
      </c>
      <c r="D13188">
        <v>0</v>
      </c>
      <c r="E13188">
        <v>0</v>
      </c>
      <c r="F13188">
        <v>0</v>
      </c>
      <c r="H13188" t="str">
        <f>_xlfn.XLOOKUP(A13188,Table1[CLIENTID],Table1[OVERALLSTATUS])</f>
        <v>Terminated</v>
      </c>
      <c r="I13188" t="str">
        <f>_xlfn.XLOOKUP(A13188,Table1[CLIENTID],Table1[CLIENTSPECIALTY])</f>
        <v>OB-GYN</v>
      </c>
      <c r="J13188" t="str">
        <f>_xlfn.XLOOKUP(A13188,Table1[CLIENTID],Table1[CLIENTSIZE])</f>
        <v>Medium</v>
      </c>
    </row>
    <row r="13189" spans="1:10" x14ac:dyDescent="0.25">
      <c r="A13189">
        <v>4802</v>
      </c>
      <c r="B13189" s="1">
        <v>43066</v>
      </c>
      <c r="C13189">
        <v>10</v>
      </c>
      <c r="D13189">
        <v>0</v>
      </c>
      <c r="E13189">
        <v>0</v>
      </c>
      <c r="F13189">
        <v>0</v>
      </c>
      <c r="H13189" t="str">
        <f>_xlfn.XLOOKUP(A13189,Table1[CLIENTID],Table1[OVERALLSTATUS])</f>
        <v>Terminated</v>
      </c>
      <c r="I13189" t="str">
        <f>_xlfn.XLOOKUP(A13189,Table1[CLIENTID],Table1[CLIENTSPECIALTY])</f>
        <v>Pediatrics</v>
      </c>
      <c r="J13189" t="str">
        <f>_xlfn.XLOOKUP(A13189,Table1[CLIENTID],Table1[CLIENTSIZE])</f>
        <v>Medium</v>
      </c>
    </row>
    <row r="13190" spans="1:10" x14ac:dyDescent="0.25">
      <c r="A13190">
        <v>12367</v>
      </c>
      <c r="B13190" s="1">
        <v>43052</v>
      </c>
      <c r="C13190">
        <v>10</v>
      </c>
      <c r="D13190">
        <v>0</v>
      </c>
      <c r="E13190">
        <v>0</v>
      </c>
      <c r="F13190">
        <v>0</v>
      </c>
      <c r="H13190" t="str">
        <f>_xlfn.XLOOKUP(A13190,Table1[CLIENTID],Table1[OVERALLSTATUS])</f>
        <v>Terminated</v>
      </c>
      <c r="I13190" t="str">
        <f>_xlfn.XLOOKUP(A13190,Table1[CLIENTID],Table1[CLIENTSPECIALTY])</f>
        <v>Pediatrics</v>
      </c>
      <c r="J13190" t="str">
        <f>_xlfn.XLOOKUP(A13190,Table1[CLIENTID],Table1[CLIENTSIZE])</f>
        <v>Medium</v>
      </c>
    </row>
    <row r="13191" spans="1:10" x14ac:dyDescent="0.25">
      <c r="A13191">
        <v>12367</v>
      </c>
      <c r="B13191" s="1">
        <v>43080</v>
      </c>
      <c r="C13191">
        <v>10</v>
      </c>
      <c r="D13191">
        <v>0</v>
      </c>
      <c r="E13191">
        <v>0</v>
      </c>
      <c r="F13191">
        <v>0</v>
      </c>
      <c r="H13191" t="str">
        <f>_xlfn.XLOOKUP(A13191,Table1[CLIENTID],Table1[OVERALLSTATUS])</f>
        <v>Terminated</v>
      </c>
      <c r="I13191" t="str">
        <f>_xlfn.XLOOKUP(A13191,Table1[CLIENTID],Table1[CLIENTSPECIALTY])</f>
        <v>Pediatrics</v>
      </c>
      <c r="J13191" t="str">
        <f>_xlfn.XLOOKUP(A13191,Table1[CLIENTID],Table1[CLIENTSIZE])</f>
        <v>Medium</v>
      </c>
    </row>
    <row r="13192" spans="1:10" x14ac:dyDescent="0.25">
      <c r="A13192">
        <v>13130</v>
      </c>
      <c r="B13192" s="1">
        <v>43080</v>
      </c>
      <c r="C13192">
        <v>10</v>
      </c>
      <c r="D13192">
        <v>0</v>
      </c>
      <c r="E13192">
        <v>1</v>
      </c>
      <c r="F13192">
        <v>0</v>
      </c>
      <c r="H13192" t="str">
        <f>_xlfn.XLOOKUP(A13192,Table1[CLIENTID],Table1[OVERALLSTATUS])</f>
        <v>Terminated</v>
      </c>
      <c r="I13192" t="str">
        <f>_xlfn.XLOOKUP(A13192,Table1[CLIENTID],Table1[CLIENTSPECIALTY])</f>
        <v>OB-GYN</v>
      </c>
      <c r="J13192" t="str">
        <f>_xlfn.XLOOKUP(A13192,Table1[CLIENTID],Table1[CLIENTSIZE])</f>
        <v>Medium</v>
      </c>
    </row>
    <row r="13193" spans="1:10" x14ac:dyDescent="0.25">
      <c r="A13193">
        <v>1773</v>
      </c>
      <c r="B13193" s="1">
        <v>43059</v>
      </c>
      <c r="C13193">
        <v>10</v>
      </c>
      <c r="D13193">
        <v>0</v>
      </c>
      <c r="E13193">
        <v>0</v>
      </c>
      <c r="F13193">
        <v>0</v>
      </c>
      <c r="H13193" t="str">
        <f>_xlfn.XLOOKUP(A13193,Table1[CLIENTID],Table1[OVERALLSTATUS])</f>
        <v>Terminated</v>
      </c>
      <c r="I13193" t="str">
        <f>_xlfn.XLOOKUP(A13193,Table1[CLIENTID],Table1[CLIENTSPECIALTY])</f>
        <v>Oncology</v>
      </c>
      <c r="J13193" t="str">
        <f>_xlfn.XLOOKUP(A13193,Table1[CLIENTID],Table1[CLIENTSIZE])</f>
        <v>Large</v>
      </c>
    </row>
    <row r="13194" spans="1:10" x14ac:dyDescent="0.25">
      <c r="A13194">
        <v>1773</v>
      </c>
      <c r="B13194" s="1">
        <v>43087</v>
      </c>
      <c r="C13194">
        <v>10</v>
      </c>
      <c r="D13194">
        <v>0</v>
      </c>
      <c r="E13194">
        <v>0</v>
      </c>
      <c r="F13194">
        <v>0</v>
      </c>
      <c r="H13194" t="str">
        <f>_xlfn.XLOOKUP(A13194,Table1[CLIENTID],Table1[OVERALLSTATUS])</f>
        <v>Terminated</v>
      </c>
      <c r="I13194" t="str">
        <f>_xlfn.XLOOKUP(A13194,Table1[CLIENTID],Table1[CLIENTSPECIALTY])</f>
        <v>Oncology</v>
      </c>
      <c r="J13194" t="str">
        <f>_xlfn.XLOOKUP(A13194,Table1[CLIENTID],Table1[CLIENTSIZE])</f>
        <v>Large</v>
      </c>
    </row>
    <row r="13195" spans="1:10" x14ac:dyDescent="0.25">
      <c r="A13195">
        <v>2399</v>
      </c>
      <c r="B13195" s="1">
        <v>43087</v>
      </c>
      <c r="C13195">
        <v>9</v>
      </c>
      <c r="D13195">
        <v>1</v>
      </c>
      <c r="E13195">
        <v>0</v>
      </c>
      <c r="F13195">
        <v>0</v>
      </c>
      <c r="H13195" t="str">
        <f>_xlfn.XLOOKUP(A13195,Table1[CLIENTID],Table1[OVERALLSTATUS])</f>
        <v>Terminated</v>
      </c>
      <c r="I13195" t="str">
        <f>_xlfn.XLOOKUP(A13195,Table1[CLIENTID],Table1[CLIENTSPECIALTY])</f>
        <v>Family Medicine</v>
      </c>
      <c r="J13195" t="str">
        <f>_xlfn.XLOOKUP(A13195,Table1[CLIENTID],Table1[CLIENTSIZE])</f>
        <v>Small</v>
      </c>
    </row>
    <row r="13196" spans="1:10" x14ac:dyDescent="0.25">
      <c r="A13196">
        <v>12530</v>
      </c>
      <c r="B13196" s="1">
        <v>43087</v>
      </c>
      <c r="C13196">
        <v>9</v>
      </c>
      <c r="D13196">
        <v>0</v>
      </c>
      <c r="E13196">
        <v>0</v>
      </c>
      <c r="F13196">
        <v>0</v>
      </c>
      <c r="H13196" t="str">
        <f>_xlfn.XLOOKUP(A13196,Table1[CLIENTID],Table1[OVERALLSTATUS])</f>
        <v>Terminated</v>
      </c>
      <c r="I13196" t="str">
        <f>_xlfn.XLOOKUP(A13196,Table1[CLIENTID],Table1[CLIENTSPECIALTY])</f>
        <v>Surgery</v>
      </c>
      <c r="J13196" t="str">
        <f>_xlfn.XLOOKUP(A13196,Table1[CLIENTID],Table1[CLIENTSIZE])</f>
        <v>Small</v>
      </c>
    </row>
    <row r="13197" spans="1:10" x14ac:dyDescent="0.25">
      <c r="A13197">
        <v>13630</v>
      </c>
      <c r="B13197" s="1">
        <v>43108</v>
      </c>
      <c r="C13197">
        <v>9</v>
      </c>
      <c r="D13197">
        <v>7</v>
      </c>
      <c r="E13197">
        <v>0</v>
      </c>
      <c r="F13197">
        <v>0</v>
      </c>
      <c r="H13197" t="str">
        <f>_xlfn.XLOOKUP(A13197,Table1[CLIENTID],Table1[OVERALLSTATUS])</f>
        <v>Terminated</v>
      </c>
      <c r="I13197" t="str">
        <f>_xlfn.XLOOKUP(A13197,Table1[CLIENTID],Table1[CLIENTSPECIALTY])</f>
        <v>Family Medicine</v>
      </c>
      <c r="J13197" t="str">
        <f>_xlfn.XLOOKUP(A13197,Table1[CLIENTID],Table1[CLIENTSIZE])</f>
        <v>Small</v>
      </c>
    </row>
    <row r="13198" spans="1:10" x14ac:dyDescent="0.25">
      <c r="A13198">
        <v>1500</v>
      </c>
      <c r="B13198" s="1">
        <v>43059</v>
      </c>
      <c r="C13198">
        <v>9</v>
      </c>
      <c r="D13198">
        <v>0</v>
      </c>
      <c r="E13198">
        <v>9</v>
      </c>
      <c r="F13198">
        <v>0</v>
      </c>
      <c r="H13198" t="str">
        <f>_xlfn.XLOOKUP(A13198,Table1[CLIENTID],Table1[OVERALLSTATUS])</f>
        <v>Terminated</v>
      </c>
      <c r="I13198" t="str">
        <f>_xlfn.XLOOKUP(A13198,Table1[CLIENTID],Table1[CLIENTSPECIALTY])</f>
        <v>Pediatrics</v>
      </c>
      <c r="J13198" t="str">
        <f>_xlfn.XLOOKUP(A13198,Table1[CLIENTID],Table1[CLIENTSIZE])</f>
        <v>Medium</v>
      </c>
    </row>
    <row r="13199" spans="1:10" x14ac:dyDescent="0.25">
      <c r="A13199">
        <v>1500</v>
      </c>
      <c r="B13199" s="1">
        <v>43101</v>
      </c>
      <c r="C13199">
        <v>9</v>
      </c>
      <c r="D13199">
        <v>0</v>
      </c>
      <c r="E13199">
        <v>0</v>
      </c>
      <c r="F13199">
        <v>0</v>
      </c>
      <c r="H13199" t="str">
        <f>_xlfn.XLOOKUP(A13199,Table1[CLIENTID],Table1[OVERALLSTATUS])</f>
        <v>Terminated</v>
      </c>
      <c r="I13199" t="str">
        <f>_xlfn.XLOOKUP(A13199,Table1[CLIENTID],Table1[CLIENTSPECIALTY])</f>
        <v>Pediatrics</v>
      </c>
      <c r="J13199" t="str">
        <f>_xlfn.XLOOKUP(A13199,Table1[CLIENTID],Table1[CLIENTSIZE])</f>
        <v>Medium</v>
      </c>
    </row>
    <row r="13200" spans="1:10" x14ac:dyDescent="0.25">
      <c r="A13200">
        <v>2072</v>
      </c>
      <c r="B13200" s="1">
        <v>43080</v>
      </c>
      <c r="C13200">
        <v>9</v>
      </c>
      <c r="D13200">
        <v>1</v>
      </c>
      <c r="E13200">
        <v>2</v>
      </c>
      <c r="F13200">
        <v>1</v>
      </c>
      <c r="H13200" t="str">
        <f>_xlfn.XLOOKUP(A13200,Table1[CLIENTID],Table1[OVERALLSTATUS])</f>
        <v>Terminated</v>
      </c>
      <c r="I13200" t="str">
        <f>_xlfn.XLOOKUP(A13200,Table1[CLIENTID],Table1[CLIENTSPECIALTY])</f>
        <v>Pediatrics</v>
      </c>
      <c r="J13200" t="str">
        <f>_xlfn.XLOOKUP(A13200,Table1[CLIENTID],Table1[CLIENTSIZE])</f>
        <v>Medium</v>
      </c>
    </row>
    <row r="13201" spans="1:10" x14ac:dyDescent="0.25">
      <c r="A13201">
        <v>2072</v>
      </c>
      <c r="B13201" s="1">
        <v>43094</v>
      </c>
      <c r="C13201">
        <v>9</v>
      </c>
      <c r="D13201">
        <v>0</v>
      </c>
      <c r="E13201">
        <v>2</v>
      </c>
      <c r="F13201">
        <v>1</v>
      </c>
      <c r="H13201" t="str">
        <f>_xlfn.XLOOKUP(A13201,Table1[CLIENTID],Table1[OVERALLSTATUS])</f>
        <v>Terminated</v>
      </c>
      <c r="I13201" t="str">
        <f>_xlfn.XLOOKUP(A13201,Table1[CLIENTID],Table1[CLIENTSPECIALTY])</f>
        <v>Pediatrics</v>
      </c>
      <c r="J13201" t="str">
        <f>_xlfn.XLOOKUP(A13201,Table1[CLIENTID],Table1[CLIENTSIZE])</f>
        <v>Medium</v>
      </c>
    </row>
    <row r="13202" spans="1:10" x14ac:dyDescent="0.25">
      <c r="A13202">
        <v>2072</v>
      </c>
      <c r="B13202" s="1">
        <v>43108</v>
      </c>
      <c r="C13202">
        <v>9</v>
      </c>
      <c r="D13202">
        <v>0</v>
      </c>
      <c r="E13202">
        <v>0</v>
      </c>
      <c r="F13202">
        <v>0</v>
      </c>
      <c r="H13202" t="str">
        <f>_xlfn.XLOOKUP(A13202,Table1[CLIENTID],Table1[OVERALLSTATUS])</f>
        <v>Terminated</v>
      </c>
      <c r="I13202" t="str">
        <f>_xlfn.XLOOKUP(A13202,Table1[CLIENTID],Table1[CLIENTSPECIALTY])</f>
        <v>Pediatrics</v>
      </c>
      <c r="J13202" t="str">
        <f>_xlfn.XLOOKUP(A13202,Table1[CLIENTID],Table1[CLIENTSIZE])</f>
        <v>Medium</v>
      </c>
    </row>
    <row r="13203" spans="1:10" x14ac:dyDescent="0.25">
      <c r="A13203">
        <v>2483</v>
      </c>
      <c r="B13203" s="1">
        <v>43101</v>
      </c>
      <c r="C13203">
        <v>9</v>
      </c>
      <c r="D13203">
        <v>0</v>
      </c>
      <c r="E13203">
        <v>0</v>
      </c>
      <c r="F13203">
        <v>0</v>
      </c>
      <c r="H13203" t="str">
        <f>_xlfn.XLOOKUP(A13203,Table1[CLIENTID],Table1[OVERALLSTATUS])</f>
        <v>Terminated</v>
      </c>
      <c r="I13203" t="str">
        <f>_xlfn.XLOOKUP(A13203,Table1[CLIENTID],Table1[CLIENTSPECIALTY])</f>
        <v>OB-GYN</v>
      </c>
      <c r="J13203" t="str">
        <f>_xlfn.XLOOKUP(A13203,Table1[CLIENTID],Table1[CLIENTSIZE])</f>
        <v>Medium</v>
      </c>
    </row>
    <row r="13204" spans="1:10" x14ac:dyDescent="0.25">
      <c r="A13204">
        <v>13130</v>
      </c>
      <c r="B13204" s="1">
        <v>43094</v>
      </c>
      <c r="C13204">
        <v>9</v>
      </c>
      <c r="D13204">
        <v>0</v>
      </c>
      <c r="E13204">
        <v>0</v>
      </c>
      <c r="F13204">
        <v>0</v>
      </c>
      <c r="H13204" t="str">
        <f>_xlfn.XLOOKUP(A13204,Table1[CLIENTID],Table1[OVERALLSTATUS])</f>
        <v>Terminated</v>
      </c>
      <c r="I13204" t="str">
        <f>_xlfn.XLOOKUP(A13204,Table1[CLIENTID],Table1[CLIENTSPECIALTY])</f>
        <v>OB-GYN</v>
      </c>
      <c r="J13204" t="str">
        <f>_xlfn.XLOOKUP(A13204,Table1[CLIENTID],Table1[CLIENTSIZE])</f>
        <v>Medium</v>
      </c>
    </row>
    <row r="13205" spans="1:10" x14ac:dyDescent="0.25">
      <c r="A13205">
        <v>16121</v>
      </c>
      <c r="B13205" s="1">
        <v>43094</v>
      </c>
      <c r="C13205">
        <v>9</v>
      </c>
      <c r="D13205">
        <v>5</v>
      </c>
      <c r="E13205">
        <v>0</v>
      </c>
      <c r="F13205">
        <v>0</v>
      </c>
      <c r="H13205" t="str">
        <f>_xlfn.XLOOKUP(A13205,Table1[CLIENTID],Table1[OVERALLSTATUS])</f>
        <v>Terminated</v>
      </c>
      <c r="I13205" t="str">
        <f>_xlfn.XLOOKUP(A13205,Table1[CLIENTID],Table1[CLIENTSPECIALTY])</f>
        <v>Pediatrics</v>
      </c>
      <c r="J13205" t="str">
        <f>_xlfn.XLOOKUP(A13205,Table1[CLIENTID],Table1[CLIENTSIZE])</f>
        <v>Medium</v>
      </c>
    </row>
    <row r="13206" spans="1:10" x14ac:dyDescent="0.25">
      <c r="A13206">
        <v>1175</v>
      </c>
      <c r="B13206" s="1">
        <v>43080</v>
      </c>
      <c r="C13206">
        <v>9</v>
      </c>
      <c r="D13206">
        <v>0</v>
      </c>
      <c r="E13206">
        <v>0</v>
      </c>
      <c r="F13206">
        <v>0</v>
      </c>
      <c r="H13206" t="str">
        <f>_xlfn.XLOOKUP(A13206,Table1[CLIENTID],Table1[OVERALLSTATUS])</f>
        <v>Terminated</v>
      </c>
      <c r="I13206" t="str">
        <f>_xlfn.XLOOKUP(A13206,Table1[CLIENTID],Table1[CLIENTSPECIALTY])</f>
        <v>Dermatology</v>
      </c>
      <c r="J13206" t="str">
        <f>_xlfn.XLOOKUP(A13206,Table1[CLIENTID],Table1[CLIENTSIZE])</f>
        <v>Large</v>
      </c>
    </row>
    <row r="13207" spans="1:10" x14ac:dyDescent="0.25">
      <c r="A13207">
        <v>1773</v>
      </c>
      <c r="B13207" s="1">
        <v>43101</v>
      </c>
      <c r="C13207">
        <v>9</v>
      </c>
      <c r="D13207">
        <v>0</v>
      </c>
      <c r="E13207">
        <v>0</v>
      </c>
      <c r="F13207">
        <v>0</v>
      </c>
      <c r="H13207" t="str">
        <f>_xlfn.XLOOKUP(A13207,Table1[CLIENTID],Table1[OVERALLSTATUS])</f>
        <v>Terminated</v>
      </c>
      <c r="I13207" t="str">
        <f>_xlfn.XLOOKUP(A13207,Table1[CLIENTID],Table1[CLIENTSPECIALTY])</f>
        <v>Oncology</v>
      </c>
      <c r="J13207" t="str">
        <f>_xlfn.XLOOKUP(A13207,Table1[CLIENTID],Table1[CLIENTSIZE])</f>
        <v>Large</v>
      </c>
    </row>
    <row r="13208" spans="1:10" x14ac:dyDescent="0.25">
      <c r="A13208">
        <v>12602</v>
      </c>
      <c r="B13208" s="1">
        <v>43066</v>
      </c>
      <c r="C13208">
        <v>9</v>
      </c>
      <c r="D13208">
        <v>0</v>
      </c>
      <c r="E13208">
        <v>0</v>
      </c>
      <c r="F13208">
        <v>0</v>
      </c>
      <c r="H13208" t="str">
        <f>_xlfn.XLOOKUP(A13208,Table1[CLIENTID],Table1[OVERALLSTATUS])</f>
        <v>Terminated</v>
      </c>
      <c r="I13208" t="str">
        <f>_xlfn.XLOOKUP(A13208,Table1[CLIENTID],Table1[CLIENTSPECIALTY])</f>
        <v>Dermatology</v>
      </c>
      <c r="J13208" t="str">
        <f>_xlfn.XLOOKUP(A13208,Table1[CLIENTID],Table1[CLIENTSIZE])</f>
        <v>Large</v>
      </c>
    </row>
    <row r="13209" spans="1:10" x14ac:dyDescent="0.25">
      <c r="A13209">
        <v>14749</v>
      </c>
      <c r="B13209" s="1">
        <v>43080</v>
      </c>
      <c r="C13209">
        <v>9</v>
      </c>
      <c r="D13209">
        <v>0</v>
      </c>
      <c r="E13209">
        <v>0</v>
      </c>
      <c r="F13209">
        <v>0</v>
      </c>
      <c r="H13209" t="str">
        <f>_xlfn.XLOOKUP(A13209,Table1[CLIENTID],Table1[OVERALLSTATUS])</f>
        <v>Terminated</v>
      </c>
      <c r="I13209" t="str">
        <f>_xlfn.XLOOKUP(A13209,Table1[CLIENTID],Table1[CLIENTSPECIALTY])</f>
        <v>Oncology</v>
      </c>
      <c r="J13209" t="str">
        <f>_xlfn.XLOOKUP(A13209,Table1[CLIENTID],Table1[CLIENTSIZE])</f>
        <v>Large</v>
      </c>
    </row>
    <row r="13210" spans="1:10" x14ac:dyDescent="0.25">
      <c r="A13210">
        <v>429</v>
      </c>
      <c r="B13210" s="1">
        <v>43094</v>
      </c>
      <c r="C13210">
        <v>8</v>
      </c>
      <c r="D13210">
        <v>0</v>
      </c>
      <c r="E13210">
        <v>0</v>
      </c>
      <c r="F13210">
        <v>0</v>
      </c>
      <c r="H13210" t="str">
        <f>_xlfn.XLOOKUP(A13210,Table1[CLIENTID],Table1[OVERALLSTATUS])</f>
        <v>Terminated</v>
      </c>
      <c r="I13210" t="str">
        <f>_xlfn.XLOOKUP(A13210,Table1[CLIENTID],Table1[CLIENTSPECIALTY])</f>
        <v>Family Medicine</v>
      </c>
      <c r="J13210" t="str">
        <f>_xlfn.XLOOKUP(A13210,Table1[CLIENTID],Table1[CLIENTSIZE])</f>
        <v>Small</v>
      </c>
    </row>
    <row r="13211" spans="1:10" x14ac:dyDescent="0.25">
      <c r="A13211">
        <v>429</v>
      </c>
      <c r="B13211" s="1">
        <v>43101</v>
      </c>
      <c r="C13211">
        <v>8</v>
      </c>
      <c r="D13211">
        <v>0</v>
      </c>
      <c r="E13211">
        <v>0</v>
      </c>
      <c r="F13211">
        <v>0</v>
      </c>
      <c r="H13211" t="str">
        <f>_xlfn.XLOOKUP(A13211,Table1[CLIENTID],Table1[OVERALLSTATUS])</f>
        <v>Terminated</v>
      </c>
      <c r="I13211" t="str">
        <f>_xlfn.XLOOKUP(A13211,Table1[CLIENTID],Table1[CLIENTSPECIALTY])</f>
        <v>Family Medicine</v>
      </c>
      <c r="J13211" t="str">
        <f>_xlfn.XLOOKUP(A13211,Table1[CLIENTID],Table1[CLIENTSIZE])</f>
        <v>Small</v>
      </c>
    </row>
    <row r="13212" spans="1:10" x14ac:dyDescent="0.25">
      <c r="A13212">
        <v>429</v>
      </c>
      <c r="B13212" s="1">
        <v>43101</v>
      </c>
      <c r="C13212">
        <v>8</v>
      </c>
      <c r="D13212">
        <v>4</v>
      </c>
      <c r="E13212">
        <v>1</v>
      </c>
      <c r="F13212">
        <v>1</v>
      </c>
      <c r="H13212" t="str">
        <f>_xlfn.XLOOKUP(A13212,Table1[CLIENTID],Table1[OVERALLSTATUS])</f>
        <v>Terminated</v>
      </c>
      <c r="I13212" t="str">
        <f>_xlfn.XLOOKUP(A13212,Table1[CLIENTID],Table1[CLIENTSPECIALTY])</f>
        <v>Family Medicine</v>
      </c>
      <c r="J13212" t="str">
        <f>_xlfn.XLOOKUP(A13212,Table1[CLIENTID],Table1[CLIENTSIZE])</f>
        <v>Small</v>
      </c>
    </row>
    <row r="13213" spans="1:10" x14ac:dyDescent="0.25">
      <c r="A13213">
        <v>1207</v>
      </c>
      <c r="B13213" s="1">
        <v>43087</v>
      </c>
      <c r="C13213">
        <v>8</v>
      </c>
      <c r="D13213">
        <v>0</v>
      </c>
      <c r="E13213">
        <v>0</v>
      </c>
      <c r="F13213">
        <v>0</v>
      </c>
      <c r="H13213" t="str">
        <f>_xlfn.XLOOKUP(A13213,Table1[CLIENTID],Table1[OVERALLSTATUS])</f>
        <v>Terminated</v>
      </c>
      <c r="I13213" t="str">
        <f>_xlfn.XLOOKUP(A13213,Table1[CLIENTID],Table1[CLIENTSPECIALTY])</f>
        <v>Family Medicine</v>
      </c>
      <c r="J13213" t="str">
        <f>_xlfn.XLOOKUP(A13213,Table1[CLIENTID],Table1[CLIENTSIZE])</f>
        <v>Small</v>
      </c>
    </row>
    <row r="13214" spans="1:10" x14ac:dyDescent="0.25">
      <c r="A13214">
        <v>1996</v>
      </c>
      <c r="B13214" s="1">
        <v>43073</v>
      </c>
      <c r="C13214">
        <v>8</v>
      </c>
      <c r="D13214">
        <v>0</v>
      </c>
      <c r="E13214">
        <v>0</v>
      </c>
      <c r="F13214">
        <v>0</v>
      </c>
      <c r="H13214" t="str">
        <f>_xlfn.XLOOKUP(A13214,Table1[CLIENTID],Table1[OVERALLSTATUS])</f>
        <v>Terminated</v>
      </c>
      <c r="I13214" t="str">
        <f>_xlfn.XLOOKUP(A13214,Table1[CLIENTID],Table1[CLIENTSPECIALTY])</f>
        <v>Family Medicine</v>
      </c>
      <c r="J13214" t="str">
        <f>_xlfn.XLOOKUP(A13214,Table1[CLIENTID],Table1[CLIENTSIZE])</f>
        <v>Small</v>
      </c>
    </row>
    <row r="13215" spans="1:10" x14ac:dyDescent="0.25">
      <c r="A13215">
        <v>2399</v>
      </c>
      <c r="B13215" s="1">
        <v>43080</v>
      </c>
      <c r="C13215">
        <v>8</v>
      </c>
      <c r="D13215">
        <v>0</v>
      </c>
      <c r="E13215">
        <v>0</v>
      </c>
      <c r="F13215">
        <v>0</v>
      </c>
      <c r="H13215" t="str">
        <f>_xlfn.XLOOKUP(A13215,Table1[CLIENTID],Table1[OVERALLSTATUS])</f>
        <v>Terminated</v>
      </c>
      <c r="I13215" t="str">
        <f>_xlfn.XLOOKUP(A13215,Table1[CLIENTID],Table1[CLIENTSPECIALTY])</f>
        <v>Family Medicine</v>
      </c>
      <c r="J13215" t="str">
        <f>_xlfn.XLOOKUP(A13215,Table1[CLIENTID],Table1[CLIENTSIZE])</f>
        <v>Small</v>
      </c>
    </row>
    <row r="13216" spans="1:10" x14ac:dyDescent="0.25">
      <c r="A13216">
        <v>3234</v>
      </c>
      <c r="B13216" s="1">
        <v>43052</v>
      </c>
      <c r="C13216">
        <v>8</v>
      </c>
      <c r="D13216">
        <v>0</v>
      </c>
      <c r="E13216">
        <v>0</v>
      </c>
      <c r="F13216">
        <v>0</v>
      </c>
      <c r="H13216" t="str">
        <f>_xlfn.XLOOKUP(A13216,Table1[CLIENTID],Table1[OVERALLSTATUS])</f>
        <v>Terminated</v>
      </c>
      <c r="I13216" t="str">
        <f>_xlfn.XLOOKUP(A13216,Table1[CLIENTID],Table1[CLIENTSPECIALTY])</f>
        <v>Surgery</v>
      </c>
      <c r="J13216" t="str">
        <f>_xlfn.XLOOKUP(A13216,Table1[CLIENTID],Table1[CLIENTSIZE])</f>
        <v>Small</v>
      </c>
    </row>
    <row r="13217" spans="1:10" x14ac:dyDescent="0.25">
      <c r="A13217">
        <v>3270</v>
      </c>
      <c r="B13217" s="1">
        <v>43108</v>
      </c>
      <c r="C13217">
        <v>8</v>
      </c>
      <c r="D13217">
        <v>0</v>
      </c>
      <c r="E13217">
        <v>0</v>
      </c>
      <c r="F13217">
        <v>0</v>
      </c>
      <c r="H13217" t="str">
        <f>_xlfn.XLOOKUP(A13217,Table1[CLIENTID],Table1[OVERALLSTATUS])</f>
        <v>Terminated</v>
      </c>
      <c r="I13217" t="str">
        <f>_xlfn.XLOOKUP(A13217,Table1[CLIENTID],Table1[CLIENTSPECIALTY])</f>
        <v>Surgery</v>
      </c>
      <c r="J13217" t="str">
        <f>_xlfn.XLOOKUP(A13217,Table1[CLIENTID],Table1[CLIENTSIZE])</f>
        <v>Small</v>
      </c>
    </row>
    <row r="13218" spans="1:10" x14ac:dyDescent="0.25">
      <c r="A13218">
        <v>12124</v>
      </c>
      <c r="B13218" s="1">
        <v>43087</v>
      </c>
      <c r="C13218">
        <v>8</v>
      </c>
      <c r="D13218">
        <v>7</v>
      </c>
      <c r="E13218">
        <v>0</v>
      </c>
      <c r="F13218">
        <v>0</v>
      </c>
      <c r="H13218" t="str">
        <f>_xlfn.XLOOKUP(A13218,Table1[CLIENTID],Table1[OVERALLSTATUS])</f>
        <v>Terminated</v>
      </c>
      <c r="I13218" t="str">
        <f>_xlfn.XLOOKUP(A13218,Table1[CLIENTID],Table1[CLIENTSPECIALTY])</f>
        <v>Family Medicine</v>
      </c>
      <c r="J13218" t="str">
        <f>_xlfn.XLOOKUP(A13218,Table1[CLIENTID],Table1[CLIENTSIZE])</f>
        <v>Small</v>
      </c>
    </row>
    <row r="13219" spans="1:10" x14ac:dyDescent="0.25">
      <c r="A13219">
        <v>13052</v>
      </c>
      <c r="B13219" s="1">
        <v>43108</v>
      </c>
      <c r="C13219">
        <v>8</v>
      </c>
      <c r="D13219">
        <v>0</v>
      </c>
      <c r="E13219">
        <v>0</v>
      </c>
      <c r="F13219">
        <v>0</v>
      </c>
      <c r="H13219" t="str">
        <f>_xlfn.XLOOKUP(A13219,Table1[CLIENTID],Table1[OVERALLSTATUS])</f>
        <v>Terminated</v>
      </c>
      <c r="I13219" t="str">
        <f>_xlfn.XLOOKUP(A13219,Table1[CLIENTID],Table1[CLIENTSPECIALTY])</f>
        <v>Family Medicine</v>
      </c>
      <c r="J13219" t="str">
        <f>_xlfn.XLOOKUP(A13219,Table1[CLIENTID],Table1[CLIENTSIZE])</f>
        <v>Small</v>
      </c>
    </row>
    <row r="13220" spans="1:10" x14ac:dyDescent="0.25">
      <c r="A13220">
        <v>83</v>
      </c>
      <c r="B13220" s="1">
        <v>43108</v>
      </c>
      <c r="C13220">
        <v>8</v>
      </c>
      <c r="D13220">
        <v>0</v>
      </c>
      <c r="E13220">
        <v>0</v>
      </c>
      <c r="F13220">
        <v>0</v>
      </c>
      <c r="H13220" t="str">
        <f>_xlfn.XLOOKUP(A13220,Table1[CLIENTID],Table1[OVERALLSTATUS])</f>
        <v>Terminated</v>
      </c>
      <c r="I13220" t="str">
        <f>_xlfn.XLOOKUP(A13220,Table1[CLIENTID],Table1[CLIENTSPECIALTY])</f>
        <v>OB-GYN</v>
      </c>
      <c r="J13220" t="str">
        <f>_xlfn.XLOOKUP(A13220,Table1[CLIENTID],Table1[CLIENTSIZE])</f>
        <v>Medium</v>
      </c>
    </row>
    <row r="13221" spans="1:10" x14ac:dyDescent="0.25">
      <c r="A13221">
        <v>2072</v>
      </c>
      <c r="B13221" s="1">
        <v>43101</v>
      </c>
      <c r="C13221">
        <v>8</v>
      </c>
      <c r="D13221">
        <v>7</v>
      </c>
      <c r="E13221">
        <v>6</v>
      </c>
      <c r="F13221">
        <v>6</v>
      </c>
      <c r="H13221" t="str">
        <f>_xlfn.XLOOKUP(A13221,Table1[CLIENTID],Table1[OVERALLSTATUS])</f>
        <v>Terminated</v>
      </c>
      <c r="I13221" t="str">
        <f>_xlfn.XLOOKUP(A13221,Table1[CLIENTID],Table1[CLIENTSPECIALTY])</f>
        <v>Pediatrics</v>
      </c>
      <c r="J13221" t="str">
        <f>_xlfn.XLOOKUP(A13221,Table1[CLIENTID],Table1[CLIENTSIZE])</f>
        <v>Medium</v>
      </c>
    </row>
    <row r="13222" spans="1:10" x14ac:dyDescent="0.25">
      <c r="A13222">
        <v>2150</v>
      </c>
      <c r="B13222" s="1">
        <v>43101</v>
      </c>
      <c r="C13222">
        <v>8</v>
      </c>
      <c r="D13222">
        <v>1</v>
      </c>
      <c r="E13222">
        <v>0</v>
      </c>
      <c r="F13222">
        <v>0</v>
      </c>
      <c r="H13222" t="str">
        <f>_xlfn.XLOOKUP(A13222,Table1[CLIENTID],Table1[OVERALLSTATUS])</f>
        <v>Terminated</v>
      </c>
      <c r="I13222" t="str">
        <f>_xlfn.XLOOKUP(A13222,Table1[CLIENTID],Table1[CLIENTSPECIALTY])</f>
        <v>OB-GYN</v>
      </c>
      <c r="J13222" t="str">
        <f>_xlfn.XLOOKUP(A13222,Table1[CLIENTID],Table1[CLIENTSIZE])</f>
        <v>Medium</v>
      </c>
    </row>
    <row r="13223" spans="1:10" x14ac:dyDescent="0.25">
      <c r="A13223">
        <v>12367</v>
      </c>
      <c r="B13223" s="1">
        <v>43073</v>
      </c>
      <c r="C13223">
        <v>8</v>
      </c>
      <c r="D13223">
        <v>0</v>
      </c>
      <c r="E13223">
        <v>0</v>
      </c>
      <c r="F13223">
        <v>0</v>
      </c>
      <c r="H13223" t="str">
        <f>_xlfn.XLOOKUP(A13223,Table1[CLIENTID],Table1[OVERALLSTATUS])</f>
        <v>Terminated</v>
      </c>
      <c r="I13223" t="str">
        <f>_xlfn.XLOOKUP(A13223,Table1[CLIENTID],Table1[CLIENTSPECIALTY])</f>
        <v>Pediatrics</v>
      </c>
      <c r="J13223" t="str">
        <f>_xlfn.XLOOKUP(A13223,Table1[CLIENTID],Table1[CLIENTSIZE])</f>
        <v>Medium</v>
      </c>
    </row>
    <row r="13224" spans="1:10" x14ac:dyDescent="0.25">
      <c r="A13224">
        <v>13128</v>
      </c>
      <c r="B13224" s="1">
        <v>43087</v>
      </c>
      <c r="C13224">
        <v>8</v>
      </c>
      <c r="D13224">
        <v>0</v>
      </c>
      <c r="E13224">
        <v>0</v>
      </c>
      <c r="F13224">
        <v>0</v>
      </c>
      <c r="H13224" t="str">
        <f>_xlfn.XLOOKUP(A13224,Table1[CLIENTID],Table1[OVERALLSTATUS])</f>
        <v>Terminated</v>
      </c>
      <c r="I13224" t="str">
        <f>_xlfn.XLOOKUP(A13224,Table1[CLIENTID],Table1[CLIENTSPECIALTY])</f>
        <v>OB-GYN</v>
      </c>
      <c r="J13224" t="str">
        <f>_xlfn.XLOOKUP(A13224,Table1[CLIENTID],Table1[CLIENTSIZE])</f>
        <v>Medium</v>
      </c>
    </row>
    <row r="13225" spans="1:10" x14ac:dyDescent="0.25">
      <c r="A13225">
        <v>13128</v>
      </c>
      <c r="B13225" s="1">
        <v>43108</v>
      </c>
      <c r="C13225">
        <v>8</v>
      </c>
      <c r="D13225">
        <v>0</v>
      </c>
      <c r="E13225">
        <v>1</v>
      </c>
      <c r="F13225">
        <v>1</v>
      </c>
      <c r="H13225" t="str">
        <f>_xlfn.XLOOKUP(A13225,Table1[CLIENTID],Table1[OVERALLSTATUS])</f>
        <v>Terminated</v>
      </c>
      <c r="I13225" t="str">
        <f>_xlfn.XLOOKUP(A13225,Table1[CLIENTID],Table1[CLIENTSPECIALTY])</f>
        <v>OB-GYN</v>
      </c>
      <c r="J13225" t="str">
        <f>_xlfn.XLOOKUP(A13225,Table1[CLIENTID],Table1[CLIENTSIZE])</f>
        <v>Medium</v>
      </c>
    </row>
    <row r="13226" spans="1:10" x14ac:dyDescent="0.25">
      <c r="A13226">
        <v>13129</v>
      </c>
      <c r="B13226" s="1">
        <v>43080</v>
      </c>
      <c r="C13226">
        <v>8</v>
      </c>
      <c r="D13226">
        <v>0</v>
      </c>
      <c r="E13226">
        <v>0</v>
      </c>
      <c r="F13226">
        <v>0</v>
      </c>
      <c r="H13226" t="str">
        <f>_xlfn.XLOOKUP(A13226,Table1[CLIENTID],Table1[OVERALLSTATUS])</f>
        <v>Terminated</v>
      </c>
      <c r="I13226" t="str">
        <f>_xlfn.XLOOKUP(A13226,Table1[CLIENTID],Table1[CLIENTSPECIALTY])</f>
        <v>OB-GYN</v>
      </c>
      <c r="J13226" t="str">
        <f>_xlfn.XLOOKUP(A13226,Table1[CLIENTID],Table1[CLIENTSIZE])</f>
        <v>Medium</v>
      </c>
    </row>
    <row r="13227" spans="1:10" x14ac:dyDescent="0.25">
      <c r="A13227">
        <v>13130</v>
      </c>
      <c r="B13227" s="1">
        <v>43073</v>
      </c>
      <c r="C13227">
        <v>8</v>
      </c>
      <c r="D13227">
        <v>0</v>
      </c>
      <c r="E13227">
        <v>0</v>
      </c>
      <c r="F13227">
        <v>0</v>
      </c>
      <c r="H13227" t="str">
        <f>_xlfn.XLOOKUP(A13227,Table1[CLIENTID],Table1[OVERALLSTATUS])</f>
        <v>Terminated</v>
      </c>
      <c r="I13227" t="str">
        <f>_xlfn.XLOOKUP(A13227,Table1[CLIENTID],Table1[CLIENTSPECIALTY])</f>
        <v>OB-GYN</v>
      </c>
      <c r="J13227" t="str">
        <f>_xlfn.XLOOKUP(A13227,Table1[CLIENTID],Table1[CLIENTSIZE])</f>
        <v>Medium</v>
      </c>
    </row>
    <row r="13228" spans="1:10" x14ac:dyDescent="0.25">
      <c r="A13228">
        <v>13130</v>
      </c>
      <c r="B13228" s="1">
        <v>43101</v>
      </c>
      <c r="C13228">
        <v>8</v>
      </c>
      <c r="D13228">
        <v>2</v>
      </c>
      <c r="E13228">
        <v>5</v>
      </c>
      <c r="F13228">
        <v>5</v>
      </c>
      <c r="H13228" t="str">
        <f>_xlfn.XLOOKUP(A13228,Table1[CLIENTID],Table1[OVERALLSTATUS])</f>
        <v>Terminated</v>
      </c>
      <c r="I13228" t="str">
        <f>_xlfn.XLOOKUP(A13228,Table1[CLIENTID],Table1[CLIENTSPECIALTY])</f>
        <v>OB-GYN</v>
      </c>
      <c r="J13228" t="str">
        <f>_xlfn.XLOOKUP(A13228,Table1[CLIENTID],Table1[CLIENTSIZE])</f>
        <v>Medium</v>
      </c>
    </row>
    <row r="13229" spans="1:10" x14ac:dyDescent="0.25">
      <c r="A13229">
        <v>12602</v>
      </c>
      <c r="B13229" s="1">
        <v>43094</v>
      </c>
      <c r="C13229">
        <v>8</v>
      </c>
      <c r="D13229">
        <v>0</v>
      </c>
      <c r="E13229">
        <v>0</v>
      </c>
      <c r="F13229">
        <v>0</v>
      </c>
      <c r="H13229" t="str">
        <f>_xlfn.XLOOKUP(A13229,Table1[CLIENTID],Table1[OVERALLSTATUS])</f>
        <v>Terminated</v>
      </c>
      <c r="I13229" t="str">
        <f>_xlfn.XLOOKUP(A13229,Table1[CLIENTID],Table1[CLIENTSPECIALTY])</f>
        <v>Dermatology</v>
      </c>
      <c r="J13229" t="str">
        <f>_xlfn.XLOOKUP(A13229,Table1[CLIENTID],Table1[CLIENTSIZE])</f>
        <v>Large</v>
      </c>
    </row>
    <row r="13230" spans="1:10" x14ac:dyDescent="0.25">
      <c r="A13230">
        <v>12748</v>
      </c>
      <c r="B13230" s="1">
        <v>43094</v>
      </c>
      <c r="C13230">
        <v>8</v>
      </c>
      <c r="D13230">
        <v>0</v>
      </c>
      <c r="E13230">
        <v>0</v>
      </c>
      <c r="F13230">
        <v>0</v>
      </c>
      <c r="H13230" t="str">
        <f>_xlfn.XLOOKUP(A13230,Table1[CLIENTID],Table1[OVERALLSTATUS])</f>
        <v>Terminated</v>
      </c>
      <c r="I13230" t="str">
        <f>_xlfn.XLOOKUP(A13230,Table1[CLIENTID],Table1[CLIENTSPECIALTY])</f>
        <v>Oncology</v>
      </c>
      <c r="J13230" t="str">
        <f>_xlfn.XLOOKUP(A13230,Table1[CLIENTID],Table1[CLIENTSIZE])</f>
        <v>Large</v>
      </c>
    </row>
    <row r="13231" spans="1:10" x14ac:dyDescent="0.25">
      <c r="A13231">
        <v>13545</v>
      </c>
      <c r="B13231" s="1">
        <v>43080</v>
      </c>
      <c r="C13231">
        <v>8</v>
      </c>
      <c r="D13231">
        <v>8</v>
      </c>
      <c r="E13231">
        <v>0</v>
      </c>
      <c r="F13231">
        <v>0</v>
      </c>
      <c r="H13231" t="str">
        <f>_xlfn.XLOOKUP(A13231,Table1[CLIENTID],Table1[OVERALLSTATUS])</f>
        <v>Terminated</v>
      </c>
      <c r="I13231" t="str">
        <f>_xlfn.XLOOKUP(A13231,Table1[CLIENTID],Table1[CLIENTSPECIALTY])</f>
        <v>Oncology</v>
      </c>
      <c r="J13231" t="str">
        <f>_xlfn.XLOOKUP(A13231,Table1[CLIENTID],Table1[CLIENTSIZE])</f>
        <v>Large</v>
      </c>
    </row>
    <row r="13232" spans="1:10" x14ac:dyDescent="0.25">
      <c r="A13232">
        <v>13545</v>
      </c>
      <c r="B13232" s="1">
        <v>43101</v>
      </c>
      <c r="C13232">
        <v>8</v>
      </c>
      <c r="D13232">
        <v>0</v>
      </c>
      <c r="E13232">
        <v>0</v>
      </c>
      <c r="F13232">
        <v>0</v>
      </c>
      <c r="H13232" t="str">
        <f>_xlfn.XLOOKUP(A13232,Table1[CLIENTID],Table1[OVERALLSTATUS])</f>
        <v>Terminated</v>
      </c>
      <c r="I13232" t="str">
        <f>_xlfn.XLOOKUP(A13232,Table1[CLIENTID],Table1[CLIENTSPECIALTY])</f>
        <v>Oncology</v>
      </c>
      <c r="J13232" t="str">
        <f>_xlfn.XLOOKUP(A13232,Table1[CLIENTID],Table1[CLIENTSIZE])</f>
        <v>Large</v>
      </c>
    </row>
    <row r="13233" spans="1:10" x14ac:dyDescent="0.25">
      <c r="A13233">
        <v>14569</v>
      </c>
      <c r="B13233" s="1">
        <v>43087</v>
      </c>
      <c r="C13233">
        <v>8</v>
      </c>
      <c r="D13233">
        <v>0</v>
      </c>
      <c r="E13233">
        <v>5</v>
      </c>
      <c r="F13233">
        <v>4</v>
      </c>
      <c r="H13233" t="str">
        <f>_xlfn.XLOOKUP(A13233,Table1[CLIENTID],Table1[OVERALLSTATUS])</f>
        <v>Terminated</v>
      </c>
      <c r="I13233" t="str">
        <f>_xlfn.XLOOKUP(A13233,Table1[CLIENTID],Table1[CLIENTSPECIALTY])</f>
        <v>Dermatology</v>
      </c>
      <c r="J13233" t="str">
        <f>_xlfn.XLOOKUP(A13233,Table1[CLIENTID],Table1[CLIENTSIZE])</f>
        <v>Large</v>
      </c>
    </row>
    <row r="13234" spans="1:10" x14ac:dyDescent="0.25">
      <c r="A13234">
        <v>429</v>
      </c>
      <c r="B13234" s="1">
        <v>43052</v>
      </c>
      <c r="C13234">
        <v>7</v>
      </c>
      <c r="D13234">
        <v>0</v>
      </c>
      <c r="E13234">
        <v>0</v>
      </c>
      <c r="F13234">
        <v>0</v>
      </c>
      <c r="H13234" t="str">
        <f>_xlfn.XLOOKUP(A13234,Table1[CLIENTID],Table1[OVERALLSTATUS])</f>
        <v>Terminated</v>
      </c>
      <c r="I13234" t="str">
        <f>_xlfn.XLOOKUP(A13234,Table1[CLIENTID],Table1[CLIENTSPECIALTY])</f>
        <v>Family Medicine</v>
      </c>
      <c r="J13234" t="str">
        <f>_xlfn.XLOOKUP(A13234,Table1[CLIENTID],Table1[CLIENTSIZE])</f>
        <v>Small</v>
      </c>
    </row>
    <row r="13235" spans="1:10" x14ac:dyDescent="0.25">
      <c r="A13235">
        <v>429</v>
      </c>
      <c r="B13235" s="1">
        <v>43073</v>
      </c>
      <c r="C13235">
        <v>7</v>
      </c>
      <c r="D13235">
        <v>0</v>
      </c>
      <c r="E13235">
        <v>0</v>
      </c>
      <c r="F13235">
        <v>0</v>
      </c>
      <c r="H13235" t="str">
        <f>_xlfn.XLOOKUP(A13235,Table1[CLIENTID],Table1[OVERALLSTATUS])</f>
        <v>Terminated</v>
      </c>
      <c r="I13235" t="str">
        <f>_xlfn.XLOOKUP(A13235,Table1[CLIENTID],Table1[CLIENTSPECIALTY])</f>
        <v>Family Medicine</v>
      </c>
      <c r="J13235" t="str">
        <f>_xlfn.XLOOKUP(A13235,Table1[CLIENTID],Table1[CLIENTSIZE])</f>
        <v>Small</v>
      </c>
    </row>
    <row r="13236" spans="1:10" x14ac:dyDescent="0.25">
      <c r="A13236">
        <v>1481</v>
      </c>
      <c r="B13236" s="1">
        <v>43066</v>
      </c>
      <c r="C13236">
        <v>7</v>
      </c>
      <c r="D13236">
        <v>0</v>
      </c>
      <c r="E13236">
        <v>0</v>
      </c>
      <c r="F13236">
        <v>0</v>
      </c>
      <c r="H13236" t="str">
        <f>_xlfn.XLOOKUP(A13236,Table1[CLIENTID],Table1[OVERALLSTATUS])</f>
        <v>Terminated</v>
      </c>
      <c r="I13236" t="str">
        <f>_xlfn.XLOOKUP(A13236,Table1[CLIENTID],Table1[CLIENTSPECIALTY])</f>
        <v>Family Medicine</v>
      </c>
      <c r="J13236" t="str">
        <f>_xlfn.XLOOKUP(A13236,Table1[CLIENTID],Table1[CLIENTSIZE])</f>
        <v>Small</v>
      </c>
    </row>
    <row r="13237" spans="1:10" x14ac:dyDescent="0.25">
      <c r="A13237">
        <v>1771</v>
      </c>
      <c r="B13237" s="1">
        <v>43080</v>
      </c>
      <c r="C13237">
        <v>7</v>
      </c>
      <c r="D13237">
        <v>0</v>
      </c>
      <c r="E13237">
        <v>0</v>
      </c>
      <c r="F13237">
        <v>0</v>
      </c>
      <c r="H13237" t="str">
        <f>_xlfn.XLOOKUP(A13237,Table1[CLIENTID],Table1[OVERALLSTATUS])</f>
        <v>Terminated</v>
      </c>
      <c r="I13237" t="str">
        <f>_xlfn.XLOOKUP(A13237,Table1[CLIENTID],Table1[CLIENTSPECIALTY])</f>
        <v>Family Medicine</v>
      </c>
      <c r="J13237" t="str">
        <f>_xlfn.XLOOKUP(A13237,Table1[CLIENTID],Table1[CLIENTSIZE])</f>
        <v>Small</v>
      </c>
    </row>
    <row r="13238" spans="1:10" x14ac:dyDescent="0.25">
      <c r="A13238">
        <v>1771</v>
      </c>
      <c r="B13238" s="1">
        <v>43108</v>
      </c>
      <c r="C13238">
        <v>7</v>
      </c>
      <c r="D13238">
        <v>0</v>
      </c>
      <c r="E13238">
        <v>0</v>
      </c>
      <c r="F13238">
        <v>0</v>
      </c>
      <c r="H13238" t="str">
        <f>_xlfn.XLOOKUP(A13238,Table1[CLIENTID],Table1[OVERALLSTATUS])</f>
        <v>Terminated</v>
      </c>
      <c r="I13238" t="str">
        <f>_xlfn.XLOOKUP(A13238,Table1[CLIENTID],Table1[CLIENTSPECIALTY])</f>
        <v>Family Medicine</v>
      </c>
      <c r="J13238" t="str">
        <f>_xlfn.XLOOKUP(A13238,Table1[CLIENTID],Table1[CLIENTSIZE])</f>
        <v>Small</v>
      </c>
    </row>
    <row r="13239" spans="1:10" x14ac:dyDescent="0.25">
      <c r="A13239">
        <v>1996</v>
      </c>
      <c r="B13239" s="1">
        <v>43066</v>
      </c>
      <c r="C13239">
        <v>7</v>
      </c>
      <c r="D13239">
        <v>0</v>
      </c>
      <c r="E13239">
        <v>0</v>
      </c>
      <c r="F13239">
        <v>0</v>
      </c>
      <c r="H13239" t="str">
        <f>_xlfn.XLOOKUP(A13239,Table1[CLIENTID],Table1[OVERALLSTATUS])</f>
        <v>Terminated</v>
      </c>
      <c r="I13239" t="str">
        <f>_xlfn.XLOOKUP(A13239,Table1[CLIENTID],Table1[CLIENTSPECIALTY])</f>
        <v>Family Medicine</v>
      </c>
      <c r="J13239" t="str">
        <f>_xlfn.XLOOKUP(A13239,Table1[CLIENTID],Table1[CLIENTSIZE])</f>
        <v>Small</v>
      </c>
    </row>
    <row r="13240" spans="1:10" x14ac:dyDescent="0.25">
      <c r="A13240">
        <v>1996</v>
      </c>
      <c r="B13240" s="1">
        <v>43087</v>
      </c>
      <c r="C13240">
        <v>7</v>
      </c>
      <c r="D13240">
        <v>0</v>
      </c>
      <c r="E13240">
        <v>0</v>
      </c>
      <c r="F13240">
        <v>0</v>
      </c>
      <c r="H13240" t="str">
        <f>_xlfn.XLOOKUP(A13240,Table1[CLIENTID],Table1[OVERALLSTATUS])</f>
        <v>Terminated</v>
      </c>
      <c r="I13240" t="str">
        <f>_xlfn.XLOOKUP(A13240,Table1[CLIENTID],Table1[CLIENTSPECIALTY])</f>
        <v>Family Medicine</v>
      </c>
      <c r="J13240" t="str">
        <f>_xlfn.XLOOKUP(A13240,Table1[CLIENTID],Table1[CLIENTSIZE])</f>
        <v>Small</v>
      </c>
    </row>
    <row r="13241" spans="1:10" x14ac:dyDescent="0.25">
      <c r="A13241">
        <v>2170</v>
      </c>
      <c r="B13241" s="1">
        <v>43066</v>
      </c>
      <c r="C13241">
        <v>7</v>
      </c>
      <c r="D13241">
        <v>0</v>
      </c>
      <c r="E13241">
        <v>0</v>
      </c>
      <c r="F13241">
        <v>0</v>
      </c>
      <c r="H13241" t="str">
        <f>_xlfn.XLOOKUP(A13241,Table1[CLIENTID],Table1[OVERALLSTATUS])</f>
        <v>Terminated</v>
      </c>
      <c r="I13241" t="str">
        <f>_xlfn.XLOOKUP(A13241,Table1[CLIENTID],Table1[CLIENTSPECIALTY])</f>
        <v>Family Medicine</v>
      </c>
      <c r="J13241" t="str">
        <f>_xlfn.XLOOKUP(A13241,Table1[CLIENTID],Table1[CLIENTSIZE])</f>
        <v>Small</v>
      </c>
    </row>
    <row r="13242" spans="1:10" x14ac:dyDescent="0.25">
      <c r="A13242">
        <v>3206</v>
      </c>
      <c r="B13242" s="1">
        <v>43108</v>
      </c>
      <c r="C13242">
        <v>7</v>
      </c>
      <c r="D13242">
        <v>0</v>
      </c>
      <c r="E13242">
        <v>0</v>
      </c>
      <c r="F13242">
        <v>0</v>
      </c>
      <c r="H13242" t="str">
        <f>_xlfn.XLOOKUP(A13242,Table1[CLIENTID],Table1[OVERALLSTATUS])</f>
        <v>Terminated</v>
      </c>
      <c r="I13242" t="str">
        <f>_xlfn.XLOOKUP(A13242,Table1[CLIENTID],Table1[CLIENTSPECIALTY])</f>
        <v>Surgery</v>
      </c>
      <c r="J13242" t="str">
        <f>_xlfn.XLOOKUP(A13242,Table1[CLIENTID],Table1[CLIENTSIZE])</f>
        <v>Small</v>
      </c>
    </row>
    <row r="13243" spans="1:10" x14ac:dyDescent="0.25">
      <c r="A13243">
        <v>3234</v>
      </c>
      <c r="B13243" s="1">
        <v>43073</v>
      </c>
      <c r="C13243">
        <v>7</v>
      </c>
      <c r="D13243">
        <v>0</v>
      </c>
      <c r="E13243">
        <v>0</v>
      </c>
      <c r="F13243">
        <v>0</v>
      </c>
      <c r="H13243" t="str">
        <f>_xlfn.XLOOKUP(A13243,Table1[CLIENTID],Table1[OVERALLSTATUS])</f>
        <v>Terminated</v>
      </c>
      <c r="I13243" t="str">
        <f>_xlfn.XLOOKUP(A13243,Table1[CLIENTID],Table1[CLIENTSPECIALTY])</f>
        <v>Surgery</v>
      </c>
      <c r="J13243" t="str">
        <f>_xlfn.XLOOKUP(A13243,Table1[CLIENTID],Table1[CLIENTSIZE])</f>
        <v>Small</v>
      </c>
    </row>
    <row r="13244" spans="1:10" x14ac:dyDescent="0.25">
      <c r="A13244">
        <v>3234</v>
      </c>
      <c r="B13244" s="1">
        <v>43101</v>
      </c>
      <c r="C13244">
        <v>7</v>
      </c>
      <c r="D13244">
        <v>0</v>
      </c>
      <c r="E13244">
        <v>0</v>
      </c>
      <c r="F13244">
        <v>0</v>
      </c>
      <c r="H13244" t="str">
        <f>_xlfn.XLOOKUP(A13244,Table1[CLIENTID],Table1[OVERALLSTATUS])</f>
        <v>Terminated</v>
      </c>
      <c r="I13244" t="str">
        <f>_xlfn.XLOOKUP(A13244,Table1[CLIENTID],Table1[CLIENTSPECIALTY])</f>
        <v>Surgery</v>
      </c>
      <c r="J13244" t="str">
        <f>_xlfn.XLOOKUP(A13244,Table1[CLIENTID],Table1[CLIENTSIZE])</f>
        <v>Small</v>
      </c>
    </row>
    <row r="13245" spans="1:10" x14ac:dyDescent="0.25">
      <c r="A13245">
        <v>12453</v>
      </c>
      <c r="B13245" s="1">
        <v>43052</v>
      </c>
      <c r="C13245">
        <v>7</v>
      </c>
      <c r="D13245">
        <v>0</v>
      </c>
      <c r="E13245">
        <v>0</v>
      </c>
      <c r="F13245">
        <v>0</v>
      </c>
      <c r="H13245" t="str">
        <f>_xlfn.XLOOKUP(A13245,Table1[CLIENTID],Table1[OVERALLSTATUS])</f>
        <v>Terminated</v>
      </c>
      <c r="I13245" t="str">
        <f>_xlfn.XLOOKUP(A13245,Table1[CLIENTID],Table1[CLIENTSPECIALTY])</f>
        <v>Family Medicine</v>
      </c>
      <c r="J13245" t="str">
        <f>_xlfn.XLOOKUP(A13245,Table1[CLIENTID],Table1[CLIENTSIZE])</f>
        <v>Small</v>
      </c>
    </row>
    <row r="13246" spans="1:10" x14ac:dyDescent="0.25">
      <c r="A13246">
        <v>12530</v>
      </c>
      <c r="B13246" s="1">
        <v>43073</v>
      </c>
      <c r="C13246">
        <v>7</v>
      </c>
      <c r="D13246">
        <v>4</v>
      </c>
      <c r="E13246">
        <v>0</v>
      </c>
      <c r="F13246">
        <v>0</v>
      </c>
      <c r="H13246" t="str">
        <f>_xlfn.XLOOKUP(A13246,Table1[CLIENTID],Table1[OVERALLSTATUS])</f>
        <v>Terminated</v>
      </c>
      <c r="I13246" t="str">
        <f>_xlfn.XLOOKUP(A13246,Table1[CLIENTID],Table1[CLIENTSPECIALTY])</f>
        <v>Surgery</v>
      </c>
      <c r="J13246" t="str">
        <f>_xlfn.XLOOKUP(A13246,Table1[CLIENTID],Table1[CLIENTSIZE])</f>
        <v>Small</v>
      </c>
    </row>
    <row r="13247" spans="1:10" x14ac:dyDescent="0.25">
      <c r="A13247">
        <v>12530</v>
      </c>
      <c r="B13247" s="1">
        <v>43080</v>
      </c>
      <c r="C13247">
        <v>7</v>
      </c>
      <c r="D13247">
        <v>0</v>
      </c>
      <c r="E13247">
        <v>0</v>
      </c>
      <c r="F13247">
        <v>0</v>
      </c>
      <c r="H13247" t="str">
        <f>_xlfn.XLOOKUP(A13247,Table1[CLIENTID],Table1[OVERALLSTATUS])</f>
        <v>Terminated</v>
      </c>
      <c r="I13247" t="str">
        <f>_xlfn.XLOOKUP(A13247,Table1[CLIENTID],Table1[CLIENTSPECIALTY])</f>
        <v>Surgery</v>
      </c>
      <c r="J13247" t="str">
        <f>_xlfn.XLOOKUP(A13247,Table1[CLIENTID],Table1[CLIENTSIZE])</f>
        <v>Small</v>
      </c>
    </row>
    <row r="13248" spans="1:10" x14ac:dyDescent="0.25">
      <c r="A13248">
        <v>13052</v>
      </c>
      <c r="B13248" s="1">
        <v>43080</v>
      </c>
      <c r="C13248">
        <v>7</v>
      </c>
      <c r="D13248">
        <v>0</v>
      </c>
      <c r="E13248">
        <v>0</v>
      </c>
      <c r="F13248">
        <v>0</v>
      </c>
      <c r="H13248" t="str">
        <f>_xlfn.XLOOKUP(A13248,Table1[CLIENTID],Table1[OVERALLSTATUS])</f>
        <v>Terminated</v>
      </c>
      <c r="I13248" t="str">
        <f>_xlfn.XLOOKUP(A13248,Table1[CLIENTID],Table1[CLIENTSPECIALTY])</f>
        <v>Family Medicine</v>
      </c>
      <c r="J13248" t="str">
        <f>_xlfn.XLOOKUP(A13248,Table1[CLIENTID],Table1[CLIENTSIZE])</f>
        <v>Small</v>
      </c>
    </row>
    <row r="13249" spans="1:10" x14ac:dyDescent="0.25">
      <c r="A13249">
        <v>13358</v>
      </c>
      <c r="B13249" s="1">
        <v>43108</v>
      </c>
      <c r="C13249">
        <v>7</v>
      </c>
      <c r="D13249">
        <v>6</v>
      </c>
      <c r="E13249">
        <v>0</v>
      </c>
      <c r="F13249">
        <v>0</v>
      </c>
      <c r="H13249" t="str">
        <f>_xlfn.XLOOKUP(A13249,Table1[CLIENTID],Table1[OVERALLSTATUS])</f>
        <v>Terminated</v>
      </c>
      <c r="I13249" t="str">
        <f>_xlfn.XLOOKUP(A13249,Table1[CLIENTID],Table1[CLIENTSPECIALTY])</f>
        <v>Surgery</v>
      </c>
      <c r="J13249" t="str">
        <f>_xlfn.XLOOKUP(A13249,Table1[CLIENTID],Table1[CLIENTSIZE])</f>
        <v>Small</v>
      </c>
    </row>
    <row r="13250" spans="1:10" x14ac:dyDescent="0.25">
      <c r="A13250">
        <v>16228</v>
      </c>
      <c r="B13250" s="1">
        <v>43073</v>
      </c>
      <c r="C13250">
        <v>7</v>
      </c>
      <c r="D13250">
        <v>2</v>
      </c>
      <c r="E13250">
        <v>0</v>
      </c>
      <c r="F13250">
        <v>0</v>
      </c>
      <c r="H13250" t="str">
        <f>_xlfn.XLOOKUP(A13250,Table1[CLIENTID],Table1[OVERALLSTATUS])</f>
        <v>Terminated</v>
      </c>
      <c r="I13250" t="str">
        <f>_xlfn.XLOOKUP(A13250,Table1[CLIENTID],Table1[CLIENTSPECIALTY])</f>
        <v>Surgery</v>
      </c>
      <c r="J13250" t="str">
        <f>_xlfn.XLOOKUP(A13250,Table1[CLIENTID],Table1[CLIENTSIZE])</f>
        <v>Small</v>
      </c>
    </row>
    <row r="13251" spans="1:10" x14ac:dyDescent="0.25">
      <c r="A13251">
        <v>83</v>
      </c>
      <c r="B13251" s="1">
        <v>43087</v>
      </c>
      <c r="C13251">
        <v>7</v>
      </c>
      <c r="D13251">
        <v>0</v>
      </c>
      <c r="E13251">
        <v>0</v>
      </c>
      <c r="F13251">
        <v>0</v>
      </c>
      <c r="H13251" t="str">
        <f>_xlfn.XLOOKUP(A13251,Table1[CLIENTID],Table1[OVERALLSTATUS])</f>
        <v>Terminated</v>
      </c>
      <c r="I13251" t="str">
        <f>_xlfn.XLOOKUP(A13251,Table1[CLIENTID],Table1[CLIENTSPECIALTY])</f>
        <v>OB-GYN</v>
      </c>
      <c r="J13251" t="str">
        <f>_xlfn.XLOOKUP(A13251,Table1[CLIENTID],Table1[CLIENTSIZE])</f>
        <v>Medium</v>
      </c>
    </row>
    <row r="13252" spans="1:10" x14ac:dyDescent="0.25">
      <c r="A13252">
        <v>1500</v>
      </c>
      <c r="B13252" s="1">
        <v>43073</v>
      </c>
      <c r="C13252">
        <v>7</v>
      </c>
      <c r="D13252">
        <v>0</v>
      </c>
      <c r="E13252">
        <v>7</v>
      </c>
      <c r="F13252">
        <v>0</v>
      </c>
      <c r="H13252" t="str">
        <f>_xlfn.XLOOKUP(A13252,Table1[CLIENTID],Table1[OVERALLSTATUS])</f>
        <v>Terminated</v>
      </c>
      <c r="I13252" t="str">
        <f>_xlfn.XLOOKUP(A13252,Table1[CLIENTID],Table1[CLIENTSPECIALTY])</f>
        <v>Pediatrics</v>
      </c>
      <c r="J13252" t="str">
        <f>_xlfn.XLOOKUP(A13252,Table1[CLIENTID],Table1[CLIENTSIZE])</f>
        <v>Medium</v>
      </c>
    </row>
    <row r="13253" spans="1:10" x14ac:dyDescent="0.25">
      <c r="A13253">
        <v>1500</v>
      </c>
      <c r="B13253" s="1">
        <v>43108</v>
      </c>
      <c r="C13253">
        <v>7</v>
      </c>
      <c r="D13253">
        <v>0</v>
      </c>
      <c r="E13253">
        <v>0</v>
      </c>
      <c r="F13253">
        <v>0</v>
      </c>
      <c r="H13253" t="str">
        <f>_xlfn.XLOOKUP(A13253,Table1[CLIENTID],Table1[OVERALLSTATUS])</f>
        <v>Terminated</v>
      </c>
      <c r="I13253" t="str">
        <f>_xlfn.XLOOKUP(A13253,Table1[CLIENTID],Table1[CLIENTSPECIALTY])</f>
        <v>Pediatrics</v>
      </c>
      <c r="J13253" t="str">
        <f>_xlfn.XLOOKUP(A13253,Table1[CLIENTID],Table1[CLIENTSIZE])</f>
        <v>Medium</v>
      </c>
    </row>
    <row r="13254" spans="1:10" x14ac:dyDescent="0.25">
      <c r="A13254">
        <v>2072</v>
      </c>
      <c r="B13254" s="1">
        <v>43066</v>
      </c>
      <c r="C13254">
        <v>7</v>
      </c>
      <c r="D13254">
        <v>0</v>
      </c>
      <c r="E13254">
        <v>0</v>
      </c>
      <c r="F13254">
        <v>0</v>
      </c>
      <c r="H13254" t="str">
        <f>_xlfn.XLOOKUP(A13254,Table1[CLIENTID],Table1[OVERALLSTATUS])</f>
        <v>Terminated</v>
      </c>
      <c r="I13254" t="str">
        <f>_xlfn.XLOOKUP(A13254,Table1[CLIENTID],Table1[CLIENTSPECIALTY])</f>
        <v>Pediatrics</v>
      </c>
      <c r="J13254" t="str">
        <f>_xlfn.XLOOKUP(A13254,Table1[CLIENTID],Table1[CLIENTSIZE])</f>
        <v>Medium</v>
      </c>
    </row>
    <row r="13255" spans="1:10" x14ac:dyDescent="0.25">
      <c r="A13255">
        <v>2156</v>
      </c>
      <c r="B13255" s="1">
        <v>43108</v>
      </c>
      <c r="C13255">
        <v>7</v>
      </c>
      <c r="D13255">
        <v>2</v>
      </c>
      <c r="E13255">
        <v>0</v>
      </c>
      <c r="F13255">
        <v>0</v>
      </c>
      <c r="H13255" t="str">
        <f>_xlfn.XLOOKUP(A13255,Table1[CLIENTID],Table1[OVERALLSTATUS])</f>
        <v>Terminated</v>
      </c>
      <c r="I13255" t="str">
        <f>_xlfn.XLOOKUP(A13255,Table1[CLIENTID],Table1[CLIENTSPECIALTY])</f>
        <v>OB-GYN</v>
      </c>
      <c r="J13255" t="str">
        <f>_xlfn.XLOOKUP(A13255,Table1[CLIENTID],Table1[CLIENTSIZE])</f>
        <v>Medium</v>
      </c>
    </row>
    <row r="13256" spans="1:10" x14ac:dyDescent="0.25">
      <c r="A13256">
        <v>12367</v>
      </c>
      <c r="B13256" s="1">
        <v>43066</v>
      </c>
      <c r="C13256">
        <v>7</v>
      </c>
      <c r="D13256">
        <v>0</v>
      </c>
      <c r="E13256">
        <v>0</v>
      </c>
      <c r="F13256">
        <v>0</v>
      </c>
      <c r="H13256" t="str">
        <f>_xlfn.XLOOKUP(A13256,Table1[CLIENTID],Table1[OVERALLSTATUS])</f>
        <v>Terminated</v>
      </c>
      <c r="I13256" t="str">
        <f>_xlfn.XLOOKUP(A13256,Table1[CLIENTID],Table1[CLIENTSPECIALTY])</f>
        <v>Pediatrics</v>
      </c>
      <c r="J13256" t="str">
        <f>_xlfn.XLOOKUP(A13256,Table1[CLIENTID],Table1[CLIENTSIZE])</f>
        <v>Medium</v>
      </c>
    </row>
    <row r="13257" spans="1:10" x14ac:dyDescent="0.25">
      <c r="A13257">
        <v>13129</v>
      </c>
      <c r="B13257" s="1">
        <v>43094</v>
      </c>
      <c r="C13257">
        <v>7</v>
      </c>
      <c r="D13257">
        <v>0</v>
      </c>
      <c r="E13257">
        <v>0</v>
      </c>
      <c r="F13257">
        <v>0</v>
      </c>
      <c r="H13257" t="str">
        <f>_xlfn.XLOOKUP(A13257,Table1[CLIENTID],Table1[OVERALLSTATUS])</f>
        <v>Terminated</v>
      </c>
      <c r="I13257" t="str">
        <f>_xlfn.XLOOKUP(A13257,Table1[CLIENTID],Table1[CLIENTSPECIALTY])</f>
        <v>OB-GYN</v>
      </c>
      <c r="J13257" t="str">
        <f>_xlfn.XLOOKUP(A13257,Table1[CLIENTID],Table1[CLIENTSIZE])</f>
        <v>Medium</v>
      </c>
    </row>
    <row r="13258" spans="1:10" x14ac:dyDescent="0.25">
      <c r="A13258">
        <v>16121</v>
      </c>
      <c r="B13258" s="1">
        <v>43080</v>
      </c>
      <c r="C13258">
        <v>7</v>
      </c>
      <c r="D13258">
        <v>2</v>
      </c>
      <c r="E13258">
        <v>0</v>
      </c>
      <c r="F13258">
        <v>0</v>
      </c>
      <c r="H13258" t="str">
        <f>_xlfn.XLOOKUP(A13258,Table1[CLIENTID],Table1[OVERALLSTATUS])</f>
        <v>Terminated</v>
      </c>
      <c r="I13258" t="str">
        <f>_xlfn.XLOOKUP(A13258,Table1[CLIENTID],Table1[CLIENTSPECIALTY])</f>
        <v>Pediatrics</v>
      </c>
      <c r="J13258" t="str">
        <f>_xlfn.XLOOKUP(A13258,Table1[CLIENTID],Table1[CLIENTSIZE])</f>
        <v>Medium</v>
      </c>
    </row>
    <row r="13259" spans="1:10" x14ac:dyDescent="0.25">
      <c r="A13259">
        <v>714</v>
      </c>
      <c r="B13259" s="1">
        <v>43080</v>
      </c>
      <c r="C13259">
        <v>7</v>
      </c>
      <c r="D13259">
        <v>5</v>
      </c>
      <c r="E13259">
        <v>0</v>
      </c>
      <c r="F13259">
        <v>0</v>
      </c>
      <c r="H13259" t="str">
        <f>_xlfn.XLOOKUP(A13259,Table1[CLIENTID],Table1[OVERALLSTATUS])</f>
        <v>Terminated</v>
      </c>
      <c r="I13259" t="str">
        <f>_xlfn.XLOOKUP(A13259,Table1[CLIENTID],Table1[CLIENTSPECIALTY])</f>
        <v>Dermatology</v>
      </c>
      <c r="J13259" t="str">
        <f>_xlfn.XLOOKUP(A13259,Table1[CLIENTID],Table1[CLIENTSIZE])</f>
        <v>Large</v>
      </c>
    </row>
    <row r="13260" spans="1:10" x14ac:dyDescent="0.25">
      <c r="A13260">
        <v>714</v>
      </c>
      <c r="B13260" s="1">
        <v>43094</v>
      </c>
      <c r="C13260">
        <v>7</v>
      </c>
      <c r="D13260">
        <v>0</v>
      </c>
      <c r="E13260">
        <v>0</v>
      </c>
      <c r="F13260">
        <v>0</v>
      </c>
      <c r="H13260" t="str">
        <f>_xlfn.XLOOKUP(A13260,Table1[CLIENTID],Table1[OVERALLSTATUS])</f>
        <v>Terminated</v>
      </c>
      <c r="I13260" t="str">
        <f>_xlfn.XLOOKUP(A13260,Table1[CLIENTID],Table1[CLIENTSPECIALTY])</f>
        <v>Dermatology</v>
      </c>
      <c r="J13260" t="str">
        <f>_xlfn.XLOOKUP(A13260,Table1[CLIENTID],Table1[CLIENTSIZE])</f>
        <v>Large</v>
      </c>
    </row>
    <row r="13261" spans="1:10" x14ac:dyDescent="0.25">
      <c r="A13261">
        <v>714</v>
      </c>
      <c r="B13261" s="1">
        <v>43108</v>
      </c>
      <c r="C13261">
        <v>7</v>
      </c>
      <c r="D13261">
        <v>0</v>
      </c>
      <c r="E13261">
        <v>0</v>
      </c>
      <c r="F13261">
        <v>0</v>
      </c>
      <c r="H13261" t="str">
        <f>_xlfn.XLOOKUP(A13261,Table1[CLIENTID],Table1[OVERALLSTATUS])</f>
        <v>Terminated</v>
      </c>
      <c r="I13261" t="str">
        <f>_xlfn.XLOOKUP(A13261,Table1[CLIENTID],Table1[CLIENTSPECIALTY])</f>
        <v>Dermatology</v>
      </c>
      <c r="J13261" t="str">
        <f>_xlfn.XLOOKUP(A13261,Table1[CLIENTID],Table1[CLIENTSIZE])</f>
        <v>Large</v>
      </c>
    </row>
    <row r="13262" spans="1:10" x14ac:dyDescent="0.25">
      <c r="A13262">
        <v>1541</v>
      </c>
      <c r="B13262" s="1">
        <v>43080</v>
      </c>
      <c r="C13262">
        <v>7</v>
      </c>
      <c r="D13262">
        <v>0</v>
      </c>
      <c r="E13262">
        <v>0</v>
      </c>
      <c r="F13262">
        <v>0</v>
      </c>
      <c r="H13262" t="str">
        <f>_xlfn.XLOOKUP(A13262,Table1[CLIENTID],Table1[OVERALLSTATUS])</f>
        <v>Terminated</v>
      </c>
      <c r="I13262" t="str">
        <f>_xlfn.XLOOKUP(A13262,Table1[CLIENTID],Table1[CLIENTSPECIALTY])</f>
        <v>Dermatology</v>
      </c>
      <c r="J13262" t="str">
        <f>_xlfn.XLOOKUP(A13262,Table1[CLIENTID],Table1[CLIENTSIZE])</f>
        <v>Large</v>
      </c>
    </row>
    <row r="13263" spans="1:10" x14ac:dyDescent="0.25">
      <c r="A13263">
        <v>1773</v>
      </c>
      <c r="B13263" s="1">
        <v>43108</v>
      </c>
      <c r="C13263">
        <v>7</v>
      </c>
      <c r="D13263">
        <v>0</v>
      </c>
      <c r="E13263">
        <v>8</v>
      </c>
      <c r="F13263">
        <v>8</v>
      </c>
      <c r="H13263" t="str">
        <f>_xlfn.XLOOKUP(A13263,Table1[CLIENTID],Table1[OVERALLSTATUS])</f>
        <v>Terminated</v>
      </c>
      <c r="I13263" t="str">
        <f>_xlfn.XLOOKUP(A13263,Table1[CLIENTID],Table1[CLIENTSPECIALTY])</f>
        <v>Oncology</v>
      </c>
      <c r="J13263" t="str">
        <f>_xlfn.XLOOKUP(A13263,Table1[CLIENTID],Table1[CLIENTSIZE])</f>
        <v>Large</v>
      </c>
    </row>
    <row r="13264" spans="1:10" x14ac:dyDescent="0.25">
      <c r="A13264">
        <v>12602</v>
      </c>
      <c r="B13264" s="1">
        <v>43080</v>
      </c>
      <c r="C13264">
        <v>7</v>
      </c>
      <c r="D13264">
        <v>0</v>
      </c>
      <c r="E13264">
        <v>0</v>
      </c>
      <c r="F13264">
        <v>0</v>
      </c>
      <c r="H13264" t="str">
        <f>_xlfn.XLOOKUP(A13264,Table1[CLIENTID],Table1[OVERALLSTATUS])</f>
        <v>Terminated</v>
      </c>
      <c r="I13264" t="str">
        <f>_xlfn.XLOOKUP(A13264,Table1[CLIENTID],Table1[CLIENTSPECIALTY])</f>
        <v>Dermatology</v>
      </c>
      <c r="J13264" t="str">
        <f>_xlfn.XLOOKUP(A13264,Table1[CLIENTID],Table1[CLIENTSIZE])</f>
        <v>Large</v>
      </c>
    </row>
    <row r="13265" spans="1:10" x14ac:dyDescent="0.25">
      <c r="A13265">
        <v>12748</v>
      </c>
      <c r="B13265" s="1">
        <v>43108</v>
      </c>
      <c r="C13265">
        <v>7</v>
      </c>
      <c r="D13265">
        <v>0</v>
      </c>
      <c r="E13265">
        <v>0</v>
      </c>
      <c r="F13265">
        <v>0</v>
      </c>
      <c r="H13265" t="str">
        <f>_xlfn.XLOOKUP(A13265,Table1[CLIENTID],Table1[OVERALLSTATUS])</f>
        <v>Terminated</v>
      </c>
      <c r="I13265" t="str">
        <f>_xlfn.XLOOKUP(A13265,Table1[CLIENTID],Table1[CLIENTSPECIALTY])</f>
        <v>Oncology</v>
      </c>
      <c r="J13265" t="str">
        <f>_xlfn.XLOOKUP(A13265,Table1[CLIENTID],Table1[CLIENTSIZE])</f>
        <v>Large</v>
      </c>
    </row>
    <row r="13266" spans="1:10" x14ac:dyDescent="0.25">
      <c r="A13266">
        <v>14407</v>
      </c>
      <c r="B13266" s="1">
        <v>43059</v>
      </c>
      <c r="C13266">
        <v>7</v>
      </c>
      <c r="D13266">
        <v>0</v>
      </c>
      <c r="E13266">
        <v>3</v>
      </c>
      <c r="F13266">
        <v>2</v>
      </c>
      <c r="H13266" t="str">
        <f>_xlfn.XLOOKUP(A13266,Table1[CLIENTID],Table1[OVERALLSTATUS])</f>
        <v>Terminated</v>
      </c>
      <c r="I13266" t="str">
        <f>_xlfn.XLOOKUP(A13266,Table1[CLIENTID],Table1[CLIENTSPECIALTY])</f>
        <v>Oncology</v>
      </c>
      <c r="J13266" t="str">
        <f>_xlfn.XLOOKUP(A13266,Table1[CLIENTID],Table1[CLIENTSIZE])</f>
        <v>Large</v>
      </c>
    </row>
    <row r="13267" spans="1:10" x14ac:dyDescent="0.25">
      <c r="A13267">
        <v>318</v>
      </c>
      <c r="B13267" s="1">
        <v>43066</v>
      </c>
      <c r="C13267">
        <v>6</v>
      </c>
      <c r="D13267">
        <v>0</v>
      </c>
      <c r="E13267">
        <v>0</v>
      </c>
      <c r="F13267">
        <v>0</v>
      </c>
      <c r="H13267" t="str">
        <f>_xlfn.XLOOKUP(A13267,Table1[CLIENTID],Table1[OVERALLSTATUS])</f>
        <v>Terminated</v>
      </c>
      <c r="I13267" t="str">
        <f>_xlfn.XLOOKUP(A13267,Table1[CLIENTID],Table1[CLIENTSPECIALTY])</f>
        <v>Surgery</v>
      </c>
      <c r="J13267" t="str">
        <f>_xlfn.XLOOKUP(A13267,Table1[CLIENTID],Table1[CLIENTSIZE])</f>
        <v>Small</v>
      </c>
    </row>
    <row r="13268" spans="1:10" x14ac:dyDescent="0.25">
      <c r="A13268">
        <v>318</v>
      </c>
      <c r="B13268" s="1">
        <v>43080</v>
      </c>
      <c r="C13268">
        <v>6</v>
      </c>
      <c r="D13268">
        <v>0</v>
      </c>
      <c r="E13268">
        <v>0</v>
      </c>
      <c r="F13268">
        <v>0</v>
      </c>
      <c r="H13268" t="str">
        <f>_xlfn.XLOOKUP(A13268,Table1[CLIENTID],Table1[OVERALLSTATUS])</f>
        <v>Terminated</v>
      </c>
      <c r="I13268" t="str">
        <f>_xlfn.XLOOKUP(A13268,Table1[CLIENTID],Table1[CLIENTSPECIALTY])</f>
        <v>Surgery</v>
      </c>
      <c r="J13268" t="str">
        <f>_xlfn.XLOOKUP(A13268,Table1[CLIENTID],Table1[CLIENTSIZE])</f>
        <v>Small</v>
      </c>
    </row>
    <row r="13269" spans="1:10" x14ac:dyDescent="0.25">
      <c r="A13269">
        <v>318</v>
      </c>
      <c r="B13269" s="1">
        <v>43108</v>
      </c>
      <c r="C13269">
        <v>6</v>
      </c>
      <c r="D13269">
        <v>0</v>
      </c>
      <c r="E13269">
        <v>0</v>
      </c>
      <c r="F13269">
        <v>0</v>
      </c>
      <c r="H13269" t="str">
        <f>_xlfn.XLOOKUP(A13269,Table1[CLIENTID],Table1[OVERALLSTATUS])</f>
        <v>Terminated</v>
      </c>
      <c r="I13269" t="str">
        <f>_xlfn.XLOOKUP(A13269,Table1[CLIENTID],Table1[CLIENTSPECIALTY])</f>
        <v>Surgery</v>
      </c>
      <c r="J13269" t="str">
        <f>_xlfn.XLOOKUP(A13269,Table1[CLIENTID],Table1[CLIENTSIZE])</f>
        <v>Small</v>
      </c>
    </row>
    <row r="13270" spans="1:10" x14ac:dyDescent="0.25">
      <c r="A13270">
        <v>429</v>
      </c>
      <c r="B13270" s="1">
        <v>43087</v>
      </c>
      <c r="C13270">
        <v>6</v>
      </c>
      <c r="D13270">
        <v>0</v>
      </c>
      <c r="E13270">
        <v>0</v>
      </c>
      <c r="F13270">
        <v>0</v>
      </c>
      <c r="H13270" t="str">
        <f>_xlfn.XLOOKUP(A13270,Table1[CLIENTID],Table1[OVERALLSTATUS])</f>
        <v>Terminated</v>
      </c>
      <c r="I13270" t="str">
        <f>_xlfn.XLOOKUP(A13270,Table1[CLIENTID],Table1[CLIENTSPECIALTY])</f>
        <v>Family Medicine</v>
      </c>
      <c r="J13270" t="str">
        <f>_xlfn.XLOOKUP(A13270,Table1[CLIENTID],Table1[CLIENTSIZE])</f>
        <v>Small</v>
      </c>
    </row>
    <row r="13271" spans="1:10" x14ac:dyDescent="0.25">
      <c r="A13271">
        <v>1771</v>
      </c>
      <c r="B13271" s="1">
        <v>43094</v>
      </c>
      <c r="C13271">
        <v>6</v>
      </c>
      <c r="D13271">
        <v>0</v>
      </c>
      <c r="E13271">
        <v>0</v>
      </c>
      <c r="F13271">
        <v>0</v>
      </c>
      <c r="H13271" t="str">
        <f>_xlfn.XLOOKUP(A13271,Table1[CLIENTID],Table1[OVERALLSTATUS])</f>
        <v>Terminated</v>
      </c>
      <c r="I13271" t="str">
        <f>_xlfn.XLOOKUP(A13271,Table1[CLIENTID],Table1[CLIENTSPECIALTY])</f>
        <v>Family Medicine</v>
      </c>
      <c r="J13271" t="str">
        <f>_xlfn.XLOOKUP(A13271,Table1[CLIENTID],Table1[CLIENTSIZE])</f>
        <v>Small</v>
      </c>
    </row>
    <row r="13272" spans="1:10" x14ac:dyDescent="0.25">
      <c r="A13272">
        <v>1996</v>
      </c>
      <c r="B13272" s="1">
        <v>43101</v>
      </c>
      <c r="C13272">
        <v>6</v>
      </c>
      <c r="D13272">
        <v>0</v>
      </c>
      <c r="E13272">
        <v>3</v>
      </c>
      <c r="F13272">
        <v>3</v>
      </c>
      <c r="H13272" t="str">
        <f>_xlfn.XLOOKUP(A13272,Table1[CLIENTID],Table1[OVERALLSTATUS])</f>
        <v>Terminated</v>
      </c>
      <c r="I13272" t="str">
        <f>_xlfn.XLOOKUP(A13272,Table1[CLIENTID],Table1[CLIENTSPECIALTY])</f>
        <v>Family Medicine</v>
      </c>
      <c r="J13272" t="str">
        <f>_xlfn.XLOOKUP(A13272,Table1[CLIENTID],Table1[CLIENTSIZE])</f>
        <v>Small</v>
      </c>
    </row>
    <row r="13273" spans="1:10" x14ac:dyDescent="0.25">
      <c r="A13273">
        <v>2399</v>
      </c>
      <c r="B13273" s="1">
        <v>43052</v>
      </c>
      <c r="C13273">
        <v>6</v>
      </c>
      <c r="D13273">
        <v>0</v>
      </c>
      <c r="E13273">
        <v>0</v>
      </c>
      <c r="F13273">
        <v>0</v>
      </c>
      <c r="H13273" t="str">
        <f>_xlfn.XLOOKUP(A13273,Table1[CLIENTID],Table1[OVERALLSTATUS])</f>
        <v>Terminated</v>
      </c>
      <c r="I13273" t="str">
        <f>_xlfn.XLOOKUP(A13273,Table1[CLIENTID],Table1[CLIENTSPECIALTY])</f>
        <v>Family Medicine</v>
      </c>
      <c r="J13273" t="str">
        <f>_xlfn.XLOOKUP(A13273,Table1[CLIENTID],Table1[CLIENTSIZE])</f>
        <v>Small</v>
      </c>
    </row>
    <row r="13274" spans="1:10" x14ac:dyDescent="0.25">
      <c r="A13274">
        <v>2399</v>
      </c>
      <c r="B13274" s="1">
        <v>43059</v>
      </c>
      <c r="C13274">
        <v>6</v>
      </c>
      <c r="D13274">
        <v>0</v>
      </c>
      <c r="E13274">
        <v>0</v>
      </c>
      <c r="F13274">
        <v>0</v>
      </c>
      <c r="H13274" t="str">
        <f>_xlfn.XLOOKUP(A13274,Table1[CLIENTID],Table1[OVERALLSTATUS])</f>
        <v>Terminated</v>
      </c>
      <c r="I13274" t="str">
        <f>_xlfn.XLOOKUP(A13274,Table1[CLIENTID],Table1[CLIENTSPECIALTY])</f>
        <v>Family Medicine</v>
      </c>
      <c r="J13274" t="str">
        <f>_xlfn.XLOOKUP(A13274,Table1[CLIENTID],Table1[CLIENTSIZE])</f>
        <v>Small</v>
      </c>
    </row>
    <row r="13275" spans="1:10" x14ac:dyDescent="0.25">
      <c r="A13275">
        <v>2399</v>
      </c>
      <c r="B13275" s="1">
        <v>43087</v>
      </c>
      <c r="C13275">
        <v>6</v>
      </c>
      <c r="D13275">
        <v>0</v>
      </c>
      <c r="E13275">
        <v>0</v>
      </c>
      <c r="F13275">
        <v>0</v>
      </c>
      <c r="H13275" t="str">
        <f>_xlfn.XLOOKUP(A13275,Table1[CLIENTID],Table1[OVERALLSTATUS])</f>
        <v>Terminated</v>
      </c>
      <c r="I13275" t="str">
        <f>_xlfn.XLOOKUP(A13275,Table1[CLIENTID],Table1[CLIENTSPECIALTY])</f>
        <v>Family Medicine</v>
      </c>
      <c r="J13275" t="str">
        <f>_xlfn.XLOOKUP(A13275,Table1[CLIENTID],Table1[CLIENTSIZE])</f>
        <v>Small</v>
      </c>
    </row>
    <row r="13276" spans="1:10" x14ac:dyDescent="0.25">
      <c r="A13276">
        <v>2399</v>
      </c>
      <c r="B13276" s="1">
        <v>43101</v>
      </c>
      <c r="C13276">
        <v>6</v>
      </c>
      <c r="D13276">
        <v>0</v>
      </c>
      <c r="E13276">
        <v>0</v>
      </c>
      <c r="F13276">
        <v>0</v>
      </c>
      <c r="H13276" t="str">
        <f>_xlfn.XLOOKUP(A13276,Table1[CLIENTID],Table1[OVERALLSTATUS])</f>
        <v>Terminated</v>
      </c>
      <c r="I13276" t="str">
        <f>_xlfn.XLOOKUP(A13276,Table1[CLIENTID],Table1[CLIENTSPECIALTY])</f>
        <v>Family Medicine</v>
      </c>
      <c r="J13276" t="str">
        <f>_xlfn.XLOOKUP(A13276,Table1[CLIENTID],Table1[CLIENTSIZE])</f>
        <v>Small</v>
      </c>
    </row>
    <row r="13277" spans="1:10" x14ac:dyDescent="0.25">
      <c r="A13277">
        <v>3206</v>
      </c>
      <c r="B13277" s="1">
        <v>43059</v>
      </c>
      <c r="C13277">
        <v>6</v>
      </c>
      <c r="D13277">
        <v>0</v>
      </c>
      <c r="E13277">
        <v>0</v>
      </c>
      <c r="F13277">
        <v>0</v>
      </c>
      <c r="H13277" t="str">
        <f>_xlfn.XLOOKUP(A13277,Table1[CLIENTID],Table1[OVERALLSTATUS])</f>
        <v>Terminated</v>
      </c>
      <c r="I13277" t="str">
        <f>_xlfn.XLOOKUP(A13277,Table1[CLIENTID],Table1[CLIENTSPECIALTY])</f>
        <v>Surgery</v>
      </c>
      <c r="J13277" t="str">
        <f>_xlfn.XLOOKUP(A13277,Table1[CLIENTID],Table1[CLIENTSIZE])</f>
        <v>Small</v>
      </c>
    </row>
    <row r="13278" spans="1:10" x14ac:dyDescent="0.25">
      <c r="A13278">
        <v>3387</v>
      </c>
      <c r="B13278" s="1">
        <v>43108</v>
      </c>
      <c r="C13278">
        <v>6</v>
      </c>
      <c r="D13278">
        <v>0</v>
      </c>
      <c r="E13278">
        <v>0</v>
      </c>
      <c r="F13278">
        <v>0</v>
      </c>
      <c r="H13278" t="str">
        <f>_xlfn.XLOOKUP(A13278,Table1[CLIENTID],Table1[OVERALLSTATUS])</f>
        <v>Terminated</v>
      </c>
      <c r="I13278" t="str">
        <f>_xlfn.XLOOKUP(A13278,Table1[CLIENTID],Table1[CLIENTSPECIALTY])</f>
        <v>Surgery</v>
      </c>
      <c r="J13278" t="str">
        <f>_xlfn.XLOOKUP(A13278,Table1[CLIENTID],Table1[CLIENTSIZE])</f>
        <v>Small</v>
      </c>
    </row>
    <row r="13279" spans="1:10" x14ac:dyDescent="0.25">
      <c r="A13279">
        <v>12245</v>
      </c>
      <c r="B13279" s="1">
        <v>43052</v>
      </c>
      <c r="C13279">
        <v>6</v>
      </c>
      <c r="D13279">
        <v>0</v>
      </c>
      <c r="E13279">
        <v>0</v>
      </c>
      <c r="F13279">
        <v>0</v>
      </c>
      <c r="H13279" t="str">
        <f>_xlfn.XLOOKUP(A13279,Table1[CLIENTID],Table1[OVERALLSTATUS])</f>
        <v>Terminated</v>
      </c>
      <c r="I13279" t="str">
        <f>_xlfn.XLOOKUP(A13279,Table1[CLIENTID],Table1[CLIENTSPECIALTY])</f>
        <v>Family Medicine</v>
      </c>
      <c r="J13279" t="str">
        <f>_xlfn.XLOOKUP(A13279,Table1[CLIENTID],Table1[CLIENTSIZE])</f>
        <v>Small</v>
      </c>
    </row>
    <row r="13280" spans="1:10" x14ac:dyDescent="0.25">
      <c r="A13280">
        <v>12245</v>
      </c>
      <c r="B13280" s="1">
        <v>43066</v>
      </c>
      <c r="C13280">
        <v>6</v>
      </c>
      <c r="D13280">
        <v>0</v>
      </c>
      <c r="E13280">
        <v>0</v>
      </c>
      <c r="F13280">
        <v>0</v>
      </c>
      <c r="H13280" t="str">
        <f>_xlfn.XLOOKUP(A13280,Table1[CLIENTID],Table1[OVERALLSTATUS])</f>
        <v>Terminated</v>
      </c>
      <c r="I13280" t="str">
        <f>_xlfn.XLOOKUP(A13280,Table1[CLIENTID],Table1[CLIENTSPECIALTY])</f>
        <v>Family Medicine</v>
      </c>
      <c r="J13280" t="str">
        <f>_xlfn.XLOOKUP(A13280,Table1[CLIENTID],Table1[CLIENTSIZE])</f>
        <v>Small</v>
      </c>
    </row>
    <row r="13281" spans="1:10" x14ac:dyDescent="0.25">
      <c r="A13281">
        <v>12245</v>
      </c>
      <c r="B13281" s="1">
        <v>43073</v>
      </c>
      <c r="C13281">
        <v>6</v>
      </c>
      <c r="D13281">
        <v>0</v>
      </c>
      <c r="E13281">
        <v>1</v>
      </c>
      <c r="F13281">
        <v>1</v>
      </c>
      <c r="H13281" t="str">
        <f>_xlfn.XLOOKUP(A13281,Table1[CLIENTID],Table1[OVERALLSTATUS])</f>
        <v>Terminated</v>
      </c>
      <c r="I13281" t="str">
        <f>_xlfn.XLOOKUP(A13281,Table1[CLIENTID],Table1[CLIENTSPECIALTY])</f>
        <v>Family Medicine</v>
      </c>
      <c r="J13281" t="str">
        <f>_xlfn.XLOOKUP(A13281,Table1[CLIENTID],Table1[CLIENTSIZE])</f>
        <v>Small</v>
      </c>
    </row>
    <row r="13282" spans="1:10" x14ac:dyDescent="0.25">
      <c r="A13282">
        <v>12245</v>
      </c>
      <c r="B13282" s="1">
        <v>43080</v>
      </c>
      <c r="C13282">
        <v>6</v>
      </c>
      <c r="D13282">
        <v>0</v>
      </c>
      <c r="E13282">
        <v>0</v>
      </c>
      <c r="F13282">
        <v>0</v>
      </c>
      <c r="H13282" t="str">
        <f>_xlfn.XLOOKUP(A13282,Table1[CLIENTID],Table1[OVERALLSTATUS])</f>
        <v>Terminated</v>
      </c>
      <c r="I13282" t="str">
        <f>_xlfn.XLOOKUP(A13282,Table1[CLIENTID],Table1[CLIENTSPECIALTY])</f>
        <v>Family Medicine</v>
      </c>
      <c r="J13282" t="str">
        <f>_xlfn.XLOOKUP(A13282,Table1[CLIENTID],Table1[CLIENTSIZE])</f>
        <v>Small</v>
      </c>
    </row>
    <row r="13283" spans="1:10" x14ac:dyDescent="0.25">
      <c r="A13283">
        <v>12847</v>
      </c>
      <c r="B13283" s="1">
        <v>43073</v>
      </c>
      <c r="C13283">
        <v>6</v>
      </c>
      <c r="D13283">
        <v>1</v>
      </c>
      <c r="E13283">
        <v>0</v>
      </c>
      <c r="F13283">
        <v>0</v>
      </c>
      <c r="H13283" t="str">
        <f>_xlfn.XLOOKUP(A13283,Table1[CLIENTID],Table1[OVERALLSTATUS])</f>
        <v>Terminated</v>
      </c>
      <c r="I13283" t="str">
        <f>_xlfn.XLOOKUP(A13283,Table1[CLIENTID],Table1[CLIENTSPECIALTY])</f>
        <v>Surgery</v>
      </c>
      <c r="J13283" t="str">
        <f>_xlfn.XLOOKUP(A13283,Table1[CLIENTID],Table1[CLIENTSIZE])</f>
        <v>Small</v>
      </c>
    </row>
    <row r="13284" spans="1:10" x14ac:dyDescent="0.25">
      <c r="A13284">
        <v>13052</v>
      </c>
      <c r="B13284" s="1">
        <v>43073</v>
      </c>
      <c r="C13284">
        <v>6</v>
      </c>
      <c r="D13284">
        <v>0</v>
      </c>
      <c r="E13284">
        <v>0</v>
      </c>
      <c r="F13284">
        <v>0</v>
      </c>
      <c r="H13284" t="str">
        <f>_xlfn.XLOOKUP(A13284,Table1[CLIENTID],Table1[OVERALLSTATUS])</f>
        <v>Terminated</v>
      </c>
      <c r="I13284" t="str">
        <f>_xlfn.XLOOKUP(A13284,Table1[CLIENTID],Table1[CLIENTSPECIALTY])</f>
        <v>Family Medicine</v>
      </c>
      <c r="J13284" t="str">
        <f>_xlfn.XLOOKUP(A13284,Table1[CLIENTID],Table1[CLIENTSIZE])</f>
        <v>Small</v>
      </c>
    </row>
    <row r="13285" spans="1:10" x14ac:dyDescent="0.25">
      <c r="A13285">
        <v>13358</v>
      </c>
      <c r="B13285" s="1">
        <v>43087</v>
      </c>
      <c r="C13285">
        <v>6</v>
      </c>
      <c r="D13285">
        <v>0</v>
      </c>
      <c r="E13285">
        <v>0</v>
      </c>
      <c r="F13285">
        <v>0</v>
      </c>
      <c r="H13285" t="str">
        <f>_xlfn.XLOOKUP(A13285,Table1[CLIENTID],Table1[OVERALLSTATUS])</f>
        <v>Terminated</v>
      </c>
      <c r="I13285" t="str">
        <f>_xlfn.XLOOKUP(A13285,Table1[CLIENTID],Table1[CLIENTSPECIALTY])</f>
        <v>Surgery</v>
      </c>
      <c r="J13285" t="str">
        <f>_xlfn.XLOOKUP(A13285,Table1[CLIENTID],Table1[CLIENTSIZE])</f>
        <v>Small</v>
      </c>
    </row>
    <row r="13286" spans="1:10" x14ac:dyDescent="0.25">
      <c r="A13286">
        <v>1582</v>
      </c>
      <c r="B13286" s="1">
        <v>43094</v>
      </c>
      <c r="C13286">
        <v>6</v>
      </c>
      <c r="D13286">
        <v>0</v>
      </c>
      <c r="E13286">
        <v>2</v>
      </c>
      <c r="F13286">
        <v>0</v>
      </c>
      <c r="H13286" t="str">
        <f>_xlfn.XLOOKUP(A13286,Table1[CLIENTID],Table1[OVERALLSTATUS])</f>
        <v>Terminated</v>
      </c>
      <c r="I13286" t="str">
        <f>_xlfn.XLOOKUP(A13286,Table1[CLIENTID],Table1[CLIENTSPECIALTY])</f>
        <v>Surgery</v>
      </c>
      <c r="J13286" t="str">
        <f>_xlfn.XLOOKUP(A13286,Table1[CLIENTID],Table1[CLIENTSIZE])</f>
        <v>Medium</v>
      </c>
    </row>
    <row r="13287" spans="1:10" x14ac:dyDescent="0.25">
      <c r="A13287">
        <v>13128</v>
      </c>
      <c r="B13287" s="1">
        <v>43059</v>
      </c>
      <c r="C13287">
        <v>6</v>
      </c>
      <c r="D13287">
        <v>4</v>
      </c>
      <c r="E13287">
        <v>0</v>
      </c>
      <c r="F13287">
        <v>0</v>
      </c>
      <c r="H13287" t="str">
        <f>_xlfn.XLOOKUP(A13287,Table1[CLIENTID],Table1[OVERALLSTATUS])</f>
        <v>Terminated</v>
      </c>
      <c r="I13287" t="str">
        <f>_xlfn.XLOOKUP(A13287,Table1[CLIENTID],Table1[CLIENTSPECIALTY])</f>
        <v>OB-GYN</v>
      </c>
      <c r="J13287" t="str">
        <f>_xlfn.XLOOKUP(A13287,Table1[CLIENTID],Table1[CLIENTSIZE])</f>
        <v>Medium</v>
      </c>
    </row>
    <row r="13288" spans="1:10" x14ac:dyDescent="0.25">
      <c r="A13288">
        <v>13128</v>
      </c>
      <c r="B13288" s="1">
        <v>43094</v>
      </c>
      <c r="C13288">
        <v>6</v>
      </c>
      <c r="D13288">
        <v>1</v>
      </c>
      <c r="E13288">
        <v>0</v>
      </c>
      <c r="F13288">
        <v>0</v>
      </c>
      <c r="H13288" t="str">
        <f>_xlfn.XLOOKUP(A13288,Table1[CLIENTID],Table1[OVERALLSTATUS])</f>
        <v>Terminated</v>
      </c>
      <c r="I13288" t="str">
        <f>_xlfn.XLOOKUP(A13288,Table1[CLIENTID],Table1[CLIENTSPECIALTY])</f>
        <v>OB-GYN</v>
      </c>
      <c r="J13288" t="str">
        <f>_xlfn.XLOOKUP(A13288,Table1[CLIENTID],Table1[CLIENTSIZE])</f>
        <v>Medium</v>
      </c>
    </row>
    <row r="13289" spans="1:10" x14ac:dyDescent="0.25">
      <c r="A13289">
        <v>1773</v>
      </c>
      <c r="B13289" s="1">
        <v>43087</v>
      </c>
      <c r="C13289">
        <v>6</v>
      </c>
      <c r="D13289">
        <v>0</v>
      </c>
      <c r="E13289">
        <v>9</v>
      </c>
      <c r="F13289">
        <v>9</v>
      </c>
      <c r="H13289" t="str">
        <f>_xlfn.XLOOKUP(A13289,Table1[CLIENTID],Table1[OVERALLSTATUS])</f>
        <v>Terminated</v>
      </c>
      <c r="I13289" t="str">
        <f>_xlfn.XLOOKUP(A13289,Table1[CLIENTID],Table1[CLIENTSPECIALTY])</f>
        <v>Oncology</v>
      </c>
      <c r="J13289" t="str">
        <f>_xlfn.XLOOKUP(A13289,Table1[CLIENTID],Table1[CLIENTSIZE])</f>
        <v>Large</v>
      </c>
    </row>
    <row r="13290" spans="1:10" x14ac:dyDescent="0.25">
      <c r="A13290">
        <v>12602</v>
      </c>
      <c r="B13290" s="1">
        <v>43059</v>
      </c>
      <c r="C13290">
        <v>6</v>
      </c>
      <c r="D13290">
        <v>0</v>
      </c>
      <c r="E13290">
        <v>0</v>
      </c>
      <c r="F13290">
        <v>0</v>
      </c>
      <c r="H13290" t="str">
        <f>_xlfn.XLOOKUP(A13290,Table1[CLIENTID],Table1[OVERALLSTATUS])</f>
        <v>Terminated</v>
      </c>
      <c r="I13290" t="str">
        <f>_xlfn.XLOOKUP(A13290,Table1[CLIENTID],Table1[CLIENTSPECIALTY])</f>
        <v>Dermatology</v>
      </c>
      <c r="J13290" t="str">
        <f>_xlfn.XLOOKUP(A13290,Table1[CLIENTID],Table1[CLIENTSIZE])</f>
        <v>Large</v>
      </c>
    </row>
    <row r="13291" spans="1:10" x14ac:dyDescent="0.25">
      <c r="A13291">
        <v>12748</v>
      </c>
      <c r="B13291" s="1">
        <v>43080</v>
      </c>
      <c r="C13291">
        <v>6</v>
      </c>
      <c r="D13291">
        <v>0</v>
      </c>
      <c r="E13291">
        <v>0</v>
      </c>
      <c r="F13291">
        <v>0</v>
      </c>
      <c r="H13291" t="str">
        <f>_xlfn.XLOOKUP(A13291,Table1[CLIENTID],Table1[OVERALLSTATUS])</f>
        <v>Terminated</v>
      </c>
      <c r="I13291" t="str">
        <f>_xlfn.XLOOKUP(A13291,Table1[CLIENTID],Table1[CLIENTSPECIALTY])</f>
        <v>Oncology</v>
      </c>
      <c r="J13291" t="str">
        <f>_xlfn.XLOOKUP(A13291,Table1[CLIENTID],Table1[CLIENTSIZE])</f>
        <v>Large</v>
      </c>
    </row>
    <row r="13292" spans="1:10" x14ac:dyDescent="0.25">
      <c r="A13292">
        <v>13545</v>
      </c>
      <c r="B13292" s="1">
        <v>43094</v>
      </c>
      <c r="C13292">
        <v>6</v>
      </c>
      <c r="D13292">
        <v>6</v>
      </c>
      <c r="E13292">
        <v>0</v>
      </c>
      <c r="F13292">
        <v>0</v>
      </c>
      <c r="H13292" t="str">
        <f>_xlfn.XLOOKUP(A13292,Table1[CLIENTID],Table1[OVERALLSTATUS])</f>
        <v>Terminated</v>
      </c>
      <c r="I13292" t="str">
        <f>_xlfn.XLOOKUP(A13292,Table1[CLIENTID],Table1[CLIENTSPECIALTY])</f>
        <v>Oncology</v>
      </c>
      <c r="J13292" t="str">
        <f>_xlfn.XLOOKUP(A13292,Table1[CLIENTID],Table1[CLIENTSIZE])</f>
        <v>Large</v>
      </c>
    </row>
    <row r="13293" spans="1:10" x14ac:dyDescent="0.25">
      <c r="A13293">
        <v>14407</v>
      </c>
      <c r="B13293" s="1">
        <v>43066</v>
      </c>
      <c r="C13293">
        <v>6</v>
      </c>
      <c r="D13293">
        <v>3</v>
      </c>
      <c r="E13293">
        <v>0</v>
      </c>
      <c r="F13293">
        <v>0</v>
      </c>
      <c r="H13293" t="str">
        <f>_xlfn.XLOOKUP(A13293,Table1[CLIENTID],Table1[OVERALLSTATUS])</f>
        <v>Terminated</v>
      </c>
      <c r="I13293" t="str">
        <f>_xlfn.XLOOKUP(A13293,Table1[CLIENTID],Table1[CLIENTSPECIALTY])</f>
        <v>Oncology</v>
      </c>
      <c r="J13293" t="str">
        <f>_xlfn.XLOOKUP(A13293,Table1[CLIENTID],Table1[CLIENTSIZE])</f>
        <v>Large</v>
      </c>
    </row>
    <row r="13294" spans="1:10" x14ac:dyDescent="0.25">
      <c r="A13294">
        <v>14749</v>
      </c>
      <c r="B13294" s="1">
        <v>43066</v>
      </c>
      <c r="C13294">
        <v>6</v>
      </c>
      <c r="D13294">
        <v>0</v>
      </c>
      <c r="E13294">
        <v>0</v>
      </c>
      <c r="F13294">
        <v>0</v>
      </c>
      <c r="H13294" t="str">
        <f>_xlfn.XLOOKUP(A13294,Table1[CLIENTID],Table1[OVERALLSTATUS])</f>
        <v>Terminated</v>
      </c>
      <c r="I13294" t="str">
        <f>_xlfn.XLOOKUP(A13294,Table1[CLIENTID],Table1[CLIENTSPECIALTY])</f>
        <v>Oncology</v>
      </c>
      <c r="J13294" t="str">
        <f>_xlfn.XLOOKUP(A13294,Table1[CLIENTID],Table1[CLIENTSIZE])</f>
        <v>Large</v>
      </c>
    </row>
    <row r="13295" spans="1:10" x14ac:dyDescent="0.25">
      <c r="A13295">
        <v>15221</v>
      </c>
      <c r="B13295" s="1">
        <v>43073</v>
      </c>
      <c r="C13295">
        <v>6</v>
      </c>
      <c r="D13295">
        <v>0</v>
      </c>
      <c r="E13295">
        <v>0</v>
      </c>
      <c r="F13295">
        <v>0</v>
      </c>
      <c r="H13295" t="str">
        <f>_xlfn.XLOOKUP(A13295,Table1[CLIENTID],Table1[OVERALLSTATUS])</f>
        <v>Terminated</v>
      </c>
      <c r="I13295" t="str">
        <f>_xlfn.XLOOKUP(A13295,Table1[CLIENTID],Table1[CLIENTSPECIALTY])</f>
        <v>Oncology</v>
      </c>
      <c r="J13295" t="str">
        <f>_xlfn.XLOOKUP(A13295,Table1[CLIENTID],Table1[CLIENTSIZE])</f>
        <v>Large</v>
      </c>
    </row>
    <row r="13296" spans="1:10" x14ac:dyDescent="0.25">
      <c r="A13296">
        <v>318</v>
      </c>
      <c r="B13296" s="1">
        <v>43052</v>
      </c>
      <c r="C13296">
        <v>5</v>
      </c>
      <c r="D13296">
        <v>0</v>
      </c>
      <c r="E13296">
        <v>1</v>
      </c>
      <c r="F13296">
        <v>1</v>
      </c>
      <c r="H13296" t="str">
        <f>_xlfn.XLOOKUP(A13296,Table1[CLIENTID],Table1[OVERALLSTATUS])</f>
        <v>Terminated</v>
      </c>
      <c r="I13296" t="str">
        <f>_xlfn.XLOOKUP(A13296,Table1[CLIENTID],Table1[CLIENTSPECIALTY])</f>
        <v>Surgery</v>
      </c>
      <c r="J13296" t="str">
        <f>_xlfn.XLOOKUP(A13296,Table1[CLIENTID],Table1[CLIENTSIZE])</f>
        <v>Small</v>
      </c>
    </row>
    <row r="13297" spans="1:10" x14ac:dyDescent="0.25">
      <c r="A13297">
        <v>1455</v>
      </c>
      <c r="B13297" s="1">
        <v>43066</v>
      </c>
      <c r="C13297">
        <v>5</v>
      </c>
      <c r="D13297">
        <v>0</v>
      </c>
      <c r="E13297">
        <v>3</v>
      </c>
      <c r="F13297">
        <v>0</v>
      </c>
      <c r="H13297" t="str">
        <f>_xlfn.XLOOKUP(A13297,Table1[CLIENTID],Table1[OVERALLSTATUS])</f>
        <v>Terminated</v>
      </c>
      <c r="I13297" t="str">
        <f>_xlfn.XLOOKUP(A13297,Table1[CLIENTID],Table1[CLIENTSPECIALTY])</f>
        <v>Family Medicine</v>
      </c>
      <c r="J13297" t="str">
        <f>_xlfn.XLOOKUP(A13297,Table1[CLIENTID],Table1[CLIENTSIZE])</f>
        <v>Small</v>
      </c>
    </row>
    <row r="13298" spans="1:10" x14ac:dyDescent="0.25">
      <c r="A13298">
        <v>1991</v>
      </c>
      <c r="B13298" s="1">
        <v>43094</v>
      </c>
      <c r="C13298">
        <v>5</v>
      </c>
      <c r="D13298">
        <v>0</v>
      </c>
      <c r="E13298">
        <v>0</v>
      </c>
      <c r="F13298">
        <v>0</v>
      </c>
      <c r="H13298" t="str">
        <f>_xlfn.XLOOKUP(A13298,Table1[CLIENTID],Table1[OVERALLSTATUS])</f>
        <v>Terminated</v>
      </c>
      <c r="I13298" t="str">
        <f>_xlfn.XLOOKUP(A13298,Table1[CLIENTID],Table1[CLIENTSPECIALTY])</f>
        <v>Family Medicine</v>
      </c>
      <c r="J13298" t="str">
        <f>_xlfn.XLOOKUP(A13298,Table1[CLIENTID],Table1[CLIENTSIZE])</f>
        <v>Small</v>
      </c>
    </row>
    <row r="13299" spans="1:10" x14ac:dyDescent="0.25">
      <c r="A13299">
        <v>1991</v>
      </c>
      <c r="B13299" s="1">
        <v>43101</v>
      </c>
      <c r="C13299">
        <v>5</v>
      </c>
      <c r="D13299">
        <v>0</v>
      </c>
      <c r="E13299">
        <v>0</v>
      </c>
      <c r="F13299">
        <v>0</v>
      </c>
      <c r="H13299" t="str">
        <f>_xlfn.XLOOKUP(A13299,Table1[CLIENTID],Table1[OVERALLSTATUS])</f>
        <v>Terminated</v>
      </c>
      <c r="I13299" t="str">
        <f>_xlfn.XLOOKUP(A13299,Table1[CLIENTID],Table1[CLIENTSPECIALTY])</f>
        <v>Family Medicine</v>
      </c>
      <c r="J13299" t="str">
        <f>_xlfn.XLOOKUP(A13299,Table1[CLIENTID],Table1[CLIENTSIZE])</f>
        <v>Small</v>
      </c>
    </row>
    <row r="13300" spans="1:10" x14ac:dyDescent="0.25">
      <c r="A13300">
        <v>1996</v>
      </c>
      <c r="B13300" s="1">
        <v>43094</v>
      </c>
      <c r="C13300">
        <v>5</v>
      </c>
      <c r="D13300">
        <v>0</v>
      </c>
      <c r="E13300">
        <v>0</v>
      </c>
      <c r="F13300">
        <v>0</v>
      </c>
      <c r="H13300" t="str">
        <f>_xlfn.XLOOKUP(A13300,Table1[CLIENTID],Table1[OVERALLSTATUS])</f>
        <v>Terminated</v>
      </c>
      <c r="I13300" t="str">
        <f>_xlfn.XLOOKUP(A13300,Table1[CLIENTID],Table1[CLIENTSPECIALTY])</f>
        <v>Family Medicine</v>
      </c>
      <c r="J13300" t="str">
        <f>_xlfn.XLOOKUP(A13300,Table1[CLIENTID],Table1[CLIENTSIZE])</f>
        <v>Small</v>
      </c>
    </row>
    <row r="13301" spans="1:10" x14ac:dyDescent="0.25">
      <c r="A13301">
        <v>2399</v>
      </c>
      <c r="B13301" s="1">
        <v>43066</v>
      </c>
      <c r="C13301">
        <v>5</v>
      </c>
      <c r="D13301">
        <v>0</v>
      </c>
      <c r="E13301">
        <v>0</v>
      </c>
      <c r="F13301">
        <v>0</v>
      </c>
      <c r="H13301" t="str">
        <f>_xlfn.XLOOKUP(A13301,Table1[CLIENTID],Table1[OVERALLSTATUS])</f>
        <v>Terminated</v>
      </c>
      <c r="I13301" t="str">
        <f>_xlfn.XLOOKUP(A13301,Table1[CLIENTID],Table1[CLIENTSPECIALTY])</f>
        <v>Family Medicine</v>
      </c>
      <c r="J13301" t="str">
        <f>_xlfn.XLOOKUP(A13301,Table1[CLIENTID],Table1[CLIENTSIZE])</f>
        <v>Small</v>
      </c>
    </row>
    <row r="13302" spans="1:10" x14ac:dyDescent="0.25">
      <c r="A13302">
        <v>2399</v>
      </c>
      <c r="B13302" s="1">
        <v>43108</v>
      </c>
      <c r="C13302">
        <v>5</v>
      </c>
      <c r="D13302">
        <v>3</v>
      </c>
      <c r="E13302">
        <v>0</v>
      </c>
      <c r="F13302">
        <v>0</v>
      </c>
      <c r="H13302" t="str">
        <f>_xlfn.XLOOKUP(A13302,Table1[CLIENTID],Table1[OVERALLSTATUS])</f>
        <v>Terminated</v>
      </c>
      <c r="I13302" t="str">
        <f>_xlfn.XLOOKUP(A13302,Table1[CLIENTID],Table1[CLIENTSPECIALTY])</f>
        <v>Family Medicine</v>
      </c>
      <c r="J13302" t="str">
        <f>_xlfn.XLOOKUP(A13302,Table1[CLIENTID],Table1[CLIENTSIZE])</f>
        <v>Small</v>
      </c>
    </row>
    <row r="13303" spans="1:10" x14ac:dyDescent="0.25">
      <c r="A13303">
        <v>3206</v>
      </c>
      <c r="B13303" s="1">
        <v>43073</v>
      </c>
      <c r="C13303">
        <v>5</v>
      </c>
      <c r="D13303">
        <v>0</v>
      </c>
      <c r="E13303">
        <v>0</v>
      </c>
      <c r="F13303">
        <v>0</v>
      </c>
      <c r="H13303" t="str">
        <f>_xlfn.XLOOKUP(A13303,Table1[CLIENTID],Table1[OVERALLSTATUS])</f>
        <v>Terminated</v>
      </c>
      <c r="I13303" t="str">
        <f>_xlfn.XLOOKUP(A13303,Table1[CLIENTID],Table1[CLIENTSPECIALTY])</f>
        <v>Surgery</v>
      </c>
      <c r="J13303" t="str">
        <f>_xlfn.XLOOKUP(A13303,Table1[CLIENTID],Table1[CLIENTSIZE])</f>
        <v>Small</v>
      </c>
    </row>
    <row r="13304" spans="1:10" x14ac:dyDescent="0.25">
      <c r="A13304">
        <v>3270</v>
      </c>
      <c r="B13304" s="1">
        <v>43059</v>
      </c>
      <c r="C13304">
        <v>5</v>
      </c>
      <c r="D13304">
        <v>0</v>
      </c>
      <c r="E13304">
        <v>0</v>
      </c>
      <c r="F13304">
        <v>0</v>
      </c>
      <c r="H13304" t="str">
        <f>_xlfn.XLOOKUP(A13304,Table1[CLIENTID],Table1[OVERALLSTATUS])</f>
        <v>Terminated</v>
      </c>
      <c r="I13304" t="str">
        <f>_xlfn.XLOOKUP(A13304,Table1[CLIENTID],Table1[CLIENTSPECIALTY])</f>
        <v>Surgery</v>
      </c>
      <c r="J13304" t="str">
        <f>_xlfn.XLOOKUP(A13304,Table1[CLIENTID],Table1[CLIENTSIZE])</f>
        <v>Small</v>
      </c>
    </row>
    <row r="13305" spans="1:10" x14ac:dyDescent="0.25">
      <c r="A13305">
        <v>12245</v>
      </c>
      <c r="B13305" s="1">
        <v>43108</v>
      </c>
      <c r="C13305">
        <v>5</v>
      </c>
      <c r="D13305">
        <v>0</v>
      </c>
      <c r="E13305">
        <v>1</v>
      </c>
      <c r="F13305">
        <v>1</v>
      </c>
      <c r="H13305" t="str">
        <f>_xlfn.XLOOKUP(A13305,Table1[CLIENTID],Table1[OVERALLSTATUS])</f>
        <v>Terminated</v>
      </c>
      <c r="I13305" t="str">
        <f>_xlfn.XLOOKUP(A13305,Table1[CLIENTID],Table1[CLIENTSPECIALTY])</f>
        <v>Family Medicine</v>
      </c>
      <c r="J13305" t="str">
        <f>_xlfn.XLOOKUP(A13305,Table1[CLIENTID],Table1[CLIENTSIZE])</f>
        <v>Small</v>
      </c>
    </row>
    <row r="13306" spans="1:10" x14ac:dyDescent="0.25">
      <c r="A13306">
        <v>12453</v>
      </c>
      <c r="B13306" s="1">
        <v>43101</v>
      </c>
      <c r="C13306">
        <v>5</v>
      </c>
      <c r="D13306">
        <v>0</v>
      </c>
      <c r="E13306">
        <v>0</v>
      </c>
      <c r="F13306">
        <v>0</v>
      </c>
      <c r="H13306" t="str">
        <f>_xlfn.XLOOKUP(A13306,Table1[CLIENTID],Table1[OVERALLSTATUS])</f>
        <v>Terminated</v>
      </c>
      <c r="I13306" t="str">
        <f>_xlfn.XLOOKUP(A13306,Table1[CLIENTID],Table1[CLIENTSPECIALTY])</f>
        <v>Family Medicine</v>
      </c>
      <c r="J13306" t="str">
        <f>_xlfn.XLOOKUP(A13306,Table1[CLIENTID],Table1[CLIENTSIZE])</f>
        <v>Small</v>
      </c>
    </row>
    <row r="13307" spans="1:10" x14ac:dyDescent="0.25">
      <c r="A13307">
        <v>13052</v>
      </c>
      <c r="B13307" s="1">
        <v>43087</v>
      </c>
      <c r="C13307">
        <v>5</v>
      </c>
      <c r="D13307">
        <v>1</v>
      </c>
      <c r="E13307">
        <v>0</v>
      </c>
      <c r="F13307">
        <v>0</v>
      </c>
      <c r="H13307" t="str">
        <f>_xlfn.XLOOKUP(A13307,Table1[CLIENTID],Table1[OVERALLSTATUS])</f>
        <v>Terminated</v>
      </c>
      <c r="I13307" t="str">
        <f>_xlfn.XLOOKUP(A13307,Table1[CLIENTID],Table1[CLIENTSPECIALTY])</f>
        <v>Family Medicine</v>
      </c>
      <c r="J13307" t="str">
        <f>_xlfn.XLOOKUP(A13307,Table1[CLIENTID],Table1[CLIENTSIZE])</f>
        <v>Small</v>
      </c>
    </row>
    <row r="13308" spans="1:10" x14ac:dyDescent="0.25">
      <c r="A13308">
        <v>13358</v>
      </c>
      <c r="B13308" s="1">
        <v>43080</v>
      </c>
      <c r="C13308">
        <v>5</v>
      </c>
      <c r="D13308">
        <v>3</v>
      </c>
      <c r="E13308">
        <v>0</v>
      </c>
      <c r="F13308">
        <v>0</v>
      </c>
      <c r="H13308" t="str">
        <f>_xlfn.XLOOKUP(A13308,Table1[CLIENTID],Table1[OVERALLSTATUS])</f>
        <v>Terminated</v>
      </c>
      <c r="I13308" t="str">
        <f>_xlfn.XLOOKUP(A13308,Table1[CLIENTID],Table1[CLIENTSPECIALTY])</f>
        <v>Surgery</v>
      </c>
      <c r="J13308" t="str">
        <f>_xlfn.XLOOKUP(A13308,Table1[CLIENTID],Table1[CLIENTSIZE])</f>
        <v>Small</v>
      </c>
    </row>
    <row r="13309" spans="1:10" x14ac:dyDescent="0.25">
      <c r="A13309">
        <v>13358</v>
      </c>
      <c r="B13309" s="1">
        <v>43101</v>
      </c>
      <c r="C13309">
        <v>5</v>
      </c>
      <c r="D13309">
        <v>4</v>
      </c>
      <c r="E13309">
        <v>0</v>
      </c>
      <c r="F13309">
        <v>0</v>
      </c>
      <c r="H13309" t="str">
        <f>_xlfn.XLOOKUP(A13309,Table1[CLIENTID],Table1[OVERALLSTATUS])</f>
        <v>Terminated</v>
      </c>
      <c r="I13309" t="str">
        <f>_xlfn.XLOOKUP(A13309,Table1[CLIENTID],Table1[CLIENTSPECIALTY])</f>
        <v>Surgery</v>
      </c>
      <c r="J13309" t="str">
        <f>_xlfn.XLOOKUP(A13309,Table1[CLIENTID],Table1[CLIENTSIZE])</f>
        <v>Small</v>
      </c>
    </row>
    <row r="13310" spans="1:10" x14ac:dyDescent="0.25">
      <c r="A13310">
        <v>16228</v>
      </c>
      <c r="B13310" s="1">
        <v>43066</v>
      </c>
      <c r="C13310">
        <v>5</v>
      </c>
      <c r="D13310">
        <v>0</v>
      </c>
      <c r="E13310">
        <v>0</v>
      </c>
      <c r="F13310">
        <v>0</v>
      </c>
      <c r="H13310" t="str">
        <f>_xlfn.XLOOKUP(A13310,Table1[CLIENTID],Table1[OVERALLSTATUS])</f>
        <v>Terminated</v>
      </c>
      <c r="I13310" t="str">
        <f>_xlfn.XLOOKUP(A13310,Table1[CLIENTID],Table1[CLIENTSPECIALTY])</f>
        <v>Surgery</v>
      </c>
      <c r="J13310" t="str">
        <f>_xlfn.XLOOKUP(A13310,Table1[CLIENTID],Table1[CLIENTSIZE])</f>
        <v>Small</v>
      </c>
    </row>
    <row r="13311" spans="1:10" x14ac:dyDescent="0.25">
      <c r="A13311">
        <v>16228</v>
      </c>
      <c r="B13311" s="1">
        <v>43087</v>
      </c>
      <c r="C13311">
        <v>5</v>
      </c>
      <c r="D13311">
        <v>2</v>
      </c>
      <c r="E13311">
        <v>0</v>
      </c>
      <c r="F13311">
        <v>0</v>
      </c>
      <c r="H13311" t="str">
        <f>_xlfn.XLOOKUP(A13311,Table1[CLIENTID],Table1[OVERALLSTATUS])</f>
        <v>Terminated</v>
      </c>
      <c r="I13311" t="str">
        <f>_xlfn.XLOOKUP(A13311,Table1[CLIENTID],Table1[CLIENTSPECIALTY])</f>
        <v>Surgery</v>
      </c>
      <c r="J13311" t="str">
        <f>_xlfn.XLOOKUP(A13311,Table1[CLIENTID],Table1[CLIENTSIZE])</f>
        <v>Small</v>
      </c>
    </row>
    <row r="13312" spans="1:10" x14ac:dyDescent="0.25">
      <c r="A13312">
        <v>83</v>
      </c>
      <c r="B13312" s="1">
        <v>43073</v>
      </c>
      <c r="C13312">
        <v>5</v>
      </c>
      <c r="D13312">
        <v>1</v>
      </c>
      <c r="E13312">
        <v>0</v>
      </c>
      <c r="F13312">
        <v>0</v>
      </c>
      <c r="H13312" t="str">
        <f>_xlfn.XLOOKUP(A13312,Table1[CLIENTID],Table1[OVERALLSTATUS])</f>
        <v>Terminated</v>
      </c>
      <c r="I13312" t="str">
        <f>_xlfn.XLOOKUP(A13312,Table1[CLIENTID],Table1[CLIENTSPECIALTY])</f>
        <v>OB-GYN</v>
      </c>
      <c r="J13312" t="str">
        <f>_xlfn.XLOOKUP(A13312,Table1[CLIENTID],Table1[CLIENTSIZE])</f>
        <v>Medium</v>
      </c>
    </row>
    <row r="13313" spans="1:10" x14ac:dyDescent="0.25">
      <c r="A13313">
        <v>1053</v>
      </c>
      <c r="B13313" s="1">
        <v>43087</v>
      </c>
      <c r="C13313">
        <v>5</v>
      </c>
      <c r="D13313">
        <v>0</v>
      </c>
      <c r="E13313">
        <v>2</v>
      </c>
      <c r="F13313">
        <v>2</v>
      </c>
      <c r="H13313" t="str">
        <f>_xlfn.XLOOKUP(A13313,Table1[CLIENTID],Table1[OVERALLSTATUS])</f>
        <v>Terminated</v>
      </c>
      <c r="I13313" t="str">
        <f>_xlfn.XLOOKUP(A13313,Table1[CLIENTID],Table1[CLIENTSPECIALTY])</f>
        <v>OB-GYN</v>
      </c>
      <c r="J13313" t="str">
        <f>_xlfn.XLOOKUP(A13313,Table1[CLIENTID],Table1[CLIENTSIZE])</f>
        <v>Medium</v>
      </c>
    </row>
    <row r="13314" spans="1:10" x14ac:dyDescent="0.25">
      <c r="A13314">
        <v>2072</v>
      </c>
      <c r="B13314" s="1">
        <v>43073</v>
      </c>
      <c r="C13314">
        <v>5</v>
      </c>
      <c r="D13314">
        <v>0</v>
      </c>
      <c r="E13314">
        <v>5</v>
      </c>
      <c r="F13314">
        <v>4</v>
      </c>
      <c r="H13314" t="str">
        <f>_xlfn.XLOOKUP(A13314,Table1[CLIENTID],Table1[OVERALLSTATUS])</f>
        <v>Terminated</v>
      </c>
      <c r="I13314" t="str">
        <f>_xlfn.XLOOKUP(A13314,Table1[CLIENTID],Table1[CLIENTSPECIALTY])</f>
        <v>Pediatrics</v>
      </c>
      <c r="J13314" t="str">
        <f>_xlfn.XLOOKUP(A13314,Table1[CLIENTID],Table1[CLIENTSIZE])</f>
        <v>Medium</v>
      </c>
    </row>
    <row r="13315" spans="1:10" x14ac:dyDescent="0.25">
      <c r="A13315">
        <v>2150</v>
      </c>
      <c r="B13315" s="1">
        <v>43080</v>
      </c>
      <c r="C13315">
        <v>5</v>
      </c>
      <c r="D13315">
        <v>0</v>
      </c>
      <c r="E13315">
        <v>0</v>
      </c>
      <c r="F13315">
        <v>0</v>
      </c>
      <c r="H13315" t="str">
        <f>_xlfn.XLOOKUP(A13315,Table1[CLIENTID],Table1[OVERALLSTATUS])</f>
        <v>Terminated</v>
      </c>
      <c r="I13315" t="str">
        <f>_xlfn.XLOOKUP(A13315,Table1[CLIENTID],Table1[CLIENTSPECIALTY])</f>
        <v>OB-GYN</v>
      </c>
      <c r="J13315" t="str">
        <f>_xlfn.XLOOKUP(A13315,Table1[CLIENTID],Table1[CLIENTSIZE])</f>
        <v>Medium</v>
      </c>
    </row>
    <row r="13316" spans="1:10" x14ac:dyDescent="0.25">
      <c r="A13316">
        <v>4802</v>
      </c>
      <c r="B13316" s="1">
        <v>43094</v>
      </c>
      <c r="C13316">
        <v>5</v>
      </c>
      <c r="D13316">
        <v>0</v>
      </c>
      <c r="E13316">
        <v>0</v>
      </c>
      <c r="F13316">
        <v>0</v>
      </c>
      <c r="H13316" t="str">
        <f>_xlfn.XLOOKUP(A13316,Table1[CLIENTID],Table1[OVERALLSTATUS])</f>
        <v>Terminated</v>
      </c>
      <c r="I13316" t="str">
        <f>_xlfn.XLOOKUP(A13316,Table1[CLIENTID],Table1[CLIENTSPECIALTY])</f>
        <v>Pediatrics</v>
      </c>
      <c r="J13316" t="str">
        <f>_xlfn.XLOOKUP(A13316,Table1[CLIENTID],Table1[CLIENTSIZE])</f>
        <v>Medium</v>
      </c>
    </row>
    <row r="13317" spans="1:10" x14ac:dyDescent="0.25">
      <c r="A13317">
        <v>12427</v>
      </c>
      <c r="B13317" s="1">
        <v>43080</v>
      </c>
      <c r="C13317">
        <v>5</v>
      </c>
      <c r="D13317">
        <v>1</v>
      </c>
      <c r="E13317">
        <v>0</v>
      </c>
      <c r="F13317">
        <v>0</v>
      </c>
      <c r="H13317" t="str">
        <f>_xlfn.XLOOKUP(A13317,Table1[CLIENTID],Table1[OVERALLSTATUS])</f>
        <v>Terminated</v>
      </c>
      <c r="I13317" t="str">
        <f>_xlfn.XLOOKUP(A13317,Table1[CLIENTID],Table1[CLIENTSPECIALTY])</f>
        <v>Pediatrics</v>
      </c>
      <c r="J13317" t="str">
        <f>_xlfn.XLOOKUP(A13317,Table1[CLIENTID],Table1[CLIENTSIZE])</f>
        <v>Medium</v>
      </c>
    </row>
    <row r="13318" spans="1:10" x14ac:dyDescent="0.25">
      <c r="A13318">
        <v>13128</v>
      </c>
      <c r="B13318" s="1">
        <v>43080</v>
      </c>
      <c r="C13318">
        <v>5</v>
      </c>
      <c r="D13318">
        <v>0</v>
      </c>
      <c r="E13318">
        <v>1</v>
      </c>
      <c r="F13318">
        <v>0</v>
      </c>
      <c r="H13318" t="str">
        <f>_xlfn.XLOOKUP(A13318,Table1[CLIENTID],Table1[OVERALLSTATUS])</f>
        <v>Terminated</v>
      </c>
      <c r="I13318" t="str">
        <f>_xlfn.XLOOKUP(A13318,Table1[CLIENTID],Table1[CLIENTSPECIALTY])</f>
        <v>OB-GYN</v>
      </c>
      <c r="J13318" t="str">
        <f>_xlfn.XLOOKUP(A13318,Table1[CLIENTID],Table1[CLIENTSIZE])</f>
        <v>Medium</v>
      </c>
    </row>
    <row r="13319" spans="1:10" x14ac:dyDescent="0.25">
      <c r="A13319">
        <v>13129</v>
      </c>
      <c r="B13319" s="1">
        <v>43066</v>
      </c>
      <c r="C13319">
        <v>5</v>
      </c>
      <c r="D13319">
        <v>0</v>
      </c>
      <c r="E13319">
        <v>0</v>
      </c>
      <c r="F13319">
        <v>0</v>
      </c>
      <c r="H13319" t="str">
        <f>_xlfn.XLOOKUP(A13319,Table1[CLIENTID],Table1[OVERALLSTATUS])</f>
        <v>Terminated</v>
      </c>
      <c r="I13319" t="str">
        <f>_xlfn.XLOOKUP(A13319,Table1[CLIENTID],Table1[CLIENTSPECIALTY])</f>
        <v>OB-GYN</v>
      </c>
      <c r="J13319" t="str">
        <f>_xlfn.XLOOKUP(A13319,Table1[CLIENTID],Table1[CLIENTSIZE])</f>
        <v>Medium</v>
      </c>
    </row>
    <row r="13320" spans="1:10" x14ac:dyDescent="0.25">
      <c r="A13320">
        <v>1541</v>
      </c>
      <c r="B13320" s="1">
        <v>43073</v>
      </c>
      <c r="C13320">
        <v>5</v>
      </c>
      <c r="D13320">
        <v>0</v>
      </c>
      <c r="E13320">
        <v>0</v>
      </c>
      <c r="F13320">
        <v>0</v>
      </c>
      <c r="H13320" t="str">
        <f>_xlfn.XLOOKUP(A13320,Table1[CLIENTID],Table1[OVERALLSTATUS])</f>
        <v>Terminated</v>
      </c>
      <c r="I13320" t="str">
        <f>_xlfn.XLOOKUP(A13320,Table1[CLIENTID],Table1[CLIENTSPECIALTY])</f>
        <v>Dermatology</v>
      </c>
      <c r="J13320" t="str">
        <f>_xlfn.XLOOKUP(A13320,Table1[CLIENTID],Table1[CLIENTSIZE])</f>
        <v>Large</v>
      </c>
    </row>
    <row r="13321" spans="1:10" x14ac:dyDescent="0.25">
      <c r="A13321">
        <v>1773</v>
      </c>
      <c r="B13321" s="1">
        <v>43073</v>
      </c>
      <c r="C13321">
        <v>5</v>
      </c>
      <c r="D13321">
        <v>0</v>
      </c>
      <c r="E13321">
        <v>2</v>
      </c>
      <c r="F13321">
        <v>2</v>
      </c>
      <c r="H13321" t="str">
        <f>_xlfn.XLOOKUP(A13321,Table1[CLIENTID],Table1[OVERALLSTATUS])</f>
        <v>Terminated</v>
      </c>
      <c r="I13321" t="str">
        <f>_xlfn.XLOOKUP(A13321,Table1[CLIENTID],Table1[CLIENTSPECIALTY])</f>
        <v>Oncology</v>
      </c>
      <c r="J13321" t="str">
        <f>_xlfn.XLOOKUP(A13321,Table1[CLIENTID],Table1[CLIENTSIZE])</f>
        <v>Large</v>
      </c>
    </row>
    <row r="13322" spans="1:10" x14ac:dyDescent="0.25">
      <c r="A13322">
        <v>12602</v>
      </c>
      <c r="B13322" s="1">
        <v>43052</v>
      </c>
      <c r="C13322">
        <v>5</v>
      </c>
      <c r="D13322">
        <v>0</v>
      </c>
      <c r="E13322">
        <v>1</v>
      </c>
      <c r="F13322">
        <v>1</v>
      </c>
      <c r="H13322" t="str">
        <f>_xlfn.XLOOKUP(A13322,Table1[CLIENTID],Table1[OVERALLSTATUS])</f>
        <v>Terminated</v>
      </c>
      <c r="I13322" t="str">
        <f>_xlfn.XLOOKUP(A13322,Table1[CLIENTID],Table1[CLIENTSPECIALTY])</f>
        <v>Dermatology</v>
      </c>
      <c r="J13322" t="str">
        <f>_xlfn.XLOOKUP(A13322,Table1[CLIENTID],Table1[CLIENTSIZE])</f>
        <v>Large</v>
      </c>
    </row>
    <row r="13323" spans="1:10" x14ac:dyDescent="0.25">
      <c r="A13323">
        <v>12602</v>
      </c>
      <c r="B13323" s="1">
        <v>43073</v>
      </c>
      <c r="C13323">
        <v>5</v>
      </c>
      <c r="D13323">
        <v>0</v>
      </c>
      <c r="E13323">
        <v>0</v>
      </c>
      <c r="F13323">
        <v>0</v>
      </c>
      <c r="H13323" t="str">
        <f>_xlfn.XLOOKUP(A13323,Table1[CLIENTID],Table1[OVERALLSTATUS])</f>
        <v>Terminated</v>
      </c>
      <c r="I13323" t="str">
        <f>_xlfn.XLOOKUP(A13323,Table1[CLIENTID],Table1[CLIENTSPECIALTY])</f>
        <v>Dermatology</v>
      </c>
      <c r="J13323" t="str">
        <f>_xlfn.XLOOKUP(A13323,Table1[CLIENTID],Table1[CLIENTSIZE])</f>
        <v>Large</v>
      </c>
    </row>
    <row r="13324" spans="1:10" x14ac:dyDescent="0.25">
      <c r="A13324">
        <v>12748</v>
      </c>
      <c r="B13324" s="1">
        <v>43066</v>
      </c>
      <c r="C13324">
        <v>5</v>
      </c>
      <c r="D13324">
        <v>0</v>
      </c>
      <c r="E13324">
        <v>0</v>
      </c>
      <c r="F13324">
        <v>0</v>
      </c>
      <c r="H13324" t="str">
        <f>_xlfn.XLOOKUP(A13324,Table1[CLIENTID],Table1[OVERALLSTATUS])</f>
        <v>Terminated</v>
      </c>
      <c r="I13324" t="str">
        <f>_xlfn.XLOOKUP(A13324,Table1[CLIENTID],Table1[CLIENTSPECIALTY])</f>
        <v>Oncology</v>
      </c>
      <c r="J13324" t="str">
        <f>_xlfn.XLOOKUP(A13324,Table1[CLIENTID],Table1[CLIENTSIZE])</f>
        <v>Large</v>
      </c>
    </row>
    <row r="13325" spans="1:10" x14ac:dyDescent="0.25">
      <c r="A13325">
        <v>12748</v>
      </c>
      <c r="B13325" s="1">
        <v>43073</v>
      </c>
      <c r="C13325">
        <v>5</v>
      </c>
      <c r="D13325">
        <v>0</v>
      </c>
      <c r="E13325">
        <v>0</v>
      </c>
      <c r="F13325">
        <v>0</v>
      </c>
      <c r="H13325" t="str">
        <f>_xlfn.XLOOKUP(A13325,Table1[CLIENTID],Table1[OVERALLSTATUS])</f>
        <v>Terminated</v>
      </c>
      <c r="I13325" t="str">
        <f>_xlfn.XLOOKUP(A13325,Table1[CLIENTID],Table1[CLIENTSPECIALTY])</f>
        <v>Oncology</v>
      </c>
      <c r="J13325" t="str">
        <f>_xlfn.XLOOKUP(A13325,Table1[CLIENTID],Table1[CLIENTSIZE])</f>
        <v>Large</v>
      </c>
    </row>
    <row r="13326" spans="1:10" x14ac:dyDescent="0.25">
      <c r="A13326">
        <v>12856</v>
      </c>
      <c r="B13326" s="1">
        <v>43108</v>
      </c>
      <c r="C13326">
        <v>5</v>
      </c>
      <c r="D13326">
        <v>3</v>
      </c>
      <c r="E13326">
        <v>0</v>
      </c>
      <c r="F13326">
        <v>0</v>
      </c>
      <c r="H13326" t="str">
        <f>_xlfn.XLOOKUP(A13326,Table1[CLIENTID],Table1[OVERALLSTATUS])</f>
        <v>Terminated</v>
      </c>
      <c r="I13326" t="str">
        <f>_xlfn.XLOOKUP(A13326,Table1[CLIENTID],Table1[CLIENTSPECIALTY])</f>
        <v>Oncology</v>
      </c>
      <c r="J13326" t="str">
        <f>_xlfn.XLOOKUP(A13326,Table1[CLIENTID],Table1[CLIENTSIZE])</f>
        <v>Large</v>
      </c>
    </row>
    <row r="13327" spans="1:10" x14ac:dyDescent="0.25">
      <c r="A13327">
        <v>14749</v>
      </c>
      <c r="B13327" s="1">
        <v>43059</v>
      </c>
      <c r="C13327">
        <v>5</v>
      </c>
      <c r="D13327">
        <v>0</v>
      </c>
      <c r="E13327">
        <v>0</v>
      </c>
      <c r="F13327">
        <v>0</v>
      </c>
      <c r="H13327" t="str">
        <f>_xlfn.XLOOKUP(A13327,Table1[CLIENTID],Table1[OVERALLSTATUS])</f>
        <v>Terminated</v>
      </c>
      <c r="I13327" t="str">
        <f>_xlfn.XLOOKUP(A13327,Table1[CLIENTID],Table1[CLIENTSPECIALTY])</f>
        <v>Oncology</v>
      </c>
      <c r="J13327" t="str">
        <f>_xlfn.XLOOKUP(A13327,Table1[CLIENTID],Table1[CLIENTSIZE])</f>
        <v>Large</v>
      </c>
    </row>
    <row r="13328" spans="1:10" x14ac:dyDescent="0.25">
      <c r="A13328">
        <v>318</v>
      </c>
      <c r="B13328" s="1">
        <v>43087</v>
      </c>
      <c r="C13328">
        <v>4</v>
      </c>
      <c r="D13328">
        <v>0</v>
      </c>
      <c r="E13328">
        <v>3</v>
      </c>
      <c r="F13328">
        <v>3</v>
      </c>
      <c r="H13328" t="str">
        <f>_xlfn.XLOOKUP(A13328,Table1[CLIENTID],Table1[OVERALLSTATUS])</f>
        <v>Terminated</v>
      </c>
      <c r="I13328" t="str">
        <f>_xlfn.XLOOKUP(A13328,Table1[CLIENTID],Table1[CLIENTSPECIALTY])</f>
        <v>Surgery</v>
      </c>
      <c r="J13328" t="str">
        <f>_xlfn.XLOOKUP(A13328,Table1[CLIENTID],Table1[CLIENTSIZE])</f>
        <v>Small</v>
      </c>
    </row>
    <row r="13329" spans="1:10" x14ac:dyDescent="0.25">
      <c r="A13329">
        <v>429</v>
      </c>
      <c r="B13329" s="1">
        <v>43059</v>
      </c>
      <c r="C13329">
        <v>4</v>
      </c>
      <c r="D13329">
        <v>0</v>
      </c>
      <c r="E13329">
        <v>0</v>
      </c>
      <c r="F13329">
        <v>0</v>
      </c>
      <c r="H13329" t="str">
        <f>_xlfn.XLOOKUP(A13329,Table1[CLIENTID],Table1[OVERALLSTATUS])</f>
        <v>Terminated</v>
      </c>
      <c r="I13329" t="str">
        <f>_xlfn.XLOOKUP(A13329,Table1[CLIENTID],Table1[CLIENTSPECIALTY])</f>
        <v>Family Medicine</v>
      </c>
      <c r="J13329" t="str">
        <f>_xlfn.XLOOKUP(A13329,Table1[CLIENTID],Table1[CLIENTSIZE])</f>
        <v>Small</v>
      </c>
    </row>
    <row r="13330" spans="1:10" x14ac:dyDescent="0.25">
      <c r="A13330">
        <v>429</v>
      </c>
      <c r="B13330" s="1">
        <v>43080</v>
      </c>
      <c r="C13330">
        <v>4</v>
      </c>
      <c r="D13330">
        <v>0</v>
      </c>
      <c r="E13330">
        <v>0</v>
      </c>
      <c r="F13330">
        <v>0</v>
      </c>
      <c r="H13330" t="str">
        <f>_xlfn.XLOOKUP(A13330,Table1[CLIENTID],Table1[OVERALLSTATUS])</f>
        <v>Terminated</v>
      </c>
      <c r="I13330" t="str">
        <f>_xlfn.XLOOKUP(A13330,Table1[CLIENTID],Table1[CLIENTSPECIALTY])</f>
        <v>Family Medicine</v>
      </c>
      <c r="J13330" t="str">
        <f>_xlfn.XLOOKUP(A13330,Table1[CLIENTID],Table1[CLIENTSIZE])</f>
        <v>Small</v>
      </c>
    </row>
    <row r="13331" spans="1:10" x14ac:dyDescent="0.25">
      <c r="A13331">
        <v>1771</v>
      </c>
      <c r="B13331" s="1">
        <v>43059</v>
      </c>
      <c r="C13331">
        <v>4</v>
      </c>
      <c r="D13331">
        <v>3</v>
      </c>
      <c r="E13331">
        <v>0</v>
      </c>
      <c r="F13331">
        <v>0</v>
      </c>
      <c r="H13331" t="str">
        <f>_xlfn.XLOOKUP(A13331,Table1[CLIENTID],Table1[OVERALLSTATUS])</f>
        <v>Terminated</v>
      </c>
      <c r="I13331" t="str">
        <f>_xlfn.XLOOKUP(A13331,Table1[CLIENTID],Table1[CLIENTSPECIALTY])</f>
        <v>Family Medicine</v>
      </c>
      <c r="J13331" t="str">
        <f>_xlfn.XLOOKUP(A13331,Table1[CLIENTID],Table1[CLIENTSIZE])</f>
        <v>Small</v>
      </c>
    </row>
    <row r="13332" spans="1:10" x14ac:dyDescent="0.25">
      <c r="A13332">
        <v>1991</v>
      </c>
      <c r="B13332" s="1">
        <v>43059</v>
      </c>
      <c r="C13332">
        <v>4</v>
      </c>
      <c r="D13332">
        <v>0</v>
      </c>
      <c r="E13332">
        <v>0</v>
      </c>
      <c r="F13332">
        <v>0</v>
      </c>
      <c r="H13332" t="str">
        <f>_xlfn.XLOOKUP(A13332,Table1[CLIENTID],Table1[OVERALLSTATUS])</f>
        <v>Terminated</v>
      </c>
      <c r="I13332" t="str">
        <f>_xlfn.XLOOKUP(A13332,Table1[CLIENTID],Table1[CLIENTSPECIALTY])</f>
        <v>Family Medicine</v>
      </c>
      <c r="J13332" t="str">
        <f>_xlfn.XLOOKUP(A13332,Table1[CLIENTID],Table1[CLIENTSIZE])</f>
        <v>Small</v>
      </c>
    </row>
    <row r="13333" spans="1:10" x14ac:dyDescent="0.25">
      <c r="A13333">
        <v>1991</v>
      </c>
      <c r="B13333" s="1">
        <v>43073</v>
      </c>
      <c r="C13333">
        <v>4</v>
      </c>
      <c r="D13333">
        <v>0</v>
      </c>
      <c r="E13333">
        <v>0</v>
      </c>
      <c r="F13333">
        <v>0</v>
      </c>
      <c r="H13333" t="str">
        <f>_xlfn.XLOOKUP(A13333,Table1[CLIENTID],Table1[OVERALLSTATUS])</f>
        <v>Terminated</v>
      </c>
      <c r="I13333" t="str">
        <f>_xlfn.XLOOKUP(A13333,Table1[CLIENTID],Table1[CLIENTSPECIALTY])</f>
        <v>Family Medicine</v>
      </c>
      <c r="J13333" t="str">
        <f>_xlfn.XLOOKUP(A13333,Table1[CLIENTID],Table1[CLIENTSIZE])</f>
        <v>Small</v>
      </c>
    </row>
    <row r="13334" spans="1:10" x14ac:dyDescent="0.25">
      <c r="A13334">
        <v>2170</v>
      </c>
      <c r="B13334" s="1">
        <v>43087</v>
      </c>
      <c r="C13334">
        <v>4</v>
      </c>
      <c r="D13334">
        <v>0</v>
      </c>
      <c r="E13334">
        <v>0</v>
      </c>
      <c r="F13334">
        <v>0</v>
      </c>
      <c r="H13334" t="str">
        <f>_xlfn.XLOOKUP(A13334,Table1[CLIENTID],Table1[OVERALLSTATUS])</f>
        <v>Terminated</v>
      </c>
      <c r="I13334" t="str">
        <f>_xlfn.XLOOKUP(A13334,Table1[CLIENTID],Table1[CLIENTSPECIALTY])</f>
        <v>Family Medicine</v>
      </c>
      <c r="J13334" t="str">
        <f>_xlfn.XLOOKUP(A13334,Table1[CLIENTID],Table1[CLIENTSIZE])</f>
        <v>Small</v>
      </c>
    </row>
    <row r="13335" spans="1:10" x14ac:dyDescent="0.25">
      <c r="A13335">
        <v>3170</v>
      </c>
      <c r="B13335" s="1">
        <v>43087</v>
      </c>
      <c r="C13335">
        <v>4</v>
      </c>
      <c r="D13335">
        <v>2</v>
      </c>
      <c r="E13335">
        <v>0</v>
      </c>
      <c r="F13335">
        <v>0</v>
      </c>
      <c r="H13335" t="str">
        <f>_xlfn.XLOOKUP(A13335,Table1[CLIENTID],Table1[OVERALLSTATUS])</f>
        <v>Terminated</v>
      </c>
      <c r="I13335" t="str">
        <f>_xlfn.XLOOKUP(A13335,Table1[CLIENTID],Table1[CLIENTSPECIALTY])</f>
        <v>Surgery</v>
      </c>
      <c r="J13335" t="str">
        <f>_xlfn.XLOOKUP(A13335,Table1[CLIENTID],Table1[CLIENTSIZE])</f>
        <v>Small</v>
      </c>
    </row>
    <row r="13336" spans="1:10" x14ac:dyDescent="0.25">
      <c r="A13336">
        <v>3206</v>
      </c>
      <c r="B13336" s="1">
        <v>43087</v>
      </c>
      <c r="C13336">
        <v>4</v>
      </c>
      <c r="D13336">
        <v>0</v>
      </c>
      <c r="E13336">
        <v>0</v>
      </c>
      <c r="F13336">
        <v>0</v>
      </c>
      <c r="H13336" t="str">
        <f>_xlfn.XLOOKUP(A13336,Table1[CLIENTID],Table1[OVERALLSTATUS])</f>
        <v>Terminated</v>
      </c>
      <c r="I13336" t="str">
        <f>_xlfn.XLOOKUP(A13336,Table1[CLIENTID],Table1[CLIENTSPECIALTY])</f>
        <v>Surgery</v>
      </c>
      <c r="J13336" t="str">
        <f>_xlfn.XLOOKUP(A13336,Table1[CLIENTID],Table1[CLIENTSIZE])</f>
        <v>Small</v>
      </c>
    </row>
    <row r="13337" spans="1:10" x14ac:dyDescent="0.25">
      <c r="A13337">
        <v>3270</v>
      </c>
      <c r="B13337" s="1">
        <v>43087</v>
      </c>
      <c r="C13337">
        <v>4</v>
      </c>
      <c r="D13337">
        <v>0</v>
      </c>
      <c r="E13337">
        <v>0</v>
      </c>
      <c r="F13337">
        <v>0</v>
      </c>
      <c r="H13337" t="str">
        <f>_xlfn.XLOOKUP(A13337,Table1[CLIENTID],Table1[OVERALLSTATUS])</f>
        <v>Terminated</v>
      </c>
      <c r="I13337" t="str">
        <f>_xlfn.XLOOKUP(A13337,Table1[CLIENTID],Table1[CLIENTSPECIALTY])</f>
        <v>Surgery</v>
      </c>
      <c r="J13337" t="str">
        <f>_xlfn.XLOOKUP(A13337,Table1[CLIENTID],Table1[CLIENTSIZE])</f>
        <v>Small</v>
      </c>
    </row>
    <row r="13338" spans="1:10" x14ac:dyDescent="0.25">
      <c r="A13338">
        <v>12453</v>
      </c>
      <c r="B13338" s="1">
        <v>43059</v>
      </c>
      <c r="C13338">
        <v>4</v>
      </c>
      <c r="D13338">
        <v>0</v>
      </c>
      <c r="E13338">
        <v>0</v>
      </c>
      <c r="F13338">
        <v>0</v>
      </c>
      <c r="H13338" t="str">
        <f>_xlfn.XLOOKUP(A13338,Table1[CLIENTID],Table1[OVERALLSTATUS])</f>
        <v>Terminated</v>
      </c>
      <c r="I13338" t="str">
        <f>_xlfn.XLOOKUP(A13338,Table1[CLIENTID],Table1[CLIENTSPECIALTY])</f>
        <v>Family Medicine</v>
      </c>
      <c r="J13338" t="str">
        <f>_xlfn.XLOOKUP(A13338,Table1[CLIENTID],Table1[CLIENTSIZE])</f>
        <v>Small</v>
      </c>
    </row>
    <row r="13339" spans="1:10" x14ac:dyDescent="0.25">
      <c r="A13339">
        <v>12453</v>
      </c>
      <c r="B13339" s="1">
        <v>43108</v>
      </c>
      <c r="C13339">
        <v>4</v>
      </c>
      <c r="D13339">
        <v>0</v>
      </c>
      <c r="E13339">
        <v>0</v>
      </c>
      <c r="F13339">
        <v>0</v>
      </c>
      <c r="H13339" t="str">
        <f>_xlfn.XLOOKUP(A13339,Table1[CLIENTID],Table1[OVERALLSTATUS])</f>
        <v>Terminated</v>
      </c>
      <c r="I13339" t="str">
        <f>_xlfn.XLOOKUP(A13339,Table1[CLIENTID],Table1[CLIENTSPECIALTY])</f>
        <v>Family Medicine</v>
      </c>
      <c r="J13339" t="str">
        <f>_xlfn.XLOOKUP(A13339,Table1[CLIENTID],Table1[CLIENTSIZE])</f>
        <v>Small</v>
      </c>
    </row>
    <row r="13340" spans="1:10" x14ac:dyDescent="0.25">
      <c r="A13340">
        <v>12530</v>
      </c>
      <c r="B13340" s="1">
        <v>43066</v>
      </c>
      <c r="C13340">
        <v>4</v>
      </c>
      <c r="D13340">
        <v>0</v>
      </c>
      <c r="E13340">
        <v>0</v>
      </c>
      <c r="F13340">
        <v>0</v>
      </c>
      <c r="H13340" t="str">
        <f>_xlfn.XLOOKUP(A13340,Table1[CLIENTID],Table1[OVERALLSTATUS])</f>
        <v>Terminated</v>
      </c>
      <c r="I13340" t="str">
        <f>_xlfn.XLOOKUP(A13340,Table1[CLIENTID],Table1[CLIENTSPECIALTY])</f>
        <v>Surgery</v>
      </c>
      <c r="J13340" t="str">
        <f>_xlfn.XLOOKUP(A13340,Table1[CLIENTID],Table1[CLIENTSIZE])</f>
        <v>Small</v>
      </c>
    </row>
    <row r="13341" spans="1:10" x14ac:dyDescent="0.25">
      <c r="A13341">
        <v>12530</v>
      </c>
      <c r="B13341" s="1">
        <v>43094</v>
      </c>
      <c r="C13341">
        <v>4</v>
      </c>
      <c r="D13341">
        <v>1</v>
      </c>
      <c r="E13341">
        <v>0</v>
      </c>
      <c r="F13341">
        <v>0</v>
      </c>
      <c r="H13341" t="str">
        <f>_xlfn.XLOOKUP(A13341,Table1[CLIENTID],Table1[OVERALLSTATUS])</f>
        <v>Terminated</v>
      </c>
      <c r="I13341" t="str">
        <f>_xlfn.XLOOKUP(A13341,Table1[CLIENTID],Table1[CLIENTSPECIALTY])</f>
        <v>Surgery</v>
      </c>
      <c r="J13341" t="str">
        <f>_xlfn.XLOOKUP(A13341,Table1[CLIENTID],Table1[CLIENTSIZE])</f>
        <v>Small</v>
      </c>
    </row>
    <row r="13342" spans="1:10" x14ac:dyDescent="0.25">
      <c r="A13342">
        <v>12985</v>
      </c>
      <c r="B13342" s="1">
        <v>43059</v>
      </c>
      <c r="C13342">
        <v>4</v>
      </c>
      <c r="D13342">
        <v>1</v>
      </c>
      <c r="E13342">
        <v>0</v>
      </c>
      <c r="F13342">
        <v>0</v>
      </c>
      <c r="H13342" t="str">
        <f>_xlfn.XLOOKUP(A13342,Table1[CLIENTID],Table1[OVERALLSTATUS])</f>
        <v>Terminated</v>
      </c>
      <c r="I13342" t="str">
        <f>_xlfn.XLOOKUP(A13342,Table1[CLIENTID],Table1[CLIENTSPECIALTY])</f>
        <v>Surgery</v>
      </c>
      <c r="J13342" t="str">
        <f>_xlfn.XLOOKUP(A13342,Table1[CLIENTID],Table1[CLIENTSIZE])</f>
        <v>Small</v>
      </c>
    </row>
    <row r="13343" spans="1:10" x14ac:dyDescent="0.25">
      <c r="A13343">
        <v>13052</v>
      </c>
      <c r="B13343" s="1">
        <v>43059</v>
      </c>
      <c r="C13343">
        <v>4</v>
      </c>
      <c r="D13343">
        <v>0</v>
      </c>
      <c r="E13343">
        <v>0</v>
      </c>
      <c r="F13343">
        <v>0</v>
      </c>
      <c r="H13343" t="str">
        <f>_xlfn.XLOOKUP(A13343,Table1[CLIENTID],Table1[OVERALLSTATUS])</f>
        <v>Terminated</v>
      </c>
      <c r="I13343" t="str">
        <f>_xlfn.XLOOKUP(A13343,Table1[CLIENTID],Table1[CLIENTSPECIALTY])</f>
        <v>Family Medicine</v>
      </c>
      <c r="J13343" t="str">
        <f>_xlfn.XLOOKUP(A13343,Table1[CLIENTID],Table1[CLIENTSIZE])</f>
        <v>Small</v>
      </c>
    </row>
    <row r="13344" spans="1:10" x14ac:dyDescent="0.25">
      <c r="A13344">
        <v>13640</v>
      </c>
      <c r="B13344" s="1">
        <v>43073</v>
      </c>
      <c r="C13344">
        <v>4</v>
      </c>
      <c r="D13344">
        <v>6</v>
      </c>
      <c r="E13344">
        <v>0</v>
      </c>
      <c r="F13344">
        <v>0</v>
      </c>
      <c r="H13344" t="str">
        <f>_xlfn.XLOOKUP(A13344,Table1[CLIENTID],Table1[OVERALLSTATUS])</f>
        <v>Terminated</v>
      </c>
      <c r="I13344" t="str">
        <f>_xlfn.XLOOKUP(A13344,Table1[CLIENTID],Table1[CLIENTSPECIALTY])</f>
        <v>Surgery</v>
      </c>
      <c r="J13344" t="str">
        <f>_xlfn.XLOOKUP(A13344,Table1[CLIENTID],Table1[CLIENTSIZE])</f>
        <v>Small</v>
      </c>
    </row>
    <row r="13345" spans="1:10" x14ac:dyDescent="0.25">
      <c r="A13345">
        <v>14559</v>
      </c>
      <c r="B13345" s="1">
        <v>43080</v>
      </c>
      <c r="C13345">
        <v>4</v>
      </c>
      <c r="D13345">
        <v>0</v>
      </c>
      <c r="E13345">
        <v>0</v>
      </c>
      <c r="F13345">
        <v>0</v>
      </c>
      <c r="H13345" t="str">
        <f>_xlfn.XLOOKUP(A13345,Table1[CLIENTID],Table1[OVERALLSTATUS])</f>
        <v>Terminated</v>
      </c>
      <c r="I13345" t="str">
        <f>_xlfn.XLOOKUP(A13345,Table1[CLIENTID],Table1[CLIENTSPECIALTY])</f>
        <v>Surgery</v>
      </c>
      <c r="J13345" t="str">
        <f>_xlfn.XLOOKUP(A13345,Table1[CLIENTID],Table1[CLIENTSIZE])</f>
        <v>Small</v>
      </c>
    </row>
    <row r="13346" spans="1:10" x14ac:dyDescent="0.25">
      <c r="A13346">
        <v>1500</v>
      </c>
      <c r="B13346" s="1">
        <v>43059</v>
      </c>
      <c r="C13346">
        <v>4</v>
      </c>
      <c r="D13346">
        <v>0</v>
      </c>
      <c r="E13346">
        <v>0</v>
      </c>
      <c r="F13346">
        <v>0</v>
      </c>
      <c r="H13346" t="str">
        <f>_xlfn.XLOOKUP(A13346,Table1[CLIENTID],Table1[OVERALLSTATUS])</f>
        <v>Terminated</v>
      </c>
      <c r="I13346" t="str">
        <f>_xlfn.XLOOKUP(A13346,Table1[CLIENTID],Table1[CLIENTSPECIALTY])</f>
        <v>Pediatrics</v>
      </c>
      <c r="J13346" t="str">
        <f>_xlfn.XLOOKUP(A13346,Table1[CLIENTID],Table1[CLIENTSIZE])</f>
        <v>Medium</v>
      </c>
    </row>
    <row r="13347" spans="1:10" x14ac:dyDescent="0.25">
      <c r="A13347">
        <v>1582</v>
      </c>
      <c r="B13347" s="1">
        <v>43087</v>
      </c>
      <c r="C13347">
        <v>4</v>
      </c>
      <c r="D13347">
        <v>0</v>
      </c>
      <c r="E13347">
        <v>12</v>
      </c>
      <c r="F13347">
        <v>0</v>
      </c>
      <c r="H13347" t="str">
        <f>_xlfn.XLOOKUP(A13347,Table1[CLIENTID],Table1[OVERALLSTATUS])</f>
        <v>Terminated</v>
      </c>
      <c r="I13347" t="str">
        <f>_xlfn.XLOOKUP(A13347,Table1[CLIENTID],Table1[CLIENTSPECIALTY])</f>
        <v>Surgery</v>
      </c>
      <c r="J13347" t="str">
        <f>_xlfn.XLOOKUP(A13347,Table1[CLIENTID],Table1[CLIENTSIZE])</f>
        <v>Medium</v>
      </c>
    </row>
    <row r="13348" spans="1:10" x14ac:dyDescent="0.25">
      <c r="A13348">
        <v>4802</v>
      </c>
      <c r="B13348" s="1">
        <v>43101</v>
      </c>
      <c r="C13348">
        <v>4</v>
      </c>
      <c r="D13348">
        <v>0</v>
      </c>
      <c r="E13348">
        <v>1</v>
      </c>
      <c r="F13348">
        <v>1</v>
      </c>
      <c r="H13348" t="str">
        <f>_xlfn.XLOOKUP(A13348,Table1[CLIENTID],Table1[OVERALLSTATUS])</f>
        <v>Terminated</v>
      </c>
      <c r="I13348" t="str">
        <f>_xlfn.XLOOKUP(A13348,Table1[CLIENTID],Table1[CLIENTSPECIALTY])</f>
        <v>Pediatrics</v>
      </c>
      <c r="J13348" t="str">
        <f>_xlfn.XLOOKUP(A13348,Table1[CLIENTID],Table1[CLIENTSIZE])</f>
        <v>Medium</v>
      </c>
    </row>
    <row r="13349" spans="1:10" x14ac:dyDescent="0.25">
      <c r="A13349">
        <v>13130</v>
      </c>
      <c r="B13349" s="1">
        <v>43059</v>
      </c>
      <c r="C13349">
        <v>4</v>
      </c>
      <c r="D13349">
        <v>0</v>
      </c>
      <c r="E13349">
        <v>0</v>
      </c>
      <c r="F13349">
        <v>0</v>
      </c>
      <c r="H13349" t="str">
        <f>_xlfn.XLOOKUP(A13349,Table1[CLIENTID],Table1[OVERALLSTATUS])</f>
        <v>Terminated</v>
      </c>
      <c r="I13349" t="str">
        <f>_xlfn.XLOOKUP(A13349,Table1[CLIENTID],Table1[CLIENTSPECIALTY])</f>
        <v>OB-GYN</v>
      </c>
      <c r="J13349" t="str">
        <f>_xlfn.XLOOKUP(A13349,Table1[CLIENTID],Table1[CLIENTSIZE])</f>
        <v>Medium</v>
      </c>
    </row>
    <row r="13350" spans="1:10" x14ac:dyDescent="0.25">
      <c r="A13350">
        <v>13130</v>
      </c>
      <c r="B13350" s="1">
        <v>43087</v>
      </c>
      <c r="C13350">
        <v>4</v>
      </c>
      <c r="D13350">
        <v>0</v>
      </c>
      <c r="E13350">
        <v>0</v>
      </c>
      <c r="F13350">
        <v>0</v>
      </c>
      <c r="H13350" t="str">
        <f>_xlfn.XLOOKUP(A13350,Table1[CLIENTID],Table1[OVERALLSTATUS])</f>
        <v>Terminated</v>
      </c>
      <c r="I13350" t="str">
        <f>_xlfn.XLOOKUP(A13350,Table1[CLIENTID],Table1[CLIENTSPECIALTY])</f>
        <v>OB-GYN</v>
      </c>
      <c r="J13350" t="str">
        <f>_xlfn.XLOOKUP(A13350,Table1[CLIENTID],Table1[CLIENTSIZE])</f>
        <v>Medium</v>
      </c>
    </row>
    <row r="13351" spans="1:10" x14ac:dyDescent="0.25">
      <c r="A13351">
        <v>13749</v>
      </c>
      <c r="B13351" s="1">
        <v>43094</v>
      </c>
      <c r="C13351">
        <v>4</v>
      </c>
      <c r="D13351">
        <v>0</v>
      </c>
      <c r="E13351">
        <v>1</v>
      </c>
      <c r="F13351">
        <v>1</v>
      </c>
      <c r="H13351" t="str">
        <f>_xlfn.XLOOKUP(A13351,Table1[CLIENTID],Table1[OVERALLSTATUS])</f>
        <v>Terminated</v>
      </c>
      <c r="I13351" t="str">
        <f>_xlfn.XLOOKUP(A13351,Table1[CLIENTID],Table1[CLIENTSPECIALTY])</f>
        <v>Pediatrics</v>
      </c>
      <c r="J13351" t="str">
        <f>_xlfn.XLOOKUP(A13351,Table1[CLIENTID],Table1[CLIENTSIZE])</f>
        <v>Medium</v>
      </c>
    </row>
    <row r="13352" spans="1:10" x14ac:dyDescent="0.25">
      <c r="A13352">
        <v>13750</v>
      </c>
      <c r="B13352" s="1">
        <v>43052</v>
      </c>
      <c r="C13352">
        <v>4</v>
      </c>
      <c r="D13352">
        <v>0</v>
      </c>
      <c r="E13352">
        <v>0</v>
      </c>
      <c r="F13352">
        <v>0</v>
      </c>
      <c r="H13352" t="str">
        <f>_xlfn.XLOOKUP(A13352,Table1[CLIENTID],Table1[OVERALLSTATUS])</f>
        <v>Terminated</v>
      </c>
      <c r="I13352" t="str">
        <f>_xlfn.XLOOKUP(A13352,Table1[CLIENTID],Table1[CLIENTSPECIALTY])</f>
        <v>Pediatrics</v>
      </c>
      <c r="J13352" t="str">
        <f>_xlfn.XLOOKUP(A13352,Table1[CLIENTID],Table1[CLIENTSIZE])</f>
        <v>Medium</v>
      </c>
    </row>
    <row r="13353" spans="1:10" x14ac:dyDescent="0.25">
      <c r="A13353">
        <v>16121</v>
      </c>
      <c r="B13353" s="1">
        <v>43108</v>
      </c>
      <c r="C13353">
        <v>4</v>
      </c>
      <c r="D13353">
        <v>0</v>
      </c>
      <c r="E13353">
        <v>0</v>
      </c>
      <c r="F13353">
        <v>0</v>
      </c>
      <c r="H13353" t="str">
        <f>_xlfn.XLOOKUP(A13353,Table1[CLIENTID],Table1[OVERALLSTATUS])</f>
        <v>Terminated</v>
      </c>
      <c r="I13353" t="str">
        <f>_xlfn.XLOOKUP(A13353,Table1[CLIENTID],Table1[CLIENTSPECIALTY])</f>
        <v>Pediatrics</v>
      </c>
      <c r="J13353" t="str">
        <f>_xlfn.XLOOKUP(A13353,Table1[CLIENTID],Table1[CLIENTSIZE])</f>
        <v>Medium</v>
      </c>
    </row>
    <row r="13354" spans="1:10" x14ac:dyDescent="0.25">
      <c r="A13354">
        <v>714</v>
      </c>
      <c r="B13354" s="1">
        <v>43087</v>
      </c>
      <c r="C13354">
        <v>4</v>
      </c>
      <c r="D13354">
        <v>0</v>
      </c>
      <c r="E13354">
        <v>1</v>
      </c>
      <c r="F13354">
        <v>1</v>
      </c>
      <c r="H13354" t="str">
        <f>_xlfn.XLOOKUP(A13354,Table1[CLIENTID],Table1[OVERALLSTATUS])</f>
        <v>Terminated</v>
      </c>
      <c r="I13354" t="str">
        <f>_xlfn.XLOOKUP(A13354,Table1[CLIENTID],Table1[CLIENTSPECIALTY])</f>
        <v>Dermatology</v>
      </c>
      <c r="J13354" t="str">
        <f>_xlfn.XLOOKUP(A13354,Table1[CLIENTID],Table1[CLIENTSIZE])</f>
        <v>Large</v>
      </c>
    </row>
    <row r="13355" spans="1:10" x14ac:dyDescent="0.25">
      <c r="A13355">
        <v>1773</v>
      </c>
      <c r="B13355" s="1">
        <v>43080</v>
      </c>
      <c r="C13355">
        <v>4</v>
      </c>
      <c r="D13355">
        <v>0</v>
      </c>
      <c r="E13355">
        <v>3</v>
      </c>
      <c r="F13355">
        <v>3</v>
      </c>
      <c r="H13355" t="str">
        <f>_xlfn.XLOOKUP(A13355,Table1[CLIENTID],Table1[OVERALLSTATUS])</f>
        <v>Terminated</v>
      </c>
      <c r="I13355" t="str">
        <f>_xlfn.XLOOKUP(A13355,Table1[CLIENTID],Table1[CLIENTSPECIALTY])</f>
        <v>Oncology</v>
      </c>
      <c r="J13355" t="str">
        <f>_xlfn.XLOOKUP(A13355,Table1[CLIENTID],Table1[CLIENTSIZE])</f>
        <v>Large</v>
      </c>
    </row>
    <row r="13356" spans="1:10" x14ac:dyDescent="0.25">
      <c r="A13356">
        <v>1773</v>
      </c>
      <c r="B13356" s="1">
        <v>43094</v>
      </c>
      <c r="C13356">
        <v>4</v>
      </c>
      <c r="D13356">
        <v>0</v>
      </c>
      <c r="E13356">
        <v>0</v>
      </c>
      <c r="F13356">
        <v>0</v>
      </c>
      <c r="H13356" t="str">
        <f>_xlfn.XLOOKUP(A13356,Table1[CLIENTID],Table1[OVERALLSTATUS])</f>
        <v>Terminated</v>
      </c>
      <c r="I13356" t="str">
        <f>_xlfn.XLOOKUP(A13356,Table1[CLIENTID],Table1[CLIENTSPECIALTY])</f>
        <v>Oncology</v>
      </c>
      <c r="J13356" t="str">
        <f>_xlfn.XLOOKUP(A13356,Table1[CLIENTID],Table1[CLIENTSIZE])</f>
        <v>Large</v>
      </c>
    </row>
    <row r="13357" spans="1:10" x14ac:dyDescent="0.25">
      <c r="A13357">
        <v>1773</v>
      </c>
      <c r="B13357" s="1">
        <v>43101</v>
      </c>
      <c r="C13357">
        <v>4</v>
      </c>
      <c r="D13357">
        <v>0</v>
      </c>
      <c r="E13357">
        <v>6</v>
      </c>
      <c r="F13357">
        <v>6</v>
      </c>
      <c r="H13357" t="str">
        <f>_xlfn.XLOOKUP(A13357,Table1[CLIENTID],Table1[OVERALLSTATUS])</f>
        <v>Terminated</v>
      </c>
      <c r="I13357" t="str">
        <f>_xlfn.XLOOKUP(A13357,Table1[CLIENTID],Table1[CLIENTSPECIALTY])</f>
        <v>Oncology</v>
      </c>
      <c r="J13357" t="str">
        <f>_xlfn.XLOOKUP(A13357,Table1[CLIENTID],Table1[CLIENTSIZE])</f>
        <v>Large</v>
      </c>
    </row>
    <row r="13358" spans="1:10" x14ac:dyDescent="0.25">
      <c r="A13358">
        <v>1891</v>
      </c>
      <c r="B13358" s="1">
        <v>43052</v>
      </c>
      <c r="C13358">
        <v>4</v>
      </c>
      <c r="D13358">
        <v>0</v>
      </c>
      <c r="E13358">
        <v>0</v>
      </c>
      <c r="F13358">
        <v>0</v>
      </c>
      <c r="H13358" t="str">
        <f>_xlfn.XLOOKUP(A13358,Table1[CLIENTID],Table1[OVERALLSTATUS])</f>
        <v>Terminated</v>
      </c>
      <c r="I13358" t="str">
        <f>_xlfn.XLOOKUP(A13358,Table1[CLIENTID],Table1[CLIENTSPECIALTY])</f>
        <v>Oncology</v>
      </c>
      <c r="J13358" t="str">
        <f>_xlfn.XLOOKUP(A13358,Table1[CLIENTID],Table1[CLIENTSIZE])</f>
        <v>Large</v>
      </c>
    </row>
    <row r="13359" spans="1:10" x14ac:dyDescent="0.25">
      <c r="A13359">
        <v>12602</v>
      </c>
      <c r="B13359" s="1">
        <v>43094</v>
      </c>
      <c r="C13359">
        <v>4</v>
      </c>
      <c r="D13359">
        <v>0</v>
      </c>
      <c r="E13359">
        <v>0</v>
      </c>
      <c r="F13359">
        <v>0</v>
      </c>
      <c r="H13359" t="str">
        <f>_xlfn.XLOOKUP(A13359,Table1[CLIENTID],Table1[OVERALLSTATUS])</f>
        <v>Terminated</v>
      </c>
      <c r="I13359" t="str">
        <f>_xlfn.XLOOKUP(A13359,Table1[CLIENTID],Table1[CLIENTSPECIALTY])</f>
        <v>Dermatology</v>
      </c>
      <c r="J13359" t="str">
        <f>_xlfn.XLOOKUP(A13359,Table1[CLIENTID],Table1[CLIENTSIZE])</f>
        <v>Large</v>
      </c>
    </row>
    <row r="13360" spans="1:10" x14ac:dyDescent="0.25">
      <c r="A13360">
        <v>12748</v>
      </c>
      <c r="B13360" s="1">
        <v>43059</v>
      </c>
      <c r="C13360">
        <v>4</v>
      </c>
      <c r="D13360">
        <v>1</v>
      </c>
      <c r="E13360">
        <v>0</v>
      </c>
      <c r="F13360">
        <v>0</v>
      </c>
      <c r="H13360" t="str">
        <f>_xlfn.XLOOKUP(A13360,Table1[CLIENTID],Table1[OVERALLSTATUS])</f>
        <v>Terminated</v>
      </c>
      <c r="I13360" t="str">
        <f>_xlfn.XLOOKUP(A13360,Table1[CLIENTID],Table1[CLIENTSPECIALTY])</f>
        <v>Oncology</v>
      </c>
      <c r="J13360" t="str">
        <f>_xlfn.XLOOKUP(A13360,Table1[CLIENTID],Table1[CLIENTSIZE])</f>
        <v>Large</v>
      </c>
    </row>
    <row r="13361" spans="1:10" x14ac:dyDescent="0.25">
      <c r="A13361">
        <v>12748</v>
      </c>
      <c r="B13361" s="1">
        <v>43087</v>
      </c>
      <c r="C13361">
        <v>4</v>
      </c>
      <c r="D13361">
        <v>1</v>
      </c>
      <c r="E13361">
        <v>0</v>
      </c>
      <c r="F13361">
        <v>0</v>
      </c>
      <c r="H13361" t="str">
        <f>_xlfn.XLOOKUP(A13361,Table1[CLIENTID],Table1[OVERALLSTATUS])</f>
        <v>Terminated</v>
      </c>
      <c r="I13361" t="str">
        <f>_xlfn.XLOOKUP(A13361,Table1[CLIENTID],Table1[CLIENTSPECIALTY])</f>
        <v>Oncology</v>
      </c>
      <c r="J13361" t="str">
        <f>_xlfn.XLOOKUP(A13361,Table1[CLIENTID],Table1[CLIENTSIZE])</f>
        <v>Large</v>
      </c>
    </row>
    <row r="13362" spans="1:10" x14ac:dyDescent="0.25">
      <c r="A13362">
        <v>12856</v>
      </c>
      <c r="B13362" s="1">
        <v>43087</v>
      </c>
      <c r="C13362">
        <v>4</v>
      </c>
      <c r="D13362">
        <v>0</v>
      </c>
      <c r="E13362">
        <v>0</v>
      </c>
      <c r="F13362">
        <v>0</v>
      </c>
      <c r="H13362" t="str">
        <f>_xlfn.XLOOKUP(A13362,Table1[CLIENTID],Table1[OVERALLSTATUS])</f>
        <v>Terminated</v>
      </c>
      <c r="I13362" t="str">
        <f>_xlfn.XLOOKUP(A13362,Table1[CLIENTID],Table1[CLIENTSPECIALTY])</f>
        <v>Oncology</v>
      </c>
      <c r="J13362" t="str">
        <f>_xlfn.XLOOKUP(A13362,Table1[CLIENTID],Table1[CLIENTSIZE])</f>
        <v>Large</v>
      </c>
    </row>
    <row r="13363" spans="1:10" x14ac:dyDescent="0.25">
      <c r="A13363">
        <v>13503</v>
      </c>
      <c r="B13363" s="1">
        <v>43066</v>
      </c>
      <c r="C13363">
        <v>4</v>
      </c>
      <c r="D13363">
        <v>0</v>
      </c>
      <c r="E13363">
        <v>0</v>
      </c>
      <c r="F13363">
        <v>0</v>
      </c>
      <c r="H13363" t="str">
        <f>_xlfn.XLOOKUP(A13363,Table1[CLIENTID],Table1[OVERALLSTATUS])</f>
        <v>Terminated</v>
      </c>
      <c r="I13363" t="str">
        <f>_xlfn.XLOOKUP(A13363,Table1[CLIENTID],Table1[CLIENTSPECIALTY])</f>
        <v>Oncology</v>
      </c>
      <c r="J13363" t="str">
        <f>_xlfn.XLOOKUP(A13363,Table1[CLIENTID],Table1[CLIENTSIZE])</f>
        <v>Large</v>
      </c>
    </row>
    <row r="13364" spans="1:10" x14ac:dyDescent="0.25">
      <c r="A13364">
        <v>13545</v>
      </c>
      <c r="B13364" s="1">
        <v>43052</v>
      </c>
      <c r="C13364">
        <v>4</v>
      </c>
      <c r="D13364">
        <v>0</v>
      </c>
      <c r="E13364">
        <v>0</v>
      </c>
      <c r="F13364">
        <v>0</v>
      </c>
      <c r="H13364" t="str">
        <f>_xlfn.XLOOKUP(A13364,Table1[CLIENTID],Table1[OVERALLSTATUS])</f>
        <v>Terminated</v>
      </c>
      <c r="I13364" t="str">
        <f>_xlfn.XLOOKUP(A13364,Table1[CLIENTID],Table1[CLIENTSPECIALTY])</f>
        <v>Oncology</v>
      </c>
      <c r="J13364" t="str">
        <f>_xlfn.XLOOKUP(A13364,Table1[CLIENTID],Table1[CLIENTSIZE])</f>
        <v>Large</v>
      </c>
    </row>
    <row r="13365" spans="1:10" x14ac:dyDescent="0.25">
      <c r="A13365">
        <v>14569</v>
      </c>
      <c r="B13365" s="1">
        <v>43080</v>
      </c>
      <c r="C13365">
        <v>4</v>
      </c>
      <c r="D13365">
        <v>0</v>
      </c>
      <c r="E13365">
        <v>1</v>
      </c>
      <c r="F13365">
        <v>1</v>
      </c>
      <c r="H13365" t="str">
        <f>_xlfn.XLOOKUP(A13365,Table1[CLIENTID],Table1[OVERALLSTATUS])</f>
        <v>Terminated</v>
      </c>
      <c r="I13365" t="str">
        <f>_xlfn.XLOOKUP(A13365,Table1[CLIENTID],Table1[CLIENTSPECIALTY])</f>
        <v>Dermatology</v>
      </c>
      <c r="J13365" t="str">
        <f>_xlfn.XLOOKUP(A13365,Table1[CLIENTID],Table1[CLIENTSIZE])</f>
        <v>Large</v>
      </c>
    </row>
    <row r="13366" spans="1:10" x14ac:dyDescent="0.25">
      <c r="A13366">
        <v>318</v>
      </c>
      <c r="B13366" s="1">
        <v>43101</v>
      </c>
      <c r="C13366">
        <v>3</v>
      </c>
      <c r="D13366">
        <v>0</v>
      </c>
      <c r="E13366">
        <v>0</v>
      </c>
      <c r="F13366">
        <v>0</v>
      </c>
      <c r="H13366" t="str">
        <f>_xlfn.XLOOKUP(A13366,Table1[CLIENTID],Table1[OVERALLSTATUS])</f>
        <v>Terminated</v>
      </c>
      <c r="I13366" t="str">
        <f>_xlfn.XLOOKUP(A13366,Table1[CLIENTID],Table1[CLIENTSPECIALTY])</f>
        <v>Surgery</v>
      </c>
      <c r="J13366" t="str">
        <f>_xlfn.XLOOKUP(A13366,Table1[CLIENTID],Table1[CLIENTSIZE])</f>
        <v>Small</v>
      </c>
    </row>
    <row r="13367" spans="1:10" x14ac:dyDescent="0.25">
      <c r="A13367">
        <v>1771</v>
      </c>
      <c r="B13367" s="1">
        <v>43080</v>
      </c>
      <c r="C13367">
        <v>3</v>
      </c>
      <c r="D13367">
        <v>0</v>
      </c>
      <c r="E13367">
        <v>0</v>
      </c>
      <c r="F13367">
        <v>0</v>
      </c>
      <c r="H13367" t="str">
        <f>_xlfn.XLOOKUP(A13367,Table1[CLIENTID],Table1[OVERALLSTATUS])</f>
        <v>Terminated</v>
      </c>
      <c r="I13367" t="str">
        <f>_xlfn.XLOOKUP(A13367,Table1[CLIENTID],Table1[CLIENTSPECIALTY])</f>
        <v>Family Medicine</v>
      </c>
      <c r="J13367" t="str">
        <f>_xlfn.XLOOKUP(A13367,Table1[CLIENTID],Table1[CLIENTSIZE])</f>
        <v>Small</v>
      </c>
    </row>
    <row r="13368" spans="1:10" x14ac:dyDescent="0.25">
      <c r="A13368">
        <v>1771</v>
      </c>
      <c r="B13368" s="1">
        <v>43087</v>
      </c>
      <c r="C13368">
        <v>3</v>
      </c>
      <c r="D13368">
        <v>0</v>
      </c>
      <c r="E13368">
        <v>0</v>
      </c>
      <c r="F13368">
        <v>0</v>
      </c>
      <c r="H13368" t="str">
        <f>_xlfn.XLOOKUP(A13368,Table1[CLIENTID],Table1[OVERALLSTATUS])</f>
        <v>Terminated</v>
      </c>
      <c r="I13368" t="str">
        <f>_xlfn.XLOOKUP(A13368,Table1[CLIENTID],Table1[CLIENTSPECIALTY])</f>
        <v>Family Medicine</v>
      </c>
      <c r="J13368" t="str">
        <f>_xlfn.XLOOKUP(A13368,Table1[CLIENTID],Table1[CLIENTSIZE])</f>
        <v>Small</v>
      </c>
    </row>
    <row r="13369" spans="1:10" x14ac:dyDescent="0.25">
      <c r="A13369">
        <v>1771</v>
      </c>
      <c r="B13369" s="1">
        <v>43101</v>
      </c>
      <c r="C13369">
        <v>3</v>
      </c>
      <c r="D13369">
        <v>0</v>
      </c>
      <c r="E13369">
        <v>0</v>
      </c>
      <c r="F13369">
        <v>0</v>
      </c>
      <c r="H13369" t="str">
        <f>_xlfn.XLOOKUP(A13369,Table1[CLIENTID],Table1[OVERALLSTATUS])</f>
        <v>Terminated</v>
      </c>
      <c r="I13369" t="str">
        <f>_xlfn.XLOOKUP(A13369,Table1[CLIENTID],Table1[CLIENTSPECIALTY])</f>
        <v>Family Medicine</v>
      </c>
      <c r="J13369" t="str">
        <f>_xlfn.XLOOKUP(A13369,Table1[CLIENTID],Table1[CLIENTSIZE])</f>
        <v>Small</v>
      </c>
    </row>
    <row r="13370" spans="1:10" x14ac:dyDescent="0.25">
      <c r="A13370">
        <v>1991</v>
      </c>
      <c r="B13370" s="1">
        <v>43087</v>
      </c>
      <c r="C13370">
        <v>3</v>
      </c>
      <c r="D13370">
        <v>0</v>
      </c>
      <c r="E13370">
        <v>0</v>
      </c>
      <c r="F13370">
        <v>0</v>
      </c>
      <c r="H13370" t="str">
        <f>_xlfn.XLOOKUP(A13370,Table1[CLIENTID],Table1[OVERALLSTATUS])</f>
        <v>Terminated</v>
      </c>
      <c r="I13370" t="str">
        <f>_xlfn.XLOOKUP(A13370,Table1[CLIENTID],Table1[CLIENTSPECIALTY])</f>
        <v>Family Medicine</v>
      </c>
      <c r="J13370" t="str">
        <f>_xlfn.XLOOKUP(A13370,Table1[CLIENTID],Table1[CLIENTSIZE])</f>
        <v>Small</v>
      </c>
    </row>
    <row r="13371" spans="1:10" x14ac:dyDescent="0.25">
      <c r="A13371">
        <v>1996</v>
      </c>
      <c r="B13371" s="1">
        <v>43080</v>
      </c>
      <c r="C13371">
        <v>3</v>
      </c>
      <c r="D13371">
        <v>0</v>
      </c>
      <c r="E13371">
        <v>0</v>
      </c>
      <c r="F13371">
        <v>0</v>
      </c>
      <c r="H13371" t="str">
        <f>_xlfn.XLOOKUP(A13371,Table1[CLIENTID],Table1[OVERALLSTATUS])</f>
        <v>Terminated</v>
      </c>
      <c r="I13371" t="str">
        <f>_xlfn.XLOOKUP(A13371,Table1[CLIENTID],Table1[CLIENTSPECIALTY])</f>
        <v>Family Medicine</v>
      </c>
      <c r="J13371" t="str">
        <f>_xlfn.XLOOKUP(A13371,Table1[CLIENTID],Table1[CLIENTSIZE])</f>
        <v>Small</v>
      </c>
    </row>
    <row r="13372" spans="1:10" x14ac:dyDescent="0.25">
      <c r="A13372">
        <v>3206</v>
      </c>
      <c r="B13372" s="1">
        <v>43094</v>
      </c>
      <c r="C13372">
        <v>3</v>
      </c>
      <c r="D13372">
        <v>0</v>
      </c>
      <c r="E13372">
        <v>0</v>
      </c>
      <c r="F13372">
        <v>0</v>
      </c>
      <c r="H13372" t="str">
        <f>_xlfn.XLOOKUP(A13372,Table1[CLIENTID],Table1[OVERALLSTATUS])</f>
        <v>Terminated</v>
      </c>
      <c r="I13372" t="str">
        <f>_xlfn.XLOOKUP(A13372,Table1[CLIENTID],Table1[CLIENTSPECIALTY])</f>
        <v>Surgery</v>
      </c>
      <c r="J13372" t="str">
        <f>_xlfn.XLOOKUP(A13372,Table1[CLIENTID],Table1[CLIENTSIZE])</f>
        <v>Small</v>
      </c>
    </row>
    <row r="13373" spans="1:10" x14ac:dyDescent="0.25">
      <c r="A13373">
        <v>3206</v>
      </c>
      <c r="B13373" s="1">
        <v>43101</v>
      </c>
      <c r="C13373">
        <v>3</v>
      </c>
      <c r="D13373">
        <v>0</v>
      </c>
      <c r="E13373">
        <v>0</v>
      </c>
      <c r="F13373">
        <v>0</v>
      </c>
      <c r="H13373" t="str">
        <f>_xlfn.XLOOKUP(A13373,Table1[CLIENTID],Table1[OVERALLSTATUS])</f>
        <v>Terminated</v>
      </c>
      <c r="I13373" t="str">
        <f>_xlfn.XLOOKUP(A13373,Table1[CLIENTID],Table1[CLIENTSPECIALTY])</f>
        <v>Surgery</v>
      </c>
      <c r="J13373" t="str">
        <f>_xlfn.XLOOKUP(A13373,Table1[CLIENTID],Table1[CLIENTSIZE])</f>
        <v>Small</v>
      </c>
    </row>
    <row r="13374" spans="1:10" x14ac:dyDescent="0.25">
      <c r="A13374">
        <v>3234</v>
      </c>
      <c r="B13374" s="1">
        <v>43059</v>
      </c>
      <c r="C13374">
        <v>3</v>
      </c>
      <c r="D13374">
        <v>0</v>
      </c>
      <c r="E13374">
        <v>0</v>
      </c>
      <c r="F13374">
        <v>0</v>
      </c>
      <c r="H13374" t="str">
        <f>_xlfn.XLOOKUP(A13374,Table1[CLIENTID],Table1[OVERALLSTATUS])</f>
        <v>Terminated</v>
      </c>
      <c r="I13374" t="str">
        <f>_xlfn.XLOOKUP(A13374,Table1[CLIENTID],Table1[CLIENTSPECIALTY])</f>
        <v>Surgery</v>
      </c>
      <c r="J13374" t="str">
        <f>_xlfn.XLOOKUP(A13374,Table1[CLIENTID],Table1[CLIENTSIZE])</f>
        <v>Small</v>
      </c>
    </row>
    <row r="13375" spans="1:10" x14ac:dyDescent="0.25">
      <c r="A13375">
        <v>3270</v>
      </c>
      <c r="B13375" s="1">
        <v>43066</v>
      </c>
      <c r="C13375">
        <v>3</v>
      </c>
      <c r="D13375">
        <v>0</v>
      </c>
      <c r="E13375">
        <v>0</v>
      </c>
      <c r="F13375">
        <v>0</v>
      </c>
      <c r="H13375" t="str">
        <f>_xlfn.XLOOKUP(A13375,Table1[CLIENTID],Table1[OVERALLSTATUS])</f>
        <v>Terminated</v>
      </c>
      <c r="I13375" t="str">
        <f>_xlfn.XLOOKUP(A13375,Table1[CLIENTID],Table1[CLIENTSPECIALTY])</f>
        <v>Surgery</v>
      </c>
      <c r="J13375" t="str">
        <f>_xlfn.XLOOKUP(A13375,Table1[CLIENTID],Table1[CLIENTSIZE])</f>
        <v>Small</v>
      </c>
    </row>
    <row r="13376" spans="1:10" x14ac:dyDescent="0.25">
      <c r="A13376">
        <v>3270</v>
      </c>
      <c r="B13376" s="1">
        <v>43073</v>
      </c>
      <c r="C13376">
        <v>3</v>
      </c>
      <c r="D13376">
        <v>0</v>
      </c>
      <c r="E13376">
        <v>0</v>
      </c>
      <c r="F13376">
        <v>0</v>
      </c>
      <c r="H13376" t="str">
        <f>_xlfn.XLOOKUP(A13376,Table1[CLIENTID],Table1[OVERALLSTATUS])</f>
        <v>Terminated</v>
      </c>
      <c r="I13376" t="str">
        <f>_xlfn.XLOOKUP(A13376,Table1[CLIENTID],Table1[CLIENTSPECIALTY])</f>
        <v>Surgery</v>
      </c>
      <c r="J13376" t="str">
        <f>_xlfn.XLOOKUP(A13376,Table1[CLIENTID],Table1[CLIENTSIZE])</f>
        <v>Small</v>
      </c>
    </row>
    <row r="13377" spans="1:10" x14ac:dyDescent="0.25">
      <c r="A13377">
        <v>3270</v>
      </c>
      <c r="B13377" s="1">
        <v>43094</v>
      </c>
      <c r="C13377">
        <v>3</v>
      </c>
      <c r="D13377">
        <v>0</v>
      </c>
      <c r="E13377">
        <v>1</v>
      </c>
      <c r="F13377">
        <v>1</v>
      </c>
      <c r="H13377" t="str">
        <f>_xlfn.XLOOKUP(A13377,Table1[CLIENTID],Table1[OVERALLSTATUS])</f>
        <v>Terminated</v>
      </c>
      <c r="I13377" t="str">
        <f>_xlfn.XLOOKUP(A13377,Table1[CLIENTID],Table1[CLIENTSPECIALTY])</f>
        <v>Surgery</v>
      </c>
      <c r="J13377" t="str">
        <f>_xlfn.XLOOKUP(A13377,Table1[CLIENTID],Table1[CLIENTSIZE])</f>
        <v>Small</v>
      </c>
    </row>
    <row r="13378" spans="1:10" x14ac:dyDescent="0.25">
      <c r="A13378">
        <v>12245</v>
      </c>
      <c r="B13378" s="1">
        <v>43094</v>
      </c>
      <c r="C13378">
        <v>3</v>
      </c>
      <c r="D13378">
        <v>0</v>
      </c>
      <c r="E13378">
        <v>1</v>
      </c>
      <c r="F13378">
        <v>1</v>
      </c>
      <c r="H13378" t="str">
        <f>_xlfn.XLOOKUP(A13378,Table1[CLIENTID],Table1[OVERALLSTATUS])</f>
        <v>Terminated</v>
      </c>
      <c r="I13378" t="str">
        <f>_xlfn.XLOOKUP(A13378,Table1[CLIENTID],Table1[CLIENTSPECIALTY])</f>
        <v>Family Medicine</v>
      </c>
      <c r="J13378" t="str">
        <f>_xlfn.XLOOKUP(A13378,Table1[CLIENTID],Table1[CLIENTSIZE])</f>
        <v>Small</v>
      </c>
    </row>
    <row r="13379" spans="1:10" x14ac:dyDescent="0.25">
      <c r="A13379">
        <v>12245</v>
      </c>
      <c r="B13379" s="1">
        <v>43101</v>
      </c>
      <c r="C13379">
        <v>3</v>
      </c>
      <c r="D13379">
        <v>0</v>
      </c>
      <c r="E13379">
        <v>0</v>
      </c>
      <c r="F13379">
        <v>0</v>
      </c>
      <c r="H13379" t="str">
        <f>_xlfn.XLOOKUP(A13379,Table1[CLIENTID],Table1[OVERALLSTATUS])</f>
        <v>Terminated</v>
      </c>
      <c r="I13379" t="str">
        <f>_xlfn.XLOOKUP(A13379,Table1[CLIENTID],Table1[CLIENTSPECIALTY])</f>
        <v>Family Medicine</v>
      </c>
      <c r="J13379" t="str">
        <f>_xlfn.XLOOKUP(A13379,Table1[CLIENTID],Table1[CLIENTSIZE])</f>
        <v>Small</v>
      </c>
    </row>
    <row r="13380" spans="1:10" x14ac:dyDescent="0.25">
      <c r="A13380">
        <v>12530</v>
      </c>
      <c r="B13380" s="1">
        <v>43108</v>
      </c>
      <c r="C13380">
        <v>3</v>
      </c>
      <c r="D13380">
        <v>0</v>
      </c>
      <c r="E13380">
        <v>0</v>
      </c>
      <c r="F13380">
        <v>0</v>
      </c>
      <c r="H13380" t="str">
        <f>_xlfn.XLOOKUP(A13380,Table1[CLIENTID],Table1[OVERALLSTATUS])</f>
        <v>Terminated</v>
      </c>
      <c r="I13380" t="str">
        <f>_xlfn.XLOOKUP(A13380,Table1[CLIENTID],Table1[CLIENTSPECIALTY])</f>
        <v>Surgery</v>
      </c>
      <c r="J13380" t="str">
        <f>_xlfn.XLOOKUP(A13380,Table1[CLIENTID],Table1[CLIENTSIZE])</f>
        <v>Small</v>
      </c>
    </row>
    <row r="13381" spans="1:10" x14ac:dyDescent="0.25">
      <c r="A13381">
        <v>12847</v>
      </c>
      <c r="B13381" s="1">
        <v>43066</v>
      </c>
      <c r="C13381">
        <v>3</v>
      </c>
      <c r="D13381">
        <v>0</v>
      </c>
      <c r="E13381">
        <v>0</v>
      </c>
      <c r="F13381">
        <v>0</v>
      </c>
      <c r="H13381" t="str">
        <f>_xlfn.XLOOKUP(A13381,Table1[CLIENTID],Table1[OVERALLSTATUS])</f>
        <v>Terminated</v>
      </c>
      <c r="I13381" t="str">
        <f>_xlfn.XLOOKUP(A13381,Table1[CLIENTID],Table1[CLIENTSPECIALTY])</f>
        <v>Surgery</v>
      </c>
      <c r="J13381" t="str">
        <f>_xlfn.XLOOKUP(A13381,Table1[CLIENTID],Table1[CLIENTSIZE])</f>
        <v>Small</v>
      </c>
    </row>
    <row r="13382" spans="1:10" x14ac:dyDescent="0.25">
      <c r="A13382">
        <v>12847</v>
      </c>
      <c r="B13382" s="1">
        <v>43073</v>
      </c>
      <c r="C13382">
        <v>3</v>
      </c>
      <c r="D13382">
        <v>0</v>
      </c>
      <c r="E13382">
        <v>0</v>
      </c>
      <c r="F13382">
        <v>0</v>
      </c>
      <c r="H13382" t="str">
        <f>_xlfn.XLOOKUP(A13382,Table1[CLIENTID],Table1[OVERALLSTATUS])</f>
        <v>Terminated</v>
      </c>
      <c r="I13382" t="str">
        <f>_xlfn.XLOOKUP(A13382,Table1[CLIENTID],Table1[CLIENTSPECIALTY])</f>
        <v>Surgery</v>
      </c>
      <c r="J13382" t="str">
        <f>_xlfn.XLOOKUP(A13382,Table1[CLIENTID],Table1[CLIENTSIZE])</f>
        <v>Small</v>
      </c>
    </row>
    <row r="13383" spans="1:10" x14ac:dyDescent="0.25">
      <c r="A13383">
        <v>12847</v>
      </c>
      <c r="B13383" s="1">
        <v>43080</v>
      </c>
      <c r="C13383">
        <v>3</v>
      </c>
      <c r="D13383">
        <v>0</v>
      </c>
      <c r="E13383">
        <v>0</v>
      </c>
      <c r="F13383">
        <v>0</v>
      </c>
      <c r="H13383" t="str">
        <f>_xlfn.XLOOKUP(A13383,Table1[CLIENTID],Table1[OVERALLSTATUS])</f>
        <v>Terminated</v>
      </c>
      <c r="I13383" t="str">
        <f>_xlfn.XLOOKUP(A13383,Table1[CLIENTID],Table1[CLIENTSPECIALTY])</f>
        <v>Surgery</v>
      </c>
      <c r="J13383" t="str">
        <f>_xlfn.XLOOKUP(A13383,Table1[CLIENTID],Table1[CLIENTSIZE])</f>
        <v>Small</v>
      </c>
    </row>
    <row r="13384" spans="1:10" x14ac:dyDescent="0.25">
      <c r="A13384">
        <v>12985</v>
      </c>
      <c r="B13384" s="1">
        <v>43066</v>
      </c>
      <c r="C13384">
        <v>3</v>
      </c>
      <c r="D13384">
        <v>2</v>
      </c>
      <c r="E13384">
        <v>0</v>
      </c>
      <c r="F13384">
        <v>0</v>
      </c>
      <c r="H13384" t="str">
        <f>_xlfn.XLOOKUP(A13384,Table1[CLIENTID],Table1[OVERALLSTATUS])</f>
        <v>Terminated</v>
      </c>
      <c r="I13384" t="str">
        <f>_xlfn.XLOOKUP(A13384,Table1[CLIENTID],Table1[CLIENTSPECIALTY])</f>
        <v>Surgery</v>
      </c>
      <c r="J13384" t="str">
        <f>_xlfn.XLOOKUP(A13384,Table1[CLIENTID],Table1[CLIENTSIZE])</f>
        <v>Small</v>
      </c>
    </row>
    <row r="13385" spans="1:10" x14ac:dyDescent="0.25">
      <c r="A13385">
        <v>13873</v>
      </c>
      <c r="B13385" s="1">
        <v>43073</v>
      </c>
      <c r="C13385">
        <v>3</v>
      </c>
      <c r="D13385">
        <v>0</v>
      </c>
      <c r="E13385">
        <v>0</v>
      </c>
      <c r="F13385">
        <v>0</v>
      </c>
      <c r="H13385" t="str">
        <f>_xlfn.XLOOKUP(A13385,Table1[CLIENTID],Table1[OVERALLSTATUS])</f>
        <v>Terminated</v>
      </c>
      <c r="I13385" t="str">
        <f>_xlfn.XLOOKUP(A13385,Table1[CLIENTID],Table1[CLIENTSPECIALTY])</f>
        <v>Surgery</v>
      </c>
      <c r="J13385" t="str">
        <f>_xlfn.XLOOKUP(A13385,Table1[CLIENTID],Table1[CLIENTSIZE])</f>
        <v>Small</v>
      </c>
    </row>
    <row r="13386" spans="1:10" x14ac:dyDescent="0.25">
      <c r="A13386">
        <v>15663</v>
      </c>
      <c r="B13386" s="1">
        <v>43059</v>
      </c>
      <c r="C13386">
        <v>3</v>
      </c>
      <c r="D13386">
        <v>0</v>
      </c>
      <c r="E13386">
        <v>0</v>
      </c>
      <c r="F13386">
        <v>0</v>
      </c>
      <c r="H13386" t="str">
        <f>_xlfn.XLOOKUP(A13386,Table1[CLIENTID],Table1[OVERALLSTATUS])</f>
        <v>Terminated</v>
      </c>
      <c r="I13386" t="str">
        <f>_xlfn.XLOOKUP(A13386,Table1[CLIENTID],Table1[CLIENTSPECIALTY])</f>
        <v>Surgery</v>
      </c>
      <c r="J13386" t="str">
        <f>_xlfn.XLOOKUP(A13386,Table1[CLIENTID],Table1[CLIENTSIZE])</f>
        <v>Small</v>
      </c>
    </row>
    <row r="13387" spans="1:10" x14ac:dyDescent="0.25">
      <c r="A13387">
        <v>15663</v>
      </c>
      <c r="B13387" s="1">
        <v>43087</v>
      </c>
      <c r="C13387">
        <v>3</v>
      </c>
      <c r="D13387">
        <v>0</v>
      </c>
      <c r="E13387">
        <v>0</v>
      </c>
      <c r="F13387">
        <v>0</v>
      </c>
      <c r="H13387" t="str">
        <f>_xlfn.XLOOKUP(A13387,Table1[CLIENTID],Table1[OVERALLSTATUS])</f>
        <v>Terminated</v>
      </c>
      <c r="I13387" t="str">
        <f>_xlfn.XLOOKUP(A13387,Table1[CLIENTID],Table1[CLIENTSPECIALTY])</f>
        <v>Surgery</v>
      </c>
      <c r="J13387" t="str">
        <f>_xlfn.XLOOKUP(A13387,Table1[CLIENTID],Table1[CLIENTSIZE])</f>
        <v>Small</v>
      </c>
    </row>
    <row r="13388" spans="1:10" x14ac:dyDescent="0.25">
      <c r="A13388">
        <v>1500</v>
      </c>
      <c r="B13388" s="1">
        <v>43094</v>
      </c>
      <c r="C13388">
        <v>3</v>
      </c>
      <c r="D13388">
        <v>0</v>
      </c>
      <c r="E13388">
        <v>0</v>
      </c>
      <c r="F13388">
        <v>0</v>
      </c>
      <c r="H13388" t="str">
        <f>_xlfn.XLOOKUP(A13388,Table1[CLIENTID],Table1[OVERALLSTATUS])</f>
        <v>Terminated</v>
      </c>
      <c r="I13388" t="str">
        <f>_xlfn.XLOOKUP(A13388,Table1[CLIENTID],Table1[CLIENTSPECIALTY])</f>
        <v>Pediatrics</v>
      </c>
      <c r="J13388" t="str">
        <f>_xlfn.XLOOKUP(A13388,Table1[CLIENTID],Table1[CLIENTSIZE])</f>
        <v>Medium</v>
      </c>
    </row>
    <row r="13389" spans="1:10" x14ac:dyDescent="0.25">
      <c r="A13389">
        <v>1569</v>
      </c>
      <c r="B13389" s="1">
        <v>43108</v>
      </c>
      <c r="C13389">
        <v>3</v>
      </c>
      <c r="D13389">
        <v>0</v>
      </c>
      <c r="E13389">
        <v>1</v>
      </c>
      <c r="F13389">
        <v>0</v>
      </c>
      <c r="H13389" t="str">
        <f>_xlfn.XLOOKUP(A13389,Table1[CLIENTID],Table1[OVERALLSTATUS])</f>
        <v>Terminated</v>
      </c>
      <c r="I13389" t="str">
        <f>_xlfn.XLOOKUP(A13389,Table1[CLIENTID],Table1[CLIENTSPECIALTY])</f>
        <v>Surgery</v>
      </c>
      <c r="J13389" t="str">
        <f>_xlfn.XLOOKUP(A13389,Table1[CLIENTID],Table1[CLIENTSIZE])</f>
        <v>Medium</v>
      </c>
    </row>
    <row r="13390" spans="1:10" x14ac:dyDescent="0.25">
      <c r="A13390">
        <v>2072</v>
      </c>
      <c r="B13390" s="1">
        <v>43087</v>
      </c>
      <c r="C13390">
        <v>3</v>
      </c>
      <c r="D13390">
        <v>0</v>
      </c>
      <c r="E13390">
        <v>2</v>
      </c>
      <c r="F13390">
        <v>0</v>
      </c>
      <c r="H13390" t="str">
        <f>_xlfn.XLOOKUP(A13390,Table1[CLIENTID],Table1[OVERALLSTATUS])</f>
        <v>Terminated</v>
      </c>
      <c r="I13390" t="str">
        <f>_xlfn.XLOOKUP(A13390,Table1[CLIENTID],Table1[CLIENTSPECIALTY])</f>
        <v>Pediatrics</v>
      </c>
      <c r="J13390" t="str">
        <f>_xlfn.XLOOKUP(A13390,Table1[CLIENTID],Table1[CLIENTSIZE])</f>
        <v>Medium</v>
      </c>
    </row>
    <row r="13391" spans="1:10" x14ac:dyDescent="0.25">
      <c r="A13391">
        <v>2150</v>
      </c>
      <c r="B13391" s="1">
        <v>43066</v>
      </c>
      <c r="C13391">
        <v>3</v>
      </c>
      <c r="D13391">
        <v>0</v>
      </c>
      <c r="E13391">
        <v>0</v>
      </c>
      <c r="F13391">
        <v>0</v>
      </c>
      <c r="H13391" t="str">
        <f>_xlfn.XLOOKUP(A13391,Table1[CLIENTID],Table1[OVERALLSTATUS])</f>
        <v>Terminated</v>
      </c>
      <c r="I13391" t="str">
        <f>_xlfn.XLOOKUP(A13391,Table1[CLIENTID],Table1[CLIENTSPECIALTY])</f>
        <v>OB-GYN</v>
      </c>
      <c r="J13391" t="str">
        <f>_xlfn.XLOOKUP(A13391,Table1[CLIENTID],Table1[CLIENTSIZE])</f>
        <v>Medium</v>
      </c>
    </row>
    <row r="13392" spans="1:10" x14ac:dyDescent="0.25">
      <c r="A13392">
        <v>2150</v>
      </c>
      <c r="B13392" s="1">
        <v>43094</v>
      </c>
      <c r="C13392">
        <v>3</v>
      </c>
      <c r="D13392">
        <v>1</v>
      </c>
      <c r="E13392">
        <v>0</v>
      </c>
      <c r="F13392">
        <v>0</v>
      </c>
      <c r="H13392" t="str">
        <f>_xlfn.XLOOKUP(A13392,Table1[CLIENTID],Table1[OVERALLSTATUS])</f>
        <v>Terminated</v>
      </c>
      <c r="I13392" t="str">
        <f>_xlfn.XLOOKUP(A13392,Table1[CLIENTID],Table1[CLIENTSPECIALTY])</f>
        <v>OB-GYN</v>
      </c>
      <c r="J13392" t="str">
        <f>_xlfn.XLOOKUP(A13392,Table1[CLIENTID],Table1[CLIENTSIZE])</f>
        <v>Medium</v>
      </c>
    </row>
    <row r="13393" spans="1:10" x14ac:dyDescent="0.25">
      <c r="A13393">
        <v>13128</v>
      </c>
      <c r="B13393" s="1">
        <v>43073</v>
      </c>
      <c r="C13393">
        <v>3</v>
      </c>
      <c r="D13393">
        <v>0</v>
      </c>
      <c r="E13393">
        <v>1</v>
      </c>
      <c r="F13393">
        <v>0</v>
      </c>
      <c r="H13393" t="str">
        <f>_xlfn.XLOOKUP(A13393,Table1[CLIENTID],Table1[OVERALLSTATUS])</f>
        <v>Terminated</v>
      </c>
      <c r="I13393" t="str">
        <f>_xlfn.XLOOKUP(A13393,Table1[CLIENTID],Table1[CLIENTSPECIALTY])</f>
        <v>OB-GYN</v>
      </c>
      <c r="J13393" t="str">
        <f>_xlfn.XLOOKUP(A13393,Table1[CLIENTID],Table1[CLIENTSIZE])</f>
        <v>Medium</v>
      </c>
    </row>
    <row r="13394" spans="1:10" x14ac:dyDescent="0.25">
      <c r="A13394">
        <v>13129</v>
      </c>
      <c r="B13394" s="1">
        <v>43052</v>
      </c>
      <c r="C13394">
        <v>3</v>
      </c>
      <c r="D13394">
        <v>0</v>
      </c>
      <c r="E13394">
        <v>0</v>
      </c>
      <c r="F13394">
        <v>0</v>
      </c>
      <c r="H13394" t="str">
        <f>_xlfn.XLOOKUP(A13394,Table1[CLIENTID],Table1[OVERALLSTATUS])</f>
        <v>Terminated</v>
      </c>
      <c r="I13394" t="str">
        <f>_xlfn.XLOOKUP(A13394,Table1[CLIENTID],Table1[CLIENTSPECIALTY])</f>
        <v>OB-GYN</v>
      </c>
      <c r="J13394" t="str">
        <f>_xlfn.XLOOKUP(A13394,Table1[CLIENTID],Table1[CLIENTSIZE])</f>
        <v>Medium</v>
      </c>
    </row>
    <row r="13395" spans="1:10" x14ac:dyDescent="0.25">
      <c r="A13395">
        <v>13129</v>
      </c>
      <c r="B13395" s="1">
        <v>43108</v>
      </c>
      <c r="C13395">
        <v>3</v>
      </c>
      <c r="D13395">
        <v>0</v>
      </c>
      <c r="E13395">
        <v>0</v>
      </c>
      <c r="F13395">
        <v>0</v>
      </c>
      <c r="H13395" t="str">
        <f>_xlfn.XLOOKUP(A13395,Table1[CLIENTID],Table1[OVERALLSTATUS])</f>
        <v>Terminated</v>
      </c>
      <c r="I13395" t="str">
        <f>_xlfn.XLOOKUP(A13395,Table1[CLIENTID],Table1[CLIENTSPECIALTY])</f>
        <v>OB-GYN</v>
      </c>
      <c r="J13395" t="str">
        <f>_xlfn.XLOOKUP(A13395,Table1[CLIENTID],Table1[CLIENTSIZE])</f>
        <v>Medium</v>
      </c>
    </row>
    <row r="13396" spans="1:10" x14ac:dyDescent="0.25">
      <c r="A13396">
        <v>13130</v>
      </c>
      <c r="B13396" s="1">
        <v>43101</v>
      </c>
      <c r="C13396">
        <v>3</v>
      </c>
      <c r="D13396">
        <v>0</v>
      </c>
      <c r="E13396">
        <v>0</v>
      </c>
      <c r="F13396">
        <v>0</v>
      </c>
      <c r="H13396" t="str">
        <f>_xlfn.XLOOKUP(A13396,Table1[CLIENTID],Table1[OVERALLSTATUS])</f>
        <v>Terminated</v>
      </c>
      <c r="I13396" t="str">
        <f>_xlfn.XLOOKUP(A13396,Table1[CLIENTID],Table1[CLIENTSPECIALTY])</f>
        <v>OB-GYN</v>
      </c>
      <c r="J13396" t="str">
        <f>_xlfn.XLOOKUP(A13396,Table1[CLIENTID],Table1[CLIENTSIZE])</f>
        <v>Medium</v>
      </c>
    </row>
    <row r="13397" spans="1:10" x14ac:dyDescent="0.25">
      <c r="A13397">
        <v>13749</v>
      </c>
      <c r="B13397" s="1">
        <v>43101</v>
      </c>
      <c r="C13397">
        <v>3</v>
      </c>
      <c r="D13397">
        <v>0</v>
      </c>
      <c r="E13397">
        <v>0</v>
      </c>
      <c r="F13397">
        <v>0</v>
      </c>
      <c r="H13397" t="str">
        <f>_xlfn.XLOOKUP(A13397,Table1[CLIENTID],Table1[OVERALLSTATUS])</f>
        <v>Terminated</v>
      </c>
      <c r="I13397" t="str">
        <f>_xlfn.XLOOKUP(A13397,Table1[CLIENTID],Table1[CLIENTSPECIALTY])</f>
        <v>Pediatrics</v>
      </c>
      <c r="J13397" t="str">
        <f>_xlfn.XLOOKUP(A13397,Table1[CLIENTID],Table1[CLIENTSIZE])</f>
        <v>Medium</v>
      </c>
    </row>
    <row r="13398" spans="1:10" x14ac:dyDescent="0.25">
      <c r="A13398">
        <v>13750</v>
      </c>
      <c r="B13398" s="1">
        <v>43101</v>
      </c>
      <c r="C13398">
        <v>3</v>
      </c>
      <c r="D13398">
        <v>0</v>
      </c>
      <c r="E13398">
        <v>0</v>
      </c>
      <c r="F13398">
        <v>0</v>
      </c>
      <c r="H13398" t="str">
        <f>_xlfn.XLOOKUP(A13398,Table1[CLIENTID],Table1[OVERALLSTATUS])</f>
        <v>Terminated</v>
      </c>
      <c r="I13398" t="str">
        <f>_xlfn.XLOOKUP(A13398,Table1[CLIENTID],Table1[CLIENTSPECIALTY])</f>
        <v>Pediatrics</v>
      </c>
      <c r="J13398" t="str">
        <f>_xlfn.XLOOKUP(A13398,Table1[CLIENTID],Table1[CLIENTSIZE])</f>
        <v>Medium</v>
      </c>
    </row>
    <row r="13399" spans="1:10" x14ac:dyDescent="0.25">
      <c r="A13399">
        <v>13750</v>
      </c>
      <c r="B13399" s="1">
        <v>43108</v>
      </c>
      <c r="C13399">
        <v>3</v>
      </c>
      <c r="D13399">
        <v>0</v>
      </c>
      <c r="E13399">
        <v>0</v>
      </c>
      <c r="F13399">
        <v>0</v>
      </c>
      <c r="H13399" t="str">
        <f>_xlfn.XLOOKUP(A13399,Table1[CLIENTID],Table1[OVERALLSTATUS])</f>
        <v>Terminated</v>
      </c>
      <c r="I13399" t="str">
        <f>_xlfn.XLOOKUP(A13399,Table1[CLIENTID],Table1[CLIENTSPECIALTY])</f>
        <v>Pediatrics</v>
      </c>
      <c r="J13399" t="str">
        <f>_xlfn.XLOOKUP(A13399,Table1[CLIENTID],Table1[CLIENTSIZE])</f>
        <v>Medium</v>
      </c>
    </row>
    <row r="13400" spans="1:10" x14ac:dyDescent="0.25">
      <c r="A13400">
        <v>16121</v>
      </c>
      <c r="B13400" s="1">
        <v>43052</v>
      </c>
      <c r="C13400">
        <v>3</v>
      </c>
      <c r="D13400">
        <v>2</v>
      </c>
      <c r="E13400">
        <v>0</v>
      </c>
      <c r="F13400">
        <v>0</v>
      </c>
      <c r="H13400" t="str">
        <f>_xlfn.XLOOKUP(A13400,Table1[CLIENTID],Table1[OVERALLSTATUS])</f>
        <v>Terminated</v>
      </c>
      <c r="I13400" t="str">
        <f>_xlfn.XLOOKUP(A13400,Table1[CLIENTID],Table1[CLIENTSPECIALTY])</f>
        <v>Pediatrics</v>
      </c>
      <c r="J13400" t="str">
        <f>_xlfn.XLOOKUP(A13400,Table1[CLIENTID],Table1[CLIENTSIZE])</f>
        <v>Medium</v>
      </c>
    </row>
    <row r="13401" spans="1:10" x14ac:dyDescent="0.25">
      <c r="A13401">
        <v>16121</v>
      </c>
      <c r="B13401" s="1">
        <v>43059</v>
      </c>
      <c r="C13401">
        <v>3</v>
      </c>
      <c r="D13401">
        <v>0</v>
      </c>
      <c r="E13401">
        <v>0</v>
      </c>
      <c r="F13401">
        <v>0</v>
      </c>
      <c r="H13401" t="str">
        <f>_xlfn.XLOOKUP(A13401,Table1[CLIENTID],Table1[OVERALLSTATUS])</f>
        <v>Terminated</v>
      </c>
      <c r="I13401" t="str">
        <f>_xlfn.XLOOKUP(A13401,Table1[CLIENTID],Table1[CLIENTSPECIALTY])</f>
        <v>Pediatrics</v>
      </c>
      <c r="J13401" t="str">
        <f>_xlfn.XLOOKUP(A13401,Table1[CLIENTID],Table1[CLIENTSIZE])</f>
        <v>Medium</v>
      </c>
    </row>
    <row r="13402" spans="1:10" x14ac:dyDescent="0.25">
      <c r="A13402">
        <v>16121</v>
      </c>
      <c r="B13402" s="1">
        <v>43108</v>
      </c>
      <c r="C13402">
        <v>3</v>
      </c>
      <c r="D13402">
        <v>2</v>
      </c>
      <c r="E13402">
        <v>0</v>
      </c>
      <c r="F13402">
        <v>0</v>
      </c>
      <c r="H13402" t="str">
        <f>_xlfn.XLOOKUP(A13402,Table1[CLIENTID],Table1[OVERALLSTATUS])</f>
        <v>Terminated</v>
      </c>
      <c r="I13402" t="str">
        <f>_xlfn.XLOOKUP(A13402,Table1[CLIENTID],Table1[CLIENTSPECIALTY])</f>
        <v>Pediatrics</v>
      </c>
      <c r="J13402" t="str">
        <f>_xlfn.XLOOKUP(A13402,Table1[CLIENTID],Table1[CLIENTSIZE])</f>
        <v>Medium</v>
      </c>
    </row>
    <row r="13403" spans="1:10" x14ac:dyDescent="0.25">
      <c r="A13403">
        <v>1175</v>
      </c>
      <c r="B13403" s="1">
        <v>43073</v>
      </c>
      <c r="C13403">
        <v>3</v>
      </c>
      <c r="D13403">
        <v>0</v>
      </c>
      <c r="E13403">
        <v>1</v>
      </c>
      <c r="F13403">
        <v>1</v>
      </c>
      <c r="H13403" t="str">
        <f>_xlfn.XLOOKUP(A13403,Table1[CLIENTID],Table1[OVERALLSTATUS])</f>
        <v>Terminated</v>
      </c>
      <c r="I13403" t="str">
        <f>_xlfn.XLOOKUP(A13403,Table1[CLIENTID],Table1[CLIENTSPECIALTY])</f>
        <v>Dermatology</v>
      </c>
      <c r="J13403" t="str">
        <f>_xlfn.XLOOKUP(A13403,Table1[CLIENTID],Table1[CLIENTSIZE])</f>
        <v>Large</v>
      </c>
    </row>
    <row r="13404" spans="1:10" x14ac:dyDescent="0.25">
      <c r="A13404">
        <v>1773</v>
      </c>
      <c r="B13404" s="1">
        <v>43073</v>
      </c>
      <c r="C13404">
        <v>3</v>
      </c>
      <c r="D13404">
        <v>0</v>
      </c>
      <c r="E13404">
        <v>0</v>
      </c>
      <c r="F13404">
        <v>0</v>
      </c>
      <c r="H13404" t="str">
        <f>_xlfn.XLOOKUP(A13404,Table1[CLIENTID],Table1[OVERALLSTATUS])</f>
        <v>Terminated</v>
      </c>
      <c r="I13404" t="str">
        <f>_xlfn.XLOOKUP(A13404,Table1[CLIENTID],Table1[CLIENTSPECIALTY])</f>
        <v>Oncology</v>
      </c>
      <c r="J13404" t="str">
        <f>_xlfn.XLOOKUP(A13404,Table1[CLIENTID],Table1[CLIENTSIZE])</f>
        <v>Large</v>
      </c>
    </row>
    <row r="13405" spans="1:10" x14ac:dyDescent="0.25">
      <c r="A13405">
        <v>1773</v>
      </c>
      <c r="B13405" s="1">
        <v>43080</v>
      </c>
      <c r="C13405">
        <v>3</v>
      </c>
      <c r="D13405">
        <v>0</v>
      </c>
      <c r="E13405">
        <v>0</v>
      </c>
      <c r="F13405">
        <v>0</v>
      </c>
      <c r="H13405" t="str">
        <f>_xlfn.XLOOKUP(A13405,Table1[CLIENTID],Table1[OVERALLSTATUS])</f>
        <v>Terminated</v>
      </c>
      <c r="I13405" t="str">
        <f>_xlfn.XLOOKUP(A13405,Table1[CLIENTID],Table1[CLIENTSPECIALTY])</f>
        <v>Oncology</v>
      </c>
      <c r="J13405" t="str">
        <f>_xlfn.XLOOKUP(A13405,Table1[CLIENTID],Table1[CLIENTSIZE])</f>
        <v>Large</v>
      </c>
    </row>
    <row r="13406" spans="1:10" x14ac:dyDescent="0.25">
      <c r="A13406">
        <v>1990</v>
      </c>
      <c r="B13406" s="1">
        <v>43066</v>
      </c>
      <c r="C13406">
        <v>3</v>
      </c>
      <c r="D13406">
        <v>0</v>
      </c>
      <c r="E13406">
        <v>1</v>
      </c>
      <c r="F13406">
        <v>0</v>
      </c>
      <c r="H13406" t="str">
        <f>_xlfn.XLOOKUP(A13406,Table1[CLIENTID],Table1[OVERALLSTATUS])</f>
        <v>Terminated</v>
      </c>
      <c r="I13406" t="str">
        <f>_xlfn.XLOOKUP(A13406,Table1[CLIENTID],Table1[CLIENTSPECIALTY])</f>
        <v>Oncology</v>
      </c>
      <c r="J13406" t="str">
        <f>_xlfn.XLOOKUP(A13406,Table1[CLIENTID],Table1[CLIENTSIZE])</f>
        <v>Large</v>
      </c>
    </row>
    <row r="13407" spans="1:10" x14ac:dyDescent="0.25">
      <c r="A13407">
        <v>12416</v>
      </c>
      <c r="B13407" s="1">
        <v>43066</v>
      </c>
      <c r="C13407">
        <v>3</v>
      </c>
      <c r="D13407">
        <v>0</v>
      </c>
      <c r="E13407">
        <v>0</v>
      </c>
      <c r="F13407">
        <v>0</v>
      </c>
      <c r="H13407" t="str">
        <f>_xlfn.XLOOKUP(A13407,Table1[CLIENTID],Table1[OVERALLSTATUS])</f>
        <v>Terminated</v>
      </c>
      <c r="I13407" t="str">
        <f>_xlfn.XLOOKUP(A13407,Table1[CLIENTID],Table1[CLIENTSPECIALTY])</f>
        <v>Dermatology</v>
      </c>
      <c r="J13407" t="str">
        <f>_xlfn.XLOOKUP(A13407,Table1[CLIENTID],Table1[CLIENTSIZE])</f>
        <v>Large</v>
      </c>
    </row>
    <row r="13408" spans="1:10" x14ac:dyDescent="0.25">
      <c r="A13408">
        <v>12602</v>
      </c>
      <c r="B13408" s="1">
        <v>43073</v>
      </c>
      <c r="C13408">
        <v>3</v>
      </c>
      <c r="D13408">
        <v>0</v>
      </c>
      <c r="E13408">
        <v>0</v>
      </c>
      <c r="F13408">
        <v>0</v>
      </c>
      <c r="H13408" t="str">
        <f>_xlfn.XLOOKUP(A13408,Table1[CLIENTID],Table1[OVERALLSTATUS])</f>
        <v>Terminated</v>
      </c>
      <c r="I13408" t="str">
        <f>_xlfn.XLOOKUP(A13408,Table1[CLIENTID],Table1[CLIENTSPECIALTY])</f>
        <v>Dermatology</v>
      </c>
      <c r="J13408" t="str">
        <f>_xlfn.XLOOKUP(A13408,Table1[CLIENTID],Table1[CLIENTSIZE])</f>
        <v>Large</v>
      </c>
    </row>
    <row r="13409" spans="1:10" x14ac:dyDescent="0.25">
      <c r="A13409">
        <v>12693</v>
      </c>
      <c r="B13409" s="1">
        <v>43080</v>
      </c>
      <c r="C13409">
        <v>3</v>
      </c>
      <c r="D13409">
        <v>0</v>
      </c>
      <c r="E13409">
        <v>0</v>
      </c>
      <c r="F13409">
        <v>0</v>
      </c>
      <c r="H13409" t="str">
        <f>_xlfn.XLOOKUP(A13409,Table1[CLIENTID],Table1[OVERALLSTATUS])</f>
        <v>Terminated</v>
      </c>
      <c r="I13409" t="str">
        <f>_xlfn.XLOOKUP(A13409,Table1[CLIENTID],Table1[CLIENTSPECIALTY])</f>
        <v>Oncology</v>
      </c>
      <c r="J13409" t="str">
        <f>_xlfn.XLOOKUP(A13409,Table1[CLIENTID],Table1[CLIENTSIZE])</f>
        <v>Large</v>
      </c>
    </row>
    <row r="13410" spans="1:10" x14ac:dyDescent="0.25">
      <c r="A13410">
        <v>13545</v>
      </c>
      <c r="B13410" s="1">
        <v>43052</v>
      </c>
      <c r="C13410">
        <v>3</v>
      </c>
      <c r="D13410">
        <v>0</v>
      </c>
      <c r="E13410">
        <v>0</v>
      </c>
      <c r="F13410">
        <v>0</v>
      </c>
      <c r="H13410" t="str">
        <f>_xlfn.XLOOKUP(A13410,Table1[CLIENTID],Table1[OVERALLSTATUS])</f>
        <v>Terminated</v>
      </c>
      <c r="I13410" t="str">
        <f>_xlfn.XLOOKUP(A13410,Table1[CLIENTID],Table1[CLIENTSPECIALTY])</f>
        <v>Oncology</v>
      </c>
      <c r="J13410" t="str">
        <f>_xlfn.XLOOKUP(A13410,Table1[CLIENTID],Table1[CLIENTSIZE])</f>
        <v>Large</v>
      </c>
    </row>
    <row r="13411" spans="1:10" x14ac:dyDescent="0.25">
      <c r="A13411">
        <v>13545</v>
      </c>
      <c r="B13411" s="1">
        <v>43066</v>
      </c>
      <c r="C13411">
        <v>3</v>
      </c>
      <c r="D13411">
        <v>0</v>
      </c>
      <c r="E13411">
        <v>0</v>
      </c>
      <c r="F13411">
        <v>0</v>
      </c>
      <c r="H13411" t="str">
        <f>_xlfn.XLOOKUP(A13411,Table1[CLIENTID],Table1[OVERALLSTATUS])</f>
        <v>Terminated</v>
      </c>
      <c r="I13411" t="str">
        <f>_xlfn.XLOOKUP(A13411,Table1[CLIENTID],Table1[CLIENTSPECIALTY])</f>
        <v>Oncology</v>
      </c>
      <c r="J13411" t="str">
        <f>_xlfn.XLOOKUP(A13411,Table1[CLIENTID],Table1[CLIENTSIZE])</f>
        <v>Large</v>
      </c>
    </row>
    <row r="13412" spans="1:10" x14ac:dyDescent="0.25">
      <c r="A13412">
        <v>14407</v>
      </c>
      <c r="B13412" s="1">
        <v>43066</v>
      </c>
      <c r="C13412">
        <v>3</v>
      </c>
      <c r="D13412">
        <v>0</v>
      </c>
      <c r="E13412">
        <v>0</v>
      </c>
      <c r="F13412">
        <v>0</v>
      </c>
      <c r="H13412" t="str">
        <f>_xlfn.XLOOKUP(A13412,Table1[CLIENTID],Table1[OVERALLSTATUS])</f>
        <v>Terminated</v>
      </c>
      <c r="I13412" t="str">
        <f>_xlfn.XLOOKUP(A13412,Table1[CLIENTID],Table1[CLIENTSPECIALTY])</f>
        <v>Oncology</v>
      </c>
      <c r="J13412" t="str">
        <f>_xlfn.XLOOKUP(A13412,Table1[CLIENTID],Table1[CLIENTSIZE])</f>
        <v>Large</v>
      </c>
    </row>
    <row r="13413" spans="1:10" x14ac:dyDescent="0.25">
      <c r="A13413">
        <v>14749</v>
      </c>
      <c r="B13413" s="1">
        <v>43073</v>
      </c>
      <c r="C13413">
        <v>3</v>
      </c>
      <c r="D13413">
        <v>0</v>
      </c>
      <c r="E13413">
        <v>0</v>
      </c>
      <c r="F13413">
        <v>0</v>
      </c>
      <c r="H13413" t="str">
        <f>_xlfn.XLOOKUP(A13413,Table1[CLIENTID],Table1[OVERALLSTATUS])</f>
        <v>Terminated</v>
      </c>
      <c r="I13413" t="str">
        <f>_xlfn.XLOOKUP(A13413,Table1[CLIENTID],Table1[CLIENTSPECIALTY])</f>
        <v>Oncology</v>
      </c>
      <c r="J13413" t="str">
        <f>_xlfn.XLOOKUP(A13413,Table1[CLIENTID],Table1[CLIENTSIZE])</f>
        <v>Large</v>
      </c>
    </row>
    <row r="13414" spans="1:10" x14ac:dyDescent="0.25">
      <c r="A13414">
        <v>14749</v>
      </c>
      <c r="B13414" s="1">
        <v>43087</v>
      </c>
      <c r="C13414">
        <v>3</v>
      </c>
      <c r="D13414">
        <v>0</v>
      </c>
      <c r="E13414">
        <v>0</v>
      </c>
      <c r="F13414">
        <v>0</v>
      </c>
      <c r="H13414" t="str">
        <f>_xlfn.XLOOKUP(A13414,Table1[CLIENTID],Table1[OVERALLSTATUS])</f>
        <v>Terminated</v>
      </c>
      <c r="I13414" t="str">
        <f>_xlfn.XLOOKUP(A13414,Table1[CLIENTID],Table1[CLIENTSPECIALTY])</f>
        <v>Oncology</v>
      </c>
      <c r="J13414" t="str">
        <f>_xlfn.XLOOKUP(A13414,Table1[CLIENTID],Table1[CLIENTSIZE])</f>
        <v>Large</v>
      </c>
    </row>
    <row r="13415" spans="1:10" x14ac:dyDescent="0.25">
      <c r="A13415">
        <v>15221</v>
      </c>
      <c r="B13415" s="1">
        <v>43066</v>
      </c>
      <c r="C13415">
        <v>3</v>
      </c>
      <c r="D13415">
        <v>0</v>
      </c>
      <c r="E13415">
        <v>0</v>
      </c>
      <c r="F13415">
        <v>0</v>
      </c>
      <c r="H13415" t="str">
        <f>_xlfn.XLOOKUP(A13415,Table1[CLIENTID],Table1[OVERALLSTATUS])</f>
        <v>Terminated</v>
      </c>
      <c r="I13415" t="str">
        <f>_xlfn.XLOOKUP(A13415,Table1[CLIENTID],Table1[CLIENTSPECIALTY])</f>
        <v>Oncology</v>
      </c>
      <c r="J13415" t="str">
        <f>_xlfn.XLOOKUP(A13415,Table1[CLIENTID],Table1[CLIENTSIZE])</f>
        <v>Large</v>
      </c>
    </row>
    <row r="13416" spans="1:10" x14ac:dyDescent="0.25">
      <c r="A13416">
        <v>1207</v>
      </c>
      <c r="B13416" s="1">
        <v>43059</v>
      </c>
      <c r="C13416">
        <v>2</v>
      </c>
      <c r="D13416">
        <v>0</v>
      </c>
      <c r="E13416">
        <v>0</v>
      </c>
      <c r="F13416">
        <v>0</v>
      </c>
      <c r="H13416" t="str">
        <f>_xlfn.XLOOKUP(A13416,Table1[CLIENTID],Table1[OVERALLSTATUS])</f>
        <v>Terminated</v>
      </c>
      <c r="I13416" t="str">
        <f>_xlfn.XLOOKUP(A13416,Table1[CLIENTID],Table1[CLIENTSPECIALTY])</f>
        <v>Family Medicine</v>
      </c>
      <c r="J13416" t="str">
        <f>_xlfn.XLOOKUP(A13416,Table1[CLIENTID],Table1[CLIENTSIZE])</f>
        <v>Small</v>
      </c>
    </row>
    <row r="13417" spans="1:10" x14ac:dyDescent="0.25">
      <c r="A13417">
        <v>1324</v>
      </c>
      <c r="B13417" s="1">
        <v>43108</v>
      </c>
      <c r="C13417">
        <v>2</v>
      </c>
      <c r="D13417">
        <v>0</v>
      </c>
      <c r="E13417">
        <v>2</v>
      </c>
      <c r="F13417">
        <v>1</v>
      </c>
      <c r="H13417" t="str">
        <f>_xlfn.XLOOKUP(A13417,Table1[CLIENTID],Table1[OVERALLSTATUS])</f>
        <v>Terminated</v>
      </c>
      <c r="I13417" t="str">
        <f>_xlfn.XLOOKUP(A13417,Table1[CLIENTID],Table1[CLIENTSPECIALTY])</f>
        <v>Family Medicine</v>
      </c>
      <c r="J13417" t="str">
        <f>_xlfn.XLOOKUP(A13417,Table1[CLIENTID],Table1[CLIENTSIZE])</f>
        <v>Small</v>
      </c>
    </row>
    <row r="13418" spans="1:10" x14ac:dyDescent="0.25">
      <c r="A13418">
        <v>1455</v>
      </c>
      <c r="B13418" s="1">
        <v>43108</v>
      </c>
      <c r="C13418">
        <v>2</v>
      </c>
      <c r="D13418">
        <v>0</v>
      </c>
      <c r="E13418">
        <v>0</v>
      </c>
      <c r="F13418">
        <v>0</v>
      </c>
      <c r="H13418" t="str">
        <f>_xlfn.XLOOKUP(A13418,Table1[CLIENTID],Table1[OVERALLSTATUS])</f>
        <v>Terminated</v>
      </c>
      <c r="I13418" t="str">
        <f>_xlfn.XLOOKUP(A13418,Table1[CLIENTID],Table1[CLIENTSPECIALTY])</f>
        <v>Family Medicine</v>
      </c>
      <c r="J13418" t="str">
        <f>_xlfn.XLOOKUP(A13418,Table1[CLIENTID],Table1[CLIENTSIZE])</f>
        <v>Small</v>
      </c>
    </row>
    <row r="13419" spans="1:10" x14ac:dyDescent="0.25">
      <c r="A13419">
        <v>1771</v>
      </c>
      <c r="B13419" s="1">
        <v>43073</v>
      </c>
      <c r="C13419">
        <v>2</v>
      </c>
      <c r="D13419">
        <v>0</v>
      </c>
      <c r="E13419">
        <v>0</v>
      </c>
      <c r="F13419">
        <v>0</v>
      </c>
      <c r="H13419" t="str">
        <f>_xlfn.XLOOKUP(A13419,Table1[CLIENTID],Table1[OVERALLSTATUS])</f>
        <v>Terminated</v>
      </c>
      <c r="I13419" t="str">
        <f>_xlfn.XLOOKUP(A13419,Table1[CLIENTID],Table1[CLIENTSPECIALTY])</f>
        <v>Family Medicine</v>
      </c>
      <c r="J13419" t="str">
        <f>_xlfn.XLOOKUP(A13419,Table1[CLIENTID],Table1[CLIENTSIZE])</f>
        <v>Small</v>
      </c>
    </row>
    <row r="13420" spans="1:10" x14ac:dyDescent="0.25">
      <c r="A13420">
        <v>1996</v>
      </c>
      <c r="B13420" s="1">
        <v>43059</v>
      </c>
      <c r="C13420">
        <v>2</v>
      </c>
      <c r="D13420">
        <v>0</v>
      </c>
      <c r="E13420">
        <v>2</v>
      </c>
      <c r="F13420">
        <v>2</v>
      </c>
      <c r="H13420" t="str">
        <f>_xlfn.XLOOKUP(A13420,Table1[CLIENTID],Table1[OVERALLSTATUS])</f>
        <v>Terminated</v>
      </c>
      <c r="I13420" t="str">
        <f>_xlfn.XLOOKUP(A13420,Table1[CLIENTID],Table1[CLIENTSPECIALTY])</f>
        <v>Family Medicine</v>
      </c>
      <c r="J13420" t="str">
        <f>_xlfn.XLOOKUP(A13420,Table1[CLIENTID],Table1[CLIENTSIZE])</f>
        <v>Small</v>
      </c>
    </row>
    <row r="13421" spans="1:10" x14ac:dyDescent="0.25">
      <c r="A13421">
        <v>2170</v>
      </c>
      <c r="B13421" s="1">
        <v>43059</v>
      </c>
      <c r="C13421">
        <v>2</v>
      </c>
      <c r="D13421">
        <v>0</v>
      </c>
      <c r="E13421">
        <v>3</v>
      </c>
      <c r="F13421">
        <v>0</v>
      </c>
      <c r="H13421" t="str">
        <f>_xlfn.XLOOKUP(A13421,Table1[CLIENTID],Table1[OVERALLSTATUS])</f>
        <v>Terminated</v>
      </c>
      <c r="I13421" t="str">
        <f>_xlfn.XLOOKUP(A13421,Table1[CLIENTID],Table1[CLIENTSPECIALTY])</f>
        <v>Family Medicine</v>
      </c>
      <c r="J13421" t="str">
        <f>_xlfn.XLOOKUP(A13421,Table1[CLIENTID],Table1[CLIENTSIZE])</f>
        <v>Small</v>
      </c>
    </row>
    <row r="13422" spans="1:10" x14ac:dyDescent="0.25">
      <c r="A13422">
        <v>2170</v>
      </c>
      <c r="B13422" s="1">
        <v>43080</v>
      </c>
      <c r="C13422">
        <v>2</v>
      </c>
      <c r="D13422">
        <v>0</v>
      </c>
      <c r="E13422">
        <v>0</v>
      </c>
      <c r="F13422">
        <v>0</v>
      </c>
      <c r="H13422" t="str">
        <f>_xlfn.XLOOKUP(A13422,Table1[CLIENTID],Table1[OVERALLSTATUS])</f>
        <v>Terminated</v>
      </c>
      <c r="I13422" t="str">
        <f>_xlfn.XLOOKUP(A13422,Table1[CLIENTID],Table1[CLIENTSPECIALTY])</f>
        <v>Family Medicine</v>
      </c>
      <c r="J13422" t="str">
        <f>_xlfn.XLOOKUP(A13422,Table1[CLIENTID],Table1[CLIENTSIZE])</f>
        <v>Small</v>
      </c>
    </row>
    <row r="13423" spans="1:10" x14ac:dyDescent="0.25">
      <c r="A13423">
        <v>2399</v>
      </c>
      <c r="B13423" s="1">
        <v>43073</v>
      </c>
      <c r="C13423">
        <v>2</v>
      </c>
      <c r="D13423">
        <v>0</v>
      </c>
      <c r="E13423">
        <v>0</v>
      </c>
      <c r="F13423">
        <v>0</v>
      </c>
      <c r="H13423" t="str">
        <f>_xlfn.XLOOKUP(A13423,Table1[CLIENTID],Table1[OVERALLSTATUS])</f>
        <v>Terminated</v>
      </c>
      <c r="I13423" t="str">
        <f>_xlfn.XLOOKUP(A13423,Table1[CLIENTID],Table1[CLIENTSPECIALTY])</f>
        <v>Family Medicine</v>
      </c>
      <c r="J13423" t="str">
        <f>_xlfn.XLOOKUP(A13423,Table1[CLIENTID],Table1[CLIENTSIZE])</f>
        <v>Small</v>
      </c>
    </row>
    <row r="13424" spans="1:10" x14ac:dyDescent="0.25">
      <c r="A13424">
        <v>2399</v>
      </c>
      <c r="B13424" s="1">
        <v>43094</v>
      </c>
      <c r="C13424">
        <v>2</v>
      </c>
      <c r="D13424">
        <v>0</v>
      </c>
      <c r="E13424">
        <v>0</v>
      </c>
      <c r="F13424">
        <v>0</v>
      </c>
      <c r="H13424" t="str">
        <f>_xlfn.XLOOKUP(A13424,Table1[CLIENTID],Table1[OVERALLSTATUS])</f>
        <v>Terminated</v>
      </c>
      <c r="I13424" t="str">
        <f>_xlfn.XLOOKUP(A13424,Table1[CLIENTID],Table1[CLIENTSPECIALTY])</f>
        <v>Family Medicine</v>
      </c>
      <c r="J13424" t="str">
        <f>_xlfn.XLOOKUP(A13424,Table1[CLIENTID],Table1[CLIENTSIZE])</f>
        <v>Small</v>
      </c>
    </row>
    <row r="13425" spans="1:10" x14ac:dyDescent="0.25">
      <c r="A13425">
        <v>2399</v>
      </c>
      <c r="B13425" s="1">
        <v>43101</v>
      </c>
      <c r="C13425">
        <v>2</v>
      </c>
      <c r="D13425">
        <v>0</v>
      </c>
      <c r="E13425">
        <v>0</v>
      </c>
      <c r="F13425">
        <v>0</v>
      </c>
      <c r="H13425" t="str">
        <f>_xlfn.XLOOKUP(A13425,Table1[CLIENTID],Table1[OVERALLSTATUS])</f>
        <v>Terminated</v>
      </c>
      <c r="I13425" t="str">
        <f>_xlfn.XLOOKUP(A13425,Table1[CLIENTID],Table1[CLIENTSPECIALTY])</f>
        <v>Family Medicine</v>
      </c>
      <c r="J13425" t="str">
        <f>_xlfn.XLOOKUP(A13425,Table1[CLIENTID],Table1[CLIENTSIZE])</f>
        <v>Small</v>
      </c>
    </row>
    <row r="13426" spans="1:10" x14ac:dyDescent="0.25">
      <c r="A13426">
        <v>2461</v>
      </c>
      <c r="B13426" s="1">
        <v>43108</v>
      </c>
      <c r="C13426">
        <v>2</v>
      </c>
      <c r="D13426">
        <v>0</v>
      </c>
      <c r="E13426">
        <v>0</v>
      </c>
      <c r="F13426">
        <v>0</v>
      </c>
      <c r="H13426" t="str">
        <f>_xlfn.XLOOKUP(A13426,Table1[CLIENTID],Table1[OVERALLSTATUS])</f>
        <v>Terminated</v>
      </c>
      <c r="I13426" t="str">
        <f>_xlfn.XLOOKUP(A13426,Table1[CLIENTID],Table1[CLIENTSPECIALTY])</f>
        <v>Surgery</v>
      </c>
      <c r="J13426" t="str">
        <f>_xlfn.XLOOKUP(A13426,Table1[CLIENTID],Table1[CLIENTSIZE])</f>
        <v>Small</v>
      </c>
    </row>
    <row r="13427" spans="1:10" x14ac:dyDescent="0.25">
      <c r="A13427">
        <v>3270</v>
      </c>
      <c r="B13427" s="1">
        <v>43080</v>
      </c>
      <c r="C13427">
        <v>2</v>
      </c>
      <c r="D13427">
        <v>0</v>
      </c>
      <c r="E13427">
        <v>0</v>
      </c>
      <c r="F13427">
        <v>0</v>
      </c>
      <c r="H13427" t="str">
        <f>_xlfn.XLOOKUP(A13427,Table1[CLIENTID],Table1[OVERALLSTATUS])</f>
        <v>Terminated</v>
      </c>
      <c r="I13427" t="str">
        <f>_xlfn.XLOOKUP(A13427,Table1[CLIENTID],Table1[CLIENTSPECIALTY])</f>
        <v>Surgery</v>
      </c>
      <c r="J13427" t="str">
        <f>_xlfn.XLOOKUP(A13427,Table1[CLIENTID],Table1[CLIENTSIZE])</f>
        <v>Small</v>
      </c>
    </row>
    <row r="13428" spans="1:10" x14ac:dyDescent="0.25">
      <c r="A13428">
        <v>12245</v>
      </c>
      <c r="B13428" s="1">
        <v>43059</v>
      </c>
      <c r="C13428">
        <v>2</v>
      </c>
      <c r="D13428">
        <v>0</v>
      </c>
      <c r="E13428">
        <v>0</v>
      </c>
      <c r="F13428">
        <v>0</v>
      </c>
      <c r="H13428" t="str">
        <f>_xlfn.XLOOKUP(A13428,Table1[CLIENTID],Table1[OVERALLSTATUS])</f>
        <v>Terminated</v>
      </c>
      <c r="I13428" t="str">
        <f>_xlfn.XLOOKUP(A13428,Table1[CLIENTID],Table1[CLIENTSPECIALTY])</f>
        <v>Family Medicine</v>
      </c>
      <c r="J13428" t="str">
        <f>_xlfn.XLOOKUP(A13428,Table1[CLIENTID],Table1[CLIENTSIZE])</f>
        <v>Small</v>
      </c>
    </row>
    <row r="13429" spans="1:10" x14ac:dyDescent="0.25">
      <c r="A13429">
        <v>12453</v>
      </c>
      <c r="B13429" s="1">
        <v>43087</v>
      </c>
      <c r="C13429">
        <v>2</v>
      </c>
      <c r="D13429">
        <v>1</v>
      </c>
      <c r="E13429">
        <v>0</v>
      </c>
      <c r="F13429">
        <v>0</v>
      </c>
      <c r="H13429" t="str">
        <f>_xlfn.XLOOKUP(A13429,Table1[CLIENTID],Table1[OVERALLSTATUS])</f>
        <v>Terminated</v>
      </c>
      <c r="I13429" t="str">
        <f>_xlfn.XLOOKUP(A13429,Table1[CLIENTID],Table1[CLIENTSPECIALTY])</f>
        <v>Family Medicine</v>
      </c>
      <c r="J13429" t="str">
        <f>_xlfn.XLOOKUP(A13429,Table1[CLIENTID],Table1[CLIENTSIZE])</f>
        <v>Small</v>
      </c>
    </row>
    <row r="13430" spans="1:10" x14ac:dyDescent="0.25">
      <c r="A13430">
        <v>12530</v>
      </c>
      <c r="B13430" s="1">
        <v>43052</v>
      </c>
      <c r="C13430">
        <v>2</v>
      </c>
      <c r="D13430">
        <v>0</v>
      </c>
      <c r="E13430">
        <v>0</v>
      </c>
      <c r="F13430">
        <v>0</v>
      </c>
      <c r="H13430" t="str">
        <f>_xlfn.XLOOKUP(A13430,Table1[CLIENTID],Table1[OVERALLSTATUS])</f>
        <v>Terminated</v>
      </c>
      <c r="I13430" t="str">
        <f>_xlfn.XLOOKUP(A13430,Table1[CLIENTID],Table1[CLIENTSPECIALTY])</f>
        <v>Surgery</v>
      </c>
      <c r="J13430" t="str">
        <f>_xlfn.XLOOKUP(A13430,Table1[CLIENTID],Table1[CLIENTSIZE])</f>
        <v>Small</v>
      </c>
    </row>
    <row r="13431" spans="1:10" x14ac:dyDescent="0.25">
      <c r="A13431">
        <v>12530</v>
      </c>
      <c r="B13431" s="1">
        <v>43059</v>
      </c>
      <c r="C13431">
        <v>2</v>
      </c>
      <c r="D13431">
        <v>0</v>
      </c>
      <c r="E13431">
        <v>0</v>
      </c>
      <c r="F13431">
        <v>0</v>
      </c>
      <c r="H13431" t="str">
        <f>_xlfn.XLOOKUP(A13431,Table1[CLIENTID],Table1[OVERALLSTATUS])</f>
        <v>Terminated</v>
      </c>
      <c r="I13431" t="str">
        <f>_xlfn.XLOOKUP(A13431,Table1[CLIENTID],Table1[CLIENTSPECIALTY])</f>
        <v>Surgery</v>
      </c>
      <c r="J13431" t="str">
        <f>_xlfn.XLOOKUP(A13431,Table1[CLIENTID],Table1[CLIENTSIZE])</f>
        <v>Small</v>
      </c>
    </row>
    <row r="13432" spans="1:10" x14ac:dyDescent="0.25">
      <c r="A13432">
        <v>12847</v>
      </c>
      <c r="B13432" s="1">
        <v>43052</v>
      </c>
      <c r="C13432">
        <v>2</v>
      </c>
      <c r="D13432">
        <v>0</v>
      </c>
      <c r="E13432">
        <v>0</v>
      </c>
      <c r="F13432">
        <v>0</v>
      </c>
      <c r="H13432" t="str">
        <f>_xlfn.XLOOKUP(A13432,Table1[CLIENTID],Table1[OVERALLSTATUS])</f>
        <v>Terminated</v>
      </c>
      <c r="I13432" t="str">
        <f>_xlfn.XLOOKUP(A13432,Table1[CLIENTID],Table1[CLIENTSPECIALTY])</f>
        <v>Surgery</v>
      </c>
      <c r="J13432" t="str">
        <f>_xlfn.XLOOKUP(A13432,Table1[CLIENTID],Table1[CLIENTSIZE])</f>
        <v>Small</v>
      </c>
    </row>
    <row r="13433" spans="1:10" x14ac:dyDescent="0.25">
      <c r="A13433">
        <v>12847</v>
      </c>
      <c r="B13433" s="1">
        <v>43087</v>
      </c>
      <c r="C13433">
        <v>2</v>
      </c>
      <c r="D13433">
        <v>0</v>
      </c>
      <c r="E13433">
        <v>0</v>
      </c>
      <c r="F13433">
        <v>0</v>
      </c>
      <c r="H13433" t="str">
        <f>_xlfn.XLOOKUP(A13433,Table1[CLIENTID],Table1[OVERALLSTATUS])</f>
        <v>Terminated</v>
      </c>
      <c r="I13433" t="str">
        <f>_xlfn.XLOOKUP(A13433,Table1[CLIENTID],Table1[CLIENTSPECIALTY])</f>
        <v>Surgery</v>
      </c>
      <c r="J13433" t="str">
        <f>_xlfn.XLOOKUP(A13433,Table1[CLIENTID],Table1[CLIENTSIZE])</f>
        <v>Small</v>
      </c>
    </row>
    <row r="13434" spans="1:10" x14ac:dyDescent="0.25">
      <c r="A13434">
        <v>13052</v>
      </c>
      <c r="B13434" s="1">
        <v>43101</v>
      </c>
      <c r="C13434">
        <v>2</v>
      </c>
      <c r="D13434">
        <v>0</v>
      </c>
      <c r="E13434">
        <v>0</v>
      </c>
      <c r="F13434">
        <v>0</v>
      </c>
      <c r="H13434" t="str">
        <f>_xlfn.XLOOKUP(A13434,Table1[CLIENTID],Table1[OVERALLSTATUS])</f>
        <v>Terminated</v>
      </c>
      <c r="I13434" t="str">
        <f>_xlfn.XLOOKUP(A13434,Table1[CLIENTID],Table1[CLIENTSPECIALTY])</f>
        <v>Family Medicine</v>
      </c>
      <c r="J13434" t="str">
        <f>_xlfn.XLOOKUP(A13434,Table1[CLIENTID],Table1[CLIENTSIZE])</f>
        <v>Small</v>
      </c>
    </row>
    <row r="13435" spans="1:10" x14ac:dyDescent="0.25">
      <c r="A13435">
        <v>13630</v>
      </c>
      <c r="B13435" s="1">
        <v>43101</v>
      </c>
      <c r="C13435">
        <v>2</v>
      </c>
      <c r="D13435">
        <v>1</v>
      </c>
      <c r="E13435">
        <v>0</v>
      </c>
      <c r="F13435">
        <v>0</v>
      </c>
      <c r="H13435" t="str">
        <f>_xlfn.XLOOKUP(A13435,Table1[CLIENTID],Table1[OVERALLSTATUS])</f>
        <v>Terminated</v>
      </c>
      <c r="I13435" t="str">
        <f>_xlfn.XLOOKUP(A13435,Table1[CLIENTID],Table1[CLIENTSPECIALTY])</f>
        <v>Family Medicine</v>
      </c>
      <c r="J13435" t="str">
        <f>_xlfn.XLOOKUP(A13435,Table1[CLIENTID],Table1[CLIENTSIZE])</f>
        <v>Small</v>
      </c>
    </row>
    <row r="13436" spans="1:10" x14ac:dyDescent="0.25">
      <c r="A13436">
        <v>14559</v>
      </c>
      <c r="B13436" s="1">
        <v>43108</v>
      </c>
      <c r="C13436">
        <v>2</v>
      </c>
      <c r="D13436">
        <v>0</v>
      </c>
      <c r="E13436">
        <v>0</v>
      </c>
      <c r="F13436">
        <v>0</v>
      </c>
      <c r="H13436" t="str">
        <f>_xlfn.XLOOKUP(A13436,Table1[CLIENTID],Table1[OVERALLSTATUS])</f>
        <v>Terminated</v>
      </c>
      <c r="I13436" t="str">
        <f>_xlfn.XLOOKUP(A13436,Table1[CLIENTID],Table1[CLIENTSPECIALTY])</f>
        <v>Surgery</v>
      </c>
      <c r="J13436" t="str">
        <f>_xlfn.XLOOKUP(A13436,Table1[CLIENTID],Table1[CLIENTSIZE])</f>
        <v>Small</v>
      </c>
    </row>
    <row r="13437" spans="1:10" x14ac:dyDescent="0.25">
      <c r="A13437">
        <v>15663</v>
      </c>
      <c r="B13437" s="1">
        <v>43066</v>
      </c>
      <c r="C13437">
        <v>2</v>
      </c>
      <c r="D13437">
        <v>0</v>
      </c>
      <c r="E13437">
        <v>0</v>
      </c>
      <c r="F13437">
        <v>0</v>
      </c>
      <c r="H13437" t="str">
        <f>_xlfn.XLOOKUP(A13437,Table1[CLIENTID],Table1[OVERALLSTATUS])</f>
        <v>Terminated</v>
      </c>
      <c r="I13437" t="str">
        <f>_xlfn.XLOOKUP(A13437,Table1[CLIENTID],Table1[CLIENTSPECIALTY])</f>
        <v>Surgery</v>
      </c>
      <c r="J13437" t="str">
        <f>_xlfn.XLOOKUP(A13437,Table1[CLIENTID],Table1[CLIENTSIZE])</f>
        <v>Small</v>
      </c>
    </row>
    <row r="13438" spans="1:10" x14ac:dyDescent="0.25">
      <c r="A13438">
        <v>15663</v>
      </c>
      <c r="B13438" s="1">
        <v>43080</v>
      </c>
      <c r="C13438">
        <v>2</v>
      </c>
      <c r="D13438">
        <v>0</v>
      </c>
      <c r="E13438">
        <v>0</v>
      </c>
      <c r="F13438">
        <v>0</v>
      </c>
      <c r="H13438" t="str">
        <f>_xlfn.XLOOKUP(A13438,Table1[CLIENTID],Table1[OVERALLSTATUS])</f>
        <v>Terminated</v>
      </c>
      <c r="I13438" t="str">
        <f>_xlfn.XLOOKUP(A13438,Table1[CLIENTID],Table1[CLIENTSPECIALTY])</f>
        <v>Surgery</v>
      </c>
      <c r="J13438" t="str">
        <f>_xlfn.XLOOKUP(A13438,Table1[CLIENTID],Table1[CLIENTSIZE])</f>
        <v>Small</v>
      </c>
    </row>
    <row r="13439" spans="1:10" x14ac:dyDescent="0.25">
      <c r="A13439">
        <v>15663</v>
      </c>
      <c r="B13439" s="1">
        <v>43108</v>
      </c>
      <c r="C13439">
        <v>2</v>
      </c>
      <c r="D13439">
        <v>0</v>
      </c>
      <c r="E13439">
        <v>0</v>
      </c>
      <c r="F13439">
        <v>0</v>
      </c>
      <c r="H13439" t="str">
        <f>_xlfn.XLOOKUP(A13439,Table1[CLIENTID],Table1[OVERALLSTATUS])</f>
        <v>Terminated</v>
      </c>
      <c r="I13439" t="str">
        <f>_xlfn.XLOOKUP(A13439,Table1[CLIENTID],Table1[CLIENTSPECIALTY])</f>
        <v>Surgery</v>
      </c>
      <c r="J13439" t="str">
        <f>_xlfn.XLOOKUP(A13439,Table1[CLIENTID],Table1[CLIENTSIZE])</f>
        <v>Small</v>
      </c>
    </row>
    <row r="13440" spans="1:10" x14ac:dyDescent="0.25">
      <c r="A13440">
        <v>83</v>
      </c>
      <c r="B13440" s="1">
        <v>43066</v>
      </c>
      <c r="C13440">
        <v>2</v>
      </c>
      <c r="D13440">
        <v>0</v>
      </c>
      <c r="E13440">
        <v>0</v>
      </c>
      <c r="F13440">
        <v>0</v>
      </c>
      <c r="H13440" t="str">
        <f>_xlfn.XLOOKUP(A13440,Table1[CLIENTID],Table1[OVERALLSTATUS])</f>
        <v>Terminated</v>
      </c>
      <c r="I13440" t="str">
        <f>_xlfn.XLOOKUP(A13440,Table1[CLIENTID],Table1[CLIENTSPECIALTY])</f>
        <v>OB-GYN</v>
      </c>
      <c r="J13440" t="str">
        <f>_xlfn.XLOOKUP(A13440,Table1[CLIENTID],Table1[CLIENTSIZE])</f>
        <v>Medium</v>
      </c>
    </row>
    <row r="13441" spans="1:10" x14ac:dyDescent="0.25">
      <c r="A13441">
        <v>83</v>
      </c>
      <c r="B13441" s="1">
        <v>43101</v>
      </c>
      <c r="C13441">
        <v>2</v>
      </c>
      <c r="D13441">
        <v>0</v>
      </c>
      <c r="E13441">
        <v>0</v>
      </c>
      <c r="F13441">
        <v>0</v>
      </c>
      <c r="H13441" t="str">
        <f>_xlfn.XLOOKUP(A13441,Table1[CLIENTID],Table1[OVERALLSTATUS])</f>
        <v>Terminated</v>
      </c>
      <c r="I13441" t="str">
        <f>_xlfn.XLOOKUP(A13441,Table1[CLIENTID],Table1[CLIENTSPECIALTY])</f>
        <v>OB-GYN</v>
      </c>
      <c r="J13441" t="str">
        <f>_xlfn.XLOOKUP(A13441,Table1[CLIENTID],Table1[CLIENTSIZE])</f>
        <v>Medium</v>
      </c>
    </row>
    <row r="13442" spans="1:10" x14ac:dyDescent="0.25">
      <c r="A13442">
        <v>243</v>
      </c>
      <c r="B13442" s="1">
        <v>43108</v>
      </c>
      <c r="C13442">
        <v>2</v>
      </c>
      <c r="D13442">
        <v>0</v>
      </c>
      <c r="E13442">
        <v>0</v>
      </c>
      <c r="F13442">
        <v>0</v>
      </c>
      <c r="H13442" t="str">
        <f>_xlfn.XLOOKUP(A13442,Table1[CLIENTID],Table1[OVERALLSTATUS])</f>
        <v>Terminated</v>
      </c>
      <c r="I13442" t="str">
        <f>_xlfn.XLOOKUP(A13442,Table1[CLIENTID],Table1[CLIENTSPECIALTY])</f>
        <v>OB-GYN</v>
      </c>
      <c r="J13442" t="str">
        <f>_xlfn.XLOOKUP(A13442,Table1[CLIENTID],Table1[CLIENTSIZE])</f>
        <v>Medium</v>
      </c>
    </row>
    <row r="13443" spans="1:10" x14ac:dyDescent="0.25">
      <c r="A13443">
        <v>1053</v>
      </c>
      <c r="B13443" s="1">
        <v>43066</v>
      </c>
      <c r="C13443">
        <v>2</v>
      </c>
      <c r="D13443">
        <v>0</v>
      </c>
      <c r="E13443">
        <v>5</v>
      </c>
      <c r="F13443">
        <v>0</v>
      </c>
      <c r="H13443" t="str">
        <f>_xlfn.XLOOKUP(A13443,Table1[CLIENTID],Table1[OVERALLSTATUS])</f>
        <v>Terminated</v>
      </c>
      <c r="I13443" t="str">
        <f>_xlfn.XLOOKUP(A13443,Table1[CLIENTID],Table1[CLIENTSPECIALTY])</f>
        <v>OB-GYN</v>
      </c>
      <c r="J13443" t="str">
        <f>_xlfn.XLOOKUP(A13443,Table1[CLIENTID],Table1[CLIENTSIZE])</f>
        <v>Medium</v>
      </c>
    </row>
    <row r="13444" spans="1:10" x14ac:dyDescent="0.25">
      <c r="A13444">
        <v>1053</v>
      </c>
      <c r="B13444" s="1">
        <v>43108</v>
      </c>
      <c r="C13444">
        <v>2</v>
      </c>
      <c r="D13444">
        <v>0</v>
      </c>
      <c r="E13444">
        <v>3</v>
      </c>
      <c r="F13444">
        <v>0</v>
      </c>
      <c r="H13444" t="str">
        <f>_xlfn.XLOOKUP(A13444,Table1[CLIENTID],Table1[OVERALLSTATUS])</f>
        <v>Terminated</v>
      </c>
      <c r="I13444" t="str">
        <f>_xlfn.XLOOKUP(A13444,Table1[CLIENTID],Table1[CLIENTSPECIALTY])</f>
        <v>OB-GYN</v>
      </c>
      <c r="J13444" t="str">
        <f>_xlfn.XLOOKUP(A13444,Table1[CLIENTID],Table1[CLIENTSIZE])</f>
        <v>Medium</v>
      </c>
    </row>
    <row r="13445" spans="1:10" x14ac:dyDescent="0.25">
      <c r="A13445">
        <v>1167</v>
      </c>
      <c r="B13445" s="1">
        <v>43059</v>
      </c>
      <c r="C13445">
        <v>2</v>
      </c>
      <c r="D13445">
        <v>0</v>
      </c>
      <c r="E13445">
        <v>0</v>
      </c>
      <c r="F13445">
        <v>0</v>
      </c>
      <c r="H13445" t="str">
        <f>_xlfn.XLOOKUP(A13445,Table1[CLIENTID],Table1[OVERALLSTATUS])</f>
        <v>Terminated</v>
      </c>
      <c r="I13445" t="str">
        <f>_xlfn.XLOOKUP(A13445,Table1[CLIENTID],Table1[CLIENTSPECIALTY])</f>
        <v>Surgery</v>
      </c>
      <c r="J13445" t="str">
        <f>_xlfn.XLOOKUP(A13445,Table1[CLIENTID],Table1[CLIENTSIZE])</f>
        <v>Medium</v>
      </c>
    </row>
    <row r="13446" spans="1:10" x14ac:dyDescent="0.25">
      <c r="A13446">
        <v>1500</v>
      </c>
      <c r="B13446" s="1">
        <v>43052</v>
      </c>
      <c r="C13446">
        <v>2</v>
      </c>
      <c r="D13446">
        <v>0</v>
      </c>
      <c r="E13446">
        <v>0</v>
      </c>
      <c r="F13446">
        <v>0</v>
      </c>
      <c r="H13446" t="str">
        <f>_xlfn.XLOOKUP(A13446,Table1[CLIENTID],Table1[OVERALLSTATUS])</f>
        <v>Terminated</v>
      </c>
      <c r="I13446" t="str">
        <f>_xlfn.XLOOKUP(A13446,Table1[CLIENTID],Table1[CLIENTSPECIALTY])</f>
        <v>Pediatrics</v>
      </c>
      <c r="J13446" t="str">
        <f>_xlfn.XLOOKUP(A13446,Table1[CLIENTID],Table1[CLIENTSIZE])</f>
        <v>Medium</v>
      </c>
    </row>
    <row r="13447" spans="1:10" x14ac:dyDescent="0.25">
      <c r="A13447">
        <v>1569</v>
      </c>
      <c r="B13447" s="1">
        <v>43087</v>
      </c>
      <c r="C13447">
        <v>2</v>
      </c>
      <c r="D13447">
        <v>0</v>
      </c>
      <c r="E13447">
        <v>0</v>
      </c>
      <c r="F13447">
        <v>0</v>
      </c>
      <c r="H13447" t="str">
        <f>_xlfn.XLOOKUP(A13447,Table1[CLIENTID],Table1[OVERALLSTATUS])</f>
        <v>Terminated</v>
      </c>
      <c r="I13447" t="str">
        <f>_xlfn.XLOOKUP(A13447,Table1[CLIENTID],Table1[CLIENTSPECIALTY])</f>
        <v>Surgery</v>
      </c>
      <c r="J13447" t="str">
        <f>_xlfn.XLOOKUP(A13447,Table1[CLIENTID],Table1[CLIENTSIZE])</f>
        <v>Medium</v>
      </c>
    </row>
    <row r="13448" spans="1:10" x14ac:dyDescent="0.25">
      <c r="A13448">
        <v>2072</v>
      </c>
      <c r="B13448" s="1">
        <v>43080</v>
      </c>
      <c r="C13448">
        <v>2</v>
      </c>
      <c r="D13448">
        <v>0</v>
      </c>
      <c r="E13448">
        <v>0</v>
      </c>
      <c r="F13448">
        <v>0</v>
      </c>
      <c r="H13448" t="str">
        <f>_xlfn.XLOOKUP(A13448,Table1[CLIENTID],Table1[OVERALLSTATUS])</f>
        <v>Terminated</v>
      </c>
      <c r="I13448" t="str">
        <f>_xlfn.XLOOKUP(A13448,Table1[CLIENTID],Table1[CLIENTSPECIALTY])</f>
        <v>Pediatrics</v>
      </c>
      <c r="J13448" t="str">
        <f>_xlfn.XLOOKUP(A13448,Table1[CLIENTID],Table1[CLIENTSIZE])</f>
        <v>Medium</v>
      </c>
    </row>
    <row r="13449" spans="1:10" x14ac:dyDescent="0.25">
      <c r="A13449">
        <v>2150</v>
      </c>
      <c r="B13449" s="1">
        <v>43059</v>
      </c>
      <c r="C13449">
        <v>2</v>
      </c>
      <c r="D13449">
        <v>1</v>
      </c>
      <c r="E13449">
        <v>0</v>
      </c>
      <c r="F13449">
        <v>0</v>
      </c>
      <c r="H13449" t="str">
        <f>_xlfn.XLOOKUP(A13449,Table1[CLIENTID],Table1[OVERALLSTATUS])</f>
        <v>Terminated</v>
      </c>
      <c r="I13449" t="str">
        <f>_xlfn.XLOOKUP(A13449,Table1[CLIENTID],Table1[CLIENTSPECIALTY])</f>
        <v>OB-GYN</v>
      </c>
      <c r="J13449" t="str">
        <f>_xlfn.XLOOKUP(A13449,Table1[CLIENTID],Table1[CLIENTSIZE])</f>
        <v>Medium</v>
      </c>
    </row>
    <row r="13450" spans="1:10" x14ac:dyDescent="0.25">
      <c r="A13450">
        <v>2150</v>
      </c>
      <c r="B13450" s="1">
        <v>43087</v>
      </c>
      <c r="C13450">
        <v>2</v>
      </c>
      <c r="D13450">
        <v>1</v>
      </c>
      <c r="E13450">
        <v>0</v>
      </c>
      <c r="F13450">
        <v>0</v>
      </c>
      <c r="H13450" t="str">
        <f>_xlfn.XLOOKUP(A13450,Table1[CLIENTID],Table1[OVERALLSTATUS])</f>
        <v>Terminated</v>
      </c>
      <c r="I13450" t="str">
        <f>_xlfn.XLOOKUP(A13450,Table1[CLIENTID],Table1[CLIENTSPECIALTY])</f>
        <v>OB-GYN</v>
      </c>
      <c r="J13450" t="str">
        <f>_xlfn.XLOOKUP(A13450,Table1[CLIENTID],Table1[CLIENTSIZE])</f>
        <v>Medium</v>
      </c>
    </row>
    <row r="13451" spans="1:10" x14ac:dyDescent="0.25">
      <c r="A13451">
        <v>2483</v>
      </c>
      <c r="B13451" s="1">
        <v>43080</v>
      </c>
      <c r="C13451">
        <v>2</v>
      </c>
      <c r="D13451">
        <v>0</v>
      </c>
      <c r="E13451">
        <v>0</v>
      </c>
      <c r="F13451">
        <v>0</v>
      </c>
      <c r="H13451" t="str">
        <f>_xlfn.XLOOKUP(A13451,Table1[CLIENTID],Table1[OVERALLSTATUS])</f>
        <v>Terminated</v>
      </c>
      <c r="I13451" t="str">
        <f>_xlfn.XLOOKUP(A13451,Table1[CLIENTID],Table1[CLIENTSPECIALTY])</f>
        <v>OB-GYN</v>
      </c>
      <c r="J13451" t="str">
        <f>_xlfn.XLOOKUP(A13451,Table1[CLIENTID],Table1[CLIENTSIZE])</f>
        <v>Medium</v>
      </c>
    </row>
    <row r="13452" spans="1:10" x14ac:dyDescent="0.25">
      <c r="A13452">
        <v>12367</v>
      </c>
      <c r="B13452" s="1">
        <v>43080</v>
      </c>
      <c r="C13452">
        <v>2</v>
      </c>
      <c r="D13452">
        <v>0</v>
      </c>
      <c r="E13452">
        <v>0</v>
      </c>
      <c r="F13452">
        <v>0</v>
      </c>
      <c r="H13452" t="str">
        <f>_xlfn.XLOOKUP(A13452,Table1[CLIENTID],Table1[OVERALLSTATUS])</f>
        <v>Terminated</v>
      </c>
      <c r="I13452" t="str">
        <f>_xlfn.XLOOKUP(A13452,Table1[CLIENTID],Table1[CLIENTSPECIALTY])</f>
        <v>Pediatrics</v>
      </c>
      <c r="J13452" t="str">
        <f>_xlfn.XLOOKUP(A13452,Table1[CLIENTID],Table1[CLIENTSIZE])</f>
        <v>Medium</v>
      </c>
    </row>
    <row r="13453" spans="1:10" x14ac:dyDescent="0.25">
      <c r="A13453">
        <v>12427</v>
      </c>
      <c r="B13453" s="1">
        <v>43073</v>
      </c>
      <c r="C13453">
        <v>2</v>
      </c>
      <c r="D13453">
        <v>0</v>
      </c>
      <c r="E13453">
        <v>0</v>
      </c>
      <c r="F13453">
        <v>0</v>
      </c>
      <c r="H13453" t="str">
        <f>_xlfn.XLOOKUP(A13453,Table1[CLIENTID],Table1[OVERALLSTATUS])</f>
        <v>Terminated</v>
      </c>
      <c r="I13453" t="str">
        <f>_xlfn.XLOOKUP(A13453,Table1[CLIENTID],Table1[CLIENTSPECIALTY])</f>
        <v>Pediatrics</v>
      </c>
      <c r="J13453" t="str">
        <f>_xlfn.XLOOKUP(A13453,Table1[CLIENTID],Table1[CLIENTSIZE])</f>
        <v>Medium</v>
      </c>
    </row>
    <row r="13454" spans="1:10" x14ac:dyDescent="0.25">
      <c r="A13454">
        <v>13749</v>
      </c>
      <c r="B13454" s="1">
        <v>43066</v>
      </c>
      <c r="C13454">
        <v>2</v>
      </c>
      <c r="D13454">
        <v>0</v>
      </c>
      <c r="E13454">
        <v>1</v>
      </c>
      <c r="F13454">
        <v>1</v>
      </c>
      <c r="H13454" t="str">
        <f>_xlfn.XLOOKUP(A13454,Table1[CLIENTID],Table1[OVERALLSTATUS])</f>
        <v>Terminated</v>
      </c>
      <c r="I13454" t="str">
        <f>_xlfn.XLOOKUP(A13454,Table1[CLIENTID],Table1[CLIENTSPECIALTY])</f>
        <v>Pediatrics</v>
      </c>
      <c r="J13454" t="str">
        <f>_xlfn.XLOOKUP(A13454,Table1[CLIENTID],Table1[CLIENTSIZE])</f>
        <v>Medium</v>
      </c>
    </row>
    <row r="13455" spans="1:10" x14ac:dyDescent="0.25">
      <c r="A13455">
        <v>16121</v>
      </c>
      <c r="B13455" s="1">
        <v>43066</v>
      </c>
      <c r="C13455">
        <v>2</v>
      </c>
      <c r="D13455">
        <v>0</v>
      </c>
      <c r="E13455">
        <v>0</v>
      </c>
      <c r="F13455">
        <v>0</v>
      </c>
      <c r="H13455" t="str">
        <f>_xlfn.XLOOKUP(A13455,Table1[CLIENTID],Table1[OVERALLSTATUS])</f>
        <v>Terminated</v>
      </c>
      <c r="I13455" t="str">
        <f>_xlfn.XLOOKUP(A13455,Table1[CLIENTID],Table1[CLIENTSPECIALTY])</f>
        <v>Pediatrics</v>
      </c>
      <c r="J13455" t="str">
        <f>_xlfn.XLOOKUP(A13455,Table1[CLIENTID],Table1[CLIENTSIZE])</f>
        <v>Medium</v>
      </c>
    </row>
    <row r="13456" spans="1:10" x14ac:dyDescent="0.25">
      <c r="A13456">
        <v>16121</v>
      </c>
      <c r="B13456" s="1">
        <v>43101</v>
      </c>
      <c r="C13456">
        <v>2</v>
      </c>
      <c r="D13456">
        <v>0</v>
      </c>
      <c r="E13456">
        <v>0</v>
      </c>
      <c r="F13456">
        <v>0</v>
      </c>
      <c r="H13456" t="str">
        <f>_xlfn.XLOOKUP(A13456,Table1[CLIENTID],Table1[OVERALLSTATUS])</f>
        <v>Terminated</v>
      </c>
      <c r="I13456" t="str">
        <f>_xlfn.XLOOKUP(A13456,Table1[CLIENTID],Table1[CLIENTSPECIALTY])</f>
        <v>Pediatrics</v>
      </c>
      <c r="J13456" t="str">
        <f>_xlfn.XLOOKUP(A13456,Table1[CLIENTID],Table1[CLIENTSIZE])</f>
        <v>Medium</v>
      </c>
    </row>
    <row r="13457" spans="1:10" x14ac:dyDescent="0.25">
      <c r="A13457">
        <v>714</v>
      </c>
      <c r="B13457" s="1">
        <v>43052</v>
      </c>
      <c r="C13457">
        <v>2</v>
      </c>
      <c r="D13457">
        <v>0</v>
      </c>
      <c r="E13457">
        <v>0</v>
      </c>
      <c r="F13457">
        <v>0</v>
      </c>
      <c r="H13457" t="str">
        <f>_xlfn.XLOOKUP(A13457,Table1[CLIENTID],Table1[OVERALLSTATUS])</f>
        <v>Terminated</v>
      </c>
      <c r="I13457" t="str">
        <f>_xlfn.XLOOKUP(A13457,Table1[CLIENTID],Table1[CLIENTSPECIALTY])</f>
        <v>Dermatology</v>
      </c>
      <c r="J13457" t="str">
        <f>_xlfn.XLOOKUP(A13457,Table1[CLIENTID],Table1[CLIENTSIZE])</f>
        <v>Large</v>
      </c>
    </row>
    <row r="13458" spans="1:10" x14ac:dyDescent="0.25">
      <c r="A13458">
        <v>714</v>
      </c>
      <c r="B13458" s="1">
        <v>43059</v>
      </c>
      <c r="C13458">
        <v>2</v>
      </c>
      <c r="D13458">
        <v>0</v>
      </c>
      <c r="E13458">
        <v>0</v>
      </c>
      <c r="F13458">
        <v>0</v>
      </c>
      <c r="H13458" t="str">
        <f>_xlfn.XLOOKUP(A13458,Table1[CLIENTID],Table1[OVERALLSTATUS])</f>
        <v>Terminated</v>
      </c>
      <c r="I13458" t="str">
        <f>_xlfn.XLOOKUP(A13458,Table1[CLIENTID],Table1[CLIENTSPECIALTY])</f>
        <v>Dermatology</v>
      </c>
      <c r="J13458" t="str">
        <f>_xlfn.XLOOKUP(A13458,Table1[CLIENTID],Table1[CLIENTSIZE])</f>
        <v>Large</v>
      </c>
    </row>
    <row r="13459" spans="1:10" x14ac:dyDescent="0.25">
      <c r="A13459">
        <v>714</v>
      </c>
      <c r="B13459" s="1">
        <v>43080</v>
      </c>
      <c r="C13459">
        <v>2</v>
      </c>
      <c r="D13459">
        <v>0</v>
      </c>
      <c r="E13459">
        <v>0</v>
      </c>
      <c r="F13459">
        <v>0</v>
      </c>
      <c r="H13459" t="str">
        <f>_xlfn.XLOOKUP(A13459,Table1[CLIENTID],Table1[OVERALLSTATUS])</f>
        <v>Terminated</v>
      </c>
      <c r="I13459" t="str">
        <f>_xlfn.XLOOKUP(A13459,Table1[CLIENTID],Table1[CLIENTSPECIALTY])</f>
        <v>Dermatology</v>
      </c>
      <c r="J13459" t="str">
        <f>_xlfn.XLOOKUP(A13459,Table1[CLIENTID],Table1[CLIENTSIZE])</f>
        <v>Large</v>
      </c>
    </row>
    <row r="13460" spans="1:10" x14ac:dyDescent="0.25">
      <c r="A13460">
        <v>1175</v>
      </c>
      <c r="B13460" s="1">
        <v>43087</v>
      </c>
      <c r="C13460">
        <v>2</v>
      </c>
      <c r="D13460">
        <v>0</v>
      </c>
      <c r="E13460">
        <v>0</v>
      </c>
      <c r="F13460">
        <v>0</v>
      </c>
      <c r="H13460" t="str">
        <f>_xlfn.XLOOKUP(A13460,Table1[CLIENTID],Table1[OVERALLSTATUS])</f>
        <v>Terminated</v>
      </c>
      <c r="I13460" t="str">
        <f>_xlfn.XLOOKUP(A13460,Table1[CLIENTID],Table1[CLIENTSPECIALTY])</f>
        <v>Dermatology</v>
      </c>
      <c r="J13460" t="str">
        <f>_xlfn.XLOOKUP(A13460,Table1[CLIENTID],Table1[CLIENTSIZE])</f>
        <v>Large</v>
      </c>
    </row>
    <row r="13461" spans="1:10" x14ac:dyDescent="0.25">
      <c r="A13461">
        <v>1175</v>
      </c>
      <c r="B13461" s="1">
        <v>43101</v>
      </c>
      <c r="C13461">
        <v>2</v>
      </c>
      <c r="D13461">
        <v>0</v>
      </c>
      <c r="E13461">
        <v>1</v>
      </c>
      <c r="F13461">
        <v>0</v>
      </c>
      <c r="H13461" t="str">
        <f>_xlfn.XLOOKUP(A13461,Table1[CLIENTID],Table1[OVERALLSTATUS])</f>
        <v>Terminated</v>
      </c>
      <c r="I13461" t="str">
        <f>_xlfn.XLOOKUP(A13461,Table1[CLIENTID],Table1[CLIENTSPECIALTY])</f>
        <v>Dermatology</v>
      </c>
      <c r="J13461" t="str">
        <f>_xlfn.XLOOKUP(A13461,Table1[CLIENTID],Table1[CLIENTSIZE])</f>
        <v>Large</v>
      </c>
    </row>
    <row r="13462" spans="1:10" x14ac:dyDescent="0.25">
      <c r="A13462">
        <v>1175</v>
      </c>
      <c r="B13462" s="1">
        <v>43108</v>
      </c>
      <c r="C13462">
        <v>2</v>
      </c>
      <c r="D13462">
        <v>0</v>
      </c>
      <c r="E13462">
        <v>1</v>
      </c>
      <c r="F13462">
        <v>0</v>
      </c>
      <c r="H13462" t="str">
        <f>_xlfn.XLOOKUP(A13462,Table1[CLIENTID],Table1[OVERALLSTATUS])</f>
        <v>Terminated</v>
      </c>
      <c r="I13462" t="str">
        <f>_xlfn.XLOOKUP(A13462,Table1[CLIENTID],Table1[CLIENTSPECIALTY])</f>
        <v>Dermatology</v>
      </c>
      <c r="J13462" t="str">
        <f>_xlfn.XLOOKUP(A13462,Table1[CLIENTID],Table1[CLIENTSIZE])</f>
        <v>Large</v>
      </c>
    </row>
    <row r="13463" spans="1:10" x14ac:dyDescent="0.25">
      <c r="A13463">
        <v>1294</v>
      </c>
      <c r="B13463" s="1">
        <v>43059</v>
      </c>
      <c r="C13463">
        <v>2</v>
      </c>
      <c r="D13463">
        <v>0</v>
      </c>
      <c r="E13463">
        <v>0</v>
      </c>
      <c r="F13463">
        <v>0</v>
      </c>
      <c r="H13463" t="str">
        <f>_xlfn.XLOOKUP(A13463,Table1[CLIENTID],Table1[OVERALLSTATUS])</f>
        <v>Terminated</v>
      </c>
      <c r="I13463" t="str">
        <f>_xlfn.XLOOKUP(A13463,Table1[CLIENTID],Table1[CLIENTSPECIALTY])</f>
        <v>Dermatology</v>
      </c>
      <c r="J13463" t="str">
        <f>_xlfn.XLOOKUP(A13463,Table1[CLIENTID],Table1[CLIENTSIZE])</f>
        <v>Large</v>
      </c>
    </row>
    <row r="13464" spans="1:10" x14ac:dyDescent="0.25">
      <c r="A13464">
        <v>1294</v>
      </c>
      <c r="B13464" s="1">
        <v>43066</v>
      </c>
      <c r="C13464">
        <v>2</v>
      </c>
      <c r="D13464">
        <v>1</v>
      </c>
      <c r="E13464">
        <v>0</v>
      </c>
      <c r="F13464">
        <v>0</v>
      </c>
      <c r="H13464" t="str">
        <f>_xlfn.XLOOKUP(A13464,Table1[CLIENTID],Table1[OVERALLSTATUS])</f>
        <v>Terminated</v>
      </c>
      <c r="I13464" t="str">
        <f>_xlfn.XLOOKUP(A13464,Table1[CLIENTID],Table1[CLIENTSPECIALTY])</f>
        <v>Dermatology</v>
      </c>
      <c r="J13464" t="str">
        <f>_xlfn.XLOOKUP(A13464,Table1[CLIENTID],Table1[CLIENTSIZE])</f>
        <v>Large</v>
      </c>
    </row>
    <row r="13465" spans="1:10" x14ac:dyDescent="0.25">
      <c r="A13465">
        <v>12602</v>
      </c>
      <c r="B13465" s="1">
        <v>43087</v>
      </c>
      <c r="C13465">
        <v>2</v>
      </c>
      <c r="D13465">
        <v>0</v>
      </c>
      <c r="E13465">
        <v>0</v>
      </c>
      <c r="F13465">
        <v>0</v>
      </c>
      <c r="H13465" t="str">
        <f>_xlfn.XLOOKUP(A13465,Table1[CLIENTID],Table1[OVERALLSTATUS])</f>
        <v>Terminated</v>
      </c>
      <c r="I13465" t="str">
        <f>_xlfn.XLOOKUP(A13465,Table1[CLIENTID],Table1[CLIENTSPECIALTY])</f>
        <v>Dermatology</v>
      </c>
      <c r="J13465" t="str">
        <f>_xlfn.XLOOKUP(A13465,Table1[CLIENTID],Table1[CLIENTSIZE])</f>
        <v>Large</v>
      </c>
    </row>
    <row r="13466" spans="1:10" x14ac:dyDescent="0.25">
      <c r="A13466">
        <v>12602</v>
      </c>
      <c r="B13466" s="1">
        <v>43108</v>
      </c>
      <c r="C13466">
        <v>2</v>
      </c>
      <c r="D13466">
        <v>0</v>
      </c>
      <c r="E13466">
        <v>0</v>
      </c>
      <c r="F13466">
        <v>0</v>
      </c>
      <c r="H13466" t="str">
        <f>_xlfn.XLOOKUP(A13466,Table1[CLIENTID],Table1[OVERALLSTATUS])</f>
        <v>Terminated</v>
      </c>
      <c r="I13466" t="str">
        <f>_xlfn.XLOOKUP(A13466,Table1[CLIENTID],Table1[CLIENTSPECIALTY])</f>
        <v>Dermatology</v>
      </c>
      <c r="J13466" t="str">
        <f>_xlfn.XLOOKUP(A13466,Table1[CLIENTID],Table1[CLIENTSIZE])</f>
        <v>Large</v>
      </c>
    </row>
    <row r="13467" spans="1:10" x14ac:dyDescent="0.25">
      <c r="A13467">
        <v>12748</v>
      </c>
      <c r="B13467" s="1">
        <v>43101</v>
      </c>
      <c r="C13467">
        <v>2</v>
      </c>
      <c r="D13467">
        <v>0</v>
      </c>
      <c r="E13467">
        <v>0</v>
      </c>
      <c r="F13467">
        <v>0</v>
      </c>
      <c r="H13467" t="str">
        <f>_xlfn.XLOOKUP(A13467,Table1[CLIENTID],Table1[OVERALLSTATUS])</f>
        <v>Terminated</v>
      </c>
      <c r="I13467" t="str">
        <f>_xlfn.XLOOKUP(A13467,Table1[CLIENTID],Table1[CLIENTSPECIALTY])</f>
        <v>Oncology</v>
      </c>
      <c r="J13467" t="str">
        <f>_xlfn.XLOOKUP(A13467,Table1[CLIENTID],Table1[CLIENTSIZE])</f>
        <v>Large</v>
      </c>
    </row>
    <row r="13468" spans="1:10" x14ac:dyDescent="0.25">
      <c r="A13468">
        <v>12856</v>
      </c>
      <c r="B13468" s="1">
        <v>43052</v>
      </c>
      <c r="C13468">
        <v>2</v>
      </c>
      <c r="D13468">
        <v>0</v>
      </c>
      <c r="E13468">
        <v>0</v>
      </c>
      <c r="F13468">
        <v>0</v>
      </c>
      <c r="H13468" t="str">
        <f>_xlfn.XLOOKUP(A13468,Table1[CLIENTID],Table1[OVERALLSTATUS])</f>
        <v>Terminated</v>
      </c>
      <c r="I13468" t="str">
        <f>_xlfn.XLOOKUP(A13468,Table1[CLIENTID],Table1[CLIENTSPECIALTY])</f>
        <v>Oncology</v>
      </c>
      <c r="J13468" t="str">
        <f>_xlfn.XLOOKUP(A13468,Table1[CLIENTID],Table1[CLIENTSIZE])</f>
        <v>Large</v>
      </c>
    </row>
    <row r="13469" spans="1:10" x14ac:dyDescent="0.25">
      <c r="A13469">
        <v>12856</v>
      </c>
      <c r="B13469" s="1">
        <v>43073</v>
      </c>
      <c r="C13469">
        <v>2</v>
      </c>
      <c r="D13469">
        <v>0</v>
      </c>
      <c r="E13469">
        <v>0</v>
      </c>
      <c r="F13469">
        <v>0</v>
      </c>
      <c r="H13469" t="str">
        <f>_xlfn.XLOOKUP(A13469,Table1[CLIENTID],Table1[OVERALLSTATUS])</f>
        <v>Terminated</v>
      </c>
      <c r="I13469" t="str">
        <f>_xlfn.XLOOKUP(A13469,Table1[CLIENTID],Table1[CLIENTSPECIALTY])</f>
        <v>Oncology</v>
      </c>
      <c r="J13469" t="str">
        <f>_xlfn.XLOOKUP(A13469,Table1[CLIENTID],Table1[CLIENTSIZE])</f>
        <v>Large</v>
      </c>
    </row>
    <row r="13470" spans="1:10" x14ac:dyDescent="0.25">
      <c r="A13470">
        <v>13503</v>
      </c>
      <c r="B13470" s="1">
        <v>43087</v>
      </c>
      <c r="C13470">
        <v>2</v>
      </c>
      <c r="D13470">
        <v>0</v>
      </c>
      <c r="E13470">
        <v>0</v>
      </c>
      <c r="F13470">
        <v>0</v>
      </c>
      <c r="H13470" t="str">
        <f>_xlfn.XLOOKUP(A13470,Table1[CLIENTID],Table1[OVERALLSTATUS])</f>
        <v>Terminated</v>
      </c>
      <c r="I13470" t="str">
        <f>_xlfn.XLOOKUP(A13470,Table1[CLIENTID],Table1[CLIENTSPECIALTY])</f>
        <v>Oncology</v>
      </c>
      <c r="J13470" t="str">
        <f>_xlfn.XLOOKUP(A13470,Table1[CLIENTID],Table1[CLIENTSIZE])</f>
        <v>Large</v>
      </c>
    </row>
    <row r="13471" spans="1:10" x14ac:dyDescent="0.25">
      <c r="A13471">
        <v>13620</v>
      </c>
      <c r="B13471" s="1">
        <v>43073</v>
      </c>
      <c r="C13471">
        <v>2</v>
      </c>
      <c r="D13471">
        <v>0</v>
      </c>
      <c r="E13471">
        <v>31</v>
      </c>
      <c r="F13471">
        <v>24</v>
      </c>
      <c r="H13471" t="str">
        <f>_xlfn.XLOOKUP(A13471,Table1[CLIENTID],Table1[OVERALLSTATUS])</f>
        <v>Terminated</v>
      </c>
      <c r="I13471" t="str">
        <f>_xlfn.XLOOKUP(A13471,Table1[CLIENTID],Table1[CLIENTSPECIALTY])</f>
        <v>Dermatology</v>
      </c>
      <c r="J13471" t="str">
        <f>_xlfn.XLOOKUP(A13471,Table1[CLIENTID],Table1[CLIENTSIZE])</f>
        <v>Large</v>
      </c>
    </row>
    <row r="13472" spans="1:10" x14ac:dyDescent="0.25">
      <c r="A13472">
        <v>14407</v>
      </c>
      <c r="B13472" s="1">
        <v>43080</v>
      </c>
      <c r="C13472">
        <v>2</v>
      </c>
      <c r="D13472">
        <v>2</v>
      </c>
      <c r="E13472">
        <v>0</v>
      </c>
      <c r="F13472">
        <v>0</v>
      </c>
      <c r="H13472" t="str">
        <f>_xlfn.XLOOKUP(A13472,Table1[CLIENTID],Table1[OVERALLSTATUS])</f>
        <v>Terminated</v>
      </c>
      <c r="I13472" t="str">
        <f>_xlfn.XLOOKUP(A13472,Table1[CLIENTID],Table1[CLIENTSPECIALTY])</f>
        <v>Oncology</v>
      </c>
      <c r="J13472" t="str">
        <f>_xlfn.XLOOKUP(A13472,Table1[CLIENTID],Table1[CLIENTSIZE])</f>
        <v>Large</v>
      </c>
    </row>
    <row r="13473" spans="1:10" x14ac:dyDescent="0.25">
      <c r="A13473">
        <v>14407</v>
      </c>
      <c r="B13473" s="1">
        <v>43080</v>
      </c>
      <c r="C13473">
        <v>2</v>
      </c>
      <c r="D13473">
        <v>0</v>
      </c>
      <c r="E13473">
        <v>2</v>
      </c>
      <c r="F13473">
        <v>0</v>
      </c>
      <c r="H13473" t="str">
        <f>_xlfn.XLOOKUP(A13473,Table1[CLIENTID],Table1[OVERALLSTATUS])</f>
        <v>Terminated</v>
      </c>
      <c r="I13473" t="str">
        <f>_xlfn.XLOOKUP(A13473,Table1[CLIENTID],Table1[CLIENTSPECIALTY])</f>
        <v>Oncology</v>
      </c>
      <c r="J13473" t="str">
        <f>_xlfn.XLOOKUP(A13473,Table1[CLIENTID],Table1[CLIENTSIZE])</f>
        <v>Large</v>
      </c>
    </row>
    <row r="13474" spans="1:10" x14ac:dyDescent="0.25">
      <c r="A13474">
        <v>14407</v>
      </c>
      <c r="B13474" s="1">
        <v>43094</v>
      </c>
      <c r="C13474">
        <v>2</v>
      </c>
      <c r="D13474">
        <v>1</v>
      </c>
      <c r="E13474">
        <v>2</v>
      </c>
      <c r="F13474">
        <v>0</v>
      </c>
      <c r="H13474" t="str">
        <f>_xlfn.XLOOKUP(A13474,Table1[CLIENTID],Table1[OVERALLSTATUS])</f>
        <v>Terminated</v>
      </c>
      <c r="I13474" t="str">
        <f>_xlfn.XLOOKUP(A13474,Table1[CLIENTID],Table1[CLIENTSPECIALTY])</f>
        <v>Oncology</v>
      </c>
      <c r="J13474" t="str">
        <f>_xlfn.XLOOKUP(A13474,Table1[CLIENTID],Table1[CLIENTSIZE])</f>
        <v>Large</v>
      </c>
    </row>
    <row r="13475" spans="1:10" x14ac:dyDescent="0.25">
      <c r="A13475">
        <v>14407</v>
      </c>
      <c r="B13475" s="1">
        <v>43101</v>
      </c>
      <c r="C13475">
        <v>2</v>
      </c>
      <c r="D13475">
        <v>0</v>
      </c>
      <c r="E13475">
        <v>0</v>
      </c>
      <c r="F13475">
        <v>0</v>
      </c>
      <c r="H13475" t="str">
        <f>_xlfn.XLOOKUP(A13475,Table1[CLIENTID],Table1[OVERALLSTATUS])</f>
        <v>Terminated</v>
      </c>
      <c r="I13475" t="str">
        <f>_xlfn.XLOOKUP(A13475,Table1[CLIENTID],Table1[CLIENTSPECIALTY])</f>
        <v>Oncology</v>
      </c>
      <c r="J13475" t="str">
        <f>_xlfn.XLOOKUP(A13475,Table1[CLIENTID],Table1[CLIENTSIZE])</f>
        <v>Large</v>
      </c>
    </row>
    <row r="13476" spans="1:10" x14ac:dyDescent="0.25">
      <c r="A13476">
        <v>14636</v>
      </c>
      <c r="B13476" s="1">
        <v>43073</v>
      </c>
      <c r="C13476">
        <v>2</v>
      </c>
      <c r="D13476">
        <v>0</v>
      </c>
      <c r="E13476">
        <v>0</v>
      </c>
      <c r="F13476">
        <v>0</v>
      </c>
      <c r="H13476" t="str">
        <f>_xlfn.XLOOKUP(A13476,Table1[CLIENTID],Table1[OVERALLSTATUS])</f>
        <v>Terminated</v>
      </c>
      <c r="I13476" t="str">
        <f>_xlfn.XLOOKUP(A13476,Table1[CLIENTID],Table1[CLIENTSPECIALTY])</f>
        <v>Oncology</v>
      </c>
      <c r="J13476" t="str">
        <f>_xlfn.XLOOKUP(A13476,Table1[CLIENTID],Table1[CLIENTSIZE])</f>
        <v>Large</v>
      </c>
    </row>
    <row r="13477" spans="1:10" x14ac:dyDescent="0.25">
      <c r="A13477">
        <v>14636</v>
      </c>
      <c r="B13477" s="1">
        <v>43094</v>
      </c>
      <c r="C13477">
        <v>2</v>
      </c>
      <c r="D13477">
        <v>0</v>
      </c>
      <c r="E13477">
        <v>1</v>
      </c>
      <c r="F13477">
        <v>0</v>
      </c>
      <c r="H13477" t="str">
        <f>_xlfn.XLOOKUP(A13477,Table1[CLIENTID],Table1[OVERALLSTATUS])</f>
        <v>Terminated</v>
      </c>
      <c r="I13477" t="str">
        <f>_xlfn.XLOOKUP(A13477,Table1[CLIENTID],Table1[CLIENTSPECIALTY])</f>
        <v>Oncology</v>
      </c>
      <c r="J13477" t="str">
        <f>_xlfn.XLOOKUP(A13477,Table1[CLIENTID],Table1[CLIENTSIZE])</f>
        <v>Large</v>
      </c>
    </row>
    <row r="13478" spans="1:10" x14ac:dyDescent="0.25">
      <c r="A13478">
        <v>14749</v>
      </c>
      <c r="B13478" s="1">
        <v>43101</v>
      </c>
      <c r="C13478">
        <v>2</v>
      </c>
      <c r="D13478">
        <v>0</v>
      </c>
      <c r="E13478">
        <v>0</v>
      </c>
      <c r="F13478">
        <v>0</v>
      </c>
      <c r="H13478" t="str">
        <f>_xlfn.XLOOKUP(A13478,Table1[CLIENTID],Table1[OVERALLSTATUS])</f>
        <v>Terminated</v>
      </c>
      <c r="I13478" t="str">
        <f>_xlfn.XLOOKUP(A13478,Table1[CLIENTID],Table1[CLIENTSPECIALTY])</f>
        <v>Oncology</v>
      </c>
      <c r="J13478" t="str">
        <f>_xlfn.XLOOKUP(A13478,Table1[CLIENTID],Table1[CLIENTSIZE])</f>
        <v>Large</v>
      </c>
    </row>
    <row r="13479" spans="1:10" x14ac:dyDescent="0.25">
      <c r="A13479">
        <v>14797</v>
      </c>
      <c r="B13479" s="1">
        <v>43080</v>
      </c>
      <c r="C13479">
        <v>2</v>
      </c>
      <c r="D13479">
        <v>1</v>
      </c>
      <c r="E13479">
        <v>3</v>
      </c>
      <c r="F13479">
        <v>2</v>
      </c>
      <c r="H13479" t="str">
        <f>_xlfn.XLOOKUP(A13479,Table1[CLIENTID],Table1[OVERALLSTATUS])</f>
        <v>Terminated</v>
      </c>
      <c r="I13479" t="str">
        <f>_xlfn.XLOOKUP(A13479,Table1[CLIENTID],Table1[CLIENTSPECIALTY])</f>
        <v>Oncology</v>
      </c>
      <c r="J13479" t="str">
        <f>_xlfn.XLOOKUP(A13479,Table1[CLIENTID],Table1[CLIENTSIZE])</f>
        <v>Large</v>
      </c>
    </row>
    <row r="13480" spans="1:10" x14ac:dyDescent="0.25">
      <c r="A13480">
        <v>14797</v>
      </c>
      <c r="B13480" s="1">
        <v>43087</v>
      </c>
      <c r="C13480">
        <v>2</v>
      </c>
      <c r="D13480">
        <v>0</v>
      </c>
      <c r="E13480">
        <v>0</v>
      </c>
      <c r="F13480">
        <v>0</v>
      </c>
      <c r="H13480" t="str">
        <f>_xlfn.XLOOKUP(A13480,Table1[CLIENTID],Table1[OVERALLSTATUS])</f>
        <v>Terminated</v>
      </c>
      <c r="I13480" t="str">
        <f>_xlfn.XLOOKUP(A13480,Table1[CLIENTID],Table1[CLIENTSPECIALTY])</f>
        <v>Oncology</v>
      </c>
      <c r="J13480" t="str">
        <f>_xlfn.XLOOKUP(A13480,Table1[CLIENTID],Table1[CLIENTSIZE])</f>
        <v>Large</v>
      </c>
    </row>
    <row r="13481" spans="1:10" x14ac:dyDescent="0.25">
      <c r="A13481">
        <v>15221</v>
      </c>
      <c r="B13481" s="1">
        <v>43087</v>
      </c>
      <c r="C13481">
        <v>2</v>
      </c>
      <c r="D13481">
        <v>0</v>
      </c>
      <c r="E13481">
        <v>0</v>
      </c>
      <c r="F13481">
        <v>0</v>
      </c>
      <c r="H13481" t="str">
        <f>_xlfn.XLOOKUP(A13481,Table1[CLIENTID],Table1[OVERALLSTATUS])</f>
        <v>Terminated</v>
      </c>
      <c r="I13481" t="str">
        <f>_xlfn.XLOOKUP(A13481,Table1[CLIENTID],Table1[CLIENTSPECIALTY])</f>
        <v>Oncology</v>
      </c>
      <c r="J13481" t="str">
        <f>_xlfn.XLOOKUP(A13481,Table1[CLIENTID],Table1[CLIENTSIZE])</f>
        <v>Large</v>
      </c>
    </row>
    <row r="13482" spans="1:10" x14ac:dyDescent="0.25">
      <c r="A13482">
        <v>15221</v>
      </c>
      <c r="B13482" s="1">
        <v>43108</v>
      </c>
      <c r="C13482">
        <v>2</v>
      </c>
      <c r="D13482">
        <v>0</v>
      </c>
      <c r="E13482">
        <v>0</v>
      </c>
      <c r="F13482">
        <v>0</v>
      </c>
      <c r="H13482" t="str">
        <f>_xlfn.XLOOKUP(A13482,Table1[CLIENTID],Table1[OVERALLSTATUS])</f>
        <v>Terminated</v>
      </c>
      <c r="I13482" t="str">
        <f>_xlfn.XLOOKUP(A13482,Table1[CLIENTID],Table1[CLIENTSPECIALTY])</f>
        <v>Oncology</v>
      </c>
      <c r="J13482" t="str">
        <f>_xlfn.XLOOKUP(A13482,Table1[CLIENTID],Table1[CLIENTSIZE])</f>
        <v>Large</v>
      </c>
    </row>
    <row r="13483" spans="1:10" x14ac:dyDescent="0.25">
      <c r="A13483">
        <v>15530</v>
      </c>
      <c r="B13483" s="1">
        <v>43059</v>
      </c>
      <c r="C13483">
        <v>2</v>
      </c>
      <c r="D13483">
        <v>0</v>
      </c>
      <c r="E13483">
        <v>1</v>
      </c>
      <c r="F13483">
        <v>1</v>
      </c>
      <c r="H13483" t="str">
        <f>_xlfn.XLOOKUP(A13483,Table1[CLIENTID],Table1[OVERALLSTATUS])</f>
        <v>Terminated</v>
      </c>
      <c r="I13483" t="str">
        <f>_xlfn.XLOOKUP(A13483,Table1[CLIENTID],Table1[CLIENTSPECIALTY])</f>
        <v>Dermatology</v>
      </c>
      <c r="J13483" t="str">
        <f>_xlfn.XLOOKUP(A13483,Table1[CLIENTID],Table1[CLIENTSIZE])</f>
        <v>Large</v>
      </c>
    </row>
    <row r="13484" spans="1:10" x14ac:dyDescent="0.25">
      <c r="A13484">
        <v>15803</v>
      </c>
      <c r="B13484" s="1">
        <v>43101</v>
      </c>
      <c r="C13484">
        <v>2</v>
      </c>
      <c r="D13484">
        <v>2</v>
      </c>
      <c r="E13484">
        <v>0</v>
      </c>
      <c r="F13484">
        <v>0</v>
      </c>
      <c r="H13484" t="str">
        <f>_xlfn.XLOOKUP(A13484,Table1[CLIENTID],Table1[OVERALLSTATUS])</f>
        <v>Terminated</v>
      </c>
      <c r="I13484" t="str">
        <f>_xlfn.XLOOKUP(A13484,Table1[CLIENTID],Table1[CLIENTSPECIALTY])</f>
        <v>Oncology</v>
      </c>
      <c r="J13484" t="str">
        <f>_xlfn.XLOOKUP(A13484,Table1[CLIENTID],Table1[CLIENTSIZE])</f>
        <v>Large</v>
      </c>
    </row>
    <row r="13485" spans="1:10" x14ac:dyDescent="0.25">
      <c r="A13485">
        <v>400</v>
      </c>
      <c r="B13485" s="1">
        <v>43080</v>
      </c>
      <c r="C13485">
        <v>1</v>
      </c>
      <c r="D13485">
        <v>0</v>
      </c>
      <c r="E13485">
        <v>0</v>
      </c>
      <c r="F13485">
        <v>0</v>
      </c>
      <c r="H13485" t="str">
        <f>_xlfn.XLOOKUP(A13485,Table1[CLIENTID],Table1[OVERALLSTATUS])</f>
        <v>Terminated</v>
      </c>
      <c r="I13485" t="str">
        <f>_xlfn.XLOOKUP(A13485,Table1[CLIENTID],Table1[CLIENTSPECIALTY])</f>
        <v>Surgery</v>
      </c>
      <c r="J13485" t="str">
        <f>_xlfn.XLOOKUP(A13485,Table1[CLIENTID],Table1[CLIENTSIZE])</f>
        <v>Small</v>
      </c>
    </row>
    <row r="13486" spans="1:10" x14ac:dyDescent="0.25">
      <c r="A13486">
        <v>769</v>
      </c>
      <c r="B13486" s="1">
        <v>43080</v>
      </c>
      <c r="C13486">
        <v>1</v>
      </c>
      <c r="D13486">
        <v>0</v>
      </c>
      <c r="E13486">
        <v>0</v>
      </c>
      <c r="F13486">
        <v>0</v>
      </c>
      <c r="H13486" t="str">
        <f>_xlfn.XLOOKUP(A13486,Table1[CLIENTID],Table1[OVERALLSTATUS])</f>
        <v>Terminated</v>
      </c>
      <c r="I13486" t="str">
        <f>_xlfn.XLOOKUP(A13486,Table1[CLIENTID],Table1[CLIENTSPECIALTY])</f>
        <v>Surgery</v>
      </c>
      <c r="J13486" t="str">
        <f>_xlfn.XLOOKUP(A13486,Table1[CLIENTID],Table1[CLIENTSIZE])</f>
        <v>Small</v>
      </c>
    </row>
    <row r="13487" spans="1:10" x14ac:dyDescent="0.25">
      <c r="A13487">
        <v>1207</v>
      </c>
      <c r="B13487" s="1">
        <v>43052</v>
      </c>
      <c r="C13487">
        <v>1</v>
      </c>
      <c r="D13487">
        <v>0</v>
      </c>
      <c r="E13487">
        <v>0</v>
      </c>
      <c r="F13487">
        <v>0</v>
      </c>
      <c r="H13487" t="str">
        <f>_xlfn.XLOOKUP(A13487,Table1[CLIENTID],Table1[OVERALLSTATUS])</f>
        <v>Terminated</v>
      </c>
      <c r="I13487" t="str">
        <f>_xlfn.XLOOKUP(A13487,Table1[CLIENTID],Table1[CLIENTSPECIALTY])</f>
        <v>Family Medicine</v>
      </c>
      <c r="J13487" t="str">
        <f>_xlfn.XLOOKUP(A13487,Table1[CLIENTID],Table1[CLIENTSIZE])</f>
        <v>Small</v>
      </c>
    </row>
    <row r="13488" spans="1:10" x14ac:dyDescent="0.25">
      <c r="A13488">
        <v>1207</v>
      </c>
      <c r="B13488" s="1">
        <v>43094</v>
      </c>
      <c r="C13488">
        <v>1</v>
      </c>
      <c r="D13488">
        <v>0</v>
      </c>
      <c r="E13488">
        <v>0</v>
      </c>
      <c r="F13488">
        <v>0</v>
      </c>
      <c r="H13488" t="str">
        <f>_xlfn.XLOOKUP(A13488,Table1[CLIENTID],Table1[OVERALLSTATUS])</f>
        <v>Terminated</v>
      </c>
      <c r="I13488" t="str">
        <f>_xlfn.XLOOKUP(A13488,Table1[CLIENTID],Table1[CLIENTSPECIALTY])</f>
        <v>Family Medicine</v>
      </c>
      <c r="J13488" t="str">
        <f>_xlfn.XLOOKUP(A13488,Table1[CLIENTID],Table1[CLIENTSIZE])</f>
        <v>Small</v>
      </c>
    </row>
    <row r="13489" spans="1:10" x14ac:dyDescent="0.25">
      <c r="A13489">
        <v>1324</v>
      </c>
      <c r="B13489" s="1">
        <v>43094</v>
      </c>
      <c r="C13489">
        <v>1</v>
      </c>
      <c r="D13489">
        <v>0</v>
      </c>
      <c r="E13489">
        <v>0</v>
      </c>
      <c r="F13489">
        <v>0</v>
      </c>
      <c r="H13489" t="str">
        <f>_xlfn.XLOOKUP(A13489,Table1[CLIENTID],Table1[OVERALLSTATUS])</f>
        <v>Terminated</v>
      </c>
      <c r="I13489" t="str">
        <f>_xlfn.XLOOKUP(A13489,Table1[CLIENTID],Table1[CLIENTSPECIALTY])</f>
        <v>Family Medicine</v>
      </c>
      <c r="J13489" t="str">
        <f>_xlfn.XLOOKUP(A13489,Table1[CLIENTID],Table1[CLIENTSIZE])</f>
        <v>Small</v>
      </c>
    </row>
    <row r="13490" spans="1:10" x14ac:dyDescent="0.25">
      <c r="A13490">
        <v>1455</v>
      </c>
      <c r="B13490" s="1">
        <v>43087</v>
      </c>
      <c r="C13490">
        <v>1</v>
      </c>
      <c r="D13490">
        <v>1</v>
      </c>
      <c r="E13490">
        <v>0</v>
      </c>
      <c r="F13490">
        <v>0</v>
      </c>
      <c r="H13490" t="str">
        <f>_xlfn.XLOOKUP(A13490,Table1[CLIENTID],Table1[OVERALLSTATUS])</f>
        <v>Terminated</v>
      </c>
      <c r="I13490" t="str">
        <f>_xlfn.XLOOKUP(A13490,Table1[CLIENTID],Table1[CLIENTSPECIALTY])</f>
        <v>Family Medicine</v>
      </c>
      <c r="J13490" t="str">
        <f>_xlfn.XLOOKUP(A13490,Table1[CLIENTID],Table1[CLIENTSIZE])</f>
        <v>Small</v>
      </c>
    </row>
    <row r="13491" spans="1:10" x14ac:dyDescent="0.25">
      <c r="A13491">
        <v>1991</v>
      </c>
      <c r="B13491" s="1">
        <v>43052</v>
      </c>
      <c r="C13491">
        <v>1</v>
      </c>
      <c r="D13491">
        <v>0</v>
      </c>
      <c r="E13491">
        <v>0</v>
      </c>
      <c r="F13491">
        <v>0</v>
      </c>
      <c r="H13491" t="str">
        <f>_xlfn.XLOOKUP(A13491,Table1[CLIENTID],Table1[OVERALLSTATUS])</f>
        <v>Terminated</v>
      </c>
      <c r="I13491" t="str">
        <f>_xlfn.XLOOKUP(A13491,Table1[CLIENTID],Table1[CLIENTSPECIALTY])</f>
        <v>Family Medicine</v>
      </c>
      <c r="J13491" t="str">
        <f>_xlfn.XLOOKUP(A13491,Table1[CLIENTID],Table1[CLIENTSIZE])</f>
        <v>Small</v>
      </c>
    </row>
    <row r="13492" spans="1:10" x14ac:dyDescent="0.25">
      <c r="A13492">
        <v>1991</v>
      </c>
      <c r="B13492" s="1">
        <v>43066</v>
      </c>
      <c r="C13492">
        <v>1</v>
      </c>
      <c r="D13492">
        <v>0</v>
      </c>
      <c r="E13492">
        <v>0</v>
      </c>
      <c r="F13492">
        <v>0</v>
      </c>
      <c r="H13492" t="str">
        <f>_xlfn.XLOOKUP(A13492,Table1[CLIENTID],Table1[OVERALLSTATUS])</f>
        <v>Terminated</v>
      </c>
      <c r="I13492" t="str">
        <f>_xlfn.XLOOKUP(A13492,Table1[CLIENTID],Table1[CLIENTSPECIALTY])</f>
        <v>Family Medicine</v>
      </c>
      <c r="J13492" t="str">
        <f>_xlfn.XLOOKUP(A13492,Table1[CLIENTID],Table1[CLIENTSIZE])</f>
        <v>Small</v>
      </c>
    </row>
    <row r="13493" spans="1:10" x14ac:dyDescent="0.25">
      <c r="A13493">
        <v>1991</v>
      </c>
      <c r="B13493" s="1">
        <v>43108</v>
      </c>
      <c r="C13493">
        <v>1</v>
      </c>
      <c r="D13493">
        <v>0</v>
      </c>
      <c r="E13493">
        <v>0</v>
      </c>
      <c r="F13493">
        <v>0</v>
      </c>
      <c r="H13493" t="str">
        <f>_xlfn.XLOOKUP(A13493,Table1[CLIENTID],Table1[OVERALLSTATUS])</f>
        <v>Terminated</v>
      </c>
      <c r="I13493" t="str">
        <f>_xlfn.XLOOKUP(A13493,Table1[CLIENTID],Table1[CLIENTSPECIALTY])</f>
        <v>Family Medicine</v>
      </c>
      <c r="J13493" t="str">
        <f>_xlfn.XLOOKUP(A13493,Table1[CLIENTID],Table1[CLIENTSIZE])</f>
        <v>Small</v>
      </c>
    </row>
    <row r="13494" spans="1:10" x14ac:dyDescent="0.25">
      <c r="A13494">
        <v>1996</v>
      </c>
      <c r="B13494" s="1">
        <v>43108</v>
      </c>
      <c r="C13494">
        <v>1</v>
      </c>
      <c r="D13494">
        <v>0</v>
      </c>
      <c r="E13494">
        <v>0</v>
      </c>
      <c r="F13494">
        <v>0</v>
      </c>
      <c r="H13494" t="str">
        <f>_xlfn.XLOOKUP(A13494,Table1[CLIENTID],Table1[OVERALLSTATUS])</f>
        <v>Terminated</v>
      </c>
      <c r="I13494" t="str">
        <f>_xlfn.XLOOKUP(A13494,Table1[CLIENTID],Table1[CLIENTSPECIALTY])</f>
        <v>Family Medicine</v>
      </c>
      <c r="J13494" t="str">
        <f>_xlfn.XLOOKUP(A13494,Table1[CLIENTID],Table1[CLIENTSIZE])</f>
        <v>Small</v>
      </c>
    </row>
    <row r="13495" spans="1:10" x14ac:dyDescent="0.25">
      <c r="A13495">
        <v>2170</v>
      </c>
      <c r="B13495" s="1">
        <v>43052</v>
      </c>
      <c r="C13495">
        <v>1</v>
      </c>
      <c r="D13495">
        <v>1</v>
      </c>
      <c r="E13495">
        <v>0</v>
      </c>
      <c r="F13495">
        <v>0</v>
      </c>
      <c r="H13495" t="str">
        <f>_xlfn.XLOOKUP(A13495,Table1[CLIENTID],Table1[OVERALLSTATUS])</f>
        <v>Terminated</v>
      </c>
      <c r="I13495" t="str">
        <f>_xlfn.XLOOKUP(A13495,Table1[CLIENTID],Table1[CLIENTSPECIALTY])</f>
        <v>Family Medicine</v>
      </c>
      <c r="J13495" t="str">
        <f>_xlfn.XLOOKUP(A13495,Table1[CLIENTID],Table1[CLIENTSIZE])</f>
        <v>Small</v>
      </c>
    </row>
    <row r="13496" spans="1:10" x14ac:dyDescent="0.25">
      <c r="A13496">
        <v>2170</v>
      </c>
      <c r="B13496" s="1">
        <v>43059</v>
      </c>
      <c r="C13496">
        <v>1</v>
      </c>
      <c r="D13496">
        <v>0</v>
      </c>
      <c r="E13496">
        <v>0</v>
      </c>
      <c r="F13496">
        <v>0</v>
      </c>
      <c r="H13496" t="str">
        <f>_xlfn.XLOOKUP(A13496,Table1[CLIENTID],Table1[OVERALLSTATUS])</f>
        <v>Terminated</v>
      </c>
      <c r="I13496" t="str">
        <f>_xlfn.XLOOKUP(A13496,Table1[CLIENTID],Table1[CLIENTSPECIALTY])</f>
        <v>Family Medicine</v>
      </c>
      <c r="J13496" t="str">
        <f>_xlfn.XLOOKUP(A13496,Table1[CLIENTID],Table1[CLIENTSIZE])</f>
        <v>Small</v>
      </c>
    </row>
    <row r="13497" spans="1:10" x14ac:dyDescent="0.25">
      <c r="A13497">
        <v>2399</v>
      </c>
      <c r="B13497" s="1">
        <v>43052</v>
      </c>
      <c r="C13497">
        <v>1</v>
      </c>
      <c r="D13497">
        <v>0</v>
      </c>
      <c r="E13497">
        <v>0</v>
      </c>
      <c r="F13497">
        <v>0</v>
      </c>
      <c r="H13497" t="str">
        <f>_xlfn.XLOOKUP(A13497,Table1[CLIENTID],Table1[OVERALLSTATUS])</f>
        <v>Terminated</v>
      </c>
      <c r="I13497" t="str">
        <f>_xlfn.XLOOKUP(A13497,Table1[CLIENTID],Table1[CLIENTSPECIALTY])</f>
        <v>Family Medicine</v>
      </c>
      <c r="J13497" t="str">
        <f>_xlfn.XLOOKUP(A13497,Table1[CLIENTID],Table1[CLIENTSIZE])</f>
        <v>Small</v>
      </c>
    </row>
    <row r="13498" spans="1:10" x14ac:dyDescent="0.25">
      <c r="A13498">
        <v>2399</v>
      </c>
      <c r="B13498" s="1">
        <v>43059</v>
      </c>
      <c r="C13498">
        <v>1</v>
      </c>
      <c r="D13498">
        <v>0</v>
      </c>
      <c r="E13498">
        <v>0</v>
      </c>
      <c r="F13498">
        <v>0</v>
      </c>
      <c r="H13498" t="str">
        <f>_xlfn.XLOOKUP(A13498,Table1[CLIENTID],Table1[OVERALLSTATUS])</f>
        <v>Terminated</v>
      </c>
      <c r="I13498" t="str">
        <f>_xlfn.XLOOKUP(A13498,Table1[CLIENTID],Table1[CLIENTSPECIALTY])</f>
        <v>Family Medicine</v>
      </c>
      <c r="J13498" t="str">
        <f>_xlfn.XLOOKUP(A13498,Table1[CLIENTID],Table1[CLIENTSIZE])</f>
        <v>Small</v>
      </c>
    </row>
    <row r="13499" spans="1:10" x14ac:dyDescent="0.25">
      <c r="A13499">
        <v>2461</v>
      </c>
      <c r="B13499" s="1">
        <v>43073</v>
      </c>
      <c r="C13499">
        <v>1</v>
      </c>
      <c r="D13499">
        <v>0</v>
      </c>
      <c r="E13499">
        <v>0</v>
      </c>
      <c r="F13499">
        <v>0</v>
      </c>
      <c r="H13499" t="str">
        <f>_xlfn.XLOOKUP(A13499,Table1[CLIENTID],Table1[OVERALLSTATUS])</f>
        <v>Terminated</v>
      </c>
      <c r="I13499" t="str">
        <f>_xlfn.XLOOKUP(A13499,Table1[CLIENTID],Table1[CLIENTSPECIALTY])</f>
        <v>Surgery</v>
      </c>
      <c r="J13499" t="str">
        <f>_xlfn.XLOOKUP(A13499,Table1[CLIENTID],Table1[CLIENTSIZE])</f>
        <v>Small</v>
      </c>
    </row>
    <row r="13500" spans="1:10" x14ac:dyDescent="0.25">
      <c r="A13500">
        <v>3029</v>
      </c>
      <c r="B13500" s="1">
        <v>43066</v>
      </c>
      <c r="C13500">
        <v>1</v>
      </c>
      <c r="D13500">
        <v>0</v>
      </c>
      <c r="E13500">
        <v>0</v>
      </c>
      <c r="F13500">
        <v>0</v>
      </c>
      <c r="H13500" t="str">
        <f>_xlfn.XLOOKUP(A13500,Table1[CLIENTID],Table1[OVERALLSTATUS])</f>
        <v>Terminated</v>
      </c>
      <c r="I13500" t="str">
        <f>_xlfn.XLOOKUP(A13500,Table1[CLIENTID],Table1[CLIENTSPECIALTY])</f>
        <v>Surgery</v>
      </c>
      <c r="J13500" t="str">
        <f>_xlfn.XLOOKUP(A13500,Table1[CLIENTID],Table1[CLIENTSIZE])</f>
        <v>Small</v>
      </c>
    </row>
    <row r="13501" spans="1:10" x14ac:dyDescent="0.25">
      <c r="A13501">
        <v>3170</v>
      </c>
      <c r="B13501" s="1">
        <v>43066</v>
      </c>
      <c r="C13501">
        <v>1</v>
      </c>
      <c r="D13501">
        <v>0</v>
      </c>
      <c r="E13501">
        <v>0</v>
      </c>
      <c r="F13501">
        <v>0</v>
      </c>
      <c r="H13501" t="str">
        <f>_xlfn.XLOOKUP(A13501,Table1[CLIENTID],Table1[OVERALLSTATUS])</f>
        <v>Terminated</v>
      </c>
      <c r="I13501" t="str">
        <f>_xlfn.XLOOKUP(A13501,Table1[CLIENTID],Table1[CLIENTSPECIALTY])</f>
        <v>Surgery</v>
      </c>
      <c r="J13501" t="str">
        <f>_xlfn.XLOOKUP(A13501,Table1[CLIENTID],Table1[CLIENTSIZE])</f>
        <v>Small</v>
      </c>
    </row>
    <row r="13502" spans="1:10" x14ac:dyDescent="0.25">
      <c r="A13502">
        <v>3206</v>
      </c>
      <c r="B13502" s="1">
        <v>43066</v>
      </c>
      <c r="C13502">
        <v>1</v>
      </c>
      <c r="D13502">
        <v>0</v>
      </c>
      <c r="E13502">
        <v>0</v>
      </c>
      <c r="F13502">
        <v>0</v>
      </c>
      <c r="H13502" t="str">
        <f>_xlfn.XLOOKUP(A13502,Table1[CLIENTID],Table1[OVERALLSTATUS])</f>
        <v>Terminated</v>
      </c>
      <c r="I13502" t="str">
        <f>_xlfn.XLOOKUP(A13502,Table1[CLIENTID],Table1[CLIENTSPECIALTY])</f>
        <v>Surgery</v>
      </c>
      <c r="J13502" t="str">
        <f>_xlfn.XLOOKUP(A13502,Table1[CLIENTID],Table1[CLIENTSIZE])</f>
        <v>Small</v>
      </c>
    </row>
    <row r="13503" spans="1:10" x14ac:dyDescent="0.25">
      <c r="A13503">
        <v>3234</v>
      </c>
      <c r="B13503" s="1">
        <v>43094</v>
      </c>
      <c r="C13503">
        <v>1</v>
      </c>
      <c r="D13503">
        <v>0</v>
      </c>
      <c r="E13503">
        <v>0</v>
      </c>
      <c r="F13503">
        <v>0</v>
      </c>
      <c r="H13503" t="str">
        <f>_xlfn.XLOOKUP(A13503,Table1[CLIENTID],Table1[OVERALLSTATUS])</f>
        <v>Terminated</v>
      </c>
      <c r="I13503" t="str">
        <f>_xlfn.XLOOKUP(A13503,Table1[CLIENTID],Table1[CLIENTSPECIALTY])</f>
        <v>Surgery</v>
      </c>
      <c r="J13503" t="str">
        <f>_xlfn.XLOOKUP(A13503,Table1[CLIENTID],Table1[CLIENTSIZE])</f>
        <v>Small</v>
      </c>
    </row>
    <row r="13504" spans="1:10" x14ac:dyDescent="0.25">
      <c r="A13504">
        <v>3270</v>
      </c>
      <c r="B13504" s="1">
        <v>43101</v>
      </c>
      <c r="C13504">
        <v>1</v>
      </c>
      <c r="D13504">
        <v>0</v>
      </c>
      <c r="E13504">
        <v>0</v>
      </c>
      <c r="F13504">
        <v>0</v>
      </c>
      <c r="H13504" t="str">
        <f>_xlfn.XLOOKUP(A13504,Table1[CLIENTID],Table1[OVERALLSTATUS])</f>
        <v>Terminated</v>
      </c>
      <c r="I13504" t="str">
        <f>_xlfn.XLOOKUP(A13504,Table1[CLIENTID],Table1[CLIENTSPECIALTY])</f>
        <v>Surgery</v>
      </c>
      <c r="J13504" t="str">
        <f>_xlfn.XLOOKUP(A13504,Table1[CLIENTID],Table1[CLIENTSIZE])</f>
        <v>Small</v>
      </c>
    </row>
    <row r="13505" spans="1:10" x14ac:dyDescent="0.25">
      <c r="A13505">
        <v>3387</v>
      </c>
      <c r="B13505" s="1">
        <v>43101</v>
      </c>
      <c r="C13505">
        <v>1</v>
      </c>
      <c r="D13505">
        <v>0</v>
      </c>
      <c r="E13505">
        <v>0</v>
      </c>
      <c r="F13505">
        <v>0</v>
      </c>
      <c r="H13505" t="str">
        <f>_xlfn.XLOOKUP(A13505,Table1[CLIENTID],Table1[OVERALLSTATUS])</f>
        <v>Terminated</v>
      </c>
      <c r="I13505" t="str">
        <f>_xlfn.XLOOKUP(A13505,Table1[CLIENTID],Table1[CLIENTSPECIALTY])</f>
        <v>Surgery</v>
      </c>
      <c r="J13505" t="str">
        <f>_xlfn.XLOOKUP(A13505,Table1[CLIENTID],Table1[CLIENTSIZE])</f>
        <v>Small</v>
      </c>
    </row>
    <row r="13506" spans="1:10" x14ac:dyDescent="0.25">
      <c r="A13506">
        <v>12385</v>
      </c>
      <c r="B13506" s="1">
        <v>43066</v>
      </c>
      <c r="C13506">
        <v>1</v>
      </c>
      <c r="D13506">
        <v>0</v>
      </c>
      <c r="E13506">
        <v>0</v>
      </c>
      <c r="F13506">
        <v>0</v>
      </c>
      <c r="H13506" t="str">
        <f>_xlfn.XLOOKUP(A13506,Table1[CLIENTID],Table1[OVERALLSTATUS])</f>
        <v>Terminated</v>
      </c>
      <c r="I13506" t="str">
        <f>_xlfn.XLOOKUP(A13506,Table1[CLIENTID],Table1[CLIENTSPECIALTY])</f>
        <v>Surgery</v>
      </c>
      <c r="J13506" t="str">
        <f>_xlfn.XLOOKUP(A13506,Table1[CLIENTID],Table1[CLIENTSIZE])</f>
        <v>Small</v>
      </c>
    </row>
    <row r="13507" spans="1:10" x14ac:dyDescent="0.25">
      <c r="A13507">
        <v>12385</v>
      </c>
      <c r="B13507" s="1">
        <v>43087</v>
      </c>
      <c r="C13507">
        <v>1</v>
      </c>
      <c r="D13507">
        <v>0</v>
      </c>
      <c r="E13507">
        <v>0</v>
      </c>
      <c r="F13507">
        <v>0</v>
      </c>
      <c r="H13507" t="str">
        <f>_xlfn.XLOOKUP(A13507,Table1[CLIENTID],Table1[OVERALLSTATUS])</f>
        <v>Terminated</v>
      </c>
      <c r="I13507" t="str">
        <f>_xlfn.XLOOKUP(A13507,Table1[CLIENTID],Table1[CLIENTSPECIALTY])</f>
        <v>Surgery</v>
      </c>
      <c r="J13507" t="str">
        <f>_xlfn.XLOOKUP(A13507,Table1[CLIENTID],Table1[CLIENTSIZE])</f>
        <v>Small</v>
      </c>
    </row>
    <row r="13508" spans="1:10" x14ac:dyDescent="0.25">
      <c r="A13508">
        <v>12451</v>
      </c>
      <c r="B13508" s="1">
        <v>43059</v>
      </c>
      <c r="C13508">
        <v>1</v>
      </c>
      <c r="D13508">
        <v>0</v>
      </c>
      <c r="E13508">
        <v>0</v>
      </c>
      <c r="F13508">
        <v>0</v>
      </c>
      <c r="H13508" t="str">
        <f>_xlfn.XLOOKUP(A13508,Table1[CLIENTID],Table1[OVERALLSTATUS])</f>
        <v>Terminated</v>
      </c>
      <c r="I13508" t="str">
        <f>_xlfn.XLOOKUP(A13508,Table1[CLIENTID],Table1[CLIENTSPECIALTY])</f>
        <v>Surgery</v>
      </c>
      <c r="J13508" t="str">
        <f>_xlfn.XLOOKUP(A13508,Table1[CLIENTID],Table1[CLIENTSIZE])</f>
        <v>Small</v>
      </c>
    </row>
    <row r="13509" spans="1:10" x14ac:dyDescent="0.25">
      <c r="A13509">
        <v>12453</v>
      </c>
      <c r="B13509" s="1">
        <v>43066</v>
      </c>
      <c r="C13509">
        <v>1</v>
      </c>
      <c r="D13509">
        <v>0</v>
      </c>
      <c r="E13509">
        <v>1</v>
      </c>
      <c r="F13509">
        <v>1</v>
      </c>
      <c r="H13509" t="str">
        <f>_xlfn.XLOOKUP(A13509,Table1[CLIENTID],Table1[OVERALLSTATUS])</f>
        <v>Terminated</v>
      </c>
      <c r="I13509" t="str">
        <f>_xlfn.XLOOKUP(A13509,Table1[CLIENTID],Table1[CLIENTSPECIALTY])</f>
        <v>Family Medicine</v>
      </c>
      <c r="J13509" t="str">
        <f>_xlfn.XLOOKUP(A13509,Table1[CLIENTID],Table1[CLIENTSIZE])</f>
        <v>Small</v>
      </c>
    </row>
    <row r="13510" spans="1:10" x14ac:dyDescent="0.25">
      <c r="A13510">
        <v>12453</v>
      </c>
      <c r="B13510" s="1">
        <v>43080</v>
      </c>
      <c r="C13510">
        <v>1</v>
      </c>
      <c r="D13510">
        <v>0</v>
      </c>
      <c r="E13510">
        <v>0</v>
      </c>
      <c r="F13510">
        <v>0</v>
      </c>
      <c r="H13510" t="str">
        <f>_xlfn.XLOOKUP(A13510,Table1[CLIENTID],Table1[OVERALLSTATUS])</f>
        <v>Terminated</v>
      </c>
      <c r="I13510" t="str">
        <f>_xlfn.XLOOKUP(A13510,Table1[CLIENTID],Table1[CLIENTSPECIALTY])</f>
        <v>Family Medicine</v>
      </c>
      <c r="J13510" t="str">
        <f>_xlfn.XLOOKUP(A13510,Table1[CLIENTID],Table1[CLIENTSIZE])</f>
        <v>Small</v>
      </c>
    </row>
    <row r="13511" spans="1:10" x14ac:dyDescent="0.25">
      <c r="A13511">
        <v>12453</v>
      </c>
      <c r="B13511" s="1">
        <v>43094</v>
      </c>
      <c r="C13511">
        <v>1</v>
      </c>
      <c r="D13511">
        <v>0</v>
      </c>
      <c r="E13511">
        <v>0</v>
      </c>
      <c r="F13511">
        <v>0</v>
      </c>
      <c r="H13511" t="str">
        <f>_xlfn.XLOOKUP(A13511,Table1[CLIENTID],Table1[OVERALLSTATUS])</f>
        <v>Terminated</v>
      </c>
      <c r="I13511" t="str">
        <f>_xlfn.XLOOKUP(A13511,Table1[CLIENTID],Table1[CLIENTSPECIALTY])</f>
        <v>Family Medicine</v>
      </c>
      <c r="J13511" t="str">
        <f>_xlfn.XLOOKUP(A13511,Table1[CLIENTID],Table1[CLIENTSIZE])</f>
        <v>Small</v>
      </c>
    </row>
    <row r="13512" spans="1:10" x14ac:dyDescent="0.25">
      <c r="A13512">
        <v>12530</v>
      </c>
      <c r="B13512" s="1">
        <v>43101</v>
      </c>
      <c r="C13512">
        <v>1</v>
      </c>
      <c r="D13512">
        <v>0</v>
      </c>
      <c r="E13512">
        <v>1</v>
      </c>
      <c r="F13512">
        <v>0</v>
      </c>
      <c r="H13512" t="str">
        <f>_xlfn.XLOOKUP(A13512,Table1[CLIENTID],Table1[OVERALLSTATUS])</f>
        <v>Terminated</v>
      </c>
      <c r="I13512" t="str">
        <f>_xlfn.XLOOKUP(A13512,Table1[CLIENTID],Table1[CLIENTSPECIALTY])</f>
        <v>Surgery</v>
      </c>
      <c r="J13512" t="str">
        <f>_xlfn.XLOOKUP(A13512,Table1[CLIENTID],Table1[CLIENTSIZE])</f>
        <v>Small</v>
      </c>
    </row>
    <row r="13513" spans="1:10" x14ac:dyDescent="0.25">
      <c r="A13513">
        <v>12847</v>
      </c>
      <c r="B13513" s="1">
        <v>43059</v>
      </c>
      <c r="C13513">
        <v>1</v>
      </c>
      <c r="D13513">
        <v>1</v>
      </c>
      <c r="E13513">
        <v>0</v>
      </c>
      <c r="F13513">
        <v>0</v>
      </c>
      <c r="H13513" t="str">
        <f>_xlfn.XLOOKUP(A13513,Table1[CLIENTID],Table1[OVERALLSTATUS])</f>
        <v>Terminated</v>
      </c>
      <c r="I13513" t="str">
        <f>_xlfn.XLOOKUP(A13513,Table1[CLIENTID],Table1[CLIENTSPECIALTY])</f>
        <v>Surgery</v>
      </c>
      <c r="J13513" t="str">
        <f>_xlfn.XLOOKUP(A13513,Table1[CLIENTID],Table1[CLIENTSIZE])</f>
        <v>Small</v>
      </c>
    </row>
    <row r="13514" spans="1:10" x14ac:dyDescent="0.25">
      <c r="A13514">
        <v>12847</v>
      </c>
      <c r="B13514" s="1">
        <v>43108</v>
      </c>
      <c r="C13514">
        <v>1</v>
      </c>
      <c r="D13514">
        <v>1</v>
      </c>
      <c r="E13514">
        <v>0</v>
      </c>
      <c r="F13514">
        <v>0</v>
      </c>
      <c r="H13514" t="str">
        <f>_xlfn.XLOOKUP(A13514,Table1[CLIENTID],Table1[OVERALLSTATUS])</f>
        <v>Terminated</v>
      </c>
      <c r="I13514" t="str">
        <f>_xlfn.XLOOKUP(A13514,Table1[CLIENTID],Table1[CLIENTSPECIALTY])</f>
        <v>Surgery</v>
      </c>
      <c r="J13514" t="str">
        <f>_xlfn.XLOOKUP(A13514,Table1[CLIENTID],Table1[CLIENTSIZE])</f>
        <v>Small</v>
      </c>
    </row>
    <row r="13515" spans="1:10" x14ac:dyDescent="0.25">
      <c r="A13515">
        <v>12985</v>
      </c>
      <c r="B13515" s="1">
        <v>43073</v>
      </c>
      <c r="C13515">
        <v>1</v>
      </c>
      <c r="D13515">
        <v>0</v>
      </c>
      <c r="E13515">
        <v>0</v>
      </c>
      <c r="F13515">
        <v>0</v>
      </c>
      <c r="H13515" t="str">
        <f>_xlfn.XLOOKUP(A13515,Table1[CLIENTID],Table1[OVERALLSTATUS])</f>
        <v>Terminated</v>
      </c>
      <c r="I13515" t="str">
        <f>_xlfn.XLOOKUP(A13515,Table1[CLIENTID],Table1[CLIENTSPECIALTY])</f>
        <v>Surgery</v>
      </c>
      <c r="J13515" t="str">
        <f>_xlfn.XLOOKUP(A13515,Table1[CLIENTID],Table1[CLIENTSIZE])</f>
        <v>Small</v>
      </c>
    </row>
    <row r="13516" spans="1:10" x14ac:dyDescent="0.25">
      <c r="A13516">
        <v>12985</v>
      </c>
      <c r="B13516" s="1">
        <v>43101</v>
      </c>
      <c r="C13516">
        <v>1</v>
      </c>
      <c r="D13516">
        <v>0</v>
      </c>
      <c r="E13516">
        <v>0</v>
      </c>
      <c r="F13516">
        <v>0</v>
      </c>
      <c r="H13516" t="str">
        <f>_xlfn.XLOOKUP(A13516,Table1[CLIENTID],Table1[OVERALLSTATUS])</f>
        <v>Terminated</v>
      </c>
      <c r="I13516" t="str">
        <f>_xlfn.XLOOKUP(A13516,Table1[CLIENTID],Table1[CLIENTSPECIALTY])</f>
        <v>Surgery</v>
      </c>
      <c r="J13516" t="str">
        <f>_xlfn.XLOOKUP(A13516,Table1[CLIENTID],Table1[CLIENTSIZE])</f>
        <v>Small</v>
      </c>
    </row>
    <row r="13517" spans="1:10" x14ac:dyDescent="0.25">
      <c r="A13517">
        <v>12985</v>
      </c>
      <c r="B13517" s="1">
        <v>43108</v>
      </c>
      <c r="C13517">
        <v>1</v>
      </c>
      <c r="D13517">
        <v>2</v>
      </c>
      <c r="E13517">
        <v>0</v>
      </c>
      <c r="F13517">
        <v>0</v>
      </c>
      <c r="H13517" t="str">
        <f>_xlfn.XLOOKUP(A13517,Table1[CLIENTID],Table1[OVERALLSTATUS])</f>
        <v>Terminated</v>
      </c>
      <c r="I13517" t="str">
        <f>_xlfn.XLOOKUP(A13517,Table1[CLIENTID],Table1[CLIENTSPECIALTY])</f>
        <v>Surgery</v>
      </c>
      <c r="J13517" t="str">
        <f>_xlfn.XLOOKUP(A13517,Table1[CLIENTID],Table1[CLIENTSIZE])</f>
        <v>Small</v>
      </c>
    </row>
    <row r="13518" spans="1:10" x14ac:dyDescent="0.25">
      <c r="A13518">
        <v>13052</v>
      </c>
      <c r="B13518" s="1">
        <v>43094</v>
      </c>
      <c r="C13518">
        <v>1</v>
      </c>
      <c r="D13518">
        <v>0</v>
      </c>
      <c r="E13518">
        <v>0</v>
      </c>
      <c r="F13518">
        <v>0</v>
      </c>
      <c r="H13518" t="str">
        <f>_xlfn.XLOOKUP(A13518,Table1[CLIENTID],Table1[OVERALLSTATUS])</f>
        <v>Terminated</v>
      </c>
      <c r="I13518" t="str">
        <f>_xlfn.XLOOKUP(A13518,Table1[CLIENTID],Table1[CLIENTSPECIALTY])</f>
        <v>Family Medicine</v>
      </c>
      <c r="J13518" t="str">
        <f>_xlfn.XLOOKUP(A13518,Table1[CLIENTID],Table1[CLIENTSIZE])</f>
        <v>Small</v>
      </c>
    </row>
    <row r="13519" spans="1:10" x14ac:dyDescent="0.25">
      <c r="A13519">
        <v>13329</v>
      </c>
      <c r="B13519" s="1">
        <v>43108</v>
      </c>
      <c r="C13519">
        <v>1</v>
      </c>
      <c r="D13519">
        <v>0</v>
      </c>
      <c r="E13519">
        <v>0</v>
      </c>
      <c r="F13519">
        <v>0</v>
      </c>
      <c r="H13519" t="str">
        <f>_xlfn.XLOOKUP(A13519,Table1[CLIENTID],Table1[OVERALLSTATUS])</f>
        <v>Terminated</v>
      </c>
      <c r="I13519" t="str">
        <f>_xlfn.XLOOKUP(A13519,Table1[CLIENTID],Table1[CLIENTSPECIALTY])</f>
        <v>Family Medicine</v>
      </c>
      <c r="J13519" t="str">
        <f>_xlfn.XLOOKUP(A13519,Table1[CLIENTID],Table1[CLIENTSIZE])</f>
        <v>Small</v>
      </c>
    </row>
    <row r="13520" spans="1:10" x14ac:dyDescent="0.25">
      <c r="A13520">
        <v>13358</v>
      </c>
      <c r="B13520" s="1">
        <v>43052</v>
      </c>
      <c r="C13520">
        <v>1</v>
      </c>
      <c r="D13520">
        <v>1</v>
      </c>
      <c r="E13520">
        <v>0</v>
      </c>
      <c r="F13520">
        <v>0</v>
      </c>
      <c r="H13520" t="str">
        <f>_xlfn.XLOOKUP(A13520,Table1[CLIENTID],Table1[OVERALLSTATUS])</f>
        <v>Terminated</v>
      </c>
      <c r="I13520" t="str">
        <f>_xlfn.XLOOKUP(A13520,Table1[CLIENTID],Table1[CLIENTSPECIALTY])</f>
        <v>Surgery</v>
      </c>
      <c r="J13520" t="str">
        <f>_xlfn.XLOOKUP(A13520,Table1[CLIENTID],Table1[CLIENTSIZE])</f>
        <v>Small</v>
      </c>
    </row>
    <row r="13521" spans="1:10" x14ac:dyDescent="0.25">
      <c r="A13521">
        <v>13358</v>
      </c>
      <c r="B13521" s="1">
        <v>43094</v>
      </c>
      <c r="C13521">
        <v>1</v>
      </c>
      <c r="D13521">
        <v>1</v>
      </c>
      <c r="E13521">
        <v>0</v>
      </c>
      <c r="F13521">
        <v>0</v>
      </c>
      <c r="H13521" t="str">
        <f>_xlfn.XLOOKUP(A13521,Table1[CLIENTID],Table1[OVERALLSTATUS])</f>
        <v>Terminated</v>
      </c>
      <c r="I13521" t="str">
        <f>_xlfn.XLOOKUP(A13521,Table1[CLIENTID],Table1[CLIENTSPECIALTY])</f>
        <v>Surgery</v>
      </c>
      <c r="J13521" t="str">
        <f>_xlfn.XLOOKUP(A13521,Table1[CLIENTID],Table1[CLIENTSIZE])</f>
        <v>Small</v>
      </c>
    </row>
    <row r="13522" spans="1:10" x14ac:dyDescent="0.25">
      <c r="A13522">
        <v>13630</v>
      </c>
      <c r="B13522" s="1">
        <v>43094</v>
      </c>
      <c r="C13522">
        <v>1</v>
      </c>
      <c r="D13522">
        <v>1</v>
      </c>
      <c r="E13522">
        <v>0</v>
      </c>
      <c r="F13522">
        <v>0</v>
      </c>
      <c r="H13522" t="str">
        <f>_xlfn.XLOOKUP(A13522,Table1[CLIENTID],Table1[OVERALLSTATUS])</f>
        <v>Terminated</v>
      </c>
      <c r="I13522" t="str">
        <f>_xlfn.XLOOKUP(A13522,Table1[CLIENTID],Table1[CLIENTSPECIALTY])</f>
        <v>Family Medicine</v>
      </c>
      <c r="J13522" t="str">
        <f>_xlfn.XLOOKUP(A13522,Table1[CLIENTID],Table1[CLIENTSIZE])</f>
        <v>Small</v>
      </c>
    </row>
    <row r="13523" spans="1:10" x14ac:dyDescent="0.25">
      <c r="A13523">
        <v>13873</v>
      </c>
      <c r="B13523" s="1">
        <v>43101</v>
      </c>
      <c r="C13523">
        <v>1</v>
      </c>
      <c r="D13523">
        <v>1</v>
      </c>
      <c r="E13523">
        <v>0</v>
      </c>
      <c r="F13523">
        <v>0</v>
      </c>
      <c r="H13523" t="str">
        <f>_xlfn.XLOOKUP(A13523,Table1[CLIENTID],Table1[OVERALLSTATUS])</f>
        <v>Terminated</v>
      </c>
      <c r="I13523" t="str">
        <f>_xlfn.XLOOKUP(A13523,Table1[CLIENTID],Table1[CLIENTSPECIALTY])</f>
        <v>Surgery</v>
      </c>
      <c r="J13523" t="str">
        <f>_xlfn.XLOOKUP(A13523,Table1[CLIENTID],Table1[CLIENTSIZE])</f>
        <v>Small</v>
      </c>
    </row>
    <row r="13524" spans="1:10" x14ac:dyDescent="0.25">
      <c r="A13524">
        <v>14330</v>
      </c>
      <c r="B13524" s="1">
        <v>43059</v>
      </c>
      <c r="C13524">
        <v>1</v>
      </c>
      <c r="D13524">
        <v>0</v>
      </c>
      <c r="E13524">
        <v>0</v>
      </c>
      <c r="F13524">
        <v>0</v>
      </c>
      <c r="H13524" t="str">
        <f>_xlfn.XLOOKUP(A13524,Table1[CLIENTID],Table1[OVERALLSTATUS])</f>
        <v>Terminated</v>
      </c>
      <c r="I13524" t="str">
        <f>_xlfn.XLOOKUP(A13524,Table1[CLIENTID],Table1[CLIENTSPECIALTY])</f>
        <v>Surgery</v>
      </c>
      <c r="J13524" t="str">
        <f>_xlfn.XLOOKUP(A13524,Table1[CLIENTID],Table1[CLIENTSIZE])</f>
        <v>Small</v>
      </c>
    </row>
    <row r="13525" spans="1:10" x14ac:dyDescent="0.25">
      <c r="A13525">
        <v>14559</v>
      </c>
      <c r="B13525" s="1">
        <v>43052</v>
      </c>
      <c r="C13525">
        <v>1</v>
      </c>
      <c r="D13525">
        <v>0</v>
      </c>
      <c r="E13525">
        <v>0</v>
      </c>
      <c r="F13525">
        <v>0</v>
      </c>
      <c r="H13525" t="str">
        <f>_xlfn.XLOOKUP(A13525,Table1[CLIENTID],Table1[OVERALLSTATUS])</f>
        <v>Terminated</v>
      </c>
      <c r="I13525" t="str">
        <f>_xlfn.XLOOKUP(A13525,Table1[CLIENTID],Table1[CLIENTSPECIALTY])</f>
        <v>Surgery</v>
      </c>
      <c r="J13525" t="str">
        <f>_xlfn.XLOOKUP(A13525,Table1[CLIENTID],Table1[CLIENTSIZE])</f>
        <v>Small</v>
      </c>
    </row>
    <row r="13526" spans="1:10" x14ac:dyDescent="0.25">
      <c r="A13526">
        <v>14559</v>
      </c>
      <c r="B13526" s="1">
        <v>43059</v>
      </c>
      <c r="C13526">
        <v>1</v>
      </c>
      <c r="D13526">
        <v>0</v>
      </c>
      <c r="E13526">
        <v>0</v>
      </c>
      <c r="F13526">
        <v>0</v>
      </c>
      <c r="H13526" t="str">
        <f>_xlfn.XLOOKUP(A13526,Table1[CLIENTID],Table1[OVERALLSTATUS])</f>
        <v>Terminated</v>
      </c>
      <c r="I13526" t="str">
        <f>_xlfn.XLOOKUP(A13526,Table1[CLIENTID],Table1[CLIENTSPECIALTY])</f>
        <v>Surgery</v>
      </c>
      <c r="J13526" t="str">
        <f>_xlfn.XLOOKUP(A13526,Table1[CLIENTID],Table1[CLIENTSIZE])</f>
        <v>Small</v>
      </c>
    </row>
    <row r="13527" spans="1:10" x14ac:dyDescent="0.25">
      <c r="A13527">
        <v>14559</v>
      </c>
      <c r="B13527" s="1">
        <v>43094</v>
      </c>
      <c r="C13527">
        <v>1</v>
      </c>
      <c r="D13527">
        <v>0</v>
      </c>
      <c r="E13527">
        <v>0</v>
      </c>
      <c r="F13527">
        <v>0</v>
      </c>
      <c r="H13527" t="str">
        <f>_xlfn.XLOOKUP(A13527,Table1[CLIENTID],Table1[OVERALLSTATUS])</f>
        <v>Terminated</v>
      </c>
      <c r="I13527" t="str">
        <f>_xlfn.XLOOKUP(A13527,Table1[CLIENTID],Table1[CLIENTSPECIALTY])</f>
        <v>Surgery</v>
      </c>
      <c r="J13527" t="str">
        <f>_xlfn.XLOOKUP(A13527,Table1[CLIENTID],Table1[CLIENTSIZE])</f>
        <v>Small</v>
      </c>
    </row>
    <row r="13528" spans="1:10" x14ac:dyDescent="0.25">
      <c r="A13528">
        <v>15287</v>
      </c>
      <c r="B13528" s="1">
        <v>43073</v>
      </c>
      <c r="C13528">
        <v>1</v>
      </c>
      <c r="D13528">
        <v>5</v>
      </c>
      <c r="E13528">
        <v>0</v>
      </c>
      <c r="F13528">
        <v>0</v>
      </c>
      <c r="H13528" t="str">
        <f>_xlfn.XLOOKUP(A13528,Table1[CLIENTID],Table1[OVERALLSTATUS])</f>
        <v>Terminated</v>
      </c>
      <c r="I13528" t="str">
        <f>_xlfn.XLOOKUP(A13528,Table1[CLIENTID],Table1[CLIENTSPECIALTY])</f>
        <v>Surgery</v>
      </c>
      <c r="J13528" t="str">
        <f>_xlfn.XLOOKUP(A13528,Table1[CLIENTID],Table1[CLIENTSIZE])</f>
        <v>Small</v>
      </c>
    </row>
    <row r="13529" spans="1:10" x14ac:dyDescent="0.25">
      <c r="A13529">
        <v>15663</v>
      </c>
      <c r="B13529" s="1">
        <v>43066</v>
      </c>
      <c r="C13529">
        <v>1</v>
      </c>
      <c r="D13529">
        <v>0</v>
      </c>
      <c r="E13529">
        <v>0</v>
      </c>
      <c r="F13529">
        <v>0</v>
      </c>
      <c r="H13529" t="str">
        <f>_xlfn.XLOOKUP(A13529,Table1[CLIENTID],Table1[OVERALLSTATUS])</f>
        <v>Terminated</v>
      </c>
      <c r="I13529" t="str">
        <f>_xlfn.XLOOKUP(A13529,Table1[CLIENTID],Table1[CLIENTSPECIALTY])</f>
        <v>Surgery</v>
      </c>
      <c r="J13529" t="str">
        <f>_xlfn.XLOOKUP(A13529,Table1[CLIENTID],Table1[CLIENTSIZE])</f>
        <v>Small</v>
      </c>
    </row>
    <row r="13530" spans="1:10" x14ac:dyDescent="0.25">
      <c r="A13530">
        <v>15663</v>
      </c>
      <c r="B13530" s="1">
        <v>43073</v>
      </c>
      <c r="C13530">
        <v>1</v>
      </c>
      <c r="D13530">
        <v>0</v>
      </c>
      <c r="E13530">
        <v>0</v>
      </c>
      <c r="F13530">
        <v>0</v>
      </c>
      <c r="H13530" t="str">
        <f>_xlfn.XLOOKUP(A13530,Table1[CLIENTID],Table1[OVERALLSTATUS])</f>
        <v>Terminated</v>
      </c>
      <c r="I13530" t="str">
        <f>_xlfn.XLOOKUP(A13530,Table1[CLIENTID],Table1[CLIENTSPECIALTY])</f>
        <v>Surgery</v>
      </c>
      <c r="J13530" t="str">
        <f>_xlfn.XLOOKUP(A13530,Table1[CLIENTID],Table1[CLIENTSIZE])</f>
        <v>Small</v>
      </c>
    </row>
    <row r="13531" spans="1:10" x14ac:dyDescent="0.25">
      <c r="A13531">
        <v>15663</v>
      </c>
      <c r="B13531" s="1">
        <v>43094</v>
      </c>
      <c r="C13531">
        <v>1</v>
      </c>
      <c r="D13531">
        <v>0</v>
      </c>
      <c r="E13531">
        <v>0</v>
      </c>
      <c r="F13531">
        <v>0</v>
      </c>
      <c r="H13531" t="str">
        <f>_xlfn.XLOOKUP(A13531,Table1[CLIENTID],Table1[OVERALLSTATUS])</f>
        <v>Terminated</v>
      </c>
      <c r="I13531" t="str">
        <f>_xlfn.XLOOKUP(A13531,Table1[CLIENTID],Table1[CLIENTSPECIALTY])</f>
        <v>Surgery</v>
      </c>
      <c r="J13531" t="str">
        <f>_xlfn.XLOOKUP(A13531,Table1[CLIENTID],Table1[CLIENTSIZE])</f>
        <v>Small</v>
      </c>
    </row>
    <row r="13532" spans="1:10" x14ac:dyDescent="0.25">
      <c r="A13532">
        <v>15663</v>
      </c>
      <c r="B13532" s="1">
        <v>43101</v>
      </c>
      <c r="C13532">
        <v>1</v>
      </c>
      <c r="D13532">
        <v>0</v>
      </c>
      <c r="E13532">
        <v>0</v>
      </c>
      <c r="F13532">
        <v>0</v>
      </c>
      <c r="H13532" t="str">
        <f>_xlfn.XLOOKUP(A13532,Table1[CLIENTID],Table1[OVERALLSTATUS])</f>
        <v>Terminated</v>
      </c>
      <c r="I13532" t="str">
        <f>_xlfn.XLOOKUP(A13532,Table1[CLIENTID],Table1[CLIENTSPECIALTY])</f>
        <v>Surgery</v>
      </c>
      <c r="J13532" t="str">
        <f>_xlfn.XLOOKUP(A13532,Table1[CLIENTID],Table1[CLIENTSIZE])</f>
        <v>Small</v>
      </c>
    </row>
    <row r="13533" spans="1:10" x14ac:dyDescent="0.25">
      <c r="A13533">
        <v>16228</v>
      </c>
      <c r="B13533" s="1">
        <v>43059</v>
      </c>
      <c r="C13533">
        <v>1</v>
      </c>
      <c r="D13533">
        <v>0</v>
      </c>
      <c r="E13533">
        <v>1</v>
      </c>
      <c r="F13533">
        <v>0</v>
      </c>
      <c r="H13533" t="str">
        <f>_xlfn.XLOOKUP(A13533,Table1[CLIENTID],Table1[OVERALLSTATUS])</f>
        <v>Terminated</v>
      </c>
      <c r="I13533" t="str">
        <f>_xlfn.XLOOKUP(A13533,Table1[CLIENTID],Table1[CLIENTSPECIALTY])</f>
        <v>Surgery</v>
      </c>
      <c r="J13533" t="str">
        <f>_xlfn.XLOOKUP(A13533,Table1[CLIENTID],Table1[CLIENTSIZE])</f>
        <v>Small</v>
      </c>
    </row>
    <row r="13534" spans="1:10" x14ac:dyDescent="0.25">
      <c r="A13534">
        <v>16228</v>
      </c>
      <c r="B13534" s="1">
        <v>43080</v>
      </c>
      <c r="C13534">
        <v>1</v>
      </c>
      <c r="D13534">
        <v>0</v>
      </c>
      <c r="E13534">
        <v>0</v>
      </c>
      <c r="F13534">
        <v>0</v>
      </c>
      <c r="H13534" t="str">
        <f>_xlfn.XLOOKUP(A13534,Table1[CLIENTID],Table1[OVERALLSTATUS])</f>
        <v>Terminated</v>
      </c>
      <c r="I13534" t="str">
        <f>_xlfn.XLOOKUP(A13534,Table1[CLIENTID],Table1[CLIENTSPECIALTY])</f>
        <v>Surgery</v>
      </c>
      <c r="J13534" t="str">
        <f>_xlfn.XLOOKUP(A13534,Table1[CLIENTID],Table1[CLIENTSIZE])</f>
        <v>Small</v>
      </c>
    </row>
    <row r="13535" spans="1:10" x14ac:dyDescent="0.25">
      <c r="A13535">
        <v>16228</v>
      </c>
      <c r="B13535" s="1">
        <v>43101</v>
      </c>
      <c r="C13535">
        <v>1</v>
      </c>
      <c r="D13535">
        <v>0</v>
      </c>
      <c r="E13535">
        <v>0</v>
      </c>
      <c r="F13535">
        <v>0</v>
      </c>
      <c r="H13535" t="str">
        <f>_xlfn.XLOOKUP(A13535,Table1[CLIENTID],Table1[OVERALLSTATUS])</f>
        <v>Terminated</v>
      </c>
      <c r="I13535" t="str">
        <f>_xlfn.XLOOKUP(A13535,Table1[CLIENTID],Table1[CLIENTSPECIALTY])</f>
        <v>Surgery</v>
      </c>
      <c r="J13535" t="str">
        <f>_xlfn.XLOOKUP(A13535,Table1[CLIENTID],Table1[CLIENTSIZE])</f>
        <v>Small</v>
      </c>
    </row>
    <row r="13536" spans="1:10" x14ac:dyDescent="0.25">
      <c r="A13536">
        <v>83</v>
      </c>
      <c r="B13536" s="1">
        <v>43052</v>
      </c>
      <c r="C13536">
        <v>1</v>
      </c>
      <c r="D13536">
        <v>0</v>
      </c>
      <c r="E13536">
        <v>0</v>
      </c>
      <c r="F13536">
        <v>0</v>
      </c>
      <c r="H13536" t="str">
        <f>_xlfn.XLOOKUP(A13536,Table1[CLIENTID],Table1[OVERALLSTATUS])</f>
        <v>Terminated</v>
      </c>
      <c r="I13536" t="str">
        <f>_xlfn.XLOOKUP(A13536,Table1[CLIENTID],Table1[CLIENTSPECIALTY])</f>
        <v>OB-GYN</v>
      </c>
      <c r="J13536" t="str">
        <f>_xlfn.XLOOKUP(A13536,Table1[CLIENTID],Table1[CLIENTSIZE])</f>
        <v>Medium</v>
      </c>
    </row>
    <row r="13537" spans="1:10" x14ac:dyDescent="0.25">
      <c r="A13537">
        <v>83</v>
      </c>
      <c r="B13537" s="1">
        <v>43094</v>
      </c>
      <c r="C13537">
        <v>1</v>
      </c>
      <c r="D13537">
        <v>0</v>
      </c>
      <c r="E13537">
        <v>0</v>
      </c>
      <c r="F13537">
        <v>0</v>
      </c>
      <c r="H13537" t="str">
        <f>_xlfn.XLOOKUP(A13537,Table1[CLIENTID],Table1[OVERALLSTATUS])</f>
        <v>Terminated</v>
      </c>
      <c r="I13537" t="str">
        <f>_xlfn.XLOOKUP(A13537,Table1[CLIENTID],Table1[CLIENTSPECIALTY])</f>
        <v>OB-GYN</v>
      </c>
      <c r="J13537" t="str">
        <f>_xlfn.XLOOKUP(A13537,Table1[CLIENTID],Table1[CLIENTSIZE])</f>
        <v>Medium</v>
      </c>
    </row>
    <row r="13538" spans="1:10" x14ac:dyDescent="0.25">
      <c r="A13538">
        <v>243</v>
      </c>
      <c r="B13538" s="1">
        <v>43052</v>
      </c>
      <c r="C13538">
        <v>1</v>
      </c>
      <c r="D13538">
        <v>0</v>
      </c>
      <c r="E13538">
        <v>0</v>
      </c>
      <c r="F13538">
        <v>0</v>
      </c>
      <c r="H13538" t="str">
        <f>_xlfn.XLOOKUP(A13538,Table1[CLIENTID],Table1[OVERALLSTATUS])</f>
        <v>Terminated</v>
      </c>
      <c r="I13538" t="str">
        <f>_xlfn.XLOOKUP(A13538,Table1[CLIENTID],Table1[CLIENTSPECIALTY])</f>
        <v>OB-GYN</v>
      </c>
      <c r="J13538" t="str">
        <f>_xlfn.XLOOKUP(A13538,Table1[CLIENTID],Table1[CLIENTSIZE])</f>
        <v>Medium</v>
      </c>
    </row>
    <row r="13539" spans="1:10" x14ac:dyDescent="0.25">
      <c r="A13539">
        <v>243</v>
      </c>
      <c r="B13539" s="1">
        <v>43059</v>
      </c>
      <c r="C13539">
        <v>1</v>
      </c>
      <c r="D13539">
        <v>0</v>
      </c>
      <c r="E13539">
        <v>0</v>
      </c>
      <c r="F13539">
        <v>0</v>
      </c>
      <c r="H13539" t="str">
        <f>_xlfn.XLOOKUP(A13539,Table1[CLIENTID],Table1[OVERALLSTATUS])</f>
        <v>Terminated</v>
      </c>
      <c r="I13539" t="str">
        <f>_xlfn.XLOOKUP(A13539,Table1[CLIENTID],Table1[CLIENTSPECIALTY])</f>
        <v>OB-GYN</v>
      </c>
      <c r="J13539" t="str">
        <f>_xlfn.XLOOKUP(A13539,Table1[CLIENTID],Table1[CLIENTSIZE])</f>
        <v>Medium</v>
      </c>
    </row>
    <row r="13540" spans="1:10" x14ac:dyDescent="0.25">
      <c r="A13540">
        <v>243</v>
      </c>
      <c r="B13540" s="1">
        <v>43094</v>
      </c>
      <c r="C13540">
        <v>1</v>
      </c>
      <c r="D13540">
        <v>0</v>
      </c>
      <c r="E13540">
        <v>0</v>
      </c>
      <c r="F13540">
        <v>0</v>
      </c>
      <c r="H13540" t="str">
        <f>_xlfn.XLOOKUP(A13540,Table1[CLIENTID],Table1[OVERALLSTATUS])</f>
        <v>Terminated</v>
      </c>
      <c r="I13540" t="str">
        <f>_xlfn.XLOOKUP(A13540,Table1[CLIENTID],Table1[CLIENTSPECIALTY])</f>
        <v>OB-GYN</v>
      </c>
      <c r="J13540" t="str">
        <f>_xlfn.XLOOKUP(A13540,Table1[CLIENTID],Table1[CLIENTSIZE])</f>
        <v>Medium</v>
      </c>
    </row>
    <row r="13541" spans="1:10" x14ac:dyDescent="0.25">
      <c r="A13541">
        <v>1053</v>
      </c>
      <c r="B13541" s="1">
        <v>43059</v>
      </c>
      <c r="C13541">
        <v>1</v>
      </c>
      <c r="D13541">
        <v>0</v>
      </c>
      <c r="E13541">
        <v>2</v>
      </c>
      <c r="F13541">
        <v>0</v>
      </c>
      <c r="H13541" t="str">
        <f>_xlfn.XLOOKUP(A13541,Table1[CLIENTID],Table1[OVERALLSTATUS])</f>
        <v>Terminated</v>
      </c>
      <c r="I13541" t="str">
        <f>_xlfn.XLOOKUP(A13541,Table1[CLIENTID],Table1[CLIENTSPECIALTY])</f>
        <v>OB-GYN</v>
      </c>
      <c r="J13541" t="str">
        <f>_xlfn.XLOOKUP(A13541,Table1[CLIENTID],Table1[CLIENTSIZE])</f>
        <v>Medium</v>
      </c>
    </row>
    <row r="13542" spans="1:10" x14ac:dyDescent="0.25">
      <c r="A13542">
        <v>1167</v>
      </c>
      <c r="B13542" s="1">
        <v>43066</v>
      </c>
      <c r="C13542">
        <v>1</v>
      </c>
      <c r="D13542">
        <v>0</v>
      </c>
      <c r="E13542">
        <v>0</v>
      </c>
      <c r="F13542">
        <v>0</v>
      </c>
      <c r="H13542" t="str">
        <f>_xlfn.XLOOKUP(A13542,Table1[CLIENTID],Table1[OVERALLSTATUS])</f>
        <v>Terminated</v>
      </c>
      <c r="I13542" t="str">
        <f>_xlfn.XLOOKUP(A13542,Table1[CLIENTID],Table1[CLIENTSPECIALTY])</f>
        <v>Surgery</v>
      </c>
      <c r="J13542" t="str">
        <f>_xlfn.XLOOKUP(A13542,Table1[CLIENTID],Table1[CLIENTSIZE])</f>
        <v>Medium</v>
      </c>
    </row>
    <row r="13543" spans="1:10" x14ac:dyDescent="0.25">
      <c r="A13543">
        <v>1167</v>
      </c>
      <c r="B13543" s="1">
        <v>43066</v>
      </c>
      <c r="C13543">
        <v>1</v>
      </c>
      <c r="D13543">
        <v>0</v>
      </c>
      <c r="E13543">
        <v>0</v>
      </c>
      <c r="F13543">
        <v>0</v>
      </c>
      <c r="H13543" t="str">
        <f>_xlfn.XLOOKUP(A13543,Table1[CLIENTID],Table1[OVERALLSTATUS])</f>
        <v>Terminated</v>
      </c>
      <c r="I13543" t="str">
        <f>_xlfn.XLOOKUP(A13543,Table1[CLIENTID],Table1[CLIENTSPECIALTY])</f>
        <v>Surgery</v>
      </c>
      <c r="J13543" t="str">
        <f>_xlfn.XLOOKUP(A13543,Table1[CLIENTID],Table1[CLIENTSIZE])</f>
        <v>Medium</v>
      </c>
    </row>
    <row r="13544" spans="1:10" x14ac:dyDescent="0.25">
      <c r="A13544">
        <v>1472</v>
      </c>
      <c r="B13544" s="1">
        <v>43059</v>
      </c>
      <c r="C13544">
        <v>1</v>
      </c>
      <c r="D13544">
        <v>0</v>
      </c>
      <c r="E13544">
        <v>0</v>
      </c>
      <c r="F13544">
        <v>0</v>
      </c>
      <c r="H13544" t="str">
        <f>_xlfn.XLOOKUP(A13544,Table1[CLIENTID],Table1[OVERALLSTATUS])</f>
        <v>Terminated</v>
      </c>
      <c r="I13544" t="str">
        <f>_xlfn.XLOOKUP(A13544,Table1[CLIENTID],Table1[CLIENTSPECIALTY])</f>
        <v>Surgery</v>
      </c>
      <c r="J13544" t="str">
        <f>_xlfn.XLOOKUP(A13544,Table1[CLIENTID],Table1[CLIENTSIZE])</f>
        <v>Medium</v>
      </c>
    </row>
    <row r="13545" spans="1:10" x14ac:dyDescent="0.25">
      <c r="A13545">
        <v>1582</v>
      </c>
      <c r="B13545" s="1">
        <v>43066</v>
      </c>
      <c r="C13545">
        <v>1</v>
      </c>
      <c r="D13545">
        <v>0</v>
      </c>
      <c r="E13545">
        <v>7</v>
      </c>
      <c r="F13545">
        <v>0</v>
      </c>
      <c r="H13545" t="str">
        <f>_xlfn.XLOOKUP(A13545,Table1[CLIENTID],Table1[OVERALLSTATUS])</f>
        <v>Terminated</v>
      </c>
      <c r="I13545" t="str">
        <f>_xlfn.XLOOKUP(A13545,Table1[CLIENTID],Table1[CLIENTSPECIALTY])</f>
        <v>Surgery</v>
      </c>
      <c r="J13545" t="str">
        <f>_xlfn.XLOOKUP(A13545,Table1[CLIENTID],Table1[CLIENTSIZE])</f>
        <v>Medium</v>
      </c>
    </row>
    <row r="13546" spans="1:10" x14ac:dyDescent="0.25">
      <c r="A13546">
        <v>1582</v>
      </c>
      <c r="B13546" s="1">
        <v>43073</v>
      </c>
      <c r="C13546">
        <v>1</v>
      </c>
      <c r="D13546">
        <v>0</v>
      </c>
      <c r="E13546">
        <v>0</v>
      </c>
      <c r="F13546">
        <v>0</v>
      </c>
      <c r="H13546" t="str">
        <f>_xlfn.XLOOKUP(A13546,Table1[CLIENTID],Table1[OVERALLSTATUS])</f>
        <v>Terminated</v>
      </c>
      <c r="I13546" t="str">
        <f>_xlfn.XLOOKUP(A13546,Table1[CLIENTID],Table1[CLIENTSPECIALTY])</f>
        <v>Surgery</v>
      </c>
      <c r="J13546" t="str">
        <f>_xlfn.XLOOKUP(A13546,Table1[CLIENTID],Table1[CLIENTSIZE])</f>
        <v>Medium</v>
      </c>
    </row>
    <row r="13547" spans="1:10" x14ac:dyDescent="0.25">
      <c r="A13547">
        <v>4802</v>
      </c>
      <c r="B13547" s="1">
        <v>43108</v>
      </c>
      <c r="C13547">
        <v>1</v>
      </c>
      <c r="D13547">
        <v>1</v>
      </c>
      <c r="E13547">
        <v>0</v>
      </c>
      <c r="F13547">
        <v>0</v>
      </c>
      <c r="H13547" t="str">
        <f>_xlfn.XLOOKUP(A13547,Table1[CLIENTID],Table1[OVERALLSTATUS])</f>
        <v>Terminated</v>
      </c>
      <c r="I13547" t="str">
        <f>_xlfn.XLOOKUP(A13547,Table1[CLIENTID],Table1[CLIENTSPECIALTY])</f>
        <v>Pediatrics</v>
      </c>
      <c r="J13547" t="str">
        <f>_xlfn.XLOOKUP(A13547,Table1[CLIENTID],Table1[CLIENTSIZE])</f>
        <v>Medium</v>
      </c>
    </row>
    <row r="13548" spans="1:10" x14ac:dyDescent="0.25">
      <c r="A13548">
        <v>12367</v>
      </c>
      <c r="B13548" s="1">
        <v>43101</v>
      </c>
      <c r="C13548">
        <v>1</v>
      </c>
      <c r="D13548">
        <v>0</v>
      </c>
      <c r="E13548">
        <v>0</v>
      </c>
      <c r="F13548">
        <v>0</v>
      </c>
      <c r="H13548" t="str">
        <f>_xlfn.XLOOKUP(A13548,Table1[CLIENTID],Table1[OVERALLSTATUS])</f>
        <v>Terminated</v>
      </c>
      <c r="I13548" t="str">
        <f>_xlfn.XLOOKUP(A13548,Table1[CLIENTID],Table1[CLIENTSPECIALTY])</f>
        <v>Pediatrics</v>
      </c>
      <c r="J13548" t="str">
        <f>_xlfn.XLOOKUP(A13548,Table1[CLIENTID],Table1[CLIENTSIZE])</f>
        <v>Medium</v>
      </c>
    </row>
    <row r="13549" spans="1:10" x14ac:dyDescent="0.25">
      <c r="A13549">
        <v>12427</v>
      </c>
      <c r="B13549" s="1">
        <v>43108</v>
      </c>
      <c r="C13549">
        <v>1</v>
      </c>
      <c r="D13549">
        <v>1</v>
      </c>
      <c r="E13549">
        <v>0</v>
      </c>
      <c r="F13549">
        <v>0</v>
      </c>
      <c r="H13549" t="str">
        <f>_xlfn.XLOOKUP(A13549,Table1[CLIENTID],Table1[OVERALLSTATUS])</f>
        <v>Terminated</v>
      </c>
      <c r="I13549" t="str">
        <f>_xlfn.XLOOKUP(A13549,Table1[CLIENTID],Table1[CLIENTSPECIALTY])</f>
        <v>Pediatrics</v>
      </c>
      <c r="J13549" t="str">
        <f>_xlfn.XLOOKUP(A13549,Table1[CLIENTID],Table1[CLIENTSIZE])</f>
        <v>Medium</v>
      </c>
    </row>
    <row r="13550" spans="1:10" x14ac:dyDescent="0.25">
      <c r="A13550">
        <v>13128</v>
      </c>
      <c r="B13550" s="1">
        <v>43052</v>
      </c>
      <c r="C13550">
        <v>1</v>
      </c>
      <c r="D13550">
        <v>0</v>
      </c>
      <c r="E13550">
        <v>0</v>
      </c>
      <c r="F13550">
        <v>0</v>
      </c>
      <c r="H13550" t="str">
        <f>_xlfn.XLOOKUP(A13550,Table1[CLIENTID],Table1[OVERALLSTATUS])</f>
        <v>Terminated</v>
      </c>
      <c r="I13550" t="str">
        <f>_xlfn.XLOOKUP(A13550,Table1[CLIENTID],Table1[CLIENTSPECIALTY])</f>
        <v>OB-GYN</v>
      </c>
      <c r="J13550" t="str">
        <f>_xlfn.XLOOKUP(A13550,Table1[CLIENTID],Table1[CLIENTSIZE])</f>
        <v>Medium</v>
      </c>
    </row>
    <row r="13551" spans="1:10" x14ac:dyDescent="0.25">
      <c r="A13551">
        <v>13511</v>
      </c>
      <c r="B13551" s="1">
        <v>43059</v>
      </c>
      <c r="C13551">
        <v>1</v>
      </c>
      <c r="D13551">
        <v>0</v>
      </c>
      <c r="E13551">
        <v>0</v>
      </c>
      <c r="F13551">
        <v>0</v>
      </c>
      <c r="H13551" t="str">
        <f>_xlfn.XLOOKUP(A13551,Table1[CLIENTID],Table1[OVERALLSTATUS])</f>
        <v>Terminated</v>
      </c>
      <c r="I13551" t="str">
        <f>_xlfn.XLOOKUP(A13551,Table1[CLIENTID],Table1[CLIENTSPECIALTY])</f>
        <v>Pediatrics</v>
      </c>
      <c r="J13551" t="str">
        <f>_xlfn.XLOOKUP(A13551,Table1[CLIENTID],Table1[CLIENTSIZE])</f>
        <v>Medium</v>
      </c>
    </row>
    <row r="13552" spans="1:10" x14ac:dyDescent="0.25">
      <c r="A13552">
        <v>13597</v>
      </c>
      <c r="B13552" s="1">
        <v>43087</v>
      </c>
      <c r="C13552">
        <v>1</v>
      </c>
      <c r="D13552">
        <v>0</v>
      </c>
      <c r="E13552">
        <v>0</v>
      </c>
      <c r="F13552">
        <v>0</v>
      </c>
      <c r="H13552" t="str">
        <f>_xlfn.XLOOKUP(A13552,Table1[CLIENTID],Table1[OVERALLSTATUS])</f>
        <v>Terminated</v>
      </c>
      <c r="I13552" t="str">
        <f>_xlfn.XLOOKUP(A13552,Table1[CLIENTID],Table1[CLIENTSPECIALTY])</f>
        <v>OB-GYN</v>
      </c>
      <c r="J13552" t="str">
        <f>_xlfn.XLOOKUP(A13552,Table1[CLIENTID],Table1[CLIENTSIZE])</f>
        <v>Medium</v>
      </c>
    </row>
    <row r="13553" spans="1:10" x14ac:dyDescent="0.25">
      <c r="A13553">
        <v>13749</v>
      </c>
      <c r="B13553" s="1">
        <v>43073</v>
      </c>
      <c r="C13553">
        <v>1</v>
      </c>
      <c r="D13553">
        <v>0</v>
      </c>
      <c r="E13553">
        <v>0</v>
      </c>
      <c r="F13553">
        <v>0</v>
      </c>
      <c r="H13553" t="str">
        <f>_xlfn.XLOOKUP(A13553,Table1[CLIENTID],Table1[OVERALLSTATUS])</f>
        <v>Terminated</v>
      </c>
      <c r="I13553" t="str">
        <f>_xlfn.XLOOKUP(A13553,Table1[CLIENTID],Table1[CLIENTSPECIALTY])</f>
        <v>Pediatrics</v>
      </c>
      <c r="J13553" t="str">
        <f>_xlfn.XLOOKUP(A13553,Table1[CLIENTID],Table1[CLIENTSIZE])</f>
        <v>Medium</v>
      </c>
    </row>
    <row r="13554" spans="1:10" x14ac:dyDescent="0.25">
      <c r="A13554">
        <v>13749</v>
      </c>
      <c r="B13554" s="1">
        <v>43080</v>
      </c>
      <c r="C13554">
        <v>1</v>
      </c>
      <c r="D13554">
        <v>0</v>
      </c>
      <c r="E13554">
        <v>1</v>
      </c>
      <c r="F13554">
        <v>0</v>
      </c>
      <c r="H13554" t="str">
        <f>_xlfn.XLOOKUP(A13554,Table1[CLIENTID],Table1[OVERALLSTATUS])</f>
        <v>Terminated</v>
      </c>
      <c r="I13554" t="str">
        <f>_xlfn.XLOOKUP(A13554,Table1[CLIENTID],Table1[CLIENTSPECIALTY])</f>
        <v>Pediatrics</v>
      </c>
      <c r="J13554" t="str">
        <f>_xlfn.XLOOKUP(A13554,Table1[CLIENTID],Table1[CLIENTSIZE])</f>
        <v>Medium</v>
      </c>
    </row>
    <row r="13555" spans="1:10" x14ac:dyDescent="0.25">
      <c r="A13555">
        <v>13750</v>
      </c>
      <c r="B13555" s="1">
        <v>43066</v>
      </c>
      <c r="C13555">
        <v>1</v>
      </c>
      <c r="D13555">
        <v>0</v>
      </c>
      <c r="E13555">
        <v>0</v>
      </c>
      <c r="F13555">
        <v>0</v>
      </c>
      <c r="H13555" t="str">
        <f>_xlfn.XLOOKUP(A13555,Table1[CLIENTID],Table1[OVERALLSTATUS])</f>
        <v>Terminated</v>
      </c>
      <c r="I13555" t="str">
        <f>_xlfn.XLOOKUP(A13555,Table1[CLIENTID],Table1[CLIENTSPECIALTY])</f>
        <v>Pediatrics</v>
      </c>
      <c r="J13555" t="str">
        <f>_xlfn.XLOOKUP(A13555,Table1[CLIENTID],Table1[CLIENTSIZE])</f>
        <v>Medium</v>
      </c>
    </row>
    <row r="13556" spans="1:10" x14ac:dyDescent="0.25">
      <c r="A13556">
        <v>16121</v>
      </c>
      <c r="B13556" s="1">
        <v>43066</v>
      </c>
      <c r="C13556">
        <v>1</v>
      </c>
      <c r="D13556">
        <v>0</v>
      </c>
      <c r="E13556">
        <v>0</v>
      </c>
      <c r="F13556">
        <v>0</v>
      </c>
      <c r="H13556" t="str">
        <f>_xlfn.XLOOKUP(A13556,Table1[CLIENTID],Table1[OVERALLSTATUS])</f>
        <v>Terminated</v>
      </c>
      <c r="I13556" t="str">
        <f>_xlfn.XLOOKUP(A13556,Table1[CLIENTID],Table1[CLIENTSPECIALTY])</f>
        <v>Pediatrics</v>
      </c>
      <c r="J13556" t="str">
        <f>_xlfn.XLOOKUP(A13556,Table1[CLIENTID],Table1[CLIENTSIZE])</f>
        <v>Medium</v>
      </c>
    </row>
    <row r="13557" spans="1:10" x14ac:dyDescent="0.25">
      <c r="A13557">
        <v>16121</v>
      </c>
      <c r="B13557" s="1">
        <v>43087</v>
      </c>
      <c r="C13557">
        <v>1</v>
      </c>
      <c r="D13557">
        <v>0</v>
      </c>
      <c r="E13557">
        <v>0</v>
      </c>
      <c r="F13557">
        <v>0</v>
      </c>
      <c r="H13557" t="str">
        <f>_xlfn.XLOOKUP(A13557,Table1[CLIENTID],Table1[OVERALLSTATUS])</f>
        <v>Terminated</v>
      </c>
      <c r="I13557" t="str">
        <f>_xlfn.XLOOKUP(A13557,Table1[CLIENTID],Table1[CLIENTSPECIALTY])</f>
        <v>Pediatrics</v>
      </c>
      <c r="J13557" t="str">
        <f>_xlfn.XLOOKUP(A13557,Table1[CLIENTID],Table1[CLIENTSIZE])</f>
        <v>Medium</v>
      </c>
    </row>
    <row r="13558" spans="1:10" x14ac:dyDescent="0.25">
      <c r="A13558">
        <v>714</v>
      </c>
      <c r="B13558" s="1">
        <v>43059</v>
      </c>
      <c r="C13558">
        <v>1</v>
      </c>
      <c r="D13558">
        <v>0</v>
      </c>
      <c r="E13558">
        <v>0</v>
      </c>
      <c r="F13558">
        <v>0</v>
      </c>
      <c r="H13558" t="str">
        <f>_xlfn.XLOOKUP(A13558,Table1[CLIENTID],Table1[OVERALLSTATUS])</f>
        <v>Terminated</v>
      </c>
      <c r="I13558" t="str">
        <f>_xlfn.XLOOKUP(A13558,Table1[CLIENTID],Table1[CLIENTSPECIALTY])</f>
        <v>Dermatology</v>
      </c>
      <c r="J13558" t="str">
        <f>_xlfn.XLOOKUP(A13558,Table1[CLIENTID],Table1[CLIENTSIZE])</f>
        <v>Large</v>
      </c>
    </row>
    <row r="13559" spans="1:10" x14ac:dyDescent="0.25">
      <c r="A13559">
        <v>714</v>
      </c>
      <c r="B13559" s="1">
        <v>43066</v>
      </c>
      <c r="C13559">
        <v>1</v>
      </c>
      <c r="D13559">
        <v>0</v>
      </c>
      <c r="E13559">
        <v>0</v>
      </c>
      <c r="F13559">
        <v>0</v>
      </c>
      <c r="H13559" t="str">
        <f>_xlfn.XLOOKUP(A13559,Table1[CLIENTID],Table1[OVERALLSTATUS])</f>
        <v>Terminated</v>
      </c>
      <c r="I13559" t="str">
        <f>_xlfn.XLOOKUP(A13559,Table1[CLIENTID],Table1[CLIENTSPECIALTY])</f>
        <v>Dermatology</v>
      </c>
      <c r="J13559" t="str">
        <f>_xlfn.XLOOKUP(A13559,Table1[CLIENTID],Table1[CLIENTSIZE])</f>
        <v>Large</v>
      </c>
    </row>
    <row r="13560" spans="1:10" x14ac:dyDescent="0.25">
      <c r="A13560">
        <v>1175</v>
      </c>
      <c r="B13560" s="1">
        <v>43094</v>
      </c>
      <c r="C13560">
        <v>1</v>
      </c>
      <c r="D13560">
        <v>0</v>
      </c>
      <c r="E13560">
        <v>0</v>
      </c>
      <c r="F13560">
        <v>0</v>
      </c>
      <c r="H13560" t="str">
        <f>_xlfn.XLOOKUP(A13560,Table1[CLIENTID],Table1[OVERALLSTATUS])</f>
        <v>Terminated</v>
      </c>
      <c r="I13560" t="str">
        <f>_xlfn.XLOOKUP(A13560,Table1[CLIENTID],Table1[CLIENTSPECIALTY])</f>
        <v>Dermatology</v>
      </c>
      <c r="J13560" t="str">
        <f>_xlfn.XLOOKUP(A13560,Table1[CLIENTID],Table1[CLIENTSIZE])</f>
        <v>Large</v>
      </c>
    </row>
    <row r="13561" spans="1:10" x14ac:dyDescent="0.25">
      <c r="A13561">
        <v>1175</v>
      </c>
      <c r="B13561" s="1">
        <v>43108</v>
      </c>
      <c r="C13561">
        <v>1</v>
      </c>
      <c r="D13561">
        <v>0</v>
      </c>
      <c r="E13561">
        <v>0</v>
      </c>
      <c r="F13561">
        <v>0</v>
      </c>
      <c r="H13561" t="str">
        <f>_xlfn.XLOOKUP(A13561,Table1[CLIENTID],Table1[OVERALLSTATUS])</f>
        <v>Terminated</v>
      </c>
      <c r="I13561" t="str">
        <f>_xlfn.XLOOKUP(A13561,Table1[CLIENTID],Table1[CLIENTSPECIALTY])</f>
        <v>Dermatology</v>
      </c>
      <c r="J13561" t="str">
        <f>_xlfn.XLOOKUP(A13561,Table1[CLIENTID],Table1[CLIENTSIZE])</f>
        <v>Large</v>
      </c>
    </row>
    <row r="13562" spans="1:10" x14ac:dyDescent="0.25">
      <c r="A13562">
        <v>1541</v>
      </c>
      <c r="B13562" s="1">
        <v>43101</v>
      </c>
      <c r="C13562">
        <v>1</v>
      </c>
      <c r="D13562">
        <v>0</v>
      </c>
      <c r="E13562">
        <v>0</v>
      </c>
      <c r="F13562">
        <v>0</v>
      </c>
      <c r="H13562" t="str">
        <f>_xlfn.XLOOKUP(A13562,Table1[CLIENTID],Table1[OVERALLSTATUS])</f>
        <v>Terminated</v>
      </c>
      <c r="I13562" t="str">
        <f>_xlfn.XLOOKUP(A13562,Table1[CLIENTID],Table1[CLIENTSPECIALTY])</f>
        <v>Dermatology</v>
      </c>
      <c r="J13562" t="str">
        <f>_xlfn.XLOOKUP(A13562,Table1[CLIENTID],Table1[CLIENTSIZE])</f>
        <v>Large</v>
      </c>
    </row>
    <row r="13563" spans="1:10" x14ac:dyDescent="0.25">
      <c r="A13563">
        <v>1773</v>
      </c>
      <c r="B13563" s="1">
        <v>43108</v>
      </c>
      <c r="C13563">
        <v>1</v>
      </c>
      <c r="D13563">
        <v>0</v>
      </c>
      <c r="E13563">
        <v>0</v>
      </c>
      <c r="F13563">
        <v>0</v>
      </c>
      <c r="H13563" t="str">
        <f>_xlfn.XLOOKUP(A13563,Table1[CLIENTID],Table1[OVERALLSTATUS])</f>
        <v>Terminated</v>
      </c>
      <c r="I13563" t="str">
        <f>_xlfn.XLOOKUP(A13563,Table1[CLIENTID],Table1[CLIENTSPECIALTY])</f>
        <v>Oncology</v>
      </c>
      <c r="J13563" t="str">
        <f>_xlfn.XLOOKUP(A13563,Table1[CLIENTID],Table1[CLIENTSIZE])</f>
        <v>Large</v>
      </c>
    </row>
    <row r="13564" spans="1:10" x14ac:dyDescent="0.25">
      <c r="A13564">
        <v>1891</v>
      </c>
      <c r="B13564" s="1">
        <v>43059</v>
      </c>
      <c r="C13564">
        <v>1</v>
      </c>
      <c r="D13564">
        <v>0</v>
      </c>
      <c r="E13564">
        <v>1</v>
      </c>
      <c r="F13564">
        <v>1</v>
      </c>
      <c r="H13564" t="str">
        <f>_xlfn.XLOOKUP(A13564,Table1[CLIENTID],Table1[OVERALLSTATUS])</f>
        <v>Terminated</v>
      </c>
      <c r="I13564" t="str">
        <f>_xlfn.XLOOKUP(A13564,Table1[CLIENTID],Table1[CLIENTSPECIALTY])</f>
        <v>Oncology</v>
      </c>
      <c r="J13564" t="str">
        <f>_xlfn.XLOOKUP(A13564,Table1[CLIENTID],Table1[CLIENTSIZE])</f>
        <v>Large</v>
      </c>
    </row>
    <row r="13565" spans="1:10" x14ac:dyDescent="0.25">
      <c r="A13565">
        <v>1891</v>
      </c>
      <c r="B13565" s="1">
        <v>43066</v>
      </c>
      <c r="C13565">
        <v>1</v>
      </c>
      <c r="D13565">
        <v>0</v>
      </c>
      <c r="E13565">
        <v>2</v>
      </c>
      <c r="F13565">
        <v>0</v>
      </c>
      <c r="H13565" t="str">
        <f>_xlfn.XLOOKUP(A13565,Table1[CLIENTID],Table1[OVERALLSTATUS])</f>
        <v>Terminated</v>
      </c>
      <c r="I13565" t="str">
        <f>_xlfn.XLOOKUP(A13565,Table1[CLIENTID],Table1[CLIENTSPECIALTY])</f>
        <v>Oncology</v>
      </c>
      <c r="J13565" t="str">
        <f>_xlfn.XLOOKUP(A13565,Table1[CLIENTID],Table1[CLIENTSIZE])</f>
        <v>Large</v>
      </c>
    </row>
    <row r="13566" spans="1:10" x14ac:dyDescent="0.25">
      <c r="A13566">
        <v>1891</v>
      </c>
      <c r="B13566" s="1">
        <v>43094</v>
      </c>
      <c r="C13566">
        <v>1</v>
      </c>
      <c r="D13566">
        <v>0</v>
      </c>
      <c r="E13566">
        <v>0</v>
      </c>
      <c r="F13566">
        <v>0</v>
      </c>
      <c r="H13566" t="str">
        <f>_xlfn.XLOOKUP(A13566,Table1[CLIENTID],Table1[OVERALLSTATUS])</f>
        <v>Terminated</v>
      </c>
      <c r="I13566" t="str">
        <f>_xlfn.XLOOKUP(A13566,Table1[CLIENTID],Table1[CLIENTSPECIALTY])</f>
        <v>Oncology</v>
      </c>
      <c r="J13566" t="str">
        <f>_xlfn.XLOOKUP(A13566,Table1[CLIENTID],Table1[CLIENTSIZE])</f>
        <v>Large</v>
      </c>
    </row>
    <row r="13567" spans="1:10" x14ac:dyDescent="0.25">
      <c r="A13567">
        <v>3372</v>
      </c>
      <c r="B13567" s="1">
        <v>43087</v>
      </c>
      <c r="C13567">
        <v>1</v>
      </c>
      <c r="D13567">
        <v>1</v>
      </c>
      <c r="E13567">
        <v>0</v>
      </c>
      <c r="F13567">
        <v>0</v>
      </c>
      <c r="H13567" t="str">
        <f>_xlfn.XLOOKUP(A13567,Table1[CLIENTID],Table1[OVERALLSTATUS])</f>
        <v>Terminated</v>
      </c>
      <c r="I13567" t="str">
        <f>_xlfn.XLOOKUP(A13567,Table1[CLIENTID],Table1[CLIENTSPECIALTY])</f>
        <v>Oncology</v>
      </c>
      <c r="J13567" t="str">
        <f>_xlfn.XLOOKUP(A13567,Table1[CLIENTID],Table1[CLIENTSIZE])</f>
        <v>Large</v>
      </c>
    </row>
    <row r="13568" spans="1:10" x14ac:dyDescent="0.25">
      <c r="A13568">
        <v>12693</v>
      </c>
      <c r="B13568" s="1">
        <v>43059</v>
      </c>
      <c r="C13568">
        <v>1</v>
      </c>
      <c r="D13568">
        <v>0</v>
      </c>
      <c r="E13568">
        <v>0</v>
      </c>
      <c r="F13568">
        <v>0</v>
      </c>
      <c r="H13568" t="str">
        <f>_xlfn.XLOOKUP(A13568,Table1[CLIENTID],Table1[OVERALLSTATUS])</f>
        <v>Terminated</v>
      </c>
      <c r="I13568" t="str">
        <f>_xlfn.XLOOKUP(A13568,Table1[CLIENTID],Table1[CLIENTSPECIALTY])</f>
        <v>Oncology</v>
      </c>
      <c r="J13568" t="str">
        <f>_xlfn.XLOOKUP(A13568,Table1[CLIENTID],Table1[CLIENTSIZE])</f>
        <v>Large</v>
      </c>
    </row>
    <row r="13569" spans="1:10" x14ac:dyDescent="0.25">
      <c r="A13569">
        <v>12755</v>
      </c>
      <c r="B13569" s="1">
        <v>43059</v>
      </c>
      <c r="C13569">
        <v>1</v>
      </c>
      <c r="D13569">
        <v>0</v>
      </c>
      <c r="E13569">
        <v>0</v>
      </c>
      <c r="F13569">
        <v>0</v>
      </c>
      <c r="H13569" t="str">
        <f>_xlfn.XLOOKUP(A13569,Table1[CLIENTID],Table1[OVERALLSTATUS])</f>
        <v>Terminated</v>
      </c>
      <c r="I13569" t="str">
        <f>_xlfn.XLOOKUP(A13569,Table1[CLIENTID],Table1[CLIENTSPECIALTY])</f>
        <v>Oncology</v>
      </c>
      <c r="J13569" t="str">
        <f>_xlfn.XLOOKUP(A13569,Table1[CLIENTID],Table1[CLIENTSIZE])</f>
        <v>Large</v>
      </c>
    </row>
    <row r="13570" spans="1:10" x14ac:dyDescent="0.25">
      <c r="A13570">
        <v>12755</v>
      </c>
      <c r="B13570" s="1">
        <v>43066</v>
      </c>
      <c r="C13570">
        <v>1</v>
      </c>
      <c r="D13570">
        <v>0</v>
      </c>
      <c r="E13570">
        <v>0</v>
      </c>
      <c r="F13570">
        <v>0</v>
      </c>
      <c r="H13570" t="str">
        <f>_xlfn.XLOOKUP(A13570,Table1[CLIENTID],Table1[OVERALLSTATUS])</f>
        <v>Terminated</v>
      </c>
      <c r="I13570" t="str">
        <f>_xlfn.XLOOKUP(A13570,Table1[CLIENTID],Table1[CLIENTSPECIALTY])</f>
        <v>Oncology</v>
      </c>
      <c r="J13570" t="str">
        <f>_xlfn.XLOOKUP(A13570,Table1[CLIENTID],Table1[CLIENTSIZE])</f>
        <v>Large</v>
      </c>
    </row>
    <row r="13571" spans="1:10" x14ac:dyDescent="0.25">
      <c r="A13571">
        <v>12790</v>
      </c>
      <c r="B13571" s="1">
        <v>43101</v>
      </c>
      <c r="C13571">
        <v>1</v>
      </c>
      <c r="D13571">
        <v>1</v>
      </c>
      <c r="E13571">
        <v>0</v>
      </c>
      <c r="F13571">
        <v>0</v>
      </c>
      <c r="H13571" t="str">
        <f>_xlfn.XLOOKUP(A13571,Table1[CLIENTID],Table1[OVERALLSTATUS])</f>
        <v>Terminated</v>
      </c>
      <c r="I13571" t="str">
        <f>_xlfn.XLOOKUP(A13571,Table1[CLIENTID],Table1[CLIENTSPECIALTY])</f>
        <v>Oncology</v>
      </c>
      <c r="J13571" t="str">
        <f>_xlfn.XLOOKUP(A13571,Table1[CLIENTID],Table1[CLIENTSIZE])</f>
        <v>Large</v>
      </c>
    </row>
    <row r="13572" spans="1:10" x14ac:dyDescent="0.25">
      <c r="A13572">
        <v>12856</v>
      </c>
      <c r="B13572" s="1">
        <v>43094</v>
      </c>
      <c r="C13572">
        <v>1</v>
      </c>
      <c r="D13572">
        <v>0</v>
      </c>
      <c r="E13572">
        <v>0</v>
      </c>
      <c r="F13572">
        <v>0</v>
      </c>
      <c r="H13572" t="str">
        <f>_xlfn.XLOOKUP(A13572,Table1[CLIENTID],Table1[OVERALLSTATUS])</f>
        <v>Terminated</v>
      </c>
      <c r="I13572" t="str">
        <f>_xlfn.XLOOKUP(A13572,Table1[CLIENTID],Table1[CLIENTSPECIALTY])</f>
        <v>Oncology</v>
      </c>
      <c r="J13572" t="str">
        <f>_xlfn.XLOOKUP(A13572,Table1[CLIENTID],Table1[CLIENTSIZE])</f>
        <v>Large</v>
      </c>
    </row>
    <row r="13573" spans="1:10" x14ac:dyDescent="0.25">
      <c r="A13573">
        <v>12921</v>
      </c>
      <c r="B13573" s="1">
        <v>43080</v>
      </c>
      <c r="C13573">
        <v>1</v>
      </c>
      <c r="D13573">
        <v>0</v>
      </c>
      <c r="E13573">
        <v>5</v>
      </c>
      <c r="F13573">
        <v>3</v>
      </c>
      <c r="H13573" t="str">
        <f>_xlfn.XLOOKUP(A13573,Table1[CLIENTID],Table1[OVERALLSTATUS])</f>
        <v>Terminated</v>
      </c>
      <c r="I13573" t="str">
        <f>_xlfn.XLOOKUP(A13573,Table1[CLIENTID],Table1[CLIENTSPECIALTY])</f>
        <v>Oncology</v>
      </c>
      <c r="J13573" t="str">
        <f>_xlfn.XLOOKUP(A13573,Table1[CLIENTID],Table1[CLIENTSIZE])</f>
        <v>Large</v>
      </c>
    </row>
    <row r="13574" spans="1:10" x14ac:dyDescent="0.25">
      <c r="A13574">
        <v>13083</v>
      </c>
      <c r="B13574" s="1">
        <v>43066</v>
      </c>
      <c r="C13574">
        <v>1</v>
      </c>
      <c r="D13574">
        <v>0</v>
      </c>
      <c r="E13574">
        <v>0</v>
      </c>
      <c r="F13574">
        <v>0</v>
      </c>
      <c r="H13574" t="str">
        <f>_xlfn.XLOOKUP(A13574,Table1[CLIENTID],Table1[OVERALLSTATUS])</f>
        <v>Terminated</v>
      </c>
      <c r="I13574" t="str">
        <f>_xlfn.XLOOKUP(A13574,Table1[CLIENTID],Table1[CLIENTSPECIALTY])</f>
        <v>Oncology</v>
      </c>
      <c r="J13574" t="str">
        <f>_xlfn.XLOOKUP(A13574,Table1[CLIENTID],Table1[CLIENTSIZE])</f>
        <v>Large</v>
      </c>
    </row>
    <row r="13575" spans="1:10" x14ac:dyDescent="0.25">
      <c r="A13575">
        <v>13503</v>
      </c>
      <c r="B13575" s="1">
        <v>43073</v>
      </c>
      <c r="C13575">
        <v>1</v>
      </c>
      <c r="D13575">
        <v>0</v>
      </c>
      <c r="E13575">
        <v>0</v>
      </c>
      <c r="F13575">
        <v>0</v>
      </c>
      <c r="H13575" t="str">
        <f>_xlfn.XLOOKUP(A13575,Table1[CLIENTID],Table1[OVERALLSTATUS])</f>
        <v>Terminated</v>
      </c>
      <c r="I13575" t="str">
        <f>_xlfn.XLOOKUP(A13575,Table1[CLIENTID],Table1[CLIENTSPECIALTY])</f>
        <v>Oncology</v>
      </c>
      <c r="J13575" t="str">
        <f>_xlfn.XLOOKUP(A13575,Table1[CLIENTID],Table1[CLIENTSIZE])</f>
        <v>Large</v>
      </c>
    </row>
    <row r="13576" spans="1:10" x14ac:dyDescent="0.25">
      <c r="A13576">
        <v>13503</v>
      </c>
      <c r="B13576" s="1">
        <v>43094</v>
      </c>
      <c r="C13576">
        <v>1</v>
      </c>
      <c r="D13576">
        <v>0</v>
      </c>
      <c r="E13576">
        <v>0</v>
      </c>
      <c r="F13576">
        <v>0</v>
      </c>
      <c r="H13576" t="str">
        <f>_xlfn.XLOOKUP(A13576,Table1[CLIENTID],Table1[OVERALLSTATUS])</f>
        <v>Terminated</v>
      </c>
      <c r="I13576" t="str">
        <f>_xlfn.XLOOKUP(A13576,Table1[CLIENTID],Table1[CLIENTSPECIALTY])</f>
        <v>Oncology</v>
      </c>
      <c r="J13576" t="str">
        <f>_xlfn.XLOOKUP(A13576,Table1[CLIENTID],Table1[CLIENTSIZE])</f>
        <v>Large</v>
      </c>
    </row>
    <row r="13577" spans="1:10" x14ac:dyDescent="0.25">
      <c r="A13577">
        <v>13503</v>
      </c>
      <c r="B13577" s="1">
        <v>43108</v>
      </c>
      <c r="C13577">
        <v>1</v>
      </c>
      <c r="D13577">
        <v>0</v>
      </c>
      <c r="E13577">
        <v>0</v>
      </c>
      <c r="F13577">
        <v>0</v>
      </c>
      <c r="H13577" t="str">
        <f>_xlfn.XLOOKUP(A13577,Table1[CLIENTID],Table1[OVERALLSTATUS])</f>
        <v>Terminated</v>
      </c>
      <c r="I13577" t="str">
        <f>_xlfn.XLOOKUP(A13577,Table1[CLIENTID],Table1[CLIENTSPECIALTY])</f>
        <v>Oncology</v>
      </c>
      <c r="J13577" t="str">
        <f>_xlfn.XLOOKUP(A13577,Table1[CLIENTID],Table1[CLIENTSIZE])</f>
        <v>Large</v>
      </c>
    </row>
    <row r="13578" spans="1:10" x14ac:dyDescent="0.25">
      <c r="A13578">
        <v>13545</v>
      </c>
      <c r="B13578" s="1">
        <v>43087</v>
      </c>
      <c r="C13578">
        <v>1</v>
      </c>
      <c r="D13578">
        <v>1</v>
      </c>
      <c r="E13578">
        <v>0</v>
      </c>
      <c r="F13578">
        <v>0</v>
      </c>
      <c r="H13578" t="str">
        <f>_xlfn.XLOOKUP(A13578,Table1[CLIENTID],Table1[OVERALLSTATUS])</f>
        <v>Terminated</v>
      </c>
      <c r="I13578" t="str">
        <f>_xlfn.XLOOKUP(A13578,Table1[CLIENTID],Table1[CLIENTSPECIALTY])</f>
        <v>Oncology</v>
      </c>
      <c r="J13578" t="str">
        <f>_xlfn.XLOOKUP(A13578,Table1[CLIENTID],Table1[CLIENTSIZE])</f>
        <v>Large</v>
      </c>
    </row>
    <row r="13579" spans="1:10" x14ac:dyDescent="0.25">
      <c r="A13579">
        <v>13545</v>
      </c>
      <c r="B13579" s="1">
        <v>43101</v>
      </c>
      <c r="C13579">
        <v>1</v>
      </c>
      <c r="D13579">
        <v>1</v>
      </c>
      <c r="E13579">
        <v>0</v>
      </c>
      <c r="F13579">
        <v>0</v>
      </c>
      <c r="H13579" t="str">
        <f>_xlfn.XLOOKUP(A13579,Table1[CLIENTID],Table1[OVERALLSTATUS])</f>
        <v>Terminated</v>
      </c>
      <c r="I13579" t="str">
        <f>_xlfn.XLOOKUP(A13579,Table1[CLIENTID],Table1[CLIENTSPECIALTY])</f>
        <v>Oncology</v>
      </c>
      <c r="J13579" t="str">
        <f>_xlfn.XLOOKUP(A13579,Table1[CLIENTID],Table1[CLIENTSIZE])</f>
        <v>Large</v>
      </c>
    </row>
    <row r="13580" spans="1:10" x14ac:dyDescent="0.25">
      <c r="A13580">
        <v>13545</v>
      </c>
      <c r="B13580" s="1">
        <v>43108</v>
      </c>
      <c r="C13580">
        <v>1</v>
      </c>
      <c r="D13580">
        <v>0</v>
      </c>
      <c r="E13580">
        <v>0</v>
      </c>
      <c r="F13580">
        <v>0</v>
      </c>
      <c r="H13580" t="str">
        <f>_xlfn.XLOOKUP(A13580,Table1[CLIENTID],Table1[OVERALLSTATUS])</f>
        <v>Terminated</v>
      </c>
      <c r="I13580" t="str">
        <f>_xlfn.XLOOKUP(A13580,Table1[CLIENTID],Table1[CLIENTSPECIALTY])</f>
        <v>Oncology</v>
      </c>
      <c r="J13580" t="str">
        <f>_xlfn.XLOOKUP(A13580,Table1[CLIENTID],Table1[CLIENTSIZE])</f>
        <v>Large</v>
      </c>
    </row>
    <row r="13581" spans="1:10" x14ac:dyDescent="0.25">
      <c r="A13581">
        <v>14407</v>
      </c>
      <c r="B13581" s="1">
        <v>43059</v>
      </c>
      <c r="C13581">
        <v>1</v>
      </c>
      <c r="D13581">
        <v>0</v>
      </c>
      <c r="E13581">
        <v>2</v>
      </c>
      <c r="F13581">
        <v>0</v>
      </c>
      <c r="H13581" t="str">
        <f>_xlfn.XLOOKUP(A13581,Table1[CLIENTID],Table1[OVERALLSTATUS])</f>
        <v>Terminated</v>
      </c>
      <c r="I13581" t="str">
        <f>_xlfn.XLOOKUP(A13581,Table1[CLIENTID],Table1[CLIENTSPECIALTY])</f>
        <v>Oncology</v>
      </c>
      <c r="J13581" t="str">
        <f>_xlfn.XLOOKUP(A13581,Table1[CLIENTID],Table1[CLIENTSIZE])</f>
        <v>Large</v>
      </c>
    </row>
    <row r="13582" spans="1:10" x14ac:dyDescent="0.25">
      <c r="A13582">
        <v>14407</v>
      </c>
      <c r="B13582" s="1">
        <v>43073</v>
      </c>
      <c r="C13582">
        <v>1</v>
      </c>
      <c r="D13582">
        <v>0</v>
      </c>
      <c r="E13582">
        <v>0</v>
      </c>
      <c r="F13582">
        <v>0</v>
      </c>
      <c r="H13582" t="str">
        <f>_xlfn.XLOOKUP(A13582,Table1[CLIENTID],Table1[OVERALLSTATUS])</f>
        <v>Terminated</v>
      </c>
      <c r="I13582" t="str">
        <f>_xlfn.XLOOKUP(A13582,Table1[CLIENTID],Table1[CLIENTSPECIALTY])</f>
        <v>Oncology</v>
      </c>
      <c r="J13582" t="str">
        <f>_xlfn.XLOOKUP(A13582,Table1[CLIENTID],Table1[CLIENTSIZE])</f>
        <v>Large</v>
      </c>
    </row>
    <row r="13583" spans="1:10" x14ac:dyDescent="0.25">
      <c r="A13583">
        <v>14407</v>
      </c>
      <c r="B13583" s="1">
        <v>43087</v>
      </c>
      <c r="C13583">
        <v>1</v>
      </c>
      <c r="D13583">
        <v>0</v>
      </c>
      <c r="E13583">
        <v>1</v>
      </c>
      <c r="F13583">
        <v>0</v>
      </c>
      <c r="H13583" t="str">
        <f>_xlfn.XLOOKUP(A13583,Table1[CLIENTID],Table1[OVERALLSTATUS])</f>
        <v>Terminated</v>
      </c>
      <c r="I13583" t="str">
        <f>_xlfn.XLOOKUP(A13583,Table1[CLIENTID],Table1[CLIENTSPECIALTY])</f>
        <v>Oncology</v>
      </c>
      <c r="J13583" t="str">
        <f>_xlfn.XLOOKUP(A13583,Table1[CLIENTID],Table1[CLIENTSIZE])</f>
        <v>Large</v>
      </c>
    </row>
    <row r="13584" spans="1:10" x14ac:dyDescent="0.25">
      <c r="A13584">
        <v>14569</v>
      </c>
      <c r="B13584" s="1">
        <v>43108</v>
      </c>
      <c r="C13584">
        <v>1</v>
      </c>
      <c r="D13584">
        <v>0</v>
      </c>
      <c r="E13584">
        <v>0</v>
      </c>
      <c r="F13584">
        <v>0</v>
      </c>
      <c r="H13584" t="str">
        <f>_xlfn.XLOOKUP(A13584,Table1[CLIENTID],Table1[OVERALLSTATUS])</f>
        <v>Terminated</v>
      </c>
      <c r="I13584" t="str">
        <f>_xlfn.XLOOKUP(A13584,Table1[CLIENTID],Table1[CLIENTSPECIALTY])</f>
        <v>Dermatology</v>
      </c>
      <c r="J13584" t="str">
        <f>_xlfn.XLOOKUP(A13584,Table1[CLIENTID],Table1[CLIENTSIZE])</f>
        <v>Large</v>
      </c>
    </row>
    <row r="13585" spans="1:10" x14ac:dyDescent="0.25">
      <c r="A13585">
        <v>14636</v>
      </c>
      <c r="B13585" s="1">
        <v>43087</v>
      </c>
      <c r="C13585">
        <v>1</v>
      </c>
      <c r="D13585">
        <v>0</v>
      </c>
      <c r="E13585">
        <v>0</v>
      </c>
      <c r="F13585">
        <v>0</v>
      </c>
      <c r="H13585" t="str">
        <f>_xlfn.XLOOKUP(A13585,Table1[CLIENTID],Table1[OVERALLSTATUS])</f>
        <v>Terminated</v>
      </c>
      <c r="I13585" t="str">
        <f>_xlfn.XLOOKUP(A13585,Table1[CLIENTID],Table1[CLIENTSPECIALTY])</f>
        <v>Oncology</v>
      </c>
      <c r="J13585" t="str">
        <f>_xlfn.XLOOKUP(A13585,Table1[CLIENTID],Table1[CLIENTSIZE])</f>
        <v>Large</v>
      </c>
    </row>
    <row r="13586" spans="1:10" x14ac:dyDescent="0.25">
      <c r="A13586">
        <v>14749</v>
      </c>
      <c r="B13586" s="1">
        <v>43108</v>
      </c>
      <c r="C13586">
        <v>1</v>
      </c>
      <c r="D13586">
        <v>0</v>
      </c>
      <c r="E13586">
        <v>0</v>
      </c>
      <c r="F13586">
        <v>0</v>
      </c>
      <c r="H13586" t="str">
        <f>_xlfn.XLOOKUP(A13586,Table1[CLIENTID],Table1[OVERALLSTATUS])</f>
        <v>Terminated</v>
      </c>
      <c r="I13586" t="str">
        <f>_xlfn.XLOOKUP(A13586,Table1[CLIENTID],Table1[CLIENTSPECIALTY])</f>
        <v>Oncology</v>
      </c>
      <c r="J13586" t="str">
        <f>_xlfn.XLOOKUP(A13586,Table1[CLIENTID],Table1[CLIENTSIZE])</f>
        <v>Large</v>
      </c>
    </row>
    <row r="13587" spans="1:10" x14ac:dyDescent="0.25">
      <c r="A13587">
        <v>14797</v>
      </c>
      <c r="B13587" s="1">
        <v>43073</v>
      </c>
      <c r="C13587">
        <v>1</v>
      </c>
      <c r="D13587">
        <v>0</v>
      </c>
      <c r="E13587">
        <v>0</v>
      </c>
      <c r="F13587">
        <v>0</v>
      </c>
      <c r="H13587" t="str">
        <f>_xlfn.XLOOKUP(A13587,Table1[CLIENTID],Table1[OVERALLSTATUS])</f>
        <v>Terminated</v>
      </c>
      <c r="I13587" t="str">
        <f>_xlfn.XLOOKUP(A13587,Table1[CLIENTID],Table1[CLIENTSPECIALTY])</f>
        <v>Oncology</v>
      </c>
      <c r="J13587" t="str">
        <f>_xlfn.XLOOKUP(A13587,Table1[CLIENTID],Table1[CLIENTSIZE])</f>
        <v>Large</v>
      </c>
    </row>
    <row r="13588" spans="1:10" x14ac:dyDescent="0.25">
      <c r="A13588">
        <v>14797</v>
      </c>
      <c r="B13588" s="1">
        <v>43101</v>
      </c>
      <c r="C13588">
        <v>1</v>
      </c>
      <c r="D13588">
        <v>0</v>
      </c>
      <c r="E13588">
        <v>0</v>
      </c>
      <c r="F13588">
        <v>0</v>
      </c>
      <c r="H13588" t="str">
        <f>_xlfn.XLOOKUP(A13588,Table1[CLIENTID],Table1[OVERALLSTATUS])</f>
        <v>Terminated</v>
      </c>
      <c r="I13588" t="str">
        <f>_xlfn.XLOOKUP(A13588,Table1[CLIENTID],Table1[CLIENTSPECIALTY])</f>
        <v>Oncology</v>
      </c>
      <c r="J13588" t="str">
        <f>_xlfn.XLOOKUP(A13588,Table1[CLIENTID],Table1[CLIENTSIZE])</f>
        <v>Large</v>
      </c>
    </row>
    <row r="13589" spans="1:10" x14ac:dyDescent="0.25">
      <c r="A13589">
        <v>14797</v>
      </c>
      <c r="B13589" s="1">
        <v>43108</v>
      </c>
      <c r="C13589">
        <v>1</v>
      </c>
      <c r="D13589">
        <v>0</v>
      </c>
      <c r="E13589">
        <v>0</v>
      </c>
      <c r="F13589">
        <v>0</v>
      </c>
      <c r="H13589" t="str">
        <f>_xlfn.XLOOKUP(A13589,Table1[CLIENTID],Table1[OVERALLSTATUS])</f>
        <v>Terminated</v>
      </c>
      <c r="I13589" t="str">
        <f>_xlfn.XLOOKUP(A13589,Table1[CLIENTID],Table1[CLIENTSPECIALTY])</f>
        <v>Oncology</v>
      </c>
      <c r="J13589" t="str">
        <f>_xlfn.XLOOKUP(A13589,Table1[CLIENTID],Table1[CLIENTSIZE])</f>
        <v>Large</v>
      </c>
    </row>
    <row r="13590" spans="1:10" x14ac:dyDescent="0.25">
      <c r="A13590">
        <v>15221</v>
      </c>
      <c r="B13590" s="1">
        <v>43059</v>
      </c>
      <c r="C13590">
        <v>1</v>
      </c>
      <c r="D13590">
        <v>0</v>
      </c>
      <c r="E13590">
        <v>0</v>
      </c>
      <c r="F13590">
        <v>0</v>
      </c>
      <c r="H13590" t="str">
        <f>_xlfn.XLOOKUP(A13590,Table1[CLIENTID],Table1[OVERALLSTATUS])</f>
        <v>Terminated</v>
      </c>
      <c r="I13590" t="str">
        <f>_xlfn.XLOOKUP(A13590,Table1[CLIENTID],Table1[CLIENTSPECIALTY])</f>
        <v>Oncology</v>
      </c>
      <c r="J13590" t="str">
        <f>_xlfn.XLOOKUP(A13590,Table1[CLIENTID],Table1[CLIENTSIZE])</f>
        <v>Large</v>
      </c>
    </row>
    <row r="13591" spans="1:10" x14ac:dyDescent="0.25">
      <c r="A13591">
        <v>15221</v>
      </c>
      <c r="B13591" s="1">
        <v>43080</v>
      </c>
      <c r="C13591">
        <v>1</v>
      </c>
      <c r="D13591">
        <v>0</v>
      </c>
      <c r="E13591">
        <v>0</v>
      </c>
      <c r="F13591">
        <v>0</v>
      </c>
      <c r="H13591" t="str">
        <f>_xlfn.XLOOKUP(A13591,Table1[CLIENTID],Table1[OVERALLSTATUS])</f>
        <v>Terminated</v>
      </c>
      <c r="I13591" t="str">
        <f>_xlfn.XLOOKUP(A13591,Table1[CLIENTID],Table1[CLIENTSPECIALTY])</f>
        <v>Oncology</v>
      </c>
      <c r="J13591" t="str">
        <f>_xlfn.XLOOKUP(A13591,Table1[CLIENTID],Table1[CLIENTSIZE])</f>
        <v>Large</v>
      </c>
    </row>
    <row r="13592" spans="1:10" x14ac:dyDescent="0.25">
      <c r="A13592">
        <v>15530</v>
      </c>
      <c r="B13592" s="1">
        <v>43066</v>
      </c>
      <c r="C13592">
        <v>1</v>
      </c>
      <c r="D13592">
        <v>0</v>
      </c>
      <c r="E13592">
        <v>5</v>
      </c>
      <c r="F13592">
        <v>5</v>
      </c>
      <c r="H13592" t="str">
        <f>_xlfn.XLOOKUP(A13592,Table1[CLIENTID],Table1[OVERALLSTATUS])</f>
        <v>Terminated</v>
      </c>
      <c r="I13592" t="str">
        <f>_xlfn.XLOOKUP(A13592,Table1[CLIENTID],Table1[CLIENTSPECIALTY])</f>
        <v>Dermatology</v>
      </c>
      <c r="J13592" t="str">
        <f>_xlfn.XLOOKUP(A13592,Table1[CLIENTID],Table1[CLIENTSIZE])</f>
        <v>Large</v>
      </c>
    </row>
    <row r="13593" spans="1:10" x14ac:dyDescent="0.25">
      <c r="A13593">
        <v>15530</v>
      </c>
      <c r="B13593" s="1">
        <v>43073</v>
      </c>
      <c r="C13593">
        <v>1</v>
      </c>
      <c r="D13593">
        <v>0</v>
      </c>
      <c r="E13593">
        <v>0</v>
      </c>
      <c r="F13593">
        <v>0</v>
      </c>
      <c r="H13593" t="str">
        <f>_xlfn.XLOOKUP(A13593,Table1[CLIENTID],Table1[OVERALLSTATUS])</f>
        <v>Terminated</v>
      </c>
      <c r="I13593" t="str">
        <f>_xlfn.XLOOKUP(A13593,Table1[CLIENTID],Table1[CLIENTSPECIALTY])</f>
        <v>Dermatology</v>
      </c>
      <c r="J13593" t="str">
        <f>_xlfn.XLOOKUP(A13593,Table1[CLIENTID],Table1[CLIENTSIZE])</f>
        <v>Large</v>
      </c>
    </row>
    <row r="13594" spans="1:10" x14ac:dyDescent="0.25">
      <c r="A13594">
        <v>15530</v>
      </c>
      <c r="B13594" s="1">
        <v>43087</v>
      </c>
      <c r="C13594">
        <v>1</v>
      </c>
      <c r="D13594">
        <v>0</v>
      </c>
      <c r="E13594">
        <v>2</v>
      </c>
      <c r="F13594">
        <v>2</v>
      </c>
      <c r="H13594" t="str">
        <f>_xlfn.XLOOKUP(A13594,Table1[CLIENTID],Table1[OVERALLSTATUS])</f>
        <v>Terminated</v>
      </c>
      <c r="I13594" t="str">
        <f>_xlfn.XLOOKUP(A13594,Table1[CLIENTID],Table1[CLIENTSPECIALTY])</f>
        <v>Dermatology</v>
      </c>
      <c r="J13594" t="str">
        <f>_xlfn.XLOOKUP(A13594,Table1[CLIENTID],Table1[CLIENTSIZE])</f>
        <v>Large</v>
      </c>
    </row>
    <row r="13595" spans="1:10" x14ac:dyDescent="0.25">
      <c r="A13595">
        <v>400</v>
      </c>
      <c r="B13595" s="1">
        <v>43087</v>
      </c>
      <c r="C13595">
        <v>0</v>
      </c>
      <c r="D13595">
        <v>0</v>
      </c>
      <c r="E13595">
        <v>0</v>
      </c>
      <c r="F13595">
        <v>0</v>
      </c>
      <c r="H13595" t="str">
        <f>_xlfn.XLOOKUP(A13595,Table1[CLIENTID],Table1[OVERALLSTATUS])</f>
        <v>Terminated</v>
      </c>
      <c r="I13595" t="str">
        <f>_xlfn.XLOOKUP(A13595,Table1[CLIENTID],Table1[CLIENTSPECIALTY])</f>
        <v>Surgery</v>
      </c>
      <c r="J13595" t="str">
        <f>_xlfn.XLOOKUP(A13595,Table1[CLIENTID],Table1[CLIENTSIZE])</f>
        <v>Small</v>
      </c>
    </row>
    <row r="13596" spans="1:10" x14ac:dyDescent="0.25">
      <c r="A13596">
        <v>400</v>
      </c>
      <c r="B13596" s="1">
        <v>43101</v>
      </c>
      <c r="C13596">
        <v>0</v>
      </c>
      <c r="D13596">
        <v>0</v>
      </c>
      <c r="E13596">
        <v>0</v>
      </c>
      <c r="F13596">
        <v>0</v>
      </c>
      <c r="H13596" t="str">
        <f>_xlfn.XLOOKUP(A13596,Table1[CLIENTID],Table1[OVERALLSTATUS])</f>
        <v>Terminated</v>
      </c>
      <c r="I13596" t="str">
        <f>_xlfn.XLOOKUP(A13596,Table1[CLIENTID],Table1[CLIENTSPECIALTY])</f>
        <v>Surgery</v>
      </c>
      <c r="J13596" t="str">
        <f>_xlfn.XLOOKUP(A13596,Table1[CLIENTID],Table1[CLIENTSIZE])</f>
        <v>Small</v>
      </c>
    </row>
    <row r="13597" spans="1:10" x14ac:dyDescent="0.25">
      <c r="A13597">
        <v>679</v>
      </c>
      <c r="B13597" s="1">
        <v>43108</v>
      </c>
      <c r="C13597">
        <v>0</v>
      </c>
      <c r="D13597">
        <v>0</v>
      </c>
      <c r="E13597">
        <v>0</v>
      </c>
      <c r="F13597">
        <v>0</v>
      </c>
      <c r="H13597" t="str">
        <f>_xlfn.XLOOKUP(A13597,Table1[CLIENTID],Table1[OVERALLSTATUS])</f>
        <v>Terminated</v>
      </c>
      <c r="I13597" t="str">
        <f>_xlfn.XLOOKUP(A13597,Table1[CLIENTID],Table1[CLIENTSPECIALTY])</f>
        <v>Surgery</v>
      </c>
      <c r="J13597" t="str">
        <f>_xlfn.XLOOKUP(A13597,Table1[CLIENTID],Table1[CLIENTSIZE])</f>
        <v>Small</v>
      </c>
    </row>
    <row r="13598" spans="1:10" x14ac:dyDescent="0.25">
      <c r="A13598">
        <v>793</v>
      </c>
      <c r="B13598" s="1">
        <v>43059</v>
      </c>
      <c r="C13598">
        <v>0</v>
      </c>
      <c r="D13598">
        <v>0</v>
      </c>
      <c r="E13598">
        <v>0</v>
      </c>
      <c r="F13598">
        <v>0</v>
      </c>
      <c r="H13598" t="str">
        <f>_xlfn.XLOOKUP(A13598,Table1[CLIENTID],Table1[OVERALLSTATUS])</f>
        <v>Terminated</v>
      </c>
      <c r="I13598" t="str">
        <f>_xlfn.XLOOKUP(A13598,Table1[CLIENTID],Table1[CLIENTSPECIALTY])</f>
        <v>Surgery</v>
      </c>
      <c r="J13598" t="str">
        <f>_xlfn.XLOOKUP(A13598,Table1[CLIENTID],Table1[CLIENTSIZE])</f>
        <v>Small</v>
      </c>
    </row>
    <row r="13599" spans="1:10" x14ac:dyDescent="0.25">
      <c r="A13599">
        <v>1207</v>
      </c>
      <c r="B13599" s="1">
        <v>43080</v>
      </c>
      <c r="C13599">
        <v>0</v>
      </c>
      <c r="D13599">
        <v>0</v>
      </c>
      <c r="E13599">
        <v>0</v>
      </c>
      <c r="F13599">
        <v>0</v>
      </c>
      <c r="H13599" t="str">
        <f>_xlfn.XLOOKUP(A13599,Table1[CLIENTID],Table1[OVERALLSTATUS])</f>
        <v>Terminated</v>
      </c>
      <c r="I13599" t="str">
        <f>_xlfn.XLOOKUP(A13599,Table1[CLIENTID],Table1[CLIENTSPECIALTY])</f>
        <v>Family Medicine</v>
      </c>
      <c r="J13599" t="str">
        <f>_xlfn.XLOOKUP(A13599,Table1[CLIENTID],Table1[CLIENTSIZE])</f>
        <v>Small</v>
      </c>
    </row>
    <row r="13600" spans="1:10" x14ac:dyDescent="0.25">
      <c r="A13600">
        <v>1207</v>
      </c>
      <c r="B13600" s="1">
        <v>43101</v>
      </c>
      <c r="C13600">
        <v>0</v>
      </c>
      <c r="D13600">
        <v>0</v>
      </c>
      <c r="E13600">
        <v>0</v>
      </c>
      <c r="F13600">
        <v>0</v>
      </c>
      <c r="H13600" t="str">
        <f>_xlfn.XLOOKUP(A13600,Table1[CLIENTID],Table1[OVERALLSTATUS])</f>
        <v>Terminated</v>
      </c>
      <c r="I13600" t="str">
        <f>_xlfn.XLOOKUP(A13600,Table1[CLIENTID],Table1[CLIENTSPECIALTY])</f>
        <v>Family Medicine</v>
      </c>
      <c r="J13600" t="str">
        <f>_xlfn.XLOOKUP(A13600,Table1[CLIENTID],Table1[CLIENTSIZE])</f>
        <v>Small</v>
      </c>
    </row>
    <row r="13601" spans="1:10" x14ac:dyDescent="0.25">
      <c r="A13601">
        <v>1324</v>
      </c>
      <c r="B13601" s="1">
        <v>43066</v>
      </c>
      <c r="C13601">
        <v>0</v>
      </c>
      <c r="D13601">
        <v>0</v>
      </c>
      <c r="E13601">
        <v>1</v>
      </c>
      <c r="F13601">
        <v>1</v>
      </c>
      <c r="H13601" t="str">
        <f>_xlfn.XLOOKUP(A13601,Table1[CLIENTID],Table1[OVERALLSTATUS])</f>
        <v>Terminated</v>
      </c>
      <c r="I13601" t="str">
        <f>_xlfn.XLOOKUP(A13601,Table1[CLIENTID],Table1[CLIENTSPECIALTY])</f>
        <v>Family Medicine</v>
      </c>
      <c r="J13601" t="str">
        <f>_xlfn.XLOOKUP(A13601,Table1[CLIENTID],Table1[CLIENTSIZE])</f>
        <v>Small</v>
      </c>
    </row>
    <row r="13602" spans="1:10" x14ac:dyDescent="0.25">
      <c r="A13602">
        <v>1324</v>
      </c>
      <c r="B13602" s="1">
        <v>43073</v>
      </c>
      <c r="C13602">
        <v>0</v>
      </c>
      <c r="D13602">
        <v>0</v>
      </c>
      <c r="E13602">
        <v>1</v>
      </c>
      <c r="F13602">
        <v>1</v>
      </c>
      <c r="H13602" t="str">
        <f>_xlfn.XLOOKUP(A13602,Table1[CLIENTID],Table1[OVERALLSTATUS])</f>
        <v>Terminated</v>
      </c>
      <c r="I13602" t="str">
        <f>_xlfn.XLOOKUP(A13602,Table1[CLIENTID],Table1[CLIENTSPECIALTY])</f>
        <v>Family Medicine</v>
      </c>
      <c r="J13602" t="str">
        <f>_xlfn.XLOOKUP(A13602,Table1[CLIENTID],Table1[CLIENTSIZE])</f>
        <v>Small</v>
      </c>
    </row>
    <row r="13603" spans="1:10" x14ac:dyDescent="0.25">
      <c r="A13603">
        <v>1481</v>
      </c>
      <c r="B13603" s="1">
        <v>43080</v>
      </c>
      <c r="C13603">
        <v>0</v>
      </c>
      <c r="D13603">
        <v>0</v>
      </c>
      <c r="E13603">
        <v>0</v>
      </c>
      <c r="F13603">
        <v>0</v>
      </c>
      <c r="H13603" t="str">
        <f>_xlfn.XLOOKUP(A13603,Table1[CLIENTID],Table1[OVERALLSTATUS])</f>
        <v>Terminated</v>
      </c>
      <c r="I13603" t="str">
        <f>_xlfn.XLOOKUP(A13603,Table1[CLIENTID],Table1[CLIENTSPECIALTY])</f>
        <v>Family Medicine</v>
      </c>
      <c r="J13603" t="str">
        <f>_xlfn.XLOOKUP(A13603,Table1[CLIENTID],Table1[CLIENTSIZE])</f>
        <v>Small</v>
      </c>
    </row>
    <row r="13604" spans="1:10" x14ac:dyDescent="0.25">
      <c r="A13604">
        <v>1481</v>
      </c>
      <c r="B13604" s="1">
        <v>43087</v>
      </c>
      <c r="C13604">
        <v>0</v>
      </c>
      <c r="D13604">
        <v>0</v>
      </c>
      <c r="E13604">
        <v>0</v>
      </c>
      <c r="F13604">
        <v>0</v>
      </c>
      <c r="H13604" t="str">
        <f>_xlfn.XLOOKUP(A13604,Table1[CLIENTID],Table1[OVERALLSTATUS])</f>
        <v>Terminated</v>
      </c>
      <c r="I13604" t="str">
        <f>_xlfn.XLOOKUP(A13604,Table1[CLIENTID],Table1[CLIENTSPECIALTY])</f>
        <v>Family Medicine</v>
      </c>
      <c r="J13604" t="str">
        <f>_xlfn.XLOOKUP(A13604,Table1[CLIENTID],Table1[CLIENTSIZE])</f>
        <v>Small</v>
      </c>
    </row>
    <row r="13605" spans="1:10" x14ac:dyDescent="0.25">
      <c r="A13605">
        <v>1481</v>
      </c>
      <c r="B13605" s="1">
        <v>43087</v>
      </c>
      <c r="C13605">
        <v>0</v>
      </c>
      <c r="D13605">
        <v>0</v>
      </c>
      <c r="E13605">
        <v>0</v>
      </c>
      <c r="F13605">
        <v>0</v>
      </c>
      <c r="H13605" t="str">
        <f>_xlfn.XLOOKUP(A13605,Table1[CLIENTID],Table1[OVERALLSTATUS])</f>
        <v>Terminated</v>
      </c>
      <c r="I13605" t="str">
        <f>_xlfn.XLOOKUP(A13605,Table1[CLIENTID],Table1[CLIENTSPECIALTY])</f>
        <v>Family Medicine</v>
      </c>
      <c r="J13605" t="str">
        <f>_xlfn.XLOOKUP(A13605,Table1[CLIENTID],Table1[CLIENTSIZE])</f>
        <v>Small</v>
      </c>
    </row>
    <row r="13606" spans="1:10" x14ac:dyDescent="0.25">
      <c r="A13606">
        <v>1481</v>
      </c>
      <c r="B13606" s="1">
        <v>43094</v>
      </c>
      <c r="C13606">
        <v>0</v>
      </c>
      <c r="D13606">
        <v>0</v>
      </c>
      <c r="E13606">
        <v>0</v>
      </c>
      <c r="F13606">
        <v>0</v>
      </c>
      <c r="H13606" t="str">
        <f>_xlfn.XLOOKUP(A13606,Table1[CLIENTID],Table1[OVERALLSTATUS])</f>
        <v>Terminated</v>
      </c>
      <c r="I13606" t="str">
        <f>_xlfn.XLOOKUP(A13606,Table1[CLIENTID],Table1[CLIENTSPECIALTY])</f>
        <v>Family Medicine</v>
      </c>
      <c r="J13606" t="str">
        <f>_xlfn.XLOOKUP(A13606,Table1[CLIENTID],Table1[CLIENTSIZE])</f>
        <v>Small</v>
      </c>
    </row>
    <row r="13607" spans="1:10" x14ac:dyDescent="0.25">
      <c r="A13607">
        <v>1718</v>
      </c>
      <c r="B13607" s="1">
        <v>43059</v>
      </c>
      <c r="C13607">
        <v>0</v>
      </c>
      <c r="D13607">
        <v>0</v>
      </c>
      <c r="E13607">
        <v>0</v>
      </c>
      <c r="F13607">
        <v>0</v>
      </c>
      <c r="H13607" t="str">
        <f>_xlfn.XLOOKUP(A13607,Table1[CLIENTID],Table1[OVERALLSTATUS])</f>
        <v>Terminated</v>
      </c>
      <c r="I13607" t="str">
        <f>_xlfn.XLOOKUP(A13607,Table1[CLIENTID],Table1[CLIENTSPECIALTY])</f>
        <v>Family Medicine</v>
      </c>
      <c r="J13607" t="str">
        <f>_xlfn.XLOOKUP(A13607,Table1[CLIENTID],Table1[CLIENTSIZE])</f>
        <v>Small</v>
      </c>
    </row>
    <row r="13608" spans="1:10" x14ac:dyDescent="0.25">
      <c r="A13608">
        <v>1718</v>
      </c>
      <c r="B13608" s="1">
        <v>43066</v>
      </c>
      <c r="C13608">
        <v>0</v>
      </c>
      <c r="D13608">
        <v>0</v>
      </c>
      <c r="E13608">
        <v>0</v>
      </c>
      <c r="F13608">
        <v>0</v>
      </c>
      <c r="H13608" t="str">
        <f>_xlfn.XLOOKUP(A13608,Table1[CLIENTID],Table1[OVERALLSTATUS])</f>
        <v>Terminated</v>
      </c>
      <c r="I13608" t="str">
        <f>_xlfn.XLOOKUP(A13608,Table1[CLIENTID],Table1[CLIENTSPECIALTY])</f>
        <v>Family Medicine</v>
      </c>
      <c r="J13608" t="str">
        <f>_xlfn.XLOOKUP(A13608,Table1[CLIENTID],Table1[CLIENTSIZE])</f>
        <v>Small</v>
      </c>
    </row>
    <row r="13609" spans="1:10" x14ac:dyDescent="0.25">
      <c r="A13609">
        <v>1756</v>
      </c>
      <c r="B13609" s="1">
        <v>43087</v>
      </c>
      <c r="C13609">
        <v>0</v>
      </c>
      <c r="D13609">
        <v>0</v>
      </c>
      <c r="E13609">
        <v>0</v>
      </c>
      <c r="F13609">
        <v>0</v>
      </c>
      <c r="H13609" t="str">
        <f>_xlfn.XLOOKUP(A13609,Table1[CLIENTID],Table1[OVERALLSTATUS])</f>
        <v>Terminated</v>
      </c>
      <c r="I13609" t="str">
        <f>_xlfn.XLOOKUP(A13609,Table1[CLIENTID],Table1[CLIENTSPECIALTY])</f>
        <v>Family Medicine</v>
      </c>
      <c r="J13609" t="str">
        <f>_xlfn.XLOOKUP(A13609,Table1[CLIENTID],Table1[CLIENTSIZE])</f>
        <v>Small</v>
      </c>
    </row>
    <row r="13610" spans="1:10" x14ac:dyDescent="0.25">
      <c r="A13610">
        <v>2056</v>
      </c>
      <c r="B13610" s="1">
        <v>43052</v>
      </c>
      <c r="C13610">
        <v>0</v>
      </c>
      <c r="D13610">
        <v>0</v>
      </c>
      <c r="E13610">
        <v>0</v>
      </c>
      <c r="F13610">
        <v>0</v>
      </c>
      <c r="H13610" t="str">
        <f>_xlfn.XLOOKUP(A13610,Table1[CLIENTID],Table1[OVERALLSTATUS])</f>
        <v>Terminated</v>
      </c>
      <c r="I13610" t="str">
        <f>_xlfn.XLOOKUP(A13610,Table1[CLIENTID],Table1[CLIENTSPECIALTY])</f>
        <v>Family Medicine</v>
      </c>
      <c r="J13610" t="str">
        <f>_xlfn.XLOOKUP(A13610,Table1[CLIENTID],Table1[CLIENTSIZE])</f>
        <v>Small</v>
      </c>
    </row>
    <row r="13611" spans="1:10" x14ac:dyDescent="0.25">
      <c r="A13611">
        <v>2056</v>
      </c>
      <c r="B13611" s="1">
        <v>43066</v>
      </c>
      <c r="C13611">
        <v>0</v>
      </c>
      <c r="D13611">
        <v>0</v>
      </c>
      <c r="E13611">
        <v>0</v>
      </c>
      <c r="F13611">
        <v>0</v>
      </c>
      <c r="H13611" t="str">
        <f>_xlfn.XLOOKUP(A13611,Table1[CLIENTID],Table1[OVERALLSTATUS])</f>
        <v>Terminated</v>
      </c>
      <c r="I13611" t="str">
        <f>_xlfn.XLOOKUP(A13611,Table1[CLIENTID],Table1[CLIENTSPECIALTY])</f>
        <v>Family Medicine</v>
      </c>
      <c r="J13611" t="str">
        <f>_xlfn.XLOOKUP(A13611,Table1[CLIENTID],Table1[CLIENTSIZE])</f>
        <v>Small</v>
      </c>
    </row>
    <row r="13612" spans="1:10" x14ac:dyDescent="0.25">
      <c r="A13612">
        <v>2056</v>
      </c>
      <c r="B13612" s="1">
        <v>43108</v>
      </c>
      <c r="C13612">
        <v>0</v>
      </c>
      <c r="D13612">
        <v>0</v>
      </c>
      <c r="E13612">
        <v>1</v>
      </c>
      <c r="F13612">
        <v>0</v>
      </c>
      <c r="H13612" t="str">
        <f>_xlfn.XLOOKUP(A13612,Table1[CLIENTID],Table1[OVERALLSTATUS])</f>
        <v>Terminated</v>
      </c>
      <c r="I13612" t="str">
        <f>_xlfn.XLOOKUP(A13612,Table1[CLIENTID],Table1[CLIENTSPECIALTY])</f>
        <v>Family Medicine</v>
      </c>
      <c r="J13612" t="str">
        <f>_xlfn.XLOOKUP(A13612,Table1[CLIENTID],Table1[CLIENTSIZE])</f>
        <v>Small</v>
      </c>
    </row>
    <row r="13613" spans="1:10" x14ac:dyDescent="0.25">
      <c r="A13613">
        <v>2170</v>
      </c>
      <c r="B13613" s="1">
        <v>43073</v>
      </c>
      <c r="C13613">
        <v>0</v>
      </c>
      <c r="D13613">
        <v>0</v>
      </c>
      <c r="E13613">
        <v>0</v>
      </c>
      <c r="F13613">
        <v>0</v>
      </c>
      <c r="H13613" t="str">
        <f>_xlfn.XLOOKUP(A13613,Table1[CLIENTID],Table1[OVERALLSTATUS])</f>
        <v>Terminated</v>
      </c>
      <c r="I13613" t="str">
        <f>_xlfn.XLOOKUP(A13613,Table1[CLIENTID],Table1[CLIENTSPECIALTY])</f>
        <v>Family Medicine</v>
      </c>
      <c r="J13613" t="str">
        <f>_xlfn.XLOOKUP(A13613,Table1[CLIENTID],Table1[CLIENTSIZE])</f>
        <v>Small</v>
      </c>
    </row>
    <row r="13614" spans="1:10" x14ac:dyDescent="0.25">
      <c r="A13614">
        <v>2170</v>
      </c>
      <c r="B13614" s="1">
        <v>43094</v>
      </c>
      <c r="C13614">
        <v>0</v>
      </c>
      <c r="D13614">
        <v>0</v>
      </c>
      <c r="E13614">
        <v>0</v>
      </c>
      <c r="F13614">
        <v>0</v>
      </c>
      <c r="H13614" t="str">
        <f>_xlfn.XLOOKUP(A13614,Table1[CLIENTID],Table1[OVERALLSTATUS])</f>
        <v>Terminated</v>
      </c>
      <c r="I13614" t="str">
        <f>_xlfn.XLOOKUP(A13614,Table1[CLIENTID],Table1[CLIENTSPECIALTY])</f>
        <v>Family Medicine</v>
      </c>
      <c r="J13614" t="str">
        <f>_xlfn.XLOOKUP(A13614,Table1[CLIENTID],Table1[CLIENTSIZE])</f>
        <v>Small</v>
      </c>
    </row>
    <row r="13615" spans="1:10" x14ac:dyDescent="0.25">
      <c r="A13615">
        <v>2170</v>
      </c>
      <c r="B13615" s="1">
        <v>43094</v>
      </c>
      <c r="C13615">
        <v>0</v>
      </c>
      <c r="D13615">
        <v>0</v>
      </c>
      <c r="E13615">
        <v>0</v>
      </c>
      <c r="F13615">
        <v>0</v>
      </c>
      <c r="H13615" t="str">
        <f>_xlfn.XLOOKUP(A13615,Table1[CLIENTID],Table1[OVERALLSTATUS])</f>
        <v>Terminated</v>
      </c>
      <c r="I13615" t="str">
        <f>_xlfn.XLOOKUP(A13615,Table1[CLIENTID],Table1[CLIENTSPECIALTY])</f>
        <v>Family Medicine</v>
      </c>
      <c r="J13615" t="str">
        <f>_xlfn.XLOOKUP(A13615,Table1[CLIENTID],Table1[CLIENTSIZE])</f>
        <v>Small</v>
      </c>
    </row>
    <row r="13616" spans="1:10" x14ac:dyDescent="0.25">
      <c r="A13616">
        <v>2170</v>
      </c>
      <c r="B13616" s="1">
        <v>43101</v>
      </c>
      <c r="C13616">
        <v>0</v>
      </c>
      <c r="D13616">
        <v>0</v>
      </c>
      <c r="E13616">
        <v>0</v>
      </c>
      <c r="F13616">
        <v>0</v>
      </c>
      <c r="H13616" t="str">
        <f>_xlfn.XLOOKUP(A13616,Table1[CLIENTID],Table1[OVERALLSTATUS])</f>
        <v>Terminated</v>
      </c>
      <c r="I13616" t="str">
        <f>_xlfn.XLOOKUP(A13616,Table1[CLIENTID],Table1[CLIENTSPECIALTY])</f>
        <v>Family Medicine</v>
      </c>
      <c r="J13616" t="str">
        <f>_xlfn.XLOOKUP(A13616,Table1[CLIENTID],Table1[CLIENTSIZE])</f>
        <v>Small</v>
      </c>
    </row>
    <row r="13617" spans="1:10" x14ac:dyDescent="0.25">
      <c r="A13617">
        <v>2170</v>
      </c>
      <c r="B13617" s="1">
        <v>43108</v>
      </c>
      <c r="C13617">
        <v>0</v>
      </c>
      <c r="D13617">
        <v>0</v>
      </c>
      <c r="E13617">
        <v>0</v>
      </c>
      <c r="F13617">
        <v>0</v>
      </c>
      <c r="H13617" t="str">
        <f>_xlfn.XLOOKUP(A13617,Table1[CLIENTID],Table1[OVERALLSTATUS])</f>
        <v>Terminated</v>
      </c>
      <c r="I13617" t="str">
        <f>_xlfn.XLOOKUP(A13617,Table1[CLIENTID],Table1[CLIENTSPECIALTY])</f>
        <v>Family Medicine</v>
      </c>
      <c r="J13617" t="str">
        <f>_xlfn.XLOOKUP(A13617,Table1[CLIENTID],Table1[CLIENTSIZE])</f>
        <v>Small</v>
      </c>
    </row>
    <row r="13618" spans="1:10" x14ac:dyDescent="0.25">
      <c r="A13618">
        <v>2212</v>
      </c>
      <c r="B13618" s="1">
        <v>43066</v>
      </c>
      <c r="C13618">
        <v>0</v>
      </c>
      <c r="D13618">
        <v>0</v>
      </c>
      <c r="E13618">
        <v>0</v>
      </c>
      <c r="F13618">
        <v>0</v>
      </c>
      <c r="H13618" t="str">
        <f>_xlfn.XLOOKUP(A13618,Table1[CLIENTID],Table1[OVERALLSTATUS])</f>
        <v>Terminated</v>
      </c>
      <c r="I13618" t="str">
        <f>_xlfn.XLOOKUP(A13618,Table1[CLIENTID],Table1[CLIENTSPECIALTY])</f>
        <v>Family Medicine</v>
      </c>
      <c r="J13618" t="str">
        <f>_xlfn.XLOOKUP(A13618,Table1[CLIENTID],Table1[CLIENTSIZE])</f>
        <v>Small</v>
      </c>
    </row>
    <row r="13619" spans="1:10" x14ac:dyDescent="0.25">
      <c r="A13619">
        <v>2212</v>
      </c>
      <c r="B13619" s="1">
        <v>43073</v>
      </c>
      <c r="C13619">
        <v>0</v>
      </c>
      <c r="D13619">
        <v>0</v>
      </c>
      <c r="E13619">
        <v>0</v>
      </c>
      <c r="F13619">
        <v>0</v>
      </c>
      <c r="H13619" t="str">
        <f>_xlfn.XLOOKUP(A13619,Table1[CLIENTID],Table1[OVERALLSTATUS])</f>
        <v>Terminated</v>
      </c>
      <c r="I13619" t="str">
        <f>_xlfn.XLOOKUP(A13619,Table1[CLIENTID],Table1[CLIENTSPECIALTY])</f>
        <v>Family Medicine</v>
      </c>
      <c r="J13619" t="str">
        <f>_xlfn.XLOOKUP(A13619,Table1[CLIENTID],Table1[CLIENTSIZE])</f>
        <v>Small</v>
      </c>
    </row>
    <row r="13620" spans="1:10" x14ac:dyDescent="0.25">
      <c r="A13620">
        <v>2212</v>
      </c>
      <c r="B13620" s="1">
        <v>43087</v>
      </c>
      <c r="C13620">
        <v>0</v>
      </c>
      <c r="D13620">
        <v>0</v>
      </c>
      <c r="E13620">
        <v>0</v>
      </c>
      <c r="F13620">
        <v>0</v>
      </c>
      <c r="H13620" t="str">
        <f>_xlfn.XLOOKUP(A13620,Table1[CLIENTID],Table1[OVERALLSTATUS])</f>
        <v>Terminated</v>
      </c>
      <c r="I13620" t="str">
        <f>_xlfn.XLOOKUP(A13620,Table1[CLIENTID],Table1[CLIENTSPECIALTY])</f>
        <v>Family Medicine</v>
      </c>
      <c r="J13620" t="str">
        <f>_xlfn.XLOOKUP(A13620,Table1[CLIENTID],Table1[CLIENTSIZE])</f>
        <v>Small</v>
      </c>
    </row>
    <row r="13621" spans="1:10" x14ac:dyDescent="0.25">
      <c r="A13621">
        <v>2212</v>
      </c>
      <c r="B13621" s="1">
        <v>43087</v>
      </c>
      <c r="C13621">
        <v>0</v>
      </c>
      <c r="D13621">
        <v>0</v>
      </c>
      <c r="E13621">
        <v>0</v>
      </c>
      <c r="F13621">
        <v>0</v>
      </c>
      <c r="H13621" t="str">
        <f>_xlfn.XLOOKUP(A13621,Table1[CLIENTID],Table1[OVERALLSTATUS])</f>
        <v>Terminated</v>
      </c>
      <c r="I13621" t="str">
        <f>_xlfn.XLOOKUP(A13621,Table1[CLIENTID],Table1[CLIENTSPECIALTY])</f>
        <v>Family Medicine</v>
      </c>
      <c r="J13621" t="str">
        <f>_xlfn.XLOOKUP(A13621,Table1[CLIENTID],Table1[CLIENTSIZE])</f>
        <v>Small</v>
      </c>
    </row>
    <row r="13622" spans="1:10" x14ac:dyDescent="0.25">
      <c r="A13622">
        <v>2212</v>
      </c>
      <c r="B13622" s="1">
        <v>43101</v>
      </c>
      <c r="C13622">
        <v>0</v>
      </c>
      <c r="D13622">
        <v>0</v>
      </c>
      <c r="E13622">
        <v>0</v>
      </c>
      <c r="F13622">
        <v>0</v>
      </c>
      <c r="H13622" t="str">
        <f>_xlfn.XLOOKUP(A13622,Table1[CLIENTID],Table1[OVERALLSTATUS])</f>
        <v>Terminated</v>
      </c>
      <c r="I13622" t="str">
        <f>_xlfn.XLOOKUP(A13622,Table1[CLIENTID],Table1[CLIENTSPECIALTY])</f>
        <v>Family Medicine</v>
      </c>
      <c r="J13622" t="str">
        <f>_xlfn.XLOOKUP(A13622,Table1[CLIENTID],Table1[CLIENTSIZE])</f>
        <v>Small</v>
      </c>
    </row>
    <row r="13623" spans="1:10" x14ac:dyDescent="0.25">
      <c r="A13623">
        <v>2212</v>
      </c>
      <c r="B13623" s="1">
        <v>43108</v>
      </c>
      <c r="C13623">
        <v>0</v>
      </c>
      <c r="D13623">
        <v>0</v>
      </c>
      <c r="E13623">
        <v>0</v>
      </c>
      <c r="F13623">
        <v>0</v>
      </c>
      <c r="H13623" t="str">
        <f>_xlfn.XLOOKUP(A13623,Table1[CLIENTID],Table1[OVERALLSTATUS])</f>
        <v>Terminated</v>
      </c>
      <c r="I13623" t="str">
        <f>_xlfn.XLOOKUP(A13623,Table1[CLIENTID],Table1[CLIENTSPECIALTY])</f>
        <v>Family Medicine</v>
      </c>
      <c r="J13623" t="str">
        <f>_xlfn.XLOOKUP(A13623,Table1[CLIENTID],Table1[CLIENTSIZE])</f>
        <v>Small</v>
      </c>
    </row>
    <row r="13624" spans="1:10" x14ac:dyDescent="0.25">
      <c r="A13624">
        <v>2399</v>
      </c>
      <c r="B13624" s="1">
        <v>43052</v>
      </c>
      <c r="C13624">
        <v>0</v>
      </c>
      <c r="D13624">
        <v>0</v>
      </c>
      <c r="E13624">
        <v>0</v>
      </c>
      <c r="F13624">
        <v>0</v>
      </c>
      <c r="H13624" t="str">
        <f>_xlfn.XLOOKUP(A13624,Table1[CLIENTID],Table1[OVERALLSTATUS])</f>
        <v>Terminated</v>
      </c>
      <c r="I13624" t="str">
        <f>_xlfn.XLOOKUP(A13624,Table1[CLIENTID],Table1[CLIENTSPECIALTY])</f>
        <v>Family Medicine</v>
      </c>
      <c r="J13624" t="str">
        <f>_xlfn.XLOOKUP(A13624,Table1[CLIENTID],Table1[CLIENTSIZE])</f>
        <v>Small</v>
      </c>
    </row>
    <row r="13625" spans="1:10" x14ac:dyDescent="0.25">
      <c r="A13625">
        <v>2399</v>
      </c>
      <c r="B13625" s="1">
        <v>43059</v>
      </c>
      <c r="C13625">
        <v>0</v>
      </c>
      <c r="D13625">
        <v>0</v>
      </c>
      <c r="E13625">
        <v>0</v>
      </c>
      <c r="F13625">
        <v>0</v>
      </c>
      <c r="H13625" t="str">
        <f>_xlfn.XLOOKUP(A13625,Table1[CLIENTID],Table1[OVERALLSTATUS])</f>
        <v>Terminated</v>
      </c>
      <c r="I13625" t="str">
        <f>_xlfn.XLOOKUP(A13625,Table1[CLIENTID],Table1[CLIENTSPECIALTY])</f>
        <v>Family Medicine</v>
      </c>
      <c r="J13625" t="str">
        <f>_xlfn.XLOOKUP(A13625,Table1[CLIENTID],Table1[CLIENTSIZE])</f>
        <v>Small</v>
      </c>
    </row>
    <row r="13626" spans="1:10" x14ac:dyDescent="0.25">
      <c r="A13626">
        <v>2399</v>
      </c>
      <c r="B13626" s="1">
        <v>43073</v>
      </c>
      <c r="C13626">
        <v>0</v>
      </c>
      <c r="D13626">
        <v>0</v>
      </c>
      <c r="E13626">
        <v>0</v>
      </c>
      <c r="F13626">
        <v>0</v>
      </c>
      <c r="H13626" t="str">
        <f>_xlfn.XLOOKUP(A13626,Table1[CLIENTID],Table1[OVERALLSTATUS])</f>
        <v>Terminated</v>
      </c>
      <c r="I13626" t="str">
        <f>_xlfn.XLOOKUP(A13626,Table1[CLIENTID],Table1[CLIENTSPECIALTY])</f>
        <v>Family Medicine</v>
      </c>
      <c r="J13626" t="str">
        <f>_xlfn.XLOOKUP(A13626,Table1[CLIENTID],Table1[CLIENTSIZE])</f>
        <v>Small</v>
      </c>
    </row>
    <row r="13627" spans="1:10" x14ac:dyDescent="0.25">
      <c r="A13627">
        <v>2399</v>
      </c>
      <c r="B13627" s="1">
        <v>43080</v>
      </c>
      <c r="C13627">
        <v>0</v>
      </c>
      <c r="D13627">
        <v>0</v>
      </c>
      <c r="E13627">
        <v>0</v>
      </c>
      <c r="F13627">
        <v>0</v>
      </c>
      <c r="H13627" t="str">
        <f>_xlfn.XLOOKUP(A13627,Table1[CLIENTID],Table1[OVERALLSTATUS])</f>
        <v>Terminated</v>
      </c>
      <c r="I13627" t="str">
        <f>_xlfn.XLOOKUP(A13627,Table1[CLIENTID],Table1[CLIENTSPECIALTY])</f>
        <v>Family Medicine</v>
      </c>
      <c r="J13627" t="str">
        <f>_xlfn.XLOOKUP(A13627,Table1[CLIENTID],Table1[CLIENTSIZE])</f>
        <v>Small</v>
      </c>
    </row>
    <row r="13628" spans="1:10" x14ac:dyDescent="0.25">
      <c r="A13628">
        <v>2399</v>
      </c>
      <c r="B13628" s="1">
        <v>43087</v>
      </c>
      <c r="C13628">
        <v>0</v>
      </c>
      <c r="D13628">
        <v>0</v>
      </c>
      <c r="E13628">
        <v>0</v>
      </c>
      <c r="F13628">
        <v>0</v>
      </c>
      <c r="H13628" t="str">
        <f>_xlfn.XLOOKUP(A13628,Table1[CLIENTID],Table1[OVERALLSTATUS])</f>
        <v>Terminated</v>
      </c>
      <c r="I13628" t="str">
        <f>_xlfn.XLOOKUP(A13628,Table1[CLIENTID],Table1[CLIENTSPECIALTY])</f>
        <v>Family Medicine</v>
      </c>
      <c r="J13628" t="str">
        <f>_xlfn.XLOOKUP(A13628,Table1[CLIENTID],Table1[CLIENTSIZE])</f>
        <v>Small</v>
      </c>
    </row>
    <row r="13629" spans="1:10" x14ac:dyDescent="0.25">
      <c r="A13629">
        <v>2399</v>
      </c>
      <c r="B13629" s="1">
        <v>43101</v>
      </c>
      <c r="C13629">
        <v>0</v>
      </c>
      <c r="D13629">
        <v>0</v>
      </c>
      <c r="E13629">
        <v>0</v>
      </c>
      <c r="F13629">
        <v>0</v>
      </c>
      <c r="H13629" t="str">
        <f>_xlfn.XLOOKUP(A13629,Table1[CLIENTID],Table1[OVERALLSTATUS])</f>
        <v>Terminated</v>
      </c>
      <c r="I13629" t="str">
        <f>_xlfn.XLOOKUP(A13629,Table1[CLIENTID],Table1[CLIENTSPECIALTY])</f>
        <v>Family Medicine</v>
      </c>
      <c r="J13629" t="str">
        <f>_xlfn.XLOOKUP(A13629,Table1[CLIENTID],Table1[CLIENTSIZE])</f>
        <v>Small</v>
      </c>
    </row>
    <row r="13630" spans="1:10" x14ac:dyDescent="0.25">
      <c r="A13630">
        <v>2399</v>
      </c>
      <c r="B13630" s="1">
        <v>43108</v>
      </c>
      <c r="C13630">
        <v>0</v>
      </c>
      <c r="D13630">
        <v>0</v>
      </c>
      <c r="E13630">
        <v>0</v>
      </c>
      <c r="F13630">
        <v>0</v>
      </c>
      <c r="H13630" t="str">
        <f>_xlfn.XLOOKUP(A13630,Table1[CLIENTID],Table1[OVERALLSTATUS])</f>
        <v>Terminated</v>
      </c>
      <c r="I13630" t="str">
        <f>_xlfn.XLOOKUP(A13630,Table1[CLIENTID],Table1[CLIENTSPECIALTY])</f>
        <v>Family Medicine</v>
      </c>
      <c r="J13630" t="str">
        <f>_xlfn.XLOOKUP(A13630,Table1[CLIENTID],Table1[CLIENTSIZE])</f>
        <v>Small</v>
      </c>
    </row>
    <row r="13631" spans="1:10" x14ac:dyDescent="0.25">
      <c r="A13631">
        <v>2399</v>
      </c>
      <c r="B13631" s="1">
        <v>43108</v>
      </c>
      <c r="C13631">
        <v>0</v>
      </c>
      <c r="D13631">
        <v>0</v>
      </c>
      <c r="E13631">
        <v>0</v>
      </c>
      <c r="F13631">
        <v>0</v>
      </c>
      <c r="H13631" t="str">
        <f>_xlfn.XLOOKUP(A13631,Table1[CLIENTID],Table1[OVERALLSTATUS])</f>
        <v>Terminated</v>
      </c>
      <c r="I13631" t="str">
        <f>_xlfn.XLOOKUP(A13631,Table1[CLIENTID],Table1[CLIENTSPECIALTY])</f>
        <v>Family Medicine</v>
      </c>
      <c r="J13631" t="str">
        <f>_xlfn.XLOOKUP(A13631,Table1[CLIENTID],Table1[CLIENTSIZE])</f>
        <v>Small</v>
      </c>
    </row>
    <row r="13632" spans="1:10" x14ac:dyDescent="0.25">
      <c r="A13632">
        <v>3234</v>
      </c>
      <c r="B13632" s="1">
        <v>43087</v>
      </c>
      <c r="C13632">
        <v>0</v>
      </c>
      <c r="D13632">
        <v>0</v>
      </c>
      <c r="E13632">
        <v>0</v>
      </c>
      <c r="F13632">
        <v>0</v>
      </c>
      <c r="H13632" t="str">
        <f>_xlfn.XLOOKUP(A13632,Table1[CLIENTID],Table1[OVERALLSTATUS])</f>
        <v>Terminated</v>
      </c>
      <c r="I13632" t="str">
        <f>_xlfn.XLOOKUP(A13632,Table1[CLIENTID],Table1[CLIENTSPECIALTY])</f>
        <v>Surgery</v>
      </c>
      <c r="J13632" t="str">
        <f>_xlfn.XLOOKUP(A13632,Table1[CLIENTID],Table1[CLIENTSIZE])</f>
        <v>Small</v>
      </c>
    </row>
    <row r="13633" spans="1:10" x14ac:dyDescent="0.25">
      <c r="A13633">
        <v>3234</v>
      </c>
      <c r="B13633" s="1">
        <v>43108</v>
      </c>
      <c r="C13633">
        <v>0</v>
      </c>
      <c r="D13633">
        <v>0</v>
      </c>
      <c r="E13633">
        <v>0</v>
      </c>
      <c r="F13633">
        <v>0</v>
      </c>
      <c r="H13633" t="str">
        <f>_xlfn.XLOOKUP(A13633,Table1[CLIENTID],Table1[OVERALLSTATUS])</f>
        <v>Terminated</v>
      </c>
      <c r="I13633" t="str">
        <f>_xlfn.XLOOKUP(A13633,Table1[CLIENTID],Table1[CLIENTSPECIALTY])</f>
        <v>Surgery</v>
      </c>
      <c r="J13633" t="str">
        <f>_xlfn.XLOOKUP(A13633,Table1[CLIENTID],Table1[CLIENTSIZE])</f>
        <v>Small</v>
      </c>
    </row>
    <row r="13634" spans="1:10" x14ac:dyDescent="0.25">
      <c r="A13634">
        <v>3387</v>
      </c>
      <c r="B13634" s="1">
        <v>43066</v>
      </c>
      <c r="C13634">
        <v>0</v>
      </c>
      <c r="D13634">
        <v>0</v>
      </c>
      <c r="E13634">
        <v>0</v>
      </c>
      <c r="F13634">
        <v>0</v>
      </c>
      <c r="H13634" t="str">
        <f>_xlfn.XLOOKUP(A13634,Table1[CLIENTID],Table1[OVERALLSTATUS])</f>
        <v>Terminated</v>
      </c>
      <c r="I13634" t="str">
        <f>_xlfn.XLOOKUP(A13634,Table1[CLIENTID],Table1[CLIENTSPECIALTY])</f>
        <v>Surgery</v>
      </c>
      <c r="J13634" t="str">
        <f>_xlfn.XLOOKUP(A13634,Table1[CLIENTID],Table1[CLIENTSIZE])</f>
        <v>Small</v>
      </c>
    </row>
    <row r="13635" spans="1:10" x14ac:dyDescent="0.25">
      <c r="A13635">
        <v>3387</v>
      </c>
      <c r="B13635" s="1">
        <v>43073</v>
      </c>
      <c r="C13635">
        <v>0</v>
      </c>
      <c r="D13635">
        <v>0</v>
      </c>
      <c r="E13635">
        <v>0</v>
      </c>
      <c r="F13635">
        <v>0</v>
      </c>
      <c r="H13635" t="str">
        <f>_xlfn.XLOOKUP(A13635,Table1[CLIENTID],Table1[OVERALLSTATUS])</f>
        <v>Terminated</v>
      </c>
      <c r="I13635" t="str">
        <f>_xlfn.XLOOKUP(A13635,Table1[CLIENTID],Table1[CLIENTSPECIALTY])</f>
        <v>Surgery</v>
      </c>
      <c r="J13635" t="str">
        <f>_xlfn.XLOOKUP(A13635,Table1[CLIENTID],Table1[CLIENTSIZE])</f>
        <v>Small</v>
      </c>
    </row>
    <row r="13636" spans="1:10" x14ac:dyDescent="0.25">
      <c r="A13636">
        <v>3387</v>
      </c>
      <c r="B13636" s="1">
        <v>43073</v>
      </c>
      <c r="C13636">
        <v>0</v>
      </c>
      <c r="D13636">
        <v>0</v>
      </c>
      <c r="E13636">
        <v>0</v>
      </c>
      <c r="F13636">
        <v>0</v>
      </c>
      <c r="H13636" t="str">
        <f>_xlfn.XLOOKUP(A13636,Table1[CLIENTID],Table1[OVERALLSTATUS])</f>
        <v>Terminated</v>
      </c>
      <c r="I13636" t="str">
        <f>_xlfn.XLOOKUP(A13636,Table1[CLIENTID],Table1[CLIENTSPECIALTY])</f>
        <v>Surgery</v>
      </c>
      <c r="J13636" t="str">
        <f>_xlfn.XLOOKUP(A13636,Table1[CLIENTID],Table1[CLIENTSIZE])</f>
        <v>Small</v>
      </c>
    </row>
    <row r="13637" spans="1:10" x14ac:dyDescent="0.25">
      <c r="A13637">
        <v>12275</v>
      </c>
      <c r="B13637" s="1">
        <v>43052</v>
      </c>
      <c r="C13637">
        <v>0</v>
      </c>
      <c r="D13637">
        <v>0</v>
      </c>
      <c r="E13637">
        <v>3</v>
      </c>
      <c r="F13637">
        <v>3</v>
      </c>
      <c r="H13637" t="str">
        <f>_xlfn.XLOOKUP(A13637,Table1[CLIENTID],Table1[OVERALLSTATUS])</f>
        <v>Terminated</v>
      </c>
      <c r="I13637" t="str">
        <f>_xlfn.XLOOKUP(A13637,Table1[CLIENTID],Table1[CLIENTSPECIALTY])</f>
        <v>Surgery</v>
      </c>
      <c r="J13637" t="str">
        <f>_xlfn.XLOOKUP(A13637,Table1[CLIENTID],Table1[CLIENTSIZE])</f>
        <v>Small</v>
      </c>
    </row>
    <row r="13638" spans="1:10" x14ac:dyDescent="0.25">
      <c r="A13638">
        <v>12275</v>
      </c>
      <c r="B13638" s="1">
        <v>43087</v>
      </c>
      <c r="C13638">
        <v>0</v>
      </c>
      <c r="D13638">
        <v>0</v>
      </c>
      <c r="E13638">
        <v>0</v>
      </c>
      <c r="F13638">
        <v>0</v>
      </c>
      <c r="H13638" t="str">
        <f>_xlfn.XLOOKUP(A13638,Table1[CLIENTID],Table1[OVERALLSTATUS])</f>
        <v>Terminated</v>
      </c>
      <c r="I13638" t="str">
        <f>_xlfn.XLOOKUP(A13638,Table1[CLIENTID],Table1[CLIENTSPECIALTY])</f>
        <v>Surgery</v>
      </c>
      <c r="J13638" t="str">
        <f>_xlfn.XLOOKUP(A13638,Table1[CLIENTID],Table1[CLIENTSIZE])</f>
        <v>Small</v>
      </c>
    </row>
    <row r="13639" spans="1:10" x14ac:dyDescent="0.25">
      <c r="A13639">
        <v>12287</v>
      </c>
      <c r="B13639" s="1">
        <v>43059</v>
      </c>
      <c r="C13639">
        <v>0</v>
      </c>
      <c r="D13639">
        <v>0</v>
      </c>
      <c r="E13639">
        <v>1</v>
      </c>
      <c r="F13639">
        <v>0</v>
      </c>
      <c r="H13639" t="str">
        <f>_xlfn.XLOOKUP(A13639,Table1[CLIENTID],Table1[OVERALLSTATUS])</f>
        <v>Terminated</v>
      </c>
      <c r="I13639" t="str">
        <f>_xlfn.XLOOKUP(A13639,Table1[CLIENTID],Table1[CLIENTSPECIALTY])</f>
        <v>Surgery</v>
      </c>
      <c r="J13639" t="str">
        <f>_xlfn.XLOOKUP(A13639,Table1[CLIENTID],Table1[CLIENTSIZE])</f>
        <v>Small</v>
      </c>
    </row>
    <row r="13640" spans="1:10" x14ac:dyDescent="0.25">
      <c r="A13640">
        <v>12287</v>
      </c>
      <c r="B13640" s="1">
        <v>43066</v>
      </c>
      <c r="C13640">
        <v>0</v>
      </c>
      <c r="D13640">
        <v>0</v>
      </c>
      <c r="E13640">
        <v>2</v>
      </c>
      <c r="F13640">
        <v>0</v>
      </c>
      <c r="H13640" t="str">
        <f>_xlfn.XLOOKUP(A13640,Table1[CLIENTID],Table1[OVERALLSTATUS])</f>
        <v>Terminated</v>
      </c>
      <c r="I13640" t="str">
        <f>_xlfn.XLOOKUP(A13640,Table1[CLIENTID],Table1[CLIENTSPECIALTY])</f>
        <v>Surgery</v>
      </c>
      <c r="J13640" t="str">
        <f>_xlfn.XLOOKUP(A13640,Table1[CLIENTID],Table1[CLIENTSIZE])</f>
        <v>Small</v>
      </c>
    </row>
    <row r="13641" spans="1:10" x14ac:dyDescent="0.25">
      <c r="A13641">
        <v>12287</v>
      </c>
      <c r="B13641" s="1">
        <v>43073</v>
      </c>
      <c r="C13641">
        <v>0</v>
      </c>
      <c r="D13641">
        <v>0</v>
      </c>
      <c r="E13641">
        <v>2</v>
      </c>
      <c r="F13641">
        <v>0</v>
      </c>
      <c r="H13641" t="str">
        <f>_xlfn.XLOOKUP(A13641,Table1[CLIENTID],Table1[OVERALLSTATUS])</f>
        <v>Terminated</v>
      </c>
      <c r="I13641" t="str">
        <f>_xlfn.XLOOKUP(A13641,Table1[CLIENTID],Table1[CLIENTSPECIALTY])</f>
        <v>Surgery</v>
      </c>
      <c r="J13641" t="str">
        <f>_xlfn.XLOOKUP(A13641,Table1[CLIENTID],Table1[CLIENTSIZE])</f>
        <v>Small</v>
      </c>
    </row>
    <row r="13642" spans="1:10" x14ac:dyDescent="0.25">
      <c r="A13642">
        <v>12287</v>
      </c>
      <c r="B13642" s="1">
        <v>43073</v>
      </c>
      <c r="C13642">
        <v>0</v>
      </c>
      <c r="D13642">
        <v>0</v>
      </c>
      <c r="E13642">
        <v>0</v>
      </c>
      <c r="F13642">
        <v>0</v>
      </c>
      <c r="H13642" t="str">
        <f>_xlfn.XLOOKUP(A13642,Table1[CLIENTID],Table1[OVERALLSTATUS])</f>
        <v>Terminated</v>
      </c>
      <c r="I13642" t="str">
        <f>_xlfn.XLOOKUP(A13642,Table1[CLIENTID],Table1[CLIENTSPECIALTY])</f>
        <v>Surgery</v>
      </c>
      <c r="J13642" t="str">
        <f>_xlfn.XLOOKUP(A13642,Table1[CLIENTID],Table1[CLIENTSIZE])</f>
        <v>Small</v>
      </c>
    </row>
    <row r="13643" spans="1:10" x14ac:dyDescent="0.25">
      <c r="A13643">
        <v>12451</v>
      </c>
      <c r="B13643" s="1">
        <v>43066</v>
      </c>
      <c r="C13643">
        <v>0</v>
      </c>
      <c r="D13643">
        <v>0</v>
      </c>
      <c r="E13643">
        <v>0</v>
      </c>
      <c r="F13643">
        <v>0</v>
      </c>
      <c r="H13643" t="str">
        <f>_xlfn.XLOOKUP(A13643,Table1[CLIENTID],Table1[OVERALLSTATUS])</f>
        <v>Terminated</v>
      </c>
      <c r="I13643" t="str">
        <f>_xlfn.XLOOKUP(A13643,Table1[CLIENTID],Table1[CLIENTSPECIALTY])</f>
        <v>Surgery</v>
      </c>
      <c r="J13643" t="str">
        <f>_xlfn.XLOOKUP(A13643,Table1[CLIENTID],Table1[CLIENTSIZE])</f>
        <v>Small</v>
      </c>
    </row>
    <row r="13644" spans="1:10" x14ac:dyDescent="0.25">
      <c r="A13644">
        <v>12451</v>
      </c>
      <c r="B13644" s="1">
        <v>43094</v>
      </c>
      <c r="C13644">
        <v>0</v>
      </c>
      <c r="D13644">
        <v>0</v>
      </c>
      <c r="E13644">
        <v>2</v>
      </c>
      <c r="F13644">
        <v>1</v>
      </c>
      <c r="H13644" t="str">
        <f>_xlfn.XLOOKUP(A13644,Table1[CLIENTID],Table1[OVERALLSTATUS])</f>
        <v>Terminated</v>
      </c>
      <c r="I13644" t="str">
        <f>_xlfn.XLOOKUP(A13644,Table1[CLIENTID],Table1[CLIENTSPECIALTY])</f>
        <v>Surgery</v>
      </c>
      <c r="J13644" t="str">
        <f>_xlfn.XLOOKUP(A13644,Table1[CLIENTID],Table1[CLIENTSIZE])</f>
        <v>Small</v>
      </c>
    </row>
    <row r="13645" spans="1:10" x14ac:dyDescent="0.25">
      <c r="A13645">
        <v>12451</v>
      </c>
      <c r="B13645" s="1">
        <v>43101</v>
      </c>
      <c r="C13645">
        <v>0</v>
      </c>
      <c r="D13645">
        <v>0</v>
      </c>
      <c r="E13645">
        <v>0</v>
      </c>
      <c r="F13645">
        <v>0</v>
      </c>
      <c r="H13645" t="str">
        <f>_xlfn.XLOOKUP(A13645,Table1[CLIENTID],Table1[OVERALLSTATUS])</f>
        <v>Terminated</v>
      </c>
      <c r="I13645" t="str">
        <f>_xlfn.XLOOKUP(A13645,Table1[CLIENTID],Table1[CLIENTSPECIALTY])</f>
        <v>Surgery</v>
      </c>
      <c r="J13645" t="str">
        <f>_xlfn.XLOOKUP(A13645,Table1[CLIENTID],Table1[CLIENTSIZE])</f>
        <v>Small</v>
      </c>
    </row>
    <row r="13646" spans="1:10" x14ac:dyDescent="0.25">
      <c r="A13646">
        <v>12451</v>
      </c>
      <c r="B13646" s="1">
        <v>43108</v>
      </c>
      <c r="C13646">
        <v>0</v>
      </c>
      <c r="D13646">
        <v>0</v>
      </c>
      <c r="E13646">
        <v>0</v>
      </c>
      <c r="F13646">
        <v>0</v>
      </c>
      <c r="H13646" t="str">
        <f>_xlfn.XLOOKUP(A13646,Table1[CLIENTID],Table1[OVERALLSTATUS])</f>
        <v>Terminated</v>
      </c>
      <c r="I13646" t="str">
        <f>_xlfn.XLOOKUP(A13646,Table1[CLIENTID],Table1[CLIENTSPECIALTY])</f>
        <v>Surgery</v>
      </c>
      <c r="J13646" t="str">
        <f>_xlfn.XLOOKUP(A13646,Table1[CLIENTID],Table1[CLIENTSIZE])</f>
        <v>Small</v>
      </c>
    </row>
    <row r="13647" spans="1:10" x14ac:dyDescent="0.25">
      <c r="A13647">
        <v>12453</v>
      </c>
      <c r="B13647" s="1">
        <v>43073</v>
      </c>
      <c r="C13647">
        <v>0</v>
      </c>
      <c r="D13647">
        <v>0</v>
      </c>
      <c r="E13647">
        <v>0</v>
      </c>
      <c r="F13647">
        <v>0</v>
      </c>
      <c r="H13647" t="str">
        <f>_xlfn.XLOOKUP(A13647,Table1[CLIENTID],Table1[OVERALLSTATUS])</f>
        <v>Terminated</v>
      </c>
      <c r="I13647" t="str">
        <f>_xlfn.XLOOKUP(A13647,Table1[CLIENTID],Table1[CLIENTSPECIALTY])</f>
        <v>Family Medicine</v>
      </c>
      <c r="J13647" t="str">
        <f>_xlfn.XLOOKUP(A13647,Table1[CLIENTID],Table1[CLIENTSIZE])</f>
        <v>Small</v>
      </c>
    </row>
    <row r="13648" spans="1:10" x14ac:dyDescent="0.25">
      <c r="A13648">
        <v>12588</v>
      </c>
      <c r="B13648" s="1">
        <v>43059</v>
      </c>
      <c r="C13648">
        <v>0</v>
      </c>
      <c r="D13648">
        <v>0</v>
      </c>
      <c r="E13648">
        <v>0</v>
      </c>
      <c r="F13648">
        <v>0</v>
      </c>
      <c r="H13648" t="str">
        <f>_xlfn.XLOOKUP(A13648,Table1[CLIENTID],Table1[OVERALLSTATUS])</f>
        <v>Terminated</v>
      </c>
      <c r="I13648" t="str">
        <f>_xlfn.XLOOKUP(A13648,Table1[CLIENTID],Table1[CLIENTSPECIALTY])</f>
        <v>Surgery</v>
      </c>
      <c r="J13648" t="str">
        <f>_xlfn.XLOOKUP(A13648,Table1[CLIENTID],Table1[CLIENTSIZE])</f>
        <v>Small</v>
      </c>
    </row>
    <row r="13649" spans="1:10" x14ac:dyDescent="0.25">
      <c r="A13649">
        <v>12588</v>
      </c>
      <c r="B13649" s="1">
        <v>43066</v>
      </c>
      <c r="C13649">
        <v>0</v>
      </c>
      <c r="D13649">
        <v>0</v>
      </c>
      <c r="E13649">
        <v>0</v>
      </c>
      <c r="F13649">
        <v>0</v>
      </c>
      <c r="H13649" t="str">
        <f>_xlfn.XLOOKUP(A13649,Table1[CLIENTID],Table1[OVERALLSTATUS])</f>
        <v>Terminated</v>
      </c>
      <c r="I13649" t="str">
        <f>_xlfn.XLOOKUP(A13649,Table1[CLIENTID],Table1[CLIENTSPECIALTY])</f>
        <v>Surgery</v>
      </c>
      <c r="J13649" t="str">
        <f>_xlfn.XLOOKUP(A13649,Table1[CLIENTID],Table1[CLIENTSIZE])</f>
        <v>Small</v>
      </c>
    </row>
    <row r="13650" spans="1:10" x14ac:dyDescent="0.25">
      <c r="A13650">
        <v>12588</v>
      </c>
      <c r="B13650" s="1">
        <v>43066</v>
      </c>
      <c r="C13650">
        <v>0</v>
      </c>
      <c r="D13650">
        <v>0</v>
      </c>
      <c r="E13650">
        <v>0</v>
      </c>
      <c r="F13650">
        <v>0</v>
      </c>
      <c r="H13650" t="str">
        <f>_xlfn.XLOOKUP(A13650,Table1[CLIENTID],Table1[OVERALLSTATUS])</f>
        <v>Terminated</v>
      </c>
      <c r="I13650" t="str">
        <f>_xlfn.XLOOKUP(A13650,Table1[CLIENTID],Table1[CLIENTSPECIALTY])</f>
        <v>Surgery</v>
      </c>
      <c r="J13650" t="str">
        <f>_xlfn.XLOOKUP(A13650,Table1[CLIENTID],Table1[CLIENTSIZE])</f>
        <v>Small</v>
      </c>
    </row>
    <row r="13651" spans="1:10" x14ac:dyDescent="0.25">
      <c r="A13651">
        <v>12588</v>
      </c>
      <c r="B13651" s="1">
        <v>43073</v>
      </c>
      <c r="C13651">
        <v>0</v>
      </c>
      <c r="D13651">
        <v>0</v>
      </c>
      <c r="E13651">
        <v>0</v>
      </c>
      <c r="F13651">
        <v>0</v>
      </c>
      <c r="H13651" t="str">
        <f>_xlfn.XLOOKUP(A13651,Table1[CLIENTID],Table1[OVERALLSTATUS])</f>
        <v>Terminated</v>
      </c>
      <c r="I13651" t="str">
        <f>_xlfn.XLOOKUP(A13651,Table1[CLIENTID],Table1[CLIENTSPECIALTY])</f>
        <v>Surgery</v>
      </c>
      <c r="J13651" t="str">
        <f>_xlfn.XLOOKUP(A13651,Table1[CLIENTID],Table1[CLIENTSIZE])</f>
        <v>Small</v>
      </c>
    </row>
    <row r="13652" spans="1:10" x14ac:dyDescent="0.25">
      <c r="A13652">
        <v>12588</v>
      </c>
      <c r="B13652" s="1">
        <v>43080</v>
      </c>
      <c r="C13652">
        <v>0</v>
      </c>
      <c r="D13652">
        <v>0</v>
      </c>
      <c r="E13652">
        <v>0</v>
      </c>
      <c r="F13652">
        <v>0</v>
      </c>
      <c r="H13652" t="str">
        <f>_xlfn.XLOOKUP(A13652,Table1[CLIENTID],Table1[OVERALLSTATUS])</f>
        <v>Terminated</v>
      </c>
      <c r="I13652" t="str">
        <f>_xlfn.XLOOKUP(A13652,Table1[CLIENTID],Table1[CLIENTSPECIALTY])</f>
        <v>Surgery</v>
      </c>
      <c r="J13652" t="str">
        <f>_xlfn.XLOOKUP(A13652,Table1[CLIENTID],Table1[CLIENTSIZE])</f>
        <v>Small</v>
      </c>
    </row>
    <row r="13653" spans="1:10" x14ac:dyDescent="0.25">
      <c r="A13653">
        <v>12588</v>
      </c>
      <c r="B13653" s="1">
        <v>43080</v>
      </c>
      <c r="C13653">
        <v>0</v>
      </c>
      <c r="D13653">
        <v>0</v>
      </c>
      <c r="E13653">
        <v>0</v>
      </c>
      <c r="F13653">
        <v>0</v>
      </c>
      <c r="H13653" t="str">
        <f>_xlfn.XLOOKUP(A13653,Table1[CLIENTID],Table1[OVERALLSTATUS])</f>
        <v>Terminated</v>
      </c>
      <c r="I13653" t="str">
        <f>_xlfn.XLOOKUP(A13653,Table1[CLIENTID],Table1[CLIENTSPECIALTY])</f>
        <v>Surgery</v>
      </c>
      <c r="J13653" t="str">
        <f>_xlfn.XLOOKUP(A13653,Table1[CLIENTID],Table1[CLIENTSIZE])</f>
        <v>Small</v>
      </c>
    </row>
    <row r="13654" spans="1:10" x14ac:dyDescent="0.25">
      <c r="A13654">
        <v>12588</v>
      </c>
      <c r="B13654" s="1">
        <v>43087</v>
      </c>
      <c r="C13654">
        <v>0</v>
      </c>
      <c r="D13654">
        <v>0</v>
      </c>
      <c r="E13654">
        <v>0</v>
      </c>
      <c r="F13654">
        <v>0</v>
      </c>
      <c r="H13654" t="str">
        <f>_xlfn.XLOOKUP(A13654,Table1[CLIENTID],Table1[OVERALLSTATUS])</f>
        <v>Terminated</v>
      </c>
      <c r="I13654" t="str">
        <f>_xlfn.XLOOKUP(A13654,Table1[CLIENTID],Table1[CLIENTSPECIALTY])</f>
        <v>Surgery</v>
      </c>
      <c r="J13654" t="str">
        <f>_xlfn.XLOOKUP(A13654,Table1[CLIENTID],Table1[CLIENTSIZE])</f>
        <v>Small</v>
      </c>
    </row>
    <row r="13655" spans="1:10" x14ac:dyDescent="0.25">
      <c r="A13655">
        <v>12588</v>
      </c>
      <c r="B13655" s="1">
        <v>43094</v>
      </c>
      <c r="C13655">
        <v>0</v>
      </c>
      <c r="D13655">
        <v>0</v>
      </c>
      <c r="E13655">
        <v>0</v>
      </c>
      <c r="F13655">
        <v>0</v>
      </c>
      <c r="H13655" t="str">
        <f>_xlfn.XLOOKUP(A13655,Table1[CLIENTID],Table1[OVERALLSTATUS])</f>
        <v>Terminated</v>
      </c>
      <c r="I13655" t="str">
        <f>_xlfn.XLOOKUP(A13655,Table1[CLIENTID],Table1[CLIENTSPECIALTY])</f>
        <v>Surgery</v>
      </c>
      <c r="J13655" t="str">
        <f>_xlfn.XLOOKUP(A13655,Table1[CLIENTID],Table1[CLIENTSIZE])</f>
        <v>Small</v>
      </c>
    </row>
    <row r="13656" spans="1:10" x14ac:dyDescent="0.25">
      <c r="A13656">
        <v>12588</v>
      </c>
      <c r="B13656" s="1">
        <v>43101</v>
      </c>
      <c r="C13656">
        <v>0</v>
      </c>
      <c r="D13656">
        <v>0</v>
      </c>
      <c r="E13656">
        <v>0</v>
      </c>
      <c r="F13656">
        <v>0</v>
      </c>
      <c r="H13656" t="str">
        <f>_xlfn.XLOOKUP(A13656,Table1[CLIENTID],Table1[OVERALLSTATUS])</f>
        <v>Terminated</v>
      </c>
      <c r="I13656" t="str">
        <f>_xlfn.XLOOKUP(A13656,Table1[CLIENTID],Table1[CLIENTSPECIALTY])</f>
        <v>Surgery</v>
      </c>
      <c r="J13656" t="str">
        <f>_xlfn.XLOOKUP(A13656,Table1[CLIENTID],Table1[CLIENTSIZE])</f>
        <v>Small</v>
      </c>
    </row>
    <row r="13657" spans="1:10" x14ac:dyDescent="0.25">
      <c r="A13657">
        <v>12588</v>
      </c>
      <c r="B13657" s="1">
        <v>43108</v>
      </c>
      <c r="C13657">
        <v>0</v>
      </c>
      <c r="D13657">
        <v>0</v>
      </c>
      <c r="E13657">
        <v>0</v>
      </c>
      <c r="F13657">
        <v>0</v>
      </c>
      <c r="H13657" t="str">
        <f>_xlfn.XLOOKUP(A13657,Table1[CLIENTID],Table1[OVERALLSTATUS])</f>
        <v>Terminated</v>
      </c>
      <c r="I13657" t="str">
        <f>_xlfn.XLOOKUP(A13657,Table1[CLIENTID],Table1[CLIENTSPECIALTY])</f>
        <v>Surgery</v>
      </c>
      <c r="J13657" t="str">
        <f>_xlfn.XLOOKUP(A13657,Table1[CLIENTID],Table1[CLIENTSIZE])</f>
        <v>Small</v>
      </c>
    </row>
    <row r="13658" spans="1:10" x14ac:dyDescent="0.25">
      <c r="A13658">
        <v>12588</v>
      </c>
      <c r="B13658" s="1">
        <v>43108</v>
      </c>
      <c r="C13658">
        <v>0</v>
      </c>
      <c r="D13658">
        <v>0</v>
      </c>
      <c r="E13658">
        <v>0</v>
      </c>
      <c r="F13658">
        <v>0</v>
      </c>
      <c r="H13658" t="str">
        <f>_xlfn.XLOOKUP(A13658,Table1[CLIENTID],Table1[OVERALLSTATUS])</f>
        <v>Terminated</v>
      </c>
      <c r="I13658" t="str">
        <f>_xlfn.XLOOKUP(A13658,Table1[CLIENTID],Table1[CLIENTSPECIALTY])</f>
        <v>Surgery</v>
      </c>
      <c r="J13658" t="str">
        <f>_xlfn.XLOOKUP(A13658,Table1[CLIENTID],Table1[CLIENTSIZE])</f>
        <v>Small</v>
      </c>
    </row>
    <row r="13659" spans="1:10" x14ac:dyDescent="0.25">
      <c r="A13659">
        <v>12847</v>
      </c>
      <c r="B13659" s="1">
        <v>43094</v>
      </c>
      <c r="C13659">
        <v>0</v>
      </c>
      <c r="D13659">
        <v>0</v>
      </c>
      <c r="E13659">
        <v>0</v>
      </c>
      <c r="F13659">
        <v>0</v>
      </c>
      <c r="H13659" t="str">
        <f>_xlfn.XLOOKUP(A13659,Table1[CLIENTID],Table1[OVERALLSTATUS])</f>
        <v>Terminated</v>
      </c>
      <c r="I13659" t="str">
        <f>_xlfn.XLOOKUP(A13659,Table1[CLIENTID],Table1[CLIENTSPECIALTY])</f>
        <v>Surgery</v>
      </c>
      <c r="J13659" t="str">
        <f>_xlfn.XLOOKUP(A13659,Table1[CLIENTID],Table1[CLIENTSIZE])</f>
        <v>Small</v>
      </c>
    </row>
    <row r="13660" spans="1:10" x14ac:dyDescent="0.25">
      <c r="A13660">
        <v>12926</v>
      </c>
      <c r="B13660" s="1">
        <v>43073</v>
      </c>
      <c r="C13660">
        <v>0</v>
      </c>
      <c r="D13660">
        <v>0</v>
      </c>
      <c r="E13660">
        <v>0</v>
      </c>
      <c r="F13660">
        <v>0</v>
      </c>
      <c r="H13660" t="str">
        <f>_xlfn.XLOOKUP(A13660,Table1[CLIENTID],Table1[OVERALLSTATUS])</f>
        <v>Terminated</v>
      </c>
      <c r="I13660" t="str">
        <f>_xlfn.XLOOKUP(A13660,Table1[CLIENTID],Table1[CLIENTSPECIALTY])</f>
        <v>Surgery</v>
      </c>
      <c r="J13660" t="str">
        <f>_xlfn.XLOOKUP(A13660,Table1[CLIENTID],Table1[CLIENTSIZE])</f>
        <v>Small</v>
      </c>
    </row>
    <row r="13661" spans="1:10" x14ac:dyDescent="0.25">
      <c r="A13661">
        <v>12943</v>
      </c>
      <c r="B13661" s="1">
        <v>43052</v>
      </c>
      <c r="C13661">
        <v>0</v>
      </c>
      <c r="D13661">
        <v>0</v>
      </c>
      <c r="E13661">
        <v>0</v>
      </c>
      <c r="F13661">
        <v>0</v>
      </c>
      <c r="H13661" t="str">
        <f>_xlfn.XLOOKUP(A13661,Table1[CLIENTID],Table1[OVERALLSTATUS])</f>
        <v>Terminated</v>
      </c>
      <c r="I13661" t="str">
        <f>_xlfn.XLOOKUP(A13661,Table1[CLIENTID],Table1[CLIENTSPECIALTY])</f>
        <v>Surgery</v>
      </c>
      <c r="J13661" t="str">
        <f>_xlfn.XLOOKUP(A13661,Table1[CLIENTID],Table1[CLIENTSIZE])</f>
        <v>Small</v>
      </c>
    </row>
    <row r="13662" spans="1:10" x14ac:dyDescent="0.25">
      <c r="A13662">
        <v>12943</v>
      </c>
      <c r="B13662" s="1">
        <v>43059</v>
      </c>
      <c r="C13662">
        <v>0</v>
      </c>
      <c r="D13662">
        <v>0</v>
      </c>
      <c r="E13662">
        <v>0</v>
      </c>
      <c r="F13662">
        <v>0</v>
      </c>
      <c r="H13662" t="str">
        <f>_xlfn.XLOOKUP(A13662,Table1[CLIENTID],Table1[OVERALLSTATUS])</f>
        <v>Terminated</v>
      </c>
      <c r="I13662" t="str">
        <f>_xlfn.XLOOKUP(A13662,Table1[CLIENTID],Table1[CLIENTSPECIALTY])</f>
        <v>Surgery</v>
      </c>
      <c r="J13662" t="str">
        <f>_xlfn.XLOOKUP(A13662,Table1[CLIENTID],Table1[CLIENTSIZE])</f>
        <v>Small</v>
      </c>
    </row>
    <row r="13663" spans="1:10" x14ac:dyDescent="0.25">
      <c r="A13663">
        <v>12943</v>
      </c>
      <c r="B13663" s="1">
        <v>43066</v>
      </c>
      <c r="C13663">
        <v>0</v>
      </c>
      <c r="D13663">
        <v>0</v>
      </c>
      <c r="E13663">
        <v>0</v>
      </c>
      <c r="F13663">
        <v>0</v>
      </c>
      <c r="H13663" t="str">
        <f>_xlfn.XLOOKUP(A13663,Table1[CLIENTID],Table1[OVERALLSTATUS])</f>
        <v>Terminated</v>
      </c>
      <c r="I13663" t="str">
        <f>_xlfn.XLOOKUP(A13663,Table1[CLIENTID],Table1[CLIENTSPECIALTY])</f>
        <v>Surgery</v>
      </c>
      <c r="J13663" t="str">
        <f>_xlfn.XLOOKUP(A13663,Table1[CLIENTID],Table1[CLIENTSIZE])</f>
        <v>Small</v>
      </c>
    </row>
    <row r="13664" spans="1:10" x14ac:dyDescent="0.25">
      <c r="A13664">
        <v>12943</v>
      </c>
      <c r="B13664" s="1">
        <v>43073</v>
      </c>
      <c r="C13664">
        <v>0</v>
      </c>
      <c r="D13664">
        <v>0</v>
      </c>
      <c r="E13664">
        <v>0</v>
      </c>
      <c r="F13664">
        <v>0</v>
      </c>
      <c r="H13664" t="str">
        <f>_xlfn.XLOOKUP(A13664,Table1[CLIENTID],Table1[OVERALLSTATUS])</f>
        <v>Terminated</v>
      </c>
      <c r="I13664" t="str">
        <f>_xlfn.XLOOKUP(A13664,Table1[CLIENTID],Table1[CLIENTSPECIALTY])</f>
        <v>Surgery</v>
      </c>
      <c r="J13664" t="str">
        <f>_xlfn.XLOOKUP(A13664,Table1[CLIENTID],Table1[CLIENTSIZE])</f>
        <v>Small</v>
      </c>
    </row>
    <row r="13665" spans="1:10" x14ac:dyDescent="0.25">
      <c r="A13665">
        <v>12943</v>
      </c>
      <c r="B13665" s="1">
        <v>43080</v>
      </c>
      <c r="C13665">
        <v>0</v>
      </c>
      <c r="D13665">
        <v>0</v>
      </c>
      <c r="E13665">
        <v>0</v>
      </c>
      <c r="F13665">
        <v>0</v>
      </c>
      <c r="H13665" t="str">
        <f>_xlfn.XLOOKUP(A13665,Table1[CLIENTID],Table1[OVERALLSTATUS])</f>
        <v>Terminated</v>
      </c>
      <c r="I13665" t="str">
        <f>_xlfn.XLOOKUP(A13665,Table1[CLIENTID],Table1[CLIENTSPECIALTY])</f>
        <v>Surgery</v>
      </c>
      <c r="J13665" t="str">
        <f>_xlfn.XLOOKUP(A13665,Table1[CLIENTID],Table1[CLIENTSIZE])</f>
        <v>Small</v>
      </c>
    </row>
    <row r="13666" spans="1:10" x14ac:dyDescent="0.25">
      <c r="A13666">
        <v>12943</v>
      </c>
      <c r="B13666" s="1">
        <v>43087</v>
      </c>
      <c r="C13666">
        <v>0</v>
      </c>
      <c r="D13666">
        <v>0</v>
      </c>
      <c r="E13666">
        <v>0</v>
      </c>
      <c r="F13666">
        <v>0</v>
      </c>
      <c r="H13666" t="str">
        <f>_xlfn.XLOOKUP(A13666,Table1[CLIENTID],Table1[OVERALLSTATUS])</f>
        <v>Terminated</v>
      </c>
      <c r="I13666" t="str">
        <f>_xlfn.XLOOKUP(A13666,Table1[CLIENTID],Table1[CLIENTSPECIALTY])</f>
        <v>Surgery</v>
      </c>
      <c r="J13666" t="str">
        <f>_xlfn.XLOOKUP(A13666,Table1[CLIENTID],Table1[CLIENTSIZE])</f>
        <v>Small</v>
      </c>
    </row>
    <row r="13667" spans="1:10" x14ac:dyDescent="0.25">
      <c r="A13667">
        <v>12943</v>
      </c>
      <c r="B13667" s="1">
        <v>43094</v>
      </c>
      <c r="C13667">
        <v>0</v>
      </c>
      <c r="D13667">
        <v>0</v>
      </c>
      <c r="E13667">
        <v>0</v>
      </c>
      <c r="F13667">
        <v>0</v>
      </c>
      <c r="H13667" t="str">
        <f>_xlfn.XLOOKUP(A13667,Table1[CLIENTID],Table1[OVERALLSTATUS])</f>
        <v>Terminated</v>
      </c>
      <c r="I13667" t="str">
        <f>_xlfn.XLOOKUP(A13667,Table1[CLIENTID],Table1[CLIENTSPECIALTY])</f>
        <v>Surgery</v>
      </c>
      <c r="J13667" t="str">
        <f>_xlfn.XLOOKUP(A13667,Table1[CLIENTID],Table1[CLIENTSIZE])</f>
        <v>Small</v>
      </c>
    </row>
    <row r="13668" spans="1:10" x14ac:dyDescent="0.25">
      <c r="A13668">
        <v>12943</v>
      </c>
      <c r="B13668" s="1">
        <v>43108</v>
      </c>
      <c r="C13668">
        <v>0</v>
      </c>
      <c r="D13668">
        <v>0</v>
      </c>
      <c r="E13668">
        <v>0</v>
      </c>
      <c r="F13668">
        <v>0</v>
      </c>
      <c r="H13668" t="str">
        <f>_xlfn.XLOOKUP(A13668,Table1[CLIENTID],Table1[OVERALLSTATUS])</f>
        <v>Terminated</v>
      </c>
      <c r="I13668" t="str">
        <f>_xlfn.XLOOKUP(A13668,Table1[CLIENTID],Table1[CLIENTSPECIALTY])</f>
        <v>Surgery</v>
      </c>
      <c r="J13668" t="str">
        <f>_xlfn.XLOOKUP(A13668,Table1[CLIENTID],Table1[CLIENTSIZE])</f>
        <v>Small</v>
      </c>
    </row>
    <row r="13669" spans="1:10" x14ac:dyDescent="0.25">
      <c r="A13669">
        <v>12985</v>
      </c>
      <c r="B13669" s="1">
        <v>43087</v>
      </c>
      <c r="C13669">
        <v>0</v>
      </c>
      <c r="D13669">
        <v>0</v>
      </c>
      <c r="E13669">
        <v>0</v>
      </c>
      <c r="F13669">
        <v>0</v>
      </c>
      <c r="H13669" t="str">
        <f>_xlfn.XLOOKUP(A13669,Table1[CLIENTID],Table1[OVERALLSTATUS])</f>
        <v>Terminated</v>
      </c>
      <c r="I13669" t="str">
        <f>_xlfn.XLOOKUP(A13669,Table1[CLIENTID],Table1[CLIENTSPECIALTY])</f>
        <v>Surgery</v>
      </c>
      <c r="J13669" t="str">
        <f>_xlfn.XLOOKUP(A13669,Table1[CLIENTID],Table1[CLIENTSIZE])</f>
        <v>Small</v>
      </c>
    </row>
    <row r="13670" spans="1:10" x14ac:dyDescent="0.25">
      <c r="A13670">
        <v>13358</v>
      </c>
      <c r="B13670" s="1">
        <v>43059</v>
      </c>
      <c r="C13670">
        <v>0</v>
      </c>
      <c r="D13670">
        <v>0</v>
      </c>
      <c r="E13670">
        <v>0</v>
      </c>
      <c r="F13670">
        <v>0</v>
      </c>
      <c r="H13670" t="str">
        <f>_xlfn.XLOOKUP(A13670,Table1[CLIENTID],Table1[OVERALLSTATUS])</f>
        <v>Terminated</v>
      </c>
      <c r="I13670" t="str">
        <f>_xlfn.XLOOKUP(A13670,Table1[CLIENTID],Table1[CLIENTSPECIALTY])</f>
        <v>Surgery</v>
      </c>
      <c r="J13670" t="str">
        <f>_xlfn.XLOOKUP(A13670,Table1[CLIENTID],Table1[CLIENTSIZE])</f>
        <v>Small</v>
      </c>
    </row>
    <row r="13671" spans="1:10" x14ac:dyDescent="0.25">
      <c r="A13671">
        <v>13358</v>
      </c>
      <c r="B13671" s="1">
        <v>43066</v>
      </c>
      <c r="C13671">
        <v>0</v>
      </c>
      <c r="D13671">
        <v>0</v>
      </c>
      <c r="E13671">
        <v>3</v>
      </c>
      <c r="F13671">
        <v>0</v>
      </c>
      <c r="H13671" t="str">
        <f>_xlfn.XLOOKUP(A13671,Table1[CLIENTID],Table1[OVERALLSTATUS])</f>
        <v>Terminated</v>
      </c>
      <c r="I13671" t="str">
        <f>_xlfn.XLOOKUP(A13671,Table1[CLIENTID],Table1[CLIENTSPECIALTY])</f>
        <v>Surgery</v>
      </c>
      <c r="J13671" t="str">
        <f>_xlfn.XLOOKUP(A13671,Table1[CLIENTID],Table1[CLIENTSIZE])</f>
        <v>Small</v>
      </c>
    </row>
    <row r="13672" spans="1:10" x14ac:dyDescent="0.25">
      <c r="A13672">
        <v>13358</v>
      </c>
      <c r="B13672" s="1">
        <v>43073</v>
      </c>
      <c r="C13672">
        <v>0</v>
      </c>
      <c r="D13672">
        <v>0</v>
      </c>
      <c r="E13672">
        <v>0</v>
      </c>
      <c r="F13672">
        <v>0</v>
      </c>
      <c r="H13672" t="str">
        <f>_xlfn.XLOOKUP(A13672,Table1[CLIENTID],Table1[OVERALLSTATUS])</f>
        <v>Terminated</v>
      </c>
      <c r="I13672" t="str">
        <f>_xlfn.XLOOKUP(A13672,Table1[CLIENTID],Table1[CLIENTSPECIALTY])</f>
        <v>Surgery</v>
      </c>
      <c r="J13672" t="str">
        <f>_xlfn.XLOOKUP(A13672,Table1[CLIENTID],Table1[CLIENTSIZE])</f>
        <v>Small</v>
      </c>
    </row>
    <row r="13673" spans="1:10" x14ac:dyDescent="0.25">
      <c r="A13673">
        <v>13630</v>
      </c>
      <c r="B13673" s="1">
        <v>43059</v>
      </c>
      <c r="C13673">
        <v>0</v>
      </c>
      <c r="D13673">
        <v>0</v>
      </c>
      <c r="E13673">
        <v>0</v>
      </c>
      <c r="F13673">
        <v>0</v>
      </c>
      <c r="H13673" t="str">
        <f>_xlfn.XLOOKUP(A13673,Table1[CLIENTID],Table1[OVERALLSTATUS])</f>
        <v>Terminated</v>
      </c>
      <c r="I13673" t="str">
        <f>_xlfn.XLOOKUP(A13673,Table1[CLIENTID],Table1[CLIENTSPECIALTY])</f>
        <v>Family Medicine</v>
      </c>
      <c r="J13673" t="str">
        <f>_xlfn.XLOOKUP(A13673,Table1[CLIENTID],Table1[CLIENTSIZE])</f>
        <v>Small</v>
      </c>
    </row>
    <row r="13674" spans="1:10" x14ac:dyDescent="0.25">
      <c r="A13674">
        <v>13630</v>
      </c>
      <c r="B13674" s="1">
        <v>43066</v>
      </c>
      <c r="C13674">
        <v>0</v>
      </c>
      <c r="D13674">
        <v>0</v>
      </c>
      <c r="E13674">
        <v>0</v>
      </c>
      <c r="F13674">
        <v>0</v>
      </c>
      <c r="H13674" t="str">
        <f>_xlfn.XLOOKUP(A13674,Table1[CLIENTID],Table1[OVERALLSTATUS])</f>
        <v>Terminated</v>
      </c>
      <c r="I13674" t="str">
        <f>_xlfn.XLOOKUP(A13674,Table1[CLIENTID],Table1[CLIENTSPECIALTY])</f>
        <v>Family Medicine</v>
      </c>
      <c r="J13674" t="str">
        <f>_xlfn.XLOOKUP(A13674,Table1[CLIENTID],Table1[CLIENTSIZE])</f>
        <v>Small</v>
      </c>
    </row>
    <row r="13675" spans="1:10" x14ac:dyDescent="0.25">
      <c r="A13675">
        <v>13630</v>
      </c>
      <c r="B13675" s="1">
        <v>43073</v>
      </c>
      <c r="C13675">
        <v>0</v>
      </c>
      <c r="D13675">
        <v>0</v>
      </c>
      <c r="E13675">
        <v>0</v>
      </c>
      <c r="F13675">
        <v>0</v>
      </c>
      <c r="H13675" t="str">
        <f>_xlfn.XLOOKUP(A13675,Table1[CLIENTID],Table1[OVERALLSTATUS])</f>
        <v>Terminated</v>
      </c>
      <c r="I13675" t="str">
        <f>_xlfn.XLOOKUP(A13675,Table1[CLIENTID],Table1[CLIENTSPECIALTY])</f>
        <v>Family Medicine</v>
      </c>
      <c r="J13675" t="str">
        <f>_xlfn.XLOOKUP(A13675,Table1[CLIENTID],Table1[CLIENTSIZE])</f>
        <v>Small</v>
      </c>
    </row>
    <row r="13676" spans="1:10" x14ac:dyDescent="0.25">
      <c r="A13676">
        <v>13630</v>
      </c>
      <c r="B13676" s="1">
        <v>43087</v>
      </c>
      <c r="C13676">
        <v>0</v>
      </c>
      <c r="D13676">
        <v>0</v>
      </c>
      <c r="E13676">
        <v>0</v>
      </c>
      <c r="F13676">
        <v>0</v>
      </c>
      <c r="H13676" t="str">
        <f>_xlfn.XLOOKUP(A13676,Table1[CLIENTID],Table1[OVERALLSTATUS])</f>
        <v>Terminated</v>
      </c>
      <c r="I13676" t="str">
        <f>_xlfn.XLOOKUP(A13676,Table1[CLIENTID],Table1[CLIENTSPECIALTY])</f>
        <v>Family Medicine</v>
      </c>
      <c r="J13676" t="str">
        <f>_xlfn.XLOOKUP(A13676,Table1[CLIENTID],Table1[CLIENTSIZE])</f>
        <v>Small</v>
      </c>
    </row>
    <row r="13677" spans="1:10" x14ac:dyDescent="0.25">
      <c r="A13677">
        <v>13635</v>
      </c>
      <c r="B13677" s="1">
        <v>43087</v>
      </c>
      <c r="C13677">
        <v>0</v>
      </c>
      <c r="D13677">
        <v>0</v>
      </c>
      <c r="E13677">
        <v>0</v>
      </c>
      <c r="F13677">
        <v>0</v>
      </c>
      <c r="H13677" t="str">
        <f>_xlfn.XLOOKUP(A13677,Table1[CLIENTID],Table1[OVERALLSTATUS])</f>
        <v>Terminated</v>
      </c>
      <c r="I13677" t="str">
        <f>_xlfn.XLOOKUP(A13677,Table1[CLIENTID],Table1[CLIENTSPECIALTY])</f>
        <v>Surgery</v>
      </c>
      <c r="J13677" t="str">
        <f>_xlfn.XLOOKUP(A13677,Table1[CLIENTID],Table1[CLIENTSIZE])</f>
        <v>Small</v>
      </c>
    </row>
    <row r="13678" spans="1:10" x14ac:dyDescent="0.25">
      <c r="A13678">
        <v>13639</v>
      </c>
      <c r="B13678" s="1">
        <v>43073</v>
      </c>
      <c r="C13678">
        <v>0</v>
      </c>
      <c r="D13678">
        <v>0</v>
      </c>
      <c r="E13678">
        <v>0</v>
      </c>
      <c r="F13678">
        <v>0</v>
      </c>
      <c r="H13678" t="str">
        <f>_xlfn.XLOOKUP(A13678,Table1[CLIENTID],Table1[OVERALLSTATUS])</f>
        <v>Terminated</v>
      </c>
      <c r="I13678" t="str">
        <f>_xlfn.XLOOKUP(A13678,Table1[CLIENTID],Table1[CLIENTSPECIALTY])</f>
        <v>Family Medicine</v>
      </c>
      <c r="J13678" t="str">
        <f>_xlfn.XLOOKUP(A13678,Table1[CLIENTID],Table1[CLIENTSIZE])</f>
        <v>Small</v>
      </c>
    </row>
    <row r="13679" spans="1:10" x14ac:dyDescent="0.25">
      <c r="A13679">
        <v>13873</v>
      </c>
      <c r="B13679" s="1">
        <v>43094</v>
      </c>
      <c r="C13679">
        <v>0</v>
      </c>
      <c r="D13679">
        <v>0</v>
      </c>
      <c r="E13679">
        <v>0</v>
      </c>
      <c r="F13679">
        <v>0</v>
      </c>
      <c r="H13679" t="str">
        <f>_xlfn.XLOOKUP(A13679,Table1[CLIENTID],Table1[OVERALLSTATUS])</f>
        <v>Terminated</v>
      </c>
      <c r="I13679" t="str">
        <f>_xlfn.XLOOKUP(A13679,Table1[CLIENTID],Table1[CLIENTSPECIALTY])</f>
        <v>Surgery</v>
      </c>
      <c r="J13679" t="str">
        <f>_xlfn.XLOOKUP(A13679,Table1[CLIENTID],Table1[CLIENTSIZE])</f>
        <v>Small</v>
      </c>
    </row>
    <row r="13680" spans="1:10" x14ac:dyDescent="0.25">
      <c r="A13680">
        <v>14046</v>
      </c>
      <c r="B13680" s="1">
        <v>43059</v>
      </c>
      <c r="C13680">
        <v>0</v>
      </c>
      <c r="D13680">
        <v>0</v>
      </c>
      <c r="E13680">
        <v>0</v>
      </c>
      <c r="F13680">
        <v>0</v>
      </c>
      <c r="H13680" t="str">
        <f>_xlfn.XLOOKUP(A13680,Table1[CLIENTID],Table1[OVERALLSTATUS])</f>
        <v>Terminated</v>
      </c>
      <c r="I13680" t="str">
        <f>_xlfn.XLOOKUP(A13680,Table1[CLIENTID],Table1[CLIENTSPECIALTY])</f>
        <v>Surgery</v>
      </c>
      <c r="J13680" t="str">
        <f>_xlfn.XLOOKUP(A13680,Table1[CLIENTID],Table1[CLIENTSIZE])</f>
        <v>Small</v>
      </c>
    </row>
    <row r="13681" spans="1:10" x14ac:dyDescent="0.25">
      <c r="A13681">
        <v>14046</v>
      </c>
      <c r="B13681" s="1">
        <v>43066</v>
      </c>
      <c r="C13681">
        <v>0</v>
      </c>
      <c r="D13681">
        <v>0</v>
      </c>
      <c r="E13681">
        <v>0</v>
      </c>
      <c r="F13681">
        <v>0</v>
      </c>
      <c r="H13681" t="str">
        <f>_xlfn.XLOOKUP(A13681,Table1[CLIENTID],Table1[OVERALLSTATUS])</f>
        <v>Terminated</v>
      </c>
      <c r="I13681" t="str">
        <f>_xlfn.XLOOKUP(A13681,Table1[CLIENTID],Table1[CLIENTSPECIALTY])</f>
        <v>Surgery</v>
      </c>
      <c r="J13681" t="str">
        <f>_xlfn.XLOOKUP(A13681,Table1[CLIENTID],Table1[CLIENTSIZE])</f>
        <v>Small</v>
      </c>
    </row>
    <row r="13682" spans="1:10" x14ac:dyDescent="0.25">
      <c r="A13682">
        <v>14046</v>
      </c>
      <c r="B13682" s="1">
        <v>43073</v>
      </c>
      <c r="C13682">
        <v>0</v>
      </c>
      <c r="D13682">
        <v>0</v>
      </c>
      <c r="E13682">
        <v>0</v>
      </c>
      <c r="F13682">
        <v>0</v>
      </c>
      <c r="H13682" t="str">
        <f>_xlfn.XLOOKUP(A13682,Table1[CLIENTID],Table1[OVERALLSTATUS])</f>
        <v>Terminated</v>
      </c>
      <c r="I13682" t="str">
        <f>_xlfn.XLOOKUP(A13682,Table1[CLIENTID],Table1[CLIENTSPECIALTY])</f>
        <v>Surgery</v>
      </c>
      <c r="J13682" t="str">
        <f>_xlfn.XLOOKUP(A13682,Table1[CLIENTID],Table1[CLIENTSIZE])</f>
        <v>Small</v>
      </c>
    </row>
    <row r="13683" spans="1:10" x14ac:dyDescent="0.25">
      <c r="A13683">
        <v>14046</v>
      </c>
      <c r="B13683" s="1">
        <v>43087</v>
      </c>
      <c r="C13683">
        <v>0</v>
      </c>
      <c r="D13683">
        <v>0</v>
      </c>
      <c r="E13683">
        <v>0</v>
      </c>
      <c r="F13683">
        <v>0</v>
      </c>
      <c r="H13683" t="str">
        <f>_xlfn.XLOOKUP(A13683,Table1[CLIENTID],Table1[OVERALLSTATUS])</f>
        <v>Terminated</v>
      </c>
      <c r="I13683" t="str">
        <f>_xlfn.XLOOKUP(A13683,Table1[CLIENTID],Table1[CLIENTSPECIALTY])</f>
        <v>Surgery</v>
      </c>
      <c r="J13683" t="str">
        <f>_xlfn.XLOOKUP(A13683,Table1[CLIENTID],Table1[CLIENTSIZE])</f>
        <v>Small</v>
      </c>
    </row>
    <row r="13684" spans="1:10" x14ac:dyDescent="0.25">
      <c r="A13684">
        <v>14046</v>
      </c>
      <c r="B13684" s="1">
        <v>43094</v>
      </c>
      <c r="C13684">
        <v>0</v>
      </c>
      <c r="D13684">
        <v>0</v>
      </c>
      <c r="E13684">
        <v>0</v>
      </c>
      <c r="F13684">
        <v>0</v>
      </c>
      <c r="H13684" t="str">
        <f>_xlfn.XLOOKUP(A13684,Table1[CLIENTID],Table1[OVERALLSTATUS])</f>
        <v>Terminated</v>
      </c>
      <c r="I13684" t="str">
        <f>_xlfn.XLOOKUP(A13684,Table1[CLIENTID],Table1[CLIENTSPECIALTY])</f>
        <v>Surgery</v>
      </c>
      <c r="J13684" t="str">
        <f>_xlfn.XLOOKUP(A13684,Table1[CLIENTID],Table1[CLIENTSIZE])</f>
        <v>Small</v>
      </c>
    </row>
    <row r="13685" spans="1:10" x14ac:dyDescent="0.25">
      <c r="A13685">
        <v>14046</v>
      </c>
      <c r="B13685" s="1">
        <v>43101</v>
      </c>
      <c r="C13685">
        <v>0</v>
      </c>
      <c r="D13685">
        <v>0</v>
      </c>
      <c r="E13685">
        <v>0</v>
      </c>
      <c r="F13685">
        <v>0</v>
      </c>
      <c r="H13685" t="str">
        <f>_xlfn.XLOOKUP(A13685,Table1[CLIENTID],Table1[OVERALLSTATUS])</f>
        <v>Terminated</v>
      </c>
      <c r="I13685" t="str">
        <f>_xlfn.XLOOKUP(A13685,Table1[CLIENTID],Table1[CLIENTSPECIALTY])</f>
        <v>Surgery</v>
      </c>
      <c r="J13685" t="str">
        <f>_xlfn.XLOOKUP(A13685,Table1[CLIENTID],Table1[CLIENTSIZE])</f>
        <v>Small</v>
      </c>
    </row>
    <row r="13686" spans="1:10" x14ac:dyDescent="0.25">
      <c r="A13686">
        <v>14559</v>
      </c>
      <c r="B13686" s="1">
        <v>43066</v>
      </c>
      <c r="C13686">
        <v>0</v>
      </c>
      <c r="D13686">
        <v>0</v>
      </c>
      <c r="E13686">
        <v>0</v>
      </c>
      <c r="F13686">
        <v>0</v>
      </c>
      <c r="H13686" t="str">
        <f>_xlfn.XLOOKUP(A13686,Table1[CLIENTID],Table1[OVERALLSTATUS])</f>
        <v>Terminated</v>
      </c>
      <c r="I13686" t="str">
        <f>_xlfn.XLOOKUP(A13686,Table1[CLIENTID],Table1[CLIENTSPECIALTY])</f>
        <v>Surgery</v>
      </c>
      <c r="J13686" t="str">
        <f>_xlfn.XLOOKUP(A13686,Table1[CLIENTID],Table1[CLIENTSIZE])</f>
        <v>Small</v>
      </c>
    </row>
    <row r="13687" spans="1:10" x14ac:dyDescent="0.25">
      <c r="A13687">
        <v>14559</v>
      </c>
      <c r="B13687" s="1">
        <v>43087</v>
      </c>
      <c r="C13687">
        <v>0</v>
      </c>
      <c r="D13687">
        <v>0</v>
      </c>
      <c r="E13687">
        <v>0</v>
      </c>
      <c r="F13687">
        <v>0</v>
      </c>
      <c r="H13687" t="str">
        <f>_xlfn.XLOOKUP(A13687,Table1[CLIENTID],Table1[OVERALLSTATUS])</f>
        <v>Terminated</v>
      </c>
      <c r="I13687" t="str">
        <f>_xlfn.XLOOKUP(A13687,Table1[CLIENTID],Table1[CLIENTSPECIALTY])</f>
        <v>Surgery</v>
      </c>
      <c r="J13687" t="str">
        <f>_xlfn.XLOOKUP(A13687,Table1[CLIENTID],Table1[CLIENTSIZE])</f>
        <v>Small</v>
      </c>
    </row>
    <row r="13688" spans="1:10" x14ac:dyDescent="0.25">
      <c r="A13688">
        <v>14559</v>
      </c>
      <c r="B13688" s="1">
        <v>43101</v>
      </c>
      <c r="C13688">
        <v>0</v>
      </c>
      <c r="D13688">
        <v>0</v>
      </c>
      <c r="E13688">
        <v>0</v>
      </c>
      <c r="F13688">
        <v>0</v>
      </c>
      <c r="H13688" t="str">
        <f>_xlfn.XLOOKUP(A13688,Table1[CLIENTID],Table1[OVERALLSTATUS])</f>
        <v>Terminated</v>
      </c>
      <c r="I13688" t="str">
        <f>_xlfn.XLOOKUP(A13688,Table1[CLIENTID],Table1[CLIENTSPECIALTY])</f>
        <v>Surgery</v>
      </c>
      <c r="J13688" t="str">
        <f>_xlfn.XLOOKUP(A13688,Table1[CLIENTID],Table1[CLIENTSIZE])</f>
        <v>Small</v>
      </c>
    </row>
    <row r="13689" spans="1:10" x14ac:dyDescent="0.25">
      <c r="A13689">
        <v>14648</v>
      </c>
      <c r="B13689" s="1">
        <v>43066</v>
      </c>
      <c r="C13689">
        <v>0</v>
      </c>
      <c r="D13689">
        <v>0</v>
      </c>
      <c r="E13689">
        <v>0</v>
      </c>
      <c r="F13689">
        <v>0</v>
      </c>
      <c r="H13689" t="str">
        <f>_xlfn.XLOOKUP(A13689,Table1[CLIENTID],Table1[OVERALLSTATUS])</f>
        <v>Terminated</v>
      </c>
      <c r="I13689" t="str">
        <f>_xlfn.XLOOKUP(A13689,Table1[CLIENTID],Table1[CLIENTSPECIALTY])</f>
        <v>Surgery</v>
      </c>
      <c r="J13689" t="str">
        <f>_xlfn.XLOOKUP(A13689,Table1[CLIENTID],Table1[CLIENTSIZE])</f>
        <v>Small</v>
      </c>
    </row>
    <row r="13690" spans="1:10" x14ac:dyDescent="0.25">
      <c r="A13690">
        <v>14648</v>
      </c>
      <c r="B13690" s="1">
        <v>43073</v>
      </c>
      <c r="C13690">
        <v>0</v>
      </c>
      <c r="D13690">
        <v>0</v>
      </c>
      <c r="E13690">
        <v>0</v>
      </c>
      <c r="F13690">
        <v>0</v>
      </c>
      <c r="H13690" t="str">
        <f>_xlfn.XLOOKUP(A13690,Table1[CLIENTID],Table1[OVERALLSTATUS])</f>
        <v>Terminated</v>
      </c>
      <c r="I13690" t="str">
        <f>_xlfn.XLOOKUP(A13690,Table1[CLIENTID],Table1[CLIENTSPECIALTY])</f>
        <v>Surgery</v>
      </c>
      <c r="J13690" t="str">
        <f>_xlfn.XLOOKUP(A13690,Table1[CLIENTID],Table1[CLIENTSIZE])</f>
        <v>Small</v>
      </c>
    </row>
    <row r="13691" spans="1:10" x14ac:dyDescent="0.25">
      <c r="A13691">
        <v>14648</v>
      </c>
      <c r="B13691" s="1">
        <v>43080</v>
      </c>
      <c r="C13691">
        <v>0</v>
      </c>
      <c r="D13691">
        <v>0</v>
      </c>
      <c r="E13691">
        <v>0</v>
      </c>
      <c r="F13691">
        <v>0</v>
      </c>
      <c r="H13691" t="str">
        <f>_xlfn.XLOOKUP(A13691,Table1[CLIENTID],Table1[OVERALLSTATUS])</f>
        <v>Terminated</v>
      </c>
      <c r="I13691" t="str">
        <f>_xlfn.XLOOKUP(A13691,Table1[CLIENTID],Table1[CLIENTSPECIALTY])</f>
        <v>Surgery</v>
      </c>
      <c r="J13691" t="str">
        <f>_xlfn.XLOOKUP(A13691,Table1[CLIENTID],Table1[CLIENTSIZE])</f>
        <v>Small</v>
      </c>
    </row>
    <row r="13692" spans="1:10" x14ac:dyDescent="0.25">
      <c r="A13692">
        <v>14648</v>
      </c>
      <c r="B13692" s="1">
        <v>43101</v>
      </c>
      <c r="C13692">
        <v>0</v>
      </c>
      <c r="D13692">
        <v>0</v>
      </c>
      <c r="E13692">
        <v>0</v>
      </c>
      <c r="F13692">
        <v>0</v>
      </c>
      <c r="H13692" t="str">
        <f>_xlfn.XLOOKUP(A13692,Table1[CLIENTID],Table1[OVERALLSTATUS])</f>
        <v>Terminated</v>
      </c>
      <c r="I13692" t="str">
        <f>_xlfn.XLOOKUP(A13692,Table1[CLIENTID],Table1[CLIENTSPECIALTY])</f>
        <v>Surgery</v>
      </c>
      <c r="J13692" t="str">
        <f>_xlfn.XLOOKUP(A13692,Table1[CLIENTID],Table1[CLIENTSIZE])</f>
        <v>Small</v>
      </c>
    </row>
    <row r="13693" spans="1:10" x14ac:dyDescent="0.25">
      <c r="A13693">
        <v>14648</v>
      </c>
      <c r="B13693" s="1">
        <v>43108</v>
      </c>
      <c r="C13693">
        <v>0</v>
      </c>
      <c r="D13693">
        <v>0</v>
      </c>
      <c r="E13693">
        <v>0</v>
      </c>
      <c r="F13693">
        <v>0</v>
      </c>
      <c r="H13693" t="str">
        <f>_xlfn.XLOOKUP(A13693,Table1[CLIENTID],Table1[OVERALLSTATUS])</f>
        <v>Terminated</v>
      </c>
      <c r="I13693" t="str">
        <f>_xlfn.XLOOKUP(A13693,Table1[CLIENTID],Table1[CLIENTSPECIALTY])</f>
        <v>Surgery</v>
      </c>
      <c r="J13693" t="str">
        <f>_xlfn.XLOOKUP(A13693,Table1[CLIENTID],Table1[CLIENTSIZE])</f>
        <v>Small</v>
      </c>
    </row>
    <row r="13694" spans="1:10" x14ac:dyDescent="0.25">
      <c r="A13694">
        <v>16228</v>
      </c>
      <c r="B13694" s="1">
        <v>43094</v>
      </c>
      <c r="C13694">
        <v>0</v>
      </c>
      <c r="D13694">
        <v>0</v>
      </c>
      <c r="E13694">
        <v>0</v>
      </c>
      <c r="F13694">
        <v>0</v>
      </c>
      <c r="H13694" t="str">
        <f>_xlfn.XLOOKUP(A13694,Table1[CLIENTID],Table1[OVERALLSTATUS])</f>
        <v>Terminated</v>
      </c>
      <c r="I13694" t="str">
        <f>_xlfn.XLOOKUP(A13694,Table1[CLIENTID],Table1[CLIENTSPECIALTY])</f>
        <v>Surgery</v>
      </c>
      <c r="J13694" t="str">
        <f>_xlfn.XLOOKUP(A13694,Table1[CLIENTID],Table1[CLIENTSIZE])</f>
        <v>Small</v>
      </c>
    </row>
    <row r="13695" spans="1:10" x14ac:dyDescent="0.25">
      <c r="A13695">
        <v>83</v>
      </c>
      <c r="B13695" s="1">
        <v>43059</v>
      </c>
      <c r="C13695">
        <v>0</v>
      </c>
      <c r="D13695">
        <v>0</v>
      </c>
      <c r="E13695">
        <v>0</v>
      </c>
      <c r="F13695">
        <v>0</v>
      </c>
      <c r="H13695" t="str">
        <f>_xlfn.XLOOKUP(A13695,Table1[CLIENTID],Table1[OVERALLSTATUS])</f>
        <v>Terminated</v>
      </c>
      <c r="I13695" t="str">
        <f>_xlfn.XLOOKUP(A13695,Table1[CLIENTID],Table1[CLIENTSPECIALTY])</f>
        <v>OB-GYN</v>
      </c>
      <c r="J13695" t="str">
        <f>_xlfn.XLOOKUP(A13695,Table1[CLIENTID],Table1[CLIENTSIZE])</f>
        <v>Medium</v>
      </c>
    </row>
    <row r="13696" spans="1:10" x14ac:dyDescent="0.25">
      <c r="A13696">
        <v>243</v>
      </c>
      <c r="B13696" s="1">
        <v>43059</v>
      </c>
      <c r="C13696">
        <v>0</v>
      </c>
      <c r="D13696">
        <v>0</v>
      </c>
      <c r="E13696">
        <v>0</v>
      </c>
      <c r="F13696">
        <v>0</v>
      </c>
      <c r="H13696" t="str">
        <f>_xlfn.XLOOKUP(A13696,Table1[CLIENTID],Table1[OVERALLSTATUS])</f>
        <v>Terminated</v>
      </c>
      <c r="I13696" t="str">
        <f>_xlfn.XLOOKUP(A13696,Table1[CLIENTID],Table1[CLIENTSPECIALTY])</f>
        <v>OB-GYN</v>
      </c>
      <c r="J13696" t="str">
        <f>_xlfn.XLOOKUP(A13696,Table1[CLIENTID],Table1[CLIENTSIZE])</f>
        <v>Medium</v>
      </c>
    </row>
    <row r="13697" spans="1:10" x14ac:dyDescent="0.25">
      <c r="A13697">
        <v>243</v>
      </c>
      <c r="B13697" s="1">
        <v>43066</v>
      </c>
      <c r="C13697">
        <v>0</v>
      </c>
      <c r="D13697">
        <v>0</v>
      </c>
      <c r="E13697">
        <v>0</v>
      </c>
      <c r="F13697">
        <v>0</v>
      </c>
      <c r="H13697" t="str">
        <f>_xlfn.XLOOKUP(A13697,Table1[CLIENTID],Table1[OVERALLSTATUS])</f>
        <v>Terminated</v>
      </c>
      <c r="I13697" t="str">
        <f>_xlfn.XLOOKUP(A13697,Table1[CLIENTID],Table1[CLIENTSPECIALTY])</f>
        <v>OB-GYN</v>
      </c>
      <c r="J13697" t="str">
        <f>_xlfn.XLOOKUP(A13697,Table1[CLIENTID],Table1[CLIENTSIZE])</f>
        <v>Medium</v>
      </c>
    </row>
    <row r="13698" spans="1:10" x14ac:dyDescent="0.25">
      <c r="A13698">
        <v>243</v>
      </c>
      <c r="B13698" s="1">
        <v>43066</v>
      </c>
      <c r="C13698">
        <v>0</v>
      </c>
      <c r="D13698">
        <v>0</v>
      </c>
      <c r="E13698">
        <v>0</v>
      </c>
      <c r="F13698">
        <v>0</v>
      </c>
      <c r="H13698" t="str">
        <f>_xlfn.XLOOKUP(A13698,Table1[CLIENTID],Table1[OVERALLSTATUS])</f>
        <v>Terminated</v>
      </c>
      <c r="I13698" t="str">
        <f>_xlfn.XLOOKUP(A13698,Table1[CLIENTID],Table1[CLIENTSPECIALTY])</f>
        <v>OB-GYN</v>
      </c>
      <c r="J13698" t="str">
        <f>_xlfn.XLOOKUP(A13698,Table1[CLIENTID],Table1[CLIENTSIZE])</f>
        <v>Medium</v>
      </c>
    </row>
    <row r="13699" spans="1:10" x14ac:dyDescent="0.25">
      <c r="A13699">
        <v>243</v>
      </c>
      <c r="B13699" s="1">
        <v>43073</v>
      </c>
      <c r="C13699">
        <v>0</v>
      </c>
      <c r="D13699">
        <v>0</v>
      </c>
      <c r="E13699">
        <v>0</v>
      </c>
      <c r="F13699">
        <v>0</v>
      </c>
      <c r="H13699" t="str">
        <f>_xlfn.XLOOKUP(A13699,Table1[CLIENTID],Table1[OVERALLSTATUS])</f>
        <v>Terminated</v>
      </c>
      <c r="I13699" t="str">
        <f>_xlfn.XLOOKUP(A13699,Table1[CLIENTID],Table1[CLIENTSPECIALTY])</f>
        <v>OB-GYN</v>
      </c>
      <c r="J13699" t="str">
        <f>_xlfn.XLOOKUP(A13699,Table1[CLIENTID],Table1[CLIENTSIZE])</f>
        <v>Medium</v>
      </c>
    </row>
    <row r="13700" spans="1:10" x14ac:dyDescent="0.25">
      <c r="A13700">
        <v>243</v>
      </c>
      <c r="B13700" s="1">
        <v>43073</v>
      </c>
      <c r="C13700">
        <v>0</v>
      </c>
      <c r="D13700">
        <v>0</v>
      </c>
      <c r="E13700">
        <v>2</v>
      </c>
      <c r="F13700">
        <v>1</v>
      </c>
      <c r="H13700" t="str">
        <f>_xlfn.XLOOKUP(A13700,Table1[CLIENTID],Table1[OVERALLSTATUS])</f>
        <v>Terminated</v>
      </c>
      <c r="I13700" t="str">
        <f>_xlfn.XLOOKUP(A13700,Table1[CLIENTID],Table1[CLIENTSPECIALTY])</f>
        <v>OB-GYN</v>
      </c>
      <c r="J13700" t="str">
        <f>_xlfn.XLOOKUP(A13700,Table1[CLIENTID],Table1[CLIENTSIZE])</f>
        <v>Medium</v>
      </c>
    </row>
    <row r="13701" spans="1:10" x14ac:dyDescent="0.25">
      <c r="A13701">
        <v>243</v>
      </c>
      <c r="B13701" s="1">
        <v>43080</v>
      </c>
      <c r="C13701">
        <v>0</v>
      </c>
      <c r="D13701">
        <v>0</v>
      </c>
      <c r="E13701">
        <v>0</v>
      </c>
      <c r="F13701">
        <v>0</v>
      </c>
      <c r="H13701" t="str">
        <f>_xlfn.XLOOKUP(A13701,Table1[CLIENTID],Table1[OVERALLSTATUS])</f>
        <v>Terminated</v>
      </c>
      <c r="I13701" t="str">
        <f>_xlfn.XLOOKUP(A13701,Table1[CLIENTID],Table1[CLIENTSPECIALTY])</f>
        <v>OB-GYN</v>
      </c>
      <c r="J13701" t="str">
        <f>_xlfn.XLOOKUP(A13701,Table1[CLIENTID],Table1[CLIENTSIZE])</f>
        <v>Medium</v>
      </c>
    </row>
    <row r="13702" spans="1:10" x14ac:dyDescent="0.25">
      <c r="A13702">
        <v>243</v>
      </c>
      <c r="B13702" s="1">
        <v>43080</v>
      </c>
      <c r="C13702">
        <v>0</v>
      </c>
      <c r="D13702">
        <v>0</v>
      </c>
      <c r="E13702">
        <v>0</v>
      </c>
      <c r="F13702">
        <v>0</v>
      </c>
      <c r="H13702" t="str">
        <f>_xlfn.XLOOKUP(A13702,Table1[CLIENTID],Table1[OVERALLSTATUS])</f>
        <v>Terminated</v>
      </c>
      <c r="I13702" t="str">
        <f>_xlfn.XLOOKUP(A13702,Table1[CLIENTID],Table1[CLIENTSPECIALTY])</f>
        <v>OB-GYN</v>
      </c>
      <c r="J13702" t="str">
        <f>_xlfn.XLOOKUP(A13702,Table1[CLIENTID],Table1[CLIENTSIZE])</f>
        <v>Medium</v>
      </c>
    </row>
    <row r="13703" spans="1:10" x14ac:dyDescent="0.25">
      <c r="A13703">
        <v>243</v>
      </c>
      <c r="B13703" s="1">
        <v>43087</v>
      </c>
      <c r="C13703">
        <v>0</v>
      </c>
      <c r="D13703">
        <v>0</v>
      </c>
      <c r="E13703">
        <v>0</v>
      </c>
      <c r="F13703">
        <v>0</v>
      </c>
      <c r="H13703" t="str">
        <f>_xlfn.XLOOKUP(A13703,Table1[CLIENTID],Table1[OVERALLSTATUS])</f>
        <v>Terminated</v>
      </c>
      <c r="I13703" t="str">
        <f>_xlfn.XLOOKUP(A13703,Table1[CLIENTID],Table1[CLIENTSPECIALTY])</f>
        <v>OB-GYN</v>
      </c>
      <c r="J13703" t="str">
        <f>_xlfn.XLOOKUP(A13703,Table1[CLIENTID],Table1[CLIENTSIZE])</f>
        <v>Medium</v>
      </c>
    </row>
    <row r="13704" spans="1:10" x14ac:dyDescent="0.25">
      <c r="A13704">
        <v>243</v>
      </c>
      <c r="B13704" s="1">
        <v>43094</v>
      </c>
      <c r="C13704">
        <v>0</v>
      </c>
      <c r="D13704">
        <v>0</v>
      </c>
      <c r="E13704">
        <v>0</v>
      </c>
      <c r="F13704">
        <v>0</v>
      </c>
      <c r="H13704" t="str">
        <f>_xlfn.XLOOKUP(A13704,Table1[CLIENTID],Table1[OVERALLSTATUS])</f>
        <v>Terminated</v>
      </c>
      <c r="I13704" t="str">
        <f>_xlfn.XLOOKUP(A13704,Table1[CLIENTID],Table1[CLIENTSPECIALTY])</f>
        <v>OB-GYN</v>
      </c>
      <c r="J13704" t="str">
        <f>_xlfn.XLOOKUP(A13704,Table1[CLIENTID],Table1[CLIENTSIZE])</f>
        <v>Medium</v>
      </c>
    </row>
    <row r="13705" spans="1:10" x14ac:dyDescent="0.25">
      <c r="A13705">
        <v>243</v>
      </c>
      <c r="B13705" s="1">
        <v>43101</v>
      </c>
      <c r="C13705">
        <v>0</v>
      </c>
      <c r="D13705">
        <v>0</v>
      </c>
      <c r="E13705">
        <v>0</v>
      </c>
      <c r="F13705">
        <v>0</v>
      </c>
      <c r="H13705" t="str">
        <f>_xlfn.XLOOKUP(A13705,Table1[CLIENTID],Table1[OVERALLSTATUS])</f>
        <v>Terminated</v>
      </c>
      <c r="I13705" t="str">
        <f>_xlfn.XLOOKUP(A13705,Table1[CLIENTID],Table1[CLIENTSPECIALTY])</f>
        <v>OB-GYN</v>
      </c>
      <c r="J13705" t="str">
        <f>_xlfn.XLOOKUP(A13705,Table1[CLIENTID],Table1[CLIENTSIZE])</f>
        <v>Medium</v>
      </c>
    </row>
    <row r="13706" spans="1:10" x14ac:dyDescent="0.25">
      <c r="A13706">
        <v>1053</v>
      </c>
      <c r="B13706" s="1">
        <v>43094</v>
      </c>
      <c r="C13706">
        <v>0</v>
      </c>
      <c r="D13706">
        <v>0</v>
      </c>
      <c r="E13706">
        <v>5</v>
      </c>
      <c r="F13706">
        <v>1</v>
      </c>
      <c r="H13706" t="str">
        <f>_xlfn.XLOOKUP(A13706,Table1[CLIENTID],Table1[OVERALLSTATUS])</f>
        <v>Terminated</v>
      </c>
      <c r="I13706" t="str">
        <f>_xlfn.XLOOKUP(A13706,Table1[CLIENTID],Table1[CLIENTSPECIALTY])</f>
        <v>OB-GYN</v>
      </c>
      <c r="J13706" t="str">
        <f>_xlfn.XLOOKUP(A13706,Table1[CLIENTID],Table1[CLIENTSIZE])</f>
        <v>Medium</v>
      </c>
    </row>
    <row r="13707" spans="1:10" x14ac:dyDescent="0.25">
      <c r="A13707">
        <v>1053</v>
      </c>
      <c r="B13707" s="1">
        <v>43108</v>
      </c>
      <c r="C13707">
        <v>0</v>
      </c>
      <c r="D13707">
        <v>0</v>
      </c>
      <c r="E13707">
        <v>0</v>
      </c>
      <c r="F13707">
        <v>0</v>
      </c>
      <c r="H13707" t="str">
        <f>_xlfn.XLOOKUP(A13707,Table1[CLIENTID],Table1[OVERALLSTATUS])</f>
        <v>Terminated</v>
      </c>
      <c r="I13707" t="str">
        <f>_xlfn.XLOOKUP(A13707,Table1[CLIENTID],Table1[CLIENTSPECIALTY])</f>
        <v>OB-GYN</v>
      </c>
      <c r="J13707" t="str">
        <f>_xlfn.XLOOKUP(A13707,Table1[CLIENTID],Table1[CLIENTSIZE])</f>
        <v>Medium</v>
      </c>
    </row>
    <row r="13708" spans="1:10" x14ac:dyDescent="0.25">
      <c r="A13708">
        <v>1167</v>
      </c>
      <c r="B13708" s="1">
        <v>43073</v>
      </c>
      <c r="C13708">
        <v>0</v>
      </c>
      <c r="D13708">
        <v>0</v>
      </c>
      <c r="E13708">
        <v>0</v>
      </c>
      <c r="F13708">
        <v>0</v>
      </c>
      <c r="H13708" t="str">
        <f>_xlfn.XLOOKUP(A13708,Table1[CLIENTID],Table1[OVERALLSTATUS])</f>
        <v>Terminated</v>
      </c>
      <c r="I13708" t="str">
        <f>_xlfn.XLOOKUP(A13708,Table1[CLIENTID],Table1[CLIENTSPECIALTY])</f>
        <v>Surgery</v>
      </c>
      <c r="J13708" t="str">
        <f>_xlfn.XLOOKUP(A13708,Table1[CLIENTID],Table1[CLIENTSIZE])</f>
        <v>Medium</v>
      </c>
    </row>
    <row r="13709" spans="1:10" x14ac:dyDescent="0.25">
      <c r="A13709">
        <v>1167</v>
      </c>
      <c r="B13709" s="1">
        <v>43080</v>
      </c>
      <c r="C13709">
        <v>0</v>
      </c>
      <c r="D13709">
        <v>0</v>
      </c>
      <c r="E13709">
        <v>0</v>
      </c>
      <c r="F13709">
        <v>0</v>
      </c>
      <c r="H13709" t="str">
        <f>_xlfn.XLOOKUP(A13709,Table1[CLIENTID],Table1[OVERALLSTATUS])</f>
        <v>Terminated</v>
      </c>
      <c r="I13709" t="str">
        <f>_xlfn.XLOOKUP(A13709,Table1[CLIENTID],Table1[CLIENTSPECIALTY])</f>
        <v>Surgery</v>
      </c>
      <c r="J13709" t="str">
        <f>_xlfn.XLOOKUP(A13709,Table1[CLIENTID],Table1[CLIENTSIZE])</f>
        <v>Medium</v>
      </c>
    </row>
    <row r="13710" spans="1:10" x14ac:dyDescent="0.25">
      <c r="A13710">
        <v>1167</v>
      </c>
      <c r="B13710" s="1">
        <v>43087</v>
      </c>
      <c r="C13710">
        <v>0</v>
      </c>
      <c r="D13710">
        <v>0</v>
      </c>
      <c r="E13710">
        <v>0</v>
      </c>
      <c r="F13710">
        <v>0</v>
      </c>
      <c r="H13710" t="str">
        <f>_xlfn.XLOOKUP(A13710,Table1[CLIENTID],Table1[OVERALLSTATUS])</f>
        <v>Terminated</v>
      </c>
      <c r="I13710" t="str">
        <f>_xlfn.XLOOKUP(A13710,Table1[CLIENTID],Table1[CLIENTSPECIALTY])</f>
        <v>Surgery</v>
      </c>
      <c r="J13710" t="str">
        <f>_xlfn.XLOOKUP(A13710,Table1[CLIENTID],Table1[CLIENTSIZE])</f>
        <v>Medium</v>
      </c>
    </row>
    <row r="13711" spans="1:10" x14ac:dyDescent="0.25">
      <c r="A13711">
        <v>1167</v>
      </c>
      <c r="B13711" s="1">
        <v>43094</v>
      </c>
      <c r="C13711">
        <v>0</v>
      </c>
      <c r="D13711">
        <v>0</v>
      </c>
      <c r="E13711">
        <v>0</v>
      </c>
      <c r="F13711">
        <v>0</v>
      </c>
      <c r="H13711" t="str">
        <f>_xlfn.XLOOKUP(A13711,Table1[CLIENTID],Table1[OVERALLSTATUS])</f>
        <v>Terminated</v>
      </c>
      <c r="I13711" t="str">
        <f>_xlfn.XLOOKUP(A13711,Table1[CLIENTID],Table1[CLIENTSPECIALTY])</f>
        <v>Surgery</v>
      </c>
      <c r="J13711" t="str">
        <f>_xlfn.XLOOKUP(A13711,Table1[CLIENTID],Table1[CLIENTSIZE])</f>
        <v>Medium</v>
      </c>
    </row>
    <row r="13712" spans="1:10" x14ac:dyDescent="0.25">
      <c r="A13712">
        <v>1167</v>
      </c>
      <c r="B13712" s="1">
        <v>43094</v>
      </c>
      <c r="C13712">
        <v>0</v>
      </c>
      <c r="D13712">
        <v>0</v>
      </c>
      <c r="E13712">
        <v>0</v>
      </c>
      <c r="F13712">
        <v>0</v>
      </c>
      <c r="H13712" t="str">
        <f>_xlfn.XLOOKUP(A13712,Table1[CLIENTID],Table1[OVERALLSTATUS])</f>
        <v>Terminated</v>
      </c>
      <c r="I13712" t="str">
        <f>_xlfn.XLOOKUP(A13712,Table1[CLIENTID],Table1[CLIENTSPECIALTY])</f>
        <v>Surgery</v>
      </c>
      <c r="J13712" t="str">
        <f>_xlfn.XLOOKUP(A13712,Table1[CLIENTID],Table1[CLIENTSIZE])</f>
        <v>Medium</v>
      </c>
    </row>
    <row r="13713" spans="1:10" x14ac:dyDescent="0.25">
      <c r="A13713">
        <v>1167</v>
      </c>
      <c r="B13713" s="1">
        <v>43101</v>
      </c>
      <c r="C13713">
        <v>0</v>
      </c>
      <c r="D13713">
        <v>0</v>
      </c>
      <c r="E13713">
        <v>0</v>
      </c>
      <c r="F13713">
        <v>0</v>
      </c>
      <c r="H13713" t="str">
        <f>_xlfn.XLOOKUP(A13713,Table1[CLIENTID],Table1[OVERALLSTATUS])</f>
        <v>Terminated</v>
      </c>
      <c r="I13713" t="str">
        <f>_xlfn.XLOOKUP(A13713,Table1[CLIENTID],Table1[CLIENTSPECIALTY])</f>
        <v>Surgery</v>
      </c>
      <c r="J13713" t="str">
        <f>_xlfn.XLOOKUP(A13713,Table1[CLIENTID],Table1[CLIENTSIZE])</f>
        <v>Medium</v>
      </c>
    </row>
    <row r="13714" spans="1:10" x14ac:dyDescent="0.25">
      <c r="A13714">
        <v>1167</v>
      </c>
      <c r="B13714" s="1">
        <v>43108</v>
      </c>
      <c r="C13714">
        <v>0</v>
      </c>
      <c r="D13714">
        <v>0</v>
      </c>
      <c r="E13714">
        <v>0</v>
      </c>
      <c r="F13714">
        <v>0</v>
      </c>
      <c r="H13714" t="str">
        <f>_xlfn.XLOOKUP(A13714,Table1[CLIENTID],Table1[OVERALLSTATUS])</f>
        <v>Terminated</v>
      </c>
      <c r="I13714" t="str">
        <f>_xlfn.XLOOKUP(A13714,Table1[CLIENTID],Table1[CLIENTSPECIALTY])</f>
        <v>Surgery</v>
      </c>
      <c r="J13714" t="str">
        <f>_xlfn.XLOOKUP(A13714,Table1[CLIENTID],Table1[CLIENTSIZE])</f>
        <v>Medium</v>
      </c>
    </row>
    <row r="13715" spans="1:10" x14ac:dyDescent="0.25">
      <c r="A13715">
        <v>1472</v>
      </c>
      <c r="B13715" s="1">
        <v>43066</v>
      </c>
      <c r="C13715">
        <v>0</v>
      </c>
      <c r="D13715">
        <v>0</v>
      </c>
      <c r="E13715">
        <v>0</v>
      </c>
      <c r="F13715">
        <v>0</v>
      </c>
      <c r="H13715" t="str">
        <f>_xlfn.XLOOKUP(A13715,Table1[CLIENTID],Table1[OVERALLSTATUS])</f>
        <v>Terminated</v>
      </c>
      <c r="I13715" t="str">
        <f>_xlfn.XLOOKUP(A13715,Table1[CLIENTID],Table1[CLIENTSPECIALTY])</f>
        <v>Surgery</v>
      </c>
      <c r="J13715" t="str">
        <f>_xlfn.XLOOKUP(A13715,Table1[CLIENTID],Table1[CLIENTSIZE])</f>
        <v>Medium</v>
      </c>
    </row>
    <row r="13716" spans="1:10" x14ac:dyDescent="0.25">
      <c r="A13716">
        <v>1511</v>
      </c>
      <c r="B13716" s="1">
        <v>43059</v>
      </c>
      <c r="C13716">
        <v>0</v>
      </c>
      <c r="D13716">
        <v>0</v>
      </c>
      <c r="E13716">
        <v>0</v>
      </c>
      <c r="F13716">
        <v>0</v>
      </c>
      <c r="H13716" t="str">
        <f>_xlfn.XLOOKUP(A13716,Table1[CLIENTID],Table1[OVERALLSTATUS])</f>
        <v>Terminated</v>
      </c>
      <c r="I13716" t="str">
        <f>_xlfn.XLOOKUP(A13716,Table1[CLIENTID],Table1[CLIENTSPECIALTY])</f>
        <v>Surgery</v>
      </c>
      <c r="J13716" t="str">
        <f>_xlfn.XLOOKUP(A13716,Table1[CLIENTID],Table1[CLIENTSIZE])</f>
        <v>Medium</v>
      </c>
    </row>
    <row r="13717" spans="1:10" x14ac:dyDescent="0.25">
      <c r="A13717">
        <v>1511</v>
      </c>
      <c r="B13717" s="1">
        <v>43066</v>
      </c>
      <c r="C13717">
        <v>0</v>
      </c>
      <c r="D13717">
        <v>0</v>
      </c>
      <c r="E13717">
        <v>0</v>
      </c>
      <c r="F13717">
        <v>0</v>
      </c>
      <c r="H13717" t="str">
        <f>_xlfn.XLOOKUP(A13717,Table1[CLIENTID],Table1[OVERALLSTATUS])</f>
        <v>Terminated</v>
      </c>
      <c r="I13717" t="str">
        <f>_xlfn.XLOOKUP(A13717,Table1[CLIENTID],Table1[CLIENTSPECIALTY])</f>
        <v>Surgery</v>
      </c>
      <c r="J13717" t="str">
        <f>_xlfn.XLOOKUP(A13717,Table1[CLIENTID],Table1[CLIENTSIZE])</f>
        <v>Medium</v>
      </c>
    </row>
    <row r="13718" spans="1:10" x14ac:dyDescent="0.25">
      <c r="A13718">
        <v>1511</v>
      </c>
      <c r="B13718" s="1">
        <v>43073</v>
      </c>
      <c r="C13718">
        <v>0</v>
      </c>
      <c r="D13718">
        <v>0</v>
      </c>
      <c r="E13718">
        <v>0</v>
      </c>
      <c r="F13718">
        <v>0</v>
      </c>
      <c r="H13718" t="str">
        <f>_xlfn.XLOOKUP(A13718,Table1[CLIENTID],Table1[OVERALLSTATUS])</f>
        <v>Terminated</v>
      </c>
      <c r="I13718" t="str">
        <f>_xlfn.XLOOKUP(A13718,Table1[CLIENTID],Table1[CLIENTSPECIALTY])</f>
        <v>Surgery</v>
      </c>
      <c r="J13718" t="str">
        <f>_xlfn.XLOOKUP(A13718,Table1[CLIENTID],Table1[CLIENTSIZE])</f>
        <v>Medium</v>
      </c>
    </row>
    <row r="13719" spans="1:10" x14ac:dyDescent="0.25">
      <c r="A13719">
        <v>1511</v>
      </c>
      <c r="B13719" s="1">
        <v>43080</v>
      </c>
      <c r="C13719">
        <v>0</v>
      </c>
      <c r="D13719">
        <v>0</v>
      </c>
      <c r="E13719">
        <v>0</v>
      </c>
      <c r="F13719">
        <v>0</v>
      </c>
      <c r="H13719" t="str">
        <f>_xlfn.XLOOKUP(A13719,Table1[CLIENTID],Table1[OVERALLSTATUS])</f>
        <v>Terminated</v>
      </c>
      <c r="I13719" t="str">
        <f>_xlfn.XLOOKUP(A13719,Table1[CLIENTID],Table1[CLIENTSPECIALTY])</f>
        <v>Surgery</v>
      </c>
      <c r="J13719" t="str">
        <f>_xlfn.XLOOKUP(A13719,Table1[CLIENTID],Table1[CLIENTSIZE])</f>
        <v>Medium</v>
      </c>
    </row>
    <row r="13720" spans="1:10" x14ac:dyDescent="0.25">
      <c r="A13720">
        <v>1511</v>
      </c>
      <c r="B13720" s="1">
        <v>43087</v>
      </c>
      <c r="C13720">
        <v>0</v>
      </c>
      <c r="D13720">
        <v>0</v>
      </c>
      <c r="E13720">
        <v>0</v>
      </c>
      <c r="F13720">
        <v>0</v>
      </c>
      <c r="H13720" t="str">
        <f>_xlfn.XLOOKUP(A13720,Table1[CLIENTID],Table1[OVERALLSTATUS])</f>
        <v>Terminated</v>
      </c>
      <c r="I13720" t="str">
        <f>_xlfn.XLOOKUP(A13720,Table1[CLIENTID],Table1[CLIENTSPECIALTY])</f>
        <v>Surgery</v>
      </c>
      <c r="J13720" t="str">
        <f>_xlfn.XLOOKUP(A13720,Table1[CLIENTID],Table1[CLIENTSIZE])</f>
        <v>Medium</v>
      </c>
    </row>
    <row r="13721" spans="1:10" x14ac:dyDescent="0.25">
      <c r="A13721">
        <v>1511</v>
      </c>
      <c r="B13721" s="1">
        <v>43094</v>
      </c>
      <c r="C13721">
        <v>0</v>
      </c>
      <c r="D13721">
        <v>0</v>
      </c>
      <c r="E13721">
        <v>0</v>
      </c>
      <c r="F13721">
        <v>0</v>
      </c>
      <c r="H13721" t="str">
        <f>_xlfn.XLOOKUP(A13721,Table1[CLIENTID],Table1[OVERALLSTATUS])</f>
        <v>Terminated</v>
      </c>
      <c r="I13721" t="str">
        <f>_xlfn.XLOOKUP(A13721,Table1[CLIENTID],Table1[CLIENTSPECIALTY])</f>
        <v>Surgery</v>
      </c>
      <c r="J13721" t="str">
        <f>_xlfn.XLOOKUP(A13721,Table1[CLIENTID],Table1[CLIENTSIZE])</f>
        <v>Medium</v>
      </c>
    </row>
    <row r="13722" spans="1:10" x14ac:dyDescent="0.25">
      <c r="A13722">
        <v>1569</v>
      </c>
      <c r="B13722" s="1">
        <v>43073</v>
      </c>
      <c r="C13722">
        <v>0</v>
      </c>
      <c r="D13722">
        <v>0</v>
      </c>
      <c r="E13722">
        <v>0</v>
      </c>
      <c r="F13722">
        <v>0</v>
      </c>
      <c r="H13722" t="str">
        <f>_xlfn.XLOOKUP(A13722,Table1[CLIENTID],Table1[OVERALLSTATUS])</f>
        <v>Terminated</v>
      </c>
      <c r="I13722" t="str">
        <f>_xlfn.XLOOKUP(A13722,Table1[CLIENTID],Table1[CLIENTSPECIALTY])</f>
        <v>Surgery</v>
      </c>
      <c r="J13722" t="str">
        <f>_xlfn.XLOOKUP(A13722,Table1[CLIENTID],Table1[CLIENTSIZE])</f>
        <v>Medium</v>
      </c>
    </row>
    <row r="13723" spans="1:10" x14ac:dyDescent="0.25">
      <c r="A13723">
        <v>1582</v>
      </c>
      <c r="B13723" s="1">
        <v>43059</v>
      </c>
      <c r="C13723">
        <v>0</v>
      </c>
      <c r="D13723">
        <v>0</v>
      </c>
      <c r="E13723">
        <v>0</v>
      </c>
      <c r="F13723">
        <v>0</v>
      </c>
      <c r="H13723" t="str">
        <f>_xlfn.XLOOKUP(A13723,Table1[CLIENTID],Table1[OVERALLSTATUS])</f>
        <v>Terminated</v>
      </c>
      <c r="I13723" t="str">
        <f>_xlfn.XLOOKUP(A13723,Table1[CLIENTID],Table1[CLIENTSPECIALTY])</f>
        <v>Surgery</v>
      </c>
      <c r="J13723" t="str">
        <f>_xlfn.XLOOKUP(A13723,Table1[CLIENTID],Table1[CLIENTSIZE])</f>
        <v>Medium</v>
      </c>
    </row>
    <row r="13724" spans="1:10" x14ac:dyDescent="0.25">
      <c r="A13724">
        <v>1582</v>
      </c>
      <c r="B13724" s="1">
        <v>43066</v>
      </c>
      <c r="C13724">
        <v>0</v>
      </c>
      <c r="D13724">
        <v>0</v>
      </c>
      <c r="E13724">
        <v>0</v>
      </c>
      <c r="F13724">
        <v>0</v>
      </c>
      <c r="H13724" t="str">
        <f>_xlfn.XLOOKUP(A13724,Table1[CLIENTID],Table1[OVERALLSTATUS])</f>
        <v>Terminated</v>
      </c>
      <c r="I13724" t="str">
        <f>_xlfn.XLOOKUP(A13724,Table1[CLIENTID],Table1[CLIENTSPECIALTY])</f>
        <v>Surgery</v>
      </c>
      <c r="J13724" t="str">
        <f>_xlfn.XLOOKUP(A13724,Table1[CLIENTID],Table1[CLIENTSIZE])</f>
        <v>Medium</v>
      </c>
    </row>
    <row r="13725" spans="1:10" x14ac:dyDescent="0.25">
      <c r="A13725">
        <v>1582</v>
      </c>
      <c r="B13725" s="1">
        <v>43080</v>
      </c>
      <c r="C13725">
        <v>0</v>
      </c>
      <c r="D13725">
        <v>0</v>
      </c>
      <c r="E13725">
        <v>0</v>
      </c>
      <c r="F13725">
        <v>0</v>
      </c>
      <c r="H13725" t="str">
        <f>_xlfn.XLOOKUP(A13725,Table1[CLIENTID],Table1[OVERALLSTATUS])</f>
        <v>Terminated</v>
      </c>
      <c r="I13725" t="str">
        <f>_xlfn.XLOOKUP(A13725,Table1[CLIENTID],Table1[CLIENTSPECIALTY])</f>
        <v>Surgery</v>
      </c>
      <c r="J13725" t="str">
        <f>_xlfn.XLOOKUP(A13725,Table1[CLIENTID],Table1[CLIENTSIZE])</f>
        <v>Medium</v>
      </c>
    </row>
    <row r="13726" spans="1:10" x14ac:dyDescent="0.25">
      <c r="A13726">
        <v>1582</v>
      </c>
      <c r="B13726" s="1">
        <v>43087</v>
      </c>
      <c r="C13726">
        <v>0</v>
      </c>
      <c r="D13726">
        <v>0</v>
      </c>
      <c r="E13726">
        <v>2</v>
      </c>
      <c r="F13726">
        <v>0</v>
      </c>
      <c r="H13726" t="str">
        <f>_xlfn.XLOOKUP(A13726,Table1[CLIENTID],Table1[OVERALLSTATUS])</f>
        <v>Terminated</v>
      </c>
      <c r="I13726" t="str">
        <f>_xlfn.XLOOKUP(A13726,Table1[CLIENTID],Table1[CLIENTSPECIALTY])</f>
        <v>Surgery</v>
      </c>
      <c r="J13726" t="str">
        <f>_xlfn.XLOOKUP(A13726,Table1[CLIENTID],Table1[CLIENTSIZE])</f>
        <v>Medium</v>
      </c>
    </row>
    <row r="13727" spans="1:10" x14ac:dyDescent="0.25">
      <c r="A13727">
        <v>1582</v>
      </c>
      <c r="B13727" s="1">
        <v>43108</v>
      </c>
      <c r="C13727">
        <v>0</v>
      </c>
      <c r="D13727">
        <v>0</v>
      </c>
      <c r="E13727">
        <v>0</v>
      </c>
      <c r="F13727">
        <v>0</v>
      </c>
      <c r="H13727" t="str">
        <f>_xlfn.XLOOKUP(A13727,Table1[CLIENTID],Table1[OVERALLSTATUS])</f>
        <v>Terminated</v>
      </c>
      <c r="I13727" t="str">
        <f>_xlfn.XLOOKUP(A13727,Table1[CLIENTID],Table1[CLIENTSPECIALTY])</f>
        <v>Surgery</v>
      </c>
      <c r="J13727" t="str">
        <f>_xlfn.XLOOKUP(A13727,Table1[CLIENTID],Table1[CLIENTSIZE])</f>
        <v>Medium</v>
      </c>
    </row>
    <row r="13728" spans="1:10" x14ac:dyDescent="0.25">
      <c r="A13728">
        <v>1582</v>
      </c>
      <c r="B13728" s="1">
        <v>43108</v>
      </c>
      <c r="C13728">
        <v>0</v>
      </c>
      <c r="D13728">
        <v>0</v>
      </c>
      <c r="E13728">
        <v>0</v>
      </c>
      <c r="F13728">
        <v>0</v>
      </c>
      <c r="H13728" t="str">
        <f>_xlfn.XLOOKUP(A13728,Table1[CLIENTID],Table1[OVERALLSTATUS])</f>
        <v>Terminated</v>
      </c>
      <c r="I13728" t="str">
        <f>_xlfn.XLOOKUP(A13728,Table1[CLIENTID],Table1[CLIENTSPECIALTY])</f>
        <v>Surgery</v>
      </c>
      <c r="J13728" t="str">
        <f>_xlfn.XLOOKUP(A13728,Table1[CLIENTID],Table1[CLIENTSIZE])</f>
        <v>Medium</v>
      </c>
    </row>
    <row r="13729" spans="1:10" x14ac:dyDescent="0.25">
      <c r="A13729">
        <v>1677</v>
      </c>
      <c r="B13729" s="1">
        <v>43052</v>
      </c>
      <c r="C13729">
        <v>0</v>
      </c>
      <c r="D13729">
        <v>0</v>
      </c>
      <c r="E13729">
        <v>0</v>
      </c>
      <c r="F13729">
        <v>0</v>
      </c>
      <c r="H13729" t="str">
        <f>_xlfn.XLOOKUP(A13729,Table1[CLIENTID],Table1[OVERALLSTATUS])</f>
        <v>Terminated</v>
      </c>
      <c r="I13729" t="str">
        <f>_xlfn.XLOOKUP(A13729,Table1[CLIENTID],Table1[CLIENTSPECIALTY])</f>
        <v>OB-GYN</v>
      </c>
      <c r="J13729" t="str">
        <f>_xlfn.XLOOKUP(A13729,Table1[CLIENTID],Table1[CLIENTSIZE])</f>
        <v>Medium</v>
      </c>
    </row>
    <row r="13730" spans="1:10" x14ac:dyDescent="0.25">
      <c r="A13730">
        <v>1677</v>
      </c>
      <c r="B13730" s="1">
        <v>43066</v>
      </c>
      <c r="C13730">
        <v>0</v>
      </c>
      <c r="D13730">
        <v>0</v>
      </c>
      <c r="E13730">
        <v>0</v>
      </c>
      <c r="F13730">
        <v>0</v>
      </c>
      <c r="H13730" t="str">
        <f>_xlfn.XLOOKUP(A13730,Table1[CLIENTID],Table1[OVERALLSTATUS])</f>
        <v>Terminated</v>
      </c>
      <c r="I13730" t="str">
        <f>_xlfn.XLOOKUP(A13730,Table1[CLIENTID],Table1[CLIENTSPECIALTY])</f>
        <v>OB-GYN</v>
      </c>
      <c r="J13730" t="str">
        <f>_xlfn.XLOOKUP(A13730,Table1[CLIENTID],Table1[CLIENTSIZE])</f>
        <v>Medium</v>
      </c>
    </row>
    <row r="13731" spans="1:10" x14ac:dyDescent="0.25">
      <c r="A13731">
        <v>1677</v>
      </c>
      <c r="B13731" s="1">
        <v>43073</v>
      </c>
      <c r="C13731">
        <v>0</v>
      </c>
      <c r="D13731">
        <v>0</v>
      </c>
      <c r="E13731">
        <v>0</v>
      </c>
      <c r="F13731">
        <v>0</v>
      </c>
      <c r="H13731" t="str">
        <f>_xlfn.XLOOKUP(A13731,Table1[CLIENTID],Table1[OVERALLSTATUS])</f>
        <v>Terminated</v>
      </c>
      <c r="I13731" t="str">
        <f>_xlfn.XLOOKUP(A13731,Table1[CLIENTID],Table1[CLIENTSPECIALTY])</f>
        <v>OB-GYN</v>
      </c>
      <c r="J13731" t="str">
        <f>_xlfn.XLOOKUP(A13731,Table1[CLIENTID],Table1[CLIENTSIZE])</f>
        <v>Medium</v>
      </c>
    </row>
    <row r="13732" spans="1:10" x14ac:dyDescent="0.25">
      <c r="A13732">
        <v>1677</v>
      </c>
      <c r="B13732" s="1">
        <v>43080</v>
      </c>
      <c r="C13732">
        <v>0</v>
      </c>
      <c r="D13732">
        <v>0</v>
      </c>
      <c r="E13732">
        <v>0</v>
      </c>
      <c r="F13732">
        <v>0</v>
      </c>
      <c r="H13732" t="str">
        <f>_xlfn.XLOOKUP(A13732,Table1[CLIENTID],Table1[OVERALLSTATUS])</f>
        <v>Terminated</v>
      </c>
      <c r="I13732" t="str">
        <f>_xlfn.XLOOKUP(A13732,Table1[CLIENTID],Table1[CLIENTSPECIALTY])</f>
        <v>OB-GYN</v>
      </c>
      <c r="J13732" t="str">
        <f>_xlfn.XLOOKUP(A13732,Table1[CLIENTID],Table1[CLIENTSIZE])</f>
        <v>Medium</v>
      </c>
    </row>
    <row r="13733" spans="1:10" x14ac:dyDescent="0.25">
      <c r="A13733">
        <v>1677</v>
      </c>
      <c r="B13733" s="1">
        <v>43101</v>
      </c>
      <c r="C13733">
        <v>0</v>
      </c>
      <c r="D13733">
        <v>0</v>
      </c>
      <c r="E13733">
        <v>0</v>
      </c>
      <c r="F13733">
        <v>0</v>
      </c>
      <c r="H13733" t="str">
        <f>_xlfn.XLOOKUP(A13733,Table1[CLIENTID],Table1[OVERALLSTATUS])</f>
        <v>Terminated</v>
      </c>
      <c r="I13733" t="str">
        <f>_xlfn.XLOOKUP(A13733,Table1[CLIENTID],Table1[CLIENTSPECIALTY])</f>
        <v>OB-GYN</v>
      </c>
      <c r="J13733" t="str">
        <f>_xlfn.XLOOKUP(A13733,Table1[CLIENTID],Table1[CLIENTSIZE])</f>
        <v>Medium</v>
      </c>
    </row>
    <row r="13734" spans="1:10" x14ac:dyDescent="0.25">
      <c r="A13734">
        <v>1691</v>
      </c>
      <c r="B13734" s="1">
        <v>43066</v>
      </c>
      <c r="C13734">
        <v>0</v>
      </c>
      <c r="D13734">
        <v>0</v>
      </c>
      <c r="E13734">
        <v>0</v>
      </c>
      <c r="F13734">
        <v>0</v>
      </c>
      <c r="H13734" t="str">
        <f>_xlfn.XLOOKUP(A13734,Table1[CLIENTID],Table1[OVERALLSTATUS])</f>
        <v>Terminated</v>
      </c>
      <c r="I13734" t="str">
        <f>_xlfn.XLOOKUP(A13734,Table1[CLIENTID],Table1[CLIENTSPECIALTY])</f>
        <v>Surgery</v>
      </c>
      <c r="J13734" t="str">
        <f>_xlfn.XLOOKUP(A13734,Table1[CLIENTID],Table1[CLIENTSIZE])</f>
        <v>Medium</v>
      </c>
    </row>
    <row r="13735" spans="1:10" x14ac:dyDescent="0.25">
      <c r="A13735">
        <v>1691</v>
      </c>
      <c r="B13735" s="1">
        <v>43073</v>
      </c>
      <c r="C13735">
        <v>0</v>
      </c>
      <c r="D13735">
        <v>0</v>
      </c>
      <c r="E13735">
        <v>0</v>
      </c>
      <c r="F13735">
        <v>0</v>
      </c>
      <c r="H13735" t="str">
        <f>_xlfn.XLOOKUP(A13735,Table1[CLIENTID],Table1[OVERALLSTATUS])</f>
        <v>Terminated</v>
      </c>
      <c r="I13735" t="str">
        <f>_xlfn.XLOOKUP(A13735,Table1[CLIENTID],Table1[CLIENTSPECIALTY])</f>
        <v>Surgery</v>
      </c>
      <c r="J13735" t="str">
        <f>_xlfn.XLOOKUP(A13735,Table1[CLIENTID],Table1[CLIENTSIZE])</f>
        <v>Medium</v>
      </c>
    </row>
    <row r="13736" spans="1:10" x14ac:dyDescent="0.25">
      <c r="A13736">
        <v>1691</v>
      </c>
      <c r="B13736" s="1">
        <v>43094</v>
      </c>
      <c r="C13736">
        <v>0</v>
      </c>
      <c r="D13736">
        <v>0</v>
      </c>
      <c r="E13736">
        <v>0</v>
      </c>
      <c r="F13736">
        <v>0</v>
      </c>
      <c r="H13736" t="str">
        <f>_xlfn.XLOOKUP(A13736,Table1[CLIENTID],Table1[OVERALLSTATUS])</f>
        <v>Terminated</v>
      </c>
      <c r="I13736" t="str">
        <f>_xlfn.XLOOKUP(A13736,Table1[CLIENTID],Table1[CLIENTSPECIALTY])</f>
        <v>Surgery</v>
      </c>
      <c r="J13736" t="str">
        <f>_xlfn.XLOOKUP(A13736,Table1[CLIENTID],Table1[CLIENTSIZE])</f>
        <v>Medium</v>
      </c>
    </row>
    <row r="13737" spans="1:10" x14ac:dyDescent="0.25">
      <c r="A13737">
        <v>1714</v>
      </c>
      <c r="B13737" s="1">
        <v>43066</v>
      </c>
      <c r="C13737">
        <v>0</v>
      </c>
      <c r="D13737">
        <v>0</v>
      </c>
      <c r="E13737">
        <v>0</v>
      </c>
      <c r="F13737">
        <v>0</v>
      </c>
      <c r="H13737" t="str">
        <f>_xlfn.XLOOKUP(A13737,Table1[CLIENTID],Table1[OVERALLSTATUS])</f>
        <v>Terminated</v>
      </c>
      <c r="I13737" t="str">
        <f>_xlfn.XLOOKUP(A13737,Table1[CLIENTID],Table1[CLIENTSPECIALTY])</f>
        <v>OB-GYN</v>
      </c>
      <c r="J13737" t="str">
        <f>_xlfn.XLOOKUP(A13737,Table1[CLIENTID],Table1[CLIENTSIZE])</f>
        <v>Medium</v>
      </c>
    </row>
    <row r="13738" spans="1:10" x14ac:dyDescent="0.25">
      <c r="A13738">
        <v>2061</v>
      </c>
      <c r="B13738" s="1">
        <v>43087</v>
      </c>
      <c r="C13738">
        <v>0</v>
      </c>
      <c r="D13738">
        <v>0</v>
      </c>
      <c r="E13738">
        <v>0</v>
      </c>
      <c r="F13738">
        <v>0</v>
      </c>
      <c r="H13738" t="str">
        <f>_xlfn.XLOOKUP(A13738,Table1[CLIENTID],Table1[OVERALLSTATUS])</f>
        <v>Terminated</v>
      </c>
      <c r="I13738" t="str">
        <f>_xlfn.XLOOKUP(A13738,Table1[CLIENTID],Table1[CLIENTSPECIALTY])</f>
        <v>Pediatrics</v>
      </c>
      <c r="J13738" t="str">
        <f>_xlfn.XLOOKUP(A13738,Table1[CLIENTID],Table1[CLIENTSIZE])</f>
        <v>Medium</v>
      </c>
    </row>
    <row r="13739" spans="1:10" x14ac:dyDescent="0.25">
      <c r="A13739">
        <v>2061</v>
      </c>
      <c r="B13739" s="1">
        <v>43101</v>
      </c>
      <c r="C13739">
        <v>0</v>
      </c>
      <c r="D13739">
        <v>0</v>
      </c>
      <c r="E13739">
        <v>0</v>
      </c>
      <c r="F13739">
        <v>0</v>
      </c>
      <c r="H13739" t="str">
        <f>_xlfn.XLOOKUP(A13739,Table1[CLIENTID],Table1[OVERALLSTATUS])</f>
        <v>Terminated</v>
      </c>
      <c r="I13739" t="str">
        <f>_xlfn.XLOOKUP(A13739,Table1[CLIENTID],Table1[CLIENTSPECIALTY])</f>
        <v>Pediatrics</v>
      </c>
      <c r="J13739" t="str">
        <f>_xlfn.XLOOKUP(A13739,Table1[CLIENTID],Table1[CLIENTSIZE])</f>
        <v>Medium</v>
      </c>
    </row>
    <row r="13740" spans="1:10" x14ac:dyDescent="0.25">
      <c r="A13740">
        <v>2072</v>
      </c>
      <c r="B13740" s="1">
        <v>43059</v>
      </c>
      <c r="C13740">
        <v>0</v>
      </c>
      <c r="D13740">
        <v>0</v>
      </c>
      <c r="E13740">
        <v>7</v>
      </c>
      <c r="F13740">
        <v>7</v>
      </c>
      <c r="H13740" t="str">
        <f>_xlfn.XLOOKUP(A13740,Table1[CLIENTID],Table1[OVERALLSTATUS])</f>
        <v>Terminated</v>
      </c>
      <c r="I13740" t="str">
        <f>_xlfn.XLOOKUP(A13740,Table1[CLIENTID],Table1[CLIENTSPECIALTY])</f>
        <v>Pediatrics</v>
      </c>
      <c r="J13740" t="str">
        <f>_xlfn.XLOOKUP(A13740,Table1[CLIENTID],Table1[CLIENTSIZE])</f>
        <v>Medium</v>
      </c>
    </row>
    <row r="13741" spans="1:10" x14ac:dyDescent="0.25">
      <c r="A13741">
        <v>2297</v>
      </c>
      <c r="B13741" s="1">
        <v>43080</v>
      </c>
      <c r="C13741">
        <v>0</v>
      </c>
      <c r="D13741">
        <v>0</v>
      </c>
      <c r="E13741">
        <v>0</v>
      </c>
      <c r="F13741">
        <v>0</v>
      </c>
      <c r="H13741" t="str">
        <f>_xlfn.XLOOKUP(A13741,Table1[CLIENTID],Table1[OVERALLSTATUS])</f>
        <v>Terminated</v>
      </c>
      <c r="I13741" t="str">
        <f>_xlfn.XLOOKUP(A13741,Table1[CLIENTID],Table1[CLIENTSPECIALTY])</f>
        <v>Pediatrics</v>
      </c>
      <c r="J13741" t="str">
        <f>_xlfn.XLOOKUP(A13741,Table1[CLIENTID],Table1[CLIENTSIZE])</f>
        <v>Medium</v>
      </c>
    </row>
    <row r="13742" spans="1:10" x14ac:dyDescent="0.25">
      <c r="A13742">
        <v>2483</v>
      </c>
      <c r="B13742" s="1">
        <v>43059</v>
      </c>
      <c r="C13742">
        <v>0</v>
      </c>
      <c r="D13742">
        <v>0</v>
      </c>
      <c r="E13742">
        <v>0</v>
      </c>
      <c r="F13742">
        <v>0</v>
      </c>
      <c r="H13742" t="str">
        <f>_xlfn.XLOOKUP(A13742,Table1[CLIENTID],Table1[OVERALLSTATUS])</f>
        <v>Terminated</v>
      </c>
      <c r="I13742" t="str">
        <f>_xlfn.XLOOKUP(A13742,Table1[CLIENTID],Table1[CLIENTSPECIALTY])</f>
        <v>OB-GYN</v>
      </c>
      <c r="J13742" t="str">
        <f>_xlfn.XLOOKUP(A13742,Table1[CLIENTID],Table1[CLIENTSIZE])</f>
        <v>Medium</v>
      </c>
    </row>
    <row r="13743" spans="1:10" x14ac:dyDescent="0.25">
      <c r="A13743">
        <v>2504</v>
      </c>
      <c r="B13743" s="1">
        <v>43052</v>
      </c>
      <c r="C13743">
        <v>0</v>
      </c>
      <c r="D13743">
        <v>0</v>
      </c>
      <c r="E13743">
        <v>0</v>
      </c>
      <c r="F13743">
        <v>0</v>
      </c>
      <c r="H13743" t="str">
        <f>_xlfn.XLOOKUP(A13743,Table1[CLIENTID],Table1[OVERALLSTATUS])</f>
        <v>Terminated</v>
      </c>
      <c r="I13743" t="str">
        <f>_xlfn.XLOOKUP(A13743,Table1[CLIENTID],Table1[CLIENTSPECIALTY])</f>
        <v>Pediatrics</v>
      </c>
      <c r="J13743" t="str">
        <f>_xlfn.XLOOKUP(A13743,Table1[CLIENTID],Table1[CLIENTSIZE])</f>
        <v>Medium</v>
      </c>
    </row>
    <row r="13744" spans="1:10" x14ac:dyDescent="0.25">
      <c r="A13744">
        <v>2504</v>
      </c>
      <c r="B13744" s="1">
        <v>43066</v>
      </c>
      <c r="C13744">
        <v>0</v>
      </c>
      <c r="D13744">
        <v>0</v>
      </c>
      <c r="E13744">
        <v>0</v>
      </c>
      <c r="F13744">
        <v>0</v>
      </c>
      <c r="H13744" t="str">
        <f>_xlfn.XLOOKUP(A13744,Table1[CLIENTID],Table1[OVERALLSTATUS])</f>
        <v>Terminated</v>
      </c>
      <c r="I13744" t="str">
        <f>_xlfn.XLOOKUP(A13744,Table1[CLIENTID],Table1[CLIENTSPECIALTY])</f>
        <v>Pediatrics</v>
      </c>
      <c r="J13744" t="str">
        <f>_xlfn.XLOOKUP(A13744,Table1[CLIENTID],Table1[CLIENTSIZE])</f>
        <v>Medium</v>
      </c>
    </row>
    <row r="13745" spans="1:10" x14ac:dyDescent="0.25">
      <c r="A13745">
        <v>2504</v>
      </c>
      <c r="B13745" s="1">
        <v>43073</v>
      </c>
      <c r="C13745">
        <v>0</v>
      </c>
      <c r="D13745">
        <v>0</v>
      </c>
      <c r="E13745">
        <v>0</v>
      </c>
      <c r="F13745">
        <v>0</v>
      </c>
      <c r="H13745" t="str">
        <f>_xlfn.XLOOKUP(A13745,Table1[CLIENTID],Table1[OVERALLSTATUS])</f>
        <v>Terminated</v>
      </c>
      <c r="I13745" t="str">
        <f>_xlfn.XLOOKUP(A13745,Table1[CLIENTID],Table1[CLIENTSPECIALTY])</f>
        <v>Pediatrics</v>
      </c>
      <c r="J13745" t="str">
        <f>_xlfn.XLOOKUP(A13745,Table1[CLIENTID],Table1[CLIENTSIZE])</f>
        <v>Medium</v>
      </c>
    </row>
    <row r="13746" spans="1:10" x14ac:dyDescent="0.25">
      <c r="A13746">
        <v>2504</v>
      </c>
      <c r="B13746" s="1">
        <v>43080</v>
      </c>
      <c r="C13746">
        <v>0</v>
      </c>
      <c r="D13746">
        <v>0</v>
      </c>
      <c r="E13746">
        <v>0</v>
      </c>
      <c r="F13746">
        <v>0</v>
      </c>
      <c r="H13746" t="str">
        <f>_xlfn.XLOOKUP(A13746,Table1[CLIENTID],Table1[OVERALLSTATUS])</f>
        <v>Terminated</v>
      </c>
      <c r="I13746" t="str">
        <f>_xlfn.XLOOKUP(A13746,Table1[CLIENTID],Table1[CLIENTSPECIALTY])</f>
        <v>Pediatrics</v>
      </c>
      <c r="J13746" t="str">
        <f>_xlfn.XLOOKUP(A13746,Table1[CLIENTID],Table1[CLIENTSIZE])</f>
        <v>Medium</v>
      </c>
    </row>
    <row r="13747" spans="1:10" x14ac:dyDescent="0.25">
      <c r="A13747">
        <v>2504</v>
      </c>
      <c r="B13747" s="1">
        <v>43101</v>
      </c>
      <c r="C13747">
        <v>0</v>
      </c>
      <c r="D13747">
        <v>0</v>
      </c>
      <c r="E13747">
        <v>0</v>
      </c>
      <c r="F13747">
        <v>0</v>
      </c>
      <c r="H13747" t="str">
        <f>_xlfn.XLOOKUP(A13747,Table1[CLIENTID],Table1[OVERALLSTATUS])</f>
        <v>Terminated</v>
      </c>
      <c r="I13747" t="str">
        <f>_xlfn.XLOOKUP(A13747,Table1[CLIENTID],Table1[CLIENTSPECIALTY])</f>
        <v>Pediatrics</v>
      </c>
      <c r="J13747" t="str">
        <f>_xlfn.XLOOKUP(A13747,Table1[CLIENTID],Table1[CLIENTSIZE])</f>
        <v>Medium</v>
      </c>
    </row>
    <row r="13748" spans="1:10" x14ac:dyDescent="0.25">
      <c r="A13748">
        <v>2782</v>
      </c>
      <c r="B13748" s="1">
        <v>43094</v>
      </c>
      <c r="C13748">
        <v>0</v>
      </c>
      <c r="D13748">
        <v>0</v>
      </c>
      <c r="E13748">
        <v>0</v>
      </c>
      <c r="F13748">
        <v>0</v>
      </c>
      <c r="H13748" t="str">
        <f>_xlfn.XLOOKUP(A13748,Table1[CLIENTID],Table1[OVERALLSTATUS])</f>
        <v>Terminated</v>
      </c>
      <c r="I13748" t="str">
        <f>_xlfn.XLOOKUP(A13748,Table1[CLIENTID],Table1[CLIENTSPECIALTY])</f>
        <v>Dermatology</v>
      </c>
      <c r="J13748" t="str">
        <f>_xlfn.XLOOKUP(A13748,Table1[CLIENTID],Table1[CLIENTSIZE])</f>
        <v>Medium</v>
      </c>
    </row>
    <row r="13749" spans="1:10" x14ac:dyDescent="0.25">
      <c r="A13749">
        <v>3118</v>
      </c>
      <c r="B13749" s="1">
        <v>43080</v>
      </c>
      <c r="C13749">
        <v>0</v>
      </c>
      <c r="D13749">
        <v>0</v>
      </c>
      <c r="E13749">
        <v>0</v>
      </c>
      <c r="F13749">
        <v>0</v>
      </c>
      <c r="H13749" t="str">
        <f>_xlfn.XLOOKUP(A13749,Table1[CLIENTID],Table1[OVERALLSTATUS])</f>
        <v>Terminated</v>
      </c>
      <c r="I13749" t="str">
        <f>_xlfn.XLOOKUP(A13749,Table1[CLIENTID],Table1[CLIENTSPECIALTY])</f>
        <v>Pediatrics</v>
      </c>
      <c r="J13749" t="str">
        <f>_xlfn.XLOOKUP(A13749,Table1[CLIENTID],Table1[CLIENTSIZE])</f>
        <v>Medium</v>
      </c>
    </row>
    <row r="13750" spans="1:10" x14ac:dyDescent="0.25">
      <c r="A13750">
        <v>3118</v>
      </c>
      <c r="B13750" s="1">
        <v>43108</v>
      </c>
      <c r="C13750">
        <v>0</v>
      </c>
      <c r="D13750">
        <v>0</v>
      </c>
      <c r="E13750">
        <v>0</v>
      </c>
      <c r="F13750">
        <v>0</v>
      </c>
      <c r="H13750" t="str">
        <f>_xlfn.XLOOKUP(A13750,Table1[CLIENTID],Table1[OVERALLSTATUS])</f>
        <v>Terminated</v>
      </c>
      <c r="I13750" t="str">
        <f>_xlfn.XLOOKUP(A13750,Table1[CLIENTID],Table1[CLIENTSPECIALTY])</f>
        <v>Pediatrics</v>
      </c>
      <c r="J13750" t="str">
        <f>_xlfn.XLOOKUP(A13750,Table1[CLIENTID],Table1[CLIENTSIZE])</f>
        <v>Medium</v>
      </c>
    </row>
    <row r="13751" spans="1:10" x14ac:dyDescent="0.25">
      <c r="A13751">
        <v>4802</v>
      </c>
      <c r="B13751" s="1">
        <v>43087</v>
      </c>
      <c r="C13751">
        <v>0</v>
      </c>
      <c r="D13751">
        <v>0</v>
      </c>
      <c r="E13751">
        <v>0</v>
      </c>
      <c r="F13751">
        <v>0</v>
      </c>
      <c r="H13751" t="str">
        <f>_xlfn.XLOOKUP(A13751,Table1[CLIENTID],Table1[OVERALLSTATUS])</f>
        <v>Terminated</v>
      </c>
      <c r="I13751" t="str">
        <f>_xlfn.XLOOKUP(A13751,Table1[CLIENTID],Table1[CLIENTSPECIALTY])</f>
        <v>Pediatrics</v>
      </c>
      <c r="J13751" t="str">
        <f>_xlfn.XLOOKUP(A13751,Table1[CLIENTID],Table1[CLIENTSIZE])</f>
        <v>Medium</v>
      </c>
    </row>
    <row r="13752" spans="1:10" x14ac:dyDescent="0.25">
      <c r="A13752">
        <v>12427</v>
      </c>
      <c r="B13752" s="1">
        <v>43066</v>
      </c>
      <c r="C13752">
        <v>0</v>
      </c>
      <c r="D13752">
        <v>0</v>
      </c>
      <c r="E13752">
        <v>1</v>
      </c>
      <c r="F13752">
        <v>1</v>
      </c>
      <c r="H13752" t="str">
        <f>_xlfn.XLOOKUP(A13752,Table1[CLIENTID],Table1[OVERALLSTATUS])</f>
        <v>Terminated</v>
      </c>
      <c r="I13752" t="str">
        <f>_xlfn.XLOOKUP(A13752,Table1[CLIENTID],Table1[CLIENTSPECIALTY])</f>
        <v>Pediatrics</v>
      </c>
      <c r="J13752" t="str">
        <f>_xlfn.XLOOKUP(A13752,Table1[CLIENTID],Table1[CLIENTSIZE])</f>
        <v>Medium</v>
      </c>
    </row>
    <row r="13753" spans="1:10" x14ac:dyDescent="0.25">
      <c r="A13753">
        <v>12427</v>
      </c>
      <c r="B13753" s="1">
        <v>43080</v>
      </c>
      <c r="C13753">
        <v>0</v>
      </c>
      <c r="D13753">
        <v>0</v>
      </c>
      <c r="E13753">
        <v>0</v>
      </c>
      <c r="F13753">
        <v>0</v>
      </c>
      <c r="H13753" t="str">
        <f>_xlfn.XLOOKUP(A13753,Table1[CLIENTID],Table1[OVERALLSTATUS])</f>
        <v>Terminated</v>
      </c>
      <c r="I13753" t="str">
        <f>_xlfn.XLOOKUP(A13753,Table1[CLIENTID],Table1[CLIENTSPECIALTY])</f>
        <v>Pediatrics</v>
      </c>
      <c r="J13753" t="str">
        <f>_xlfn.XLOOKUP(A13753,Table1[CLIENTID],Table1[CLIENTSIZE])</f>
        <v>Medium</v>
      </c>
    </row>
    <row r="13754" spans="1:10" x14ac:dyDescent="0.25">
      <c r="A13754">
        <v>12427</v>
      </c>
      <c r="B13754" s="1">
        <v>43087</v>
      </c>
      <c r="C13754">
        <v>0</v>
      </c>
      <c r="D13754">
        <v>0</v>
      </c>
      <c r="E13754">
        <v>0</v>
      </c>
      <c r="F13754">
        <v>0</v>
      </c>
      <c r="H13754" t="str">
        <f>_xlfn.XLOOKUP(A13754,Table1[CLIENTID],Table1[OVERALLSTATUS])</f>
        <v>Terminated</v>
      </c>
      <c r="I13754" t="str">
        <f>_xlfn.XLOOKUP(A13754,Table1[CLIENTID],Table1[CLIENTSPECIALTY])</f>
        <v>Pediatrics</v>
      </c>
      <c r="J13754" t="str">
        <f>_xlfn.XLOOKUP(A13754,Table1[CLIENTID],Table1[CLIENTSIZE])</f>
        <v>Medium</v>
      </c>
    </row>
    <row r="13755" spans="1:10" x14ac:dyDescent="0.25">
      <c r="A13755">
        <v>13130</v>
      </c>
      <c r="B13755" s="1">
        <v>43052</v>
      </c>
      <c r="C13755">
        <v>0</v>
      </c>
      <c r="D13755">
        <v>0</v>
      </c>
      <c r="E13755">
        <v>1</v>
      </c>
      <c r="F13755">
        <v>0</v>
      </c>
      <c r="H13755" t="str">
        <f>_xlfn.XLOOKUP(A13755,Table1[CLIENTID],Table1[OVERALLSTATUS])</f>
        <v>Terminated</v>
      </c>
      <c r="I13755" t="str">
        <f>_xlfn.XLOOKUP(A13755,Table1[CLIENTID],Table1[CLIENTSPECIALTY])</f>
        <v>OB-GYN</v>
      </c>
      <c r="J13755" t="str">
        <f>_xlfn.XLOOKUP(A13755,Table1[CLIENTID],Table1[CLIENTSIZE])</f>
        <v>Medium</v>
      </c>
    </row>
    <row r="13756" spans="1:10" x14ac:dyDescent="0.25">
      <c r="A13756">
        <v>13511</v>
      </c>
      <c r="B13756" s="1">
        <v>43066</v>
      </c>
      <c r="C13756">
        <v>0</v>
      </c>
      <c r="D13756">
        <v>0</v>
      </c>
      <c r="E13756">
        <v>0</v>
      </c>
      <c r="F13756">
        <v>0</v>
      </c>
      <c r="H13756" t="str">
        <f>_xlfn.XLOOKUP(A13756,Table1[CLIENTID],Table1[OVERALLSTATUS])</f>
        <v>Terminated</v>
      </c>
      <c r="I13756" t="str">
        <f>_xlfn.XLOOKUP(A13756,Table1[CLIENTID],Table1[CLIENTSPECIALTY])</f>
        <v>Pediatrics</v>
      </c>
      <c r="J13756" t="str">
        <f>_xlfn.XLOOKUP(A13756,Table1[CLIENTID],Table1[CLIENTSIZE])</f>
        <v>Medium</v>
      </c>
    </row>
    <row r="13757" spans="1:10" x14ac:dyDescent="0.25">
      <c r="A13757">
        <v>13511</v>
      </c>
      <c r="B13757" s="1">
        <v>43066</v>
      </c>
      <c r="C13757">
        <v>0</v>
      </c>
      <c r="D13757">
        <v>0</v>
      </c>
      <c r="E13757">
        <v>0</v>
      </c>
      <c r="F13757">
        <v>0</v>
      </c>
      <c r="H13757" t="str">
        <f>_xlfn.XLOOKUP(A13757,Table1[CLIENTID],Table1[OVERALLSTATUS])</f>
        <v>Terminated</v>
      </c>
      <c r="I13757" t="str">
        <f>_xlfn.XLOOKUP(A13757,Table1[CLIENTID],Table1[CLIENTSPECIALTY])</f>
        <v>Pediatrics</v>
      </c>
      <c r="J13757" t="str">
        <f>_xlfn.XLOOKUP(A13757,Table1[CLIENTID],Table1[CLIENTSIZE])</f>
        <v>Medium</v>
      </c>
    </row>
    <row r="13758" spans="1:10" x14ac:dyDescent="0.25">
      <c r="A13758">
        <v>13511</v>
      </c>
      <c r="B13758" s="1">
        <v>43087</v>
      </c>
      <c r="C13758">
        <v>0</v>
      </c>
      <c r="D13758">
        <v>0</v>
      </c>
      <c r="E13758">
        <v>0</v>
      </c>
      <c r="F13758">
        <v>0</v>
      </c>
      <c r="H13758" t="str">
        <f>_xlfn.XLOOKUP(A13758,Table1[CLIENTID],Table1[OVERALLSTATUS])</f>
        <v>Terminated</v>
      </c>
      <c r="I13758" t="str">
        <f>_xlfn.XLOOKUP(A13758,Table1[CLIENTID],Table1[CLIENTSPECIALTY])</f>
        <v>Pediatrics</v>
      </c>
      <c r="J13758" t="str">
        <f>_xlfn.XLOOKUP(A13758,Table1[CLIENTID],Table1[CLIENTSIZE])</f>
        <v>Medium</v>
      </c>
    </row>
    <row r="13759" spans="1:10" x14ac:dyDescent="0.25">
      <c r="A13759">
        <v>13575</v>
      </c>
      <c r="B13759" s="1">
        <v>43059</v>
      </c>
      <c r="C13759">
        <v>0</v>
      </c>
      <c r="D13759">
        <v>0</v>
      </c>
      <c r="E13759">
        <v>0</v>
      </c>
      <c r="F13759">
        <v>0</v>
      </c>
      <c r="H13759" t="str">
        <f>_xlfn.XLOOKUP(A13759,Table1[CLIENTID],Table1[OVERALLSTATUS])</f>
        <v>Terminated</v>
      </c>
      <c r="I13759" t="str">
        <f>_xlfn.XLOOKUP(A13759,Table1[CLIENTID],Table1[CLIENTSPECIALTY])</f>
        <v>Pediatrics</v>
      </c>
      <c r="J13759" t="str">
        <f>_xlfn.XLOOKUP(A13759,Table1[CLIENTID],Table1[CLIENTSIZE])</f>
        <v>Medium</v>
      </c>
    </row>
    <row r="13760" spans="1:10" x14ac:dyDescent="0.25">
      <c r="A13760">
        <v>13575</v>
      </c>
      <c r="B13760" s="1">
        <v>43080</v>
      </c>
      <c r="C13760">
        <v>0</v>
      </c>
      <c r="D13760">
        <v>0</v>
      </c>
      <c r="E13760">
        <v>0</v>
      </c>
      <c r="F13760">
        <v>0</v>
      </c>
      <c r="H13760" t="str">
        <f>_xlfn.XLOOKUP(A13760,Table1[CLIENTID],Table1[OVERALLSTATUS])</f>
        <v>Terminated</v>
      </c>
      <c r="I13760" t="str">
        <f>_xlfn.XLOOKUP(A13760,Table1[CLIENTID],Table1[CLIENTSPECIALTY])</f>
        <v>Pediatrics</v>
      </c>
      <c r="J13760" t="str">
        <f>_xlfn.XLOOKUP(A13760,Table1[CLIENTID],Table1[CLIENTSIZE])</f>
        <v>Medium</v>
      </c>
    </row>
    <row r="13761" spans="1:10" x14ac:dyDescent="0.25">
      <c r="A13761">
        <v>13575</v>
      </c>
      <c r="B13761" s="1">
        <v>43087</v>
      </c>
      <c r="C13761">
        <v>0</v>
      </c>
      <c r="D13761">
        <v>0</v>
      </c>
      <c r="E13761">
        <v>0</v>
      </c>
      <c r="F13761">
        <v>0</v>
      </c>
      <c r="H13761" t="str">
        <f>_xlfn.XLOOKUP(A13761,Table1[CLIENTID],Table1[OVERALLSTATUS])</f>
        <v>Terminated</v>
      </c>
      <c r="I13761" t="str">
        <f>_xlfn.XLOOKUP(A13761,Table1[CLIENTID],Table1[CLIENTSPECIALTY])</f>
        <v>Pediatrics</v>
      </c>
      <c r="J13761" t="str">
        <f>_xlfn.XLOOKUP(A13761,Table1[CLIENTID],Table1[CLIENTSIZE])</f>
        <v>Medium</v>
      </c>
    </row>
    <row r="13762" spans="1:10" x14ac:dyDescent="0.25">
      <c r="A13762">
        <v>13629</v>
      </c>
      <c r="B13762" s="1">
        <v>43059</v>
      </c>
      <c r="C13762">
        <v>0</v>
      </c>
      <c r="D13762">
        <v>0</v>
      </c>
      <c r="E13762">
        <v>0</v>
      </c>
      <c r="F13762">
        <v>0</v>
      </c>
      <c r="H13762" t="str">
        <f>_xlfn.XLOOKUP(A13762,Table1[CLIENTID],Table1[OVERALLSTATUS])</f>
        <v>Terminated</v>
      </c>
      <c r="I13762" t="str">
        <f>_xlfn.XLOOKUP(A13762,Table1[CLIENTID],Table1[CLIENTSPECIALTY])</f>
        <v>OB-GYN</v>
      </c>
      <c r="J13762" t="str">
        <f>_xlfn.XLOOKUP(A13762,Table1[CLIENTID],Table1[CLIENTSIZE])</f>
        <v>Medium</v>
      </c>
    </row>
    <row r="13763" spans="1:10" x14ac:dyDescent="0.25">
      <c r="A13763">
        <v>13629</v>
      </c>
      <c r="B13763" s="1">
        <v>43066</v>
      </c>
      <c r="C13763">
        <v>0</v>
      </c>
      <c r="D13763">
        <v>0</v>
      </c>
      <c r="E13763">
        <v>0</v>
      </c>
      <c r="F13763">
        <v>0</v>
      </c>
      <c r="H13763" t="str">
        <f>_xlfn.XLOOKUP(A13763,Table1[CLIENTID],Table1[OVERALLSTATUS])</f>
        <v>Terminated</v>
      </c>
      <c r="I13763" t="str">
        <f>_xlfn.XLOOKUP(A13763,Table1[CLIENTID],Table1[CLIENTSPECIALTY])</f>
        <v>OB-GYN</v>
      </c>
      <c r="J13763" t="str">
        <f>_xlfn.XLOOKUP(A13763,Table1[CLIENTID],Table1[CLIENTSIZE])</f>
        <v>Medium</v>
      </c>
    </row>
    <row r="13764" spans="1:10" x14ac:dyDescent="0.25">
      <c r="A13764">
        <v>13629</v>
      </c>
      <c r="B13764" s="1">
        <v>43066</v>
      </c>
      <c r="C13764">
        <v>0</v>
      </c>
      <c r="D13764">
        <v>0</v>
      </c>
      <c r="E13764">
        <v>0</v>
      </c>
      <c r="F13764">
        <v>0</v>
      </c>
      <c r="H13764" t="str">
        <f>_xlfn.XLOOKUP(A13764,Table1[CLIENTID],Table1[OVERALLSTATUS])</f>
        <v>Terminated</v>
      </c>
      <c r="I13764" t="str">
        <f>_xlfn.XLOOKUP(A13764,Table1[CLIENTID],Table1[CLIENTSPECIALTY])</f>
        <v>OB-GYN</v>
      </c>
      <c r="J13764" t="str">
        <f>_xlfn.XLOOKUP(A13764,Table1[CLIENTID],Table1[CLIENTSIZE])</f>
        <v>Medium</v>
      </c>
    </row>
    <row r="13765" spans="1:10" x14ac:dyDescent="0.25">
      <c r="A13765">
        <v>13629</v>
      </c>
      <c r="B13765" s="1">
        <v>43073</v>
      </c>
      <c r="C13765">
        <v>0</v>
      </c>
      <c r="D13765">
        <v>0</v>
      </c>
      <c r="E13765">
        <v>0</v>
      </c>
      <c r="F13765">
        <v>0</v>
      </c>
      <c r="H13765" t="str">
        <f>_xlfn.XLOOKUP(A13765,Table1[CLIENTID],Table1[OVERALLSTATUS])</f>
        <v>Terminated</v>
      </c>
      <c r="I13765" t="str">
        <f>_xlfn.XLOOKUP(A13765,Table1[CLIENTID],Table1[CLIENTSPECIALTY])</f>
        <v>OB-GYN</v>
      </c>
      <c r="J13765" t="str">
        <f>_xlfn.XLOOKUP(A13765,Table1[CLIENTID],Table1[CLIENTSIZE])</f>
        <v>Medium</v>
      </c>
    </row>
    <row r="13766" spans="1:10" x14ac:dyDescent="0.25">
      <c r="A13766">
        <v>13629</v>
      </c>
      <c r="B13766" s="1">
        <v>43080</v>
      </c>
      <c r="C13766">
        <v>0</v>
      </c>
      <c r="D13766">
        <v>0</v>
      </c>
      <c r="E13766">
        <v>0</v>
      </c>
      <c r="F13766">
        <v>0</v>
      </c>
      <c r="H13766" t="str">
        <f>_xlfn.XLOOKUP(A13766,Table1[CLIENTID],Table1[OVERALLSTATUS])</f>
        <v>Terminated</v>
      </c>
      <c r="I13766" t="str">
        <f>_xlfn.XLOOKUP(A13766,Table1[CLIENTID],Table1[CLIENTSPECIALTY])</f>
        <v>OB-GYN</v>
      </c>
      <c r="J13766" t="str">
        <f>_xlfn.XLOOKUP(A13766,Table1[CLIENTID],Table1[CLIENTSIZE])</f>
        <v>Medium</v>
      </c>
    </row>
    <row r="13767" spans="1:10" x14ac:dyDescent="0.25">
      <c r="A13767">
        <v>13629</v>
      </c>
      <c r="B13767" s="1">
        <v>43101</v>
      </c>
      <c r="C13767">
        <v>0</v>
      </c>
      <c r="D13767">
        <v>0</v>
      </c>
      <c r="E13767">
        <v>0</v>
      </c>
      <c r="F13767">
        <v>0</v>
      </c>
      <c r="H13767" t="str">
        <f>_xlfn.XLOOKUP(A13767,Table1[CLIENTID],Table1[OVERALLSTATUS])</f>
        <v>Terminated</v>
      </c>
      <c r="I13767" t="str">
        <f>_xlfn.XLOOKUP(A13767,Table1[CLIENTID],Table1[CLIENTSPECIALTY])</f>
        <v>OB-GYN</v>
      </c>
      <c r="J13767" t="str">
        <f>_xlfn.XLOOKUP(A13767,Table1[CLIENTID],Table1[CLIENTSIZE])</f>
        <v>Medium</v>
      </c>
    </row>
    <row r="13768" spans="1:10" x14ac:dyDescent="0.25">
      <c r="A13768">
        <v>13749</v>
      </c>
      <c r="B13768" s="1">
        <v>43059</v>
      </c>
      <c r="C13768">
        <v>0</v>
      </c>
      <c r="D13768">
        <v>0</v>
      </c>
      <c r="E13768">
        <v>2</v>
      </c>
      <c r="F13768">
        <v>1</v>
      </c>
      <c r="H13768" t="str">
        <f>_xlfn.XLOOKUP(A13768,Table1[CLIENTID],Table1[OVERALLSTATUS])</f>
        <v>Terminated</v>
      </c>
      <c r="I13768" t="str">
        <f>_xlfn.XLOOKUP(A13768,Table1[CLIENTID],Table1[CLIENTSPECIALTY])</f>
        <v>Pediatrics</v>
      </c>
      <c r="J13768" t="str">
        <f>_xlfn.XLOOKUP(A13768,Table1[CLIENTID],Table1[CLIENTSIZE])</f>
        <v>Medium</v>
      </c>
    </row>
    <row r="13769" spans="1:10" x14ac:dyDescent="0.25">
      <c r="A13769">
        <v>13749</v>
      </c>
      <c r="B13769" s="1">
        <v>43066</v>
      </c>
      <c r="C13769">
        <v>0</v>
      </c>
      <c r="D13769">
        <v>0</v>
      </c>
      <c r="E13769">
        <v>29</v>
      </c>
      <c r="F13769">
        <v>0</v>
      </c>
      <c r="H13769" t="str">
        <f>_xlfn.XLOOKUP(A13769,Table1[CLIENTID],Table1[OVERALLSTATUS])</f>
        <v>Terminated</v>
      </c>
      <c r="I13769" t="str">
        <f>_xlfn.XLOOKUP(A13769,Table1[CLIENTID],Table1[CLIENTSPECIALTY])</f>
        <v>Pediatrics</v>
      </c>
      <c r="J13769" t="str">
        <f>_xlfn.XLOOKUP(A13769,Table1[CLIENTID],Table1[CLIENTSIZE])</f>
        <v>Medium</v>
      </c>
    </row>
    <row r="13770" spans="1:10" x14ac:dyDescent="0.25">
      <c r="A13770">
        <v>13749</v>
      </c>
      <c r="B13770" s="1">
        <v>43087</v>
      </c>
      <c r="C13770">
        <v>0</v>
      </c>
      <c r="D13770">
        <v>0</v>
      </c>
      <c r="E13770">
        <v>0</v>
      </c>
      <c r="F13770">
        <v>0</v>
      </c>
      <c r="H13770" t="str">
        <f>_xlfn.XLOOKUP(A13770,Table1[CLIENTID],Table1[OVERALLSTATUS])</f>
        <v>Terminated</v>
      </c>
      <c r="I13770" t="str">
        <f>_xlfn.XLOOKUP(A13770,Table1[CLIENTID],Table1[CLIENTSPECIALTY])</f>
        <v>Pediatrics</v>
      </c>
      <c r="J13770" t="str">
        <f>_xlfn.XLOOKUP(A13770,Table1[CLIENTID],Table1[CLIENTSIZE])</f>
        <v>Medium</v>
      </c>
    </row>
    <row r="13771" spans="1:10" x14ac:dyDescent="0.25">
      <c r="A13771">
        <v>13750</v>
      </c>
      <c r="B13771" s="1">
        <v>43059</v>
      </c>
      <c r="C13771">
        <v>0</v>
      </c>
      <c r="D13771">
        <v>0</v>
      </c>
      <c r="E13771">
        <v>0</v>
      </c>
      <c r="F13771">
        <v>0</v>
      </c>
      <c r="H13771" t="str">
        <f>_xlfn.XLOOKUP(A13771,Table1[CLIENTID],Table1[OVERALLSTATUS])</f>
        <v>Terminated</v>
      </c>
      <c r="I13771" t="str">
        <f>_xlfn.XLOOKUP(A13771,Table1[CLIENTID],Table1[CLIENTSPECIALTY])</f>
        <v>Pediatrics</v>
      </c>
      <c r="J13771" t="str">
        <f>_xlfn.XLOOKUP(A13771,Table1[CLIENTID],Table1[CLIENTSIZE])</f>
        <v>Medium</v>
      </c>
    </row>
    <row r="13772" spans="1:10" x14ac:dyDescent="0.25">
      <c r="A13772">
        <v>14032</v>
      </c>
      <c r="B13772" s="1">
        <v>43087</v>
      </c>
      <c r="C13772">
        <v>0</v>
      </c>
      <c r="D13772">
        <v>0</v>
      </c>
      <c r="E13772">
        <v>0</v>
      </c>
      <c r="F13772">
        <v>0</v>
      </c>
      <c r="H13772" t="str">
        <f>_xlfn.XLOOKUP(A13772,Table1[CLIENTID],Table1[OVERALLSTATUS])</f>
        <v>Terminated</v>
      </c>
      <c r="I13772" t="str">
        <f>_xlfn.XLOOKUP(A13772,Table1[CLIENTID],Table1[CLIENTSPECIALTY])</f>
        <v>OB-GYN</v>
      </c>
      <c r="J13772" t="str">
        <f>_xlfn.XLOOKUP(A13772,Table1[CLIENTID],Table1[CLIENTSIZE])</f>
        <v>Medium</v>
      </c>
    </row>
    <row r="13773" spans="1:10" x14ac:dyDescent="0.25">
      <c r="A13773">
        <v>14191</v>
      </c>
      <c r="B13773" s="1">
        <v>43073</v>
      </c>
      <c r="C13773">
        <v>0</v>
      </c>
      <c r="D13773">
        <v>0</v>
      </c>
      <c r="E13773">
        <v>0</v>
      </c>
      <c r="F13773">
        <v>0</v>
      </c>
      <c r="H13773" t="str">
        <f>_xlfn.XLOOKUP(A13773,Table1[CLIENTID],Table1[OVERALLSTATUS])</f>
        <v>Terminated</v>
      </c>
      <c r="I13773" t="str">
        <f>_xlfn.XLOOKUP(A13773,Table1[CLIENTID],Table1[CLIENTSPECIALTY])</f>
        <v>Pediatrics</v>
      </c>
      <c r="J13773" t="str">
        <f>_xlfn.XLOOKUP(A13773,Table1[CLIENTID],Table1[CLIENTSIZE])</f>
        <v>Medium</v>
      </c>
    </row>
    <row r="13774" spans="1:10" x14ac:dyDescent="0.25">
      <c r="A13774">
        <v>14256</v>
      </c>
      <c r="B13774" s="1">
        <v>43080</v>
      </c>
      <c r="C13774">
        <v>0</v>
      </c>
      <c r="D13774">
        <v>0</v>
      </c>
      <c r="E13774">
        <v>0</v>
      </c>
      <c r="F13774">
        <v>0</v>
      </c>
      <c r="H13774" t="str">
        <f>_xlfn.XLOOKUP(A13774,Table1[CLIENTID],Table1[OVERALLSTATUS])</f>
        <v>Terminated</v>
      </c>
      <c r="I13774" t="str">
        <f>_xlfn.XLOOKUP(A13774,Table1[CLIENTID],Table1[CLIENTSPECIALTY])</f>
        <v>Pediatrics</v>
      </c>
      <c r="J13774" t="str">
        <f>_xlfn.XLOOKUP(A13774,Table1[CLIENTID],Table1[CLIENTSIZE])</f>
        <v>Medium</v>
      </c>
    </row>
    <row r="13775" spans="1:10" x14ac:dyDescent="0.25">
      <c r="A13775">
        <v>14837</v>
      </c>
      <c r="B13775" s="1">
        <v>43080</v>
      </c>
      <c r="C13775">
        <v>0</v>
      </c>
      <c r="D13775">
        <v>0</v>
      </c>
      <c r="E13775">
        <v>0</v>
      </c>
      <c r="F13775">
        <v>0</v>
      </c>
      <c r="H13775" t="str">
        <f>_xlfn.XLOOKUP(A13775,Table1[CLIENTID],Table1[OVERALLSTATUS])</f>
        <v>Terminated</v>
      </c>
      <c r="I13775" t="str">
        <f>_xlfn.XLOOKUP(A13775,Table1[CLIENTID],Table1[CLIENTSPECIALTY])</f>
        <v>Pediatrics</v>
      </c>
      <c r="J13775" t="str">
        <f>_xlfn.XLOOKUP(A13775,Table1[CLIENTID],Table1[CLIENTSIZE])</f>
        <v>Medium</v>
      </c>
    </row>
    <row r="13776" spans="1:10" x14ac:dyDescent="0.25">
      <c r="A13776">
        <v>14837</v>
      </c>
      <c r="B13776" s="1">
        <v>43087</v>
      </c>
      <c r="C13776">
        <v>0</v>
      </c>
      <c r="D13776">
        <v>0</v>
      </c>
      <c r="E13776">
        <v>0</v>
      </c>
      <c r="F13776">
        <v>0</v>
      </c>
      <c r="H13776" t="str">
        <f>_xlfn.XLOOKUP(A13776,Table1[CLIENTID],Table1[OVERALLSTATUS])</f>
        <v>Terminated</v>
      </c>
      <c r="I13776" t="str">
        <f>_xlfn.XLOOKUP(A13776,Table1[CLIENTID],Table1[CLIENTSPECIALTY])</f>
        <v>Pediatrics</v>
      </c>
      <c r="J13776" t="str">
        <f>_xlfn.XLOOKUP(A13776,Table1[CLIENTID],Table1[CLIENTSIZE])</f>
        <v>Medium</v>
      </c>
    </row>
    <row r="13777" spans="1:10" x14ac:dyDescent="0.25">
      <c r="A13777">
        <v>14837</v>
      </c>
      <c r="B13777" s="1">
        <v>43101</v>
      </c>
      <c r="C13777">
        <v>0</v>
      </c>
      <c r="D13777">
        <v>0</v>
      </c>
      <c r="E13777">
        <v>0</v>
      </c>
      <c r="F13777">
        <v>0</v>
      </c>
      <c r="H13777" t="str">
        <f>_xlfn.XLOOKUP(A13777,Table1[CLIENTID],Table1[OVERALLSTATUS])</f>
        <v>Terminated</v>
      </c>
      <c r="I13777" t="str">
        <f>_xlfn.XLOOKUP(A13777,Table1[CLIENTID],Table1[CLIENTSPECIALTY])</f>
        <v>Pediatrics</v>
      </c>
      <c r="J13777" t="str">
        <f>_xlfn.XLOOKUP(A13777,Table1[CLIENTID],Table1[CLIENTSIZE])</f>
        <v>Medium</v>
      </c>
    </row>
    <row r="13778" spans="1:10" x14ac:dyDescent="0.25">
      <c r="A13778">
        <v>15183</v>
      </c>
      <c r="B13778" s="1">
        <v>43052</v>
      </c>
      <c r="C13778">
        <v>0</v>
      </c>
      <c r="D13778">
        <v>0</v>
      </c>
      <c r="E13778">
        <v>0</v>
      </c>
      <c r="F13778">
        <v>0</v>
      </c>
      <c r="H13778" t="str">
        <f>_xlfn.XLOOKUP(A13778,Table1[CLIENTID],Table1[OVERALLSTATUS])</f>
        <v>Terminated</v>
      </c>
      <c r="I13778" t="str">
        <f>_xlfn.XLOOKUP(A13778,Table1[CLIENTID],Table1[CLIENTSPECIALTY])</f>
        <v>Pediatrics</v>
      </c>
      <c r="J13778" t="str">
        <f>_xlfn.XLOOKUP(A13778,Table1[CLIENTID],Table1[CLIENTSIZE])</f>
        <v>Medium</v>
      </c>
    </row>
    <row r="13779" spans="1:10" x14ac:dyDescent="0.25">
      <c r="A13779">
        <v>15183</v>
      </c>
      <c r="B13779" s="1">
        <v>43059</v>
      </c>
      <c r="C13779">
        <v>0</v>
      </c>
      <c r="D13779">
        <v>0</v>
      </c>
      <c r="E13779">
        <v>0</v>
      </c>
      <c r="F13779">
        <v>0</v>
      </c>
      <c r="H13779" t="str">
        <f>_xlfn.XLOOKUP(A13779,Table1[CLIENTID],Table1[OVERALLSTATUS])</f>
        <v>Terminated</v>
      </c>
      <c r="I13779" t="str">
        <f>_xlfn.XLOOKUP(A13779,Table1[CLIENTID],Table1[CLIENTSPECIALTY])</f>
        <v>Pediatrics</v>
      </c>
      <c r="J13779" t="str">
        <f>_xlfn.XLOOKUP(A13779,Table1[CLIENTID],Table1[CLIENTSIZE])</f>
        <v>Medium</v>
      </c>
    </row>
    <row r="13780" spans="1:10" x14ac:dyDescent="0.25">
      <c r="A13780">
        <v>15183</v>
      </c>
      <c r="B13780" s="1">
        <v>43073</v>
      </c>
      <c r="C13780">
        <v>0</v>
      </c>
      <c r="D13780">
        <v>0</v>
      </c>
      <c r="E13780">
        <v>0</v>
      </c>
      <c r="F13780">
        <v>0</v>
      </c>
      <c r="H13780" t="str">
        <f>_xlfn.XLOOKUP(A13780,Table1[CLIENTID],Table1[OVERALLSTATUS])</f>
        <v>Terminated</v>
      </c>
      <c r="I13780" t="str">
        <f>_xlfn.XLOOKUP(A13780,Table1[CLIENTID],Table1[CLIENTSPECIALTY])</f>
        <v>Pediatrics</v>
      </c>
      <c r="J13780" t="str">
        <f>_xlfn.XLOOKUP(A13780,Table1[CLIENTID],Table1[CLIENTSIZE])</f>
        <v>Medium</v>
      </c>
    </row>
    <row r="13781" spans="1:10" x14ac:dyDescent="0.25">
      <c r="A13781">
        <v>504</v>
      </c>
      <c r="B13781" s="1">
        <v>43108</v>
      </c>
      <c r="C13781">
        <v>0</v>
      </c>
      <c r="D13781">
        <v>0</v>
      </c>
      <c r="E13781">
        <v>0</v>
      </c>
      <c r="F13781">
        <v>0</v>
      </c>
      <c r="H13781" t="str">
        <f>_xlfn.XLOOKUP(A13781,Table1[CLIENTID],Table1[OVERALLSTATUS])</f>
        <v>Terminated</v>
      </c>
      <c r="I13781" t="str">
        <f>_xlfn.XLOOKUP(A13781,Table1[CLIENTID],Table1[CLIENTSPECIALTY])</f>
        <v>Oncology</v>
      </c>
      <c r="J13781" t="str">
        <f>_xlfn.XLOOKUP(A13781,Table1[CLIENTID],Table1[CLIENTSIZE])</f>
        <v>Large</v>
      </c>
    </row>
    <row r="13782" spans="1:10" x14ac:dyDescent="0.25">
      <c r="A13782">
        <v>640</v>
      </c>
      <c r="B13782" s="1">
        <v>43073</v>
      </c>
      <c r="C13782">
        <v>0</v>
      </c>
      <c r="D13782">
        <v>0</v>
      </c>
      <c r="E13782">
        <v>0</v>
      </c>
      <c r="F13782">
        <v>0</v>
      </c>
      <c r="H13782" t="str">
        <f>_xlfn.XLOOKUP(A13782,Table1[CLIENTID],Table1[OVERALLSTATUS])</f>
        <v>Terminated</v>
      </c>
      <c r="I13782" t="str">
        <f>_xlfn.XLOOKUP(A13782,Table1[CLIENTID],Table1[CLIENTSPECIALTY])</f>
        <v>Oncology</v>
      </c>
      <c r="J13782" t="str">
        <f>_xlfn.XLOOKUP(A13782,Table1[CLIENTID],Table1[CLIENTSIZE])</f>
        <v>Large</v>
      </c>
    </row>
    <row r="13783" spans="1:10" x14ac:dyDescent="0.25">
      <c r="A13783">
        <v>714</v>
      </c>
      <c r="B13783" s="1">
        <v>43066</v>
      </c>
      <c r="C13783">
        <v>0</v>
      </c>
      <c r="D13783">
        <v>0</v>
      </c>
      <c r="E13783">
        <v>0</v>
      </c>
      <c r="F13783">
        <v>0</v>
      </c>
      <c r="H13783" t="str">
        <f>_xlfn.XLOOKUP(A13783,Table1[CLIENTID],Table1[OVERALLSTATUS])</f>
        <v>Terminated</v>
      </c>
      <c r="I13783" t="str">
        <f>_xlfn.XLOOKUP(A13783,Table1[CLIENTID],Table1[CLIENTSPECIALTY])</f>
        <v>Dermatology</v>
      </c>
      <c r="J13783" t="str">
        <f>_xlfn.XLOOKUP(A13783,Table1[CLIENTID],Table1[CLIENTSIZE])</f>
        <v>Large</v>
      </c>
    </row>
    <row r="13784" spans="1:10" x14ac:dyDescent="0.25">
      <c r="A13784">
        <v>714</v>
      </c>
      <c r="B13784" s="1">
        <v>43073</v>
      </c>
      <c r="C13784">
        <v>0</v>
      </c>
      <c r="D13784">
        <v>0</v>
      </c>
      <c r="E13784">
        <v>0</v>
      </c>
      <c r="F13784">
        <v>0</v>
      </c>
      <c r="H13784" t="str">
        <f>_xlfn.XLOOKUP(A13784,Table1[CLIENTID],Table1[OVERALLSTATUS])</f>
        <v>Terminated</v>
      </c>
      <c r="I13784" t="str">
        <f>_xlfn.XLOOKUP(A13784,Table1[CLIENTID],Table1[CLIENTSPECIALTY])</f>
        <v>Dermatology</v>
      </c>
      <c r="J13784" t="str">
        <f>_xlfn.XLOOKUP(A13784,Table1[CLIENTID],Table1[CLIENTSIZE])</f>
        <v>Large</v>
      </c>
    </row>
    <row r="13785" spans="1:10" x14ac:dyDescent="0.25">
      <c r="A13785">
        <v>714</v>
      </c>
      <c r="B13785" s="1">
        <v>43073</v>
      </c>
      <c r="C13785">
        <v>0</v>
      </c>
      <c r="D13785">
        <v>0</v>
      </c>
      <c r="E13785">
        <v>0</v>
      </c>
      <c r="F13785">
        <v>0</v>
      </c>
      <c r="H13785" t="str">
        <f>_xlfn.XLOOKUP(A13785,Table1[CLIENTID],Table1[OVERALLSTATUS])</f>
        <v>Terminated</v>
      </c>
      <c r="I13785" t="str">
        <f>_xlfn.XLOOKUP(A13785,Table1[CLIENTID],Table1[CLIENTSPECIALTY])</f>
        <v>Dermatology</v>
      </c>
      <c r="J13785" t="str">
        <f>_xlfn.XLOOKUP(A13785,Table1[CLIENTID],Table1[CLIENTSIZE])</f>
        <v>Large</v>
      </c>
    </row>
    <row r="13786" spans="1:10" x14ac:dyDescent="0.25">
      <c r="A13786">
        <v>714</v>
      </c>
      <c r="B13786" s="1">
        <v>43080</v>
      </c>
      <c r="C13786">
        <v>0</v>
      </c>
      <c r="D13786">
        <v>0</v>
      </c>
      <c r="E13786">
        <v>0</v>
      </c>
      <c r="F13786">
        <v>0</v>
      </c>
      <c r="H13786" t="str">
        <f>_xlfn.XLOOKUP(A13786,Table1[CLIENTID],Table1[OVERALLSTATUS])</f>
        <v>Terminated</v>
      </c>
      <c r="I13786" t="str">
        <f>_xlfn.XLOOKUP(A13786,Table1[CLIENTID],Table1[CLIENTSPECIALTY])</f>
        <v>Dermatology</v>
      </c>
      <c r="J13786" t="str">
        <f>_xlfn.XLOOKUP(A13786,Table1[CLIENTID],Table1[CLIENTSIZE])</f>
        <v>Large</v>
      </c>
    </row>
    <row r="13787" spans="1:10" x14ac:dyDescent="0.25">
      <c r="A13787">
        <v>714</v>
      </c>
      <c r="B13787" s="1">
        <v>43087</v>
      </c>
      <c r="C13787">
        <v>0</v>
      </c>
      <c r="D13787">
        <v>0</v>
      </c>
      <c r="E13787">
        <v>0</v>
      </c>
      <c r="F13787">
        <v>0</v>
      </c>
      <c r="H13787" t="str">
        <f>_xlfn.XLOOKUP(A13787,Table1[CLIENTID],Table1[OVERALLSTATUS])</f>
        <v>Terminated</v>
      </c>
      <c r="I13787" t="str">
        <f>_xlfn.XLOOKUP(A13787,Table1[CLIENTID],Table1[CLIENTSPECIALTY])</f>
        <v>Dermatology</v>
      </c>
      <c r="J13787" t="str">
        <f>_xlfn.XLOOKUP(A13787,Table1[CLIENTID],Table1[CLIENTSIZE])</f>
        <v>Large</v>
      </c>
    </row>
    <row r="13788" spans="1:10" x14ac:dyDescent="0.25">
      <c r="A13788">
        <v>714</v>
      </c>
      <c r="B13788" s="1">
        <v>43094</v>
      </c>
      <c r="C13788">
        <v>0</v>
      </c>
      <c r="D13788">
        <v>0</v>
      </c>
      <c r="E13788">
        <v>0</v>
      </c>
      <c r="F13788">
        <v>0</v>
      </c>
      <c r="H13788" t="str">
        <f>_xlfn.XLOOKUP(A13788,Table1[CLIENTID],Table1[OVERALLSTATUS])</f>
        <v>Terminated</v>
      </c>
      <c r="I13788" t="str">
        <f>_xlfn.XLOOKUP(A13788,Table1[CLIENTID],Table1[CLIENTSPECIALTY])</f>
        <v>Dermatology</v>
      </c>
      <c r="J13788" t="str">
        <f>_xlfn.XLOOKUP(A13788,Table1[CLIENTID],Table1[CLIENTSIZE])</f>
        <v>Large</v>
      </c>
    </row>
    <row r="13789" spans="1:10" x14ac:dyDescent="0.25">
      <c r="A13789">
        <v>714</v>
      </c>
      <c r="B13789" s="1">
        <v>43101</v>
      </c>
      <c r="C13789">
        <v>0</v>
      </c>
      <c r="D13789">
        <v>0</v>
      </c>
      <c r="E13789">
        <v>0</v>
      </c>
      <c r="F13789">
        <v>0</v>
      </c>
      <c r="H13789" t="str">
        <f>_xlfn.XLOOKUP(A13789,Table1[CLIENTID],Table1[OVERALLSTATUS])</f>
        <v>Terminated</v>
      </c>
      <c r="I13789" t="str">
        <f>_xlfn.XLOOKUP(A13789,Table1[CLIENTID],Table1[CLIENTSPECIALTY])</f>
        <v>Dermatology</v>
      </c>
      <c r="J13789" t="str">
        <f>_xlfn.XLOOKUP(A13789,Table1[CLIENTID],Table1[CLIENTSIZE])</f>
        <v>Large</v>
      </c>
    </row>
    <row r="13790" spans="1:10" x14ac:dyDescent="0.25">
      <c r="A13790">
        <v>714</v>
      </c>
      <c r="B13790" s="1">
        <v>43108</v>
      </c>
      <c r="C13790">
        <v>0</v>
      </c>
      <c r="D13790">
        <v>0</v>
      </c>
      <c r="E13790">
        <v>0</v>
      </c>
      <c r="F13790">
        <v>0</v>
      </c>
      <c r="H13790" t="str">
        <f>_xlfn.XLOOKUP(A13790,Table1[CLIENTID],Table1[OVERALLSTATUS])</f>
        <v>Terminated</v>
      </c>
      <c r="I13790" t="str">
        <f>_xlfn.XLOOKUP(A13790,Table1[CLIENTID],Table1[CLIENTSPECIALTY])</f>
        <v>Dermatology</v>
      </c>
      <c r="J13790" t="str">
        <f>_xlfn.XLOOKUP(A13790,Table1[CLIENTID],Table1[CLIENTSIZE])</f>
        <v>Large</v>
      </c>
    </row>
    <row r="13791" spans="1:10" x14ac:dyDescent="0.25">
      <c r="A13791">
        <v>1012</v>
      </c>
      <c r="B13791" s="1">
        <v>43059</v>
      </c>
      <c r="C13791">
        <v>0</v>
      </c>
      <c r="D13791">
        <v>0</v>
      </c>
      <c r="E13791">
        <v>0</v>
      </c>
      <c r="F13791">
        <v>0</v>
      </c>
      <c r="H13791" t="str">
        <f>_xlfn.XLOOKUP(A13791,Table1[CLIENTID],Table1[OVERALLSTATUS])</f>
        <v>Terminated</v>
      </c>
      <c r="I13791" t="str">
        <f>_xlfn.XLOOKUP(A13791,Table1[CLIENTID],Table1[CLIENTSPECIALTY])</f>
        <v>Dermatology</v>
      </c>
      <c r="J13791" t="str">
        <f>_xlfn.XLOOKUP(A13791,Table1[CLIENTID],Table1[CLIENTSIZE])</f>
        <v>Large</v>
      </c>
    </row>
    <row r="13792" spans="1:10" x14ac:dyDescent="0.25">
      <c r="A13792">
        <v>1012</v>
      </c>
      <c r="B13792" s="1">
        <v>43066</v>
      </c>
      <c r="C13792">
        <v>0</v>
      </c>
      <c r="D13792">
        <v>0</v>
      </c>
      <c r="E13792">
        <v>0</v>
      </c>
      <c r="F13792">
        <v>0</v>
      </c>
      <c r="H13792" t="str">
        <f>_xlfn.XLOOKUP(A13792,Table1[CLIENTID],Table1[OVERALLSTATUS])</f>
        <v>Terminated</v>
      </c>
      <c r="I13792" t="str">
        <f>_xlfn.XLOOKUP(A13792,Table1[CLIENTID],Table1[CLIENTSPECIALTY])</f>
        <v>Dermatology</v>
      </c>
      <c r="J13792" t="str">
        <f>_xlfn.XLOOKUP(A13792,Table1[CLIENTID],Table1[CLIENTSIZE])</f>
        <v>Large</v>
      </c>
    </row>
    <row r="13793" spans="1:10" x14ac:dyDescent="0.25">
      <c r="A13793">
        <v>1012</v>
      </c>
      <c r="B13793" s="1">
        <v>43080</v>
      </c>
      <c r="C13793">
        <v>0</v>
      </c>
      <c r="D13793">
        <v>0</v>
      </c>
      <c r="E13793">
        <v>0</v>
      </c>
      <c r="F13793">
        <v>0</v>
      </c>
      <c r="H13793" t="str">
        <f>_xlfn.XLOOKUP(A13793,Table1[CLIENTID],Table1[OVERALLSTATUS])</f>
        <v>Terminated</v>
      </c>
      <c r="I13793" t="str">
        <f>_xlfn.XLOOKUP(A13793,Table1[CLIENTID],Table1[CLIENTSPECIALTY])</f>
        <v>Dermatology</v>
      </c>
      <c r="J13793" t="str">
        <f>_xlfn.XLOOKUP(A13793,Table1[CLIENTID],Table1[CLIENTSIZE])</f>
        <v>Large</v>
      </c>
    </row>
    <row r="13794" spans="1:10" x14ac:dyDescent="0.25">
      <c r="A13794">
        <v>1012</v>
      </c>
      <c r="B13794" s="1">
        <v>43087</v>
      </c>
      <c r="C13794">
        <v>0</v>
      </c>
      <c r="D13794">
        <v>0</v>
      </c>
      <c r="E13794">
        <v>0</v>
      </c>
      <c r="F13794">
        <v>0</v>
      </c>
      <c r="H13794" t="str">
        <f>_xlfn.XLOOKUP(A13794,Table1[CLIENTID],Table1[OVERALLSTATUS])</f>
        <v>Terminated</v>
      </c>
      <c r="I13794" t="str">
        <f>_xlfn.XLOOKUP(A13794,Table1[CLIENTID],Table1[CLIENTSPECIALTY])</f>
        <v>Dermatology</v>
      </c>
      <c r="J13794" t="str">
        <f>_xlfn.XLOOKUP(A13794,Table1[CLIENTID],Table1[CLIENTSIZE])</f>
        <v>Large</v>
      </c>
    </row>
    <row r="13795" spans="1:10" x14ac:dyDescent="0.25">
      <c r="A13795">
        <v>1012</v>
      </c>
      <c r="B13795" s="1">
        <v>43094</v>
      </c>
      <c r="C13795">
        <v>0</v>
      </c>
      <c r="D13795">
        <v>0</v>
      </c>
      <c r="E13795">
        <v>0</v>
      </c>
      <c r="F13795">
        <v>0</v>
      </c>
      <c r="H13795" t="str">
        <f>_xlfn.XLOOKUP(A13795,Table1[CLIENTID],Table1[OVERALLSTATUS])</f>
        <v>Terminated</v>
      </c>
      <c r="I13795" t="str">
        <f>_xlfn.XLOOKUP(A13795,Table1[CLIENTID],Table1[CLIENTSPECIALTY])</f>
        <v>Dermatology</v>
      </c>
      <c r="J13795" t="str">
        <f>_xlfn.XLOOKUP(A13795,Table1[CLIENTID],Table1[CLIENTSIZE])</f>
        <v>Large</v>
      </c>
    </row>
    <row r="13796" spans="1:10" x14ac:dyDescent="0.25">
      <c r="A13796">
        <v>1104</v>
      </c>
      <c r="B13796" s="1">
        <v>43052</v>
      </c>
      <c r="C13796">
        <v>0</v>
      </c>
      <c r="D13796">
        <v>0</v>
      </c>
      <c r="E13796">
        <v>0</v>
      </c>
      <c r="F13796">
        <v>0</v>
      </c>
      <c r="H13796" t="str">
        <f>_xlfn.XLOOKUP(A13796,Table1[CLIENTID],Table1[OVERALLSTATUS])</f>
        <v>Terminated</v>
      </c>
      <c r="I13796" t="str">
        <f>_xlfn.XLOOKUP(A13796,Table1[CLIENTID],Table1[CLIENTSPECIALTY])</f>
        <v>Oncology</v>
      </c>
      <c r="J13796" t="str">
        <f>_xlfn.XLOOKUP(A13796,Table1[CLIENTID],Table1[CLIENTSIZE])</f>
        <v>Large</v>
      </c>
    </row>
    <row r="13797" spans="1:10" x14ac:dyDescent="0.25">
      <c r="A13797">
        <v>1104</v>
      </c>
      <c r="B13797" s="1">
        <v>43059</v>
      </c>
      <c r="C13797">
        <v>0</v>
      </c>
      <c r="D13797">
        <v>0</v>
      </c>
      <c r="E13797">
        <v>0</v>
      </c>
      <c r="F13797">
        <v>0</v>
      </c>
      <c r="H13797" t="str">
        <f>_xlfn.XLOOKUP(A13797,Table1[CLIENTID],Table1[OVERALLSTATUS])</f>
        <v>Terminated</v>
      </c>
      <c r="I13797" t="str">
        <f>_xlfn.XLOOKUP(A13797,Table1[CLIENTID],Table1[CLIENTSPECIALTY])</f>
        <v>Oncology</v>
      </c>
      <c r="J13797" t="str">
        <f>_xlfn.XLOOKUP(A13797,Table1[CLIENTID],Table1[CLIENTSIZE])</f>
        <v>Large</v>
      </c>
    </row>
    <row r="13798" spans="1:10" x14ac:dyDescent="0.25">
      <c r="A13798">
        <v>1104</v>
      </c>
      <c r="B13798" s="1">
        <v>43066</v>
      </c>
      <c r="C13798">
        <v>0</v>
      </c>
      <c r="D13798">
        <v>0</v>
      </c>
      <c r="E13798">
        <v>0</v>
      </c>
      <c r="F13798">
        <v>0</v>
      </c>
      <c r="H13798" t="str">
        <f>_xlfn.XLOOKUP(A13798,Table1[CLIENTID],Table1[OVERALLSTATUS])</f>
        <v>Terminated</v>
      </c>
      <c r="I13798" t="str">
        <f>_xlfn.XLOOKUP(A13798,Table1[CLIENTID],Table1[CLIENTSPECIALTY])</f>
        <v>Oncology</v>
      </c>
      <c r="J13798" t="str">
        <f>_xlfn.XLOOKUP(A13798,Table1[CLIENTID],Table1[CLIENTSIZE])</f>
        <v>Large</v>
      </c>
    </row>
    <row r="13799" spans="1:10" x14ac:dyDescent="0.25">
      <c r="A13799">
        <v>1104</v>
      </c>
      <c r="B13799" s="1">
        <v>43073</v>
      </c>
      <c r="C13799">
        <v>0</v>
      </c>
      <c r="D13799">
        <v>0</v>
      </c>
      <c r="E13799">
        <v>0</v>
      </c>
      <c r="F13799">
        <v>0</v>
      </c>
      <c r="H13799" t="str">
        <f>_xlfn.XLOOKUP(A13799,Table1[CLIENTID],Table1[OVERALLSTATUS])</f>
        <v>Terminated</v>
      </c>
      <c r="I13799" t="str">
        <f>_xlfn.XLOOKUP(A13799,Table1[CLIENTID],Table1[CLIENTSPECIALTY])</f>
        <v>Oncology</v>
      </c>
      <c r="J13799" t="str">
        <f>_xlfn.XLOOKUP(A13799,Table1[CLIENTID],Table1[CLIENTSIZE])</f>
        <v>Large</v>
      </c>
    </row>
    <row r="13800" spans="1:10" x14ac:dyDescent="0.25">
      <c r="A13800">
        <v>1104</v>
      </c>
      <c r="B13800" s="1">
        <v>43080</v>
      </c>
      <c r="C13800">
        <v>0</v>
      </c>
      <c r="D13800">
        <v>0</v>
      </c>
      <c r="E13800">
        <v>0</v>
      </c>
      <c r="F13800">
        <v>0</v>
      </c>
      <c r="H13800" t="str">
        <f>_xlfn.XLOOKUP(A13800,Table1[CLIENTID],Table1[OVERALLSTATUS])</f>
        <v>Terminated</v>
      </c>
      <c r="I13800" t="str">
        <f>_xlfn.XLOOKUP(A13800,Table1[CLIENTID],Table1[CLIENTSPECIALTY])</f>
        <v>Oncology</v>
      </c>
      <c r="J13800" t="str">
        <f>_xlfn.XLOOKUP(A13800,Table1[CLIENTID],Table1[CLIENTSIZE])</f>
        <v>Large</v>
      </c>
    </row>
    <row r="13801" spans="1:10" x14ac:dyDescent="0.25">
      <c r="A13801">
        <v>1104</v>
      </c>
      <c r="B13801" s="1">
        <v>43087</v>
      </c>
      <c r="C13801">
        <v>0</v>
      </c>
      <c r="D13801">
        <v>0</v>
      </c>
      <c r="E13801">
        <v>0</v>
      </c>
      <c r="F13801">
        <v>0</v>
      </c>
      <c r="H13801" t="str">
        <f>_xlfn.XLOOKUP(A13801,Table1[CLIENTID],Table1[OVERALLSTATUS])</f>
        <v>Terminated</v>
      </c>
      <c r="I13801" t="str">
        <f>_xlfn.XLOOKUP(A13801,Table1[CLIENTID],Table1[CLIENTSPECIALTY])</f>
        <v>Oncology</v>
      </c>
      <c r="J13801" t="str">
        <f>_xlfn.XLOOKUP(A13801,Table1[CLIENTID],Table1[CLIENTSIZE])</f>
        <v>Large</v>
      </c>
    </row>
    <row r="13802" spans="1:10" x14ac:dyDescent="0.25">
      <c r="A13802">
        <v>1104</v>
      </c>
      <c r="B13802" s="1">
        <v>43094</v>
      </c>
      <c r="C13802">
        <v>0</v>
      </c>
      <c r="D13802">
        <v>0</v>
      </c>
      <c r="E13802">
        <v>0</v>
      </c>
      <c r="F13802">
        <v>0</v>
      </c>
      <c r="H13802" t="str">
        <f>_xlfn.XLOOKUP(A13802,Table1[CLIENTID],Table1[OVERALLSTATUS])</f>
        <v>Terminated</v>
      </c>
      <c r="I13802" t="str">
        <f>_xlfn.XLOOKUP(A13802,Table1[CLIENTID],Table1[CLIENTSPECIALTY])</f>
        <v>Oncology</v>
      </c>
      <c r="J13802" t="str">
        <f>_xlfn.XLOOKUP(A13802,Table1[CLIENTID],Table1[CLIENTSIZE])</f>
        <v>Large</v>
      </c>
    </row>
    <row r="13803" spans="1:10" x14ac:dyDescent="0.25">
      <c r="A13803">
        <v>1104</v>
      </c>
      <c r="B13803" s="1">
        <v>43108</v>
      </c>
      <c r="C13803">
        <v>0</v>
      </c>
      <c r="D13803">
        <v>0</v>
      </c>
      <c r="E13803">
        <v>0</v>
      </c>
      <c r="F13803">
        <v>0</v>
      </c>
      <c r="H13803" t="str">
        <f>_xlfn.XLOOKUP(A13803,Table1[CLIENTID],Table1[OVERALLSTATUS])</f>
        <v>Terminated</v>
      </c>
      <c r="I13803" t="str">
        <f>_xlfn.XLOOKUP(A13803,Table1[CLIENTID],Table1[CLIENTSPECIALTY])</f>
        <v>Oncology</v>
      </c>
      <c r="J13803" t="str">
        <f>_xlfn.XLOOKUP(A13803,Table1[CLIENTID],Table1[CLIENTSIZE])</f>
        <v>Large</v>
      </c>
    </row>
    <row r="13804" spans="1:10" x14ac:dyDescent="0.25">
      <c r="A13804">
        <v>1175</v>
      </c>
      <c r="B13804" s="1">
        <v>43059</v>
      </c>
      <c r="C13804">
        <v>0</v>
      </c>
      <c r="D13804">
        <v>0</v>
      </c>
      <c r="E13804">
        <v>0</v>
      </c>
      <c r="F13804">
        <v>0</v>
      </c>
      <c r="H13804" t="str">
        <f>_xlfn.XLOOKUP(A13804,Table1[CLIENTID],Table1[OVERALLSTATUS])</f>
        <v>Terminated</v>
      </c>
      <c r="I13804" t="str">
        <f>_xlfn.XLOOKUP(A13804,Table1[CLIENTID],Table1[CLIENTSPECIALTY])</f>
        <v>Dermatology</v>
      </c>
      <c r="J13804" t="str">
        <f>_xlfn.XLOOKUP(A13804,Table1[CLIENTID],Table1[CLIENTSIZE])</f>
        <v>Large</v>
      </c>
    </row>
    <row r="13805" spans="1:10" x14ac:dyDescent="0.25">
      <c r="A13805">
        <v>1175</v>
      </c>
      <c r="B13805" s="1">
        <v>43066</v>
      </c>
      <c r="C13805">
        <v>0</v>
      </c>
      <c r="D13805">
        <v>0</v>
      </c>
      <c r="E13805">
        <v>0</v>
      </c>
      <c r="F13805">
        <v>0</v>
      </c>
      <c r="H13805" t="str">
        <f>_xlfn.XLOOKUP(A13805,Table1[CLIENTID],Table1[OVERALLSTATUS])</f>
        <v>Terminated</v>
      </c>
      <c r="I13805" t="str">
        <f>_xlfn.XLOOKUP(A13805,Table1[CLIENTID],Table1[CLIENTSPECIALTY])</f>
        <v>Dermatology</v>
      </c>
      <c r="J13805" t="str">
        <f>_xlfn.XLOOKUP(A13805,Table1[CLIENTID],Table1[CLIENTSIZE])</f>
        <v>Large</v>
      </c>
    </row>
    <row r="13806" spans="1:10" x14ac:dyDescent="0.25">
      <c r="A13806">
        <v>1175</v>
      </c>
      <c r="B13806" s="1">
        <v>43080</v>
      </c>
      <c r="C13806">
        <v>0</v>
      </c>
      <c r="D13806">
        <v>0</v>
      </c>
      <c r="E13806">
        <v>1</v>
      </c>
      <c r="F13806">
        <v>1</v>
      </c>
      <c r="H13806" t="str">
        <f>_xlfn.XLOOKUP(A13806,Table1[CLIENTID],Table1[OVERALLSTATUS])</f>
        <v>Terminated</v>
      </c>
      <c r="I13806" t="str">
        <f>_xlfn.XLOOKUP(A13806,Table1[CLIENTID],Table1[CLIENTSPECIALTY])</f>
        <v>Dermatology</v>
      </c>
      <c r="J13806" t="str">
        <f>_xlfn.XLOOKUP(A13806,Table1[CLIENTID],Table1[CLIENTSIZE])</f>
        <v>Large</v>
      </c>
    </row>
    <row r="13807" spans="1:10" x14ac:dyDescent="0.25">
      <c r="A13807">
        <v>1175</v>
      </c>
      <c r="B13807" s="1">
        <v>43087</v>
      </c>
      <c r="C13807">
        <v>0</v>
      </c>
      <c r="D13807">
        <v>0</v>
      </c>
      <c r="E13807">
        <v>0</v>
      </c>
      <c r="F13807">
        <v>0</v>
      </c>
      <c r="H13807" t="str">
        <f>_xlfn.XLOOKUP(A13807,Table1[CLIENTID],Table1[OVERALLSTATUS])</f>
        <v>Terminated</v>
      </c>
      <c r="I13807" t="str">
        <f>_xlfn.XLOOKUP(A13807,Table1[CLIENTID],Table1[CLIENTSPECIALTY])</f>
        <v>Dermatology</v>
      </c>
      <c r="J13807" t="str">
        <f>_xlfn.XLOOKUP(A13807,Table1[CLIENTID],Table1[CLIENTSIZE])</f>
        <v>Large</v>
      </c>
    </row>
    <row r="13808" spans="1:10" x14ac:dyDescent="0.25">
      <c r="A13808">
        <v>1175</v>
      </c>
      <c r="B13808" s="1">
        <v>43101</v>
      </c>
      <c r="C13808">
        <v>0</v>
      </c>
      <c r="D13808">
        <v>0</v>
      </c>
      <c r="E13808">
        <v>0</v>
      </c>
      <c r="F13808">
        <v>0</v>
      </c>
      <c r="H13808" t="str">
        <f>_xlfn.XLOOKUP(A13808,Table1[CLIENTID],Table1[OVERALLSTATUS])</f>
        <v>Terminated</v>
      </c>
      <c r="I13808" t="str">
        <f>_xlfn.XLOOKUP(A13808,Table1[CLIENTID],Table1[CLIENTSPECIALTY])</f>
        <v>Dermatology</v>
      </c>
      <c r="J13808" t="str">
        <f>_xlfn.XLOOKUP(A13808,Table1[CLIENTID],Table1[CLIENTSIZE])</f>
        <v>Large</v>
      </c>
    </row>
    <row r="13809" spans="1:10" x14ac:dyDescent="0.25">
      <c r="A13809">
        <v>1294</v>
      </c>
      <c r="B13809" s="1">
        <v>43101</v>
      </c>
      <c r="C13809">
        <v>0</v>
      </c>
      <c r="D13809">
        <v>0</v>
      </c>
      <c r="E13809">
        <v>0</v>
      </c>
      <c r="F13809">
        <v>0</v>
      </c>
      <c r="H13809" t="str">
        <f>_xlfn.XLOOKUP(A13809,Table1[CLIENTID],Table1[OVERALLSTATUS])</f>
        <v>Terminated</v>
      </c>
      <c r="I13809" t="str">
        <f>_xlfn.XLOOKUP(A13809,Table1[CLIENTID],Table1[CLIENTSPECIALTY])</f>
        <v>Dermatology</v>
      </c>
      <c r="J13809" t="str">
        <f>_xlfn.XLOOKUP(A13809,Table1[CLIENTID],Table1[CLIENTSIZE])</f>
        <v>Large</v>
      </c>
    </row>
    <row r="13810" spans="1:10" x14ac:dyDescent="0.25">
      <c r="A13810">
        <v>1294</v>
      </c>
      <c r="B13810" s="1">
        <v>43108</v>
      </c>
      <c r="C13810">
        <v>0</v>
      </c>
      <c r="D13810">
        <v>0</v>
      </c>
      <c r="E13810">
        <v>0</v>
      </c>
      <c r="F13810">
        <v>0</v>
      </c>
      <c r="H13810" t="str">
        <f>_xlfn.XLOOKUP(A13810,Table1[CLIENTID],Table1[OVERALLSTATUS])</f>
        <v>Terminated</v>
      </c>
      <c r="I13810" t="str">
        <f>_xlfn.XLOOKUP(A13810,Table1[CLIENTID],Table1[CLIENTSPECIALTY])</f>
        <v>Dermatology</v>
      </c>
      <c r="J13810" t="str">
        <f>_xlfn.XLOOKUP(A13810,Table1[CLIENTID],Table1[CLIENTSIZE])</f>
        <v>Large</v>
      </c>
    </row>
    <row r="13811" spans="1:10" x14ac:dyDescent="0.25">
      <c r="A13811">
        <v>1416</v>
      </c>
      <c r="B13811" s="1">
        <v>43101</v>
      </c>
      <c r="C13811">
        <v>0</v>
      </c>
      <c r="D13811">
        <v>0</v>
      </c>
      <c r="E13811">
        <v>0</v>
      </c>
      <c r="F13811">
        <v>0</v>
      </c>
      <c r="H13811" t="str">
        <f>_xlfn.XLOOKUP(A13811,Table1[CLIENTID],Table1[OVERALLSTATUS])</f>
        <v>Terminated</v>
      </c>
      <c r="I13811" t="str">
        <f>_xlfn.XLOOKUP(A13811,Table1[CLIENTID],Table1[CLIENTSPECIALTY])</f>
        <v>Dermatology</v>
      </c>
      <c r="J13811" t="str">
        <f>_xlfn.XLOOKUP(A13811,Table1[CLIENTID],Table1[CLIENTSIZE])</f>
        <v>Large</v>
      </c>
    </row>
    <row r="13812" spans="1:10" x14ac:dyDescent="0.25">
      <c r="A13812">
        <v>1541</v>
      </c>
      <c r="B13812" s="1">
        <v>43066</v>
      </c>
      <c r="C13812">
        <v>0</v>
      </c>
      <c r="D13812">
        <v>0</v>
      </c>
      <c r="E13812">
        <v>0</v>
      </c>
      <c r="F13812">
        <v>0</v>
      </c>
      <c r="H13812" t="str">
        <f>_xlfn.XLOOKUP(A13812,Table1[CLIENTID],Table1[OVERALLSTATUS])</f>
        <v>Terminated</v>
      </c>
      <c r="I13812" t="str">
        <f>_xlfn.XLOOKUP(A13812,Table1[CLIENTID],Table1[CLIENTSPECIALTY])</f>
        <v>Dermatology</v>
      </c>
      <c r="J13812" t="str">
        <f>_xlfn.XLOOKUP(A13812,Table1[CLIENTID],Table1[CLIENTSIZE])</f>
        <v>Large</v>
      </c>
    </row>
    <row r="13813" spans="1:10" x14ac:dyDescent="0.25">
      <c r="A13813">
        <v>1541</v>
      </c>
      <c r="B13813" s="1">
        <v>43087</v>
      </c>
      <c r="C13813">
        <v>0</v>
      </c>
      <c r="D13813">
        <v>0</v>
      </c>
      <c r="E13813">
        <v>0</v>
      </c>
      <c r="F13813">
        <v>0</v>
      </c>
      <c r="H13813" t="str">
        <f>_xlfn.XLOOKUP(A13813,Table1[CLIENTID],Table1[OVERALLSTATUS])</f>
        <v>Terminated</v>
      </c>
      <c r="I13813" t="str">
        <f>_xlfn.XLOOKUP(A13813,Table1[CLIENTID],Table1[CLIENTSPECIALTY])</f>
        <v>Dermatology</v>
      </c>
      <c r="J13813" t="str">
        <f>_xlfn.XLOOKUP(A13813,Table1[CLIENTID],Table1[CLIENTSIZE])</f>
        <v>Large</v>
      </c>
    </row>
    <row r="13814" spans="1:10" x14ac:dyDescent="0.25">
      <c r="A13814">
        <v>1541</v>
      </c>
      <c r="B13814" s="1">
        <v>43108</v>
      </c>
      <c r="C13814">
        <v>0</v>
      </c>
      <c r="D13814">
        <v>0</v>
      </c>
      <c r="E13814">
        <v>0</v>
      </c>
      <c r="F13814">
        <v>0</v>
      </c>
      <c r="H13814" t="str">
        <f>_xlfn.XLOOKUP(A13814,Table1[CLIENTID],Table1[OVERALLSTATUS])</f>
        <v>Terminated</v>
      </c>
      <c r="I13814" t="str">
        <f>_xlfn.XLOOKUP(A13814,Table1[CLIENTID],Table1[CLIENTSPECIALTY])</f>
        <v>Dermatology</v>
      </c>
      <c r="J13814" t="str">
        <f>_xlfn.XLOOKUP(A13814,Table1[CLIENTID],Table1[CLIENTSIZE])</f>
        <v>Large</v>
      </c>
    </row>
    <row r="13815" spans="1:10" x14ac:dyDescent="0.25">
      <c r="A13815">
        <v>1891</v>
      </c>
      <c r="B13815" s="1">
        <v>43073</v>
      </c>
      <c r="C13815">
        <v>0</v>
      </c>
      <c r="D13815">
        <v>0</v>
      </c>
      <c r="E13815">
        <v>0</v>
      </c>
      <c r="F13815">
        <v>0</v>
      </c>
      <c r="H13815" t="str">
        <f>_xlfn.XLOOKUP(A13815,Table1[CLIENTID],Table1[OVERALLSTATUS])</f>
        <v>Terminated</v>
      </c>
      <c r="I13815" t="str">
        <f>_xlfn.XLOOKUP(A13815,Table1[CLIENTID],Table1[CLIENTSPECIALTY])</f>
        <v>Oncology</v>
      </c>
      <c r="J13815" t="str">
        <f>_xlfn.XLOOKUP(A13815,Table1[CLIENTID],Table1[CLIENTSIZE])</f>
        <v>Large</v>
      </c>
    </row>
    <row r="13816" spans="1:10" x14ac:dyDescent="0.25">
      <c r="A13816">
        <v>1891</v>
      </c>
      <c r="B13816" s="1">
        <v>43080</v>
      </c>
      <c r="C13816">
        <v>0</v>
      </c>
      <c r="D13816">
        <v>0</v>
      </c>
      <c r="E13816">
        <v>0</v>
      </c>
      <c r="F13816">
        <v>0</v>
      </c>
      <c r="H13816" t="str">
        <f>_xlfn.XLOOKUP(A13816,Table1[CLIENTID],Table1[OVERALLSTATUS])</f>
        <v>Terminated</v>
      </c>
      <c r="I13816" t="str">
        <f>_xlfn.XLOOKUP(A13816,Table1[CLIENTID],Table1[CLIENTSPECIALTY])</f>
        <v>Oncology</v>
      </c>
      <c r="J13816" t="str">
        <f>_xlfn.XLOOKUP(A13816,Table1[CLIENTID],Table1[CLIENTSIZE])</f>
        <v>Large</v>
      </c>
    </row>
    <row r="13817" spans="1:10" x14ac:dyDescent="0.25">
      <c r="A13817">
        <v>1891</v>
      </c>
      <c r="B13817" s="1">
        <v>43087</v>
      </c>
      <c r="C13817">
        <v>0</v>
      </c>
      <c r="D13817">
        <v>0</v>
      </c>
      <c r="E13817">
        <v>0</v>
      </c>
      <c r="F13817">
        <v>0</v>
      </c>
      <c r="H13817" t="str">
        <f>_xlfn.XLOOKUP(A13817,Table1[CLIENTID],Table1[OVERALLSTATUS])</f>
        <v>Terminated</v>
      </c>
      <c r="I13817" t="str">
        <f>_xlfn.XLOOKUP(A13817,Table1[CLIENTID],Table1[CLIENTSPECIALTY])</f>
        <v>Oncology</v>
      </c>
      <c r="J13817" t="str">
        <f>_xlfn.XLOOKUP(A13817,Table1[CLIENTID],Table1[CLIENTSIZE])</f>
        <v>Large</v>
      </c>
    </row>
    <row r="13818" spans="1:10" x14ac:dyDescent="0.25">
      <c r="A13818">
        <v>1891</v>
      </c>
      <c r="B13818" s="1">
        <v>43101</v>
      </c>
      <c r="C13818">
        <v>0</v>
      </c>
      <c r="D13818">
        <v>0</v>
      </c>
      <c r="E13818">
        <v>2</v>
      </c>
      <c r="F13818">
        <v>0</v>
      </c>
      <c r="H13818" t="str">
        <f>_xlfn.XLOOKUP(A13818,Table1[CLIENTID],Table1[OVERALLSTATUS])</f>
        <v>Terminated</v>
      </c>
      <c r="I13818" t="str">
        <f>_xlfn.XLOOKUP(A13818,Table1[CLIENTID],Table1[CLIENTSPECIALTY])</f>
        <v>Oncology</v>
      </c>
      <c r="J13818" t="str">
        <f>_xlfn.XLOOKUP(A13818,Table1[CLIENTID],Table1[CLIENTSIZE])</f>
        <v>Large</v>
      </c>
    </row>
    <row r="13819" spans="1:10" x14ac:dyDescent="0.25">
      <c r="A13819">
        <v>1891</v>
      </c>
      <c r="B13819" s="1">
        <v>43108</v>
      </c>
      <c r="C13819">
        <v>0</v>
      </c>
      <c r="D13819">
        <v>0</v>
      </c>
      <c r="E13819">
        <v>0</v>
      </c>
      <c r="F13819">
        <v>0</v>
      </c>
      <c r="H13819" t="str">
        <f>_xlfn.XLOOKUP(A13819,Table1[CLIENTID],Table1[OVERALLSTATUS])</f>
        <v>Terminated</v>
      </c>
      <c r="I13819" t="str">
        <f>_xlfn.XLOOKUP(A13819,Table1[CLIENTID],Table1[CLIENTSPECIALTY])</f>
        <v>Oncology</v>
      </c>
      <c r="J13819" t="str">
        <f>_xlfn.XLOOKUP(A13819,Table1[CLIENTID],Table1[CLIENTSIZE])</f>
        <v>Large</v>
      </c>
    </row>
    <row r="13820" spans="1:10" x14ac:dyDescent="0.25">
      <c r="A13820">
        <v>1990</v>
      </c>
      <c r="B13820" s="1">
        <v>43073</v>
      </c>
      <c r="C13820">
        <v>0</v>
      </c>
      <c r="D13820">
        <v>0</v>
      </c>
      <c r="E13820">
        <v>0</v>
      </c>
      <c r="F13820">
        <v>0</v>
      </c>
      <c r="H13820" t="str">
        <f>_xlfn.XLOOKUP(A13820,Table1[CLIENTID],Table1[OVERALLSTATUS])</f>
        <v>Terminated</v>
      </c>
      <c r="I13820" t="str">
        <f>_xlfn.XLOOKUP(A13820,Table1[CLIENTID],Table1[CLIENTSPECIALTY])</f>
        <v>Oncology</v>
      </c>
      <c r="J13820" t="str">
        <f>_xlfn.XLOOKUP(A13820,Table1[CLIENTID],Table1[CLIENTSIZE])</f>
        <v>Large</v>
      </c>
    </row>
    <row r="13821" spans="1:10" x14ac:dyDescent="0.25">
      <c r="A13821">
        <v>2412</v>
      </c>
      <c r="B13821" s="1">
        <v>43073</v>
      </c>
      <c r="C13821">
        <v>0</v>
      </c>
      <c r="D13821">
        <v>0</v>
      </c>
      <c r="E13821">
        <v>0</v>
      </c>
      <c r="F13821">
        <v>0</v>
      </c>
      <c r="H13821" t="str">
        <f>_xlfn.XLOOKUP(A13821,Table1[CLIENTID],Table1[OVERALLSTATUS])</f>
        <v>Terminated</v>
      </c>
      <c r="I13821" t="str">
        <f>_xlfn.XLOOKUP(A13821,Table1[CLIENTID],Table1[CLIENTSPECIALTY])</f>
        <v>Oncology</v>
      </c>
      <c r="J13821" t="str">
        <f>_xlfn.XLOOKUP(A13821,Table1[CLIENTID],Table1[CLIENTSIZE])</f>
        <v>Large</v>
      </c>
    </row>
    <row r="13822" spans="1:10" x14ac:dyDescent="0.25">
      <c r="A13822">
        <v>2951</v>
      </c>
      <c r="B13822" s="1">
        <v>43066</v>
      </c>
      <c r="C13822">
        <v>0</v>
      </c>
      <c r="D13822">
        <v>0</v>
      </c>
      <c r="E13822">
        <v>0</v>
      </c>
      <c r="F13822">
        <v>0</v>
      </c>
      <c r="H13822" t="str">
        <f>_xlfn.XLOOKUP(A13822,Table1[CLIENTID],Table1[OVERALLSTATUS])</f>
        <v>Terminated</v>
      </c>
      <c r="I13822" t="str">
        <f>_xlfn.XLOOKUP(A13822,Table1[CLIENTID],Table1[CLIENTSPECIALTY])</f>
        <v>Dermatology</v>
      </c>
      <c r="J13822" t="str">
        <f>_xlfn.XLOOKUP(A13822,Table1[CLIENTID],Table1[CLIENTSIZE])</f>
        <v>Large</v>
      </c>
    </row>
    <row r="13823" spans="1:10" x14ac:dyDescent="0.25">
      <c r="A13823">
        <v>3332</v>
      </c>
      <c r="B13823" s="1">
        <v>43101</v>
      </c>
      <c r="C13823">
        <v>0</v>
      </c>
      <c r="D13823">
        <v>0</v>
      </c>
      <c r="E13823">
        <v>3</v>
      </c>
      <c r="F13823">
        <v>3</v>
      </c>
      <c r="H13823" t="str">
        <f>_xlfn.XLOOKUP(A13823,Table1[CLIENTID],Table1[OVERALLSTATUS])</f>
        <v>Terminated</v>
      </c>
      <c r="I13823" t="str">
        <f>_xlfn.XLOOKUP(A13823,Table1[CLIENTID],Table1[CLIENTSPECIALTY])</f>
        <v>Dermatology</v>
      </c>
      <c r="J13823" t="str">
        <f>_xlfn.XLOOKUP(A13823,Table1[CLIENTID],Table1[CLIENTSIZE])</f>
        <v>Large</v>
      </c>
    </row>
    <row r="13824" spans="1:10" x14ac:dyDescent="0.25">
      <c r="A13824">
        <v>3372</v>
      </c>
      <c r="B13824" s="1">
        <v>43066</v>
      </c>
      <c r="C13824">
        <v>0</v>
      </c>
      <c r="D13824">
        <v>0</v>
      </c>
      <c r="E13824">
        <v>0</v>
      </c>
      <c r="F13824">
        <v>0</v>
      </c>
      <c r="H13824" t="str">
        <f>_xlfn.XLOOKUP(A13824,Table1[CLIENTID],Table1[OVERALLSTATUS])</f>
        <v>Terminated</v>
      </c>
      <c r="I13824" t="str">
        <f>_xlfn.XLOOKUP(A13824,Table1[CLIENTID],Table1[CLIENTSPECIALTY])</f>
        <v>Oncology</v>
      </c>
      <c r="J13824" t="str">
        <f>_xlfn.XLOOKUP(A13824,Table1[CLIENTID],Table1[CLIENTSIZE])</f>
        <v>Large</v>
      </c>
    </row>
    <row r="13825" spans="1:10" x14ac:dyDescent="0.25">
      <c r="A13825">
        <v>3372</v>
      </c>
      <c r="B13825" s="1">
        <v>43094</v>
      </c>
      <c r="C13825">
        <v>0</v>
      </c>
      <c r="D13825">
        <v>0</v>
      </c>
      <c r="E13825">
        <v>0</v>
      </c>
      <c r="F13825">
        <v>0</v>
      </c>
      <c r="H13825" t="str">
        <f>_xlfn.XLOOKUP(A13825,Table1[CLIENTID],Table1[OVERALLSTATUS])</f>
        <v>Terminated</v>
      </c>
      <c r="I13825" t="str">
        <f>_xlfn.XLOOKUP(A13825,Table1[CLIENTID],Table1[CLIENTSPECIALTY])</f>
        <v>Oncology</v>
      </c>
      <c r="J13825" t="str">
        <f>_xlfn.XLOOKUP(A13825,Table1[CLIENTID],Table1[CLIENTSIZE])</f>
        <v>Large</v>
      </c>
    </row>
    <row r="13826" spans="1:10" x14ac:dyDescent="0.25">
      <c r="A13826">
        <v>3392</v>
      </c>
      <c r="B13826" s="1">
        <v>43073</v>
      </c>
      <c r="C13826">
        <v>0</v>
      </c>
      <c r="D13826">
        <v>0</v>
      </c>
      <c r="E13826">
        <v>0</v>
      </c>
      <c r="F13826">
        <v>0</v>
      </c>
      <c r="H13826" t="str">
        <f>_xlfn.XLOOKUP(A13826,Table1[CLIENTID],Table1[OVERALLSTATUS])</f>
        <v>Terminated</v>
      </c>
      <c r="I13826" t="str">
        <f>_xlfn.XLOOKUP(A13826,Table1[CLIENTID],Table1[CLIENTSPECIALTY])</f>
        <v>Dermatology</v>
      </c>
      <c r="J13826" t="str">
        <f>_xlfn.XLOOKUP(A13826,Table1[CLIENTID],Table1[CLIENTSIZE])</f>
        <v>Large</v>
      </c>
    </row>
    <row r="13827" spans="1:10" x14ac:dyDescent="0.25">
      <c r="A13827">
        <v>3392</v>
      </c>
      <c r="B13827" s="1">
        <v>43101</v>
      </c>
      <c r="C13827">
        <v>0</v>
      </c>
      <c r="D13827">
        <v>0</v>
      </c>
      <c r="E13827">
        <v>1</v>
      </c>
      <c r="F13827">
        <v>1</v>
      </c>
      <c r="H13827" t="str">
        <f>_xlfn.XLOOKUP(A13827,Table1[CLIENTID],Table1[OVERALLSTATUS])</f>
        <v>Terminated</v>
      </c>
      <c r="I13827" t="str">
        <f>_xlfn.XLOOKUP(A13827,Table1[CLIENTID],Table1[CLIENTSPECIALTY])</f>
        <v>Dermatology</v>
      </c>
      <c r="J13827" t="str">
        <f>_xlfn.XLOOKUP(A13827,Table1[CLIENTID],Table1[CLIENTSIZE])</f>
        <v>Large</v>
      </c>
    </row>
    <row r="13828" spans="1:10" x14ac:dyDescent="0.25">
      <c r="A13828">
        <v>4595</v>
      </c>
      <c r="B13828" s="1">
        <v>43066</v>
      </c>
      <c r="C13828">
        <v>0</v>
      </c>
      <c r="D13828">
        <v>0</v>
      </c>
      <c r="E13828">
        <v>0</v>
      </c>
      <c r="F13828">
        <v>0</v>
      </c>
      <c r="H13828" t="str">
        <f>_xlfn.XLOOKUP(A13828,Table1[CLIENTID],Table1[OVERALLSTATUS])</f>
        <v>Terminated</v>
      </c>
      <c r="I13828" t="str">
        <f>_xlfn.XLOOKUP(A13828,Table1[CLIENTID],Table1[CLIENTSPECIALTY])</f>
        <v>Oncology</v>
      </c>
      <c r="J13828" t="str">
        <f>_xlfn.XLOOKUP(A13828,Table1[CLIENTID],Table1[CLIENTSIZE])</f>
        <v>Large</v>
      </c>
    </row>
    <row r="13829" spans="1:10" x14ac:dyDescent="0.25">
      <c r="A13829">
        <v>4595</v>
      </c>
      <c r="B13829" s="1">
        <v>43073</v>
      </c>
      <c r="C13829">
        <v>0</v>
      </c>
      <c r="D13829">
        <v>0</v>
      </c>
      <c r="E13829">
        <v>0</v>
      </c>
      <c r="F13829">
        <v>0</v>
      </c>
      <c r="H13829" t="str">
        <f>_xlfn.XLOOKUP(A13829,Table1[CLIENTID],Table1[OVERALLSTATUS])</f>
        <v>Terminated</v>
      </c>
      <c r="I13829" t="str">
        <f>_xlfn.XLOOKUP(A13829,Table1[CLIENTID],Table1[CLIENTSPECIALTY])</f>
        <v>Oncology</v>
      </c>
      <c r="J13829" t="str">
        <f>_xlfn.XLOOKUP(A13829,Table1[CLIENTID],Table1[CLIENTSIZE])</f>
        <v>Large</v>
      </c>
    </row>
    <row r="13830" spans="1:10" x14ac:dyDescent="0.25">
      <c r="A13830">
        <v>4595</v>
      </c>
      <c r="B13830" s="1">
        <v>43101</v>
      </c>
      <c r="C13830">
        <v>0</v>
      </c>
      <c r="D13830">
        <v>0</v>
      </c>
      <c r="E13830">
        <v>0</v>
      </c>
      <c r="F13830">
        <v>0</v>
      </c>
      <c r="H13830" t="str">
        <f>_xlfn.XLOOKUP(A13830,Table1[CLIENTID],Table1[OVERALLSTATUS])</f>
        <v>Terminated</v>
      </c>
      <c r="I13830" t="str">
        <f>_xlfn.XLOOKUP(A13830,Table1[CLIENTID],Table1[CLIENTSPECIALTY])</f>
        <v>Oncology</v>
      </c>
      <c r="J13830" t="str">
        <f>_xlfn.XLOOKUP(A13830,Table1[CLIENTID],Table1[CLIENTSIZE])</f>
        <v>Large</v>
      </c>
    </row>
    <row r="13831" spans="1:10" x14ac:dyDescent="0.25">
      <c r="A13831">
        <v>12195</v>
      </c>
      <c r="B13831" s="1">
        <v>43073</v>
      </c>
      <c r="C13831">
        <v>0</v>
      </c>
      <c r="D13831">
        <v>0</v>
      </c>
      <c r="E13831">
        <v>0</v>
      </c>
      <c r="F13831">
        <v>0</v>
      </c>
      <c r="H13831" t="str">
        <f>_xlfn.XLOOKUP(A13831,Table1[CLIENTID],Table1[OVERALLSTATUS])</f>
        <v>Terminated</v>
      </c>
      <c r="I13831" t="str">
        <f>_xlfn.XLOOKUP(A13831,Table1[CLIENTID],Table1[CLIENTSPECIALTY])</f>
        <v>Dermatology</v>
      </c>
      <c r="J13831" t="str">
        <f>_xlfn.XLOOKUP(A13831,Table1[CLIENTID],Table1[CLIENTSIZE])</f>
        <v>Large</v>
      </c>
    </row>
    <row r="13832" spans="1:10" x14ac:dyDescent="0.25">
      <c r="A13832">
        <v>12230</v>
      </c>
      <c r="B13832" s="1">
        <v>43108</v>
      </c>
      <c r="C13832">
        <v>0</v>
      </c>
      <c r="D13832">
        <v>0</v>
      </c>
      <c r="E13832">
        <v>0</v>
      </c>
      <c r="F13832">
        <v>0</v>
      </c>
      <c r="H13832" t="str">
        <f>_xlfn.XLOOKUP(A13832,Table1[CLIENTID],Table1[OVERALLSTATUS])</f>
        <v>Terminated</v>
      </c>
      <c r="I13832" t="str">
        <f>_xlfn.XLOOKUP(A13832,Table1[CLIENTID],Table1[CLIENTSPECIALTY])</f>
        <v>Oncology</v>
      </c>
      <c r="J13832" t="str">
        <f>_xlfn.XLOOKUP(A13832,Table1[CLIENTID],Table1[CLIENTSIZE])</f>
        <v>Large</v>
      </c>
    </row>
    <row r="13833" spans="1:10" x14ac:dyDescent="0.25">
      <c r="A13833">
        <v>12602</v>
      </c>
      <c r="B13833" s="1">
        <v>43101</v>
      </c>
      <c r="C13833">
        <v>0</v>
      </c>
      <c r="D13833">
        <v>0</v>
      </c>
      <c r="E13833">
        <v>0</v>
      </c>
      <c r="F13833">
        <v>0</v>
      </c>
      <c r="H13833" t="str">
        <f>_xlfn.XLOOKUP(A13833,Table1[CLIENTID],Table1[OVERALLSTATUS])</f>
        <v>Terminated</v>
      </c>
      <c r="I13833" t="str">
        <f>_xlfn.XLOOKUP(A13833,Table1[CLIENTID],Table1[CLIENTSPECIALTY])</f>
        <v>Dermatology</v>
      </c>
      <c r="J13833" t="str">
        <f>_xlfn.XLOOKUP(A13833,Table1[CLIENTID],Table1[CLIENTSIZE])</f>
        <v>Large</v>
      </c>
    </row>
    <row r="13834" spans="1:10" x14ac:dyDescent="0.25">
      <c r="A13834">
        <v>12693</v>
      </c>
      <c r="B13834" s="1">
        <v>43073</v>
      </c>
      <c r="C13834">
        <v>0</v>
      </c>
      <c r="D13834">
        <v>0</v>
      </c>
      <c r="E13834">
        <v>0</v>
      </c>
      <c r="F13834">
        <v>0</v>
      </c>
      <c r="H13834" t="str">
        <f>_xlfn.XLOOKUP(A13834,Table1[CLIENTID],Table1[OVERALLSTATUS])</f>
        <v>Terminated</v>
      </c>
      <c r="I13834" t="str">
        <f>_xlfn.XLOOKUP(A13834,Table1[CLIENTID],Table1[CLIENTSPECIALTY])</f>
        <v>Oncology</v>
      </c>
      <c r="J13834" t="str">
        <f>_xlfn.XLOOKUP(A13834,Table1[CLIENTID],Table1[CLIENTSIZE])</f>
        <v>Large</v>
      </c>
    </row>
    <row r="13835" spans="1:10" x14ac:dyDescent="0.25">
      <c r="A13835">
        <v>12693</v>
      </c>
      <c r="B13835" s="1">
        <v>43087</v>
      </c>
      <c r="C13835">
        <v>0</v>
      </c>
      <c r="D13835">
        <v>0</v>
      </c>
      <c r="E13835">
        <v>0</v>
      </c>
      <c r="F13835">
        <v>0</v>
      </c>
      <c r="H13835" t="str">
        <f>_xlfn.XLOOKUP(A13835,Table1[CLIENTID],Table1[OVERALLSTATUS])</f>
        <v>Terminated</v>
      </c>
      <c r="I13835" t="str">
        <f>_xlfn.XLOOKUP(A13835,Table1[CLIENTID],Table1[CLIENTSPECIALTY])</f>
        <v>Oncology</v>
      </c>
      <c r="J13835" t="str">
        <f>_xlfn.XLOOKUP(A13835,Table1[CLIENTID],Table1[CLIENTSIZE])</f>
        <v>Large</v>
      </c>
    </row>
    <row r="13836" spans="1:10" x14ac:dyDescent="0.25">
      <c r="A13836">
        <v>12693</v>
      </c>
      <c r="B13836" s="1">
        <v>43108</v>
      </c>
      <c r="C13836">
        <v>0</v>
      </c>
      <c r="D13836">
        <v>0</v>
      </c>
      <c r="E13836">
        <v>0</v>
      </c>
      <c r="F13836">
        <v>0</v>
      </c>
      <c r="H13836" t="str">
        <f>_xlfn.XLOOKUP(A13836,Table1[CLIENTID],Table1[OVERALLSTATUS])</f>
        <v>Terminated</v>
      </c>
      <c r="I13836" t="str">
        <f>_xlfn.XLOOKUP(A13836,Table1[CLIENTID],Table1[CLIENTSPECIALTY])</f>
        <v>Oncology</v>
      </c>
      <c r="J13836" t="str">
        <f>_xlfn.XLOOKUP(A13836,Table1[CLIENTID],Table1[CLIENTSIZE])</f>
        <v>Large</v>
      </c>
    </row>
    <row r="13837" spans="1:10" x14ac:dyDescent="0.25">
      <c r="A13837">
        <v>12755</v>
      </c>
      <c r="B13837" s="1">
        <v>43073</v>
      </c>
      <c r="C13837">
        <v>0</v>
      </c>
      <c r="D13837">
        <v>0</v>
      </c>
      <c r="E13837">
        <v>0</v>
      </c>
      <c r="F13837">
        <v>0</v>
      </c>
      <c r="H13837" t="str">
        <f>_xlfn.XLOOKUP(A13837,Table1[CLIENTID],Table1[OVERALLSTATUS])</f>
        <v>Terminated</v>
      </c>
      <c r="I13837" t="str">
        <f>_xlfn.XLOOKUP(A13837,Table1[CLIENTID],Table1[CLIENTSPECIALTY])</f>
        <v>Oncology</v>
      </c>
      <c r="J13837" t="str">
        <f>_xlfn.XLOOKUP(A13837,Table1[CLIENTID],Table1[CLIENTSIZE])</f>
        <v>Large</v>
      </c>
    </row>
    <row r="13838" spans="1:10" x14ac:dyDescent="0.25">
      <c r="A13838">
        <v>12755</v>
      </c>
      <c r="B13838" s="1">
        <v>43101</v>
      </c>
      <c r="C13838">
        <v>0</v>
      </c>
      <c r="D13838">
        <v>0</v>
      </c>
      <c r="E13838">
        <v>0</v>
      </c>
      <c r="F13838">
        <v>0</v>
      </c>
      <c r="H13838" t="str">
        <f>_xlfn.XLOOKUP(A13838,Table1[CLIENTID],Table1[OVERALLSTATUS])</f>
        <v>Terminated</v>
      </c>
      <c r="I13838" t="str">
        <f>_xlfn.XLOOKUP(A13838,Table1[CLIENTID],Table1[CLIENTSPECIALTY])</f>
        <v>Oncology</v>
      </c>
      <c r="J13838" t="str">
        <f>_xlfn.XLOOKUP(A13838,Table1[CLIENTID],Table1[CLIENTSIZE])</f>
        <v>Large</v>
      </c>
    </row>
    <row r="13839" spans="1:10" x14ac:dyDescent="0.25">
      <c r="A13839">
        <v>12755</v>
      </c>
      <c r="B13839" s="1">
        <v>43101</v>
      </c>
      <c r="C13839">
        <v>0</v>
      </c>
      <c r="D13839">
        <v>0</v>
      </c>
      <c r="E13839">
        <v>0</v>
      </c>
      <c r="F13839">
        <v>0</v>
      </c>
      <c r="H13839" t="str">
        <f>_xlfn.XLOOKUP(A13839,Table1[CLIENTID],Table1[OVERALLSTATUS])</f>
        <v>Terminated</v>
      </c>
      <c r="I13839" t="str">
        <f>_xlfn.XLOOKUP(A13839,Table1[CLIENTID],Table1[CLIENTSPECIALTY])</f>
        <v>Oncology</v>
      </c>
      <c r="J13839" t="str">
        <f>_xlfn.XLOOKUP(A13839,Table1[CLIENTID],Table1[CLIENTSIZE])</f>
        <v>Large</v>
      </c>
    </row>
    <row r="13840" spans="1:10" x14ac:dyDescent="0.25">
      <c r="A13840">
        <v>12790</v>
      </c>
      <c r="B13840" s="1">
        <v>43059</v>
      </c>
      <c r="C13840">
        <v>0</v>
      </c>
      <c r="D13840">
        <v>0</v>
      </c>
      <c r="E13840">
        <v>0</v>
      </c>
      <c r="F13840">
        <v>0</v>
      </c>
      <c r="H13840" t="str">
        <f>_xlfn.XLOOKUP(A13840,Table1[CLIENTID],Table1[OVERALLSTATUS])</f>
        <v>Terminated</v>
      </c>
      <c r="I13840" t="str">
        <f>_xlfn.XLOOKUP(A13840,Table1[CLIENTID],Table1[CLIENTSPECIALTY])</f>
        <v>Oncology</v>
      </c>
      <c r="J13840" t="str">
        <f>_xlfn.XLOOKUP(A13840,Table1[CLIENTID],Table1[CLIENTSIZE])</f>
        <v>Large</v>
      </c>
    </row>
    <row r="13841" spans="1:10" x14ac:dyDescent="0.25">
      <c r="A13841">
        <v>12878</v>
      </c>
      <c r="B13841" s="1">
        <v>43073</v>
      </c>
      <c r="C13841">
        <v>0</v>
      </c>
      <c r="D13841">
        <v>0</v>
      </c>
      <c r="E13841">
        <v>0</v>
      </c>
      <c r="F13841">
        <v>0</v>
      </c>
      <c r="H13841" t="str">
        <f>_xlfn.XLOOKUP(A13841,Table1[CLIENTID],Table1[OVERALLSTATUS])</f>
        <v>Terminated</v>
      </c>
      <c r="I13841" t="str">
        <f>_xlfn.XLOOKUP(A13841,Table1[CLIENTID],Table1[CLIENTSPECIALTY])</f>
        <v>Oncology</v>
      </c>
      <c r="J13841" t="str">
        <f>_xlfn.XLOOKUP(A13841,Table1[CLIENTID],Table1[CLIENTSIZE])</f>
        <v>Large</v>
      </c>
    </row>
    <row r="13842" spans="1:10" x14ac:dyDescent="0.25">
      <c r="A13842">
        <v>12878</v>
      </c>
      <c r="B13842" s="1">
        <v>43080</v>
      </c>
      <c r="C13842">
        <v>0</v>
      </c>
      <c r="D13842">
        <v>0</v>
      </c>
      <c r="E13842">
        <v>0</v>
      </c>
      <c r="F13842">
        <v>0</v>
      </c>
      <c r="H13842" t="str">
        <f>_xlfn.XLOOKUP(A13842,Table1[CLIENTID],Table1[OVERALLSTATUS])</f>
        <v>Terminated</v>
      </c>
      <c r="I13842" t="str">
        <f>_xlfn.XLOOKUP(A13842,Table1[CLIENTID],Table1[CLIENTSPECIALTY])</f>
        <v>Oncology</v>
      </c>
      <c r="J13842" t="str">
        <f>_xlfn.XLOOKUP(A13842,Table1[CLIENTID],Table1[CLIENTSIZE])</f>
        <v>Large</v>
      </c>
    </row>
    <row r="13843" spans="1:10" x14ac:dyDescent="0.25">
      <c r="A13843">
        <v>12921</v>
      </c>
      <c r="B13843" s="1">
        <v>43108</v>
      </c>
      <c r="C13843">
        <v>0</v>
      </c>
      <c r="D13843">
        <v>0</v>
      </c>
      <c r="E13843">
        <v>1</v>
      </c>
      <c r="F13843">
        <v>0</v>
      </c>
      <c r="H13843" t="str">
        <f>_xlfn.XLOOKUP(A13843,Table1[CLIENTID],Table1[OVERALLSTATUS])</f>
        <v>Terminated</v>
      </c>
      <c r="I13843" t="str">
        <f>_xlfn.XLOOKUP(A13843,Table1[CLIENTID],Table1[CLIENTSPECIALTY])</f>
        <v>Oncology</v>
      </c>
      <c r="J13843" t="str">
        <f>_xlfn.XLOOKUP(A13843,Table1[CLIENTID],Table1[CLIENTSIZE])</f>
        <v>Large</v>
      </c>
    </row>
    <row r="13844" spans="1:10" x14ac:dyDescent="0.25">
      <c r="A13844">
        <v>13083</v>
      </c>
      <c r="B13844" s="1">
        <v>43080</v>
      </c>
      <c r="C13844">
        <v>0</v>
      </c>
      <c r="D13844">
        <v>0</v>
      </c>
      <c r="E13844">
        <v>0</v>
      </c>
      <c r="F13844">
        <v>0</v>
      </c>
      <c r="H13844" t="str">
        <f>_xlfn.XLOOKUP(A13844,Table1[CLIENTID],Table1[OVERALLSTATUS])</f>
        <v>Terminated</v>
      </c>
      <c r="I13844" t="str">
        <f>_xlfn.XLOOKUP(A13844,Table1[CLIENTID],Table1[CLIENTSPECIALTY])</f>
        <v>Oncology</v>
      </c>
      <c r="J13844" t="str">
        <f>_xlfn.XLOOKUP(A13844,Table1[CLIENTID],Table1[CLIENTSIZE])</f>
        <v>Large</v>
      </c>
    </row>
    <row r="13845" spans="1:10" x14ac:dyDescent="0.25">
      <c r="A13845">
        <v>13408</v>
      </c>
      <c r="B13845" s="1">
        <v>43059</v>
      </c>
      <c r="C13845">
        <v>0</v>
      </c>
      <c r="D13845">
        <v>0</v>
      </c>
      <c r="E13845">
        <v>0</v>
      </c>
      <c r="F13845">
        <v>0</v>
      </c>
      <c r="H13845" t="str">
        <f>_xlfn.XLOOKUP(A13845,Table1[CLIENTID],Table1[OVERALLSTATUS])</f>
        <v>Terminated</v>
      </c>
      <c r="I13845" t="str">
        <f>_xlfn.XLOOKUP(A13845,Table1[CLIENTID],Table1[CLIENTSPECIALTY])</f>
        <v>Oncology</v>
      </c>
      <c r="J13845" t="str">
        <f>_xlfn.XLOOKUP(A13845,Table1[CLIENTID],Table1[CLIENTSIZE])</f>
        <v>Large</v>
      </c>
    </row>
    <row r="13846" spans="1:10" x14ac:dyDescent="0.25">
      <c r="A13846">
        <v>13503</v>
      </c>
      <c r="B13846" s="1">
        <v>43052</v>
      </c>
      <c r="C13846">
        <v>0</v>
      </c>
      <c r="D13846">
        <v>0</v>
      </c>
      <c r="E13846">
        <v>3</v>
      </c>
      <c r="F13846">
        <v>3</v>
      </c>
      <c r="H13846" t="str">
        <f>_xlfn.XLOOKUP(A13846,Table1[CLIENTID],Table1[OVERALLSTATUS])</f>
        <v>Terminated</v>
      </c>
      <c r="I13846" t="str">
        <f>_xlfn.XLOOKUP(A13846,Table1[CLIENTID],Table1[CLIENTSPECIALTY])</f>
        <v>Oncology</v>
      </c>
      <c r="J13846" t="str">
        <f>_xlfn.XLOOKUP(A13846,Table1[CLIENTID],Table1[CLIENTSIZE])</f>
        <v>Large</v>
      </c>
    </row>
    <row r="13847" spans="1:10" x14ac:dyDescent="0.25">
      <c r="A13847">
        <v>13503</v>
      </c>
      <c r="B13847" s="1">
        <v>43080</v>
      </c>
      <c r="C13847">
        <v>0</v>
      </c>
      <c r="D13847">
        <v>0</v>
      </c>
      <c r="E13847">
        <v>0</v>
      </c>
      <c r="F13847">
        <v>0</v>
      </c>
      <c r="H13847" t="str">
        <f>_xlfn.XLOOKUP(A13847,Table1[CLIENTID],Table1[OVERALLSTATUS])</f>
        <v>Terminated</v>
      </c>
      <c r="I13847" t="str">
        <f>_xlfn.XLOOKUP(A13847,Table1[CLIENTID],Table1[CLIENTSPECIALTY])</f>
        <v>Oncology</v>
      </c>
      <c r="J13847" t="str">
        <f>_xlfn.XLOOKUP(A13847,Table1[CLIENTID],Table1[CLIENTSIZE])</f>
        <v>Large</v>
      </c>
    </row>
    <row r="13848" spans="1:10" x14ac:dyDescent="0.25">
      <c r="A13848">
        <v>13503</v>
      </c>
      <c r="B13848" s="1">
        <v>43101</v>
      </c>
      <c r="C13848">
        <v>0</v>
      </c>
      <c r="D13848">
        <v>0</v>
      </c>
      <c r="E13848">
        <v>0</v>
      </c>
      <c r="F13848">
        <v>0</v>
      </c>
      <c r="H13848" t="str">
        <f>_xlfn.XLOOKUP(A13848,Table1[CLIENTID],Table1[OVERALLSTATUS])</f>
        <v>Terminated</v>
      </c>
      <c r="I13848" t="str">
        <f>_xlfn.XLOOKUP(A13848,Table1[CLIENTID],Table1[CLIENTSPECIALTY])</f>
        <v>Oncology</v>
      </c>
      <c r="J13848" t="str">
        <f>_xlfn.XLOOKUP(A13848,Table1[CLIENTID],Table1[CLIENTSIZE])</f>
        <v>Large</v>
      </c>
    </row>
    <row r="13849" spans="1:10" x14ac:dyDescent="0.25">
      <c r="A13849">
        <v>13548</v>
      </c>
      <c r="B13849" s="1">
        <v>43073</v>
      </c>
      <c r="C13849">
        <v>0</v>
      </c>
      <c r="D13849">
        <v>0</v>
      </c>
      <c r="E13849">
        <v>0</v>
      </c>
      <c r="F13849">
        <v>0</v>
      </c>
      <c r="H13849" t="str">
        <f>_xlfn.XLOOKUP(A13849,Table1[CLIENTID],Table1[OVERALLSTATUS])</f>
        <v>Terminated</v>
      </c>
      <c r="I13849" t="str">
        <f>_xlfn.XLOOKUP(A13849,Table1[CLIENTID],Table1[CLIENTSPECIALTY])</f>
        <v>Oncology</v>
      </c>
      <c r="J13849" t="str">
        <f>_xlfn.XLOOKUP(A13849,Table1[CLIENTID],Table1[CLIENTSIZE])</f>
        <v>Large</v>
      </c>
    </row>
    <row r="13850" spans="1:10" x14ac:dyDescent="0.25">
      <c r="A13850">
        <v>13620</v>
      </c>
      <c r="B13850" s="1">
        <v>43066</v>
      </c>
      <c r="C13850">
        <v>0</v>
      </c>
      <c r="D13850">
        <v>0</v>
      </c>
      <c r="E13850">
        <v>0</v>
      </c>
      <c r="F13850">
        <v>0</v>
      </c>
      <c r="H13850" t="str">
        <f>_xlfn.XLOOKUP(A13850,Table1[CLIENTID],Table1[OVERALLSTATUS])</f>
        <v>Terminated</v>
      </c>
      <c r="I13850" t="str">
        <f>_xlfn.XLOOKUP(A13850,Table1[CLIENTID],Table1[CLIENTSPECIALTY])</f>
        <v>Dermatology</v>
      </c>
      <c r="J13850" t="str">
        <f>_xlfn.XLOOKUP(A13850,Table1[CLIENTID],Table1[CLIENTSIZE])</f>
        <v>Large</v>
      </c>
    </row>
    <row r="13851" spans="1:10" x14ac:dyDescent="0.25">
      <c r="A13851">
        <v>13620</v>
      </c>
      <c r="B13851" s="1">
        <v>43080</v>
      </c>
      <c r="C13851">
        <v>0</v>
      </c>
      <c r="D13851">
        <v>0</v>
      </c>
      <c r="E13851">
        <v>0</v>
      </c>
      <c r="F13851">
        <v>0</v>
      </c>
      <c r="H13851" t="str">
        <f>_xlfn.XLOOKUP(A13851,Table1[CLIENTID],Table1[OVERALLSTATUS])</f>
        <v>Terminated</v>
      </c>
      <c r="I13851" t="str">
        <f>_xlfn.XLOOKUP(A13851,Table1[CLIENTID],Table1[CLIENTSPECIALTY])</f>
        <v>Dermatology</v>
      </c>
      <c r="J13851" t="str">
        <f>_xlfn.XLOOKUP(A13851,Table1[CLIENTID],Table1[CLIENTSIZE])</f>
        <v>Large</v>
      </c>
    </row>
    <row r="13852" spans="1:10" x14ac:dyDescent="0.25">
      <c r="A13852">
        <v>13620</v>
      </c>
      <c r="B13852" s="1">
        <v>43087</v>
      </c>
      <c r="C13852">
        <v>0</v>
      </c>
      <c r="D13852">
        <v>0</v>
      </c>
      <c r="E13852">
        <v>2</v>
      </c>
      <c r="F13852">
        <v>2</v>
      </c>
      <c r="H13852" t="str">
        <f>_xlfn.XLOOKUP(A13852,Table1[CLIENTID],Table1[OVERALLSTATUS])</f>
        <v>Terminated</v>
      </c>
      <c r="I13852" t="str">
        <f>_xlfn.XLOOKUP(A13852,Table1[CLIENTID],Table1[CLIENTSPECIALTY])</f>
        <v>Dermatology</v>
      </c>
      <c r="J13852" t="str">
        <f>_xlfn.XLOOKUP(A13852,Table1[CLIENTID],Table1[CLIENTSIZE])</f>
        <v>Large</v>
      </c>
    </row>
    <row r="13853" spans="1:10" x14ac:dyDescent="0.25">
      <c r="A13853">
        <v>13620</v>
      </c>
      <c r="B13853" s="1">
        <v>43094</v>
      </c>
      <c r="C13853">
        <v>0</v>
      </c>
      <c r="D13853">
        <v>0</v>
      </c>
      <c r="E13853">
        <v>0</v>
      </c>
      <c r="F13853">
        <v>0</v>
      </c>
      <c r="H13853" t="str">
        <f>_xlfn.XLOOKUP(A13853,Table1[CLIENTID],Table1[OVERALLSTATUS])</f>
        <v>Terminated</v>
      </c>
      <c r="I13853" t="str">
        <f>_xlfn.XLOOKUP(A13853,Table1[CLIENTID],Table1[CLIENTSPECIALTY])</f>
        <v>Dermatology</v>
      </c>
      <c r="J13853" t="str">
        <f>_xlfn.XLOOKUP(A13853,Table1[CLIENTID],Table1[CLIENTSIZE])</f>
        <v>Large</v>
      </c>
    </row>
    <row r="13854" spans="1:10" x14ac:dyDescent="0.25">
      <c r="A13854">
        <v>13620</v>
      </c>
      <c r="B13854" s="1">
        <v>43101</v>
      </c>
      <c r="C13854">
        <v>0</v>
      </c>
      <c r="D13854">
        <v>0</v>
      </c>
      <c r="E13854">
        <v>0</v>
      </c>
      <c r="F13854">
        <v>0</v>
      </c>
      <c r="H13854" t="str">
        <f>_xlfn.XLOOKUP(A13854,Table1[CLIENTID],Table1[OVERALLSTATUS])</f>
        <v>Terminated</v>
      </c>
      <c r="I13854" t="str">
        <f>_xlfn.XLOOKUP(A13854,Table1[CLIENTID],Table1[CLIENTSPECIALTY])</f>
        <v>Dermatology</v>
      </c>
      <c r="J13854" t="str">
        <f>_xlfn.XLOOKUP(A13854,Table1[CLIENTID],Table1[CLIENTSIZE])</f>
        <v>Large</v>
      </c>
    </row>
    <row r="13855" spans="1:10" x14ac:dyDescent="0.25">
      <c r="A13855">
        <v>13620</v>
      </c>
      <c r="B13855" s="1">
        <v>43108</v>
      </c>
      <c r="C13855">
        <v>0</v>
      </c>
      <c r="D13855">
        <v>0</v>
      </c>
      <c r="E13855">
        <v>0</v>
      </c>
      <c r="F13855">
        <v>0</v>
      </c>
      <c r="H13855" t="str">
        <f>_xlfn.XLOOKUP(A13855,Table1[CLIENTID],Table1[OVERALLSTATUS])</f>
        <v>Terminated</v>
      </c>
      <c r="I13855" t="str">
        <f>_xlfn.XLOOKUP(A13855,Table1[CLIENTID],Table1[CLIENTSPECIALTY])</f>
        <v>Dermatology</v>
      </c>
      <c r="J13855" t="str">
        <f>_xlfn.XLOOKUP(A13855,Table1[CLIENTID],Table1[CLIENTSIZE])</f>
        <v>Large</v>
      </c>
    </row>
    <row r="13856" spans="1:10" x14ac:dyDescent="0.25">
      <c r="A13856">
        <v>13866</v>
      </c>
      <c r="B13856" s="1">
        <v>43066</v>
      </c>
      <c r="C13856">
        <v>0</v>
      </c>
      <c r="D13856">
        <v>1</v>
      </c>
      <c r="E13856">
        <v>0</v>
      </c>
      <c r="F13856">
        <v>0</v>
      </c>
      <c r="H13856" t="str">
        <f>_xlfn.XLOOKUP(A13856,Table1[CLIENTID],Table1[OVERALLSTATUS])</f>
        <v>Terminated</v>
      </c>
      <c r="I13856" t="str">
        <f>_xlfn.XLOOKUP(A13856,Table1[CLIENTID],Table1[CLIENTSPECIALTY])</f>
        <v>Oncology</v>
      </c>
      <c r="J13856" t="str">
        <f>_xlfn.XLOOKUP(A13856,Table1[CLIENTID],Table1[CLIENTSIZE])</f>
        <v>Large</v>
      </c>
    </row>
    <row r="13857" spans="1:10" x14ac:dyDescent="0.25">
      <c r="A13857">
        <v>13987</v>
      </c>
      <c r="B13857" s="1">
        <v>43080</v>
      </c>
      <c r="C13857">
        <v>0</v>
      </c>
      <c r="D13857">
        <v>0</v>
      </c>
      <c r="E13857">
        <v>0</v>
      </c>
      <c r="F13857">
        <v>0</v>
      </c>
      <c r="H13857" t="str">
        <f>_xlfn.XLOOKUP(A13857,Table1[CLIENTID],Table1[OVERALLSTATUS])</f>
        <v>Terminated</v>
      </c>
      <c r="I13857" t="str">
        <f>_xlfn.XLOOKUP(A13857,Table1[CLIENTID],Table1[CLIENTSPECIALTY])</f>
        <v>Oncology</v>
      </c>
      <c r="J13857" t="str">
        <f>_xlfn.XLOOKUP(A13857,Table1[CLIENTID],Table1[CLIENTSIZE])</f>
        <v>Large</v>
      </c>
    </row>
    <row r="13858" spans="1:10" x14ac:dyDescent="0.25">
      <c r="A13858">
        <v>14428</v>
      </c>
      <c r="B13858" s="1">
        <v>43059</v>
      </c>
      <c r="C13858">
        <v>0</v>
      </c>
      <c r="D13858">
        <v>0</v>
      </c>
      <c r="E13858">
        <v>0</v>
      </c>
      <c r="F13858">
        <v>0</v>
      </c>
      <c r="H13858" t="str">
        <f>_xlfn.XLOOKUP(A13858,Table1[CLIENTID],Table1[OVERALLSTATUS])</f>
        <v>Terminated</v>
      </c>
      <c r="I13858" t="str">
        <f>_xlfn.XLOOKUP(A13858,Table1[CLIENTID],Table1[CLIENTSPECIALTY])</f>
        <v>Oncology</v>
      </c>
      <c r="J13858" t="str">
        <f>_xlfn.XLOOKUP(A13858,Table1[CLIENTID],Table1[CLIENTSIZE])</f>
        <v>Large</v>
      </c>
    </row>
    <row r="13859" spans="1:10" x14ac:dyDescent="0.25">
      <c r="A13859">
        <v>14428</v>
      </c>
      <c r="B13859" s="1">
        <v>43066</v>
      </c>
      <c r="C13859">
        <v>0</v>
      </c>
      <c r="D13859">
        <v>0</v>
      </c>
      <c r="E13859">
        <v>0</v>
      </c>
      <c r="F13859">
        <v>0</v>
      </c>
      <c r="H13859" t="str">
        <f>_xlfn.XLOOKUP(A13859,Table1[CLIENTID],Table1[OVERALLSTATUS])</f>
        <v>Terminated</v>
      </c>
      <c r="I13859" t="str">
        <f>_xlfn.XLOOKUP(A13859,Table1[CLIENTID],Table1[CLIENTSPECIALTY])</f>
        <v>Oncology</v>
      </c>
      <c r="J13859" t="str">
        <f>_xlfn.XLOOKUP(A13859,Table1[CLIENTID],Table1[CLIENTSIZE])</f>
        <v>Large</v>
      </c>
    </row>
    <row r="13860" spans="1:10" x14ac:dyDescent="0.25">
      <c r="A13860">
        <v>14428</v>
      </c>
      <c r="B13860" s="1">
        <v>43073</v>
      </c>
      <c r="C13860">
        <v>0</v>
      </c>
      <c r="D13860">
        <v>0</v>
      </c>
      <c r="E13860">
        <v>0</v>
      </c>
      <c r="F13860">
        <v>0</v>
      </c>
      <c r="H13860" t="str">
        <f>_xlfn.XLOOKUP(A13860,Table1[CLIENTID],Table1[OVERALLSTATUS])</f>
        <v>Terminated</v>
      </c>
      <c r="I13860" t="str">
        <f>_xlfn.XLOOKUP(A13860,Table1[CLIENTID],Table1[CLIENTSPECIALTY])</f>
        <v>Oncology</v>
      </c>
      <c r="J13860" t="str">
        <f>_xlfn.XLOOKUP(A13860,Table1[CLIENTID],Table1[CLIENTSIZE])</f>
        <v>Large</v>
      </c>
    </row>
    <row r="13861" spans="1:10" x14ac:dyDescent="0.25">
      <c r="A13861">
        <v>14428</v>
      </c>
      <c r="B13861" s="1">
        <v>43087</v>
      </c>
      <c r="C13861">
        <v>0</v>
      </c>
      <c r="D13861">
        <v>0</v>
      </c>
      <c r="E13861">
        <v>0</v>
      </c>
      <c r="F13861">
        <v>0</v>
      </c>
      <c r="H13861" t="str">
        <f>_xlfn.XLOOKUP(A13861,Table1[CLIENTID],Table1[OVERALLSTATUS])</f>
        <v>Terminated</v>
      </c>
      <c r="I13861" t="str">
        <f>_xlfn.XLOOKUP(A13861,Table1[CLIENTID],Table1[CLIENTSPECIALTY])</f>
        <v>Oncology</v>
      </c>
      <c r="J13861" t="str">
        <f>_xlfn.XLOOKUP(A13861,Table1[CLIENTID],Table1[CLIENTSIZE])</f>
        <v>Large</v>
      </c>
    </row>
    <row r="13862" spans="1:10" x14ac:dyDescent="0.25">
      <c r="A13862">
        <v>14428</v>
      </c>
      <c r="B13862" s="1">
        <v>43094</v>
      </c>
      <c r="C13862">
        <v>0</v>
      </c>
      <c r="D13862">
        <v>0</v>
      </c>
      <c r="E13862">
        <v>0</v>
      </c>
      <c r="F13862">
        <v>0</v>
      </c>
      <c r="H13862" t="str">
        <f>_xlfn.XLOOKUP(A13862,Table1[CLIENTID],Table1[OVERALLSTATUS])</f>
        <v>Terminated</v>
      </c>
      <c r="I13862" t="str">
        <f>_xlfn.XLOOKUP(A13862,Table1[CLIENTID],Table1[CLIENTSPECIALTY])</f>
        <v>Oncology</v>
      </c>
      <c r="J13862" t="str">
        <f>_xlfn.XLOOKUP(A13862,Table1[CLIENTID],Table1[CLIENTSIZE])</f>
        <v>Large</v>
      </c>
    </row>
    <row r="13863" spans="1:10" x14ac:dyDescent="0.25">
      <c r="A13863">
        <v>14428</v>
      </c>
      <c r="B13863" s="1">
        <v>43101</v>
      </c>
      <c r="C13863">
        <v>0</v>
      </c>
      <c r="D13863">
        <v>0</v>
      </c>
      <c r="E13863">
        <v>0</v>
      </c>
      <c r="F13863">
        <v>0</v>
      </c>
      <c r="H13863" t="str">
        <f>_xlfn.XLOOKUP(A13863,Table1[CLIENTID],Table1[OVERALLSTATUS])</f>
        <v>Terminated</v>
      </c>
      <c r="I13863" t="str">
        <f>_xlfn.XLOOKUP(A13863,Table1[CLIENTID],Table1[CLIENTSPECIALTY])</f>
        <v>Oncology</v>
      </c>
      <c r="J13863" t="str">
        <f>_xlfn.XLOOKUP(A13863,Table1[CLIENTID],Table1[CLIENTSIZE])</f>
        <v>Large</v>
      </c>
    </row>
    <row r="13864" spans="1:10" x14ac:dyDescent="0.25">
      <c r="A13864">
        <v>14479</v>
      </c>
      <c r="B13864" s="1">
        <v>43052</v>
      </c>
      <c r="C13864">
        <v>0</v>
      </c>
      <c r="D13864">
        <v>0</v>
      </c>
      <c r="E13864">
        <v>0</v>
      </c>
      <c r="F13864">
        <v>0</v>
      </c>
      <c r="H13864" t="str">
        <f>_xlfn.XLOOKUP(A13864,Table1[CLIENTID],Table1[OVERALLSTATUS])</f>
        <v>Terminated</v>
      </c>
      <c r="I13864" t="str">
        <f>_xlfn.XLOOKUP(A13864,Table1[CLIENTID],Table1[CLIENTSPECIALTY])</f>
        <v>Oncology</v>
      </c>
      <c r="J13864" t="str">
        <f>_xlfn.XLOOKUP(A13864,Table1[CLIENTID],Table1[CLIENTSIZE])</f>
        <v>Large</v>
      </c>
    </row>
    <row r="13865" spans="1:10" x14ac:dyDescent="0.25">
      <c r="A13865">
        <v>14479</v>
      </c>
      <c r="B13865" s="1">
        <v>43059</v>
      </c>
      <c r="C13865">
        <v>0</v>
      </c>
      <c r="D13865">
        <v>0</v>
      </c>
      <c r="E13865">
        <v>0</v>
      </c>
      <c r="F13865">
        <v>0</v>
      </c>
      <c r="H13865" t="str">
        <f>_xlfn.XLOOKUP(A13865,Table1[CLIENTID],Table1[OVERALLSTATUS])</f>
        <v>Terminated</v>
      </c>
      <c r="I13865" t="str">
        <f>_xlfn.XLOOKUP(A13865,Table1[CLIENTID],Table1[CLIENTSPECIALTY])</f>
        <v>Oncology</v>
      </c>
      <c r="J13865" t="str">
        <f>_xlfn.XLOOKUP(A13865,Table1[CLIENTID],Table1[CLIENTSIZE])</f>
        <v>Large</v>
      </c>
    </row>
    <row r="13866" spans="1:10" x14ac:dyDescent="0.25">
      <c r="A13866">
        <v>14479</v>
      </c>
      <c r="B13866" s="1">
        <v>43066</v>
      </c>
      <c r="C13866">
        <v>0</v>
      </c>
      <c r="D13866">
        <v>0</v>
      </c>
      <c r="E13866">
        <v>0</v>
      </c>
      <c r="F13866">
        <v>0</v>
      </c>
      <c r="H13866" t="str">
        <f>_xlfn.XLOOKUP(A13866,Table1[CLIENTID],Table1[OVERALLSTATUS])</f>
        <v>Terminated</v>
      </c>
      <c r="I13866" t="str">
        <f>_xlfn.XLOOKUP(A13866,Table1[CLIENTID],Table1[CLIENTSPECIALTY])</f>
        <v>Oncology</v>
      </c>
      <c r="J13866" t="str">
        <f>_xlfn.XLOOKUP(A13866,Table1[CLIENTID],Table1[CLIENTSIZE])</f>
        <v>Large</v>
      </c>
    </row>
    <row r="13867" spans="1:10" x14ac:dyDescent="0.25">
      <c r="A13867">
        <v>14479</v>
      </c>
      <c r="B13867" s="1">
        <v>43073</v>
      </c>
      <c r="C13867">
        <v>0</v>
      </c>
      <c r="D13867">
        <v>0</v>
      </c>
      <c r="E13867">
        <v>0</v>
      </c>
      <c r="F13867">
        <v>0</v>
      </c>
      <c r="H13867" t="str">
        <f>_xlfn.XLOOKUP(A13867,Table1[CLIENTID],Table1[OVERALLSTATUS])</f>
        <v>Terminated</v>
      </c>
      <c r="I13867" t="str">
        <f>_xlfn.XLOOKUP(A13867,Table1[CLIENTID],Table1[CLIENTSPECIALTY])</f>
        <v>Oncology</v>
      </c>
      <c r="J13867" t="str">
        <f>_xlfn.XLOOKUP(A13867,Table1[CLIENTID],Table1[CLIENTSIZE])</f>
        <v>Large</v>
      </c>
    </row>
    <row r="13868" spans="1:10" x14ac:dyDescent="0.25">
      <c r="A13868">
        <v>14479</v>
      </c>
      <c r="B13868" s="1">
        <v>43080</v>
      </c>
      <c r="C13868">
        <v>0</v>
      </c>
      <c r="D13868">
        <v>0</v>
      </c>
      <c r="E13868">
        <v>0</v>
      </c>
      <c r="F13868">
        <v>0</v>
      </c>
      <c r="H13868" t="str">
        <f>_xlfn.XLOOKUP(A13868,Table1[CLIENTID],Table1[OVERALLSTATUS])</f>
        <v>Terminated</v>
      </c>
      <c r="I13868" t="str">
        <f>_xlfn.XLOOKUP(A13868,Table1[CLIENTID],Table1[CLIENTSPECIALTY])</f>
        <v>Oncology</v>
      </c>
      <c r="J13868" t="str">
        <f>_xlfn.XLOOKUP(A13868,Table1[CLIENTID],Table1[CLIENTSIZE])</f>
        <v>Large</v>
      </c>
    </row>
    <row r="13869" spans="1:10" x14ac:dyDescent="0.25">
      <c r="A13869">
        <v>14479</v>
      </c>
      <c r="B13869" s="1">
        <v>43087</v>
      </c>
      <c r="C13869">
        <v>0</v>
      </c>
      <c r="D13869">
        <v>0</v>
      </c>
      <c r="E13869">
        <v>0</v>
      </c>
      <c r="F13869">
        <v>0</v>
      </c>
      <c r="H13869" t="str">
        <f>_xlfn.XLOOKUP(A13869,Table1[CLIENTID],Table1[OVERALLSTATUS])</f>
        <v>Terminated</v>
      </c>
      <c r="I13869" t="str">
        <f>_xlfn.XLOOKUP(A13869,Table1[CLIENTID],Table1[CLIENTSPECIALTY])</f>
        <v>Oncology</v>
      </c>
      <c r="J13869" t="str">
        <f>_xlfn.XLOOKUP(A13869,Table1[CLIENTID],Table1[CLIENTSIZE])</f>
        <v>Large</v>
      </c>
    </row>
    <row r="13870" spans="1:10" x14ac:dyDescent="0.25">
      <c r="A13870">
        <v>14636</v>
      </c>
      <c r="B13870" s="1">
        <v>43066</v>
      </c>
      <c r="C13870">
        <v>0</v>
      </c>
      <c r="D13870">
        <v>0</v>
      </c>
      <c r="E13870">
        <v>0</v>
      </c>
      <c r="F13870">
        <v>0</v>
      </c>
      <c r="H13870" t="str">
        <f>_xlfn.XLOOKUP(A13870,Table1[CLIENTID],Table1[OVERALLSTATUS])</f>
        <v>Terminated</v>
      </c>
      <c r="I13870" t="str">
        <f>_xlfn.XLOOKUP(A13870,Table1[CLIENTID],Table1[CLIENTSPECIALTY])</f>
        <v>Oncology</v>
      </c>
      <c r="J13870" t="str">
        <f>_xlfn.XLOOKUP(A13870,Table1[CLIENTID],Table1[CLIENTSIZE])</f>
        <v>Large</v>
      </c>
    </row>
    <row r="13871" spans="1:10" x14ac:dyDescent="0.25">
      <c r="A13871">
        <v>14797</v>
      </c>
      <c r="B13871" s="1">
        <v>43066</v>
      </c>
      <c r="C13871">
        <v>0</v>
      </c>
      <c r="D13871">
        <v>0</v>
      </c>
      <c r="E13871">
        <v>1</v>
      </c>
      <c r="F13871">
        <v>0</v>
      </c>
      <c r="H13871" t="str">
        <f>_xlfn.XLOOKUP(A13871,Table1[CLIENTID],Table1[OVERALLSTATUS])</f>
        <v>Terminated</v>
      </c>
      <c r="I13871" t="str">
        <f>_xlfn.XLOOKUP(A13871,Table1[CLIENTID],Table1[CLIENTSPECIALTY])</f>
        <v>Oncology</v>
      </c>
      <c r="J13871" t="str">
        <f>_xlfn.XLOOKUP(A13871,Table1[CLIENTID],Table1[CLIENTSIZE])</f>
        <v>Large</v>
      </c>
    </row>
    <row r="13872" spans="1:10" x14ac:dyDescent="0.25">
      <c r="A13872">
        <v>15221</v>
      </c>
      <c r="B13872" s="1">
        <v>43052</v>
      </c>
      <c r="C13872">
        <v>0</v>
      </c>
      <c r="D13872">
        <v>0</v>
      </c>
      <c r="E13872">
        <v>0</v>
      </c>
      <c r="F13872">
        <v>0</v>
      </c>
      <c r="H13872" t="str">
        <f>_xlfn.XLOOKUP(A13872,Table1[CLIENTID],Table1[OVERALLSTATUS])</f>
        <v>Terminated</v>
      </c>
      <c r="I13872" t="str">
        <f>_xlfn.XLOOKUP(A13872,Table1[CLIENTID],Table1[CLIENTSPECIALTY])</f>
        <v>Oncology</v>
      </c>
      <c r="J13872" t="str">
        <f>_xlfn.XLOOKUP(A13872,Table1[CLIENTID],Table1[CLIENTSIZE])</f>
        <v>Large</v>
      </c>
    </row>
    <row r="13873" spans="1:10" x14ac:dyDescent="0.25">
      <c r="A13873">
        <v>15221</v>
      </c>
      <c r="B13873" s="1">
        <v>43087</v>
      </c>
      <c r="C13873">
        <v>0</v>
      </c>
      <c r="D13873">
        <v>0</v>
      </c>
      <c r="E13873">
        <v>0</v>
      </c>
      <c r="F13873">
        <v>0</v>
      </c>
      <c r="H13873" t="str">
        <f>_xlfn.XLOOKUP(A13873,Table1[CLIENTID],Table1[OVERALLSTATUS])</f>
        <v>Terminated</v>
      </c>
      <c r="I13873" t="str">
        <f>_xlfn.XLOOKUP(A13873,Table1[CLIENTID],Table1[CLIENTSPECIALTY])</f>
        <v>Oncology</v>
      </c>
      <c r="J13873" t="str">
        <f>_xlfn.XLOOKUP(A13873,Table1[CLIENTID],Table1[CLIENTSIZE])</f>
        <v>Large</v>
      </c>
    </row>
    <row r="13874" spans="1:10" x14ac:dyDescent="0.25">
      <c r="A13874">
        <v>15221</v>
      </c>
      <c r="B13874" s="1">
        <v>43094</v>
      </c>
      <c r="C13874">
        <v>0</v>
      </c>
      <c r="D13874">
        <v>0</v>
      </c>
      <c r="E13874">
        <v>0</v>
      </c>
      <c r="F13874">
        <v>0</v>
      </c>
      <c r="H13874" t="str">
        <f>_xlfn.XLOOKUP(A13874,Table1[CLIENTID],Table1[OVERALLSTATUS])</f>
        <v>Terminated</v>
      </c>
      <c r="I13874" t="str">
        <f>_xlfn.XLOOKUP(A13874,Table1[CLIENTID],Table1[CLIENTSPECIALTY])</f>
        <v>Oncology</v>
      </c>
      <c r="J13874" t="str">
        <f>_xlfn.XLOOKUP(A13874,Table1[CLIENTID],Table1[CLIENTSIZE])</f>
        <v>Large</v>
      </c>
    </row>
    <row r="13875" spans="1:10" x14ac:dyDescent="0.25">
      <c r="A13875">
        <v>15221</v>
      </c>
      <c r="B13875" s="1">
        <v>43101</v>
      </c>
      <c r="C13875">
        <v>0</v>
      </c>
      <c r="D13875">
        <v>0</v>
      </c>
      <c r="E13875">
        <v>0</v>
      </c>
      <c r="F13875">
        <v>0</v>
      </c>
      <c r="H13875" t="str">
        <f>_xlfn.XLOOKUP(A13875,Table1[CLIENTID],Table1[OVERALLSTATUS])</f>
        <v>Terminated</v>
      </c>
      <c r="I13875" t="str">
        <f>_xlfn.XLOOKUP(A13875,Table1[CLIENTID],Table1[CLIENTSPECIALTY])</f>
        <v>Oncology</v>
      </c>
      <c r="J13875" t="str">
        <f>_xlfn.XLOOKUP(A13875,Table1[CLIENTID],Table1[CLIENTSIZE])</f>
        <v>Large</v>
      </c>
    </row>
    <row r="13876" spans="1:10" x14ac:dyDescent="0.25">
      <c r="A13876">
        <v>15530</v>
      </c>
      <c r="B13876" s="1">
        <v>43080</v>
      </c>
      <c r="C13876">
        <v>0</v>
      </c>
      <c r="D13876">
        <v>0</v>
      </c>
      <c r="E13876">
        <v>2</v>
      </c>
      <c r="F13876">
        <v>1</v>
      </c>
      <c r="H13876" t="str">
        <f>_xlfn.XLOOKUP(A13876,Table1[CLIENTID],Table1[OVERALLSTATUS])</f>
        <v>Terminated</v>
      </c>
      <c r="I13876" t="str">
        <f>_xlfn.XLOOKUP(A13876,Table1[CLIENTID],Table1[CLIENTSPECIALTY])</f>
        <v>Dermatology</v>
      </c>
      <c r="J13876" t="str">
        <f>_xlfn.XLOOKUP(A13876,Table1[CLIENTID],Table1[CLIENTSIZE])</f>
        <v>Large</v>
      </c>
    </row>
    <row r="13877" spans="1:10" x14ac:dyDescent="0.25">
      <c r="A13877">
        <v>15709</v>
      </c>
      <c r="B13877" s="1">
        <v>43080</v>
      </c>
      <c r="C13877">
        <v>0</v>
      </c>
      <c r="D13877">
        <v>0</v>
      </c>
      <c r="E13877">
        <v>0</v>
      </c>
      <c r="F13877">
        <v>0</v>
      </c>
      <c r="H13877" t="str">
        <f>_xlfn.XLOOKUP(A13877,Table1[CLIENTID],Table1[OVERALLSTATUS])</f>
        <v>Terminated</v>
      </c>
      <c r="I13877" t="str">
        <f>_xlfn.XLOOKUP(A13877,Table1[CLIENTID],Table1[CLIENTSPECIALTY])</f>
        <v>Oncology</v>
      </c>
      <c r="J13877" t="str">
        <f>_xlfn.XLOOKUP(A13877,Table1[CLIENTID],Table1[CLIENTSIZE])</f>
        <v>Large</v>
      </c>
    </row>
    <row r="13878" spans="1:10" x14ac:dyDescent="0.25">
      <c r="A13878">
        <v>15774</v>
      </c>
      <c r="B13878" s="1">
        <v>43066</v>
      </c>
      <c r="C13878">
        <v>0</v>
      </c>
      <c r="D13878">
        <v>0</v>
      </c>
      <c r="E13878">
        <v>3</v>
      </c>
      <c r="F13878">
        <v>3</v>
      </c>
      <c r="H13878" t="str">
        <f>_xlfn.XLOOKUP(A13878,Table1[CLIENTID],Table1[OVERALLSTATUS])</f>
        <v>Terminated</v>
      </c>
      <c r="I13878" t="str">
        <f>_xlfn.XLOOKUP(A13878,Table1[CLIENTID],Table1[CLIENTSPECIALTY])</f>
        <v>Oncology</v>
      </c>
      <c r="J13878" t="str">
        <f>_xlfn.XLOOKUP(A13878,Table1[CLIENTID],Table1[CLIENTSIZE])</f>
        <v>Large</v>
      </c>
    </row>
    <row r="13879" spans="1:10" x14ac:dyDescent="0.25">
      <c r="A13879">
        <v>15803</v>
      </c>
      <c r="B13879" s="1">
        <v>43108</v>
      </c>
      <c r="C13879">
        <v>0</v>
      </c>
      <c r="D13879">
        <v>0</v>
      </c>
      <c r="E13879">
        <v>0</v>
      </c>
      <c r="F13879">
        <v>0</v>
      </c>
      <c r="H13879" t="str">
        <f>_xlfn.XLOOKUP(A13879,Table1[CLIENTID],Table1[OVERALLSTATUS])</f>
        <v>Terminated</v>
      </c>
      <c r="I13879" t="str">
        <f>_xlfn.XLOOKUP(A13879,Table1[CLIENTID],Table1[CLIENTSPECIALTY])</f>
        <v>Oncology</v>
      </c>
      <c r="J13879" t="str">
        <f>_xlfn.XLOOKUP(A13879,Table1[CLIENTID],Table1[CLIENTSIZE])</f>
        <v>Large</v>
      </c>
    </row>
  </sheetData>
  <autoFilter ref="A1:J13879" xr:uid="{F0153D28-7360-48D1-A2AB-8CD465CB128C}">
    <sortState xmlns:xlrd2="http://schemas.microsoft.com/office/spreadsheetml/2017/richdata2" ref="A2:J13879">
      <sortCondition ref="H5:H13879"/>
    </sortState>
  </autoFilter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549FD-380D-4EBE-9CC4-983DF132E29E}">
  <dimension ref="A1:F1485"/>
  <sheetViews>
    <sheetView workbookViewId="0">
      <selection activeCell="B2" sqref="B2"/>
    </sheetView>
  </sheetViews>
  <sheetFormatPr defaultRowHeight="15" x14ac:dyDescent="0.25"/>
  <cols>
    <col min="1" max="1" width="8.85546875" customWidth="1"/>
  </cols>
  <sheetData>
    <row r="1" spans="1:6" x14ac:dyDescent="0.25">
      <c r="A1" t="s">
        <v>0</v>
      </c>
      <c r="B1" t="s">
        <v>2</v>
      </c>
    </row>
    <row r="2" spans="1:6" x14ac:dyDescent="0.25">
      <c r="A2">
        <v>6</v>
      </c>
      <c r="B2">
        <v>0</v>
      </c>
    </row>
    <row r="3" spans="1:6" x14ac:dyDescent="0.25">
      <c r="A3">
        <v>66</v>
      </c>
      <c r="B3">
        <v>0</v>
      </c>
    </row>
    <row r="4" spans="1:6" x14ac:dyDescent="0.25">
      <c r="A4">
        <v>75</v>
      </c>
      <c r="B4">
        <v>0</v>
      </c>
    </row>
    <row r="5" spans="1:6" x14ac:dyDescent="0.25">
      <c r="A5">
        <v>78</v>
      </c>
      <c r="B5">
        <v>0</v>
      </c>
    </row>
    <row r="6" spans="1:6" x14ac:dyDescent="0.25">
      <c r="A6">
        <v>172</v>
      </c>
      <c r="B6">
        <v>0</v>
      </c>
    </row>
    <row r="7" spans="1:6" x14ac:dyDescent="0.25">
      <c r="A7">
        <v>198</v>
      </c>
      <c r="B7">
        <v>0</v>
      </c>
    </row>
    <row r="8" spans="1:6" x14ac:dyDescent="0.25">
      <c r="A8">
        <v>209</v>
      </c>
      <c r="B8">
        <v>0</v>
      </c>
      <c r="F8">
        <v>1484</v>
      </c>
    </row>
    <row r="9" spans="1:6" x14ac:dyDescent="0.25">
      <c r="A9">
        <v>253</v>
      </c>
      <c r="B9">
        <v>0</v>
      </c>
    </row>
    <row r="10" spans="1:6" x14ac:dyDescent="0.25">
      <c r="A10">
        <v>369</v>
      </c>
      <c r="B10">
        <v>0</v>
      </c>
    </row>
    <row r="11" spans="1:6" x14ac:dyDescent="0.25">
      <c r="A11">
        <v>376</v>
      </c>
      <c r="B11">
        <v>0</v>
      </c>
    </row>
    <row r="12" spans="1:6" x14ac:dyDescent="0.25">
      <c r="A12">
        <v>394</v>
      </c>
      <c r="B12">
        <v>0</v>
      </c>
    </row>
    <row r="13" spans="1:6" x14ac:dyDescent="0.25">
      <c r="A13">
        <v>432</v>
      </c>
      <c r="B13">
        <v>0</v>
      </c>
    </row>
    <row r="14" spans="1:6" x14ac:dyDescent="0.25">
      <c r="A14">
        <v>439</v>
      </c>
      <c r="B14">
        <v>0</v>
      </c>
    </row>
    <row r="15" spans="1:6" x14ac:dyDescent="0.25">
      <c r="A15">
        <v>474</v>
      </c>
      <c r="B15">
        <v>0</v>
      </c>
    </row>
    <row r="16" spans="1:6" x14ac:dyDescent="0.25">
      <c r="A16">
        <v>479</v>
      </c>
      <c r="B16">
        <v>0</v>
      </c>
    </row>
    <row r="17" spans="1:2" x14ac:dyDescent="0.25">
      <c r="A17">
        <v>487</v>
      </c>
      <c r="B17">
        <v>0</v>
      </c>
    </row>
    <row r="18" spans="1:2" x14ac:dyDescent="0.25">
      <c r="A18">
        <v>517</v>
      </c>
      <c r="B18">
        <v>0</v>
      </c>
    </row>
    <row r="19" spans="1:2" x14ac:dyDescent="0.25">
      <c r="A19">
        <v>521</v>
      </c>
      <c r="B19">
        <v>0</v>
      </c>
    </row>
    <row r="20" spans="1:2" x14ac:dyDescent="0.25">
      <c r="A20">
        <v>550</v>
      </c>
      <c r="B20">
        <v>0</v>
      </c>
    </row>
    <row r="21" spans="1:2" x14ac:dyDescent="0.25">
      <c r="A21">
        <v>561</v>
      </c>
      <c r="B21">
        <v>0</v>
      </c>
    </row>
    <row r="22" spans="1:2" x14ac:dyDescent="0.25">
      <c r="A22">
        <v>574</v>
      </c>
      <c r="B22">
        <v>0</v>
      </c>
    </row>
    <row r="23" spans="1:2" x14ac:dyDescent="0.25">
      <c r="A23">
        <v>583</v>
      </c>
      <c r="B23">
        <v>0</v>
      </c>
    </row>
    <row r="24" spans="1:2" x14ac:dyDescent="0.25">
      <c r="A24">
        <v>586</v>
      </c>
      <c r="B24">
        <v>0</v>
      </c>
    </row>
    <row r="25" spans="1:2" x14ac:dyDescent="0.25">
      <c r="A25">
        <v>645</v>
      </c>
      <c r="B25">
        <v>0</v>
      </c>
    </row>
    <row r="26" spans="1:2" x14ac:dyDescent="0.25">
      <c r="A26">
        <v>657</v>
      </c>
      <c r="B26">
        <v>0</v>
      </c>
    </row>
    <row r="27" spans="1:2" x14ac:dyDescent="0.25">
      <c r="A27">
        <v>659</v>
      </c>
      <c r="B27">
        <v>0</v>
      </c>
    </row>
    <row r="28" spans="1:2" x14ac:dyDescent="0.25">
      <c r="A28">
        <v>660</v>
      </c>
      <c r="B28">
        <v>0</v>
      </c>
    </row>
    <row r="29" spans="1:2" x14ac:dyDescent="0.25">
      <c r="A29">
        <v>673</v>
      </c>
      <c r="B29">
        <v>0</v>
      </c>
    </row>
    <row r="30" spans="1:2" x14ac:dyDescent="0.25">
      <c r="A30">
        <v>674</v>
      </c>
      <c r="B30">
        <v>0</v>
      </c>
    </row>
    <row r="31" spans="1:2" x14ac:dyDescent="0.25">
      <c r="A31">
        <v>703</v>
      </c>
      <c r="B31">
        <v>0</v>
      </c>
    </row>
    <row r="32" spans="1:2" x14ac:dyDescent="0.25">
      <c r="A32">
        <v>704</v>
      </c>
      <c r="B32">
        <v>0</v>
      </c>
    </row>
    <row r="33" spans="1:2" x14ac:dyDescent="0.25">
      <c r="A33">
        <v>719</v>
      </c>
      <c r="B33">
        <v>0</v>
      </c>
    </row>
    <row r="34" spans="1:2" x14ac:dyDescent="0.25">
      <c r="A34">
        <v>728</v>
      </c>
      <c r="B34">
        <v>0</v>
      </c>
    </row>
    <row r="35" spans="1:2" x14ac:dyDescent="0.25">
      <c r="A35">
        <v>736</v>
      </c>
      <c r="B35">
        <v>0</v>
      </c>
    </row>
    <row r="36" spans="1:2" x14ac:dyDescent="0.25">
      <c r="A36">
        <v>764</v>
      </c>
      <c r="B36">
        <v>0</v>
      </c>
    </row>
    <row r="37" spans="1:2" x14ac:dyDescent="0.25">
      <c r="A37">
        <v>767</v>
      </c>
      <c r="B37">
        <v>0</v>
      </c>
    </row>
    <row r="38" spans="1:2" x14ac:dyDescent="0.25">
      <c r="A38">
        <v>781</v>
      </c>
      <c r="B38">
        <v>0</v>
      </c>
    </row>
    <row r="39" spans="1:2" x14ac:dyDescent="0.25">
      <c r="A39">
        <v>803</v>
      </c>
      <c r="B39">
        <v>0</v>
      </c>
    </row>
    <row r="40" spans="1:2" x14ac:dyDescent="0.25">
      <c r="A40">
        <v>806</v>
      </c>
      <c r="B40">
        <v>0</v>
      </c>
    </row>
    <row r="41" spans="1:2" x14ac:dyDescent="0.25">
      <c r="A41">
        <v>836</v>
      </c>
      <c r="B41">
        <v>0</v>
      </c>
    </row>
    <row r="42" spans="1:2" x14ac:dyDescent="0.25">
      <c r="A42">
        <v>837</v>
      </c>
      <c r="B42">
        <v>0</v>
      </c>
    </row>
    <row r="43" spans="1:2" x14ac:dyDescent="0.25">
      <c r="A43">
        <v>845</v>
      </c>
      <c r="B43">
        <v>0</v>
      </c>
    </row>
    <row r="44" spans="1:2" x14ac:dyDescent="0.25">
      <c r="A44">
        <v>847</v>
      </c>
      <c r="B44">
        <v>0</v>
      </c>
    </row>
    <row r="45" spans="1:2" x14ac:dyDescent="0.25">
      <c r="A45">
        <v>899</v>
      </c>
      <c r="B45">
        <v>0</v>
      </c>
    </row>
    <row r="46" spans="1:2" x14ac:dyDescent="0.25">
      <c r="A46">
        <v>902</v>
      </c>
      <c r="B46">
        <v>0</v>
      </c>
    </row>
    <row r="47" spans="1:2" x14ac:dyDescent="0.25">
      <c r="A47">
        <v>926</v>
      </c>
      <c r="B47">
        <v>0</v>
      </c>
    </row>
    <row r="48" spans="1:2" x14ac:dyDescent="0.25">
      <c r="A48">
        <v>929</v>
      </c>
      <c r="B48">
        <v>0</v>
      </c>
    </row>
    <row r="49" spans="1:2" x14ac:dyDescent="0.25">
      <c r="A49">
        <v>935</v>
      </c>
      <c r="B49">
        <v>0</v>
      </c>
    </row>
    <row r="50" spans="1:2" x14ac:dyDescent="0.25">
      <c r="A50">
        <v>950</v>
      </c>
      <c r="B50">
        <v>0</v>
      </c>
    </row>
    <row r="51" spans="1:2" x14ac:dyDescent="0.25">
      <c r="A51">
        <v>956</v>
      </c>
      <c r="B51">
        <v>0</v>
      </c>
    </row>
    <row r="52" spans="1:2" x14ac:dyDescent="0.25">
      <c r="A52">
        <v>965</v>
      </c>
      <c r="B52">
        <v>0</v>
      </c>
    </row>
    <row r="53" spans="1:2" x14ac:dyDescent="0.25">
      <c r="A53">
        <v>977</v>
      </c>
      <c r="B53">
        <v>0</v>
      </c>
    </row>
    <row r="54" spans="1:2" x14ac:dyDescent="0.25">
      <c r="A54">
        <v>981</v>
      </c>
      <c r="B54">
        <v>0</v>
      </c>
    </row>
    <row r="55" spans="1:2" x14ac:dyDescent="0.25">
      <c r="A55">
        <v>988</v>
      </c>
      <c r="B55">
        <v>0</v>
      </c>
    </row>
    <row r="56" spans="1:2" x14ac:dyDescent="0.25">
      <c r="A56">
        <v>994</v>
      </c>
      <c r="B56">
        <v>0</v>
      </c>
    </row>
    <row r="57" spans="1:2" x14ac:dyDescent="0.25">
      <c r="A57">
        <v>1027</v>
      </c>
      <c r="B57">
        <v>0</v>
      </c>
    </row>
    <row r="58" spans="1:2" x14ac:dyDescent="0.25">
      <c r="A58">
        <v>1041</v>
      </c>
      <c r="B58">
        <v>0</v>
      </c>
    </row>
    <row r="59" spans="1:2" x14ac:dyDescent="0.25">
      <c r="A59">
        <v>1044</v>
      </c>
      <c r="B59">
        <v>0</v>
      </c>
    </row>
    <row r="60" spans="1:2" x14ac:dyDescent="0.25">
      <c r="A60">
        <v>1049</v>
      </c>
      <c r="B60">
        <v>0</v>
      </c>
    </row>
    <row r="61" spans="1:2" x14ac:dyDescent="0.25">
      <c r="A61">
        <v>1051</v>
      </c>
      <c r="B61">
        <v>0</v>
      </c>
    </row>
    <row r="62" spans="1:2" x14ac:dyDescent="0.25">
      <c r="A62">
        <v>1055</v>
      </c>
      <c r="B62">
        <v>0</v>
      </c>
    </row>
    <row r="63" spans="1:2" x14ac:dyDescent="0.25">
      <c r="A63">
        <v>1057</v>
      </c>
      <c r="B63">
        <v>0</v>
      </c>
    </row>
    <row r="64" spans="1:2" x14ac:dyDescent="0.25">
      <c r="A64">
        <v>1067</v>
      </c>
      <c r="B64">
        <v>0</v>
      </c>
    </row>
    <row r="65" spans="1:2" x14ac:dyDescent="0.25">
      <c r="A65">
        <v>1071</v>
      </c>
      <c r="B65">
        <v>0</v>
      </c>
    </row>
    <row r="66" spans="1:2" x14ac:dyDescent="0.25">
      <c r="A66">
        <v>1082</v>
      </c>
      <c r="B66">
        <v>0</v>
      </c>
    </row>
    <row r="67" spans="1:2" x14ac:dyDescent="0.25">
      <c r="A67">
        <v>1088</v>
      </c>
      <c r="B67">
        <v>0</v>
      </c>
    </row>
    <row r="68" spans="1:2" x14ac:dyDescent="0.25">
      <c r="A68">
        <v>1099</v>
      </c>
      <c r="B68">
        <v>0</v>
      </c>
    </row>
    <row r="69" spans="1:2" x14ac:dyDescent="0.25">
      <c r="A69">
        <v>1101</v>
      </c>
      <c r="B69">
        <v>0</v>
      </c>
    </row>
    <row r="70" spans="1:2" x14ac:dyDescent="0.25">
      <c r="A70">
        <v>1111</v>
      </c>
      <c r="B70">
        <v>0</v>
      </c>
    </row>
    <row r="71" spans="1:2" x14ac:dyDescent="0.25">
      <c r="A71">
        <v>1153</v>
      </c>
      <c r="B71">
        <v>0</v>
      </c>
    </row>
    <row r="72" spans="1:2" x14ac:dyDescent="0.25">
      <c r="A72">
        <v>1154</v>
      </c>
      <c r="B72">
        <v>0</v>
      </c>
    </row>
    <row r="73" spans="1:2" x14ac:dyDescent="0.25">
      <c r="A73">
        <v>1159</v>
      </c>
      <c r="B73">
        <v>0</v>
      </c>
    </row>
    <row r="74" spans="1:2" x14ac:dyDescent="0.25">
      <c r="A74">
        <v>1169</v>
      </c>
      <c r="B74">
        <v>0</v>
      </c>
    </row>
    <row r="75" spans="1:2" x14ac:dyDescent="0.25">
      <c r="A75">
        <v>1186</v>
      </c>
      <c r="B75">
        <v>0</v>
      </c>
    </row>
    <row r="76" spans="1:2" x14ac:dyDescent="0.25">
      <c r="A76">
        <v>1187</v>
      </c>
      <c r="B76">
        <v>0</v>
      </c>
    </row>
    <row r="77" spans="1:2" x14ac:dyDescent="0.25">
      <c r="A77">
        <v>1198</v>
      </c>
      <c r="B77">
        <v>0</v>
      </c>
    </row>
    <row r="78" spans="1:2" x14ac:dyDescent="0.25">
      <c r="A78">
        <v>1200</v>
      </c>
      <c r="B78">
        <v>0</v>
      </c>
    </row>
    <row r="79" spans="1:2" x14ac:dyDescent="0.25">
      <c r="A79">
        <v>1205</v>
      </c>
      <c r="B79">
        <v>0</v>
      </c>
    </row>
    <row r="80" spans="1:2" x14ac:dyDescent="0.25">
      <c r="A80">
        <v>1228</v>
      </c>
      <c r="B80">
        <v>0</v>
      </c>
    </row>
    <row r="81" spans="1:2" x14ac:dyDescent="0.25">
      <c r="A81">
        <v>1241</v>
      </c>
      <c r="B81">
        <v>0</v>
      </c>
    </row>
    <row r="82" spans="1:2" x14ac:dyDescent="0.25">
      <c r="A82">
        <v>1254</v>
      </c>
      <c r="B82">
        <v>0</v>
      </c>
    </row>
    <row r="83" spans="1:2" x14ac:dyDescent="0.25">
      <c r="A83">
        <v>1256</v>
      </c>
      <c r="B83">
        <v>0</v>
      </c>
    </row>
    <row r="84" spans="1:2" x14ac:dyDescent="0.25">
      <c r="A84">
        <v>1263</v>
      </c>
      <c r="B84">
        <v>0</v>
      </c>
    </row>
    <row r="85" spans="1:2" x14ac:dyDescent="0.25">
      <c r="A85">
        <v>1291</v>
      </c>
      <c r="B85">
        <v>0</v>
      </c>
    </row>
    <row r="86" spans="1:2" x14ac:dyDescent="0.25">
      <c r="A86">
        <v>1298</v>
      </c>
      <c r="B86">
        <v>0</v>
      </c>
    </row>
    <row r="87" spans="1:2" x14ac:dyDescent="0.25">
      <c r="A87">
        <v>1303</v>
      </c>
      <c r="B87">
        <v>0</v>
      </c>
    </row>
    <row r="88" spans="1:2" x14ac:dyDescent="0.25">
      <c r="A88">
        <v>1304</v>
      </c>
      <c r="B88">
        <v>0</v>
      </c>
    </row>
    <row r="89" spans="1:2" x14ac:dyDescent="0.25">
      <c r="A89">
        <v>1305</v>
      </c>
      <c r="B89">
        <v>0</v>
      </c>
    </row>
    <row r="90" spans="1:2" x14ac:dyDescent="0.25">
      <c r="A90">
        <v>1318</v>
      </c>
      <c r="B90">
        <v>0</v>
      </c>
    </row>
    <row r="91" spans="1:2" x14ac:dyDescent="0.25">
      <c r="A91">
        <v>1321</v>
      </c>
      <c r="B91">
        <v>0</v>
      </c>
    </row>
    <row r="92" spans="1:2" x14ac:dyDescent="0.25">
      <c r="A92">
        <v>1328</v>
      </c>
      <c r="B92">
        <v>0</v>
      </c>
    </row>
    <row r="93" spans="1:2" x14ac:dyDescent="0.25">
      <c r="A93">
        <v>1343</v>
      </c>
      <c r="B93">
        <v>0</v>
      </c>
    </row>
    <row r="94" spans="1:2" x14ac:dyDescent="0.25">
      <c r="A94">
        <v>1344</v>
      </c>
      <c r="B94">
        <v>0</v>
      </c>
    </row>
    <row r="95" spans="1:2" x14ac:dyDescent="0.25">
      <c r="A95">
        <v>1356</v>
      </c>
      <c r="B95">
        <v>0</v>
      </c>
    </row>
    <row r="96" spans="1:2" x14ac:dyDescent="0.25">
      <c r="A96">
        <v>1357</v>
      </c>
      <c r="B96">
        <v>0</v>
      </c>
    </row>
    <row r="97" spans="1:2" x14ac:dyDescent="0.25">
      <c r="A97">
        <v>1363</v>
      </c>
      <c r="B97">
        <v>0</v>
      </c>
    </row>
    <row r="98" spans="1:2" x14ac:dyDescent="0.25">
      <c r="A98">
        <v>1365</v>
      </c>
      <c r="B98">
        <v>0</v>
      </c>
    </row>
    <row r="99" spans="1:2" x14ac:dyDescent="0.25">
      <c r="A99">
        <v>1372</v>
      </c>
      <c r="B99">
        <v>0</v>
      </c>
    </row>
    <row r="100" spans="1:2" x14ac:dyDescent="0.25">
      <c r="A100">
        <v>1381</v>
      </c>
      <c r="B100">
        <v>0</v>
      </c>
    </row>
    <row r="101" spans="1:2" x14ac:dyDescent="0.25">
      <c r="A101">
        <v>1385</v>
      </c>
      <c r="B101">
        <v>0</v>
      </c>
    </row>
    <row r="102" spans="1:2" x14ac:dyDescent="0.25">
      <c r="A102">
        <v>1386</v>
      </c>
      <c r="B102">
        <v>0</v>
      </c>
    </row>
    <row r="103" spans="1:2" x14ac:dyDescent="0.25">
      <c r="A103">
        <v>1390</v>
      </c>
      <c r="B103">
        <v>0</v>
      </c>
    </row>
    <row r="104" spans="1:2" x14ac:dyDescent="0.25">
      <c r="A104">
        <v>1393</v>
      </c>
      <c r="B104">
        <v>0</v>
      </c>
    </row>
    <row r="105" spans="1:2" x14ac:dyDescent="0.25">
      <c r="A105">
        <v>1400</v>
      </c>
      <c r="B105">
        <v>0</v>
      </c>
    </row>
    <row r="106" spans="1:2" x14ac:dyDescent="0.25">
      <c r="A106">
        <v>1410</v>
      </c>
      <c r="B106">
        <v>0</v>
      </c>
    </row>
    <row r="107" spans="1:2" x14ac:dyDescent="0.25">
      <c r="A107">
        <v>1417</v>
      </c>
      <c r="B107">
        <v>0</v>
      </c>
    </row>
    <row r="108" spans="1:2" x14ac:dyDescent="0.25">
      <c r="A108">
        <v>1423</v>
      </c>
      <c r="B108">
        <v>0</v>
      </c>
    </row>
    <row r="109" spans="1:2" x14ac:dyDescent="0.25">
      <c r="A109">
        <v>1425</v>
      </c>
      <c r="B109">
        <v>0</v>
      </c>
    </row>
    <row r="110" spans="1:2" x14ac:dyDescent="0.25">
      <c r="A110">
        <v>1427</v>
      </c>
      <c r="B110">
        <v>0</v>
      </c>
    </row>
    <row r="111" spans="1:2" x14ac:dyDescent="0.25">
      <c r="A111">
        <v>1428</v>
      </c>
      <c r="B111">
        <v>0</v>
      </c>
    </row>
    <row r="112" spans="1:2" x14ac:dyDescent="0.25">
      <c r="A112">
        <v>1430</v>
      </c>
      <c r="B112">
        <v>0</v>
      </c>
    </row>
    <row r="113" spans="1:2" x14ac:dyDescent="0.25">
      <c r="A113">
        <v>1432</v>
      </c>
      <c r="B113">
        <v>0</v>
      </c>
    </row>
    <row r="114" spans="1:2" x14ac:dyDescent="0.25">
      <c r="A114">
        <v>1437</v>
      </c>
      <c r="B114">
        <v>0</v>
      </c>
    </row>
    <row r="115" spans="1:2" x14ac:dyDescent="0.25">
      <c r="A115">
        <v>1442</v>
      </c>
      <c r="B115">
        <v>0</v>
      </c>
    </row>
    <row r="116" spans="1:2" x14ac:dyDescent="0.25">
      <c r="A116">
        <v>1451</v>
      </c>
      <c r="B116">
        <v>0</v>
      </c>
    </row>
    <row r="117" spans="1:2" x14ac:dyDescent="0.25">
      <c r="A117">
        <v>1456</v>
      </c>
      <c r="B117">
        <v>0</v>
      </c>
    </row>
    <row r="118" spans="1:2" x14ac:dyDescent="0.25">
      <c r="A118">
        <v>1459</v>
      </c>
      <c r="B118">
        <v>0</v>
      </c>
    </row>
    <row r="119" spans="1:2" x14ac:dyDescent="0.25">
      <c r="A119">
        <v>1470</v>
      </c>
      <c r="B119">
        <v>0</v>
      </c>
    </row>
    <row r="120" spans="1:2" x14ac:dyDescent="0.25">
      <c r="A120">
        <v>1483</v>
      </c>
      <c r="B120">
        <v>0</v>
      </c>
    </row>
    <row r="121" spans="1:2" x14ac:dyDescent="0.25">
      <c r="A121">
        <v>1502</v>
      </c>
      <c r="B121">
        <v>0</v>
      </c>
    </row>
    <row r="122" spans="1:2" x14ac:dyDescent="0.25">
      <c r="A122">
        <v>1505</v>
      </c>
      <c r="B122">
        <v>0</v>
      </c>
    </row>
    <row r="123" spans="1:2" x14ac:dyDescent="0.25">
      <c r="A123">
        <v>1519</v>
      </c>
      <c r="B123">
        <v>0</v>
      </c>
    </row>
    <row r="124" spans="1:2" x14ac:dyDescent="0.25">
      <c r="A124">
        <v>1521</v>
      </c>
      <c r="B124">
        <v>0</v>
      </c>
    </row>
    <row r="125" spans="1:2" x14ac:dyDescent="0.25">
      <c r="A125">
        <v>1522</v>
      </c>
      <c r="B125">
        <v>0</v>
      </c>
    </row>
    <row r="126" spans="1:2" x14ac:dyDescent="0.25">
      <c r="A126">
        <v>1524</v>
      </c>
      <c r="B126">
        <v>0</v>
      </c>
    </row>
    <row r="127" spans="1:2" x14ac:dyDescent="0.25">
      <c r="A127">
        <v>1525</v>
      </c>
      <c r="B127">
        <v>0</v>
      </c>
    </row>
    <row r="128" spans="1:2" x14ac:dyDescent="0.25">
      <c r="A128">
        <v>1528</v>
      </c>
      <c r="B128">
        <v>0</v>
      </c>
    </row>
    <row r="129" spans="1:2" x14ac:dyDescent="0.25">
      <c r="A129">
        <v>1532</v>
      </c>
      <c r="B129">
        <v>0</v>
      </c>
    </row>
    <row r="130" spans="1:2" x14ac:dyDescent="0.25">
      <c r="A130">
        <v>1542</v>
      </c>
      <c r="B130">
        <v>0</v>
      </c>
    </row>
    <row r="131" spans="1:2" x14ac:dyDescent="0.25">
      <c r="A131">
        <v>1543</v>
      </c>
      <c r="B131">
        <v>0</v>
      </c>
    </row>
    <row r="132" spans="1:2" x14ac:dyDescent="0.25">
      <c r="A132">
        <v>1550</v>
      </c>
      <c r="B132">
        <v>0</v>
      </c>
    </row>
    <row r="133" spans="1:2" x14ac:dyDescent="0.25">
      <c r="A133">
        <v>1555</v>
      </c>
      <c r="B133">
        <v>0</v>
      </c>
    </row>
    <row r="134" spans="1:2" x14ac:dyDescent="0.25">
      <c r="A134">
        <v>1559</v>
      </c>
      <c r="B134">
        <v>0</v>
      </c>
    </row>
    <row r="135" spans="1:2" x14ac:dyDescent="0.25">
      <c r="A135">
        <v>1567</v>
      </c>
      <c r="B135">
        <v>0</v>
      </c>
    </row>
    <row r="136" spans="1:2" x14ac:dyDescent="0.25">
      <c r="A136">
        <v>1568</v>
      </c>
      <c r="B136">
        <v>0</v>
      </c>
    </row>
    <row r="137" spans="1:2" x14ac:dyDescent="0.25">
      <c r="A137">
        <v>1576</v>
      </c>
      <c r="B137">
        <v>0</v>
      </c>
    </row>
    <row r="138" spans="1:2" x14ac:dyDescent="0.25">
      <c r="A138">
        <v>1580</v>
      </c>
      <c r="B138">
        <v>0</v>
      </c>
    </row>
    <row r="139" spans="1:2" x14ac:dyDescent="0.25">
      <c r="A139">
        <v>1588</v>
      </c>
      <c r="B139">
        <v>0</v>
      </c>
    </row>
    <row r="140" spans="1:2" x14ac:dyDescent="0.25">
      <c r="A140">
        <v>1597</v>
      </c>
      <c r="B140">
        <v>0</v>
      </c>
    </row>
    <row r="141" spans="1:2" x14ac:dyDescent="0.25">
      <c r="A141">
        <v>1601</v>
      </c>
      <c r="B141">
        <v>0</v>
      </c>
    </row>
    <row r="142" spans="1:2" x14ac:dyDescent="0.25">
      <c r="A142">
        <v>1603</v>
      </c>
      <c r="B142">
        <v>0</v>
      </c>
    </row>
    <row r="143" spans="1:2" x14ac:dyDescent="0.25">
      <c r="A143">
        <v>1606</v>
      </c>
      <c r="B143">
        <v>0</v>
      </c>
    </row>
    <row r="144" spans="1:2" x14ac:dyDescent="0.25">
      <c r="A144">
        <v>1616</v>
      </c>
      <c r="B144">
        <v>0</v>
      </c>
    </row>
    <row r="145" spans="1:2" x14ac:dyDescent="0.25">
      <c r="A145">
        <v>1617</v>
      </c>
      <c r="B145">
        <v>0</v>
      </c>
    </row>
    <row r="146" spans="1:2" x14ac:dyDescent="0.25">
      <c r="A146">
        <v>1619</v>
      </c>
      <c r="B146">
        <v>0</v>
      </c>
    </row>
    <row r="147" spans="1:2" x14ac:dyDescent="0.25">
      <c r="A147">
        <v>1620</v>
      </c>
      <c r="B147">
        <v>0</v>
      </c>
    </row>
    <row r="148" spans="1:2" x14ac:dyDescent="0.25">
      <c r="A148">
        <v>1621</v>
      </c>
      <c r="B148">
        <v>0</v>
      </c>
    </row>
    <row r="149" spans="1:2" x14ac:dyDescent="0.25">
      <c r="A149">
        <v>1646</v>
      </c>
      <c r="B149">
        <v>0</v>
      </c>
    </row>
    <row r="150" spans="1:2" x14ac:dyDescent="0.25">
      <c r="A150">
        <v>1648</v>
      </c>
      <c r="B150">
        <v>0</v>
      </c>
    </row>
    <row r="151" spans="1:2" x14ac:dyDescent="0.25">
      <c r="A151">
        <v>1654</v>
      </c>
      <c r="B151">
        <v>0</v>
      </c>
    </row>
    <row r="152" spans="1:2" x14ac:dyDescent="0.25">
      <c r="A152">
        <v>1659</v>
      </c>
      <c r="B152">
        <v>0</v>
      </c>
    </row>
    <row r="153" spans="1:2" x14ac:dyDescent="0.25">
      <c r="A153">
        <v>1680</v>
      </c>
      <c r="B153">
        <v>0</v>
      </c>
    </row>
    <row r="154" spans="1:2" x14ac:dyDescent="0.25">
      <c r="A154">
        <v>1683</v>
      </c>
      <c r="B154">
        <v>0</v>
      </c>
    </row>
    <row r="155" spans="1:2" x14ac:dyDescent="0.25">
      <c r="A155">
        <v>1703</v>
      </c>
      <c r="B155">
        <v>0</v>
      </c>
    </row>
    <row r="156" spans="1:2" x14ac:dyDescent="0.25">
      <c r="A156">
        <v>1704</v>
      </c>
      <c r="B156">
        <v>0</v>
      </c>
    </row>
    <row r="157" spans="1:2" x14ac:dyDescent="0.25">
      <c r="A157">
        <v>1729</v>
      </c>
      <c r="B157">
        <v>0</v>
      </c>
    </row>
    <row r="158" spans="1:2" x14ac:dyDescent="0.25">
      <c r="A158">
        <v>1731</v>
      </c>
      <c r="B158">
        <v>0</v>
      </c>
    </row>
    <row r="159" spans="1:2" x14ac:dyDescent="0.25">
      <c r="A159">
        <v>1739</v>
      </c>
      <c r="B159">
        <v>0</v>
      </c>
    </row>
    <row r="160" spans="1:2" x14ac:dyDescent="0.25">
      <c r="A160">
        <v>1745</v>
      </c>
      <c r="B160">
        <v>0</v>
      </c>
    </row>
    <row r="161" spans="1:2" x14ac:dyDescent="0.25">
      <c r="A161">
        <v>1752</v>
      </c>
      <c r="B161">
        <v>0</v>
      </c>
    </row>
    <row r="162" spans="1:2" x14ac:dyDescent="0.25">
      <c r="A162">
        <v>1769</v>
      </c>
      <c r="B162">
        <v>0</v>
      </c>
    </row>
    <row r="163" spans="1:2" x14ac:dyDescent="0.25">
      <c r="A163">
        <v>1780</v>
      </c>
      <c r="B163">
        <v>0</v>
      </c>
    </row>
    <row r="164" spans="1:2" x14ac:dyDescent="0.25">
      <c r="A164">
        <v>1785</v>
      </c>
      <c r="B164">
        <v>0</v>
      </c>
    </row>
    <row r="165" spans="1:2" x14ac:dyDescent="0.25">
      <c r="A165">
        <v>1788</v>
      </c>
      <c r="B165">
        <v>0</v>
      </c>
    </row>
    <row r="166" spans="1:2" x14ac:dyDescent="0.25">
      <c r="A166">
        <v>1793</v>
      </c>
      <c r="B166">
        <v>0</v>
      </c>
    </row>
    <row r="167" spans="1:2" x14ac:dyDescent="0.25">
      <c r="A167">
        <v>1801</v>
      </c>
      <c r="B167">
        <v>0</v>
      </c>
    </row>
    <row r="168" spans="1:2" x14ac:dyDescent="0.25">
      <c r="A168">
        <v>1803</v>
      </c>
      <c r="B168">
        <v>0</v>
      </c>
    </row>
    <row r="169" spans="1:2" x14ac:dyDescent="0.25">
      <c r="A169">
        <v>1804</v>
      </c>
      <c r="B169">
        <v>0</v>
      </c>
    </row>
    <row r="170" spans="1:2" x14ac:dyDescent="0.25">
      <c r="A170">
        <v>1805</v>
      </c>
      <c r="B170">
        <v>0</v>
      </c>
    </row>
    <row r="171" spans="1:2" x14ac:dyDescent="0.25">
      <c r="A171">
        <v>1808</v>
      </c>
      <c r="B171">
        <v>0</v>
      </c>
    </row>
    <row r="172" spans="1:2" x14ac:dyDescent="0.25">
      <c r="A172">
        <v>1825</v>
      </c>
      <c r="B172">
        <v>0</v>
      </c>
    </row>
    <row r="173" spans="1:2" x14ac:dyDescent="0.25">
      <c r="A173">
        <v>1828</v>
      </c>
      <c r="B173">
        <v>0</v>
      </c>
    </row>
    <row r="174" spans="1:2" x14ac:dyDescent="0.25">
      <c r="A174">
        <v>1830</v>
      </c>
      <c r="B174">
        <v>0</v>
      </c>
    </row>
    <row r="175" spans="1:2" x14ac:dyDescent="0.25">
      <c r="A175">
        <v>1842</v>
      </c>
      <c r="B175">
        <v>0</v>
      </c>
    </row>
    <row r="176" spans="1:2" x14ac:dyDescent="0.25">
      <c r="A176">
        <v>1849</v>
      </c>
      <c r="B176">
        <v>0</v>
      </c>
    </row>
    <row r="177" spans="1:2" x14ac:dyDescent="0.25">
      <c r="A177">
        <v>1876</v>
      </c>
      <c r="B177">
        <v>0</v>
      </c>
    </row>
    <row r="178" spans="1:2" x14ac:dyDescent="0.25">
      <c r="A178">
        <v>1879</v>
      </c>
      <c r="B178">
        <v>0</v>
      </c>
    </row>
    <row r="179" spans="1:2" x14ac:dyDescent="0.25">
      <c r="A179">
        <v>1880</v>
      </c>
      <c r="B179">
        <v>0</v>
      </c>
    </row>
    <row r="180" spans="1:2" x14ac:dyDescent="0.25">
      <c r="A180">
        <v>1881</v>
      </c>
      <c r="B180">
        <v>0</v>
      </c>
    </row>
    <row r="181" spans="1:2" x14ac:dyDescent="0.25">
      <c r="A181">
        <v>1884</v>
      </c>
      <c r="B181">
        <v>0</v>
      </c>
    </row>
    <row r="182" spans="1:2" x14ac:dyDescent="0.25">
      <c r="A182">
        <v>1890</v>
      </c>
      <c r="B182">
        <v>0</v>
      </c>
    </row>
    <row r="183" spans="1:2" x14ac:dyDescent="0.25">
      <c r="A183">
        <v>1894</v>
      </c>
      <c r="B183">
        <v>0</v>
      </c>
    </row>
    <row r="184" spans="1:2" x14ac:dyDescent="0.25">
      <c r="A184">
        <v>1895</v>
      </c>
      <c r="B184">
        <v>0</v>
      </c>
    </row>
    <row r="185" spans="1:2" x14ac:dyDescent="0.25">
      <c r="A185">
        <v>1898</v>
      </c>
      <c r="B185">
        <v>0</v>
      </c>
    </row>
    <row r="186" spans="1:2" x14ac:dyDescent="0.25">
      <c r="A186">
        <v>1907</v>
      </c>
      <c r="B186">
        <v>0</v>
      </c>
    </row>
    <row r="187" spans="1:2" x14ac:dyDescent="0.25">
      <c r="A187">
        <v>1908</v>
      </c>
      <c r="B187">
        <v>0</v>
      </c>
    </row>
    <row r="188" spans="1:2" x14ac:dyDescent="0.25">
      <c r="A188">
        <v>1916</v>
      </c>
      <c r="B188">
        <v>0</v>
      </c>
    </row>
    <row r="189" spans="1:2" x14ac:dyDescent="0.25">
      <c r="A189">
        <v>1926</v>
      </c>
      <c r="B189">
        <v>0</v>
      </c>
    </row>
    <row r="190" spans="1:2" x14ac:dyDescent="0.25">
      <c r="A190">
        <v>1927</v>
      </c>
      <c r="B190">
        <v>0</v>
      </c>
    </row>
    <row r="191" spans="1:2" x14ac:dyDescent="0.25">
      <c r="A191">
        <v>1929</v>
      </c>
      <c r="B191">
        <v>0</v>
      </c>
    </row>
    <row r="192" spans="1:2" x14ac:dyDescent="0.25">
      <c r="A192">
        <v>1934</v>
      </c>
      <c r="B192">
        <v>0</v>
      </c>
    </row>
    <row r="193" spans="1:2" x14ac:dyDescent="0.25">
      <c r="A193">
        <v>1942</v>
      </c>
      <c r="B193">
        <v>0</v>
      </c>
    </row>
    <row r="194" spans="1:2" x14ac:dyDescent="0.25">
      <c r="A194">
        <v>1947</v>
      </c>
      <c r="B194">
        <v>0</v>
      </c>
    </row>
    <row r="195" spans="1:2" x14ac:dyDescent="0.25">
      <c r="A195">
        <v>1952</v>
      </c>
      <c r="B195">
        <v>0</v>
      </c>
    </row>
    <row r="196" spans="1:2" x14ac:dyDescent="0.25">
      <c r="A196">
        <v>1961</v>
      </c>
      <c r="B196">
        <v>0</v>
      </c>
    </row>
    <row r="197" spans="1:2" x14ac:dyDescent="0.25">
      <c r="A197">
        <v>1973</v>
      </c>
      <c r="B197">
        <v>0</v>
      </c>
    </row>
    <row r="198" spans="1:2" x14ac:dyDescent="0.25">
      <c r="A198">
        <v>1978</v>
      </c>
      <c r="B198">
        <v>0</v>
      </c>
    </row>
    <row r="199" spans="1:2" x14ac:dyDescent="0.25">
      <c r="A199">
        <v>1980</v>
      </c>
      <c r="B199">
        <v>0</v>
      </c>
    </row>
    <row r="200" spans="1:2" x14ac:dyDescent="0.25">
      <c r="A200">
        <v>1982</v>
      </c>
      <c r="B200">
        <v>0</v>
      </c>
    </row>
    <row r="201" spans="1:2" x14ac:dyDescent="0.25">
      <c r="A201">
        <v>1995</v>
      </c>
      <c r="B201">
        <v>0</v>
      </c>
    </row>
    <row r="202" spans="1:2" x14ac:dyDescent="0.25">
      <c r="A202">
        <v>1999</v>
      </c>
      <c r="B202">
        <v>0</v>
      </c>
    </row>
    <row r="203" spans="1:2" x14ac:dyDescent="0.25">
      <c r="A203">
        <v>2003</v>
      </c>
      <c r="B203">
        <v>0</v>
      </c>
    </row>
    <row r="204" spans="1:2" x14ac:dyDescent="0.25">
      <c r="A204">
        <v>2017</v>
      </c>
      <c r="B204">
        <v>0</v>
      </c>
    </row>
    <row r="205" spans="1:2" x14ac:dyDescent="0.25">
      <c r="A205">
        <v>2025</v>
      </c>
      <c r="B205">
        <v>0</v>
      </c>
    </row>
    <row r="206" spans="1:2" x14ac:dyDescent="0.25">
      <c r="A206">
        <v>2030</v>
      </c>
      <c r="B206">
        <v>0</v>
      </c>
    </row>
    <row r="207" spans="1:2" x14ac:dyDescent="0.25">
      <c r="A207">
        <v>2031</v>
      </c>
      <c r="B207">
        <v>0</v>
      </c>
    </row>
    <row r="208" spans="1:2" x14ac:dyDescent="0.25">
      <c r="A208">
        <v>2040</v>
      </c>
      <c r="B208">
        <v>0</v>
      </c>
    </row>
    <row r="209" spans="1:2" x14ac:dyDescent="0.25">
      <c r="A209">
        <v>2046</v>
      </c>
      <c r="B209">
        <v>0</v>
      </c>
    </row>
    <row r="210" spans="1:2" x14ac:dyDescent="0.25">
      <c r="A210">
        <v>2066</v>
      </c>
      <c r="B210">
        <v>0</v>
      </c>
    </row>
    <row r="211" spans="1:2" x14ac:dyDescent="0.25">
      <c r="A211">
        <v>2076</v>
      </c>
      <c r="B211">
        <v>0</v>
      </c>
    </row>
    <row r="212" spans="1:2" x14ac:dyDescent="0.25">
      <c r="A212">
        <v>2086</v>
      </c>
      <c r="B212">
        <v>0</v>
      </c>
    </row>
    <row r="213" spans="1:2" x14ac:dyDescent="0.25">
      <c r="A213">
        <v>2103</v>
      </c>
      <c r="B213">
        <v>0</v>
      </c>
    </row>
    <row r="214" spans="1:2" x14ac:dyDescent="0.25">
      <c r="A214">
        <v>2106</v>
      </c>
      <c r="B214">
        <v>0</v>
      </c>
    </row>
    <row r="215" spans="1:2" x14ac:dyDescent="0.25">
      <c r="A215">
        <v>2111</v>
      </c>
      <c r="B215">
        <v>0</v>
      </c>
    </row>
    <row r="216" spans="1:2" x14ac:dyDescent="0.25">
      <c r="A216">
        <v>2112</v>
      </c>
      <c r="B216">
        <v>0</v>
      </c>
    </row>
    <row r="217" spans="1:2" x14ac:dyDescent="0.25">
      <c r="A217">
        <v>2117</v>
      </c>
      <c r="B217">
        <v>0</v>
      </c>
    </row>
    <row r="218" spans="1:2" x14ac:dyDescent="0.25">
      <c r="A218">
        <v>2118</v>
      </c>
      <c r="B218">
        <v>0</v>
      </c>
    </row>
    <row r="219" spans="1:2" x14ac:dyDescent="0.25">
      <c r="A219">
        <v>2120</v>
      </c>
      <c r="B219">
        <v>0</v>
      </c>
    </row>
    <row r="220" spans="1:2" x14ac:dyDescent="0.25">
      <c r="A220">
        <v>2125</v>
      </c>
      <c r="B220">
        <v>0</v>
      </c>
    </row>
    <row r="221" spans="1:2" x14ac:dyDescent="0.25">
      <c r="A221">
        <v>2126</v>
      </c>
      <c r="B221">
        <v>0</v>
      </c>
    </row>
    <row r="222" spans="1:2" x14ac:dyDescent="0.25">
      <c r="A222">
        <v>2128</v>
      </c>
      <c r="B222">
        <v>0</v>
      </c>
    </row>
    <row r="223" spans="1:2" x14ac:dyDescent="0.25">
      <c r="A223">
        <v>2135</v>
      </c>
      <c r="B223">
        <v>0</v>
      </c>
    </row>
    <row r="224" spans="1:2" x14ac:dyDescent="0.25">
      <c r="A224">
        <v>2143</v>
      </c>
      <c r="B224">
        <v>0</v>
      </c>
    </row>
    <row r="225" spans="1:2" x14ac:dyDescent="0.25">
      <c r="A225">
        <v>2149</v>
      </c>
      <c r="B225">
        <v>0</v>
      </c>
    </row>
    <row r="226" spans="1:2" x14ac:dyDescent="0.25">
      <c r="A226">
        <v>2151</v>
      </c>
      <c r="B226">
        <v>0</v>
      </c>
    </row>
    <row r="227" spans="1:2" x14ac:dyDescent="0.25">
      <c r="A227">
        <v>2157</v>
      </c>
      <c r="B227">
        <v>0</v>
      </c>
    </row>
    <row r="228" spans="1:2" x14ac:dyDescent="0.25">
      <c r="A228">
        <v>2159</v>
      </c>
      <c r="B228">
        <v>0</v>
      </c>
    </row>
    <row r="229" spans="1:2" x14ac:dyDescent="0.25">
      <c r="A229">
        <v>2161</v>
      </c>
      <c r="B229">
        <v>0</v>
      </c>
    </row>
    <row r="230" spans="1:2" x14ac:dyDescent="0.25">
      <c r="A230">
        <v>2167</v>
      </c>
      <c r="B230">
        <v>0</v>
      </c>
    </row>
    <row r="231" spans="1:2" x14ac:dyDescent="0.25">
      <c r="A231">
        <v>2172</v>
      </c>
      <c r="B231">
        <v>0</v>
      </c>
    </row>
    <row r="232" spans="1:2" x14ac:dyDescent="0.25">
      <c r="A232">
        <v>2180</v>
      </c>
      <c r="B232">
        <v>0</v>
      </c>
    </row>
    <row r="233" spans="1:2" x14ac:dyDescent="0.25">
      <c r="A233">
        <v>2182</v>
      </c>
      <c r="B233">
        <v>0</v>
      </c>
    </row>
    <row r="234" spans="1:2" x14ac:dyDescent="0.25">
      <c r="A234">
        <v>2187</v>
      </c>
      <c r="B234">
        <v>0</v>
      </c>
    </row>
    <row r="235" spans="1:2" x14ac:dyDescent="0.25">
      <c r="A235">
        <v>2193</v>
      </c>
      <c r="B235">
        <v>0</v>
      </c>
    </row>
    <row r="236" spans="1:2" x14ac:dyDescent="0.25">
      <c r="A236">
        <v>2198</v>
      </c>
      <c r="B236">
        <v>0</v>
      </c>
    </row>
    <row r="237" spans="1:2" x14ac:dyDescent="0.25">
      <c r="A237">
        <v>2199</v>
      </c>
      <c r="B237">
        <v>0</v>
      </c>
    </row>
    <row r="238" spans="1:2" x14ac:dyDescent="0.25">
      <c r="A238">
        <v>2210</v>
      </c>
      <c r="B238">
        <v>0</v>
      </c>
    </row>
    <row r="239" spans="1:2" x14ac:dyDescent="0.25">
      <c r="A239">
        <v>2211</v>
      </c>
      <c r="B239">
        <v>0</v>
      </c>
    </row>
    <row r="240" spans="1:2" x14ac:dyDescent="0.25">
      <c r="A240">
        <v>2216</v>
      </c>
      <c r="B240">
        <v>0</v>
      </c>
    </row>
    <row r="241" spans="1:2" x14ac:dyDescent="0.25">
      <c r="A241">
        <v>2223</v>
      </c>
      <c r="B241">
        <v>0</v>
      </c>
    </row>
    <row r="242" spans="1:2" x14ac:dyDescent="0.25">
      <c r="A242">
        <v>2224</v>
      </c>
      <c r="B242">
        <v>0</v>
      </c>
    </row>
    <row r="243" spans="1:2" x14ac:dyDescent="0.25">
      <c r="A243">
        <v>2226</v>
      </c>
      <c r="B243">
        <v>0</v>
      </c>
    </row>
    <row r="244" spans="1:2" x14ac:dyDescent="0.25">
      <c r="A244">
        <v>2228</v>
      </c>
      <c r="B244">
        <v>0</v>
      </c>
    </row>
    <row r="245" spans="1:2" x14ac:dyDescent="0.25">
      <c r="A245">
        <v>2232</v>
      </c>
      <c r="B245">
        <v>0</v>
      </c>
    </row>
    <row r="246" spans="1:2" x14ac:dyDescent="0.25">
      <c r="A246">
        <v>2234</v>
      </c>
      <c r="B246">
        <v>0</v>
      </c>
    </row>
    <row r="247" spans="1:2" x14ac:dyDescent="0.25">
      <c r="A247">
        <v>2235</v>
      </c>
      <c r="B247">
        <v>0</v>
      </c>
    </row>
    <row r="248" spans="1:2" x14ac:dyDescent="0.25">
      <c r="A248">
        <v>2240</v>
      </c>
      <c r="B248">
        <v>0</v>
      </c>
    </row>
    <row r="249" spans="1:2" x14ac:dyDescent="0.25">
      <c r="A249">
        <v>2251</v>
      </c>
      <c r="B249">
        <v>0</v>
      </c>
    </row>
    <row r="250" spans="1:2" x14ac:dyDescent="0.25">
      <c r="A250">
        <v>2252</v>
      </c>
      <c r="B250">
        <v>0</v>
      </c>
    </row>
    <row r="251" spans="1:2" x14ac:dyDescent="0.25">
      <c r="A251">
        <v>2258</v>
      </c>
      <c r="B251">
        <v>0</v>
      </c>
    </row>
    <row r="252" spans="1:2" x14ac:dyDescent="0.25">
      <c r="A252">
        <v>2259</v>
      </c>
      <c r="B252">
        <v>0</v>
      </c>
    </row>
    <row r="253" spans="1:2" x14ac:dyDescent="0.25">
      <c r="A253">
        <v>2260</v>
      </c>
      <c r="B253">
        <v>0</v>
      </c>
    </row>
    <row r="254" spans="1:2" x14ac:dyDescent="0.25">
      <c r="A254">
        <v>2267</v>
      </c>
      <c r="B254">
        <v>0</v>
      </c>
    </row>
    <row r="255" spans="1:2" x14ac:dyDescent="0.25">
      <c r="A255">
        <v>2269</v>
      </c>
      <c r="B255">
        <v>0</v>
      </c>
    </row>
    <row r="256" spans="1:2" x14ac:dyDescent="0.25">
      <c r="A256">
        <v>2272</v>
      </c>
      <c r="B256">
        <v>0</v>
      </c>
    </row>
    <row r="257" spans="1:2" x14ac:dyDescent="0.25">
      <c r="A257">
        <v>2276</v>
      </c>
      <c r="B257">
        <v>0</v>
      </c>
    </row>
    <row r="258" spans="1:2" x14ac:dyDescent="0.25">
      <c r="A258">
        <v>2279</v>
      </c>
      <c r="B258">
        <v>0</v>
      </c>
    </row>
    <row r="259" spans="1:2" x14ac:dyDescent="0.25">
      <c r="A259">
        <v>2285</v>
      </c>
      <c r="B259">
        <v>0</v>
      </c>
    </row>
    <row r="260" spans="1:2" x14ac:dyDescent="0.25">
      <c r="A260">
        <v>2291</v>
      </c>
      <c r="B260">
        <v>0</v>
      </c>
    </row>
    <row r="261" spans="1:2" x14ac:dyDescent="0.25">
      <c r="A261">
        <v>2292</v>
      </c>
      <c r="B261">
        <v>0</v>
      </c>
    </row>
    <row r="262" spans="1:2" x14ac:dyDescent="0.25">
      <c r="A262">
        <v>2293</v>
      </c>
      <c r="B262">
        <v>0</v>
      </c>
    </row>
    <row r="263" spans="1:2" x14ac:dyDescent="0.25">
      <c r="A263">
        <v>2301</v>
      </c>
      <c r="B263">
        <v>0</v>
      </c>
    </row>
    <row r="264" spans="1:2" x14ac:dyDescent="0.25">
      <c r="A264">
        <v>2302</v>
      </c>
      <c r="B264">
        <v>0</v>
      </c>
    </row>
    <row r="265" spans="1:2" x14ac:dyDescent="0.25">
      <c r="A265">
        <v>2309</v>
      </c>
      <c r="B265">
        <v>0</v>
      </c>
    </row>
    <row r="266" spans="1:2" x14ac:dyDescent="0.25">
      <c r="A266">
        <v>2314</v>
      </c>
      <c r="B266">
        <v>0</v>
      </c>
    </row>
    <row r="267" spans="1:2" x14ac:dyDescent="0.25">
      <c r="A267">
        <v>2316</v>
      </c>
      <c r="B267">
        <v>0</v>
      </c>
    </row>
    <row r="268" spans="1:2" x14ac:dyDescent="0.25">
      <c r="A268">
        <v>2320</v>
      </c>
      <c r="B268">
        <v>0</v>
      </c>
    </row>
    <row r="269" spans="1:2" x14ac:dyDescent="0.25">
      <c r="A269">
        <v>2321</v>
      </c>
      <c r="B269">
        <v>0</v>
      </c>
    </row>
    <row r="270" spans="1:2" x14ac:dyDescent="0.25">
      <c r="A270">
        <v>2328</v>
      </c>
      <c r="B270">
        <v>0</v>
      </c>
    </row>
    <row r="271" spans="1:2" x14ac:dyDescent="0.25">
      <c r="A271">
        <v>2330</v>
      </c>
      <c r="B271">
        <v>0</v>
      </c>
    </row>
    <row r="272" spans="1:2" x14ac:dyDescent="0.25">
      <c r="A272">
        <v>2332</v>
      </c>
      <c r="B272">
        <v>0</v>
      </c>
    </row>
    <row r="273" spans="1:2" x14ac:dyDescent="0.25">
      <c r="A273">
        <v>2334</v>
      </c>
      <c r="B273">
        <v>0</v>
      </c>
    </row>
    <row r="274" spans="1:2" x14ac:dyDescent="0.25">
      <c r="A274">
        <v>2336</v>
      </c>
      <c r="B274">
        <v>0</v>
      </c>
    </row>
    <row r="275" spans="1:2" x14ac:dyDescent="0.25">
      <c r="A275">
        <v>2346</v>
      </c>
      <c r="B275">
        <v>0</v>
      </c>
    </row>
    <row r="276" spans="1:2" x14ac:dyDescent="0.25">
      <c r="A276">
        <v>2349</v>
      </c>
      <c r="B276">
        <v>0</v>
      </c>
    </row>
    <row r="277" spans="1:2" x14ac:dyDescent="0.25">
      <c r="A277">
        <v>2350</v>
      </c>
      <c r="B277">
        <v>0</v>
      </c>
    </row>
    <row r="278" spans="1:2" x14ac:dyDescent="0.25">
      <c r="A278">
        <v>2352</v>
      </c>
      <c r="B278">
        <v>0</v>
      </c>
    </row>
    <row r="279" spans="1:2" x14ac:dyDescent="0.25">
      <c r="A279">
        <v>2354</v>
      </c>
      <c r="B279">
        <v>0</v>
      </c>
    </row>
    <row r="280" spans="1:2" x14ac:dyDescent="0.25">
      <c r="A280">
        <v>2367</v>
      </c>
      <c r="B280">
        <v>0</v>
      </c>
    </row>
    <row r="281" spans="1:2" x14ac:dyDescent="0.25">
      <c r="A281">
        <v>2373</v>
      </c>
      <c r="B281">
        <v>0</v>
      </c>
    </row>
    <row r="282" spans="1:2" x14ac:dyDescent="0.25">
      <c r="A282">
        <v>2374</v>
      </c>
      <c r="B282">
        <v>0</v>
      </c>
    </row>
    <row r="283" spans="1:2" x14ac:dyDescent="0.25">
      <c r="A283">
        <v>2382</v>
      </c>
      <c r="B283">
        <v>0</v>
      </c>
    </row>
    <row r="284" spans="1:2" x14ac:dyDescent="0.25">
      <c r="A284">
        <v>2390</v>
      </c>
      <c r="B284">
        <v>0</v>
      </c>
    </row>
    <row r="285" spans="1:2" x14ac:dyDescent="0.25">
      <c r="A285">
        <v>2402</v>
      </c>
      <c r="B285">
        <v>0</v>
      </c>
    </row>
    <row r="286" spans="1:2" x14ac:dyDescent="0.25">
      <c r="A286">
        <v>2403</v>
      </c>
      <c r="B286">
        <v>0</v>
      </c>
    </row>
    <row r="287" spans="1:2" x14ac:dyDescent="0.25">
      <c r="A287">
        <v>2405</v>
      </c>
      <c r="B287">
        <v>0</v>
      </c>
    </row>
    <row r="288" spans="1:2" x14ac:dyDescent="0.25">
      <c r="A288">
        <v>2407</v>
      </c>
      <c r="B288">
        <v>0</v>
      </c>
    </row>
    <row r="289" spans="1:2" x14ac:dyDescent="0.25">
      <c r="A289">
        <v>2415</v>
      </c>
      <c r="B289">
        <v>0</v>
      </c>
    </row>
    <row r="290" spans="1:2" x14ac:dyDescent="0.25">
      <c r="A290">
        <v>2426</v>
      </c>
      <c r="B290">
        <v>0</v>
      </c>
    </row>
    <row r="291" spans="1:2" x14ac:dyDescent="0.25">
      <c r="A291">
        <v>2428</v>
      </c>
      <c r="B291">
        <v>0</v>
      </c>
    </row>
    <row r="292" spans="1:2" x14ac:dyDescent="0.25">
      <c r="A292">
        <v>2431</v>
      </c>
      <c r="B292">
        <v>0</v>
      </c>
    </row>
    <row r="293" spans="1:2" x14ac:dyDescent="0.25">
      <c r="A293">
        <v>2440</v>
      </c>
      <c r="B293">
        <v>0</v>
      </c>
    </row>
    <row r="294" spans="1:2" x14ac:dyDescent="0.25">
      <c r="A294">
        <v>2448</v>
      </c>
      <c r="B294">
        <v>0</v>
      </c>
    </row>
    <row r="295" spans="1:2" x14ac:dyDescent="0.25">
      <c r="A295">
        <v>2450</v>
      </c>
      <c r="B295">
        <v>0</v>
      </c>
    </row>
    <row r="296" spans="1:2" x14ac:dyDescent="0.25">
      <c r="A296">
        <v>2451</v>
      </c>
      <c r="B296">
        <v>0</v>
      </c>
    </row>
    <row r="297" spans="1:2" x14ac:dyDescent="0.25">
      <c r="A297">
        <v>2452</v>
      </c>
      <c r="B297">
        <v>0</v>
      </c>
    </row>
    <row r="298" spans="1:2" x14ac:dyDescent="0.25">
      <c r="A298">
        <v>2453</v>
      </c>
      <c r="B298">
        <v>0</v>
      </c>
    </row>
    <row r="299" spans="1:2" x14ac:dyDescent="0.25">
      <c r="A299">
        <v>2454</v>
      </c>
      <c r="B299">
        <v>0</v>
      </c>
    </row>
    <row r="300" spans="1:2" x14ac:dyDescent="0.25">
      <c r="A300">
        <v>2457</v>
      </c>
      <c r="B300">
        <v>0</v>
      </c>
    </row>
    <row r="301" spans="1:2" x14ac:dyDescent="0.25">
      <c r="A301">
        <v>2458</v>
      </c>
      <c r="B301">
        <v>0</v>
      </c>
    </row>
    <row r="302" spans="1:2" x14ac:dyDescent="0.25">
      <c r="A302">
        <v>2459</v>
      </c>
      <c r="B302">
        <v>0</v>
      </c>
    </row>
    <row r="303" spans="1:2" x14ac:dyDescent="0.25">
      <c r="A303">
        <v>2465</v>
      </c>
      <c r="B303">
        <v>0</v>
      </c>
    </row>
    <row r="304" spans="1:2" x14ac:dyDescent="0.25">
      <c r="A304">
        <v>2473</v>
      </c>
      <c r="B304">
        <v>0</v>
      </c>
    </row>
    <row r="305" spans="1:2" x14ac:dyDescent="0.25">
      <c r="A305">
        <v>2475</v>
      </c>
      <c r="B305">
        <v>0</v>
      </c>
    </row>
    <row r="306" spans="1:2" x14ac:dyDescent="0.25">
      <c r="A306">
        <v>2477</v>
      </c>
      <c r="B306">
        <v>0</v>
      </c>
    </row>
    <row r="307" spans="1:2" x14ac:dyDescent="0.25">
      <c r="A307">
        <v>2480</v>
      </c>
      <c r="B307">
        <v>0</v>
      </c>
    </row>
    <row r="308" spans="1:2" x14ac:dyDescent="0.25">
      <c r="A308">
        <v>2482</v>
      </c>
      <c r="B308">
        <v>0</v>
      </c>
    </row>
    <row r="309" spans="1:2" x14ac:dyDescent="0.25">
      <c r="A309">
        <v>2489</v>
      </c>
      <c r="B309">
        <v>0</v>
      </c>
    </row>
    <row r="310" spans="1:2" x14ac:dyDescent="0.25">
      <c r="A310">
        <v>2491</v>
      </c>
      <c r="B310">
        <v>0</v>
      </c>
    </row>
    <row r="311" spans="1:2" x14ac:dyDescent="0.25">
      <c r="A311">
        <v>2492</v>
      </c>
      <c r="B311">
        <v>0</v>
      </c>
    </row>
    <row r="312" spans="1:2" x14ac:dyDescent="0.25">
      <c r="A312">
        <v>2498</v>
      </c>
      <c r="B312">
        <v>0</v>
      </c>
    </row>
    <row r="313" spans="1:2" x14ac:dyDescent="0.25">
      <c r="A313">
        <v>2505</v>
      </c>
      <c r="B313">
        <v>0</v>
      </c>
    </row>
    <row r="314" spans="1:2" x14ac:dyDescent="0.25">
      <c r="A314">
        <v>2507</v>
      </c>
      <c r="B314">
        <v>0</v>
      </c>
    </row>
    <row r="315" spans="1:2" x14ac:dyDescent="0.25">
      <c r="A315">
        <v>2508</v>
      </c>
      <c r="B315">
        <v>0</v>
      </c>
    </row>
    <row r="316" spans="1:2" x14ac:dyDescent="0.25">
      <c r="A316">
        <v>2513</v>
      </c>
      <c r="B316">
        <v>0</v>
      </c>
    </row>
    <row r="317" spans="1:2" x14ac:dyDescent="0.25">
      <c r="A317">
        <v>2515</v>
      </c>
      <c r="B317">
        <v>0</v>
      </c>
    </row>
    <row r="318" spans="1:2" x14ac:dyDescent="0.25">
      <c r="A318">
        <v>2516</v>
      </c>
      <c r="B318">
        <v>0</v>
      </c>
    </row>
    <row r="319" spans="1:2" x14ac:dyDescent="0.25">
      <c r="A319">
        <v>2518</v>
      </c>
      <c r="B319">
        <v>0</v>
      </c>
    </row>
    <row r="320" spans="1:2" x14ac:dyDescent="0.25">
      <c r="A320">
        <v>2519</v>
      </c>
      <c r="B320">
        <v>0</v>
      </c>
    </row>
    <row r="321" spans="1:2" x14ac:dyDescent="0.25">
      <c r="A321">
        <v>2533</v>
      </c>
      <c r="B321">
        <v>0</v>
      </c>
    </row>
    <row r="322" spans="1:2" x14ac:dyDescent="0.25">
      <c r="A322">
        <v>2537</v>
      </c>
      <c r="B322">
        <v>0</v>
      </c>
    </row>
    <row r="323" spans="1:2" x14ac:dyDescent="0.25">
      <c r="A323">
        <v>2539</v>
      </c>
      <c r="B323">
        <v>0</v>
      </c>
    </row>
    <row r="324" spans="1:2" x14ac:dyDescent="0.25">
      <c r="A324">
        <v>2541</v>
      </c>
      <c r="B324">
        <v>0</v>
      </c>
    </row>
    <row r="325" spans="1:2" x14ac:dyDescent="0.25">
      <c r="A325">
        <v>2542</v>
      </c>
      <c r="B325">
        <v>0</v>
      </c>
    </row>
    <row r="326" spans="1:2" x14ac:dyDescent="0.25">
      <c r="A326">
        <v>2545</v>
      </c>
      <c r="B326">
        <v>0</v>
      </c>
    </row>
    <row r="327" spans="1:2" x14ac:dyDescent="0.25">
      <c r="A327">
        <v>2551</v>
      </c>
      <c r="B327">
        <v>0</v>
      </c>
    </row>
    <row r="328" spans="1:2" x14ac:dyDescent="0.25">
      <c r="A328">
        <v>2558</v>
      </c>
      <c r="B328">
        <v>0</v>
      </c>
    </row>
    <row r="329" spans="1:2" x14ac:dyDescent="0.25">
      <c r="A329">
        <v>2560</v>
      </c>
      <c r="B329">
        <v>0</v>
      </c>
    </row>
    <row r="330" spans="1:2" x14ac:dyDescent="0.25">
      <c r="A330">
        <v>2561</v>
      </c>
      <c r="B330">
        <v>0</v>
      </c>
    </row>
    <row r="331" spans="1:2" x14ac:dyDescent="0.25">
      <c r="A331">
        <v>2563</v>
      </c>
      <c r="B331">
        <v>0</v>
      </c>
    </row>
    <row r="332" spans="1:2" x14ac:dyDescent="0.25">
      <c r="A332">
        <v>2572</v>
      </c>
      <c r="B332">
        <v>0</v>
      </c>
    </row>
    <row r="333" spans="1:2" x14ac:dyDescent="0.25">
      <c r="A333">
        <v>2575</v>
      </c>
      <c r="B333">
        <v>0</v>
      </c>
    </row>
    <row r="334" spans="1:2" x14ac:dyDescent="0.25">
      <c r="A334">
        <v>2577</v>
      </c>
      <c r="B334">
        <v>0</v>
      </c>
    </row>
    <row r="335" spans="1:2" x14ac:dyDescent="0.25">
      <c r="A335">
        <v>2578</v>
      </c>
      <c r="B335">
        <v>0</v>
      </c>
    </row>
    <row r="336" spans="1:2" x14ac:dyDescent="0.25">
      <c r="A336">
        <v>2581</v>
      </c>
      <c r="B336">
        <v>0</v>
      </c>
    </row>
    <row r="337" spans="1:2" x14ac:dyDescent="0.25">
      <c r="A337">
        <v>2590</v>
      </c>
      <c r="B337">
        <v>0</v>
      </c>
    </row>
    <row r="338" spans="1:2" x14ac:dyDescent="0.25">
      <c r="A338">
        <v>2597</v>
      </c>
      <c r="B338">
        <v>0</v>
      </c>
    </row>
    <row r="339" spans="1:2" x14ac:dyDescent="0.25">
      <c r="A339">
        <v>2598</v>
      </c>
      <c r="B339">
        <v>0</v>
      </c>
    </row>
    <row r="340" spans="1:2" x14ac:dyDescent="0.25">
      <c r="A340">
        <v>2602</v>
      </c>
      <c r="B340">
        <v>0</v>
      </c>
    </row>
    <row r="341" spans="1:2" x14ac:dyDescent="0.25">
      <c r="A341">
        <v>2605</v>
      </c>
      <c r="B341">
        <v>0</v>
      </c>
    </row>
    <row r="342" spans="1:2" x14ac:dyDescent="0.25">
      <c r="A342">
        <v>2626</v>
      </c>
      <c r="B342">
        <v>0</v>
      </c>
    </row>
    <row r="343" spans="1:2" x14ac:dyDescent="0.25">
      <c r="A343">
        <v>2629</v>
      </c>
      <c r="B343">
        <v>0</v>
      </c>
    </row>
    <row r="344" spans="1:2" x14ac:dyDescent="0.25">
      <c r="A344">
        <v>2636</v>
      </c>
      <c r="B344">
        <v>0</v>
      </c>
    </row>
    <row r="345" spans="1:2" x14ac:dyDescent="0.25">
      <c r="A345">
        <v>2640</v>
      </c>
      <c r="B345">
        <v>0</v>
      </c>
    </row>
    <row r="346" spans="1:2" x14ac:dyDescent="0.25">
      <c r="A346">
        <v>2651</v>
      </c>
      <c r="B346">
        <v>0</v>
      </c>
    </row>
    <row r="347" spans="1:2" x14ac:dyDescent="0.25">
      <c r="A347">
        <v>2656</v>
      </c>
      <c r="B347">
        <v>0</v>
      </c>
    </row>
    <row r="348" spans="1:2" x14ac:dyDescent="0.25">
      <c r="A348">
        <v>2657</v>
      </c>
      <c r="B348">
        <v>0</v>
      </c>
    </row>
    <row r="349" spans="1:2" x14ac:dyDescent="0.25">
      <c r="A349">
        <v>2673</v>
      </c>
      <c r="B349">
        <v>0</v>
      </c>
    </row>
    <row r="350" spans="1:2" x14ac:dyDescent="0.25">
      <c r="A350">
        <v>2679</v>
      </c>
      <c r="B350">
        <v>0</v>
      </c>
    </row>
    <row r="351" spans="1:2" x14ac:dyDescent="0.25">
      <c r="A351">
        <v>2684</v>
      </c>
      <c r="B351">
        <v>0</v>
      </c>
    </row>
    <row r="352" spans="1:2" x14ac:dyDescent="0.25">
      <c r="A352">
        <v>2686</v>
      </c>
      <c r="B352">
        <v>0</v>
      </c>
    </row>
    <row r="353" spans="1:2" x14ac:dyDescent="0.25">
      <c r="A353">
        <v>2690</v>
      </c>
      <c r="B353">
        <v>0</v>
      </c>
    </row>
    <row r="354" spans="1:2" x14ac:dyDescent="0.25">
      <c r="A354">
        <v>2694</v>
      </c>
      <c r="B354">
        <v>0</v>
      </c>
    </row>
    <row r="355" spans="1:2" x14ac:dyDescent="0.25">
      <c r="A355">
        <v>2699</v>
      </c>
      <c r="B355">
        <v>0</v>
      </c>
    </row>
    <row r="356" spans="1:2" x14ac:dyDescent="0.25">
      <c r="A356">
        <v>2702</v>
      </c>
      <c r="B356">
        <v>0</v>
      </c>
    </row>
    <row r="357" spans="1:2" x14ac:dyDescent="0.25">
      <c r="A357">
        <v>2704</v>
      </c>
      <c r="B357">
        <v>0</v>
      </c>
    </row>
    <row r="358" spans="1:2" x14ac:dyDescent="0.25">
      <c r="A358">
        <v>2713</v>
      </c>
      <c r="B358">
        <v>0</v>
      </c>
    </row>
    <row r="359" spans="1:2" x14ac:dyDescent="0.25">
      <c r="A359">
        <v>2718</v>
      </c>
      <c r="B359">
        <v>0</v>
      </c>
    </row>
    <row r="360" spans="1:2" x14ac:dyDescent="0.25">
      <c r="A360">
        <v>2722</v>
      </c>
      <c r="B360">
        <v>0</v>
      </c>
    </row>
    <row r="361" spans="1:2" x14ac:dyDescent="0.25">
      <c r="A361">
        <v>2725</v>
      </c>
      <c r="B361">
        <v>0</v>
      </c>
    </row>
    <row r="362" spans="1:2" x14ac:dyDescent="0.25">
      <c r="A362">
        <v>2727</v>
      </c>
      <c r="B362">
        <v>0</v>
      </c>
    </row>
    <row r="363" spans="1:2" x14ac:dyDescent="0.25">
      <c r="A363">
        <v>2729</v>
      </c>
      <c r="B363">
        <v>0</v>
      </c>
    </row>
    <row r="364" spans="1:2" x14ac:dyDescent="0.25">
      <c r="A364">
        <v>2732</v>
      </c>
      <c r="B364">
        <v>0</v>
      </c>
    </row>
    <row r="365" spans="1:2" x14ac:dyDescent="0.25">
      <c r="A365">
        <v>2733</v>
      </c>
      <c r="B365">
        <v>0</v>
      </c>
    </row>
    <row r="366" spans="1:2" x14ac:dyDescent="0.25">
      <c r="A366">
        <v>2734</v>
      </c>
      <c r="B366">
        <v>0</v>
      </c>
    </row>
    <row r="367" spans="1:2" x14ac:dyDescent="0.25">
      <c r="A367">
        <v>2737</v>
      </c>
      <c r="B367">
        <v>0</v>
      </c>
    </row>
    <row r="368" spans="1:2" x14ac:dyDescent="0.25">
      <c r="A368">
        <v>2740</v>
      </c>
      <c r="B368">
        <v>0</v>
      </c>
    </row>
    <row r="369" spans="1:2" x14ac:dyDescent="0.25">
      <c r="A369">
        <v>2742</v>
      </c>
      <c r="B369">
        <v>0</v>
      </c>
    </row>
    <row r="370" spans="1:2" x14ac:dyDescent="0.25">
      <c r="A370">
        <v>2743</v>
      </c>
      <c r="B370">
        <v>0</v>
      </c>
    </row>
    <row r="371" spans="1:2" x14ac:dyDescent="0.25">
      <c r="A371">
        <v>2746</v>
      </c>
      <c r="B371">
        <v>0</v>
      </c>
    </row>
    <row r="372" spans="1:2" x14ac:dyDescent="0.25">
      <c r="A372">
        <v>2749</v>
      </c>
      <c r="B372">
        <v>0</v>
      </c>
    </row>
    <row r="373" spans="1:2" x14ac:dyDescent="0.25">
      <c r="A373">
        <v>2751</v>
      </c>
      <c r="B373">
        <v>0</v>
      </c>
    </row>
    <row r="374" spans="1:2" x14ac:dyDescent="0.25">
      <c r="A374">
        <v>2762</v>
      </c>
      <c r="B374">
        <v>0</v>
      </c>
    </row>
    <row r="375" spans="1:2" x14ac:dyDescent="0.25">
      <c r="A375">
        <v>2763</v>
      </c>
      <c r="B375">
        <v>0</v>
      </c>
    </row>
    <row r="376" spans="1:2" x14ac:dyDescent="0.25">
      <c r="A376">
        <v>2764</v>
      </c>
      <c r="B376">
        <v>0</v>
      </c>
    </row>
    <row r="377" spans="1:2" x14ac:dyDescent="0.25">
      <c r="A377">
        <v>2765</v>
      </c>
      <c r="B377">
        <v>0</v>
      </c>
    </row>
    <row r="378" spans="1:2" x14ac:dyDescent="0.25">
      <c r="A378">
        <v>2767</v>
      </c>
      <c r="B378">
        <v>0</v>
      </c>
    </row>
    <row r="379" spans="1:2" x14ac:dyDescent="0.25">
      <c r="A379">
        <v>2771</v>
      </c>
      <c r="B379">
        <v>0</v>
      </c>
    </row>
    <row r="380" spans="1:2" x14ac:dyDescent="0.25">
      <c r="A380">
        <v>2772</v>
      </c>
      <c r="B380">
        <v>0</v>
      </c>
    </row>
    <row r="381" spans="1:2" x14ac:dyDescent="0.25">
      <c r="A381">
        <v>2773</v>
      </c>
      <c r="B381">
        <v>0</v>
      </c>
    </row>
    <row r="382" spans="1:2" x14ac:dyDescent="0.25">
      <c r="A382">
        <v>2776</v>
      </c>
      <c r="B382">
        <v>0</v>
      </c>
    </row>
    <row r="383" spans="1:2" x14ac:dyDescent="0.25">
      <c r="A383">
        <v>2779</v>
      </c>
      <c r="B383">
        <v>0</v>
      </c>
    </row>
    <row r="384" spans="1:2" x14ac:dyDescent="0.25">
      <c r="A384">
        <v>2783</v>
      </c>
      <c r="B384">
        <v>0</v>
      </c>
    </row>
    <row r="385" spans="1:2" x14ac:dyDescent="0.25">
      <c r="A385">
        <v>2790</v>
      </c>
      <c r="B385">
        <v>0</v>
      </c>
    </row>
    <row r="386" spans="1:2" x14ac:dyDescent="0.25">
      <c r="A386">
        <v>2798</v>
      </c>
      <c r="B386">
        <v>0</v>
      </c>
    </row>
    <row r="387" spans="1:2" x14ac:dyDescent="0.25">
      <c r="A387">
        <v>2810</v>
      </c>
      <c r="B387">
        <v>0</v>
      </c>
    </row>
    <row r="388" spans="1:2" x14ac:dyDescent="0.25">
      <c r="A388">
        <v>2811</v>
      </c>
      <c r="B388">
        <v>0</v>
      </c>
    </row>
    <row r="389" spans="1:2" x14ac:dyDescent="0.25">
      <c r="A389">
        <v>2815</v>
      </c>
      <c r="B389">
        <v>0</v>
      </c>
    </row>
    <row r="390" spans="1:2" x14ac:dyDescent="0.25">
      <c r="A390">
        <v>2820</v>
      </c>
      <c r="B390">
        <v>0</v>
      </c>
    </row>
    <row r="391" spans="1:2" x14ac:dyDescent="0.25">
      <c r="A391">
        <v>2823</v>
      </c>
      <c r="B391">
        <v>0</v>
      </c>
    </row>
    <row r="392" spans="1:2" x14ac:dyDescent="0.25">
      <c r="A392">
        <v>2826</v>
      </c>
      <c r="B392">
        <v>0</v>
      </c>
    </row>
    <row r="393" spans="1:2" x14ac:dyDescent="0.25">
      <c r="A393">
        <v>2839</v>
      </c>
      <c r="B393">
        <v>0</v>
      </c>
    </row>
    <row r="394" spans="1:2" x14ac:dyDescent="0.25">
      <c r="A394">
        <v>2843</v>
      </c>
      <c r="B394">
        <v>0</v>
      </c>
    </row>
    <row r="395" spans="1:2" x14ac:dyDescent="0.25">
      <c r="A395">
        <v>2846</v>
      </c>
      <c r="B395">
        <v>0</v>
      </c>
    </row>
    <row r="396" spans="1:2" x14ac:dyDescent="0.25">
      <c r="A396">
        <v>2850</v>
      </c>
      <c r="B396">
        <v>0</v>
      </c>
    </row>
    <row r="397" spans="1:2" x14ac:dyDescent="0.25">
      <c r="A397">
        <v>2855</v>
      </c>
      <c r="B397">
        <v>0</v>
      </c>
    </row>
    <row r="398" spans="1:2" x14ac:dyDescent="0.25">
      <c r="A398">
        <v>2859</v>
      </c>
      <c r="B398">
        <v>0</v>
      </c>
    </row>
    <row r="399" spans="1:2" x14ac:dyDescent="0.25">
      <c r="A399">
        <v>2867</v>
      </c>
      <c r="B399">
        <v>0</v>
      </c>
    </row>
    <row r="400" spans="1:2" x14ac:dyDescent="0.25">
      <c r="A400">
        <v>2890</v>
      </c>
      <c r="B400">
        <v>0</v>
      </c>
    </row>
    <row r="401" spans="1:2" x14ac:dyDescent="0.25">
      <c r="A401">
        <v>2901</v>
      </c>
      <c r="B401">
        <v>0</v>
      </c>
    </row>
    <row r="402" spans="1:2" x14ac:dyDescent="0.25">
      <c r="A402">
        <v>2909</v>
      </c>
      <c r="B402">
        <v>0</v>
      </c>
    </row>
    <row r="403" spans="1:2" x14ac:dyDescent="0.25">
      <c r="A403">
        <v>2914</v>
      </c>
      <c r="B403">
        <v>0</v>
      </c>
    </row>
    <row r="404" spans="1:2" x14ac:dyDescent="0.25">
      <c r="A404">
        <v>2917</v>
      </c>
      <c r="B404">
        <v>0</v>
      </c>
    </row>
    <row r="405" spans="1:2" x14ac:dyDescent="0.25">
      <c r="A405">
        <v>2918</v>
      </c>
      <c r="B405">
        <v>0</v>
      </c>
    </row>
    <row r="406" spans="1:2" x14ac:dyDescent="0.25">
      <c r="A406">
        <v>2920</v>
      </c>
      <c r="B406">
        <v>0</v>
      </c>
    </row>
    <row r="407" spans="1:2" x14ac:dyDescent="0.25">
      <c r="A407">
        <v>2925</v>
      </c>
      <c r="B407">
        <v>0</v>
      </c>
    </row>
    <row r="408" spans="1:2" x14ac:dyDescent="0.25">
      <c r="A408">
        <v>2936</v>
      </c>
      <c r="B408">
        <v>0</v>
      </c>
    </row>
    <row r="409" spans="1:2" x14ac:dyDescent="0.25">
      <c r="A409">
        <v>2939</v>
      </c>
      <c r="B409">
        <v>0</v>
      </c>
    </row>
    <row r="410" spans="1:2" x14ac:dyDescent="0.25">
      <c r="A410">
        <v>2946</v>
      </c>
      <c r="B410">
        <v>0</v>
      </c>
    </row>
    <row r="411" spans="1:2" x14ac:dyDescent="0.25">
      <c r="A411">
        <v>2950</v>
      </c>
      <c r="B411">
        <v>0</v>
      </c>
    </row>
    <row r="412" spans="1:2" x14ac:dyDescent="0.25">
      <c r="A412">
        <v>2953</v>
      </c>
      <c r="B412">
        <v>0</v>
      </c>
    </row>
    <row r="413" spans="1:2" x14ac:dyDescent="0.25">
      <c r="A413">
        <v>2955</v>
      </c>
      <c r="B413">
        <v>0</v>
      </c>
    </row>
    <row r="414" spans="1:2" x14ac:dyDescent="0.25">
      <c r="A414">
        <v>2972</v>
      </c>
      <c r="B414">
        <v>0</v>
      </c>
    </row>
    <row r="415" spans="1:2" x14ac:dyDescent="0.25">
      <c r="A415">
        <v>2977</v>
      </c>
      <c r="B415">
        <v>0</v>
      </c>
    </row>
    <row r="416" spans="1:2" x14ac:dyDescent="0.25">
      <c r="A416">
        <v>2979</v>
      </c>
      <c r="B416">
        <v>0</v>
      </c>
    </row>
    <row r="417" spans="1:2" x14ac:dyDescent="0.25">
      <c r="A417">
        <v>2980</v>
      </c>
      <c r="B417">
        <v>0</v>
      </c>
    </row>
    <row r="418" spans="1:2" x14ac:dyDescent="0.25">
      <c r="A418">
        <v>2983</v>
      </c>
      <c r="B418">
        <v>0</v>
      </c>
    </row>
    <row r="419" spans="1:2" x14ac:dyDescent="0.25">
      <c r="A419">
        <v>2984</v>
      </c>
      <c r="B419">
        <v>0</v>
      </c>
    </row>
    <row r="420" spans="1:2" x14ac:dyDescent="0.25">
      <c r="A420">
        <v>2990</v>
      </c>
      <c r="B420">
        <v>0</v>
      </c>
    </row>
    <row r="421" spans="1:2" x14ac:dyDescent="0.25">
      <c r="A421">
        <v>3010</v>
      </c>
      <c r="B421">
        <v>0</v>
      </c>
    </row>
    <row r="422" spans="1:2" x14ac:dyDescent="0.25">
      <c r="A422">
        <v>3011</v>
      </c>
      <c r="B422">
        <v>0</v>
      </c>
    </row>
    <row r="423" spans="1:2" x14ac:dyDescent="0.25">
      <c r="A423">
        <v>3015</v>
      </c>
      <c r="B423">
        <v>0</v>
      </c>
    </row>
    <row r="424" spans="1:2" x14ac:dyDescent="0.25">
      <c r="A424">
        <v>3018</v>
      </c>
      <c r="B424">
        <v>0</v>
      </c>
    </row>
    <row r="425" spans="1:2" x14ac:dyDescent="0.25">
      <c r="A425">
        <v>3020</v>
      </c>
      <c r="B425">
        <v>0</v>
      </c>
    </row>
    <row r="426" spans="1:2" x14ac:dyDescent="0.25">
      <c r="A426">
        <v>3037</v>
      </c>
      <c r="B426">
        <v>0</v>
      </c>
    </row>
    <row r="427" spans="1:2" x14ac:dyDescent="0.25">
      <c r="A427">
        <v>3042</v>
      </c>
      <c r="B427">
        <v>0</v>
      </c>
    </row>
    <row r="428" spans="1:2" x14ac:dyDescent="0.25">
      <c r="A428">
        <v>3043</v>
      </c>
      <c r="B428">
        <v>0</v>
      </c>
    </row>
    <row r="429" spans="1:2" x14ac:dyDescent="0.25">
      <c r="A429">
        <v>3053</v>
      </c>
      <c r="B429">
        <v>0</v>
      </c>
    </row>
    <row r="430" spans="1:2" x14ac:dyDescent="0.25">
      <c r="A430">
        <v>3054</v>
      </c>
      <c r="B430">
        <v>0</v>
      </c>
    </row>
    <row r="431" spans="1:2" x14ac:dyDescent="0.25">
      <c r="A431">
        <v>3061</v>
      </c>
      <c r="B431">
        <v>0</v>
      </c>
    </row>
    <row r="432" spans="1:2" x14ac:dyDescent="0.25">
      <c r="A432">
        <v>3062</v>
      </c>
      <c r="B432">
        <v>0</v>
      </c>
    </row>
    <row r="433" spans="1:2" x14ac:dyDescent="0.25">
      <c r="A433">
        <v>3063</v>
      </c>
      <c r="B433">
        <v>0</v>
      </c>
    </row>
    <row r="434" spans="1:2" x14ac:dyDescent="0.25">
      <c r="A434">
        <v>3065</v>
      </c>
      <c r="B434">
        <v>0</v>
      </c>
    </row>
    <row r="435" spans="1:2" x14ac:dyDescent="0.25">
      <c r="A435">
        <v>3067</v>
      </c>
      <c r="B435">
        <v>0</v>
      </c>
    </row>
    <row r="436" spans="1:2" x14ac:dyDescent="0.25">
      <c r="A436">
        <v>3068</v>
      </c>
      <c r="B436">
        <v>0</v>
      </c>
    </row>
    <row r="437" spans="1:2" x14ac:dyDescent="0.25">
      <c r="A437">
        <v>3073</v>
      </c>
      <c r="B437">
        <v>0</v>
      </c>
    </row>
    <row r="438" spans="1:2" x14ac:dyDescent="0.25">
      <c r="A438">
        <v>3075</v>
      </c>
      <c r="B438">
        <v>0</v>
      </c>
    </row>
    <row r="439" spans="1:2" x14ac:dyDescent="0.25">
      <c r="A439">
        <v>3079</v>
      </c>
      <c r="B439">
        <v>0</v>
      </c>
    </row>
    <row r="440" spans="1:2" x14ac:dyDescent="0.25">
      <c r="A440">
        <v>3082</v>
      </c>
      <c r="B440">
        <v>0</v>
      </c>
    </row>
    <row r="441" spans="1:2" x14ac:dyDescent="0.25">
      <c r="A441">
        <v>3085</v>
      </c>
      <c r="B441">
        <v>0</v>
      </c>
    </row>
    <row r="442" spans="1:2" x14ac:dyDescent="0.25">
      <c r="A442">
        <v>3090</v>
      </c>
      <c r="B442">
        <v>0</v>
      </c>
    </row>
    <row r="443" spans="1:2" x14ac:dyDescent="0.25">
      <c r="A443">
        <v>3097</v>
      </c>
      <c r="B443">
        <v>0</v>
      </c>
    </row>
    <row r="444" spans="1:2" x14ac:dyDescent="0.25">
      <c r="A444">
        <v>3099</v>
      </c>
      <c r="B444">
        <v>0</v>
      </c>
    </row>
    <row r="445" spans="1:2" x14ac:dyDescent="0.25">
      <c r="A445">
        <v>3104</v>
      </c>
      <c r="B445">
        <v>0</v>
      </c>
    </row>
    <row r="446" spans="1:2" x14ac:dyDescent="0.25">
      <c r="A446">
        <v>3115</v>
      </c>
      <c r="B446">
        <v>0</v>
      </c>
    </row>
    <row r="447" spans="1:2" x14ac:dyDescent="0.25">
      <c r="A447">
        <v>3123</v>
      </c>
      <c r="B447">
        <v>0</v>
      </c>
    </row>
    <row r="448" spans="1:2" x14ac:dyDescent="0.25">
      <c r="A448">
        <v>3126</v>
      </c>
      <c r="B448">
        <v>0</v>
      </c>
    </row>
    <row r="449" spans="1:2" x14ac:dyDescent="0.25">
      <c r="A449">
        <v>3131</v>
      </c>
      <c r="B449">
        <v>0</v>
      </c>
    </row>
    <row r="450" spans="1:2" x14ac:dyDescent="0.25">
      <c r="A450">
        <v>3136</v>
      </c>
      <c r="B450">
        <v>0</v>
      </c>
    </row>
    <row r="451" spans="1:2" x14ac:dyDescent="0.25">
      <c r="A451">
        <v>3139</v>
      </c>
      <c r="B451">
        <v>0</v>
      </c>
    </row>
    <row r="452" spans="1:2" x14ac:dyDescent="0.25">
      <c r="A452">
        <v>3140</v>
      </c>
      <c r="B452">
        <v>0</v>
      </c>
    </row>
    <row r="453" spans="1:2" x14ac:dyDescent="0.25">
      <c r="A453">
        <v>3145</v>
      </c>
      <c r="B453">
        <v>0</v>
      </c>
    </row>
    <row r="454" spans="1:2" x14ac:dyDescent="0.25">
      <c r="A454">
        <v>3155</v>
      </c>
      <c r="B454">
        <v>0</v>
      </c>
    </row>
    <row r="455" spans="1:2" x14ac:dyDescent="0.25">
      <c r="A455">
        <v>3158</v>
      </c>
      <c r="B455">
        <v>0</v>
      </c>
    </row>
    <row r="456" spans="1:2" x14ac:dyDescent="0.25">
      <c r="A456">
        <v>6</v>
      </c>
      <c r="B456">
        <v>1</v>
      </c>
    </row>
    <row r="457" spans="1:2" x14ac:dyDescent="0.25">
      <c r="A457">
        <v>51</v>
      </c>
      <c r="B457">
        <v>1</v>
      </c>
    </row>
    <row r="458" spans="1:2" x14ac:dyDescent="0.25">
      <c r="A458">
        <v>66</v>
      </c>
      <c r="B458">
        <v>1</v>
      </c>
    </row>
    <row r="459" spans="1:2" x14ac:dyDescent="0.25">
      <c r="A459">
        <v>75</v>
      </c>
      <c r="B459">
        <v>1</v>
      </c>
    </row>
    <row r="460" spans="1:2" x14ac:dyDescent="0.25">
      <c r="A460">
        <v>79</v>
      </c>
      <c r="B460">
        <v>1</v>
      </c>
    </row>
    <row r="461" spans="1:2" x14ac:dyDescent="0.25">
      <c r="A461">
        <v>98</v>
      </c>
      <c r="B461">
        <v>1</v>
      </c>
    </row>
    <row r="462" spans="1:2" x14ac:dyDescent="0.25">
      <c r="A462">
        <v>107</v>
      </c>
      <c r="B462">
        <v>1</v>
      </c>
    </row>
    <row r="463" spans="1:2" x14ac:dyDescent="0.25">
      <c r="A463">
        <v>147</v>
      </c>
      <c r="B463">
        <v>1</v>
      </c>
    </row>
    <row r="464" spans="1:2" x14ac:dyDescent="0.25">
      <c r="A464">
        <v>161</v>
      </c>
      <c r="B464">
        <v>1</v>
      </c>
    </row>
    <row r="465" spans="1:2" x14ac:dyDescent="0.25">
      <c r="A465">
        <v>162</v>
      </c>
      <c r="B465">
        <v>1</v>
      </c>
    </row>
    <row r="466" spans="1:2" x14ac:dyDescent="0.25">
      <c r="A466">
        <v>172</v>
      </c>
      <c r="B466">
        <v>1</v>
      </c>
    </row>
    <row r="467" spans="1:2" x14ac:dyDescent="0.25">
      <c r="A467">
        <v>183</v>
      </c>
      <c r="B467">
        <v>1</v>
      </c>
    </row>
    <row r="468" spans="1:2" x14ac:dyDescent="0.25">
      <c r="A468">
        <v>184</v>
      </c>
      <c r="B468">
        <v>1</v>
      </c>
    </row>
    <row r="469" spans="1:2" x14ac:dyDescent="0.25">
      <c r="A469">
        <v>209</v>
      </c>
      <c r="B469">
        <v>1</v>
      </c>
    </row>
    <row r="470" spans="1:2" x14ac:dyDescent="0.25">
      <c r="A470">
        <v>237</v>
      </c>
      <c r="B470">
        <v>1</v>
      </c>
    </row>
    <row r="471" spans="1:2" x14ac:dyDescent="0.25">
      <c r="A471">
        <v>248</v>
      </c>
      <c r="B471">
        <v>1</v>
      </c>
    </row>
    <row r="472" spans="1:2" x14ac:dyDescent="0.25">
      <c r="A472">
        <v>255</v>
      </c>
      <c r="B472">
        <v>1</v>
      </c>
    </row>
    <row r="473" spans="1:2" x14ac:dyDescent="0.25">
      <c r="A473">
        <v>321</v>
      </c>
      <c r="B473">
        <v>1</v>
      </c>
    </row>
    <row r="474" spans="1:2" x14ac:dyDescent="0.25">
      <c r="A474">
        <v>369</v>
      </c>
      <c r="B474">
        <v>1</v>
      </c>
    </row>
    <row r="475" spans="1:2" x14ac:dyDescent="0.25">
      <c r="A475">
        <v>372</v>
      </c>
      <c r="B475">
        <v>1</v>
      </c>
    </row>
    <row r="476" spans="1:2" x14ac:dyDescent="0.25">
      <c r="A476">
        <v>377</v>
      </c>
      <c r="B476">
        <v>1</v>
      </c>
    </row>
    <row r="477" spans="1:2" x14ac:dyDescent="0.25">
      <c r="A477">
        <v>411</v>
      </c>
      <c r="B477">
        <v>1</v>
      </c>
    </row>
    <row r="478" spans="1:2" x14ac:dyDescent="0.25">
      <c r="A478">
        <v>415</v>
      </c>
      <c r="B478">
        <v>1</v>
      </c>
    </row>
    <row r="479" spans="1:2" x14ac:dyDescent="0.25">
      <c r="A479">
        <v>426</v>
      </c>
      <c r="B479">
        <v>1</v>
      </c>
    </row>
    <row r="480" spans="1:2" x14ac:dyDescent="0.25">
      <c r="A480">
        <v>439</v>
      </c>
      <c r="B480">
        <v>1</v>
      </c>
    </row>
    <row r="481" spans="1:2" x14ac:dyDescent="0.25">
      <c r="A481">
        <v>442</v>
      </c>
      <c r="B481">
        <v>1</v>
      </c>
    </row>
    <row r="482" spans="1:2" x14ac:dyDescent="0.25">
      <c r="A482">
        <v>462</v>
      </c>
      <c r="B482">
        <v>1</v>
      </c>
    </row>
    <row r="483" spans="1:2" x14ac:dyDescent="0.25">
      <c r="A483">
        <v>463</v>
      </c>
      <c r="B483">
        <v>1</v>
      </c>
    </row>
    <row r="484" spans="1:2" x14ac:dyDescent="0.25">
      <c r="A484">
        <v>471</v>
      </c>
      <c r="B484">
        <v>1</v>
      </c>
    </row>
    <row r="485" spans="1:2" x14ac:dyDescent="0.25">
      <c r="A485">
        <v>474</v>
      </c>
      <c r="B485">
        <v>1</v>
      </c>
    </row>
    <row r="486" spans="1:2" x14ac:dyDescent="0.25">
      <c r="A486">
        <v>479</v>
      </c>
      <c r="B486">
        <v>1</v>
      </c>
    </row>
    <row r="487" spans="1:2" x14ac:dyDescent="0.25">
      <c r="A487">
        <v>520</v>
      </c>
      <c r="B487">
        <v>1</v>
      </c>
    </row>
    <row r="488" spans="1:2" x14ac:dyDescent="0.25">
      <c r="A488">
        <v>531</v>
      </c>
      <c r="B488">
        <v>1</v>
      </c>
    </row>
    <row r="489" spans="1:2" x14ac:dyDescent="0.25">
      <c r="A489">
        <v>533</v>
      </c>
      <c r="B489">
        <v>1</v>
      </c>
    </row>
    <row r="490" spans="1:2" x14ac:dyDescent="0.25">
      <c r="A490">
        <v>550</v>
      </c>
      <c r="B490">
        <v>1</v>
      </c>
    </row>
    <row r="491" spans="1:2" x14ac:dyDescent="0.25">
      <c r="A491">
        <v>561</v>
      </c>
      <c r="B491">
        <v>1</v>
      </c>
    </row>
    <row r="492" spans="1:2" x14ac:dyDescent="0.25">
      <c r="A492">
        <v>571</v>
      </c>
      <c r="B492">
        <v>1</v>
      </c>
    </row>
    <row r="493" spans="1:2" x14ac:dyDescent="0.25">
      <c r="A493">
        <v>574</v>
      </c>
      <c r="B493">
        <v>1</v>
      </c>
    </row>
    <row r="494" spans="1:2" x14ac:dyDescent="0.25">
      <c r="A494">
        <v>583</v>
      </c>
      <c r="B494">
        <v>1</v>
      </c>
    </row>
    <row r="495" spans="1:2" x14ac:dyDescent="0.25">
      <c r="A495">
        <v>586</v>
      </c>
      <c r="B495">
        <v>1</v>
      </c>
    </row>
    <row r="496" spans="1:2" x14ac:dyDescent="0.25">
      <c r="A496">
        <v>599</v>
      </c>
      <c r="B496">
        <v>1</v>
      </c>
    </row>
    <row r="497" spans="1:2" x14ac:dyDescent="0.25">
      <c r="A497">
        <v>613</v>
      </c>
      <c r="B497">
        <v>1</v>
      </c>
    </row>
    <row r="498" spans="1:2" x14ac:dyDescent="0.25">
      <c r="A498">
        <v>622</v>
      </c>
      <c r="B498">
        <v>1</v>
      </c>
    </row>
    <row r="499" spans="1:2" x14ac:dyDescent="0.25">
      <c r="A499">
        <v>630</v>
      </c>
      <c r="B499">
        <v>1</v>
      </c>
    </row>
    <row r="500" spans="1:2" x14ac:dyDescent="0.25">
      <c r="A500">
        <v>642</v>
      </c>
      <c r="B500">
        <v>1</v>
      </c>
    </row>
    <row r="501" spans="1:2" x14ac:dyDescent="0.25">
      <c r="A501">
        <v>645</v>
      </c>
      <c r="B501">
        <v>1</v>
      </c>
    </row>
    <row r="502" spans="1:2" x14ac:dyDescent="0.25">
      <c r="A502">
        <v>659</v>
      </c>
      <c r="B502">
        <v>1</v>
      </c>
    </row>
    <row r="503" spans="1:2" x14ac:dyDescent="0.25">
      <c r="A503">
        <v>660</v>
      </c>
      <c r="B503">
        <v>1</v>
      </c>
    </row>
    <row r="504" spans="1:2" x14ac:dyDescent="0.25">
      <c r="A504">
        <v>672</v>
      </c>
      <c r="B504">
        <v>1</v>
      </c>
    </row>
    <row r="505" spans="1:2" x14ac:dyDescent="0.25">
      <c r="A505">
        <v>673</v>
      </c>
      <c r="B505">
        <v>1</v>
      </c>
    </row>
    <row r="506" spans="1:2" x14ac:dyDescent="0.25">
      <c r="A506">
        <v>674</v>
      </c>
      <c r="B506">
        <v>1</v>
      </c>
    </row>
    <row r="507" spans="1:2" x14ac:dyDescent="0.25">
      <c r="A507">
        <v>700</v>
      </c>
      <c r="B507">
        <v>1</v>
      </c>
    </row>
    <row r="508" spans="1:2" x14ac:dyDescent="0.25">
      <c r="A508">
        <v>704</v>
      </c>
      <c r="B508">
        <v>1</v>
      </c>
    </row>
    <row r="509" spans="1:2" x14ac:dyDescent="0.25">
      <c r="A509">
        <v>717</v>
      </c>
      <c r="B509">
        <v>1</v>
      </c>
    </row>
    <row r="510" spans="1:2" x14ac:dyDescent="0.25">
      <c r="A510">
        <v>719</v>
      </c>
      <c r="B510">
        <v>1</v>
      </c>
    </row>
    <row r="511" spans="1:2" x14ac:dyDescent="0.25">
      <c r="A511">
        <v>725</v>
      </c>
      <c r="B511">
        <v>1</v>
      </c>
    </row>
    <row r="512" spans="1:2" x14ac:dyDescent="0.25">
      <c r="A512">
        <v>728</v>
      </c>
      <c r="B512">
        <v>1</v>
      </c>
    </row>
    <row r="513" spans="1:2" x14ac:dyDescent="0.25">
      <c r="A513">
        <v>735</v>
      </c>
      <c r="B513">
        <v>1</v>
      </c>
    </row>
    <row r="514" spans="1:2" x14ac:dyDescent="0.25">
      <c r="A514">
        <v>736</v>
      </c>
      <c r="B514">
        <v>1</v>
      </c>
    </row>
    <row r="515" spans="1:2" x14ac:dyDescent="0.25">
      <c r="A515">
        <v>757</v>
      </c>
      <c r="B515">
        <v>1</v>
      </c>
    </row>
    <row r="516" spans="1:2" x14ac:dyDescent="0.25">
      <c r="A516">
        <v>767</v>
      </c>
      <c r="B516">
        <v>1</v>
      </c>
    </row>
    <row r="517" spans="1:2" x14ac:dyDescent="0.25">
      <c r="A517">
        <v>773</v>
      </c>
      <c r="B517">
        <v>1</v>
      </c>
    </row>
    <row r="518" spans="1:2" x14ac:dyDescent="0.25">
      <c r="A518">
        <v>803</v>
      </c>
      <c r="B518">
        <v>1</v>
      </c>
    </row>
    <row r="519" spans="1:2" x14ac:dyDescent="0.25">
      <c r="A519">
        <v>804</v>
      </c>
      <c r="B519">
        <v>1</v>
      </c>
    </row>
    <row r="520" spans="1:2" x14ac:dyDescent="0.25">
      <c r="A520">
        <v>806</v>
      </c>
      <c r="B520">
        <v>1</v>
      </c>
    </row>
    <row r="521" spans="1:2" x14ac:dyDescent="0.25">
      <c r="A521">
        <v>810</v>
      </c>
      <c r="B521">
        <v>1</v>
      </c>
    </row>
    <row r="522" spans="1:2" x14ac:dyDescent="0.25">
      <c r="A522">
        <v>819</v>
      </c>
      <c r="B522">
        <v>1</v>
      </c>
    </row>
    <row r="523" spans="1:2" x14ac:dyDescent="0.25">
      <c r="A523">
        <v>836</v>
      </c>
      <c r="B523">
        <v>1</v>
      </c>
    </row>
    <row r="524" spans="1:2" x14ac:dyDescent="0.25">
      <c r="A524">
        <v>845</v>
      </c>
      <c r="B524">
        <v>1</v>
      </c>
    </row>
    <row r="525" spans="1:2" x14ac:dyDescent="0.25">
      <c r="A525">
        <v>847</v>
      </c>
      <c r="B525">
        <v>1</v>
      </c>
    </row>
    <row r="526" spans="1:2" x14ac:dyDescent="0.25">
      <c r="A526">
        <v>849</v>
      </c>
      <c r="B526">
        <v>1</v>
      </c>
    </row>
    <row r="527" spans="1:2" x14ac:dyDescent="0.25">
      <c r="A527">
        <v>855</v>
      </c>
      <c r="B527">
        <v>1</v>
      </c>
    </row>
    <row r="528" spans="1:2" x14ac:dyDescent="0.25">
      <c r="A528">
        <v>859</v>
      </c>
      <c r="B528">
        <v>1</v>
      </c>
    </row>
    <row r="529" spans="1:2" x14ac:dyDescent="0.25">
      <c r="A529">
        <v>877</v>
      </c>
      <c r="B529">
        <v>1</v>
      </c>
    </row>
    <row r="530" spans="1:2" x14ac:dyDescent="0.25">
      <c r="A530">
        <v>878</v>
      </c>
      <c r="B530">
        <v>1</v>
      </c>
    </row>
    <row r="531" spans="1:2" x14ac:dyDescent="0.25">
      <c r="A531">
        <v>884</v>
      </c>
      <c r="B531">
        <v>1</v>
      </c>
    </row>
    <row r="532" spans="1:2" x14ac:dyDescent="0.25">
      <c r="A532">
        <v>894</v>
      </c>
      <c r="B532">
        <v>1</v>
      </c>
    </row>
    <row r="533" spans="1:2" x14ac:dyDescent="0.25">
      <c r="A533">
        <v>899</v>
      </c>
      <c r="B533">
        <v>1</v>
      </c>
    </row>
    <row r="534" spans="1:2" x14ac:dyDescent="0.25">
      <c r="A534">
        <v>902</v>
      </c>
      <c r="B534">
        <v>1</v>
      </c>
    </row>
    <row r="535" spans="1:2" x14ac:dyDescent="0.25">
      <c r="A535">
        <v>922</v>
      </c>
      <c r="B535">
        <v>1</v>
      </c>
    </row>
    <row r="536" spans="1:2" x14ac:dyDescent="0.25">
      <c r="A536">
        <v>926</v>
      </c>
      <c r="B536">
        <v>1</v>
      </c>
    </row>
    <row r="537" spans="1:2" x14ac:dyDescent="0.25">
      <c r="A537">
        <v>928</v>
      </c>
      <c r="B537">
        <v>1</v>
      </c>
    </row>
    <row r="538" spans="1:2" x14ac:dyDescent="0.25">
      <c r="A538">
        <v>935</v>
      </c>
      <c r="B538">
        <v>1</v>
      </c>
    </row>
    <row r="539" spans="1:2" x14ac:dyDescent="0.25">
      <c r="A539">
        <v>936</v>
      </c>
      <c r="B539">
        <v>1</v>
      </c>
    </row>
    <row r="540" spans="1:2" x14ac:dyDescent="0.25">
      <c r="A540">
        <v>947</v>
      </c>
      <c r="B540">
        <v>1</v>
      </c>
    </row>
    <row r="541" spans="1:2" x14ac:dyDescent="0.25">
      <c r="A541">
        <v>956</v>
      </c>
      <c r="B541">
        <v>1</v>
      </c>
    </row>
    <row r="542" spans="1:2" x14ac:dyDescent="0.25">
      <c r="A542">
        <v>963</v>
      </c>
      <c r="B542">
        <v>1</v>
      </c>
    </row>
    <row r="543" spans="1:2" x14ac:dyDescent="0.25">
      <c r="A543">
        <v>964</v>
      </c>
      <c r="B543">
        <v>1</v>
      </c>
    </row>
    <row r="544" spans="1:2" x14ac:dyDescent="0.25">
      <c r="A544">
        <v>970</v>
      </c>
      <c r="B544">
        <v>1</v>
      </c>
    </row>
    <row r="545" spans="1:2" x14ac:dyDescent="0.25">
      <c r="A545">
        <v>973</v>
      </c>
      <c r="B545">
        <v>1</v>
      </c>
    </row>
    <row r="546" spans="1:2" x14ac:dyDescent="0.25">
      <c r="A546">
        <v>977</v>
      </c>
      <c r="B546">
        <v>1</v>
      </c>
    </row>
    <row r="547" spans="1:2" x14ac:dyDescent="0.25">
      <c r="A547">
        <v>981</v>
      </c>
      <c r="B547">
        <v>1</v>
      </c>
    </row>
    <row r="548" spans="1:2" x14ac:dyDescent="0.25">
      <c r="A548">
        <v>988</v>
      </c>
      <c r="B548">
        <v>1</v>
      </c>
    </row>
    <row r="549" spans="1:2" x14ac:dyDescent="0.25">
      <c r="A549">
        <v>994</v>
      </c>
      <c r="B549">
        <v>1</v>
      </c>
    </row>
    <row r="550" spans="1:2" x14ac:dyDescent="0.25">
      <c r="A550">
        <v>997</v>
      </c>
      <c r="B550">
        <v>1</v>
      </c>
    </row>
    <row r="551" spans="1:2" x14ac:dyDescent="0.25">
      <c r="A551">
        <v>1001</v>
      </c>
      <c r="B551">
        <v>1</v>
      </c>
    </row>
    <row r="552" spans="1:2" x14ac:dyDescent="0.25">
      <c r="A552">
        <v>1014</v>
      </c>
      <c r="B552">
        <v>1</v>
      </c>
    </row>
    <row r="553" spans="1:2" x14ac:dyDescent="0.25">
      <c r="A553">
        <v>1025</v>
      </c>
      <c r="B553">
        <v>1</v>
      </c>
    </row>
    <row r="554" spans="1:2" x14ac:dyDescent="0.25">
      <c r="A554">
        <v>1034</v>
      </c>
      <c r="B554">
        <v>1</v>
      </c>
    </row>
    <row r="555" spans="1:2" x14ac:dyDescent="0.25">
      <c r="A555">
        <v>1035</v>
      </c>
      <c r="B555">
        <v>1</v>
      </c>
    </row>
    <row r="556" spans="1:2" x14ac:dyDescent="0.25">
      <c r="A556">
        <v>1041</v>
      </c>
      <c r="B556">
        <v>1</v>
      </c>
    </row>
    <row r="557" spans="1:2" x14ac:dyDescent="0.25">
      <c r="A557">
        <v>1044</v>
      </c>
      <c r="B557">
        <v>1</v>
      </c>
    </row>
    <row r="558" spans="1:2" x14ac:dyDescent="0.25">
      <c r="A558">
        <v>1051</v>
      </c>
      <c r="B558">
        <v>1</v>
      </c>
    </row>
    <row r="559" spans="1:2" x14ac:dyDescent="0.25">
      <c r="A559">
        <v>1067</v>
      </c>
      <c r="B559">
        <v>1</v>
      </c>
    </row>
    <row r="560" spans="1:2" x14ac:dyDescent="0.25">
      <c r="A560">
        <v>1071</v>
      </c>
      <c r="B560">
        <v>1</v>
      </c>
    </row>
    <row r="561" spans="1:2" x14ac:dyDescent="0.25">
      <c r="A561">
        <v>1077</v>
      </c>
      <c r="B561">
        <v>1</v>
      </c>
    </row>
    <row r="562" spans="1:2" x14ac:dyDescent="0.25">
      <c r="A562">
        <v>1086</v>
      </c>
      <c r="B562">
        <v>1</v>
      </c>
    </row>
    <row r="563" spans="1:2" x14ac:dyDescent="0.25">
      <c r="A563">
        <v>1088</v>
      </c>
      <c r="B563">
        <v>1</v>
      </c>
    </row>
    <row r="564" spans="1:2" x14ac:dyDescent="0.25">
      <c r="A564">
        <v>1089</v>
      </c>
      <c r="B564">
        <v>1</v>
      </c>
    </row>
    <row r="565" spans="1:2" x14ac:dyDescent="0.25">
      <c r="A565">
        <v>1099</v>
      </c>
      <c r="B565">
        <v>1</v>
      </c>
    </row>
    <row r="566" spans="1:2" x14ac:dyDescent="0.25">
      <c r="A566">
        <v>1101</v>
      </c>
      <c r="B566">
        <v>1</v>
      </c>
    </row>
    <row r="567" spans="1:2" x14ac:dyDescent="0.25">
      <c r="A567">
        <v>1102</v>
      </c>
      <c r="B567">
        <v>1</v>
      </c>
    </row>
    <row r="568" spans="1:2" x14ac:dyDescent="0.25">
      <c r="A568">
        <v>1107</v>
      </c>
      <c r="B568">
        <v>1</v>
      </c>
    </row>
    <row r="569" spans="1:2" x14ac:dyDescent="0.25">
      <c r="A569">
        <v>1111</v>
      </c>
      <c r="B569">
        <v>1</v>
      </c>
    </row>
    <row r="570" spans="1:2" x14ac:dyDescent="0.25">
      <c r="A570">
        <v>1115</v>
      </c>
      <c r="B570">
        <v>1</v>
      </c>
    </row>
    <row r="571" spans="1:2" x14ac:dyDescent="0.25">
      <c r="A571">
        <v>1119</v>
      </c>
      <c r="B571">
        <v>1</v>
      </c>
    </row>
    <row r="572" spans="1:2" x14ac:dyDescent="0.25">
      <c r="A572">
        <v>1128</v>
      </c>
      <c r="B572">
        <v>1</v>
      </c>
    </row>
    <row r="573" spans="1:2" x14ac:dyDescent="0.25">
      <c r="A573">
        <v>1132</v>
      </c>
      <c r="B573">
        <v>1</v>
      </c>
    </row>
    <row r="574" spans="1:2" x14ac:dyDescent="0.25">
      <c r="A574">
        <v>1141</v>
      </c>
      <c r="B574">
        <v>1</v>
      </c>
    </row>
    <row r="575" spans="1:2" x14ac:dyDescent="0.25">
      <c r="A575">
        <v>1144</v>
      </c>
      <c r="B575">
        <v>1</v>
      </c>
    </row>
    <row r="576" spans="1:2" x14ac:dyDescent="0.25">
      <c r="A576">
        <v>1153</v>
      </c>
      <c r="B576">
        <v>1</v>
      </c>
    </row>
    <row r="577" spans="1:2" x14ac:dyDescent="0.25">
      <c r="A577">
        <v>1154</v>
      </c>
      <c r="B577">
        <v>1</v>
      </c>
    </row>
    <row r="578" spans="1:2" x14ac:dyDescent="0.25">
      <c r="A578">
        <v>1163</v>
      </c>
      <c r="B578">
        <v>1</v>
      </c>
    </row>
    <row r="579" spans="1:2" x14ac:dyDescent="0.25">
      <c r="A579">
        <v>1165</v>
      </c>
      <c r="B579">
        <v>1</v>
      </c>
    </row>
    <row r="580" spans="1:2" x14ac:dyDescent="0.25">
      <c r="A580">
        <v>1166</v>
      </c>
      <c r="B580">
        <v>1</v>
      </c>
    </row>
    <row r="581" spans="1:2" x14ac:dyDescent="0.25">
      <c r="A581">
        <v>1180</v>
      </c>
      <c r="B581">
        <v>1</v>
      </c>
    </row>
    <row r="582" spans="1:2" x14ac:dyDescent="0.25">
      <c r="A582">
        <v>1181</v>
      </c>
      <c r="B582">
        <v>1</v>
      </c>
    </row>
    <row r="583" spans="1:2" x14ac:dyDescent="0.25">
      <c r="A583">
        <v>1185</v>
      </c>
      <c r="B583">
        <v>1</v>
      </c>
    </row>
    <row r="584" spans="1:2" x14ac:dyDescent="0.25">
      <c r="A584">
        <v>1186</v>
      </c>
      <c r="B584">
        <v>1</v>
      </c>
    </row>
    <row r="585" spans="1:2" x14ac:dyDescent="0.25">
      <c r="A585">
        <v>1187</v>
      </c>
      <c r="B585">
        <v>1</v>
      </c>
    </row>
    <row r="586" spans="1:2" x14ac:dyDescent="0.25">
      <c r="A586">
        <v>1198</v>
      </c>
      <c r="B586">
        <v>1</v>
      </c>
    </row>
    <row r="587" spans="1:2" x14ac:dyDescent="0.25">
      <c r="A587">
        <v>1201</v>
      </c>
      <c r="B587">
        <v>1</v>
      </c>
    </row>
    <row r="588" spans="1:2" x14ac:dyDescent="0.25">
      <c r="A588">
        <v>1205</v>
      </c>
      <c r="B588">
        <v>1</v>
      </c>
    </row>
    <row r="589" spans="1:2" x14ac:dyDescent="0.25">
      <c r="A589">
        <v>1215</v>
      </c>
      <c r="B589">
        <v>1</v>
      </c>
    </row>
    <row r="590" spans="1:2" x14ac:dyDescent="0.25">
      <c r="A590">
        <v>1219</v>
      </c>
      <c r="B590">
        <v>1</v>
      </c>
    </row>
    <row r="591" spans="1:2" x14ac:dyDescent="0.25">
      <c r="A591">
        <v>1221</v>
      </c>
      <c r="B591">
        <v>1</v>
      </c>
    </row>
    <row r="592" spans="1:2" x14ac:dyDescent="0.25">
      <c r="A592">
        <v>1223</v>
      </c>
      <c r="B592">
        <v>1</v>
      </c>
    </row>
    <row r="593" spans="1:2" x14ac:dyDescent="0.25">
      <c r="A593">
        <v>1224</v>
      </c>
      <c r="B593">
        <v>1</v>
      </c>
    </row>
    <row r="594" spans="1:2" x14ac:dyDescent="0.25">
      <c r="A594">
        <v>1232</v>
      </c>
      <c r="B594">
        <v>1</v>
      </c>
    </row>
    <row r="595" spans="1:2" x14ac:dyDescent="0.25">
      <c r="A595">
        <v>1235</v>
      </c>
      <c r="B595">
        <v>1</v>
      </c>
    </row>
    <row r="596" spans="1:2" x14ac:dyDescent="0.25">
      <c r="A596">
        <v>1246</v>
      </c>
      <c r="B596">
        <v>1</v>
      </c>
    </row>
    <row r="597" spans="1:2" x14ac:dyDescent="0.25">
      <c r="A597">
        <v>1258</v>
      </c>
      <c r="B597">
        <v>1</v>
      </c>
    </row>
    <row r="598" spans="1:2" x14ac:dyDescent="0.25">
      <c r="A598">
        <v>1268</v>
      </c>
      <c r="B598">
        <v>1</v>
      </c>
    </row>
    <row r="599" spans="1:2" x14ac:dyDescent="0.25">
      <c r="A599">
        <v>1281</v>
      </c>
      <c r="B599">
        <v>1</v>
      </c>
    </row>
    <row r="600" spans="1:2" x14ac:dyDescent="0.25">
      <c r="A600">
        <v>1291</v>
      </c>
      <c r="B600">
        <v>1</v>
      </c>
    </row>
    <row r="601" spans="1:2" x14ac:dyDescent="0.25">
      <c r="A601">
        <v>1298</v>
      </c>
      <c r="B601">
        <v>1</v>
      </c>
    </row>
    <row r="602" spans="1:2" x14ac:dyDescent="0.25">
      <c r="A602">
        <v>1299</v>
      </c>
      <c r="B602">
        <v>1</v>
      </c>
    </row>
    <row r="603" spans="1:2" x14ac:dyDescent="0.25">
      <c r="A603">
        <v>1300</v>
      </c>
      <c r="B603">
        <v>1</v>
      </c>
    </row>
    <row r="604" spans="1:2" x14ac:dyDescent="0.25">
      <c r="A604">
        <v>1303</v>
      </c>
      <c r="B604">
        <v>1</v>
      </c>
    </row>
    <row r="605" spans="1:2" x14ac:dyDescent="0.25">
      <c r="A605">
        <v>1304</v>
      </c>
      <c r="B605">
        <v>1</v>
      </c>
    </row>
    <row r="606" spans="1:2" x14ac:dyDescent="0.25">
      <c r="A606">
        <v>1305</v>
      </c>
      <c r="B606">
        <v>1</v>
      </c>
    </row>
    <row r="607" spans="1:2" x14ac:dyDescent="0.25">
      <c r="A607">
        <v>1307</v>
      </c>
      <c r="B607">
        <v>1</v>
      </c>
    </row>
    <row r="608" spans="1:2" x14ac:dyDescent="0.25">
      <c r="A608">
        <v>1308</v>
      </c>
      <c r="B608">
        <v>1</v>
      </c>
    </row>
    <row r="609" spans="1:2" x14ac:dyDescent="0.25">
      <c r="A609">
        <v>1315</v>
      </c>
      <c r="B609">
        <v>1</v>
      </c>
    </row>
    <row r="610" spans="1:2" x14ac:dyDescent="0.25">
      <c r="A610">
        <v>1317</v>
      </c>
      <c r="B610">
        <v>1</v>
      </c>
    </row>
    <row r="611" spans="1:2" x14ac:dyDescent="0.25">
      <c r="A611">
        <v>1318</v>
      </c>
      <c r="B611">
        <v>1</v>
      </c>
    </row>
    <row r="612" spans="1:2" x14ac:dyDescent="0.25">
      <c r="A612">
        <v>1320</v>
      </c>
      <c r="B612">
        <v>1</v>
      </c>
    </row>
    <row r="613" spans="1:2" x14ac:dyDescent="0.25">
      <c r="A613">
        <v>1321</v>
      </c>
      <c r="B613">
        <v>1</v>
      </c>
    </row>
    <row r="614" spans="1:2" x14ac:dyDescent="0.25">
      <c r="A614">
        <v>1328</v>
      </c>
      <c r="B614">
        <v>1</v>
      </c>
    </row>
    <row r="615" spans="1:2" x14ac:dyDescent="0.25">
      <c r="A615">
        <v>1340</v>
      </c>
      <c r="B615">
        <v>1</v>
      </c>
    </row>
    <row r="616" spans="1:2" x14ac:dyDescent="0.25">
      <c r="A616">
        <v>1344</v>
      </c>
      <c r="B616">
        <v>1</v>
      </c>
    </row>
    <row r="617" spans="1:2" x14ac:dyDescent="0.25">
      <c r="A617">
        <v>1351</v>
      </c>
      <c r="B617">
        <v>1</v>
      </c>
    </row>
    <row r="618" spans="1:2" x14ac:dyDescent="0.25">
      <c r="A618">
        <v>1357</v>
      </c>
      <c r="B618">
        <v>1</v>
      </c>
    </row>
    <row r="619" spans="1:2" x14ac:dyDescent="0.25">
      <c r="A619">
        <v>1363</v>
      </c>
      <c r="B619">
        <v>1</v>
      </c>
    </row>
    <row r="620" spans="1:2" x14ac:dyDescent="0.25">
      <c r="A620">
        <v>1381</v>
      </c>
      <c r="B620">
        <v>1</v>
      </c>
    </row>
    <row r="621" spans="1:2" x14ac:dyDescent="0.25">
      <c r="A621">
        <v>1382</v>
      </c>
      <c r="B621">
        <v>1</v>
      </c>
    </row>
    <row r="622" spans="1:2" x14ac:dyDescent="0.25">
      <c r="A622">
        <v>1385</v>
      </c>
      <c r="B622">
        <v>1</v>
      </c>
    </row>
    <row r="623" spans="1:2" x14ac:dyDescent="0.25">
      <c r="A623">
        <v>1386</v>
      </c>
      <c r="B623">
        <v>1</v>
      </c>
    </row>
    <row r="624" spans="1:2" x14ac:dyDescent="0.25">
      <c r="A624">
        <v>1393</v>
      </c>
      <c r="B624">
        <v>1</v>
      </c>
    </row>
    <row r="625" spans="1:2" x14ac:dyDescent="0.25">
      <c r="A625">
        <v>1400</v>
      </c>
      <c r="B625">
        <v>1</v>
      </c>
    </row>
    <row r="626" spans="1:2" x14ac:dyDescent="0.25">
      <c r="A626">
        <v>1405</v>
      </c>
      <c r="B626">
        <v>1</v>
      </c>
    </row>
    <row r="627" spans="1:2" x14ac:dyDescent="0.25">
      <c r="A627">
        <v>1406</v>
      </c>
      <c r="B627">
        <v>1</v>
      </c>
    </row>
    <row r="628" spans="1:2" x14ac:dyDescent="0.25">
      <c r="A628">
        <v>1407</v>
      </c>
      <c r="B628">
        <v>1</v>
      </c>
    </row>
    <row r="629" spans="1:2" x14ac:dyDescent="0.25">
      <c r="A629">
        <v>1408</v>
      </c>
      <c r="B629">
        <v>1</v>
      </c>
    </row>
    <row r="630" spans="1:2" x14ac:dyDescent="0.25">
      <c r="A630">
        <v>1410</v>
      </c>
      <c r="B630">
        <v>1</v>
      </c>
    </row>
    <row r="631" spans="1:2" x14ac:dyDescent="0.25">
      <c r="A631">
        <v>1414</v>
      </c>
      <c r="B631">
        <v>1</v>
      </c>
    </row>
    <row r="632" spans="1:2" x14ac:dyDescent="0.25">
      <c r="A632">
        <v>1417</v>
      </c>
      <c r="B632">
        <v>1</v>
      </c>
    </row>
    <row r="633" spans="1:2" x14ac:dyDescent="0.25">
      <c r="A633">
        <v>1422</v>
      </c>
      <c r="B633">
        <v>1</v>
      </c>
    </row>
    <row r="634" spans="1:2" x14ac:dyDescent="0.25">
      <c r="A634">
        <v>1423</v>
      </c>
      <c r="B634">
        <v>1</v>
      </c>
    </row>
    <row r="635" spans="1:2" x14ac:dyDescent="0.25">
      <c r="A635">
        <v>1425</v>
      </c>
      <c r="B635">
        <v>1</v>
      </c>
    </row>
    <row r="636" spans="1:2" x14ac:dyDescent="0.25">
      <c r="A636">
        <v>1428</v>
      </c>
      <c r="B636">
        <v>1</v>
      </c>
    </row>
    <row r="637" spans="1:2" x14ac:dyDescent="0.25">
      <c r="A637">
        <v>1430</v>
      </c>
      <c r="B637">
        <v>1</v>
      </c>
    </row>
    <row r="638" spans="1:2" x14ac:dyDescent="0.25">
      <c r="A638">
        <v>1432</v>
      </c>
      <c r="B638">
        <v>1</v>
      </c>
    </row>
    <row r="639" spans="1:2" x14ac:dyDescent="0.25">
      <c r="A639">
        <v>1438</v>
      </c>
      <c r="B639">
        <v>1</v>
      </c>
    </row>
    <row r="640" spans="1:2" x14ac:dyDescent="0.25">
      <c r="A640">
        <v>1442</v>
      </c>
      <c r="B640">
        <v>1</v>
      </c>
    </row>
    <row r="641" spans="1:2" x14ac:dyDescent="0.25">
      <c r="A641">
        <v>1446</v>
      </c>
      <c r="B641">
        <v>1</v>
      </c>
    </row>
    <row r="642" spans="1:2" x14ac:dyDescent="0.25">
      <c r="A642">
        <v>1451</v>
      </c>
      <c r="B642">
        <v>1</v>
      </c>
    </row>
    <row r="643" spans="1:2" x14ac:dyDescent="0.25">
      <c r="A643">
        <v>1453</v>
      </c>
      <c r="B643">
        <v>1</v>
      </c>
    </row>
    <row r="644" spans="1:2" x14ac:dyDescent="0.25">
      <c r="A644">
        <v>1459</v>
      </c>
      <c r="B644">
        <v>1</v>
      </c>
    </row>
    <row r="645" spans="1:2" x14ac:dyDescent="0.25">
      <c r="A645">
        <v>1469</v>
      </c>
      <c r="B645">
        <v>1</v>
      </c>
    </row>
    <row r="646" spans="1:2" x14ac:dyDescent="0.25">
      <c r="A646">
        <v>1470</v>
      </c>
      <c r="B646">
        <v>1</v>
      </c>
    </row>
    <row r="647" spans="1:2" x14ac:dyDescent="0.25">
      <c r="A647">
        <v>1471</v>
      </c>
      <c r="B647">
        <v>1</v>
      </c>
    </row>
    <row r="648" spans="1:2" x14ac:dyDescent="0.25">
      <c r="A648">
        <v>1475</v>
      </c>
      <c r="B648">
        <v>1</v>
      </c>
    </row>
    <row r="649" spans="1:2" x14ac:dyDescent="0.25">
      <c r="A649">
        <v>1482</v>
      </c>
      <c r="B649">
        <v>1</v>
      </c>
    </row>
    <row r="650" spans="1:2" x14ac:dyDescent="0.25">
      <c r="A650">
        <v>1483</v>
      </c>
      <c r="B650">
        <v>1</v>
      </c>
    </row>
    <row r="651" spans="1:2" x14ac:dyDescent="0.25">
      <c r="A651">
        <v>1484</v>
      </c>
      <c r="B651">
        <v>1</v>
      </c>
    </row>
    <row r="652" spans="1:2" x14ac:dyDescent="0.25">
      <c r="A652">
        <v>1487</v>
      </c>
      <c r="B652">
        <v>1</v>
      </c>
    </row>
    <row r="653" spans="1:2" x14ac:dyDescent="0.25">
      <c r="A653">
        <v>1488</v>
      </c>
      <c r="B653">
        <v>1</v>
      </c>
    </row>
    <row r="654" spans="1:2" x14ac:dyDescent="0.25">
      <c r="A654">
        <v>1498</v>
      </c>
      <c r="B654">
        <v>1</v>
      </c>
    </row>
    <row r="655" spans="1:2" x14ac:dyDescent="0.25">
      <c r="A655">
        <v>1505</v>
      </c>
      <c r="B655">
        <v>1</v>
      </c>
    </row>
    <row r="656" spans="1:2" x14ac:dyDescent="0.25">
      <c r="A656">
        <v>1512</v>
      </c>
      <c r="B656">
        <v>1</v>
      </c>
    </row>
    <row r="657" spans="1:2" x14ac:dyDescent="0.25">
      <c r="A657">
        <v>1519</v>
      </c>
      <c r="B657">
        <v>1</v>
      </c>
    </row>
    <row r="658" spans="1:2" x14ac:dyDescent="0.25">
      <c r="A658">
        <v>1523</v>
      </c>
      <c r="B658">
        <v>1</v>
      </c>
    </row>
    <row r="659" spans="1:2" x14ac:dyDescent="0.25">
      <c r="A659">
        <v>1524</v>
      </c>
      <c r="B659">
        <v>1</v>
      </c>
    </row>
    <row r="660" spans="1:2" x14ac:dyDescent="0.25">
      <c r="A660">
        <v>1525</v>
      </c>
      <c r="B660">
        <v>1</v>
      </c>
    </row>
    <row r="661" spans="1:2" x14ac:dyDescent="0.25">
      <c r="A661">
        <v>1529</v>
      </c>
      <c r="B661">
        <v>1</v>
      </c>
    </row>
    <row r="662" spans="1:2" x14ac:dyDescent="0.25">
      <c r="A662">
        <v>1542</v>
      </c>
      <c r="B662">
        <v>1</v>
      </c>
    </row>
    <row r="663" spans="1:2" x14ac:dyDescent="0.25">
      <c r="A663">
        <v>1543</v>
      </c>
      <c r="B663">
        <v>1</v>
      </c>
    </row>
    <row r="664" spans="1:2" x14ac:dyDescent="0.25">
      <c r="A664">
        <v>1544</v>
      </c>
      <c r="B664">
        <v>1</v>
      </c>
    </row>
    <row r="665" spans="1:2" x14ac:dyDescent="0.25">
      <c r="A665">
        <v>1545</v>
      </c>
      <c r="B665">
        <v>1</v>
      </c>
    </row>
    <row r="666" spans="1:2" x14ac:dyDescent="0.25">
      <c r="A666">
        <v>1550</v>
      </c>
      <c r="B666">
        <v>1</v>
      </c>
    </row>
    <row r="667" spans="1:2" x14ac:dyDescent="0.25">
      <c r="A667">
        <v>1562</v>
      </c>
      <c r="B667">
        <v>1</v>
      </c>
    </row>
    <row r="668" spans="1:2" x14ac:dyDescent="0.25">
      <c r="A668">
        <v>1576</v>
      </c>
      <c r="B668">
        <v>1</v>
      </c>
    </row>
    <row r="669" spans="1:2" x14ac:dyDescent="0.25">
      <c r="A669">
        <v>1587</v>
      </c>
      <c r="B669">
        <v>1</v>
      </c>
    </row>
    <row r="670" spans="1:2" x14ac:dyDescent="0.25">
      <c r="A670">
        <v>1588</v>
      </c>
      <c r="B670">
        <v>1</v>
      </c>
    </row>
    <row r="671" spans="1:2" x14ac:dyDescent="0.25">
      <c r="A671">
        <v>1598</v>
      </c>
      <c r="B671">
        <v>1</v>
      </c>
    </row>
    <row r="672" spans="1:2" x14ac:dyDescent="0.25">
      <c r="A672">
        <v>1601</v>
      </c>
      <c r="B672">
        <v>1</v>
      </c>
    </row>
    <row r="673" spans="1:2" x14ac:dyDescent="0.25">
      <c r="A673">
        <v>1609</v>
      </c>
      <c r="B673">
        <v>1</v>
      </c>
    </row>
    <row r="674" spans="1:2" x14ac:dyDescent="0.25">
      <c r="A674">
        <v>1611</v>
      </c>
      <c r="B674">
        <v>1</v>
      </c>
    </row>
    <row r="675" spans="1:2" x14ac:dyDescent="0.25">
      <c r="A675">
        <v>1612</v>
      </c>
      <c r="B675">
        <v>1</v>
      </c>
    </row>
    <row r="676" spans="1:2" x14ac:dyDescent="0.25">
      <c r="A676">
        <v>1616</v>
      </c>
      <c r="B676">
        <v>1</v>
      </c>
    </row>
    <row r="677" spans="1:2" x14ac:dyDescent="0.25">
      <c r="A677">
        <v>1617</v>
      </c>
      <c r="B677">
        <v>1</v>
      </c>
    </row>
    <row r="678" spans="1:2" x14ac:dyDescent="0.25">
      <c r="A678">
        <v>1619</v>
      </c>
      <c r="B678">
        <v>1</v>
      </c>
    </row>
    <row r="679" spans="1:2" x14ac:dyDescent="0.25">
      <c r="A679">
        <v>1620</v>
      </c>
      <c r="B679">
        <v>1</v>
      </c>
    </row>
    <row r="680" spans="1:2" x14ac:dyDescent="0.25">
      <c r="A680">
        <v>1621</v>
      </c>
      <c r="B680">
        <v>1</v>
      </c>
    </row>
    <row r="681" spans="1:2" x14ac:dyDescent="0.25">
      <c r="A681">
        <v>1623</v>
      </c>
      <c r="B681">
        <v>1</v>
      </c>
    </row>
    <row r="682" spans="1:2" x14ac:dyDescent="0.25">
      <c r="A682">
        <v>1628</v>
      </c>
      <c r="B682">
        <v>1</v>
      </c>
    </row>
    <row r="683" spans="1:2" x14ac:dyDescent="0.25">
      <c r="A683">
        <v>1633</v>
      </c>
      <c r="B683">
        <v>1</v>
      </c>
    </row>
    <row r="684" spans="1:2" x14ac:dyDescent="0.25">
      <c r="A684">
        <v>1638</v>
      </c>
      <c r="B684">
        <v>1</v>
      </c>
    </row>
    <row r="685" spans="1:2" x14ac:dyDescent="0.25">
      <c r="A685">
        <v>1639</v>
      </c>
      <c r="B685">
        <v>1</v>
      </c>
    </row>
    <row r="686" spans="1:2" x14ac:dyDescent="0.25">
      <c r="A686">
        <v>1643</v>
      </c>
      <c r="B686">
        <v>1</v>
      </c>
    </row>
    <row r="687" spans="1:2" x14ac:dyDescent="0.25">
      <c r="A687">
        <v>1651</v>
      </c>
      <c r="B687">
        <v>1</v>
      </c>
    </row>
    <row r="688" spans="1:2" x14ac:dyDescent="0.25">
      <c r="A688">
        <v>1659</v>
      </c>
      <c r="B688">
        <v>1</v>
      </c>
    </row>
    <row r="689" spans="1:2" x14ac:dyDescent="0.25">
      <c r="A689">
        <v>1665</v>
      </c>
      <c r="B689">
        <v>1</v>
      </c>
    </row>
    <row r="690" spans="1:2" x14ac:dyDescent="0.25">
      <c r="A690">
        <v>1669</v>
      </c>
      <c r="B690">
        <v>1</v>
      </c>
    </row>
    <row r="691" spans="1:2" x14ac:dyDescent="0.25">
      <c r="A691">
        <v>1671</v>
      </c>
      <c r="B691">
        <v>1</v>
      </c>
    </row>
    <row r="692" spans="1:2" x14ac:dyDescent="0.25">
      <c r="A692">
        <v>1680</v>
      </c>
      <c r="B692">
        <v>1</v>
      </c>
    </row>
    <row r="693" spans="1:2" x14ac:dyDescent="0.25">
      <c r="A693">
        <v>1682</v>
      </c>
      <c r="B693">
        <v>1</v>
      </c>
    </row>
    <row r="694" spans="1:2" x14ac:dyDescent="0.25">
      <c r="A694">
        <v>1683</v>
      </c>
      <c r="B694">
        <v>1</v>
      </c>
    </row>
    <row r="695" spans="1:2" x14ac:dyDescent="0.25">
      <c r="A695">
        <v>1688</v>
      </c>
      <c r="B695">
        <v>1</v>
      </c>
    </row>
    <row r="696" spans="1:2" x14ac:dyDescent="0.25">
      <c r="A696">
        <v>1698</v>
      </c>
      <c r="B696">
        <v>1</v>
      </c>
    </row>
    <row r="697" spans="1:2" x14ac:dyDescent="0.25">
      <c r="A697">
        <v>1701</v>
      </c>
      <c r="B697">
        <v>1</v>
      </c>
    </row>
    <row r="698" spans="1:2" x14ac:dyDescent="0.25">
      <c r="A698">
        <v>1703</v>
      </c>
      <c r="B698">
        <v>1</v>
      </c>
    </row>
    <row r="699" spans="1:2" x14ac:dyDescent="0.25">
      <c r="A699">
        <v>1704</v>
      </c>
      <c r="B699">
        <v>1</v>
      </c>
    </row>
    <row r="700" spans="1:2" x14ac:dyDescent="0.25">
      <c r="A700">
        <v>1720</v>
      </c>
      <c r="B700">
        <v>1</v>
      </c>
    </row>
    <row r="701" spans="1:2" x14ac:dyDescent="0.25">
      <c r="A701">
        <v>1721</v>
      </c>
      <c r="B701">
        <v>1</v>
      </c>
    </row>
    <row r="702" spans="1:2" x14ac:dyDescent="0.25">
      <c r="A702">
        <v>1724</v>
      </c>
      <c r="B702">
        <v>1</v>
      </c>
    </row>
    <row r="703" spans="1:2" x14ac:dyDescent="0.25">
      <c r="A703">
        <v>1729</v>
      </c>
      <c r="B703">
        <v>1</v>
      </c>
    </row>
    <row r="704" spans="1:2" x14ac:dyDescent="0.25">
      <c r="A704">
        <v>1730</v>
      </c>
      <c r="B704">
        <v>1</v>
      </c>
    </row>
    <row r="705" spans="1:2" x14ac:dyDescent="0.25">
      <c r="A705">
        <v>1731</v>
      </c>
      <c r="B705">
        <v>1</v>
      </c>
    </row>
    <row r="706" spans="1:2" x14ac:dyDescent="0.25">
      <c r="A706">
        <v>1732</v>
      </c>
      <c r="B706">
        <v>1</v>
      </c>
    </row>
    <row r="707" spans="1:2" x14ac:dyDescent="0.25">
      <c r="A707">
        <v>1736</v>
      </c>
      <c r="B707">
        <v>1</v>
      </c>
    </row>
    <row r="708" spans="1:2" x14ac:dyDescent="0.25">
      <c r="A708">
        <v>1744</v>
      </c>
      <c r="B708">
        <v>1</v>
      </c>
    </row>
    <row r="709" spans="1:2" x14ac:dyDescent="0.25">
      <c r="A709">
        <v>1745</v>
      </c>
      <c r="B709">
        <v>1</v>
      </c>
    </row>
    <row r="710" spans="1:2" x14ac:dyDescent="0.25">
      <c r="A710">
        <v>1747</v>
      </c>
      <c r="B710">
        <v>1</v>
      </c>
    </row>
    <row r="711" spans="1:2" x14ac:dyDescent="0.25">
      <c r="A711">
        <v>1749</v>
      </c>
      <c r="B711">
        <v>1</v>
      </c>
    </row>
    <row r="712" spans="1:2" x14ac:dyDescent="0.25">
      <c r="A712">
        <v>1765</v>
      </c>
      <c r="B712">
        <v>1</v>
      </c>
    </row>
    <row r="713" spans="1:2" x14ac:dyDescent="0.25">
      <c r="A713">
        <v>1769</v>
      </c>
      <c r="B713">
        <v>1</v>
      </c>
    </row>
    <row r="714" spans="1:2" x14ac:dyDescent="0.25">
      <c r="A714">
        <v>1772</v>
      </c>
      <c r="B714">
        <v>1</v>
      </c>
    </row>
    <row r="715" spans="1:2" x14ac:dyDescent="0.25">
      <c r="A715">
        <v>1780</v>
      </c>
      <c r="B715">
        <v>1</v>
      </c>
    </row>
    <row r="716" spans="1:2" x14ac:dyDescent="0.25">
      <c r="A716">
        <v>1785</v>
      </c>
      <c r="B716">
        <v>1</v>
      </c>
    </row>
    <row r="717" spans="1:2" x14ac:dyDescent="0.25">
      <c r="A717">
        <v>1793</v>
      </c>
      <c r="B717">
        <v>1</v>
      </c>
    </row>
    <row r="718" spans="1:2" x14ac:dyDescent="0.25">
      <c r="A718">
        <v>1799</v>
      </c>
      <c r="B718">
        <v>1</v>
      </c>
    </row>
    <row r="719" spans="1:2" x14ac:dyDescent="0.25">
      <c r="A719">
        <v>1800</v>
      </c>
      <c r="B719">
        <v>1</v>
      </c>
    </row>
    <row r="720" spans="1:2" x14ac:dyDescent="0.25">
      <c r="A720">
        <v>1801</v>
      </c>
      <c r="B720">
        <v>1</v>
      </c>
    </row>
    <row r="721" spans="1:2" x14ac:dyDescent="0.25">
      <c r="A721">
        <v>1803</v>
      </c>
      <c r="B721">
        <v>1</v>
      </c>
    </row>
    <row r="722" spans="1:2" x14ac:dyDescent="0.25">
      <c r="A722">
        <v>1804</v>
      </c>
      <c r="B722">
        <v>1</v>
      </c>
    </row>
    <row r="723" spans="1:2" x14ac:dyDescent="0.25">
      <c r="A723">
        <v>1805</v>
      </c>
      <c r="B723">
        <v>1</v>
      </c>
    </row>
    <row r="724" spans="1:2" x14ac:dyDescent="0.25">
      <c r="A724">
        <v>1806</v>
      </c>
      <c r="B724">
        <v>1</v>
      </c>
    </row>
    <row r="725" spans="1:2" x14ac:dyDescent="0.25">
      <c r="A725">
        <v>1808</v>
      </c>
      <c r="B725">
        <v>1</v>
      </c>
    </row>
    <row r="726" spans="1:2" x14ac:dyDescent="0.25">
      <c r="A726">
        <v>1815</v>
      </c>
      <c r="B726">
        <v>1</v>
      </c>
    </row>
    <row r="727" spans="1:2" x14ac:dyDescent="0.25">
      <c r="A727">
        <v>1818</v>
      </c>
      <c r="B727">
        <v>1</v>
      </c>
    </row>
    <row r="728" spans="1:2" x14ac:dyDescent="0.25">
      <c r="A728">
        <v>1830</v>
      </c>
      <c r="B728">
        <v>1</v>
      </c>
    </row>
    <row r="729" spans="1:2" x14ac:dyDescent="0.25">
      <c r="A729">
        <v>1834</v>
      </c>
      <c r="B729">
        <v>1</v>
      </c>
    </row>
    <row r="730" spans="1:2" x14ac:dyDescent="0.25">
      <c r="A730">
        <v>1842</v>
      </c>
      <c r="B730">
        <v>1</v>
      </c>
    </row>
    <row r="731" spans="1:2" x14ac:dyDescent="0.25">
      <c r="A731">
        <v>1845</v>
      </c>
      <c r="B731">
        <v>1</v>
      </c>
    </row>
    <row r="732" spans="1:2" x14ac:dyDescent="0.25">
      <c r="A732">
        <v>1846</v>
      </c>
      <c r="B732">
        <v>1</v>
      </c>
    </row>
    <row r="733" spans="1:2" x14ac:dyDescent="0.25">
      <c r="A733">
        <v>1849</v>
      </c>
      <c r="B733">
        <v>1</v>
      </c>
    </row>
    <row r="734" spans="1:2" x14ac:dyDescent="0.25">
      <c r="A734">
        <v>1852</v>
      </c>
      <c r="B734">
        <v>1</v>
      </c>
    </row>
    <row r="735" spans="1:2" x14ac:dyDescent="0.25">
      <c r="A735">
        <v>1879</v>
      </c>
      <c r="B735">
        <v>1</v>
      </c>
    </row>
    <row r="736" spans="1:2" x14ac:dyDescent="0.25">
      <c r="A736">
        <v>1884</v>
      </c>
      <c r="B736">
        <v>1</v>
      </c>
    </row>
    <row r="737" spans="1:2" x14ac:dyDescent="0.25">
      <c r="A737">
        <v>1885</v>
      </c>
      <c r="B737">
        <v>1</v>
      </c>
    </row>
    <row r="738" spans="1:2" x14ac:dyDescent="0.25">
      <c r="A738">
        <v>1890</v>
      </c>
      <c r="B738">
        <v>1</v>
      </c>
    </row>
    <row r="739" spans="1:2" x14ac:dyDescent="0.25">
      <c r="A739">
        <v>1893</v>
      </c>
      <c r="B739">
        <v>1</v>
      </c>
    </row>
    <row r="740" spans="1:2" x14ac:dyDescent="0.25">
      <c r="A740">
        <v>1908</v>
      </c>
      <c r="B740">
        <v>1</v>
      </c>
    </row>
    <row r="741" spans="1:2" x14ac:dyDescent="0.25">
      <c r="A741">
        <v>1916</v>
      </c>
      <c r="B741">
        <v>1</v>
      </c>
    </row>
    <row r="742" spans="1:2" x14ac:dyDescent="0.25">
      <c r="A742">
        <v>1929</v>
      </c>
      <c r="B742">
        <v>1</v>
      </c>
    </row>
    <row r="743" spans="1:2" x14ac:dyDescent="0.25">
      <c r="A743">
        <v>1934</v>
      </c>
      <c r="B743">
        <v>1</v>
      </c>
    </row>
    <row r="744" spans="1:2" x14ac:dyDescent="0.25">
      <c r="A744">
        <v>1940</v>
      </c>
      <c r="B744">
        <v>1</v>
      </c>
    </row>
    <row r="745" spans="1:2" x14ac:dyDescent="0.25">
      <c r="A745">
        <v>1947</v>
      </c>
      <c r="B745">
        <v>1</v>
      </c>
    </row>
    <row r="746" spans="1:2" x14ac:dyDescent="0.25">
      <c r="A746">
        <v>1948</v>
      </c>
      <c r="B746">
        <v>1</v>
      </c>
    </row>
    <row r="747" spans="1:2" x14ac:dyDescent="0.25">
      <c r="A747">
        <v>1962</v>
      </c>
      <c r="B747">
        <v>1</v>
      </c>
    </row>
    <row r="748" spans="1:2" x14ac:dyDescent="0.25">
      <c r="A748">
        <v>1964</v>
      </c>
      <c r="B748">
        <v>1</v>
      </c>
    </row>
    <row r="749" spans="1:2" x14ac:dyDescent="0.25">
      <c r="A749">
        <v>1965</v>
      </c>
      <c r="B749">
        <v>1</v>
      </c>
    </row>
    <row r="750" spans="1:2" x14ac:dyDescent="0.25">
      <c r="A750">
        <v>1967</v>
      </c>
      <c r="B750">
        <v>1</v>
      </c>
    </row>
    <row r="751" spans="1:2" x14ac:dyDescent="0.25">
      <c r="A751">
        <v>1970</v>
      </c>
      <c r="B751">
        <v>1</v>
      </c>
    </row>
    <row r="752" spans="1:2" x14ac:dyDescent="0.25">
      <c r="A752">
        <v>1971</v>
      </c>
      <c r="B752">
        <v>1</v>
      </c>
    </row>
    <row r="753" spans="1:2" x14ac:dyDescent="0.25">
      <c r="A753">
        <v>1972</v>
      </c>
      <c r="B753">
        <v>1</v>
      </c>
    </row>
    <row r="754" spans="1:2" x14ac:dyDescent="0.25">
      <c r="A754">
        <v>1974</v>
      </c>
      <c r="B754">
        <v>1</v>
      </c>
    </row>
    <row r="755" spans="1:2" x14ac:dyDescent="0.25">
      <c r="A755">
        <v>1976</v>
      </c>
      <c r="B755">
        <v>1</v>
      </c>
    </row>
    <row r="756" spans="1:2" x14ac:dyDescent="0.25">
      <c r="A756">
        <v>1980</v>
      </c>
      <c r="B756">
        <v>1</v>
      </c>
    </row>
    <row r="757" spans="1:2" x14ac:dyDescent="0.25">
      <c r="A757">
        <v>1982</v>
      </c>
      <c r="B757">
        <v>1</v>
      </c>
    </row>
    <row r="758" spans="1:2" x14ac:dyDescent="0.25">
      <c r="A758">
        <v>1992</v>
      </c>
      <c r="B758">
        <v>1</v>
      </c>
    </row>
    <row r="759" spans="1:2" x14ac:dyDescent="0.25">
      <c r="A759">
        <v>1998</v>
      </c>
      <c r="B759">
        <v>1</v>
      </c>
    </row>
    <row r="760" spans="1:2" x14ac:dyDescent="0.25">
      <c r="A760">
        <v>1999</v>
      </c>
      <c r="B760">
        <v>1</v>
      </c>
    </row>
    <row r="761" spans="1:2" x14ac:dyDescent="0.25">
      <c r="A761">
        <v>2003</v>
      </c>
      <c r="B761">
        <v>1</v>
      </c>
    </row>
    <row r="762" spans="1:2" x14ac:dyDescent="0.25">
      <c r="A762">
        <v>2010</v>
      </c>
      <c r="B762">
        <v>1</v>
      </c>
    </row>
    <row r="763" spans="1:2" x14ac:dyDescent="0.25">
      <c r="A763">
        <v>2017</v>
      </c>
      <c r="B763">
        <v>1</v>
      </c>
    </row>
    <row r="764" spans="1:2" x14ac:dyDescent="0.25">
      <c r="A764">
        <v>2025</v>
      </c>
      <c r="B764">
        <v>1</v>
      </c>
    </row>
    <row r="765" spans="1:2" x14ac:dyDescent="0.25">
      <c r="A765">
        <v>2026</v>
      </c>
      <c r="B765">
        <v>1</v>
      </c>
    </row>
    <row r="766" spans="1:2" x14ac:dyDescent="0.25">
      <c r="A766">
        <v>2029</v>
      </c>
      <c r="B766">
        <v>1</v>
      </c>
    </row>
    <row r="767" spans="1:2" x14ac:dyDescent="0.25">
      <c r="A767">
        <v>2030</v>
      </c>
      <c r="B767">
        <v>1</v>
      </c>
    </row>
    <row r="768" spans="1:2" x14ac:dyDescent="0.25">
      <c r="A768">
        <v>2031</v>
      </c>
      <c r="B768">
        <v>1</v>
      </c>
    </row>
    <row r="769" spans="1:2" x14ac:dyDescent="0.25">
      <c r="A769">
        <v>2034</v>
      </c>
      <c r="B769">
        <v>1</v>
      </c>
    </row>
    <row r="770" spans="1:2" x14ac:dyDescent="0.25">
      <c r="A770">
        <v>2037</v>
      </c>
      <c r="B770">
        <v>1</v>
      </c>
    </row>
    <row r="771" spans="1:2" x14ac:dyDescent="0.25">
      <c r="A771">
        <v>2040</v>
      </c>
      <c r="B771">
        <v>1</v>
      </c>
    </row>
    <row r="772" spans="1:2" x14ac:dyDescent="0.25">
      <c r="A772">
        <v>2046</v>
      </c>
      <c r="B772">
        <v>1</v>
      </c>
    </row>
    <row r="773" spans="1:2" x14ac:dyDescent="0.25">
      <c r="A773">
        <v>2054</v>
      </c>
      <c r="B773">
        <v>1</v>
      </c>
    </row>
    <row r="774" spans="1:2" x14ac:dyDescent="0.25">
      <c r="A774">
        <v>2066</v>
      </c>
      <c r="B774">
        <v>1</v>
      </c>
    </row>
    <row r="775" spans="1:2" x14ac:dyDescent="0.25">
      <c r="A775">
        <v>2076</v>
      </c>
      <c r="B775">
        <v>1</v>
      </c>
    </row>
    <row r="776" spans="1:2" x14ac:dyDescent="0.25">
      <c r="A776">
        <v>2086</v>
      </c>
      <c r="B776">
        <v>1</v>
      </c>
    </row>
    <row r="777" spans="1:2" x14ac:dyDescent="0.25">
      <c r="A777">
        <v>2089</v>
      </c>
      <c r="B777">
        <v>1</v>
      </c>
    </row>
    <row r="778" spans="1:2" x14ac:dyDescent="0.25">
      <c r="A778">
        <v>2094</v>
      </c>
      <c r="B778">
        <v>1</v>
      </c>
    </row>
    <row r="779" spans="1:2" x14ac:dyDescent="0.25">
      <c r="A779">
        <v>2100</v>
      </c>
      <c r="B779">
        <v>1</v>
      </c>
    </row>
    <row r="780" spans="1:2" x14ac:dyDescent="0.25">
      <c r="A780">
        <v>2102</v>
      </c>
      <c r="B780">
        <v>1</v>
      </c>
    </row>
    <row r="781" spans="1:2" x14ac:dyDescent="0.25">
      <c r="A781">
        <v>2103</v>
      </c>
      <c r="B781">
        <v>1</v>
      </c>
    </row>
    <row r="782" spans="1:2" x14ac:dyDescent="0.25">
      <c r="A782">
        <v>2106</v>
      </c>
      <c r="B782">
        <v>1</v>
      </c>
    </row>
    <row r="783" spans="1:2" x14ac:dyDescent="0.25">
      <c r="A783">
        <v>2112</v>
      </c>
      <c r="B783">
        <v>1</v>
      </c>
    </row>
    <row r="784" spans="1:2" x14ac:dyDescent="0.25">
      <c r="A784">
        <v>2116</v>
      </c>
      <c r="B784">
        <v>1</v>
      </c>
    </row>
    <row r="785" spans="1:2" x14ac:dyDescent="0.25">
      <c r="A785">
        <v>2118</v>
      </c>
      <c r="B785">
        <v>1</v>
      </c>
    </row>
    <row r="786" spans="1:2" x14ac:dyDescent="0.25">
      <c r="A786">
        <v>2120</v>
      </c>
      <c r="B786">
        <v>1</v>
      </c>
    </row>
    <row r="787" spans="1:2" x14ac:dyDescent="0.25">
      <c r="A787">
        <v>2125</v>
      </c>
      <c r="B787">
        <v>1</v>
      </c>
    </row>
    <row r="788" spans="1:2" x14ac:dyDescent="0.25">
      <c r="A788">
        <v>2126</v>
      </c>
      <c r="B788">
        <v>1</v>
      </c>
    </row>
    <row r="789" spans="1:2" x14ac:dyDescent="0.25">
      <c r="A789">
        <v>2128</v>
      </c>
      <c r="B789">
        <v>1</v>
      </c>
    </row>
    <row r="790" spans="1:2" x14ac:dyDescent="0.25">
      <c r="A790">
        <v>2132</v>
      </c>
      <c r="B790">
        <v>1</v>
      </c>
    </row>
    <row r="791" spans="1:2" x14ac:dyDescent="0.25">
      <c r="A791">
        <v>2135</v>
      </c>
      <c r="B791">
        <v>1</v>
      </c>
    </row>
    <row r="792" spans="1:2" x14ac:dyDescent="0.25">
      <c r="A792">
        <v>2143</v>
      </c>
      <c r="B792">
        <v>1</v>
      </c>
    </row>
    <row r="793" spans="1:2" x14ac:dyDescent="0.25">
      <c r="A793">
        <v>2147</v>
      </c>
      <c r="B793">
        <v>1</v>
      </c>
    </row>
    <row r="794" spans="1:2" x14ac:dyDescent="0.25">
      <c r="A794">
        <v>2149</v>
      </c>
      <c r="B794">
        <v>1</v>
      </c>
    </row>
    <row r="795" spans="1:2" x14ac:dyDescent="0.25">
      <c r="A795">
        <v>2155</v>
      </c>
      <c r="B795">
        <v>1</v>
      </c>
    </row>
    <row r="796" spans="1:2" x14ac:dyDescent="0.25">
      <c r="A796">
        <v>2157</v>
      </c>
      <c r="B796">
        <v>1</v>
      </c>
    </row>
    <row r="797" spans="1:2" x14ac:dyDescent="0.25">
      <c r="A797">
        <v>2159</v>
      </c>
      <c r="B797">
        <v>1</v>
      </c>
    </row>
    <row r="798" spans="1:2" x14ac:dyDescent="0.25">
      <c r="A798">
        <v>2163</v>
      </c>
      <c r="B798">
        <v>1</v>
      </c>
    </row>
    <row r="799" spans="1:2" x14ac:dyDescent="0.25">
      <c r="A799">
        <v>2168</v>
      </c>
      <c r="B799">
        <v>1</v>
      </c>
    </row>
    <row r="800" spans="1:2" x14ac:dyDescent="0.25">
      <c r="A800">
        <v>2184</v>
      </c>
      <c r="B800">
        <v>1</v>
      </c>
    </row>
    <row r="801" spans="1:2" x14ac:dyDescent="0.25">
      <c r="A801">
        <v>2187</v>
      </c>
      <c r="B801">
        <v>1</v>
      </c>
    </row>
    <row r="802" spans="1:2" x14ac:dyDescent="0.25">
      <c r="A802">
        <v>2189</v>
      </c>
      <c r="B802">
        <v>1</v>
      </c>
    </row>
    <row r="803" spans="1:2" x14ac:dyDescent="0.25">
      <c r="A803">
        <v>2193</v>
      </c>
      <c r="B803">
        <v>1</v>
      </c>
    </row>
    <row r="804" spans="1:2" x14ac:dyDescent="0.25">
      <c r="A804">
        <v>2199</v>
      </c>
      <c r="B804">
        <v>1</v>
      </c>
    </row>
    <row r="805" spans="1:2" x14ac:dyDescent="0.25">
      <c r="A805">
        <v>2210</v>
      </c>
      <c r="B805">
        <v>1</v>
      </c>
    </row>
    <row r="806" spans="1:2" x14ac:dyDescent="0.25">
      <c r="A806">
        <v>2213</v>
      </c>
      <c r="B806">
        <v>1</v>
      </c>
    </row>
    <row r="807" spans="1:2" x14ac:dyDescent="0.25">
      <c r="A807">
        <v>2217</v>
      </c>
      <c r="B807">
        <v>1</v>
      </c>
    </row>
    <row r="808" spans="1:2" x14ac:dyDescent="0.25">
      <c r="A808">
        <v>2222</v>
      </c>
      <c r="B808">
        <v>1</v>
      </c>
    </row>
    <row r="809" spans="1:2" x14ac:dyDescent="0.25">
      <c r="A809">
        <v>2223</v>
      </c>
      <c r="B809">
        <v>1</v>
      </c>
    </row>
    <row r="810" spans="1:2" x14ac:dyDescent="0.25">
      <c r="A810">
        <v>2224</v>
      </c>
      <c r="B810">
        <v>1</v>
      </c>
    </row>
    <row r="811" spans="1:2" x14ac:dyDescent="0.25">
      <c r="A811">
        <v>2231</v>
      </c>
      <c r="B811">
        <v>1</v>
      </c>
    </row>
    <row r="812" spans="1:2" x14ac:dyDescent="0.25">
      <c r="A812">
        <v>2235</v>
      </c>
      <c r="B812">
        <v>1</v>
      </c>
    </row>
    <row r="813" spans="1:2" x14ac:dyDescent="0.25">
      <c r="A813">
        <v>2239</v>
      </c>
      <c r="B813">
        <v>1</v>
      </c>
    </row>
    <row r="814" spans="1:2" x14ac:dyDescent="0.25">
      <c r="A814">
        <v>2240</v>
      </c>
      <c r="B814">
        <v>1</v>
      </c>
    </row>
    <row r="815" spans="1:2" x14ac:dyDescent="0.25">
      <c r="A815">
        <v>2241</v>
      </c>
      <c r="B815">
        <v>1</v>
      </c>
    </row>
    <row r="816" spans="1:2" x14ac:dyDescent="0.25">
      <c r="A816">
        <v>2251</v>
      </c>
      <c r="B816">
        <v>1</v>
      </c>
    </row>
    <row r="817" spans="1:2" x14ac:dyDescent="0.25">
      <c r="A817">
        <v>2258</v>
      </c>
      <c r="B817">
        <v>1</v>
      </c>
    </row>
    <row r="818" spans="1:2" x14ac:dyDescent="0.25">
      <c r="A818">
        <v>2260</v>
      </c>
      <c r="B818">
        <v>1</v>
      </c>
    </row>
    <row r="819" spans="1:2" x14ac:dyDescent="0.25">
      <c r="A819">
        <v>2267</v>
      </c>
      <c r="B819">
        <v>1</v>
      </c>
    </row>
    <row r="820" spans="1:2" x14ac:dyDescent="0.25">
      <c r="A820">
        <v>2268</v>
      </c>
      <c r="B820">
        <v>1</v>
      </c>
    </row>
    <row r="821" spans="1:2" x14ac:dyDescent="0.25">
      <c r="A821">
        <v>2269</v>
      </c>
      <c r="B821">
        <v>1</v>
      </c>
    </row>
    <row r="822" spans="1:2" x14ac:dyDescent="0.25">
      <c r="A822">
        <v>2270</v>
      </c>
      <c r="B822">
        <v>1</v>
      </c>
    </row>
    <row r="823" spans="1:2" x14ac:dyDescent="0.25">
      <c r="A823">
        <v>2274</v>
      </c>
      <c r="B823">
        <v>1</v>
      </c>
    </row>
    <row r="824" spans="1:2" x14ac:dyDescent="0.25">
      <c r="A824">
        <v>2276</v>
      </c>
      <c r="B824">
        <v>1</v>
      </c>
    </row>
    <row r="825" spans="1:2" x14ac:dyDescent="0.25">
      <c r="A825">
        <v>2277</v>
      </c>
      <c r="B825">
        <v>1</v>
      </c>
    </row>
    <row r="826" spans="1:2" x14ac:dyDescent="0.25">
      <c r="A826">
        <v>2279</v>
      </c>
      <c r="B826">
        <v>1</v>
      </c>
    </row>
    <row r="827" spans="1:2" x14ac:dyDescent="0.25">
      <c r="A827">
        <v>2291</v>
      </c>
      <c r="B827">
        <v>1</v>
      </c>
    </row>
    <row r="828" spans="1:2" x14ac:dyDescent="0.25">
      <c r="A828">
        <v>2293</v>
      </c>
      <c r="B828">
        <v>1</v>
      </c>
    </row>
    <row r="829" spans="1:2" x14ac:dyDescent="0.25">
      <c r="A829">
        <v>2299</v>
      </c>
      <c r="B829">
        <v>1</v>
      </c>
    </row>
    <row r="830" spans="1:2" x14ac:dyDescent="0.25">
      <c r="A830">
        <v>2301</v>
      </c>
      <c r="B830">
        <v>1</v>
      </c>
    </row>
    <row r="831" spans="1:2" x14ac:dyDescent="0.25">
      <c r="A831">
        <v>2305</v>
      </c>
      <c r="B831">
        <v>1</v>
      </c>
    </row>
    <row r="832" spans="1:2" x14ac:dyDescent="0.25">
      <c r="A832">
        <v>2318</v>
      </c>
      <c r="B832">
        <v>1</v>
      </c>
    </row>
    <row r="833" spans="1:2" x14ac:dyDescent="0.25">
      <c r="A833">
        <v>2319</v>
      </c>
      <c r="B833">
        <v>1</v>
      </c>
    </row>
    <row r="834" spans="1:2" x14ac:dyDescent="0.25">
      <c r="A834">
        <v>2320</v>
      </c>
      <c r="B834">
        <v>1</v>
      </c>
    </row>
    <row r="835" spans="1:2" x14ac:dyDescent="0.25">
      <c r="A835">
        <v>2321</v>
      </c>
      <c r="B835">
        <v>1</v>
      </c>
    </row>
    <row r="836" spans="1:2" x14ac:dyDescent="0.25">
      <c r="A836">
        <v>2330</v>
      </c>
      <c r="B836">
        <v>1</v>
      </c>
    </row>
    <row r="837" spans="1:2" x14ac:dyDescent="0.25">
      <c r="A837">
        <v>2331</v>
      </c>
      <c r="B837">
        <v>1</v>
      </c>
    </row>
    <row r="838" spans="1:2" x14ac:dyDescent="0.25">
      <c r="A838">
        <v>2340</v>
      </c>
      <c r="B838">
        <v>1</v>
      </c>
    </row>
    <row r="839" spans="1:2" x14ac:dyDescent="0.25">
      <c r="A839">
        <v>2343</v>
      </c>
      <c r="B839">
        <v>1</v>
      </c>
    </row>
    <row r="840" spans="1:2" x14ac:dyDescent="0.25">
      <c r="A840">
        <v>2346</v>
      </c>
      <c r="B840">
        <v>1</v>
      </c>
    </row>
    <row r="841" spans="1:2" x14ac:dyDescent="0.25">
      <c r="A841">
        <v>2349</v>
      </c>
      <c r="B841">
        <v>1</v>
      </c>
    </row>
    <row r="842" spans="1:2" x14ac:dyDescent="0.25">
      <c r="A842">
        <v>2350</v>
      </c>
      <c r="B842">
        <v>1</v>
      </c>
    </row>
    <row r="843" spans="1:2" x14ac:dyDescent="0.25">
      <c r="A843">
        <v>2352</v>
      </c>
      <c r="B843">
        <v>1</v>
      </c>
    </row>
    <row r="844" spans="1:2" x14ac:dyDescent="0.25">
      <c r="A844">
        <v>2366</v>
      </c>
      <c r="B844">
        <v>1</v>
      </c>
    </row>
    <row r="845" spans="1:2" x14ac:dyDescent="0.25">
      <c r="A845">
        <v>2367</v>
      </c>
      <c r="B845">
        <v>1</v>
      </c>
    </row>
    <row r="846" spans="1:2" x14ac:dyDescent="0.25">
      <c r="A846">
        <v>2374</v>
      </c>
      <c r="B846">
        <v>1</v>
      </c>
    </row>
    <row r="847" spans="1:2" x14ac:dyDescent="0.25">
      <c r="A847">
        <v>2382</v>
      </c>
      <c r="B847">
        <v>1</v>
      </c>
    </row>
    <row r="848" spans="1:2" x14ac:dyDescent="0.25">
      <c r="A848">
        <v>2386</v>
      </c>
      <c r="B848">
        <v>1</v>
      </c>
    </row>
    <row r="849" spans="1:2" x14ac:dyDescent="0.25">
      <c r="A849">
        <v>2390</v>
      </c>
      <c r="B849">
        <v>1</v>
      </c>
    </row>
    <row r="850" spans="1:2" x14ac:dyDescent="0.25">
      <c r="A850">
        <v>2403</v>
      </c>
      <c r="B850">
        <v>1</v>
      </c>
    </row>
    <row r="851" spans="1:2" x14ac:dyDescent="0.25">
      <c r="A851">
        <v>2404</v>
      </c>
      <c r="B851">
        <v>1</v>
      </c>
    </row>
    <row r="852" spans="1:2" x14ac:dyDescent="0.25">
      <c r="A852">
        <v>2405</v>
      </c>
      <c r="B852">
        <v>1</v>
      </c>
    </row>
    <row r="853" spans="1:2" x14ac:dyDescent="0.25">
      <c r="A853">
        <v>2406</v>
      </c>
      <c r="B853">
        <v>1</v>
      </c>
    </row>
    <row r="854" spans="1:2" x14ac:dyDescent="0.25">
      <c r="A854">
        <v>2409</v>
      </c>
      <c r="B854">
        <v>1</v>
      </c>
    </row>
    <row r="855" spans="1:2" x14ac:dyDescent="0.25">
      <c r="A855">
        <v>2415</v>
      </c>
      <c r="B855">
        <v>1</v>
      </c>
    </row>
    <row r="856" spans="1:2" x14ac:dyDescent="0.25">
      <c r="A856">
        <v>2419</v>
      </c>
      <c r="B856">
        <v>1</v>
      </c>
    </row>
    <row r="857" spans="1:2" x14ac:dyDescent="0.25">
      <c r="A857">
        <v>2424</v>
      </c>
      <c r="B857">
        <v>1</v>
      </c>
    </row>
    <row r="858" spans="1:2" x14ac:dyDescent="0.25">
      <c r="A858">
        <v>2426</v>
      </c>
      <c r="B858">
        <v>1</v>
      </c>
    </row>
    <row r="859" spans="1:2" x14ac:dyDescent="0.25">
      <c r="A859">
        <v>2427</v>
      </c>
      <c r="B859">
        <v>1</v>
      </c>
    </row>
    <row r="860" spans="1:2" x14ac:dyDescent="0.25">
      <c r="A860">
        <v>2430</v>
      </c>
      <c r="B860">
        <v>1</v>
      </c>
    </row>
    <row r="861" spans="1:2" x14ac:dyDescent="0.25">
      <c r="A861">
        <v>2431</v>
      </c>
      <c r="B861">
        <v>1</v>
      </c>
    </row>
    <row r="862" spans="1:2" x14ac:dyDescent="0.25">
      <c r="A862">
        <v>2436</v>
      </c>
      <c r="B862">
        <v>1</v>
      </c>
    </row>
    <row r="863" spans="1:2" x14ac:dyDescent="0.25">
      <c r="A863">
        <v>2440</v>
      </c>
      <c r="B863">
        <v>1</v>
      </c>
    </row>
    <row r="864" spans="1:2" x14ac:dyDescent="0.25">
      <c r="A864">
        <v>2451</v>
      </c>
      <c r="B864">
        <v>1</v>
      </c>
    </row>
    <row r="865" spans="1:2" x14ac:dyDescent="0.25">
      <c r="A865">
        <v>2452</v>
      </c>
      <c r="B865">
        <v>1</v>
      </c>
    </row>
    <row r="866" spans="1:2" x14ac:dyDescent="0.25">
      <c r="A866">
        <v>2453</v>
      </c>
      <c r="B866">
        <v>1</v>
      </c>
    </row>
    <row r="867" spans="1:2" x14ac:dyDescent="0.25">
      <c r="A867">
        <v>2454</v>
      </c>
      <c r="B867">
        <v>1</v>
      </c>
    </row>
    <row r="868" spans="1:2" x14ac:dyDescent="0.25">
      <c r="A868">
        <v>2456</v>
      </c>
      <c r="B868">
        <v>1</v>
      </c>
    </row>
    <row r="869" spans="1:2" x14ac:dyDescent="0.25">
      <c r="A869">
        <v>2457</v>
      </c>
      <c r="B869">
        <v>1</v>
      </c>
    </row>
    <row r="870" spans="1:2" x14ac:dyDescent="0.25">
      <c r="A870">
        <v>2458</v>
      </c>
      <c r="B870">
        <v>1</v>
      </c>
    </row>
    <row r="871" spans="1:2" x14ac:dyDescent="0.25">
      <c r="A871">
        <v>2463</v>
      </c>
      <c r="B871">
        <v>1</v>
      </c>
    </row>
    <row r="872" spans="1:2" x14ac:dyDescent="0.25">
      <c r="A872">
        <v>2465</v>
      </c>
      <c r="B872">
        <v>1</v>
      </c>
    </row>
    <row r="873" spans="1:2" x14ac:dyDescent="0.25">
      <c r="A873">
        <v>2473</v>
      </c>
      <c r="B873">
        <v>1</v>
      </c>
    </row>
    <row r="874" spans="1:2" x14ac:dyDescent="0.25">
      <c r="A874">
        <v>2475</v>
      </c>
      <c r="B874">
        <v>1</v>
      </c>
    </row>
    <row r="875" spans="1:2" x14ac:dyDescent="0.25">
      <c r="A875">
        <v>2477</v>
      </c>
      <c r="B875">
        <v>1</v>
      </c>
    </row>
    <row r="876" spans="1:2" x14ac:dyDescent="0.25">
      <c r="A876">
        <v>2479</v>
      </c>
      <c r="B876">
        <v>1</v>
      </c>
    </row>
    <row r="877" spans="1:2" x14ac:dyDescent="0.25">
      <c r="A877">
        <v>2480</v>
      </c>
      <c r="B877">
        <v>1</v>
      </c>
    </row>
    <row r="878" spans="1:2" x14ac:dyDescent="0.25">
      <c r="A878">
        <v>2482</v>
      </c>
      <c r="B878">
        <v>1</v>
      </c>
    </row>
    <row r="879" spans="1:2" x14ac:dyDescent="0.25">
      <c r="A879">
        <v>2489</v>
      </c>
      <c r="B879">
        <v>1</v>
      </c>
    </row>
    <row r="880" spans="1:2" x14ac:dyDescent="0.25">
      <c r="A880">
        <v>2491</v>
      </c>
      <c r="B880">
        <v>1</v>
      </c>
    </row>
    <row r="881" spans="1:2" x14ac:dyDescent="0.25">
      <c r="A881">
        <v>2492</v>
      </c>
      <c r="B881">
        <v>1</v>
      </c>
    </row>
    <row r="882" spans="1:2" x14ac:dyDescent="0.25">
      <c r="A882">
        <v>2493</v>
      </c>
      <c r="B882">
        <v>1</v>
      </c>
    </row>
    <row r="883" spans="1:2" x14ac:dyDescent="0.25">
      <c r="A883">
        <v>2498</v>
      </c>
      <c r="B883">
        <v>1</v>
      </c>
    </row>
    <row r="884" spans="1:2" x14ac:dyDescent="0.25">
      <c r="A884">
        <v>2509</v>
      </c>
      <c r="B884">
        <v>1</v>
      </c>
    </row>
    <row r="885" spans="1:2" x14ac:dyDescent="0.25">
      <c r="A885">
        <v>2516</v>
      </c>
      <c r="B885">
        <v>1</v>
      </c>
    </row>
    <row r="886" spans="1:2" x14ac:dyDescent="0.25">
      <c r="A886">
        <v>2518</v>
      </c>
      <c r="B886">
        <v>1</v>
      </c>
    </row>
    <row r="887" spans="1:2" x14ac:dyDescent="0.25">
      <c r="A887">
        <v>2519</v>
      </c>
      <c r="B887">
        <v>1</v>
      </c>
    </row>
    <row r="888" spans="1:2" x14ac:dyDescent="0.25">
      <c r="A888">
        <v>2525</v>
      </c>
      <c r="B888">
        <v>1</v>
      </c>
    </row>
    <row r="889" spans="1:2" x14ac:dyDescent="0.25">
      <c r="A889">
        <v>2528</v>
      </c>
      <c r="B889">
        <v>1</v>
      </c>
    </row>
    <row r="890" spans="1:2" x14ac:dyDescent="0.25">
      <c r="A890">
        <v>2530</v>
      </c>
      <c r="B890">
        <v>1</v>
      </c>
    </row>
    <row r="891" spans="1:2" x14ac:dyDescent="0.25">
      <c r="A891">
        <v>2532</v>
      </c>
      <c r="B891">
        <v>1</v>
      </c>
    </row>
    <row r="892" spans="1:2" x14ac:dyDescent="0.25">
      <c r="A892">
        <v>2533</v>
      </c>
      <c r="B892">
        <v>1</v>
      </c>
    </row>
    <row r="893" spans="1:2" x14ac:dyDescent="0.25">
      <c r="A893">
        <v>2535</v>
      </c>
      <c r="B893">
        <v>1</v>
      </c>
    </row>
    <row r="894" spans="1:2" x14ac:dyDescent="0.25">
      <c r="A894">
        <v>2536</v>
      </c>
      <c r="B894">
        <v>1</v>
      </c>
    </row>
    <row r="895" spans="1:2" x14ac:dyDescent="0.25">
      <c r="A895">
        <v>2539</v>
      </c>
      <c r="B895">
        <v>1</v>
      </c>
    </row>
    <row r="896" spans="1:2" x14ac:dyDescent="0.25">
      <c r="A896">
        <v>2541</v>
      </c>
      <c r="B896">
        <v>1</v>
      </c>
    </row>
    <row r="897" spans="1:2" x14ac:dyDescent="0.25">
      <c r="A897">
        <v>2542</v>
      </c>
      <c r="B897">
        <v>1</v>
      </c>
    </row>
    <row r="898" spans="1:2" x14ac:dyDescent="0.25">
      <c r="A898">
        <v>2545</v>
      </c>
      <c r="B898">
        <v>1</v>
      </c>
    </row>
    <row r="899" spans="1:2" x14ac:dyDescent="0.25">
      <c r="A899">
        <v>2548</v>
      </c>
      <c r="B899">
        <v>1</v>
      </c>
    </row>
    <row r="900" spans="1:2" x14ac:dyDescent="0.25">
      <c r="A900">
        <v>2554</v>
      </c>
      <c r="B900">
        <v>1</v>
      </c>
    </row>
    <row r="901" spans="1:2" x14ac:dyDescent="0.25">
      <c r="A901">
        <v>2561</v>
      </c>
      <c r="B901">
        <v>1</v>
      </c>
    </row>
    <row r="902" spans="1:2" x14ac:dyDescent="0.25">
      <c r="A902">
        <v>2562</v>
      </c>
      <c r="B902">
        <v>1</v>
      </c>
    </row>
    <row r="903" spans="1:2" x14ac:dyDescent="0.25">
      <c r="A903">
        <v>2563</v>
      </c>
      <c r="B903">
        <v>1</v>
      </c>
    </row>
    <row r="904" spans="1:2" x14ac:dyDescent="0.25">
      <c r="A904">
        <v>2567</v>
      </c>
      <c r="B904">
        <v>1</v>
      </c>
    </row>
    <row r="905" spans="1:2" x14ac:dyDescent="0.25">
      <c r="A905">
        <v>2569</v>
      </c>
      <c r="B905">
        <v>1</v>
      </c>
    </row>
    <row r="906" spans="1:2" x14ac:dyDescent="0.25">
      <c r="A906">
        <v>2571</v>
      </c>
      <c r="B906">
        <v>1</v>
      </c>
    </row>
    <row r="907" spans="1:2" x14ac:dyDescent="0.25">
      <c r="A907">
        <v>2572</v>
      </c>
      <c r="B907">
        <v>1</v>
      </c>
    </row>
    <row r="908" spans="1:2" x14ac:dyDescent="0.25">
      <c r="A908">
        <v>2573</v>
      </c>
      <c r="B908">
        <v>1</v>
      </c>
    </row>
    <row r="909" spans="1:2" x14ac:dyDescent="0.25">
      <c r="A909">
        <v>2578</v>
      </c>
      <c r="B909">
        <v>1</v>
      </c>
    </row>
    <row r="910" spans="1:2" x14ac:dyDescent="0.25">
      <c r="A910">
        <v>2590</v>
      </c>
      <c r="B910">
        <v>1</v>
      </c>
    </row>
    <row r="911" spans="1:2" x14ac:dyDescent="0.25">
      <c r="A911">
        <v>2597</v>
      </c>
      <c r="B911">
        <v>1</v>
      </c>
    </row>
    <row r="912" spans="1:2" x14ac:dyDescent="0.25">
      <c r="A912">
        <v>2600</v>
      </c>
      <c r="B912">
        <v>1</v>
      </c>
    </row>
    <row r="913" spans="1:2" x14ac:dyDescent="0.25">
      <c r="A913">
        <v>2602</v>
      </c>
      <c r="B913">
        <v>1</v>
      </c>
    </row>
    <row r="914" spans="1:2" x14ac:dyDescent="0.25">
      <c r="A914">
        <v>2609</v>
      </c>
      <c r="B914">
        <v>1</v>
      </c>
    </row>
    <row r="915" spans="1:2" x14ac:dyDescent="0.25">
      <c r="A915">
        <v>2611</v>
      </c>
      <c r="B915">
        <v>1</v>
      </c>
    </row>
    <row r="916" spans="1:2" x14ac:dyDescent="0.25">
      <c r="A916">
        <v>2613</v>
      </c>
      <c r="B916">
        <v>1</v>
      </c>
    </row>
    <row r="917" spans="1:2" x14ac:dyDescent="0.25">
      <c r="A917">
        <v>2614</v>
      </c>
      <c r="B917">
        <v>1</v>
      </c>
    </row>
    <row r="918" spans="1:2" x14ac:dyDescent="0.25">
      <c r="A918">
        <v>2617</v>
      </c>
      <c r="B918">
        <v>1</v>
      </c>
    </row>
    <row r="919" spans="1:2" x14ac:dyDescent="0.25">
      <c r="A919">
        <v>2620</v>
      </c>
      <c r="B919">
        <v>1</v>
      </c>
    </row>
    <row r="920" spans="1:2" x14ac:dyDescent="0.25">
      <c r="A920">
        <v>2621</v>
      </c>
      <c r="B920">
        <v>1</v>
      </c>
    </row>
    <row r="921" spans="1:2" x14ac:dyDescent="0.25">
      <c r="A921">
        <v>2631</v>
      </c>
      <c r="B921">
        <v>1</v>
      </c>
    </row>
    <row r="922" spans="1:2" x14ac:dyDescent="0.25">
      <c r="A922">
        <v>2632</v>
      </c>
      <c r="B922">
        <v>1</v>
      </c>
    </row>
    <row r="923" spans="1:2" x14ac:dyDescent="0.25">
      <c r="A923">
        <v>2635</v>
      </c>
      <c r="B923">
        <v>1</v>
      </c>
    </row>
    <row r="924" spans="1:2" x14ac:dyDescent="0.25">
      <c r="A924">
        <v>2636</v>
      </c>
      <c r="B924">
        <v>1</v>
      </c>
    </row>
    <row r="925" spans="1:2" x14ac:dyDescent="0.25">
      <c r="A925">
        <v>2651</v>
      </c>
      <c r="B925">
        <v>1</v>
      </c>
    </row>
    <row r="926" spans="1:2" x14ac:dyDescent="0.25">
      <c r="A926">
        <v>2652</v>
      </c>
      <c r="B926">
        <v>1</v>
      </c>
    </row>
    <row r="927" spans="1:2" x14ac:dyDescent="0.25">
      <c r="A927">
        <v>2656</v>
      </c>
      <c r="B927">
        <v>1</v>
      </c>
    </row>
    <row r="928" spans="1:2" x14ac:dyDescent="0.25">
      <c r="A928">
        <v>2657</v>
      </c>
      <c r="B928">
        <v>1</v>
      </c>
    </row>
    <row r="929" spans="1:2" x14ac:dyDescent="0.25">
      <c r="A929">
        <v>2666</v>
      </c>
      <c r="B929">
        <v>1</v>
      </c>
    </row>
    <row r="930" spans="1:2" x14ac:dyDescent="0.25">
      <c r="A930">
        <v>2667</v>
      </c>
      <c r="B930">
        <v>1</v>
      </c>
    </row>
    <row r="931" spans="1:2" x14ac:dyDescent="0.25">
      <c r="A931">
        <v>2673</v>
      </c>
      <c r="B931">
        <v>1</v>
      </c>
    </row>
    <row r="932" spans="1:2" x14ac:dyDescent="0.25">
      <c r="A932">
        <v>2674</v>
      </c>
      <c r="B932">
        <v>1</v>
      </c>
    </row>
    <row r="933" spans="1:2" x14ac:dyDescent="0.25">
      <c r="A933">
        <v>2679</v>
      </c>
      <c r="B933">
        <v>1</v>
      </c>
    </row>
    <row r="934" spans="1:2" x14ac:dyDescent="0.25">
      <c r="A934">
        <v>2681</v>
      </c>
      <c r="B934">
        <v>1</v>
      </c>
    </row>
    <row r="935" spans="1:2" x14ac:dyDescent="0.25">
      <c r="A935">
        <v>2686</v>
      </c>
      <c r="B935">
        <v>1</v>
      </c>
    </row>
    <row r="936" spans="1:2" x14ac:dyDescent="0.25">
      <c r="A936">
        <v>2690</v>
      </c>
      <c r="B936">
        <v>1</v>
      </c>
    </row>
    <row r="937" spans="1:2" x14ac:dyDescent="0.25">
      <c r="A937">
        <v>2691</v>
      </c>
      <c r="B937">
        <v>1</v>
      </c>
    </row>
    <row r="938" spans="1:2" x14ac:dyDescent="0.25">
      <c r="A938">
        <v>2695</v>
      </c>
      <c r="B938">
        <v>1</v>
      </c>
    </row>
    <row r="939" spans="1:2" x14ac:dyDescent="0.25">
      <c r="A939">
        <v>2699</v>
      </c>
      <c r="B939">
        <v>1</v>
      </c>
    </row>
    <row r="940" spans="1:2" x14ac:dyDescent="0.25">
      <c r="A940">
        <v>2707</v>
      </c>
      <c r="B940">
        <v>1</v>
      </c>
    </row>
    <row r="941" spans="1:2" x14ac:dyDescent="0.25">
      <c r="A941">
        <v>2713</v>
      </c>
      <c r="B941">
        <v>1</v>
      </c>
    </row>
    <row r="942" spans="1:2" x14ac:dyDescent="0.25">
      <c r="A942">
        <v>2718</v>
      </c>
      <c r="B942">
        <v>1</v>
      </c>
    </row>
    <row r="943" spans="1:2" x14ac:dyDescent="0.25">
      <c r="A943">
        <v>2722</v>
      </c>
      <c r="B943">
        <v>1</v>
      </c>
    </row>
    <row r="944" spans="1:2" x14ac:dyDescent="0.25">
      <c r="A944">
        <v>2727</v>
      </c>
      <c r="B944">
        <v>1</v>
      </c>
    </row>
    <row r="945" spans="1:2" x14ac:dyDescent="0.25">
      <c r="A945">
        <v>2729</v>
      </c>
      <c r="B945">
        <v>1</v>
      </c>
    </row>
    <row r="946" spans="1:2" x14ac:dyDescent="0.25">
      <c r="A946">
        <v>2732</v>
      </c>
      <c r="B946">
        <v>1</v>
      </c>
    </row>
    <row r="947" spans="1:2" x14ac:dyDescent="0.25">
      <c r="A947">
        <v>2733</v>
      </c>
      <c r="B947">
        <v>1</v>
      </c>
    </row>
    <row r="948" spans="1:2" x14ac:dyDescent="0.25">
      <c r="A948">
        <v>2734</v>
      </c>
      <c r="B948">
        <v>1</v>
      </c>
    </row>
    <row r="949" spans="1:2" x14ac:dyDescent="0.25">
      <c r="A949">
        <v>2736</v>
      </c>
      <c r="B949">
        <v>1</v>
      </c>
    </row>
    <row r="950" spans="1:2" x14ac:dyDescent="0.25">
      <c r="A950">
        <v>2737</v>
      </c>
      <c r="B950">
        <v>1</v>
      </c>
    </row>
    <row r="951" spans="1:2" x14ac:dyDescent="0.25">
      <c r="A951">
        <v>2740</v>
      </c>
      <c r="B951">
        <v>1</v>
      </c>
    </row>
    <row r="952" spans="1:2" x14ac:dyDescent="0.25">
      <c r="A952">
        <v>2741</v>
      </c>
      <c r="B952">
        <v>1</v>
      </c>
    </row>
    <row r="953" spans="1:2" x14ac:dyDescent="0.25">
      <c r="A953">
        <v>2743</v>
      </c>
      <c r="B953">
        <v>1</v>
      </c>
    </row>
    <row r="954" spans="1:2" x14ac:dyDescent="0.25">
      <c r="A954">
        <v>2746</v>
      </c>
      <c r="B954">
        <v>1</v>
      </c>
    </row>
    <row r="955" spans="1:2" x14ac:dyDescent="0.25">
      <c r="A955">
        <v>2751</v>
      </c>
      <c r="B955">
        <v>1</v>
      </c>
    </row>
    <row r="956" spans="1:2" x14ac:dyDescent="0.25">
      <c r="A956">
        <v>2754</v>
      </c>
      <c r="B956">
        <v>1</v>
      </c>
    </row>
    <row r="957" spans="1:2" x14ac:dyDescent="0.25">
      <c r="A957">
        <v>2757</v>
      </c>
      <c r="B957">
        <v>1</v>
      </c>
    </row>
    <row r="958" spans="1:2" x14ac:dyDescent="0.25">
      <c r="A958">
        <v>2763</v>
      </c>
      <c r="B958">
        <v>1</v>
      </c>
    </row>
    <row r="959" spans="1:2" x14ac:dyDescent="0.25">
      <c r="A959">
        <v>2765</v>
      </c>
      <c r="B959">
        <v>1</v>
      </c>
    </row>
    <row r="960" spans="1:2" x14ac:dyDescent="0.25">
      <c r="A960">
        <v>2767</v>
      </c>
      <c r="B960">
        <v>1</v>
      </c>
    </row>
    <row r="961" spans="1:2" x14ac:dyDescent="0.25">
      <c r="A961">
        <v>2770</v>
      </c>
      <c r="B961">
        <v>1</v>
      </c>
    </row>
    <row r="962" spans="1:2" x14ac:dyDescent="0.25">
      <c r="A962">
        <v>2771</v>
      </c>
      <c r="B962">
        <v>1</v>
      </c>
    </row>
    <row r="963" spans="1:2" x14ac:dyDescent="0.25">
      <c r="A963">
        <v>2772</v>
      </c>
      <c r="B963">
        <v>1</v>
      </c>
    </row>
    <row r="964" spans="1:2" x14ac:dyDescent="0.25">
      <c r="A964">
        <v>2774</v>
      </c>
      <c r="B964">
        <v>1</v>
      </c>
    </row>
    <row r="965" spans="1:2" x14ac:dyDescent="0.25">
      <c r="A965">
        <v>2776</v>
      </c>
      <c r="B965">
        <v>1</v>
      </c>
    </row>
    <row r="966" spans="1:2" x14ac:dyDescent="0.25">
      <c r="A966">
        <v>2779</v>
      </c>
      <c r="B966">
        <v>1</v>
      </c>
    </row>
    <row r="967" spans="1:2" x14ac:dyDescent="0.25">
      <c r="A967">
        <v>2783</v>
      </c>
      <c r="B967">
        <v>1</v>
      </c>
    </row>
    <row r="968" spans="1:2" x14ac:dyDescent="0.25">
      <c r="A968">
        <v>2790</v>
      </c>
      <c r="B968">
        <v>1</v>
      </c>
    </row>
    <row r="969" spans="1:2" x14ac:dyDescent="0.25">
      <c r="A969">
        <v>2794</v>
      </c>
      <c r="B969">
        <v>1</v>
      </c>
    </row>
    <row r="970" spans="1:2" x14ac:dyDescent="0.25">
      <c r="A970">
        <v>2797</v>
      </c>
      <c r="B970">
        <v>1</v>
      </c>
    </row>
    <row r="971" spans="1:2" x14ac:dyDescent="0.25">
      <c r="A971">
        <v>2801</v>
      </c>
      <c r="B971">
        <v>1</v>
      </c>
    </row>
    <row r="972" spans="1:2" x14ac:dyDescent="0.25">
      <c r="A972">
        <v>2808</v>
      </c>
      <c r="B972">
        <v>1</v>
      </c>
    </row>
    <row r="973" spans="1:2" x14ac:dyDescent="0.25">
      <c r="A973">
        <v>2809</v>
      </c>
      <c r="B973">
        <v>1</v>
      </c>
    </row>
    <row r="974" spans="1:2" x14ac:dyDescent="0.25">
      <c r="A974">
        <v>2812</v>
      </c>
      <c r="B974">
        <v>1</v>
      </c>
    </row>
    <row r="975" spans="1:2" x14ac:dyDescent="0.25">
      <c r="A975">
        <v>2818</v>
      </c>
      <c r="B975">
        <v>1</v>
      </c>
    </row>
    <row r="976" spans="1:2" x14ac:dyDescent="0.25">
      <c r="A976">
        <v>2820</v>
      </c>
      <c r="B976">
        <v>1</v>
      </c>
    </row>
    <row r="977" spans="1:2" x14ac:dyDescent="0.25">
      <c r="A977">
        <v>2823</v>
      </c>
      <c r="B977">
        <v>1</v>
      </c>
    </row>
    <row r="978" spans="1:2" x14ac:dyDescent="0.25">
      <c r="A978">
        <v>2824</v>
      </c>
      <c r="B978">
        <v>1</v>
      </c>
    </row>
    <row r="979" spans="1:2" x14ac:dyDescent="0.25">
      <c r="A979">
        <v>2826</v>
      </c>
      <c r="B979">
        <v>1</v>
      </c>
    </row>
    <row r="980" spans="1:2" x14ac:dyDescent="0.25">
      <c r="A980">
        <v>2827</v>
      </c>
      <c r="B980">
        <v>1</v>
      </c>
    </row>
    <row r="981" spans="1:2" x14ac:dyDescent="0.25">
      <c r="A981">
        <v>2829</v>
      </c>
      <c r="B981">
        <v>1</v>
      </c>
    </row>
    <row r="982" spans="1:2" x14ac:dyDescent="0.25">
      <c r="A982">
        <v>2838</v>
      </c>
      <c r="B982">
        <v>1</v>
      </c>
    </row>
    <row r="983" spans="1:2" x14ac:dyDescent="0.25">
      <c r="A983">
        <v>2839</v>
      </c>
      <c r="B983">
        <v>1</v>
      </c>
    </row>
    <row r="984" spans="1:2" x14ac:dyDescent="0.25">
      <c r="A984">
        <v>2841</v>
      </c>
      <c r="B984">
        <v>1</v>
      </c>
    </row>
    <row r="985" spans="1:2" x14ac:dyDescent="0.25">
      <c r="A985">
        <v>2845</v>
      </c>
      <c r="B985">
        <v>1</v>
      </c>
    </row>
    <row r="986" spans="1:2" x14ac:dyDescent="0.25">
      <c r="A986">
        <v>2846</v>
      </c>
      <c r="B986">
        <v>1</v>
      </c>
    </row>
    <row r="987" spans="1:2" x14ac:dyDescent="0.25">
      <c r="A987">
        <v>2848</v>
      </c>
      <c r="B987">
        <v>1</v>
      </c>
    </row>
    <row r="988" spans="1:2" x14ac:dyDescent="0.25">
      <c r="A988">
        <v>2850</v>
      </c>
      <c r="B988">
        <v>1</v>
      </c>
    </row>
    <row r="989" spans="1:2" x14ac:dyDescent="0.25">
      <c r="A989">
        <v>2855</v>
      </c>
      <c r="B989">
        <v>1</v>
      </c>
    </row>
    <row r="990" spans="1:2" x14ac:dyDescent="0.25">
      <c r="A990">
        <v>2863</v>
      </c>
      <c r="B990">
        <v>1</v>
      </c>
    </row>
    <row r="991" spans="1:2" x14ac:dyDescent="0.25">
      <c r="A991">
        <v>2865</v>
      </c>
      <c r="B991">
        <v>1</v>
      </c>
    </row>
    <row r="992" spans="1:2" x14ac:dyDescent="0.25">
      <c r="A992">
        <v>2867</v>
      </c>
      <c r="B992">
        <v>1</v>
      </c>
    </row>
    <row r="993" spans="1:2" x14ac:dyDescent="0.25">
      <c r="A993">
        <v>2876</v>
      </c>
      <c r="B993">
        <v>1</v>
      </c>
    </row>
    <row r="994" spans="1:2" x14ac:dyDescent="0.25">
      <c r="A994">
        <v>2883</v>
      </c>
      <c r="B994">
        <v>1</v>
      </c>
    </row>
    <row r="995" spans="1:2" x14ac:dyDescent="0.25">
      <c r="A995">
        <v>2890</v>
      </c>
      <c r="B995">
        <v>1</v>
      </c>
    </row>
    <row r="996" spans="1:2" x14ac:dyDescent="0.25">
      <c r="A996">
        <v>2901</v>
      </c>
      <c r="B996">
        <v>1</v>
      </c>
    </row>
    <row r="997" spans="1:2" x14ac:dyDescent="0.25">
      <c r="A997">
        <v>2908</v>
      </c>
      <c r="B997">
        <v>1</v>
      </c>
    </row>
    <row r="998" spans="1:2" x14ac:dyDescent="0.25">
      <c r="A998">
        <v>2911</v>
      </c>
      <c r="B998">
        <v>1</v>
      </c>
    </row>
    <row r="999" spans="1:2" x14ac:dyDescent="0.25">
      <c r="A999">
        <v>2914</v>
      </c>
      <c r="B999">
        <v>1</v>
      </c>
    </row>
    <row r="1000" spans="1:2" x14ac:dyDescent="0.25">
      <c r="A1000">
        <v>2915</v>
      </c>
      <c r="B1000">
        <v>1</v>
      </c>
    </row>
    <row r="1001" spans="1:2" x14ac:dyDescent="0.25">
      <c r="A1001">
        <v>2918</v>
      </c>
      <c r="B1001">
        <v>1</v>
      </c>
    </row>
    <row r="1002" spans="1:2" x14ac:dyDescent="0.25">
      <c r="A1002">
        <v>2920</v>
      </c>
      <c r="B1002">
        <v>1</v>
      </c>
    </row>
    <row r="1003" spans="1:2" x14ac:dyDescent="0.25">
      <c r="A1003">
        <v>2921</v>
      </c>
      <c r="B1003">
        <v>1</v>
      </c>
    </row>
    <row r="1004" spans="1:2" x14ac:dyDescent="0.25">
      <c r="A1004">
        <v>2925</v>
      </c>
      <c r="B1004">
        <v>1</v>
      </c>
    </row>
    <row r="1005" spans="1:2" x14ac:dyDescent="0.25">
      <c r="A1005">
        <v>2932</v>
      </c>
      <c r="B1005">
        <v>1</v>
      </c>
    </row>
    <row r="1006" spans="1:2" x14ac:dyDescent="0.25">
      <c r="A1006">
        <v>2934</v>
      </c>
      <c r="B1006">
        <v>1</v>
      </c>
    </row>
    <row r="1007" spans="1:2" x14ac:dyDescent="0.25">
      <c r="A1007">
        <v>2935</v>
      </c>
      <c r="B1007">
        <v>1</v>
      </c>
    </row>
    <row r="1008" spans="1:2" x14ac:dyDescent="0.25">
      <c r="A1008">
        <v>2936</v>
      </c>
      <c r="B1008">
        <v>1</v>
      </c>
    </row>
    <row r="1009" spans="1:2" x14ac:dyDescent="0.25">
      <c r="A1009">
        <v>2937</v>
      </c>
      <c r="B1009">
        <v>1</v>
      </c>
    </row>
    <row r="1010" spans="1:2" x14ac:dyDescent="0.25">
      <c r="A1010">
        <v>2938</v>
      </c>
      <c r="B1010">
        <v>1</v>
      </c>
    </row>
    <row r="1011" spans="1:2" x14ac:dyDescent="0.25">
      <c r="A1011">
        <v>2940</v>
      </c>
      <c r="B1011">
        <v>1</v>
      </c>
    </row>
    <row r="1012" spans="1:2" x14ac:dyDescent="0.25">
      <c r="A1012">
        <v>2941</v>
      </c>
      <c r="B1012">
        <v>1</v>
      </c>
    </row>
    <row r="1013" spans="1:2" x14ac:dyDescent="0.25">
      <c r="A1013">
        <v>2946</v>
      </c>
      <c r="B1013">
        <v>1</v>
      </c>
    </row>
    <row r="1014" spans="1:2" x14ac:dyDescent="0.25">
      <c r="A1014">
        <v>2950</v>
      </c>
      <c r="B1014">
        <v>1</v>
      </c>
    </row>
    <row r="1015" spans="1:2" x14ac:dyDescent="0.25">
      <c r="A1015">
        <v>2952</v>
      </c>
      <c r="B1015">
        <v>1</v>
      </c>
    </row>
    <row r="1016" spans="1:2" x14ac:dyDescent="0.25">
      <c r="A1016">
        <v>2955</v>
      </c>
      <c r="B1016">
        <v>1</v>
      </c>
    </row>
    <row r="1017" spans="1:2" x14ac:dyDescent="0.25">
      <c r="A1017">
        <v>2961</v>
      </c>
      <c r="B1017">
        <v>1</v>
      </c>
    </row>
    <row r="1018" spans="1:2" x14ac:dyDescent="0.25">
      <c r="A1018">
        <v>2962</v>
      </c>
      <c r="B1018">
        <v>1</v>
      </c>
    </row>
    <row r="1019" spans="1:2" x14ac:dyDescent="0.25">
      <c r="A1019">
        <v>2963</v>
      </c>
      <c r="B1019">
        <v>1</v>
      </c>
    </row>
    <row r="1020" spans="1:2" x14ac:dyDescent="0.25">
      <c r="A1020">
        <v>2964</v>
      </c>
      <c r="B1020">
        <v>1</v>
      </c>
    </row>
    <row r="1021" spans="1:2" x14ac:dyDescent="0.25">
      <c r="A1021">
        <v>2972</v>
      </c>
      <c r="B1021">
        <v>1</v>
      </c>
    </row>
    <row r="1022" spans="1:2" x14ac:dyDescent="0.25">
      <c r="A1022">
        <v>2973</v>
      </c>
      <c r="B1022">
        <v>1</v>
      </c>
    </row>
    <row r="1023" spans="1:2" x14ac:dyDescent="0.25">
      <c r="A1023">
        <v>2975</v>
      </c>
      <c r="B1023">
        <v>1</v>
      </c>
    </row>
    <row r="1024" spans="1:2" x14ac:dyDescent="0.25">
      <c r="A1024">
        <v>2977</v>
      </c>
      <c r="B1024">
        <v>1</v>
      </c>
    </row>
    <row r="1025" spans="1:2" x14ac:dyDescent="0.25">
      <c r="A1025">
        <v>2978</v>
      </c>
      <c r="B1025">
        <v>1</v>
      </c>
    </row>
    <row r="1026" spans="1:2" x14ac:dyDescent="0.25">
      <c r="A1026">
        <v>2980</v>
      </c>
      <c r="B1026">
        <v>1</v>
      </c>
    </row>
    <row r="1027" spans="1:2" x14ac:dyDescent="0.25">
      <c r="A1027">
        <v>2982</v>
      </c>
      <c r="B1027">
        <v>1</v>
      </c>
    </row>
    <row r="1028" spans="1:2" x14ac:dyDescent="0.25">
      <c r="A1028">
        <v>2983</v>
      </c>
      <c r="B1028">
        <v>1</v>
      </c>
    </row>
    <row r="1029" spans="1:2" x14ac:dyDescent="0.25">
      <c r="A1029">
        <v>2989</v>
      </c>
      <c r="B1029">
        <v>1</v>
      </c>
    </row>
    <row r="1030" spans="1:2" x14ac:dyDescent="0.25">
      <c r="A1030">
        <v>2990</v>
      </c>
      <c r="B1030">
        <v>1</v>
      </c>
    </row>
    <row r="1031" spans="1:2" x14ac:dyDescent="0.25">
      <c r="A1031">
        <v>3013</v>
      </c>
      <c r="B1031">
        <v>1</v>
      </c>
    </row>
    <row r="1032" spans="1:2" x14ac:dyDescent="0.25">
      <c r="A1032">
        <v>3018</v>
      </c>
      <c r="B1032">
        <v>1</v>
      </c>
    </row>
    <row r="1033" spans="1:2" x14ac:dyDescent="0.25">
      <c r="A1033">
        <v>3020</v>
      </c>
      <c r="B1033">
        <v>1</v>
      </c>
    </row>
    <row r="1034" spans="1:2" x14ac:dyDescent="0.25">
      <c r="A1034">
        <v>3021</v>
      </c>
      <c r="B1034">
        <v>1</v>
      </c>
    </row>
    <row r="1035" spans="1:2" x14ac:dyDescent="0.25">
      <c r="A1035">
        <v>3025</v>
      </c>
      <c r="B1035">
        <v>1</v>
      </c>
    </row>
    <row r="1036" spans="1:2" x14ac:dyDescent="0.25">
      <c r="A1036">
        <v>3037</v>
      </c>
      <c r="B1036">
        <v>1</v>
      </c>
    </row>
    <row r="1037" spans="1:2" x14ac:dyDescent="0.25">
      <c r="A1037">
        <v>3038</v>
      </c>
      <c r="B1037">
        <v>1</v>
      </c>
    </row>
    <row r="1038" spans="1:2" x14ac:dyDescent="0.25">
      <c r="A1038">
        <v>3042</v>
      </c>
      <c r="B1038">
        <v>1</v>
      </c>
    </row>
    <row r="1039" spans="1:2" x14ac:dyDescent="0.25">
      <c r="A1039">
        <v>3043</v>
      </c>
      <c r="B1039">
        <v>1</v>
      </c>
    </row>
    <row r="1040" spans="1:2" x14ac:dyDescent="0.25">
      <c r="A1040">
        <v>3053</v>
      </c>
      <c r="B1040">
        <v>1</v>
      </c>
    </row>
    <row r="1041" spans="1:2" x14ac:dyDescent="0.25">
      <c r="A1041">
        <v>3061</v>
      </c>
      <c r="B1041">
        <v>1</v>
      </c>
    </row>
    <row r="1042" spans="1:2" x14ac:dyDescent="0.25">
      <c r="A1042">
        <v>3067</v>
      </c>
      <c r="B1042">
        <v>1</v>
      </c>
    </row>
    <row r="1043" spans="1:2" x14ac:dyDescent="0.25">
      <c r="A1043">
        <v>3068</v>
      </c>
      <c r="B1043">
        <v>1</v>
      </c>
    </row>
    <row r="1044" spans="1:2" x14ac:dyDescent="0.25">
      <c r="A1044">
        <v>3071</v>
      </c>
      <c r="B1044">
        <v>1</v>
      </c>
    </row>
    <row r="1045" spans="1:2" x14ac:dyDescent="0.25">
      <c r="A1045">
        <v>3073</v>
      </c>
      <c r="B1045">
        <v>1</v>
      </c>
    </row>
    <row r="1046" spans="1:2" x14ac:dyDescent="0.25">
      <c r="A1046">
        <v>3074</v>
      </c>
      <c r="B1046">
        <v>1</v>
      </c>
    </row>
    <row r="1047" spans="1:2" x14ac:dyDescent="0.25">
      <c r="A1047">
        <v>3075</v>
      </c>
      <c r="B1047">
        <v>1</v>
      </c>
    </row>
    <row r="1048" spans="1:2" x14ac:dyDescent="0.25">
      <c r="A1048">
        <v>3078</v>
      </c>
      <c r="B1048">
        <v>1</v>
      </c>
    </row>
    <row r="1049" spans="1:2" x14ac:dyDescent="0.25">
      <c r="A1049">
        <v>3081</v>
      </c>
      <c r="B1049">
        <v>1</v>
      </c>
    </row>
    <row r="1050" spans="1:2" x14ac:dyDescent="0.25">
      <c r="A1050">
        <v>3082</v>
      </c>
      <c r="B1050">
        <v>1</v>
      </c>
    </row>
    <row r="1051" spans="1:2" x14ac:dyDescent="0.25">
      <c r="A1051">
        <v>3085</v>
      </c>
      <c r="B1051">
        <v>1</v>
      </c>
    </row>
    <row r="1052" spans="1:2" x14ac:dyDescent="0.25">
      <c r="A1052">
        <v>3090</v>
      </c>
      <c r="B1052">
        <v>1</v>
      </c>
    </row>
    <row r="1053" spans="1:2" x14ac:dyDescent="0.25">
      <c r="A1053">
        <v>3092</v>
      </c>
      <c r="B1053">
        <v>1</v>
      </c>
    </row>
    <row r="1054" spans="1:2" x14ac:dyDescent="0.25">
      <c r="A1054">
        <v>3093</v>
      </c>
      <c r="B1054">
        <v>1</v>
      </c>
    </row>
    <row r="1055" spans="1:2" x14ac:dyDescent="0.25">
      <c r="A1055">
        <v>3096</v>
      </c>
      <c r="B1055">
        <v>1</v>
      </c>
    </row>
    <row r="1056" spans="1:2" x14ac:dyDescent="0.25">
      <c r="A1056">
        <v>3097</v>
      </c>
      <c r="B1056">
        <v>1</v>
      </c>
    </row>
    <row r="1057" spans="1:2" x14ac:dyDescent="0.25">
      <c r="A1057">
        <v>3099</v>
      </c>
      <c r="B1057">
        <v>1</v>
      </c>
    </row>
    <row r="1058" spans="1:2" x14ac:dyDescent="0.25">
      <c r="A1058">
        <v>3101</v>
      </c>
      <c r="B1058">
        <v>1</v>
      </c>
    </row>
    <row r="1059" spans="1:2" x14ac:dyDescent="0.25">
      <c r="A1059">
        <v>3104</v>
      </c>
      <c r="B1059">
        <v>1</v>
      </c>
    </row>
    <row r="1060" spans="1:2" x14ac:dyDescent="0.25">
      <c r="A1060">
        <v>3106</v>
      </c>
      <c r="B1060">
        <v>1</v>
      </c>
    </row>
    <row r="1061" spans="1:2" x14ac:dyDescent="0.25">
      <c r="A1061">
        <v>3114</v>
      </c>
      <c r="B1061">
        <v>1</v>
      </c>
    </row>
    <row r="1062" spans="1:2" x14ac:dyDescent="0.25">
      <c r="A1062">
        <v>3115</v>
      </c>
      <c r="B1062">
        <v>1</v>
      </c>
    </row>
    <row r="1063" spans="1:2" x14ac:dyDescent="0.25">
      <c r="A1063">
        <v>3124</v>
      </c>
      <c r="B1063">
        <v>1</v>
      </c>
    </row>
    <row r="1064" spans="1:2" x14ac:dyDescent="0.25">
      <c r="A1064">
        <v>3131</v>
      </c>
      <c r="B1064">
        <v>1</v>
      </c>
    </row>
    <row r="1065" spans="1:2" x14ac:dyDescent="0.25">
      <c r="A1065">
        <v>3139</v>
      </c>
      <c r="B1065">
        <v>1</v>
      </c>
    </row>
    <row r="1066" spans="1:2" x14ac:dyDescent="0.25">
      <c r="A1066">
        <v>3140</v>
      </c>
      <c r="B1066">
        <v>1</v>
      </c>
    </row>
    <row r="1067" spans="1:2" x14ac:dyDescent="0.25">
      <c r="A1067">
        <v>3144</v>
      </c>
      <c r="B1067">
        <v>1</v>
      </c>
    </row>
    <row r="1068" spans="1:2" x14ac:dyDescent="0.25">
      <c r="A1068">
        <v>3150</v>
      </c>
      <c r="B1068">
        <v>1</v>
      </c>
    </row>
    <row r="1069" spans="1:2" x14ac:dyDescent="0.25">
      <c r="A1069">
        <v>3154</v>
      </c>
      <c r="B1069">
        <v>1</v>
      </c>
    </row>
    <row r="1070" spans="1:2" x14ac:dyDescent="0.25">
      <c r="A1070">
        <v>3158</v>
      </c>
      <c r="B1070">
        <v>1</v>
      </c>
    </row>
    <row r="1071" spans="1:2" x14ac:dyDescent="0.25">
      <c r="A1071">
        <v>103</v>
      </c>
      <c r="B1071">
        <v>1</v>
      </c>
    </row>
    <row r="1072" spans="1:2" x14ac:dyDescent="0.25">
      <c r="A1072">
        <v>257</v>
      </c>
      <c r="B1072">
        <v>1</v>
      </c>
    </row>
    <row r="1073" spans="1:2" x14ac:dyDescent="0.25">
      <c r="A1073">
        <v>324</v>
      </c>
      <c r="B1073">
        <v>1</v>
      </c>
    </row>
    <row r="1074" spans="1:2" x14ac:dyDescent="0.25">
      <c r="A1074">
        <v>331</v>
      </c>
      <c r="B1074">
        <v>1</v>
      </c>
    </row>
    <row r="1075" spans="1:2" x14ac:dyDescent="0.25">
      <c r="A1075">
        <v>407</v>
      </c>
      <c r="B1075">
        <v>1</v>
      </c>
    </row>
    <row r="1076" spans="1:2" x14ac:dyDescent="0.25">
      <c r="A1076">
        <v>420</v>
      </c>
      <c r="B1076">
        <v>1</v>
      </c>
    </row>
    <row r="1077" spans="1:2" x14ac:dyDescent="0.25">
      <c r="A1077">
        <v>464</v>
      </c>
      <c r="B1077">
        <v>1</v>
      </c>
    </row>
    <row r="1078" spans="1:2" x14ac:dyDescent="0.25">
      <c r="A1078">
        <v>521</v>
      </c>
      <c r="B1078">
        <v>1</v>
      </c>
    </row>
    <row r="1079" spans="1:2" x14ac:dyDescent="0.25">
      <c r="A1079">
        <v>534</v>
      </c>
      <c r="B1079">
        <v>1</v>
      </c>
    </row>
    <row r="1080" spans="1:2" x14ac:dyDescent="0.25">
      <c r="A1080">
        <v>589</v>
      </c>
      <c r="B1080">
        <v>1</v>
      </c>
    </row>
    <row r="1081" spans="1:2" x14ac:dyDescent="0.25">
      <c r="A1081">
        <v>593</v>
      </c>
      <c r="B1081">
        <v>1</v>
      </c>
    </row>
    <row r="1082" spans="1:2" x14ac:dyDescent="0.25">
      <c r="A1082">
        <v>638</v>
      </c>
      <c r="B1082">
        <v>1</v>
      </c>
    </row>
    <row r="1083" spans="1:2" x14ac:dyDescent="0.25">
      <c r="A1083">
        <v>657</v>
      </c>
      <c r="B1083">
        <v>1</v>
      </c>
    </row>
    <row r="1084" spans="1:2" x14ac:dyDescent="0.25">
      <c r="A1084">
        <v>722</v>
      </c>
      <c r="B1084">
        <v>1</v>
      </c>
    </row>
    <row r="1085" spans="1:2" x14ac:dyDescent="0.25">
      <c r="A1085">
        <v>745</v>
      </c>
      <c r="B1085">
        <v>1</v>
      </c>
    </row>
    <row r="1086" spans="1:2" x14ac:dyDescent="0.25">
      <c r="A1086">
        <v>764</v>
      </c>
      <c r="B1086">
        <v>1</v>
      </c>
    </row>
    <row r="1087" spans="1:2" x14ac:dyDescent="0.25">
      <c r="A1087">
        <v>774</v>
      </c>
      <c r="B1087">
        <v>1</v>
      </c>
    </row>
    <row r="1088" spans="1:2" x14ac:dyDescent="0.25">
      <c r="A1088">
        <v>781</v>
      </c>
      <c r="B1088">
        <v>1</v>
      </c>
    </row>
    <row r="1089" spans="1:2" x14ac:dyDescent="0.25">
      <c r="A1089">
        <v>792</v>
      </c>
      <c r="B1089">
        <v>1</v>
      </c>
    </row>
    <row r="1090" spans="1:2" x14ac:dyDescent="0.25">
      <c r="A1090">
        <v>814</v>
      </c>
      <c r="B1090">
        <v>1</v>
      </c>
    </row>
    <row r="1091" spans="1:2" x14ac:dyDescent="0.25">
      <c r="A1091">
        <v>908</v>
      </c>
      <c r="B1091">
        <v>1</v>
      </c>
    </row>
    <row r="1092" spans="1:2" x14ac:dyDescent="0.25">
      <c r="A1092">
        <v>929</v>
      </c>
      <c r="B1092">
        <v>1</v>
      </c>
    </row>
    <row r="1093" spans="1:2" x14ac:dyDescent="0.25">
      <c r="A1093">
        <v>942</v>
      </c>
      <c r="B1093">
        <v>1</v>
      </c>
    </row>
    <row r="1094" spans="1:2" x14ac:dyDescent="0.25">
      <c r="A1094">
        <v>949</v>
      </c>
      <c r="B1094">
        <v>1</v>
      </c>
    </row>
    <row r="1095" spans="1:2" x14ac:dyDescent="0.25">
      <c r="A1095">
        <v>965</v>
      </c>
      <c r="B1095">
        <v>1</v>
      </c>
    </row>
    <row r="1096" spans="1:2" x14ac:dyDescent="0.25">
      <c r="A1096">
        <v>985</v>
      </c>
      <c r="B1096">
        <v>1</v>
      </c>
    </row>
    <row r="1097" spans="1:2" x14ac:dyDescent="0.25">
      <c r="A1097">
        <v>1000</v>
      </c>
      <c r="B1097">
        <v>1</v>
      </c>
    </row>
    <row r="1098" spans="1:2" x14ac:dyDescent="0.25">
      <c r="A1098">
        <v>1027</v>
      </c>
      <c r="B1098">
        <v>1</v>
      </c>
    </row>
    <row r="1099" spans="1:2" x14ac:dyDescent="0.25">
      <c r="A1099">
        <v>1055</v>
      </c>
      <c r="B1099">
        <v>1</v>
      </c>
    </row>
    <row r="1100" spans="1:2" x14ac:dyDescent="0.25">
      <c r="A1100">
        <v>1070</v>
      </c>
      <c r="B1100">
        <v>1</v>
      </c>
    </row>
    <row r="1101" spans="1:2" x14ac:dyDescent="0.25">
      <c r="A1101">
        <v>1142</v>
      </c>
      <c r="B1101">
        <v>1</v>
      </c>
    </row>
    <row r="1102" spans="1:2" x14ac:dyDescent="0.25">
      <c r="A1102">
        <v>1159</v>
      </c>
      <c r="B1102">
        <v>1</v>
      </c>
    </row>
    <row r="1103" spans="1:2" x14ac:dyDescent="0.25">
      <c r="A1103">
        <v>1169</v>
      </c>
      <c r="B1103">
        <v>1</v>
      </c>
    </row>
    <row r="1104" spans="1:2" x14ac:dyDescent="0.25">
      <c r="A1104">
        <v>1212</v>
      </c>
      <c r="B1104">
        <v>1</v>
      </c>
    </row>
    <row r="1105" spans="1:2" x14ac:dyDescent="0.25">
      <c r="A1105">
        <v>1241</v>
      </c>
      <c r="B1105">
        <v>1</v>
      </c>
    </row>
    <row r="1106" spans="1:2" x14ac:dyDescent="0.25">
      <c r="A1106">
        <v>1254</v>
      </c>
      <c r="B1106">
        <v>1</v>
      </c>
    </row>
    <row r="1107" spans="1:2" x14ac:dyDescent="0.25">
      <c r="A1107">
        <v>1296</v>
      </c>
      <c r="B1107">
        <v>1</v>
      </c>
    </row>
    <row r="1108" spans="1:2" x14ac:dyDescent="0.25">
      <c r="A1108">
        <v>1333</v>
      </c>
      <c r="B1108">
        <v>1</v>
      </c>
    </row>
    <row r="1109" spans="1:2" x14ac:dyDescent="0.25">
      <c r="A1109">
        <v>1343</v>
      </c>
      <c r="B1109">
        <v>1</v>
      </c>
    </row>
    <row r="1110" spans="1:2" x14ac:dyDescent="0.25">
      <c r="A1110">
        <v>1362</v>
      </c>
      <c r="B1110">
        <v>1</v>
      </c>
    </row>
    <row r="1111" spans="1:2" x14ac:dyDescent="0.25">
      <c r="A1111">
        <v>1365</v>
      </c>
      <c r="B1111">
        <v>1</v>
      </c>
    </row>
    <row r="1112" spans="1:2" x14ac:dyDescent="0.25">
      <c r="A1112">
        <v>1388</v>
      </c>
      <c r="B1112">
        <v>1</v>
      </c>
    </row>
    <row r="1113" spans="1:2" x14ac:dyDescent="0.25">
      <c r="A1113">
        <v>1437</v>
      </c>
      <c r="B1113">
        <v>1</v>
      </c>
    </row>
    <row r="1114" spans="1:2" x14ac:dyDescent="0.25">
      <c r="A1114">
        <v>1467</v>
      </c>
      <c r="B1114">
        <v>1</v>
      </c>
    </row>
    <row r="1115" spans="1:2" x14ac:dyDescent="0.25">
      <c r="A1115">
        <v>1493</v>
      </c>
      <c r="B1115">
        <v>1</v>
      </c>
    </row>
    <row r="1116" spans="1:2" x14ac:dyDescent="0.25">
      <c r="A1116">
        <v>1509</v>
      </c>
      <c r="B1116">
        <v>1</v>
      </c>
    </row>
    <row r="1117" spans="1:2" x14ac:dyDescent="0.25">
      <c r="A1117">
        <v>1518</v>
      </c>
      <c r="B1117">
        <v>1</v>
      </c>
    </row>
    <row r="1118" spans="1:2" x14ac:dyDescent="0.25">
      <c r="A1118">
        <v>1549</v>
      </c>
      <c r="B1118">
        <v>1</v>
      </c>
    </row>
    <row r="1119" spans="1:2" x14ac:dyDescent="0.25">
      <c r="A1119">
        <v>1568</v>
      </c>
      <c r="B1119">
        <v>1</v>
      </c>
    </row>
    <row r="1120" spans="1:2" x14ac:dyDescent="0.25">
      <c r="A1120">
        <v>1571</v>
      </c>
      <c r="B1120">
        <v>1</v>
      </c>
    </row>
    <row r="1121" spans="1:2" x14ac:dyDescent="0.25">
      <c r="A1121">
        <v>1573</v>
      </c>
      <c r="B1121">
        <v>1</v>
      </c>
    </row>
    <row r="1122" spans="1:2" x14ac:dyDescent="0.25">
      <c r="A1122">
        <v>1575</v>
      </c>
      <c r="B1122">
        <v>1</v>
      </c>
    </row>
    <row r="1123" spans="1:2" x14ac:dyDescent="0.25">
      <c r="A1123">
        <v>1578</v>
      </c>
      <c r="B1123">
        <v>1</v>
      </c>
    </row>
    <row r="1124" spans="1:2" x14ac:dyDescent="0.25">
      <c r="A1124">
        <v>1581</v>
      </c>
      <c r="B1124">
        <v>1</v>
      </c>
    </row>
    <row r="1125" spans="1:2" x14ac:dyDescent="0.25">
      <c r="A1125">
        <v>1589</v>
      </c>
      <c r="B1125">
        <v>1</v>
      </c>
    </row>
    <row r="1126" spans="1:2" x14ac:dyDescent="0.25">
      <c r="A1126">
        <v>1603</v>
      </c>
      <c r="B1126">
        <v>1</v>
      </c>
    </row>
    <row r="1127" spans="1:2" x14ac:dyDescent="0.25">
      <c r="A1127">
        <v>1608</v>
      </c>
      <c r="B1127">
        <v>1</v>
      </c>
    </row>
    <row r="1128" spans="1:2" x14ac:dyDescent="0.25">
      <c r="A1128">
        <v>1640</v>
      </c>
      <c r="B1128">
        <v>1</v>
      </c>
    </row>
    <row r="1129" spans="1:2" x14ac:dyDescent="0.25">
      <c r="A1129">
        <v>1641</v>
      </c>
      <c r="B1129">
        <v>1</v>
      </c>
    </row>
    <row r="1130" spans="1:2" x14ac:dyDescent="0.25">
      <c r="A1130">
        <v>1642</v>
      </c>
      <c r="B1130">
        <v>1</v>
      </c>
    </row>
    <row r="1131" spans="1:2" x14ac:dyDescent="0.25">
      <c r="A1131">
        <v>1644</v>
      </c>
      <c r="B1131">
        <v>1</v>
      </c>
    </row>
    <row r="1132" spans="1:2" x14ac:dyDescent="0.25">
      <c r="A1132">
        <v>1646</v>
      </c>
      <c r="B1132">
        <v>1</v>
      </c>
    </row>
    <row r="1133" spans="1:2" x14ac:dyDescent="0.25">
      <c r="A1133">
        <v>1648</v>
      </c>
      <c r="B1133">
        <v>1</v>
      </c>
    </row>
    <row r="1134" spans="1:2" x14ac:dyDescent="0.25">
      <c r="A1134">
        <v>1650</v>
      </c>
      <c r="B1134">
        <v>1</v>
      </c>
    </row>
    <row r="1135" spans="1:2" x14ac:dyDescent="0.25">
      <c r="A1135">
        <v>1653</v>
      </c>
      <c r="B1135">
        <v>1</v>
      </c>
    </row>
    <row r="1136" spans="1:2" x14ac:dyDescent="0.25">
      <c r="A1136">
        <v>1654</v>
      </c>
      <c r="B1136">
        <v>1</v>
      </c>
    </row>
    <row r="1137" spans="1:2" x14ac:dyDescent="0.25">
      <c r="A1137">
        <v>1667</v>
      </c>
      <c r="B1137">
        <v>1</v>
      </c>
    </row>
    <row r="1138" spans="1:2" x14ac:dyDescent="0.25">
      <c r="A1138">
        <v>1668</v>
      </c>
      <c r="B1138">
        <v>1</v>
      </c>
    </row>
    <row r="1139" spans="1:2" x14ac:dyDescent="0.25">
      <c r="A1139">
        <v>1713</v>
      </c>
      <c r="B1139">
        <v>1</v>
      </c>
    </row>
    <row r="1140" spans="1:2" x14ac:dyDescent="0.25">
      <c r="A1140">
        <v>1742</v>
      </c>
      <c r="B1140">
        <v>1</v>
      </c>
    </row>
    <row r="1141" spans="1:2" x14ac:dyDescent="0.25">
      <c r="A1141">
        <v>1752</v>
      </c>
      <c r="B1141">
        <v>1</v>
      </c>
    </row>
    <row r="1142" spans="1:2" x14ac:dyDescent="0.25">
      <c r="A1142">
        <v>1761</v>
      </c>
      <c r="B1142">
        <v>1</v>
      </c>
    </row>
    <row r="1143" spans="1:2" x14ac:dyDescent="0.25">
      <c r="A1143">
        <v>1768</v>
      </c>
      <c r="B1143">
        <v>1</v>
      </c>
    </row>
    <row r="1144" spans="1:2" x14ac:dyDescent="0.25">
      <c r="A1144">
        <v>1828</v>
      </c>
      <c r="B1144">
        <v>1</v>
      </c>
    </row>
    <row r="1145" spans="1:2" x14ac:dyDescent="0.25">
      <c r="A1145">
        <v>1835</v>
      </c>
      <c r="B1145">
        <v>1</v>
      </c>
    </row>
    <row r="1146" spans="1:2" x14ac:dyDescent="0.25">
      <c r="A1146">
        <v>1844</v>
      </c>
      <c r="B1146">
        <v>1</v>
      </c>
    </row>
    <row r="1147" spans="1:2" x14ac:dyDescent="0.25">
      <c r="A1147">
        <v>1860</v>
      </c>
      <c r="B1147">
        <v>1</v>
      </c>
    </row>
    <row r="1148" spans="1:2" x14ac:dyDescent="0.25">
      <c r="A1148">
        <v>1876</v>
      </c>
      <c r="B1148">
        <v>1</v>
      </c>
    </row>
    <row r="1149" spans="1:2" x14ac:dyDescent="0.25">
      <c r="A1149">
        <v>1880</v>
      </c>
      <c r="B1149">
        <v>1</v>
      </c>
    </row>
    <row r="1150" spans="1:2" x14ac:dyDescent="0.25">
      <c r="A1150">
        <v>1882</v>
      </c>
      <c r="B1150">
        <v>1</v>
      </c>
    </row>
    <row r="1151" spans="1:2" x14ac:dyDescent="0.25">
      <c r="A1151">
        <v>1894</v>
      </c>
      <c r="B1151">
        <v>1</v>
      </c>
    </row>
    <row r="1152" spans="1:2" x14ac:dyDescent="0.25">
      <c r="A1152">
        <v>1901</v>
      </c>
      <c r="B1152">
        <v>1</v>
      </c>
    </row>
    <row r="1153" spans="1:2" x14ac:dyDescent="0.25">
      <c r="A1153">
        <v>1910</v>
      </c>
      <c r="B1153">
        <v>1</v>
      </c>
    </row>
    <row r="1154" spans="1:2" x14ac:dyDescent="0.25">
      <c r="A1154">
        <v>1927</v>
      </c>
      <c r="B1154">
        <v>1</v>
      </c>
    </row>
    <row r="1155" spans="1:2" x14ac:dyDescent="0.25">
      <c r="A1155">
        <v>1937</v>
      </c>
      <c r="B1155">
        <v>1</v>
      </c>
    </row>
    <row r="1156" spans="1:2" x14ac:dyDescent="0.25">
      <c r="A1156">
        <v>1939</v>
      </c>
      <c r="B1156">
        <v>1</v>
      </c>
    </row>
    <row r="1157" spans="1:2" x14ac:dyDescent="0.25">
      <c r="A1157">
        <v>1961</v>
      </c>
      <c r="B1157">
        <v>1</v>
      </c>
    </row>
    <row r="1158" spans="1:2" x14ac:dyDescent="0.25">
      <c r="A1158">
        <v>1968</v>
      </c>
      <c r="B1158">
        <v>1</v>
      </c>
    </row>
    <row r="1159" spans="1:2" x14ac:dyDescent="0.25">
      <c r="A1159">
        <v>1978</v>
      </c>
      <c r="B1159">
        <v>1</v>
      </c>
    </row>
    <row r="1160" spans="1:2" x14ac:dyDescent="0.25">
      <c r="A1160">
        <v>2024</v>
      </c>
      <c r="B1160">
        <v>1</v>
      </c>
    </row>
    <row r="1161" spans="1:2" x14ac:dyDescent="0.25">
      <c r="A1161">
        <v>2036</v>
      </c>
      <c r="B1161">
        <v>1</v>
      </c>
    </row>
    <row r="1162" spans="1:2" x14ac:dyDescent="0.25">
      <c r="A1162">
        <v>2098</v>
      </c>
      <c r="B1162">
        <v>1</v>
      </c>
    </row>
    <row r="1163" spans="1:2" x14ac:dyDescent="0.25">
      <c r="A1163">
        <v>2115</v>
      </c>
      <c r="B1163">
        <v>1</v>
      </c>
    </row>
    <row r="1164" spans="1:2" x14ac:dyDescent="0.25">
      <c r="A1164">
        <v>2117</v>
      </c>
      <c r="B1164">
        <v>1</v>
      </c>
    </row>
    <row r="1165" spans="1:2" x14ac:dyDescent="0.25">
      <c r="A1165">
        <v>2161</v>
      </c>
      <c r="B1165">
        <v>1</v>
      </c>
    </row>
    <row r="1166" spans="1:2" x14ac:dyDescent="0.25">
      <c r="A1166">
        <v>2172</v>
      </c>
      <c r="B1166">
        <v>1</v>
      </c>
    </row>
    <row r="1167" spans="1:2" x14ac:dyDescent="0.25">
      <c r="A1167">
        <v>2176</v>
      </c>
      <c r="B1167">
        <v>1</v>
      </c>
    </row>
    <row r="1168" spans="1:2" x14ac:dyDescent="0.25">
      <c r="A1168">
        <v>2200</v>
      </c>
      <c r="B1168">
        <v>1</v>
      </c>
    </row>
    <row r="1169" spans="1:2" x14ac:dyDescent="0.25">
      <c r="A1169">
        <v>2211</v>
      </c>
      <c r="B1169">
        <v>1</v>
      </c>
    </row>
    <row r="1170" spans="1:2" x14ac:dyDescent="0.25">
      <c r="A1170">
        <v>2252</v>
      </c>
      <c r="B1170">
        <v>1</v>
      </c>
    </row>
    <row r="1171" spans="1:2" x14ac:dyDescent="0.25">
      <c r="A1171">
        <v>2259</v>
      </c>
      <c r="B1171">
        <v>1</v>
      </c>
    </row>
    <row r="1172" spans="1:2" x14ac:dyDescent="0.25">
      <c r="A1172">
        <v>2280</v>
      </c>
      <c r="B1172">
        <v>1</v>
      </c>
    </row>
    <row r="1173" spans="1:2" x14ac:dyDescent="0.25">
      <c r="A1173">
        <v>2292</v>
      </c>
      <c r="B1173">
        <v>1</v>
      </c>
    </row>
    <row r="1174" spans="1:2" x14ac:dyDescent="0.25">
      <c r="A1174">
        <v>2302</v>
      </c>
      <c r="B1174">
        <v>1</v>
      </c>
    </row>
    <row r="1175" spans="1:2" x14ac:dyDescent="0.25">
      <c r="A1175">
        <v>2309</v>
      </c>
      <c r="B1175">
        <v>1</v>
      </c>
    </row>
    <row r="1176" spans="1:2" x14ac:dyDescent="0.25">
      <c r="A1176">
        <v>2332</v>
      </c>
      <c r="B1176">
        <v>1</v>
      </c>
    </row>
    <row r="1177" spans="1:2" x14ac:dyDescent="0.25">
      <c r="A1177">
        <v>2355</v>
      </c>
      <c r="B1177">
        <v>1</v>
      </c>
    </row>
    <row r="1178" spans="1:2" x14ac:dyDescent="0.25">
      <c r="A1178">
        <v>2391</v>
      </c>
      <c r="B1178">
        <v>1</v>
      </c>
    </row>
    <row r="1179" spans="1:2" x14ac:dyDescent="0.25">
      <c r="A1179">
        <v>2396</v>
      </c>
      <c r="B1179">
        <v>1</v>
      </c>
    </row>
    <row r="1180" spans="1:2" x14ac:dyDescent="0.25">
      <c r="A1180">
        <v>2420</v>
      </c>
      <c r="B1180">
        <v>1</v>
      </c>
    </row>
    <row r="1181" spans="1:2" x14ac:dyDescent="0.25">
      <c r="A1181">
        <v>2428</v>
      </c>
      <c r="B1181">
        <v>1</v>
      </c>
    </row>
    <row r="1182" spans="1:2" x14ac:dyDescent="0.25">
      <c r="A1182">
        <v>2448</v>
      </c>
      <c r="B1182">
        <v>1</v>
      </c>
    </row>
    <row r="1183" spans="1:2" x14ac:dyDescent="0.25">
      <c r="A1183">
        <v>2459</v>
      </c>
      <c r="B1183">
        <v>1</v>
      </c>
    </row>
    <row r="1184" spans="1:2" x14ac:dyDescent="0.25">
      <c r="A1184">
        <v>2460</v>
      </c>
      <c r="B1184">
        <v>1</v>
      </c>
    </row>
    <row r="1185" spans="1:2" x14ac:dyDescent="0.25">
      <c r="A1185">
        <v>2468</v>
      </c>
      <c r="B1185">
        <v>1</v>
      </c>
    </row>
    <row r="1186" spans="1:2" x14ac:dyDescent="0.25">
      <c r="A1186">
        <v>2490</v>
      </c>
      <c r="B1186">
        <v>1</v>
      </c>
    </row>
    <row r="1187" spans="1:2" x14ac:dyDescent="0.25">
      <c r="A1187">
        <v>2503</v>
      </c>
      <c r="B1187">
        <v>1</v>
      </c>
    </row>
    <row r="1188" spans="1:2" x14ac:dyDescent="0.25">
      <c r="A1188">
        <v>2505</v>
      </c>
      <c r="B1188">
        <v>1</v>
      </c>
    </row>
    <row r="1189" spans="1:2" x14ac:dyDescent="0.25">
      <c r="A1189">
        <v>2507</v>
      </c>
      <c r="B1189">
        <v>1</v>
      </c>
    </row>
    <row r="1190" spans="1:2" x14ac:dyDescent="0.25">
      <c r="A1190">
        <v>2515</v>
      </c>
      <c r="B1190">
        <v>1</v>
      </c>
    </row>
    <row r="1191" spans="1:2" x14ac:dyDescent="0.25">
      <c r="A1191">
        <v>2517</v>
      </c>
      <c r="B1191">
        <v>1</v>
      </c>
    </row>
    <row r="1192" spans="1:2" x14ac:dyDescent="0.25">
      <c r="A1192">
        <v>2529</v>
      </c>
      <c r="B1192">
        <v>1</v>
      </c>
    </row>
    <row r="1193" spans="1:2" x14ac:dyDescent="0.25">
      <c r="A1193">
        <v>2559</v>
      </c>
      <c r="B1193">
        <v>1</v>
      </c>
    </row>
    <row r="1194" spans="1:2" x14ac:dyDescent="0.25">
      <c r="A1194">
        <v>2560</v>
      </c>
      <c r="B1194">
        <v>1</v>
      </c>
    </row>
    <row r="1195" spans="1:2" x14ac:dyDescent="0.25">
      <c r="A1195">
        <v>2575</v>
      </c>
      <c r="B1195">
        <v>1</v>
      </c>
    </row>
    <row r="1196" spans="1:2" x14ac:dyDescent="0.25">
      <c r="A1196">
        <v>2598</v>
      </c>
      <c r="B1196">
        <v>1</v>
      </c>
    </row>
    <row r="1197" spans="1:2" x14ac:dyDescent="0.25">
      <c r="A1197">
        <v>2622</v>
      </c>
      <c r="B1197">
        <v>1</v>
      </c>
    </row>
    <row r="1198" spans="1:2" x14ac:dyDescent="0.25">
      <c r="A1198">
        <v>2629</v>
      </c>
      <c r="B1198">
        <v>1</v>
      </c>
    </row>
    <row r="1199" spans="1:2" x14ac:dyDescent="0.25">
      <c r="A1199">
        <v>2684</v>
      </c>
      <c r="B1199">
        <v>1</v>
      </c>
    </row>
    <row r="1200" spans="1:2" x14ac:dyDescent="0.25">
      <c r="A1200">
        <v>2702</v>
      </c>
      <c r="B1200">
        <v>1</v>
      </c>
    </row>
    <row r="1201" spans="1:2" x14ac:dyDescent="0.25">
      <c r="A1201">
        <v>2717</v>
      </c>
      <c r="B1201">
        <v>1</v>
      </c>
    </row>
    <row r="1202" spans="1:2" x14ac:dyDescent="0.25">
      <c r="A1202">
        <v>2725</v>
      </c>
      <c r="B1202">
        <v>1</v>
      </c>
    </row>
    <row r="1203" spans="1:2" x14ac:dyDescent="0.25">
      <c r="A1203">
        <v>2749</v>
      </c>
      <c r="B1203">
        <v>1</v>
      </c>
    </row>
    <row r="1204" spans="1:2" x14ac:dyDescent="0.25">
      <c r="A1204">
        <v>2761</v>
      </c>
      <c r="B1204">
        <v>1</v>
      </c>
    </row>
    <row r="1205" spans="1:2" x14ac:dyDescent="0.25">
      <c r="A1205">
        <v>2764</v>
      </c>
      <c r="B1205">
        <v>1</v>
      </c>
    </row>
    <row r="1206" spans="1:2" x14ac:dyDescent="0.25">
      <c r="A1206">
        <v>2773</v>
      </c>
      <c r="B1206">
        <v>1</v>
      </c>
    </row>
    <row r="1207" spans="1:2" x14ac:dyDescent="0.25">
      <c r="A1207">
        <v>2796</v>
      </c>
      <c r="B1207">
        <v>1</v>
      </c>
    </row>
    <row r="1208" spans="1:2" x14ac:dyDescent="0.25">
      <c r="A1208">
        <v>2798</v>
      </c>
      <c r="B1208">
        <v>1</v>
      </c>
    </row>
    <row r="1209" spans="1:2" x14ac:dyDescent="0.25">
      <c r="A1209">
        <v>2805</v>
      </c>
      <c r="B1209">
        <v>1</v>
      </c>
    </row>
    <row r="1210" spans="1:2" x14ac:dyDescent="0.25">
      <c r="A1210">
        <v>2810</v>
      </c>
      <c r="B1210">
        <v>1</v>
      </c>
    </row>
    <row r="1211" spans="1:2" x14ac:dyDescent="0.25">
      <c r="A1211">
        <v>2859</v>
      </c>
      <c r="B1211">
        <v>1</v>
      </c>
    </row>
    <row r="1212" spans="1:2" x14ac:dyDescent="0.25">
      <c r="A1212">
        <v>2872</v>
      </c>
      <c r="B1212">
        <v>1</v>
      </c>
    </row>
    <row r="1213" spans="1:2" x14ac:dyDescent="0.25">
      <c r="A1213">
        <v>2877</v>
      </c>
      <c r="B1213">
        <v>1</v>
      </c>
    </row>
    <row r="1214" spans="1:2" x14ac:dyDescent="0.25">
      <c r="A1214">
        <v>2909</v>
      </c>
      <c r="B1214">
        <v>1</v>
      </c>
    </row>
    <row r="1215" spans="1:2" x14ac:dyDescent="0.25">
      <c r="A1215">
        <v>2917</v>
      </c>
      <c r="B1215">
        <v>1</v>
      </c>
    </row>
    <row r="1216" spans="1:2" x14ac:dyDescent="0.25">
      <c r="A1216">
        <v>2939</v>
      </c>
      <c r="B1216">
        <v>1</v>
      </c>
    </row>
    <row r="1217" spans="1:2" x14ac:dyDescent="0.25">
      <c r="A1217">
        <v>2942</v>
      </c>
      <c r="B1217">
        <v>1</v>
      </c>
    </row>
    <row r="1218" spans="1:2" x14ac:dyDescent="0.25">
      <c r="A1218">
        <v>2945</v>
      </c>
      <c r="B1218">
        <v>1</v>
      </c>
    </row>
    <row r="1219" spans="1:2" x14ac:dyDescent="0.25">
      <c r="A1219">
        <v>2981</v>
      </c>
      <c r="B1219">
        <v>1</v>
      </c>
    </row>
    <row r="1220" spans="1:2" x14ac:dyDescent="0.25">
      <c r="A1220">
        <v>2984</v>
      </c>
      <c r="B1220">
        <v>1</v>
      </c>
    </row>
    <row r="1221" spans="1:2" x14ac:dyDescent="0.25">
      <c r="A1221">
        <v>3011</v>
      </c>
      <c r="B1221">
        <v>1</v>
      </c>
    </row>
    <row r="1222" spans="1:2" x14ac:dyDescent="0.25">
      <c r="A1222">
        <v>3035</v>
      </c>
      <c r="B1222">
        <v>1</v>
      </c>
    </row>
    <row r="1223" spans="1:2" x14ac:dyDescent="0.25">
      <c r="A1223">
        <v>3054</v>
      </c>
      <c r="B1223">
        <v>1</v>
      </c>
    </row>
    <row r="1224" spans="1:2" x14ac:dyDescent="0.25">
      <c r="A1224">
        <v>3059</v>
      </c>
      <c r="B1224">
        <v>1</v>
      </c>
    </row>
    <row r="1225" spans="1:2" x14ac:dyDescent="0.25">
      <c r="A1225">
        <v>3079</v>
      </c>
      <c r="B1225">
        <v>1</v>
      </c>
    </row>
    <row r="1226" spans="1:2" x14ac:dyDescent="0.25">
      <c r="A1226">
        <v>3109</v>
      </c>
      <c r="B1226">
        <v>1</v>
      </c>
    </row>
    <row r="1227" spans="1:2" x14ac:dyDescent="0.25">
      <c r="A1227">
        <v>3112</v>
      </c>
      <c r="B1227">
        <v>1</v>
      </c>
    </row>
    <row r="1228" spans="1:2" x14ac:dyDescent="0.25">
      <c r="A1228">
        <v>3122</v>
      </c>
      <c r="B1228">
        <v>1</v>
      </c>
    </row>
    <row r="1229" spans="1:2" x14ac:dyDescent="0.25">
      <c r="A1229">
        <v>3126</v>
      </c>
      <c r="B1229">
        <v>1</v>
      </c>
    </row>
    <row r="1230" spans="1:2" x14ac:dyDescent="0.25">
      <c r="A1230">
        <v>3130</v>
      </c>
      <c r="B1230">
        <v>1</v>
      </c>
    </row>
    <row r="1231" spans="1:2" x14ac:dyDescent="0.25">
      <c r="A1231">
        <v>3138</v>
      </c>
      <c r="B1231">
        <v>1</v>
      </c>
    </row>
    <row r="1232" spans="1:2" x14ac:dyDescent="0.25">
      <c r="A1232">
        <v>236</v>
      </c>
      <c r="B1232">
        <v>1</v>
      </c>
    </row>
    <row r="1233" spans="1:2" x14ac:dyDescent="0.25">
      <c r="A1233">
        <v>394</v>
      </c>
      <c r="B1233">
        <v>1</v>
      </c>
    </row>
    <row r="1234" spans="1:2" x14ac:dyDescent="0.25">
      <c r="A1234">
        <v>438</v>
      </c>
      <c r="B1234">
        <v>1</v>
      </c>
    </row>
    <row r="1235" spans="1:2" x14ac:dyDescent="0.25">
      <c r="A1235">
        <v>500</v>
      </c>
      <c r="B1235">
        <v>1</v>
      </c>
    </row>
    <row r="1236" spans="1:2" x14ac:dyDescent="0.25">
      <c r="A1236">
        <v>551</v>
      </c>
      <c r="B1236">
        <v>1</v>
      </c>
    </row>
    <row r="1237" spans="1:2" x14ac:dyDescent="0.25">
      <c r="A1237">
        <v>687</v>
      </c>
      <c r="B1237">
        <v>1</v>
      </c>
    </row>
    <row r="1238" spans="1:2" x14ac:dyDescent="0.25">
      <c r="A1238">
        <v>783</v>
      </c>
      <c r="B1238">
        <v>1</v>
      </c>
    </row>
    <row r="1239" spans="1:2" x14ac:dyDescent="0.25">
      <c r="A1239">
        <v>797</v>
      </c>
      <c r="B1239">
        <v>1</v>
      </c>
    </row>
    <row r="1240" spans="1:2" x14ac:dyDescent="0.25">
      <c r="A1240">
        <v>987</v>
      </c>
      <c r="B1240">
        <v>1</v>
      </c>
    </row>
    <row r="1241" spans="1:2" x14ac:dyDescent="0.25">
      <c r="A1241">
        <v>1075</v>
      </c>
      <c r="B1241">
        <v>1</v>
      </c>
    </row>
    <row r="1242" spans="1:2" x14ac:dyDescent="0.25">
      <c r="A1242">
        <v>1110</v>
      </c>
      <c r="B1242">
        <v>1</v>
      </c>
    </row>
    <row r="1243" spans="1:2" x14ac:dyDescent="0.25">
      <c r="A1243">
        <v>1113</v>
      </c>
      <c r="B1243">
        <v>1</v>
      </c>
    </row>
    <row r="1244" spans="1:2" x14ac:dyDescent="0.25">
      <c r="A1244">
        <v>1148</v>
      </c>
      <c r="B1244">
        <v>1</v>
      </c>
    </row>
    <row r="1245" spans="1:2" x14ac:dyDescent="0.25">
      <c r="A1245">
        <v>1193</v>
      </c>
      <c r="B1245">
        <v>1</v>
      </c>
    </row>
    <row r="1246" spans="1:2" x14ac:dyDescent="0.25">
      <c r="A1246">
        <v>1228</v>
      </c>
      <c r="B1246">
        <v>1</v>
      </c>
    </row>
    <row r="1247" spans="1:2" x14ac:dyDescent="0.25">
      <c r="A1247">
        <v>1265</v>
      </c>
      <c r="B1247">
        <v>1</v>
      </c>
    </row>
    <row r="1248" spans="1:2" x14ac:dyDescent="0.25">
      <c r="A1248">
        <v>1327</v>
      </c>
      <c r="B1248">
        <v>1</v>
      </c>
    </row>
    <row r="1249" spans="1:2" x14ac:dyDescent="0.25">
      <c r="A1249">
        <v>1339</v>
      </c>
      <c r="B1249">
        <v>1</v>
      </c>
    </row>
    <row r="1250" spans="1:2" x14ac:dyDescent="0.25">
      <c r="A1250">
        <v>1390</v>
      </c>
      <c r="B1250">
        <v>1</v>
      </c>
    </row>
    <row r="1251" spans="1:2" x14ac:dyDescent="0.25">
      <c r="A1251">
        <v>1409</v>
      </c>
      <c r="B1251">
        <v>1</v>
      </c>
    </row>
    <row r="1252" spans="1:2" x14ac:dyDescent="0.25">
      <c r="A1252">
        <v>1427</v>
      </c>
      <c r="B1252">
        <v>1</v>
      </c>
    </row>
    <row r="1253" spans="1:2" x14ac:dyDescent="0.25">
      <c r="A1253">
        <v>1444</v>
      </c>
      <c r="B1253">
        <v>1</v>
      </c>
    </row>
    <row r="1254" spans="1:2" x14ac:dyDescent="0.25">
      <c r="A1254">
        <v>1454</v>
      </c>
      <c r="B1254">
        <v>1</v>
      </c>
    </row>
    <row r="1255" spans="1:2" x14ac:dyDescent="0.25">
      <c r="A1255">
        <v>1478</v>
      </c>
      <c r="B1255">
        <v>1</v>
      </c>
    </row>
    <row r="1256" spans="1:2" x14ac:dyDescent="0.25">
      <c r="A1256">
        <v>1528</v>
      </c>
      <c r="B1256">
        <v>1</v>
      </c>
    </row>
    <row r="1257" spans="1:2" x14ac:dyDescent="0.25">
      <c r="A1257">
        <v>1532</v>
      </c>
      <c r="B1257">
        <v>1</v>
      </c>
    </row>
    <row r="1258" spans="1:2" x14ac:dyDescent="0.25">
      <c r="A1258">
        <v>1539</v>
      </c>
      <c r="B1258">
        <v>1</v>
      </c>
    </row>
    <row r="1259" spans="1:2" x14ac:dyDescent="0.25">
      <c r="A1259">
        <v>1546</v>
      </c>
      <c r="B1259">
        <v>1</v>
      </c>
    </row>
    <row r="1260" spans="1:2" x14ac:dyDescent="0.25">
      <c r="A1260">
        <v>1555</v>
      </c>
      <c r="B1260">
        <v>1</v>
      </c>
    </row>
    <row r="1261" spans="1:2" x14ac:dyDescent="0.25">
      <c r="A1261">
        <v>1631</v>
      </c>
      <c r="B1261">
        <v>1</v>
      </c>
    </row>
    <row r="1262" spans="1:2" x14ac:dyDescent="0.25">
      <c r="A1262">
        <v>1645</v>
      </c>
      <c r="B1262">
        <v>1</v>
      </c>
    </row>
    <row r="1263" spans="1:2" x14ac:dyDescent="0.25">
      <c r="A1263">
        <v>1695</v>
      </c>
      <c r="B1263">
        <v>1</v>
      </c>
    </row>
    <row r="1264" spans="1:2" x14ac:dyDescent="0.25">
      <c r="A1264">
        <v>1739</v>
      </c>
      <c r="B1264">
        <v>1</v>
      </c>
    </row>
    <row r="1265" spans="1:2" x14ac:dyDescent="0.25">
      <c r="A1265">
        <v>1750</v>
      </c>
      <c r="B1265">
        <v>1</v>
      </c>
    </row>
    <row r="1266" spans="1:2" x14ac:dyDescent="0.25">
      <c r="A1266">
        <v>1790</v>
      </c>
      <c r="B1266">
        <v>1</v>
      </c>
    </row>
    <row r="1267" spans="1:2" x14ac:dyDescent="0.25">
      <c r="A1267">
        <v>1807</v>
      </c>
      <c r="B1267">
        <v>1</v>
      </c>
    </row>
    <row r="1268" spans="1:2" x14ac:dyDescent="0.25">
      <c r="A1268">
        <v>1836</v>
      </c>
      <c r="B1268">
        <v>1</v>
      </c>
    </row>
    <row r="1269" spans="1:2" x14ac:dyDescent="0.25">
      <c r="A1269">
        <v>1847</v>
      </c>
      <c r="B1269">
        <v>1</v>
      </c>
    </row>
    <row r="1270" spans="1:2" x14ac:dyDescent="0.25">
      <c r="A1270">
        <v>1907</v>
      </c>
      <c r="B1270">
        <v>1</v>
      </c>
    </row>
    <row r="1271" spans="1:2" x14ac:dyDescent="0.25">
      <c r="A1271">
        <v>1942</v>
      </c>
      <c r="B1271">
        <v>1</v>
      </c>
    </row>
    <row r="1272" spans="1:2" x14ac:dyDescent="0.25">
      <c r="A1272">
        <v>1944</v>
      </c>
      <c r="B1272">
        <v>1</v>
      </c>
    </row>
    <row r="1273" spans="1:2" x14ac:dyDescent="0.25">
      <c r="A1273">
        <v>1973</v>
      </c>
      <c r="B1273">
        <v>1</v>
      </c>
    </row>
    <row r="1274" spans="1:2" x14ac:dyDescent="0.25">
      <c r="A1274">
        <v>2122</v>
      </c>
      <c r="B1274">
        <v>1</v>
      </c>
    </row>
    <row r="1275" spans="1:2" x14ac:dyDescent="0.25">
      <c r="A1275">
        <v>2142</v>
      </c>
      <c r="B1275">
        <v>1</v>
      </c>
    </row>
    <row r="1276" spans="1:2" x14ac:dyDescent="0.25">
      <c r="A1276">
        <v>2180</v>
      </c>
      <c r="B1276">
        <v>1</v>
      </c>
    </row>
    <row r="1277" spans="1:2" x14ac:dyDescent="0.25">
      <c r="A1277">
        <v>2190</v>
      </c>
      <c r="B1277">
        <v>1</v>
      </c>
    </row>
    <row r="1278" spans="1:2" x14ac:dyDescent="0.25">
      <c r="A1278">
        <v>2214</v>
      </c>
      <c r="B1278">
        <v>1</v>
      </c>
    </row>
    <row r="1279" spans="1:2" x14ac:dyDescent="0.25">
      <c r="A1279">
        <v>2218</v>
      </c>
      <c r="B1279">
        <v>1</v>
      </c>
    </row>
    <row r="1280" spans="1:2" x14ac:dyDescent="0.25">
      <c r="A1280">
        <v>2232</v>
      </c>
      <c r="B1280">
        <v>1</v>
      </c>
    </row>
    <row r="1281" spans="1:2" x14ac:dyDescent="0.25">
      <c r="A1281">
        <v>2273</v>
      </c>
      <c r="B1281">
        <v>1</v>
      </c>
    </row>
    <row r="1282" spans="1:2" x14ac:dyDescent="0.25">
      <c r="A1282">
        <v>2316</v>
      </c>
      <c r="B1282">
        <v>1</v>
      </c>
    </row>
    <row r="1283" spans="1:2" x14ac:dyDescent="0.25">
      <c r="A1283">
        <v>2334</v>
      </c>
      <c r="B1283">
        <v>1</v>
      </c>
    </row>
    <row r="1284" spans="1:2" x14ac:dyDescent="0.25">
      <c r="A1284">
        <v>2441</v>
      </c>
      <c r="B1284">
        <v>1</v>
      </c>
    </row>
    <row r="1285" spans="1:2" x14ac:dyDescent="0.25">
      <c r="A1285">
        <v>2447</v>
      </c>
      <c r="B1285">
        <v>1</v>
      </c>
    </row>
    <row r="1286" spans="1:2" x14ac:dyDescent="0.25">
      <c r="A1286">
        <v>2450</v>
      </c>
      <c r="B1286">
        <v>1</v>
      </c>
    </row>
    <row r="1287" spans="1:2" x14ac:dyDescent="0.25">
      <c r="A1287">
        <v>2508</v>
      </c>
      <c r="B1287">
        <v>1</v>
      </c>
    </row>
    <row r="1288" spans="1:2" x14ac:dyDescent="0.25">
      <c r="A1288">
        <v>2551</v>
      </c>
      <c r="B1288">
        <v>1</v>
      </c>
    </row>
    <row r="1289" spans="1:2" x14ac:dyDescent="0.25">
      <c r="A1289">
        <v>2577</v>
      </c>
      <c r="B1289">
        <v>1</v>
      </c>
    </row>
    <row r="1290" spans="1:2" x14ac:dyDescent="0.25">
      <c r="A1290">
        <v>2591</v>
      </c>
      <c r="B1290">
        <v>1</v>
      </c>
    </row>
    <row r="1291" spans="1:2" x14ac:dyDescent="0.25">
      <c r="A1291">
        <v>2615</v>
      </c>
      <c r="B1291">
        <v>1</v>
      </c>
    </row>
    <row r="1292" spans="1:2" x14ac:dyDescent="0.25">
      <c r="A1292">
        <v>2640</v>
      </c>
      <c r="B1292">
        <v>1</v>
      </c>
    </row>
    <row r="1293" spans="1:2" x14ac:dyDescent="0.25">
      <c r="A1293">
        <v>2744</v>
      </c>
      <c r="B1293">
        <v>1</v>
      </c>
    </row>
    <row r="1294" spans="1:2" x14ac:dyDescent="0.25">
      <c r="A1294">
        <v>2762</v>
      </c>
      <c r="B1294">
        <v>1</v>
      </c>
    </row>
    <row r="1295" spans="1:2" x14ac:dyDescent="0.25">
      <c r="A1295">
        <v>2778</v>
      </c>
      <c r="B1295">
        <v>1</v>
      </c>
    </row>
    <row r="1296" spans="1:2" x14ac:dyDescent="0.25">
      <c r="A1296">
        <v>2815</v>
      </c>
      <c r="B1296">
        <v>1</v>
      </c>
    </row>
    <row r="1297" spans="1:2" x14ac:dyDescent="0.25">
      <c r="A1297">
        <v>2835</v>
      </c>
      <c r="B1297">
        <v>1</v>
      </c>
    </row>
    <row r="1298" spans="1:2" x14ac:dyDescent="0.25">
      <c r="A1298">
        <v>3034</v>
      </c>
      <c r="B1298">
        <v>1</v>
      </c>
    </row>
    <row r="1299" spans="1:2" x14ac:dyDescent="0.25">
      <c r="A1299">
        <v>3123</v>
      </c>
      <c r="B1299">
        <v>1</v>
      </c>
    </row>
    <row r="1300" spans="1:2" x14ac:dyDescent="0.25">
      <c r="A1300">
        <v>3145</v>
      </c>
      <c r="B1300">
        <v>1</v>
      </c>
    </row>
    <row r="1301" spans="1:2" x14ac:dyDescent="0.25">
      <c r="A1301">
        <v>180</v>
      </c>
      <c r="B1301">
        <v>1</v>
      </c>
    </row>
    <row r="1302" spans="1:2" x14ac:dyDescent="0.25">
      <c r="A1302">
        <v>188</v>
      </c>
      <c r="B1302">
        <v>1</v>
      </c>
    </row>
    <row r="1303" spans="1:2" x14ac:dyDescent="0.25">
      <c r="A1303">
        <v>488</v>
      </c>
      <c r="B1303">
        <v>1</v>
      </c>
    </row>
    <row r="1304" spans="1:2" x14ac:dyDescent="0.25">
      <c r="A1304">
        <v>758</v>
      </c>
      <c r="B1304">
        <v>1</v>
      </c>
    </row>
    <row r="1305" spans="1:2" x14ac:dyDescent="0.25">
      <c r="A1305">
        <v>837</v>
      </c>
      <c r="B1305">
        <v>1</v>
      </c>
    </row>
    <row r="1306" spans="1:2" x14ac:dyDescent="0.25">
      <c r="A1306">
        <v>953</v>
      </c>
      <c r="B1306">
        <v>1</v>
      </c>
    </row>
    <row r="1307" spans="1:2" x14ac:dyDescent="0.25">
      <c r="A1307">
        <v>962</v>
      </c>
      <c r="B1307">
        <v>1</v>
      </c>
    </row>
    <row r="1308" spans="1:2" x14ac:dyDescent="0.25">
      <c r="A1308">
        <v>1220</v>
      </c>
      <c r="B1308">
        <v>1</v>
      </c>
    </row>
    <row r="1309" spans="1:2" x14ac:dyDescent="0.25">
      <c r="A1309">
        <v>1264</v>
      </c>
      <c r="B1309">
        <v>1</v>
      </c>
    </row>
    <row r="1310" spans="1:2" x14ac:dyDescent="0.25">
      <c r="A1310">
        <v>1403</v>
      </c>
      <c r="B1310">
        <v>1</v>
      </c>
    </row>
    <row r="1311" spans="1:2" x14ac:dyDescent="0.25">
      <c r="A1311">
        <v>1520</v>
      </c>
      <c r="B1311">
        <v>1</v>
      </c>
    </row>
    <row r="1312" spans="1:2" x14ac:dyDescent="0.25">
      <c r="A1312">
        <v>1554</v>
      </c>
      <c r="B1312">
        <v>1</v>
      </c>
    </row>
    <row r="1313" spans="1:2" x14ac:dyDescent="0.25">
      <c r="A1313">
        <v>1559</v>
      </c>
      <c r="B1313">
        <v>1</v>
      </c>
    </row>
    <row r="1314" spans="1:2" x14ac:dyDescent="0.25">
      <c r="A1314">
        <v>1579</v>
      </c>
      <c r="B1314">
        <v>1</v>
      </c>
    </row>
    <row r="1315" spans="1:2" x14ac:dyDescent="0.25">
      <c r="A1315">
        <v>1593</v>
      </c>
      <c r="B1315">
        <v>1</v>
      </c>
    </row>
    <row r="1316" spans="1:2" x14ac:dyDescent="0.25">
      <c r="A1316">
        <v>1629</v>
      </c>
      <c r="B1316">
        <v>1</v>
      </c>
    </row>
    <row r="1317" spans="1:2" x14ac:dyDescent="0.25">
      <c r="A1317">
        <v>1632</v>
      </c>
      <c r="B1317">
        <v>1</v>
      </c>
    </row>
    <row r="1318" spans="1:2" x14ac:dyDescent="0.25">
      <c r="A1318">
        <v>1647</v>
      </c>
      <c r="B1318">
        <v>1</v>
      </c>
    </row>
    <row r="1319" spans="1:2" x14ac:dyDescent="0.25">
      <c r="A1319">
        <v>1649</v>
      </c>
      <c r="B1319">
        <v>1</v>
      </c>
    </row>
    <row r="1320" spans="1:2" x14ac:dyDescent="0.25">
      <c r="A1320">
        <v>1652</v>
      </c>
      <c r="B1320">
        <v>1</v>
      </c>
    </row>
    <row r="1321" spans="1:2" x14ac:dyDescent="0.25">
      <c r="A1321">
        <v>1794</v>
      </c>
      <c r="B1321">
        <v>1</v>
      </c>
    </row>
    <row r="1322" spans="1:2" x14ac:dyDescent="0.25">
      <c r="A1322">
        <v>1875</v>
      </c>
      <c r="B1322">
        <v>1</v>
      </c>
    </row>
    <row r="1323" spans="1:2" x14ac:dyDescent="0.25">
      <c r="A1323">
        <v>1881</v>
      </c>
      <c r="B1323">
        <v>1</v>
      </c>
    </row>
    <row r="1324" spans="1:2" x14ac:dyDescent="0.25">
      <c r="A1324">
        <v>1960</v>
      </c>
      <c r="B1324">
        <v>1</v>
      </c>
    </row>
    <row r="1325" spans="1:2" x14ac:dyDescent="0.25">
      <c r="A1325">
        <v>1995</v>
      </c>
      <c r="B1325">
        <v>1</v>
      </c>
    </row>
    <row r="1326" spans="1:2" x14ac:dyDescent="0.25">
      <c r="A1326">
        <v>2042</v>
      </c>
      <c r="B1326">
        <v>1</v>
      </c>
    </row>
    <row r="1327" spans="1:2" x14ac:dyDescent="0.25">
      <c r="A1327">
        <v>2104</v>
      </c>
      <c r="B1327">
        <v>1</v>
      </c>
    </row>
    <row r="1328" spans="1:2" x14ac:dyDescent="0.25">
      <c r="A1328">
        <v>2111</v>
      </c>
      <c r="B1328">
        <v>1</v>
      </c>
    </row>
    <row r="1329" spans="1:2" x14ac:dyDescent="0.25">
      <c r="A1329">
        <v>2256</v>
      </c>
      <c r="B1329">
        <v>1</v>
      </c>
    </row>
    <row r="1330" spans="1:2" x14ac:dyDescent="0.25">
      <c r="A1330">
        <v>2272</v>
      </c>
      <c r="B1330">
        <v>1</v>
      </c>
    </row>
    <row r="1331" spans="1:2" x14ac:dyDescent="0.25">
      <c r="A1331">
        <v>2502</v>
      </c>
      <c r="B1331">
        <v>1</v>
      </c>
    </row>
    <row r="1332" spans="1:2" x14ac:dyDescent="0.25">
      <c r="A1332">
        <v>2537</v>
      </c>
      <c r="B1332">
        <v>1</v>
      </c>
    </row>
    <row r="1333" spans="1:2" x14ac:dyDescent="0.25">
      <c r="A1333">
        <v>2557</v>
      </c>
      <c r="B1333">
        <v>1</v>
      </c>
    </row>
    <row r="1334" spans="1:2" x14ac:dyDescent="0.25">
      <c r="A1334">
        <v>2626</v>
      </c>
      <c r="B1334">
        <v>1</v>
      </c>
    </row>
    <row r="1335" spans="1:2" x14ac:dyDescent="0.25">
      <c r="A1335">
        <v>2800</v>
      </c>
      <c r="B1335">
        <v>1</v>
      </c>
    </row>
    <row r="1336" spans="1:2" x14ac:dyDescent="0.25">
      <c r="A1336">
        <v>2843</v>
      </c>
      <c r="B1336">
        <v>1</v>
      </c>
    </row>
    <row r="1337" spans="1:2" x14ac:dyDescent="0.25">
      <c r="A1337">
        <v>3062</v>
      </c>
      <c r="B1337">
        <v>1</v>
      </c>
    </row>
    <row r="1338" spans="1:2" x14ac:dyDescent="0.25">
      <c r="A1338">
        <v>3141</v>
      </c>
      <c r="B1338">
        <v>1</v>
      </c>
    </row>
    <row r="1339" spans="1:2" x14ac:dyDescent="0.25">
      <c r="A1339">
        <v>78</v>
      </c>
      <c r="B1339">
        <v>1</v>
      </c>
    </row>
    <row r="1340" spans="1:2" x14ac:dyDescent="0.25">
      <c r="A1340">
        <v>724</v>
      </c>
      <c r="B1340">
        <v>1</v>
      </c>
    </row>
    <row r="1341" spans="1:2" x14ac:dyDescent="0.25">
      <c r="A1341">
        <v>820</v>
      </c>
      <c r="B1341">
        <v>1</v>
      </c>
    </row>
    <row r="1342" spans="1:2" x14ac:dyDescent="0.25">
      <c r="A1342">
        <v>920</v>
      </c>
      <c r="B1342">
        <v>1</v>
      </c>
    </row>
    <row r="1343" spans="1:2" x14ac:dyDescent="0.25">
      <c r="A1343">
        <v>1171</v>
      </c>
      <c r="B1343">
        <v>1</v>
      </c>
    </row>
    <row r="1344" spans="1:2" x14ac:dyDescent="0.25">
      <c r="A1344">
        <v>1194</v>
      </c>
      <c r="B1344">
        <v>1</v>
      </c>
    </row>
    <row r="1345" spans="1:2" x14ac:dyDescent="0.25">
      <c r="A1345">
        <v>1289</v>
      </c>
      <c r="B1345">
        <v>1</v>
      </c>
    </row>
    <row r="1346" spans="1:2" x14ac:dyDescent="0.25">
      <c r="A1346">
        <v>1314</v>
      </c>
      <c r="B1346">
        <v>1</v>
      </c>
    </row>
    <row r="1347" spans="1:2" x14ac:dyDescent="0.25">
      <c r="A1347">
        <v>1456</v>
      </c>
      <c r="B1347">
        <v>1</v>
      </c>
    </row>
    <row r="1348" spans="1:2" x14ac:dyDescent="0.25">
      <c r="A1348">
        <v>1502</v>
      </c>
      <c r="B1348">
        <v>1</v>
      </c>
    </row>
    <row r="1349" spans="1:2" x14ac:dyDescent="0.25">
      <c r="A1349">
        <v>1558</v>
      </c>
      <c r="B1349">
        <v>1</v>
      </c>
    </row>
    <row r="1350" spans="1:2" x14ac:dyDescent="0.25">
      <c r="A1350">
        <v>1566</v>
      </c>
      <c r="B1350">
        <v>1</v>
      </c>
    </row>
    <row r="1351" spans="1:2" x14ac:dyDescent="0.25">
      <c r="A1351">
        <v>1586</v>
      </c>
      <c r="B1351">
        <v>1</v>
      </c>
    </row>
    <row r="1352" spans="1:2" x14ac:dyDescent="0.25">
      <c r="A1352">
        <v>1592</v>
      </c>
      <c r="B1352">
        <v>1</v>
      </c>
    </row>
    <row r="1353" spans="1:2" x14ac:dyDescent="0.25">
      <c r="A1353">
        <v>1735</v>
      </c>
      <c r="B1353">
        <v>1</v>
      </c>
    </row>
    <row r="1354" spans="1:2" x14ac:dyDescent="0.25">
      <c r="A1354">
        <v>1798</v>
      </c>
      <c r="B1354">
        <v>1</v>
      </c>
    </row>
    <row r="1355" spans="1:2" x14ac:dyDescent="0.25">
      <c r="A1355">
        <v>1809</v>
      </c>
      <c r="B1355">
        <v>1</v>
      </c>
    </row>
    <row r="1356" spans="1:2" x14ac:dyDescent="0.25">
      <c r="A1356">
        <v>1810</v>
      </c>
      <c r="B1356">
        <v>1</v>
      </c>
    </row>
    <row r="1357" spans="1:2" x14ac:dyDescent="0.25">
      <c r="A1357">
        <v>1825</v>
      </c>
      <c r="B1357">
        <v>1</v>
      </c>
    </row>
    <row r="1358" spans="1:2" x14ac:dyDescent="0.25">
      <c r="A1358">
        <v>1874</v>
      </c>
      <c r="B1358">
        <v>1</v>
      </c>
    </row>
    <row r="1359" spans="1:2" x14ac:dyDescent="0.25">
      <c r="A1359">
        <v>1888</v>
      </c>
      <c r="B1359">
        <v>1</v>
      </c>
    </row>
    <row r="1360" spans="1:2" x14ac:dyDescent="0.25">
      <c r="A1360">
        <v>1912</v>
      </c>
      <c r="B1360">
        <v>1</v>
      </c>
    </row>
    <row r="1361" spans="1:2" x14ac:dyDescent="0.25">
      <c r="A1361">
        <v>1926</v>
      </c>
      <c r="B1361">
        <v>1</v>
      </c>
    </row>
    <row r="1362" spans="1:2" x14ac:dyDescent="0.25">
      <c r="A1362">
        <v>1950</v>
      </c>
      <c r="B1362">
        <v>1</v>
      </c>
    </row>
    <row r="1363" spans="1:2" x14ac:dyDescent="0.25">
      <c r="A1363">
        <v>1952</v>
      </c>
      <c r="B1363">
        <v>1</v>
      </c>
    </row>
    <row r="1364" spans="1:2" x14ac:dyDescent="0.25">
      <c r="A1364">
        <v>2016</v>
      </c>
      <c r="B1364">
        <v>1</v>
      </c>
    </row>
    <row r="1365" spans="1:2" x14ac:dyDescent="0.25">
      <c r="A1365">
        <v>2027</v>
      </c>
      <c r="B1365">
        <v>1</v>
      </c>
    </row>
    <row r="1366" spans="1:2" x14ac:dyDescent="0.25">
      <c r="A1366">
        <v>2141</v>
      </c>
      <c r="B1366">
        <v>1</v>
      </c>
    </row>
    <row r="1367" spans="1:2" x14ac:dyDescent="0.25">
      <c r="A1367">
        <v>2185</v>
      </c>
      <c r="B1367">
        <v>1</v>
      </c>
    </row>
    <row r="1368" spans="1:2" x14ac:dyDescent="0.25">
      <c r="A1368">
        <v>2226</v>
      </c>
      <c r="B1368">
        <v>1</v>
      </c>
    </row>
    <row r="1369" spans="1:2" x14ac:dyDescent="0.25">
      <c r="A1369">
        <v>2363</v>
      </c>
      <c r="B1369">
        <v>1</v>
      </c>
    </row>
    <row r="1370" spans="1:2" x14ac:dyDescent="0.25">
      <c r="A1370">
        <v>2618</v>
      </c>
      <c r="B1370">
        <v>1</v>
      </c>
    </row>
    <row r="1371" spans="1:2" x14ac:dyDescent="0.25">
      <c r="A1371">
        <v>2953</v>
      </c>
      <c r="B1371">
        <v>1</v>
      </c>
    </row>
    <row r="1372" spans="1:2" x14ac:dyDescent="0.25">
      <c r="A1372">
        <v>3058</v>
      </c>
      <c r="B1372">
        <v>1</v>
      </c>
    </row>
    <row r="1373" spans="1:2" x14ac:dyDescent="0.25">
      <c r="A1373">
        <v>432</v>
      </c>
      <c r="B1373">
        <v>1</v>
      </c>
    </row>
    <row r="1374" spans="1:2" x14ac:dyDescent="0.25">
      <c r="A1374">
        <v>618</v>
      </c>
      <c r="B1374">
        <v>1</v>
      </c>
    </row>
    <row r="1375" spans="1:2" x14ac:dyDescent="0.25">
      <c r="A1375">
        <v>950</v>
      </c>
      <c r="B1375">
        <v>1</v>
      </c>
    </row>
    <row r="1376" spans="1:2" x14ac:dyDescent="0.25">
      <c r="A1376">
        <v>1050</v>
      </c>
      <c r="B1376">
        <v>1</v>
      </c>
    </row>
    <row r="1377" spans="1:2" x14ac:dyDescent="0.25">
      <c r="A1377">
        <v>1196</v>
      </c>
      <c r="B1377">
        <v>1</v>
      </c>
    </row>
    <row r="1378" spans="1:2" x14ac:dyDescent="0.25">
      <c r="A1378">
        <v>1341</v>
      </c>
      <c r="B1378">
        <v>1</v>
      </c>
    </row>
    <row r="1379" spans="1:2" x14ac:dyDescent="0.25">
      <c r="A1379">
        <v>1372</v>
      </c>
      <c r="B1379">
        <v>1</v>
      </c>
    </row>
    <row r="1380" spans="1:2" x14ac:dyDescent="0.25">
      <c r="A1380">
        <v>1597</v>
      </c>
      <c r="B1380">
        <v>1</v>
      </c>
    </row>
    <row r="1381" spans="1:2" x14ac:dyDescent="0.25">
      <c r="A1381">
        <v>1700</v>
      </c>
      <c r="B1381">
        <v>1</v>
      </c>
    </row>
    <row r="1382" spans="1:2" x14ac:dyDescent="0.25">
      <c r="A1382">
        <v>2198</v>
      </c>
      <c r="B1382">
        <v>1</v>
      </c>
    </row>
    <row r="1383" spans="1:2" x14ac:dyDescent="0.25">
      <c r="A1383">
        <v>2619</v>
      </c>
      <c r="B1383">
        <v>1</v>
      </c>
    </row>
    <row r="1384" spans="1:2" x14ac:dyDescent="0.25">
      <c r="A1384">
        <v>3008</v>
      </c>
      <c r="B1384">
        <v>1</v>
      </c>
    </row>
    <row r="1385" spans="1:2" x14ac:dyDescent="0.25">
      <c r="A1385">
        <v>36</v>
      </c>
      <c r="B1385">
        <v>1</v>
      </c>
    </row>
    <row r="1386" spans="1:2" x14ac:dyDescent="0.25">
      <c r="A1386">
        <v>235</v>
      </c>
      <c r="B1386">
        <v>1</v>
      </c>
    </row>
    <row r="1387" spans="1:2" x14ac:dyDescent="0.25">
      <c r="A1387">
        <v>391</v>
      </c>
      <c r="B1387">
        <v>1</v>
      </c>
    </row>
    <row r="1388" spans="1:2" x14ac:dyDescent="0.25">
      <c r="A1388">
        <v>424</v>
      </c>
      <c r="B1388">
        <v>1</v>
      </c>
    </row>
    <row r="1389" spans="1:2" x14ac:dyDescent="0.25">
      <c r="A1389">
        <v>677</v>
      </c>
      <c r="B1389">
        <v>1</v>
      </c>
    </row>
    <row r="1390" spans="1:2" x14ac:dyDescent="0.25">
      <c r="A1390">
        <v>940</v>
      </c>
      <c r="B1390">
        <v>1</v>
      </c>
    </row>
    <row r="1391" spans="1:2" x14ac:dyDescent="0.25">
      <c r="A1391">
        <v>1022</v>
      </c>
      <c r="B1391">
        <v>1</v>
      </c>
    </row>
    <row r="1392" spans="1:2" x14ac:dyDescent="0.25">
      <c r="A1392">
        <v>1160</v>
      </c>
      <c r="B1392">
        <v>1</v>
      </c>
    </row>
    <row r="1393" spans="1:2" x14ac:dyDescent="0.25">
      <c r="A1393">
        <v>1312</v>
      </c>
      <c r="B1393">
        <v>1</v>
      </c>
    </row>
    <row r="1394" spans="1:2" x14ac:dyDescent="0.25">
      <c r="A1394">
        <v>1319</v>
      </c>
      <c r="B1394">
        <v>1</v>
      </c>
    </row>
    <row r="1395" spans="1:2" x14ac:dyDescent="0.25">
      <c r="A1395">
        <v>1521</v>
      </c>
      <c r="B1395">
        <v>1</v>
      </c>
    </row>
    <row r="1396" spans="1:2" x14ac:dyDescent="0.25">
      <c r="A1396">
        <v>1580</v>
      </c>
      <c r="B1396">
        <v>1</v>
      </c>
    </row>
    <row r="1397" spans="1:2" x14ac:dyDescent="0.25">
      <c r="A1397">
        <v>1817</v>
      </c>
      <c r="B1397">
        <v>1</v>
      </c>
    </row>
    <row r="1398" spans="1:2" x14ac:dyDescent="0.25">
      <c r="A1398">
        <v>1969</v>
      </c>
      <c r="B1398">
        <v>1</v>
      </c>
    </row>
    <row r="1399" spans="1:2" x14ac:dyDescent="0.25">
      <c r="A1399">
        <v>2495</v>
      </c>
      <c r="B1399">
        <v>1</v>
      </c>
    </row>
    <row r="1400" spans="1:2" x14ac:dyDescent="0.25">
      <c r="A1400">
        <v>2513</v>
      </c>
      <c r="B1400">
        <v>1</v>
      </c>
    </row>
    <row r="1401" spans="1:2" x14ac:dyDescent="0.25">
      <c r="A1401">
        <v>2605</v>
      </c>
      <c r="B1401">
        <v>1</v>
      </c>
    </row>
    <row r="1402" spans="1:2" x14ac:dyDescent="0.25">
      <c r="A1402">
        <v>2811</v>
      </c>
      <c r="B1402">
        <v>1</v>
      </c>
    </row>
    <row r="1403" spans="1:2" x14ac:dyDescent="0.25">
      <c r="A1403">
        <v>2902</v>
      </c>
      <c r="B1403">
        <v>1</v>
      </c>
    </row>
    <row r="1404" spans="1:2" x14ac:dyDescent="0.25">
      <c r="A1404">
        <v>3015</v>
      </c>
      <c r="B1404">
        <v>1</v>
      </c>
    </row>
    <row r="1405" spans="1:2" x14ac:dyDescent="0.25">
      <c r="A1405">
        <v>744</v>
      </c>
      <c r="B1405">
        <v>1</v>
      </c>
    </row>
    <row r="1406" spans="1:2" x14ac:dyDescent="0.25">
      <c r="A1406">
        <v>858</v>
      </c>
      <c r="B1406">
        <v>1</v>
      </c>
    </row>
    <row r="1407" spans="1:2" x14ac:dyDescent="0.25">
      <c r="A1407">
        <v>1062</v>
      </c>
      <c r="B1407">
        <v>1</v>
      </c>
    </row>
    <row r="1408" spans="1:2" x14ac:dyDescent="0.25">
      <c r="A1408">
        <v>1261</v>
      </c>
      <c r="B1408">
        <v>1</v>
      </c>
    </row>
    <row r="1409" spans="1:2" x14ac:dyDescent="0.25">
      <c r="A1409">
        <v>2314</v>
      </c>
      <c r="B1409">
        <v>1</v>
      </c>
    </row>
    <row r="1410" spans="1:2" x14ac:dyDescent="0.25">
      <c r="A1410">
        <v>2768</v>
      </c>
      <c r="B1410">
        <v>1</v>
      </c>
    </row>
    <row r="1411" spans="1:2" x14ac:dyDescent="0.25">
      <c r="A1411">
        <v>376</v>
      </c>
      <c r="B1411">
        <v>1</v>
      </c>
    </row>
    <row r="1412" spans="1:2" x14ac:dyDescent="0.25">
      <c r="A1412">
        <v>487</v>
      </c>
      <c r="B1412">
        <v>1</v>
      </c>
    </row>
    <row r="1413" spans="1:2" x14ac:dyDescent="0.25">
      <c r="A1413">
        <v>1209</v>
      </c>
      <c r="B1413">
        <v>1</v>
      </c>
    </row>
    <row r="1414" spans="1:2" x14ac:dyDescent="0.25">
      <c r="A1414">
        <v>1263</v>
      </c>
      <c r="B1414">
        <v>1</v>
      </c>
    </row>
    <row r="1415" spans="1:2" x14ac:dyDescent="0.25">
      <c r="A1415">
        <v>1468</v>
      </c>
      <c r="B1415">
        <v>1</v>
      </c>
    </row>
    <row r="1416" spans="1:2" x14ac:dyDescent="0.25">
      <c r="A1416">
        <v>1602</v>
      </c>
      <c r="B1416">
        <v>1</v>
      </c>
    </row>
    <row r="1417" spans="1:2" x14ac:dyDescent="0.25">
      <c r="A1417">
        <v>1740</v>
      </c>
      <c r="B1417">
        <v>1</v>
      </c>
    </row>
    <row r="1418" spans="1:2" x14ac:dyDescent="0.25">
      <c r="A1418">
        <v>2079</v>
      </c>
      <c r="B1418">
        <v>1</v>
      </c>
    </row>
    <row r="1419" spans="1:2" x14ac:dyDescent="0.25">
      <c r="A1419">
        <v>2693</v>
      </c>
      <c r="B1419">
        <v>1</v>
      </c>
    </row>
    <row r="1420" spans="1:2" x14ac:dyDescent="0.25">
      <c r="A1420">
        <v>976</v>
      </c>
      <c r="B1420">
        <v>1</v>
      </c>
    </row>
    <row r="1421" spans="1:2" x14ac:dyDescent="0.25">
      <c r="A1421">
        <v>1213</v>
      </c>
      <c r="B1421">
        <v>1</v>
      </c>
    </row>
    <row r="1422" spans="1:2" x14ac:dyDescent="0.25">
      <c r="A1422">
        <v>1330</v>
      </c>
      <c r="B1422">
        <v>1</v>
      </c>
    </row>
    <row r="1423" spans="1:2" x14ac:dyDescent="0.25">
      <c r="A1423">
        <v>1360</v>
      </c>
      <c r="B1423">
        <v>1</v>
      </c>
    </row>
    <row r="1424" spans="1:2" x14ac:dyDescent="0.25">
      <c r="A1424">
        <v>1394</v>
      </c>
      <c r="B1424">
        <v>1</v>
      </c>
    </row>
    <row r="1425" spans="1:2" x14ac:dyDescent="0.25">
      <c r="A1425">
        <v>1461</v>
      </c>
      <c r="B1425">
        <v>1</v>
      </c>
    </row>
    <row r="1426" spans="1:2" x14ac:dyDescent="0.25">
      <c r="A1426">
        <v>1494</v>
      </c>
      <c r="B1426">
        <v>1</v>
      </c>
    </row>
    <row r="1427" spans="1:2" x14ac:dyDescent="0.25">
      <c r="A1427">
        <v>1606</v>
      </c>
      <c r="B1427">
        <v>1</v>
      </c>
    </row>
    <row r="1428" spans="1:2" x14ac:dyDescent="0.25">
      <c r="A1428">
        <v>1690</v>
      </c>
      <c r="B1428">
        <v>1</v>
      </c>
    </row>
    <row r="1429" spans="1:2" x14ac:dyDescent="0.25">
      <c r="A1429">
        <v>1819</v>
      </c>
      <c r="B1429">
        <v>1</v>
      </c>
    </row>
    <row r="1430" spans="1:2" x14ac:dyDescent="0.25">
      <c r="A1430">
        <v>13</v>
      </c>
      <c r="B1430">
        <v>1</v>
      </c>
    </row>
    <row r="1431" spans="1:2" x14ac:dyDescent="0.25">
      <c r="A1431">
        <v>252</v>
      </c>
      <c r="B1431">
        <v>1</v>
      </c>
    </row>
    <row r="1432" spans="1:2" x14ac:dyDescent="0.25">
      <c r="A1432">
        <v>1434</v>
      </c>
      <c r="B1432">
        <v>1</v>
      </c>
    </row>
    <row r="1433" spans="1:2" x14ac:dyDescent="0.25">
      <c r="A1433">
        <v>1584</v>
      </c>
      <c r="B1433">
        <v>1</v>
      </c>
    </row>
    <row r="1434" spans="1:2" x14ac:dyDescent="0.25">
      <c r="A1434">
        <v>1788</v>
      </c>
      <c r="B1434">
        <v>1</v>
      </c>
    </row>
    <row r="1435" spans="1:2" x14ac:dyDescent="0.25">
      <c r="A1435">
        <v>2182</v>
      </c>
      <c r="B1435">
        <v>1</v>
      </c>
    </row>
    <row r="1436" spans="1:2" x14ac:dyDescent="0.25">
      <c r="A1436">
        <v>2294</v>
      </c>
      <c r="B1436">
        <v>1</v>
      </c>
    </row>
    <row r="1437" spans="1:2" x14ac:dyDescent="0.25">
      <c r="A1437">
        <v>2543</v>
      </c>
      <c r="B1437">
        <v>1</v>
      </c>
    </row>
    <row r="1438" spans="1:2" x14ac:dyDescent="0.25">
      <c r="A1438">
        <v>1356</v>
      </c>
      <c r="B1438">
        <v>1</v>
      </c>
    </row>
    <row r="1439" spans="1:2" x14ac:dyDescent="0.25">
      <c r="A1439">
        <v>1827</v>
      </c>
      <c r="B1439">
        <v>1</v>
      </c>
    </row>
    <row r="1440" spans="1:2" x14ac:dyDescent="0.25">
      <c r="A1440">
        <v>2429</v>
      </c>
      <c r="B1440">
        <v>1</v>
      </c>
    </row>
    <row r="1441" spans="1:2" x14ac:dyDescent="0.25">
      <c r="A1441">
        <v>2550</v>
      </c>
      <c r="B1441">
        <v>1</v>
      </c>
    </row>
    <row r="1442" spans="1:2" x14ac:dyDescent="0.25">
      <c r="A1442">
        <v>1924</v>
      </c>
      <c r="B1442">
        <v>1</v>
      </c>
    </row>
    <row r="1443" spans="1:2" x14ac:dyDescent="0.25">
      <c r="A1443">
        <v>2065</v>
      </c>
      <c r="B1443">
        <v>1</v>
      </c>
    </row>
    <row r="1444" spans="1:2" x14ac:dyDescent="0.25">
      <c r="A1444">
        <v>2641</v>
      </c>
      <c r="B1444">
        <v>1</v>
      </c>
    </row>
    <row r="1445" spans="1:2" x14ac:dyDescent="0.25">
      <c r="A1445">
        <v>761</v>
      </c>
      <c r="B1445">
        <v>1</v>
      </c>
    </row>
    <row r="1446" spans="1:2" x14ac:dyDescent="0.25">
      <c r="A1446">
        <v>1057</v>
      </c>
      <c r="B1446">
        <v>1</v>
      </c>
    </row>
    <row r="1447" spans="1:2" x14ac:dyDescent="0.25">
      <c r="A1447">
        <v>1898</v>
      </c>
      <c r="B1447">
        <v>1</v>
      </c>
    </row>
    <row r="1448" spans="1:2" x14ac:dyDescent="0.25">
      <c r="A1448">
        <v>1449</v>
      </c>
      <c r="B1448">
        <v>1</v>
      </c>
    </row>
    <row r="1449" spans="1:2" x14ac:dyDescent="0.25">
      <c r="A1449">
        <v>1572</v>
      </c>
      <c r="B1449">
        <v>1</v>
      </c>
    </row>
    <row r="1450" spans="1:2" x14ac:dyDescent="0.25">
      <c r="A1450">
        <v>418</v>
      </c>
      <c r="B1450">
        <v>1</v>
      </c>
    </row>
    <row r="1451" spans="1:2" x14ac:dyDescent="0.25">
      <c r="A1451">
        <v>486</v>
      </c>
      <c r="B1451">
        <v>1</v>
      </c>
    </row>
    <row r="1452" spans="1:2" x14ac:dyDescent="0.25">
      <c r="A1452">
        <v>838</v>
      </c>
      <c r="B1452">
        <v>1</v>
      </c>
    </row>
    <row r="1453" spans="1:2" x14ac:dyDescent="0.25">
      <c r="A1453">
        <v>1754</v>
      </c>
      <c r="B1453">
        <v>1</v>
      </c>
    </row>
    <row r="1454" spans="1:2" x14ac:dyDescent="0.25">
      <c r="A1454">
        <v>387</v>
      </c>
      <c r="B1454">
        <v>1</v>
      </c>
    </row>
    <row r="1455" spans="1:2" x14ac:dyDescent="0.25">
      <c r="A1455">
        <v>598</v>
      </c>
      <c r="B1455">
        <v>1</v>
      </c>
    </row>
    <row r="1456" spans="1:2" x14ac:dyDescent="0.25">
      <c r="A1456">
        <v>703</v>
      </c>
      <c r="B1456">
        <v>1</v>
      </c>
    </row>
    <row r="1457" spans="1:2" x14ac:dyDescent="0.25">
      <c r="A1457">
        <v>1176</v>
      </c>
      <c r="B1457">
        <v>1</v>
      </c>
    </row>
    <row r="1458" spans="1:2" x14ac:dyDescent="0.25">
      <c r="A1458">
        <v>2014</v>
      </c>
      <c r="B1458">
        <v>1</v>
      </c>
    </row>
    <row r="1459" spans="1:2" x14ac:dyDescent="0.25">
      <c r="A1459">
        <v>198</v>
      </c>
      <c r="B1459">
        <v>1</v>
      </c>
    </row>
    <row r="1460" spans="1:2" x14ac:dyDescent="0.25">
      <c r="A1460">
        <v>931</v>
      </c>
      <c r="B1460">
        <v>1</v>
      </c>
    </row>
    <row r="1461" spans="1:2" x14ac:dyDescent="0.25">
      <c r="A1461">
        <v>2336</v>
      </c>
      <c r="B1461">
        <v>1</v>
      </c>
    </row>
    <row r="1462" spans="1:2" x14ac:dyDescent="0.25">
      <c r="A1462">
        <v>2523</v>
      </c>
      <c r="B1462">
        <v>1</v>
      </c>
    </row>
    <row r="1463" spans="1:2" x14ac:dyDescent="0.25">
      <c r="A1463">
        <v>815</v>
      </c>
      <c r="B1463">
        <v>1</v>
      </c>
    </row>
    <row r="1464" spans="1:2" x14ac:dyDescent="0.25">
      <c r="A1464">
        <v>2151</v>
      </c>
      <c r="B1464">
        <v>1</v>
      </c>
    </row>
    <row r="1465" spans="1:2" x14ac:dyDescent="0.25">
      <c r="A1465">
        <v>2228</v>
      </c>
      <c r="B1465">
        <v>1</v>
      </c>
    </row>
    <row r="1466" spans="1:2" x14ac:dyDescent="0.25">
      <c r="A1466">
        <v>434</v>
      </c>
      <c r="B1466">
        <v>1</v>
      </c>
    </row>
    <row r="1467" spans="1:2" x14ac:dyDescent="0.25">
      <c r="A1467">
        <v>2225</v>
      </c>
      <c r="B1467">
        <v>1</v>
      </c>
    </row>
    <row r="1468" spans="1:2" x14ac:dyDescent="0.25">
      <c r="A1468">
        <v>1595</v>
      </c>
      <c r="B1468">
        <v>1</v>
      </c>
    </row>
    <row r="1469" spans="1:2" x14ac:dyDescent="0.25">
      <c r="A1469">
        <v>2148</v>
      </c>
      <c r="B1469">
        <v>1</v>
      </c>
    </row>
    <row r="1470" spans="1:2" x14ac:dyDescent="0.25">
      <c r="A1470">
        <v>317</v>
      </c>
      <c r="B1470">
        <v>1</v>
      </c>
    </row>
    <row r="1471" spans="1:2" x14ac:dyDescent="0.25">
      <c r="A1471">
        <v>90</v>
      </c>
      <c r="B1471">
        <v>1</v>
      </c>
    </row>
    <row r="1472" spans="1:2" x14ac:dyDescent="0.25">
      <c r="A1472">
        <v>2245</v>
      </c>
      <c r="B1472">
        <v>1</v>
      </c>
    </row>
    <row r="1473" spans="1:2" x14ac:dyDescent="0.25">
      <c r="A1473">
        <v>457</v>
      </c>
      <c r="B1473">
        <v>1</v>
      </c>
    </row>
    <row r="1474" spans="1:2" x14ac:dyDescent="0.25">
      <c r="A1474">
        <v>675</v>
      </c>
      <c r="B1474">
        <v>1</v>
      </c>
    </row>
    <row r="1475" spans="1:2" x14ac:dyDescent="0.25">
      <c r="A1475">
        <v>596</v>
      </c>
      <c r="B1475">
        <v>1</v>
      </c>
    </row>
    <row r="1476" spans="1:2" x14ac:dyDescent="0.25">
      <c r="A1476">
        <v>992</v>
      </c>
      <c r="B1476">
        <v>1</v>
      </c>
    </row>
    <row r="1477" spans="1:2" x14ac:dyDescent="0.25">
      <c r="A1477">
        <v>2979</v>
      </c>
      <c r="B1477">
        <v>1</v>
      </c>
    </row>
    <row r="1478" spans="1:2" x14ac:dyDescent="0.25">
      <c r="A1478">
        <v>217</v>
      </c>
      <c r="B1478">
        <v>1</v>
      </c>
    </row>
    <row r="1479" spans="1:2" x14ac:dyDescent="0.25">
      <c r="A1479">
        <v>323</v>
      </c>
      <c r="B1479">
        <v>1</v>
      </c>
    </row>
    <row r="1480" spans="1:2" x14ac:dyDescent="0.25">
      <c r="A1480">
        <v>843</v>
      </c>
      <c r="B1480">
        <v>1</v>
      </c>
    </row>
    <row r="1481" spans="1:2" x14ac:dyDescent="0.25">
      <c r="A1481">
        <v>2306</v>
      </c>
      <c r="B1481">
        <v>1</v>
      </c>
    </row>
    <row r="1482" spans="1:2" x14ac:dyDescent="0.25">
      <c r="A1482">
        <v>1083</v>
      </c>
      <c r="B1482">
        <v>1</v>
      </c>
    </row>
    <row r="1483" spans="1:2" x14ac:dyDescent="0.25">
      <c r="A1483">
        <v>2179</v>
      </c>
      <c r="B1483">
        <v>1</v>
      </c>
    </row>
    <row r="1484" spans="1:2" x14ac:dyDescent="0.25">
      <c r="A1484">
        <v>2013</v>
      </c>
      <c r="B1484">
        <v>1</v>
      </c>
    </row>
    <row r="1485" spans="1:2" x14ac:dyDescent="0.25">
      <c r="A1485">
        <v>1922</v>
      </c>
      <c r="B1485">
        <v>1</v>
      </c>
    </row>
  </sheetData>
  <autoFilter ref="A1:B1485" xr:uid="{B71F1C0F-20B6-4827-B3DB-8A25208A4CB6}">
    <sortState xmlns:xlrd2="http://schemas.microsoft.com/office/spreadsheetml/2017/richdata2" ref="A2:B1485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190B3-24A1-4901-BF22-25EA55BF1BF5}">
  <dimension ref="A1:N13008"/>
  <sheetViews>
    <sheetView workbookViewId="0">
      <selection activeCell="J2" sqref="J2"/>
    </sheetView>
  </sheetViews>
  <sheetFormatPr defaultRowHeight="15" x14ac:dyDescent="0.25"/>
  <sheetData>
    <row r="1" spans="1:14" x14ac:dyDescent="0.25">
      <c r="A1" t="s">
        <v>0</v>
      </c>
      <c r="B1" t="s">
        <v>2</v>
      </c>
      <c r="C1" t="s">
        <v>4</v>
      </c>
      <c r="J1" t="s">
        <v>0</v>
      </c>
      <c r="K1" t="s">
        <v>2</v>
      </c>
    </row>
    <row r="2" spans="1:14" x14ac:dyDescent="0.25">
      <c r="A2">
        <v>6</v>
      </c>
      <c r="B2">
        <v>0</v>
      </c>
      <c r="C2">
        <v>0</v>
      </c>
      <c r="J2">
        <v>6</v>
      </c>
      <c r="K2">
        <v>0</v>
      </c>
    </row>
    <row r="3" spans="1:14" x14ac:dyDescent="0.25">
      <c r="A3">
        <v>75</v>
      </c>
      <c r="B3">
        <v>0</v>
      </c>
      <c r="C3">
        <v>0</v>
      </c>
      <c r="J3">
        <v>6</v>
      </c>
      <c r="K3">
        <v>1</v>
      </c>
    </row>
    <row r="4" spans="1:14" x14ac:dyDescent="0.25">
      <c r="A4">
        <v>75</v>
      </c>
      <c r="B4">
        <v>0</v>
      </c>
      <c r="C4">
        <v>1</v>
      </c>
      <c r="J4">
        <v>13</v>
      </c>
      <c r="K4">
        <v>1</v>
      </c>
    </row>
    <row r="5" spans="1:14" x14ac:dyDescent="0.25">
      <c r="A5">
        <v>209</v>
      </c>
      <c r="B5">
        <v>0</v>
      </c>
      <c r="C5">
        <v>0</v>
      </c>
      <c r="J5">
        <v>36</v>
      </c>
      <c r="K5">
        <v>1</v>
      </c>
    </row>
    <row r="6" spans="1:14" x14ac:dyDescent="0.25">
      <c r="A6">
        <v>369</v>
      </c>
      <c r="B6">
        <v>0</v>
      </c>
      <c r="C6">
        <v>17</v>
      </c>
      <c r="J6">
        <v>51</v>
      </c>
      <c r="K6">
        <v>1</v>
      </c>
    </row>
    <row r="7" spans="1:14" x14ac:dyDescent="0.25">
      <c r="A7">
        <v>369</v>
      </c>
      <c r="B7">
        <v>0</v>
      </c>
      <c r="C7">
        <v>0</v>
      </c>
      <c r="J7">
        <v>66</v>
      </c>
      <c r="K7">
        <v>0</v>
      </c>
      <c r="N7">
        <v>1484</v>
      </c>
    </row>
    <row r="8" spans="1:14" x14ac:dyDescent="0.25">
      <c r="A8">
        <v>369</v>
      </c>
      <c r="B8">
        <v>0</v>
      </c>
      <c r="C8">
        <v>5</v>
      </c>
      <c r="J8">
        <v>66</v>
      </c>
      <c r="K8">
        <v>1</v>
      </c>
    </row>
    <row r="9" spans="1:14" x14ac:dyDescent="0.25">
      <c r="A9">
        <v>376</v>
      </c>
      <c r="B9">
        <v>0</v>
      </c>
      <c r="C9">
        <v>0</v>
      </c>
      <c r="J9">
        <v>75</v>
      </c>
      <c r="K9">
        <v>0</v>
      </c>
    </row>
    <row r="10" spans="1:14" x14ac:dyDescent="0.25">
      <c r="A10">
        <v>432</v>
      </c>
      <c r="B10">
        <v>0</v>
      </c>
      <c r="C10">
        <v>0</v>
      </c>
      <c r="J10">
        <v>75</v>
      </c>
      <c r="K10">
        <v>1</v>
      </c>
    </row>
    <row r="11" spans="1:14" x14ac:dyDescent="0.25">
      <c r="A11">
        <v>487</v>
      </c>
      <c r="B11">
        <v>0</v>
      </c>
      <c r="C11">
        <v>1</v>
      </c>
      <c r="J11">
        <v>78</v>
      </c>
      <c r="K11">
        <v>0</v>
      </c>
    </row>
    <row r="12" spans="1:14" x14ac:dyDescent="0.25">
      <c r="A12">
        <v>517</v>
      </c>
      <c r="B12">
        <v>0</v>
      </c>
      <c r="C12">
        <v>0</v>
      </c>
      <c r="J12">
        <v>78</v>
      </c>
      <c r="K12">
        <v>1</v>
      </c>
    </row>
    <row r="13" spans="1:14" x14ac:dyDescent="0.25">
      <c r="A13">
        <v>517</v>
      </c>
      <c r="B13">
        <v>0</v>
      </c>
      <c r="C13">
        <v>0</v>
      </c>
      <c r="J13">
        <v>79</v>
      </c>
      <c r="K13">
        <v>1</v>
      </c>
    </row>
    <row r="14" spans="1:14" x14ac:dyDescent="0.25">
      <c r="A14">
        <v>550</v>
      </c>
      <c r="B14">
        <v>0</v>
      </c>
      <c r="C14">
        <v>0</v>
      </c>
      <c r="J14">
        <v>90</v>
      </c>
      <c r="K14">
        <v>1</v>
      </c>
    </row>
    <row r="15" spans="1:14" x14ac:dyDescent="0.25">
      <c r="A15">
        <v>550</v>
      </c>
      <c r="B15">
        <v>0</v>
      </c>
      <c r="C15">
        <v>0</v>
      </c>
      <c r="J15">
        <v>98</v>
      </c>
      <c r="K15">
        <v>1</v>
      </c>
    </row>
    <row r="16" spans="1:14" x14ac:dyDescent="0.25">
      <c r="A16">
        <v>583</v>
      </c>
      <c r="B16">
        <v>0</v>
      </c>
      <c r="C16">
        <v>2</v>
      </c>
      <c r="J16">
        <v>103</v>
      </c>
      <c r="K16">
        <v>1</v>
      </c>
    </row>
    <row r="17" spans="1:11" x14ac:dyDescent="0.25">
      <c r="A17">
        <v>583</v>
      </c>
      <c r="B17">
        <v>0</v>
      </c>
      <c r="C17">
        <v>1</v>
      </c>
      <c r="J17">
        <v>107</v>
      </c>
      <c r="K17">
        <v>1</v>
      </c>
    </row>
    <row r="18" spans="1:11" x14ac:dyDescent="0.25">
      <c r="A18">
        <v>583</v>
      </c>
      <c r="B18">
        <v>0</v>
      </c>
      <c r="C18">
        <v>5</v>
      </c>
      <c r="J18">
        <v>147</v>
      </c>
      <c r="K18">
        <v>1</v>
      </c>
    </row>
    <row r="19" spans="1:11" x14ac:dyDescent="0.25">
      <c r="A19">
        <v>660</v>
      </c>
      <c r="B19">
        <v>0</v>
      </c>
      <c r="C19">
        <v>138</v>
      </c>
      <c r="J19">
        <v>161</v>
      </c>
      <c r="K19">
        <v>1</v>
      </c>
    </row>
    <row r="20" spans="1:11" x14ac:dyDescent="0.25">
      <c r="A20">
        <v>660</v>
      </c>
      <c r="B20">
        <v>0</v>
      </c>
      <c r="C20">
        <v>0</v>
      </c>
      <c r="J20">
        <v>162</v>
      </c>
      <c r="K20">
        <v>1</v>
      </c>
    </row>
    <row r="21" spans="1:11" x14ac:dyDescent="0.25">
      <c r="A21">
        <v>703</v>
      </c>
      <c r="B21">
        <v>0</v>
      </c>
      <c r="C21">
        <v>0</v>
      </c>
      <c r="J21">
        <v>172</v>
      </c>
      <c r="K21">
        <v>0</v>
      </c>
    </row>
    <row r="22" spans="1:11" x14ac:dyDescent="0.25">
      <c r="A22">
        <v>703</v>
      </c>
      <c r="B22">
        <v>0</v>
      </c>
      <c r="C22">
        <v>0</v>
      </c>
      <c r="J22">
        <v>172</v>
      </c>
      <c r="K22">
        <v>1</v>
      </c>
    </row>
    <row r="23" spans="1:11" x14ac:dyDescent="0.25">
      <c r="A23">
        <v>703</v>
      </c>
      <c r="B23">
        <v>0</v>
      </c>
      <c r="C23">
        <v>0</v>
      </c>
      <c r="J23">
        <v>180</v>
      </c>
      <c r="K23">
        <v>1</v>
      </c>
    </row>
    <row r="24" spans="1:11" x14ac:dyDescent="0.25">
      <c r="A24">
        <v>703</v>
      </c>
      <c r="B24">
        <v>0</v>
      </c>
      <c r="C24">
        <v>1</v>
      </c>
      <c r="J24">
        <v>183</v>
      </c>
      <c r="K24">
        <v>1</v>
      </c>
    </row>
    <row r="25" spans="1:11" x14ac:dyDescent="0.25">
      <c r="A25">
        <v>704</v>
      </c>
      <c r="B25">
        <v>0</v>
      </c>
      <c r="C25">
        <v>0</v>
      </c>
      <c r="J25">
        <v>184</v>
      </c>
      <c r="K25">
        <v>1</v>
      </c>
    </row>
    <row r="26" spans="1:11" x14ac:dyDescent="0.25">
      <c r="A26">
        <v>719</v>
      </c>
      <c r="B26">
        <v>0</v>
      </c>
      <c r="C26">
        <v>0</v>
      </c>
      <c r="J26">
        <v>188</v>
      </c>
      <c r="K26">
        <v>1</v>
      </c>
    </row>
    <row r="27" spans="1:11" x14ac:dyDescent="0.25">
      <c r="A27">
        <v>764</v>
      </c>
      <c r="B27">
        <v>0</v>
      </c>
      <c r="C27">
        <v>0</v>
      </c>
      <c r="J27">
        <v>198</v>
      </c>
      <c r="K27">
        <v>0</v>
      </c>
    </row>
    <row r="28" spans="1:11" x14ac:dyDescent="0.25">
      <c r="A28">
        <v>803</v>
      </c>
      <c r="B28">
        <v>0</v>
      </c>
      <c r="C28">
        <v>0</v>
      </c>
      <c r="J28">
        <v>198</v>
      </c>
      <c r="K28">
        <v>1</v>
      </c>
    </row>
    <row r="29" spans="1:11" x14ac:dyDescent="0.25">
      <c r="A29">
        <v>803</v>
      </c>
      <c r="B29">
        <v>0</v>
      </c>
      <c r="C29">
        <v>0</v>
      </c>
      <c r="J29">
        <v>209</v>
      </c>
      <c r="K29">
        <v>0</v>
      </c>
    </row>
    <row r="30" spans="1:11" x14ac:dyDescent="0.25">
      <c r="A30">
        <v>803</v>
      </c>
      <c r="B30">
        <v>0</v>
      </c>
      <c r="C30">
        <v>0</v>
      </c>
      <c r="J30">
        <v>209</v>
      </c>
      <c r="K30">
        <v>1</v>
      </c>
    </row>
    <row r="31" spans="1:11" x14ac:dyDescent="0.25">
      <c r="A31">
        <v>806</v>
      </c>
      <c r="B31">
        <v>0</v>
      </c>
      <c r="C31">
        <v>2</v>
      </c>
      <c r="J31">
        <v>217</v>
      </c>
      <c r="K31">
        <v>1</v>
      </c>
    </row>
    <row r="32" spans="1:11" x14ac:dyDescent="0.25">
      <c r="A32">
        <v>845</v>
      </c>
      <c r="B32">
        <v>0</v>
      </c>
      <c r="C32">
        <v>0</v>
      </c>
      <c r="J32">
        <v>235</v>
      </c>
      <c r="K32">
        <v>1</v>
      </c>
    </row>
    <row r="33" spans="1:11" x14ac:dyDescent="0.25">
      <c r="A33">
        <v>845</v>
      </c>
      <c r="B33">
        <v>0</v>
      </c>
      <c r="C33">
        <v>0</v>
      </c>
      <c r="J33">
        <v>236</v>
      </c>
      <c r="K33">
        <v>1</v>
      </c>
    </row>
    <row r="34" spans="1:11" x14ac:dyDescent="0.25">
      <c r="A34">
        <v>845</v>
      </c>
      <c r="B34">
        <v>0</v>
      </c>
      <c r="C34">
        <v>0</v>
      </c>
      <c r="J34">
        <v>237</v>
      </c>
      <c r="K34">
        <v>1</v>
      </c>
    </row>
    <row r="35" spans="1:11" x14ac:dyDescent="0.25">
      <c r="A35">
        <v>845</v>
      </c>
      <c r="B35">
        <v>0</v>
      </c>
      <c r="C35">
        <v>0</v>
      </c>
      <c r="J35">
        <v>248</v>
      </c>
      <c r="K35">
        <v>1</v>
      </c>
    </row>
    <row r="36" spans="1:11" x14ac:dyDescent="0.25">
      <c r="A36">
        <v>847</v>
      </c>
      <c r="B36">
        <v>0</v>
      </c>
      <c r="C36">
        <v>0</v>
      </c>
      <c r="J36">
        <v>252</v>
      </c>
      <c r="K36">
        <v>1</v>
      </c>
    </row>
    <row r="37" spans="1:11" x14ac:dyDescent="0.25">
      <c r="A37">
        <v>956</v>
      </c>
      <c r="B37">
        <v>0</v>
      </c>
      <c r="C37">
        <v>0</v>
      </c>
      <c r="J37">
        <v>253</v>
      </c>
      <c r="K37">
        <v>0</v>
      </c>
    </row>
    <row r="38" spans="1:11" x14ac:dyDescent="0.25">
      <c r="A38">
        <v>956</v>
      </c>
      <c r="B38">
        <v>0</v>
      </c>
      <c r="C38">
        <v>0</v>
      </c>
      <c r="J38">
        <v>255</v>
      </c>
      <c r="K38">
        <v>1</v>
      </c>
    </row>
    <row r="39" spans="1:11" x14ac:dyDescent="0.25">
      <c r="A39">
        <v>956</v>
      </c>
      <c r="B39">
        <v>0</v>
      </c>
      <c r="C39">
        <v>0</v>
      </c>
      <c r="J39">
        <v>257</v>
      </c>
      <c r="K39">
        <v>1</v>
      </c>
    </row>
    <row r="40" spans="1:11" x14ac:dyDescent="0.25">
      <c r="A40">
        <v>965</v>
      </c>
      <c r="B40">
        <v>0</v>
      </c>
      <c r="C40">
        <v>0</v>
      </c>
      <c r="J40">
        <v>317</v>
      </c>
      <c r="K40">
        <v>1</v>
      </c>
    </row>
    <row r="41" spans="1:11" x14ac:dyDescent="0.25">
      <c r="A41">
        <v>977</v>
      </c>
      <c r="B41">
        <v>0</v>
      </c>
      <c r="C41">
        <v>0</v>
      </c>
      <c r="J41">
        <v>321</v>
      </c>
      <c r="K41">
        <v>1</v>
      </c>
    </row>
    <row r="42" spans="1:11" x14ac:dyDescent="0.25">
      <c r="A42">
        <v>977</v>
      </c>
      <c r="B42">
        <v>0</v>
      </c>
      <c r="C42">
        <v>0</v>
      </c>
      <c r="J42">
        <v>323</v>
      </c>
      <c r="K42">
        <v>1</v>
      </c>
    </row>
    <row r="43" spans="1:11" x14ac:dyDescent="0.25">
      <c r="A43">
        <v>977</v>
      </c>
      <c r="B43">
        <v>0</v>
      </c>
      <c r="C43">
        <v>0</v>
      </c>
      <c r="J43">
        <v>324</v>
      </c>
      <c r="K43">
        <v>1</v>
      </c>
    </row>
    <row r="44" spans="1:11" x14ac:dyDescent="0.25">
      <c r="A44">
        <v>977</v>
      </c>
      <c r="B44">
        <v>0</v>
      </c>
      <c r="C44">
        <v>0</v>
      </c>
      <c r="J44">
        <v>331</v>
      </c>
      <c r="K44">
        <v>1</v>
      </c>
    </row>
    <row r="45" spans="1:11" x14ac:dyDescent="0.25">
      <c r="A45">
        <v>977</v>
      </c>
      <c r="B45">
        <v>0</v>
      </c>
      <c r="C45">
        <v>1</v>
      </c>
      <c r="J45">
        <v>369</v>
      </c>
      <c r="K45">
        <v>0</v>
      </c>
    </row>
    <row r="46" spans="1:11" x14ac:dyDescent="0.25">
      <c r="A46">
        <v>977</v>
      </c>
      <c r="B46">
        <v>0</v>
      </c>
      <c r="C46">
        <v>0</v>
      </c>
      <c r="J46">
        <v>369</v>
      </c>
      <c r="K46">
        <v>1</v>
      </c>
    </row>
    <row r="47" spans="1:11" x14ac:dyDescent="0.25">
      <c r="A47">
        <v>1049</v>
      </c>
      <c r="B47">
        <v>0</v>
      </c>
      <c r="C47">
        <v>0</v>
      </c>
      <c r="J47">
        <v>372</v>
      </c>
      <c r="K47">
        <v>1</v>
      </c>
    </row>
    <row r="48" spans="1:11" x14ac:dyDescent="0.25">
      <c r="A48">
        <v>1049</v>
      </c>
      <c r="B48">
        <v>0</v>
      </c>
      <c r="C48">
        <v>0</v>
      </c>
      <c r="J48">
        <v>376</v>
      </c>
      <c r="K48">
        <v>0</v>
      </c>
    </row>
    <row r="49" spans="1:11" x14ac:dyDescent="0.25">
      <c r="A49">
        <v>1049</v>
      </c>
      <c r="B49">
        <v>0</v>
      </c>
      <c r="C49">
        <v>0</v>
      </c>
      <c r="J49">
        <v>376</v>
      </c>
      <c r="K49">
        <v>1</v>
      </c>
    </row>
    <row r="50" spans="1:11" x14ac:dyDescent="0.25">
      <c r="A50">
        <v>1055</v>
      </c>
      <c r="B50">
        <v>0</v>
      </c>
      <c r="C50">
        <v>0</v>
      </c>
      <c r="J50">
        <v>377</v>
      </c>
      <c r="K50">
        <v>1</v>
      </c>
    </row>
    <row r="51" spans="1:11" x14ac:dyDescent="0.25">
      <c r="A51">
        <v>1055</v>
      </c>
      <c r="B51">
        <v>0</v>
      </c>
      <c r="C51">
        <v>1</v>
      </c>
      <c r="J51">
        <v>387</v>
      </c>
      <c r="K51">
        <v>1</v>
      </c>
    </row>
    <row r="52" spans="1:11" x14ac:dyDescent="0.25">
      <c r="A52">
        <v>1055</v>
      </c>
      <c r="B52">
        <v>0</v>
      </c>
      <c r="C52">
        <v>2</v>
      </c>
      <c r="J52">
        <v>391</v>
      </c>
      <c r="K52">
        <v>1</v>
      </c>
    </row>
    <row r="53" spans="1:11" x14ac:dyDescent="0.25">
      <c r="A53">
        <v>1055</v>
      </c>
      <c r="B53">
        <v>0</v>
      </c>
      <c r="C53">
        <v>0</v>
      </c>
      <c r="J53">
        <v>394</v>
      </c>
      <c r="K53">
        <v>0</v>
      </c>
    </row>
    <row r="54" spans="1:11" x14ac:dyDescent="0.25">
      <c r="A54">
        <v>1055</v>
      </c>
      <c r="B54">
        <v>0</v>
      </c>
      <c r="C54">
        <v>0</v>
      </c>
      <c r="J54">
        <v>394</v>
      </c>
      <c r="K54">
        <v>1</v>
      </c>
    </row>
    <row r="55" spans="1:11" x14ac:dyDescent="0.25">
      <c r="A55">
        <v>1071</v>
      </c>
      <c r="B55">
        <v>0</v>
      </c>
      <c r="C55">
        <v>0</v>
      </c>
      <c r="J55">
        <v>407</v>
      </c>
      <c r="K55">
        <v>1</v>
      </c>
    </row>
    <row r="56" spans="1:11" x14ac:dyDescent="0.25">
      <c r="A56">
        <v>1071</v>
      </c>
      <c r="B56">
        <v>0</v>
      </c>
      <c r="C56">
        <v>1</v>
      </c>
      <c r="J56">
        <v>411</v>
      </c>
      <c r="K56">
        <v>1</v>
      </c>
    </row>
    <row r="57" spans="1:11" x14ac:dyDescent="0.25">
      <c r="A57">
        <v>1071</v>
      </c>
      <c r="B57">
        <v>0</v>
      </c>
      <c r="C57">
        <v>0</v>
      </c>
      <c r="J57">
        <v>415</v>
      </c>
      <c r="K57">
        <v>1</v>
      </c>
    </row>
    <row r="58" spans="1:11" x14ac:dyDescent="0.25">
      <c r="A58">
        <v>1071</v>
      </c>
      <c r="B58">
        <v>0</v>
      </c>
      <c r="C58">
        <v>0</v>
      </c>
      <c r="J58">
        <v>418</v>
      </c>
      <c r="K58">
        <v>1</v>
      </c>
    </row>
    <row r="59" spans="1:11" x14ac:dyDescent="0.25">
      <c r="A59">
        <v>1088</v>
      </c>
      <c r="B59">
        <v>0</v>
      </c>
      <c r="C59">
        <v>0</v>
      </c>
      <c r="J59">
        <v>420</v>
      </c>
      <c r="K59">
        <v>1</v>
      </c>
    </row>
    <row r="60" spans="1:11" x14ac:dyDescent="0.25">
      <c r="A60">
        <v>1099</v>
      </c>
      <c r="B60">
        <v>0</v>
      </c>
      <c r="C60">
        <v>2</v>
      </c>
      <c r="J60">
        <v>424</v>
      </c>
      <c r="K60">
        <v>1</v>
      </c>
    </row>
    <row r="61" spans="1:11" x14ac:dyDescent="0.25">
      <c r="A61">
        <v>1099</v>
      </c>
      <c r="B61">
        <v>0</v>
      </c>
      <c r="C61">
        <v>0</v>
      </c>
      <c r="J61">
        <v>426</v>
      </c>
      <c r="K61">
        <v>1</v>
      </c>
    </row>
    <row r="62" spans="1:11" x14ac:dyDescent="0.25">
      <c r="A62">
        <v>1099</v>
      </c>
      <c r="B62">
        <v>0</v>
      </c>
      <c r="C62">
        <v>2</v>
      </c>
      <c r="J62">
        <v>432</v>
      </c>
      <c r="K62">
        <v>0</v>
      </c>
    </row>
    <row r="63" spans="1:11" x14ac:dyDescent="0.25">
      <c r="A63">
        <v>1099</v>
      </c>
      <c r="B63">
        <v>0</v>
      </c>
      <c r="C63">
        <v>0</v>
      </c>
      <c r="J63">
        <v>432</v>
      </c>
      <c r="K63">
        <v>1</v>
      </c>
    </row>
    <row r="64" spans="1:11" x14ac:dyDescent="0.25">
      <c r="A64">
        <v>1153</v>
      </c>
      <c r="B64">
        <v>0</v>
      </c>
      <c r="C64">
        <v>0</v>
      </c>
      <c r="J64">
        <v>434</v>
      </c>
      <c r="K64">
        <v>1</v>
      </c>
    </row>
    <row r="65" spans="1:11" x14ac:dyDescent="0.25">
      <c r="A65">
        <v>1153</v>
      </c>
      <c r="B65">
        <v>0</v>
      </c>
      <c r="C65">
        <v>0</v>
      </c>
      <c r="J65">
        <v>438</v>
      </c>
      <c r="K65">
        <v>1</v>
      </c>
    </row>
    <row r="66" spans="1:11" x14ac:dyDescent="0.25">
      <c r="A66">
        <v>1159</v>
      </c>
      <c r="B66">
        <v>0</v>
      </c>
      <c r="C66">
        <v>0</v>
      </c>
      <c r="J66">
        <v>439</v>
      </c>
      <c r="K66">
        <v>0</v>
      </c>
    </row>
    <row r="67" spans="1:11" x14ac:dyDescent="0.25">
      <c r="A67">
        <v>1159</v>
      </c>
      <c r="B67">
        <v>0</v>
      </c>
      <c r="C67">
        <v>0</v>
      </c>
      <c r="J67">
        <v>439</v>
      </c>
      <c r="K67">
        <v>1</v>
      </c>
    </row>
    <row r="68" spans="1:11" x14ac:dyDescent="0.25">
      <c r="A68">
        <v>1186</v>
      </c>
      <c r="B68">
        <v>0</v>
      </c>
      <c r="C68">
        <v>0</v>
      </c>
      <c r="J68">
        <v>442</v>
      </c>
      <c r="K68">
        <v>1</v>
      </c>
    </row>
    <row r="69" spans="1:11" x14ac:dyDescent="0.25">
      <c r="A69">
        <v>1187</v>
      </c>
      <c r="B69">
        <v>0</v>
      </c>
      <c r="C69">
        <v>0</v>
      </c>
      <c r="J69">
        <v>457</v>
      </c>
      <c r="K69">
        <v>1</v>
      </c>
    </row>
    <row r="70" spans="1:11" x14ac:dyDescent="0.25">
      <c r="A70">
        <v>1205</v>
      </c>
      <c r="B70">
        <v>0</v>
      </c>
      <c r="C70">
        <v>0</v>
      </c>
      <c r="J70">
        <v>462</v>
      </c>
      <c r="K70">
        <v>1</v>
      </c>
    </row>
    <row r="71" spans="1:11" x14ac:dyDescent="0.25">
      <c r="A71">
        <v>1205</v>
      </c>
      <c r="B71">
        <v>0</v>
      </c>
      <c r="C71">
        <v>0</v>
      </c>
      <c r="J71">
        <v>463</v>
      </c>
      <c r="K71">
        <v>1</v>
      </c>
    </row>
    <row r="72" spans="1:11" x14ac:dyDescent="0.25">
      <c r="A72">
        <v>1205</v>
      </c>
      <c r="B72">
        <v>0</v>
      </c>
      <c r="C72">
        <v>0</v>
      </c>
      <c r="J72">
        <v>464</v>
      </c>
      <c r="K72">
        <v>1</v>
      </c>
    </row>
    <row r="73" spans="1:11" x14ac:dyDescent="0.25">
      <c r="A73">
        <v>1241</v>
      </c>
      <c r="B73">
        <v>0</v>
      </c>
      <c r="C73">
        <v>0</v>
      </c>
      <c r="J73">
        <v>471</v>
      </c>
      <c r="K73">
        <v>1</v>
      </c>
    </row>
    <row r="74" spans="1:11" x14ac:dyDescent="0.25">
      <c r="A74">
        <v>1256</v>
      </c>
      <c r="B74">
        <v>0</v>
      </c>
      <c r="C74">
        <v>0</v>
      </c>
      <c r="J74">
        <v>474</v>
      </c>
      <c r="K74">
        <v>0</v>
      </c>
    </row>
    <row r="75" spans="1:11" x14ac:dyDescent="0.25">
      <c r="A75">
        <v>1303</v>
      </c>
      <c r="B75">
        <v>0</v>
      </c>
      <c r="C75">
        <v>1</v>
      </c>
      <c r="J75">
        <v>474</v>
      </c>
      <c r="K75">
        <v>1</v>
      </c>
    </row>
    <row r="76" spans="1:11" x14ac:dyDescent="0.25">
      <c r="A76">
        <v>1304</v>
      </c>
      <c r="B76">
        <v>0</v>
      </c>
      <c r="C76">
        <v>1</v>
      </c>
      <c r="J76">
        <v>479</v>
      </c>
      <c r="K76">
        <v>0</v>
      </c>
    </row>
    <row r="77" spans="1:11" x14ac:dyDescent="0.25">
      <c r="A77">
        <v>1304</v>
      </c>
      <c r="B77">
        <v>0</v>
      </c>
      <c r="C77">
        <v>1</v>
      </c>
      <c r="J77">
        <v>479</v>
      </c>
      <c r="K77">
        <v>1</v>
      </c>
    </row>
    <row r="78" spans="1:11" x14ac:dyDescent="0.25">
      <c r="A78">
        <v>1304</v>
      </c>
      <c r="B78">
        <v>0</v>
      </c>
      <c r="C78">
        <v>0</v>
      </c>
      <c r="J78">
        <v>486</v>
      </c>
      <c r="K78">
        <v>1</v>
      </c>
    </row>
    <row r="79" spans="1:11" x14ac:dyDescent="0.25">
      <c r="A79">
        <v>1305</v>
      </c>
      <c r="B79">
        <v>0</v>
      </c>
      <c r="C79">
        <v>0</v>
      </c>
      <c r="J79">
        <v>487</v>
      </c>
      <c r="K79">
        <v>0</v>
      </c>
    </row>
    <row r="80" spans="1:11" x14ac:dyDescent="0.25">
      <c r="A80">
        <v>1305</v>
      </c>
      <c r="B80">
        <v>0</v>
      </c>
      <c r="C80">
        <v>0</v>
      </c>
      <c r="J80">
        <v>487</v>
      </c>
      <c r="K80">
        <v>1</v>
      </c>
    </row>
    <row r="81" spans="1:11" x14ac:dyDescent="0.25">
      <c r="A81">
        <v>1318</v>
      </c>
      <c r="B81">
        <v>0</v>
      </c>
      <c r="C81">
        <v>0</v>
      </c>
      <c r="J81">
        <v>488</v>
      </c>
      <c r="K81">
        <v>1</v>
      </c>
    </row>
    <row r="82" spans="1:11" x14ac:dyDescent="0.25">
      <c r="A82">
        <v>1318</v>
      </c>
      <c r="B82">
        <v>0</v>
      </c>
      <c r="C82">
        <v>0</v>
      </c>
      <c r="J82">
        <v>500</v>
      </c>
      <c r="K82">
        <v>1</v>
      </c>
    </row>
    <row r="83" spans="1:11" x14ac:dyDescent="0.25">
      <c r="A83">
        <v>1318</v>
      </c>
      <c r="B83">
        <v>0</v>
      </c>
      <c r="C83">
        <v>0</v>
      </c>
      <c r="J83">
        <v>517</v>
      </c>
      <c r="K83">
        <v>0</v>
      </c>
    </row>
    <row r="84" spans="1:11" x14ac:dyDescent="0.25">
      <c r="A84">
        <v>1318</v>
      </c>
      <c r="B84">
        <v>0</v>
      </c>
      <c r="C84">
        <v>0</v>
      </c>
      <c r="J84">
        <v>520</v>
      </c>
      <c r="K84">
        <v>1</v>
      </c>
    </row>
    <row r="85" spans="1:11" x14ac:dyDescent="0.25">
      <c r="A85">
        <v>1318</v>
      </c>
      <c r="B85">
        <v>0</v>
      </c>
      <c r="C85">
        <v>0</v>
      </c>
      <c r="J85">
        <v>521</v>
      </c>
      <c r="K85">
        <v>0</v>
      </c>
    </row>
    <row r="86" spans="1:11" x14ac:dyDescent="0.25">
      <c r="A86">
        <v>1328</v>
      </c>
      <c r="B86">
        <v>0</v>
      </c>
      <c r="C86">
        <v>0</v>
      </c>
      <c r="J86">
        <v>521</v>
      </c>
      <c r="K86">
        <v>1</v>
      </c>
    </row>
    <row r="87" spans="1:11" x14ac:dyDescent="0.25">
      <c r="A87">
        <v>1343</v>
      </c>
      <c r="B87">
        <v>0</v>
      </c>
      <c r="C87">
        <v>0</v>
      </c>
      <c r="J87">
        <v>531</v>
      </c>
      <c r="K87">
        <v>1</v>
      </c>
    </row>
    <row r="88" spans="1:11" x14ac:dyDescent="0.25">
      <c r="A88">
        <v>1343</v>
      </c>
      <c r="B88">
        <v>0</v>
      </c>
      <c r="C88">
        <v>0</v>
      </c>
      <c r="J88">
        <v>533</v>
      </c>
      <c r="K88">
        <v>1</v>
      </c>
    </row>
    <row r="89" spans="1:11" x14ac:dyDescent="0.25">
      <c r="A89">
        <v>1344</v>
      </c>
      <c r="B89">
        <v>0</v>
      </c>
      <c r="C89">
        <v>0</v>
      </c>
      <c r="J89">
        <v>534</v>
      </c>
      <c r="K89">
        <v>1</v>
      </c>
    </row>
    <row r="90" spans="1:11" x14ac:dyDescent="0.25">
      <c r="A90">
        <v>1344</v>
      </c>
      <c r="B90">
        <v>0</v>
      </c>
      <c r="C90">
        <v>0</v>
      </c>
      <c r="J90">
        <v>550</v>
      </c>
      <c r="K90">
        <v>0</v>
      </c>
    </row>
    <row r="91" spans="1:11" x14ac:dyDescent="0.25">
      <c r="A91">
        <v>1344</v>
      </c>
      <c r="B91">
        <v>0</v>
      </c>
      <c r="C91">
        <v>0</v>
      </c>
      <c r="J91">
        <v>550</v>
      </c>
      <c r="K91">
        <v>1</v>
      </c>
    </row>
    <row r="92" spans="1:11" x14ac:dyDescent="0.25">
      <c r="A92">
        <v>1344</v>
      </c>
      <c r="B92">
        <v>0</v>
      </c>
      <c r="C92">
        <v>0</v>
      </c>
      <c r="J92">
        <v>551</v>
      </c>
      <c r="K92">
        <v>1</v>
      </c>
    </row>
    <row r="93" spans="1:11" x14ac:dyDescent="0.25">
      <c r="A93">
        <v>1344</v>
      </c>
      <c r="B93">
        <v>0</v>
      </c>
      <c r="C93">
        <v>0</v>
      </c>
      <c r="J93">
        <v>561</v>
      </c>
      <c r="K93">
        <v>0</v>
      </c>
    </row>
    <row r="94" spans="1:11" x14ac:dyDescent="0.25">
      <c r="A94">
        <v>1385</v>
      </c>
      <c r="B94">
        <v>0</v>
      </c>
      <c r="C94">
        <v>0</v>
      </c>
      <c r="J94">
        <v>561</v>
      </c>
      <c r="K94">
        <v>1</v>
      </c>
    </row>
    <row r="95" spans="1:11" x14ac:dyDescent="0.25">
      <c r="A95">
        <v>1393</v>
      </c>
      <c r="B95">
        <v>0</v>
      </c>
      <c r="C95">
        <v>0</v>
      </c>
      <c r="J95">
        <v>571</v>
      </c>
      <c r="K95">
        <v>1</v>
      </c>
    </row>
    <row r="96" spans="1:11" x14ac:dyDescent="0.25">
      <c r="A96">
        <v>1393</v>
      </c>
      <c r="B96">
        <v>0</v>
      </c>
      <c r="C96">
        <v>0</v>
      </c>
      <c r="J96">
        <v>574</v>
      </c>
      <c r="K96">
        <v>0</v>
      </c>
    </row>
    <row r="97" spans="1:11" x14ac:dyDescent="0.25">
      <c r="A97">
        <v>1393</v>
      </c>
      <c r="B97">
        <v>0</v>
      </c>
      <c r="C97">
        <v>1</v>
      </c>
      <c r="J97">
        <v>574</v>
      </c>
      <c r="K97">
        <v>1</v>
      </c>
    </row>
    <row r="98" spans="1:11" x14ac:dyDescent="0.25">
      <c r="A98">
        <v>1393</v>
      </c>
      <c r="B98">
        <v>0</v>
      </c>
      <c r="C98">
        <v>26</v>
      </c>
      <c r="J98">
        <v>583</v>
      </c>
      <c r="K98">
        <v>0</v>
      </c>
    </row>
    <row r="99" spans="1:11" x14ac:dyDescent="0.25">
      <c r="A99">
        <v>1393</v>
      </c>
      <c r="B99">
        <v>0</v>
      </c>
      <c r="C99">
        <v>11</v>
      </c>
      <c r="J99">
        <v>583</v>
      </c>
      <c r="K99">
        <v>1</v>
      </c>
    </row>
    <row r="100" spans="1:11" x14ac:dyDescent="0.25">
      <c r="A100">
        <v>1417</v>
      </c>
      <c r="B100">
        <v>0</v>
      </c>
      <c r="C100">
        <v>0</v>
      </c>
      <c r="J100">
        <v>586</v>
      </c>
      <c r="K100">
        <v>0</v>
      </c>
    </row>
    <row r="101" spans="1:11" x14ac:dyDescent="0.25">
      <c r="A101">
        <v>1417</v>
      </c>
      <c r="B101">
        <v>0</v>
      </c>
      <c r="C101">
        <v>0</v>
      </c>
      <c r="J101">
        <v>586</v>
      </c>
      <c r="K101">
        <v>1</v>
      </c>
    </row>
    <row r="102" spans="1:11" x14ac:dyDescent="0.25">
      <c r="A102">
        <v>1417</v>
      </c>
      <c r="B102">
        <v>0</v>
      </c>
      <c r="C102">
        <v>0</v>
      </c>
      <c r="J102">
        <v>589</v>
      </c>
      <c r="K102">
        <v>1</v>
      </c>
    </row>
    <row r="103" spans="1:11" x14ac:dyDescent="0.25">
      <c r="A103">
        <v>1417</v>
      </c>
      <c r="B103">
        <v>0</v>
      </c>
      <c r="C103">
        <v>0</v>
      </c>
      <c r="J103">
        <v>593</v>
      </c>
      <c r="K103">
        <v>1</v>
      </c>
    </row>
    <row r="104" spans="1:11" x14ac:dyDescent="0.25">
      <c r="A104">
        <v>1423</v>
      </c>
      <c r="B104">
        <v>0</v>
      </c>
      <c r="C104">
        <v>0</v>
      </c>
      <c r="J104">
        <v>596</v>
      </c>
      <c r="K104">
        <v>1</v>
      </c>
    </row>
    <row r="105" spans="1:11" x14ac:dyDescent="0.25">
      <c r="A105">
        <v>1423</v>
      </c>
      <c r="B105">
        <v>0</v>
      </c>
      <c r="C105">
        <v>4</v>
      </c>
      <c r="J105">
        <v>598</v>
      </c>
      <c r="K105">
        <v>1</v>
      </c>
    </row>
    <row r="106" spans="1:11" x14ac:dyDescent="0.25">
      <c r="A106">
        <v>1432</v>
      </c>
      <c r="B106">
        <v>0</v>
      </c>
      <c r="C106">
        <v>0</v>
      </c>
      <c r="J106">
        <v>599</v>
      </c>
      <c r="K106">
        <v>1</v>
      </c>
    </row>
    <row r="107" spans="1:11" x14ac:dyDescent="0.25">
      <c r="A107">
        <v>1442</v>
      </c>
      <c r="B107">
        <v>0</v>
      </c>
      <c r="C107">
        <v>0</v>
      </c>
      <c r="J107">
        <v>613</v>
      </c>
      <c r="K107">
        <v>1</v>
      </c>
    </row>
    <row r="108" spans="1:11" x14ac:dyDescent="0.25">
      <c r="A108">
        <v>1442</v>
      </c>
      <c r="B108">
        <v>0</v>
      </c>
      <c r="C108">
        <v>1</v>
      </c>
      <c r="J108">
        <v>618</v>
      </c>
      <c r="K108">
        <v>1</v>
      </c>
    </row>
    <row r="109" spans="1:11" x14ac:dyDescent="0.25">
      <c r="A109">
        <v>1451</v>
      </c>
      <c r="B109">
        <v>0</v>
      </c>
      <c r="C109">
        <v>0</v>
      </c>
      <c r="J109">
        <v>622</v>
      </c>
      <c r="K109">
        <v>1</v>
      </c>
    </row>
    <row r="110" spans="1:11" x14ac:dyDescent="0.25">
      <c r="A110">
        <v>1451</v>
      </c>
      <c r="B110">
        <v>0</v>
      </c>
      <c r="C110">
        <v>3</v>
      </c>
      <c r="J110">
        <v>630</v>
      </c>
      <c r="K110">
        <v>1</v>
      </c>
    </row>
    <row r="111" spans="1:11" x14ac:dyDescent="0.25">
      <c r="A111">
        <v>1505</v>
      </c>
      <c r="B111">
        <v>0</v>
      </c>
      <c r="C111">
        <v>4</v>
      </c>
      <c r="J111">
        <v>638</v>
      </c>
      <c r="K111">
        <v>1</v>
      </c>
    </row>
    <row r="112" spans="1:11" x14ac:dyDescent="0.25">
      <c r="A112">
        <v>1505</v>
      </c>
      <c r="B112">
        <v>0</v>
      </c>
      <c r="C112">
        <v>0</v>
      </c>
      <c r="J112">
        <v>642</v>
      </c>
      <c r="K112">
        <v>1</v>
      </c>
    </row>
    <row r="113" spans="1:11" x14ac:dyDescent="0.25">
      <c r="A113">
        <v>1524</v>
      </c>
      <c r="B113">
        <v>0</v>
      </c>
      <c r="C113">
        <v>0</v>
      </c>
      <c r="J113">
        <v>645</v>
      </c>
      <c r="K113">
        <v>0</v>
      </c>
    </row>
    <row r="114" spans="1:11" x14ac:dyDescent="0.25">
      <c r="A114">
        <v>1532</v>
      </c>
      <c r="B114">
        <v>0</v>
      </c>
      <c r="C114">
        <v>0</v>
      </c>
      <c r="J114">
        <v>645</v>
      </c>
      <c r="K114">
        <v>1</v>
      </c>
    </row>
    <row r="115" spans="1:11" x14ac:dyDescent="0.25">
      <c r="A115">
        <v>1532</v>
      </c>
      <c r="B115">
        <v>0</v>
      </c>
      <c r="C115">
        <v>0</v>
      </c>
      <c r="J115">
        <v>657</v>
      </c>
      <c r="K115">
        <v>0</v>
      </c>
    </row>
    <row r="116" spans="1:11" x14ac:dyDescent="0.25">
      <c r="A116">
        <v>1568</v>
      </c>
      <c r="B116">
        <v>0</v>
      </c>
      <c r="C116">
        <v>3</v>
      </c>
      <c r="J116">
        <v>657</v>
      </c>
      <c r="K116">
        <v>1</v>
      </c>
    </row>
    <row r="117" spans="1:11" x14ac:dyDescent="0.25">
      <c r="A117">
        <v>1601</v>
      </c>
      <c r="B117">
        <v>0</v>
      </c>
      <c r="C117">
        <v>0</v>
      </c>
      <c r="J117">
        <v>659</v>
      </c>
      <c r="K117">
        <v>0</v>
      </c>
    </row>
    <row r="118" spans="1:11" x14ac:dyDescent="0.25">
      <c r="A118">
        <v>1601</v>
      </c>
      <c r="B118">
        <v>0</v>
      </c>
      <c r="C118">
        <v>0</v>
      </c>
      <c r="J118">
        <v>659</v>
      </c>
      <c r="K118">
        <v>1</v>
      </c>
    </row>
    <row r="119" spans="1:11" x14ac:dyDescent="0.25">
      <c r="A119">
        <v>1601</v>
      </c>
      <c r="B119">
        <v>0</v>
      </c>
      <c r="C119">
        <v>0</v>
      </c>
      <c r="J119">
        <v>660</v>
      </c>
      <c r="K119">
        <v>0</v>
      </c>
    </row>
    <row r="120" spans="1:11" x14ac:dyDescent="0.25">
      <c r="A120">
        <v>1616</v>
      </c>
      <c r="B120">
        <v>0</v>
      </c>
      <c r="C120">
        <v>1</v>
      </c>
      <c r="J120">
        <v>660</v>
      </c>
      <c r="K120">
        <v>1</v>
      </c>
    </row>
    <row r="121" spans="1:11" x14ac:dyDescent="0.25">
      <c r="A121">
        <v>1617</v>
      </c>
      <c r="B121">
        <v>0</v>
      </c>
      <c r="C121">
        <v>0</v>
      </c>
      <c r="J121">
        <v>672</v>
      </c>
      <c r="K121">
        <v>1</v>
      </c>
    </row>
    <row r="122" spans="1:11" x14ac:dyDescent="0.25">
      <c r="A122">
        <v>1617</v>
      </c>
      <c r="B122">
        <v>0</v>
      </c>
      <c r="C122">
        <v>0</v>
      </c>
      <c r="J122">
        <v>673</v>
      </c>
      <c r="K122">
        <v>0</v>
      </c>
    </row>
    <row r="123" spans="1:11" x14ac:dyDescent="0.25">
      <c r="A123">
        <v>1619</v>
      </c>
      <c r="B123">
        <v>0</v>
      </c>
      <c r="C123">
        <v>0</v>
      </c>
      <c r="J123">
        <v>673</v>
      </c>
      <c r="K123">
        <v>1</v>
      </c>
    </row>
    <row r="124" spans="1:11" x14ac:dyDescent="0.25">
      <c r="A124">
        <v>1745</v>
      </c>
      <c r="B124">
        <v>0</v>
      </c>
      <c r="C124">
        <v>0</v>
      </c>
      <c r="J124">
        <v>674</v>
      </c>
      <c r="K124">
        <v>0</v>
      </c>
    </row>
    <row r="125" spans="1:11" x14ac:dyDescent="0.25">
      <c r="A125">
        <v>1780</v>
      </c>
      <c r="B125">
        <v>0</v>
      </c>
      <c r="C125">
        <v>0</v>
      </c>
      <c r="J125">
        <v>674</v>
      </c>
      <c r="K125">
        <v>1</v>
      </c>
    </row>
    <row r="126" spans="1:11" x14ac:dyDescent="0.25">
      <c r="A126">
        <v>1788</v>
      </c>
      <c r="B126">
        <v>0</v>
      </c>
      <c r="C126">
        <v>0</v>
      </c>
      <c r="J126">
        <v>675</v>
      </c>
      <c r="K126">
        <v>1</v>
      </c>
    </row>
    <row r="127" spans="1:11" x14ac:dyDescent="0.25">
      <c r="A127">
        <v>1788</v>
      </c>
      <c r="B127">
        <v>0</v>
      </c>
      <c r="C127">
        <v>0</v>
      </c>
      <c r="J127">
        <v>677</v>
      </c>
      <c r="K127">
        <v>1</v>
      </c>
    </row>
    <row r="128" spans="1:11" x14ac:dyDescent="0.25">
      <c r="A128">
        <v>1801</v>
      </c>
      <c r="B128">
        <v>0</v>
      </c>
      <c r="C128">
        <v>0</v>
      </c>
      <c r="J128">
        <v>687</v>
      </c>
      <c r="K128">
        <v>1</v>
      </c>
    </row>
    <row r="129" spans="1:11" x14ac:dyDescent="0.25">
      <c r="A129">
        <v>1801</v>
      </c>
      <c r="B129">
        <v>0</v>
      </c>
      <c r="C129">
        <v>0</v>
      </c>
      <c r="J129">
        <v>700</v>
      </c>
      <c r="K129">
        <v>1</v>
      </c>
    </row>
    <row r="130" spans="1:11" x14ac:dyDescent="0.25">
      <c r="A130">
        <v>1804</v>
      </c>
      <c r="B130">
        <v>0</v>
      </c>
      <c r="C130">
        <v>0</v>
      </c>
      <c r="J130">
        <v>703</v>
      </c>
      <c r="K130">
        <v>0</v>
      </c>
    </row>
    <row r="131" spans="1:11" x14ac:dyDescent="0.25">
      <c r="A131">
        <v>1805</v>
      </c>
      <c r="B131">
        <v>0</v>
      </c>
      <c r="C131">
        <v>0</v>
      </c>
      <c r="J131">
        <v>703</v>
      </c>
      <c r="K131">
        <v>1</v>
      </c>
    </row>
    <row r="132" spans="1:11" x14ac:dyDescent="0.25">
      <c r="A132">
        <v>1805</v>
      </c>
      <c r="B132">
        <v>0</v>
      </c>
      <c r="C132">
        <v>0</v>
      </c>
      <c r="J132">
        <v>704</v>
      </c>
      <c r="K132">
        <v>0</v>
      </c>
    </row>
    <row r="133" spans="1:11" x14ac:dyDescent="0.25">
      <c r="A133">
        <v>1805</v>
      </c>
      <c r="B133">
        <v>0</v>
      </c>
      <c r="C133">
        <v>0</v>
      </c>
      <c r="J133">
        <v>704</v>
      </c>
      <c r="K133">
        <v>1</v>
      </c>
    </row>
    <row r="134" spans="1:11" x14ac:dyDescent="0.25">
      <c r="A134">
        <v>1808</v>
      </c>
      <c r="B134">
        <v>0</v>
      </c>
      <c r="C134">
        <v>0</v>
      </c>
      <c r="J134">
        <v>717</v>
      </c>
      <c r="K134">
        <v>1</v>
      </c>
    </row>
    <row r="135" spans="1:11" x14ac:dyDescent="0.25">
      <c r="A135">
        <v>1808</v>
      </c>
      <c r="B135">
        <v>0</v>
      </c>
      <c r="C135">
        <v>0</v>
      </c>
      <c r="J135">
        <v>719</v>
      </c>
      <c r="K135">
        <v>0</v>
      </c>
    </row>
    <row r="136" spans="1:11" x14ac:dyDescent="0.25">
      <c r="A136">
        <v>1808</v>
      </c>
      <c r="B136">
        <v>0</v>
      </c>
      <c r="C136">
        <v>2</v>
      </c>
      <c r="J136">
        <v>719</v>
      </c>
      <c r="K136">
        <v>1</v>
      </c>
    </row>
    <row r="137" spans="1:11" x14ac:dyDescent="0.25">
      <c r="A137">
        <v>1808</v>
      </c>
      <c r="B137">
        <v>0</v>
      </c>
      <c r="C137">
        <v>1</v>
      </c>
      <c r="J137">
        <v>722</v>
      </c>
      <c r="K137">
        <v>1</v>
      </c>
    </row>
    <row r="138" spans="1:11" x14ac:dyDescent="0.25">
      <c r="A138">
        <v>1808</v>
      </c>
      <c r="B138">
        <v>0</v>
      </c>
      <c r="C138">
        <v>0</v>
      </c>
      <c r="J138">
        <v>724</v>
      </c>
      <c r="K138">
        <v>1</v>
      </c>
    </row>
    <row r="139" spans="1:11" x14ac:dyDescent="0.25">
      <c r="A139">
        <v>1825</v>
      </c>
      <c r="B139">
        <v>0</v>
      </c>
      <c r="C139">
        <v>0</v>
      </c>
      <c r="J139">
        <v>725</v>
      </c>
      <c r="K139">
        <v>1</v>
      </c>
    </row>
    <row r="140" spans="1:11" x14ac:dyDescent="0.25">
      <c r="A140">
        <v>1825</v>
      </c>
      <c r="B140">
        <v>0</v>
      </c>
      <c r="C140">
        <v>0</v>
      </c>
      <c r="J140">
        <v>728</v>
      </c>
      <c r="K140">
        <v>0</v>
      </c>
    </row>
    <row r="141" spans="1:11" x14ac:dyDescent="0.25">
      <c r="A141">
        <v>1830</v>
      </c>
      <c r="B141">
        <v>0</v>
      </c>
      <c r="C141">
        <v>0</v>
      </c>
      <c r="J141">
        <v>728</v>
      </c>
      <c r="K141">
        <v>1</v>
      </c>
    </row>
    <row r="142" spans="1:11" x14ac:dyDescent="0.25">
      <c r="A142">
        <v>1842</v>
      </c>
      <c r="B142">
        <v>0</v>
      </c>
      <c r="C142">
        <v>0</v>
      </c>
      <c r="J142">
        <v>735</v>
      </c>
      <c r="K142">
        <v>1</v>
      </c>
    </row>
    <row r="143" spans="1:11" x14ac:dyDescent="0.25">
      <c r="A143">
        <v>1890</v>
      </c>
      <c r="B143">
        <v>0</v>
      </c>
      <c r="C143">
        <v>1</v>
      </c>
      <c r="J143">
        <v>736</v>
      </c>
      <c r="K143">
        <v>0</v>
      </c>
    </row>
    <row r="144" spans="1:11" x14ac:dyDescent="0.25">
      <c r="A144">
        <v>1890</v>
      </c>
      <c r="B144">
        <v>0</v>
      </c>
      <c r="C144">
        <v>0</v>
      </c>
      <c r="J144">
        <v>736</v>
      </c>
      <c r="K144">
        <v>1</v>
      </c>
    </row>
    <row r="145" spans="1:11" x14ac:dyDescent="0.25">
      <c r="A145">
        <v>1890</v>
      </c>
      <c r="B145">
        <v>0</v>
      </c>
      <c r="C145">
        <v>1</v>
      </c>
      <c r="J145">
        <v>744</v>
      </c>
      <c r="K145">
        <v>1</v>
      </c>
    </row>
    <row r="146" spans="1:11" x14ac:dyDescent="0.25">
      <c r="A146">
        <v>1890</v>
      </c>
      <c r="B146">
        <v>0</v>
      </c>
      <c r="C146">
        <v>1</v>
      </c>
      <c r="J146">
        <v>745</v>
      </c>
      <c r="K146">
        <v>1</v>
      </c>
    </row>
    <row r="147" spans="1:11" x14ac:dyDescent="0.25">
      <c r="A147">
        <v>1890</v>
      </c>
      <c r="B147">
        <v>0</v>
      </c>
      <c r="C147">
        <v>4</v>
      </c>
      <c r="J147">
        <v>757</v>
      </c>
      <c r="K147">
        <v>1</v>
      </c>
    </row>
    <row r="148" spans="1:11" x14ac:dyDescent="0.25">
      <c r="A148">
        <v>1890</v>
      </c>
      <c r="B148">
        <v>0</v>
      </c>
      <c r="C148">
        <v>0</v>
      </c>
      <c r="J148">
        <v>758</v>
      </c>
      <c r="K148">
        <v>1</v>
      </c>
    </row>
    <row r="149" spans="1:11" x14ac:dyDescent="0.25">
      <c r="A149">
        <v>1890</v>
      </c>
      <c r="B149">
        <v>0</v>
      </c>
      <c r="C149">
        <v>0</v>
      </c>
      <c r="J149">
        <v>761</v>
      </c>
      <c r="K149">
        <v>1</v>
      </c>
    </row>
    <row r="150" spans="1:11" x14ac:dyDescent="0.25">
      <c r="A150">
        <v>1894</v>
      </c>
      <c r="B150">
        <v>0</v>
      </c>
      <c r="C150">
        <v>0</v>
      </c>
      <c r="J150">
        <v>764</v>
      </c>
      <c r="K150">
        <v>0</v>
      </c>
    </row>
    <row r="151" spans="1:11" x14ac:dyDescent="0.25">
      <c r="A151">
        <v>1894</v>
      </c>
      <c r="B151">
        <v>0</v>
      </c>
      <c r="C151">
        <v>0</v>
      </c>
      <c r="J151">
        <v>764</v>
      </c>
      <c r="K151">
        <v>1</v>
      </c>
    </row>
    <row r="152" spans="1:11" x14ac:dyDescent="0.25">
      <c r="A152">
        <v>1894</v>
      </c>
      <c r="B152">
        <v>0</v>
      </c>
      <c r="C152">
        <v>0</v>
      </c>
      <c r="J152">
        <v>767</v>
      </c>
      <c r="K152">
        <v>0</v>
      </c>
    </row>
    <row r="153" spans="1:11" x14ac:dyDescent="0.25">
      <c r="A153">
        <v>1894</v>
      </c>
      <c r="B153">
        <v>0</v>
      </c>
      <c r="C153">
        <v>0</v>
      </c>
      <c r="J153">
        <v>767</v>
      </c>
      <c r="K153">
        <v>1</v>
      </c>
    </row>
    <row r="154" spans="1:11" x14ac:dyDescent="0.25">
      <c r="A154">
        <v>1894</v>
      </c>
      <c r="B154">
        <v>0</v>
      </c>
      <c r="C154">
        <v>0</v>
      </c>
      <c r="J154">
        <v>773</v>
      </c>
      <c r="K154">
        <v>1</v>
      </c>
    </row>
    <row r="155" spans="1:11" x14ac:dyDescent="0.25">
      <c r="A155">
        <v>1907</v>
      </c>
      <c r="B155">
        <v>0</v>
      </c>
      <c r="C155">
        <v>0</v>
      </c>
      <c r="J155">
        <v>774</v>
      </c>
      <c r="K155">
        <v>1</v>
      </c>
    </row>
    <row r="156" spans="1:11" x14ac:dyDescent="0.25">
      <c r="A156">
        <v>1927</v>
      </c>
      <c r="B156">
        <v>0</v>
      </c>
      <c r="C156">
        <v>5</v>
      </c>
      <c r="J156">
        <v>781</v>
      </c>
      <c r="K156">
        <v>0</v>
      </c>
    </row>
    <row r="157" spans="1:11" x14ac:dyDescent="0.25">
      <c r="A157">
        <v>1929</v>
      </c>
      <c r="B157">
        <v>0</v>
      </c>
      <c r="C157">
        <v>0</v>
      </c>
      <c r="J157">
        <v>781</v>
      </c>
      <c r="K157">
        <v>1</v>
      </c>
    </row>
    <row r="158" spans="1:11" x14ac:dyDescent="0.25">
      <c r="A158">
        <v>1947</v>
      </c>
      <c r="B158">
        <v>0</v>
      </c>
      <c r="C158">
        <v>4</v>
      </c>
      <c r="J158">
        <v>783</v>
      </c>
      <c r="K158">
        <v>1</v>
      </c>
    </row>
    <row r="159" spans="1:11" x14ac:dyDescent="0.25">
      <c r="A159">
        <v>1947</v>
      </c>
      <c r="B159">
        <v>0</v>
      </c>
      <c r="C159">
        <v>0</v>
      </c>
      <c r="J159">
        <v>792</v>
      </c>
      <c r="K159">
        <v>1</v>
      </c>
    </row>
    <row r="160" spans="1:11" x14ac:dyDescent="0.25">
      <c r="A160">
        <v>1947</v>
      </c>
      <c r="B160">
        <v>0</v>
      </c>
      <c r="C160">
        <v>1</v>
      </c>
      <c r="J160">
        <v>797</v>
      </c>
      <c r="K160">
        <v>1</v>
      </c>
    </row>
    <row r="161" spans="1:11" x14ac:dyDescent="0.25">
      <c r="A161">
        <v>1947</v>
      </c>
      <c r="B161">
        <v>0</v>
      </c>
      <c r="C161">
        <v>0</v>
      </c>
      <c r="J161">
        <v>803</v>
      </c>
      <c r="K161">
        <v>0</v>
      </c>
    </row>
    <row r="162" spans="1:11" x14ac:dyDescent="0.25">
      <c r="A162">
        <v>1999</v>
      </c>
      <c r="B162">
        <v>0</v>
      </c>
      <c r="C162">
        <v>0</v>
      </c>
      <c r="J162">
        <v>803</v>
      </c>
      <c r="K162">
        <v>1</v>
      </c>
    </row>
    <row r="163" spans="1:11" x14ac:dyDescent="0.25">
      <c r="A163">
        <v>1999</v>
      </c>
      <c r="B163">
        <v>0</v>
      </c>
      <c r="C163">
        <v>0</v>
      </c>
      <c r="J163">
        <v>804</v>
      </c>
      <c r="K163">
        <v>1</v>
      </c>
    </row>
    <row r="164" spans="1:11" x14ac:dyDescent="0.25">
      <c r="A164">
        <v>1999</v>
      </c>
      <c r="B164">
        <v>0</v>
      </c>
      <c r="C164">
        <v>0</v>
      </c>
      <c r="J164">
        <v>806</v>
      </c>
      <c r="K164">
        <v>0</v>
      </c>
    </row>
    <row r="165" spans="1:11" x14ac:dyDescent="0.25">
      <c r="A165">
        <v>2017</v>
      </c>
      <c r="B165">
        <v>0</v>
      </c>
      <c r="C165">
        <v>2</v>
      </c>
      <c r="J165">
        <v>806</v>
      </c>
      <c r="K165">
        <v>1</v>
      </c>
    </row>
    <row r="166" spans="1:11" x14ac:dyDescent="0.25">
      <c r="A166">
        <v>2030</v>
      </c>
      <c r="B166">
        <v>0</v>
      </c>
      <c r="C166">
        <v>0</v>
      </c>
      <c r="J166">
        <v>810</v>
      </c>
      <c r="K166">
        <v>1</v>
      </c>
    </row>
    <row r="167" spans="1:11" x14ac:dyDescent="0.25">
      <c r="A167">
        <v>2030</v>
      </c>
      <c r="B167">
        <v>0</v>
      </c>
      <c r="C167">
        <v>0</v>
      </c>
      <c r="J167">
        <v>814</v>
      </c>
      <c r="K167">
        <v>1</v>
      </c>
    </row>
    <row r="168" spans="1:11" x14ac:dyDescent="0.25">
      <c r="A168">
        <v>2030</v>
      </c>
      <c r="B168">
        <v>0</v>
      </c>
      <c r="C168">
        <v>1</v>
      </c>
      <c r="J168">
        <v>815</v>
      </c>
      <c r="K168">
        <v>1</v>
      </c>
    </row>
    <row r="169" spans="1:11" x14ac:dyDescent="0.25">
      <c r="A169">
        <v>2030</v>
      </c>
      <c r="B169">
        <v>0</v>
      </c>
      <c r="C169">
        <v>0</v>
      </c>
      <c r="J169">
        <v>819</v>
      </c>
      <c r="K169">
        <v>1</v>
      </c>
    </row>
    <row r="170" spans="1:11" x14ac:dyDescent="0.25">
      <c r="A170">
        <v>2030</v>
      </c>
      <c r="B170">
        <v>0</v>
      </c>
      <c r="C170">
        <v>0</v>
      </c>
      <c r="J170">
        <v>820</v>
      </c>
      <c r="K170">
        <v>1</v>
      </c>
    </row>
    <row r="171" spans="1:11" x14ac:dyDescent="0.25">
      <c r="A171">
        <v>2030</v>
      </c>
      <c r="B171">
        <v>0</v>
      </c>
      <c r="C171">
        <v>0</v>
      </c>
      <c r="J171">
        <v>836</v>
      </c>
      <c r="K171">
        <v>0</v>
      </c>
    </row>
    <row r="172" spans="1:11" x14ac:dyDescent="0.25">
      <c r="A172">
        <v>2030</v>
      </c>
      <c r="B172">
        <v>0</v>
      </c>
      <c r="C172">
        <v>0</v>
      </c>
      <c r="J172">
        <v>836</v>
      </c>
      <c r="K172">
        <v>1</v>
      </c>
    </row>
    <row r="173" spans="1:11" x14ac:dyDescent="0.25">
      <c r="A173">
        <v>2031</v>
      </c>
      <c r="B173">
        <v>0</v>
      </c>
      <c r="C173">
        <v>0</v>
      </c>
      <c r="J173">
        <v>837</v>
      </c>
      <c r="K173">
        <v>0</v>
      </c>
    </row>
    <row r="174" spans="1:11" x14ac:dyDescent="0.25">
      <c r="A174">
        <v>2031</v>
      </c>
      <c r="B174">
        <v>0</v>
      </c>
      <c r="C174">
        <v>0</v>
      </c>
      <c r="J174">
        <v>837</v>
      </c>
      <c r="K174">
        <v>1</v>
      </c>
    </row>
    <row r="175" spans="1:11" x14ac:dyDescent="0.25">
      <c r="A175">
        <v>2040</v>
      </c>
      <c r="B175">
        <v>0</v>
      </c>
      <c r="C175">
        <v>0</v>
      </c>
      <c r="J175">
        <v>838</v>
      </c>
      <c r="K175">
        <v>1</v>
      </c>
    </row>
    <row r="176" spans="1:11" x14ac:dyDescent="0.25">
      <c r="A176">
        <v>2040</v>
      </c>
      <c r="B176">
        <v>0</v>
      </c>
      <c r="C176">
        <v>0</v>
      </c>
      <c r="J176">
        <v>843</v>
      </c>
      <c r="K176">
        <v>1</v>
      </c>
    </row>
    <row r="177" spans="1:11" x14ac:dyDescent="0.25">
      <c r="A177">
        <v>2046</v>
      </c>
      <c r="B177">
        <v>0</v>
      </c>
      <c r="C177">
        <v>0</v>
      </c>
      <c r="J177">
        <v>845</v>
      </c>
      <c r="K177">
        <v>0</v>
      </c>
    </row>
    <row r="178" spans="1:11" x14ac:dyDescent="0.25">
      <c r="A178">
        <v>2106</v>
      </c>
      <c r="B178">
        <v>0</v>
      </c>
      <c r="C178">
        <v>0</v>
      </c>
      <c r="J178">
        <v>845</v>
      </c>
      <c r="K178">
        <v>1</v>
      </c>
    </row>
    <row r="179" spans="1:11" x14ac:dyDescent="0.25">
      <c r="A179">
        <v>2106</v>
      </c>
      <c r="B179">
        <v>0</v>
      </c>
      <c r="C179">
        <v>0</v>
      </c>
      <c r="J179">
        <v>847</v>
      </c>
      <c r="K179">
        <v>0</v>
      </c>
    </row>
    <row r="180" spans="1:11" x14ac:dyDescent="0.25">
      <c r="A180">
        <v>2106</v>
      </c>
      <c r="B180">
        <v>0</v>
      </c>
      <c r="C180">
        <v>0</v>
      </c>
      <c r="J180">
        <v>847</v>
      </c>
      <c r="K180">
        <v>1</v>
      </c>
    </row>
    <row r="181" spans="1:11" x14ac:dyDescent="0.25">
      <c r="A181">
        <v>2106</v>
      </c>
      <c r="B181">
        <v>0</v>
      </c>
      <c r="C181">
        <v>0</v>
      </c>
      <c r="J181">
        <v>849</v>
      </c>
      <c r="K181">
        <v>1</v>
      </c>
    </row>
    <row r="182" spans="1:11" x14ac:dyDescent="0.25">
      <c r="A182">
        <v>2106</v>
      </c>
      <c r="B182">
        <v>0</v>
      </c>
      <c r="C182">
        <v>0</v>
      </c>
      <c r="J182">
        <v>855</v>
      </c>
      <c r="K182">
        <v>1</v>
      </c>
    </row>
    <row r="183" spans="1:11" x14ac:dyDescent="0.25">
      <c r="A183">
        <v>2106</v>
      </c>
      <c r="B183">
        <v>0</v>
      </c>
      <c r="C183">
        <v>0</v>
      </c>
      <c r="J183">
        <v>858</v>
      </c>
      <c r="K183">
        <v>1</v>
      </c>
    </row>
    <row r="184" spans="1:11" x14ac:dyDescent="0.25">
      <c r="A184">
        <v>2111</v>
      </c>
      <c r="B184">
        <v>0</v>
      </c>
      <c r="C184">
        <v>0</v>
      </c>
      <c r="J184">
        <v>859</v>
      </c>
      <c r="K184">
        <v>1</v>
      </c>
    </row>
    <row r="185" spans="1:11" x14ac:dyDescent="0.25">
      <c r="A185">
        <v>2112</v>
      </c>
      <c r="B185">
        <v>0</v>
      </c>
      <c r="C185">
        <v>0</v>
      </c>
      <c r="J185">
        <v>877</v>
      </c>
      <c r="K185">
        <v>1</v>
      </c>
    </row>
    <row r="186" spans="1:11" x14ac:dyDescent="0.25">
      <c r="A186">
        <v>2117</v>
      </c>
      <c r="B186">
        <v>0</v>
      </c>
      <c r="C186">
        <v>0</v>
      </c>
      <c r="J186">
        <v>878</v>
      </c>
      <c r="K186">
        <v>1</v>
      </c>
    </row>
    <row r="187" spans="1:11" x14ac:dyDescent="0.25">
      <c r="A187">
        <v>2118</v>
      </c>
      <c r="B187">
        <v>0</v>
      </c>
      <c r="C187">
        <v>0</v>
      </c>
      <c r="J187">
        <v>884</v>
      </c>
      <c r="K187">
        <v>1</v>
      </c>
    </row>
    <row r="188" spans="1:11" x14ac:dyDescent="0.25">
      <c r="A188">
        <v>2118</v>
      </c>
      <c r="B188">
        <v>0</v>
      </c>
      <c r="C188">
        <v>0</v>
      </c>
      <c r="J188">
        <v>894</v>
      </c>
      <c r="K188">
        <v>1</v>
      </c>
    </row>
    <row r="189" spans="1:11" x14ac:dyDescent="0.25">
      <c r="A189">
        <v>2126</v>
      </c>
      <c r="B189">
        <v>0</v>
      </c>
      <c r="C189">
        <v>1</v>
      </c>
      <c r="J189">
        <v>899</v>
      </c>
      <c r="K189">
        <v>0</v>
      </c>
    </row>
    <row r="190" spans="1:11" x14ac:dyDescent="0.25">
      <c r="A190">
        <v>2128</v>
      </c>
      <c r="B190">
        <v>0</v>
      </c>
      <c r="C190">
        <v>1</v>
      </c>
      <c r="J190">
        <v>899</v>
      </c>
      <c r="K190">
        <v>1</v>
      </c>
    </row>
    <row r="191" spans="1:11" x14ac:dyDescent="0.25">
      <c r="A191">
        <v>2128</v>
      </c>
      <c r="B191">
        <v>0</v>
      </c>
      <c r="C191">
        <v>0</v>
      </c>
      <c r="J191">
        <v>902</v>
      </c>
      <c r="K191">
        <v>0</v>
      </c>
    </row>
    <row r="192" spans="1:11" x14ac:dyDescent="0.25">
      <c r="A192">
        <v>2143</v>
      </c>
      <c r="B192">
        <v>0</v>
      </c>
      <c r="C192">
        <v>0</v>
      </c>
      <c r="J192">
        <v>902</v>
      </c>
      <c r="K192">
        <v>1</v>
      </c>
    </row>
    <row r="193" spans="1:11" x14ac:dyDescent="0.25">
      <c r="A193">
        <v>2161</v>
      </c>
      <c r="B193">
        <v>0</v>
      </c>
      <c r="C193">
        <v>0</v>
      </c>
      <c r="J193">
        <v>908</v>
      </c>
      <c r="K193">
        <v>1</v>
      </c>
    </row>
    <row r="194" spans="1:11" x14ac:dyDescent="0.25">
      <c r="A194">
        <v>2161</v>
      </c>
      <c r="B194">
        <v>0</v>
      </c>
      <c r="C194">
        <v>0</v>
      </c>
      <c r="J194">
        <v>920</v>
      </c>
      <c r="K194">
        <v>1</v>
      </c>
    </row>
    <row r="195" spans="1:11" x14ac:dyDescent="0.25">
      <c r="A195">
        <v>2161</v>
      </c>
      <c r="B195">
        <v>0</v>
      </c>
      <c r="C195">
        <v>0</v>
      </c>
      <c r="J195">
        <v>922</v>
      </c>
      <c r="K195">
        <v>1</v>
      </c>
    </row>
    <row r="196" spans="1:11" x14ac:dyDescent="0.25">
      <c r="A196">
        <v>2161</v>
      </c>
      <c r="B196">
        <v>0</v>
      </c>
      <c r="C196">
        <v>1</v>
      </c>
      <c r="J196">
        <v>926</v>
      </c>
      <c r="K196">
        <v>0</v>
      </c>
    </row>
    <row r="197" spans="1:11" x14ac:dyDescent="0.25">
      <c r="A197">
        <v>2172</v>
      </c>
      <c r="B197">
        <v>0</v>
      </c>
      <c r="C197">
        <v>0</v>
      </c>
      <c r="J197">
        <v>926</v>
      </c>
      <c r="K197">
        <v>1</v>
      </c>
    </row>
    <row r="198" spans="1:11" x14ac:dyDescent="0.25">
      <c r="A198">
        <v>2211</v>
      </c>
      <c r="B198">
        <v>0</v>
      </c>
      <c r="C198">
        <v>0</v>
      </c>
      <c r="J198">
        <v>928</v>
      </c>
      <c r="K198">
        <v>1</v>
      </c>
    </row>
    <row r="199" spans="1:11" x14ac:dyDescent="0.25">
      <c r="A199">
        <v>2211</v>
      </c>
      <c r="B199">
        <v>0</v>
      </c>
      <c r="C199">
        <v>0</v>
      </c>
      <c r="J199">
        <v>929</v>
      </c>
      <c r="K199">
        <v>0</v>
      </c>
    </row>
    <row r="200" spans="1:11" x14ac:dyDescent="0.25">
      <c r="A200">
        <v>2211</v>
      </c>
      <c r="B200">
        <v>0</v>
      </c>
      <c r="C200">
        <v>0</v>
      </c>
      <c r="J200">
        <v>929</v>
      </c>
      <c r="K200">
        <v>1</v>
      </c>
    </row>
    <row r="201" spans="1:11" x14ac:dyDescent="0.25">
      <c r="A201">
        <v>2228</v>
      </c>
      <c r="B201">
        <v>0</v>
      </c>
      <c r="C201">
        <v>0</v>
      </c>
      <c r="J201">
        <v>931</v>
      </c>
      <c r="K201">
        <v>1</v>
      </c>
    </row>
    <row r="202" spans="1:11" x14ac:dyDescent="0.25">
      <c r="A202">
        <v>2228</v>
      </c>
      <c r="B202">
        <v>0</v>
      </c>
      <c r="C202">
        <v>0</v>
      </c>
      <c r="J202">
        <v>935</v>
      </c>
      <c r="K202">
        <v>0</v>
      </c>
    </row>
    <row r="203" spans="1:11" x14ac:dyDescent="0.25">
      <c r="A203">
        <v>2228</v>
      </c>
      <c r="B203">
        <v>0</v>
      </c>
      <c r="C203">
        <v>0</v>
      </c>
      <c r="J203">
        <v>935</v>
      </c>
      <c r="K203">
        <v>1</v>
      </c>
    </row>
    <row r="204" spans="1:11" x14ac:dyDescent="0.25">
      <c r="A204">
        <v>2228</v>
      </c>
      <c r="B204">
        <v>0</v>
      </c>
      <c r="C204">
        <v>0</v>
      </c>
      <c r="J204">
        <v>936</v>
      </c>
      <c r="K204">
        <v>1</v>
      </c>
    </row>
    <row r="205" spans="1:11" x14ac:dyDescent="0.25">
      <c r="A205">
        <v>2259</v>
      </c>
      <c r="B205">
        <v>0</v>
      </c>
      <c r="C205">
        <v>0</v>
      </c>
      <c r="J205">
        <v>940</v>
      </c>
      <c r="K205">
        <v>1</v>
      </c>
    </row>
    <row r="206" spans="1:11" x14ac:dyDescent="0.25">
      <c r="A206">
        <v>2267</v>
      </c>
      <c r="B206">
        <v>0</v>
      </c>
      <c r="C206">
        <v>2</v>
      </c>
      <c r="J206">
        <v>942</v>
      </c>
      <c r="K206">
        <v>1</v>
      </c>
    </row>
    <row r="207" spans="1:11" x14ac:dyDescent="0.25">
      <c r="A207">
        <v>2301</v>
      </c>
      <c r="B207">
        <v>0</v>
      </c>
      <c r="C207">
        <v>0</v>
      </c>
      <c r="J207">
        <v>947</v>
      </c>
      <c r="K207">
        <v>1</v>
      </c>
    </row>
    <row r="208" spans="1:11" x14ac:dyDescent="0.25">
      <c r="A208">
        <v>2302</v>
      </c>
      <c r="B208">
        <v>0</v>
      </c>
      <c r="C208">
        <v>0</v>
      </c>
      <c r="J208">
        <v>949</v>
      </c>
      <c r="K208">
        <v>1</v>
      </c>
    </row>
    <row r="209" spans="1:11" x14ac:dyDescent="0.25">
      <c r="A209">
        <v>2302</v>
      </c>
      <c r="B209">
        <v>0</v>
      </c>
      <c r="C209">
        <v>0</v>
      </c>
      <c r="J209">
        <v>950</v>
      </c>
      <c r="K209">
        <v>0</v>
      </c>
    </row>
    <row r="210" spans="1:11" x14ac:dyDescent="0.25">
      <c r="A210">
        <v>2302</v>
      </c>
      <c r="B210">
        <v>0</v>
      </c>
      <c r="C210">
        <v>0</v>
      </c>
      <c r="J210">
        <v>950</v>
      </c>
      <c r="K210">
        <v>1</v>
      </c>
    </row>
    <row r="211" spans="1:11" x14ac:dyDescent="0.25">
      <c r="A211">
        <v>2320</v>
      </c>
      <c r="B211">
        <v>0</v>
      </c>
      <c r="C211">
        <v>0</v>
      </c>
      <c r="J211">
        <v>953</v>
      </c>
      <c r="K211">
        <v>1</v>
      </c>
    </row>
    <row r="212" spans="1:11" x14ac:dyDescent="0.25">
      <c r="A212">
        <v>2320</v>
      </c>
      <c r="B212">
        <v>0</v>
      </c>
      <c r="C212">
        <v>0</v>
      </c>
      <c r="J212">
        <v>956</v>
      </c>
      <c r="K212">
        <v>0</v>
      </c>
    </row>
    <row r="213" spans="1:11" x14ac:dyDescent="0.25">
      <c r="A213">
        <v>2320</v>
      </c>
      <c r="B213">
        <v>0</v>
      </c>
      <c r="C213">
        <v>0</v>
      </c>
      <c r="J213">
        <v>956</v>
      </c>
      <c r="K213">
        <v>1</v>
      </c>
    </row>
    <row r="214" spans="1:11" x14ac:dyDescent="0.25">
      <c r="A214">
        <v>2321</v>
      </c>
      <c r="B214">
        <v>0</v>
      </c>
      <c r="C214">
        <v>2</v>
      </c>
      <c r="J214">
        <v>962</v>
      </c>
      <c r="K214">
        <v>1</v>
      </c>
    </row>
    <row r="215" spans="1:11" x14ac:dyDescent="0.25">
      <c r="A215">
        <v>2328</v>
      </c>
      <c r="B215">
        <v>0</v>
      </c>
      <c r="C215">
        <v>0</v>
      </c>
      <c r="J215">
        <v>963</v>
      </c>
      <c r="K215">
        <v>1</v>
      </c>
    </row>
    <row r="216" spans="1:11" x14ac:dyDescent="0.25">
      <c r="A216">
        <v>2330</v>
      </c>
      <c r="B216">
        <v>0</v>
      </c>
      <c r="C216">
        <v>0</v>
      </c>
      <c r="J216">
        <v>964</v>
      </c>
      <c r="K216">
        <v>1</v>
      </c>
    </row>
    <row r="217" spans="1:11" x14ac:dyDescent="0.25">
      <c r="A217">
        <v>2334</v>
      </c>
      <c r="B217">
        <v>0</v>
      </c>
      <c r="C217">
        <v>0</v>
      </c>
      <c r="J217">
        <v>965</v>
      </c>
      <c r="K217">
        <v>0</v>
      </c>
    </row>
    <row r="218" spans="1:11" x14ac:dyDescent="0.25">
      <c r="A218">
        <v>2334</v>
      </c>
      <c r="B218">
        <v>0</v>
      </c>
      <c r="C218">
        <v>0</v>
      </c>
      <c r="J218">
        <v>965</v>
      </c>
      <c r="K218">
        <v>1</v>
      </c>
    </row>
    <row r="219" spans="1:11" x14ac:dyDescent="0.25">
      <c r="A219">
        <v>2334</v>
      </c>
      <c r="B219">
        <v>0</v>
      </c>
      <c r="C219">
        <v>0</v>
      </c>
      <c r="J219">
        <v>970</v>
      </c>
      <c r="K219">
        <v>1</v>
      </c>
    </row>
    <row r="220" spans="1:11" x14ac:dyDescent="0.25">
      <c r="A220">
        <v>2346</v>
      </c>
      <c r="B220">
        <v>0</v>
      </c>
      <c r="C220">
        <v>0</v>
      </c>
      <c r="J220">
        <v>973</v>
      </c>
      <c r="K220">
        <v>1</v>
      </c>
    </row>
    <row r="221" spans="1:11" x14ac:dyDescent="0.25">
      <c r="A221">
        <v>2346</v>
      </c>
      <c r="B221">
        <v>0</v>
      </c>
      <c r="C221">
        <v>2</v>
      </c>
      <c r="J221">
        <v>976</v>
      </c>
      <c r="K221">
        <v>1</v>
      </c>
    </row>
    <row r="222" spans="1:11" x14ac:dyDescent="0.25">
      <c r="A222">
        <v>2346</v>
      </c>
      <c r="B222">
        <v>0</v>
      </c>
      <c r="C222">
        <v>0</v>
      </c>
      <c r="J222">
        <v>977</v>
      </c>
      <c r="K222">
        <v>0</v>
      </c>
    </row>
    <row r="223" spans="1:11" x14ac:dyDescent="0.25">
      <c r="A223">
        <v>2349</v>
      </c>
      <c r="B223">
        <v>0</v>
      </c>
      <c r="C223">
        <v>0</v>
      </c>
      <c r="J223">
        <v>977</v>
      </c>
      <c r="K223">
        <v>1</v>
      </c>
    </row>
    <row r="224" spans="1:11" x14ac:dyDescent="0.25">
      <c r="A224">
        <v>2352</v>
      </c>
      <c r="B224">
        <v>0</v>
      </c>
      <c r="C224">
        <v>0</v>
      </c>
      <c r="J224">
        <v>981</v>
      </c>
      <c r="K224">
        <v>0</v>
      </c>
    </row>
    <row r="225" spans="1:11" x14ac:dyDescent="0.25">
      <c r="A225">
        <v>2354</v>
      </c>
      <c r="B225">
        <v>0</v>
      </c>
      <c r="C225">
        <v>0</v>
      </c>
      <c r="J225">
        <v>981</v>
      </c>
      <c r="K225">
        <v>1</v>
      </c>
    </row>
    <row r="226" spans="1:11" x14ac:dyDescent="0.25">
      <c r="A226">
        <v>2354</v>
      </c>
      <c r="B226">
        <v>0</v>
      </c>
      <c r="C226">
        <v>0</v>
      </c>
      <c r="J226">
        <v>985</v>
      </c>
      <c r="K226">
        <v>1</v>
      </c>
    </row>
    <row r="227" spans="1:11" x14ac:dyDescent="0.25">
      <c r="A227">
        <v>2354</v>
      </c>
      <c r="B227">
        <v>0</v>
      </c>
      <c r="C227">
        <v>0</v>
      </c>
      <c r="J227">
        <v>987</v>
      </c>
      <c r="K227">
        <v>1</v>
      </c>
    </row>
    <row r="228" spans="1:11" x14ac:dyDescent="0.25">
      <c r="A228">
        <v>2354</v>
      </c>
      <c r="B228">
        <v>0</v>
      </c>
      <c r="C228">
        <v>0</v>
      </c>
      <c r="J228">
        <v>988</v>
      </c>
      <c r="K228">
        <v>0</v>
      </c>
    </row>
    <row r="229" spans="1:11" x14ac:dyDescent="0.25">
      <c r="A229">
        <v>2367</v>
      </c>
      <c r="B229">
        <v>0</v>
      </c>
      <c r="C229">
        <v>0</v>
      </c>
      <c r="J229">
        <v>988</v>
      </c>
      <c r="K229">
        <v>1</v>
      </c>
    </row>
    <row r="230" spans="1:11" x14ac:dyDescent="0.25">
      <c r="A230">
        <v>2367</v>
      </c>
      <c r="B230">
        <v>0</v>
      </c>
      <c r="C230">
        <v>0</v>
      </c>
      <c r="J230">
        <v>992</v>
      </c>
      <c r="K230">
        <v>1</v>
      </c>
    </row>
    <row r="231" spans="1:11" x14ac:dyDescent="0.25">
      <c r="A231">
        <v>2373</v>
      </c>
      <c r="B231">
        <v>0</v>
      </c>
      <c r="C231">
        <v>0</v>
      </c>
      <c r="J231">
        <v>994</v>
      </c>
      <c r="K231">
        <v>0</v>
      </c>
    </row>
    <row r="232" spans="1:11" x14ac:dyDescent="0.25">
      <c r="A232">
        <v>2374</v>
      </c>
      <c r="B232">
        <v>0</v>
      </c>
      <c r="C232">
        <v>1</v>
      </c>
      <c r="J232">
        <v>994</v>
      </c>
      <c r="K232">
        <v>1</v>
      </c>
    </row>
    <row r="233" spans="1:11" x14ac:dyDescent="0.25">
      <c r="A233">
        <v>2402</v>
      </c>
      <c r="B233">
        <v>0</v>
      </c>
      <c r="C233">
        <v>0</v>
      </c>
      <c r="J233">
        <v>997</v>
      </c>
      <c r="K233">
        <v>1</v>
      </c>
    </row>
    <row r="234" spans="1:11" x14ac:dyDescent="0.25">
      <c r="A234">
        <v>2405</v>
      </c>
      <c r="B234">
        <v>0</v>
      </c>
      <c r="C234">
        <v>0</v>
      </c>
      <c r="J234">
        <v>1000</v>
      </c>
      <c r="K234">
        <v>1</v>
      </c>
    </row>
    <row r="235" spans="1:11" x14ac:dyDescent="0.25">
      <c r="A235">
        <v>2415</v>
      </c>
      <c r="B235">
        <v>0</v>
      </c>
      <c r="C235">
        <v>0</v>
      </c>
      <c r="J235">
        <v>1001</v>
      </c>
      <c r="K235">
        <v>1</v>
      </c>
    </row>
    <row r="236" spans="1:11" x14ac:dyDescent="0.25">
      <c r="A236">
        <v>2415</v>
      </c>
      <c r="B236">
        <v>0</v>
      </c>
      <c r="C236">
        <v>0</v>
      </c>
      <c r="J236">
        <v>1014</v>
      </c>
      <c r="K236">
        <v>1</v>
      </c>
    </row>
    <row r="237" spans="1:11" x14ac:dyDescent="0.25">
      <c r="A237">
        <v>2428</v>
      </c>
      <c r="B237">
        <v>0</v>
      </c>
      <c r="C237">
        <v>0</v>
      </c>
      <c r="J237">
        <v>1022</v>
      </c>
      <c r="K237">
        <v>1</v>
      </c>
    </row>
    <row r="238" spans="1:11" x14ac:dyDescent="0.25">
      <c r="A238">
        <v>2428</v>
      </c>
      <c r="B238">
        <v>0</v>
      </c>
      <c r="C238">
        <v>0</v>
      </c>
      <c r="J238">
        <v>1025</v>
      </c>
      <c r="K238">
        <v>1</v>
      </c>
    </row>
    <row r="239" spans="1:11" x14ac:dyDescent="0.25">
      <c r="A239">
        <v>2431</v>
      </c>
      <c r="B239">
        <v>0</v>
      </c>
      <c r="C239">
        <v>0</v>
      </c>
      <c r="J239">
        <v>1027</v>
      </c>
      <c r="K239">
        <v>0</v>
      </c>
    </row>
    <row r="240" spans="1:11" x14ac:dyDescent="0.25">
      <c r="A240">
        <v>2431</v>
      </c>
      <c r="B240">
        <v>0</v>
      </c>
      <c r="C240">
        <v>0</v>
      </c>
      <c r="J240">
        <v>1027</v>
      </c>
      <c r="K240">
        <v>1</v>
      </c>
    </row>
    <row r="241" spans="1:11" x14ac:dyDescent="0.25">
      <c r="A241">
        <v>2431</v>
      </c>
      <c r="B241">
        <v>0</v>
      </c>
      <c r="C241">
        <v>0</v>
      </c>
      <c r="J241">
        <v>1034</v>
      </c>
      <c r="K241">
        <v>1</v>
      </c>
    </row>
    <row r="242" spans="1:11" x14ac:dyDescent="0.25">
      <c r="A242">
        <v>2448</v>
      </c>
      <c r="B242">
        <v>0</v>
      </c>
      <c r="C242">
        <v>1</v>
      </c>
      <c r="J242">
        <v>1035</v>
      </c>
      <c r="K242">
        <v>1</v>
      </c>
    </row>
    <row r="243" spans="1:11" x14ac:dyDescent="0.25">
      <c r="A243">
        <v>2452</v>
      </c>
      <c r="B243">
        <v>0</v>
      </c>
      <c r="C243">
        <v>0</v>
      </c>
      <c r="J243">
        <v>1041</v>
      </c>
      <c r="K243">
        <v>0</v>
      </c>
    </row>
    <row r="244" spans="1:11" x14ac:dyDescent="0.25">
      <c r="A244">
        <v>2452</v>
      </c>
      <c r="B244">
        <v>0</v>
      </c>
      <c r="C244">
        <v>0</v>
      </c>
      <c r="J244">
        <v>1041</v>
      </c>
      <c r="K244">
        <v>1</v>
      </c>
    </row>
    <row r="245" spans="1:11" x14ac:dyDescent="0.25">
      <c r="A245">
        <v>2452</v>
      </c>
      <c r="B245">
        <v>0</v>
      </c>
      <c r="C245">
        <v>0</v>
      </c>
      <c r="J245">
        <v>1044</v>
      </c>
      <c r="K245">
        <v>0</v>
      </c>
    </row>
    <row r="246" spans="1:11" x14ac:dyDescent="0.25">
      <c r="A246">
        <v>2452</v>
      </c>
      <c r="B246">
        <v>0</v>
      </c>
      <c r="C246">
        <v>0</v>
      </c>
      <c r="J246">
        <v>1044</v>
      </c>
      <c r="K246">
        <v>1</v>
      </c>
    </row>
    <row r="247" spans="1:11" x14ac:dyDescent="0.25">
      <c r="A247">
        <v>2454</v>
      </c>
      <c r="B247">
        <v>0</v>
      </c>
      <c r="C247">
        <v>0</v>
      </c>
      <c r="J247">
        <v>1049</v>
      </c>
      <c r="K247">
        <v>0</v>
      </c>
    </row>
    <row r="248" spans="1:11" x14ac:dyDescent="0.25">
      <c r="A248">
        <v>2454</v>
      </c>
      <c r="B248">
        <v>0</v>
      </c>
      <c r="C248">
        <v>0</v>
      </c>
      <c r="J248">
        <v>1050</v>
      </c>
      <c r="K248">
        <v>1</v>
      </c>
    </row>
    <row r="249" spans="1:11" x14ac:dyDescent="0.25">
      <c r="A249">
        <v>2457</v>
      </c>
      <c r="B249">
        <v>0</v>
      </c>
      <c r="C249">
        <v>0</v>
      </c>
      <c r="J249">
        <v>1051</v>
      </c>
      <c r="K249">
        <v>0</v>
      </c>
    </row>
    <row r="250" spans="1:11" x14ac:dyDescent="0.25">
      <c r="A250">
        <v>2458</v>
      </c>
      <c r="B250">
        <v>0</v>
      </c>
      <c r="C250">
        <v>0</v>
      </c>
      <c r="J250">
        <v>1051</v>
      </c>
      <c r="K250">
        <v>1</v>
      </c>
    </row>
    <row r="251" spans="1:11" x14ac:dyDescent="0.25">
      <c r="A251">
        <v>2458</v>
      </c>
      <c r="B251">
        <v>0</v>
      </c>
      <c r="C251">
        <v>0</v>
      </c>
      <c r="J251">
        <v>1055</v>
      </c>
      <c r="K251">
        <v>0</v>
      </c>
    </row>
    <row r="252" spans="1:11" x14ac:dyDescent="0.25">
      <c r="A252">
        <v>2458</v>
      </c>
      <c r="B252">
        <v>0</v>
      </c>
      <c r="C252">
        <v>0</v>
      </c>
      <c r="J252">
        <v>1055</v>
      </c>
      <c r="K252">
        <v>1</v>
      </c>
    </row>
    <row r="253" spans="1:11" x14ac:dyDescent="0.25">
      <c r="A253">
        <v>2458</v>
      </c>
      <c r="B253">
        <v>0</v>
      </c>
      <c r="C253">
        <v>0</v>
      </c>
      <c r="J253">
        <v>1057</v>
      </c>
      <c r="K253">
        <v>0</v>
      </c>
    </row>
    <row r="254" spans="1:11" x14ac:dyDescent="0.25">
      <c r="A254">
        <v>2465</v>
      </c>
      <c r="B254">
        <v>0</v>
      </c>
      <c r="C254">
        <v>0</v>
      </c>
      <c r="J254">
        <v>1057</v>
      </c>
      <c r="K254">
        <v>1</v>
      </c>
    </row>
    <row r="255" spans="1:11" x14ac:dyDescent="0.25">
      <c r="A255">
        <v>2465</v>
      </c>
      <c r="B255">
        <v>0</v>
      </c>
      <c r="C255">
        <v>0</v>
      </c>
      <c r="J255">
        <v>1062</v>
      </c>
      <c r="K255">
        <v>1</v>
      </c>
    </row>
    <row r="256" spans="1:11" x14ac:dyDescent="0.25">
      <c r="A256">
        <v>2475</v>
      </c>
      <c r="B256">
        <v>0</v>
      </c>
      <c r="C256">
        <v>0</v>
      </c>
      <c r="J256">
        <v>1067</v>
      </c>
      <c r="K256">
        <v>0</v>
      </c>
    </row>
    <row r="257" spans="1:11" x14ac:dyDescent="0.25">
      <c r="A257">
        <v>2477</v>
      </c>
      <c r="B257">
        <v>0</v>
      </c>
      <c r="C257">
        <v>0</v>
      </c>
      <c r="J257">
        <v>1067</v>
      </c>
      <c r="K257">
        <v>1</v>
      </c>
    </row>
    <row r="258" spans="1:11" x14ac:dyDescent="0.25">
      <c r="A258">
        <v>2482</v>
      </c>
      <c r="B258">
        <v>0</v>
      </c>
      <c r="C258">
        <v>1</v>
      </c>
      <c r="J258">
        <v>1070</v>
      </c>
      <c r="K258">
        <v>1</v>
      </c>
    </row>
    <row r="259" spans="1:11" x14ac:dyDescent="0.25">
      <c r="A259">
        <v>2489</v>
      </c>
      <c r="B259">
        <v>0</v>
      </c>
      <c r="C259">
        <v>0</v>
      </c>
      <c r="J259">
        <v>1071</v>
      </c>
      <c r="K259">
        <v>0</v>
      </c>
    </row>
    <row r="260" spans="1:11" x14ac:dyDescent="0.25">
      <c r="A260">
        <v>2489</v>
      </c>
      <c r="B260">
        <v>0</v>
      </c>
      <c r="C260">
        <v>0</v>
      </c>
      <c r="J260">
        <v>1071</v>
      </c>
      <c r="K260">
        <v>1</v>
      </c>
    </row>
    <row r="261" spans="1:11" x14ac:dyDescent="0.25">
      <c r="A261">
        <v>2489</v>
      </c>
      <c r="B261">
        <v>0</v>
      </c>
      <c r="C261">
        <v>0</v>
      </c>
      <c r="J261">
        <v>1075</v>
      </c>
      <c r="K261">
        <v>1</v>
      </c>
    </row>
    <row r="262" spans="1:11" x14ac:dyDescent="0.25">
      <c r="A262">
        <v>2515</v>
      </c>
      <c r="B262">
        <v>0</v>
      </c>
      <c r="C262">
        <v>0</v>
      </c>
      <c r="J262">
        <v>1077</v>
      </c>
      <c r="K262">
        <v>1</v>
      </c>
    </row>
    <row r="263" spans="1:11" x14ac:dyDescent="0.25">
      <c r="A263">
        <v>2516</v>
      </c>
      <c r="B263">
        <v>0</v>
      </c>
      <c r="C263">
        <v>0</v>
      </c>
      <c r="J263">
        <v>1082</v>
      </c>
      <c r="K263">
        <v>0</v>
      </c>
    </row>
    <row r="264" spans="1:11" x14ac:dyDescent="0.25">
      <c r="A264">
        <v>2533</v>
      </c>
      <c r="B264">
        <v>0</v>
      </c>
      <c r="C264">
        <v>0</v>
      </c>
      <c r="J264">
        <v>1083</v>
      </c>
      <c r="K264">
        <v>1</v>
      </c>
    </row>
    <row r="265" spans="1:11" x14ac:dyDescent="0.25">
      <c r="A265">
        <v>2539</v>
      </c>
      <c r="B265">
        <v>0</v>
      </c>
      <c r="C265">
        <v>0</v>
      </c>
      <c r="J265">
        <v>1086</v>
      </c>
      <c r="K265">
        <v>1</v>
      </c>
    </row>
    <row r="266" spans="1:11" x14ac:dyDescent="0.25">
      <c r="A266">
        <v>2539</v>
      </c>
      <c r="B266">
        <v>0</v>
      </c>
      <c r="C266">
        <v>0</v>
      </c>
      <c r="J266">
        <v>1088</v>
      </c>
      <c r="K266">
        <v>0</v>
      </c>
    </row>
    <row r="267" spans="1:11" x14ac:dyDescent="0.25">
      <c r="A267">
        <v>2542</v>
      </c>
      <c r="B267">
        <v>0</v>
      </c>
      <c r="C267">
        <v>0</v>
      </c>
      <c r="J267">
        <v>1088</v>
      </c>
      <c r="K267">
        <v>1</v>
      </c>
    </row>
    <row r="268" spans="1:11" x14ac:dyDescent="0.25">
      <c r="A268">
        <v>2545</v>
      </c>
      <c r="B268">
        <v>0</v>
      </c>
      <c r="C268">
        <v>0</v>
      </c>
      <c r="J268">
        <v>1089</v>
      </c>
      <c r="K268">
        <v>1</v>
      </c>
    </row>
    <row r="269" spans="1:11" x14ac:dyDescent="0.25">
      <c r="A269">
        <v>2558</v>
      </c>
      <c r="B269">
        <v>0</v>
      </c>
      <c r="C269">
        <v>0</v>
      </c>
      <c r="J269">
        <v>1099</v>
      </c>
      <c r="K269">
        <v>0</v>
      </c>
    </row>
    <row r="270" spans="1:11" x14ac:dyDescent="0.25">
      <c r="A270">
        <v>2558</v>
      </c>
      <c r="B270">
        <v>0</v>
      </c>
      <c r="C270">
        <v>0</v>
      </c>
      <c r="J270">
        <v>1099</v>
      </c>
      <c r="K270">
        <v>1</v>
      </c>
    </row>
    <row r="271" spans="1:11" x14ac:dyDescent="0.25">
      <c r="A271">
        <v>2558</v>
      </c>
      <c r="B271">
        <v>0</v>
      </c>
      <c r="C271">
        <v>0</v>
      </c>
      <c r="J271">
        <v>1101</v>
      </c>
      <c r="K271">
        <v>0</v>
      </c>
    </row>
    <row r="272" spans="1:11" x14ac:dyDescent="0.25">
      <c r="A272">
        <v>2558</v>
      </c>
      <c r="B272">
        <v>0</v>
      </c>
      <c r="C272">
        <v>0</v>
      </c>
      <c r="J272">
        <v>1101</v>
      </c>
      <c r="K272">
        <v>1</v>
      </c>
    </row>
    <row r="273" spans="1:11" x14ac:dyDescent="0.25">
      <c r="A273">
        <v>2558</v>
      </c>
      <c r="B273">
        <v>0</v>
      </c>
      <c r="C273">
        <v>0</v>
      </c>
      <c r="J273">
        <v>1102</v>
      </c>
      <c r="K273">
        <v>1</v>
      </c>
    </row>
    <row r="274" spans="1:11" x14ac:dyDescent="0.25">
      <c r="A274">
        <v>2578</v>
      </c>
      <c r="B274">
        <v>0</v>
      </c>
      <c r="C274">
        <v>0</v>
      </c>
      <c r="J274">
        <v>1107</v>
      </c>
      <c r="K274">
        <v>1</v>
      </c>
    </row>
    <row r="275" spans="1:11" x14ac:dyDescent="0.25">
      <c r="A275">
        <v>2578</v>
      </c>
      <c r="B275">
        <v>0</v>
      </c>
      <c r="C275">
        <v>1</v>
      </c>
      <c r="J275">
        <v>1110</v>
      </c>
      <c r="K275">
        <v>1</v>
      </c>
    </row>
    <row r="276" spans="1:11" x14ac:dyDescent="0.25">
      <c r="A276">
        <v>2597</v>
      </c>
      <c r="B276">
        <v>0</v>
      </c>
      <c r="C276">
        <v>1</v>
      </c>
      <c r="J276">
        <v>1111</v>
      </c>
      <c r="K276">
        <v>0</v>
      </c>
    </row>
    <row r="277" spans="1:11" x14ac:dyDescent="0.25">
      <c r="A277">
        <v>2597</v>
      </c>
      <c r="B277">
        <v>0</v>
      </c>
      <c r="C277">
        <v>0</v>
      </c>
      <c r="J277">
        <v>1111</v>
      </c>
      <c r="K277">
        <v>1</v>
      </c>
    </row>
    <row r="278" spans="1:11" x14ac:dyDescent="0.25">
      <c r="A278">
        <v>2598</v>
      </c>
      <c r="B278">
        <v>0</v>
      </c>
      <c r="C278">
        <v>2</v>
      </c>
      <c r="J278">
        <v>1113</v>
      </c>
      <c r="K278">
        <v>1</v>
      </c>
    </row>
    <row r="279" spans="1:11" x14ac:dyDescent="0.25">
      <c r="A279">
        <v>2605</v>
      </c>
      <c r="B279">
        <v>0</v>
      </c>
      <c r="C279">
        <v>0</v>
      </c>
      <c r="J279">
        <v>1115</v>
      </c>
      <c r="K279">
        <v>1</v>
      </c>
    </row>
    <row r="280" spans="1:11" x14ac:dyDescent="0.25">
      <c r="A280">
        <v>2636</v>
      </c>
      <c r="B280">
        <v>0</v>
      </c>
      <c r="C280">
        <v>0</v>
      </c>
      <c r="J280">
        <v>1119</v>
      </c>
      <c r="K280">
        <v>1</v>
      </c>
    </row>
    <row r="281" spans="1:11" x14ac:dyDescent="0.25">
      <c r="A281">
        <v>2636</v>
      </c>
      <c r="B281">
        <v>0</v>
      </c>
      <c r="C281">
        <v>0</v>
      </c>
      <c r="J281">
        <v>1128</v>
      </c>
      <c r="K281">
        <v>1</v>
      </c>
    </row>
    <row r="282" spans="1:11" x14ac:dyDescent="0.25">
      <c r="A282">
        <v>2636</v>
      </c>
      <c r="B282">
        <v>0</v>
      </c>
      <c r="C282">
        <v>0</v>
      </c>
      <c r="J282">
        <v>1132</v>
      </c>
      <c r="K282">
        <v>1</v>
      </c>
    </row>
    <row r="283" spans="1:11" x14ac:dyDescent="0.25">
      <c r="A283">
        <v>2636</v>
      </c>
      <c r="B283">
        <v>0</v>
      </c>
      <c r="C283">
        <v>0</v>
      </c>
      <c r="J283">
        <v>1141</v>
      </c>
      <c r="K283">
        <v>1</v>
      </c>
    </row>
    <row r="284" spans="1:11" x14ac:dyDescent="0.25">
      <c r="A284">
        <v>2636</v>
      </c>
      <c r="B284">
        <v>0</v>
      </c>
      <c r="C284">
        <v>0</v>
      </c>
      <c r="J284">
        <v>1142</v>
      </c>
      <c r="K284">
        <v>1</v>
      </c>
    </row>
    <row r="285" spans="1:11" x14ac:dyDescent="0.25">
      <c r="A285">
        <v>2636</v>
      </c>
      <c r="B285">
        <v>0</v>
      </c>
      <c r="C285">
        <v>0</v>
      </c>
      <c r="J285">
        <v>1144</v>
      </c>
      <c r="K285">
        <v>1</v>
      </c>
    </row>
    <row r="286" spans="1:11" x14ac:dyDescent="0.25">
      <c r="A286">
        <v>2657</v>
      </c>
      <c r="B286">
        <v>0</v>
      </c>
      <c r="C286">
        <v>0</v>
      </c>
      <c r="J286">
        <v>1148</v>
      </c>
      <c r="K286">
        <v>1</v>
      </c>
    </row>
    <row r="287" spans="1:11" x14ac:dyDescent="0.25">
      <c r="A287">
        <v>2686</v>
      </c>
      <c r="B287">
        <v>0</v>
      </c>
      <c r="C287">
        <v>0</v>
      </c>
      <c r="J287">
        <v>1153</v>
      </c>
      <c r="K287">
        <v>0</v>
      </c>
    </row>
    <row r="288" spans="1:11" x14ac:dyDescent="0.25">
      <c r="A288">
        <v>2686</v>
      </c>
      <c r="B288">
        <v>0</v>
      </c>
      <c r="C288">
        <v>0</v>
      </c>
      <c r="J288">
        <v>1153</v>
      </c>
      <c r="K288">
        <v>1</v>
      </c>
    </row>
    <row r="289" spans="1:11" x14ac:dyDescent="0.25">
      <c r="A289">
        <v>2686</v>
      </c>
      <c r="B289">
        <v>0</v>
      </c>
      <c r="C289">
        <v>0</v>
      </c>
      <c r="J289">
        <v>1154</v>
      </c>
      <c r="K289">
        <v>0</v>
      </c>
    </row>
    <row r="290" spans="1:11" x14ac:dyDescent="0.25">
      <c r="A290">
        <v>2686</v>
      </c>
      <c r="B290">
        <v>0</v>
      </c>
      <c r="C290">
        <v>0</v>
      </c>
      <c r="J290">
        <v>1154</v>
      </c>
      <c r="K290">
        <v>1</v>
      </c>
    </row>
    <row r="291" spans="1:11" x14ac:dyDescent="0.25">
      <c r="A291">
        <v>2694</v>
      </c>
      <c r="B291">
        <v>0</v>
      </c>
      <c r="C291">
        <v>1</v>
      </c>
      <c r="J291">
        <v>1159</v>
      </c>
      <c r="K291">
        <v>0</v>
      </c>
    </row>
    <row r="292" spans="1:11" x14ac:dyDescent="0.25">
      <c r="A292">
        <v>2699</v>
      </c>
      <c r="B292">
        <v>0</v>
      </c>
      <c r="C292">
        <v>7</v>
      </c>
      <c r="J292">
        <v>1159</v>
      </c>
      <c r="K292">
        <v>1</v>
      </c>
    </row>
    <row r="293" spans="1:11" x14ac:dyDescent="0.25">
      <c r="A293">
        <v>2702</v>
      </c>
      <c r="B293">
        <v>0</v>
      </c>
      <c r="C293">
        <v>0</v>
      </c>
      <c r="J293">
        <v>1160</v>
      </c>
      <c r="K293">
        <v>1</v>
      </c>
    </row>
    <row r="294" spans="1:11" x14ac:dyDescent="0.25">
      <c r="A294">
        <v>2702</v>
      </c>
      <c r="B294">
        <v>0</v>
      </c>
      <c r="C294">
        <v>0</v>
      </c>
      <c r="J294">
        <v>1163</v>
      </c>
      <c r="K294">
        <v>1</v>
      </c>
    </row>
    <row r="295" spans="1:11" x14ac:dyDescent="0.25">
      <c r="A295">
        <v>2727</v>
      </c>
      <c r="B295">
        <v>0</v>
      </c>
      <c r="C295">
        <v>0</v>
      </c>
      <c r="J295">
        <v>1165</v>
      </c>
      <c r="K295">
        <v>1</v>
      </c>
    </row>
    <row r="296" spans="1:11" x14ac:dyDescent="0.25">
      <c r="A296">
        <v>2727</v>
      </c>
      <c r="B296">
        <v>0</v>
      </c>
      <c r="C296">
        <v>0</v>
      </c>
      <c r="J296">
        <v>1166</v>
      </c>
      <c r="K296">
        <v>1</v>
      </c>
    </row>
    <row r="297" spans="1:11" x14ac:dyDescent="0.25">
      <c r="A297">
        <v>2732</v>
      </c>
      <c r="B297">
        <v>0</v>
      </c>
      <c r="C297">
        <v>0</v>
      </c>
      <c r="J297">
        <v>1169</v>
      </c>
      <c r="K297">
        <v>0</v>
      </c>
    </row>
    <row r="298" spans="1:11" x14ac:dyDescent="0.25">
      <c r="A298">
        <v>2737</v>
      </c>
      <c r="B298">
        <v>0</v>
      </c>
      <c r="C298">
        <v>0</v>
      </c>
      <c r="J298">
        <v>1169</v>
      </c>
      <c r="K298">
        <v>1</v>
      </c>
    </row>
    <row r="299" spans="1:11" x14ac:dyDescent="0.25">
      <c r="A299">
        <v>2740</v>
      </c>
      <c r="B299">
        <v>0</v>
      </c>
      <c r="C299">
        <v>0</v>
      </c>
      <c r="J299">
        <v>1171</v>
      </c>
      <c r="K299">
        <v>1</v>
      </c>
    </row>
    <row r="300" spans="1:11" x14ac:dyDescent="0.25">
      <c r="A300">
        <v>2740</v>
      </c>
      <c r="B300">
        <v>0</v>
      </c>
      <c r="C300">
        <v>0</v>
      </c>
      <c r="J300">
        <v>1176</v>
      </c>
      <c r="K300">
        <v>1</v>
      </c>
    </row>
    <row r="301" spans="1:11" x14ac:dyDescent="0.25">
      <c r="A301">
        <v>2740</v>
      </c>
      <c r="B301">
        <v>0</v>
      </c>
      <c r="C301">
        <v>0</v>
      </c>
      <c r="J301">
        <v>1180</v>
      </c>
      <c r="K301">
        <v>1</v>
      </c>
    </row>
    <row r="302" spans="1:11" x14ac:dyDescent="0.25">
      <c r="A302">
        <v>2746</v>
      </c>
      <c r="B302">
        <v>0</v>
      </c>
      <c r="C302">
        <v>0</v>
      </c>
      <c r="J302">
        <v>1181</v>
      </c>
      <c r="K302">
        <v>1</v>
      </c>
    </row>
    <row r="303" spans="1:11" x14ac:dyDescent="0.25">
      <c r="A303">
        <v>2746</v>
      </c>
      <c r="B303">
        <v>0</v>
      </c>
      <c r="C303">
        <v>0</v>
      </c>
      <c r="J303">
        <v>1185</v>
      </c>
      <c r="K303">
        <v>1</v>
      </c>
    </row>
    <row r="304" spans="1:11" x14ac:dyDescent="0.25">
      <c r="A304">
        <v>2746</v>
      </c>
      <c r="B304">
        <v>0</v>
      </c>
      <c r="C304">
        <v>1</v>
      </c>
      <c r="J304">
        <v>1186</v>
      </c>
      <c r="K304">
        <v>0</v>
      </c>
    </row>
    <row r="305" spans="1:11" x14ac:dyDescent="0.25">
      <c r="A305">
        <v>2749</v>
      </c>
      <c r="B305">
        <v>0</v>
      </c>
      <c r="C305">
        <v>0</v>
      </c>
      <c r="J305">
        <v>1186</v>
      </c>
      <c r="K305">
        <v>1</v>
      </c>
    </row>
    <row r="306" spans="1:11" x14ac:dyDescent="0.25">
      <c r="A306">
        <v>2749</v>
      </c>
      <c r="B306">
        <v>0</v>
      </c>
      <c r="C306">
        <v>0</v>
      </c>
      <c r="J306">
        <v>1187</v>
      </c>
      <c r="K306">
        <v>0</v>
      </c>
    </row>
    <row r="307" spans="1:11" x14ac:dyDescent="0.25">
      <c r="A307">
        <v>2749</v>
      </c>
      <c r="B307">
        <v>0</v>
      </c>
      <c r="C307">
        <v>0</v>
      </c>
      <c r="J307">
        <v>1187</v>
      </c>
      <c r="K307">
        <v>1</v>
      </c>
    </row>
    <row r="308" spans="1:11" x14ac:dyDescent="0.25">
      <c r="A308">
        <v>2762</v>
      </c>
      <c r="B308">
        <v>0</v>
      </c>
      <c r="C308">
        <v>0</v>
      </c>
      <c r="J308">
        <v>1193</v>
      </c>
      <c r="K308">
        <v>1</v>
      </c>
    </row>
    <row r="309" spans="1:11" x14ac:dyDescent="0.25">
      <c r="A309">
        <v>2762</v>
      </c>
      <c r="B309">
        <v>0</v>
      </c>
      <c r="C309">
        <v>0</v>
      </c>
      <c r="J309">
        <v>1194</v>
      </c>
      <c r="K309">
        <v>1</v>
      </c>
    </row>
    <row r="310" spans="1:11" x14ac:dyDescent="0.25">
      <c r="A310">
        <v>2762</v>
      </c>
      <c r="B310">
        <v>0</v>
      </c>
      <c r="C310">
        <v>0</v>
      </c>
      <c r="J310">
        <v>1196</v>
      </c>
      <c r="K310">
        <v>1</v>
      </c>
    </row>
    <row r="311" spans="1:11" x14ac:dyDescent="0.25">
      <c r="A311">
        <v>2762</v>
      </c>
      <c r="B311">
        <v>0</v>
      </c>
      <c r="C311">
        <v>1</v>
      </c>
      <c r="J311">
        <v>1198</v>
      </c>
      <c r="K311">
        <v>0</v>
      </c>
    </row>
    <row r="312" spans="1:11" x14ac:dyDescent="0.25">
      <c r="A312">
        <v>2762</v>
      </c>
      <c r="B312">
        <v>0</v>
      </c>
      <c r="C312">
        <v>0</v>
      </c>
      <c r="J312">
        <v>1198</v>
      </c>
      <c r="K312">
        <v>1</v>
      </c>
    </row>
    <row r="313" spans="1:11" x14ac:dyDescent="0.25">
      <c r="A313">
        <v>2762</v>
      </c>
      <c r="B313">
        <v>0</v>
      </c>
      <c r="C313">
        <v>0</v>
      </c>
      <c r="J313">
        <v>1200</v>
      </c>
      <c r="K313">
        <v>0</v>
      </c>
    </row>
    <row r="314" spans="1:11" x14ac:dyDescent="0.25">
      <c r="A314">
        <v>2762</v>
      </c>
      <c r="B314">
        <v>0</v>
      </c>
      <c r="C314">
        <v>1</v>
      </c>
      <c r="J314">
        <v>1201</v>
      </c>
      <c r="K314">
        <v>1</v>
      </c>
    </row>
    <row r="315" spans="1:11" x14ac:dyDescent="0.25">
      <c r="A315">
        <v>2763</v>
      </c>
      <c r="B315">
        <v>0</v>
      </c>
      <c r="C315">
        <v>1</v>
      </c>
      <c r="J315">
        <v>1205</v>
      </c>
      <c r="K315">
        <v>0</v>
      </c>
    </row>
    <row r="316" spans="1:11" x14ac:dyDescent="0.25">
      <c r="A316">
        <v>2764</v>
      </c>
      <c r="B316">
        <v>0</v>
      </c>
      <c r="C316">
        <v>0</v>
      </c>
      <c r="J316">
        <v>1205</v>
      </c>
      <c r="K316">
        <v>1</v>
      </c>
    </row>
    <row r="317" spans="1:11" x14ac:dyDescent="0.25">
      <c r="A317">
        <v>2765</v>
      </c>
      <c r="B317">
        <v>0</v>
      </c>
      <c r="C317">
        <v>0</v>
      </c>
      <c r="J317">
        <v>1209</v>
      </c>
      <c r="K317">
        <v>1</v>
      </c>
    </row>
    <row r="318" spans="1:11" x14ac:dyDescent="0.25">
      <c r="A318">
        <v>2765</v>
      </c>
      <c r="B318">
        <v>0</v>
      </c>
      <c r="C318">
        <v>0</v>
      </c>
      <c r="J318">
        <v>1212</v>
      </c>
      <c r="K318">
        <v>1</v>
      </c>
    </row>
    <row r="319" spans="1:11" x14ac:dyDescent="0.25">
      <c r="A319">
        <v>2765</v>
      </c>
      <c r="B319">
        <v>0</v>
      </c>
      <c r="C319">
        <v>0</v>
      </c>
      <c r="J319">
        <v>1213</v>
      </c>
      <c r="K319">
        <v>1</v>
      </c>
    </row>
    <row r="320" spans="1:11" x14ac:dyDescent="0.25">
      <c r="A320">
        <v>2767</v>
      </c>
      <c r="B320">
        <v>0</v>
      </c>
      <c r="C320">
        <v>0</v>
      </c>
      <c r="J320">
        <v>1215</v>
      </c>
      <c r="K320">
        <v>1</v>
      </c>
    </row>
    <row r="321" spans="1:11" x14ac:dyDescent="0.25">
      <c r="A321">
        <v>2771</v>
      </c>
      <c r="B321">
        <v>0</v>
      </c>
      <c r="C321">
        <v>0</v>
      </c>
      <c r="J321">
        <v>1219</v>
      </c>
      <c r="K321">
        <v>1</v>
      </c>
    </row>
    <row r="322" spans="1:11" x14ac:dyDescent="0.25">
      <c r="A322">
        <v>2773</v>
      </c>
      <c r="B322">
        <v>0</v>
      </c>
      <c r="C322">
        <v>0</v>
      </c>
      <c r="J322">
        <v>1220</v>
      </c>
      <c r="K322">
        <v>1</v>
      </c>
    </row>
    <row r="323" spans="1:11" x14ac:dyDescent="0.25">
      <c r="A323">
        <v>2783</v>
      </c>
      <c r="B323">
        <v>0</v>
      </c>
      <c r="C323">
        <v>0</v>
      </c>
      <c r="J323">
        <v>1221</v>
      </c>
      <c r="K323">
        <v>1</v>
      </c>
    </row>
    <row r="324" spans="1:11" x14ac:dyDescent="0.25">
      <c r="A324">
        <v>2810</v>
      </c>
      <c r="B324">
        <v>0</v>
      </c>
      <c r="C324">
        <v>0</v>
      </c>
      <c r="J324">
        <v>1223</v>
      </c>
      <c r="K324">
        <v>1</v>
      </c>
    </row>
    <row r="325" spans="1:11" x14ac:dyDescent="0.25">
      <c r="A325">
        <v>2811</v>
      </c>
      <c r="B325">
        <v>0</v>
      </c>
      <c r="C325">
        <v>0</v>
      </c>
      <c r="J325">
        <v>1224</v>
      </c>
      <c r="K325">
        <v>1</v>
      </c>
    </row>
    <row r="326" spans="1:11" x14ac:dyDescent="0.25">
      <c r="A326">
        <v>2839</v>
      </c>
      <c r="B326">
        <v>0</v>
      </c>
      <c r="C326">
        <v>0</v>
      </c>
      <c r="J326">
        <v>1228</v>
      </c>
      <c r="K326">
        <v>0</v>
      </c>
    </row>
    <row r="327" spans="1:11" x14ac:dyDescent="0.25">
      <c r="A327">
        <v>2843</v>
      </c>
      <c r="B327">
        <v>0</v>
      </c>
      <c r="C327">
        <v>0</v>
      </c>
      <c r="J327">
        <v>1228</v>
      </c>
      <c r="K327">
        <v>1</v>
      </c>
    </row>
    <row r="328" spans="1:11" x14ac:dyDescent="0.25">
      <c r="A328">
        <v>2917</v>
      </c>
      <c r="B328">
        <v>0</v>
      </c>
      <c r="C328">
        <v>1</v>
      </c>
      <c r="J328">
        <v>1232</v>
      </c>
      <c r="K328">
        <v>1</v>
      </c>
    </row>
    <row r="329" spans="1:11" x14ac:dyDescent="0.25">
      <c r="A329">
        <v>2918</v>
      </c>
      <c r="B329">
        <v>0</v>
      </c>
      <c r="C329">
        <v>0</v>
      </c>
      <c r="J329">
        <v>1235</v>
      </c>
      <c r="K329">
        <v>1</v>
      </c>
    </row>
    <row r="330" spans="1:11" x14ac:dyDescent="0.25">
      <c r="A330">
        <v>2918</v>
      </c>
      <c r="B330">
        <v>0</v>
      </c>
      <c r="C330">
        <v>0</v>
      </c>
      <c r="J330">
        <v>1241</v>
      </c>
      <c r="K330">
        <v>0</v>
      </c>
    </row>
    <row r="331" spans="1:11" x14ac:dyDescent="0.25">
      <c r="A331">
        <v>2939</v>
      </c>
      <c r="B331">
        <v>0</v>
      </c>
      <c r="C331">
        <v>0</v>
      </c>
      <c r="J331">
        <v>1241</v>
      </c>
      <c r="K331">
        <v>1</v>
      </c>
    </row>
    <row r="332" spans="1:11" x14ac:dyDescent="0.25">
      <c r="A332">
        <v>2939</v>
      </c>
      <c r="B332">
        <v>0</v>
      </c>
      <c r="C332">
        <v>0</v>
      </c>
      <c r="J332">
        <v>1246</v>
      </c>
      <c r="K332">
        <v>1</v>
      </c>
    </row>
    <row r="333" spans="1:11" x14ac:dyDescent="0.25">
      <c r="A333">
        <v>2946</v>
      </c>
      <c r="B333">
        <v>0</v>
      </c>
      <c r="C333">
        <v>0</v>
      </c>
      <c r="J333">
        <v>1254</v>
      </c>
      <c r="K333">
        <v>0</v>
      </c>
    </row>
    <row r="334" spans="1:11" x14ac:dyDescent="0.25">
      <c r="A334">
        <v>2946</v>
      </c>
      <c r="B334">
        <v>0</v>
      </c>
      <c r="C334">
        <v>0</v>
      </c>
      <c r="J334">
        <v>1254</v>
      </c>
      <c r="K334">
        <v>1</v>
      </c>
    </row>
    <row r="335" spans="1:11" x14ac:dyDescent="0.25">
      <c r="A335">
        <v>2946</v>
      </c>
      <c r="B335">
        <v>0</v>
      </c>
      <c r="C335">
        <v>0</v>
      </c>
      <c r="J335">
        <v>1256</v>
      </c>
      <c r="K335">
        <v>0</v>
      </c>
    </row>
    <row r="336" spans="1:11" x14ac:dyDescent="0.25">
      <c r="A336">
        <v>2953</v>
      </c>
      <c r="B336">
        <v>0</v>
      </c>
      <c r="C336">
        <v>0</v>
      </c>
      <c r="J336">
        <v>1258</v>
      </c>
      <c r="K336">
        <v>1</v>
      </c>
    </row>
    <row r="337" spans="1:11" x14ac:dyDescent="0.25">
      <c r="A337">
        <v>2953</v>
      </c>
      <c r="B337">
        <v>0</v>
      </c>
      <c r="C337">
        <v>1</v>
      </c>
      <c r="J337">
        <v>1261</v>
      </c>
      <c r="K337">
        <v>1</v>
      </c>
    </row>
    <row r="338" spans="1:11" x14ac:dyDescent="0.25">
      <c r="A338">
        <v>2977</v>
      </c>
      <c r="B338">
        <v>0</v>
      </c>
      <c r="C338">
        <v>0</v>
      </c>
      <c r="J338">
        <v>1263</v>
      </c>
      <c r="K338">
        <v>0</v>
      </c>
    </row>
    <row r="339" spans="1:11" x14ac:dyDescent="0.25">
      <c r="A339">
        <v>2980</v>
      </c>
      <c r="B339">
        <v>0</v>
      </c>
      <c r="C339">
        <v>1</v>
      </c>
      <c r="J339">
        <v>1263</v>
      </c>
      <c r="K339">
        <v>1</v>
      </c>
    </row>
    <row r="340" spans="1:11" x14ac:dyDescent="0.25">
      <c r="A340">
        <v>2980</v>
      </c>
      <c r="B340">
        <v>0</v>
      </c>
      <c r="C340">
        <v>3</v>
      </c>
      <c r="J340">
        <v>1264</v>
      </c>
      <c r="K340">
        <v>1</v>
      </c>
    </row>
    <row r="341" spans="1:11" x14ac:dyDescent="0.25">
      <c r="A341">
        <v>2980</v>
      </c>
      <c r="B341">
        <v>0</v>
      </c>
      <c r="C341">
        <v>0</v>
      </c>
      <c r="J341">
        <v>1265</v>
      </c>
      <c r="K341">
        <v>1</v>
      </c>
    </row>
    <row r="342" spans="1:11" x14ac:dyDescent="0.25">
      <c r="A342">
        <v>2983</v>
      </c>
      <c r="B342">
        <v>0</v>
      </c>
      <c r="C342">
        <v>0</v>
      </c>
      <c r="J342">
        <v>1268</v>
      </c>
      <c r="K342">
        <v>1</v>
      </c>
    </row>
    <row r="343" spans="1:11" x14ac:dyDescent="0.25">
      <c r="A343">
        <v>2984</v>
      </c>
      <c r="B343">
        <v>0</v>
      </c>
      <c r="C343">
        <v>0</v>
      </c>
      <c r="J343">
        <v>1281</v>
      </c>
      <c r="K343">
        <v>1</v>
      </c>
    </row>
    <row r="344" spans="1:11" x14ac:dyDescent="0.25">
      <c r="A344">
        <v>3011</v>
      </c>
      <c r="B344">
        <v>0</v>
      </c>
      <c r="C344">
        <v>0</v>
      </c>
      <c r="J344">
        <v>1289</v>
      </c>
      <c r="K344">
        <v>1</v>
      </c>
    </row>
    <row r="345" spans="1:11" x14ac:dyDescent="0.25">
      <c r="A345">
        <v>3054</v>
      </c>
      <c r="B345">
        <v>0</v>
      </c>
      <c r="C345">
        <v>0</v>
      </c>
      <c r="J345">
        <v>1291</v>
      </c>
      <c r="K345">
        <v>0</v>
      </c>
    </row>
    <row r="346" spans="1:11" x14ac:dyDescent="0.25">
      <c r="A346">
        <v>3061</v>
      </c>
      <c r="B346">
        <v>0</v>
      </c>
      <c r="C346">
        <v>0</v>
      </c>
      <c r="J346">
        <v>1291</v>
      </c>
      <c r="K346">
        <v>1</v>
      </c>
    </row>
    <row r="347" spans="1:11" x14ac:dyDescent="0.25">
      <c r="A347">
        <v>3061</v>
      </c>
      <c r="B347">
        <v>0</v>
      </c>
      <c r="C347">
        <v>1</v>
      </c>
      <c r="J347">
        <v>1296</v>
      </c>
      <c r="K347">
        <v>1</v>
      </c>
    </row>
    <row r="348" spans="1:11" x14ac:dyDescent="0.25">
      <c r="A348">
        <v>3062</v>
      </c>
      <c r="B348">
        <v>0</v>
      </c>
      <c r="C348">
        <v>1</v>
      </c>
      <c r="J348">
        <v>1298</v>
      </c>
      <c r="K348">
        <v>0</v>
      </c>
    </row>
    <row r="349" spans="1:11" x14ac:dyDescent="0.25">
      <c r="A349">
        <v>3062</v>
      </c>
      <c r="B349">
        <v>0</v>
      </c>
      <c r="C349">
        <v>0</v>
      </c>
      <c r="J349">
        <v>1298</v>
      </c>
      <c r="K349">
        <v>1</v>
      </c>
    </row>
    <row r="350" spans="1:11" x14ac:dyDescent="0.25">
      <c r="A350">
        <v>3062</v>
      </c>
      <c r="B350">
        <v>0</v>
      </c>
      <c r="C350">
        <v>0</v>
      </c>
      <c r="J350">
        <v>1299</v>
      </c>
      <c r="K350">
        <v>1</v>
      </c>
    </row>
    <row r="351" spans="1:11" x14ac:dyDescent="0.25">
      <c r="A351">
        <v>3062</v>
      </c>
      <c r="B351">
        <v>0</v>
      </c>
      <c r="C351">
        <v>0</v>
      </c>
      <c r="J351">
        <v>1300</v>
      </c>
      <c r="K351">
        <v>1</v>
      </c>
    </row>
    <row r="352" spans="1:11" x14ac:dyDescent="0.25">
      <c r="A352">
        <v>3062</v>
      </c>
      <c r="B352">
        <v>0</v>
      </c>
      <c r="C352">
        <v>0</v>
      </c>
      <c r="J352">
        <v>1303</v>
      </c>
      <c r="K352">
        <v>0</v>
      </c>
    </row>
    <row r="353" spans="1:11" x14ac:dyDescent="0.25">
      <c r="A353">
        <v>3063</v>
      </c>
      <c r="B353">
        <v>0</v>
      </c>
      <c r="C353">
        <v>4</v>
      </c>
      <c r="J353">
        <v>1303</v>
      </c>
      <c r="K353">
        <v>1</v>
      </c>
    </row>
    <row r="354" spans="1:11" x14ac:dyDescent="0.25">
      <c r="A354">
        <v>3067</v>
      </c>
      <c r="B354">
        <v>0</v>
      </c>
      <c r="C354">
        <v>2</v>
      </c>
      <c r="J354">
        <v>1304</v>
      </c>
      <c r="K354">
        <v>0</v>
      </c>
    </row>
    <row r="355" spans="1:11" x14ac:dyDescent="0.25">
      <c r="A355">
        <v>3067</v>
      </c>
      <c r="B355">
        <v>0</v>
      </c>
      <c r="C355">
        <v>1</v>
      </c>
      <c r="J355">
        <v>1304</v>
      </c>
      <c r="K355">
        <v>1</v>
      </c>
    </row>
    <row r="356" spans="1:11" x14ac:dyDescent="0.25">
      <c r="A356">
        <v>3067</v>
      </c>
      <c r="B356">
        <v>0</v>
      </c>
      <c r="C356">
        <v>0</v>
      </c>
      <c r="J356">
        <v>1305</v>
      </c>
      <c r="K356">
        <v>0</v>
      </c>
    </row>
    <row r="357" spans="1:11" x14ac:dyDescent="0.25">
      <c r="A357">
        <v>3067</v>
      </c>
      <c r="B357">
        <v>0</v>
      </c>
      <c r="C357">
        <v>0</v>
      </c>
      <c r="J357">
        <v>1305</v>
      </c>
      <c r="K357">
        <v>1</v>
      </c>
    </row>
    <row r="358" spans="1:11" x14ac:dyDescent="0.25">
      <c r="A358">
        <v>3082</v>
      </c>
      <c r="B358">
        <v>0</v>
      </c>
      <c r="C358">
        <v>1</v>
      </c>
      <c r="J358">
        <v>1307</v>
      </c>
      <c r="K358">
        <v>1</v>
      </c>
    </row>
    <row r="359" spans="1:11" x14ac:dyDescent="0.25">
      <c r="A359">
        <v>3104</v>
      </c>
      <c r="B359">
        <v>0</v>
      </c>
      <c r="C359">
        <v>0</v>
      </c>
      <c r="J359">
        <v>1308</v>
      </c>
      <c r="K359">
        <v>1</v>
      </c>
    </row>
    <row r="360" spans="1:11" x14ac:dyDescent="0.25">
      <c r="A360">
        <v>3115</v>
      </c>
      <c r="B360">
        <v>0</v>
      </c>
      <c r="C360">
        <v>0</v>
      </c>
      <c r="J360">
        <v>1312</v>
      </c>
      <c r="K360">
        <v>1</v>
      </c>
    </row>
    <row r="361" spans="1:11" x14ac:dyDescent="0.25">
      <c r="A361">
        <v>3115</v>
      </c>
      <c r="B361">
        <v>0</v>
      </c>
      <c r="C361">
        <v>0</v>
      </c>
      <c r="J361">
        <v>1314</v>
      </c>
      <c r="K361">
        <v>1</v>
      </c>
    </row>
    <row r="362" spans="1:11" x14ac:dyDescent="0.25">
      <c r="A362">
        <v>3115</v>
      </c>
      <c r="B362">
        <v>0</v>
      </c>
      <c r="C362">
        <v>0</v>
      </c>
      <c r="J362">
        <v>1315</v>
      </c>
      <c r="K362">
        <v>1</v>
      </c>
    </row>
    <row r="363" spans="1:11" x14ac:dyDescent="0.25">
      <c r="A363">
        <v>3115</v>
      </c>
      <c r="B363">
        <v>0</v>
      </c>
      <c r="C363">
        <v>0</v>
      </c>
      <c r="J363">
        <v>1317</v>
      </c>
      <c r="K363">
        <v>1</v>
      </c>
    </row>
    <row r="364" spans="1:11" x14ac:dyDescent="0.25">
      <c r="A364">
        <v>3126</v>
      </c>
      <c r="B364">
        <v>0</v>
      </c>
      <c r="C364">
        <v>1</v>
      </c>
      <c r="J364">
        <v>1318</v>
      </c>
      <c r="K364">
        <v>0</v>
      </c>
    </row>
    <row r="365" spans="1:11" x14ac:dyDescent="0.25">
      <c r="A365">
        <v>3126</v>
      </c>
      <c r="B365">
        <v>0</v>
      </c>
      <c r="C365">
        <v>0</v>
      </c>
      <c r="J365">
        <v>1318</v>
      </c>
      <c r="K365">
        <v>1</v>
      </c>
    </row>
    <row r="366" spans="1:11" x14ac:dyDescent="0.25">
      <c r="A366">
        <v>3131</v>
      </c>
      <c r="B366">
        <v>0</v>
      </c>
      <c r="C366">
        <v>0</v>
      </c>
      <c r="J366">
        <v>1319</v>
      </c>
      <c r="K366">
        <v>1</v>
      </c>
    </row>
    <row r="367" spans="1:11" x14ac:dyDescent="0.25">
      <c r="A367">
        <v>3131</v>
      </c>
      <c r="B367">
        <v>0</v>
      </c>
      <c r="C367">
        <v>0</v>
      </c>
      <c r="J367">
        <v>1320</v>
      </c>
      <c r="K367">
        <v>1</v>
      </c>
    </row>
    <row r="368" spans="1:11" x14ac:dyDescent="0.25">
      <c r="A368">
        <v>66</v>
      </c>
      <c r="B368">
        <v>0</v>
      </c>
      <c r="C368">
        <v>0</v>
      </c>
      <c r="J368">
        <v>1321</v>
      </c>
      <c r="K368">
        <v>0</v>
      </c>
    </row>
    <row r="369" spans="1:11" x14ac:dyDescent="0.25">
      <c r="A369">
        <v>66</v>
      </c>
      <c r="B369">
        <v>0</v>
      </c>
      <c r="C369">
        <v>1</v>
      </c>
      <c r="J369">
        <v>1321</v>
      </c>
      <c r="K369">
        <v>1</v>
      </c>
    </row>
    <row r="370" spans="1:11" x14ac:dyDescent="0.25">
      <c r="A370">
        <v>172</v>
      </c>
      <c r="B370">
        <v>0</v>
      </c>
      <c r="C370">
        <v>0</v>
      </c>
      <c r="J370">
        <v>1327</v>
      </c>
      <c r="K370">
        <v>1</v>
      </c>
    </row>
    <row r="371" spans="1:11" x14ac:dyDescent="0.25">
      <c r="A371">
        <v>172</v>
      </c>
      <c r="B371">
        <v>0</v>
      </c>
      <c r="C371">
        <v>0</v>
      </c>
      <c r="J371">
        <v>1328</v>
      </c>
      <c r="K371">
        <v>0</v>
      </c>
    </row>
    <row r="372" spans="1:11" x14ac:dyDescent="0.25">
      <c r="A372">
        <v>172</v>
      </c>
      <c r="B372">
        <v>0</v>
      </c>
      <c r="C372">
        <v>0</v>
      </c>
      <c r="J372">
        <v>1328</v>
      </c>
      <c r="K372">
        <v>1</v>
      </c>
    </row>
    <row r="373" spans="1:11" x14ac:dyDescent="0.25">
      <c r="A373">
        <v>198</v>
      </c>
      <c r="B373">
        <v>0</v>
      </c>
      <c r="C373">
        <v>0</v>
      </c>
      <c r="J373">
        <v>1330</v>
      </c>
      <c r="K373">
        <v>1</v>
      </c>
    </row>
    <row r="374" spans="1:11" x14ac:dyDescent="0.25">
      <c r="A374">
        <v>521</v>
      </c>
      <c r="B374">
        <v>0</v>
      </c>
      <c r="C374">
        <v>1</v>
      </c>
      <c r="J374">
        <v>1333</v>
      </c>
      <c r="K374">
        <v>1</v>
      </c>
    </row>
    <row r="375" spans="1:11" x14ac:dyDescent="0.25">
      <c r="A375">
        <v>673</v>
      </c>
      <c r="B375">
        <v>0</v>
      </c>
      <c r="C375">
        <v>0</v>
      </c>
      <c r="J375">
        <v>1339</v>
      </c>
      <c r="K375">
        <v>1</v>
      </c>
    </row>
    <row r="376" spans="1:11" x14ac:dyDescent="0.25">
      <c r="A376">
        <v>836</v>
      </c>
      <c r="B376">
        <v>0</v>
      </c>
      <c r="C376">
        <v>0</v>
      </c>
      <c r="J376">
        <v>1340</v>
      </c>
      <c r="K376">
        <v>1</v>
      </c>
    </row>
    <row r="377" spans="1:11" x14ac:dyDescent="0.25">
      <c r="A377">
        <v>837</v>
      </c>
      <c r="B377">
        <v>0</v>
      </c>
      <c r="C377">
        <v>3</v>
      </c>
      <c r="J377">
        <v>1341</v>
      </c>
      <c r="K377">
        <v>1</v>
      </c>
    </row>
    <row r="378" spans="1:11" x14ac:dyDescent="0.25">
      <c r="A378">
        <v>929</v>
      </c>
      <c r="B378">
        <v>0</v>
      </c>
      <c r="C378">
        <v>0</v>
      </c>
      <c r="J378">
        <v>1343</v>
      </c>
      <c r="K378">
        <v>0</v>
      </c>
    </row>
    <row r="379" spans="1:11" x14ac:dyDescent="0.25">
      <c r="A379">
        <v>935</v>
      </c>
      <c r="B379">
        <v>0</v>
      </c>
      <c r="C379">
        <v>0</v>
      </c>
      <c r="J379">
        <v>1343</v>
      </c>
      <c r="K379">
        <v>1</v>
      </c>
    </row>
    <row r="380" spans="1:11" x14ac:dyDescent="0.25">
      <c r="A380">
        <v>935</v>
      </c>
      <c r="B380">
        <v>0</v>
      </c>
      <c r="C380">
        <v>0</v>
      </c>
      <c r="J380">
        <v>1344</v>
      </c>
      <c r="K380">
        <v>0</v>
      </c>
    </row>
    <row r="381" spans="1:11" x14ac:dyDescent="0.25">
      <c r="A381">
        <v>935</v>
      </c>
      <c r="B381">
        <v>0</v>
      </c>
      <c r="C381">
        <v>0</v>
      </c>
      <c r="J381">
        <v>1344</v>
      </c>
      <c r="K381">
        <v>1</v>
      </c>
    </row>
    <row r="382" spans="1:11" x14ac:dyDescent="0.25">
      <c r="A382">
        <v>935</v>
      </c>
      <c r="B382">
        <v>0</v>
      </c>
      <c r="C382">
        <v>0</v>
      </c>
      <c r="J382">
        <v>1351</v>
      </c>
      <c r="K382">
        <v>1</v>
      </c>
    </row>
    <row r="383" spans="1:11" x14ac:dyDescent="0.25">
      <c r="A383">
        <v>935</v>
      </c>
      <c r="B383">
        <v>0</v>
      </c>
      <c r="C383">
        <v>0</v>
      </c>
      <c r="J383">
        <v>1356</v>
      </c>
      <c r="K383">
        <v>0</v>
      </c>
    </row>
    <row r="384" spans="1:11" x14ac:dyDescent="0.25">
      <c r="A384">
        <v>981</v>
      </c>
      <c r="B384">
        <v>0</v>
      </c>
      <c r="C384">
        <v>2</v>
      </c>
      <c r="J384">
        <v>1356</v>
      </c>
      <c r="K384">
        <v>1</v>
      </c>
    </row>
    <row r="385" spans="1:11" x14ac:dyDescent="0.25">
      <c r="A385">
        <v>1044</v>
      </c>
      <c r="B385">
        <v>0</v>
      </c>
      <c r="C385">
        <v>1</v>
      </c>
      <c r="J385">
        <v>1357</v>
      </c>
      <c r="K385">
        <v>0</v>
      </c>
    </row>
    <row r="386" spans="1:11" x14ac:dyDescent="0.25">
      <c r="A386">
        <v>1044</v>
      </c>
      <c r="B386">
        <v>0</v>
      </c>
      <c r="C386">
        <v>0</v>
      </c>
      <c r="J386">
        <v>1357</v>
      </c>
      <c r="K386">
        <v>1</v>
      </c>
    </row>
    <row r="387" spans="1:11" x14ac:dyDescent="0.25">
      <c r="A387">
        <v>1057</v>
      </c>
      <c r="B387">
        <v>0</v>
      </c>
      <c r="C387">
        <v>0</v>
      </c>
      <c r="J387">
        <v>1360</v>
      </c>
      <c r="K387">
        <v>1</v>
      </c>
    </row>
    <row r="388" spans="1:11" x14ac:dyDescent="0.25">
      <c r="A388">
        <v>1057</v>
      </c>
      <c r="B388">
        <v>0</v>
      </c>
      <c r="C388">
        <v>0</v>
      </c>
      <c r="J388">
        <v>1362</v>
      </c>
      <c r="K388">
        <v>1</v>
      </c>
    </row>
    <row r="389" spans="1:11" x14ac:dyDescent="0.25">
      <c r="A389">
        <v>1057</v>
      </c>
      <c r="B389">
        <v>0</v>
      </c>
      <c r="C389">
        <v>0</v>
      </c>
      <c r="J389">
        <v>1363</v>
      </c>
      <c r="K389">
        <v>0</v>
      </c>
    </row>
    <row r="390" spans="1:11" x14ac:dyDescent="0.25">
      <c r="A390">
        <v>1067</v>
      </c>
      <c r="B390">
        <v>0</v>
      </c>
      <c r="C390">
        <v>0</v>
      </c>
      <c r="J390">
        <v>1363</v>
      </c>
      <c r="K390">
        <v>1</v>
      </c>
    </row>
    <row r="391" spans="1:11" x14ac:dyDescent="0.25">
      <c r="A391">
        <v>1067</v>
      </c>
      <c r="B391">
        <v>0</v>
      </c>
      <c r="C391">
        <v>0</v>
      </c>
      <c r="J391">
        <v>1365</v>
      </c>
      <c r="K391">
        <v>0</v>
      </c>
    </row>
    <row r="392" spans="1:11" x14ac:dyDescent="0.25">
      <c r="A392">
        <v>1101</v>
      </c>
      <c r="B392">
        <v>0</v>
      </c>
      <c r="C392">
        <v>0</v>
      </c>
      <c r="J392">
        <v>1365</v>
      </c>
      <c r="K392">
        <v>1</v>
      </c>
    </row>
    <row r="393" spans="1:11" x14ac:dyDescent="0.25">
      <c r="A393">
        <v>1169</v>
      </c>
      <c r="B393">
        <v>0</v>
      </c>
      <c r="C393">
        <v>0</v>
      </c>
      <c r="J393">
        <v>1372</v>
      </c>
      <c r="K393">
        <v>0</v>
      </c>
    </row>
    <row r="394" spans="1:11" x14ac:dyDescent="0.25">
      <c r="A394">
        <v>1198</v>
      </c>
      <c r="B394">
        <v>0</v>
      </c>
      <c r="C394">
        <v>10</v>
      </c>
      <c r="J394">
        <v>1372</v>
      </c>
      <c r="K394">
        <v>1</v>
      </c>
    </row>
    <row r="395" spans="1:11" x14ac:dyDescent="0.25">
      <c r="A395">
        <v>1200</v>
      </c>
      <c r="B395">
        <v>0</v>
      </c>
      <c r="C395">
        <v>0</v>
      </c>
      <c r="J395">
        <v>1381</v>
      </c>
      <c r="K395">
        <v>0</v>
      </c>
    </row>
    <row r="396" spans="1:11" x14ac:dyDescent="0.25">
      <c r="A396">
        <v>1263</v>
      </c>
      <c r="B396">
        <v>0</v>
      </c>
      <c r="C396">
        <v>0</v>
      </c>
      <c r="J396">
        <v>1381</v>
      </c>
      <c r="K396">
        <v>1</v>
      </c>
    </row>
    <row r="397" spans="1:11" x14ac:dyDescent="0.25">
      <c r="A397">
        <v>1291</v>
      </c>
      <c r="B397">
        <v>0</v>
      </c>
      <c r="C397">
        <v>0</v>
      </c>
      <c r="J397">
        <v>1382</v>
      </c>
      <c r="K397">
        <v>1</v>
      </c>
    </row>
    <row r="398" spans="1:11" x14ac:dyDescent="0.25">
      <c r="A398">
        <v>1298</v>
      </c>
      <c r="B398">
        <v>0</v>
      </c>
      <c r="C398">
        <v>0</v>
      </c>
      <c r="J398">
        <v>1385</v>
      </c>
      <c r="K398">
        <v>0</v>
      </c>
    </row>
    <row r="399" spans="1:11" x14ac:dyDescent="0.25">
      <c r="A399">
        <v>1298</v>
      </c>
      <c r="B399">
        <v>0</v>
      </c>
      <c r="C399">
        <v>0</v>
      </c>
      <c r="J399">
        <v>1385</v>
      </c>
      <c r="K399">
        <v>1</v>
      </c>
    </row>
    <row r="400" spans="1:11" x14ac:dyDescent="0.25">
      <c r="A400">
        <v>1298</v>
      </c>
      <c r="B400">
        <v>0</v>
      </c>
      <c r="C400">
        <v>0</v>
      </c>
      <c r="J400">
        <v>1386</v>
      </c>
      <c r="K400">
        <v>0</v>
      </c>
    </row>
    <row r="401" spans="1:11" x14ac:dyDescent="0.25">
      <c r="A401">
        <v>1363</v>
      </c>
      <c r="B401">
        <v>0</v>
      </c>
      <c r="C401">
        <v>0</v>
      </c>
      <c r="J401">
        <v>1386</v>
      </c>
      <c r="K401">
        <v>1</v>
      </c>
    </row>
    <row r="402" spans="1:11" x14ac:dyDescent="0.25">
      <c r="A402">
        <v>1363</v>
      </c>
      <c r="B402">
        <v>0</v>
      </c>
      <c r="C402">
        <v>1</v>
      </c>
      <c r="J402">
        <v>1388</v>
      </c>
      <c r="K402">
        <v>1</v>
      </c>
    </row>
    <row r="403" spans="1:11" x14ac:dyDescent="0.25">
      <c r="A403">
        <v>1372</v>
      </c>
      <c r="B403">
        <v>0</v>
      </c>
      <c r="C403">
        <v>0</v>
      </c>
      <c r="J403">
        <v>1390</v>
      </c>
      <c r="K403">
        <v>0</v>
      </c>
    </row>
    <row r="404" spans="1:11" x14ac:dyDescent="0.25">
      <c r="A404">
        <v>1381</v>
      </c>
      <c r="B404">
        <v>0</v>
      </c>
      <c r="C404">
        <v>0</v>
      </c>
      <c r="J404">
        <v>1390</v>
      </c>
      <c r="K404">
        <v>1</v>
      </c>
    </row>
    <row r="405" spans="1:11" x14ac:dyDescent="0.25">
      <c r="A405">
        <v>1386</v>
      </c>
      <c r="B405">
        <v>0</v>
      </c>
      <c r="C405">
        <v>1</v>
      </c>
      <c r="J405">
        <v>1393</v>
      </c>
      <c r="K405">
        <v>0</v>
      </c>
    </row>
    <row r="406" spans="1:11" x14ac:dyDescent="0.25">
      <c r="A406">
        <v>1386</v>
      </c>
      <c r="B406">
        <v>0</v>
      </c>
      <c r="C406">
        <v>1</v>
      </c>
      <c r="J406">
        <v>1393</v>
      </c>
      <c r="K406">
        <v>1</v>
      </c>
    </row>
    <row r="407" spans="1:11" x14ac:dyDescent="0.25">
      <c r="A407">
        <v>1386</v>
      </c>
      <c r="B407">
        <v>0</v>
      </c>
      <c r="C407">
        <v>0</v>
      </c>
      <c r="J407">
        <v>1394</v>
      </c>
      <c r="K407">
        <v>1</v>
      </c>
    </row>
    <row r="408" spans="1:11" x14ac:dyDescent="0.25">
      <c r="A408">
        <v>1428</v>
      </c>
      <c r="B408">
        <v>0</v>
      </c>
      <c r="C408">
        <v>2</v>
      </c>
      <c r="J408">
        <v>1400</v>
      </c>
      <c r="K408">
        <v>0</v>
      </c>
    </row>
    <row r="409" spans="1:11" x14ac:dyDescent="0.25">
      <c r="A409">
        <v>1428</v>
      </c>
      <c r="B409">
        <v>0</v>
      </c>
      <c r="C409">
        <v>0</v>
      </c>
      <c r="J409">
        <v>1400</v>
      </c>
      <c r="K409">
        <v>1</v>
      </c>
    </row>
    <row r="410" spans="1:11" x14ac:dyDescent="0.25">
      <c r="A410">
        <v>1430</v>
      </c>
      <c r="B410">
        <v>0</v>
      </c>
      <c r="C410">
        <v>0</v>
      </c>
      <c r="J410">
        <v>1403</v>
      </c>
      <c r="K410">
        <v>1</v>
      </c>
    </row>
    <row r="411" spans="1:11" x14ac:dyDescent="0.25">
      <c r="A411">
        <v>1456</v>
      </c>
      <c r="B411">
        <v>0</v>
      </c>
      <c r="C411">
        <v>0</v>
      </c>
      <c r="J411">
        <v>1405</v>
      </c>
      <c r="K411">
        <v>1</v>
      </c>
    </row>
    <row r="412" spans="1:11" x14ac:dyDescent="0.25">
      <c r="A412">
        <v>1519</v>
      </c>
      <c r="B412">
        <v>0</v>
      </c>
      <c r="C412">
        <v>0</v>
      </c>
      <c r="J412">
        <v>1406</v>
      </c>
      <c r="K412">
        <v>1</v>
      </c>
    </row>
    <row r="413" spans="1:11" x14ac:dyDescent="0.25">
      <c r="A413">
        <v>1519</v>
      </c>
      <c r="B413">
        <v>0</v>
      </c>
      <c r="C413">
        <v>0</v>
      </c>
      <c r="J413">
        <v>1407</v>
      </c>
      <c r="K413">
        <v>1</v>
      </c>
    </row>
    <row r="414" spans="1:11" x14ac:dyDescent="0.25">
      <c r="A414">
        <v>1521</v>
      </c>
      <c r="B414">
        <v>0</v>
      </c>
      <c r="C414">
        <v>0</v>
      </c>
      <c r="J414">
        <v>1408</v>
      </c>
      <c r="K414">
        <v>1</v>
      </c>
    </row>
    <row r="415" spans="1:11" x14ac:dyDescent="0.25">
      <c r="A415">
        <v>1522</v>
      </c>
      <c r="B415">
        <v>0</v>
      </c>
      <c r="C415">
        <v>0</v>
      </c>
      <c r="J415">
        <v>1409</v>
      </c>
      <c r="K415">
        <v>1</v>
      </c>
    </row>
    <row r="416" spans="1:11" x14ac:dyDescent="0.25">
      <c r="A416">
        <v>1525</v>
      </c>
      <c r="B416">
        <v>0</v>
      </c>
      <c r="C416">
        <v>151</v>
      </c>
      <c r="J416">
        <v>1410</v>
      </c>
      <c r="K416">
        <v>0</v>
      </c>
    </row>
    <row r="417" spans="1:11" x14ac:dyDescent="0.25">
      <c r="A417">
        <v>1525</v>
      </c>
      <c r="B417">
        <v>0</v>
      </c>
      <c r="C417">
        <v>2</v>
      </c>
      <c r="J417">
        <v>1410</v>
      </c>
      <c r="K417">
        <v>1</v>
      </c>
    </row>
    <row r="418" spans="1:11" x14ac:dyDescent="0.25">
      <c r="A418">
        <v>1525</v>
      </c>
      <c r="B418">
        <v>0</v>
      </c>
      <c r="C418">
        <v>78</v>
      </c>
      <c r="J418">
        <v>1414</v>
      </c>
      <c r="K418">
        <v>1</v>
      </c>
    </row>
    <row r="419" spans="1:11" x14ac:dyDescent="0.25">
      <c r="A419">
        <v>1525</v>
      </c>
      <c r="B419">
        <v>0</v>
      </c>
      <c r="C419">
        <v>3</v>
      </c>
      <c r="J419">
        <v>1417</v>
      </c>
      <c r="K419">
        <v>0</v>
      </c>
    </row>
    <row r="420" spans="1:11" x14ac:dyDescent="0.25">
      <c r="A420">
        <v>1528</v>
      </c>
      <c r="B420">
        <v>0</v>
      </c>
      <c r="C420">
        <v>1</v>
      </c>
      <c r="J420">
        <v>1417</v>
      </c>
      <c r="K420">
        <v>1</v>
      </c>
    </row>
    <row r="421" spans="1:11" x14ac:dyDescent="0.25">
      <c r="A421">
        <v>1528</v>
      </c>
      <c r="B421">
        <v>0</v>
      </c>
      <c r="C421">
        <v>0</v>
      </c>
      <c r="J421">
        <v>1422</v>
      </c>
      <c r="K421">
        <v>1</v>
      </c>
    </row>
    <row r="422" spans="1:11" x14ac:dyDescent="0.25">
      <c r="A422">
        <v>1543</v>
      </c>
      <c r="B422">
        <v>0</v>
      </c>
      <c r="C422">
        <v>0</v>
      </c>
      <c r="J422">
        <v>1423</v>
      </c>
      <c r="K422">
        <v>0</v>
      </c>
    </row>
    <row r="423" spans="1:11" x14ac:dyDescent="0.25">
      <c r="A423">
        <v>1543</v>
      </c>
      <c r="B423">
        <v>0</v>
      </c>
      <c r="C423">
        <v>0</v>
      </c>
      <c r="J423">
        <v>1423</v>
      </c>
      <c r="K423">
        <v>1</v>
      </c>
    </row>
    <row r="424" spans="1:11" x14ac:dyDescent="0.25">
      <c r="A424">
        <v>1550</v>
      </c>
      <c r="B424">
        <v>0</v>
      </c>
      <c r="C424">
        <v>1</v>
      </c>
      <c r="J424">
        <v>1425</v>
      </c>
      <c r="K424">
        <v>0</v>
      </c>
    </row>
    <row r="425" spans="1:11" x14ac:dyDescent="0.25">
      <c r="A425">
        <v>1555</v>
      </c>
      <c r="B425">
        <v>0</v>
      </c>
      <c r="C425">
        <v>7</v>
      </c>
      <c r="J425">
        <v>1425</v>
      </c>
      <c r="K425">
        <v>1</v>
      </c>
    </row>
    <row r="426" spans="1:11" x14ac:dyDescent="0.25">
      <c r="A426">
        <v>1555</v>
      </c>
      <c r="B426">
        <v>0</v>
      </c>
      <c r="C426">
        <v>2</v>
      </c>
      <c r="J426">
        <v>1427</v>
      </c>
      <c r="K426">
        <v>0</v>
      </c>
    </row>
    <row r="427" spans="1:11" x14ac:dyDescent="0.25">
      <c r="A427">
        <v>1559</v>
      </c>
      <c r="B427">
        <v>0</v>
      </c>
      <c r="C427">
        <v>0</v>
      </c>
      <c r="J427">
        <v>1427</v>
      </c>
      <c r="K427">
        <v>1</v>
      </c>
    </row>
    <row r="428" spans="1:11" x14ac:dyDescent="0.25">
      <c r="A428">
        <v>1567</v>
      </c>
      <c r="B428">
        <v>0</v>
      </c>
      <c r="C428">
        <v>0</v>
      </c>
      <c r="J428">
        <v>1428</v>
      </c>
      <c r="K428">
        <v>0</v>
      </c>
    </row>
    <row r="429" spans="1:11" x14ac:dyDescent="0.25">
      <c r="A429">
        <v>1567</v>
      </c>
      <c r="B429">
        <v>0</v>
      </c>
      <c r="C429">
        <v>0</v>
      </c>
      <c r="J429">
        <v>1428</v>
      </c>
      <c r="K429">
        <v>1</v>
      </c>
    </row>
    <row r="430" spans="1:11" x14ac:dyDescent="0.25">
      <c r="A430">
        <v>1567</v>
      </c>
      <c r="B430">
        <v>0</v>
      </c>
      <c r="C430">
        <v>0</v>
      </c>
      <c r="J430">
        <v>1430</v>
      </c>
      <c r="K430">
        <v>0</v>
      </c>
    </row>
    <row r="431" spans="1:11" x14ac:dyDescent="0.25">
      <c r="A431">
        <v>1580</v>
      </c>
      <c r="B431">
        <v>0</v>
      </c>
      <c r="C431">
        <v>0</v>
      </c>
      <c r="J431">
        <v>1430</v>
      </c>
      <c r="K431">
        <v>1</v>
      </c>
    </row>
    <row r="432" spans="1:11" x14ac:dyDescent="0.25">
      <c r="A432">
        <v>1588</v>
      </c>
      <c r="B432">
        <v>0</v>
      </c>
      <c r="C432">
        <v>0</v>
      </c>
      <c r="J432">
        <v>1432</v>
      </c>
      <c r="K432">
        <v>0</v>
      </c>
    </row>
    <row r="433" spans="1:11" x14ac:dyDescent="0.25">
      <c r="A433">
        <v>1588</v>
      </c>
      <c r="B433">
        <v>0</v>
      </c>
      <c r="C433">
        <v>0</v>
      </c>
      <c r="J433">
        <v>1432</v>
      </c>
      <c r="K433">
        <v>1</v>
      </c>
    </row>
    <row r="434" spans="1:11" x14ac:dyDescent="0.25">
      <c r="A434">
        <v>1597</v>
      </c>
      <c r="B434">
        <v>0</v>
      </c>
      <c r="C434">
        <v>0</v>
      </c>
      <c r="J434">
        <v>1434</v>
      </c>
      <c r="K434">
        <v>1</v>
      </c>
    </row>
    <row r="435" spans="1:11" x14ac:dyDescent="0.25">
      <c r="A435">
        <v>1603</v>
      </c>
      <c r="B435">
        <v>0</v>
      </c>
      <c r="C435">
        <v>0</v>
      </c>
      <c r="J435">
        <v>1437</v>
      </c>
      <c r="K435">
        <v>0</v>
      </c>
    </row>
    <row r="436" spans="1:11" x14ac:dyDescent="0.25">
      <c r="A436">
        <v>1606</v>
      </c>
      <c r="B436">
        <v>0</v>
      </c>
      <c r="C436">
        <v>0</v>
      </c>
      <c r="J436">
        <v>1437</v>
      </c>
      <c r="K436">
        <v>1</v>
      </c>
    </row>
    <row r="437" spans="1:11" x14ac:dyDescent="0.25">
      <c r="A437">
        <v>1659</v>
      </c>
      <c r="B437">
        <v>0</v>
      </c>
      <c r="C437">
        <v>0</v>
      </c>
      <c r="J437">
        <v>1438</v>
      </c>
      <c r="K437">
        <v>1</v>
      </c>
    </row>
    <row r="438" spans="1:11" x14ac:dyDescent="0.25">
      <c r="A438">
        <v>1683</v>
      </c>
      <c r="B438">
        <v>0</v>
      </c>
      <c r="C438">
        <v>0</v>
      </c>
      <c r="J438">
        <v>1442</v>
      </c>
      <c r="K438">
        <v>0</v>
      </c>
    </row>
    <row r="439" spans="1:11" x14ac:dyDescent="0.25">
      <c r="A439">
        <v>1683</v>
      </c>
      <c r="B439">
        <v>0</v>
      </c>
      <c r="C439">
        <v>0</v>
      </c>
      <c r="J439">
        <v>1442</v>
      </c>
      <c r="K439">
        <v>1</v>
      </c>
    </row>
    <row r="440" spans="1:11" x14ac:dyDescent="0.25">
      <c r="A440">
        <v>1703</v>
      </c>
      <c r="B440">
        <v>0</v>
      </c>
      <c r="C440">
        <v>0</v>
      </c>
      <c r="J440">
        <v>1444</v>
      </c>
      <c r="K440">
        <v>1</v>
      </c>
    </row>
    <row r="441" spans="1:11" x14ac:dyDescent="0.25">
      <c r="A441">
        <v>1704</v>
      </c>
      <c r="B441">
        <v>0</v>
      </c>
      <c r="C441">
        <v>0</v>
      </c>
      <c r="J441">
        <v>1446</v>
      </c>
      <c r="K441">
        <v>1</v>
      </c>
    </row>
    <row r="442" spans="1:11" x14ac:dyDescent="0.25">
      <c r="A442">
        <v>1704</v>
      </c>
      <c r="B442">
        <v>0</v>
      </c>
      <c r="C442">
        <v>0</v>
      </c>
      <c r="J442">
        <v>1449</v>
      </c>
      <c r="K442">
        <v>1</v>
      </c>
    </row>
    <row r="443" spans="1:11" x14ac:dyDescent="0.25">
      <c r="A443">
        <v>1729</v>
      </c>
      <c r="B443">
        <v>0</v>
      </c>
      <c r="C443">
        <v>0</v>
      </c>
      <c r="J443">
        <v>1451</v>
      </c>
      <c r="K443">
        <v>0</v>
      </c>
    </row>
    <row r="444" spans="1:11" x14ac:dyDescent="0.25">
      <c r="A444">
        <v>1729</v>
      </c>
      <c r="B444">
        <v>0</v>
      </c>
      <c r="C444">
        <v>0</v>
      </c>
      <c r="J444">
        <v>1451</v>
      </c>
      <c r="K444">
        <v>1</v>
      </c>
    </row>
    <row r="445" spans="1:11" x14ac:dyDescent="0.25">
      <c r="A445">
        <v>1729</v>
      </c>
      <c r="B445">
        <v>0</v>
      </c>
      <c r="C445">
        <v>0</v>
      </c>
      <c r="J445">
        <v>1453</v>
      </c>
      <c r="K445">
        <v>1</v>
      </c>
    </row>
    <row r="446" spans="1:11" x14ac:dyDescent="0.25">
      <c r="A446">
        <v>1729</v>
      </c>
      <c r="B446">
        <v>0</v>
      </c>
      <c r="C446">
        <v>0</v>
      </c>
      <c r="J446">
        <v>1454</v>
      </c>
      <c r="K446">
        <v>1</v>
      </c>
    </row>
    <row r="447" spans="1:11" x14ac:dyDescent="0.25">
      <c r="A447">
        <v>1731</v>
      </c>
      <c r="B447">
        <v>0</v>
      </c>
      <c r="C447">
        <v>0</v>
      </c>
      <c r="J447">
        <v>1456</v>
      </c>
      <c r="K447">
        <v>0</v>
      </c>
    </row>
    <row r="448" spans="1:11" x14ac:dyDescent="0.25">
      <c r="A448">
        <v>1731</v>
      </c>
      <c r="B448">
        <v>0</v>
      </c>
      <c r="C448">
        <v>0</v>
      </c>
      <c r="J448">
        <v>1456</v>
      </c>
      <c r="K448">
        <v>1</v>
      </c>
    </row>
    <row r="449" spans="1:11" x14ac:dyDescent="0.25">
      <c r="A449">
        <v>1731</v>
      </c>
      <c r="B449">
        <v>0</v>
      </c>
      <c r="C449">
        <v>0</v>
      </c>
      <c r="J449">
        <v>1459</v>
      </c>
      <c r="K449">
        <v>0</v>
      </c>
    </row>
    <row r="450" spans="1:11" x14ac:dyDescent="0.25">
      <c r="A450">
        <v>1752</v>
      </c>
      <c r="B450">
        <v>0</v>
      </c>
      <c r="C450">
        <v>0</v>
      </c>
      <c r="J450">
        <v>1459</v>
      </c>
      <c r="K450">
        <v>1</v>
      </c>
    </row>
    <row r="451" spans="1:11" x14ac:dyDescent="0.25">
      <c r="A451">
        <v>1769</v>
      </c>
      <c r="B451">
        <v>0</v>
      </c>
      <c r="C451">
        <v>0</v>
      </c>
      <c r="J451">
        <v>1461</v>
      </c>
      <c r="K451">
        <v>1</v>
      </c>
    </row>
    <row r="452" spans="1:11" x14ac:dyDescent="0.25">
      <c r="A452">
        <v>1769</v>
      </c>
      <c r="B452">
        <v>0</v>
      </c>
      <c r="C452">
        <v>0</v>
      </c>
      <c r="J452">
        <v>1467</v>
      </c>
      <c r="K452">
        <v>1</v>
      </c>
    </row>
    <row r="453" spans="1:11" x14ac:dyDescent="0.25">
      <c r="A453">
        <v>1803</v>
      </c>
      <c r="B453">
        <v>0</v>
      </c>
      <c r="C453">
        <v>0</v>
      </c>
      <c r="J453">
        <v>1468</v>
      </c>
      <c r="K453">
        <v>1</v>
      </c>
    </row>
    <row r="454" spans="1:11" x14ac:dyDescent="0.25">
      <c r="A454">
        <v>1803</v>
      </c>
      <c r="B454">
        <v>0</v>
      </c>
      <c r="C454">
        <v>0</v>
      </c>
      <c r="J454">
        <v>1469</v>
      </c>
      <c r="K454">
        <v>1</v>
      </c>
    </row>
    <row r="455" spans="1:11" x14ac:dyDescent="0.25">
      <c r="A455">
        <v>1803</v>
      </c>
      <c r="B455">
        <v>0</v>
      </c>
      <c r="C455">
        <v>0</v>
      </c>
      <c r="J455">
        <v>1470</v>
      </c>
      <c r="K455">
        <v>0</v>
      </c>
    </row>
    <row r="456" spans="1:11" x14ac:dyDescent="0.25">
      <c r="A456">
        <v>1879</v>
      </c>
      <c r="B456">
        <v>0</v>
      </c>
      <c r="C456">
        <v>0</v>
      </c>
      <c r="J456">
        <v>1470</v>
      </c>
      <c r="K456">
        <v>1</v>
      </c>
    </row>
    <row r="457" spans="1:11" x14ac:dyDescent="0.25">
      <c r="A457">
        <v>1879</v>
      </c>
      <c r="B457">
        <v>0</v>
      </c>
      <c r="C457">
        <v>0</v>
      </c>
      <c r="J457">
        <v>1471</v>
      </c>
      <c r="K457">
        <v>1</v>
      </c>
    </row>
    <row r="458" spans="1:11" x14ac:dyDescent="0.25">
      <c r="A458">
        <v>1881</v>
      </c>
      <c r="B458">
        <v>0</v>
      </c>
      <c r="C458">
        <v>0</v>
      </c>
      <c r="J458">
        <v>1475</v>
      </c>
      <c r="K458">
        <v>1</v>
      </c>
    </row>
    <row r="459" spans="1:11" x14ac:dyDescent="0.25">
      <c r="A459">
        <v>1895</v>
      </c>
      <c r="B459">
        <v>0</v>
      </c>
      <c r="C459">
        <v>0</v>
      </c>
      <c r="J459">
        <v>1478</v>
      </c>
      <c r="K459">
        <v>1</v>
      </c>
    </row>
    <row r="460" spans="1:11" x14ac:dyDescent="0.25">
      <c r="A460">
        <v>1895</v>
      </c>
      <c r="B460">
        <v>0</v>
      </c>
      <c r="C460">
        <v>0</v>
      </c>
      <c r="J460">
        <v>1482</v>
      </c>
      <c r="K460">
        <v>1</v>
      </c>
    </row>
    <row r="461" spans="1:11" x14ac:dyDescent="0.25">
      <c r="A461">
        <v>1895</v>
      </c>
      <c r="B461">
        <v>0</v>
      </c>
      <c r="C461">
        <v>4</v>
      </c>
      <c r="J461">
        <v>1483</v>
      </c>
      <c r="K461">
        <v>0</v>
      </c>
    </row>
    <row r="462" spans="1:11" x14ac:dyDescent="0.25">
      <c r="A462">
        <v>1895</v>
      </c>
      <c r="B462">
        <v>0</v>
      </c>
      <c r="C462">
        <v>0</v>
      </c>
      <c r="J462">
        <v>1483</v>
      </c>
      <c r="K462">
        <v>1</v>
      </c>
    </row>
    <row r="463" spans="1:11" x14ac:dyDescent="0.25">
      <c r="A463">
        <v>1895</v>
      </c>
      <c r="B463">
        <v>0</v>
      </c>
      <c r="C463">
        <v>0</v>
      </c>
      <c r="J463">
        <v>1484</v>
      </c>
      <c r="K463">
        <v>1</v>
      </c>
    </row>
    <row r="464" spans="1:11" x14ac:dyDescent="0.25">
      <c r="A464">
        <v>1898</v>
      </c>
      <c r="B464">
        <v>0</v>
      </c>
      <c r="C464">
        <v>0</v>
      </c>
      <c r="J464">
        <v>1487</v>
      </c>
      <c r="K464">
        <v>1</v>
      </c>
    </row>
    <row r="465" spans="1:11" x14ac:dyDescent="0.25">
      <c r="A465">
        <v>1898</v>
      </c>
      <c r="B465">
        <v>0</v>
      </c>
      <c r="C465">
        <v>4</v>
      </c>
      <c r="J465">
        <v>1488</v>
      </c>
      <c r="K465">
        <v>1</v>
      </c>
    </row>
    <row r="466" spans="1:11" x14ac:dyDescent="0.25">
      <c r="A466">
        <v>1908</v>
      </c>
      <c r="B466">
        <v>0</v>
      </c>
      <c r="C466">
        <v>2</v>
      </c>
      <c r="J466">
        <v>1493</v>
      </c>
      <c r="K466">
        <v>1</v>
      </c>
    </row>
    <row r="467" spans="1:11" x14ac:dyDescent="0.25">
      <c r="A467">
        <v>1908</v>
      </c>
      <c r="B467">
        <v>0</v>
      </c>
      <c r="C467">
        <v>0</v>
      </c>
      <c r="J467">
        <v>1494</v>
      </c>
      <c r="K467">
        <v>1</v>
      </c>
    </row>
    <row r="468" spans="1:11" x14ac:dyDescent="0.25">
      <c r="A468">
        <v>1908</v>
      </c>
      <c r="B468">
        <v>0</v>
      </c>
      <c r="C468">
        <v>0</v>
      </c>
      <c r="J468">
        <v>1498</v>
      </c>
      <c r="K468">
        <v>1</v>
      </c>
    </row>
    <row r="469" spans="1:11" x14ac:dyDescent="0.25">
      <c r="A469">
        <v>1916</v>
      </c>
      <c r="B469">
        <v>0</v>
      </c>
      <c r="C469">
        <v>0</v>
      </c>
      <c r="J469">
        <v>1502</v>
      </c>
      <c r="K469">
        <v>0</v>
      </c>
    </row>
    <row r="470" spans="1:11" x14ac:dyDescent="0.25">
      <c r="A470">
        <v>1926</v>
      </c>
      <c r="B470">
        <v>0</v>
      </c>
      <c r="C470">
        <v>0</v>
      </c>
      <c r="J470">
        <v>1502</v>
      </c>
      <c r="K470">
        <v>1</v>
      </c>
    </row>
    <row r="471" spans="1:11" x14ac:dyDescent="0.25">
      <c r="A471">
        <v>1942</v>
      </c>
      <c r="B471">
        <v>0</v>
      </c>
      <c r="C471">
        <v>0</v>
      </c>
      <c r="J471">
        <v>1505</v>
      </c>
      <c r="K471">
        <v>0</v>
      </c>
    </row>
    <row r="472" spans="1:11" x14ac:dyDescent="0.25">
      <c r="A472">
        <v>1952</v>
      </c>
      <c r="B472">
        <v>0</v>
      </c>
      <c r="C472">
        <v>11</v>
      </c>
      <c r="J472">
        <v>1505</v>
      </c>
      <c r="K472">
        <v>1</v>
      </c>
    </row>
    <row r="473" spans="1:11" x14ac:dyDescent="0.25">
      <c r="A473">
        <v>1952</v>
      </c>
      <c r="B473">
        <v>0</v>
      </c>
      <c r="C473">
        <v>5</v>
      </c>
      <c r="J473">
        <v>1509</v>
      </c>
      <c r="K473">
        <v>1</v>
      </c>
    </row>
    <row r="474" spans="1:11" x14ac:dyDescent="0.25">
      <c r="A474">
        <v>1961</v>
      </c>
      <c r="B474">
        <v>0</v>
      </c>
      <c r="C474">
        <v>0</v>
      </c>
      <c r="J474">
        <v>1512</v>
      </c>
      <c r="K474">
        <v>1</v>
      </c>
    </row>
    <row r="475" spans="1:11" x14ac:dyDescent="0.25">
      <c r="A475">
        <v>1982</v>
      </c>
      <c r="B475">
        <v>0</v>
      </c>
      <c r="C475">
        <v>0</v>
      </c>
      <c r="J475">
        <v>1518</v>
      </c>
      <c r="K475">
        <v>1</v>
      </c>
    </row>
    <row r="476" spans="1:11" x14ac:dyDescent="0.25">
      <c r="A476">
        <v>1982</v>
      </c>
      <c r="B476">
        <v>0</v>
      </c>
      <c r="C476">
        <v>0</v>
      </c>
      <c r="J476">
        <v>1519</v>
      </c>
      <c r="K476">
        <v>0</v>
      </c>
    </row>
    <row r="477" spans="1:11" x14ac:dyDescent="0.25">
      <c r="A477">
        <v>1995</v>
      </c>
      <c r="B477">
        <v>0</v>
      </c>
      <c r="C477">
        <v>0</v>
      </c>
      <c r="J477">
        <v>1519</v>
      </c>
      <c r="K477">
        <v>1</v>
      </c>
    </row>
    <row r="478" spans="1:11" x14ac:dyDescent="0.25">
      <c r="A478">
        <v>2003</v>
      </c>
      <c r="B478">
        <v>0</v>
      </c>
      <c r="C478">
        <v>0</v>
      </c>
      <c r="J478">
        <v>1520</v>
      </c>
      <c r="K478">
        <v>1</v>
      </c>
    </row>
    <row r="479" spans="1:11" x14ac:dyDescent="0.25">
      <c r="A479">
        <v>2066</v>
      </c>
      <c r="B479">
        <v>0</v>
      </c>
      <c r="C479">
        <v>0</v>
      </c>
      <c r="J479">
        <v>1521</v>
      </c>
      <c r="K479">
        <v>0</v>
      </c>
    </row>
    <row r="480" spans="1:11" x14ac:dyDescent="0.25">
      <c r="A480">
        <v>2066</v>
      </c>
      <c r="B480">
        <v>0</v>
      </c>
      <c r="C480">
        <v>0</v>
      </c>
      <c r="J480">
        <v>1521</v>
      </c>
      <c r="K480">
        <v>1</v>
      </c>
    </row>
    <row r="481" spans="1:11" x14ac:dyDescent="0.25">
      <c r="A481">
        <v>2086</v>
      </c>
      <c r="B481">
        <v>0</v>
      </c>
      <c r="C481">
        <v>5</v>
      </c>
      <c r="J481">
        <v>1522</v>
      </c>
      <c r="K481">
        <v>0</v>
      </c>
    </row>
    <row r="482" spans="1:11" x14ac:dyDescent="0.25">
      <c r="A482">
        <v>2086</v>
      </c>
      <c r="B482">
        <v>0</v>
      </c>
      <c r="C482">
        <v>0</v>
      </c>
      <c r="J482">
        <v>1523</v>
      </c>
      <c r="K482">
        <v>1</v>
      </c>
    </row>
    <row r="483" spans="1:11" x14ac:dyDescent="0.25">
      <c r="A483">
        <v>2086</v>
      </c>
      <c r="B483">
        <v>0</v>
      </c>
      <c r="C483">
        <v>0</v>
      </c>
      <c r="J483">
        <v>1524</v>
      </c>
      <c r="K483">
        <v>0</v>
      </c>
    </row>
    <row r="484" spans="1:11" x14ac:dyDescent="0.25">
      <c r="A484">
        <v>2103</v>
      </c>
      <c r="B484">
        <v>0</v>
      </c>
      <c r="C484">
        <v>0</v>
      </c>
      <c r="J484">
        <v>1524</v>
      </c>
      <c r="K484">
        <v>1</v>
      </c>
    </row>
    <row r="485" spans="1:11" x14ac:dyDescent="0.25">
      <c r="A485">
        <v>2135</v>
      </c>
      <c r="B485">
        <v>0</v>
      </c>
      <c r="C485">
        <v>0</v>
      </c>
      <c r="J485">
        <v>1525</v>
      </c>
      <c r="K485">
        <v>0</v>
      </c>
    </row>
    <row r="486" spans="1:11" x14ac:dyDescent="0.25">
      <c r="A486">
        <v>2149</v>
      </c>
      <c r="B486">
        <v>0</v>
      </c>
      <c r="C486">
        <v>0</v>
      </c>
      <c r="J486">
        <v>1525</v>
      </c>
      <c r="K486">
        <v>1</v>
      </c>
    </row>
    <row r="487" spans="1:11" x14ac:dyDescent="0.25">
      <c r="A487">
        <v>2149</v>
      </c>
      <c r="B487">
        <v>0</v>
      </c>
      <c r="C487">
        <v>0</v>
      </c>
      <c r="J487">
        <v>1528</v>
      </c>
      <c r="K487">
        <v>0</v>
      </c>
    </row>
    <row r="488" spans="1:11" x14ac:dyDescent="0.25">
      <c r="A488">
        <v>2157</v>
      </c>
      <c r="B488">
        <v>0</v>
      </c>
      <c r="C488">
        <v>0</v>
      </c>
      <c r="J488">
        <v>1528</v>
      </c>
      <c r="K488">
        <v>1</v>
      </c>
    </row>
    <row r="489" spans="1:11" x14ac:dyDescent="0.25">
      <c r="A489">
        <v>2180</v>
      </c>
      <c r="B489">
        <v>0</v>
      </c>
      <c r="C489">
        <v>0</v>
      </c>
      <c r="J489">
        <v>1529</v>
      </c>
      <c r="K489">
        <v>1</v>
      </c>
    </row>
    <row r="490" spans="1:11" x14ac:dyDescent="0.25">
      <c r="A490">
        <v>2180</v>
      </c>
      <c r="B490">
        <v>0</v>
      </c>
      <c r="C490">
        <v>0</v>
      </c>
      <c r="J490">
        <v>1532</v>
      </c>
      <c r="K490">
        <v>0</v>
      </c>
    </row>
    <row r="491" spans="1:11" x14ac:dyDescent="0.25">
      <c r="A491">
        <v>2182</v>
      </c>
      <c r="B491">
        <v>0</v>
      </c>
      <c r="C491">
        <v>0</v>
      </c>
      <c r="J491">
        <v>1532</v>
      </c>
      <c r="K491">
        <v>1</v>
      </c>
    </row>
    <row r="492" spans="1:11" x14ac:dyDescent="0.25">
      <c r="A492">
        <v>2182</v>
      </c>
      <c r="B492">
        <v>0</v>
      </c>
      <c r="C492">
        <v>0</v>
      </c>
      <c r="J492">
        <v>1539</v>
      </c>
      <c r="K492">
        <v>1</v>
      </c>
    </row>
    <row r="493" spans="1:11" x14ac:dyDescent="0.25">
      <c r="A493">
        <v>2182</v>
      </c>
      <c r="B493">
        <v>0</v>
      </c>
      <c r="C493">
        <v>0</v>
      </c>
      <c r="J493">
        <v>1542</v>
      </c>
      <c r="K493">
        <v>0</v>
      </c>
    </row>
    <row r="494" spans="1:11" x14ac:dyDescent="0.25">
      <c r="A494">
        <v>2182</v>
      </c>
      <c r="B494">
        <v>0</v>
      </c>
      <c r="C494">
        <v>0</v>
      </c>
      <c r="J494">
        <v>1542</v>
      </c>
      <c r="K494">
        <v>1</v>
      </c>
    </row>
    <row r="495" spans="1:11" x14ac:dyDescent="0.25">
      <c r="A495">
        <v>2182</v>
      </c>
      <c r="B495">
        <v>0</v>
      </c>
      <c r="C495">
        <v>0</v>
      </c>
      <c r="J495">
        <v>1543</v>
      </c>
      <c r="K495">
        <v>0</v>
      </c>
    </row>
    <row r="496" spans="1:11" x14ac:dyDescent="0.25">
      <c r="A496">
        <v>2187</v>
      </c>
      <c r="B496">
        <v>0</v>
      </c>
      <c r="C496">
        <v>0</v>
      </c>
      <c r="J496">
        <v>1543</v>
      </c>
      <c r="K496">
        <v>1</v>
      </c>
    </row>
    <row r="497" spans="1:11" x14ac:dyDescent="0.25">
      <c r="A497">
        <v>2226</v>
      </c>
      <c r="B497">
        <v>0</v>
      </c>
      <c r="C497">
        <v>0</v>
      </c>
      <c r="J497">
        <v>1544</v>
      </c>
      <c r="K497">
        <v>1</v>
      </c>
    </row>
    <row r="498" spans="1:11" x14ac:dyDescent="0.25">
      <c r="A498">
        <v>2226</v>
      </c>
      <c r="B498">
        <v>0</v>
      </c>
      <c r="C498">
        <v>0</v>
      </c>
      <c r="J498">
        <v>1545</v>
      </c>
      <c r="K498">
        <v>1</v>
      </c>
    </row>
    <row r="499" spans="1:11" x14ac:dyDescent="0.25">
      <c r="A499">
        <v>2226</v>
      </c>
      <c r="B499">
        <v>0</v>
      </c>
      <c r="C499">
        <v>0</v>
      </c>
      <c r="J499">
        <v>1546</v>
      </c>
      <c r="K499">
        <v>1</v>
      </c>
    </row>
    <row r="500" spans="1:11" x14ac:dyDescent="0.25">
      <c r="A500">
        <v>2226</v>
      </c>
      <c r="B500">
        <v>0</v>
      </c>
      <c r="C500">
        <v>0</v>
      </c>
      <c r="J500">
        <v>1549</v>
      </c>
      <c r="K500">
        <v>1</v>
      </c>
    </row>
    <row r="501" spans="1:11" x14ac:dyDescent="0.25">
      <c r="A501">
        <v>2234</v>
      </c>
      <c r="B501">
        <v>0</v>
      </c>
      <c r="C501">
        <v>1</v>
      </c>
      <c r="J501">
        <v>1550</v>
      </c>
      <c r="K501">
        <v>0</v>
      </c>
    </row>
    <row r="502" spans="1:11" x14ac:dyDescent="0.25">
      <c r="A502">
        <v>2240</v>
      </c>
      <c r="B502">
        <v>0</v>
      </c>
      <c r="C502">
        <v>0</v>
      </c>
      <c r="J502">
        <v>1550</v>
      </c>
      <c r="K502">
        <v>1</v>
      </c>
    </row>
    <row r="503" spans="1:11" x14ac:dyDescent="0.25">
      <c r="A503">
        <v>2240</v>
      </c>
      <c r="B503">
        <v>0</v>
      </c>
      <c r="C503">
        <v>1</v>
      </c>
      <c r="J503">
        <v>1554</v>
      </c>
      <c r="K503">
        <v>1</v>
      </c>
    </row>
    <row r="504" spans="1:11" x14ac:dyDescent="0.25">
      <c r="A504">
        <v>2240</v>
      </c>
      <c r="B504">
        <v>0</v>
      </c>
      <c r="C504">
        <v>0</v>
      </c>
      <c r="J504">
        <v>1555</v>
      </c>
      <c r="K504">
        <v>0</v>
      </c>
    </row>
    <row r="505" spans="1:11" x14ac:dyDescent="0.25">
      <c r="A505">
        <v>2240</v>
      </c>
      <c r="B505">
        <v>0</v>
      </c>
      <c r="C505">
        <v>0</v>
      </c>
      <c r="J505">
        <v>1555</v>
      </c>
      <c r="K505">
        <v>1</v>
      </c>
    </row>
    <row r="506" spans="1:11" x14ac:dyDescent="0.25">
      <c r="A506">
        <v>2272</v>
      </c>
      <c r="B506">
        <v>0</v>
      </c>
      <c r="C506">
        <v>1</v>
      </c>
      <c r="J506">
        <v>1558</v>
      </c>
      <c r="K506">
        <v>1</v>
      </c>
    </row>
    <row r="507" spans="1:11" x14ac:dyDescent="0.25">
      <c r="A507">
        <v>2279</v>
      </c>
      <c r="B507">
        <v>0</v>
      </c>
      <c r="C507">
        <v>0</v>
      </c>
      <c r="J507">
        <v>1559</v>
      </c>
      <c r="K507">
        <v>0</v>
      </c>
    </row>
    <row r="508" spans="1:11" x14ac:dyDescent="0.25">
      <c r="A508">
        <v>2291</v>
      </c>
      <c r="B508">
        <v>0</v>
      </c>
      <c r="C508">
        <v>0</v>
      </c>
      <c r="J508">
        <v>1559</v>
      </c>
      <c r="K508">
        <v>1</v>
      </c>
    </row>
    <row r="509" spans="1:11" x14ac:dyDescent="0.25">
      <c r="A509">
        <v>2292</v>
      </c>
      <c r="B509">
        <v>0</v>
      </c>
      <c r="C509">
        <v>0</v>
      </c>
      <c r="J509">
        <v>1562</v>
      </c>
      <c r="K509">
        <v>1</v>
      </c>
    </row>
    <row r="510" spans="1:11" x14ac:dyDescent="0.25">
      <c r="A510">
        <v>2292</v>
      </c>
      <c r="B510">
        <v>0</v>
      </c>
      <c r="C510">
        <v>0</v>
      </c>
      <c r="J510">
        <v>1566</v>
      </c>
      <c r="K510">
        <v>1</v>
      </c>
    </row>
    <row r="511" spans="1:11" x14ac:dyDescent="0.25">
      <c r="A511">
        <v>2292</v>
      </c>
      <c r="B511">
        <v>0</v>
      </c>
      <c r="C511">
        <v>3</v>
      </c>
      <c r="J511">
        <v>1567</v>
      </c>
      <c r="K511">
        <v>0</v>
      </c>
    </row>
    <row r="512" spans="1:11" x14ac:dyDescent="0.25">
      <c r="A512">
        <v>2292</v>
      </c>
      <c r="B512">
        <v>0</v>
      </c>
      <c r="C512">
        <v>0</v>
      </c>
      <c r="J512">
        <v>1568</v>
      </c>
      <c r="K512">
        <v>0</v>
      </c>
    </row>
    <row r="513" spans="1:11" x14ac:dyDescent="0.25">
      <c r="A513">
        <v>2292</v>
      </c>
      <c r="B513">
        <v>0</v>
      </c>
      <c r="C513">
        <v>1</v>
      </c>
      <c r="J513">
        <v>1568</v>
      </c>
      <c r="K513">
        <v>1</v>
      </c>
    </row>
    <row r="514" spans="1:11" x14ac:dyDescent="0.25">
      <c r="A514">
        <v>2293</v>
      </c>
      <c r="B514">
        <v>0</v>
      </c>
      <c r="C514">
        <v>0</v>
      </c>
      <c r="J514">
        <v>1571</v>
      </c>
      <c r="K514">
        <v>1</v>
      </c>
    </row>
    <row r="515" spans="1:11" x14ac:dyDescent="0.25">
      <c r="A515">
        <v>2316</v>
      </c>
      <c r="B515">
        <v>0</v>
      </c>
      <c r="C515">
        <v>9</v>
      </c>
      <c r="J515">
        <v>1572</v>
      </c>
      <c r="K515">
        <v>1</v>
      </c>
    </row>
    <row r="516" spans="1:11" x14ac:dyDescent="0.25">
      <c r="A516">
        <v>2316</v>
      </c>
      <c r="B516">
        <v>0</v>
      </c>
      <c r="C516">
        <v>1</v>
      </c>
      <c r="J516">
        <v>1573</v>
      </c>
      <c r="K516">
        <v>1</v>
      </c>
    </row>
    <row r="517" spans="1:11" x14ac:dyDescent="0.25">
      <c r="A517">
        <v>2316</v>
      </c>
      <c r="B517">
        <v>0</v>
      </c>
      <c r="C517">
        <v>3</v>
      </c>
      <c r="J517">
        <v>1575</v>
      </c>
      <c r="K517">
        <v>1</v>
      </c>
    </row>
    <row r="518" spans="1:11" x14ac:dyDescent="0.25">
      <c r="A518">
        <v>2332</v>
      </c>
      <c r="B518">
        <v>0</v>
      </c>
      <c r="C518">
        <v>0</v>
      </c>
      <c r="J518">
        <v>1576</v>
      </c>
      <c r="K518">
        <v>0</v>
      </c>
    </row>
    <row r="519" spans="1:11" x14ac:dyDescent="0.25">
      <c r="A519">
        <v>2332</v>
      </c>
      <c r="B519">
        <v>0</v>
      </c>
      <c r="C519">
        <v>0</v>
      </c>
      <c r="J519">
        <v>1576</v>
      </c>
      <c r="K519">
        <v>1</v>
      </c>
    </row>
    <row r="520" spans="1:11" x14ac:dyDescent="0.25">
      <c r="A520">
        <v>2336</v>
      </c>
      <c r="B520">
        <v>0</v>
      </c>
      <c r="C520">
        <v>0</v>
      </c>
      <c r="J520">
        <v>1578</v>
      </c>
      <c r="K520">
        <v>1</v>
      </c>
    </row>
    <row r="521" spans="1:11" x14ac:dyDescent="0.25">
      <c r="A521">
        <v>2390</v>
      </c>
      <c r="B521">
        <v>0</v>
      </c>
      <c r="C521">
        <v>0</v>
      </c>
      <c r="J521">
        <v>1579</v>
      </c>
      <c r="K521">
        <v>1</v>
      </c>
    </row>
    <row r="522" spans="1:11" x14ac:dyDescent="0.25">
      <c r="A522">
        <v>2390</v>
      </c>
      <c r="B522">
        <v>0</v>
      </c>
      <c r="C522">
        <v>0</v>
      </c>
      <c r="J522">
        <v>1580</v>
      </c>
      <c r="K522">
        <v>0</v>
      </c>
    </row>
    <row r="523" spans="1:11" x14ac:dyDescent="0.25">
      <c r="A523">
        <v>2403</v>
      </c>
      <c r="B523">
        <v>0</v>
      </c>
      <c r="C523">
        <v>0</v>
      </c>
      <c r="J523">
        <v>1580</v>
      </c>
      <c r="K523">
        <v>1</v>
      </c>
    </row>
    <row r="524" spans="1:11" x14ac:dyDescent="0.25">
      <c r="A524">
        <v>2440</v>
      </c>
      <c r="B524">
        <v>0</v>
      </c>
      <c r="C524">
        <v>0</v>
      </c>
      <c r="J524">
        <v>1581</v>
      </c>
      <c r="K524">
        <v>1</v>
      </c>
    </row>
    <row r="525" spans="1:11" x14ac:dyDescent="0.25">
      <c r="A525">
        <v>2450</v>
      </c>
      <c r="B525">
        <v>0</v>
      </c>
      <c r="C525">
        <v>7</v>
      </c>
      <c r="J525">
        <v>1584</v>
      </c>
      <c r="K525">
        <v>1</v>
      </c>
    </row>
    <row r="526" spans="1:11" x14ac:dyDescent="0.25">
      <c r="A526">
        <v>2450</v>
      </c>
      <c r="B526">
        <v>0</v>
      </c>
      <c r="C526">
        <v>1</v>
      </c>
      <c r="J526">
        <v>1586</v>
      </c>
      <c r="K526">
        <v>1</v>
      </c>
    </row>
    <row r="527" spans="1:11" x14ac:dyDescent="0.25">
      <c r="A527">
        <v>2451</v>
      </c>
      <c r="B527">
        <v>0</v>
      </c>
      <c r="C527">
        <v>2</v>
      </c>
      <c r="J527">
        <v>1587</v>
      </c>
      <c r="K527">
        <v>1</v>
      </c>
    </row>
    <row r="528" spans="1:11" x14ac:dyDescent="0.25">
      <c r="A528">
        <v>2451</v>
      </c>
      <c r="B528">
        <v>0</v>
      </c>
      <c r="C528">
        <v>0</v>
      </c>
      <c r="J528">
        <v>1588</v>
      </c>
      <c r="K528">
        <v>0</v>
      </c>
    </row>
    <row r="529" spans="1:11" x14ac:dyDescent="0.25">
      <c r="A529">
        <v>2451</v>
      </c>
      <c r="B529">
        <v>0</v>
      </c>
      <c r="C529">
        <v>12</v>
      </c>
      <c r="J529">
        <v>1588</v>
      </c>
      <c r="K529">
        <v>1</v>
      </c>
    </row>
    <row r="530" spans="1:11" x14ac:dyDescent="0.25">
      <c r="A530">
        <v>2451</v>
      </c>
      <c r="B530">
        <v>0</v>
      </c>
      <c r="C530">
        <v>0</v>
      </c>
      <c r="J530">
        <v>1589</v>
      </c>
      <c r="K530">
        <v>1</v>
      </c>
    </row>
    <row r="531" spans="1:11" x14ac:dyDescent="0.25">
      <c r="A531">
        <v>2459</v>
      </c>
      <c r="B531">
        <v>0</v>
      </c>
      <c r="C531">
        <v>0</v>
      </c>
      <c r="J531">
        <v>1592</v>
      </c>
      <c r="K531">
        <v>1</v>
      </c>
    </row>
    <row r="532" spans="1:11" x14ac:dyDescent="0.25">
      <c r="A532">
        <v>2459</v>
      </c>
      <c r="B532">
        <v>0</v>
      </c>
      <c r="C532">
        <v>0</v>
      </c>
      <c r="J532">
        <v>1593</v>
      </c>
      <c r="K532">
        <v>1</v>
      </c>
    </row>
    <row r="533" spans="1:11" x14ac:dyDescent="0.25">
      <c r="A533">
        <v>2480</v>
      </c>
      <c r="B533">
        <v>0</v>
      </c>
      <c r="C533">
        <v>1</v>
      </c>
      <c r="J533">
        <v>1595</v>
      </c>
      <c r="K533">
        <v>1</v>
      </c>
    </row>
    <row r="534" spans="1:11" x14ac:dyDescent="0.25">
      <c r="A534">
        <v>2480</v>
      </c>
      <c r="B534">
        <v>0</v>
      </c>
      <c r="C534">
        <v>0</v>
      </c>
      <c r="J534">
        <v>1597</v>
      </c>
      <c r="K534">
        <v>0</v>
      </c>
    </row>
    <row r="535" spans="1:11" x14ac:dyDescent="0.25">
      <c r="A535">
        <v>2492</v>
      </c>
      <c r="B535">
        <v>0</v>
      </c>
      <c r="C535">
        <v>0</v>
      </c>
      <c r="J535">
        <v>1597</v>
      </c>
      <c r="K535">
        <v>1</v>
      </c>
    </row>
    <row r="536" spans="1:11" x14ac:dyDescent="0.25">
      <c r="A536">
        <v>2492</v>
      </c>
      <c r="B536">
        <v>0</v>
      </c>
      <c r="C536">
        <v>0</v>
      </c>
      <c r="J536">
        <v>1598</v>
      </c>
      <c r="K536">
        <v>1</v>
      </c>
    </row>
    <row r="537" spans="1:11" x14ac:dyDescent="0.25">
      <c r="A537">
        <v>2518</v>
      </c>
      <c r="B537">
        <v>0</v>
      </c>
      <c r="C537">
        <v>0</v>
      </c>
      <c r="J537">
        <v>1601</v>
      </c>
      <c r="K537">
        <v>0</v>
      </c>
    </row>
    <row r="538" spans="1:11" x14ac:dyDescent="0.25">
      <c r="A538">
        <v>2518</v>
      </c>
      <c r="B538">
        <v>0</v>
      </c>
      <c r="C538">
        <v>0</v>
      </c>
      <c r="J538">
        <v>1601</v>
      </c>
      <c r="K538">
        <v>1</v>
      </c>
    </row>
    <row r="539" spans="1:11" x14ac:dyDescent="0.25">
      <c r="A539">
        <v>2518</v>
      </c>
      <c r="B539">
        <v>0</v>
      </c>
      <c r="C539">
        <v>0</v>
      </c>
      <c r="J539">
        <v>1602</v>
      </c>
      <c r="K539">
        <v>1</v>
      </c>
    </row>
    <row r="540" spans="1:11" x14ac:dyDescent="0.25">
      <c r="A540">
        <v>2518</v>
      </c>
      <c r="B540">
        <v>0</v>
      </c>
      <c r="C540">
        <v>0</v>
      </c>
      <c r="J540">
        <v>1603</v>
      </c>
      <c r="K540">
        <v>0</v>
      </c>
    </row>
    <row r="541" spans="1:11" x14ac:dyDescent="0.25">
      <c r="A541">
        <v>2518</v>
      </c>
      <c r="B541">
        <v>0</v>
      </c>
      <c r="C541">
        <v>0</v>
      </c>
      <c r="J541">
        <v>1603</v>
      </c>
      <c r="K541">
        <v>1</v>
      </c>
    </row>
    <row r="542" spans="1:11" x14ac:dyDescent="0.25">
      <c r="A542">
        <v>2537</v>
      </c>
      <c r="B542">
        <v>0</v>
      </c>
      <c r="C542">
        <v>0</v>
      </c>
      <c r="J542">
        <v>1606</v>
      </c>
      <c r="K542">
        <v>0</v>
      </c>
    </row>
    <row r="543" spans="1:11" x14ac:dyDescent="0.25">
      <c r="A543">
        <v>2537</v>
      </c>
      <c r="B543">
        <v>0</v>
      </c>
      <c r="C543">
        <v>0</v>
      </c>
      <c r="J543">
        <v>1606</v>
      </c>
      <c r="K543">
        <v>1</v>
      </c>
    </row>
    <row r="544" spans="1:11" x14ac:dyDescent="0.25">
      <c r="A544">
        <v>2537</v>
      </c>
      <c r="B544">
        <v>0</v>
      </c>
      <c r="C544">
        <v>0</v>
      </c>
      <c r="J544">
        <v>1608</v>
      </c>
      <c r="K544">
        <v>1</v>
      </c>
    </row>
    <row r="545" spans="1:11" x14ac:dyDescent="0.25">
      <c r="A545">
        <v>2537</v>
      </c>
      <c r="B545">
        <v>0</v>
      </c>
      <c r="C545">
        <v>0</v>
      </c>
      <c r="J545">
        <v>1609</v>
      </c>
      <c r="K545">
        <v>1</v>
      </c>
    </row>
    <row r="546" spans="1:11" x14ac:dyDescent="0.25">
      <c r="A546">
        <v>2537</v>
      </c>
      <c r="B546">
        <v>0</v>
      </c>
      <c r="C546">
        <v>0</v>
      </c>
      <c r="J546">
        <v>1611</v>
      </c>
      <c r="K546">
        <v>1</v>
      </c>
    </row>
    <row r="547" spans="1:11" x14ac:dyDescent="0.25">
      <c r="A547">
        <v>2537</v>
      </c>
      <c r="B547">
        <v>0</v>
      </c>
      <c r="C547">
        <v>0</v>
      </c>
      <c r="J547">
        <v>1612</v>
      </c>
      <c r="K547">
        <v>1</v>
      </c>
    </row>
    <row r="548" spans="1:11" x14ac:dyDescent="0.25">
      <c r="A548">
        <v>2537</v>
      </c>
      <c r="B548">
        <v>0</v>
      </c>
      <c r="C548">
        <v>0</v>
      </c>
      <c r="J548">
        <v>1616</v>
      </c>
      <c r="K548">
        <v>0</v>
      </c>
    </row>
    <row r="549" spans="1:11" x14ac:dyDescent="0.25">
      <c r="A549">
        <v>2560</v>
      </c>
      <c r="B549">
        <v>0</v>
      </c>
      <c r="C549">
        <v>0</v>
      </c>
      <c r="J549">
        <v>1616</v>
      </c>
      <c r="K549">
        <v>1</v>
      </c>
    </row>
    <row r="550" spans="1:11" x14ac:dyDescent="0.25">
      <c r="A550">
        <v>2560</v>
      </c>
      <c r="B550">
        <v>0</v>
      </c>
      <c r="C550">
        <v>0</v>
      </c>
      <c r="J550">
        <v>1617</v>
      </c>
      <c r="K550">
        <v>0</v>
      </c>
    </row>
    <row r="551" spans="1:11" x14ac:dyDescent="0.25">
      <c r="A551">
        <v>2560</v>
      </c>
      <c r="B551">
        <v>0</v>
      </c>
      <c r="C551">
        <v>1</v>
      </c>
      <c r="J551">
        <v>1617</v>
      </c>
      <c r="K551">
        <v>1</v>
      </c>
    </row>
    <row r="552" spans="1:11" x14ac:dyDescent="0.25">
      <c r="A552">
        <v>2560</v>
      </c>
      <c r="B552">
        <v>0</v>
      </c>
      <c r="C552">
        <v>0</v>
      </c>
      <c r="J552">
        <v>1619</v>
      </c>
      <c r="K552">
        <v>0</v>
      </c>
    </row>
    <row r="553" spans="1:11" x14ac:dyDescent="0.25">
      <c r="A553">
        <v>2560</v>
      </c>
      <c r="B553">
        <v>0</v>
      </c>
      <c r="C553">
        <v>0</v>
      </c>
      <c r="J553">
        <v>1619</v>
      </c>
      <c r="K553">
        <v>1</v>
      </c>
    </row>
    <row r="554" spans="1:11" x14ac:dyDescent="0.25">
      <c r="A554">
        <v>2560</v>
      </c>
      <c r="B554">
        <v>0</v>
      </c>
      <c r="C554">
        <v>0</v>
      </c>
      <c r="J554">
        <v>1620</v>
      </c>
      <c r="K554">
        <v>0</v>
      </c>
    </row>
    <row r="555" spans="1:11" x14ac:dyDescent="0.25">
      <c r="A555">
        <v>2561</v>
      </c>
      <c r="B555">
        <v>0</v>
      </c>
      <c r="C555">
        <v>11</v>
      </c>
      <c r="J555">
        <v>1620</v>
      </c>
      <c r="K555">
        <v>1</v>
      </c>
    </row>
    <row r="556" spans="1:11" x14ac:dyDescent="0.25">
      <c r="A556">
        <v>2561</v>
      </c>
      <c r="B556">
        <v>0</v>
      </c>
      <c r="C556">
        <v>0</v>
      </c>
      <c r="J556">
        <v>1621</v>
      </c>
      <c r="K556">
        <v>0</v>
      </c>
    </row>
    <row r="557" spans="1:11" x14ac:dyDescent="0.25">
      <c r="A557">
        <v>2563</v>
      </c>
      <c r="B557">
        <v>0</v>
      </c>
      <c r="C557">
        <v>0</v>
      </c>
      <c r="J557">
        <v>1621</v>
      </c>
      <c r="K557">
        <v>1</v>
      </c>
    </row>
    <row r="558" spans="1:11" x14ac:dyDescent="0.25">
      <c r="A558">
        <v>2563</v>
      </c>
      <c r="B558">
        <v>0</v>
      </c>
      <c r="C558">
        <v>0</v>
      </c>
      <c r="J558">
        <v>1623</v>
      </c>
      <c r="K558">
        <v>1</v>
      </c>
    </row>
    <row r="559" spans="1:11" x14ac:dyDescent="0.25">
      <c r="A559">
        <v>2575</v>
      </c>
      <c r="B559">
        <v>0</v>
      </c>
      <c r="C559">
        <v>0</v>
      </c>
      <c r="J559">
        <v>1628</v>
      </c>
      <c r="K559">
        <v>1</v>
      </c>
    </row>
    <row r="560" spans="1:11" x14ac:dyDescent="0.25">
      <c r="A560">
        <v>2575</v>
      </c>
      <c r="B560">
        <v>0</v>
      </c>
      <c r="C560">
        <v>0</v>
      </c>
      <c r="J560">
        <v>1629</v>
      </c>
      <c r="K560">
        <v>1</v>
      </c>
    </row>
    <row r="561" spans="1:11" x14ac:dyDescent="0.25">
      <c r="A561">
        <v>2575</v>
      </c>
      <c r="B561">
        <v>0</v>
      </c>
      <c r="C561">
        <v>0</v>
      </c>
      <c r="J561">
        <v>1631</v>
      </c>
      <c r="K561">
        <v>1</v>
      </c>
    </row>
    <row r="562" spans="1:11" x14ac:dyDescent="0.25">
      <c r="A562">
        <v>2575</v>
      </c>
      <c r="B562">
        <v>0</v>
      </c>
      <c r="C562">
        <v>0</v>
      </c>
      <c r="J562">
        <v>1632</v>
      </c>
      <c r="K562">
        <v>1</v>
      </c>
    </row>
    <row r="563" spans="1:11" x14ac:dyDescent="0.25">
      <c r="A563">
        <v>2577</v>
      </c>
      <c r="B563">
        <v>0</v>
      </c>
      <c r="C563">
        <v>0</v>
      </c>
      <c r="J563">
        <v>1633</v>
      </c>
      <c r="K563">
        <v>1</v>
      </c>
    </row>
    <row r="564" spans="1:11" x14ac:dyDescent="0.25">
      <c r="A564">
        <v>2577</v>
      </c>
      <c r="B564">
        <v>0</v>
      </c>
      <c r="C564">
        <v>0</v>
      </c>
      <c r="J564">
        <v>1638</v>
      </c>
      <c r="K564">
        <v>1</v>
      </c>
    </row>
    <row r="565" spans="1:11" x14ac:dyDescent="0.25">
      <c r="A565">
        <v>2577</v>
      </c>
      <c r="B565">
        <v>0</v>
      </c>
      <c r="C565">
        <v>0</v>
      </c>
      <c r="J565">
        <v>1639</v>
      </c>
      <c r="K565">
        <v>1</v>
      </c>
    </row>
    <row r="566" spans="1:11" x14ac:dyDescent="0.25">
      <c r="A566">
        <v>2577</v>
      </c>
      <c r="B566">
        <v>0</v>
      </c>
      <c r="C566">
        <v>0</v>
      </c>
      <c r="J566">
        <v>1640</v>
      </c>
      <c r="K566">
        <v>1</v>
      </c>
    </row>
    <row r="567" spans="1:11" x14ac:dyDescent="0.25">
      <c r="A567">
        <v>2577</v>
      </c>
      <c r="B567">
        <v>0</v>
      </c>
      <c r="C567">
        <v>0</v>
      </c>
      <c r="J567">
        <v>1641</v>
      </c>
      <c r="K567">
        <v>1</v>
      </c>
    </row>
    <row r="568" spans="1:11" x14ac:dyDescent="0.25">
      <c r="A568">
        <v>2581</v>
      </c>
      <c r="B568">
        <v>0</v>
      </c>
      <c r="C568">
        <v>0</v>
      </c>
      <c r="J568">
        <v>1642</v>
      </c>
      <c r="K568">
        <v>1</v>
      </c>
    </row>
    <row r="569" spans="1:11" x14ac:dyDescent="0.25">
      <c r="A569">
        <v>2590</v>
      </c>
      <c r="B569">
        <v>0</v>
      </c>
      <c r="C569">
        <v>0</v>
      </c>
      <c r="J569">
        <v>1643</v>
      </c>
      <c r="K569">
        <v>1</v>
      </c>
    </row>
    <row r="570" spans="1:11" x14ac:dyDescent="0.25">
      <c r="A570">
        <v>2590</v>
      </c>
      <c r="B570">
        <v>0</v>
      </c>
      <c r="C570">
        <v>1</v>
      </c>
      <c r="J570">
        <v>1644</v>
      </c>
      <c r="K570">
        <v>1</v>
      </c>
    </row>
    <row r="571" spans="1:11" x14ac:dyDescent="0.25">
      <c r="A571">
        <v>2626</v>
      </c>
      <c r="B571">
        <v>0</v>
      </c>
      <c r="C571">
        <v>0</v>
      </c>
      <c r="J571">
        <v>1645</v>
      </c>
      <c r="K571">
        <v>1</v>
      </c>
    </row>
    <row r="572" spans="1:11" x14ac:dyDescent="0.25">
      <c r="A572">
        <v>2640</v>
      </c>
      <c r="B572">
        <v>0</v>
      </c>
      <c r="C572">
        <v>0</v>
      </c>
      <c r="J572">
        <v>1646</v>
      </c>
      <c r="K572">
        <v>0</v>
      </c>
    </row>
    <row r="573" spans="1:11" x14ac:dyDescent="0.25">
      <c r="A573">
        <v>2656</v>
      </c>
      <c r="B573">
        <v>0</v>
      </c>
      <c r="C573">
        <v>0</v>
      </c>
      <c r="J573">
        <v>1646</v>
      </c>
      <c r="K573">
        <v>1</v>
      </c>
    </row>
    <row r="574" spans="1:11" x14ac:dyDescent="0.25">
      <c r="A574">
        <v>2673</v>
      </c>
      <c r="B574">
        <v>0</v>
      </c>
      <c r="C574">
        <v>3</v>
      </c>
      <c r="J574">
        <v>1647</v>
      </c>
      <c r="K574">
        <v>1</v>
      </c>
    </row>
    <row r="575" spans="1:11" x14ac:dyDescent="0.25">
      <c r="A575">
        <v>2673</v>
      </c>
      <c r="B575">
        <v>0</v>
      </c>
      <c r="C575">
        <v>2</v>
      </c>
      <c r="J575">
        <v>1648</v>
      </c>
      <c r="K575">
        <v>0</v>
      </c>
    </row>
    <row r="576" spans="1:11" x14ac:dyDescent="0.25">
      <c r="A576">
        <v>2673</v>
      </c>
      <c r="B576">
        <v>0</v>
      </c>
      <c r="C576">
        <v>1</v>
      </c>
      <c r="J576">
        <v>1648</v>
      </c>
      <c r="K576">
        <v>1</v>
      </c>
    </row>
    <row r="577" spans="1:11" x14ac:dyDescent="0.25">
      <c r="A577">
        <v>2679</v>
      </c>
      <c r="B577">
        <v>0</v>
      </c>
      <c r="C577">
        <v>0</v>
      </c>
      <c r="J577">
        <v>1649</v>
      </c>
      <c r="K577">
        <v>1</v>
      </c>
    </row>
    <row r="578" spans="1:11" x14ac:dyDescent="0.25">
      <c r="A578">
        <v>2684</v>
      </c>
      <c r="B578">
        <v>0</v>
      </c>
      <c r="C578">
        <v>0</v>
      </c>
      <c r="J578">
        <v>1650</v>
      </c>
      <c r="K578">
        <v>1</v>
      </c>
    </row>
    <row r="579" spans="1:11" x14ac:dyDescent="0.25">
      <c r="A579">
        <v>2684</v>
      </c>
      <c r="B579">
        <v>0</v>
      </c>
      <c r="C579">
        <v>1</v>
      </c>
      <c r="J579">
        <v>1651</v>
      </c>
      <c r="K579">
        <v>1</v>
      </c>
    </row>
    <row r="580" spans="1:11" x14ac:dyDescent="0.25">
      <c r="A580">
        <v>2690</v>
      </c>
      <c r="B580">
        <v>0</v>
      </c>
      <c r="C580">
        <v>0</v>
      </c>
      <c r="J580">
        <v>1652</v>
      </c>
      <c r="K580">
        <v>1</v>
      </c>
    </row>
    <row r="581" spans="1:11" x14ac:dyDescent="0.25">
      <c r="A581">
        <v>2704</v>
      </c>
      <c r="B581">
        <v>0</v>
      </c>
      <c r="C581">
        <v>1</v>
      </c>
      <c r="J581">
        <v>1653</v>
      </c>
      <c r="K581">
        <v>1</v>
      </c>
    </row>
    <row r="582" spans="1:11" x14ac:dyDescent="0.25">
      <c r="A582">
        <v>2704</v>
      </c>
      <c r="B582">
        <v>0</v>
      </c>
      <c r="C582">
        <v>1</v>
      </c>
      <c r="J582">
        <v>1654</v>
      </c>
      <c r="K582">
        <v>0</v>
      </c>
    </row>
    <row r="583" spans="1:11" x14ac:dyDescent="0.25">
      <c r="A583">
        <v>2704</v>
      </c>
      <c r="B583">
        <v>0</v>
      </c>
      <c r="C583">
        <v>3</v>
      </c>
      <c r="J583">
        <v>1654</v>
      </c>
      <c r="K583">
        <v>1</v>
      </c>
    </row>
    <row r="584" spans="1:11" x14ac:dyDescent="0.25">
      <c r="A584">
        <v>2704</v>
      </c>
      <c r="B584">
        <v>0</v>
      </c>
      <c r="C584">
        <v>0</v>
      </c>
      <c r="J584">
        <v>1659</v>
      </c>
      <c r="K584">
        <v>0</v>
      </c>
    </row>
    <row r="585" spans="1:11" x14ac:dyDescent="0.25">
      <c r="A585">
        <v>2704</v>
      </c>
      <c r="B585">
        <v>0</v>
      </c>
      <c r="C585">
        <v>0</v>
      </c>
      <c r="J585">
        <v>1659</v>
      </c>
      <c r="K585">
        <v>1</v>
      </c>
    </row>
    <row r="586" spans="1:11" x14ac:dyDescent="0.25">
      <c r="A586">
        <v>2704</v>
      </c>
      <c r="B586">
        <v>0</v>
      </c>
      <c r="C586">
        <v>1</v>
      </c>
      <c r="J586">
        <v>1665</v>
      </c>
      <c r="K586">
        <v>1</v>
      </c>
    </row>
    <row r="587" spans="1:11" x14ac:dyDescent="0.25">
      <c r="A587">
        <v>2704</v>
      </c>
      <c r="B587">
        <v>0</v>
      </c>
      <c r="C587">
        <v>0</v>
      </c>
      <c r="J587">
        <v>1667</v>
      </c>
      <c r="K587">
        <v>1</v>
      </c>
    </row>
    <row r="588" spans="1:11" x14ac:dyDescent="0.25">
      <c r="A588">
        <v>2704</v>
      </c>
      <c r="B588">
        <v>0</v>
      </c>
      <c r="C588">
        <v>0</v>
      </c>
      <c r="J588">
        <v>1668</v>
      </c>
      <c r="K588">
        <v>1</v>
      </c>
    </row>
    <row r="589" spans="1:11" x14ac:dyDescent="0.25">
      <c r="A589">
        <v>2704</v>
      </c>
      <c r="B589">
        <v>0</v>
      </c>
      <c r="C589">
        <v>0</v>
      </c>
      <c r="J589">
        <v>1669</v>
      </c>
      <c r="K589">
        <v>1</v>
      </c>
    </row>
    <row r="590" spans="1:11" x14ac:dyDescent="0.25">
      <c r="A590">
        <v>2713</v>
      </c>
      <c r="B590">
        <v>0</v>
      </c>
      <c r="C590">
        <v>0</v>
      </c>
      <c r="J590">
        <v>1671</v>
      </c>
      <c r="K590">
        <v>1</v>
      </c>
    </row>
    <row r="591" spans="1:11" x14ac:dyDescent="0.25">
      <c r="A591">
        <v>2722</v>
      </c>
      <c r="B591">
        <v>0</v>
      </c>
      <c r="C591">
        <v>1</v>
      </c>
      <c r="J591">
        <v>1680</v>
      </c>
      <c r="K591">
        <v>0</v>
      </c>
    </row>
    <row r="592" spans="1:11" x14ac:dyDescent="0.25">
      <c r="A592">
        <v>2725</v>
      </c>
      <c r="B592">
        <v>0</v>
      </c>
      <c r="C592">
        <v>0</v>
      </c>
      <c r="J592">
        <v>1680</v>
      </c>
      <c r="K592">
        <v>1</v>
      </c>
    </row>
    <row r="593" spans="1:11" x14ac:dyDescent="0.25">
      <c r="A593">
        <v>2734</v>
      </c>
      <c r="B593">
        <v>0</v>
      </c>
      <c r="C593">
        <v>0</v>
      </c>
      <c r="J593">
        <v>1682</v>
      </c>
      <c r="K593">
        <v>1</v>
      </c>
    </row>
    <row r="594" spans="1:11" x14ac:dyDescent="0.25">
      <c r="A594">
        <v>2742</v>
      </c>
      <c r="B594">
        <v>0</v>
      </c>
      <c r="C594">
        <v>2</v>
      </c>
      <c r="J594">
        <v>1683</v>
      </c>
      <c r="K594">
        <v>0</v>
      </c>
    </row>
    <row r="595" spans="1:11" x14ac:dyDescent="0.25">
      <c r="A595">
        <v>2743</v>
      </c>
      <c r="B595">
        <v>0</v>
      </c>
      <c r="C595">
        <v>0</v>
      </c>
      <c r="J595">
        <v>1683</v>
      </c>
      <c r="K595">
        <v>1</v>
      </c>
    </row>
    <row r="596" spans="1:11" x14ac:dyDescent="0.25">
      <c r="A596">
        <v>2776</v>
      </c>
      <c r="B596">
        <v>0</v>
      </c>
      <c r="C596">
        <v>0</v>
      </c>
      <c r="J596">
        <v>1688</v>
      </c>
      <c r="K596">
        <v>1</v>
      </c>
    </row>
    <row r="597" spans="1:11" x14ac:dyDescent="0.25">
      <c r="A597">
        <v>2790</v>
      </c>
      <c r="B597">
        <v>0</v>
      </c>
      <c r="C597">
        <v>0</v>
      </c>
      <c r="J597">
        <v>1690</v>
      </c>
      <c r="K597">
        <v>1</v>
      </c>
    </row>
    <row r="598" spans="1:11" x14ac:dyDescent="0.25">
      <c r="A598">
        <v>2815</v>
      </c>
      <c r="B598">
        <v>0</v>
      </c>
      <c r="C598">
        <v>0</v>
      </c>
      <c r="J598">
        <v>1695</v>
      </c>
      <c r="K598">
        <v>1</v>
      </c>
    </row>
    <row r="599" spans="1:11" x14ac:dyDescent="0.25">
      <c r="A599">
        <v>2823</v>
      </c>
      <c r="B599">
        <v>0</v>
      </c>
      <c r="C599">
        <v>1</v>
      </c>
      <c r="J599">
        <v>1698</v>
      </c>
      <c r="K599">
        <v>1</v>
      </c>
    </row>
    <row r="600" spans="1:11" x14ac:dyDescent="0.25">
      <c r="A600">
        <v>2823</v>
      </c>
      <c r="B600">
        <v>0</v>
      </c>
      <c r="C600">
        <v>0</v>
      </c>
      <c r="J600">
        <v>1700</v>
      </c>
      <c r="K600">
        <v>1</v>
      </c>
    </row>
    <row r="601" spans="1:11" x14ac:dyDescent="0.25">
      <c r="A601">
        <v>2855</v>
      </c>
      <c r="B601">
        <v>0</v>
      </c>
      <c r="C601">
        <v>0</v>
      </c>
      <c r="J601">
        <v>1701</v>
      </c>
      <c r="K601">
        <v>1</v>
      </c>
    </row>
    <row r="602" spans="1:11" x14ac:dyDescent="0.25">
      <c r="A602">
        <v>2855</v>
      </c>
      <c r="B602">
        <v>0</v>
      </c>
      <c r="C602">
        <v>0</v>
      </c>
      <c r="J602">
        <v>1703</v>
      </c>
      <c r="K602">
        <v>0</v>
      </c>
    </row>
    <row r="603" spans="1:11" x14ac:dyDescent="0.25">
      <c r="A603">
        <v>2859</v>
      </c>
      <c r="B603">
        <v>0</v>
      </c>
      <c r="C603">
        <v>0</v>
      </c>
      <c r="J603">
        <v>1703</v>
      </c>
      <c r="K603">
        <v>1</v>
      </c>
    </row>
    <row r="604" spans="1:11" x14ac:dyDescent="0.25">
      <c r="A604">
        <v>2859</v>
      </c>
      <c r="B604">
        <v>0</v>
      </c>
      <c r="C604">
        <v>0</v>
      </c>
      <c r="J604">
        <v>1704</v>
      </c>
      <c r="K604">
        <v>0</v>
      </c>
    </row>
    <row r="605" spans="1:11" x14ac:dyDescent="0.25">
      <c r="A605">
        <v>2859</v>
      </c>
      <c r="B605">
        <v>0</v>
      </c>
      <c r="C605">
        <v>0</v>
      </c>
      <c r="J605">
        <v>1704</v>
      </c>
      <c r="K605">
        <v>1</v>
      </c>
    </row>
    <row r="606" spans="1:11" x14ac:dyDescent="0.25">
      <c r="A606">
        <v>2867</v>
      </c>
      <c r="B606">
        <v>0</v>
      </c>
      <c r="C606">
        <v>0</v>
      </c>
      <c r="J606">
        <v>1713</v>
      </c>
      <c r="K606">
        <v>1</v>
      </c>
    </row>
    <row r="607" spans="1:11" x14ac:dyDescent="0.25">
      <c r="A607">
        <v>2901</v>
      </c>
      <c r="B607">
        <v>0</v>
      </c>
      <c r="C607">
        <v>1</v>
      </c>
      <c r="J607">
        <v>1720</v>
      </c>
      <c r="K607">
        <v>1</v>
      </c>
    </row>
    <row r="608" spans="1:11" x14ac:dyDescent="0.25">
      <c r="A608">
        <v>2909</v>
      </c>
      <c r="B608">
        <v>0</v>
      </c>
      <c r="C608">
        <v>1</v>
      </c>
      <c r="J608">
        <v>1721</v>
      </c>
      <c r="K608">
        <v>1</v>
      </c>
    </row>
    <row r="609" spans="1:11" x14ac:dyDescent="0.25">
      <c r="A609">
        <v>2914</v>
      </c>
      <c r="B609">
        <v>0</v>
      </c>
      <c r="C609">
        <v>0</v>
      </c>
      <c r="J609">
        <v>1724</v>
      </c>
      <c r="K609">
        <v>1</v>
      </c>
    </row>
    <row r="610" spans="1:11" x14ac:dyDescent="0.25">
      <c r="A610">
        <v>2920</v>
      </c>
      <c r="B610">
        <v>0</v>
      </c>
      <c r="C610">
        <v>0</v>
      </c>
      <c r="J610">
        <v>1729</v>
      </c>
      <c r="K610">
        <v>0</v>
      </c>
    </row>
    <row r="611" spans="1:11" x14ac:dyDescent="0.25">
      <c r="A611">
        <v>2936</v>
      </c>
      <c r="B611">
        <v>0</v>
      </c>
      <c r="C611">
        <v>0</v>
      </c>
      <c r="J611">
        <v>1729</v>
      </c>
      <c r="K611">
        <v>1</v>
      </c>
    </row>
    <row r="612" spans="1:11" x14ac:dyDescent="0.25">
      <c r="A612">
        <v>2955</v>
      </c>
      <c r="B612">
        <v>0</v>
      </c>
      <c r="C612">
        <v>0</v>
      </c>
      <c r="J612">
        <v>1730</v>
      </c>
      <c r="K612">
        <v>1</v>
      </c>
    </row>
    <row r="613" spans="1:11" x14ac:dyDescent="0.25">
      <c r="A613">
        <v>2955</v>
      </c>
      <c r="B613">
        <v>0</v>
      </c>
      <c r="C613">
        <v>0</v>
      </c>
      <c r="J613">
        <v>1731</v>
      </c>
      <c r="K613">
        <v>0</v>
      </c>
    </row>
    <row r="614" spans="1:11" x14ac:dyDescent="0.25">
      <c r="A614">
        <v>2955</v>
      </c>
      <c r="B614">
        <v>0</v>
      </c>
      <c r="C614">
        <v>0</v>
      </c>
      <c r="J614">
        <v>1731</v>
      </c>
      <c r="K614">
        <v>1</v>
      </c>
    </row>
    <row r="615" spans="1:11" x14ac:dyDescent="0.25">
      <c r="A615">
        <v>2955</v>
      </c>
      <c r="B615">
        <v>0</v>
      </c>
      <c r="C615">
        <v>0</v>
      </c>
      <c r="J615">
        <v>1732</v>
      </c>
      <c r="K615">
        <v>1</v>
      </c>
    </row>
    <row r="616" spans="1:11" x14ac:dyDescent="0.25">
      <c r="A616">
        <v>2972</v>
      </c>
      <c r="B616">
        <v>0</v>
      </c>
      <c r="C616">
        <v>1</v>
      </c>
      <c r="J616">
        <v>1735</v>
      </c>
      <c r="K616">
        <v>1</v>
      </c>
    </row>
    <row r="617" spans="1:11" x14ac:dyDescent="0.25">
      <c r="A617">
        <v>2979</v>
      </c>
      <c r="B617">
        <v>0</v>
      </c>
      <c r="C617">
        <v>0</v>
      </c>
      <c r="J617">
        <v>1736</v>
      </c>
      <c r="K617">
        <v>1</v>
      </c>
    </row>
    <row r="618" spans="1:11" x14ac:dyDescent="0.25">
      <c r="A618">
        <v>2979</v>
      </c>
      <c r="B618">
        <v>0</v>
      </c>
      <c r="C618">
        <v>0</v>
      </c>
      <c r="J618">
        <v>1739</v>
      </c>
      <c r="K618">
        <v>0</v>
      </c>
    </row>
    <row r="619" spans="1:11" x14ac:dyDescent="0.25">
      <c r="A619">
        <v>3018</v>
      </c>
      <c r="B619">
        <v>0</v>
      </c>
      <c r="C619">
        <v>0</v>
      </c>
      <c r="J619">
        <v>1739</v>
      </c>
      <c r="K619">
        <v>1</v>
      </c>
    </row>
    <row r="620" spans="1:11" x14ac:dyDescent="0.25">
      <c r="A620">
        <v>3018</v>
      </c>
      <c r="B620">
        <v>0</v>
      </c>
      <c r="C620">
        <v>2</v>
      </c>
      <c r="J620">
        <v>1740</v>
      </c>
      <c r="K620">
        <v>1</v>
      </c>
    </row>
    <row r="621" spans="1:11" x14ac:dyDescent="0.25">
      <c r="A621">
        <v>3020</v>
      </c>
      <c r="B621">
        <v>0</v>
      </c>
      <c r="C621">
        <v>0</v>
      </c>
      <c r="J621">
        <v>1742</v>
      </c>
      <c r="K621">
        <v>1</v>
      </c>
    </row>
    <row r="622" spans="1:11" x14ac:dyDescent="0.25">
      <c r="A622">
        <v>3020</v>
      </c>
      <c r="B622">
        <v>0</v>
      </c>
      <c r="C622">
        <v>0</v>
      </c>
      <c r="J622">
        <v>1744</v>
      </c>
      <c r="K622">
        <v>1</v>
      </c>
    </row>
    <row r="623" spans="1:11" x14ac:dyDescent="0.25">
      <c r="A623">
        <v>3020</v>
      </c>
      <c r="B623">
        <v>0</v>
      </c>
      <c r="C623">
        <v>0</v>
      </c>
      <c r="J623">
        <v>1745</v>
      </c>
      <c r="K623">
        <v>0</v>
      </c>
    </row>
    <row r="624" spans="1:11" x14ac:dyDescent="0.25">
      <c r="A624">
        <v>3020</v>
      </c>
      <c r="B624">
        <v>0</v>
      </c>
      <c r="C624">
        <v>0</v>
      </c>
      <c r="J624">
        <v>1745</v>
      </c>
      <c r="K624">
        <v>1</v>
      </c>
    </row>
    <row r="625" spans="1:11" x14ac:dyDescent="0.25">
      <c r="A625">
        <v>3020</v>
      </c>
      <c r="B625">
        <v>0</v>
      </c>
      <c r="C625">
        <v>0</v>
      </c>
      <c r="J625">
        <v>1747</v>
      </c>
      <c r="K625">
        <v>1</v>
      </c>
    </row>
    <row r="626" spans="1:11" x14ac:dyDescent="0.25">
      <c r="A626">
        <v>3037</v>
      </c>
      <c r="B626">
        <v>0</v>
      </c>
      <c r="C626">
        <v>0</v>
      </c>
      <c r="J626">
        <v>1749</v>
      </c>
      <c r="K626">
        <v>1</v>
      </c>
    </row>
    <row r="627" spans="1:11" x14ac:dyDescent="0.25">
      <c r="A627">
        <v>3037</v>
      </c>
      <c r="B627">
        <v>0</v>
      </c>
      <c r="C627">
        <v>0</v>
      </c>
      <c r="J627">
        <v>1750</v>
      </c>
      <c r="K627">
        <v>1</v>
      </c>
    </row>
    <row r="628" spans="1:11" x14ac:dyDescent="0.25">
      <c r="A628">
        <v>3037</v>
      </c>
      <c r="B628">
        <v>0</v>
      </c>
      <c r="C628">
        <v>0</v>
      </c>
      <c r="J628">
        <v>1752</v>
      </c>
      <c r="K628">
        <v>0</v>
      </c>
    </row>
    <row r="629" spans="1:11" x14ac:dyDescent="0.25">
      <c r="A629">
        <v>3037</v>
      </c>
      <c r="B629">
        <v>0</v>
      </c>
      <c r="C629">
        <v>0</v>
      </c>
      <c r="J629">
        <v>1752</v>
      </c>
      <c r="K629">
        <v>1</v>
      </c>
    </row>
    <row r="630" spans="1:11" x14ac:dyDescent="0.25">
      <c r="A630">
        <v>3042</v>
      </c>
      <c r="B630">
        <v>0</v>
      </c>
      <c r="C630">
        <v>0</v>
      </c>
      <c r="J630">
        <v>1754</v>
      </c>
      <c r="K630">
        <v>1</v>
      </c>
    </row>
    <row r="631" spans="1:11" x14ac:dyDescent="0.25">
      <c r="A631">
        <v>3042</v>
      </c>
      <c r="B631">
        <v>0</v>
      </c>
      <c r="C631">
        <v>0</v>
      </c>
      <c r="J631">
        <v>1761</v>
      </c>
      <c r="K631">
        <v>1</v>
      </c>
    </row>
    <row r="632" spans="1:11" x14ac:dyDescent="0.25">
      <c r="A632">
        <v>3042</v>
      </c>
      <c r="B632">
        <v>0</v>
      </c>
      <c r="C632">
        <v>0</v>
      </c>
      <c r="J632">
        <v>1765</v>
      </c>
      <c r="K632">
        <v>1</v>
      </c>
    </row>
    <row r="633" spans="1:11" x14ac:dyDescent="0.25">
      <c r="A633">
        <v>3042</v>
      </c>
      <c r="B633">
        <v>0</v>
      </c>
      <c r="C633">
        <v>2</v>
      </c>
      <c r="J633">
        <v>1768</v>
      </c>
      <c r="K633">
        <v>1</v>
      </c>
    </row>
    <row r="634" spans="1:11" x14ac:dyDescent="0.25">
      <c r="A634">
        <v>3042</v>
      </c>
      <c r="B634">
        <v>0</v>
      </c>
      <c r="C634">
        <v>0</v>
      </c>
      <c r="J634">
        <v>1769</v>
      </c>
      <c r="K634">
        <v>0</v>
      </c>
    </row>
    <row r="635" spans="1:11" x14ac:dyDescent="0.25">
      <c r="A635">
        <v>3043</v>
      </c>
      <c r="B635">
        <v>0</v>
      </c>
      <c r="C635">
        <v>1</v>
      </c>
      <c r="J635">
        <v>1769</v>
      </c>
      <c r="K635">
        <v>1</v>
      </c>
    </row>
    <row r="636" spans="1:11" x14ac:dyDescent="0.25">
      <c r="A636">
        <v>3043</v>
      </c>
      <c r="B636">
        <v>0</v>
      </c>
      <c r="C636">
        <v>1</v>
      </c>
      <c r="J636">
        <v>1772</v>
      </c>
      <c r="K636">
        <v>1</v>
      </c>
    </row>
    <row r="637" spans="1:11" x14ac:dyDescent="0.25">
      <c r="A637">
        <v>3043</v>
      </c>
      <c r="B637">
        <v>0</v>
      </c>
      <c r="C637">
        <v>1</v>
      </c>
      <c r="J637">
        <v>1780</v>
      </c>
      <c r="K637">
        <v>0</v>
      </c>
    </row>
    <row r="638" spans="1:11" x14ac:dyDescent="0.25">
      <c r="A638">
        <v>3065</v>
      </c>
      <c r="B638">
        <v>0</v>
      </c>
      <c r="C638">
        <v>0</v>
      </c>
      <c r="J638">
        <v>1780</v>
      </c>
      <c r="K638">
        <v>1</v>
      </c>
    </row>
    <row r="639" spans="1:11" x14ac:dyDescent="0.25">
      <c r="A639">
        <v>3065</v>
      </c>
      <c r="B639">
        <v>0</v>
      </c>
      <c r="C639">
        <v>0</v>
      </c>
      <c r="J639">
        <v>1785</v>
      </c>
      <c r="K639">
        <v>0</v>
      </c>
    </row>
    <row r="640" spans="1:11" x14ac:dyDescent="0.25">
      <c r="A640">
        <v>3065</v>
      </c>
      <c r="B640">
        <v>0</v>
      </c>
      <c r="C640">
        <v>0</v>
      </c>
      <c r="J640">
        <v>1785</v>
      </c>
      <c r="K640">
        <v>1</v>
      </c>
    </row>
    <row r="641" spans="1:11" x14ac:dyDescent="0.25">
      <c r="A641">
        <v>3068</v>
      </c>
      <c r="B641">
        <v>0</v>
      </c>
      <c r="C641">
        <v>0</v>
      </c>
      <c r="J641">
        <v>1788</v>
      </c>
      <c r="K641">
        <v>0</v>
      </c>
    </row>
    <row r="642" spans="1:11" x14ac:dyDescent="0.25">
      <c r="A642">
        <v>3079</v>
      </c>
      <c r="B642">
        <v>0</v>
      </c>
      <c r="C642">
        <v>0</v>
      </c>
      <c r="J642">
        <v>1788</v>
      </c>
      <c r="K642">
        <v>1</v>
      </c>
    </row>
    <row r="643" spans="1:11" x14ac:dyDescent="0.25">
      <c r="A643">
        <v>3079</v>
      </c>
      <c r="B643">
        <v>0</v>
      </c>
      <c r="C643">
        <v>0</v>
      </c>
      <c r="J643">
        <v>1790</v>
      </c>
      <c r="K643">
        <v>1</v>
      </c>
    </row>
    <row r="644" spans="1:11" x14ac:dyDescent="0.25">
      <c r="A644">
        <v>3085</v>
      </c>
      <c r="B644">
        <v>0</v>
      </c>
      <c r="C644">
        <v>0</v>
      </c>
      <c r="J644">
        <v>1793</v>
      </c>
      <c r="K644">
        <v>0</v>
      </c>
    </row>
    <row r="645" spans="1:11" x14ac:dyDescent="0.25">
      <c r="A645">
        <v>3090</v>
      </c>
      <c r="B645">
        <v>0</v>
      </c>
      <c r="C645">
        <v>0</v>
      </c>
      <c r="J645">
        <v>1793</v>
      </c>
      <c r="K645">
        <v>1</v>
      </c>
    </row>
    <row r="646" spans="1:11" x14ac:dyDescent="0.25">
      <c r="A646">
        <v>3097</v>
      </c>
      <c r="B646">
        <v>0</v>
      </c>
      <c r="C646">
        <v>1</v>
      </c>
      <c r="J646">
        <v>1794</v>
      </c>
      <c r="K646">
        <v>1</v>
      </c>
    </row>
    <row r="647" spans="1:11" x14ac:dyDescent="0.25">
      <c r="A647">
        <v>3097</v>
      </c>
      <c r="B647">
        <v>0</v>
      </c>
      <c r="C647">
        <v>1</v>
      </c>
      <c r="J647">
        <v>1798</v>
      </c>
      <c r="K647">
        <v>1</v>
      </c>
    </row>
    <row r="648" spans="1:11" x14ac:dyDescent="0.25">
      <c r="A648">
        <v>3123</v>
      </c>
      <c r="B648">
        <v>0</v>
      </c>
      <c r="C648">
        <v>0</v>
      </c>
      <c r="J648">
        <v>1799</v>
      </c>
      <c r="K648">
        <v>1</v>
      </c>
    </row>
    <row r="649" spans="1:11" x14ac:dyDescent="0.25">
      <c r="A649">
        <v>3123</v>
      </c>
      <c r="B649">
        <v>0</v>
      </c>
      <c r="C649">
        <v>0</v>
      </c>
      <c r="J649">
        <v>1800</v>
      </c>
      <c r="K649">
        <v>1</v>
      </c>
    </row>
    <row r="650" spans="1:11" x14ac:dyDescent="0.25">
      <c r="A650">
        <v>3136</v>
      </c>
      <c r="B650">
        <v>0</v>
      </c>
      <c r="C650">
        <v>0</v>
      </c>
      <c r="J650">
        <v>1801</v>
      </c>
      <c r="K650">
        <v>0</v>
      </c>
    </row>
    <row r="651" spans="1:11" x14ac:dyDescent="0.25">
      <c r="A651">
        <v>3136</v>
      </c>
      <c r="B651">
        <v>0</v>
      </c>
      <c r="C651">
        <v>0</v>
      </c>
      <c r="J651">
        <v>1801</v>
      </c>
      <c r="K651">
        <v>1</v>
      </c>
    </row>
    <row r="652" spans="1:11" x14ac:dyDescent="0.25">
      <c r="A652">
        <v>3136</v>
      </c>
      <c r="B652">
        <v>0</v>
      </c>
      <c r="C652">
        <v>1</v>
      </c>
      <c r="J652">
        <v>1803</v>
      </c>
      <c r="K652">
        <v>0</v>
      </c>
    </row>
    <row r="653" spans="1:11" x14ac:dyDescent="0.25">
      <c r="A653">
        <v>3136</v>
      </c>
      <c r="B653">
        <v>0</v>
      </c>
      <c r="C653">
        <v>0</v>
      </c>
      <c r="J653">
        <v>1803</v>
      </c>
      <c r="K653">
        <v>1</v>
      </c>
    </row>
    <row r="654" spans="1:11" x14ac:dyDescent="0.25">
      <c r="A654">
        <v>3139</v>
      </c>
      <c r="B654">
        <v>0</v>
      </c>
      <c r="C654">
        <v>0</v>
      </c>
      <c r="J654">
        <v>1804</v>
      </c>
      <c r="K654">
        <v>0</v>
      </c>
    </row>
    <row r="655" spans="1:11" x14ac:dyDescent="0.25">
      <c r="A655">
        <v>3140</v>
      </c>
      <c r="B655">
        <v>0</v>
      </c>
      <c r="C655">
        <v>0</v>
      </c>
      <c r="J655">
        <v>1804</v>
      </c>
      <c r="K655">
        <v>1</v>
      </c>
    </row>
    <row r="656" spans="1:11" x14ac:dyDescent="0.25">
      <c r="A656">
        <v>3145</v>
      </c>
      <c r="B656">
        <v>0</v>
      </c>
      <c r="C656">
        <v>0</v>
      </c>
      <c r="J656">
        <v>1805</v>
      </c>
      <c r="K656">
        <v>0</v>
      </c>
    </row>
    <row r="657" spans="1:11" x14ac:dyDescent="0.25">
      <c r="A657">
        <v>3145</v>
      </c>
      <c r="B657">
        <v>0</v>
      </c>
      <c r="C657">
        <v>0</v>
      </c>
      <c r="J657">
        <v>1805</v>
      </c>
      <c r="K657">
        <v>1</v>
      </c>
    </row>
    <row r="658" spans="1:11" x14ac:dyDescent="0.25">
      <c r="A658">
        <v>3145</v>
      </c>
      <c r="B658">
        <v>0</v>
      </c>
      <c r="C658">
        <v>0</v>
      </c>
      <c r="J658">
        <v>1806</v>
      </c>
      <c r="K658">
        <v>1</v>
      </c>
    </row>
    <row r="659" spans="1:11" x14ac:dyDescent="0.25">
      <c r="A659">
        <v>78</v>
      </c>
      <c r="B659">
        <v>0</v>
      </c>
      <c r="C659">
        <v>0</v>
      </c>
      <c r="J659">
        <v>1807</v>
      </c>
      <c r="K659">
        <v>1</v>
      </c>
    </row>
    <row r="660" spans="1:11" x14ac:dyDescent="0.25">
      <c r="A660">
        <v>78</v>
      </c>
      <c r="B660">
        <v>0</v>
      </c>
      <c r="C660">
        <v>0</v>
      </c>
      <c r="J660">
        <v>1808</v>
      </c>
      <c r="K660">
        <v>0</v>
      </c>
    </row>
    <row r="661" spans="1:11" x14ac:dyDescent="0.25">
      <c r="A661">
        <v>253</v>
      </c>
      <c r="B661">
        <v>0</v>
      </c>
      <c r="C661">
        <v>0</v>
      </c>
      <c r="J661">
        <v>1808</v>
      </c>
      <c r="K661">
        <v>1</v>
      </c>
    </row>
    <row r="662" spans="1:11" x14ac:dyDescent="0.25">
      <c r="A662">
        <v>394</v>
      </c>
      <c r="B662">
        <v>0</v>
      </c>
      <c r="C662">
        <v>0</v>
      </c>
      <c r="J662">
        <v>1809</v>
      </c>
      <c r="K662">
        <v>1</v>
      </c>
    </row>
    <row r="663" spans="1:11" x14ac:dyDescent="0.25">
      <c r="A663">
        <v>439</v>
      </c>
      <c r="B663">
        <v>0</v>
      </c>
      <c r="C663">
        <v>0</v>
      </c>
      <c r="J663">
        <v>1810</v>
      </c>
      <c r="K663">
        <v>1</v>
      </c>
    </row>
    <row r="664" spans="1:11" x14ac:dyDescent="0.25">
      <c r="A664">
        <v>439</v>
      </c>
      <c r="B664">
        <v>0</v>
      </c>
      <c r="C664">
        <v>0</v>
      </c>
      <c r="J664">
        <v>1815</v>
      </c>
      <c r="K664">
        <v>1</v>
      </c>
    </row>
    <row r="665" spans="1:11" x14ac:dyDescent="0.25">
      <c r="A665">
        <v>439</v>
      </c>
      <c r="B665">
        <v>0</v>
      </c>
      <c r="C665">
        <v>0</v>
      </c>
      <c r="J665">
        <v>1817</v>
      </c>
      <c r="K665">
        <v>1</v>
      </c>
    </row>
    <row r="666" spans="1:11" x14ac:dyDescent="0.25">
      <c r="A666">
        <v>439</v>
      </c>
      <c r="B666">
        <v>0</v>
      </c>
      <c r="C666">
        <v>0</v>
      </c>
      <c r="J666">
        <v>1818</v>
      </c>
      <c r="K666">
        <v>1</v>
      </c>
    </row>
    <row r="667" spans="1:11" x14ac:dyDescent="0.25">
      <c r="A667">
        <v>474</v>
      </c>
      <c r="B667">
        <v>0</v>
      </c>
      <c r="C667">
        <v>0</v>
      </c>
      <c r="J667">
        <v>1819</v>
      </c>
      <c r="K667">
        <v>1</v>
      </c>
    </row>
    <row r="668" spans="1:11" x14ac:dyDescent="0.25">
      <c r="A668">
        <v>479</v>
      </c>
      <c r="B668">
        <v>0</v>
      </c>
      <c r="C668">
        <v>13</v>
      </c>
      <c r="J668">
        <v>1825</v>
      </c>
      <c r="K668">
        <v>0</v>
      </c>
    </row>
    <row r="669" spans="1:11" x14ac:dyDescent="0.25">
      <c r="A669">
        <v>561</v>
      </c>
      <c r="B669">
        <v>0</v>
      </c>
      <c r="C669">
        <v>0</v>
      </c>
      <c r="J669">
        <v>1825</v>
      </c>
      <c r="K669">
        <v>1</v>
      </c>
    </row>
    <row r="670" spans="1:11" x14ac:dyDescent="0.25">
      <c r="A670">
        <v>561</v>
      </c>
      <c r="B670">
        <v>0</v>
      </c>
      <c r="C670">
        <v>0</v>
      </c>
      <c r="J670">
        <v>1827</v>
      </c>
      <c r="K670">
        <v>1</v>
      </c>
    </row>
    <row r="671" spans="1:11" x14ac:dyDescent="0.25">
      <c r="A671">
        <v>561</v>
      </c>
      <c r="B671">
        <v>0</v>
      </c>
      <c r="C671">
        <v>0</v>
      </c>
      <c r="J671">
        <v>1828</v>
      </c>
      <c r="K671">
        <v>0</v>
      </c>
    </row>
    <row r="672" spans="1:11" x14ac:dyDescent="0.25">
      <c r="A672">
        <v>561</v>
      </c>
      <c r="B672">
        <v>0</v>
      </c>
      <c r="C672">
        <v>0</v>
      </c>
      <c r="J672">
        <v>1828</v>
      </c>
      <c r="K672">
        <v>1</v>
      </c>
    </row>
    <row r="673" spans="1:11" x14ac:dyDescent="0.25">
      <c r="A673">
        <v>561</v>
      </c>
      <c r="B673">
        <v>0</v>
      </c>
      <c r="C673">
        <v>0</v>
      </c>
      <c r="J673">
        <v>1830</v>
      </c>
      <c r="K673">
        <v>0</v>
      </c>
    </row>
    <row r="674" spans="1:11" x14ac:dyDescent="0.25">
      <c r="A674">
        <v>561</v>
      </c>
      <c r="B674">
        <v>0</v>
      </c>
      <c r="C674">
        <v>0</v>
      </c>
      <c r="J674">
        <v>1830</v>
      </c>
      <c r="K674">
        <v>1</v>
      </c>
    </row>
    <row r="675" spans="1:11" x14ac:dyDescent="0.25">
      <c r="A675">
        <v>561</v>
      </c>
      <c r="B675">
        <v>0</v>
      </c>
      <c r="C675">
        <v>0</v>
      </c>
      <c r="J675">
        <v>1834</v>
      </c>
      <c r="K675">
        <v>1</v>
      </c>
    </row>
    <row r="676" spans="1:11" x14ac:dyDescent="0.25">
      <c r="A676">
        <v>561</v>
      </c>
      <c r="B676">
        <v>0</v>
      </c>
      <c r="C676">
        <v>0</v>
      </c>
      <c r="J676">
        <v>1835</v>
      </c>
      <c r="K676">
        <v>1</v>
      </c>
    </row>
    <row r="677" spans="1:11" x14ac:dyDescent="0.25">
      <c r="A677">
        <v>574</v>
      </c>
      <c r="B677">
        <v>0</v>
      </c>
      <c r="C677">
        <v>0</v>
      </c>
      <c r="J677">
        <v>1836</v>
      </c>
      <c r="K677">
        <v>1</v>
      </c>
    </row>
    <row r="678" spans="1:11" x14ac:dyDescent="0.25">
      <c r="A678">
        <v>574</v>
      </c>
      <c r="B678">
        <v>0</v>
      </c>
      <c r="C678">
        <v>2</v>
      </c>
      <c r="J678">
        <v>1842</v>
      </c>
      <c r="K678">
        <v>0</v>
      </c>
    </row>
    <row r="679" spans="1:11" x14ac:dyDescent="0.25">
      <c r="A679">
        <v>574</v>
      </c>
      <c r="B679">
        <v>0</v>
      </c>
      <c r="C679">
        <v>0</v>
      </c>
      <c r="J679">
        <v>1842</v>
      </c>
      <c r="K679">
        <v>1</v>
      </c>
    </row>
    <row r="680" spans="1:11" x14ac:dyDescent="0.25">
      <c r="A680">
        <v>586</v>
      </c>
      <c r="B680">
        <v>0</v>
      </c>
      <c r="C680">
        <v>0</v>
      </c>
      <c r="J680">
        <v>1844</v>
      </c>
      <c r="K680">
        <v>1</v>
      </c>
    </row>
    <row r="681" spans="1:11" x14ac:dyDescent="0.25">
      <c r="A681">
        <v>645</v>
      </c>
      <c r="B681">
        <v>0</v>
      </c>
      <c r="C681">
        <v>0</v>
      </c>
      <c r="J681">
        <v>1845</v>
      </c>
      <c r="K681">
        <v>1</v>
      </c>
    </row>
    <row r="682" spans="1:11" x14ac:dyDescent="0.25">
      <c r="A682">
        <v>657</v>
      </c>
      <c r="B682">
        <v>0</v>
      </c>
      <c r="C682">
        <v>45</v>
      </c>
      <c r="J682">
        <v>1846</v>
      </c>
      <c r="K682">
        <v>1</v>
      </c>
    </row>
    <row r="683" spans="1:11" x14ac:dyDescent="0.25">
      <c r="A683">
        <v>657</v>
      </c>
      <c r="B683">
        <v>0</v>
      </c>
      <c r="C683">
        <v>33</v>
      </c>
      <c r="J683">
        <v>1847</v>
      </c>
      <c r="K683">
        <v>1</v>
      </c>
    </row>
    <row r="684" spans="1:11" x14ac:dyDescent="0.25">
      <c r="A684">
        <v>659</v>
      </c>
      <c r="B684">
        <v>0</v>
      </c>
      <c r="C684">
        <v>2</v>
      </c>
      <c r="J684">
        <v>1849</v>
      </c>
      <c r="K684">
        <v>0</v>
      </c>
    </row>
    <row r="685" spans="1:11" x14ac:dyDescent="0.25">
      <c r="A685">
        <v>674</v>
      </c>
      <c r="B685">
        <v>0</v>
      </c>
      <c r="C685">
        <v>0</v>
      </c>
      <c r="J685">
        <v>1849</v>
      </c>
      <c r="K685">
        <v>1</v>
      </c>
    </row>
    <row r="686" spans="1:11" x14ac:dyDescent="0.25">
      <c r="A686">
        <v>728</v>
      </c>
      <c r="B686">
        <v>0</v>
      </c>
      <c r="C686">
        <v>0</v>
      </c>
      <c r="J686">
        <v>1852</v>
      </c>
      <c r="K686">
        <v>1</v>
      </c>
    </row>
    <row r="687" spans="1:11" x14ac:dyDescent="0.25">
      <c r="A687">
        <v>736</v>
      </c>
      <c r="B687">
        <v>0</v>
      </c>
      <c r="C687">
        <v>0</v>
      </c>
      <c r="J687">
        <v>1860</v>
      </c>
      <c r="K687">
        <v>1</v>
      </c>
    </row>
    <row r="688" spans="1:11" x14ac:dyDescent="0.25">
      <c r="A688">
        <v>736</v>
      </c>
      <c r="B688">
        <v>0</v>
      </c>
      <c r="C688">
        <v>0</v>
      </c>
      <c r="J688">
        <v>1874</v>
      </c>
      <c r="K688">
        <v>1</v>
      </c>
    </row>
    <row r="689" spans="1:11" x14ac:dyDescent="0.25">
      <c r="A689">
        <v>736</v>
      </c>
      <c r="B689">
        <v>0</v>
      </c>
      <c r="C689">
        <v>0</v>
      </c>
      <c r="J689">
        <v>1875</v>
      </c>
      <c r="K689">
        <v>1</v>
      </c>
    </row>
    <row r="690" spans="1:11" x14ac:dyDescent="0.25">
      <c r="A690">
        <v>767</v>
      </c>
      <c r="B690">
        <v>0</v>
      </c>
      <c r="C690">
        <v>0</v>
      </c>
      <c r="J690">
        <v>1876</v>
      </c>
      <c r="K690">
        <v>0</v>
      </c>
    </row>
    <row r="691" spans="1:11" x14ac:dyDescent="0.25">
      <c r="A691">
        <v>767</v>
      </c>
      <c r="B691">
        <v>0</v>
      </c>
      <c r="C691">
        <v>0</v>
      </c>
      <c r="J691">
        <v>1876</v>
      </c>
      <c r="K691">
        <v>1</v>
      </c>
    </row>
    <row r="692" spans="1:11" x14ac:dyDescent="0.25">
      <c r="A692">
        <v>767</v>
      </c>
      <c r="B692">
        <v>0</v>
      </c>
      <c r="C692">
        <v>0</v>
      </c>
      <c r="J692">
        <v>1879</v>
      </c>
      <c r="K692">
        <v>0</v>
      </c>
    </row>
    <row r="693" spans="1:11" x14ac:dyDescent="0.25">
      <c r="A693">
        <v>781</v>
      </c>
      <c r="B693">
        <v>0</v>
      </c>
      <c r="C693">
        <v>0</v>
      </c>
      <c r="J693">
        <v>1879</v>
      </c>
      <c r="K693">
        <v>1</v>
      </c>
    </row>
    <row r="694" spans="1:11" x14ac:dyDescent="0.25">
      <c r="A694">
        <v>781</v>
      </c>
      <c r="B694">
        <v>0</v>
      </c>
      <c r="C694">
        <v>0</v>
      </c>
      <c r="J694">
        <v>1880</v>
      </c>
      <c r="K694">
        <v>0</v>
      </c>
    </row>
    <row r="695" spans="1:11" x14ac:dyDescent="0.25">
      <c r="A695">
        <v>781</v>
      </c>
      <c r="B695">
        <v>0</v>
      </c>
      <c r="C695">
        <v>0</v>
      </c>
      <c r="J695">
        <v>1880</v>
      </c>
      <c r="K695">
        <v>1</v>
      </c>
    </row>
    <row r="696" spans="1:11" x14ac:dyDescent="0.25">
      <c r="A696">
        <v>899</v>
      </c>
      <c r="B696">
        <v>0</v>
      </c>
      <c r="C696">
        <v>1</v>
      </c>
      <c r="J696">
        <v>1881</v>
      </c>
      <c r="K696">
        <v>0</v>
      </c>
    </row>
    <row r="697" spans="1:11" x14ac:dyDescent="0.25">
      <c r="A697">
        <v>902</v>
      </c>
      <c r="B697">
        <v>0</v>
      </c>
      <c r="C697">
        <v>0</v>
      </c>
      <c r="J697">
        <v>1881</v>
      </c>
      <c r="K697">
        <v>1</v>
      </c>
    </row>
    <row r="698" spans="1:11" x14ac:dyDescent="0.25">
      <c r="A698">
        <v>902</v>
      </c>
      <c r="B698">
        <v>0</v>
      </c>
      <c r="C698">
        <v>0</v>
      </c>
      <c r="J698">
        <v>1882</v>
      </c>
      <c r="K698">
        <v>1</v>
      </c>
    </row>
    <row r="699" spans="1:11" x14ac:dyDescent="0.25">
      <c r="A699">
        <v>902</v>
      </c>
      <c r="B699">
        <v>0</v>
      </c>
      <c r="C699">
        <v>0</v>
      </c>
      <c r="J699">
        <v>1884</v>
      </c>
      <c r="K699">
        <v>0</v>
      </c>
    </row>
    <row r="700" spans="1:11" x14ac:dyDescent="0.25">
      <c r="A700">
        <v>926</v>
      </c>
      <c r="B700">
        <v>0</v>
      </c>
      <c r="C700">
        <v>0</v>
      </c>
      <c r="J700">
        <v>1884</v>
      </c>
      <c r="K700">
        <v>1</v>
      </c>
    </row>
    <row r="701" spans="1:11" x14ac:dyDescent="0.25">
      <c r="A701">
        <v>926</v>
      </c>
      <c r="B701">
        <v>0</v>
      </c>
      <c r="C701">
        <v>0</v>
      </c>
      <c r="J701">
        <v>1885</v>
      </c>
      <c r="K701">
        <v>1</v>
      </c>
    </row>
    <row r="702" spans="1:11" x14ac:dyDescent="0.25">
      <c r="A702">
        <v>950</v>
      </c>
      <c r="B702">
        <v>0</v>
      </c>
      <c r="C702">
        <v>0</v>
      </c>
      <c r="J702">
        <v>1888</v>
      </c>
      <c r="K702">
        <v>1</v>
      </c>
    </row>
    <row r="703" spans="1:11" x14ac:dyDescent="0.25">
      <c r="A703">
        <v>988</v>
      </c>
      <c r="B703">
        <v>0</v>
      </c>
      <c r="C703">
        <v>0</v>
      </c>
      <c r="J703">
        <v>1890</v>
      </c>
      <c r="K703">
        <v>0</v>
      </c>
    </row>
    <row r="704" spans="1:11" x14ac:dyDescent="0.25">
      <c r="A704">
        <v>994</v>
      </c>
      <c r="B704">
        <v>0</v>
      </c>
      <c r="C704">
        <v>1</v>
      </c>
      <c r="J704">
        <v>1890</v>
      </c>
      <c r="K704">
        <v>1</v>
      </c>
    </row>
    <row r="705" spans="1:11" x14ac:dyDescent="0.25">
      <c r="A705">
        <v>994</v>
      </c>
      <c r="B705">
        <v>0</v>
      </c>
      <c r="C705">
        <v>3</v>
      </c>
      <c r="J705">
        <v>1893</v>
      </c>
      <c r="K705">
        <v>1</v>
      </c>
    </row>
    <row r="706" spans="1:11" x14ac:dyDescent="0.25">
      <c r="A706">
        <v>1027</v>
      </c>
      <c r="B706">
        <v>0</v>
      </c>
      <c r="C706">
        <v>0</v>
      </c>
      <c r="J706">
        <v>1894</v>
      </c>
      <c r="K706">
        <v>0</v>
      </c>
    </row>
    <row r="707" spans="1:11" x14ac:dyDescent="0.25">
      <c r="A707">
        <v>1041</v>
      </c>
      <c r="B707">
        <v>0</v>
      </c>
      <c r="C707">
        <v>1</v>
      </c>
      <c r="J707">
        <v>1894</v>
      </c>
      <c r="K707">
        <v>1</v>
      </c>
    </row>
    <row r="708" spans="1:11" x14ac:dyDescent="0.25">
      <c r="A708">
        <v>1041</v>
      </c>
      <c r="B708">
        <v>0</v>
      </c>
      <c r="C708">
        <v>2</v>
      </c>
      <c r="J708">
        <v>1895</v>
      </c>
      <c r="K708">
        <v>0</v>
      </c>
    </row>
    <row r="709" spans="1:11" x14ac:dyDescent="0.25">
      <c r="A709">
        <v>1051</v>
      </c>
      <c r="B709">
        <v>0</v>
      </c>
      <c r="C709">
        <v>1</v>
      </c>
      <c r="J709">
        <v>1898</v>
      </c>
      <c r="K709">
        <v>0</v>
      </c>
    </row>
    <row r="710" spans="1:11" x14ac:dyDescent="0.25">
      <c r="A710">
        <v>1051</v>
      </c>
      <c r="B710">
        <v>0</v>
      </c>
      <c r="C710">
        <v>2</v>
      </c>
      <c r="J710">
        <v>1898</v>
      </c>
      <c r="K710">
        <v>1</v>
      </c>
    </row>
    <row r="711" spans="1:11" x14ac:dyDescent="0.25">
      <c r="A711">
        <v>1082</v>
      </c>
      <c r="B711">
        <v>0</v>
      </c>
      <c r="C711">
        <v>0</v>
      </c>
      <c r="J711">
        <v>1901</v>
      </c>
      <c r="K711">
        <v>1</v>
      </c>
    </row>
    <row r="712" spans="1:11" x14ac:dyDescent="0.25">
      <c r="A712">
        <v>1082</v>
      </c>
      <c r="B712">
        <v>0</v>
      </c>
      <c r="C712">
        <v>0</v>
      </c>
      <c r="J712">
        <v>1907</v>
      </c>
      <c r="K712">
        <v>0</v>
      </c>
    </row>
    <row r="713" spans="1:11" x14ac:dyDescent="0.25">
      <c r="A713">
        <v>1082</v>
      </c>
      <c r="B713">
        <v>0</v>
      </c>
      <c r="C713">
        <v>0</v>
      </c>
      <c r="J713">
        <v>1907</v>
      </c>
      <c r="K713">
        <v>1</v>
      </c>
    </row>
    <row r="714" spans="1:11" x14ac:dyDescent="0.25">
      <c r="A714">
        <v>1082</v>
      </c>
      <c r="B714">
        <v>0</v>
      </c>
      <c r="C714">
        <v>0</v>
      </c>
      <c r="J714">
        <v>1908</v>
      </c>
      <c r="K714">
        <v>0</v>
      </c>
    </row>
    <row r="715" spans="1:11" x14ac:dyDescent="0.25">
      <c r="A715">
        <v>1111</v>
      </c>
      <c r="B715">
        <v>0</v>
      </c>
      <c r="C715">
        <v>10</v>
      </c>
      <c r="J715">
        <v>1908</v>
      </c>
      <c r="K715">
        <v>1</v>
      </c>
    </row>
    <row r="716" spans="1:11" x14ac:dyDescent="0.25">
      <c r="A716">
        <v>1154</v>
      </c>
      <c r="B716">
        <v>0</v>
      </c>
      <c r="C716">
        <v>2</v>
      </c>
      <c r="J716">
        <v>1910</v>
      </c>
      <c r="K716">
        <v>1</v>
      </c>
    </row>
    <row r="717" spans="1:11" x14ac:dyDescent="0.25">
      <c r="A717">
        <v>1154</v>
      </c>
      <c r="B717">
        <v>0</v>
      </c>
      <c r="C717">
        <v>1</v>
      </c>
      <c r="J717">
        <v>1912</v>
      </c>
      <c r="K717">
        <v>1</v>
      </c>
    </row>
    <row r="718" spans="1:11" x14ac:dyDescent="0.25">
      <c r="A718">
        <v>1154</v>
      </c>
      <c r="B718">
        <v>0</v>
      </c>
      <c r="C718">
        <v>0</v>
      </c>
      <c r="J718">
        <v>1916</v>
      </c>
      <c r="K718">
        <v>0</v>
      </c>
    </row>
    <row r="719" spans="1:11" x14ac:dyDescent="0.25">
      <c r="A719">
        <v>1154</v>
      </c>
      <c r="B719">
        <v>0</v>
      </c>
      <c r="C719">
        <v>2</v>
      </c>
      <c r="J719">
        <v>1916</v>
      </c>
      <c r="K719">
        <v>1</v>
      </c>
    </row>
    <row r="720" spans="1:11" x14ac:dyDescent="0.25">
      <c r="A720">
        <v>1154</v>
      </c>
      <c r="B720">
        <v>0</v>
      </c>
      <c r="C720">
        <v>1</v>
      </c>
      <c r="J720">
        <v>1922</v>
      </c>
      <c r="K720">
        <v>1</v>
      </c>
    </row>
    <row r="721" spans="1:11" x14ac:dyDescent="0.25">
      <c r="A721">
        <v>1228</v>
      </c>
      <c r="B721">
        <v>0</v>
      </c>
      <c r="C721">
        <v>0</v>
      </c>
      <c r="J721">
        <v>1924</v>
      </c>
      <c r="K721">
        <v>1</v>
      </c>
    </row>
    <row r="722" spans="1:11" x14ac:dyDescent="0.25">
      <c r="A722">
        <v>1254</v>
      </c>
      <c r="B722">
        <v>0</v>
      </c>
      <c r="C722">
        <v>0</v>
      </c>
      <c r="J722">
        <v>1926</v>
      </c>
      <c r="K722">
        <v>0</v>
      </c>
    </row>
    <row r="723" spans="1:11" x14ac:dyDescent="0.25">
      <c r="A723">
        <v>1321</v>
      </c>
      <c r="B723">
        <v>0</v>
      </c>
      <c r="C723">
        <v>0</v>
      </c>
      <c r="J723">
        <v>1926</v>
      </c>
      <c r="K723">
        <v>1</v>
      </c>
    </row>
    <row r="724" spans="1:11" x14ac:dyDescent="0.25">
      <c r="A724">
        <v>1321</v>
      </c>
      <c r="B724">
        <v>0</v>
      </c>
      <c r="C724">
        <v>0</v>
      </c>
      <c r="J724">
        <v>1927</v>
      </c>
      <c r="K724">
        <v>0</v>
      </c>
    </row>
    <row r="725" spans="1:11" x14ac:dyDescent="0.25">
      <c r="A725">
        <v>1321</v>
      </c>
      <c r="B725">
        <v>0</v>
      </c>
      <c r="C725">
        <v>0</v>
      </c>
      <c r="J725">
        <v>1927</v>
      </c>
      <c r="K725">
        <v>1</v>
      </c>
    </row>
    <row r="726" spans="1:11" x14ac:dyDescent="0.25">
      <c r="A726">
        <v>1356</v>
      </c>
      <c r="B726">
        <v>0</v>
      </c>
      <c r="C726">
        <v>0</v>
      </c>
      <c r="J726">
        <v>1929</v>
      </c>
      <c r="K726">
        <v>0</v>
      </c>
    </row>
    <row r="727" spans="1:11" x14ac:dyDescent="0.25">
      <c r="A727">
        <v>1357</v>
      </c>
      <c r="B727">
        <v>0</v>
      </c>
      <c r="C727">
        <v>0</v>
      </c>
      <c r="J727">
        <v>1929</v>
      </c>
      <c r="K727">
        <v>1</v>
      </c>
    </row>
    <row r="728" spans="1:11" x14ac:dyDescent="0.25">
      <c r="A728">
        <v>1357</v>
      </c>
      <c r="B728">
        <v>0</v>
      </c>
      <c r="C728">
        <v>0</v>
      </c>
      <c r="J728">
        <v>1934</v>
      </c>
      <c r="K728">
        <v>0</v>
      </c>
    </row>
    <row r="729" spans="1:11" x14ac:dyDescent="0.25">
      <c r="A729">
        <v>1365</v>
      </c>
      <c r="B729">
        <v>0</v>
      </c>
      <c r="C729">
        <v>3</v>
      </c>
      <c r="J729">
        <v>1934</v>
      </c>
      <c r="K729">
        <v>1</v>
      </c>
    </row>
    <row r="730" spans="1:11" x14ac:dyDescent="0.25">
      <c r="A730">
        <v>1390</v>
      </c>
      <c r="B730">
        <v>0</v>
      </c>
      <c r="C730">
        <v>0</v>
      </c>
      <c r="J730">
        <v>1937</v>
      </c>
      <c r="K730">
        <v>1</v>
      </c>
    </row>
    <row r="731" spans="1:11" x14ac:dyDescent="0.25">
      <c r="A731">
        <v>1390</v>
      </c>
      <c r="B731">
        <v>0</v>
      </c>
      <c r="C731">
        <v>0</v>
      </c>
      <c r="J731">
        <v>1939</v>
      </c>
      <c r="K731">
        <v>1</v>
      </c>
    </row>
    <row r="732" spans="1:11" x14ac:dyDescent="0.25">
      <c r="A732">
        <v>1390</v>
      </c>
      <c r="B732">
        <v>0</v>
      </c>
      <c r="C732">
        <v>0</v>
      </c>
      <c r="J732">
        <v>1940</v>
      </c>
      <c r="K732">
        <v>1</v>
      </c>
    </row>
    <row r="733" spans="1:11" x14ac:dyDescent="0.25">
      <c r="A733">
        <v>1390</v>
      </c>
      <c r="B733">
        <v>0</v>
      </c>
      <c r="C733">
        <v>0</v>
      </c>
      <c r="J733">
        <v>1942</v>
      </c>
      <c r="K733">
        <v>0</v>
      </c>
    </row>
    <row r="734" spans="1:11" x14ac:dyDescent="0.25">
      <c r="A734">
        <v>1390</v>
      </c>
      <c r="B734">
        <v>0</v>
      </c>
      <c r="C734">
        <v>0</v>
      </c>
      <c r="J734">
        <v>1942</v>
      </c>
      <c r="K734">
        <v>1</v>
      </c>
    </row>
    <row r="735" spans="1:11" x14ac:dyDescent="0.25">
      <c r="A735">
        <v>1400</v>
      </c>
      <c r="B735">
        <v>0</v>
      </c>
      <c r="C735">
        <v>1</v>
      </c>
      <c r="J735">
        <v>1944</v>
      </c>
      <c r="K735">
        <v>1</v>
      </c>
    </row>
    <row r="736" spans="1:11" x14ac:dyDescent="0.25">
      <c r="A736">
        <v>1400</v>
      </c>
      <c r="B736">
        <v>0</v>
      </c>
      <c r="C736">
        <v>0</v>
      </c>
      <c r="J736">
        <v>1947</v>
      </c>
      <c r="K736">
        <v>0</v>
      </c>
    </row>
    <row r="737" spans="1:11" x14ac:dyDescent="0.25">
      <c r="A737">
        <v>1410</v>
      </c>
      <c r="B737">
        <v>0</v>
      </c>
      <c r="C737">
        <v>0</v>
      </c>
      <c r="J737">
        <v>1947</v>
      </c>
      <c r="K737">
        <v>1</v>
      </c>
    </row>
    <row r="738" spans="1:11" x14ac:dyDescent="0.25">
      <c r="A738">
        <v>1425</v>
      </c>
      <c r="B738">
        <v>0</v>
      </c>
      <c r="C738">
        <v>0</v>
      </c>
      <c r="J738">
        <v>1948</v>
      </c>
      <c r="K738">
        <v>1</v>
      </c>
    </row>
    <row r="739" spans="1:11" x14ac:dyDescent="0.25">
      <c r="A739">
        <v>1425</v>
      </c>
      <c r="B739">
        <v>0</v>
      </c>
      <c r="C739">
        <v>1</v>
      </c>
      <c r="J739">
        <v>1950</v>
      </c>
      <c r="K739">
        <v>1</v>
      </c>
    </row>
    <row r="740" spans="1:11" x14ac:dyDescent="0.25">
      <c r="A740">
        <v>1425</v>
      </c>
      <c r="B740">
        <v>0</v>
      </c>
      <c r="C740">
        <v>0</v>
      </c>
      <c r="J740">
        <v>1952</v>
      </c>
      <c r="K740">
        <v>0</v>
      </c>
    </row>
    <row r="741" spans="1:11" x14ac:dyDescent="0.25">
      <c r="A741">
        <v>1425</v>
      </c>
      <c r="B741">
        <v>0</v>
      </c>
      <c r="C741">
        <v>0</v>
      </c>
      <c r="J741">
        <v>1952</v>
      </c>
      <c r="K741">
        <v>1</v>
      </c>
    </row>
    <row r="742" spans="1:11" x14ac:dyDescent="0.25">
      <c r="A742">
        <v>1427</v>
      </c>
      <c r="B742">
        <v>0</v>
      </c>
      <c r="C742">
        <v>0</v>
      </c>
      <c r="J742">
        <v>1960</v>
      </c>
      <c r="K742">
        <v>1</v>
      </c>
    </row>
    <row r="743" spans="1:11" x14ac:dyDescent="0.25">
      <c r="A743">
        <v>1437</v>
      </c>
      <c r="B743">
        <v>0</v>
      </c>
      <c r="C743">
        <v>0</v>
      </c>
      <c r="J743">
        <v>1961</v>
      </c>
      <c r="K743">
        <v>0</v>
      </c>
    </row>
    <row r="744" spans="1:11" x14ac:dyDescent="0.25">
      <c r="A744">
        <v>1437</v>
      </c>
      <c r="B744">
        <v>0</v>
      </c>
      <c r="C744">
        <v>0</v>
      </c>
      <c r="J744">
        <v>1961</v>
      </c>
      <c r="K744">
        <v>1</v>
      </c>
    </row>
    <row r="745" spans="1:11" x14ac:dyDescent="0.25">
      <c r="A745">
        <v>1437</v>
      </c>
      <c r="B745">
        <v>0</v>
      </c>
      <c r="C745">
        <v>0</v>
      </c>
      <c r="J745">
        <v>1962</v>
      </c>
      <c r="K745">
        <v>1</v>
      </c>
    </row>
    <row r="746" spans="1:11" x14ac:dyDescent="0.25">
      <c r="A746">
        <v>1437</v>
      </c>
      <c r="B746">
        <v>0</v>
      </c>
      <c r="C746">
        <v>0</v>
      </c>
      <c r="J746">
        <v>1964</v>
      </c>
      <c r="K746">
        <v>1</v>
      </c>
    </row>
    <row r="747" spans="1:11" x14ac:dyDescent="0.25">
      <c r="A747">
        <v>1437</v>
      </c>
      <c r="B747">
        <v>0</v>
      </c>
      <c r="C747">
        <v>0</v>
      </c>
      <c r="J747">
        <v>1965</v>
      </c>
      <c r="K747">
        <v>1</v>
      </c>
    </row>
    <row r="748" spans="1:11" x14ac:dyDescent="0.25">
      <c r="A748">
        <v>1459</v>
      </c>
      <c r="B748">
        <v>0</v>
      </c>
      <c r="C748">
        <v>0</v>
      </c>
      <c r="J748">
        <v>1967</v>
      </c>
      <c r="K748">
        <v>1</v>
      </c>
    </row>
    <row r="749" spans="1:11" x14ac:dyDescent="0.25">
      <c r="A749">
        <v>1459</v>
      </c>
      <c r="B749">
        <v>0</v>
      </c>
      <c r="C749">
        <v>0</v>
      </c>
      <c r="J749">
        <v>1968</v>
      </c>
      <c r="K749">
        <v>1</v>
      </c>
    </row>
    <row r="750" spans="1:11" x14ac:dyDescent="0.25">
      <c r="A750">
        <v>1470</v>
      </c>
      <c r="B750">
        <v>0</v>
      </c>
      <c r="C750">
        <v>0</v>
      </c>
      <c r="J750">
        <v>1969</v>
      </c>
      <c r="K750">
        <v>1</v>
      </c>
    </row>
    <row r="751" spans="1:11" x14ac:dyDescent="0.25">
      <c r="A751">
        <v>1470</v>
      </c>
      <c r="B751">
        <v>0</v>
      </c>
      <c r="C751">
        <v>0</v>
      </c>
      <c r="J751">
        <v>1970</v>
      </c>
      <c r="K751">
        <v>1</v>
      </c>
    </row>
    <row r="752" spans="1:11" x14ac:dyDescent="0.25">
      <c r="A752">
        <v>1483</v>
      </c>
      <c r="B752">
        <v>0</v>
      </c>
      <c r="C752">
        <v>0</v>
      </c>
      <c r="J752">
        <v>1971</v>
      </c>
      <c r="K752">
        <v>1</v>
      </c>
    </row>
    <row r="753" spans="1:11" x14ac:dyDescent="0.25">
      <c r="A753">
        <v>1502</v>
      </c>
      <c r="B753">
        <v>0</v>
      </c>
      <c r="C753">
        <v>0</v>
      </c>
      <c r="J753">
        <v>1972</v>
      </c>
      <c r="K753">
        <v>1</v>
      </c>
    </row>
    <row r="754" spans="1:11" x14ac:dyDescent="0.25">
      <c r="A754">
        <v>1502</v>
      </c>
      <c r="B754">
        <v>0</v>
      </c>
      <c r="C754">
        <v>0</v>
      </c>
      <c r="J754">
        <v>1973</v>
      </c>
      <c r="K754">
        <v>0</v>
      </c>
    </row>
    <row r="755" spans="1:11" x14ac:dyDescent="0.25">
      <c r="A755">
        <v>1502</v>
      </c>
      <c r="B755">
        <v>0</v>
      </c>
      <c r="C755">
        <v>0</v>
      </c>
      <c r="J755">
        <v>1973</v>
      </c>
      <c r="K755">
        <v>1</v>
      </c>
    </row>
    <row r="756" spans="1:11" x14ac:dyDescent="0.25">
      <c r="A756">
        <v>1502</v>
      </c>
      <c r="B756">
        <v>0</v>
      </c>
      <c r="C756">
        <v>0</v>
      </c>
      <c r="J756">
        <v>1974</v>
      </c>
      <c r="K756">
        <v>1</v>
      </c>
    </row>
    <row r="757" spans="1:11" x14ac:dyDescent="0.25">
      <c r="A757">
        <v>1542</v>
      </c>
      <c r="B757">
        <v>0</v>
      </c>
      <c r="C757">
        <v>0</v>
      </c>
      <c r="J757">
        <v>1976</v>
      </c>
      <c r="K757">
        <v>1</v>
      </c>
    </row>
    <row r="758" spans="1:11" x14ac:dyDescent="0.25">
      <c r="A758">
        <v>1576</v>
      </c>
      <c r="B758">
        <v>0</v>
      </c>
      <c r="C758">
        <v>0</v>
      </c>
      <c r="J758">
        <v>1978</v>
      </c>
      <c r="K758">
        <v>0</v>
      </c>
    </row>
    <row r="759" spans="1:11" x14ac:dyDescent="0.25">
      <c r="A759">
        <v>1576</v>
      </c>
      <c r="B759">
        <v>0</v>
      </c>
      <c r="C759">
        <v>2</v>
      </c>
      <c r="J759">
        <v>1978</v>
      </c>
      <c r="K759">
        <v>1</v>
      </c>
    </row>
    <row r="760" spans="1:11" x14ac:dyDescent="0.25">
      <c r="A760">
        <v>1620</v>
      </c>
      <c r="B760">
        <v>0</v>
      </c>
      <c r="C760">
        <v>0</v>
      </c>
      <c r="J760">
        <v>1980</v>
      </c>
      <c r="K760">
        <v>0</v>
      </c>
    </row>
    <row r="761" spans="1:11" x14ac:dyDescent="0.25">
      <c r="A761">
        <v>1621</v>
      </c>
      <c r="B761">
        <v>0</v>
      </c>
      <c r="C761">
        <v>0</v>
      </c>
      <c r="J761">
        <v>1980</v>
      </c>
      <c r="K761">
        <v>1</v>
      </c>
    </row>
    <row r="762" spans="1:11" x14ac:dyDescent="0.25">
      <c r="A762">
        <v>1646</v>
      </c>
      <c r="B762">
        <v>0</v>
      </c>
      <c r="C762">
        <v>0</v>
      </c>
      <c r="J762">
        <v>1982</v>
      </c>
      <c r="K762">
        <v>0</v>
      </c>
    </row>
    <row r="763" spans="1:11" x14ac:dyDescent="0.25">
      <c r="A763">
        <v>1648</v>
      </c>
      <c r="B763">
        <v>0</v>
      </c>
      <c r="C763">
        <v>0</v>
      </c>
      <c r="J763">
        <v>1982</v>
      </c>
      <c r="K763">
        <v>1</v>
      </c>
    </row>
    <row r="764" spans="1:11" x14ac:dyDescent="0.25">
      <c r="A764">
        <v>1654</v>
      </c>
      <c r="B764">
        <v>0</v>
      </c>
      <c r="C764">
        <v>0</v>
      </c>
      <c r="J764">
        <v>1992</v>
      </c>
      <c r="K764">
        <v>1</v>
      </c>
    </row>
    <row r="765" spans="1:11" x14ac:dyDescent="0.25">
      <c r="A765">
        <v>1680</v>
      </c>
      <c r="B765">
        <v>0</v>
      </c>
      <c r="C765">
        <v>0</v>
      </c>
      <c r="J765">
        <v>1995</v>
      </c>
      <c r="K765">
        <v>0</v>
      </c>
    </row>
    <row r="766" spans="1:11" x14ac:dyDescent="0.25">
      <c r="A766">
        <v>1739</v>
      </c>
      <c r="B766">
        <v>0</v>
      </c>
      <c r="C766">
        <v>2</v>
      </c>
      <c r="J766">
        <v>1995</v>
      </c>
      <c r="K766">
        <v>1</v>
      </c>
    </row>
    <row r="767" spans="1:11" x14ac:dyDescent="0.25">
      <c r="A767">
        <v>1739</v>
      </c>
      <c r="B767">
        <v>0</v>
      </c>
      <c r="C767">
        <v>0</v>
      </c>
      <c r="J767">
        <v>1998</v>
      </c>
      <c r="K767">
        <v>1</v>
      </c>
    </row>
    <row r="768" spans="1:11" x14ac:dyDescent="0.25">
      <c r="A768">
        <v>1785</v>
      </c>
      <c r="B768">
        <v>0</v>
      </c>
      <c r="C768">
        <v>0</v>
      </c>
      <c r="J768">
        <v>1999</v>
      </c>
      <c r="K768">
        <v>0</v>
      </c>
    </row>
    <row r="769" spans="1:11" x14ac:dyDescent="0.25">
      <c r="A769">
        <v>1793</v>
      </c>
      <c r="B769">
        <v>0</v>
      </c>
      <c r="C769">
        <v>2</v>
      </c>
      <c r="J769">
        <v>1999</v>
      </c>
      <c r="K769">
        <v>1</v>
      </c>
    </row>
    <row r="770" spans="1:11" x14ac:dyDescent="0.25">
      <c r="A770">
        <v>1793</v>
      </c>
      <c r="B770">
        <v>0</v>
      </c>
      <c r="C770">
        <v>0</v>
      </c>
      <c r="J770">
        <v>2003</v>
      </c>
      <c r="K770">
        <v>0</v>
      </c>
    </row>
    <row r="771" spans="1:11" x14ac:dyDescent="0.25">
      <c r="A771">
        <v>1793</v>
      </c>
      <c r="B771">
        <v>0</v>
      </c>
      <c r="C771">
        <v>7</v>
      </c>
      <c r="J771">
        <v>2003</v>
      </c>
      <c r="K771">
        <v>1</v>
      </c>
    </row>
    <row r="772" spans="1:11" x14ac:dyDescent="0.25">
      <c r="A772">
        <v>1828</v>
      </c>
      <c r="B772">
        <v>0</v>
      </c>
      <c r="C772">
        <v>0</v>
      </c>
      <c r="J772">
        <v>2010</v>
      </c>
      <c r="K772">
        <v>1</v>
      </c>
    </row>
    <row r="773" spans="1:11" x14ac:dyDescent="0.25">
      <c r="A773">
        <v>1849</v>
      </c>
      <c r="B773">
        <v>0</v>
      </c>
      <c r="C773">
        <v>3</v>
      </c>
      <c r="J773">
        <v>2013</v>
      </c>
      <c r="K773">
        <v>1</v>
      </c>
    </row>
    <row r="774" spans="1:11" x14ac:dyDescent="0.25">
      <c r="A774">
        <v>1876</v>
      </c>
      <c r="B774">
        <v>0</v>
      </c>
      <c r="C774">
        <v>0</v>
      </c>
      <c r="J774">
        <v>2014</v>
      </c>
      <c r="K774">
        <v>1</v>
      </c>
    </row>
    <row r="775" spans="1:11" x14ac:dyDescent="0.25">
      <c r="A775">
        <v>1876</v>
      </c>
      <c r="B775">
        <v>0</v>
      </c>
      <c r="C775">
        <v>0</v>
      </c>
      <c r="J775">
        <v>2016</v>
      </c>
      <c r="K775">
        <v>1</v>
      </c>
    </row>
    <row r="776" spans="1:11" x14ac:dyDescent="0.25">
      <c r="A776">
        <v>1876</v>
      </c>
      <c r="B776">
        <v>0</v>
      </c>
      <c r="C776">
        <v>0</v>
      </c>
      <c r="J776">
        <v>2017</v>
      </c>
      <c r="K776">
        <v>0</v>
      </c>
    </row>
    <row r="777" spans="1:11" x14ac:dyDescent="0.25">
      <c r="A777">
        <v>1876</v>
      </c>
      <c r="B777">
        <v>0</v>
      </c>
      <c r="C777">
        <v>0</v>
      </c>
      <c r="J777">
        <v>2017</v>
      </c>
      <c r="K777">
        <v>1</v>
      </c>
    </row>
    <row r="778" spans="1:11" x14ac:dyDescent="0.25">
      <c r="A778">
        <v>1876</v>
      </c>
      <c r="B778">
        <v>0</v>
      </c>
      <c r="C778">
        <v>0</v>
      </c>
      <c r="J778">
        <v>2024</v>
      </c>
      <c r="K778">
        <v>1</v>
      </c>
    </row>
    <row r="779" spans="1:11" x14ac:dyDescent="0.25">
      <c r="A779">
        <v>1876</v>
      </c>
      <c r="B779">
        <v>0</v>
      </c>
      <c r="C779">
        <v>0</v>
      </c>
      <c r="J779">
        <v>2025</v>
      </c>
      <c r="K779">
        <v>0</v>
      </c>
    </row>
    <row r="780" spans="1:11" x14ac:dyDescent="0.25">
      <c r="A780">
        <v>1880</v>
      </c>
      <c r="B780">
        <v>0</v>
      </c>
      <c r="C780">
        <v>0</v>
      </c>
      <c r="J780">
        <v>2025</v>
      </c>
      <c r="K780">
        <v>1</v>
      </c>
    </row>
    <row r="781" spans="1:11" x14ac:dyDescent="0.25">
      <c r="A781">
        <v>1880</v>
      </c>
      <c r="B781">
        <v>0</v>
      </c>
      <c r="C781">
        <v>0</v>
      </c>
      <c r="J781">
        <v>2026</v>
      </c>
      <c r="K781">
        <v>1</v>
      </c>
    </row>
    <row r="782" spans="1:11" x14ac:dyDescent="0.25">
      <c r="A782">
        <v>1884</v>
      </c>
      <c r="B782">
        <v>0</v>
      </c>
      <c r="C782">
        <v>0</v>
      </c>
      <c r="J782">
        <v>2027</v>
      </c>
      <c r="K782">
        <v>1</v>
      </c>
    </row>
    <row r="783" spans="1:11" x14ac:dyDescent="0.25">
      <c r="A783">
        <v>1934</v>
      </c>
      <c r="B783">
        <v>0</v>
      </c>
      <c r="C783">
        <v>0</v>
      </c>
      <c r="J783">
        <v>2029</v>
      </c>
      <c r="K783">
        <v>1</v>
      </c>
    </row>
    <row r="784" spans="1:11" x14ac:dyDescent="0.25">
      <c r="A784">
        <v>1973</v>
      </c>
      <c r="B784">
        <v>0</v>
      </c>
      <c r="C784">
        <v>0</v>
      </c>
      <c r="J784">
        <v>2030</v>
      </c>
      <c r="K784">
        <v>0</v>
      </c>
    </row>
    <row r="785" spans="1:11" x14ac:dyDescent="0.25">
      <c r="A785">
        <v>1978</v>
      </c>
      <c r="B785">
        <v>0</v>
      </c>
      <c r="C785">
        <v>0</v>
      </c>
      <c r="J785">
        <v>2030</v>
      </c>
      <c r="K785">
        <v>1</v>
      </c>
    </row>
    <row r="786" spans="1:11" x14ac:dyDescent="0.25">
      <c r="A786">
        <v>1980</v>
      </c>
      <c r="B786">
        <v>0</v>
      </c>
      <c r="C786">
        <v>2</v>
      </c>
      <c r="J786">
        <v>2031</v>
      </c>
      <c r="K786">
        <v>0</v>
      </c>
    </row>
    <row r="787" spans="1:11" x14ac:dyDescent="0.25">
      <c r="A787">
        <v>2025</v>
      </c>
      <c r="B787">
        <v>0</v>
      </c>
      <c r="C787">
        <v>0</v>
      </c>
      <c r="J787">
        <v>2031</v>
      </c>
      <c r="K787">
        <v>1</v>
      </c>
    </row>
    <row r="788" spans="1:11" x14ac:dyDescent="0.25">
      <c r="A788">
        <v>2025</v>
      </c>
      <c r="B788">
        <v>0</v>
      </c>
      <c r="C788">
        <v>0</v>
      </c>
      <c r="J788">
        <v>2034</v>
      </c>
      <c r="K788">
        <v>1</v>
      </c>
    </row>
    <row r="789" spans="1:11" x14ac:dyDescent="0.25">
      <c r="A789">
        <v>2025</v>
      </c>
      <c r="B789">
        <v>0</v>
      </c>
      <c r="C789">
        <v>0</v>
      </c>
      <c r="J789">
        <v>2036</v>
      </c>
      <c r="K789">
        <v>1</v>
      </c>
    </row>
    <row r="790" spans="1:11" x14ac:dyDescent="0.25">
      <c r="A790">
        <v>2076</v>
      </c>
      <c r="B790">
        <v>0</v>
      </c>
      <c r="C790">
        <v>0</v>
      </c>
      <c r="J790">
        <v>2037</v>
      </c>
      <c r="K790">
        <v>1</v>
      </c>
    </row>
    <row r="791" spans="1:11" x14ac:dyDescent="0.25">
      <c r="A791">
        <v>2120</v>
      </c>
      <c r="B791">
        <v>0</v>
      </c>
      <c r="C791">
        <v>0</v>
      </c>
      <c r="J791">
        <v>2040</v>
      </c>
      <c r="K791">
        <v>0</v>
      </c>
    </row>
    <row r="792" spans="1:11" x14ac:dyDescent="0.25">
      <c r="A792">
        <v>2120</v>
      </c>
      <c r="B792">
        <v>0</v>
      </c>
      <c r="C792">
        <v>0</v>
      </c>
      <c r="J792">
        <v>2040</v>
      </c>
      <c r="K792">
        <v>1</v>
      </c>
    </row>
    <row r="793" spans="1:11" x14ac:dyDescent="0.25">
      <c r="A793">
        <v>2125</v>
      </c>
      <c r="B793">
        <v>0</v>
      </c>
      <c r="C793">
        <v>0</v>
      </c>
      <c r="J793">
        <v>2042</v>
      </c>
      <c r="K793">
        <v>1</v>
      </c>
    </row>
    <row r="794" spans="1:11" x14ac:dyDescent="0.25">
      <c r="A794">
        <v>2151</v>
      </c>
      <c r="B794">
        <v>0</v>
      </c>
      <c r="C794">
        <v>0</v>
      </c>
      <c r="J794">
        <v>2046</v>
      </c>
      <c r="K794">
        <v>0</v>
      </c>
    </row>
    <row r="795" spans="1:11" x14ac:dyDescent="0.25">
      <c r="A795">
        <v>2159</v>
      </c>
      <c r="B795">
        <v>0</v>
      </c>
      <c r="C795">
        <v>0</v>
      </c>
      <c r="J795">
        <v>2046</v>
      </c>
      <c r="K795">
        <v>1</v>
      </c>
    </row>
    <row r="796" spans="1:11" x14ac:dyDescent="0.25">
      <c r="A796">
        <v>2167</v>
      </c>
      <c r="B796">
        <v>0</v>
      </c>
      <c r="C796">
        <v>0</v>
      </c>
      <c r="J796">
        <v>2054</v>
      </c>
      <c r="K796">
        <v>1</v>
      </c>
    </row>
    <row r="797" spans="1:11" x14ac:dyDescent="0.25">
      <c r="A797">
        <v>2167</v>
      </c>
      <c r="B797">
        <v>0</v>
      </c>
      <c r="C797">
        <v>0</v>
      </c>
      <c r="J797">
        <v>2065</v>
      </c>
      <c r="K797">
        <v>1</v>
      </c>
    </row>
    <row r="798" spans="1:11" x14ac:dyDescent="0.25">
      <c r="A798">
        <v>2167</v>
      </c>
      <c r="B798">
        <v>0</v>
      </c>
      <c r="C798">
        <v>0</v>
      </c>
      <c r="J798">
        <v>2066</v>
      </c>
      <c r="K798">
        <v>0</v>
      </c>
    </row>
    <row r="799" spans="1:11" x14ac:dyDescent="0.25">
      <c r="A799">
        <v>2167</v>
      </c>
      <c r="B799">
        <v>0</v>
      </c>
      <c r="C799">
        <v>0</v>
      </c>
      <c r="J799">
        <v>2066</v>
      </c>
      <c r="K799">
        <v>1</v>
      </c>
    </row>
    <row r="800" spans="1:11" x14ac:dyDescent="0.25">
      <c r="A800">
        <v>2167</v>
      </c>
      <c r="B800">
        <v>0</v>
      </c>
      <c r="C800">
        <v>0</v>
      </c>
      <c r="J800">
        <v>2076</v>
      </c>
      <c r="K800">
        <v>0</v>
      </c>
    </row>
    <row r="801" spans="1:11" x14ac:dyDescent="0.25">
      <c r="A801">
        <v>2193</v>
      </c>
      <c r="B801">
        <v>0</v>
      </c>
      <c r="C801">
        <v>0</v>
      </c>
      <c r="J801">
        <v>2076</v>
      </c>
      <c r="K801">
        <v>1</v>
      </c>
    </row>
    <row r="802" spans="1:11" x14ac:dyDescent="0.25">
      <c r="A802">
        <v>2198</v>
      </c>
      <c r="B802">
        <v>0</v>
      </c>
      <c r="C802">
        <v>1</v>
      </c>
      <c r="J802">
        <v>2079</v>
      </c>
      <c r="K802">
        <v>1</v>
      </c>
    </row>
    <row r="803" spans="1:11" x14ac:dyDescent="0.25">
      <c r="A803">
        <v>2199</v>
      </c>
      <c r="B803">
        <v>0</v>
      </c>
      <c r="C803">
        <v>1</v>
      </c>
      <c r="J803">
        <v>2086</v>
      </c>
      <c r="K803">
        <v>0</v>
      </c>
    </row>
    <row r="804" spans="1:11" x14ac:dyDescent="0.25">
      <c r="A804">
        <v>2210</v>
      </c>
      <c r="B804">
        <v>0</v>
      </c>
      <c r="C804">
        <v>0</v>
      </c>
      <c r="J804">
        <v>2086</v>
      </c>
      <c r="K804">
        <v>1</v>
      </c>
    </row>
    <row r="805" spans="1:11" x14ac:dyDescent="0.25">
      <c r="A805">
        <v>2210</v>
      </c>
      <c r="B805">
        <v>0</v>
      </c>
      <c r="C805">
        <v>0</v>
      </c>
      <c r="J805">
        <v>2089</v>
      </c>
      <c r="K805">
        <v>1</v>
      </c>
    </row>
    <row r="806" spans="1:11" x14ac:dyDescent="0.25">
      <c r="A806">
        <v>2210</v>
      </c>
      <c r="B806">
        <v>0</v>
      </c>
      <c r="C806">
        <v>0</v>
      </c>
      <c r="J806">
        <v>2094</v>
      </c>
      <c r="K806">
        <v>1</v>
      </c>
    </row>
    <row r="807" spans="1:11" x14ac:dyDescent="0.25">
      <c r="A807">
        <v>2216</v>
      </c>
      <c r="B807">
        <v>0</v>
      </c>
      <c r="C807">
        <v>0</v>
      </c>
      <c r="J807">
        <v>2098</v>
      </c>
      <c r="K807">
        <v>1</v>
      </c>
    </row>
    <row r="808" spans="1:11" x14ac:dyDescent="0.25">
      <c r="A808">
        <v>2223</v>
      </c>
      <c r="B808">
        <v>0</v>
      </c>
      <c r="C808">
        <v>0</v>
      </c>
      <c r="J808">
        <v>2100</v>
      </c>
      <c r="K808">
        <v>1</v>
      </c>
    </row>
    <row r="809" spans="1:11" x14ac:dyDescent="0.25">
      <c r="A809">
        <v>2223</v>
      </c>
      <c r="B809">
        <v>0</v>
      </c>
      <c r="C809">
        <v>0</v>
      </c>
      <c r="J809">
        <v>2102</v>
      </c>
      <c r="K809">
        <v>1</v>
      </c>
    </row>
    <row r="810" spans="1:11" x14ac:dyDescent="0.25">
      <c r="A810">
        <v>2223</v>
      </c>
      <c r="B810">
        <v>0</v>
      </c>
      <c r="C810">
        <v>0</v>
      </c>
      <c r="J810">
        <v>2103</v>
      </c>
      <c r="K810">
        <v>0</v>
      </c>
    </row>
    <row r="811" spans="1:11" x14ac:dyDescent="0.25">
      <c r="A811">
        <v>2223</v>
      </c>
      <c r="B811">
        <v>0</v>
      </c>
      <c r="C811">
        <v>0</v>
      </c>
      <c r="J811">
        <v>2103</v>
      </c>
      <c r="K811">
        <v>1</v>
      </c>
    </row>
    <row r="812" spans="1:11" x14ac:dyDescent="0.25">
      <c r="A812">
        <v>2223</v>
      </c>
      <c r="B812">
        <v>0</v>
      </c>
      <c r="C812">
        <v>0</v>
      </c>
      <c r="J812">
        <v>2104</v>
      </c>
      <c r="K812">
        <v>1</v>
      </c>
    </row>
    <row r="813" spans="1:11" x14ac:dyDescent="0.25">
      <c r="A813">
        <v>2223</v>
      </c>
      <c r="B813">
        <v>0</v>
      </c>
      <c r="C813">
        <v>0</v>
      </c>
      <c r="J813">
        <v>2106</v>
      </c>
      <c r="K813">
        <v>0</v>
      </c>
    </row>
    <row r="814" spans="1:11" x14ac:dyDescent="0.25">
      <c r="A814">
        <v>2224</v>
      </c>
      <c r="B814">
        <v>0</v>
      </c>
      <c r="C814">
        <v>0</v>
      </c>
      <c r="J814">
        <v>2106</v>
      </c>
      <c r="K814">
        <v>1</v>
      </c>
    </row>
    <row r="815" spans="1:11" x14ac:dyDescent="0.25">
      <c r="A815">
        <v>2224</v>
      </c>
      <c r="B815">
        <v>0</v>
      </c>
      <c r="C815">
        <v>0</v>
      </c>
      <c r="J815">
        <v>2111</v>
      </c>
      <c r="K815">
        <v>0</v>
      </c>
    </row>
    <row r="816" spans="1:11" x14ac:dyDescent="0.25">
      <c r="A816">
        <v>2232</v>
      </c>
      <c r="B816">
        <v>0</v>
      </c>
      <c r="C816">
        <v>0</v>
      </c>
      <c r="J816">
        <v>2111</v>
      </c>
      <c r="K816">
        <v>1</v>
      </c>
    </row>
    <row r="817" spans="1:11" x14ac:dyDescent="0.25">
      <c r="A817">
        <v>2235</v>
      </c>
      <c r="B817">
        <v>0</v>
      </c>
      <c r="C817">
        <v>0</v>
      </c>
      <c r="J817">
        <v>2112</v>
      </c>
      <c r="K817">
        <v>0</v>
      </c>
    </row>
    <row r="818" spans="1:11" x14ac:dyDescent="0.25">
      <c r="A818">
        <v>2235</v>
      </c>
      <c r="B818">
        <v>0</v>
      </c>
      <c r="C818">
        <v>0</v>
      </c>
      <c r="J818">
        <v>2112</v>
      </c>
      <c r="K818">
        <v>1</v>
      </c>
    </row>
    <row r="819" spans="1:11" x14ac:dyDescent="0.25">
      <c r="A819">
        <v>2235</v>
      </c>
      <c r="B819">
        <v>0</v>
      </c>
      <c r="C819">
        <v>0</v>
      </c>
      <c r="J819">
        <v>2115</v>
      </c>
      <c r="K819">
        <v>1</v>
      </c>
    </row>
    <row r="820" spans="1:11" x14ac:dyDescent="0.25">
      <c r="A820">
        <v>2251</v>
      </c>
      <c r="B820">
        <v>0</v>
      </c>
      <c r="C820">
        <v>1</v>
      </c>
      <c r="J820">
        <v>2116</v>
      </c>
      <c r="K820">
        <v>1</v>
      </c>
    </row>
    <row r="821" spans="1:11" x14ac:dyDescent="0.25">
      <c r="A821">
        <v>2252</v>
      </c>
      <c r="B821">
        <v>0</v>
      </c>
      <c r="C821">
        <v>0</v>
      </c>
      <c r="J821">
        <v>2117</v>
      </c>
      <c r="K821">
        <v>0</v>
      </c>
    </row>
    <row r="822" spans="1:11" x14ac:dyDescent="0.25">
      <c r="A822">
        <v>2252</v>
      </c>
      <c r="B822">
        <v>0</v>
      </c>
      <c r="C822">
        <v>1</v>
      </c>
      <c r="J822">
        <v>2117</v>
      </c>
      <c r="K822">
        <v>1</v>
      </c>
    </row>
    <row r="823" spans="1:11" x14ac:dyDescent="0.25">
      <c r="A823">
        <v>2258</v>
      </c>
      <c r="B823">
        <v>0</v>
      </c>
      <c r="C823">
        <v>1</v>
      </c>
      <c r="J823">
        <v>2118</v>
      </c>
      <c r="K823">
        <v>0</v>
      </c>
    </row>
    <row r="824" spans="1:11" x14ac:dyDescent="0.25">
      <c r="A824">
        <v>2258</v>
      </c>
      <c r="B824">
        <v>0</v>
      </c>
      <c r="C824">
        <v>0</v>
      </c>
      <c r="J824">
        <v>2118</v>
      </c>
      <c r="K824">
        <v>1</v>
      </c>
    </row>
    <row r="825" spans="1:11" x14ac:dyDescent="0.25">
      <c r="A825">
        <v>2260</v>
      </c>
      <c r="B825">
        <v>0</v>
      </c>
      <c r="C825">
        <v>0</v>
      </c>
      <c r="J825">
        <v>2120</v>
      </c>
      <c r="K825">
        <v>0</v>
      </c>
    </row>
    <row r="826" spans="1:11" x14ac:dyDescent="0.25">
      <c r="A826">
        <v>2269</v>
      </c>
      <c r="B826">
        <v>0</v>
      </c>
      <c r="C826">
        <v>0</v>
      </c>
      <c r="J826">
        <v>2120</v>
      </c>
      <c r="K826">
        <v>1</v>
      </c>
    </row>
    <row r="827" spans="1:11" x14ac:dyDescent="0.25">
      <c r="A827">
        <v>2276</v>
      </c>
      <c r="B827">
        <v>0</v>
      </c>
      <c r="C827">
        <v>0</v>
      </c>
      <c r="J827">
        <v>2122</v>
      </c>
      <c r="K827">
        <v>1</v>
      </c>
    </row>
    <row r="828" spans="1:11" x14ac:dyDescent="0.25">
      <c r="A828">
        <v>2276</v>
      </c>
      <c r="B828">
        <v>0</v>
      </c>
      <c r="C828">
        <v>0</v>
      </c>
      <c r="J828">
        <v>2125</v>
      </c>
      <c r="K828">
        <v>0</v>
      </c>
    </row>
    <row r="829" spans="1:11" x14ac:dyDescent="0.25">
      <c r="A829">
        <v>2285</v>
      </c>
      <c r="B829">
        <v>0</v>
      </c>
      <c r="C829">
        <v>0</v>
      </c>
      <c r="J829">
        <v>2125</v>
      </c>
      <c r="K829">
        <v>1</v>
      </c>
    </row>
    <row r="830" spans="1:11" x14ac:dyDescent="0.25">
      <c r="A830">
        <v>2309</v>
      </c>
      <c r="B830">
        <v>0</v>
      </c>
      <c r="C830">
        <v>2</v>
      </c>
      <c r="J830">
        <v>2126</v>
      </c>
      <c r="K830">
        <v>0</v>
      </c>
    </row>
    <row r="831" spans="1:11" x14ac:dyDescent="0.25">
      <c r="A831">
        <v>2309</v>
      </c>
      <c r="B831">
        <v>0</v>
      </c>
      <c r="C831">
        <v>0</v>
      </c>
      <c r="J831">
        <v>2126</v>
      </c>
      <c r="K831">
        <v>1</v>
      </c>
    </row>
    <row r="832" spans="1:11" x14ac:dyDescent="0.25">
      <c r="A832">
        <v>2314</v>
      </c>
      <c r="B832">
        <v>0</v>
      </c>
      <c r="C832">
        <v>0</v>
      </c>
      <c r="J832">
        <v>2128</v>
      </c>
      <c r="K832">
        <v>0</v>
      </c>
    </row>
    <row r="833" spans="1:11" x14ac:dyDescent="0.25">
      <c r="A833">
        <v>2350</v>
      </c>
      <c r="B833">
        <v>0</v>
      </c>
      <c r="C833">
        <v>1</v>
      </c>
      <c r="J833">
        <v>2128</v>
      </c>
      <c r="K833">
        <v>1</v>
      </c>
    </row>
    <row r="834" spans="1:11" x14ac:dyDescent="0.25">
      <c r="A834">
        <v>2382</v>
      </c>
      <c r="B834">
        <v>0</v>
      </c>
      <c r="C834">
        <v>0</v>
      </c>
      <c r="J834">
        <v>2132</v>
      </c>
      <c r="K834">
        <v>1</v>
      </c>
    </row>
    <row r="835" spans="1:11" x14ac:dyDescent="0.25">
      <c r="A835">
        <v>2382</v>
      </c>
      <c r="B835">
        <v>0</v>
      </c>
      <c r="C835">
        <v>1</v>
      </c>
      <c r="J835">
        <v>2135</v>
      </c>
      <c r="K835">
        <v>0</v>
      </c>
    </row>
    <row r="836" spans="1:11" x14ac:dyDescent="0.25">
      <c r="A836">
        <v>2407</v>
      </c>
      <c r="B836">
        <v>0</v>
      </c>
      <c r="C836">
        <v>0</v>
      </c>
      <c r="J836">
        <v>2135</v>
      </c>
      <c r="K836">
        <v>1</v>
      </c>
    </row>
    <row r="837" spans="1:11" x14ac:dyDescent="0.25">
      <c r="A837">
        <v>2426</v>
      </c>
      <c r="B837">
        <v>0</v>
      </c>
      <c r="C837">
        <v>1</v>
      </c>
      <c r="J837">
        <v>2141</v>
      </c>
      <c r="K837">
        <v>1</v>
      </c>
    </row>
    <row r="838" spans="1:11" x14ac:dyDescent="0.25">
      <c r="A838">
        <v>2453</v>
      </c>
      <c r="B838">
        <v>0</v>
      </c>
      <c r="C838">
        <v>0</v>
      </c>
      <c r="J838">
        <v>2142</v>
      </c>
      <c r="K838">
        <v>1</v>
      </c>
    </row>
    <row r="839" spans="1:11" x14ac:dyDescent="0.25">
      <c r="A839">
        <v>2453</v>
      </c>
      <c r="B839">
        <v>0</v>
      </c>
      <c r="C839">
        <v>0</v>
      </c>
      <c r="J839">
        <v>2143</v>
      </c>
      <c r="K839">
        <v>0</v>
      </c>
    </row>
    <row r="840" spans="1:11" x14ac:dyDescent="0.25">
      <c r="A840">
        <v>2473</v>
      </c>
      <c r="B840">
        <v>0</v>
      </c>
      <c r="C840">
        <v>4</v>
      </c>
      <c r="J840">
        <v>2143</v>
      </c>
      <c r="K840">
        <v>1</v>
      </c>
    </row>
    <row r="841" spans="1:11" x14ac:dyDescent="0.25">
      <c r="A841">
        <v>2473</v>
      </c>
      <c r="B841">
        <v>0</v>
      </c>
      <c r="C841">
        <v>10</v>
      </c>
      <c r="J841">
        <v>2147</v>
      </c>
      <c r="K841">
        <v>1</v>
      </c>
    </row>
    <row r="842" spans="1:11" x14ac:dyDescent="0.25">
      <c r="A842">
        <v>2473</v>
      </c>
      <c r="B842">
        <v>0</v>
      </c>
      <c r="C842">
        <v>1</v>
      </c>
      <c r="J842">
        <v>2148</v>
      </c>
      <c r="K842">
        <v>1</v>
      </c>
    </row>
    <row r="843" spans="1:11" x14ac:dyDescent="0.25">
      <c r="A843">
        <v>2473</v>
      </c>
      <c r="B843">
        <v>0</v>
      </c>
      <c r="C843">
        <v>11</v>
      </c>
      <c r="J843">
        <v>2149</v>
      </c>
      <c r="K843">
        <v>0</v>
      </c>
    </row>
    <row r="844" spans="1:11" x14ac:dyDescent="0.25">
      <c r="A844">
        <v>2491</v>
      </c>
      <c r="B844">
        <v>0</v>
      </c>
      <c r="C844">
        <v>0</v>
      </c>
      <c r="J844">
        <v>2149</v>
      </c>
      <c r="K844">
        <v>1</v>
      </c>
    </row>
    <row r="845" spans="1:11" x14ac:dyDescent="0.25">
      <c r="A845">
        <v>2498</v>
      </c>
      <c r="B845">
        <v>0</v>
      </c>
      <c r="C845">
        <v>0</v>
      </c>
      <c r="J845">
        <v>2151</v>
      </c>
      <c r="K845">
        <v>0</v>
      </c>
    </row>
    <row r="846" spans="1:11" x14ac:dyDescent="0.25">
      <c r="A846">
        <v>2498</v>
      </c>
      <c r="B846">
        <v>0</v>
      </c>
      <c r="C846">
        <v>0</v>
      </c>
      <c r="J846">
        <v>2151</v>
      </c>
      <c r="K846">
        <v>1</v>
      </c>
    </row>
    <row r="847" spans="1:11" x14ac:dyDescent="0.25">
      <c r="A847">
        <v>2498</v>
      </c>
      <c r="B847">
        <v>0</v>
      </c>
      <c r="C847">
        <v>0</v>
      </c>
      <c r="J847">
        <v>2155</v>
      </c>
      <c r="K847">
        <v>1</v>
      </c>
    </row>
    <row r="848" spans="1:11" x14ac:dyDescent="0.25">
      <c r="A848">
        <v>2498</v>
      </c>
      <c r="B848">
        <v>0</v>
      </c>
      <c r="C848">
        <v>0</v>
      </c>
      <c r="J848">
        <v>2157</v>
      </c>
      <c r="K848">
        <v>0</v>
      </c>
    </row>
    <row r="849" spans="1:11" x14ac:dyDescent="0.25">
      <c r="A849">
        <v>2505</v>
      </c>
      <c r="B849">
        <v>0</v>
      </c>
      <c r="C849">
        <v>1</v>
      </c>
      <c r="J849">
        <v>2157</v>
      </c>
      <c r="K849">
        <v>1</v>
      </c>
    </row>
    <row r="850" spans="1:11" x14ac:dyDescent="0.25">
      <c r="A850">
        <v>2507</v>
      </c>
      <c r="B850">
        <v>0</v>
      </c>
      <c r="C850">
        <v>0</v>
      </c>
      <c r="J850">
        <v>2159</v>
      </c>
      <c r="K850">
        <v>0</v>
      </c>
    </row>
    <row r="851" spans="1:11" x14ac:dyDescent="0.25">
      <c r="A851">
        <v>2507</v>
      </c>
      <c r="B851">
        <v>0</v>
      </c>
      <c r="C851">
        <v>0</v>
      </c>
      <c r="J851">
        <v>2159</v>
      </c>
      <c r="K851">
        <v>1</v>
      </c>
    </row>
    <row r="852" spans="1:11" x14ac:dyDescent="0.25">
      <c r="A852">
        <v>2507</v>
      </c>
      <c r="B852">
        <v>0</v>
      </c>
      <c r="C852">
        <v>0</v>
      </c>
      <c r="J852">
        <v>2161</v>
      </c>
      <c r="K852">
        <v>0</v>
      </c>
    </row>
    <row r="853" spans="1:11" x14ac:dyDescent="0.25">
      <c r="A853">
        <v>2508</v>
      </c>
      <c r="B853">
        <v>0</v>
      </c>
      <c r="C853">
        <v>1</v>
      </c>
      <c r="J853">
        <v>2161</v>
      </c>
      <c r="K853">
        <v>1</v>
      </c>
    </row>
    <row r="854" spans="1:11" x14ac:dyDescent="0.25">
      <c r="A854">
        <v>2513</v>
      </c>
      <c r="B854">
        <v>0</v>
      </c>
      <c r="C854">
        <v>0</v>
      </c>
      <c r="J854">
        <v>2163</v>
      </c>
      <c r="K854">
        <v>1</v>
      </c>
    </row>
    <row r="855" spans="1:11" x14ac:dyDescent="0.25">
      <c r="A855">
        <v>2513</v>
      </c>
      <c r="B855">
        <v>0</v>
      </c>
      <c r="C855">
        <v>2</v>
      </c>
      <c r="J855">
        <v>2167</v>
      </c>
      <c r="K855">
        <v>0</v>
      </c>
    </row>
    <row r="856" spans="1:11" x14ac:dyDescent="0.25">
      <c r="A856">
        <v>2513</v>
      </c>
      <c r="B856">
        <v>0</v>
      </c>
      <c r="C856">
        <v>2</v>
      </c>
      <c r="J856">
        <v>2168</v>
      </c>
      <c r="K856">
        <v>1</v>
      </c>
    </row>
    <row r="857" spans="1:11" x14ac:dyDescent="0.25">
      <c r="A857">
        <v>2513</v>
      </c>
      <c r="B857">
        <v>0</v>
      </c>
      <c r="C857">
        <v>0</v>
      </c>
      <c r="J857">
        <v>2172</v>
      </c>
      <c r="K857">
        <v>0</v>
      </c>
    </row>
    <row r="858" spans="1:11" x14ac:dyDescent="0.25">
      <c r="A858">
        <v>2513</v>
      </c>
      <c r="B858">
        <v>0</v>
      </c>
      <c r="C858">
        <v>11</v>
      </c>
      <c r="J858">
        <v>2172</v>
      </c>
      <c r="K858">
        <v>1</v>
      </c>
    </row>
    <row r="859" spans="1:11" x14ac:dyDescent="0.25">
      <c r="A859">
        <v>2519</v>
      </c>
      <c r="B859">
        <v>0</v>
      </c>
      <c r="C859">
        <v>0</v>
      </c>
      <c r="J859">
        <v>2176</v>
      </c>
      <c r="K859">
        <v>1</v>
      </c>
    </row>
    <row r="860" spans="1:11" x14ac:dyDescent="0.25">
      <c r="A860">
        <v>2541</v>
      </c>
      <c r="B860">
        <v>0</v>
      </c>
      <c r="C860">
        <v>0</v>
      </c>
      <c r="J860">
        <v>2179</v>
      </c>
      <c r="K860">
        <v>1</v>
      </c>
    </row>
    <row r="861" spans="1:11" x14ac:dyDescent="0.25">
      <c r="A861">
        <v>2541</v>
      </c>
      <c r="B861">
        <v>0</v>
      </c>
      <c r="C861">
        <v>0</v>
      </c>
      <c r="J861">
        <v>2180</v>
      </c>
      <c r="K861">
        <v>0</v>
      </c>
    </row>
    <row r="862" spans="1:11" x14ac:dyDescent="0.25">
      <c r="A862">
        <v>2541</v>
      </c>
      <c r="B862">
        <v>0</v>
      </c>
      <c r="C862">
        <v>0</v>
      </c>
      <c r="J862">
        <v>2180</v>
      </c>
      <c r="K862">
        <v>1</v>
      </c>
    </row>
    <row r="863" spans="1:11" x14ac:dyDescent="0.25">
      <c r="A863">
        <v>2551</v>
      </c>
      <c r="B863">
        <v>0</v>
      </c>
      <c r="C863">
        <v>0</v>
      </c>
      <c r="J863">
        <v>2182</v>
      </c>
      <c r="K863">
        <v>0</v>
      </c>
    </row>
    <row r="864" spans="1:11" x14ac:dyDescent="0.25">
      <c r="A864">
        <v>2572</v>
      </c>
      <c r="B864">
        <v>0</v>
      </c>
      <c r="C864">
        <v>0</v>
      </c>
      <c r="J864">
        <v>2182</v>
      </c>
      <c r="K864">
        <v>1</v>
      </c>
    </row>
    <row r="865" spans="1:11" x14ac:dyDescent="0.25">
      <c r="A865">
        <v>2572</v>
      </c>
      <c r="B865">
        <v>0</v>
      </c>
      <c r="C865">
        <v>0</v>
      </c>
      <c r="J865">
        <v>2184</v>
      </c>
      <c r="K865">
        <v>1</v>
      </c>
    </row>
    <row r="866" spans="1:11" x14ac:dyDescent="0.25">
      <c r="A866">
        <v>2572</v>
      </c>
      <c r="B866">
        <v>0</v>
      </c>
      <c r="C866">
        <v>0</v>
      </c>
      <c r="J866">
        <v>2185</v>
      </c>
      <c r="K866">
        <v>1</v>
      </c>
    </row>
    <row r="867" spans="1:11" x14ac:dyDescent="0.25">
      <c r="A867">
        <v>2602</v>
      </c>
      <c r="B867">
        <v>0</v>
      </c>
      <c r="C867">
        <v>0</v>
      </c>
      <c r="J867">
        <v>2187</v>
      </c>
      <c r="K867">
        <v>0</v>
      </c>
    </row>
    <row r="868" spans="1:11" x14ac:dyDescent="0.25">
      <c r="A868">
        <v>2602</v>
      </c>
      <c r="B868">
        <v>0</v>
      </c>
      <c r="C868">
        <v>0</v>
      </c>
      <c r="J868">
        <v>2187</v>
      </c>
      <c r="K868">
        <v>1</v>
      </c>
    </row>
    <row r="869" spans="1:11" x14ac:dyDescent="0.25">
      <c r="A869">
        <v>2602</v>
      </c>
      <c r="B869">
        <v>0</v>
      </c>
      <c r="C869">
        <v>0</v>
      </c>
      <c r="J869">
        <v>2189</v>
      </c>
      <c r="K869">
        <v>1</v>
      </c>
    </row>
    <row r="870" spans="1:11" x14ac:dyDescent="0.25">
      <c r="A870">
        <v>2629</v>
      </c>
      <c r="B870">
        <v>0</v>
      </c>
      <c r="C870">
        <v>0</v>
      </c>
      <c r="J870">
        <v>2190</v>
      </c>
      <c r="K870">
        <v>1</v>
      </c>
    </row>
    <row r="871" spans="1:11" x14ac:dyDescent="0.25">
      <c r="A871">
        <v>2651</v>
      </c>
      <c r="B871">
        <v>0</v>
      </c>
      <c r="C871">
        <v>0</v>
      </c>
      <c r="J871">
        <v>2193</v>
      </c>
      <c r="K871">
        <v>0</v>
      </c>
    </row>
    <row r="872" spans="1:11" x14ac:dyDescent="0.25">
      <c r="A872">
        <v>2718</v>
      </c>
      <c r="B872">
        <v>0</v>
      </c>
      <c r="C872">
        <v>0</v>
      </c>
      <c r="J872">
        <v>2193</v>
      </c>
      <c r="K872">
        <v>1</v>
      </c>
    </row>
    <row r="873" spans="1:11" x14ac:dyDescent="0.25">
      <c r="A873">
        <v>2729</v>
      </c>
      <c r="B873">
        <v>0</v>
      </c>
      <c r="C873">
        <v>0</v>
      </c>
      <c r="J873">
        <v>2198</v>
      </c>
      <c r="K873">
        <v>0</v>
      </c>
    </row>
    <row r="874" spans="1:11" x14ac:dyDescent="0.25">
      <c r="A874">
        <v>2729</v>
      </c>
      <c r="B874">
        <v>0</v>
      </c>
      <c r="C874">
        <v>0</v>
      </c>
      <c r="J874">
        <v>2198</v>
      </c>
      <c r="K874">
        <v>1</v>
      </c>
    </row>
    <row r="875" spans="1:11" x14ac:dyDescent="0.25">
      <c r="A875">
        <v>2729</v>
      </c>
      <c r="B875">
        <v>0</v>
      </c>
      <c r="C875">
        <v>0</v>
      </c>
      <c r="J875">
        <v>2199</v>
      </c>
      <c r="K875">
        <v>0</v>
      </c>
    </row>
    <row r="876" spans="1:11" x14ac:dyDescent="0.25">
      <c r="A876">
        <v>2733</v>
      </c>
      <c r="B876">
        <v>0</v>
      </c>
      <c r="C876">
        <v>0</v>
      </c>
      <c r="J876">
        <v>2199</v>
      </c>
      <c r="K876">
        <v>1</v>
      </c>
    </row>
    <row r="877" spans="1:11" x14ac:dyDescent="0.25">
      <c r="A877">
        <v>2733</v>
      </c>
      <c r="B877">
        <v>0</v>
      </c>
      <c r="C877">
        <v>0</v>
      </c>
      <c r="J877">
        <v>2200</v>
      </c>
      <c r="K877">
        <v>1</v>
      </c>
    </row>
    <row r="878" spans="1:11" x14ac:dyDescent="0.25">
      <c r="A878">
        <v>2751</v>
      </c>
      <c r="B878">
        <v>0</v>
      </c>
      <c r="C878">
        <v>1</v>
      </c>
      <c r="J878">
        <v>2210</v>
      </c>
      <c r="K878">
        <v>0</v>
      </c>
    </row>
    <row r="879" spans="1:11" x14ac:dyDescent="0.25">
      <c r="A879">
        <v>2751</v>
      </c>
      <c r="B879">
        <v>0</v>
      </c>
      <c r="C879">
        <v>0</v>
      </c>
      <c r="J879">
        <v>2210</v>
      </c>
      <c r="K879">
        <v>1</v>
      </c>
    </row>
    <row r="880" spans="1:11" x14ac:dyDescent="0.25">
      <c r="A880">
        <v>2751</v>
      </c>
      <c r="B880">
        <v>0</v>
      </c>
      <c r="C880">
        <v>0</v>
      </c>
      <c r="J880">
        <v>2211</v>
      </c>
      <c r="K880">
        <v>0</v>
      </c>
    </row>
    <row r="881" spans="1:11" x14ac:dyDescent="0.25">
      <c r="A881">
        <v>2751</v>
      </c>
      <c r="B881">
        <v>0</v>
      </c>
      <c r="C881">
        <v>0</v>
      </c>
      <c r="J881">
        <v>2211</v>
      </c>
      <c r="K881">
        <v>1</v>
      </c>
    </row>
    <row r="882" spans="1:11" x14ac:dyDescent="0.25">
      <c r="A882">
        <v>2751</v>
      </c>
      <c r="B882">
        <v>0</v>
      </c>
      <c r="C882">
        <v>0</v>
      </c>
      <c r="J882">
        <v>2213</v>
      </c>
      <c r="K882">
        <v>1</v>
      </c>
    </row>
    <row r="883" spans="1:11" x14ac:dyDescent="0.25">
      <c r="A883">
        <v>2751</v>
      </c>
      <c r="B883">
        <v>0</v>
      </c>
      <c r="C883">
        <v>0</v>
      </c>
      <c r="J883">
        <v>2214</v>
      </c>
      <c r="K883">
        <v>1</v>
      </c>
    </row>
    <row r="884" spans="1:11" x14ac:dyDescent="0.25">
      <c r="A884">
        <v>2751</v>
      </c>
      <c r="B884">
        <v>0</v>
      </c>
      <c r="C884">
        <v>0</v>
      </c>
      <c r="J884">
        <v>2216</v>
      </c>
      <c r="K884">
        <v>0</v>
      </c>
    </row>
    <row r="885" spans="1:11" x14ac:dyDescent="0.25">
      <c r="A885">
        <v>2772</v>
      </c>
      <c r="B885">
        <v>0</v>
      </c>
      <c r="C885">
        <v>0</v>
      </c>
      <c r="J885">
        <v>2217</v>
      </c>
      <c r="K885">
        <v>1</v>
      </c>
    </row>
    <row r="886" spans="1:11" x14ac:dyDescent="0.25">
      <c r="A886">
        <v>2779</v>
      </c>
      <c r="B886">
        <v>0</v>
      </c>
      <c r="C886">
        <v>0</v>
      </c>
      <c r="J886">
        <v>2218</v>
      </c>
      <c r="K886">
        <v>1</v>
      </c>
    </row>
    <row r="887" spans="1:11" x14ac:dyDescent="0.25">
      <c r="A887">
        <v>2779</v>
      </c>
      <c r="B887">
        <v>0</v>
      </c>
      <c r="C887">
        <v>0</v>
      </c>
      <c r="J887">
        <v>2222</v>
      </c>
      <c r="K887">
        <v>1</v>
      </c>
    </row>
    <row r="888" spans="1:11" x14ac:dyDescent="0.25">
      <c r="A888">
        <v>2798</v>
      </c>
      <c r="B888">
        <v>0</v>
      </c>
      <c r="C888">
        <v>0</v>
      </c>
      <c r="J888">
        <v>2223</v>
      </c>
      <c r="K888">
        <v>0</v>
      </c>
    </row>
    <row r="889" spans="1:11" x14ac:dyDescent="0.25">
      <c r="A889">
        <v>2798</v>
      </c>
      <c r="B889">
        <v>0</v>
      </c>
      <c r="C889">
        <v>0</v>
      </c>
      <c r="J889">
        <v>2223</v>
      </c>
      <c r="K889">
        <v>1</v>
      </c>
    </row>
    <row r="890" spans="1:11" x14ac:dyDescent="0.25">
      <c r="A890">
        <v>2798</v>
      </c>
      <c r="B890">
        <v>0</v>
      </c>
      <c r="C890">
        <v>0</v>
      </c>
      <c r="J890">
        <v>2224</v>
      </c>
      <c r="K890">
        <v>0</v>
      </c>
    </row>
    <row r="891" spans="1:11" x14ac:dyDescent="0.25">
      <c r="A891">
        <v>2820</v>
      </c>
      <c r="B891">
        <v>0</v>
      </c>
      <c r="C891">
        <v>4</v>
      </c>
      <c r="J891">
        <v>2224</v>
      </c>
      <c r="K891">
        <v>1</v>
      </c>
    </row>
    <row r="892" spans="1:11" x14ac:dyDescent="0.25">
      <c r="A892">
        <v>2826</v>
      </c>
      <c r="B892">
        <v>0</v>
      </c>
      <c r="C892">
        <v>1</v>
      </c>
      <c r="J892">
        <v>2225</v>
      </c>
      <c r="K892">
        <v>1</v>
      </c>
    </row>
    <row r="893" spans="1:11" x14ac:dyDescent="0.25">
      <c r="A893">
        <v>2826</v>
      </c>
      <c r="B893">
        <v>0</v>
      </c>
      <c r="C893">
        <v>2</v>
      </c>
      <c r="J893">
        <v>2226</v>
      </c>
      <c r="K893">
        <v>0</v>
      </c>
    </row>
    <row r="894" spans="1:11" x14ac:dyDescent="0.25">
      <c r="A894">
        <v>2826</v>
      </c>
      <c r="B894">
        <v>0</v>
      </c>
      <c r="C894">
        <v>28</v>
      </c>
      <c r="J894">
        <v>2226</v>
      </c>
      <c r="K894">
        <v>1</v>
      </c>
    </row>
    <row r="895" spans="1:11" x14ac:dyDescent="0.25">
      <c r="A895">
        <v>2826</v>
      </c>
      <c r="B895">
        <v>0</v>
      </c>
      <c r="C895">
        <v>5</v>
      </c>
      <c r="J895">
        <v>2228</v>
      </c>
      <c r="K895">
        <v>0</v>
      </c>
    </row>
    <row r="896" spans="1:11" x14ac:dyDescent="0.25">
      <c r="A896">
        <v>2826</v>
      </c>
      <c r="B896">
        <v>0</v>
      </c>
      <c r="C896">
        <v>4</v>
      </c>
      <c r="J896">
        <v>2228</v>
      </c>
      <c r="K896">
        <v>1</v>
      </c>
    </row>
    <row r="897" spans="1:11" x14ac:dyDescent="0.25">
      <c r="A897">
        <v>2826</v>
      </c>
      <c r="B897">
        <v>0</v>
      </c>
      <c r="C897">
        <v>2</v>
      </c>
      <c r="J897">
        <v>2231</v>
      </c>
      <c r="K897">
        <v>1</v>
      </c>
    </row>
    <row r="898" spans="1:11" x14ac:dyDescent="0.25">
      <c r="A898">
        <v>2826</v>
      </c>
      <c r="B898">
        <v>0</v>
      </c>
      <c r="C898">
        <v>3</v>
      </c>
      <c r="J898">
        <v>2232</v>
      </c>
      <c r="K898">
        <v>0</v>
      </c>
    </row>
    <row r="899" spans="1:11" x14ac:dyDescent="0.25">
      <c r="A899">
        <v>2846</v>
      </c>
      <c r="B899">
        <v>0</v>
      </c>
      <c r="C899">
        <v>0</v>
      </c>
      <c r="J899">
        <v>2232</v>
      </c>
      <c r="K899">
        <v>1</v>
      </c>
    </row>
    <row r="900" spans="1:11" x14ac:dyDescent="0.25">
      <c r="A900">
        <v>2850</v>
      </c>
      <c r="B900">
        <v>0</v>
      </c>
      <c r="C900">
        <v>0</v>
      </c>
      <c r="J900">
        <v>2234</v>
      </c>
      <c r="K900">
        <v>0</v>
      </c>
    </row>
    <row r="901" spans="1:11" x14ac:dyDescent="0.25">
      <c r="A901">
        <v>2850</v>
      </c>
      <c r="B901">
        <v>0</v>
      </c>
      <c r="C901">
        <v>1</v>
      </c>
      <c r="J901">
        <v>2235</v>
      </c>
      <c r="K901">
        <v>0</v>
      </c>
    </row>
    <row r="902" spans="1:11" x14ac:dyDescent="0.25">
      <c r="A902">
        <v>2850</v>
      </c>
      <c r="B902">
        <v>0</v>
      </c>
      <c r="C902">
        <v>0</v>
      </c>
      <c r="J902">
        <v>2235</v>
      </c>
      <c r="K902">
        <v>1</v>
      </c>
    </row>
    <row r="903" spans="1:11" x14ac:dyDescent="0.25">
      <c r="A903">
        <v>2890</v>
      </c>
      <c r="B903">
        <v>0</v>
      </c>
      <c r="C903">
        <v>0</v>
      </c>
      <c r="J903">
        <v>2239</v>
      </c>
      <c r="K903">
        <v>1</v>
      </c>
    </row>
    <row r="904" spans="1:11" x14ac:dyDescent="0.25">
      <c r="A904">
        <v>2890</v>
      </c>
      <c r="B904">
        <v>0</v>
      </c>
      <c r="C904">
        <v>0</v>
      </c>
      <c r="J904">
        <v>2240</v>
      </c>
      <c r="K904">
        <v>0</v>
      </c>
    </row>
    <row r="905" spans="1:11" x14ac:dyDescent="0.25">
      <c r="A905">
        <v>2890</v>
      </c>
      <c r="B905">
        <v>0</v>
      </c>
      <c r="C905">
        <v>0</v>
      </c>
      <c r="J905">
        <v>2240</v>
      </c>
      <c r="K905">
        <v>1</v>
      </c>
    </row>
    <row r="906" spans="1:11" x14ac:dyDescent="0.25">
      <c r="A906">
        <v>2925</v>
      </c>
      <c r="B906">
        <v>0</v>
      </c>
      <c r="C906">
        <v>0</v>
      </c>
      <c r="J906">
        <v>2241</v>
      </c>
      <c r="K906">
        <v>1</v>
      </c>
    </row>
    <row r="907" spans="1:11" x14ac:dyDescent="0.25">
      <c r="A907">
        <v>2950</v>
      </c>
      <c r="B907">
        <v>0</v>
      </c>
      <c r="C907">
        <v>6</v>
      </c>
      <c r="J907">
        <v>2245</v>
      </c>
      <c r="K907">
        <v>1</v>
      </c>
    </row>
    <row r="908" spans="1:11" x14ac:dyDescent="0.25">
      <c r="A908">
        <v>2990</v>
      </c>
      <c r="B908">
        <v>0</v>
      </c>
      <c r="C908">
        <v>0</v>
      </c>
      <c r="J908">
        <v>2251</v>
      </c>
      <c r="K908">
        <v>0</v>
      </c>
    </row>
    <row r="909" spans="1:11" x14ac:dyDescent="0.25">
      <c r="A909">
        <v>2990</v>
      </c>
      <c r="B909">
        <v>0</v>
      </c>
      <c r="C909">
        <v>0</v>
      </c>
      <c r="J909">
        <v>2251</v>
      </c>
      <c r="K909">
        <v>1</v>
      </c>
    </row>
    <row r="910" spans="1:11" x14ac:dyDescent="0.25">
      <c r="A910">
        <v>2990</v>
      </c>
      <c r="B910">
        <v>0</v>
      </c>
      <c r="C910">
        <v>0</v>
      </c>
      <c r="J910">
        <v>2252</v>
      </c>
      <c r="K910">
        <v>0</v>
      </c>
    </row>
    <row r="911" spans="1:11" x14ac:dyDescent="0.25">
      <c r="A911">
        <v>3010</v>
      </c>
      <c r="B911">
        <v>0</v>
      </c>
      <c r="C911">
        <v>0</v>
      </c>
      <c r="J911">
        <v>2252</v>
      </c>
      <c r="K911">
        <v>1</v>
      </c>
    </row>
    <row r="912" spans="1:11" x14ac:dyDescent="0.25">
      <c r="A912">
        <v>3010</v>
      </c>
      <c r="B912">
        <v>0</v>
      </c>
      <c r="C912">
        <v>0</v>
      </c>
      <c r="J912">
        <v>2256</v>
      </c>
      <c r="K912">
        <v>1</v>
      </c>
    </row>
    <row r="913" spans="1:11" x14ac:dyDescent="0.25">
      <c r="A913">
        <v>3010</v>
      </c>
      <c r="B913">
        <v>0</v>
      </c>
      <c r="C913">
        <v>0</v>
      </c>
      <c r="J913">
        <v>2258</v>
      </c>
      <c r="K913">
        <v>0</v>
      </c>
    </row>
    <row r="914" spans="1:11" x14ac:dyDescent="0.25">
      <c r="A914">
        <v>3010</v>
      </c>
      <c r="B914">
        <v>0</v>
      </c>
      <c r="C914">
        <v>0</v>
      </c>
      <c r="J914">
        <v>2258</v>
      </c>
      <c r="K914">
        <v>1</v>
      </c>
    </row>
    <row r="915" spans="1:11" x14ac:dyDescent="0.25">
      <c r="A915">
        <v>3015</v>
      </c>
      <c r="B915">
        <v>0</v>
      </c>
      <c r="C915">
        <v>0</v>
      </c>
      <c r="J915">
        <v>2259</v>
      </c>
      <c r="K915">
        <v>0</v>
      </c>
    </row>
    <row r="916" spans="1:11" x14ac:dyDescent="0.25">
      <c r="A916">
        <v>3053</v>
      </c>
      <c r="B916">
        <v>0</v>
      </c>
      <c r="C916">
        <v>0</v>
      </c>
      <c r="J916">
        <v>2259</v>
      </c>
      <c r="K916">
        <v>1</v>
      </c>
    </row>
    <row r="917" spans="1:11" x14ac:dyDescent="0.25">
      <c r="A917">
        <v>3053</v>
      </c>
      <c r="B917">
        <v>0</v>
      </c>
      <c r="C917">
        <v>1</v>
      </c>
      <c r="J917">
        <v>2260</v>
      </c>
      <c r="K917">
        <v>0</v>
      </c>
    </row>
    <row r="918" spans="1:11" x14ac:dyDescent="0.25">
      <c r="A918">
        <v>3053</v>
      </c>
      <c r="B918">
        <v>0</v>
      </c>
      <c r="C918">
        <v>0</v>
      </c>
      <c r="J918">
        <v>2260</v>
      </c>
      <c r="K918">
        <v>1</v>
      </c>
    </row>
    <row r="919" spans="1:11" x14ac:dyDescent="0.25">
      <c r="A919">
        <v>3053</v>
      </c>
      <c r="B919">
        <v>0</v>
      </c>
      <c r="C919">
        <v>0</v>
      </c>
      <c r="J919">
        <v>2267</v>
      </c>
      <c r="K919">
        <v>0</v>
      </c>
    </row>
    <row r="920" spans="1:11" x14ac:dyDescent="0.25">
      <c r="A920">
        <v>3073</v>
      </c>
      <c r="B920">
        <v>0</v>
      </c>
      <c r="C920">
        <v>0</v>
      </c>
      <c r="J920">
        <v>2267</v>
      </c>
      <c r="K920">
        <v>1</v>
      </c>
    </row>
    <row r="921" spans="1:11" x14ac:dyDescent="0.25">
      <c r="A921">
        <v>3073</v>
      </c>
      <c r="B921">
        <v>0</v>
      </c>
      <c r="C921">
        <v>0</v>
      </c>
      <c r="J921">
        <v>2268</v>
      </c>
      <c r="K921">
        <v>1</v>
      </c>
    </row>
    <row r="922" spans="1:11" x14ac:dyDescent="0.25">
      <c r="A922">
        <v>3075</v>
      </c>
      <c r="B922">
        <v>0</v>
      </c>
      <c r="C922">
        <v>0</v>
      </c>
      <c r="J922">
        <v>2269</v>
      </c>
      <c r="K922">
        <v>0</v>
      </c>
    </row>
    <row r="923" spans="1:11" x14ac:dyDescent="0.25">
      <c r="A923">
        <v>3099</v>
      </c>
      <c r="B923">
        <v>0</v>
      </c>
      <c r="C923">
        <v>2</v>
      </c>
      <c r="J923">
        <v>2269</v>
      </c>
      <c r="K923">
        <v>1</v>
      </c>
    </row>
    <row r="924" spans="1:11" x14ac:dyDescent="0.25">
      <c r="A924">
        <v>3155</v>
      </c>
      <c r="B924">
        <v>0</v>
      </c>
      <c r="C924">
        <v>0</v>
      </c>
      <c r="J924">
        <v>2270</v>
      </c>
      <c r="K924">
        <v>1</v>
      </c>
    </row>
    <row r="925" spans="1:11" x14ac:dyDescent="0.25">
      <c r="A925">
        <v>3155</v>
      </c>
      <c r="B925">
        <v>0</v>
      </c>
      <c r="C925">
        <v>0</v>
      </c>
      <c r="J925">
        <v>2272</v>
      </c>
      <c r="K925">
        <v>0</v>
      </c>
    </row>
    <row r="926" spans="1:11" x14ac:dyDescent="0.25">
      <c r="A926">
        <v>3155</v>
      </c>
      <c r="B926">
        <v>0</v>
      </c>
      <c r="C926">
        <v>0</v>
      </c>
      <c r="J926">
        <v>2272</v>
      </c>
      <c r="K926">
        <v>1</v>
      </c>
    </row>
    <row r="927" spans="1:11" x14ac:dyDescent="0.25">
      <c r="A927">
        <v>3155</v>
      </c>
      <c r="B927">
        <v>0</v>
      </c>
      <c r="C927">
        <v>0</v>
      </c>
      <c r="J927">
        <v>2273</v>
      </c>
      <c r="K927">
        <v>1</v>
      </c>
    </row>
    <row r="928" spans="1:11" x14ac:dyDescent="0.25">
      <c r="A928">
        <v>3155</v>
      </c>
      <c r="B928">
        <v>0</v>
      </c>
      <c r="C928">
        <v>0</v>
      </c>
      <c r="J928">
        <v>2274</v>
      </c>
      <c r="K928">
        <v>1</v>
      </c>
    </row>
    <row r="929" spans="1:11" x14ac:dyDescent="0.25">
      <c r="A929">
        <v>3155</v>
      </c>
      <c r="B929">
        <v>0</v>
      </c>
      <c r="C929">
        <v>0</v>
      </c>
      <c r="J929">
        <v>2276</v>
      </c>
      <c r="K929">
        <v>0</v>
      </c>
    </row>
    <row r="930" spans="1:11" x14ac:dyDescent="0.25">
      <c r="A930">
        <v>3158</v>
      </c>
      <c r="B930">
        <v>0</v>
      </c>
      <c r="C930">
        <v>0</v>
      </c>
      <c r="J930">
        <v>2276</v>
      </c>
      <c r="K930">
        <v>1</v>
      </c>
    </row>
    <row r="931" spans="1:11" x14ac:dyDescent="0.25">
      <c r="A931">
        <v>3158</v>
      </c>
      <c r="B931">
        <v>0</v>
      </c>
      <c r="C931">
        <v>0</v>
      </c>
      <c r="J931">
        <v>2277</v>
      </c>
      <c r="K931">
        <v>1</v>
      </c>
    </row>
    <row r="932" spans="1:11" x14ac:dyDescent="0.25">
      <c r="A932">
        <v>3158</v>
      </c>
      <c r="B932">
        <v>0</v>
      </c>
      <c r="C932">
        <v>0</v>
      </c>
      <c r="J932">
        <v>2279</v>
      </c>
      <c r="K932">
        <v>0</v>
      </c>
    </row>
    <row r="933" spans="1:11" x14ac:dyDescent="0.25">
      <c r="A933">
        <v>3158</v>
      </c>
      <c r="B933">
        <v>0</v>
      </c>
      <c r="C933">
        <v>0</v>
      </c>
      <c r="J933">
        <v>2279</v>
      </c>
      <c r="K933">
        <v>1</v>
      </c>
    </row>
    <row r="934" spans="1:11" x14ac:dyDescent="0.25">
      <c r="A934">
        <v>6</v>
      </c>
      <c r="B934">
        <v>1</v>
      </c>
      <c r="C934">
        <v>0</v>
      </c>
      <c r="J934">
        <v>2280</v>
      </c>
      <c r="K934">
        <v>1</v>
      </c>
    </row>
    <row r="935" spans="1:11" x14ac:dyDescent="0.25">
      <c r="A935">
        <v>51</v>
      </c>
      <c r="B935">
        <v>1</v>
      </c>
      <c r="C935">
        <v>0</v>
      </c>
      <c r="J935">
        <v>2285</v>
      </c>
      <c r="K935">
        <v>0</v>
      </c>
    </row>
    <row r="936" spans="1:11" x14ac:dyDescent="0.25">
      <c r="A936">
        <v>75</v>
      </c>
      <c r="B936">
        <v>1</v>
      </c>
      <c r="C936">
        <v>1</v>
      </c>
      <c r="J936">
        <v>2291</v>
      </c>
      <c r="K936">
        <v>0</v>
      </c>
    </row>
    <row r="937" spans="1:11" x14ac:dyDescent="0.25">
      <c r="A937">
        <v>107</v>
      </c>
      <c r="B937">
        <v>1</v>
      </c>
      <c r="C937">
        <v>0</v>
      </c>
      <c r="J937">
        <v>2291</v>
      </c>
      <c r="K937">
        <v>1</v>
      </c>
    </row>
    <row r="938" spans="1:11" x14ac:dyDescent="0.25">
      <c r="A938">
        <v>161</v>
      </c>
      <c r="B938">
        <v>1</v>
      </c>
      <c r="C938">
        <v>0</v>
      </c>
      <c r="J938">
        <v>2292</v>
      </c>
      <c r="K938">
        <v>0</v>
      </c>
    </row>
    <row r="939" spans="1:11" x14ac:dyDescent="0.25">
      <c r="A939">
        <v>183</v>
      </c>
      <c r="B939">
        <v>1</v>
      </c>
      <c r="C939">
        <v>0</v>
      </c>
      <c r="J939">
        <v>2292</v>
      </c>
      <c r="K939">
        <v>1</v>
      </c>
    </row>
    <row r="940" spans="1:11" x14ac:dyDescent="0.25">
      <c r="A940">
        <v>209</v>
      </c>
      <c r="B940">
        <v>1</v>
      </c>
      <c r="C940">
        <v>0</v>
      </c>
      <c r="J940">
        <v>2293</v>
      </c>
      <c r="K940">
        <v>0</v>
      </c>
    </row>
    <row r="941" spans="1:11" x14ac:dyDescent="0.25">
      <c r="A941">
        <v>209</v>
      </c>
      <c r="B941">
        <v>1</v>
      </c>
      <c r="C941">
        <v>0</v>
      </c>
      <c r="J941">
        <v>2293</v>
      </c>
      <c r="K941">
        <v>1</v>
      </c>
    </row>
    <row r="942" spans="1:11" x14ac:dyDescent="0.25">
      <c r="A942">
        <v>248</v>
      </c>
      <c r="B942">
        <v>1</v>
      </c>
      <c r="C942">
        <v>0</v>
      </c>
      <c r="J942">
        <v>2294</v>
      </c>
      <c r="K942">
        <v>1</v>
      </c>
    </row>
    <row r="943" spans="1:11" x14ac:dyDescent="0.25">
      <c r="A943">
        <v>248</v>
      </c>
      <c r="B943">
        <v>1</v>
      </c>
      <c r="C943">
        <v>0</v>
      </c>
      <c r="J943">
        <v>2299</v>
      </c>
      <c r="K943">
        <v>1</v>
      </c>
    </row>
    <row r="944" spans="1:11" x14ac:dyDescent="0.25">
      <c r="A944">
        <v>248</v>
      </c>
      <c r="B944">
        <v>1</v>
      </c>
      <c r="C944">
        <v>0</v>
      </c>
      <c r="J944">
        <v>2301</v>
      </c>
      <c r="K944">
        <v>0</v>
      </c>
    </row>
    <row r="945" spans="1:11" x14ac:dyDescent="0.25">
      <c r="A945">
        <v>248</v>
      </c>
      <c r="B945">
        <v>1</v>
      </c>
      <c r="C945">
        <v>0</v>
      </c>
      <c r="J945">
        <v>2301</v>
      </c>
      <c r="K945">
        <v>1</v>
      </c>
    </row>
    <row r="946" spans="1:11" x14ac:dyDescent="0.25">
      <c r="A946">
        <v>321</v>
      </c>
      <c r="B946">
        <v>1</v>
      </c>
      <c r="C946">
        <v>1</v>
      </c>
      <c r="J946">
        <v>2302</v>
      </c>
      <c r="K946">
        <v>0</v>
      </c>
    </row>
    <row r="947" spans="1:11" x14ac:dyDescent="0.25">
      <c r="A947">
        <v>321</v>
      </c>
      <c r="B947">
        <v>1</v>
      </c>
      <c r="C947">
        <v>2</v>
      </c>
      <c r="J947">
        <v>2302</v>
      </c>
      <c r="K947">
        <v>1</v>
      </c>
    </row>
    <row r="948" spans="1:11" x14ac:dyDescent="0.25">
      <c r="A948">
        <v>369</v>
      </c>
      <c r="B948">
        <v>1</v>
      </c>
      <c r="C948">
        <v>0</v>
      </c>
      <c r="J948">
        <v>2305</v>
      </c>
      <c r="K948">
        <v>1</v>
      </c>
    </row>
    <row r="949" spans="1:11" x14ac:dyDescent="0.25">
      <c r="A949">
        <v>369</v>
      </c>
      <c r="B949">
        <v>1</v>
      </c>
      <c r="C949">
        <v>1</v>
      </c>
      <c r="J949">
        <v>2306</v>
      </c>
      <c r="K949">
        <v>1</v>
      </c>
    </row>
    <row r="950" spans="1:11" x14ac:dyDescent="0.25">
      <c r="A950">
        <v>372</v>
      </c>
      <c r="B950">
        <v>1</v>
      </c>
      <c r="C950">
        <v>0</v>
      </c>
      <c r="J950">
        <v>2309</v>
      </c>
      <c r="K950">
        <v>0</v>
      </c>
    </row>
    <row r="951" spans="1:11" x14ac:dyDescent="0.25">
      <c r="A951">
        <v>372</v>
      </c>
      <c r="B951">
        <v>1</v>
      </c>
      <c r="C951">
        <v>0</v>
      </c>
      <c r="J951">
        <v>2309</v>
      </c>
      <c r="K951">
        <v>1</v>
      </c>
    </row>
    <row r="952" spans="1:11" x14ac:dyDescent="0.25">
      <c r="A952">
        <v>377</v>
      </c>
      <c r="B952">
        <v>1</v>
      </c>
      <c r="C952">
        <v>0</v>
      </c>
      <c r="J952">
        <v>2314</v>
      </c>
      <c r="K952">
        <v>0</v>
      </c>
    </row>
    <row r="953" spans="1:11" x14ac:dyDescent="0.25">
      <c r="A953">
        <v>377</v>
      </c>
      <c r="B953">
        <v>1</v>
      </c>
      <c r="C953">
        <v>0</v>
      </c>
      <c r="J953">
        <v>2314</v>
      </c>
      <c r="K953">
        <v>1</v>
      </c>
    </row>
    <row r="954" spans="1:11" x14ac:dyDescent="0.25">
      <c r="A954">
        <v>411</v>
      </c>
      <c r="B954">
        <v>1</v>
      </c>
      <c r="C954">
        <v>0</v>
      </c>
      <c r="J954">
        <v>2316</v>
      </c>
      <c r="K954">
        <v>0</v>
      </c>
    </row>
    <row r="955" spans="1:11" x14ac:dyDescent="0.25">
      <c r="A955">
        <v>415</v>
      </c>
      <c r="B955">
        <v>1</v>
      </c>
      <c r="C955">
        <v>0</v>
      </c>
      <c r="J955">
        <v>2316</v>
      </c>
      <c r="K955">
        <v>1</v>
      </c>
    </row>
    <row r="956" spans="1:11" x14ac:dyDescent="0.25">
      <c r="A956">
        <v>415</v>
      </c>
      <c r="B956">
        <v>1</v>
      </c>
      <c r="C956">
        <v>0</v>
      </c>
      <c r="J956">
        <v>2318</v>
      </c>
      <c r="K956">
        <v>1</v>
      </c>
    </row>
    <row r="957" spans="1:11" x14ac:dyDescent="0.25">
      <c r="A957">
        <v>415</v>
      </c>
      <c r="B957">
        <v>1</v>
      </c>
      <c r="C957">
        <v>1</v>
      </c>
      <c r="J957">
        <v>2319</v>
      </c>
      <c r="K957">
        <v>1</v>
      </c>
    </row>
    <row r="958" spans="1:11" x14ac:dyDescent="0.25">
      <c r="A958">
        <v>415</v>
      </c>
      <c r="B958">
        <v>1</v>
      </c>
      <c r="C958">
        <v>0</v>
      </c>
      <c r="J958">
        <v>2320</v>
      </c>
      <c r="K958">
        <v>0</v>
      </c>
    </row>
    <row r="959" spans="1:11" x14ac:dyDescent="0.25">
      <c r="A959">
        <v>426</v>
      </c>
      <c r="B959">
        <v>1</v>
      </c>
      <c r="C959">
        <v>0</v>
      </c>
      <c r="J959">
        <v>2320</v>
      </c>
      <c r="K959">
        <v>1</v>
      </c>
    </row>
    <row r="960" spans="1:11" x14ac:dyDescent="0.25">
      <c r="A960">
        <v>426</v>
      </c>
      <c r="B960">
        <v>1</v>
      </c>
      <c r="C960">
        <v>0</v>
      </c>
      <c r="J960">
        <v>2321</v>
      </c>
      <c r="K960">
        <v>0</v>
      </c>
    </row>
    <row r="961" spans="1:11" x14ac:dyDescent="0.25">
      <c r="A961">
        <v>426</v>
      </c>
      <c r="B961">
        <v>1</v>
      </c>
      <c r="C961">
        <v>1</v>
      </c>
      <c r="J961">
        <v>2321</v>
      </c>
      <c r="K961">
        <v>1</v>
      </c>
    </row>
    <row r="962" spans="1:11" x14ac:dyDescent="0.25">
      <c r="A962">
        <v>520</v>
      </c>
      <c r="B962">
        <v>1</v>
      </c>
      <c r="C962">
        <v>0</v>
      </c>
      <c r="J962">
        <v>2328</v>
      </c>
      <c r="K962">
        <v>0</v>
      </c>
    </row>
    <row r="963" spans="1:11" x14ac:dyDescent="0.25">
      <c r="A963">
        <v>520</v>
      </c>
      <c r="B963">
        <v>1</v>
      </c>
      <c r="C963">
        <v>0</v>
      </c>
      <c r="J963">
        <v>2330</v>
      </c>
      <c r="K963">
        <v>0</v>
      </c>
    </row>
    <row r="964" spans="1:11" x14ac:dyDescent="0.25">
      <c r="A964">
        <v>520</v>
      </c>
      <c r="B964">
        <v>1</v>
      </c>
      <c r="C964">
        <v>0</v>
      </c>
      <c r="J964">
        <v>2330</v>
      </c>
      <c r="K964">
        <v>1</v>
      </c>
    </row>
    <row r="965" spans="1:11" x14ac:dyDescent="0.25">
      <c r="A965">
        <v>533</v>
      </c>
      <c r="B965">
        <v>1</v>
      </c>
      <c r="C965">
        <v>0</v>
      </c>
      <c r="J965">
        <v>2331</v>
      </c>
      <c r="K965">
        <v>1</v>
      </c>
    </row>
    <row r="966" spans="1:11" x14ac:dyDescent="0.25">
      <c r="A966">
        <v>550</v>
      </c>
      <c r="B966">
        <v>1</v>
      </c>
      <c r="C966">
        <v>0</v>
      </c>
      <c r="J966">
        <v>2332</v>
      </c>
      <c r="K966">
        <v>0</v>
      </c>
    </row>
    <row r="967" spans="1:11" x14ac:dyDescent="0.25">
      <c r="A967">
        <v>550</v>
      </c>
      <c r="B967">
        <v>1</v>
      </c>
      <c r="C967">
        <v>0</v>
      </c>
      <c r="J967">
        <v>2332</v>
      </c>
      <c r="K967">
        <v>1</v>
      </c>
    </row>
    <row r="968" spans="1:11" x14ac:dyDescent="0.25">
      <c r="A968">
        <v>550</v>
      </c>
      <c r="B968">
        <v>1</v>
      </c>
      <c r="C968">
        <v>0</v>
      </c>
      <c r="J968">
        <v>2334</v>
      </c>
      <c r="K968">
        <v>0</v>
      </c>
    </row>
    <row r="969" spans="1:11" x14ac:dyDescent="0.25">
      <c r="A969">
        <v>571</v>
      </c>
      <c r="B969">
        <v>1</v>
      </c>
      <c r="C969">
        <v>0</v>
      </c>
      <c r="J969">
        <v>2334</v>
      </c>
      <c r="K969">
        <v>1</v>
      </c>
    </row>
    <row r="970" spans="1:11" x14ac:dyDescent="0.25">
      <c r="A970">
        <v>583</v>
      </c>
      <c r="B970">
        <v>1</v>
      </c>
      <c r="C970">
        <v>1</v>
      </c>
      <c r="J970">
        <v>2336</v>
      </c>
      <c r="K970">
        <v>0</v>
      </c>
    </row>
    <row r="971" spans="1:11" x14ac:dyDescent="0.25">
      <c r="A971">
        <v>583</v>
      </c>
      <c r="B971">
        <v>1</v>
      </c>
      <c r="C971">
        <v>0</v>
      </c>
      <c r="J971">
        <v>2336</v>
      </c>
      <c r="K971">
        <v>1</v>
      </c>
    </row>
    <row r="972" spans="1:11" x14ac:dyDescent="0.25">
      <c r="A972">
        <v>599</v>
      </c>
      <c r="B972">
        <v>1</v>
      </c>
      <c r="C972">
        <v>0</v>
      </c>
      <c r="J972">
        <v>2340</v>
      </c>
      <c r="K972">
        <v>1</v>
      </c>
    </row>
    <row r="973" spans="1:11" x14ac:dyDescent="0.25">
      <c r="A973">
        <v>599</v>
      </c>
      <c r="B973">
        <v>1</v>
      </c>
      <c r="C973">
        <v>1</v>
      </c>
      <c r="J973">
        <v>2343</v>
      </c>
      <c r="K973">
        <v>1</v>
      </c>
    </row>
    <row r="974" spans="1:11" x14ac:dyDescent="0.25">
      <c r="A974">
        <v>613</v>
      </c>
      <c r="B974">
        <v>1</v>
      </c>
      <c r="C974">
        <v>0</v>
      </c>
      <c r="J974">
        <v>2346</v>
      </c>
      <c r="K974">
        <v>0</v>
      </c>
    </row>
    <row r="975" spans="1:11" x14ac:dyDescent="0.25">
      <c r="A975">
        <v>613</v>
      </c>
      <c r="B975">
        <v>1</v>
      </c>
      <c r="C975">
        <v>0</v>
      </c>
      <c r="J975">
        <v>2346</v>
      </c>
      <c r="K975">
        <v>1</v>
      </c>
    </row>
    <row r="976" spans="1:11" x14ac:dyDescent="0.25">
      <c r="A976">
        <v>660</v>
      </c>
      <c r="B976">
        <v>1</v>
      </c>
      <c r="C976">
        <v>0</v>
      </c>
      <c r="J976">
        <v>2349</v>
      </c>
      <c r="K976">
        <v>0</v>
      </c>
    </row>
    <row r="977" spans="1:11" x14ac:dyDescent="0.25">
      <c r="A977">
        <v>660</v>
      </c>
      <c r="B977">
        <v>1</v>
      </c>
      <c r="C977">
        <v>0</v>
      </c>
      <c r="J977">
        <v>2349</v>
      </c>
      <c r="K977">
        <v>1</v>
      </c>
    </row>
    <row r="978" spans="1:11" x14ac:dyDescent="0.25">
      <c r="A978">
        <v>704</v>
      </c>
      <c r="B978">
        <v>1</v>
      </c>
      <c r="C978">
        <v>0</v>
      </c>
      <c r="J978">
        <v>2350</v>
      </c>
      <c r="K978">
        <v>0</v>
      </c>
    </row>
    <row r="979" spans="1:11" x14ac:dyDescent="0.25">
      <c r="A979">
        <v>704</v>
      </c>
      <c r="B979">
        <v>1</v>
      </c>
      <c r="C979">
        <v>0</v>
      </c>
      <c r="J979">
        <v>2350</v>
      </c>
      <c r="K979">
        <v>1</v>
      </c>
    </row>
    <row r="980" spans="1:11" x14ac:dyDescent="0.25">
      <c r="A980">
        <v>704</v>
      </c>
      <c r="B980">
        <v>1</v>
      </c>
      <c r="C980">
        <v>0</v>
      </c>
      <c r="J980">
        <v>2352</v>
      </c>
      <c r="K980">
        <v>0</v>
      </c>
    </row>
    <row r="981" spans="1:11" x14ac:dyDescent="0.25">
      <c r="A981">
        <v>704</v>
      </c>
      <c r="B981">
        <v>1</v>
      </c>
      <c r="C981">
        <v>0</v>
      </c>
      <c r="J981">
        <v>2352</v>
      </c>
      <c r="K981">
        <v>1</v>
      </c>
    </row>
    <row r="982" spans="1:11" x14ac:dyDescent="0.25">
      <c r="A982">
        <v>717</v>
      </c>
      <c r="B982">
        <v>1</v>
      </c>
      <c r="C982">
        <v>0</v>
      </c>
      <c r="J982">
        <v>2354</v>
      </c>
      <c r="K982">
        <v>0</v>
      </c>
    </row>
    <row r="983" spans="1:11" x14ac:dyDescent="0.25">
      <c r="A983">
        <v>719</v>
      </c>
      <c r="B983">
        <v>1</v>
      </c>
      <c r="C983">
        <v>0</v>
      </c>
      <c r="J983">
        <v>2355</v>
      </c>
      <c r="K983">
        <v>1</v>
      </c>
    </row>
    <row r="984" spans="1:11" x14ac:dyDescent="0.25">
      <c r="A984">
        <v>725</v>
      </c>
      <c r="B984">
        <v>1</v>
      </c>
      <c r="C984">
        <v>0</v>
      </c>
      <c r="J984">
        <v>2363</v>
      </c>
      <c r="K984">
        <v>1</v>
      </c>
    </row>
    <row r="985" spans="1:11" x14ac:dyDescent="0.25">
      <c r="A985">
        <v>735</v>
      </c>
      <c r="B985">
        <v>1</v>
      </c>
      <c r="C985">
        <v>0</v>
      </c>
      <c r="J985">
        <v>2366</v>
      </c>
      <c r="K985">
        <v>1</v>
      </c>
    </row>
    <row r="986" spans="1:11" x14ac:dyDescent="0.25">
      <c r="A986">
        <v>735</v>
      </c>
      <c r="B986">
        <v>1</v>
      </c>
      <c r="C986">
        <v>0</v>
      </c>
      <c r="J986">
        <v>2367</v>
      </c>
      <c r="K986">
        <v>0</v>
      </c>
    </row>
    <row r="987" spans="1:11" x14ac:dyDescent="0.25">
      <c r="A987">
        <v>757</v>
      </c>
      <c r="B987">
        <v>1</v>
      </c>
      <c r="C987">
        <v>0</v>
      </c>
      <c r="J987">
        <v>2367</v>
      </c>
      <c r="K987">
        <v>1</v>
      </c>
    </row>
    <row r="988" spans="1:11" x14ac:dyDescent="0.25">
      <c r="A988">
        <v>757</v>
      </c>
      <c r="B988">
        <v>1</v>
      </c>
      <c r="C988">
        <v>0</v>
      </c>
      <c r="J988">
        <v>2373</v>
      </c>
      <c r="K988">
        <v>0</v>
      </c>
    </row>
    <row r="989" spans="1:11" x14ac:dyDescent="0.25">
      <c r="A989">
        <v>773</v>
      </c>
      <c r="B989">
        <v>1</v>
      </c>
      <c r="C989">
        <v>0</v>
      </c>
      <c r="J989">
        <v>2374</v>
      </c>
      <c r="K989">
        <v>0</v>
      </c>
    </row>
    <row r="990" spans="1:11" x14ac:dyDescent="0.25">
      <c r="A990">
        <v>773</v>
      </c>
      <c r="B990">
        <v>1</v>
      </c>
      <c r="C990">
        <v>0</v>
      </c>
      <c r="J990">
        <v>2374</v>
      </c>
      <c r="K990">
        <v>1</v>
      </c>
    </row>
    <row r="991" spans="1:11" x14ac:dyDescent="0.25">
      <c r="A991">
        <v>773</v>
      </c>
      <c r="B991">
        <v>1</v>
      </c>
      <c r="C991">
        <v>0</v>
      </c>
      <c r="J991">
        <v>2382</v>
      </c>
      <c r="K991">
        <v>0</v>
      </c>
    </row>
    <row r="992" spans="1:11" x14ac:dyDescent="0.25">
      <c r="A992">
        <v>803</v>
      </c>
      <c r="B992">
        <v>1</v>
      </c>
      <c r="C992">
        <v>0</v>
      </c>
      <c r="J992">
        <v>2382</v>
      </c>
      <c r="K992">
        <v>1</v>
      </c>
    </row>
    <row r="993" spans="1:11" x14ac:dyDescent="0.25">
      <c r="A993">
        <v>803</v>
      </c>
      <c r="B993">
        <v>1</v>
      </c>
      <c r="C993">
        <v>0</v>
      </c>
      <c r="J993">
        <v>2386</v>
      </c>
      <c r="K993">
        <v>1</v>
      </c>
    </row>
    <row r="994" spans="1:11" x14ac:dyDescent="0.25">
      <c r="A994">
        <v>804</v>
      </c>
      <c r="B994">
        <v>1</v>
      </c>
      <c r="C994">
        <v>0</v>
      </c>
      <c r="J994">
        <v>2390</v>
      </c>
      <c r="K994">
        <v>0</v>
      </c>
    </row>
    <row r="995" spans="1:11" x14ac:dyDescent="0.25">
      <c r="A995">
        <v>806</v>
      </c>
      <c r="B995">
        <v>1</v>
      </c>
      <c r="C995">
        <v>1</v>
      </c>
      <c r="J995">
        <v>2390</v>
      </c>
      <c r="K995">
        <v>1</v>
      </c>
    </row>
    <row r="996" spans="1:11" x14ac:dyDescent="0.25">
      <c r="A996">
        <v>810</v>
      </c>
      <c r="B996">
        <v>1</v>
      </c>
      <c r="C996">
        <v>1</v>
      </c>
      <c r="J996">
        <v>2391</v>
      </c>
      <c r="K996">
        <v>1</v>
      </c>
    </row>
    <row r="997" spans="1:11" x14ac:dyDescent="0.25">
      <c r="A997">
        <v>810</v>
      </c>
      <c r="B997">
        <v>1</v>
      </c>
      <c r="C997">
        <v>0</v>
      </c>
      <c r="J997">
        <v>2396</v>
      </c>
      <c r="K997">
        <v>1</v>
      </c>
    </row>
    <row r="998" spans="1:11" x14ac:dyDescent="0.25">
      <c r="A998">
        <v>810</v>
      </c>
      <c r="B998">
        <v>1</v>
      </c>
      <c r="C998">
        <v>1</v>
      </c>
      <c r="J998">
        <v>2402</v>
      </c>
      <c r="K998">
        <v>0</v>
      </c>
    </row>
    <row r="999" spans="1:11" x14ac:dyDescent="0.25">
      <c r="A999">
        <v>810</v>
      </c>
      <c r="B999">
        <v>1</v>
      </c>
      <c r="C999">
        <v>1</v>
      </c>
      <c r="J999">
        <v>2403</v>
      </c>
      <c r="K999">
        <v>0</v>
      </c>
    </row>
    <row r="1000" spans="1:11" x14ac:dyDescent="0.25">
      <c r="A1000">
        <v>810</v>
      </c>
      <c r="B1000">
        <v>1</v>
      </c>
      <c r="C1000">
        <v>0</v>
      </c>
      <c r="J1000">
        <v>2403</v>
      </c>
      <c r="K1000">
        <v>1</v>
      </c>
    </row>
    <row r="1001" spans="1:11" x14ac:dyDescent="0.25">
      <c r="A1001">
        <v>845</v>
      </c>
      <c r="B1001">
        <v>1</v>
      </c>
      <c r="C1001">
        <v>0</v>
      </c>
      <c r="J1001">
        <v>2404</v>
      </c>
      <c r="K1001">
        <v>1</v>
      </c>
    </row>
    <row r="1002" spans="1:11" x14ac:dyDescent="0.25">
      <c r="A1002">
        <v>847</v>
      </c>
      <c r="B1002">
        <v>1</v>
      </c>
      <c r="C1002">
        <v>0</v>
      </c>
      <c r="J1002">
        <v>2405</v>
      </c>
      <c r="K1002">
        <v>0</v>
      </c>
    </row>
    <row r="1003" spans="1:11" x14ac:dyDescent="0.25">
      <c r="A1003">
        <v>847</v>
      </c>
      <c r="B1003">
        <v>1</v>
      </c>
      <c r="C1003">
        <v>0</v>
      </c>
      <c r="J1003">
        <v>2405</v>
      </c>
      <c r="K1003">
        <v>1</v>
      </c>
    </row>
    <row r="1004" spans="1:11" x14ac:dyDescent="0.25">
      <c r="A1004">
        <v>859</v>
      </c>
      <c r="B1004">
        <v>1</v>
      </c>
      <c r="C1004">
        <v>0</v>
      </c>
      <c r="J1004">
        <v>2406</v>
      </c>
      <c r="K1004">
        <v>1</v>
      </c>
    </row>
    <row r="1005" spans="1:11" x14ac:dyDescent="0.25">
      <c r="A1005">
        <v>859</v>
      </c>
      <c r="B1005">
        <v>1</v>
      </c>
      <c r="C1005">
        <v>0</v>
      </c>
      <c r="J1005">
        <v>2407</v>
      </c>
      <c r="K1005">
        <v>0</v>
      </c>
    </row>
    <row r="1006" spans="1:11" x14ac:dyDescent="0.25">
      <c r="A1006">
        <v>878</v>
      </c>
      <c r="B1006">
        <v>1</v>
      </c>
      <c r="C1006">
        <v>0</v>
      </c>
      <c r="J1006">
        <v>2409</v>
      </c>
      <c r="K1006">
        <v>1</v>
      </c>
    </row>
    <row r="1007" spans="1:11" x14ac:dyDescent="0.25">
      <c r="A1007">
        <v>884</v>
      </c>
      <c r="B1007">
        <v>1</v>
      </c>
      <c r="C1007">
        <v>0</v>
      </c>
      <c r="J1007">
        <v>2415</v>
      </c>
      <c r="K1007">
        <v>0</v>
      </c>
    </row>
    <row r="1008" spans="1:11" x14ac:dyDescent="0.25">
      <c r="A1008">
        <v>884</v>
      </c>
      <c r="B1008">
        <v>1</v>
      </c>
      <c r="C1008">
        <v>0</v>
      </c>
      <c r="J1008">
        <v>2415</v>
      </c>
      <c r="K1008">
        <v>1</v>
      </c>
    </row>
    <row r="1009" spans="1:11" x14ac:dyDescent="0.25">
      <c r="A1009">
        <v>884</v>
      </c>
      <c r="B1009">
        <v>1</v>
      </c>
      <c r="C1009">
        <v>0</v>
      </c>
      <c r="J1009">
        <v>2419</v>
      </c>
      <c r="K1009">
        <v>1</v>
      </c>
    </row>
    <row r="1010" spans="1:11" x14ac:dyDescent="0.25">
      <c r="A1010">
        <v>884</v>
      </c>
      <c r="B1010">
        <v>1</v>
      </c>
      <c r="C1010">
        <v>0</v>
      </c>
      <c r="J1010">
        <v>2420</v>
      </c>
      <c r="K1010">
        <v>1</v>
      </c>
    </row>
    <row r="1011" spans="1:11" x14ac:dyDescent="0.25">
      <c r="A1011">
        <v>928</v>
      </c>
      <c r="B1011">
        <v>1</v>
      </c>
      <c r="C1011">
        <v>0</v>
      </c>
      <c r="J1011">
        <v>2424</v>
      </c>
      <c r="K1011">
        <v>1</v>
      </c>
    </row>
    <row r="1012" spans="1:11" x14ac:dyDescent="0.25">
      <c r="A1012">
        <v>936</v>
      </c>
      <c r="B1012">
        <v>1</v>
      </c>
      <c r="C1012">
        <v>0</v>
      </c>
      <c r="J1012">
        <v>2426</v>
      </c>
      <c r="K1012">
        <v>0</v>
      </c>
    </row>
    <row r="1013" spans="1:11" x14ac:dyDescent="0.25">
      <c r="A1013">
        <v>936</v>
      </c>
      <c r="B1013">
        <v>1</v>
      </c>
      <c r="C1013">
        <v>0</v>
      </c>
      <c r="J1013">
        <v>2426</v>
      </c>
      <c r="K1013">
        <v>1</v>
      </c>
    </row>
    <row r="1014" spans="1:11" x14ac:dyDescent="0.25">
      <c r="A1014">
        <v>936</v>
      </c>
      <c r="B1014">
        <v>1</v>
      </c>
      <c r="C1014">
        <v>0</v>
      </c>
      <c r="J1014">
        <v>2427</v>
      </c>
      <c r="K1014">
        <v>1</v>
      </c>
    </row>
    <row r="1015" spans="1:11" x14ac:dyDescent="0.25">
      <c r="A1015">
        <v>947</v>
      </c>
      <c r="B1015">
        <v>1</v>
      </c>
      <c r="C1015">
        <v>0</v>
      </c>
      <c r="J1015">
        <v>2428</v>
      </c>
      <c r="K1015">
        <v>0</v>
      </c>
    </row>
    <row r="1016" spans="1:11" x14ac:dyDescent="0.25">
      <c r="A1016">
        <v>947</v>
      </c>
      <c r="B1016">
        <v>1</v>
      </c>
      <c r="C1016">
        <v>0</v>
      </c>
      <c r="J1016">
        <v>2428</v>
      </c>
      <c r="K1016">
        <v>1</v>
      </c>
    </row>
    <row r="1017" spans="1:11" x14ac:dyDescent="0.25">
      <c r="A1017">
        <v>956</v>
      </c>
      <c r="B1017">
        <v>1</v>
      </c>
      <c r="C1017">
        <v>0</v>
      </c>
      <c r="J1017">
        <v>2429</v>
      </c>
      <c r="K1017">
        <v>1</v>
      </c>
    </row>
    <row r="1018" spans="1:11" x14ac:dyDescent="0.25">
      <c r="A1018">
        <v>956</v>
      </c>
      <c r="B1018">
        <v>1</v>
      </c>
      <c r="C1018">
        <v>0</v>
      </c>
      <c r="J1018">
        <v>2430</v>
      </c>
      <c r="K1018">
        <v>1</v>
      </c>
    </row>
    <row r="1019" spans="1:11" x14ac:dyDescent="0.25">
      <c r="A1019">
        <v>963</v>
      </c>
      <c r="B1019">
        <v>1</v>
      </c>
      <c r="C1019">
        <v>0</v>
      </c>
      <c r="J1019">
        <v>2431</v>
      </c>
      <c r="K1019">
        <v>0</v>
      </c>
    </row>
    <row r="1020" spans="1:11" x14ac:dyDescent="0.25">
      <c r="A1020">
        <v>963</v>
      </c>
      <c r="B1020">
        <v>1</v>
      </c>
      <c r="C1020">
        <v>0</v>
      </c>
      <c r="J1020">
        <v>2431</v>
      </c>
      <c r="K1020">
        <v>1</v>
      </c>
    </row>
    <row r="1021" spans="1:11" x14ac:dyDescent="0.25">
      <c r="A1021">
        <v>964</v>
      </c>
      <c r="B1021">
        <v>1</v>
      </c>
      <c r="C1021">
        <v>0</v>
      </c>
      <c r="J1021">
        <v>2436</v>
      </c>
      <c r="K1021">
        <v>1</v>
      </c>
    </row>
    <row r="1022" spans="1:11" x14ac:dyDescent="0.25">
      <c r="A1022">
        <v>964</v>
      </c>
      <c r="B1022">
        <v>1</v>
      </c>
      <c r="C1022">
        <v>0</v>
      </c>
      <c r="J1022">
        <v>2440</v>
      </c>
      <c r="K1022">
        <v>0</v>
      </c>
    </row>
    <row r="1023" spans="1:11" x14ac:dyDescent="0.25">
      <c r="A1023">
        <v>970</v>
      </c>
      <c r="B1023">
        <v>1</v>
      </c>
      <c r="C1023">
        <v>0</v>
      </c>
      <c r="J1023">
        <v>2440</v>
      </c>
      <c r="K1023">
        <v>1</v>
      </c>
    </row>
    <row r="1024" spans="1:11" x14ac:dyDescent="0.25">
      <c r="A1024">
        <v>970</v>
      </c>
      <c r="B1024">
        <v>1</v>
      </c>
      <c r="C1024">
        <v>0</v>
      </c>
      <c r="J1024">
        <v>2441</v>
      </c>
      <c r="K1024">
        <v>1</v>
      </c>
    </row>
    <row r="1025" spans="1:11" x14ac:dyDescent="0.25">
      <c r="A1025">
        <v>970</v>
      </c>
      <c r="B1025">
        <v>1</v>
      </c>
      <c r="C1025">
        <v>0</v>
      </c>
      <c r="J1025">
        <v>2447</v>
      </c>
      <c r="K1025">
        <v>1</v>
      </c>
    </row>
    <row r="1026" spans="1:11" x14ac:dyDescent="0.25">
      <c r="A1026">
        <v>970</v>
      </c>
      <c r="B1026">
        <v>1</v>
      </c>
      <c r="C1026">
        <v>0</v>
      </c>
      <c r="J1026">
        <v>2448</v>
      </c>
      <c r="K1026">
        <v>0</v>
      </c>
    </row>
    <row r="1027" spans="1:11" x14ac:dyDescent="0.25">
      <c r="A1027">
        <v>973</v>
      </c>
      <c r="B1027">
        <v>1</v>
      </c>
      <c r="C1027">
        <v>0</v>
      </c>
      <c r="J1027">
        <v>2448</v>
      </c>
      <c r="K1027">
        <v>1</v>
      </c>
    </row>
    <row r="1028" spans="1:11" x14ac:dyDescent="0.25">
      <c r="A1028">
        <v>977</v>
      </c>
      <c r="B1028">
        <v>1</v>
      </c>
      <c r="C1028">
        <v>0</v>
      </c>
      <c r="J1028">
        <v>2450</v>
      </c>
      <c r="K1028">
        <v>0</v>
      </c>
    </row>
    <row r="1029" spans="1:11" x14ac:dyDescent="0.25">
      <c r="A1029">
        <v>1001</v>
      </c>
      <c r="B1029">
        <v>1</v>
      </c>
      <c r="C1029">
        <v>0</v>
      </c>
      <c r="J1029">
        <v>2450</v>
      </c>
      <c r="K1029">
        <v>1</v>
      </c>
    </row>
    <row r="1030" spans="1:11" x14ac:dyDescent="0.25">
      <c r="A1030">
        <v>1001</v>
      </c>
      <c r="B1030">
        <v>1</v>
      </c>
      <c r="C1030">
        <v>0</v>
      </c>
      <c r="J1030">
        <v>2451</v>
      </c>
      <c r="K1030">
        <v>0</v>
      </c>
    </row>
    <row r="1031" spans="1:11" x14ac:dyDescent="0.25">
      <c r="A1031">
        <v>1001</v>
      </c>
      <c r="B1031">
        <v>1</v>
      </c>
      <c r="C1031">
        <v>6</v>
      </c>
      <c r="J1031">
        <v>2451</v>
      </c>
      <c r="K1031">
        <v>1</v>
      </c>
    </row>
    <row r="1032" spans="1:11" x14ac:dyDescent="0.25">
      <c r="A1032">
        <v>1001</v>
      </c>
      <c r="B1032">
        <v>1</v>
      </c>
      <c r="C1032">
        <v>0</v>
      </c>
      <c r="J1032">
        <v>2452</v>
      </c>
      <c r="K1032">
        <v>0</v>
      </c>
    </row>
    <row r="1033" spans="1:11" x14ac:dyDescent="0.25">
      <c r="A1033">
        <v>1001</v>
      </c>
      <c r="B1033">
        <v>1</v>
      </c>
      <c r="C1033">
        <v>0</v>
      </c>
      <c r="J1033">
        <v>2452</v>
      </c>
      <c r="K1033">
        <v>1</v>
      </c>
    </row>
    <row r="1034" spans="1:11" x14ac:dyDescent="0.25">
      <c r="A1034">
        <v>1014</v>
      </c>
      <c r="B1034">
        <v>1</v>
      </c>
      <c r="C1034">
        <v>1</v>
      </c>
      <c r="J1034">
        <v>2453</v>
      </c>
      <c r="K1034">
        <v>0</v>
      </c>
    </row>
    <row r="1035" spans="1:11" x14ac:dyDescent="0.25">
      <c r="A1035">
        <v>1014</v>
      </c>
      <c r="B1035">
        <v>1</v>
      </c>
      <c r="C1035">
        <v>0</v>
      </c>
      <c r="J1035">
        <v>2453</v>
      </c>
      <c r="K1035">
        <v>1</v>
      </c>
    </row>
    <row r="1036" spans="1:11" x14ac:dyDescent="0.25">
      <c r="A1036">
        <v>1025</v>
      </c>
      <c r="B1036">
        <v>1</v>
      </c>
      <c r="C1036">
        <v>0</v>
      </c>
      <c r="J1036">
        <v>2454</v>
      </c>
      <c r="K1036">
        <v>0</v>
      </c>
    </row>
    <row r="1037" spans="1:11" x14ac:dyDescent="0.25">
      <c r="A1037">
        <v>1035</v>
      </c>
      <c r="B1037">
        <v>1</v>
      </c>
      <c r="C1037">
        <v>0</v>
      </c>
      <c r="J1037">
        <v>2454</v>
      </c>
      <c r="K1037">
        <v>1</v>
      </c>
    </row>
    <row r="1038" spans="1:11" x14ac:dyDescent="0.25">
      <c r="A1038">
        <v>1035</v>
      </c>
      <c r="B1038">
        <v>1</v>
      </c>
      <c r="C1038">
        <v>2</v>
      </c>
      <c r="J1038">
        <v>2456</v>
      </c>
      <c r="K1038">
        <v>1</v>
      </c>
    </row>
    <row r="1039" spans="1:11" x14ac:dyDescent="0.25">
      <c r="A1039">
        <v>1071</v>
      </c>
      <c r="B1039">
        <v>1</v>
      </c>
      <c r="C1039">
        <v>1</v>
      </c>
      <c r="J1039">
        <v>2457</v>
      </c>
      <c r="K1039">
        <v>0</v>
      </c>
    </row>
    <row r="1040" spans="1:11" x14ac:dyDescent="0.25">
      <c r="A1040">
        <v>1071</v>
      </c>
      <c r="B1040">
        <v>1</v>
      </c>
      <c r="C1040">
        <v>0</v>
      </c>
      <c r="J1040">
        <v>2457</v>
      </c>
      <c r="K1040">
        <v>1</v>
      </c>
    </row>
    <row r="1041" spans="1:11" x14ac:dyDescent="0.25">
      <c r="A1041">
        <v>1077</v>
      </c>
      <c r="B1041">
        <v>1</v>
      </c>
      <c r="C1041">
        <v>0</v>
      </c>
      <c r="J1041">
        <v>2458</v>
      </c>
      <c r="K1041">
        <v>0</v>
      </c>
    </row>
    <row r="1042" spans="1:11" x14ac:dyDescent="0.25">
      <c r="A1042">
        <v>1088</v>
      </c>
      <c r="B1042">
        <v>1</v>
      </c>
      <c r="C1042">
        <v>0</v>
      </c>
      <c r="J1042">
        <v>2458</v>
      </c>
      <c r="K1042">
        <v>1</v>
      </c>
    </row>
    <row r="1043" spans="1:11" x14ac:dyDescent="0.25">
      <c r="A1043">
        <v>1088</v>
      </c>
      <c r="B1043">
        <v>1</v>
      </c>
      <c r="C1043">
        <v>0</v>
      </c>
      <c r="J1043">
        <v>2459</v>
      </c>
      <c r="K1043">
        <v>0</v>
      </c>
    </row>
    <row r="1044" spans="1:11" x14ac:dyDescent="0.25">
      <c r="A1044">
        <v>1088</v>
      </c>
      <c r="B1044">
        <v>1</v>
      </c>
      <c r="C1044">
        <v>0</v>
      </c>
      <c r="J1044">
        <v>2459</v>
      </c>
      <c r="K1044">
        <v>1</v>
      </c>
    </row>
    <row r="1045" spans="1:11" x14ac:dyDescent="0.25">
      <c r="A1045">
        <v>1099</v>
      </c>
      <c r="B1045">
        <v>1</v>
      </c>
      <c r="C1045">
        <v>0</v>
      </c>
      <c r="J1045">
        <v>2460</v>
      </c>
      <c r="K1045">
        <v>1</v>
      </c>
    </row>
    <row r="1046" spans="1:11" x14ac:dyDescent="0.25">
      <c r="A1046">
        <v>1099</v>
      </c>
      <c r="B1046">
        <v>1</v>
      </c>
      <c r="C1046">
        <v>0</v>
      </c>
      <c r="J1046">
        <v>2463</v>
      </c>
      <c r="K1046">
        <v>1</v>
      </c>
    </row>
    <row r="1047" spans="1:11" x14ac:dyDescent="0.25">
      <c r="A1047">
        <v>1099</v>
      </c>
      <c r="B1047">
        <v>1</v>
      </c>
      <c r="C1047">
        <v>1</v>
      </c>
      <c r="J1047">
        <v>2465</v>
      </c>
      <c r="K1047">
        <v>0</v>
      </c>
    </row>
    <row r="1048" spans="1:11" x14ac:dyDescent="0.25">
      <c r="A1048">
        <v>1102</v>
      </c>
      <c r="B1048">
        <v>1</v>
      </c>
      <c r="C1048">
        <v>0</v>
      </c>
      <c r="J1048">
        <v>2465</v>
      </c>
      <c r="K1048">
        <v>1</v>
      </c>
    </row>
    <row r="1049" spans="1:11" x14ac:dyDescent="0.25">
      <c r="A1049">
        <v>1115</v>
      </c>
      <c r="B1049">
        <v>1</v>
      </c>
      <c r="C1049">
        <v>0</v>
      </c>
      <c r="J1049">
        <v>2468</v>
      </c>
      <c r="K1049">
        <v>1</v>
      </c>
    </row>
    <row r="1050" spans="1:11" x14ac:dyDescent="0.25">
      <c r="A1050">
        <v>1119</v>
      </c>
      <c r="B1050">
        <v>1</v>
      </c>
      <c r="C1050">
        <v>0</v>
      </c>
      <c r="J1050">
        <v>2473</v>
      </c>
      <c r="K1050">
        <v>0</v>
      </c>
    </row>
    <row r="1051" spans="1:11" x14ac:dyDescent="0.25">
      <c r="A1051">
        <v>1119</v>
      </c>
      <c r="B1051">
        <v>1</v>
      </c>
      <c r="C1051">
        <v>0</v>
      </c>
      <c r="J1051">
        <v>2473</v>
      </c>
      <c r="K1051">
        <v>1</v>
      </c>
    </row>
    <row r="1052" spans="1:11" x14ac:dyDescent="0.25">
      <c r="A1052">
        <v>1153</v>
      </c>
      <c r="B1052">
        <v>1</v>
      </c>
      <c r="C1052">
        <v>0</v>
      </c>
      <c r="J1052">
        <v>2475</v>
      </c>
      <c r="K1052">
        <v>0</v>
      </c>
    </row>
    <row r="1053" spans="1:11" x14ac:dyDescent="0.25">
      <c r="A1053">
        <v>1165</v>
      </c>
      <c r="B1053">
        <v>1</v>
      </c>
      <c r="C1053">
        <v>0</v>
      </c>
      <c r="J1053">
        <v>2475</v>
      </c>
      <c r="K1053">
        <v>1</v>
      </c>
    </row>
    <row r="1054" spans="1:11" x14ac:dyDescent="0.25">
      <c r="A1054">
        <v>1166</v>
      </c>
      <c r="B1054">
        <v>1</v>
      </c>
      <c r="C1054">
        <v>0</v>
      </c>
      <c r="J1054">
        <v>2477</v>
      </c>
      <c r="K1054">
        <v>0</v>
      </c>
    </row>
    <row r="1055" spans="1:11" x14ac:dyDescent="0.25">
      <c r="A1055">
        <v>1166</v>
      </c>
      <c r="B1055">
        <v>1</v>
      </c>
      <c r="C1055">
        <v>0</v>
      </c>
      <c r="J1055">
        <v>2477</v>
      </c>
      <c r="K1055">
        <v>1</v>
      </c>
    </row>
    <row r="1056" spans="1:11" x14ac:dyDescent="0.25">
      <c r="A1056">
        <v>1180</v>
      </c>
      <c r="B1056">
        <v>1</v>
      </c>
      <c r="C1056">
        <v>0</v>
      </c>
      <c r="J1056">
        <v>2479</v>
      </c>
      <c r="K1056">
        <v>1</v>
      </c>
    </row>
    <row r="1057" spans="1:11" x14ac:dyDescent="0.25">
      <c r="A1057">
        <v>1180</v>
      </c>
      <c r="B1057">
        <v>1</v>
      </c>
      <c r="C1057">
        <v>1</v>
      </c>
      <c r="J1057">
        <v>2480</v>
      </c>
      <c r="K1057">
        <v>0</v>
      </c>
    </row>
    <row r="1058" spans="1:11" x14ac:dyDescent="0.25">
      <c r="A1058">
        <v>1180</v>
      </c>
      <c r="B1058">
        <v>1</v>
      </c>
      <c r="C1058">
        <v>0</v>
      </c>
      <c r="J1058">
        <v>2480</v>
      </c>
      <c r="K1058">
        <v>1</v>
      </c>
    </row>
    <row r="1059" spans="1:11" x14ac:dyDescent="0.25">
      <c r="A1059">
        <v>1181</v>
      </c>
      <c r="B1059">
        <v>1</v>
      </c>
      <c r="C1059">
        <v>0</v>
      </c>
      <c r="J1059">
        <v>2482</v>
      </c>
      <c r="K1059">
        <v>0</v>
      </c>
    </row>
    <row r="1060" spans="1:11" x14ac:dyDescent="0.25">
      <c r="A1060">
        <v>1181</v>
      </c>
      <c r="B1060">
        <v>1</v>
      </c>
      <c r="C1060">
        <v>0</v>
      </c>
      <c r="J1060">
        <v>2482</v>
      </c>
      <c r="K1060">
        <v>1</v>
      </c>
    </row>
    <row r="1061" spans="1:11" x14ac:dyDescent="0.25">
      <c r="A1061">
        <v>1186</v>
      </c>
      <c r="B1061">
        <v>1</v>
      </c>
      <c r="C1061">
        <v>0</v>
      </c>
      <c r="J1061">
        <v>2489</v>
      </c>
      <c r="K1061">
        <v>0</v>
      </c>
    </row>
    <row r="1062" spans="1:11" x14ac:dyDescent="0.25">
      <c r="A1062">
        <v>1187</v>
      </c>
      <c r="B1062">
        <v>1</v>
      </c>
      <c r="C1062">
        <v>0</v>
      </c>
      <c r="J1062">
        <v>2489</v>
      </c>
      <c r="K1062">
        <v>1</v>
      </c>
    </row>
    <row r="1063" spans="1:11" x14ac:dyDescent="0.25">
      <c r="A1063">
        <v>1187</v>
      </c>
      <c r="B1063">
        <v>1</v>
      </c>
      <c r="C1063">
        <v>3</v>
      </c>
      <c r="J1063">
        <v>2490</v>
      </c>
      <c r="K1063">
        <v>1</v>
      </c>
    </row>
    <row r="1064" spans="1:11" x14ac:dyDescent="0.25">
      <c r="A1064">
        <v>1201</v>
      </c>
      <c r="B1064">
        <v>1</v>
      </c>
      <c r="C1064">
        <v>0</v>
      </c>
      <c r="J1064">
        <v>2491</v>
      </c>
      <c r="K1064">
        <v>0</v>
      </c>
    </row>
    <row r="1065" spans="1:11" x14ac:dyDescent="0.25">
      <c r="A1065">
        <v>1201</v>
      </c>
      <c r="B1065">
        <v>1</v>
      </c>
      <c r="C1065">
        <v>1</v>
      </c>
      <c r="J1065">
        <v>2491</v>
      </c>
      <c r="K1065">
        <v>1</v>
      </c>
    </row>
    <row r="1066" spans="1:11" x14ac:dyDescent="0.25">
      <c r="A1066">
        <v>1201</v>
      </c>
      <c r="B1066">
        <v>1</v>
      </c>
      <c r="C1066">
        <v>0</v>
      </c>
      <c r="J1066">
        <v>2492</v>
      </c>
      <c r="K1066">
        <v>0</v>
      </c>
    </row>
    <row r="1067" spans="1:11" x14ac:dyDescent="0.25">
      <c r="A1067">
        <v>1205</v>
      </c>
      <c r="B1067">
        <v>1</v>
      </c>
      <c r="C1067">
        <v>0</v>
      </c>
      <c r="J1067">
        <v>2492</v>
      </c>
      <c r="K1067">
        <v>1</v>
      </c>
    </row>
    <row r="1068" spans="1:11" x14ac:dyDescent="0.25">
      <c r="A1068">
        <v>1215</v>
      </c>
      <c r="B1068">
        <v>1</v>
      </c>
      <c r="C1068">
        <v>0</v>
      </c>
      <c r="J1068">
        <v>2493</v>
      </c>
      <c r="K1068">
        <v>1</v>
      </c>
    </row>
    <row r="1069" spans="1:11" x14ac:dyDescent="0.25">
      <c r="A1069">
        <v>1215</v>
      </c>
      <c r="B1069">
        <v>1</v>
      </c>
      <c r="C1069">
        <v>0</v>
      </c>
      <c r="J1069">
        <v>2495</v>
      </c>
      <c r="K1069">
        <v>1</v>
      </c>
    </row>
    <row r="1070" spans="1:11" x14ac:dyDescent="0.25">
      <c r="A1070">
        <v>1215</v>
      </c>
      <c r="B1070">
        <v>1</v>
      </c>
      <c r="C1070">
        <v>0</v>
      </c>
      <c r="J1070">
        <v>2498</v>
      </c>
      <c r="K1070">
        <v>0</v>
      </c>
    </row>
    <row r="1071" spans="1:11" x14ac:dyDescent="0.25">
      <c r="A1071">
        <v>1223</v>
      </c>
      <c r="B1071">
        <v>1</v>
      </c>
      <c r="C1071">
        <v>0</v>
      </c>
      <c r="J1071">
        <v>2498</v>
      </c>
      <c r="K1071">
        <v>1</v>
      </c>
    </row>
    <row r="1072" spans="1:11" x14ac:dyDescent="0.25">
      <c r="A1072">
        <v>1235</v>
      </c>
      <c r="B1072">
        <v>1</v>
      </c>
      <c r="C1072">
        <v>0</v>
      </c>
      <c r="J1072">
        <v>2502</v>
      </c>
      <c r="K1072">
        <v>1</v>
      </c>
    </row>
    <row r="1073" spans="1:11" x14ac:dyDescent="0.25">
      <c r="A1073">
        <v>1258</v>
      </c>
      <c r="B1073">
        <v>1</v>
      </c>
      <c r="C1073">
        <v>0</v>
      </c>
      <c r="J1073">
        <v>2503</v>
      </c>
      <c r="K1073">
        <v>1</v>
      </c>
    </row>
    <row r="1074" spans="1:11" x14ac:dyDescent="0.25">
      <c r="A1074">
        <v>1258</v>
      </c>
      <c r="B1074">
        <v>1</v>
      </c>
      <c r="C1074">
        <v>0</v>
      </c>
      <c r="J1074">
        <v>2505</v>
      </c>
      <c r="K1074">
        <v>0</v>
      </c>
    </row>
    <row r="1075" spans="1:11" x14ac:dyDescent="0.25">
      <c r="A1075">
        <v>1258</v>
      </c>
      <c r="B1075">
        <v>1</v>
      </c>
      <c r="C1075">
        <v>0</v>
      </c>
      <c r="J1075">
        <v>2505</v>
      </c>
      <c r="K1075">
        <v>1</v>
      </c>
    </row>
    <row r="1076" spans="1:11" x14ac:dyDescent="0.25">
      <c r="A1076">
        <v>1299</v>
      </c>
      <c r="B1076">
        <v>1</v>
      </c>
      <c r="C1076">
        <v>0</v>
      </c>
      <c r="J1076">
        <v>2507</v>
      </c>
      <c r="K1076">
        <v>0</v>
      </c>
    </row>
    <row r="1077" spans="1:11" x14ac:dyDescent="0.25">
      <c r="A1077">
        <v>1300</v>
      </c>
      <c r="B1077">
        <v>1</v>
      </c>
      <c r="C1077">
        <v>0</v>
      </c>
      <c r="J1077">
        <v>2507</v>
      </c>
      <c r="K1077">
        <v>1</v>
      </c>
    </row>
    <row r="1078" spans="1:11" x14ac:dyDescent="0.25">
      <c r="A1078">
        <v>1303</v>
      </c>
      <c r="B1078">
        <v>1</v>
      </c>
      <c r="C1078">
        <v>0</v>
      </c>
      <c r="J1078">
        <v>2508</v>
      </c>
      <c r="K1078">
        <v>0</v>
      </c>
    </row>
    <row r="1079" spans="1:11" x14ac:dyDescent="0.25">
      <c r="A1079">
        <v>1304</v>
      </c>
      <c r="B1079">
        <v>1</v>
      </c>
      <c r="C1079">
        <v>0</v>
      </c>
      <c r="J1079">
        <v>2508</v>
      </c>
      <c r="K1079">
        <v>1</v>
      </c>
    </row>
    <row r="1080" spans="1:11" x14ac:dyDescent="0.25">
      <c r="A1080">
        <v>1304</v>
      </c>
      <c r="B1080">
        <v>1</v>
      </c>
      <c r="C1080">
        <v>1</v>
      </c>
      <c r="J1080">
        <v>2509</v>
      </c>
      <c r="K1080">
        <v>1</v>
      </c>
    </row>
    <row r="1081" spans="1:11" x14ac:dyDescent="0.25">
      <c r="A1081">
        <v>1305</v>
      </c>
      <c r="B1081">
        <v>1</v>
      </c>
      <c r="C1081">
        <v>0</v>
      </c>
      <c r="J1081">
        <v>2513</v>
      </c>
      <c r="K1081">
        <v>0</v>
      </c>
    </row>
    <row r="1082" spans="1:11" x14ac:dyDescent="0.25">
      <c r="A1082">
        <v>1305</v>
      </c>
      <c r="B1082">
        <v>1</v>
      </c>
      <c r="C1082">
        <v>0</v>
      </c>
      <c r="J1082">
        <v>2513</v>
      </c>
      <c r="K1082">
        <v>1</v>
      </c>
    </row>
    <row r="1083" spans="1:11" x14ac:dyDescent="0.25">
      <c r="A1083">
        <v>1315</v>
      </c>
      <c r="B1083">
        <v>1</v>
      </c>
      <c r="C1083">
        <v>0</v>
      </c>
      <c r="J1083">
        <v>2515</v>
      </c>
      <c r="K1083">
        <v>0</v>
      </c>
    </row>
    <row r="1084" spans="1:11" x14ac:dyDescent="0.25">
      <c r="A1084">
        <v>1318</v>
      </c>
      <c r="B1084">
        <v>1</v>
      </c>
      <c r="C1084">
        <v>0</v>
      </c>
      <c r="J1084">
        <v>2515</v>
      </c>
      <c r="K1084">
        <v>1</v>
      </c>
    </row>
    <row r="1085" spans="1:11" x14ac:dyDescent="0.25">
      <c r="A1085">
        <v>1318</v>
      </c>
      <c r="B1085">
        <v>1</v>
      </c>
      <c r="C1085">
        <v>0</v>
      </c>
      <c r="J1085">
        <v>2516</v>
      </c>
      <c r="K1085">
        <v>0</v>
      </c>
    </row>
    <row r="1086" spans="1:11" x14ac:dyDescent="0.25">
      <c r="A1086">
        <v>1328</v>
      </c>
      <c r="B1086">
        <v>1</v>
      </c>
      <c r="C1086">
        <v>0</v>
      </c>
      <c r="J1086">
        <v>2516</v>
      </c>
      <c r="K1086">
        <v>1</v>
      </c>
    </row>
    <row r="1087" spans="1:11" x14ac:dyDescent="0.25">
      <c r="A1087">
        <v>1344</v>
      </c>
      <c r="B1087">
        <v>1</v>
      </c>
      <c r="C1087">
        <v>1</v>
      </c>
      <c r="J1087">
        <v>2517</v>
      </c>
      <c r="K1087">
        <v>1</v>
      </c>
    </row>
    <row r="1088" spans="1:11" x14ac:dyDescent="0.25">
      <c r="A1088">
        <v>1385</v>
      </c>
      <c r="B1088">
        <v>1</v>
      </c>
      <c r="C1088">
        <v>0</v>
      </c>
      <c r="J1088">
        <v>2518</v>
      </c>
      <c r="K1088">
        <v>0</v>
      </c>
    </row>
    <row r="1089" spans="1:11" x14ac:dyDescent="0.25">
      <c r="A1089">
        <v>1385</v>
      </c>
      <c r="B1089">
        <v>1</v>
      </c>
      <c r="C1089">
        <v>0</v>
      </c>
      <c r="J1089">
        <v>2518</v>
      </c>
      <c r="K1089">
        <v>1</v>
      </c>
    </row>
    <row r="1090" spans="1:11" x14ac:dyDescent="0.25">
      <c r="A1090">
        <v>1385</v>
      </c>
      <c r="B1090">
        <v>1</v>
      </c>
      <c r="C1090">
        <v>0</v>
      </c>
      <c r="J1090">
        <v>2519</v>
      </c>
      <c r="K1090">
        <v>0</v>
      </c>
    </row>
    <row r="1091" spans="1:11" x14ac:dyDescent="0.25">
      <c r="A1091">
        <v>1385</v>
      </c>
      <c r="B1091">
        <v>1</v>
      </c>
      <c r="C1091">
        <v>0</v>
      </c>
      <c r="J1091">
        <v>2519</v>
      </c>
      <c r="K1091">
        <v>1</v>
      </c>
    </row>
    <row r="1092" spans="1:11" x14ac:dyDescent="0.25">
      <c r="A1092">
        <v>1385</v>
      </c>
      <c r="B1092">
        <v>1</v>
      </c>
      <c r="C1092">
        <v>0</v>
      </c>
      <c r="J1092">
        <v>2523</v>
      </c>
      <c r="K1092">
        <v>1</v>
      </c>
    </row>
    <row r="1093" spans="1:11" x14ac:dyDescent="0.25">
      <c r="A1093">
        <v>1393</v>
      </c>
      <c r="B1093">
        <v>1</v>
      </c>
      <c r="C1093">
        <v>3</v>
      </c>
      <c r="J1093">
        <v>2525</v>
      </c>
      <c r="K1093">
        <v>1</v>
      </c>
    </row>
    <row r="1094" spans="1:11" x14ac:dyDescent="0.25">
      <c r="A1094">
        <v>1393</v>
      </c>
      <c r="B1094">
        <v>1</v>
      </c>
      <c r="C1094">
        <v>0</v>
      </c>
      <c r="J1094">
        <v>2528</v>
      </c>
      <c r="K1094">
        <v>1</v>
      </c>
    </row>
    <row r="1095" spans="1:11" x14ac:dyDescent="0.25">
      <c r="A1095">
        <v>1405</v>
      </c>
      <c r="B1095">
        <v>1</v>
      </c>
      <c r="C1095">
        <v>0</v>
      </c>
      <c r="J1095">
        <v>2529</v>
      </c>
      <c r="K1095">
        <v>1</v>
      </c>
    </row>
    <row r="1096" spans="1:11" x14ac:dyDescent="0.25">
      <c r="A1096">
        <v>1405</v>
      </c>
      <c r="B1096">
        <v>1</v>
      </c>
      <c r="C1096">
        <v>0</v>
      </c>
      <c r="J1096">
        <v>2530</v>
      </c>
      <c r="K1096">
        <v>1</v>
      </c>
    </row>
    <row r="1097" spans="1:11" x14ac:dyDescent="0.25">
      <c r="A1097">
        <v>1407</v>
      </c>
      <c r="B1097">
        <v>1</v>
      </c>
      <c r="C1097">
        <v>0</v>
      </c>
      <c r="J1097">
        <v>2532</v>
      </c>
      <c r="K1097">
        <v>1</v>
      </c>
    </row>
    <row r="1098" spans="1:11" x14ac:dyDescent="0.25">
      <c r="A1098">
        <v>1407</v>
      </c>
      <c r="B1098">
        <v>1</v>
      </c>
      <c r="C1098">
        <v>0</v>
      </c>
      <c r="J1098">
        <v>2533</v>
      </c>
      <c r="K1098">
        <v>0</v>
      </c>
    </row>
    <row r="1099" spans="1:11" x14ac:dyDescent="0.25">
      <c r="A1099">
        <v>1407</v>
      </c>
      <c r="B1099">
        <v>1</v>
      </c>
      <c r="C1099">
        <v>0</v>
      </c>
      <c r="J1099">
        <v>2533</v>
      </c>
      <c r="K1099">
        <v>1</v>
      </c>
    </row>
    <row r="1100" spans="1:11" x14ac:dyDescent="0.25">
      <c r="A1100">
        <v>1417</v>
      </c>
      <c r="B1100">
        <v>1</v>
      </c>
      <c r="C1100">
        <v>0</v>
      </c>
      <c r="J1100">
        <v>2535</v>
      </c>
      <c r="K1100">
        <v>1</v>
      </c>
    </row>
    <row r="1101" spans="1:11" x14ac:dyDescent="0.25">
      <c r="A1101">
        <v>1417</v>
      </c>
      <c r="B1101">
        <v>1</v>
      </c>
      <c r="C1101">
        <v>0</v>
      </c>
      <c r="J1101">
        <v>2536</v>
      </c>
      <c r="K1101">
        <v>1</v>
      </c>
    </row>
    <row r="1102" spans="1:11" x14ac:dyDescent="0.25">
      <c r="A1102">
        <v>1417</v>
      </c>
      <c r="B1102">
        <v>1</v>
      </c>
      <c r="C1102">
        <v>0</v>
      </c>
      <c r="J1102">
        <v>2537</v>
      </c>
      <c r="K1102">
        <v>0</v>
      </c>
    </row>
    <row r="1103" spans="1:11" x14ac:dyDescent="0.25">
      <c r="A1103">
        <v>1417</v>
      </c>
      <c r="B1103">
        <v>1</v>
      </c>
      <c r="C1103">
        <v>0</v>
      </c>
      <c r="J1103">
        <v>2537</v>
      </c>
      <c r="K1103">
        <v>1</v>
      </c>
    </row>
    <row r="1104" spans="1:11" x14ac:dyDescent="0.25">
      <c r="A1104">
        <v>1417</v>
      </c>
      <c r="B1104">
        <v>1</v>
      </c>
      <c r="C1104">
        <v>0</v>
      </c>
      <c r="J1104">
        <v>2539</v>
      </c>
      <c r="K1104">
        <v>0</v>
      </c>
    </row>
    <row r="1105" spans="1:11" x14ac:dyDescent="0.25">
      <c r="A1105">
        <v>1417</v>
      </c>
      <c r="B1105">
        <v>1</v>
      </c>
      <c r="C1105">
        <v>0</v>
      </c>
      <c r="J1105">
        <v>2539</v>
      </c>
      <c r="K1105">
        <v>1</v>
      </c>
    </row>
    <row r="1106" spans="1:11" x14ac:dyDescent="0.25">
      <c r="A1106">
        <v>1423</v>
      </c>
      <c r="B1106">
        <v>1</v>
      </c>
      <c r="C1106">
        <v>1</v>
      </c>
      <c r="J1106">
        <v>2541</v>
      </c>
      <c r="K1106">
        <v>0</v>
      </c>
    </row>
    <row r="1107" spans="1:11" x14ac:dyDescent="0.25">
      <c r="A1107">
        <v>1432</v>
      </c>
      <c r="B1107">
        <v>1</v>
      </c>
      <c r="C1107">
        <v>0</v>
      </c>
      <c r="J1107">
        <v>2541</v>
      </c>
      <c r="K1107">
        <v>1</v>
      </c>
    </row>
    <row r="1108" spans="1:11" x14ac:dyDescent="0.25">
      <c r="A1108">
        <v>1432</v>
      </c>
      <c r="B1108">
        <v>1</v>
      </c>
      <c r="C1108">
        <v>2</v>
      </c>
      <c r="J1108">
        <v>2542</v>
      </c>
      <c r="K1108">
        <v>0</v>
      </c>
    </row>
    <row r="1109" spans="1:11" x14ac:dyDescent="0.25">
      <c r="A1109">
        <v>1432</v>
      </c>
      <c r="B1109">
        <v>1</v>
      </c>
      <c r="C1109">
        <v>1</v>
      </c>
      <c r="J1109">
        <v>2542</v>
      </c>
      <c r="K1109">
        <v>1</v>
      </c>
    </row>
    <row r="1110" spans="1:11" x14ac:dyDescent="0.25">
      <c r="A1110">
        <v>1432</v>
      </c>
      <c r="B1110">
        <v>1</v>
      </c>
      <c r="C1110">
        <v>0</v>
      </c>
      <c r="J1110">
        <v>2543</v>
      </c>
      <c r="K1110">
        <v>1</v>
      </c>
    </row>
    <row r="1111" spans="1:11" x14ac:dyDescent="0.25">
      <c r="A1111">
        <v>1442</v>
      </c>
      <c r="B1111">
        <v>1</v>
      </c>
      <c r="C1111">
        <v>0</v>
      </c>
      <c r="J1111">
        <v>2545</v>
      </c>
      <c r="K1111">
        <v>0</v>
      </c>
    </row>
    <row r="1112" spans="1:11" x14ac:dyDescent="0.25">
      <c r="A1112">
        <v>1442</v>
      </c>
      <c r="B1112">
        <v>1</v>
      </c>
      <c r="C1112">
        <v>0</v>
      </c>
      <c r="J1112">
        <v>2545</v>
      </c>
      <c r="K1112">
        <v>1</v>
      </c>
    </row>
    <row r="1113" spans="1:11" x14ac:dyDescent="0.25">
      <c r="A1113">
        <v>1451</v>
      </c>
      <c r="B1113">
        <v>1</v>
      </c>
      <c r="C1113">
        <v>0</v>
      </c>
      <c r="J1113">
        <v>2548</v>
      </c>
      <c r="K1113">
        <v>1</v>
      </c>
    </row>
    <row r="1114" spans="1:11" x14ac:dyDescent="0.25">
      <c r="A1114">
        <v>1451</v>
      </c>
      <c r="B1114">
        <v>1</v>
      </c>
      <c r="C1114">
        <v>0</v>
      </c>
      <c r="J1114">
        <v>2550</v>
      </c>
      <c r="K1114">
        <v>1</v>
      </c>
    </row>
    <row r="1115" spans="1:11" x14ac:dyDescent="0.25">
      <c r="A1115">
        <v>1451</v>
      </c>
      <c r="B1115">
        <v>1</v>
      </c>
      <c r="C1115">
        <v>0</v>
      </c>
      <c r="J1115">
        <v>2551</v>
      </c>
      <c r="K1115">
        <v>0</v>
      </c>
    </row>
    <row r="1116" spans="1:11" x14ac:dyDescent="0.25">
      <c r="A1116">
        <v>1451</v>
      </c>
      <c r="B1116">
        <v>1</v>
      </c>
      <c r="C1116">
        <v>0</v>
      </c>
      <c r="J1116">
        <v>2551</v>
      </c>
      <c r="K1116">
        <v>1</v>
      </c>
    </row>
    <row r="1117" spans="1:11" x14ac:dyDescent="0.25">
      <c r="A1117">
        <v>1482</v>
      </c>
      <c r="B1117">
        <v>1</v>
      </c>
      <c r="C1117">
        <v>0</v>
      </c>
      <c r="J1117">
        <v>2554</v>
      </c>
      <c r="K1117">
        <v>1</v>
      </c>
    </row>
    <row r="1118" spans="1:11" x14ac:dyDescent="0.25">
      <c r="A1118">
        <v>1484</v>
      </c>
      <c r="B1118">
        <v>1</v>
      </c>
      <c r="C1118">
        <v>0</v>
      </c>
      <c r="J1118">
        <v>2557</v>
      </c>
      <c r="K1118">
        <v>1</v>
      </c>
    </row>
    <row r="1119" spans="1:11" x14ac:dyDescent="0.25">
      <c r="A1119">
        <v>1487</v>
      </c>
      <c r="B1119">
        <v>1</v>
      </c>
      <c r="C1119">
        <v>0</v>
      </c>
      <c r="J1119">
        <v>2558</v>
      </c>
      <c r="K1119">
        <v>0</v>
      </c>
    </row>
    <row r="1120" spans="1:11" x14ac:dyDescent="0.25">
      <c r="A1120">
        <v>1487</v>
      </c>
      <c r="B1120">
        <v>1</v>
      </c>
      <c r="C1120">
        <v>0</v>
      </c>
      <c r="J1120">
        <v>2559</v>
      </c>
      <c r="K1120">
        <v>1</v>
      </c>
    </row>
    <row r="1121" spans="1:11" x14ac:dyDescent="0.25">
      <c r="A1121">
        <v>1488</v>
      </c>
      <c r="B1121">
        <v>1</v>
      </c>
      <c r="C1121">
        <v>0</v>
      </c>
      <c r="J1121">
        <v>2560</v>
      </c>
      <c r="K1121">
        <v>0</v>
      </c>
    </row>
    <row r="1122" spans="1:11" x14ac:dyDescent="0.25">
      <c r="A1122">
        <v>1488</v>
      </c>
      <c r="B1122">
        <v>1</v>
      </c>
      <c r="C1122">
        <v>0</v>
      </c>
      <c r="J1122">
        <v>2560</v>
      </c>
      <c r="K1122">
        <v>1</v>
      </c>
    </row>
    <row r="1123" spans="1:11" x14ac:dyDescent="0.25">
      <c r="A1123">
        <v>1505</v>
      </c>
      <c r="B1123">
        <v>1</v>
      </c>
      <c r="C1123">
        <v>0</v>
      </c>
      <c r="J1123">
        <v>2561</v>
      </c>
      <c r="K1123">
        <v>0</v>
      </c>
    </row>
    <row r="1124" spans="1:11" x14ac:dyDescent="0.25">
      <c r="A1124">
        <v>1524</v>
      </c>
      <c r="B1124">
        <v>1</v>
      </c>
      <c r="C1124">
        <v>0</v>
      </c>
      <c r="J1124">
        <v>2561</v>
      </c>
      <c r="K1124">
        <v>1</v>
      </c>
    </row>
    <row r="1125" spans="1:11" x14ac:dyDescent="0.25">
      <c r="A1125">
        <v>1544</v>
      </c>
      <c r="B1125">
        <v>1</v>
      </c>
      <c r="C1125">
        <v>0</v>
      </c>
      <c r="J1125">
        <v>2562</v>
      </c>
      <c r="K1125">
        <v>1</v>
      </c>
    </row>
    <row r="1126" spans="1:11" x14ac:dyDescent="0.25">
      <c r="A1126">
        <v>1544</v>
      </c>
      <c r="B1126">
        <v>1</v>
      </c>
      <c r="C1126">
        <v>0</v>
      </c>
      <c r="J1126">
        <v>2563</v>
      </c>
      <c r="K1126">
        <v>0</v>
      </c>
    </row>
    <row r="1127" spans="1:11" x14ac:dyDescent="0.25">
      <c r="A1127">
        <v>1544</v>
      </c>
      <c r="B1127">
        <v>1</v>
      </c>
      <c r="C1127">
        <v>0</v>
      </c>
      <c r="J1127">
        <v>2563</v>
      </c>
      <c r="K1127">
        <v>1</v>
      </c>
    </row>
    <row r="1128" spans="1:11" x14ac:dyDescent="0.25">
      <c r="A1128">
        <v>1545</v>
      </c>
      <c r="B1128">
        <v>1</v>
      </c>
      <c r="C1128">
        <v>0</v>
      </c>
      <c r="J1128">
        <v>2567</v>
      </c>
      <c r="K1128">
        <v>1</v>
      </c>
    </row>
    <row r="1129" spans="1:11" x14ac:dyDescent="0.25">
      <c r="A1129">
        <v>1601</v>
      </c>
      <c r="B1129">
        <v>1</v>
      </c>
      <c r="C1129">
        <v>0</v>
      </c>
      <c r="J1129">
        <v>2569</v>
      </c>
      <c r="K1129">
        <v>1</v>
      </c>
    </row>
    <row r="1130" spans="1:11" x14ac:dyDescent="0.25">
      <c r="A1130">
        <v>1601</v>
      </c>
      <c r="B1130">
        <v>1</v>
      </c>
      <c r="C1130">
        <v>0</v>
      </c>
      <c r="J1130">
        <v>2571</v>
      </c>
      <c r="K1130">
        <v>1</v>
      </c>
    </row>
    <row r="1131" spans="1:11" x14ac:dyDescent="0.25">
      <c r="A1131">
        <v>1601</v>
      </c>
      <c r="B1131">
        <v>1</v>
      </c>
      <c r="C1131">
        <v>0</v>
      </c>
      <c r="J1131">
        <v>2572</v>
      </c>
      <c r="K1131">
        <v>0</v>
      </c>
    </row>
    <row r="1132" spans="1:11" x14ac:dyDescent="0.25">
      <c r="A1132">
        <v>1609</v>
      </c>
      <c r="B1132">
        <v>1</v>
      </c>
      <c r="C1132">
        <v>0</v>
      </c>
      <c r="J1132">
        <v>2572</v>
      </c>
      <c r="K1132">
        <v>1</v>
      </c>
    </row>
    <row r="1133" spans="1:11" x14ac:dyDescent="0.25">
      <c r="A1133">
        <v>1609</v>
      </c>
      <c r="B1133">
        <v>1</v>
      </c>
      <c r="C1133">
        <v>0</v>
      </c>
      <c r="J1133">
        <v>2573</v>
      </c>
      <c r="K1133">
        <v>1</v>
      </c>
    </row>
    <row r="1134" spans="1:11" x14ac:dyDescent="0.25">
      <c r="A1134">
        <v>1616</v>
      </c>
      <c r="B1134">
        <v>1</v>
      </c>
      <c r="C1134">
        <v>0</v>
      </c>
      <c r="J1134">
        <v>2575</v>
      </c>
      <c r="K1134">
        <v>0</v>
      </c>
    </row>
    <row r="1135" spans="1:11" x14ac:dyDescent="0.25">
      <c r="A1135">
        <v>1617</v>
      </c>
      <c r="B1135">
        <v>1</v>
      </c>
      <c r="C1135">
        <v>0</v>
      </c>
      <c r="J1135">
        <v>2575</v>
      </c>
      <c r="K1135">
        <v>1</v>
      </c>
    </row>
    <row r="1136" spans="1:11" x14ac:dyDescent="0.25">
      <c r="A1136">
        <v>1617</v>
      </c>
      <c r="B1136">
        <v>1</v>
      </c>
      <c r="C1136">
        <v>0</v>
      </c>
      <c r="J1136">
        <v>2577</v>
      </c>
      <c r="K1136">
        <v>0</v>
      </c>
    </row>
    <row r="1137" spans="1:11" x14ac:dyDescent="0.25">
      <c r="A1137">
        <v>1619</v>
      </c>
      <c r="B1137">
        <v>1</v>
      </c>
      <c r="C1137">
        <v>0</v>
      </c>
      <c r="J1137">
        <v>2577</v>
      </c>
      <c r="K1137">
        <v>1</v>
      </c>
    </row>
    <row r="1138" spans="1:11" x14ac:dyDescent="0.25">
      <c r="A1138">
        <v>1623</v>
      </c>
      <c r="B1138">
        <v>1</v>
      </c>
      <c r="C1138">
        <v>0</v>
      </c>
      <c r="J1138">
        <v>2578</v>
      </c>
      <c r="K1138">
        <v>0</v>
      </c>
    </row>
    <row r="1139" spans="1:11" x14ac:dyDescent="0.25">
      <c r="A1139">
        <v>1698</v>
      </c>
      <c r="B1139">
        <v>1</v>
      </c>
      <c r="C1139">
        <v>0</v>
      </c>
      <c r="J1139">
        <v>2578</v>
      </c>
      <c r="K1139">
        <v>1</v>
      </c>
    </row>
    <row r="1140" spans="1:11" x14ac:dyDescent="0.25">
      <c r="A1140">
        <v>1720</v>
      </c>
      <c r="B1140">
        <v>1</v>
      </c>
      <c r="C1140">
        <v>0</v>
      </c>
      <c r="J1140">
        <v>2581</v>
      </c>
      <c r="K1140">
        <v>0</v>
      </c>
    </row>
    <row r="1141" spans="1:11" x14ac:dyDescent="0.25">
      <c r="A1141">
        <v>1720</v>
      </c>
      <c r="B1141">
        <v>1</v>
      </c>
      <c r="C1141">
        <v>0</v>
      </c>
      <c r="J1141">
        <v>2590</v>
      </c>
      <c r="K1141">
        <v>0</v>
      </c>
    </row>
    <row r="1142" spans="1:11" x14ac:dyDescent="0.25">
      <c r="A1142">
        <v>1724</v>
      </c>
      <c r="B1142">
        <v>1</v>
      </c>
      <c r="C1142">
        <v>0</v>
      </c>
      <c r="J1142">
        <v>2590</v>
      </c>
      <c r="K1142">
        <v>1</v>
      </c>
    </row>
    <row r="1143" spans="1:11" x14ac:dyDescent="0.25">
      <c r="A1143">
        <v>1724</v>
      </c>
      <c r="B1143">
        <v>1</v>
      </c>
      <c r="C1143">
        <v>0</v>
      </c>
      <c r="J1143">
        <v>2591</v>
      </c>
      <c r="K1143">
        <v>1</v>
      </c>
    </row>
    <row r="1144" spans="1:11" x14ac:dyDescent="0.25">
      <c r="A1144">
        <v>1732</v>
      </c>
      <c r="B1144">
        <v>1</v>
      </c>
      <c r="C1144">
        <v>0</v>
      </c>
      <c r="J1144">
        <v>2597</v>
      </c>
      <c r="K1144">
        <v>0</v>
      </c>
    </row>
    <row r="1145" spans="1:11" x14ac:dyDescent="0.25">
      <c r="A1145">
        <v>1732</v>
      </c>
      <c r="B1145">
        <v>1</v>
      </c>
      <c r="C1145">
        <v>0</v>
      </c>
      <c r="J1145">
        <v>2597</v>
      </c>
      <c r="K1145">
        <v>1</v>
      </c>
    </row>
    <row r="1146" spans="1:11" x14ac:dyDescent="0.25">
      <c r="A1146">
        <v>1736</v>
      </c>
      <c r="B1146">
        <v>1</v>
      </c>
      <c r="C1146">
        <v>0</v>
      </c>
      <c r="J1146">
        <v>2598</v>
      </c>
      <c r="K1146">
        <v>0</v>
      </c>
    </row>
    <row r="1147" spans="1:11" x14ac:dyDescent="0.25">
      <c r="A1147">
        <v>1736</v>
      </c>
      <c r="B1147">
        <v>1</v>
      </c>
      <c r="C1147">
        <v>1</v>
      </c>
      <c r="J1147">
        <v>2598</v>
      </c>
      <c r="K1147">
        <v>1</v>
      </c>
    </row>
    <row r="1148" spans="1:11" x14ac:dyDescent="0.25">
      <c r="A1148">
        <v>1736</v>
      </c>
      <c r="B1148">
        <v>1</v>
      </c>
      <c r="C1148">
        <v>0</v>
      </c>
      <c r="J1148">
        <v>2600</v>
      </c>
      <c r="K1148">
        <v>1</v>
      </c>
    </row>
    <row r="1149" spans="1:11" x14ac:dyDescent="0.25">
      <c r="A1149">
        <v>1745</v>
      </c>
      <c r="B1149">
        <v>1</v>
      </c>
      <c r="C1149">
        <v>0</v>
      </c>
      <c r="J1149">
        <v>2602</v>
      </c>
      <c r="K1149">
        <v>0</v>
      </c>
    </row>
    <row r="1150" spans="1:11" x14ac:dyDescent="0.25">
      <c r="A1150">
        <v>1745</v>
      </c>
      <c r="B1150">
        <v>1</v>
      </c>
      <c r="C1150">
        <v>0</v>
      </c>
      <c r="J1150">
        <v>2602</v>
      </c>
      <c r="K1150">
        <v>1</v>
      </c>
    </row>
    <row r="1151" spans="1:11" x14ac:dyDescent="0.25">
      <c r="A1151">
        <v>1745</v>
      </c>
      <c r="B1151">
        <v>1</v>
      </c>
      <c r="C1151">
        <v>0</v>
      </c>
      <c r="J1151">
        <v>2605</v>
      </c>
      <c r="K1151">
        <v>0</v>
      </c>
    </row>
    <row r="1152" spans="1:11" x14ac:dyDescent="0.25">
      <c r="A1152">
        <v>1745</v>
      </c>
      <c r="B1152">
        <v>1</v>
      </c>
      <c r="C1152">
        <v>0</v>
      </c>
      <c r="J1152">
        <v>2605</v>
      </c>
      <c r="K1152">
        <v>1</v>
      </c>
    </row>
    <row r="1153" spans="1:11" x14ac:dyDescent="0.25">
      <c r="A1153">
        <v>1780</v>
      </c>
      <c r="B1153">
        <v>1</v>
      </c>
      <c r="C1153">
        <v>0</v>
      </c>
      <c r="J1153">
        <v>2609</v>
      </c>
      <c r="K1153">
        <v>1</v>
      </c>
    </row>
    <row r="1154" spans="1:11" x14ac:dyDescent="0.25">
      <c r="A1154">
        <v>1800</v>
      </c>
      <c r="B1154">
        <v>1</v>
      </c>
      <c r="C1154">
        <v>0</v>
      </c>
      <c r="J1154">
        <v>2611</v>
      </c>
      <c r="K1154">
        <v>1</v>
      </c>
    </row>
    <row r="1155" spans="1:11" x14ac:dyDescent="0.25">
      <c r="A1155">
        <v>1801</v>
      </c>
      <c r="B1155">
        <v>1</v>
      </c>
      <c r="C1155">
        <v>0</v>
      </c>
      <c r="J1155">
        <v>2613</v>
      </c>
      <c r="K1155">
        <v>1</v>
      </c>
    </row>
    <row r="1156" spans="1:11" x14ac:dyDescent="0.25">
      <c r="A1156">
        <v>1804</v>
      </c>
      <c r="B1156">
        <v>1</v>
      </c>
      <c r="C1156">
        <v>0</v>
      </c>
      <c r="J1156">
        <v>2614</v>
      </c>
      <c r="K1156">
        <v>1</v>
      </c>
    </row>
    <row r="1157" spans="1:11" x14ac:dyDescent="0.25">
      <c r="A1157">
        <v>1804</v>
      </c>
      <c r="B1157">
        <v>1</v>
      </c>
      <c r="C1157">
        <v>0</v>
      </c>
      <c r="J1157">
        <v>2615</v>
      </c>
      <c r="K1157">
        <v>1</v>
      </c>
    </row>
    <row r="1158" spans="1:11" x14ac:dyDescent="0.25">
      <c r="A1158">
        <v>1804</v>
      </c>
      <c r="B1158">
        <v>1</v>
      </c>
      <c r="C1158">
        <v>0</v>
      </c>
      <c r="J1158">
        <v>2617</v>
      </c>
      <c r="K1158">
        <v>1</v>
      </c>
    </row>
    <row r="1159" spans="1:11" x14ac:dyDescent="0.25">
      <c r="A1159">
        <v>1804</v>
      </c>
      <c r="B1159">
        <v>1</v>
      </c>
      <c r="C1159">
        <v>0</v>
      </c>
      <c r="J1159">
        <v>2618</v>
      </c>
      <c r="K1159">
        <v>1</v>
      </c>
    </row>
    <row r="1160" spans="1:11" x14ac:dyDescent="0.25">
      <c r="A1160">
        <v>1804</v>
      </c>
      <c r="B1160">
        <v>1</v>
      </c>
      <c r="C1160">
        <v>0</v>
      </c>
      <c r="J1160">
        <v>2619</v>
      </c>
      <c r="K1160">
        <v>1</v>
      </c>
    </row>
    <row r="1161" spans="1:11" x14ac:dyDescent="0.25">
      <c r="A1161">
        <v>1804</v>
      </c>
      <c r="B1161">
        <v>1</v>
      </c>
      <c r="C1161">
        <v>0</v>
      </c>
      <c r="J1161">
        <v>2620</v>
      </c>
      <c r="K1161">
        <v>1</v>
      </c>
    </row>
    <row r="1162" spans="1:11" x14ac:dyDescent="0.25">
      <c r="A1162">
        <v>1805</v>
      </c>
      <c r="B1162">
        <v>1</v>
      </c>
      <c r="C1162">
        <v>0</v>
      </c>
      <c r="J1162">
        <v>2621</v>
      </c>
      <c r="K1162">
        <v>1</v>
      </c>
    </row>
    <row r="1163" spans="1:11" x14ac:dyDescent="0.25">
      <c r="A1163">
        <v>1805</v>
      </c>
      <c r="B1163">
        <v>1</v>
      </c>
      <c r="C1163">
        <v>0</v>
      </c>
      <c r="J1163">
        <v>2622</v>
      </c>
      <c r="K1163">
        <v>1</v>
      </c>
    </row>
    <row r="1164" spans="1:11" x14ac:dyDescent="0.25">
      <c r="A1164">
        <v>1805</v>
      </c>
      <c r="B1164">
        <v>1</v>
      </c>
      <c r="C1164">
        <v>0</v>
      </c>
      <c r="J1164">
        <v>2626</v>
      </c>
      <c r="K1164">
        <v>0</v>
      </c>
    </row>
    <row r="1165" spans="1:11" x14ac:dyDescent="0.25">
      <c r="A1165">
        <v>1808</v>
      </c>
      <c r="B1165">
        <v>1</v>
      </c>
      <c r="C1165">
        <v>0</v>
      </c>
      <c r="J1165">
        <v>2626</v>
      </c>
      <c r="K1165">
        <v>1</v>
      </c>
    </row>
    <row r="1166" spans="1:11" x14ac:dyDescent="0.25">
      <c r="A1166">
        <v>1808</v>
      </c>
      <c r="B1166">
        <v>1</v>
      </c>
      <c r="C1166">
        <v>0</v>
      </c>
      <c r="J1166">
        <v>2629</v>
      </c>
      <c r="K1166">
        <v>0</v>
      </c>
    </row>
    <row r="1167" spans="1:11" x14ac:dyDescent="0.25">
      <c r="A1167">
        <v>1815</v>
      </c>
      <c r="B1167">
        <v>1</v>
      </c>
      <c r="C1167">
        <v>0</v>
      </c>
      <c r="J1167">
        <v>2629</v>
      </c>
      <c r="K1167">
        <v>1</v>
      </c>
    </row>
    <row r="1168" spans="1:11" x14ac:dyDescent="0.25">
      <c r="A1168">
        <v>1830</v>
      </c>
      <c r="B1168">
        <v>1</v>
      </c>
      <c r="C1168">
        <v>0</v>
      </c>
      <c r="J1168">
        <v>2631</v>
      </c>
      <c r="K1168">
        <v>1</v>
      </c>
    </row>
    <row r="1169" spans="1:11" x14ac:dyDescent="0.25">
      <c r="A1169">
        <v>1834</v>
      </c>
      <c r="B1169">
        <v>1</v>
      </c>
      <c r="C1169">
        <v>0</v>
      </c>
      <c r="J1169">
        <v>2632</v>
      </c>
      <c r="K1169">
        <v>1</v>
      </c>
    </row>
    <row r="1170" spans="1:11" x14ac:dyDescent="0.25">
      <c r="A1170">
        <v>1834</v>
      </c>
      <c r="B1170">
        <v>1</v>
      </c>
      <c r="C1170">
        <v>0</v>
      </c>
      <c r="J1170">
        <v>2635</v>
      </c>
      <c r="K1170">
        <v>1</v>
      </c>
    </row>
    <row r="1171" spans="1:11" x14ac:dyDescent="0.25">
      <c r="A1171">
        <v>1834</v>
      </c>
      <c r="B1171">
        <v>1</v>
      </c>
      <c r="C1171">
        <v>0</v>
      </c>
      <c r="J1171">
        <v>2636</v>
      </c>
      <c r="K1171">
        <v>0</v>
      </c>
    </row>
    <row r="1172" spans="1:11" x14ac:dyDescent="0.25">
      <c r="A1172">
        <v>1842</v>
      </c>
      <c r="B1172">
        <v>1</v>
      </c>
      <c r="C1172">
        <v>0</v>
      </c>
      <c r="J1172">
        <v>2636</v>
      </c>
      <c r="K1172">
        <v>1</v>
      </c>
    </row>
    <row r="1173" spans="1:11" x14ac:dyDescent="0.25">
      <c r="A1173">
        <v>1842</v>
      </c>
      <c r="B1173">
        <v>1</v>
      </c>
      <c r="C1173">
        <v>0</v>
      </c>
      <c r="J1173">
        <v>2640</v>
      </c>
      <c r="K1173">
        <v>0</v>
      </c>
    </row>
    <row r="1174" spans="1:11" x14ac:dyDescent="0.25">
      <c r="A1174">
        <v>1846</v>
      </c>
      <c r="B1174">
        <v>1</v>
      </c>
      <c r="C1174">
        <v>0</v>
      </c>
      <c r="J1174">
        <v>2640</v>
      </c>
      <c r="K1174">
        <v>1</v>
      </c>
    </row>
    <row r="1175" spans="1:11" x14ac:dyDescent="0.25">
      <c r="A1175">
        <v>1852</v>
      </c>
      <c r="B1175">
        <v>1</v>
      </c>
      <c r="C1175">
        <v>0</v>
      </c>
      <c r="J1175">
        <v>2641</v>
      </c>
      <c r="K1175">
        <v>1</v>
      </c>
    </row>
    <row r="1176" spans="1:11" x14ac:dyDescent="0.25">
      <c r="A1176">
        <v>1852</v>
      </c>
      <c r="B1176">
        <v>1</v>
      </c>
      <c r="C1176">
        <v>0</v>
      </c>
      <c r="J1176">
        <v>2651</v>
      </c>
      <c r="K1176">
        <v>0</v>
      </c>
    </row>
    <row r="1177" spans="1:11" x14ac:dyDescent="0.25">
      <c r="A1177">
        <v>1852</v>
      </c>
      <c r="B1177">
        <v>1</v>
      </c>
      <c r="C1177">
        <v>0</v>
      </c>
      <c r="J1177">
        <v>2651</v>
      </c>
      <c r="K1177">
        <v>1</v>
      </c>
    </row>
    <row r="1178" spans="1:11" x14ac:dyDescent="0.25">
      <c r="A1178">
        <v>1852</v>
      </c>
      <c r="B1178">
        <v>1</v>
      </c>
      <c r="C1178">
        <v>0</v>
      </c>
      <c r="J1178">
        <v>2652</v>
      </c>
      <c r="K1178">
        <v>1</v>
      </c>
    </row>
    <row r="1179" spans="1:11" x14ac:dyDescent="0.25">
      <c r="A1179">
        <v>1890</v>
      </c>
      <c r="B1179">
        <v>1</v>
      </c>
      <c r="C1179">
        <v>4</v>
      </c>
      <c r="J1179">
        <v>2656</v>
      </c>
      <c r="K1179">
        <v>0</v>
      </c>
    </row>
    <row r="1180" spans="1:11" x14ac:dyDescent="0.25">
      <c r="A1180">
        <v>1890</v>
      </c>
      <c r="B1180">
        <v>1</v>
      </c>
      <c r="C1180">
        <v>0</v>
      </c>
      <c r="J1180">
        <v>2656</v>
      </c>
      <c r="K1180">
        <v>1</v>
      </c>
    </row>
    <row r="1181" spans="1:11" x14ac:dyDescent="0.25">
      <c r="A1181">
        <v>1893</v>
      </c>
      <c r="B1181">
        <v>1</v>
      </c>
      <c r="C1181">
        <v>0</v>
      </c>
      <c r="J1181">
        <v>2657</v>
      </c>
      <c r="K1181">
        <v>0</v>
      </c>
    </row>
    <row r="1182" spans="1:11" x14ac:dyDescent="0.25">
      <c r="A1182">
        <v>1893</v>
      </c>
      <c r="B1182">
        <v>1</v>
      </c>
      <c r="C1182">
        <v>0</v>
      </c>
      <c r="J1182">
        <v>2657</v>
      </c>
      <c r="K1182">
        <v>1</v>
      </c>
    </row>
    <row r="1183" spans="1:11" x14ac:dyDescent="0.25">
      <c r="A1183">
        <v>1929</v>
      </c>
      <c r="B1183">
        <v>1</v>
      </c>
      <c r="C1183">
        <v>0</v>
      </c>
      <c r="J1183">
        <v>2666</v>
      </c>
      <c r="K1183">
        <v>1</v>
      </c>
    </row>
    <row r="1184" spans="1:11" x14ac:dyDescent="0.25">
      <c r="A1184">
        <v>1929</v>
      </c>
      <c r="B1184">
        <v>1</v>
      </c>
      <c r="C1184">
        <v>0</v>
      </c>
      <c r="J1184">
        <v>2667</v>
      </c>
      <c r="K1184">
        <v>1</v>
      </c>
    </row>
    <row r="1185" spans="1:11" x14ac:dyDescent="0.25">
      <c r="A1185">
        <v>1929</v>
      </c>
      <c r="B1185">
        <v>1</v>
      </c>
      <c r="C1185">
        <v>0</v>
      </c>
      <c r="J1185">
        <v>2673</v>
      </c>
      <c r="K1185">
        <v>0</v>
      </c>
    </row>
    <row r="1186" spans="1:11" x14ac:dyDescent="0.25">
      <c r="A1186">
        <v>1929</v>
      </c>
      <c r="B1186">
        <v>1</v>
      </c>
      <c r="C1186">
        <v>0</v>
      </c>
      <c r="J1186">
        <v>2673</v>
      </c>
      <c r="K1186">
        <v>1</v>
      </c>
    </row>
    <row r="1187" spans="1:11" x14ac:dyDescent="0.25">
      <c r="A1187">
        <v>1940</v>
      </c>
      <c r="B1187">
        <v>1</v>
      </c>
      <c r="C1187">
        <v>0</v>
      </c>
      <c r="J1187">
        <v>2674</v>
      </c>
      <c r="K1187">
        <v>1</v>
      </c>
    </row>
    <row r="1188" spans="1:11" x14ac:dyDescent="0.25">
      <c r="A1188">
        <v>1940</v>
      </c>
      <c r="B1188">
        <v>1</v>
      </c>
      <c r="C1188">
        <v>0</v>
      </c>
      <c r="J1188">
        <v>2679</v>
      </c>
      <c r="K1188">
        <v>0</v>
      </c>
    </row>
    <row r="1189" spans="1:11" x14ac:dyDescent="0.25">
      <c r="A1189">
        <v>1947</v>
      </c>
      <c r="B1189">
        <v>1</v>
      </c>
      <c r="C1189">
        <v>0</v>
      </c>
      <c r="J1189">
        <v>2679</v>
      </c>
      <c r="K1189">
        <v>1</v>
      </c>
    </row>
    <row r="1190" spans="1:11" x14ac:dyDescent="0.25">
      <c r="A1190">
        <v>1970</v>
      </c>
      <c r="B1190">
        <v>1</v>
      </c>
      <c r="C1190">
        <v>0</v>
      </c>
      <c r="J1190">
        <v>2681</v>
      </c>
      <c r="K1190">
        <v>1</v>
      </c>
    </row>
    <row r="1191" spans="1:11" x14ac:dyDescent="0.25">
      <c r="A1191">
        <v>1970</v>
      </c>
      <c r="B1191">
        <v>1</v>
      </c>
      <c r="C1191">
        <v>0</v>
      </c>
      <c r="J1191">
        <v>2684</v>
      </c>
      <c r="K1191">
        <v>0</v>
      </c>
    </row>
    <row r="1192" spans="1:11" x14ac:dyDescent="0.25">
      <c r="A1192">
        <v>1976</v>
      </c>
      <c r="B1192">
        <v>1</v>
      </c>
      <c r="C1192">
        <v>0</v>
      </c>
      <c r="J1192">
        <v>2684</v>
      </c>
      <c r="K1192">
        <v>1</v>
      </c>
    </row>
    <row r="1193" spans="1:11" x14ac:dyDescent="0.25">
      <c r="A1193">
        <v>1999</v>
      </c>
      <c r="B1193">
        <v>1</v>
      </c>
      <c r="C1193">
        <v>0</v>
      </c>
      <c r="J1193">
        <v>2686</v>
      </c>
      <c r="K1193">
        <v>0</v>
      </c>
    </row>
    <row r="1194" spans="1:11" x14ac:dyDescent="0.25">
      <c r="A1194">
        <v>1999</v>
      </c>
      <c r="B1194">
        <v>1</v>
      </c>
      <c r="C1194">
        <v>0</v>
      </c>
      <c r="J1194">
        <v>2686</v>
      </c>
      <c r="K1194">
        <v>1</v>
      </c>
    </row>
    <row r="1195" spans="1:11" x14ac:dyDescent="0.25">
      <c r="A1195">
        <v>1999</v>
      </c>
      <c r="B1195">
        <v>1</v>
      </c>
      <c r="C1195">
        <v>0</v>
      </c>
      <c r="J1195">
        <v>2690</v>
      </c>
      <c r="K1195">
        <v>0</v>
      </c>
    </row>
    <row r="1196" spans="1:11" x14ac:dyDescent="0.25">
      <c r="A1196">
        <v>2017</v>
      </c>
      <c r="B1196">
        <v>1</v>
      </c>
      <c r="C1196">
        <v>0</v>
      </c>
      <c r="J1196">
        <v>2690</v>
      </c>
      <c r="K1196">
        <v>1</v>
      </c>
    </row>
    <row r="1197" spans="1:11" x14ac:dyDescent="0.25">
      <c r="A1197">
        <v>2017</v>
      </c>
      <c r="B1197">
        <v>1</v>
      </c>
      <c r="C1197">
        <v>0</v>
      </c>
      <c r="J1197">
        <v>2691</v>
      </c>
      <c r="K1197">
        <v>1</v>
      </c>
    </row>
    <row r="1198" spans="1:11" x14ac:dyDescent="0.25">
      <c r="A1198">
        <v>2017</v>
      </c>
      <c r="B1198">
        <v>1</v>
      </c>
      <c r="C1198">
        <v>0</v>
      </c>
      <c r="J1198">
        <v>2693</v>
      </c>
      <c r="K1198">
        <v>1</v>
      </c>
    </row>
    <row r="1199" spans="1:11" x14ac:dyDescent="0.25">
      <c r="A1199">
        <v>2029</v>
      </c>
      <c r="B1199">
        <v>1</v>
      </c>
      <c r="C1199">
        <v>0</v>
      </c>
      <c r="J1199">
        <v>2694</v>
      </c>
      <c r="K1199">
        <v>0</v>
      </c>
    </row>
    <row r="1200" spans="1:11" x14ac:dyDescent="0.25">
      <c r="A1200">
        <v>2029</v>
      </c>
      <c r="B1200">
        <v>1</v>
      </c>
      <c r="C1200">
        <v>0</v>
      </c>
      <c r="J1200">
        <v>2695</v>
      </c>
      <c r="K1200">
        <v>1</v>
      </c>
    </row>
    <row r="1201" spans="1:11" x14ac:dyDescent="0.25">
      <c r="A1201">
        <v>2029</v>
      </c>
      <c r="B1201">
        <v>1</v>
      </c>
      <c r="C1201">
        <v>0</v>
      </c>
      <c r="J1201">
        <v>2699</v>
      </c>
      <c r="K1201">
        <v>0</v>
      </c>
    </row>
    <row r="1202" spans="1:11" x14ac:dyDescent="0.25">
      <c r="A1202">
        <v>2029</v>
      </c>
      <c r="B1202">
        <v>1</v>
      </c>
      <c r="C1202">
        <v>0</v>
      </c>
      <c r="J1202">
        <v>2699</v>
      </c>
      <c r="K1202">
        <v>1</v>
      </c>
    </row>
    <row r="1203" spans="1:11" x14ac:dyDescent="0.25">
      <c r="A1203">
        <v>2030</v>
      </c>
      <c r="B1203">
        <v>1</v>
      </c>
      <c r="C1203">
        <v>0</v>
      </c>
      <c r="J1203">
        <v>2702</v>
      </c>
      <c r="K1203">
        <v>0</v>
      </c>
    </row>
    <row r="1204" spans="1:11" x14ac:dyDescent="0.25">
      <c r="A1204">
        <v>2031</v>
      </c>
      <c r="B1204">
        <v>1</v>
      </c>
      <c r="C1204">
        <v>0</v>
      </c>
      <c r="J1204">
        <v>2702</v>
      </c>
      <c r="K1204">
        <v>1</v>
      </c>
    </row>
    <row r="1205" spans="1:11" x14ac:dyDescent="0.25">
      <c r="A1205">
        <v>2031</v>
      </c>
      <c r="B1205">
        <v>1</v>
      </c>
      <c r="C1205">
        <v>0</v>
      </c>
      <c r="J1205">
        <v>2704</v>
      </c>
      <c r="K1205">
        <v>0</v>
      </c>
    </row>
    <row r="1206" spans="1:11" x14ac:dyDescent="0.25">
      <c r="A1206">
        <v>2040</v>
      </c>
      <c r="B1206">
        <v>1</v>
      </c>
      <c r="C1206">
        <v>0</v>
      </c>
      <c r="J1206">
        <v>2707</v>
      </c>
      <c r="K1206">
        <v>1</v>
      </c>
    </row>
    <row r="1207" spans="1:11" x14ac:dyDescent="0.25">
      <c r="A1207">
        <v>2040</v>
      </c>
      <c r="B1207">
        <v>1</v>
      </c>
      <c r="C1207">
        <v>1</v>
      </c>
      <c r="J1207">
        <v>2713</v>
      </c>
      <c r="K1207">
        <v>0</v>
      </c>
    </row>
    <row r="1208" spans="1:11" x14ac:dyDescent="0.25">
      <c r="A1208">
        <v>2046</v>
      </c>
      <c r="B1208">
        <v>1</v>
      </c>
      <c r="C1208">
        <v>0</v>
      </c>
      <c r="J1208">
        <v>2713</v>
      </c>
      <c r="K1208">
        <v>1</v>
      </c>
    </row>
    <row r="1209" spans="1:11" x14ac:dyDescent="0.25">
      <c r="A1209">
        <v>2046</v>
      </c>
      <c r="B1209">
        <v>1</v>
      </c>
      <c r="C1209">
        <v>0</v>
      </c>
      <c r="J1209">
        <v>2717</v>
      </c>
      <c r="K1209">
        <v>1</v>
      </c>
    </row>
    <row r="1210" spans="1:11" x14ac:dyDescent="0.25">
      <c r="A1210">
        <v>2046</v>
      </c>
      <c r="B1210">
        <v>1</v>
      </c>
      <c r="C1210">
        <v>0</v>
      </c>
      <c r="J1210">
        <v>2718</v>
      </c>
      <c r="K1210">
        <v>0</v>
      </c>
    </row>
    <row r="1211" spans="1:11" x14ac:dyDescent="0.25">
      <c r="A1211">
        <v>2106</v>
      </c>
      <c r="B1211">
        <v>1</v>
      </c>
      <c r="C1211">
        <v>0</v>
      </c>
      <c r="J1211">
        <v>2718</v>
      </c>
      <c r="K1211">
        <v>1</v>
      </c>
    </row>
    <row r="1212" spans="1:11" x14ac:dyDescent="0.25">
      <c r="A1212">
        <v>2106</v>
      </c>
      <c r="B1212">
        <v>1</v>
      </c>
      <c r="C1212">
        <v>0</v>
      </c>
      <c r="J1212">
        <v>2722</v>
      </c>
      <c r="K1212">
        <v>0</v>
      </c>
    </row>
    <row r="1213" spans="1:11" x14ac:dyDescent="0.25">
      <c r="A1213">
        <v>2106</v>
      </c>
      <c r="B1213">
        <v>1</v>
      </c>
      <c r="C1213">
        <v>1</v>
      </c>
      <c r="J1213">
        <v>2722</v>
      </c>
      <c r="K1213">
        <v>1</v>
      </c>
    </row>
    <row r="1214" spans="1:11" x14ac:dyDescent="0.25">
      <c r="A1214">
        <v>2112</v>
      </c>
      <c r="B1214">
        <v>1</v>
      </c>
      <c r="C1214">
        <v>0</v>
      </c>
      <c r="J1214">
        <v>2725</v>
      </c>
      <c r="K1214">
        <v>0</v>
      </c>
    </row>
    <row r="1215" spans="1:11" x14ac:dyDescent="0.25">
      <c r="A1215">
        <v>2112</v>
      </c>
      <c r="B1215">
        <v>1</v>
      </c>
      <c r="C1215">
        <v>0</v>
      </c>
      <c r="J1215">
        <v>2725</v>
      </c>
      <c r="K1215">
        <v>1</v>
      </c>
    </row>
    <row r="1216" spans="1:11" x14ac:dyDescent="0.25">
      <c r="A1216">
        <v>2116</v>
      </c>
      <c r="B1216">
        <v>1</v>
      </c>
      <c r="C1216">
        <v>0</v>
      </c>
      <c r="J1216">
        <v>2727</v>
      </c>
      <c r="K1216">
        <v>0</v>
      </c>
    </row>
    <row r="1217" spans="1:11" x14ac:dyDescent="0.25">
      <c r="A1217">
        <v>2118</v>
      </c>
      <c r="B1217">
        <v>1</v>
      </c>
      <c r="C1217">
        <v>1</v>
      </c>
      <c r="J1217">
        <v>2727</v>
      </c>
      <c r="K1217">
        <v>1</v>
      </c>
    </row>
    <row r="1218" spans="1:11" x14ac:dyDescent="0.25">
      <c r="A1218">
        <v>2118</v>
      </c>
      <c r="B1218">
        <v>1</v>
      </c>
      <c r="C1218">
        <v>1</v>
      </c>
      <c r="J1218">
        <v>2729</v>
      </c>
      <c r="K1218">
        <v>0</v>
      </c>
    </row>
    <row r="1219" spans="1:11" x14ac:dyDescent="0.25">
      <c r="A1219">
        <v>2126</v>
      </c>
      <c r="B1219">
        <v>1</v>
      </c>
      <c r="C1219">
        <v>1</v>
      </c>
      <c r="J1219">
        <v>2729</v>
      </c>
      <c r="K1219">
        <v>1</v>
      </c>
    </row>
    <row r="1220" spans="1:11" x14ac:dyDescent="0.25">
      <c r="A1220">
        <v>2126</v>
      </c>
      <c r="B1220">
        <v>1</v>
      </c>
      <c r="C1220">
        <v>0</v>
      </c>
      <c r="J1220">
        <v>2732</v>
      </c>
      <c r="K1220">
        <v>0</v>
      </c>
    </row>
    <row r="1221" spans="1:11" x14ac:dyDescent="0.25">
      <c r="A1221">
        <v>2128</v>
      </c>
      <c r="B1221">
        <v>1</v>
      </c>
      <c r="C1221">
        <v>3</v>
      </c>
      <c r="J1221">
        <v>2732</v>
      </c>
      <c r="K1221">
        <v>1</v>
      </c>
    </row>
    <row r="1222" spans="1:11" x14ac:dyDescent="0.25">
      <c r="A1222">
        <v>2128</v>
      </c>
      <c r="B1222">
        <v>1</v>
      </c>
      <c r="C1222">
        <v>13</v>
      </c>
      <c r="J1222">
        <v>2733</v>
      </c>
      <c r="K1222">
        <v>0</v>
      </c>
    </row>
    <row r="1223" spans="1:11" x14ac:dyDescent="0.25">
      <c r="A1223">
        <v>2132</v>
      </c>
      <c r="B1223">
        <v>1</v>
      </c>
      <c r="C1223">
        <v>0</v>
      </c>
      <c r="J1223">
        <v>2733</v>
      </c>
      <c r="K1223">
        <v>1</v>
      </c>
    </row>
    <row r="1224" spans="1:11" x14ac:dyDescent="0.25">
      <c r="A1224">
        <v>2132</v>
      </c>
      <c r="B1224">
        <v>1</v>
      </c>
      <c r="C1224">
        <v>0</v>
      </c>
      <c r="J1224">
        <v>2734</v>
      </c>
      <c r="K1224">
        <v>0</v>
      </c>
    </row>
    <row r="1225" spans="1:11" x14ac:dyDescent="0.25">
      <c r="A1225">
        <v>2143</v>
      </c>
      <c r="B1225">
        <v>1</v>
      </c>
      <c r="C1225">
        <v>0</v>
      </c>
      <c r="J1225">
        <v>2734</v>
      </c>
      <c r="K1225">
        <v>1</v>
      </c>
    </row>
    <row r="1226" spans="1:11" x14ac:dyDescent="0.25">
      <c r="A1226">
        <v>2143</v>
      </c>
      <c r="B1226">
        <v>1</v>
      </c>
      <c r="C1226">
        <v>0</v>
      </c>
      <c r="J1226">
        <v>2736</v>
      </c>
      <c r="K1226">
        <v>1</v>
      </c>
    </row>
    <row r="1227" spans="1:11" x14ac:dyDescent="0.25">
      <c r="A1227">
        <v>2147</v>
      </c>
      <c r="B1227">
        <v>1</v>
      </c>
      <c r="C1227">
        <v>0</v>
      </c>
      <c r="J1227">
        <v>2737</v>
      </c>
      <c r="K1227">
        <v>0</v>
      </c>
    </row>
    <row r="1228" spans="1:11" x14ac:dyDescent="0.25">
      <c r="A1228">
        <v>2147</v>
      </c>
      <c r="B1228">
        <v>1</v>
      </c>
      <c r="C1228">
        <v>0</v>
      </c>
      <c r="J1228">
        <v>2737</v>
      </c>
      <c r="K1228">
        <v>1</v>
      </c>
    </row>
    <row r="1229" spans="1:11" x14ac:dyDescent="0.25">
      <c r="A1229">
        <v>2147</v>
      </c>
      <c r="B1229">
        <v>1</v>
      </c>
      <c r="C1229">
        <v>1</v>
      </c>
      <c r="J1229">
        <v>2740</v>
      </c>
      <c r="K1229">
        <v>0</v>
      </c>
    </row>
    <row r="1230" spans="1:11" x14ac:dyDescent="0.25">
      <c r="A1230">
        <v>2163</v>
      </c>
      <c r="B1230">
        <v>1</v>
      </c>
      <c r="C1230">
        <v>0</v>
      </c>
      <c r="J1230">
        <v>2740</v>
      </c>
      <c r="K1230">
        <v>1</v>
      </c>
    </row>
    <row r="1231" spans="1:11" x14ac:dyDescent="0.25">
      <c r="A1231">
        <v>2189</v>
      </c>
      <c r="B1231">
        <v>1</v>
      </c>
      <c r="C1231">
        <v>0</v>
      </c>
      <c r="J1231">
        <v>2741</v>
      </c>
      <c r="K1231">
        <v>1</v>
      </c>
    </row>
    <row r="1232" spans="1:11" x14ac:dyDescent="0.25">
      <c r="A1232">
        <v>2189</v>
      </c>
      <c r="B1232">
        <v>1</v>
      </c>
      <c r="C1232">
        <v>0</v>
      </c>
      <c r="J1232">
        <v>2742</v>
      </c>
      <c r="K1232">
        <v>0</v>
      </c>
    </row>
    <row r="1233" spans="1:11" x14ac:dyDescent="0.25">
      <c r="A1233">
        <v>2189</v>
      </c>
      <c r="B1233">
        <v>1</v>
      </c>
      <c r="C1233">
        <v>0</v>
      </c>
      <c r="J1233">
        <v>2743</v>
      </c>
      <c r="K1233">
        <v>0</v>
      </c>
    </row>
    <row r="1234" spans="1:11" x14ac:dyDescent="0.25">
      <c r="A1234">
        <v>2189</v>
      </c>
      <c r="B1234">
        <v>1</v>
      </c>
      <c r="C1234">
        <v>0</v>
      </c>
      <c r="J1234">
        <v>2743</v>
      </c>
      <c r="K1234">
        <v>1</v>
      </c>
    </row>
    <row r="1235" spans="1:11" x14ac:dyDescent="0.25">
      <c r="A1235">
        <v>2217</v>
      </c>
      <c r="B1235">
        <v>1</v>
      </c>
      <c r="C1235">
        <v>0</v>
      </c>
      <c r="J1235">
        <v>2744</v>
      </c>
      <c r="K1235">
        <v>1</v>
      </c>
    </row>
    <row r="1236" spans="1:11" x14ac:dyDescent="0.25">
      <c r="A1236">
        <v>2222</v>
      </c>
      <c r="B1236">
        <v>1</v>
      </c>
      <c r="C1236">
        <v>0</v>
      </c>
      <c r="J1236">
        <v>2746</v>
      </c>
      <c r="K1236">
        <v>0</v>
      </c>
    </row>
    <row r="1237" spans="1:11" x14ac:dyDescent="0.25">
      <c r="A1237">
        <v>2231</v>
      </c>
      <c r="B1237">
        <v>1</v>
      </c>
      <c r="C1237">
        <v>0</v>
      </c>
      <c r="J1237">
        <v>2746</v>
      </c>
      <c r="K1237">
        <v>1</v>
      </c>
    </row>
    <row r="1238" spans="1:11" x14ac:dyDescent="0.25">
      <c r="A1238">
        <v>2231</v>
      </c>
      <c r="B1238">
        <v>1</v>
      </c>
      <c r="C1238">
        <v>0</v>
      </c>
      <c r="J1238">
        <v>2749</v>
      </c>
      <c r="K1238">
        <v>0</v>
      </c>
    </row>
    <row r="1239" spans="1:11" x14ac:dyDescent="0.25">
      <c r="A1239">
        <v>2267</v>
      </c>
      <c r="B1239">
        <v>1</v>
      </c>
      <c r="C1239">
        <v>0</v>
      </c>
      <c r="J1239">
        <v>2749</v>
      </c>
      <c r="K1239">
        <v>1</v>
      </c>
    </row>
    <row r="1240" spans="1:11" x14ac:dyDescent="0.25">
      <c r="A1240">
        <v>2267</v>
      </c>
      <c r="B1240">
        <v>1</v>
      </c>
      <c r="C1240">
        <v>0</v>
      </c>
      <c r="J1240">
        <v>2751</v>
      </c>
      <c r="K1240">
        <v>0</v>
      </c>
    </row>
    <row r="1241" spans="1:11" x14ac:dyDescent="0.25">
      <c r="A1241">
        <v>2267</v>
      </c>
      <c r="B1241">
        <v>1</v>
      </c>
      <c r="C1241">
        <v>1</v>
      </c>
      <c r="J1241">
        <v>2751</v>
      </c>
      <c r="K1241">
        <v>1</v>
      </c>
    </row>
    <row r="1242" spans="1:11" x14ac:dyDescent="0.25">
      <c r="A1242">
        <v>2268</v>
      </c>
      <c r="B1242">
        <v>1</v>
      </c>
      <c r="C1242">
        <v>0</v>
      </c>
      <c r="J1242">
        <v>2754</v>
      </c>
      <c r="K1242">
        <v>1</v>
      </c>
    </row>
    <row r="1243" spans="1:11" x14ac:dyDescent="0.25">
      <c r="A1243">
        <v>2268</v>
      </c>
      <c r="B1243">
        <v>1</v>
      </c>
      <c r="C1243">
        <v>0</v>
      </c>
      <c r="J1243">
        <v>2757</v>
      </c>
      <c r="K1243">
        <v>1</v>
      </c>
    </row>
    <row r="1244" spans="1:11" x14ac:dyDescent="0.25">
      <c r="A1244">
        <v>2268</v>
      </c>
      <c r="B1244">
        <v>1</v>
      </c>
      <c r="C1244">
        <v>0</v>
      </c>
      <c r="J1244">
        <v>2761</v>
      </c>
      <c r="K1244">
        <v>1</v>
      </c>
    </row>
    <row r="1245" spans="1:11" x14ac:dyDescent="0.25">
      <c r="A1245">
        <v>2268</v>
      </c>
      <c r="B1245">
        <v>1</v>
      </c>
      <c r="C1245">
        <v>0</v>
      </c>
      <c r="J1245">
        <v>2762</v>
      </c>
      <c r="K1245">
        <v>0</v>
      </c>
    </row>
    <row r="1246" spans="1:11" x14ac:dyDescent="0.25">
      <c r="A1246">
        <v>2277</v>
      </c>
      <c r="B1246">
        <v>1</v>
      </c>
      <c r="C1246">
        <v>0</v>
      </c>
      <c r="J1246">
        <v>2762</v>
      </c>
      <c r="K1246">
        <v>1</v>
      </c>
    </row>
    <row r="1247" spans="1:11" x14ac:dyDescent="0.25">
      <c r="A1247">
        <v>2299</v>
      </c>
      <c r="B1247">
        <v>1</v>
      </c>
      <c r="C1247">
        <v>0</v>
      </c>
      <c r="J1247">
        <v>2763</v>
      </c>
      <c r="K1247">
        <v>0</v>
      </c>
    </row>
    <row r="1248" spans="1:11" x14ac:dyDescent="0.25">
      <c r="A1248">
        <v>2299</v>
      </c>
      <c r="B1248">
        <v>1</v>
      </c>
      <c r="C1248">
        <v>0</v>
      </c>
      <c r="J1248">
        <v>2763</v>
      </c>
      <c r="K1248">
        <v>1</v>
      </c>
    </row>
    <row r="1249" spans="1:11" x14ac:dyDescent="0.25">
      <c r="A1249">
        <v>2299</v>
      </c>
      <c r="B1249">
        <v>1</v>
      </c>
      <c r="C1249">
        <v>0</v>
      </c>
      <c r="J1249">
        <v>2764</v>
      </c>
      <c r="K1249">
        <v>0</v>
      </c>
    </row>
    <row r="1250" spans="1:11" x14ac:dyDescent="0.25">
      <c r="A1250">
        <v>2301</v>
      </c>
      <c r="B1250">
        <v>1</v>
      </c>
      <c r="C1250">
        <v>1</v>
      </c>
      <c r="J1250">
        <v>2764</v>
      </c>
      <c r="K1250">
        <v>1</v>
      </c>
    </row>
    <row r="1251" spans="1:11" x14ac:dyDescent="0.25">
      <c r="A1251">
        <v>2320</v>
      </c>
      <c r="B1251">
        <v>1</v>
      </c>
      <c r="C1251">
        <v>0</v>
      </c>
      <c r="J1251">
        <v>2765</v>
      </c>
      <c r="K1251">
        <v>0</v>
      </c>
    </row>
    <row r="1252" spans="1:11" x14ac:dyDescent="0.25">
      <c r="A1252">
        <v>2320</v>
      </c>
      <c r="B1252">
        <v>1</v>
      </c>
      <c r="C1252">
        <v>0</v>
      </c>
      <c r="J1252">
        <v>2765</v>
      </c>
      <c r="K1252">
        <v>1</v>
      </c>
    </row>
    <row r="1253" spans="1:11" x14ac:dyDescent="0.25">
      <c r="A1253">
        <v>2320</v>
      </c>
      <c r="B1253">
        <v>1</v>
      </c>
      <c r="C1253">
        <v>0</v>
      </c>
      <c r="J1253">
        <v>2767</v>
      </c>
      <c r="K1253">
        <v>0</v>
      </c>
    </row>
    <row r="1254" spans="1:11" x14ac:dyDescent="0.25">
      <c r="A1254">
        <v>2321</v>
      </c>
      <c r="B1254">
        <v>1</v>
      </c>
      <c r="C1254">
        <v>0</v>
      </c>
      <c r="J1254">
        <v>2767</v>
      </c>
      <c r="K1254">
        <v>1</v>
      </c>
    </row>
    <row r="1255" spans="1:11" x14ac:dyDescent="0.25">
      <c r="A1255">
        <v>2321</v>
      </c>
      <c r="B1255">
        <v>1</v>
      </c>
      <c r="C1255">
        <v>1</v>
      </c>
      <c r="J1255">
        <v>2768</v>
      </c>
      <c r="K1255">
        <v>1</v>
      </c>
    </row>
    <row r="1256" spans="1:11" x14ac:dyDescent="0.25">
      <c r="A1256">
        <v>2330</v>
      </c>
      <c r="B1256">
        <v>1</v>
      </c>
      <c r="C1256">
        <v>0</v>
      </c>
      <c r="J1256">
        <v>2770</v>
      </c>
      <c r="K1256">
        <v>1</v>
      </c>
    </row>
    <row r="1257" spans="1:11" x14ac:dyDescent="0.25">
      <c r="A1257">
        <v>2330</v>
      </c>
      <c r="B1257">
        <v>1</v>
      </c>
      <c r="C1257">
        <v>0</v>
      </c>
      <c r="J1257">
        <v>2771</v>
      </c>
      <c r="K1257">
        <v>0</v>
      </c>
    </row>
    <row r="1258" spans="1:11" x14ac:dyDescent="0.25">
      <c r="A1258">
        <v>2330</v>
      </c>
      <c r="B1258">
        <v>1</v>
      </c>
      <c r="C1258">
        <v>0</v>
      </c>
      <c r="J1258">
        <v>2771</v>
      </c>
      <c r="K1258">
        <v>1</v>
      </c>
    </row>
    <row r="1259" spans="1:11" x14ac:dyDescent="0.25">
      <c r="A1259">
        <v>2330</v>
      </c>
      <c r="B1259">
        <v>1</v>
      </c>
      <c r="C1259">
        <v>0</v>
      </c>
      <c r="J1259">
        <v>2772</v>
      </c>
      <c r="K1259">
        <v>0</v>
      </c>
    </row>
    <row r="1260" spans="1:11" x14ac:dyDescent="0.25">
      <c r="A1260">
        <v>2330</v>
      </c>
      <c r="B1260">
        <v>1</v>
      </c>
      <c r="C1260">
        <v>0</v>
      </c>
      <c r="J1260">
        <v>2772</v>
      </c>
      <c r="K1260">
        <v>1</v>
      </c>
    </row>
    <row r="1261" spans="1:11" x14ac:dyDescent="0.25">
      <c r="A1261">
        <v>2331</v>
      </c>
      <c r="B1261">
        <v>1</v>
      </c>
      <c r="C1261">
        <v>0</v>
      </c>
      <c r="J1261">
        <v>2773</v>
      </c>
      <c r="K1261">
        <v>0</v>
      </c>
    </row>
    <row r="1262" spans="1:11" x14ac:dyDescent="0.25">
      <c r="A1262">
        <v>2331</v>
      </c>
      <c r="B1262">
        <v>1</v>
      </c>
      <c r="C1262">
        <v>1</v>
      </c>
      <c r="J1262">
        <v>2773</v>
      </c>
      <c r="K1262">
        <v>1</v>
      </c>
    </row>
    <row r="1263" spans="1:11" x14ac:dyDescent="0.25">
      <c r="A1263">
        <v>2331</v>
      </c>
      <c r="B1263">
        <v>1</v>
      </c>
      <c r="C1263">
        <v>2</v>
      </c>
      <c r="J1263">
        <v>2774</v>
      </c>
      <c r="K1263">
        <v>1</v>
      </c>
    </row>
    <row r="1264" spans="1:11" x14ac:dyDescent="0.25">
      <c r="A1264">
        <v>2346</v>
      </c>
      <c r="B1264">
        <v>1</v>
      </c>
      <c r="C1264">
        <v>0</v>
      </c>
      <c r="J1264">
        <v>2776</v>
      </c>
      <c r="K1264">
        <v>0</v>
      </c>
    </row>
    <row r="1265" spans="1:11" x14ac:dyDescent="0.25">
      <c r="A1265">
        <v>2346</v>
      </c>
      <c r="B1265">
        <v>1</v>
      </c>
      <c r="C1265">
        <v>0</v>
      </c>
      <c r="J1265">
        <v>2776</v>
      </c>
      <c r="K1265">
        <v>1</v>
      </c>
    </row>
    <row r="1266" spans="1:11" x14ac:dyDescent="0.25">
      <c r="A1266">
        <v>2349</v>
      </c>
      <c r="B1266">
        <v>1</v>
      </c>
      <c r="C1266">
        <v>1</v>
      </c>
      <c r="J1266">
        <v>2778</v>
      </c>
      <c r="K1266">
        <v>1</v>
      </c>
    </row>
    <row r="1267" spans="1:11" x14ac:dyDescent="0.25">
      <c r="A1267">
        <v>2352</v>
      </c>
      <c r="B1267">
        <v>1</v>
      </c>
      <c r="C1267">
        <v>0</v>
      </c>
      <c r="J1267">
        <v>2779</v>
      </c>
      <c r="K1267">
        <v>0</v>
      </c>
    </row>
    <row r="1268" spans="1:11" x14ac:dyDescent="0.25">
      <c r="A1268">
        <v>2366</v>
      </c>
      <c r="B1268">
        <v>1</v>
      </c>
      <c r="C1268">
        <v>2</v>
      </c>
      <c r="J1268">
        <v>2779</v>
      </c>
      <c r="K1268">
        <v>1</v>
      </c>
    </row>
    <row r="1269" spans="1:11" x14ac:dyDescent="0.25">
      <c r="A1269">
        <v>2366</v>
      </c>
      <c r="B1269">
        <v>1</v>
      </c>
      <c r="C1269">
        <v>0</v>
      </c>
      <c r="J1269">
        <v>2783</v>
      </c>
      <c r="K1269">
        <v>0</v>
      </c>
    </row>
    <row r="1270" spans="1:11" x14ac:dyDescent="0.25">
      <c r="A1270">
        <v>2367</v>
      </c>
      <c r="B1270">
        <v>1</v>
      </c>
      <c r="C1270">
        <v>0</v>
      </c>
      <c r="J1270">
        <v>2783</v>
      </c>
      <c r="K1270">
        <v>1</v>
      </c>
    </row>
    <row r="1271" spans="1:11" x14ac:dyDescent="0.25">
      <c r="A1271">
        <v>2374</v>
      </c>
      <c r="B1271">
        <v>1</v>
      </c>
      <c r="C1271">
        <v>1</v>
      </c>
      <c r="J1271">
        <v>2790</v>
      </c>
      <c r="K1271">
        <v>0</v>
      </c>
    </row>
    <row r="1272" spans="1:11" x14ac:dyDescent="0.25">
      <c r="A1272">
        <v>2404</v>
      </c>
      <c r="B1272">
        <v>1</v>
      </c>
      <c r="C1272">
        <v>0</v>
      </c>
      <c r="J1272">
        <v>2790</v>
      </c>
      <c r="K1272">
        <v>1</v>
      </c>
    </row>
    <row r="1273" spans="1:11" x14ac:dyDescent="0.25">
      <c r="A1273">
        <v>2404</v>
      </c>
      <c r="B1273">
        <v>1</v>
      </c>
      <c r="C1273">
        <v>0</v>
      </c>
      <c r="J1273">
        <v>2794</v>
      </c>
      <c r="K1273">
        <v>1</v>
      </c>
    </row>
    <row r="1274" spans="1:11" x14ac:dyDescent="0.25">
      <c r="A1274">
        <v>2405</v>
      </c>
      <c r="B1274">
        <v>1</v>
      </c>
      <c r="C1274">
        <v>0</v>
      </c>
      <c r="J1274">
        <v>2796</v>
      </c>
      <c r="K1274">
        <v>1</v>
      </c>
    </row>
    <row r="1275" spans="1:11" x14ac:dyDescent="0.25">
      <c r="A1275">
        <v>2405</v>
      </c>
      <c r="B1275">
        <v>1</v>
      </c>
      <c r="C1275">
        <v>0</v>
      </c>
      <c r="J1275">
        <v>2797</v>
      </c>
      <c r="K1275">
        <v>1</v>
      </c>
    </row>
    <row r="1276" spans="1:11" x14ac:dyDescent="0.25">
      <c r="A1276">
        <v>2409</v>
      </c>
      <c r="B1276">
        <v>1</v>
      </c>
      <c r="C1276">
        <v>0</v>
      </c>
      <c r="J1276">
        <v>2798</v>
      </c>
      <c r="K1276">
        <v>0</v>
      </c>
    </row>
    <row r="1277" spans="1:11" x14ac:dyDescent="0.25">
      <c r="A1277">
        <v>2409</v>
      </c>
      <c r="B1277">
        <v>1</v>
      </c>
      <c r="C1277">
        <v>0</v>
      </c>
      <c r="J1277">
        <v>2798</v>
      </c>
      <c r="K1277">
        <v>1</v>
      </c>
    </row>
    <row r="1278" spans="1:11" x14ac:dyDescent="0.25">
      <c r="A1278">
        <v>2415</v>
      </c>
      <c r="B1278">
        <v>1</v>
      </c>
      <c r="C1278">
        <v>0</v>
      </c>
      <c r="J1278">
        <v>2800</v>
      </c>
      <c r="K1278">
        <v>1</v>
      </c>
    </row>
    <row r="1279" spans="1:11" x14ac:dyDescent="0.25">
      <c r="A1279">
        <v>2430</v>
      </c>
      <c r="B1279">
        <v>1</v>
      </c>
      <c r="C1279">
        <v>0</v>
      </c>
      <c r="J1279">
        <v>2801</v>
      </c>
      <c r="K1279">
        <v>1</v>
      </c>
    </row>
    <row r="1280" spans="1:11" x14ac:dyDescent="0.25">
      <c r="A1280">
        <v>2430</v>
      </c>
      <c r="B1280">
        <v>1</v>
      </c>
      <c r="C1280">
        <v>0</v>
      </c>
      <c r="J1280">
        <v>2805</v>
      </c>
      <c r="K1280">
        <v>1</v>
      </c>
    </row>
    <row r="1281" spans="1:11" x14ac:dyDescent="0.25">
      <c r="A1281">
        <v>2431</v>
      </c>
      <c r="B1281">
        <v>1</v>
      </c>
      <c r="C1281">
        <v>0</v>
      </c>
      <c r="J1281">
        <v>2808</v>
      </c>
      <c r="K1281">
        <v>1</v>
      </c>
    </row>
    <row r="1282" spans="1:11" x14ac:dyDescent="0.25">
      <c r="A1282">
        <v>2452</v>
      </c>
      <c r="B1282">
        <v>1</v>
      </c>
      <c r="C1282">
        <v>0</v>
      </c>
      <c r="J1282">
        <v>2809</v>
      </c>
      <c r="K1282">
        <v>1</v>
      </c>
    </row>
    <row r="1283" spans="1:11" x14ac:dyDescent="0.25">
      <c r="A1283">
        <v>2454</v>
      </c>
      <c r="B1283">
        <v>1</v>
      </c>
      <c r="C1283">
        <v>0</v>
      </c>
      <c r="J1283">
        <v>2810</v>
      </c>
      <c r="K1283">
        <v>0</v>
      </c>
    </row>
    <row r="1284" spans="1:11" x14ac:dyDescent="0.25">
      <c r="A1284">
        <v>2454</v>
      </c>
      <c r="B1284">
        <v>1</v>
      </c>
      <c r="C1284">
        <v>0</v>
      </c>
      <c r="J1284">
        <v>2810</v>
      </c>
      <c r="K1284">
        <v>1</v>
      </c>
    </row>
    <row r="1285" spans="1:11" x14ac:dyDescent="0.25">
      <c r="A1285">
        <v>2456</v>
      </c>
      <c r="B1285">
        <v>1</v>
      </c>
      <c r="C1285">
        <v>0</v>
      </c>
      <c r="J1285">
        <v>2811</v>
      </c>
      <c r="K1285">
        <v>0</v>
      </c>
    </row>
    <row r="1286" spans="1:11" x14ac:dyDescent="0.25">
      <c r="A1286">
        <v>2457</v>
      </c>
      <c r="B1286">
        <v>1</v>
      </c>
      <c r="C1286">
        <v>3</v>
      </c>
      <c r="J1286">
        <v>2811</v>
      </c>
      <c r="K1286">
        <v>1</v>
      </c>
    </row>
    <row r="1287" spans="1:11" x14ac:dyDescent="0.25">
      <c r="A1287">
        <v>2458</v>
      </c>
      <c r="B1287">
        <v>1</v>
      </c>
      <c r="C1287">
        <v>0</v>
      </c>
      <c r="J1287">
        <v>2812</v>
      </c>
      <c r="K1287">
        <v>1</v>
      </c>
    </row>
    <row r="1288" spans="1:11" x14ac:dyDescent="0.25">
      <c r="A1288">
        <v>2458</v>
      </c>
      <c r="B1288">
        <v>1</v>
      </c>
      <c r="C1288">
        <v>0</v>
      </c>
      <c r="J1288">
        <v>2815</v>
      </c>
      <c r="K1288">
        <v>0</v>
      </c>
    </row>
    <row r="1289" spans="1:11" x14ac:dyDescent="0.25">
      <c r="A1289">
        <v>2458</v>
      </c>
      <c r="B1289">
        <v>1</v>
      </c>
      <c r="C1289">
        <v>0</v>
      </c>
      <c r="J1289">
        <v>2815</v>
      </c>
      <c r="K1289">
        <v>1</v>
      </c>
    </row>
    <row r="1290" spans="1:11" x14ac:dyDescent="0.25">
      <c r="A1290">
        <v>2463</v>
      </c>
      <c r="B1290">
        <v>1</v>
      </c>
      <c r="C1290">
        <v>0</v>
      </c>
      <c r="J1290">
        <v>2818</v>
      </c>
      <c r="K1290">
        <v>1</v>
      </c>
    </row>
    <row r="1291" spans="1:11" x14ac:dyDescent="0.25">
      <c r="A1291">
        <v>2465</v>
      </c>
      <c r="B1291">
        <v>1</v>
      </c>
      <c r="C1291">
        <v>0</v>
      </c>
      <c r="J1291">
        <v>2820</v>
      </c>
      <c r="K1291">
        <v>0</v>
      </c>
    </row>
    <row r="1292" spans="1:11" x14ac:dyDescent="0.25">
      <c r="A1292">
        <v>2475</v>
      </c>
      <c r="B1292">
        <v>1</v>
      </c>
      <c r="C1292">
        <v>0</v>
      </c>
      <c r="J1292">
        <v>2820</v>
      </c>
      <c r="K1292">
        <v>1</v>
      </c>
    </row>
    <row r="1293" spans="1:11" x14ac:dyDescent="0.25">
      <c r="A1293">
        <v>2477</v>
      </c>
      <c r="B1293">
        <v>1</v>
      </c>
      <c r="C1293">
        <v>2</v>
      </c>
      <c r="J1293">
        <v>2823</v>
      </c>
      <c r="K1293">
        <v>0</v>
      </c>
    </row>
    <row r="1294" spans="1:11" x14ac:dyDescent="0.25">
      <c r="A1294">
        <v>2477</v>
      </c>
      <c r="B1294">
        <v>1</v>
      </c>
      <c r="C1294">
        <v>0</v>
      </c>
      <c r="J1294">
        <v>2823</v>
      </c>
      <c r="K1294">
        <v>1</v>
      </c>
    </row>
    <row r="1295" spans="1:11" x14ac:dyDescent="0.25">
      <c r="A1295">
        <v>2482</v>
      </c>
      <c r="B1295">
        <v>1</v>
      </c>
      <c r="C1295">
        <v>0</v>
      </c>
      <c r="J1295">
        <v>2824</v>
      </c>
      <c r="K1295">
        <v>1</v>
      </c>
    </row>
    <row r="1296" spans="1:11" x14ac:dyDescent="0.25">
      <c r="A1296">
        <v>2482</v>
      </c>
      <c r="B1296">
        <v>1</v>
      </c>
      <c r="C1296">
        <v>0</v>
      </c>
      <c r="J1296">
        <v>2826</v>
      </c>
      <c r="K1296">
        <v>0</v>
      </c>
    </row>
    <row r="1297" spans="1:11" x14ac:dyDescent="0.25">
      <c r="A1297">
        <v>2489</v>
      </c>
      <c r="B1297">
        <v>1</v>
      </c>
      <c r="C1297">
        <v>0</v>
      </c>
      <c r="J1297">
        <v>2826</v>
      </c>
      <c r="K1297">
        <v>1</v>
      </c>
    </row>
    <row r="1298" spans="1:11" x14ac:dyDescent="0.25">
      <c r="A1298">
        <v>2509</v>
      </c>
      <c r="B1298">
        <v>1</v>
      </c>
      <c r="C1298">
        <v>0</v>
      </c>
      <c r="J1298">
        <v>2827</v>
      </c>
      <c r="K1298">
        <v>1</v>
      </c>
    </row>
    <row r="1299" spans="1:11" x14ac:dyDescent="0.25">
      <c r="A1299">
        <v>2509</v>
      </c>
      <c r="B1299">
        <v>1</v>
      </c>
      <c r="C1299">
        <v>0</v>
      </c>
      <c r="J1299">
        <v>2829</v>
      </c>
      <c r="K1299">
        <v>1</v>
      </c>
    </row>
    <row r="1300" spans="1:11" x14ac:dyDescent="0.25">
      <c r="A1300">
        <v>2516</v>
      </c>
      <c r="B1300">
        <v>1</v>
      </c>
      <c r="C1300">
        <v>0</v>
      </c>
      <c r="J1300">
        <v>2835</v>
      </c>
      <c r="K1300">
        <v>1</v>
      </c>
    </row>
    <row r="1301" spans="1:11" x14ac:dyDescent="0.25">
      <c r="A1301">
        <v>2533</v>
      </c>
      <c r="B1301">
        <v>1</v>
      </c>
      <c r="C1301">
        <v>0</v>
      </c>
      <c r="J1301">
        <v>2838</v>
      </c>
      <c r="K1301">
        <v>1</v>
      </c>
    </row>
    <row r="1302" spans="1:11" x14ac:dyDescent="0.25">
      <c r="A1302">
        <v>2533</v>
      </c>
      <c r="B1302">
        <v>1</v>
      </c>
      <c r="C1302">
        <v>0</v>
      </c>
      <c r="J1302">
        <v>2839</v>
      </c>
      <c r="K1302">
        <v>0</v>
      </c>
    </row>
    <row r="1303" spans="1:11" x14ac:dyDescent="0.25">
      <c r="A1303">
        <v>2539</v>
      </c>
      <c r="B1303">
        <v>1</v>
      </c>
      <c r="C1303">
        <v>0</v>
      </c>
      <c r="J1303">
        <v>2839</v>
      </c>
      <c r="K1303">
        <v>1</v>
      </c>
    </row>
    <row r="1304" spans="1:11" x14ac:dyDescent="0.25">
      <c r="A1304">
        <v>2539</v>
      </c>
      <c r="B1304">
        <v>1</v>
      </c>
      <c r="C1304">
        <v>0</v>
      </c>
      <c r="J1304">
        <v>2841</v>
      </c>
      <c r="K1304">
        <v>1</v>
      </c>
    </row>
    <row r="1305" spans="1:11" x14ac:dyDescent="0.25">
      <c r="A1305">
        <v>2539</v>
      </c>
      <c r="B1305">
        <v>1</v>
      </c>
      <c r="C1305">
        <v>0</v>
      </c>
      <c r="J1305">
        <v>2843</v>
      </c>
      <c r="K1305">
        <v>0</v>
      </c>
    </row>
    <row r="1306" spans="1:11" x14ac:dyDescent="0.25">
      <c r="A1306">
        <v>2542</v>
      </c>
      <c r="B1306">
        <v>1</v>
      </c>
      <c r="C1306">
        <v>0</v>
      </c>
      <c r="J1306">
        <v>2843</v>
      </c>
      <c r="K1306">
        <v>1</v>
      </c>
    </row>
    <row r="1307" spans="1:11" x14ac:dyDescent="0.25">
      <c r="A1307">
        <v>2542</v>
      </c>
      <c r="B1307">
        <v>1</v>
      </c>
      <c r="C1307">
        <v>0</v>
      </c>
      <c r="J1307">
        <v>2845</v>
      </c>
      <c r="K1307">
        <v>1</v>
      </c>
    </row>
    <row r="1308" spans="1:11" x14ac:dyDescent="0.25">
      <c r="A1308">
        <v>2545</v>
      </c>
      <c r="B1308">
        <v>1</v>
      </c>
      <c r="C1308">
        <v>0</v>
      </c>
      <c r="J1308">
        <v>2846</v>
      </c>
      <c r="K1308">
        <v>0</v>
      </c>
    </row>
    <row r="1309" spans="1:11" x14ac:dyDescent="0.25">
      <c r="A1309">
        <v>2545</v>
      </c>
      <c r="B1309">
        <v>1</v>
      </c>
      <c r="C1309">
        <v>0</v>
      </c>
      <c r="J1309">
        <v>2846</v>
      </c>
      <c r="K1309">
        <v>1</v>
      </c>
    </row>
    <row r="1310" spans="1:11" x14ac:dyDescent="0.25">
      <c r="A1310">
        <v>2545</v>
      </c>
      <c r="B1310">
        <v>1</v>
      </c>
      <c r="C1310">
        <v>0</v>
      </c>
      <c r="J1310">
        <v>2848</v>
      </c>
      <c r="K1310">
        <v>1</v>
      </c>
    </row>
    <row r="1311" spans="1:11" x14ac:dyDescent="0.25">
      <c r="A1311">
        <v>2554</v>
      </c>
      <c r="B1311">
        <v>1</v>
      </c>
      <c r="C1311">
        <v>0</v>
      </c>
      <c r="J1311">
        <v>2850</v>
      </c>
      <c r="K1311">
        <v>0</v>
      </c>
    </row>
    <row r="1312" spans="1:11" x14ac:dyDescent="0.25">
      <c r="A1312">
        <v>2562</v>
      </c>
      <c r="B1312">
        <v>1</v>
      </c>
      <c r="C1312">
        <v>0</v>
      </c>
      <c r="J1312">
        <v>2850</v>
      </c>
      <c r="K1312">
        <v>1</v>
      </c>
    </row>
    <row r="1313" spans="1:11" x14ac:dyDescent="0.25">
      <c r="A1313">
        <v>2562</v>
      </c>
      <c r="B1313">
        <v>1</v>
      </c>
      <c r="C1313">
        <v>3</v>
      </c>
      <c r="J1313">
        <v>2855</v>
      </c>
      <c r="K1313">
        <v>0</v>
      </c>
    </row>
    <row r="1314" spans="1:11" x14ac:dyDescent="0.25">
      <c r="A1314">
        <v>2567</v>
      </c>
      <c r="B1314">
        <v>1</v>
      </c>
      <c r="C1314">
        <v>0</v>
      </c>
      <c r="J1314">
        <v>2855</v>
      </c>
      <c r="K1314">
        <v>1</v>
      </c>
    </row>
    <row r="1315" spans="1:11" x14ac:dyDescent="0.25">
      <c r="A1315">
        <v>2569</v>
      </c>
      <c r="B1315">
        <v>1</v>
      </c>
      <c r="C1315">
        <v>0</v>
      </c>
      <c r="J1315">
        <v>2859</v>
      </c>
      <c r="K1315">
        <v>0</v>
      </c>
    </row>
    <row r="1316" spans="1:11" x14ac:dyDescent="0.25">
      <c r="A1316">
        <v>2569</v>
      </c>
      <c r="B1316">
        <v>1</v>
      </c>
      <c r="C1316">
        <v>0</v>
      </c>
      <c r="J1316">
        <v>2859</v>
      </c>
      <c r="K1316">
        <v>1</v>
      </c>
    </row>
    <row r="1317" spans="1:11" x14ac:dyDescent="0.25">
      <c r="A1317">
        <v>2571</v>
      </c>
      <c r="B1317">
        <v>1</v>
      </c>
      <c r="C1317">
        <v>6</v>
      </c>
      <c r="J1317">
        <v>2863</v>
      </c>
      <c r="K1317">
        <v>1</v>
      </c>
    </row>
    <row r="1318" spans="1:11" x14ac:dyDescent="0.25">
      <c r="A1318">
        <v>2573</v>
      </c>
      <c r="B1318">
        <v>1</v>
      </c>
      <c r="C1318">
        <v>0</v>
      </c>
      <c r="J1318">
        <v>2865</v>
      </c>
      <c r="K1318">
        <v>1</v>
      </c>
    </row>
    <row r="1319" spans="1:11" x14ac:dyDescent="0.25">
      <c r="A1319">
        <v>2573</v>
      </c>
      <c r="B1319">
        <v>1</v>
      </c>
      <c r="C1319">
        <v>0</v>
      </c>
      <c r="J1319">
        <v>2867</v>
      </c>
      <c r="K1319">
        <v>0</v>
      </c>
    </row>
    <row r="1320" spans="1:11" x14ac:dyDescent="0.25">
      <c r="A1320">
        <v>2573</v>
      </c>
      <c r="B1320">
        <v>1</v>
      </c>
      <c r="C1320">
        <v>0</v>
      </c>
      <c r="J1320">
        <v>2867</v>
      </c>
      <c r="K1320">
        <v>1</v>
      </c>
    </row>
    <row r="1321" spans="1:11" x14ac:dyDescent="0.25">
      <c r="A1321">
        <v>2573</v>
      </c>
      <c r="B1321">
        <v>1</v>
      </c>
      <c r="C1321">
        <v>0</v>
      </c>
      <c r="J1321">
        <v>2872</v>
      </c>
      <c r="K1321">
        <v>1</v>
      </c>
    </row>
    <row r="1322" spans="1:11" x14ac:dyDescent="0.25">
      <c r="A1322">
        <v>2573</v>
      </c>
      <c r="B1322">
        <v>1</v>
      </c>
      <c r="C1322">
        <v>0</v>
      </c>
      <c r="J1322">
        <v>2876</v>
      </c>
      <c r="K1322">
        <v>1</v>
      </c>
    </row>
    <row r="1323" spans="1:11" x14ac:dyDescent="0.25">
      <c r="A1323">
        <v>2573</v>
      </c>
      <c r="B1323">
        <v>1</v>
      </c>
      <c r="C1323">
        <v>0</v>
      </c>
      <c r="J1323">
        <v>2877</v>
      </c>
      <c r="K1323">
        <v>1</v>
      </c>
    </row>
    <row r="1324" spans="1:11" x14ac:dyDescent="0.25">
      <c r="A1324">
        <v>2578</v>
      </c>
      <c r="B1324">
        <v>1</v>
      </c>
      <c r="C1324">
        <v>0</v>
      </c>
      <c r="J1324">
        <v>2883</v>
      </c>
      <c r="K1324">
        <v>1</v>
      </c>
    </row>
    <row r="1325" spans="1:11" x14ac:dyDescent="0.25">
      <c r="A1325">
        <v>2578</v>
      </c>
      <c r="B1325">
        <v>1</v>
      </c>
      <c r="C1325">
        <v>0</v>
      </c>
      <c r="J1325">
        <v>2890</v>
      </c>
      <c r="K1325">
        <v>0</v>
      </c>
    </row>
    <row r="1326" spans="1:11" x14ac:dyDescent="0.25">
      <c r="A1326">
        <v>2597</v>
      </c>
      <c r="B1326">
        <v>1</v>
      </c>
      <c r="C1326">
        <v>0</v>
      </c>
      <c r="J1326">
        <v>2890</v>
      </c>
      <c r="K1326">
        <v>1</v>
      </c>
    </row>
    <row r="1327" spans="1:11" x14ac:dyDescent="0.25">
      <c r="A1327">
        <v>2597</v>
      </c>
      <c r="B1327">
        <v>1</v>
      </c>
      <c r="C1327">
        <v>0</v>
      </c>
      <c r="J1327">
        <v>2901</v>
      </c>
      <c r="K1327">
        <v>0</v>
      </c>
    </row>
    <row r="1328" spans="1:11" x14ac:dyDescent="0.25">
      <c r="A1328">
        <v>2613</v>
      </c>
      <c r="B1328">
        <v>1</v>
      </c>
      <c r="C1328">
        <v>0</v>
      </c>
      <c r="J1328">
        <v>2901</v>
      </c>
      <c r="K1328">
        <v>1</v>
      </c>
    </row>
    <row r="1329" spans="1:11" x14ac:dyDescent="0.25">
      <c r="A1329">
        <v>2613</v>
      </c>
      <c r="B1329">
        <v>1</v>
      </c>
      <c r="C1329">
        <v>0</v>
      </c>
      <c r="J1329">
        <v>2902</v>
      </c>
      <c r="K1329">
        <v>1</v>
      </c>
    </row>
    <row r="1330" spans="1:11" x14ac:dyDescent="0.25">
      <c r="A1330">
        <v>2613</v>
      </c>
      <c r="B1330">
        <v>1</v>
      </c>
      <c r="C1330">
        <v>0</v>
      </c>
      <c r="J1330">
        <v>2908</v>
      </c>
      <c r="K1330">
        <v>1</v>
      </c>
    </row>
    <row r="1331" spans="1:11" x14ac:dyDescent="0.25">
      <c r="A1331">
        <v>2613</v>
      </c>
      <c r="B1331">
        <v>1</v>
      </c>
      <c r="C1331">
        <v>0</v>
      </c>
      <c r="J1331">
        <v>2909</v>
      </c>
      <c r="K1331">
        <v>0</v>
      </c>
    </row>
    <row r="1332" spans="1:11" x14ac:dyDescent="0.25">
      <c r="A1332">
        <v>2613</v>
      </c>
      <c r="B1332">
        <v>1</v>
      </c>
      <c r="C1332">
        <v>0</v>
      </c>
      <c r="J1332">
        <v>2909</v>
      </c>
      <c r="K1332">
        <v>1</v>
      </c>
    </row>
    <row r="1333" spans="1:11" x14ac:dyDescent="0.25">
      <c r="A1333">
        <v>2613</v>
      </c>
      <c r="B1333">
        <v>1</v>
      </c>
      <c r="C1333">
        <v>0</v>
      </c>
      <c r="J1333">
        <v>2911</v>
      </c>
      <c r="K1333">
        <v>1</v>
      </c>
    </row>
    <row r="1334" spans="1:11" x14ac:dyDescent="0.25">
      <c r="A1334">
        <v>2613</v>
      </c>
      <c r="B1334">
        <v>1</v>
      </c>
      <c r="C1334">
        <v>0</v>
      </c>
      <c r="J1334">
        <v>2914</v>
      </c>
      <c r="K1334">
        <v>0</v>
      </c>
    </row>
    <row r="1335" spans="1:11" x14ac:dyDescent="0.25">
      <c r="A1335">
        <v>2617</v>
      </c>
      <c r="B1335">
        <v>1</v>
      </c>
      <c r="C1335">
        <v>0</v>
      </c>
      <c r="J1335">
        <v>2914</v>
      </c>
      <c r="K1335">
        <v>1</v>
      </c>
    </row>
    <row r="1336" spans="1:11" x14ac:dyDescent="0.25">
      <c r="A1336">
        <v>2617</v>
      </c>
      <c r="B1336">
        <v>1</v>
      </c>
      <c r="C1336">
        <v>0</v>
      </c>
      <c r="J1336">
        <v>2915</v>
      </c>
      <c r="K1336">
        <v>1</v>
      </c>
    </row>
    <row r="1337" spans="1:11" x14ac:dyDescent="0.25">
      <c r="A1337">
        <v>2617</v>
      </c>
      <c r="B1337">
        <v>1</v>
      </c>
      <c r="C1337">
        <v>0</v>
      </c>
      <c r="J1337">
        <v>2917</v>
      </c>
      <c r="K1337">
        <v>0</v>
      </c>
    </row>
    <row r="1338" spans="1:11" x14ac:dyDescent="0.25">
      <c r="A1338">
        <v>2620</v>
      </c>
      <c r="B1338">
        <v>1</v>
      </c>
      <c r="C1338">
        <v>0</v>
      </c>
      <c r="J1338">
        <v>2917</v>
      </c>
      <c r="K1338">
        <v>1</v>
      </c>
    </row>
    <row r="1339" spans="1:11" x14ac:dyDescent="0.25">
      <c r="A1339">
        <v>2621</v>
      </c>
      <c r="B1339">
        <v>1</v>
      </c>
      <c r="C1339">
        <v>0</v>
      </c>
      <c r="J1339">
        <v>2918</v>
      </c>
      <c r="K1339">
        <v>0</v>
      </c>
    </row>
    <row r="1340" spans="1:11" x14ac:dyDescent="0.25">
      <c r="A1340">
        <v>2631</v>
      </c>
      <c r="B1340">
        <v>1</v>
      </c>
      <c r="C1340">
        <v>0</v>
      </c>
      <c r="J1340">
        <v>2918</v>
      </c>
      <c r="K1340">
        <v>1</v>
      </c>
    </row>
    <row r="1341" spans="1:11" x14ac:dyDescent="0.25">
      <c r="A1341">
        <v>2631</v>
      </c>
      <c r="B1341">
        <v>1</v>
      </c>
      <c r="C1341">
        <v>0</v>
      </c>
      <c r="J1341">
        <v>2920</v>
      </c>
      <c r="K1341">
        <v>0</v>
      </c>
    </row>
    <row r="1342" spans="1:11" x14ac:dyDescent="0.25">
      <c r="A1342">
        <v>2631</v>
      </c>
      <c r="B1342">
        <v>1</v>
      </c>
      <c r="C1342">
        <v>0</v>
      </c>
      <c r="J1342">
        <v>2920</v>
      </c>
      <c r="K1342">
        <v>1</v>
      </c>
    </row>
    <row r="1343" spans="1:11" x14ac:dyDescent="0.25">
      <c r="A1343">
        <v>2636</v>
      </c>
      <c r="B1343">
        <v>1</v>
      </c>
      <c r="C1343">
        <v>0</v>
      </c>
      <c r="J1343">
        <v>2921</v>
      </c>
      <c r="K1343">
        <v>1</v>
      </c>
    </row>
    <row r="1344" spans="1:11" x14ac:dyDescent="0.25">
      <c r="A1344">
        <v>2636</v>
      </c>
      <c r="B1344">
        <v>1</v>
      </c>
      <c r="C1344">
        <v>0</v>
      </c>
      <c r="J1344">
        <v>2925</v>
      </c>
      <c r="K1344">
        <v>0</v>
      </c>
    </row>
    <row r="1345" spans="1:11" x14ac:dyDescent="0.25">
      <c r="A1345">
        <v>2657</v>
      </c>
      <c r="B1345">
        <v>1</v>
      </c>
      <c r="C1345">
        <v>5</v>
      </c>
      <c r="J1345">
        <v>2925</v>
      </c>
      <c r="K1345">
        <v>1</v>
      </c>
    </row>
    <row r="1346" spans="1:11" x14ac:dyDescent="0.25">
      <c r="A1346">
        <v>2657</v>
      </c>
      <c r="B1346">
        <v>1</v>
      </c>
      <c r="C1346">
        <v>0</v>
      </c>
      <c r="J1346">
        <v>2932</v>
      </c>
      <c r="K1346">
        <v>1</v>
      </c>
    </row>
    <row r="1347" spans="1:11" x14ac:dyDescent="0.25">
      <c r="A1347">
        <v>2657</v>
      </c>
      <c r="B1347">
        <v>1</v>
      </c>
      <c r="C1347">
        <v>0</v>
      </c>
      <c r="J1347">
        <v>2934</v>
      </c>
      <c r="K1347">
        <v>1</v>
      </c>
    </row>
    <row r="1348" spans="1:11" x14ac:dyDescent="0.25">
      <c r="A1348">
        <v>2666</v>
      </c>
      <c r="B1348">
        <v>1</v>
      </c>
      <c r="C1348">
        <v>0</v>
      </c>
      <c r="J1348">
        <v>2935</v>
      </c>
      <c r="K1348">
        <v>1</v>
      </c>
    </row>
    <row r="1349" spans="1:11" x14ac:dyDescent="0.25">
      <c r="A1349">
        <v>2674</v>
      </c>
      <c r="B1349">
        <v>1</v>
      </c>
      <c r="C1349">
        <v>0</v>
      </c>
      <c r="J1349">
        <v>2936</v>
      </c>
      <c r="K1349">
        <v>0</v>
      </c>
    </row>
    <row r="1350" spans="1:11" x14ac:dyDescent="0.25">
      <c r="A1350">
        <v>2686</v>
      </c>
      <c r="B1350">
        <v>1</v>
      </c>
      <c r="C1350">
        <v>0</v>
      </c>
      <c r="J1350">
        <v>2936</v>
      </c>
      <c r="K1350">
        <v>1</v>
      </c>
    </row>
    <row r="1351" spans="1:11" x14ac:dyDescent="0.25">
      <c r="A1351">
        <v>2699</v>
      </c>
      <c r="B1351">
        <v>1</v>
      </c>
      <c r="C1351">
        <v>0</v>
      </c>
      <c r="J1351">
        <v>2937</v>
      </c>
      <c r="K1351">
        <v>1</v>
      </c>
    </row>
    <row r="1352" spans="1:11" x14ac:dyDescent="0.25">
      <c r="A1352">
        <v>2727</v>
      </c>
      <c r="B1352">
        <v>1</v>
      </c>
      <c r="C1352">
        <v>0</v>
      </c>
      <c r="J1352">
        <v>2938</v>
      </c>
      <c r="K1352">
        <v>1</v>
      </c>
    </row>
    <row r="1353" spans="1:11" x14ac:dyDescent="0.25">
      <c r="A1353">
        <v>2727</v>
      </c>
      <c r="B1353">
        <v>1</v>
      </c>
      <c r="C1353">
        <v>0</v>
      </c>
      <c r="J1353">
        <v>2939</v>
      </c>
      <c r="K1353">
        <v>0</v>
      </c>
    </row>
    <row r="1354" spans="1:11" x14ac:dyDescent="0.25">
      <c r="A1354">
        <v>2732</v>
      </c>
      <c r="B1354">
        <v>1</v>
      </c>
      <c r="C1354">
        <v>1</v>
      </c>
      <c r="J1354">
        <v>2939</v>
      </c>
      <c r="K1354">
        <v>1</v>
      </c>
    </row>
    <row r="1355" spans="1:11" x14ac:dyDescent="0.25">
      <c r="A1355">
        <v>2732</v>
      </c>
      <c r="B1355">
        <v>1</v>
      </c>
      <c r="C1355">
        <v>1</v>
      </c>
      <c r="J1355">
        <v>2940</v>
      </c>
      <c r="K1355">
        <v>1</v>
      </c>
    </row>
    <row r="1356" spans="1:11" x14ac:dyDescent="0.25">
      <c r="A1356">
        <v>2736</v>
      </c>
      <c r="B1356">
        <v>1</v>
      </c>
      <c r="C1356">
        <v>0</v>
      </c>
      <c r="J1356">
        <v>2941</v>
      </c>
      <c r="K1356">
        <v>1</v>
      </c>
    </row>
    <row r="1357" spans="1:11" x14ac:dyDescent="0.25">
      <c r="A1357">
        <v>2736</v>
      </c>
      <c r="B1357">
        <v>1</v>
      </c>
      <c r="C1357">
        <v>0</v>
      </c>
      <c r="J1357">
        <v>2942</v>
      </c>
      <c r="K1357">
        <v>1</v>
      </c>
    </row>
    <row r="1358" spans="1:11" x14ac:dyDescent="0.25">
      <c r="A1358">
        <v>2737</v>
      </c>
      <c r="B1358">
        <v>1</v>
      </c>
      <c r="C1358">
        <v>0</v>
      </c>
      <c r="J1358">
        <v>2945</v>
      </c>
      <c r="K1358">
        <v>1</v>
      </c>
    </row>
    <row r="1359" spans="1:11" x14ac:dyDescent="0.25">
      <c r="A1359">
        <v>2740</v>
      </c>
      <c r="B1359">
        <v>1</v>
      </c>
      <c r="C1359">
        <v>0</v>
      </c>
      <c r="J1359">
        <v>2946</v>
      </c>
      <c r="K1359">
        <v>0</v>
      </c>
    </row>
    <row r="1360" spans="1:11" x14ac:dyDescent="0.25">
      <c r="A1360">
        <v>2740</v>
      </c>
      <c r="B1360">
        <v>1</v>
      </c>
      <c r="C1360">
        <v>0</v>
      </c>
      <c r="J1360">
        <v>2946</v>
      </c>
      <c r="K1360">
        <v>1</v>
      </c>
    </row>
    <row r="1361" spans="1:11" x14ac:dyDescent="0.25">
      <c r="A1361">
        <v>2740</v>
      </c>
      <c r="B1361">
        <v>1</v>
      </c>
      <c r="C1361">
        <v>0</v>
      </c>
      <c r="J1361">
        <v>2950</v>
      </c>
      <c r="K1361">
        <v>0</v>
      </c>
    </row>
    <row r="1362" spans="1:11" x14ac:dyDescent="0.25">
      <c r="A1362">
        <v>2746</v>
      </c>
      <c r="B1362">
        <v>1</v>
      </c>
      <c r="C1362">
        <v>0</v>
      </c>
      <c r="J1362">
        <v>2950</v>
      </c>
      <c r="K1362">
        <v>1</v>
      </c>
    </row>
    <row r="1363" spans="1:11" x14ac:dyDescent="0.25">
      <c r="A1363">
        <v>2746</v>
      </c>
      <c r="B1363">
        <v>1</v>
      </c>
      <c r="C1363">
        <v>0</v>
      </c>
      <c r="J1363">
        <v>2952</v>
      </c>
      <c r="K1363">
        <v>1</v>
      </c>
    </row>
    <row r="1364" spans="1:11" x14ac:dyDescent="0.25">
      <c r="A1364">
        <v>2746</v>
      </c>
      <c r="B1364">
        <v>1</v>
      </c>
      <c r="C1364">
        <v>0</v>
      </c>
      <c r="J1364">
        <v>2953</v>
      </c>
      <c r="K1364">
        <v>0</v>
      </c>
    </row>
    <row r="1365" spans="1:11" x14ac:dyDescent="0.25">
      <c r="A1365">
        <v>2757</v>
      </c>
      <c r="B1365">
        <v>1</v>
      </c>
      <c r="C1365">
        <v>0</v>
      </c>
      <c r="J1365">
        <v>2953</v>
      </c>
      <c r="K1365">
        <v>1</v>
      </c>
    </row>
    <row r="1366" spans="1:11" x14ac:dyDescent="0.25">
      <c r="A1366">
        <v>2763</v>
      </c>
      <c r="B1366">
        <v>1</v>
      </c>
      <c r="C1366">
        <v>0</v>
      </c>
      <c r="J1366">
        <v>2955</v>
      </c>
      <c r="K1366">
        <v>0</v>
      </c>
    </row>
    <row r="1367" spans="1:11" x14ac:dyDescent="0.25">
      <c r="A1367">
        <v>2763</v>
      </c>
      <c r="B1367">
        <v>1</v>
      </c>
      <c r="C1367">
        <v>4</v>
      </c>
      <c r="J1367">
        <v>2955</v>
      </c>
      <c r="K1367">
        <v>1</v>
      </c>
    </row>
    <row r="1368" spans="1:11" x14ac:dyDescent="0.25">
      <c r="A1368">
        <v>2763</v>
      </c>
      <c r="B1368">
        <v>1</v>
      </c>
      <c r="C1368">
        <v>0</v>
      </c>
      <c r="J1368">
        <v>2961</v>
      </c>
      <c r="K1368">
        <v>1</v>
      </c>
    </row>
    <row r="1369" spans="1:11" x14ac:dyDescent="0.25">
      <c r="A1369">
        <v>2765</v>
      </c>
      <c r="B1369">
        <v>1</v>
      </c>
      <c r="C1369">
        <v>0</v>
      </c>
      <c r="J1369">
        <v>2962</v>
      </c>
      <c r="K1369">
        <v>1</v>
      </c>
    </row>
    <row r="1370" spans="1:11" x14ac:dyDescent="0.25">
      <c r="A1370">
        <v>2767</v>
      </c>
      <c r="B1370">
        <v>1</v>
      </c>
      <c r="C1370">
        <v>0</v>
      </c>
      <c r="J1370">
        <v>2963</v>
      </c>
      <c r="K1370">
        <v>1</v>
      </c>
    </row>
    <row r="1371" spans="1:11" x14ac:dyDescent="0.25">
      <c r="A1371">
        <v>2767</v>
      </c>
      <c r="B1371">
        <v>1</v>
      </c>
      <c r="C1371">
        <v>0</v>
      </c>
      <c r="J1371">
        <v>2964</v>
      </c>
      <c r="K1371">
        <v>1</v>
      </c>
    </row>
    <row r="1372" spans="1:11" x14ac:dyDescent="0.25">
      <c r="A1372">
        <v>2767</v>
      </c>
      <c r="B1372">
        <v>1</v>
      </c>
      <c r="C1372">
        <v>0</v>
      </c>
      <c r="J1372">
        <v>2972</v>
      </c>
      <c r="K1372">
        <v>0</v>
      </c>
    </row>
    <row r="1373" spans="1:11" x14ac:dyDescent="0.25">
      <c r="A1373">
        <v>2767</v>
      </c>
      <c r="B1373">
        <v>1</v>
      </c>
      <c r="C1373">
        <v>0</v>
      </c>
      <c r="J1373">
        <v>2972</v>
      </c>
      <c r="K1373">
        <v>1</v>
      </c>
    </row>
    <row r="1374" spans="1:11" x14ac:dyDescent="0.25">
      <c r="A1374">
        <v>2771</v>
      </c>
      <c r="B1374">
        <v>1</v>
      </c>
      <c r="C1374">
        <v>0</v>
      </c>
      <c r="J1374">
        <v>2973</v>
      </c>
      <c r="K1374">
        <v>1</v>
      </c>
    </row>
    <row r="1375" spans="1:11" x14ac:dyDescent="0.25">
      <c r="A1375">
        <v>2771</v>
      </c>
      <c r="B1375">
        <v>1</v>
      </c>
      <c r="C1375">
        <v>0</v>
      </c>
      <c r="J1375">
        <v>2975</v>
      </c>
      <c r="K1375">
        <v>1</v>
      </c>
    </row>
    <row r="1376" spans="1:11" x14ac:dyDescent="0.25">
      <c r="A1376">
        <v>2771</v>
      </c>
      <c r="B1376">
        <v>1</v>
      </c>
      <c r="C1376">
        <v>0</v>
      </c>
      <c r="J1376">
        <v>2977</v>
      </c>
      <c r="K1376">
        <v>0</v>
      </c>
    </row>
    <row r="1377" spans="1:11" x14ac:dyDescent="0.25">
      <c r="A1377">
        <v>2771</v>
      </c>
      <c r="B1377">
        <v>1</v>
      </c>
      <c r="C1377">
        <v>0</v>
      </c>
      <c r="J1377">
        <v>2977</v>
      </c>
      <c r="K1377">
        <v>1</v>
      </c>
    </row>
    <row r="1378" spans="1:11" x14ac:dyDescent="0.25">
      <c r="A1378">
        <v>2783</v>
      </c>
      <c r="B1378">
        <v>1</v>
      </c>
      <c r="C1378">
        <v>0</v>
      </c>
      <c r="J1378">
        <v>2978</v>
      </c>
      <c r="K1378">
        <v>1</v>
      </c>
    </row>
    <row r="1379" spans="1:11" x14ac:dyDescent="0.25">
      <c r="A1379">
        <v>2797</v>
      </c>
      <c r="B1379">
        <v>1</v>
      </c>
      <c r="C1379">
        <v>0</v>
      </c>
      <c r="J1379">
        <v>2979</v>
      </c>
      <c r="K1379">
        <v>0</v>
      </c>
    </row>
    <row r="1380" spans="1:11" x14ac:dyDescent="0.25">
      <c r="A1380">
        <v>2797</v>
      </c>
      <c r="B1380">
        <v>1</v>
      </c>
      <c r="C1380">
        <v>0</v>
      </c>
      <c r="J1380">
        <v>2979</v>
      </c>
      <c r="K1380">
        <v>1</v>
      </c>
    </row>
    <row r="1381" spans="1:11" x14ac:dyDescent="0.25">
      <c r="A1381">
        <v>2812</v>
      </c>
      <c r="B1381">
        <v>1</v>
      </c>
      <c r="C1381">
        <v>4</v>
      </c>
      <c r="J1381">
        <v>2980</v>
      </c>
      <c r="K1381">
        <v>0</v>
      </c>
    </row>
    <row r="1382" spans="1:11" x14ac:dyDescent="0.25">
      <c r="A1382">
        <v>2827</v>
      </c>
      <c r="B1382">
        <v>1</v>
      </c>
      <c r="C1382">
        <v>0</v>
      </c>
      <c r="J1382">
        <v>2980</v>
      </c>
      <c r="K1382">
        <v>1</v>
      </c>
    </row>
    <row r="1383" spans="1:11" x14ac:dyDescent="0.25">
      <c r="A1383">
        <v>2829</v>
      </c>
      <c r="B1383">
        <v>1</v>
      </c>
      <c r="C1383">
        <v>0</v>
      </c>
      <c r="J1383">
        <v>2981</v>
      </c>
      <c r="K1383">
        <v>1</v>
      </c>
    </row>
    <row r="1384" spans="1:11" x14ac:dyDescent="0.25">
      <c r="A1384">
        <v>2829</v>
      </c>
      <c r="B1384">
        <v>1</v>
      </c>
      <c r="C1384">
        <v>0</v>
      </c>
      <c r="J1384">
        <v>2982</v>
      </c>
      <c r="K1384">
        <v>1</v>
      </c>
    </row>
    <row r="1385" spans="1:11" x14ac:dyDescent="0.25">
      <c r="A1385">
        <v>2838</v>
      </c>
      <c r="B1385">
        <v>1</v>
      </c>
      <c r="C1385">
        <v>0</v>
      </c>
      <c r="J1385">
        <v>2983</v>
      </c>
      <c r="K1385">
        <v>0</v>
      </c>
    </row>
    <row r="1386" spans="1:11" x14ac:dyDescent="0.25">
      <c r="A1386">
        <v>2839</v>
      </c>
      <c r="B1386">
        <v>1</v>
      </c>
      <c r="C1386">
        <v>0</v>
      </c>
      <c r="J1386">
        <v>2983</v>
      </c>
      <c r="K1386">
        <v>1</v>
      </c>
    </row>
    <row r="1387" spans="1:11" x14ac:dyDescent="0.25">
      <c r="A1387">
        <v>2839</v>
      </c>
      <c r="B1387">
        <v>1</v>
      </c>
      <c r="C1387">
        <v>0</v>
      </c>
      <c r="J1387">
        <v>2984</v>
      </c>
      <c r="K1387">
        <v>0</v>
      </c>
    </row>
    <row r="1388" spans="1:11" x14ac:dyDescent="0.25">
      <c r="A1388">
        <v>2841</v>
      </c>
      <c r="B1388">
        <v>1</v>
      </c>
      <c r="C1388">
        <v>0</v>
      </c>
      <c r="J1388">
        <v>2984</v>
      </c>
      <c r="K1388">
        <v>1</v>
      </c>
    </row>
    <row r="1389" spans="1:11" x14ac:dyDescent="0.25">
      <c r="A1389">
        <v>2848</v>
      </c>
      <c r="B1389">
        <v>1</v>
      </c>
      <c r="C1389">
        <v>0</v>
      </c>
      <c r="J1389">
        <v>2989</v>
      </c>
      <c r="K1389">
        <v>1</v>
      </c>
    </row>
    <row r="1390" spans="1:11" x14ac:dyDescent="0.25">
      <c r="A1390">
        <v>2863</v>
      </c>
      <c r="B1390">
        <v>1</v>
      </c>
      <c r="C1390">
        <v>0</v>
      </c>
      <c r="J1390">
        <v>2990</v>
      </c>
      <c r="K1390">
        <v>0</v>
      </c>
    </row>
    <row r="1391" spans="1:11" x14ac:dyDescent="0.25">
      <c r="A1391">
        <v>2863</v>
      </c>
      <c r="B1391">
        <v>1</v>
      </c>
      <c r="C1391">
        <v>0</v>
      </c>
      <c r="J1391">
        <v>2990</v>
      </c>
      <c r="K1391">
        <v>1</v>
      </c>
    </row>
    <row r="1392" spans="1:11" x14ac:dyDescent="0.25">
      <c r="A1392">
        <v>2865</v>
      </c>
      <c r="B1392">
        <v>1</v>
      </c>
      <c r="C1392">
        <v>0</v>
      </c>
      <c r="J1392">
        <v>3008</v>
      </c>
      <c r="K1392">
        <v>1</v>
      </c>
    </row>
    <row r="1393" spans="1:11" x14ac:dyDescent="0.25">
      <c r="A1393">
        <v>2865</v>
      </c>
      <c r="B1393">
        <v>1</v>
      </c>
      <c r="C1393">
        <v>0</v>
      </c>
      <c r="J1393">
        <v>3010</v>
      </c>
      <c r="K1393">
        <v>0</v>
      </c>
    </row>
    <row r="1394" spans="1:11" x14ac:dyDescent="0.25">
      <c r="A1394">
        <v>2915</v>
      </c>
      <c r="B1394">
        <v>1</v>
      </c>
      <c r="C1394">
        <v>0</v>
      </c>
      <c r="J1394">
        <v>3011</v>
      </c>
      <c r="K1394">
        <v>0</v>
      </c>
    </row>
    <row r="1395" spans="1:11" x14ac:dyDescent="0.25">
      <c r="A1395">
        <v>2918</v>
      </c>
      <c r="B1395">
        <v>1</v>
      </c>
      <c r="C1395">
        <v>0</v>
      </c>
      <c r="J1395">
        <v>3011</v>
      </c>
      <c r="K1395">
        <v>1</v>
      </c>
    </row>
    <row r="1396" spans="1:11" x14ac:dyDescent="0.25">
      <c r="A1396">
        <v>2918</v>
      </c>
      <c r="B1396">
        <v>1</v>
      </c>
      <c r="C1396">
        <v>0</v>
      </c>
      <c r="J1396">
        <v>3013</v>
      </c>
      <c r="K1396">
        <v>1</v>
      </c>
    </row>
    <row r="1397" spans="1:11" x14ac:dyDescent="0.25">
      <c r="A1397">
        <v>2934</v>
      </c>
      <c r="B1397">
        <v>1</v>
      </c>
      <c r="C1397">
        <v>0</v>
      </c>
      <c r="J1397">
        <v>3015</v>
      </c>
      <c r="K1397">
        <v>0</v>
      </c>
    </row>
    <row r="1398" spans="1:11" x14ac:dyDescent="0.25">
      <c r="A1398">
        <v>2941</v>
      </c>
      <c r="B1398">
        <v>1</v>
      </c>
      <c r="C1398">
        <v>0</v>
      </c>
      <c r="J1398">
        <v>3015</v>
      </c>
      <c r="K1398">
        <v>1</v>
      </c>
    </row>
    <row r="1399" spans="1:11" x14ac:dyDescent="0.25">
      <c r="A1399">
        <v>2946</v>
      </c>
      <c r="B1399">
        <v>1</v>
      </c>
      <c r="C1399">
        <v>0</v>
      </c>
      <c r="J1399">
        <v>3018</v>
      </c>
      <c r="K1399">
        <v>0</v>
      </c>
    </row>
    <row r="1400" spans="1:11" x14ac:dyDescent="0.25">
      <c r="A1400">
        <v>2962</v>
      </c>
      <c r="B1400">
        <v>1</v>
      </c>
      <c r="C1400">
        <v>0</v>
      </c>
      <c r="J1400">
        <v>3018</v>
      </c>
      <c r="K1400">
        <v>1</v>
      </c>
    </row>
    <row r="1401" spans="1:11" x14ac:dyDescent="0.25">
      <c r="A1401">
        <v>2962</v>
      </c>
      <c r="B1401">
        <v>1</v>
      </c>
      <c r="C1401">
        <v>0</v>
      </c>
      <c r="J1401">
        <v>3020</v>
      </c>
      <c r="K1401">
        <v>0</v>
      </c>
    </row>
    <row r="1402" spans="1:11" x14ac:dyDescent="0.25">
      <c r="A1402">
        <v>2962</v>
      </c>
      <c r="B1402">
        <v>1</v>
      </c>
      <c r="C1402">
        <v>0</v>
      </c>
      <c r="J1402">
        <v>3020</v>
      </c>
      <c r="K1402">
        <v>1</v>
      </c>
    </row>
    <row r="1403" spans="1:11" x14ac:dyDescent="0.25">
      <c r="A1403">
        <v>2963</v>
      </c>
      <c r="B1403">
        <v>1</v>
      </c>
      <c r="C1403">
        <v>0</v>
      </c>
      <c r="J1403">
        <v>3021</v>
      </c>
      <c r="K1403">
        <v>1</v>
      </c>
    </row>
    <row r="1404" spans="1:11" x14ac:dyDescent="0.25">
      <c r="A1404">
        <v>2977</v>
      </c>
      <c r="B1404">
        <v>1</v>
      </c>
      <c r="C1404">
        <v>0</v>
      </c>
      <c r="J1404">
        <v>3025</v>
      </c>
      <c r="K1404">
        <v>1</v>
      </c>
    </row>
    <row r="1405" spans="1:11" x14ac:dyDescent="0.25">
      <c r="A1405">
        <v>2978</v>
      </c>
      <c r="B1405">
        <v>1</v>
      </c>
      <c r="C1405">
        <v>0</v>
      </c>
      <c r="J1405">
        <v>3034</v>
      </c>
      <c r="K1405">
        <v>1</v>
      </c>
    </row>
    <row r="1406" spans="1:11" x14ac:dyDescent="0.25">
      <c r="A1406">
        <v>2978</v>
      </c>
      <c r="B1406">
        <v>1</v>
      </c>
      <c r="C1406">
        <v>0</v>
      </c>
      <c r="J1406">
        <v>3035</v>
      </c>
      <c r="K1406">
        <v>1</v>
      </c>
    </row>
    <row r="1407" spans="1:11" x14ac:dyDescent="0.25">
      <c r="A1407">
        <v>2980</v>
      </c>
      <c r="B1407">
        <v>1</v>
      </c>
      <c r="C1407">
        <v>0</v>
      </c>
      <c r="J1407">
        <v>3037</v>
      </c>
      <c r="K1407">
        <v>0</v>
      </c>
    </row>
    <row r="1408" spans="1:11" x14ac:dyDescent="0.25">
      <c r="A1408">
        <v>2980</v>
      </c>
      <c r="B1408">
        <v>1</v>
      </c>
      <c r="C1408">
        <v>0</v>
      </c>
      <c r="J1408">
        <v>3037</v>
      </c>
      <c r="K1408">
        <v>1</v>
      </c>
    </row>
    <row r="1409" spans="1:11" x14ac:dyDescent="0.25">
      <c r="A1409">
        <v>2980</v>
      </c>
      <c r="B1409">
        <v>1</v>
      </c>
      <c r="C1409">
        <v>0</v>
      </c>
      <c r="J1409">
        <v>3038</v>
      </c>
      <c r="K1409">
        <v>1</v>
      </c>
    </row>
    <row r="1410" spans="1:11" x14ac:dyDescent="0.25">
      <c r="A1410">
        <v>2982</v>
      </c>
      <c r="B1410">
        <v>1</v>
      </c>
      <c r="C1410">
        <v>0</v>
      </c>
      <c r="J1410">
        <v>3042</v>
      </c>
      <c r="K1410">
        <v>0</v>
      </c>
    </row>
    <row r="1411" spans="1:11" x14ac:dyDescent="0.25">
      <c r="A1411">
        <v>2982</v>
      </c>
      <c r="B1411">
        <v>1</v>
      </c>
      <c r="C1411">
        <v>0</v>
      </c>
      <c r="J1411">
        <v>3042</v>
      </c>
      <c r="K1411">
        <v>1</v>
      </c>
    </row>
    <row r="1412" spans="1:11" x14ac:dyDescent="0.25">
      <c r="A1412">
        <v>2983</v>
      </c>
      <c r="B1412">
        <v>1</v>
      </c>
      <c r="C1412">
        <v>0</v>
      </c>
      <c r="J1412">
        <v>3043</v>
      </c>
      <c r="K1412">
        <v>0</v>
      </c>
    </row>
    <row r="1413" spans="1:11" x14ac:dyDescent="0.25">
      <c r="A1413">
        <v>2983</v>
      </c>
      <c r="B1413">
        <v>1</v>
      </c>
      <c r="C1413">
        <v>0</v>
      </c>
      <c r="J1413">
        <v>3043</v>
      </c>
      <c r="K1413">
        <v>1</v>
      </c>
    </row>
    <row r="1414" spans="1:11" x14ac:dyDescent="0.25">
      <c r="A1414">
        <v>2983</v>
      </c>
      <c r="B1414">
        <v>1</v>
      </c>
      <c r="C1414">
        <v>0</v>
      </c>
      <c r="J1414">
        <v>3053</v>
      </c>
      <c r="K1414">
        <v>0</v>
      </c>
    </row>
    <row r="1415" spans="1:11" x14ac:dyDescent="0.25">
      <c r="A1415">
        <v>3021</v>
      </c>
      <c r="B1415">
        <v>1</v>
      </c>
      <c r="C1415">
        <v>0</v>
      </c>
      <c r="J1415">
        <v>3053</v>
      </c>
      <c r="K1415">
        <v>1</v>
      </c>
    </row>
    <row r="1416" spans="1:11" x14ac:dyDescent="0.25">
      <c r="A1416">
        <v>3021</v>
      </c>
      <c r="B1416">
        <v>1</v>
      </c>
      <c r="C1416">
        <v>0</v>
      </c>
      <c r="J1416">
        <v>3054</v>
      </c>
      <c r="K1416">
        <v>0</v>
      </c>
    </row>
    <row r="1417" spans="1:11" x14ac:dyDescent="0.25">
      <c r="A1417">
        <v>3021</v>
      </c>
      <c r="B1417">
        <v>1</v>
      </c>
      <c r="C1417">
        <v>0</v>
      </c>
      <c r="J1417">
        <v>3054</v>
      </c>
      <c r="K1417">
        <v>1</v>
      </c>
    </row>
    <row r="1418" spans="1:11" x14ac:dyDescent="0.25">
      <c r="A1418">
        <v>3021</v>
      </c>
      <c r="B1418">
        <v>1</v>
      </c>
      <c r="C1418">
        <v>0</v>
      </c>
      <c r="J1418">
        <v>3058</v>
      </c>
      <c r="K1418">
        <v>1</v>
      </c>
    </row>
    <row r="1419" spans="1:11" x14ac:dyDescent="0.25">
      <c r="A1419">
        <v>3061</v>
      </c>
      <c r="B1419">
        <v>1</v>
      </c>
      <c r="C1419">
        <v>1</v>
      </c>
      <c r="J1419">
        <v>3059</v>
      </c>
      <c r="K1419">
        <v>1</v>
      </c>
    </row>
    <row r="1420" spans="1:11" x14ac:dyDescent="0.25">
      <c r="A1420">
        <v>3067</v>
      </c>
      <c r="B1420">
        <v>1</v>
      </c>
      <c r="C1420">
        <v>0</v>
      </c>
      <c r="J1420">
        <v>3061</v>
      </c>
      <c r="K1420">
        <v>0</v>
      </c>
    </row>
    <row r="1421" spans="1:11" x14ac:dyDescent="0.25">
      <c r="A1421">
        <v>3074</v>
      </c>
      <c r="B1421">
        <v>1</v>
      </c>
      <c r="C1421">
        <v>0</v>
      </c>
      <c r="J1421">
        <v>3061</v>
      </c>
      <c r="K1421">
        <v>1</v>
      </c>
    </row>
    <row r="1422" spans="1:11" x14ac:dyDescent="0.25">
      <c r="A1422">
        <v>3078</v>
      </c>
      <c r="B1422">
        <v>1</v>
      </c>
      <c r="C1422">
        <v>0</v>
      </c>
      <c r="J1422">
        <v>3062</v>
      </c>
      <c r="K1422">
        <v>0</v>
      </c>
    </row>
    <row r="1423" spans="1:11" x14ac:dyDescent="0.25">
      <c r="A1423">
        <v>3082</v>
      </c>
      <c r="B1423">
        <v>1</v>
      </c>
      <c r="C1423">
        <v>0</v>
      </c>
      <c r="J1423">
        <v>3062</v>
      </c>
      <c r="K1423">
        <v>1</v>
      </c>
    </row>
    <row r="1424" spans="1:11" x14ac:dyDescent="0.25">
      <c r="A1424">
        <v>3082</v>
      </c>
      <c r="B1424">
        <v>1</v>
      </c>
      <c r="C1424">
        <v>0</v>
      </c>
      <c r="J1424">
        <v>3063</v>
      </c>
      <c r="K1424">
        <v>0</v>
      </c>
    </row>
    <row r="1425" spans="1:11" x14ac:dyDescent="0.25">
      <c r="A1425">
        <v>3096</v>
      </c>
      <c r="B1425">
        <v>1</v>
      </c>
      <c r="C1425">
        <v>0</v>
      </c>
      <c r="J1425">
        <v>3065</v>
      </c>
      <c r="K1425">
        <v>0</v>
      </c>
    </row>
    <row r="1426" spans="1:11" x14ac:dyDescent="0.25">
      <c r="A1426">
        <v>3104</v>
      </c>
      <c r="B1426">
        <v>1</v>
      </c>
      <c r="C1426">
        <v>0</v>
      </c>
      <c r="J1426">
        <v>3067</v>
      </c>
      <c r="K1426">
        <v>0</v>
      </c>
    </row>
    <row r="1427" spans="1:11" x14ac:dyDescent="0.25">
      <c r="A1427">
        <v>3104</v>
      </c>
      <c r="B1427">
        <v>1</v>
      </c>
      <c r="C1427">
        <v>0</v>
      </c>
      <c r="J1427">
        <v>3067</v>
      </c>
      <c r="K1427">
        <v>1</v>
      </c>
    </row>
    <row r="1428" spans="1:11" x14ac:dyDescent="0.25">
      <c r="A1428">
        <v>3104</v>
      </c>
      <c r="B1428">
        <v>1</v>
      </c>
      <c r="C1428">
        <v>0</v>
      </c>
      <c r="J1428">
        <v>3068</v>
      </c>
      <c r="K1428">
        <v>0</v>
      </c>
    </row>
    <row r="1429" spans="1:11" x14ac:dyDescent="0.25">
      <c r="A1429">
        <v>3104</v>
      </c>
      <c r="B1429">
        <v>1</v>
      </c>
      <c r="C1429">
        <v>0</v>
      </c>
      <c r="J1429">
        <v>3068</v>
      </c>
      <c r="K1429">
        <v>1</v>
      </c>
    </row>
    <row r="1430" spans="1:11" x14ac:dyDescent="0.25">
      <c r="A1430">
        <v>3104</v>
      </c>
      <c r="B1430">
        <v>1</v>
      </c>
      <c r="C1430">
        <v>0</v>
      </c>
      <c r="J1430">
        <v>3071</v>
      </c>
      <c r="K1430">
        <v>1</v>
      </c>
    </row>
    <row r="1431" spans="1:11" x14ac:dyDescent="0.25">
      <c r="A1431">
        <v>3106</v>
      </c>
      <c r="B1431">
        <v>1</v>
      </c>
      <c r="C1431">
        <v>0</v>
      </c>
      <c r="J1431">
        <v>3073</v>
      </c>
      <c r="K1431">
        <v>0</v>
      </c>
    </row>
    <row r="1432" spans="1:11" x14ac:dyDescent="0.25">
      <c r="A1432">
        <v>3115</v>
      </c>
      <c r="B1432">
        <v>1</v>
      </c>
      <c r="C1432">
        <v>0</v>
      </c>
      <c r="J1432">
        <v>3073</v>
      </c>
      <c r="K1432">
        <v>1</v>
      </c>
    </row>
    <row r="1433" spans="1:11" x14ac:dyDescent="0.25">
      <c r="A1433">
        <v>3115</v>
      </c>
      <c r="B1433">
        <v>1</v>
      </c>
      <c r="C1433">
        <v>0</v>
      </c>
      <c r="J1433">
        <v>3074</v>
      </c>
      <c r="K1433">
        <v>1</v>
      </c>
    </row>
    <row r="1434" spans="1:11" x14ac:dyDescent="0.25">
      <c r="A1434">
        <v>3124</v>
      </c>
      <c r="B1434">
        <v>1</v>
      </c>
      <c r="C1434">
        <v>0</v>
      </c>
      <c r="J1434">
        <v>3075</v>
      </c>
      <c r="K1434">
        <v>0</v>
      </c>
    </row>
    <row r="1435" spans="1:11" x14ac:dyDescent="0.25">
      <c r="A1435">
        <v>3131</v>
      </c>
      <c r="B1435">
        <v>1</v>
      </c>
      <c r="C1435">
        <v>0</v>
      </c>
      <c r="J1435">
        <v>3075</v>
      </c>
      <c r="K1435">
        <v>1</v>
      </c>
    </row>
    <row r="1436" spans="1:11" x14ac:dyDescent="0.25">
      <c r="A1436">
        <v>66</v>
      </c>
      <c r="B1436">
        <v>1</v>
      </c>
      <c r="C1436">
        <v>0</v>
      </c>
      <c r="J1436">
        <v>3078</v>
      </c>
      <c r="K1436">
        <v>1</v>
      </c>
    </row>
    <row r="1437" spans="1:11" x14ac:dyDescent="0.25">
      <c r="A1437">
        <v>66</v>
      </c>
      <c r="B1437">
        <v>1</v>
      </c>
      <c r="C1437">
        <v>0</v>
      </c>
      <c r="J1437">
        <v>3079</v>
      </c>
      <c r="K1437">
        <v>0</v>
      </c>
    </row>
    <row r="1438" spans="1:11" x14ac:dyDescent="0.25">
      <c r="A1438">
        <v>66</v>
      </c>
      <c r="B1438">
        <v>1</v>
      </c>
      <c r="C1438">
        <v>0</v>
      </c>
      <c r="J1438">
        <v>3079</v>
      </c>
      <c r="K1438">
        <v>1</v>
      </c>
    </row>
    <row r="1439" spans="1:11" x14ac:dyDescent="0.25">
      <c r="A1439">
        <v>79</v>
      </c>
      <c r="B1439">
        <v>1</v>
      </c>
      <c r="C1439">
        <v>0</v>
      </c>
      <c r="J1439">
        <v>3081</v>
      </c>
      <c r="K1439">
        <v>1</v>
      </c>
    </row>
    <row r="1440" spans="1:11" x14ac:dyDescent="0.25">
      <c r="A1440">
        <v>172</v>
      </c>
      <c r="B1440">
        <v>1</v>
      </c>
      <c r="C1440">
        <v>0</v>
      </c>
      <c r="J1440">
        <v>3082</v>
      </c>
      <c r="K1440">
        <v>0</v>
      </c>
    </row>
    <row r="1441" spans="1:11" x14ac:dyDescent="0.25">
      <c r="A1441">
        <v>172</v>
      </c>
      <c r="B1441">
        <v>1</v>
      </c>
      <c r="C1441">
        <v>0</v>
      </c>
      <c r="J1441">
        <v>3082</v>
      </c>
      <c r="K1441">
        <v>1</v>
      </c>
    </row>
    <row r="1442" spans="1:11" x14ac:dyDescent="0.25">
      <c r="A1442">
        <v>172</v>
      </c>
      <c r="B1442">
        <v>1</v>
      </c>
      <c r="C1442">
        <v>0</v>
      </c>
      <c r="J1442">
        <v>3085</v>
      </c>
      <c r="K1442">
        <v>0</v>
      </c>
    </row>
    <row r="1443" spans="1:11" x14ac:dyDescent="0.25">
      <c r="A1443">
        <v>442</v>
      </c>
      <c r="B1443">
        <v>1</v>
      </c>
      <c r="C1443">
        <v>0</v>
      </c>
      <c r="J1443">
        <v>3085</v>
      </c>
      <c r="K1443">
        <v>1</v>
      </c>
    </row>
    <row r="1444" spans="1:11" x14ac:dyDescent="0.25">
      <c r="A1444">
        <v>442</v>
      </c>
      <c r="B1444">
        <v>1</v>
      </c>
      <c r="C1444">
        <v>0</v>
      </c>
      <c r="J1444">
        <v>3090</v>
      </c>
      <c r="K1444">
        <v>0</v>
      </c>
    </row>
    <row r="1445" spans="1:11" x14ac:dyDescent="0.25">
      <c r="A1445">
        <v>462</v>
      </c>
      <c r="B1445">
        <v>1</v>
      </c>
      <c r="C1445">
        <v>0</v>
      </c>
      <c r="J1445">
        <v>3090</v>
      </c>
      <c r="K1445">
        <v>1</v>
      </c>
    </row>
    <row r="1446" spans="1:11" x14ac:dyDescent="0.25">
      <c r="A1446">
        <v>463</v>
      </c>
      <c r="B1446">
        <v>1</v>
      </c>
      <c r="C1446">
        <v>1</v>
      </c>
      <c r="J1446">
        <v>3092</v>
      </c>
      <c r="K1446">
        <v>1</v>
      </c>
    </row>
    <row r="1447" spans="1:11" x14ac:dyDescent="0.25">
      <c r="A1447">
        <v>463</v>
      </c>
      <c r="B1447">
        <v>1</v>
      </c>
      <c r="C1447">
        <v>0</v>
      </c>
      <c r="J1447">
        <v>3093</v>
      </c>
      <c r="K1447">
        <v>1</v>
      </c>
    </row>
    <row r="1448" spans="1:11" x14ac:dyDescent="0.25">
      <c r="A1448">
        <v>463</v>
      </c>
      <c r="B1448">
        <v>1</v>
      </c>
      <c r="C1448">
        <v>0</v>
      </c>
      <c r="J1448">
        <v>3096</v>
      </c>
      <c r="K1448">
        <v>1</v>
      </c>
    </row>
    <row r="1449" spans="1:11" x14ac:dyDescent="0.25">
      <c r="A1449">
        <v>531</v>
      </c>
      <c r="B1449">
        <v>1</v>
      </c>
      <c r="C1449">
        <v>0</v>
      </c>
      <c r="J1449">
        <v>3097</v>
      </c>
      <c r="K1449">
        <v>0</v>
      </c>
    </row>
    <row r="1450" spans="1:11" x14ac:dyDescent="0.25">
      <c r="A1450">
        <v>622</v>
      </c>
      <c r="B1450">
        <v>1</v>
      </c>
      <c r="C1450">
        <v>0</v>
      </c>
      <c r="J1450">
        <v>3097</v>
      </c>
      <c r="K1450">
        <v>1</v>
      </c>
    </row>
    <row r="1451" spans="1:11" x14ac:dyDescent="0.25">
      <c r="A1451">
        <v>630</v>
      </c>
      <c r="B1451">
        <v>1</v>
      </c>
      <c r="C1451">
        <v>0</v>
      </c>
      <c r="J1451">
        <v>3099</v>
      </c>
      <c r="K1451">
        <v>0</v>
      </c>
    </row>
    <row r="1452" spans="1:11" x14ac:dyDescent="0.25">
      <c r="A1452">
        <v>630</v>
      </c>
      <c r="B1452">
        <v>1</v>
      </c>
      <c r="C1452">
        <v>0</v>
      </c>
      <c r="J1452">
        <v>3099</v>
      </c>
      <c r="K1452">
        <v>1</v>
      </c>
    </row>
    <row r="1453" spans="1:11" x14ac:dyDescent="0.25">
      <c r="A1453">
        <v>630</v>
      </c>
      <c r="B1453">
        <v>1</v>
      </c>
      <c r="C1453">
        <v>0</v>
      </c>
      <c r="J1453">
        <v>3101</v>
      </c>
      <c r="K1453">
        <v>1</v>
      </c>
    </row>
    <row r="1454" spans="1:11" x14ac:dyDescent="0.25">
      <c r="A1454">
        <v>630</v>
      </c>
      <c r="B1454">
        <v>1</v>
      </c>
      <c r="C1454">
        <v>0</v>
      </c>
      <c r="J1454">
        <v>3104</v>
      </c>
      <c r="K1454">
        <v>0</v>
      </c>
    </row>
    <row r="1455" spans="1:11" x14ac:dyDescent="0.25">
      <c r="A1455">
        <v>673</v>
      </c>
      <c r="B1455">
        <v>1</v>
      </c>
      <c r="C1455">
        <v>0</v>
      </c>
      <c r="J1455">
        <v>3104</v>
      </c>
      <c r="K1455">
        <v>1</v>
      </c>
    </row>
    <row r="1456" spans="1:11" x14ac:dyDescent="0.25">
      <c r="A1456">
        <v>673</v>
      </c>
      <c r="B1456">
        <v>1</v>
      </c>
      <c r="C1456">
        <v>0</v>
      </c>
      <c r="J1456">
        <v>3106</v>
      </c>
      <c r="K1456">
        <v>1</v>
      </c>
    </row>
    <row r="1457" spans="1:11" x14ac:dyDescent="0.25">
      <c r="A1457">
        <v>819</v>
      </c>
      <c r="B1457">
        <v>1</v>
      </c>
      <c r="C1457">
        <v>0</v>
      </c>
      <c r="J1457">
        <v>3109</v>
      </c>
      <c r="K1457">
        <v>1</v>
      </c>
    </row>
    <row r="1458" spans="1:11" x14ac:dyDescent="0.25">
      <c r="A1458">
        <v>836</v>
      </c>
      <c r="B1458">
        <v>1</v>
      </c>
      <c r="C1458">
        <v>0</v>
      </c>
      <c r="J1458">
        <v>3112</v>
      </c>
      <c r="K1458">
        <v>1</v>
      </c>
    </row>
    <row r="1459" spans="1:11" x14ac:dyDescent="0.25">
      <c r="A1459">
        <v>877</v>
      </c>
      <c r="B1459">
        <v>1</v>
      </c>
      <c r="C1459">
        <v>0</v>
      </c>
      <c r="J1459">
        <v>3114</v>
      </c>
      <c r="K1459">
        <v>1</v>
      </c>
    </row>
    <row r="1460" spans="1:11" x14ac:dyDescent="0.25">
      <c r="A1460">
        <v>894</v>
      </c>
      <c r="B1460">
        <v>1</v>
      </c>
      <c r="C1460">
        <v>0</v>
      </c>
      <c r="J1460">
        <v>3115</v>
      </c>
      <c r="K1460">
        <v>0</v>
      </c>
    </row>
    <row r="1461" spans="1:11" x14ac:dyDescent="0.25">
      <c r="A1461">
        <v>935</v>
      </c>
      <c r="B1461">
        <v>1</v>
      </c>
      <c r="C1461">
        <v>0</v>
      </c>
      <c r="J1461">
        <v>3115</v>
      </c>
      <c r="K1461">
        <v>1</v>
      </c>
    </row>
    <row r="1462" spans="1:11" x14ac:dyDescent="0.25">
      <c r="A1462">
        <v>981</v>
      </c>
      <c r="B1462">
        <v>1</v>
      </c>
      <c r="C1462">
        <v>0</v>
      </c>
      <c r="J1462">
        <v>3122</v>
      </c>
      <c r="K1462">
        <v>1</v>
      </c>
    </row>
    <row r="1463" spans="1:11" x14ac:dyDescent="0.25">
      <c r="A1463">
        <v>1044</v>
      </c>
      <c r="B1463">
        <v>1</v>
      </c>
      <c r="C1463">
        <v>0</v>
      </c>
      <c r="J1463">
        <v>3123</v>
      </c>
      <c r="K1463">
        <v>0</v>
      </c>
    </row>
    <row r="1464" spans="1:11" x14ac:dyDescent="0.25">
      <c r="A1464">
        <v>1044</v>
      </c>
      <c r="B1464">
        <v>1</v>
      </c>
      <c r="C1464">
        <v>0</v>
      </c>
      <c r="J1464">
        <v>3123</v>
      </c>
      <c r="K1464">
        <v>1</v>
      </c>
    </row>
    <row r="1465" spans="1:11" x14ac:dyDescent="0.25">
      <c r="A1465">
        <v>1067</v>
      </c>
      <c r="B1465">
        <v>1</v>
      </c>
      <c r="C1465">
        <v>0</v>
      </c>
      <c r="J1465">
        <v>3124</v>
      </c>
      <c r="K1465">
        <v>1</v>
      </c>
    </row>
    <row r="1466" spans="1:11" x14ac:dyDescent="0.25">
      <c r="A1466">
        <v>1067</v>
      </c>
      <c r="B1466">
        <v>1</v>
      </c>
      <c r="C1466">
        <v>0</v>
      </c>
      <c r="J1466">
        <v>3126</v>
      </c>
      <c r="K1466">
        <v>0</v>
      </c>
    </row>
    <row r="1467" spans="1:11" x14ac:dyDescent="0.25">
      <c r="A1467">
        <v>1067</v>
      </c>
      <c r="B1467">
        <v>1</v>
      </c>
      <c r="C1467">
        <v>0</v>
      </c>
      <c r="J1467">
        <v>3126</v>
      </c>
      <c r="K1467">
        <v>1</v>
      </c>
    </row>
    <row r="1468" spans="1:11" x14ac:dyDescent="0.25">
      <c r="A1468">
        <v>1067</v>
      </c>
      <c r="B1468">
        <v>1</v>
      </c>
      <c r="C1468">
        <v>0</v>
      </c>
      <c r="J1468">
        <v>3130</v>
      </c>
      <c r="K1468">
        <v>1</v>
      </c>
    </row>
    <row r="1469" spans="1:11" x14ac:dyDescent="0.25">
      <c r="A1469">
        <v>1067</v>
      </c>
      <c r="B1469">
        <v>1</v>
      </c>
      <c r="C1469">
        <v>0</v>
      </c>
      <c r="J1469">
        <v>3131</v>
      </c>
      <c r="K1469">
        <v>0</v>
      </c>
    </row>
    <row r="1470" spans="1:11" x14ac:dyDescent="0.25">
      <c r="A1470">
        <v>1101</v>
      </c>
      <c r="B1470">
        <v>1</v>
      </c>
      <c r="C1470">
        <v>0</v>
      </c>
      <c r="J1470">
        <v>3131</v>
      </c>
      <c r="K1470">
        <v>1</v>
      </c>
    </row>
    <row r="1471" spans="1:11" x14ac:dyDescent="0.25">
      <c r="A1471">
        <v>1107</v>
      </c>
      <c r="B1471">
        <v>1</v>
      </c>
      <c r="C1471">
        <v>0</v>
      </c>
      <c r="J1471">
        <v>3136</v>
      </c>
      <c r="K1471">
        <v>0</v>
      </c>
    </row>
    <row r="1472" spans="1:11" x14ac:dyDescent="0.25">
      <c r="A1472">
        <v>1107</v>
      </c>
      <c r="B1472">
        <v>1</v>
      </c>
      <c r="C1472">
        <v>0</v>
      </c>
      <c r="J1472">
        <v>3138</v>
      </c>
      <c r="K1472">
        <v>1</v>
      </c>
    </row>
    <row r="1473" spans="1:11" x14ac:dyDescent="0.25">
      <c r="A1473">
        <v>1107</v>
      </c>
      <c r="B1473">
        <v>1</v>
      </c>
      <c r="C1473">
        <v>0</v>
      </c>
      <c r="J1473">
        <v>3139</v>
      </c>
      <c r="K1473">
        <v>0</v>
      </c>
    </row>
    <row r="1474" spans="1:11" x14ac:dyDescent="0.25">
      <c r="A1474">
        <v>1198</v>
      </c>
      <c r="B1474">
        <v>1</v>
      </c>
      <c r="C1474">
        <v>0</v>
      </c>
      <c r="J1474">
        <v>3139</v>
      </c>
      <c r="K1474">
        <v>1</v>
      </c>
    </row>
    <row r="1475" spans="1:11" x14ac:dyDescent="0.25">
      <c r="A1475">
        <v>1219</v>
      </c>
      <c r="B1475">
        <v>1</v>
      </c>
      <c r="C1475">
        <v>0</v>
      </c>
      <c r="J1475">
        <v>3140</v>
      </c>
      <c r="K1475">
        <v>0</v>
      </c>
    </row>
    <row r="1476" spans="1:11" x14ac:dyDescent="0.25">
      <c r="A1476">
        <v>1224</v>
      </c>
      <c r="B1476">
        <v>1</v>
      </c>
      <c r="C1476">
        <v>0</v>
      </c>
      <c r="J1476">
        <v>3140</v>
      </c>
      <c r="K1476">
        <v>1</v>
      </c>
    </row>
    <row r="1477" spans="1:11" x14ac:dyDescent="0.25">
      <c r="A1477">
        <v>1246</v>
      </c>
      <c r="B1477">
        <v>1</v>
      </c>
      <c r="C1477">
        <v>27</v>
      </c>
      <c r="J1477">
        <v>3141</v>
      </c>
      <c r="K1477">
        <v>1</v>
      </c>
    </row>
    <row r="1478" spans="1:11" x14ac:dyDescent="0.25">
      <c r="A1478">
        <v>1246</v>
      </c>
      <c r="B1478">
        <v>1</v>
      </c>
      <c r="C1478">
        <v>0</v>
      </c>
      <c r="J1478">
        <v>3144</v>
      </c>
      <c r="K1478">
        <v>1</v>
      </c>
    </row>
    <row r="1479" spans="1:11" x14ac:dyDescent="0.25">
      <c r="A1479">
        <v>1246</v>
      </c>
      <c r="B1479">
        <v>1</v>
      </c>
      <c r="C1479">
        <v>0</v>
      </c>
      <c r="J1479">
        <v>3145</v>
      </c>
      <c r="K1479">
        <v>0</v>
      </c>
    </row>
    <row r="1480" spans="1:11" x14ac:dyDescent="0.25">
      <c r="A1480">
        <v>1246</v>
      </c>
      <c r="B1480">
        <v>1</v>
      </c>
      <c r="C1480">
        <v>0</v>
      </c>
      <c r="J1480">
        <v>3145</v>
      </c>
      <c r="K1480">
        <v>1</v>
      </c>
    </row>
    <row r="1481" spans="1:11" x14ac:dyDescent="0.25">
      <c r="A1481">
        <v>1291</v>
      </c>
      <c r="B1481">
        <v>1</v>
      </c>
      <c r="C1481">
        <v>0</v>
      </c>
      <c r="J1481">
        <v>3150</v>
      </c>
      <c r="K1481">
        <v>1</v>
      </c>
    </row>
    <row r="1482" spans="1:11" x14ac:dyDescent="0.25">
      <c r="A1482">
        <v>1298</v>
      </c>
      <c r="B1482">
        <v>1</v>
      </c>
      <c r="C1482">
        <v>0</v>
      </c>
      <c r="J1482">
        <v>3154</v>
      </c>
      <c r="K1482">
        <v>1</v>
      </c>
    </row>
    <row r="1483" spans="1:11" x14ac:dyDescent="0.25">
      <c r="A1483">
        <v>1298</v>
      </c>
      <c r="B1483">
        <v>1</v>
      </c>
      <c r="C1483">
        <v>0</v>
      </c>
      <c r="J1483">
        <v>3155</v>
      </c>
      <c r="K1483">
        <v>0</v>
      </c>
    </row>
    <row r="1484" spans="1:11" x14ac:dyDescent="0.25">
      <c r="A1484">
        <v>1307</v>
      </c>
      <c r="B1484">
        <v>1</v>
      </c>
      <c r="C1484">
        <v>3</v>
      </c>
      <c r="J1484">
        <v>3158</v>
      </c>
      <c r="K1484">
        <v>0</v>
      </c>
    </row>
    <row r="1485" spans="1:11" x14ac:dyDescent="0.25">
      <c r="A1485">
        <v>1308</v>
      </c>
      <c r="B1485">
        <v>1</v>
      </c>
      <c r="C1485">
        <v>0</v>
      </c>
      <c r="J1485">
        <v>3158</v>
      </c>
      <c r="K1485">
        <v>1</v>
      </c>
    </row>
    <row r="1486" spans="1:11" x14ac:dyDescent="0.25">
      <c r="A1486">
        <v>1317</v>
      </c>
      <c r="B1486">
        <v>1</v>
      </c>
      <c r="C1486">
        <v>0</v>
      </c>
    </row>
    <row r="1487" spans="1:11" x14ac:dyDescent="0.25">
      <c r="A1487">
        <v>1363</v>
      </c>
      <c r="B1487">
        <v>1</v>
      </c>
      <c r="C1487">
        <v>0</v>
      </c>
    </row>
    <row r="1488" spans="1:11" x14ac:dyDescent="0.25">
      <c r="A1488">
        <v>1363</v>
      </c>
      <c r="B1488">
        <v>1</v>
      </c>
      <c r="C1488">
        <v>1</v>
      </c>
    </row>
    <row r="1489" spans="1:3" x14ac:dyDescent="0.25">
      <c r="A1489">
        <v>1381</v>
      </c>
      <c r="B1489">
        <v>1</v>
      </c>
      <c r="C1489">
        <v>0</v>
      </c>
    </row>
    <row r="1490" spans="1:3" x14ac:dyDescent="0.25">
      <c r="A1490">
        <v>1386</v>
      </c>
      <c r="B1490">
        <v>1</v>
      </c>
      <c r="C1490">
        <v>3</v>
      </c>
    </row>
    <row r="1491" spans="1:3" x14ac:dyDescent="0.25">
      <c r="A1491">
        <v>1386</v>
      </c>
      <c r="B1491">
        <v>1</v>
      </c>
      <c r="C1491">
        <v>0</v>
      </c>
    </row>
    <row r="1492" spans="1:3" x14ac:dyDescent="0.25">
      <c r="A1492">
        <v>1406</v>
      </c>
      <c r="B1492">
        <v>1</v>
      </c>
      <c r="C1492">
        <v>0</v>
      </c>
    </row>
    <row r="1493" spans="1:3" x14ac:dyDescent="0.25">
      <c r="A1493">
        <v>1428</v>
      </c>
      <c r="B1493">
        <v>1</v>
      </c>
      <c r="C1493">
        <v>11</v>
      </c>
    </row>
    <row r="1494" spans="1:3" x14ac:dyDescent="0.25">
      <c r="A1494">
        <v>1428</v>
      </c>
      <c r="B1494">
        <v>1</v>
      </c>
      <c r="C1494">
        <v>19</v>
      </c>
    </row>
    <row r="1495" spans="1:3" x14ac:dyDescent="0.25">
      <c r="A1495">
        <v>1430</v>
      </c>
      <c r="B1495">
        <v>1</v>
      </c>
      <c r="C1495">
        <v>0</v>
      </c>
    </row>
    <row r="1496" spans="1:3" x14ac:dyDescent="0.25">
      <c r="A1496">
        <v>1430</v>
      </c>
      <c r="B1496">
        <v>1</v>
      </c>
      <c r="C1496">
        <v>0</v>
      </c>
    </row>
    <row r="1497" spans="1:3" x14ac:dyDescent="0.25">
      <c r="A1497">
        <v>1453</v>
      </c>
      <c r="B1497">
        <v>1</v>
      </c>
      <c r="C1497">
        <v>0</v>
      </c>
    </row>
    <row r="1498" spans="1:3" x14ac:dyDescent="0.25">
      <c r="A1498">
        <v>1469</v>
      </c>
      <c r="B1498">
        <v>1</v>
      </c>
      <c r="C1498">
        <v>0</v>
      </c>
    </row>
    <row r="1499" spans="1:3" x14ac:dyDescent="0.25">
      <c r="A1499">
        <v>1471</v>
      </c>
      <c r="B1499">
        <v>1</v>
      </c>
      <c r="C1499">
        <v>0</v>
      </c>
    </row>
    <row r="1500" spans="1:3" x14ac:dyDescent="0.25">
      <c r="A1500">
        <v>1519</v>
      </c>
      <c r="B1500">
        <v>1</v>
      </c>
      <c r="C1500">
        <v>5</v>
      </c>
    </row>
    <row r="1501" spans="1:3" x14ac:dyDescent="0.25">
      <c r="A1501">
        <v>1523</v>
      </c>
      <c r="B1501">
        <v>1</v>
      </c>
      <c r="C1501">
        <v>0</v>
      </c>
    </row>
    <row r="1502" spans="1:3" x14ac:dyDescent="0.25">
      <c r="A1502">
        <v>1523</v>
      </c>
      <c r="B1502">
        <v>1</v>
      </c>
      <c r="C1502">
        <v>0</v>
      </c>
    </row>
    <row r="1503" spans="1:3" x14ac:dyDescent="0.25">
      <c r="A1503">
        <v>1523</v>
      </c>
      <c r="B1503">
        <v>1</v>
      </c>
      <c r="C1503">
        <v>2</v>
      </c>
    </row>
    <row r="1504" spans="1:3" x14ac:dyDescent="0.25">
      <c r="A1504">
        <v>1523</v>
      </c>
      <c r="B1504">
        <v>1</v>
      </c>
      <c r="C1504">
        <v>4</v>
      </c>
    </row>
    <row r="1505" spans="1:3" x14ac:dyDescent="0.25">
      <c r="A1505">
        <v>1523</v>
      </c>
      <c r="B1505">
        <v>1</v>
      </c>
      <c r="C1505">
        <v>0</v>
      </c>
    </row>
    <row r="1506" spans="1:3" x14ac:dyDescent="0.25">
      <c r="A1506">
        <v>1523</v>
      </c>
      <c r="B1506">
        <v>1</v>
      </c>
      <c r="C1506">
        <v>0</v>
      </c>
    </row>
    <row r="1507" spans="1:3" x14ac:dyDescent="0.25">
      <c r="A1507">
        <v>1525</v>
      </c>
      <c r="B1507">
        <v>1</v>
      </c>
      <c r="C1507">
        <v>1</v>
      </c>
    </row>
    <row r="1508" spans="1:3" x14ac:dyDescent="0.25">
      <c r="A1508">
        <v>1529</v>
      </c>
      <c r="B1508">
        <v>1</v>
      </c>
      <c r="C1508">
        <v>0</v>
      </c>
    </row>
    <row r="1509" spans="1:3" x14ac:dyDescent="0.25">
      <c r="A1509">
        <v>1543</v>
      </c>
      <c r="B1509">
        <v>1</v>
      </c>
      <c r="C1509">
        <v>0</v>
      </c>
    </row>
    <row r="1510" spans="1:3" x14ac:dyDescent="0.25">
      <c r="A1510">
        <v>1543</v>
      </c>
      <c r="B1510">
        <v>1</v>
      </c>
      <c r="C1510">
        <v>0</v>
      </c>
    </row>
    <row r="1511" spans="1:3" x14ac:dyDescent="0.25">
      <c r="A1511">
        <v>1543</v>
      </c>
      <c r="B1511">
        <v>1</v>
      </c>
      <c r="C1511">
        <v>1</v>
      </c>
    </row>
    <row r="1512" spans="1:3" x14ac:dyDescent="0.25">
      <c r="A1512">
        <v>1543</v>
      </c>
      <c r="B1512">
        <v>1</v>
      </c>
      <c r="C1512">
        <v>0</v>
      </c>
    </row>
    <row r="1513" spans="1:3" x14ac:dyDescent="0.25">
      <c r="A1513">
        <v>1550</v>
      </c>
      <c r="B1513">
        <v>1</v>
      </c>
      <c r="C1513">
        <v>0</v>
      </c>
    </row>
    <row r="1514" spans="1:3" x14ac:dyDescent="0.25">
      <c r="A1514">
        <v>1550</v>
      </c>
      <c r="B1514">
        <v>1</v>
      </c>
      <c r="C1514">
        <v>0</v>
      </c>
    </row>
    <row r="1515" spans="1:3" x14ac:dyDescent="0.25">
      <c r="A1515">
        <v>1550</v>
      </c>
      <c r="B1515">
        <v>1</v>
      </c>
      <c r="C1515">
        <v>0</v>
      </c>
    </row>
    <row r="1516" spans="1:3" x14ac:dyDescent="0.25">
      <c r="A1516">
        <v>1562</v>
      </c>
      <c r="B1516">
        <v>1</v>
      </c>
      <c r="C1516">
        <v>1</v>
      </c>
    </row>
    <row r="1517" spans="1:3" x14ac:dyDescent="0.25">
      <c r="A1517">
        <v>1562</v>
      </c>
      <c r="B1517">
        <v>1</v>
      </c>
      <c r="C1517">
        <v>0</v>
      </c>
    </row>
    <row r="1518" spans="1:3" x14ac:dyDescent="0.25">
      <c r="A1518">
        <v>1587</v>
      </c>
      <c r="B1518">
        <v>1</v>
      </c>
      <c r="C1518">
        <v>0</v>
      </c>
    </row>
    <row r="1519" spans="1:3" x14ac:dyDescent="0.25">
      <c r="A1519">
        <v>1587</v>
      </c>
      <c r="B1519">
        <v>1</v>
      </c>
      <c r="C1519">
        <v>0</v>
      </c>
    </row>
    <row r="1520" spans="1:3" x14ac:dyDescent="0.25">
      <c r="A1520">
        <v>1587</v>
      </c>
      <c r="B1520">
        <v>1</v>
      </c>
      <c r="C1520">
        <v>0</v>
      </c>
    </row>
    <row r="1521" spans="1:3" x14ac:dyDescent="0.25">
      <c r="A1521">
        <v>1588</v>
      </c>
      <c r="B1521">
        <v>1</v>
      </c>
      <c r="C1521">
        <v>1</v>
      </c>
    </row>
    <row r="1522" spans="1:3" x14ac:dyDescent="0.25">
      <c r="A1522">
        <v>1598</v>
      </c>
      <c r="B1522">
        <v>1</v>
      </c>
      <c r="C1522">
        <v>0</v>
      </c>
    </row>
    <row r="1523" spans="1:3" x14ac:dyDescent="0.25">
      <c r="A1523">
        <v>1598</v>
      </c>
      <c r="B1523">
        <v>1</v>
      </c>
      <c r="C1523">
        <v>0</v>
      </c>
    </row>
    <row r="1524" spans="1:3" x14ac:dyDescent="0.25">
      <c r="A1524">
        <v>1598</v>
      </c>
      <c r="B1524">
        <v>1</v>
      </c>
      <c r="C1524">
        <v>0</v>
      </c>
    </row>
    <row r="1525" spans="1:3" x14ac:dyDescent="0.25">
      <c r="A1525">
        <v>1598</v>
      </c>
      <c r="B1525">
        <v>1</v>
      </c>
      <c r="C1525">
        <v>0</v>
      </c>
    </row>
    <row r="1526" spans="1:3" x14ac:dyDescent="0.25">
      <c r="A1526">
        <v>1598</v>
      </c>
      <c r="B1526">
        <v>1</v>
      </c>
      <c r="C1526">
        <v>0</v>
      </c>
    </row>
    <row r="1527" spans="1:3" x14ac:dyDescent="0.25">
      <c r="A1527">
        <v>1612</v>
      </c>
      <c r="B1527">
        <v>1</v>
      </c>
      <c r="C1527">
        <v>0</v>
      </c>
    </row>
    <row r="1528" spans="1:3" x14ac:dyDescent="0.25">
      <c r="A1528">
        <v>1612</v>
      </c>
      <c r="B1528">
        <v>1</v>
      </c>
      <c r="C1528">
        <v>0</v>
      </c>
    </row>
    <row r="1529" spans="1:3" x14ac:dyDescent="0.25">
      <c r="A1529">
        <v>1612</v>
      </c>
      <c r="B1529">
        <v>1</v>
      </c>
      <c r="C1529">
        <v>0</v>
      </c>
    </row>
    <row r="1530" spans="1:3" x14ac:dyDescent="0.25">
      <c r="A1530">
        <v>1659</v>
      </c>
      <c r="B1530">
        <v>1</v>
      </c>
      <c r="C1530">
        <v>0</v>
      </c>
    </row>
    <row r="1531" spans="1:3" x14ac:dyDescent="0.25">
      <c r="A1531">
        <v>1659</v>
      </c>
      <c r="B1531">
        <v>1</v>
      </c>
      <c r="C1531">
        <v>0</v>
      </c>
    </row>
    <row r="1532" spans="1:3" x14ac:dyDescent="0.25">
      <c r="A1532">
        <v>1659</v>
      </c>
      <c r="B1532">
        <v>1</v>
      </c>
      <c r="C1532">
        <v>0</v>
      </c>
    </row>
    <row r="1533" spans="1:3" x14ac:dyDescent="0.25">
      <c r="A1533">
        <v>1669</v>
      </c>
      <c r="B1533">
        <v>1</v>
      </c>
      <c r="C1533">
        <v>0</v>
      </c>
    </row>
    <row r="1534" spans="1:3" x14ac:dyDescent="0.25">
      <c r="A1534">
        <v>1683</v>
      </c>
      <c r="B1534">
        <v>1</v>
      </c>
      <c r="C1534">
        <v>0</v>
      </c>
    </row>
    <row r="1535" spans="1:3" x14ac:dyDescent="0.25">
      <c r="A1535">
        <v>1683</v>
      </c>
      <c r="B1535">
        <v>1</v>
      </c>
      <c r="C1535">
        <v>0</v>
      </c>
    </row>
    <row r="1536" spans="1:3" x14ac:dyDescent="0.25">
      <c r="A1536">
        <v>1701</v>
      </c>
      <c r="B1536">
        <v>1</v>
      </c>
      <c r="C1536">
        <v>0</v>
      </c>
    </row>
    <row r="1537" spans="1:3" x14ac:dyDescent="0.25">
      <c r="A1537">
        <v>1701</v>
      </c>
      <c r="B1537">
        <v>1</v>
      </c>
      <c r="C1537">
        <v>0</v>
      </c>
    </row>
    <row r="1538" spans="1:3" x14ac:dyDescent="0.25">
      <c r="A1538">
        <v>1701</v>
      </c>
      <c r="B1538">
        <v>1</v>
      </c>
      <c r="C1538">
        <v>0</v>
      </c>
    </row>
    <row r="1539" spans="1:3" x14ac:dyDescent="0.25">
      <c r="A1539">
        <v>1703</v>
      </c>
      <c r="B1539">
        <v>1</v>
      </c>
      <c r="C1539">
        <v>0</v>
      </c>
    </row>
    <row r="1540" spans="1:3" x14ac:dyDescent="0.25">
      <c r="A1540">
        <v>1703</v>
      </c>
      <c r="B1540">
        <v>1</v>
      </c>
      <c r="C1540">
        <v>0</v>
      </c>
    </row>
    <row r="1541" spans="1:3" x14ac:dyDescent="0.25">
      <c r="A1541">
        <v>1703</v>
      </c>
      <c r="B1541">
        <v>1</v>
      </c>
      <c r="C1541">
        <v>0</v>
      </c>
    </row>
    <row r="1542" spans="1:3" x14ac:dyDescent="0.25">
      <c r="A1542">
        <v>1704</v>
      </c>
      <c r="B1542">
        <v>1</v>
      </c>
      <c r="C1542">
        <v>1</v>
      </c>
    </row>
    <row r="1543" spans="1:3" x14ac:dyDescent="0.25">
      <c r="A1543">
        <v>1729</v>
      </c>
      <c r="B1543">
        <v>1</v>
      </c>
      <c r="C1543">
        <v>0</v>
      </c>
    </row>
    <row r="1544" spans="1:3" x14ac:dyDescent="0.25">
      <c r="A1544">
        <v>1729</v>
      </c>
      <c r="B1544">
        <v>1</v>
      </c>
      <c r="C1544">
        <v>0</v>
      </c>
    </row>
    <row r="1545" spans="1:3" x14ac:dyDescent="0.25">
      <c r="A1545">
        <v>1731</v>
      </c>
      <c r="B1545">
        <v>1</v>
      </c>
      <c r="C1545">
        <v>0</v>
      </c>
    </row>
    <row r="1546" spans="1:3" x14ac:dyDescent="0.25">
      <c r="A1546">
        <v>1731</v>
      </c>
      <c r="B1546">
        <v>1</v>
      </c>
      <c r="C1546">
        <v>0</v>
      </c>
    </row>
    <row r="1547" spans="1:3" x14ac:dyDescent="0.25">
      <c r="A1547">
        <v>1744</v>
      </c>
      <c r="B1547">
        <v>1</v>
      </c>
      <c r="C1547">
        <v>0</v>
      </c>
    </row>
    <row r="1548" spans="1:3" x14ac:dyDescent="0.25">
      <c r="A1548">
        <v>1749</v>
      </c>
      <c r="B1548">
        <v>1</v>
      </c>
      <c r="C1548">
        <v>0</v>
      </c>
    </row>
    <row r="1549" spans="1:3" x14ac:dyDescent="0.25">
      <c r="A1549">
        <v>1769</v>
      </c>
      <c r="B1549">
        <v>1</v>
      </c>
      <c r="C1549">
        <v>0</v>
      </c>
    </row>
    <row r="1550" spans="1:3" x14ac:dyDescent="0.25">
      <c r="A1550">
        <v>1772</v>
      </c>
      <c r="B1550">
        <v>1</v>
      </c>
      <c r="C1550">
        <v>0</v>
      </c>
    </row>
    <row r="1551" spans="1:3" x14ac:dyDescent="0.25">
      <c r="A1551">
        <v>1799</v>
      </c>
      <c r="B1551">
        <v>1</v>
      </c>
      <c r="C1551">
        <v>0</v>
      </c>
    </row>
    <row r="1552" spans="1:3" x14ac:dyDescent="0.25">
      <c r="A1552">
        <v>1803</v>
      </c>
      <c r="B1552">
        <v>1</v>
      </c>
      <c r="C1552">
        <v>0</v>
      </c>
    </row>
    <row r="1553" spans="1:3" x14ac:dyDescent="0.25">
      <c r="A1553">
        <v>1806</v>
      </c>
      <c r="B1553">
        <v>1</v>
      </c>
      <c r="C1553">
        <v>0</v>
      </c>
    </row>
    <row r="1554" spans="1:3" x14ac:dyDescent="0.25">
      <c r="A1554">
        <v>1879</v>
      </c>
      <c r="B1554">
        <v>1</v>
      </c>
      <c r="C1554">
        <v>1</v>
      </c>
    </row>
    <row r="1555" spans="1:3" x14ac:dyDescent="0.25">
      <c r="A1555">
        <v>1885</v>
      </c>
      <c r="B1555">
        <v>1</v>
      </c>
      <c r="C1555">
        <v>2</v>
      </c>
    </row>
    <row r="1556" spans="1:3" x14ac:dyDescent="0.25">
      <c r="A1556">
        <v>1885</v>
      </c>
      <c r="B1556">
        <v>1</v>
      </c>
      <c r="C1556">
        <v>0</v>
      </c>
    </row>
    <row r="1557" spans="1:3" x14ac:dyDescent="0.25">
      <c r="A1557">
        <v>1908</v>
      </c>
      <c r="B1557">
        <v>1</v>
      </c>
      <c r="C1557">
        <v>0</v>
      </c>
    </row>
    <row r="1558" spans="1:3" x14ac:dyDescent="0.25">
      <c r="A1558">
        <v>1916</v>
      </c>
      <c r="B1558">
        <v>1</v>
      </c>
      <c r="C1558">
        <v>0</v>
      </c>
    </row>
    <row r="1559" spans="1:3" x14ac:dyDescent="0.25">
      <c r="A1559">
        <v>1971</v>
      </c>
      <c r="B1559">
        <v>1</v>
      </c>
      <c r="C1559">
        <v>0</v>
      </c>
    </row>
    <row r="1560" spans="1:3" x14ac:dyDescent="0.25">
      <c r="A1560">
        <v>1971</v>
      </c>
      <c r="B1560">
        <v>1</v>
      </c>
      <c r="C1560">
        <v>0</v>
      </c>
    </row>
    <row r="1561" spans="1:3" x14ac:dyDescent="0.25">
      <c r="A1561">
        <v>1971</v>
      </c>
      <c r="B1561">
        <v>1</v>
      </c>
      <c r="C1561">
        <v>0</v>
      </c>
    </row>
    <row r="1562" spans="1:3" x14ac:dyDescent="0.25">
      <c r="A1562">
        <v>1982</v>
      </c>
      <c r="B1562">
        <v>1</v>
      </c>
      <c r="C1562">
        <v>0</v>
      </c>
    </row>
    <row r="1563" spans="1:3" x14ac:dyDescent="0.25">
      <c r="A1563">
        <v>1982</v>
      </c>
      <c r="B1563">
        <v>1</v>
      </c>
      <c r="C1563">
        <v>1</v>
      </c>
    </row>
    <row r="1564" spans="1:3" x14ac:dyDescent="0.25">
      <c r="A1564">
        <v>1982</v>
      </c>
      <c r="B1564">
        <v>1</v>
      </c>
      <c r="C1564">
        <v>0</v>
      </c>
    </row>
    <row r="1565" spans="1:3" x14ac:dyDescent="0.25">
      <c r="A1565">
        <v>1982</v>
      </c>
      <c r="B1565">
        <v>1</v>
      </c>
      <c r="C1565">
        <v>1</v>
      </c>
    </row>
    <row r="1566" spans="1:3" x14ac:dyDescent="0.25">
      <c r="A1566">
        <v>1992</v>
      </c>
      <c r="B1566">
        <v>1</v>
      </c>
      <c r="C1566">
        <v>1</v>
      </c>
    </row>
    <row r="1567" spans="1:3" x14ac:dyDescent="0.25">
      <c r="A1567">
        <v>2003</v>
      </c>
      <c r="B1567">
        <v>1</v>
      </c>
      <c r="C1567">
        <v>0</v>
      </c>
    </row>
    <row r="1568" spans="1:3" x14ac:dyDescent="0.25">
      <c r="A1568">
        <v>2054</v>
      </c>
      <c r="B1568">
        <v>1</v>
      </c>
      <c r="C1568">
        <v>0</v>
      </c>
    </row>
    <row r="1569" spans="1:3" x14ac:dyDescent="0.25">
      <c r="A1569">
        <v>2054</v>
      </c>
      <c r="B1569">
        <v>1</v>
      </c>
      <c r="C1569">
        <v>2</v>
      </c>
    </row>
    <row r="1570" spans="1:3" x14ac:dyDescent="0.25">
      <c r="A1570">
        <v>2054</v>
      </c>
      <c r="B1570">
        <v>1</v>
      </c>
      <c r="C1570">
        <v>0</v>
      </c>
    </row>
    <row r="1571" spans="1:3" x14ac:dyDescent="0.25">
      <c r="A1571">
        <v>2054</v>
      </c>
      <c r="B1571">
        <v>1</v>
      </c>
      <c r="C1571">
        <v>0</v>
      </c>
    </row>
    <row r="1572" spans="1:3" x14ac:dyDescent="0.25">
      <c r="A1572">
        <v>2054</v>
      </c>
      <c r="B1572">
        <v>1</v>
      </c>
      <c r="C1572">
        <v>0</v>
      </c>
    </row>
    <row r="1573" spans="1:3" x14ac:dyDescent="0.25">
      <c r="A1573">
        <v>2054</v>
      </c>
      <c r="B1573">
        <v>1</v>
      </c>
      <c r="C1573">
        <v>0</v>
      </c>
    </row>
    <row r="1574" spans="1:3" x14ac:dyDescent="0.25">
      <c r="A1574">
        <v>2066</v>
      </c>
      <c r="B1574">
        <v>1</v>
      </c>
      <c r="C1574">
        <v>0</v>
      </c>
    </row>
    <row r="1575" spans="1:3" x14ac:dyDescent="0.25">
      <c r="A1575">
        <v>2086</v>
      </c>
      <c r="B1575">
        <v>1</v>
      </c>
      <c r="C1575">
        <v>1</v>
      </c>
    </row>
    <row r="1576" spans="1:3" x14ac:dyDescent="0.25">
      <c r="A1576">
        <v>2086</v>
      </c>
      <c r="B1576">
        <v>1</v>
      </c>
      <c r="C1576">
        <v>0</v>
      </c>
    </row>
    <row r="1577" spans="1:3" x14ac:dyDescent="0.25">
      <c r="A1577">
        <v>2086</v>
      </c>
      <c r="B1577">
        <v>1</v>
      </c>
      <c r="C1577">
        <v>0</v>
      </c>
    </row>
    <row r="1578" spans="1:3" x14ac:dyDescent="0.25">
      <c r="A1578">
        <v>2086</v>
      </c>
      <c r="B1578">
        <v>1</v>
      </c>
      <c r="C1578">
        <v>3</v>
      </c>
    </row>
    <row r="1579" spans="1:3" x14ac:dyDescent="0.25">
      <c r="A1579">
        <v>2102</v>
      </c>
      <c r="B1579">
        <v>1</v>
      </c>
      <c r="C1579">
        <v>0</v>
      </c>
    </row>
    <row r="1580" spans="1:3" x14ac:dyDescent="0.25">
      <c r="A1580">
        <v>2103</v>
      </c>
      <c r="B1580">
        <v>1</v>
      </c>
      <c r="C1580">
        <v>0</v>
      </c>
    </row>
    <row r="1581" spans="1:3" x14ac:dyDescent="0.25">
      <c r="A1581">
        <v>2103</v>
      </c>
      <c r="B1581">
        <v>1</v>
      </c>
      <c r="C1581">
        <v>0</v>
      </c>
    </row>
    <row r="1582" spans="1:3" x14ac:dyDescent="0.25">
      <c r="A1582">
        <v>2135</v>
      </c>
      <c r="B1582">
        <v>1</v>
      </c>
      <c r="C1582">
        <v>0</v>
      </c>
    </row>
    <row r="1583" spans="1:3" x14ac:dyDescent="0.25">
      <c r="A1583">
        <v>2135</v>
      </c>
      <c r="B1583">
        <v>1</v>
      </c>
      <c r="C1583">
        <v>0</v>
      </c>
    </row>
    <row r="1584" spans="1:3" x14ac:dyDescent="0.25">
      <c r="A1584">
        <v>2149</v>
      </c>
      <c r="B1584">
        <v>1</v>
      </c>
      <c r="C1584">
        <v>0</v>
      </c>
    </row>
    <row r="1585" spans="1:3" x14ac:dyDescent="0.25">
      <c r="A1585">
        <v>2149</v>
      </c>
      <c r="B1585">
        <v>1</v>
      </c>
      <c r="C1585">
        <v>0</v>
      </c>
    </row>
    <row r="1586" spans="1:3" x14ac:dyDescent="0.25">
      <c r="A1586">
        <v>2149</v>
      </c>
      <c r="B1586">
        <v>1</v>
      </c>
      <c r="C1586">
        <v>0</v>
      </c>
    </row>
    <row r="1587" spans="1:3" x14ac:dyDescent="0.25">
      <c r="A1587">
        <v>2157</v>
      </c>
      <c r="B1587">
        <v>1</v>
      </c>
      <c r="C1587">
        <v>0</v>
      </c>
    </row>
    <row r="1588" spans="1:3" x14ac:dyDescent="0.25">
      <c r="A1588">
        <v>2187</v>
      </c>
      <c r="B1588">
        <v>1</v>
      </c>
      <c r="C1588">
        <v>0</v>
      </c>
    </row>
    <row r="1589" spans="1:3" x14ac:dyDescent="0.25">
      <c r="A1589">
        <v>2187</v>
      </c>
      <c r="B1589">
        <v>1</v>
      </c>
      <c r="C1589">
        <v>0</v>
      </c>
    </row>
    <row r="1590" spans="1:3" x14ac:dyDescent="0.25">
      <c r="A1590">
        <v>2187</v>
      </c>
      <c r="B1590">
        <v>1</v>
      </c>
      <c r="C1590">
        <v>0</v>
      </c>
    </row>
    <row r="1591" spans="1:3" x14ac:dyDescent="0.25">
      <c r="A1591">
        <v>2240</v>
      </c>
      <c r="B1591">
        <v>1</v>
      </c>
      <c r="C1591">
        <v>0</v>
      </c>
    </row>
    <row r="1592" spans="1:3" x14ac:dyDescent="0.25">
      <c r="A1592">
        <v>2240</v>
      </c>
      <c r="B1592">
        <v>1</v>
      </c>
      <c r="C1592">
        <v>0</v>
      </c>
    </row>
    <row r="1593" spans="1:3" x14ac:dyDescent="0.25">
      <c r="A1593">
        <v>2240</v>
      </c>
      <c r="B1593">
        <v>1</v>
      </c>
      <c r="C1593">
        <v>0</v>
      </c>
    </row>
    <row r="1594" spans="1:3" x14ac:dyDescent="0.25">
      <c r="A1594">
        <v>2241</v>
      </c>
      <c r="B1594">
        <v>1</v>
      </c>
      <c r="C1594">
        <v>1</v>
      </c>
    </row>
    <row r="1595" spans="1:3" x14ac:dyDescent="0.25">
      <c r="A1595">
        <v>2274</v>
      </c>
      <c r="B1595">
        <v>1</v>
      </c>
      <c r="C1595">
        <v>0</v>
      </c>
    </row>
    <row r="1596" spans="1:3" x14ac:dyDescent="0.25">
      <c r="A1596">
        <v>2279</v>
      </c>
      <c r="B1596">
        <v>1</v>
      </c>
      <c r="C1596">
        <v>1</v>
      </c>
    </row>
    <row r="1597" spans="1:3" x14ac:dyDescent="0.25">
      <c r="A1597">
        <v>2279</v>
      </c>
      <c r="B1597">
        <v>1</v>
      </c>
      <c r="C1597">
        <v>0</v>
      </c>
    </row>
    <row r="1598" spans="1:3" x14ac:dyDescent="0.25">
      <c r="A1598">
        <v>2291</v>
      </c>
      <c r="B1598">
        <v>1</v>
      </c>
      <c r="C1598">
        <v>0</v>
      </c>
    </row>
    <row r="1599" spans="1:3" x14ac:dyDescent="0.25">
      <c r="A1599">
        <v>2291</v>
      </c>
      <c r="B1599">
        <v>1</v>
      </c>
      <c r="C1599">
        <v>0</v>
      </c>
    </row>
    <row r="1600" spans="1:3" x14ac:dyDescent="0.25">
      <c r="A1600">
        <v>2293</v>
      </c>
      <c r="B1600">
        <v>1</v>
      </c>
      <c r="C1600">
        <v>0</v>
      </c>
    </row>
    <row r="1601" spans="1:3" x14ac:dyDescent="0.25">
      <c r="A1601">
        <v>2293</v>
      </c>
      <c r="B1601">
        <v>1</v>
      </c>
      <c r="C1601">
        <v>0</v>
      </c>
    </row>
    <row r="1602" spans="1:3" x14ac:dyDescent="0.25">
      <c r="A1602">
        <v>2318</v>
      </c>
      <c r="B1602">
        <v>1</v>
      </c>
      <c r="C1602">
        <v>0</v>
      </c>
    </row>
    <row r="1603" spans="1:3" x14ac:dyDescent="0.25">
      <c r="A1603">
        <v>2318</v>
      </c>
      <c r="B1603">
        <v>1</v>
      </c>
      <c r="C1603">
        <v>1</v>
      </c>
    </row>
    <row r="1604" spans="1:3" x14ac:dyDescent="0.25">
      <c r="A1604">
        <v>2319</v>
      </c>
      <c r="B1604">
        <v>1</v>
      </c>
      <c r="C1604">
        <v>0</v>
      </c>
    </row>
    <row r="1605" spans="1:3" x14ac:dyDescent="0.25">
      <c r="A1605">
        <v>2386</v>
      </c>
      <c r="B1605">
        <v>1</v>
      </c>
      <c r="C1605">
        <v>0</v>
      </c>
    </row>
    <row r="1606" spans="1:3" x14ac:dyDescent="0.25">
      <c r="A1606">
        <v>2390</v>
      </c>
      <c r="B1606">
        <v>1</v>
      </c>
      <c r="C1606">
        <v>1</v>
      </c>
    </row>
    <row r="1607" spans="1:3" x14ac:dyDescent="0.25">
      <c r="A1607">
        <v>2390</v>
      </c>
      <c r="B1607">
        <v>1</v>
      </c>
      <c r="C1607">
        <v>0</v>
      </c>
    </row>
    <row r="1608" spans="1:3" x14ac:dyDescent="0.25">
      <c r="A1608">
        <v>2403</v>
      </c>
      <c r="B1608">
        <v>1</v>
      </c>
      <c r="C1608">
        <v>0</v>
      </c>
    </row>
    <row r="1609" spans="1:3" x14ac:dyDescent="0.25">
      <c r="A1609">
        <v>2403</v>
      </c>
      <c r="B1609">
        <v>1</v>
      </c>
      <c r="C1609">
        <v>0</v>
      </c>
    </row>
    <row r="1610" spans="1:3" x14ac:dyDescent="0.25">
      <c r="A1610">
        <v>2440</v>
      </c>
      <c r="B1610">
        <v>1</v>
      </c>
      <c r="C1610">
        <v>0</v>
      </c>
    </row>
    <row r="1611" spans="1:3" x14ac:dyDescent="0.25">
      <c r="A1611">
        <v>2440</v>
      </c>
      <c r="B1611">
        <v>1</v>
      </c>
      <c r="C1611">
        <v>1</v>
      </c>
    </row>
    <row r="1612" spans="1:3" x14ac:dyDescent="0.25">
      <c r="A1612">
        <v>2451</v>
      </c>
      <c r="B1612">
        <v>1</v>
      </c>
      <c r="C1612">
        <v>0</v>
      </c>
    </row>
    <row r="1613" spans="1:3" x14ac:dyDescent="0.25">
      <c r="A1613">
        <v>2451</v>
      </c>
      <c r="B1613">
        <v>1</v>
      </c>
      <c r="C1613">
        <v>0</v>
      </c>
    </row>
    <row r="1614" spans="1:3" x14ac:dyDescent="0.25">
      <c r="A1614">
        <v>2479</v>
      </c>
      <c r="B1614">
        <v>1</v>
      </c>
      <c r="C1614">
        <v>0</v>
      </c>
    </row>
    <row r="1615" spans="1:3" x14ac:dyDescent="0.25">
      <c r="A1615">
        <v>2479</v>
      </c>
      <c r="B1615">
        <v>1</v>
      </c>
      <c r="C1615">
        <v>0</v>
      </c>
    </row>
    <row r="1616" spans="1:3" x14ac:dyDescent="0.25">
      <c r="A1616">
        <v>2480</v>
      </c>
      <c r="B1616">
        <v>1</v>
      </c>
      <c r="C1616">
        <v>0</v>
      </c>
    </row>
    <row r="1617" spans="1:3" x14ac:dyDescent="0.25">
      <c r="A1617">
        <v>2480</v>
      </c>
      <c r="B1617">
        <v>1</v>
      </c>
      <c r="C1617">
        <v>0</v>
      </c>
    </row>
    <row r="1618" spans="1:3" x14ac:dyDescent="0.25">
      <c r="A1618">
        <v>2480</v>
      </c>
      <c r="B1618">
        <v>1</v>
      </c>
      <c r="C1618">
        <v>1</v>
      </c>
    </row>
    <row r="1619" spans="1:3" x14ac:dyDescent="0.25">
      <c r="A1619">
        <v>2492</v>
      </c>
      <c r="B1619">
        <v>1</v>
      </c>
      <c r="C1619">
        <v>0</v>
      </c>
    </row>
    <row r="1620" spans="1:3" x14ac:dyDescent="0.25">
      <c r="A1620">
        <v>2492</v>
      </c>
      <c r="B1620">
        <v>1</v>
      </c>
      <c r="C1620">
        <v>0</v>
      </c>
    </row>
    <row r="1621" spans="1:3" x14ac:dyDescent="0.25">
      <c r="A1621">
        <v>2492</v>
      </c>
      <c r="B1621">
        <v>1</v>
      </c>
      <c r="C1621">
        <v>0</v>
      </c>
    </row>
    <row r="1622" spans="1:3" x14ac:dyDescent="0.25">
      <c r="A1622">
        <v>2492</v>
      </c>
      <c r="B1622">
        <v>1</v>
      </c>
      <c r="C1622">
        <v>0</v>
      </c>
    </row>
    <row r="1623" spans="1:3" x14ac:dyDescent="0.25">
      <c r="A1623">
        <v>2492</v>
      </c>
      <c r="B1623">
        <v>1</v>
      </c>
      <c r="C1623">
        <v>0</v>
      </c>
    </row>
    <row r="1624" spans="1:3" x14ac:dyDescent="0.25">
      <c r="A1624">
        <v>2518</v>
      </c>
      <c r="B1624">
        <v>1</v>
      </c>
      <c r="C1624">
        <v>0</v>
      </c>
    </row>
    <row r="1625" spans="1:3" x14ac:dyDescent="0.25">
      <c r="A1625">
        <v>2528</v>
      </c>
      <c r="B1625">
        <v>1</v>
      </c>
      <c r="C1625">
        <v>0</v>
      </c>
    </row>
    <row r="1626" spans="1:3" x14ac:dyDescent="0.25">
      <c r="A1626">
        <v>2530</v>
      </c>
      <c r="B1626">
        <v>1</v>
      </c>
      <c r="C1626">
        <v>0</v>
      </c>
    </row>
    <row r="1627" spans="1:3" x14ac:dyDescent="0.25">
      <c r="A1627">
        <v>2536</v>
      </c>
      <c r="B1627">
        <v>1</v>
      </c>
      <c r="C1627">
        <v>0</v>
      </c>
    </row>
    <row r="1628" spans="1:3" x14ac:dyDescent="0.25">
      <c r="A1628">
        <v>2536</v>
      </c>
      <c r="B1628">
        <v>1</v>
      </c>
      <c r="C1628">
        <v>0</v>
      </c>
    </row>
    <row r="1629" spans="1:3" x14ac:dyDescent="0.25">
      <c r="A1629">
        <v>2536</v>
      </c>
      <c r="B1629">
        <v>1</v>
      </c>
      <c r="C1629">
        <v>0</v>
      </c>
    </row>
    <row r="1630" spans="1:3" x14ac:dyDescent="0.25">
      <c r="A1630">
        <v>2548</v>
      </c>
      <c r="B1630">
        <v>1</v>
      </c>
      <c r="C1630">
        <v>0</v>
      </c>
    </row>
    <row r="1631" spans="1:3" x14ac:dyDescent="0.25">
      <c r="A1631">
        <v>2548</v>
      </c>
      <c r="B1631">
        <v>1</v>
      </c>
      <c r="C1631">
        <v>0</v>
      </c>
    </row>
    <row r="1632" spans="1:3" x14ac:dyDescent="0.25">
      <c r="A1632">
        <v>2561</v>
      </c>
      <c r="B1632">
        <v>1</v>
      </c>
      <c r="C1632">
        <v>1</v>
      </c>
    </row>
    <row r="1633" spans="1:3" x14ac:dyDescent="0.25">
      <c r="A1633">
        <v>2561</v>
      </c>
      <c r="B1633">
        <v>1</v>
      </c>
      <c r="C1633">
        <v>0</v>
      </c>
    </row>
    <row r="1634" spans="1:3" x14ac:dyDescent="0.25">
      <c r="A1634">
        <v>2563</v>
      </c>
      <c r="B1634">
        <v>1</v>
      </c>
      <c r="C1634">
        <v>0</v>
      </c>
    </row>
    <row r="1635" spans="1:3" x14ac:dyDescent="0.25">
      <c r="A1635">
        <v>2563</v>
      </c>
      <c r="B1635">
        <v>1</v>
      </c>
      <c r="C1635">
        <v>3</v>
      </c>
    </row>
    <row r="1636" spans="1:3" x14ac:dyDescent="0.25">
      <c r="A1636">
        <v>2563</v>
      </c>
      <c r="B1636">
        <v>1</v>
      </c>
      <c r="C1636">
        <v>0</v>
      </c>
    </row>
    <row r="1637" spans="1:3" x14ac:dyDescent="0.25">
      <c r="A1637">
        <v>2590</v>
      </c>
      <c r="B1637">
        <v>1</v>
      </c>
      <c r="C1637">
        <v>0</v>
      </c>
    </row>
    <row r="1638" spans="1:3" x14ac:dyDescent="0.25">
      <c r="A1638">
        <v>2590</v>
      </c>
      <c r="B1638">
        <v>1</v>
      </c>
      <c r="C1638">
        <v>0</v>
      </c>
    </row>
    <row r="1639" spans="1:3" x14ac:dyDescent="0.25">
      <c r="A1639">
        <v>2600</v>
      </c>
      <c r="B1639">
        <v>1</v>
      </c>
      <c r="C1639">
        <v>0</v>
      </c>
    </row>
    <row r="1640" spans="1:3" x14ac:dyDescent="0.25">
      <c r="A1640">
        <v>2609</v>
      </c>
      <c r="B1640">
        <v>1</v>
      </c>
      <c r="C1640">
        <v>0</v>
      </c>
    </row>
    <row r="1641" spans="1:3" x14ac:dyDescent="0.25">
      <c r="A1641">
        <v>2611</v>
      </c>
      <c r="B1641">
        <v>1</v>
      </c>
      <c r="C1641">
        <v>0</v>
      </c>
    </row>
    <row r="1642" spans="1:3" x14ac:dyDescent="0.25">
      <c r="A1642">
        <v>2611</v>
      </c>
      <c r="B1642">
        <v>1</v>
      </c>
      <c r="C1642">
        <v>0</v>
      </c>
    </row>
    <row r="1643" spans="1:3" x14ac:dyDescent="0.25">
      <c r="A1643">
        <v>2611</v>
      </c>
      <c r="B1643">
        <v>1</v>
      </c>
      <c r="C1643">
        <v>0</v>
      </c>
    </row>
    <row r="1644" spans="1:3" x14ac:dyDescent="0.25">
      <c r="A1644">
        <v>2614</v>
      </c>
      <c r="B1644">
        <v>1</v>
      </c>
      <c r="C1644">
        <v>0</v>
      </c>
    </row>
    <row r="1645" spans="1:3" x14ac:dyDescent="0.25">
      <c r="A1645">
        <v>2632</v>
      </c>
      <c r="B1645">
        <v>1</v>
      </c>
      <c r="C1645">
        <v>0</v>
      </c>
    </row>
    <row r="1646" spans="1:3" x14ac:dyDescent="0.25">
      <c r="A1646">
        <v>2632</v>
      </c>
      <c r="B1646">
        <v>1</v>
      </c>
      <c r="C1646">
        <v>0</v>
      </c>
    </row>
    <row r="1647" spans="1:3" x14ac:dyDescent="0.25">
      <c r="A1647">
        <v>2632</v>
      </c>
      <c r="B1647">
        <v>1</v>
      </c>
      <c r="C1647">
        <v>0</v>
      </c>
    </row>
    <row r="1648" spans="1:3" x14ac:dyDescent="0.25">
      <c r="A1648">
        <v>2652</v>
      </c>
      <c r="B1648">
        <v>1</v>
      </c>
      <c r="C1648">
        <v>0</v>
      </c>
    </row>
    <row r="1649" spans="1:3" x14ac:dyDescent="0.25">
      <c r="A1649">
        <v>2652</v>
      </c>
      <c r="B1649">
        <v>1</v>
      </c>
      <c r="C1649">
        <v>0</v>
      </c>
    </row>
    <row r="1650" spans="1:3" x14ac:dyDescent="0.25">
      <c r="A1650">
        <v>2656</v>
      </c>
      <c r="B1650">
        <v>1</v>
      </c>
      <c r="C1650">
        <v>0</v>
      </c>
    </row>
    <row r="1651" spans="1:3" x14ac:dyDescent="0.25">
      <c r="A1651">
        <v>2667</v>
      </c>
      <c r="B1651">
        <v>1</v>
      </c>
      <c r="C1651">
        <v>0</v>
      </c>
    </row>
    <row r="1652" spans="1:3" x14ac:dyDescent="0.25">
      <c r="A1652">
        <v>2667</v>
      </c>
      <c r="B1652">
        <v>1</v>
      </c>
      <c r="C1652">
        <v>0</v>
      </c>
    </row>
    <row r="1653" spans="1:3" x14ac:dyDescent="0.25">
      <c r="A1653">
        <v>2673</v>
      </c>
      <c r="B1653">
        <v>1</v>
      </c>
      <c r="C1653">
        <v>2</v>
      </c>
    </row>
    <row r="1654" spans="1:3" x14ac:dyDescent="0.25">
      <c r="A1654">
        <v>2673</v>
      </c>
      <c r="B1654">
        <v>1</v>
      </c>
      <c r="C1654">
        <v>1</v>
      </c>
    </row>
    <row r="1655" spans="1:3" x14ac:dyDescent="0.25">
      <c r="A1655">
        <v>2673</v>
      </c>
      <c r="B1655">
        <v>1</v>
      </c>
      <c r="C1655">
        <v>1</v>
      </c>
    </row>
    <row r="1656" spans="1:3" x14ac:dyDescent="0.25">
      <c r="A1656">
        <v>2679</v>
      </c>
      <c r="B1656">
        <v>1</v>
      </c>
      <c r="C1656">
        <v>0</v>
      </c>
    </row>
    <row r="1657" spans="1:3" x14ac:dyDescent="0.25">
      <c r="A1657">
        <v>2679</v>
      </c>
      <c r="B1657">
        <v>1</v>
      </c>
      <c r="C1657">
        <v>0</v>
      </c>
    </row>
    <row r="1658" spans="1:3" x14ac:dyDescent="0.25">
      <c r="A1658">
        <v>2681</v>
      </c>
      <c r="B1658">
        <v>1</v>
      </c>
      <c r="C1658">
        <v>0</v>
      </c>
    </row>
    <row r="1659" spans="1:3" x14ac:dyDescent="0.25">
      <c r="A1659">
        <v>2690</v>
      </c>
      <c r="B1659">
        <v>1</v>
      </c>
      <c r="C1659">
        <v>0</v>
      </c>
    </row>
    <row r="1660" spans="1:3" x14ac:dyDescent="0.25">
      <c r="A1660">
        <v>2691</v>
      </c>
      <c r="B1660">
        <v>1</v>
      </c>
      <c r="C1660">
        <v>0</v>
      </c>
    </row>
    <row r="1661" spans="1:3" x14ac:dyDescent="0.25">
      <c r="A1661">
        <v>2691</v>
      </c>
      <c r="B1661">
        <v>1</v>
      </c>
      <c r="C1661">
        <v>0</v>
      </c>
    </row>
    <row r="1662" spans="1:3" x14ac:dyDescent="0.25">
      <c r="A1662">
        <v>2713</v>
      </c>
      <c r="B1662">
        <v>1</v>
      </c>
      <c r="C1662">
        <v>0</v>
      </c>
    </row>
    <row r="1663" spans="1:3" x14ac:dyDescent="0.25">
      <c r="A1663">
        <v>2713</v>
      </c>
      <c r="B1663">
        <v>1</v>
      </c>
      <c r="C1663">
        <v>0</v>
      </c>
    </row>
    <row r="1664" spans="1:3" x14ac:dyDescent="0.25">
      <c r="A1664">
        <v>2722</v>
      </c>
      <c r="B1664">
        <v>1</v>
      </c>
      <c r="C1664">
        <v>0</v>
      </c>
    </row>
    <row r="1665" spans="1:3" x14ac:dyDescent="0.25">
      <c r="A1665">
        <v>2734</v>
      </c>
      <c r="B1665">
        <v>1</v>
      </c>
      <c r="C1665">
        <v>0</v>
      </c>
    </row>
    <row r="1666" spans="1:3" x14ac:dyDescent="0.25">
      <c r="A1666">
        <v>2734</v>
      </c>
      <c r="B1666">
        <v>1</v>
      </c>
      <c r="C1666">
        <v>0</v>
      </c>
    </row>
    <row r="1667" spans="1:3" x14ac:dyDescent="0.25">
      <c r="A1667">
        <v>2734</v>
      </c>
      <c r="B1667">
        <v>1</v>
      </c>
      <c r="C1667">
        <v>0</v>
      </c>
    </row>
    <row r="1668" spans="1:3" x14ac:dyDescent="0.25">
      <c r="A1668">
        <v>2743</v>
      </c>
      <c r="B1668">
        <v>1</v>
      </c>
      <c r="C1668">
        <v>0</v>
      </c>
    </row>
    <row r="1669" spans="1:3" x14ac:dyDescent="0.25">
      <c r="A1669">
        <v>2743</v>
      </c>
      <c r="B1669">
        <v>1</v>
      </c>
      <c r="C1669">
        <v>0</v>
      </c>
    </row>
    <row r="1670" spans="1:3" x14ac:dyDescent="0.25">
      <c r="A1670">
        <v>2770</v>
      </c>
      <c r="B1670">
        <v>1</v>
      </c>
      <c r="C1670">
        <v>0</v>
      </c>
    </row>
    <row r="1671" spans="1:3" x14ac:dyDescent="0.25">
      <c r="A1671">
        <v>2770</v>
      </c>
      <c r="B1671">
        <v>1</v>
      </c>
      <c r="C1671">
        <v>0</v>
      </c>
    </row>
    <row r="1672" spans="1:3" x14ac:dyDescent="0.25">
      <c r="A1672">
        <v>2774</v>
      </c>
      <c r="B1672">
        <v>1</v>
      </c>
      <c r="C1672">
        <v>0</v>
      </c>
    </row>
    <row r="1673" spans="1:3" x14ac:dyDescent="0.25">
      <c r="A1673">
        <v>2776</v>
      </c>
      <c r="B1673">
        <v>1</v>
      </c>
      <c r="C1673">
        <v>0</v>
      </c>
    </row>
    <row r="1674" spans="1:3" x14ac:dyDescent="0.25">
      <c r="A1674">
        <v>2790</v>
      </c>
      <c r="B1674">
        <v>1</v>
      </c>
      <c r="C1674">
        <v>0</v>
      </c>
    </row>
    <row r="1675" spans="1:3" x14ac:dyDescent="0.25">
      <c r="A1675">
        <v>2790</v>
      </c>
      <c r="B1675">
        <v>1</v>
      </c>
      <c r="C1675">
        <v>0</v>
      </c>
    </row>
    <row r="1676" spans="1:3" x14ac:dyDescent="0.25">
      <c r="A1676">
        <v>2790</v>
      </c>
      <c r="B1676">
        <v>1</v>
      </c>
      <c r="C1676">
        <v>0</v>
      </c>
    </row>
    <row r="1677" spans="1:3" x14ac:dyDescent="0.25">
      <c r="A1677">
        <v>2794</v>
      </c>
      <c r="B1677">
        <v>1</v>
      </c>
      <c r="C1677">
        <v>0</v>
      </c>
    </row>
    <row r="1678" spans="1:3" x14ac:dyDescent="0.25">
      <c r="A1678">
        <v>2808</v>
      </c>
      <c r="B1678">
        <v>1</v>
      </c>
      <c r="C1678">
        <v>0</v>
      </c>
    </row>
    <row r="1679" spans="1:3" x14ac:dyDescent="0.25">
      <c r="A1679">
        <v>2809</v>
      </c>
      <c r="B1679">
        <v>1</v>
      </c>
      <c r="C1679">
        <v>0</v>
      </c>
    </row>
    <row r="1680" spans="1:3" x14ac:dyDescent="0.25">
      <c r="A1680">
        <v>2823</v>
      </c>
      <c r="B1680">
        <v>1</v>
      </c>
      <c r="C1680">
        <v>1</v>
      </c>
    </row>
    <row r="1681" spans="1:3" x14ac:dyDescent="0.25">
      <c r="A1681">
        <v>2845</v>
      </c>
      <c r="B1681">
        <v>1</v>
      </c>
      <c r="C1681">
        <v>0</v>
      </c>
    </row>
    <row r="1682" spans="1:3" x14ac:dyDescent="0.25">
      <c r="A1682">
        <v>2845</v>
      </c>
      <c r="B1682">
        <v>1</v>
      </c>
      <c r="C1682">
        <v>1</v>
      </c>
    </row>
    <row r="1683" spans="1:3" x14ac:dyDescent="0.25">
      <c r="A1683">
        <v>2845</v>
      </c>
      <c r="B1683">
        <v>1</v>
      </c>
      <c r="C1683">
        <v>0</v>
      </c>
    </row>
    <row r="1684" spans="1:3" x14ac:dyDescent="0.25">
      <c r="A1684">
        <v>2855</v>
      </c>
      <c r="B1684">
        <v>1</v>
      </c>
      <c r="C1684">
        <v>0</v>
      </c>
    </row>
    <row r="1685" spans="1:3" x14ac:dyDescent="0.25">
      <c r="A1685">
        <v>2855</v>
      </c>
      <c r="B1685">
        <v>1</v>
      </c>
      <c r="C1685">
        <v>0</v>
      </c>
    </row>
    <row r="1686" spans="1:3" x14ac:dyDescent="0.25">
      <c r="A1686">
        <v>2855</v>
      </c>
      <c r="B1686">
        <v>1</v>
      </c>
      <c r="C1686">
        <v>1</v>
      </c>
    </row>
    <row r="1687" spans="1:3" x14ac:dyDescent="0.25">
      <c r="A1687">
        <v>2855</v>
      </c>
      <c r="B1687">
        <v>1</v>
      </c>
      <c r="C1687">
        <v>1</v>
      </c>
    </row>
    <row r="1688" spans="1:3" x14ac:dyDescent="0.25">
      <c r="A1688">
        <v>2867</v>
      </c>
      <c r="B1688">
        <v>1</v>
      </c>
      <c r="C1688">
        <v>0</v>
      </c>
    </row>
    <row r="1689" spans="1:3" x14ac:dyDescent="0.25">
      <c r="A1689">
        <v>2867</v>
      </c>
      <c r="B1689">
        <v>1</v>
      </c>
      <c r="C1689">
        <v>0</v>
      </c>
    </row>
    <row r="1690" spans="1:3" x14ac:dyDescent="0.25">
      <c r="A1690">
        <v>2867</v>
      </c>
      <c r="B1690">
        <v>1</v>
      </c>
      <c r="C1690">
        <v>0</v>
      </c>
    </row>
    <row r="1691" spans="1:3" x14ac:dyDescent="0.25">
      <c r="A1691">
        <v>2883</v>
      </c>
      <c r="B1691">
        <v>1</v>
      </c>
      <c r="C1691">
        <v>0</v>
      </c>
    </row>
    <row r="1692" spans="1:3" x14ac:dyDescent="0.25">
      <c r="A1692">
        <v>2901</v>
      </c>
      <c r="B1692">
        <v>1</v>
      </c>
      <c r="C1692">
        <v>0</v>
      </c>
    </row>
    <row r="1693" spans="1:3" x14ac:dyDescent="0.25">
      <c r="A1693">
        <v>2901</v>
      </c>
      <c r="B1693">
        <v>1</v>
      </c>
      <c r="C1693">
        <v>0</v>
      </c>
    </row>
    <row r="1694" spans="1:3" x14ac:dyDescent="0.25">
      <c r="A1694">
        <v>2901</v>
      </c>
      <c r="B1694">
        <v>1</v>
      </c>
      <c r="C1694">
        <v>0</v>
      </c>
    </row>
    <row r="1695" spans="1:3" x14ac:dyDescent="0.25">
      <c r="A1695">
        <v>2914</v>
      </c>
      <c r="B1695">
        <v>1</v>
      </c>
      <c r="C1695">
        <v>0</v>
      </c>
    </row>
    <row r="1696" spans="1:3" x14ac:dyDescent="0.25">
      <c r="A1696">
        <v>2914</v>
      </c>
      <c r="B1696">
        <v>1</v>
      </c>
      <c r="C1696">
        <v>0</v>
      </c>
    </row>
    <row r="1697" spans="1:3" x14ac:dyDescent="0.25">
      <c r="A1697">
        <v>2920</v>
      </c>
      <c r="B1697">
        <v>1</v>
      </c>
      <c r="C1697">
        <v>0</v>
      </c>
    </row>
    <row r="1698" spans="1:3" x14ac:dyDescent="0.25">
      <c r="A1698">
        <v>2920</v>
      </c>
      <c r="B1698">
        <v>1</v>
      </c>
      <c r="C1698">
        <v>0</v>
      </c>
    </row>
    <row r="1699" spans="1:3" x14ac:dyDescent="0.25">
      <c r="A1699">
        <v>2920</v>
      </c>
      <c r="B1699">
        <v>1</v>
      </c>
      <c r="C1699">
        <v>0</v>
      </c>
    </row>
    <row r="1700" spans="1:3" x14ac:dyDescent="0.25">
      <c r="A1700">
        <v>2920</v>
      </c>
      <c r="B1700">
        <v>1</v>
      </c>
      <c r="C1700">
        <v>1</v>
      </c>
    </row>
    <row r="1701" spans="1:3" x14ac:dyDescent="0.25">
      <c r="A1701">
        <v>2932</v>
      </c>
      <c r="B1701">
        <v>1</v>
      </c>
      <c r="C1701">
        <v>0</v>
      </c>
    </row>
    <row r="1702" spans="1:3" x14ac:dyDescent="0.25">
      <c r="A1702">
        <v>2932</v>
      </c>
      <c r="B1702">
        <v>1</v>
      </c>
      <c r="C1702">
        <v>0</v>
      </c>
    </row>
    <row r="1703" spans="1:3" x14ac:dyDescent="0.25">
      <c r="A1703">
        <v>2936</v>
      </c>
      <c r="B1703">
        <v>1</v>
      </c>
      <c r="C1703">
        <v>0</v>
      </c>
    </row>
    <row r="1704" spans="1:3" x14ac:dyDescent="0.25">
      <c r="A1704">
        <v>2952</v>
      </c>
      <c r="B1704">
        <v>1</v>
      </c>
      <c r="C1704">
        <v>0</v>
      </c>
    </row>
    <row r="1705" spans="1:3" x14ac:dyDescent="0.25">
      <c r="A1705">
        <v>2955</v>
      </c>
      <c r="B1705">
        <v>1</v>
      </c>
      <c r="C1705">
        <v>1</v>
      </c>
    </row>
    <row r="1706" spans="1:3" x14ac:dyDescent="0.25">
      <c r="A1706">
        <v>2961</v>
      </c>
      <c r="B1706">
        <v>1</v>
      </c>
      <c r="C1706">
        <v>0</v>
      </c>
    </row>
    <row r="1707" spans="1:3" x14ac:dyDescent="0.25">
      <c r="A1707">
        <v>2972</v>
      </c>
      <c r="B1707">
        <v>1</v>
      </c>
      <c r="C1707">
        <v>0</v>
      </c>
    </row>
    <row r="1708" spans="1:3" x14ac:dyDescent="0.25">
      <c r="A1708">
        <v>2972</v>
      </c>
      <c r="B1708">
        <v>1</v>
      </c>
      <c r="C1708">
        <v>0</v>
      </c>
    </row>
    <row r="1709" spans="1:3" x14ac:dyDescent="0.25">
      <c r="A1709">
        <v>2975</v>
      </c>
      <c r="B1709">
        <v>1</v>
      </c>
      <c r="C1709">
        <v>0</v>
      </c>
    </row>
    <row r="1710" spans="1:3" x14ac:dyDescent="0.25">
      <c r="A1710">
        <v>2989</v>
      </c>
      <c r="B1710">
        <v>1</v>
      </c>
      <c r="C1710">
        <v>0</v>
      </c>
    </row>
    <row r="1711" spans="1:3" x14ac:dyDescent="0.25">
      <c r="A1711">
        <v>3018</v>
      </c>
      <c r="B1711">
        <v>1</v>
      </c>
      <c r="C1711">
        <v>1</v>
      </c>
    </row>
    <row r="1712" spans="1:3" x14ac:dyDescent="0.25">
      <c r="A1712">
        <v>3018</v>
      </c>
      <c r="B1712">
        <v>1</v>
      </c>
      <c r="C1712">
        <v>3</v>
      </c>
    </row>
    <row r="1713" spans="1:3" x14ac:dyDescent="0.25">
      <c r="A1713">
        <v>3020</v>
      </c>
      <c r="B1713">
        <v>1</v>
      </c>
      <c r="C1713">
        <v>0</v>
      </c>
    </row>
    <row r="1714" spans="1:3" x14ac:dyDescent="0.25">
      <c r="A1714">
        <v>3020</v>
      </c>
      <c r="B1714">
        <v>1</v>
      </c>
      <c r="C1714">
        <v>0</v>
      </c>
    </row>
    <row r="1715" spans="1:3" x14ac:dyDescent="0.25">
      <c r="A1715">
        <v>3020</v>
      </c>
      <c r="B1715">
        <v>1</v>
      </c>
      <c r="C1715">
        <v>0</v>
      </c>
    </row>
    <row r="1716" spans="1:3" x14ac:dyDescent="0.25">
      <c r="A1716">
        <v>3020</v>
      </c>
      <c r="B1716">
        <v>1</v>
      </c>
      <c r="C1716">
        <v>0</v>
      </c>
    </row>
    <row r="1717" spans="1:3" x14ac:dyDescent="0.25">
      <c r="A1717">
        <v>3025</v>
      </c>
      <c r="B1717">
        <v>1</v>
      </c>
      <c r="C1717">
        <v>0</v>
      </c>
    </row>
    <row r="1718" spans="1:3" x14ac:dyDescent="0.25">
      <c r="A1718">
        <v>3025</v>
      </c>
      <c r="B1718">
        <v>1</v>
      </c>
      <c r="C1718">
        <v>0</v>
      </c>
    </row>
    <row r="1719" spans="1:3" x14ac:dyDescent="0.25">
      <c r="A1719">
        <v>3025</v>
      </c>
      <c r="B1719">
        <v>1</v>
      </c>
      <c r="C1719">
        <v>0</v>
      </c>
    </row>
    <row r="1720" spans="1:3" x14ac:dyDescent="0.25">
      <c r="A1720">
        <v>3037</v>
      </c>
      <c r="B1720">
        <v>1</v>
      </c>
      <c r="C1720">
        <v>0</v>
      </c>
    </row>
    <row r="1721" spans="1:3" x14ac:dyDescent="0.25">
      <c r="A1721">
        <v>3037</v>
      </c>
      <c r="B1721">
        <v>1</v>
      </c>
      <c r="C1721">
        <v>0</v>
      </c>
    </row>
    <row r="1722" spans="1:3" x14ac:dyDescent="0.25">
      <c r="A1722">
        <v>3037</v>
      </c>
      <c r="B1722">
        <v>1</v>
      </c>
      <c r="C1722">
        <v>1</v>
      </c>
    </row>
    <row r="1723" spans="1:3" x14ac:dyDescent="0.25">
      <c r="A1723">
        <v>3038</v>
      </c>
      <c r="B1723">
        <v>1</v>
      </c>
      <c r="C1723">
        <v>0</v>
      </c>
    </row>
    <row r="1724" spans="1:3" x14ac:dyDescent="0.25">
      <c r="A1724">
        <v>3038</v>
      </c>
      <c r="B1724">
        <v>1</v>
      </c>
      <c r="C1724">
        <v>0</v>
      </c>
    </row>
    <row r="1725" spans="1:3" x14ac:dyDescent="0.25">
      <c r="A1725">
        <v>3042</v>
      </c>
      <c r="B1725">
        <v>1</v>
      </c>
      <c r="C1725">
        <v>0</v>
      </c>
    </row>
    <row r="1726" spans="1:3" x14ac:dyDescent="0.25">
      <c r="A1726">
        <v>3042</v>
      </c>
      <c r="B1726">
        <v>1</v>
      </c>
      <c r="C1726">
        <v>0</v>
      </c>
    </row>
    <row r="1727" spans="1:3" x14ac:dyDescent="0.25">
      <c r="A1727">
        <v>3043</v>
      </c>
      <c r="B1727">
        <v>1</v>
      </c>
      <c r="C1727">
        <v>0</v>
      </c>
    </row>
    <row r="1728" spans="1:3" x14ac:dyDescent="0.25">
      <c r="A1728">
        <v>3043</v>
      </c>
      <c r="B1728">
        <v>1</v>
      </c>
      <c r="C1728">
        <v>3</v>
      </c>
    </row>
    <row r="1729" spans="1:3" x14ac:dyDescent="0.25">
      <c r="A1729">
        <v>3068</v>
      </c>
      <c r="B1729">
        <v>1</v>
      </c>
      <c r="C1729">
        <v>0</v>
      </c>
    </row>
    <row r="1730" spans="1:3" x14ac:dyDescent="0.25">
      <c r="A1730">
        <v>3085</v>
      </c>
      <c r="B1730">
        <v>1</v>
      </c>
      <c r="C1730">
        <v>0</v>
      </c>
    </row>
    <row r="1731" spans="1:3" x14ac:dyDescent="0.25">
      <c r="A1731">
        <v>3085</v>
      </c>
      <c r="B1731">
        <v>1</v>
      </c>
      <c r="C1731">
        <v>0</v>
      </c>
    </row>
    <row r="1732" spans="1:3" x14ac:dyDescent="0.25">
      <c r="A1732">
        <v>3085</v>
      </c>
      <c r="B1732">
        <v>1</v>
      </c>
      <c r="C1732">
        <v>0</v>
      </c>
    </row>
    <row r="1733" spans="1:3" x14ac:dyDescent="0.25">
      <c r="A1733">
        <v>3090</v>
      </c>
      <c r="B1733">
        <v>1</v>
      </c>
      <c r="C1733">
        <v>0</v>
      </c>
    </row>
    <row r="1734" spans="1:3" x14ac:dyDescent="0.25">
      <c r="A1734">
        <v>3092</v>
      </c>
      <c r="B1734">
        <v>1</v>
      </c>
      <c r="C1734">
        <v>0</v>
      </c>
    </row>
    <row r="1735" spans="1:3" x14ac:dyDescent="0.25">
      <c r="A1735">
        <v>3097</v>
      </c>
      <c r="B1735">
        <v>1</v>
      </c>
      <c r="C1735">
        <v>1</v>
      </c>
    </row>
    <row r="1736" spans="1:3" x14ac:dyDescent="0.25">
      <c r="A1736">
        <v>3097</v>
      </c>
      <c r="B1736">
        <v>1</v>
      </c>
      <c r="C1736">
        <v>0</v>
      </c>
    </row>
    <row r="1737" spans="1:3" x14ac:dyDescent="0.25">
      <c r="A1737">
        <v>3097</v>
      </c>
      <c r="B1737">
        <v>1</v>
      </c>
      <c r="C1737">
        <v>0</v>
      </c>
    </row>
    <row r="1738" spans="1:3" x14ac:dyDescent="0.25">
      <c r="A1738">
        <v>3101</v>
      </c>
      <c r="B1738">
        <v>1</v>
      </c>
      <c r="C1738">
        <v>0</v>
      </c>
    </row>
    <row r="1739" spans="1:3" x14ac:dyDescent="0.25">
      <c r="A1739">
        <v>3114</v>
      </c>
      <c r="B1739">
        <v>1</v>
      </c>
      <c r="C1739">
        <v>0</v>
      </c>
    </row>
    <row r="1740" spans="1:3" x14ac:dyDescent="0.25">
      <c r="A1740">
        <v>3139</v>
      </c>
      <c r="B1740">
        <v>1</v>
      </c>
      <c r="C1740">
        <v>0</v>
      </c>
    </row>
    <row r="1741" spans="1:3" x14ac:dyDescent="0.25">
      <c r="A1741">
        <v>3139</v>
      </c>
      <c r="B1741">
        <v>1</v>
      </c>
      <c r="C1741">
        <v>0</v>
      </c>
    </row>
    <row r="1742" spans="1:3" x14ac:dyDescent="0.25">
      <c r="A1742">
        <v>3139</v>
      </c>
      <c r="B1742">
        <v>1</v>
      </c>
      <c r="C1742">
        <v>0</v>
      </c>
    </row>
    <row r="1743" spans="1:3" x14ac:dyDescent="0.25">
      <c r="A1743">
        <v>3139</v>
      </c>
      <c r="B1743">
        <v>1</v>
      </c>
      <c r="C1743">
        <v>0</v>
      </c>
    </row>
    <row r="1744" spans="1:3" x14ac:dyDescent="0.25">
      <c r="A1744">
        <v>3140</v>
      </c>
      <c r="B1744">
        <v>1</v>
      </c>
      <c r="C1744">
        <v>2</v>
      </c>
    </row>
    <row r="1745" spans="1:3" x14ac:dyDescent="0.25">
      <c r="A1745">
        <v>3140</v>
      </c>
      <c r="B1745">
        <v>1</v>
      </c>
      <c r="C1745">
        <v>0</v>
      </c>
    </row>
    <row r="1746" spans="1:3" x14ac:dyDescent="0.25">
      <c r="A1746">
        <v>3140</v>
      </c>
      <c r="B1746">
        <v>1</v>
      </c>
      <c r="C1746">
        <v>0</v>
      </c>
    </row>
    <row r="1747" spans="1:3" x14ac:dyDescent="0.25">
      <c r="A1747">
        <v>3140</v>
      </c>
      <c r="B1747">
        <v>1</v>
      </c>
      <c r="C1747">
        <v>0</v>
      </c>
    </row>
    <row r="1748" spans="1:3" x14ac:dyDescent="0.25">
      <c r="A1748">
        <v>3144</v>
      </c>
      <c r="B1748">
        <v>1</v>
      </c>
      <c r="C1748">
        <v>0</v>
      </c>
    </row>
    <row r="1749" spans="1:3" x14ac:dyDescent="0.25">
      <c r="A1749">
        <v>98</v>
      </c>
      <c r="B1749">
        <v>1</v>
      </c>
      <c r="C1749">
        <v>0</v>
      </c>
    </row>
    <row r="1750" spans="1:3" x14ac:dyDescent="0.25">
      <c r="A1750">
        <v>98</v>
      </c>
      <c r="B1750">
        <v>1</v>
      </c>
      <c r="C1750">
        <v>0</v>
      </c>
    </row>
    <row r="1751" spans="1:3" x14ac:dyDescent="0.25">
      <c r="A1751">
        <v>147</v>
      </c>
      <c r="B1751">
        <v>1</v>
      </c>
      <c r="C1751">
        <v>0</v>
      </c>
    </row>
    <row r="1752" spans="1:3" x14ac:dyDescent="0.25">
      <c r="A1752">
        <v>162</v>
      </c>
      <c r="B1752">
        <v>1</v>
      </c>
      <c r="C1752">
        <v>0</v>
      </c>
    </row>
    <row r="1753" spans="1:3" x14ac:dyDescent="0.25">
      <c r="A1753">
        <v>184</v>
      </c>
      <c r="B1753">
        <v>1</v>
      </c>
      <c r="C1753">
        <v>0</v>
      </c>
    </row>
    <row r="1754" spans="1:3" x14ac:dyDescent="0.25">
      <c r="A1754">
        <v>237</v>
      </c>
      <c r="B1754">
        <v>1</v>
      </c>
      <c r="C1754">
        <v>0</v>
      </c>
    </row>
    <row r="1755" spans="1:3" x14ac:dyDescent="0.25">
      <c r="A1755">
        <v>255</v>
      </c>
      <c r="B1755">
        <v>1</v>
      </c>
      <c r="C1755">
        <v>0</v>
      </c>
    </row>
    <row r="1756" spans="1:3" x14ac:dyDescent="0.25">
      <c r="A1756">
        <v>439</v>
      </c>
      <c r="B1756">
        <v>1</v>
      </c>
      <c r="C1756">
        <v>0</v>
      </c>
    </row>
    <row r="1757" spans="1:3" x14ac:dyDescent="0.25">
      <c r="A1757">
        <v>439</v>
      </c>
      <c r="B1757">
        <v>1</v>
      </c>
      <c r="C1757">
        <v>0</v>
      </c>
    </row>
    <row r="1758" spans="1:3" x14ac:dyDescent="0.25">
      <c r="A1758">
        <v>439</v>
      </c>
      <c r="B1758">
        <v>1</v>
      </c>
      <c r="C1758">
        <v>0</v>
      </c>
    </row>
    <row r="1759" spans="1:3" x14ac:dyDescent="0.25">
      <c r="A1759">
        <v>471</v>
      </c>
      <c r="B1759">
        <v>1</v>
      </c>
      <c r="C1759">
        <v>0</v>
      </c>
    </row>
    <row r="1760" spans="1:3" x14ac:dyDescent="0.25">
      <c r="A1760">
        <v>471</v>
      </c>
      <c r="B1760">
        <v>1</v>
      </c>
      <c r="C1760">
        <v>0</v>
      </c>
    </row>
    <row r="1761" spans="1:3" x14ac:dyDescent="0.25">
      <c r="A1761">
        <v>474</v>
      </c>
      <c r="B1761">
        <v>1</v>
      </c>
      <c r="C1761">
        <v>0</v>
      </c>
    </row>
    <row r="1762" spans="1:3" x14ac:dyDescent="0.25">
      <c r="A1762">
        <v>479</v>
      </c>
      <c r="B1762">
        <v>1</v>
      </c>
      <c r="C1762">
        <v>4</v>
      </c>
    </row>
    <row r="1763" spans="1:3" x14ac:dyDescent="0.25">
      <c r="A1763">
        <v>479</v>
      </c>
      <c r="B1763">
        <v>1</v>
      </c>
      <c r="C1763">
        <v>0</v>
      </c>
    </row>
    <row r="1764" spans="1:3" x14ac:dyDescent="0.25">
      <c r="A1764">
        <v>479</v>
      </c>
      <c r="B1764">
        <v>1</v>
      </c>
      <c r="C1764">
        <v>0</v>
      </c>
    </row>
    <row r="1765" spans="1:3" x14ac:dyDescent="0.25">
      <c r="A1765">
        <v>561</v>
      </c>
      <c r="B1765">
        <v>1</v>
      </c>
      <c r="C1765">
        <v>0</v>
      </c>
    </row>
    <row r="1766" spans="1:3" x14ac:dyDescent="0.25">
      <c r="A1766">
        <v>561</v>
      </c>
      <c r="B1766">
        <v>1</v>
      </c>
      <c r="C1766">
        <v>0</v>
      </c>
    </row>
    <row r="1767" spans="1:3" x14ac:dyDescent="0.25">
      <c r="A1767">
        <v>574</v>
      </c>
      <c r="B1767">
        <v>1</v>
      </c>
      <c r="C1767">
        <v>0</v>
      </c>
    </row>
    <row r="1768" spans="1:3" x14ac:dyDescent="0.25">
      <c r="A1768">
        <v>574</v>
      </c>
      <c r="B1768">
        <v>1</v>
      </c>
      <c r="C1768">
        <v>0</v>
      </c>
    </row>
    <row r="1769" spans="1:3" x14ac:dyDescent="0.25">
      <c r="A1769">
        <v>586</v>
      </c>
      <c r="B1769">
        <v>1</v>
      </c>
      <c r="C1769">
        <v>0</v>
      </c>
    </row>
    <row r="1770" spans="1:3" x14ac:dyDescent="0.25">
      <c r="A1770">
        <v>586</v>
      </c>
      <c r="B1770">
        <v>1</v>
      </c>
      <c r="C1770">
        <v>1</v>
      </c>
    </row>
    <row r="1771" spans="1:3" x14ac:dyDescent="0.25">
      <c r="A1771">
        <v>642</v>
      </c>
      <c r="B1771">
        <v>1</v>
      </c>
      <c r="C1771">
        <v>0</v>
      </c>
    </row>
    <row r="1772" spans="1:3" x14ac:dyDescent="0.25">
      <c r="A1772">
        <v>642</v>
      </c>
      <c r="B1772">
        <v>1</v>
      </c>
      <c r="C1772">
        <v>0</v>
      </c>
    </row>
    <row r="1773" spans="1:3" x14ac:dyDescent="0.25">
      <c r="A1773">
        <v>642</v>
      </c>
      <c r="B1773">
        <v>1</v>
      </c>
      <c r="C1773">
        <v>0</v>
      </c>
    </row>
    <row r="1774" spans="1:3" x14ac:dyDescent="0.25">
      <c r="A1774">
        <v>642</v>
      </c>
      <c r="B1774">
        <v>1</v>
      </c>
      <c r="C1774">
        <v>1</v>
      </c>
    </row>
    <row r="1775" spans="1:3" x14ac:dyDescent="0.25">
      <c r="A1775">
        <v>642</v>
      </c>
      <c r="B1775">
        <v>1</v>
      </c>
      <c r="C1775">
        <v>0</v>
      </c>
    </row>
    <row r="1776" spans="1:3" x14ac:dyDescent="0.25">
      <c r="A1776">
        <v>645</v>
      </c>
      <c r="B1776">
        <v>1</v>
      </c>
      <c r="C1776">
        <v>0</v>
      </c>
    </row>
    <row r="1777" spans="1:3" x14ac:dyDescent="0.25">
      <c r="A1777">
        <v>645</v>
      </c>
      <c r="B1777">
        <v>1</v>
      </c>
      <c r="C1777">
        <v>0</v>
      </c>
    </row>
    <row r="1778" spans="1:3" x14ac:dyDescent="0.25">
      <c r="A1778">
        <v>659</v>
      </c>
      <c r="B1778">
        <v>1</v>
      </c>
      <c r="C1778">
        <v>0</v>
      </c>
    </row>
    <row r="1779" spans="1:3" x14ac:dyDescent="0.25">
      <c r="A1779">
        <v>659</v>
      </c>
      <c r="B1779">
        <v>1</v>
      </c>
      <c r="C1779">
        <v>0</v>
      </c>
    </row>
    <row r="1780" spans="1:3" x14ac:dyDescent="0.25">
      <c r="A1780">
        <v>659</v>
      </c>
      <c r="B1780">
        <v>1</v>
      </c>
      <c r="C1780">
        <v>0</v>
      </c>
    </row>
    <row r="1781" spans="1:3" x14ac:dyDescent="0.25">
      <c r="A1781">
        <v>672</v>
      </c>
      <c r="B1781">
        <v>1</v>
      </c>
      <c r="C1781">
        <v>0</v>
      </c>
    </row>
    <row r="1782" spans="1:3" x14ac:dyDescent="0.25">
      <c r="A1782">
        <v>672</v>
      </c>
      <c r="B1782">
        <v>1</v>
      </c>
      <c r="C1782">
        <v>0</v>
      </c>
    </row>
    <row r="1783" spans="1:3" x14ac:dyDescent="0.25">
      <c r="A1783">
        <v>672</v>
      </c>
      <c r="B1783">
        <v>1</v>
      </c>
      <c r="C1783">
        <v>0</v>
      </c>
    </row>
    <row r="1784" spans="1:3" x14ac:dyDescent="0.25">
      <c r="A1784">
        <v>674</v>
      </c>
      <c r="B1784">
        <v>1</v>
      </c>
      <c r="C1784">
        <v>0</v>
      </c>
    </row>
    <row r="1785" spans="1:3" x14ac:dyDescent="0.25">
      <c r="A1785">
        <v>674</v>
      </c>
      <c r="B1785">
        <v>1</v>
      </c>
      <c r="C1785">
        <v>0</v>
      </c>
    </row>
    <row r="1786" spans="1:3" x14ac:dyDescent="0.25">
      <c r="A1786">
        <v>700</v>
      </c>
      <c r="B1786">
        <v>1</v>
      </c>
      <c r="C1786">
        <v>0</v>
      </c>
    </row>
    <row r="1787" spans="1:3" x14ac:dyDescent="0.25">
      <c r="A1787">
        <v>700</v>
      </c>
      <c r="B1787">
        <v>1</v>
      </c>
      <c r="C1787">
        <v>0</v>
      </c>
    </row>
    <row r="1788" spans="1:3" x14ac:dyDescent="0.25">
      <c r="A1788">
        <v>728</v>
      </c>
      <c r="B1788">
        <v>1</v>
      </c>
      <c r="C1788">
        <v>0</v>
      </c>
    </row>
    <row r="1789" spans="1:3" x14ac:dyDescent="0.25">
      <c r="A1789">
        <v>728</v>
      </c>
      <c r="B1789">
        <v>1</v>
      </c>
      <c r="C1789">
        <v>0</v>
      </c>
    </row>
    <row r="1790" spans="1:3" x14ac:dyDescent="0.25">
      <c r="A1790">
        <v>728</v>
      </c>
      <c r="B1790">
        <v>1</v>
      </c>
      <c r="C1790">
        <v>0</v>
      </c>
    </row>
    <row r="1791" spans="1:3" x14ac:dyDescent="0.25">
      <c r="A1791">
        <v>728</v>
      </c>
      <c r="B1791">
        <v>1</v>
      </c>
      <c r="C1791">
        <v>0</v>
      </c>
    </row>
    <row r="1792" spans="1:3" x14ac:dyDescent="0.25">
      <c r="A1792">
        <v>736</v>
      </c>
      <c r="B1792">
        <v>1</v>
      </c>
      <c r="C1792">
        <v>1</v>
      </c>
    </row>
    <row r="1793" spans="1:3" x14ac:dyDescent="0.25">
      <c r="A1793">
        <v>767</v>
      </c>
      <c r="B1793">
        <v>1</v>
      </c>
      <c r="C1793">
        <v>1</v>
      </c>
    </row>
    <row r="1794" spans="1:3" x14ac:dyDescent="0.25">
      <c r="A1794">
        <v>767</v>
      </c>
      <c r="B1794">
        <v>1</v>
      </c>
      <c r="C1794">
        <v>0</v>
      </c>
    </row>
    <row r="1795" spans="1:3" x14ac:dyDescent="0.25">
      <c r="A1795">
        <v>767</v>
      </c>
      <c r="B1795">
        <v>1</v>
      </c>
      <c r="C1795">
        <v>0</v>
      </c>
    </row>
    <row r="1796" spans="1:3" x14ac:dyDescent="0.25">
      <c r="A1796">
        <v>849</v>
      </c>
      <c r="B1796">
        <v>1</v>
      </c>
      <c r="C1796">
        <v>0</v>
      </c>
    </row>
    <row r="1797" spans="1:3" x14ac:dyDescent="0.25">
      <c r="A1797">
        <v>849</v>
      </c>
      <c r="B1797">
        <v>1</v>
      </c>
      <c r="C1797">
        <v>0</v>
      </c>
    </row>
    <row r="1798" spans="1:3" x14ac:dyDescent="0.25">
      <c r="A1798">
        <v>849</v>
      </c>
      <c r="B1798">
        <v>1</v>
      </c>
      <c r="C1798">
        <v>0</v>
      </c>
    </row>
    <row r="1799" spans="1:3" x14ac:dyDescent="0.25">
      <c r="A1799">
        <v>855</v>
      </c>
      <c r="B1799">
        <v>1</v>
      </c>
      <c r="C1799">
        <v>0</v>
      </c>
    </row>
    <row r="1800" spans="1:3" x14ac:dyDescent="0.25">
      <c r="A1800">
        <v>899</v>
      </c>
      <c r="B1800">
        <v>1</v>
      </c>
      <c r="C1800">
        <v>0</v>
      </c>
    </row>
    <row r="1801" spans="1:3" x14ac:dyDescent="0.25">
      <c r="A1801">
        <v>899</v>
      </c>
      <c r="B1801">
        <v>1</v>
      </c>
      <c r="C1801">
        <v>0</v>
      </c>
    </row>
    <row r="1802" spans="1:3" x14ac:dyDescent="0.25">
      <c r="A1802">
        <v>899</v>
      </c>
      <c r="B1802">
        <v>1</v>
      </c>
      <c r="C1802">
        <v>1</v>
      </c>
    </row>
    <row r="1803" spans="1:3" x14ac:dyDescent="0.25">
      <c r="A1803">
        <v>902</v>
      </c>
      <c r="B1803">
        <v>1</v>
      </c>
      <c r="C1803">
        <v>0</v>
      </c>
    </row>
    <row r="1804" spans="1:3" x14ac:dyDescent="0.25">
      <c r="A1804">
        <v>922</v>
      </c>
      <c r="B1804">
        <v>1</v>
      </c>
      <c r="C1804">
        <v>1</v>
      </c>
    </row>
    <row r="1805" spans="1:3" x14ac:dyDescent="0.25">
      <c r="A1805">
        <v>926</v>
      </c>
      <c r="B1805">
        <v>1</v>
      </c>
      <c r="C1805">
        <v>0</v>
      </c>
    </row>
    <row r="1806" spans="1:3" x14ac:dyDescent="0.25">
      <c r="A1806">
        <v>926</v>
      </c>
      <c r="B1806">
        <v>1</v>
      </c>
      <c r="C1806">
        <v>0</v>
      </c>
    </row>
    <row r="1807" spans="1:3" x14ac:dyDescent="0.25">
      <c r="A1807">
        <v>988</v>
      </c>
      <c r="B1807">
        <v>1</v>
      </c>
      <c r="C1807">
        <v>0</v>
      </c>
    </row>
    <row r="1808" spans="1:3" x14ac:dyDescent="0.25">
      <c r="A1808">
        <v>988</v>
      </c>
      <c r="B1808">
        <v>1</v>
      </c>
      <c r="C1808">
        <v>0</v>
      </c>
    </row>
    <row r="1809" spans="1:3" x14ac:dyDescent="0.25">
      <c r="A1809">
        <v>988</v>
      </c>
      <c r="B1809">
        <v>1</v>
      </c>
      <c r="C1809">
        <v>0</v>
      </c>
    </row>
    <row r="1810" spans="1:3" x14ac:dyDescent="0.25">
      <c r="A1810">
        <v>994</v>
      </c>
      <c r="B1810">
        <v>1</v>
      </c>
      <c r="C1810">
        <v>1</v>
      </c>
    </row>
    <row r="1811" spans="1:3" x14ac:dyDescent="0.25">
      <c r="A1811">
        <v>994</v>
      </c>
      <c r="B1811">
        <v>1</v>
      </c>
      <c r="C1811">
        <v>2</v>
      </c>
    </row>
    <row r="1812" spans="1:3" x14ac:dyDescent="0.25">
      <c r="A1812">
        <v>997</v>
      </c>
      <c r="B1812">
        <v>1</v>
      </c>
      <c r="C1812">
        <v>0</v>
      </c>
    </row>
    <row r="1813" spans="1:3" x14ac:dyDescent="0.25">
      <c r="A1813">
        <v>1034</v>
      </c>
      <c r="B1813">
        <v>1</v>
      </c>
      <c r="C1813">
        <v>0</v>
      </c>
    </row>
    <row r="1814" spans="1:3" x14ac:dyDescent="0.25">
      <c r="A1814">
        <v>1034</v>
      </c>
      <c r="B1814">
        <v>1</v>
      </c>
      <c r="C1814">
        <v>0</v>
      </c>
    </row>
    <row r="1815" spans="1:3" x14ac:dyDescent="0.25">
      <c r="A1815">
        <v>1041</v>
      </c>
      <c r="B1815">
        <v>1</v>
      </c>
      <c r="C1815">
        <v>3</v>
      </c>
    </row>
    <row r="1816" spans="1:3" x14ac:dyDescent="0.25">
      <c r="A1816">
        <v>1041</v>
      </c>
      <c r="B1816">
        <v>1</v>
      </c>
      <c r="C1816">
        <v>2</v>
      </c>
    </row>
    <row r="1817" spans="1:3" x14ac:dyDescent="0.25">
      <c r="A1817">
        <v>1051</v>
      </c>
      <c r="B1817">
        <v>1</v>
      </c>
      <c r="C1817">
        <v>0</v>
      </c>
    </row>
    <row r="1818" spans="1:3" x14ac:dyDescent="0.25">
      <c r="A1818">
        <v>1086</v>
      </c>
      <c r="B1818">
        <v>1</v>
      </c>
      <c r="C1818">
        <v>0</v>
      </c>
    </row>
    <row r="1819" spans="1:3" x14ac:dyDescent="0.25">
      <c r="A1819">
        <v>1089</v>
      </c>
      <c r="B1819">
        <v>1</v>
      </c>
      <c r="C1819">
        <v>0</v>
      </c>
    </row>
    <row r="1820" spans="1:3" x14ac:dyDescent="0.25">
      <c r="A1820">
        <v>1089</v>
      </c>
      <c r="B1820">
        <v>1</v>
      </c>
      <c r="C1820">
        <v>0</v>
      </c>
    </row>
    <row r="1821" spans="1:3" x14ac:dyDescent="0.25">
      <c r="A1821">
        <v>1111</v>
      </c>
      <c r="B1821">
        <v>1</v>
      </c>
      <c r="C1821">
        <v>0</v>
      </c>
    </row>
    <row r="1822" spans="1:3" x14ac:dyDescent="0.25">
      <c r="A1822">
        <v>1111</v>
      </c>
      <c r="B1822">
        <v>1</v>
      </c>
      <c r="C1822">
        <v>0</v>
      </c>
    </row>
    <row r="1823" spans="1:3" x14ac:dyDescent="0.25">
      <c r="A1823">
        <v>1128</v>
      </c>
      <c r="B1823">
        <v>1</v>
      </c>
      <c r="C1823">
        <v>1</v>
      </c>
    </row>
    <row r="1824" spans="1:3" x14ac:dyDescent="0.25">
      <c r="A1824">
        <v>1132</v>
      </c>
      <c r="B1824">
        <v>1</v>
      </c>
      <c r="C1824">
        <v>0</v>
      </c>
    </row>
    <row r="1825" spans="1:3" x14ac:dyDescent="0.25">
      <c r="A1825">
        <v>1132</v>
      </c>
      <c r="B1825">
        <v>1</v>
      </c>
      <c r="C1825">
        <v>0</v>
      </c>
    </row>
    <row r="1826" spans="1:3" x14ac:dyDescent="0.25">
      <c r="A1826">
        <v>1141</v>
      </c>
      <c r="B1826">
        <v>1</v>
      </c>
      <c r="C1826">
        <v>0</v>
      </c>
    </row>
    <row r="1827" spans="1:3" x14ac:dyDescent="0.25">
      <c r="A1827">
        <v>1144</v>
      </c>
      <c r="B1827">
        <v>1</v>
      </c>
      <c r="C1827">
        <v>0</v>
      </c>
    </row>
    <row r="1828" spans="1:3" x14ac:dyDescent="0.25">
      <c r="A1828">
        <v>1154</v>
      </c>
      <c r="B1828">
        <v>1</v>
      </c>
      <c r="C1828">
        <v>0</v>
      </c>
    </row>
    <row r="1829" spans="1:3" x14ac:dyDescent="0.25">
      <c r="A1829">
        <v>1163</v>
      </c>
      <c r="B1829">
        <v>1</v>
      </c>
      <c r="C1829">
        <v>0</v>
      </c>
    </row>
    <row r="1830" spans="1:3" x14ac:dyDescent="0.25">
      <c r="A1830">
        <v>1185</v>
      </c>
      <c r="B1830">
        <v>1</v>
      </c>
      <c r="C1830">
        <v>0</v>
      </c>
    </row>
    <row r="1831" spans="1:3" x14ac:dyDescent="0.25">
      <c r="A1831">
        <v>1185</v>
      </c>
      <c r="B1831">
        <v>1</v>
      </c>
      <c r="C1831">
        <v>0</v>
      </c>
    </row>
    <row r="1832" spans="1:3" x14ac:dyDescent="0.25">
      <c r="A1832">
        <v>1185</v>
      </c>
      <c r="B1832">
        <v>1</v>
      </c>
      <c r="C1832">
        <v>0</v>
      </c>
    </row>
    <row r="1833" spans="1:3" x14ac:dyDescent="0.25">
      <c r="A1833">
        <v>1221</v>
      </c>
      <c r="B1833">
        <v>1</v>
      </c>
      <c r="C1833">
        <v>0</v>
      </c>
    </row>
    <row r="1834" spans="1:3" x14ac:dyDescent="0.25">
      <c r="A1834">
        <v>1232</v>
      </c>
      <c r="B1834">
        <v>1</v>
      </c>
      <c r="C1834">
        <v>0</v>
      </c>
    </row>
    <row r="1835" spans="1:3" x14ac:dyDescent="0.25">
      <c r="A1835">
        <v>1232</v>
      </c>
      <c r="B1835">
        <v>1</v>
      </c>
      <c r="C1835">
        <v>0</v>
      </c>
    </row>
    <row r="1836" spans="1:3" x14ac:dyDescent="0.25">
      <c r="A1836">
        <v>1232</v>
      </c>
      <c r="B1836">
        <v>1</v>
      </c>
      <c r="C1836">
        <v>0</v>
      </c>
    </row>
    <row r="1837" spans="1:3" x14ac:dyDescent="0.25">
      <c r="A1837">
        <v>1268</v>
      </c>
      <c r="B1837">
        <v>1</v>
      </c>
      <c r="C1837">
        <v>0</v>
      </c>
    </row>
    <row r="1838" spans="1:3" x14ac:dyDescent="0.25">
      <c r="A1838">
        <v>1281</v>
      </c>
      <c r="B1838">
        <v>1</v>
      </c>
      <c r="C1838">
        <v>0</v>
      </c>
    </row>
    <row r="1839" spans="1:3" x14ac:dyDescent="0.25">
      <c r="A1839">
        <v>1320</v>
      </c>
      <c r="B1839">
        <v>1</v>
      </c>
      <c r="C1839">
        <v>0</v>
      </c>
    </row>
    <row r="1840" spans="1:3" x14ac:dyDescent="0.25">
      <c r="A1840">
        <v>1321</v>
      </c>
      <c r="B1840">
        <v>1</v>
      </c>
      <c r="C1840">
        <v>0</v>
      </c>
    </row>
    <row r="1841" spans="1:3" x14ac:dyDescent="0.25">
      <c r="A1841">
        <v>1340</v>
      </c>
      <c r="B1841">
        <v>1</v>
      </c>
      <c r="C1841">
        <v>0</v>
      </c>
    </row>
    <row r="1842" spans="1:3" x14ac:dyDescent="0.25">
      <c r="A1842">
        <v>1340</v>
      </c>
      <c r="B1842">
        <v>1</v>
      </c>
      <c r="C1842">
        <v>0</v>
      </c>
    </row>
    <row r="1843" spans="1:3" x14ac:dyDescent="0.25">
      <c r="A1843">
        <v>1340</v>
      </c>
      <c r="B1843">
        <v>1</v>
      </c>
      <c r="C1843">
        <v>0</v>
      </c>
    </row>
    <row r="1844" spans="1:3" x14ac:dyDescent="0.25">
      <c r="A1844">
        <v>1351</v>
      </c>
      <c r="B1844">
        <v>1</v>
      </c>
      <c r="C1844">
        <v>0</v>
      </c>
    </row>
    <row r="1845" spans="1:3" x14ac:dyDescent="0.25">
      <c r="A1845">
        <v>1357</v>
      </c>
      <c r="B1845">
        <v>1</v>
      </c>
      <c r="C1845">
        <v>0</v>
      </c>
    </row>
    <row r="1846" spans="1:3" x14ac:dyDescent="0.25">
      <c r="A1846">
        <v>1357</v>
      </c>
      <c r="B1846">
        <v>1</v>
      </c>
      <c r="C1846">
        <v>1</v>
      </c>
    </row>
    <row r="1847" spans="1:3" x14ac:dyDescent="0.25">
      <c r="A1847">
        <v>1382</v>
      </c>
      <c r="B1847">
        <v>1</v>
      </c>
      <c r="C1847">
        <v>0</v>
      </c>
    </row>
    <row r="1848" spans="1:3" x14ac:dyDescent="0.25">
      <c r="A1848">
        <v>1400</v>
      </c>
      <c r="B1848">
        <v>1</v>
      </c>
      <c r="C1848">
        <v>0</v>
      </c>
    </row>
    <row r="1849" spans="1:3" x14ac:dyDescent="0.25">
      <c r="A1849">
        <v>1400</v>
      </c>
      <c r="B1849">
        <v>1</v>
      </c>
      <c r="C1849">
        <v>0</v>
      </c>
    </row>
    <row r="1850" spans="1:3" x14ac:dyDescent="0.25">
      <c r="A1850">
        <v>1408</v>
      </c>
      <c r="B1850">
        <v>1</v>
      </c>
      <c r="C1850">
        <v>0</v>
      </c>
    </row>
    <row r="1851" spans="1:3" x14ac:dyDescent="0.25">
      <c r="A1851">
        <v>1410</v>
      </c>
      <c r="B1851">
        <v>1</v>
      </c>
      <c r="C1851">
        <v>0</v>
      </c>
    </row>
    <row r="1852" spans="1:3" x14ac:dyDescent="0.25">
      <c r="A1852">
        <v>1410</v>
      </c>
      <c r="B1852">
        <v>1</v>
      </c>
      <c r="C1852">
        <v>0</v>
      </c>
    </row>
    <row r="1853" spans="1:3" x14ac:dyDescent="0.25">
      <c r="A1853">
        <v>1414</v>
      </c>
      <c r="B1853">
        <v>1</v>
      </c>
      <c r="C1853">
        <v>3</v>
      </c>
    </row>
    <row r="1854" spans="1:3" x14ac:dyDescent="0.25">
      <c r="A1854">
        <v>1422</v>
      </c>
      <c r="B1854">
        <v>1</v>
      </c>
      <c r="C1854">
        <v>0</v>
      </c>
    </row>
    <row r="1855" spans="1:3" x14ac:dyDescent="0.25">
      <c r="A1855">
        <v>1422</v>
      </c>
      <c r="B1855">
        <v>1</v>
      </c>
      <c r="C1855">
        <v>0</v>
      </c>
    </row>
    <row r="1856" spans="1:3" x14ac:dyDescent="0.25">
      <c r="A1856">
        <v>1422</v>
      </c>
      <c r="B1856">
        <v>1</v>
      </c>
      <c r="C1856">
        <v>0</v>
      </c>
    </row>
    <row r="1857" spans="1:3" x14ac:dyDescent="0.25">
      <c r="A1857">
        <v>1422</v>
      </c>
      <c r="B1857">
        <v>1</v>
      </c>
      <c r="C1857">
        <v>0</v>
      </c>
    </row>
    <row r="1858" spans="1:3" x14ac:dyDescent="0.25">
      <c r="A1858">
        <v>1422</v>
      </c>
      <c r="B1858">
        <v>1</v>
      </c>
      <c r="C1858">
        <v>0</v>
      </c>
    </row>
    <row r="1859" spans="1:3" x14ac:dyDescent="0.25">
      <c r="A1859">
        <v>1425</v>
      </c>
      <c r="B1859">
        <v>1</v>
      </c>
      <c r="C1859">
        <v>0</v>
      </c>
    </row>
    <row r="1860" spans="1:3" x14ac:dyDescent="0.25">
      <c r="A1860">
        <v>1425</v>
      </c>
      <c r="B1860">
        <v>1</v>
      </c>
      <c r="C1860">
        <v>0</v>
      </c>
    </row>
    <row r="1861" spans="1:3" x14ac:dyDescent="0.25">
      <c r="A1861">
        <v>1438</v>
      </c>
      <c r="B1861">
        <v>1</v>
      </c>
      <c r="C1861">
        <v>0</v>
      </c>
    </row>
    <row r="1862" spans="1:3" x14ac:dyDescent="0.25">
      <c r="A1862">
        <v>1438</v>
      </c>
      <c r="B1862">
        <v>1</v>
      </c>
      <c r="C1862">
        <v>0</v>
      </c>
    </row>
    <row r="1863" spans="1:3" x14ac:dyDescent="0.25">
      <c r="A1863">
        <v>1446</v>
      </c>
      <c r="B1863">
        <v>1</v>
      </c>
      <c r="C1863">
        <v>0</v>
      </c>
    </row>
    <row r="1864" spans="1:3" x14ac:dyDescent="0.25">
      <c r="A1864">
        <v>1459</v>
      </c>
      <c r="B1864">
        <v>1</v>
      </c>
      <c r="C1864">
        <v>0</v>
      </c>
    </row>
    <row r="1865" spans="1:3" x14ac:dyDescent="0.25">
      <c r="A1865">
        <v>1459</v>
      </c>
      <c r="B1865">
        <v>1</v>
      </c>
      <c r="C1865">
        <v>0</v>
      </c>
    </row>
    <row r="1866" spans="1:3" x14ac:dyDescent="0.25">
      <c r="A1866">
        <v>1459</v>
      </c>
      <c r="B1866">
        <v>1</v>
      </c>
      <c r="C1866">
        <v>0</v>
      </c>
    </row>
    <row r="1867" spans="1:3" x14ac:dyDescent="0.25">
      <c r="A1867">
        <v>1470</v>
      </c>
      <c r="B1867">
        <v>1</v>
      </c>
      <c r="C1867">
        <v>0</v>
      </c>
    </row>
    <row r="1868" spans="1:3" x14ac:dyDescent="0.25">
      <c r="A1868">
        <v>1470</v>
      </c>
      <c r="B1868">
        <v>1</v>
      </c>
      <c r="C1868">
        <v>0</v>
      </c>
    </row>
    <row r="1869" spans="1:3" x14ac:dyDescent="0.25">
      <c r="A1869">
        <v>1470</v>
      </c>
      <c r="B1869">
        <v>1</v>
      </c>
      <c r="C1869">
        <v>0</v>
      </c>
    </row>
    <row r="1870" spans="1:3" x14ac:dyDescent="0.25">
      <c r="A1870">
        <v>1475</v>
      </c>
      <c r="B1870">
        <v>1</v>
      </c>
      <c r="C1870">
        <v>0</v>
      </c>
    </row>
    <row r="1871" spans="1:3" x14ac:dyDescent="0.25">
      <c r="A1871">
        <v>1475</v>
      </c>
      <c r="B1871">
        <v>1</v>
      </c>
      <c r="C1871">
        <v>0</v>
      </c>
    </row>
    <row r="1872" spans="1:3" x14ac:dyDescent="0.25">
      <c r="A1872">
        <v>1475</v>
      </c>
      <c r="B1872">
        <v>1</v>
      </c>
      <c r="C1872">
        <v>3</v>
      </c>
    </row>
    <row r="1873" spans="1:3" x14ac:dyDescent="0.25">
      <c r="A1873">
        <v>1483</v>
      </c>
      <c r="B1873">
        <v>1</v>
      </c>
      <c r="C1873">
        <v>15</v>
      </c>
    </row>
    <row r="1874" spans="1:3" x14ac:dyDescent="0.25">
      <c r="A1874">
        <v>1498</v>
      </c>
      <c r="B1874">
        <v>1</v>
      </c>
      <c r="C1874">
        <v>0</v>
      </c>
    </row>
    <row r="1875" spans="1:3" x14ac:dyDescent="0.25">
      <c r="A1875">
        <v>1498</v>
      </c>
      <c r="B1875">
        <v>1</v>
      </c>
      <c r="C1875">
        <v>0</v>
      </c>
    </row>
    <row r="1876" spans="1:3" x14ac:dyDescent="0.25">
      <c r="A1876">
        <v>1498</v>
      </c>
      <c r="B1876">
        <v>1</v>
      </c>
      <c r="C1876">
        <v>0</v>
      </c>
    </row>
    <row r="1877" spans="1:3" x14ac:dyDescent="0.25">
      <c r="A1877">
        <v>1498</v>
      </c>
      <c r="B1877">
        <v>1</v>
      </c>
      <c r="C1877">
        <v>0</v>
      </c>
    </row>
    <row r="1878" spans="1:3" x14ac:dyDescent="0.25">
      <c r="A1878">
        <v>1498</v>
      </c>
      <c r="B1878">
        <v>1</v>
      </c>
      <c r="C1878">
        <v>0</v>
      </c>
    </row>
    <row r="1879" spans="1:3" x14ac:dyDescent="0.25">
      <c r="A1879">
        <v>1512</v>
      </c>
      <c r="B1879">
        <v>1</v>
      </c>
      <c r="C1879">
        <v>0</v>
      </c>
    </row>
    <row r="1880" spans="1:3" x14ac:dyDescent="0.25">
      <c r="A1880">
        <v>1542</v>
      </c>
      <c r="B1880">
        <v>1</v>
      </c>
      <c r="C1880">
        <v>0</v>
      </c>
    </row>
    <row r="1881" spans="1:3" x14ac:dyDescent="0.25">
      <c r="A1881">
        <v>1576</v>
      </c>
      <c r="B1881">
        <v>1</v>
      </c>
      <c r="C1881">
        <v>1</v>
      </c>
    </row>
    <row r="1882" spans="1:3" x14ac:dyDescent="0.25">
      <c r="A1882">
        <v>1576</v>
      </c>
      <c r="B1882">
        <v>1</v>
      </c>
      <c r="C1882">
        <v>1</v>
      </c>
    </row>
    <row r="1883" spans="1:3" x14ac:dyDescent="0.25">
      <c r="A1883">
        <v>1576</v>
      </c>
      <c r="B1883">
        <v>1</v>
      </c>
      <c r="C1883">
        <v>0</v>
      </c>
    </row>
    <row r="1884" spans="1:3" x14ac:dyDescent="0.25">
      <c r="A1884">
        <v>1611</v>
      </c>
      <c r="B1884">
        <v>1</v>
      </c>
      <c r="C1884">
        <v>0</v>
      </c>
    </row>
    <row r="1885" spans="1:3" x14ac:dyDescent="0.25">
      <c r="A1885">
        <v>1620</v>
      </c>
      <c r="B1885">
        <v>1</v>
      </c>
      <c r="C1885">
        <v>0</v>
      </c>
    </row>
    <row r="1886" spans="1:3" x14ac:dyDescent="0.25">
      <c r="A1886">
        <v>1620</v>
      </c>
      <c r="B1886">
        <v>1</v>
      </c>
      <c r="C1886">
        <v>0</v>
      </c>
    </row>
    <row r="1887" spans="1:3" x14ac:dyDescent="0.25">
      <c r="A1887">
        <v>1621</v>
      </c>
      <c r="B1887">
        <v>1</v>
      </c>
      <c r="C1887">
        <v>0</v>
      </c>
    </row>
    <row r="1888" spans="1:3" x14ac:dyDescent="0.25">
      <c r="A1888">
        <v>1621</v>
      </c>
      <c r="B1888">
        <v>1</v>
      </c>
      <c r="C1888">
        <v>0</v>
      </c>
    </row>
    <row r="1889" spans="1:3" x14ac:dyDescent="0.25">
      <c r="A1889">
        <v>1621</v>
      </c>
      <c r="B1889">
        <v>1</v>
      </c>
      <c r="C1889">
        <v>0</v>
      </c>
    </row>
    <row r="1890" spans="1:3" x14ac:dyDescent="0.25">
      <c r="A1890">
        <v>1628</v>
      </c>
      <c r="B1890">
        <v>1</v>
      </c>
      <c r="C1890">
        <v>0</v>
      </c>
    </row>
    <row r="1891" spans="1:3" x14ac:dyDescent="0.25">
      <c r="A1891">
        <v>1633</v>
      </c>
      <c r="B1891">
        <v>1</v>
      </c>
      <c r="C1891">
        <v>0</v>
      </c>
    </row>
    <row r="1892" spans="1:3" x14ac:dyDescent="0.25">
      <c r="A1892">
        <v>1638</v>
      </c>
      <c r="B1892">
        <v>1</v>
      </c>
      <c r="C1892">
        <v>0</v>
      </c>
    </row>
    <row r="1893" spans="1:3" x14ac:dyDescent="0.25">
      <c r="A1893">
        <v>1638</v>
      </c>
      <c r="B1893">
        <v>1</v>
      </c>
      <c r="C1893">
        <v>0</v>
      </c>
    </row>
    <row r="1894" spans="1:3" x14ac:dyDescent="0.25">
      <c r="A1894">
        <v>1638</v>
      </c>
      <c r="B1894">
        <v>1</v>
      </c>
      <c r="C1894">
        <v>0</v>
      </c>
    </row>
    <row r="1895" spans="1:3" x14ac:dyDescent="0.25">
      <c r="A1895">
        <v>1639</v>
      </c>
      <c r="B1895">
        <v>1</v>
      </c>
      <c r="C1895">
        <v>0</v>
      </c>
    </row>
    <row r="1896" spans="1:3" x14ac:dyDescent="0.25">
      <c r="A1896">
        <v>1643</v>
      </c>
      <c r="B1896">
        <v>1</v>
      </c>
      <c r="C1896">
        <v>0</v>
      </c>
    </row>
    <row r="1897" spans="1:3" x14ac:dyDescent="0.25">
      <c r="A1897">
        <v>1651</v>
      </c>
      <c r="B1897">
        <v>1</v>
      </c>
      <c r="C1897">
        <v>0</v>
      </c>
    </row>
    <row r="1898" spans="1:3" x14ac:dyDescent="0.25">
      <c r="A1898">
        <v>1651</v>
      </c>
      <c r="B1898">
        <v>1</v>
      </c>
      <c r="C1898">
        <v>0</v>
      </c>
    </row>
    <row r="1899" spans="1:3" x14ac:dyDescent="0.25">
      <c r="A1899">
        <v>1665</v>
      </c>
      <c r="B1899">
        <v>1</v>
      </c>
      <c r="C1899">
        <v>0</v>
      </c>
    </row>
    <row r="1900" spans="1:3" x14ac:dyDescent="0.25">
      <c r="A1900">
        <v>1665</v>
      </c>
      <c r="B1900">
        <v>1</v>
      </c>
      <c r="C1900">
        <v>0</v>
      </c>
    </row>
    <row r="1901" spans="1:3" x14ac:dyDescent="0.25">
      <c r="A1901">
        <v>1671</v>
      </c>
      <c r="B1901">
        <v>1</v>
      </c>
      <c r="C1901">
        <v>0</v>
      </c>
    </row>
    <row r="1902" spans="1:3" x14ac:dyDescent="0.25">
      <c r="A1902">
        <v>1671</v>
      </c>
      <c r="B1902">
        <v>1</v>
      </c>
      <c r="C1902">
        <v>0</v>
      </c>
    </row>
    <row r="1903" spans="1:3" x14ac:dyDescent="0.25">
      <c r="A1903">
        <v>1680</v>
      </c>
      <c r="B1903">
        <v>1</v>
      </c>
      <c r="C1903">
        <v>0</v>
      </c>
    </row>
    <row r="1904" spans="1:3" x14ac:dyDescent="0.25">
      <c r="A1904">
        <v>1680</v>
      </c>
      <c r="B1904">
        <v>1</v>
      </c>
      <c r="C1904">
        <v>0</v>
      </c>
    </row>
    <row r="1905" spans="1:3" x14ac:dyDescent="0.25">
      <c r="A1905">
        <v>1680</v>
      </c>
      <c r="B1905">
        <v>1</v>
      </c>
      <c r="C1905">
        <v>0</v>
      </c>
    </row>
    <row r="1906" spans="1:3" x14ac:dyDescent="0.25">
      <c r="A1906">
        <v>1682</v>
      </c>
      <c r="B1906">
        <v>1</v>
      </c>
      <c r="C1906">
        <v>0</v>
      </c>
    </row>
    <row r="1907" spans="1:3" x14ac:dyDescent="0.25">
      <c r="A1907">
        <v>1688</v>
      </c>
      <c r="B1907">
        <v>1</v>
      </c>
      <c r="C1907">
        <v>0</v>
      </c>
    </row>
    <row r="1908" spans="1:3" x14ac:dyDescent="0.25">
      <c r="A1908">
        <v>1688</v>
      </c>
      <c r="B1908">
        <v>1</v>
      </c>
      <c r="C1908">
        <v>0</v>
      </c>
    </row>
    <row r="1909" spans="1:3" x14ac:dyDescent="0.25">
      <c r="A1909">
        <v>1721</v>
      </c>
      <c r="B1909">
        <v>1</v>
      </c>
      <c r="C1909">
        <v>0</v>
      </c>
    </row>
    <row r="1910" spans="1:3" x14ac:dyDescent="0.25">
      <c r="A1910">
        <v>1721</v>
      </c>
      <c r="B1910">
        <v>1</v>
      </c>
      <c r="C1910">
        <v>0</v>
      </c>
    </row>
    <row r="1911" spans="1:3" x14ac:dyDescent="0.25">
      <c r="A1911">
        <v>1730</v>
      </c>
      <c r="B1911">
        <v>1</v>
      </c>
      <c r="C1911">
        <v>0</v>
      </c>
    </row>
    <row r="1912" spans="1:3" x14ac:dyDescent="0.25">
      <c r="A1912">
        <v>1747</v>
      </c>
      <c r="B1912">
        <v>1</v>
      </c>
      <c r="C1912">
        <v>1</v>
      </c>
    </row>
    <row r="1913" spans="1:3" x14ac:dyDescent="0.25">
      <c r="A1913">
        <v>1765</v>
      </c>
      <c r="B1913">
        <v>1</v>
      </c>
      <c r="C1913">
        <v>0</v>
      </c>
    </row>
    <row r="1914" spans="1:3" x14ac:dyDescent="0.25">
      <c r="A1914">
        <v>1765</v>
      </c>
      <c r="B1914">
        <v>1</v>
      </c>
      <c r="C1914">
        <v>0</v>
      </c>
    </row>
    <row r="1915" spans="1:3" x14ac:dyDescent="0.25">
      <c r="A1915">
        <v>1785</v>
      </c>
      <c r="B1915">
        <v>1</v>
      </c>
      <c r="C1915">
        <v>0</v>
      </c>
    </row>
    <row r="1916" spans="1:3" x14ac:dyDescent="0.25">
      <c r="A1916">
        <v>1785</v>
      </c>
      <c r="B1916">
        <v>1</v>
      </c>
      <c r="C1916">
        <v>0</v>
      </c>
    </row>
    <row r="1917" spans="1:3" x14ac:dyDescent="0.25">
      <c r="A1917">
        <v>1793</v>
      </c>
      <c r="B1917">
        <v>1</v>
      </c>
      <c r="C1917">
        <v>0</v>
      </c>
    </row>
    <row r="1918" spans="1:3" x14ac:dyDescent="0.25">
      <c r="A1918">
        <v>1818</v>
      </c>
      <c r="B1918">
        <v>1</v>
      </c>
      <c r="C1918">
        <v>0</v>
      </c>
    </row>
    <row r="1919" spans="1:3" x14ac:dyDescent="0.25">
      <c r="A1919">
        <v>1818</v>
      </c>
      <c r="B1919">
        <v>1</v>
      </c>
      <c r="C1919">
        <v>0</v>
      </c>
    </row>
    <row r="1920" spans="1:3" x14ac:dyDescent="0.25">
      <c r="A1920">
        <v>1818</v>
      </c>
      <c r="B1920">
        <v>1</v>
      </c>
      <c r="C1920">
        <v>0</v>
      </c>
    </row>
    <row r="1921" spans="1:3" x14ac:dyDescent="0.25">
      <c r="A1921">
        <v>1845</v>
      </c>
      <c r="B1921">
        <v>1</v>
      </c>
      <c r="C1921">
        <v>0</v>
      </c>
    </row>
    <row r="1922" spans="1:3" x14ac:dyDescent="0.25">
      <c r="A1922">
        <v>1845</v>
      </c>
      <c r="B1922">
        <v>1</v>
      </c>
      <c r="C1922">
        <v>0</v>
      </c>
    </row>
    <row r="1923" spans="1:3" x14ac:dyDescent="0.25">
      <c r="A1923">
        <v>1845</v>
      </c>
      <c r="B1923">
        <v>1</v>
      </c>
      <c r="C1923">
        <v>0</v>
      </c>
    </row>
    <row r="1924" spans="1:3" x14ac:dyDescent="0.25">
      <c r="A1924">
        <v>1845</v>
      </c>
      <c r="B1924">
        <v>1</v>
      </c>
      <c r="C1924">
        <v>0</v>
      </c>
    </row>
    <row r="1925" spans="1:3" x14ac:dyDescent="0.25">
      <c r="A1925">
        <v>1849</v>
      </c>
      <c r="B1925">
        <v>1</v>
      </c>
      <c r="C1925">
        <v>0</v>
      </c>
    </row>
    <row r="1926" spans="1:3" x14ac:dyDescent="0.25">
      <c r="A1926">
        <v>1884</v>
      </c>
      <c r="B1926">
        <v>1</v>
      </c>
      <c r="C1926">
        <v>0</v>
      </c>
    </row>
    <row r="1927" spans="1:3" x14ac:dyDescent="0.25">
      <c r="A1927">
        <v>1884</v>
      </c>
      <c r="B1927">
        <v>1</v>
      </c>
      <c r="C1927">
        <v>0</v>
      </c>
    </row>
    <row r="1928" spans="1:3" x14ac:dyDescent="0.25">
      <c r="A1928">
        <v>1884</v>
      </c>
      <c r="B1928">
        <v>1</v>
      </c>
      <c r="C1928">
        <v>1</v>
      </c>
    </row>
    <row r="1929" spans="1:3" x14ac:dyDescent="0.25">
      <c r="A1929">
        <v>1884</v>
      </c>
      <c r="B1929">
        <v>1</v>
      </c>
      <c r="C1929">
        <v>0</v>
      </c>
    </row>
    <row r="1930" spans="1:3" x14ac:dyDescent="0.25">
      <c r="A1930">
        <v>1934</v>
      </c>
      <c r="B1930">
        <v>1</v>
      </c>
      <c r="C1930">
        <v>0</v>
      </c>
    </row>
    <row r="1931" spans="1:3" x14ac:dyDescent="0.25">
      <c r="A1931">
        <v>1948</v>
      </c>
      <c r="B1931">
        <v>1</v>
      </c>
      <c r="C1931">
        <v>0</v>
      </c>
    </row>
    <row r="1932" spans="1:3" x14ac:dyDescent="0.25">
      <c r="A1932">
        <v>1962</v>
      </c>
      <c r="B1932">
        <v>1</v>
      </c>
      <c r="C1932">
        <v>0</v>
      </c>
    </row>
    <row r="1933" spans="1:3" x14ac:dyDescent="0.25">
      <c r="A1933">
        <v>1964</v>
      </c>
      <c r="B1933">
        <v>1</v>
      </c>
      <c r="C1933">
        <v>0</v>
      </c>
    </row>
    <row r="1934" spans="1:3" x14ac:dyDescent="0.25">
      <c r="A1934">
        <v>1964</v>
      </c>
      <c r="B1934">
        <v>1</v>
      </c>
      <c r="C1934">
        <v>0</v>
      </c>
    </row>
    <row r="1935" spans="1:3" x14ac:dyDescent="0.25">
      <c r="A1935">
        <v>1965</v>
      </c>
      <c r="B1935">
        <v>1</v>
      </c>
      <c r="C1935">
        <v>0</v>
      </c>
    </row>
    <row r="1936" spans="1:3" x14ac:dyDescent="0.25">
      <c r="A1936">
        <v>1967</v>
      </c>
      <c r="B1936">
        <v>1</v>
      </c>
      <c r="C1936">
        <v>0</v>
      </c>
    </row>
    <row r="1937" spans="1:3" x14ac:dyDescent="0.25">
      <c r="A1937">
        <v>1972</v>
      </c>
      <c r="B1937">
        <v>1</v>
      </c>
      <c r="C1937">
        <v>0</v>
      </c>
    </row>
    <row r="1938" spans="1:3" x14ac:dyDescent="0.25">
      <c r="A1938">
        <v>1972</v>
      </c>
      <c r="B1938">
        <v>1</v>
      </c>
      <c r="C1938">
        <v>11</v>
      </c>
    </row>
    <row r="1939" spans="1:3" x14ac:dyDescent="0.25">
      <c r="A1939">
        <v>1972</v>
      </c>
      <c r="B1939">
        <v>1</v>
      </c>
      <c r="C1939">
        <v>5</v>
      </c>
    </row>
    <row r="1940" spans="1:3" x14ac:dyDescent="0.25">
      <c r="A1940">
        <v>1974</v>
      </c>
      <c r="B1940">
        <v>1</v>
      </c>
      <c r="C1940">
        <v>0</v>
      </c>
    </row>
    <row r="1941" spans="1:3" x14ac:dyDescent="0.25">
      <c r="A1941">
        <v>1974</v>
      </c>
      <c r="B1941">
        <v>1</v>
      </c>
      <c r="C1941">
        <v>0</v>
      </c>
    </row>
    <row r="1942" spans="1:3" x14ac:dyDescent="0.25">
      <c r="A1942">
        <v>1974</v>
      </c>
      <c r="B1942">
        <v>1</v>
      </c>
      <c r="C1942">
        <v>0</v>
      </c>
    </row>
    <row r="1943" spans="1:3" x14ac:dyDescent="0.25">
      <c r="A1943">
        <v>1980</v>
      </c>
      <c r="B1943">
        <v>1</v>
      </c>
      <c r="C1943">
        <v>0</v>
      </c>
    </row>
    <row r="1944" spans="1:3" x14ac:dyDescent="0.25">
      <c r="A1944">
        <v>1980</v>
      </c>
      <c r="B1944">
        <v>1</v>
      </c>
      <c r="C1944">
        <v>0</v>
      </c>
    </row>
    <row r="1945" spans="1:3" x14ac:dyDescent="0.25">
      <c r="A1945">
        <v>1980</v>
      </c>
      <c r="B1945">
        <v>1</v>
      </c>
      <c r="C1945">
        <v>0</v>
      </c>
    </row>
    <row r="1946" spans="1:3" x14ac:dyDescent="0.25">
      <c r="A1946">
        <v>1998</v>
      </c>
      <c r="B1946">
        <v>1</v>
      </c>
      <c r="C1946">
        <v>0</v>
      </c>
    </row>
    <row r="1947" spans="1:3" x14ac:dyDescent="0.25">
      <c r="A1947">
        <v>1998</v>
      </c>
      <c r="B1947">
        <v>1</v>
      </c>
      <c r="C1947">
        <v>0</v>
      </c>
    </row>
    <row r="1948" spans="1:3" x14ac:dyDescent="0.25">
      <c r="A1948">
        <v>1998</v>
      </c>
      <c r="B1948">
        <v>1</v>
      </c>
      <c r="C1948">
        <v>1</v>
      </c>
    </row>
    <row r="1949" spans="1:3" x14ac:dyDescent="0.25">
      <c r="A1949">
        <v>1998</v>
      </c>
      <c r="B1949">
        <v>1</v>
      </c>
      <c r="C1949">
        <v>0</v>
      </c>
    </row>
    <row r="1950" spans="1:3" x14ac:dyDescent="0.25">
      <c r="A1950">
        <v>2010</v>
      </c>
      <c r="B1950">
        <v>1</v>
      </c>
      <c r="C1950">
        <v>0</v>
      </c>
    </row>
    <row r="1951" spans="1:3" x14ac:dyDescent="0.25">
      <c r="A1951">
        <v>2010</v>
      </c>
      <c r="B1951">
        <v>1</v>
      </c>
      <c r="C1951">
        <v>0</v>
      </c>
    </row>
    <row r="1952" spans="1:3" x14ac:dyDescent="0.25">
      <c r="A1952">
        <v>2010</v>
      </c>
      <c r="B1952">
        <v>1</v>
      </c>
      <c r="C1952">
        <v>0</v>
      </c>
    </row>
    <row r="1953" spans="1:3" x14ac:dyDescent="0.25">
      <c r="A1953">
        <v>2010</v>
      </c>
      <c r="B1953">
        <v>1</v>
      </c>
      <c r="C1953">
        <v>0</v>
      </c>
    </row>
    <row r="1954" spans="1:3" x14ac:dyDescent="0.25">
      <c r="A1954">
        <v>2025</v>
      </c>
      <c r="B1954">
        <v>1</v>
      </c>
      <c r="C1954">
        <v>0</v>
      </c>
    </row>
    <row r="1955" spans="1:3" x14ac:dyDescent="0.25">
      <c r="A1955">
        <v>2026</v>
      </c>
      <c r="B1955">
        <v>1</v>
      </c>
      <c r="C1955">
        <v>1</v>
      </c>
    </row>
    <row r="1956" spans="1:3" x14ac:dyDescent="0.25">
      <c r="A1956">
        <v>2034</v>
      </c>
      <c r="B1956">
        <v>1</v>
      </c>
      <c r="C1956">
        <v>0</v>
      </c>
    </row>
    <row r="1957" spans="1:3" x14ac:dyDescent="0.25">
      <c r="A1957">
        <v>2034</v>
      </c>
      <c r="B1957">
        <v>1</v>
      </c>
      <c r="C1957">
        <v>0</v>
      </c>
    </row>
    <row r="1958" spans="1:3" x14ac:dyDescent="0.25">
      <c r="A1958">
        <v>2037</v>
      </c>
      <c r="B1958">
        <v>1</v>
      </c>
      <c r="C1958">
        <v>0</v>
      </c>
    </row>
    <row r="1959" spans="1:3" x14ac:dyDescent="0.25">
      <c r="A1959">
        <v>2037</v>
      </c>
      <c r="B1959">
        <v>1</v>
      </c>
      <c r="C1959">
        <v>0</v>
      </c>
    </row>
    <row r="1960" spans="1:3" x14ac:dyDescent="0.25">
      <c r="A1960">
        <v>2037</v>
      </c>
      <c r="B1960">
        <v>1</v>
      </c>
      <c r="C1960">
        <v>0</v>
      </c>
    </row>
    <row r="1961" spans="1:3" x14ac:dyDescent="0.25">
      <c r="A1961">
        <v>2037</v>
      </c>
      <c r="B1961">
        <v>1</v>
      </c>
      <c r="C1961">
        <v>0</v>
      </c>
    </row>
    <row r="1962" spans="1:3" x14ac:dyDescent="0.25">
      <c r="A1962">
        <v>2037</v>
      </c>
      <c r="B1962">
        <v>1</v>
      </c>
      <c r="C1962">
        <v>0</v>
      </c>
    </row>
    <row r="1963" spans="1:3" x14ac:dyDescent="0.25">
      <c r="A1963">
        <v>2076</v>
      </c>
      <c r="B1963">
        <v>1</v>
      </c>
      <c r="C1963">
        <v>0</v>
      </c>
    </row>
    <row r="1964" spans="1:3" x14ac:dyDescent="0.25">
      <c r="A1964">
        <v>2076</v>
      </c>
      <c r="B1964">
        <v>1</v>
      </c>
      <c r="C1964">
        <v>0</v>
      </c>
    </row>
    <row r="1965" spans="1:3" x14ac:dyDescent="0.25">
      <c r="A1965">
        <v>2089</v>
      </c>
      <c r="B1965">
        <v>1</v>
      </c>
      <c r="C1965">
        <v>0</v>
      </c>
    </row>
    <row r="1966" spans="1:3" x14ac:dyDescent="0.25">
      <c r="A1966">
        <v>2094</v>
      </c>
      <c r="B1966">
        <v>1</v>
      </c>
      <c r="C1966">
        <v>0</v>
      </c>
    </row>
    <row r="1967" spans="1:3" x14ac:dyDescent="0.25">
      <c r="A1967">
        <v>2100</v>
      </c>
      <c r="B1967">
        <v>1</v>
      </c>
      <c r="C1967">
        <v>0</v>
      </c>
    </row>
    <row r="1968" spans="1:3" x14ac:dyDescent="0.25">
      <c r="A1968">
        <v>2120</v>
      </c>
      <c r="B1968">
        <v>1</v>
      </c>
      <c r="C1968">
        <v>0</v>
      </c>
    </row>
    <row r="1969" spans="1:3" x14ac:dyDescent="0.25">
      <c r="A1969">
        <v>2120</v>
      </c>
      <c r="B1969">
        <v>1</v>
      </c>
      <c r="C1969">
        <v>0</v>
      </c>
    </row>
    <row r="1970" spans="1:3" x14ac:dyDescent="0.25">
      <c r="A1970">
        <v>2125</v>
      </c>
      <c r="B1970">
        <v>1</v>
      </c>
      <c r="C1970">
        <v>0</v>
      </c>
    </row>
    <row r="1971" spans="1:3" x14ac:dyDescent="0.25">
      <c r="A1971">
        <v>2125</v>
      </c>
      <c r="B1971">
        <v>1</v>
      </c>
      <c r="C1971">
        <v>0</v>
      </c>
    </row>
    <row r="1972" spans="1:3" x14ac:dyDescent="0.25">
      <c r="A1972">
        <v>2125</v>
      </c>
      <c r="B1972">
        <v>1</v>
      </c>
      <c r="C1972">
        <v>0</v>
      </c>
    </row>
    <row r="1973" spans="1:3" x14ac:dyDescent="0.25">
      <c r="A1973">
        <v>2125</v>
      </c>
      <c r="B1973">
        <v>1</v>
      </c>
      <c r="C1973">
        <v>0</v>
      </c>
    </row>
    <row r="1974" spans="1:3" x14ac:dyDescent="0.25">
      <c r="A1974">
        <v>2155</v>
      </c>
      <c r="B1974">
        <v>1</v>
      </c>
      <c r="C1974">
        <v>0</v>
      </c>
    </row>
    <row r="1975" spans="1:3" x14ac:dyDescent="0.25">
      <c r="A1975">
        <v>2159</v>
      </c>
      <c r="B1975">
        <v>1</v>
      </c>
      <c r="C1975">
        <v>0</v>
      </c>
    </row>
    <row r="1976" spans="1:3" x14ac:dyDescent="0.25">
      <c r="A1976">
        <v>2159</v>
      </c>
      <c r="B1976">
        <v>1</v>
      </c>
      <c r="C1976">
        <v>3</v>
      </c>
    </row>
    <row r="1977" spans="1:3" x14ac:dyDescent="0.25">
      <c r="A1977">
        <v>2159</v>
      </c>
      <c r="B1977">
        <v>1</v>
      </c>
      <c r="C1977">
        <v>0</v>
      </c>
    </row>
    <row r="1978" spans="1:3" x14ac:dyDescent="0.25">
      <c r="A1978">
        <v>2168</v>
      </c>
      <c r="B1978">
        <v>1</v>
      </c>
      <c r="C1978">
        <v>0</v>
      </c>
    </row>
    <row r="1979" spans="1:3" x14ac:dyDescent="0.25">
      <c r="A1979">
        <v>2184</v>
      </c>
      <c r="B1979">
        <v>1</v>
      </c>
      <c r="C1979">
        <v>0</v>
      </c>
    </row>
    <row r="1980" spans="1:3" x14ac:dyDescent="0.25">
      <c r="A1980">
        <v>2193</v>
      </c>
      <c r="B1980">
        <v>1</v>
      </c>
      <c r="C1980">
        <v>1</v>
      </c>
    </row>
    <row r="1981" spans="1:3" x14ac:dyDescent="0.25">
      <c r="A1981">
        <v>2193</v>
      </c>
      <c r="B1981">
        <v>1</v>
      </c>
      <c r="C1981">
        <v>0</v>
      </c>
    </row>
    <row r="1982" spans="1:3" x14ac:dyDescent="0.25">
      <c r="A1982">
        <v>2193</v>
      </c>
      <c r="B1982">
        <v>1</v>
      </c>
      <c r="C1982">
        <v>1</v>
      </c>
    </row>
    <row r="1983" spans="1:3" x14ac:dyDescent="0.25">
      <c r="A1983">
        <v>2193</v>
      </c>
      <c r="B1983">
        <v>1</v>
      </c>
      <c r="C1983">
        <v>1</v>
      </c>
    </row>
    <row r="1984" spans="1:3" x14ac:dyDescent="0.25">
      <c r="A1984">
        <v>2193</v>
      </c>
      <c r="B1984">
        <v>1</v>
      </c>
      <c r="C1984">
        <v>0</v>
      </c>
    </row>
    <row r="1985" spans="1:3" x14ac:dyDescent="0.25">
      <c r="A1985">
        <v>2199</v>
      </c>
      <c r="B1985">
        <v>1</v>
      </c>
      <c r="C1985">
        <v>0</v>
      </c>
    </row>
    <row r="1986" spans="1:3" x14ac:dyDescent="0.25">
      <c r="A1986">
        <v>2210</v>
      </c>
      <c r="B1986">
        <v>1</v>
      </c>
      <c r="C1986">
        <v>0</v>
      </c>
    </row>
    <row r="1987" spans="1:3" x14ac:dyDescent="0.25">
      <c r="A1987">
        <v>2210</v>
      </c>
      <c r="B1987">
        <v>1</v>
      </c>
      <c r="C1987">
        <v>0</v>
      </c>
    </row>
    <row r="1988" spans="1:3" x14ac:dyDescent="0.25">
      <c r="A1988">
        <v>2213</v>
      </c>
      <c r="B1988">
        <v>1</v>
      </c>
      <c r="C1988">
        <v>0</v>
      </c>
    </row>
    <row r="1989" spans="1:3" x14ac:dyDescent="0.25">
      <c r="A1989">
        <v>2213</v>
      </c>
      <c r="B1989">
        <v>1</v>
      </c>
      <c r="C1989">
        <v>0</v>
      </c>
    </row>
    <row r="1990" spans="1:3" x14ac:dyDescent="0.25">
      <c r="A1990">
        <v>2213</v>
      </c>
      <c r="B1990">
        <v>1</v>
      </c>
      <c r="C1990">
        <v>0</v>
      </c>
    </row>
    <row r="1991" spans="1:3" x14ac:dyDescent="0.25">
      <c r="A1991">
        <v>2223</v>
      </c>
      <c r="B1991">
        <v>1</v>
      </c>
      <c r="C1991">
        <v>0</v>
      </c>
    </row>
    <row r="1992" spans="1:3" x14ac:dyDescent="0.25">
      <c r="A1992">
        <v>2224</v>
      </c>
      <c r="B1992">
        <v>1</v>
      </c>
      <c r="C1992">
        <v>0</v>
      </c>
    </row>
    <row r="1993" spans="1:3" x14ac:dyDescent="0.25">
      <c r="A1993">
        <v>2224</v>
      </c>
      <c r="B1993">
        <v>1</v>
      </c>
      <c r="C1993">
        <v>0</v>
      </c>
    </row>
    <row r="1994" spans="1:3" x14ac:dyDescent="0.25">
      <c r="A1994">
        <v>2224</v>
      </c>
      <c r="B1994">
        <v>1</v>
      </c>
      <c r="C1994">
        <v>0</v>
      </c>
    </row>
    <row r="1995" spans="1:3" x14ac:dyDescent="0.25">
      <c r="A1995">
        <v>2235</v>
      </c>
      <c r="B1995">
        <v>1</v>
      </c>
      <c r="C1995">
        <v>0</v>
      </c>
    </row>
    <row r="1996" spans="1:3" x14ac:dyDescent="0.25">
      <c r="A1996">
        <v>2235</v>
      </c>
      <c r="B1996">
        <v>1</v>
      </c>
      <c r="C1996">
        <v>1</v>
      </c>
    </row>
    <row r="1997" spans="1:3" x14ac:dyDescent="0.25">
      <c r="A1997">
        <v>2235</v>
      </c>
      <c r="B1997">
        <v>1</v>
      </c>
      <c r="C1997">
        <v>0</v>
      </c>
    </row>
    <row r="1998" spans="1:3" x14ac:dyDescent="0.25">
      <c r="A1998">
        <v>2235</v>
      </c>
      <c r="B1998">
        <v>1</v>
      </c>
      <c r="C1998">
        <v>0</v>
      </c>
    </row>
    <row r="1999" spans="1:3" x14ac:dyDescent="0.25">
      <c r="A1999">
        <v>2239</v>
      </c>
      <c r="B1999">
        <v>1</v>
      </c>
      <c r="C1999">
        <v>1</v>
      </c>
    </row>
    <row r="2000" spans="1:3" x14ac:dyDescent="0.25">
      <c r="A2000">
        <v>2239</v>
      </c>
      <c r="B2000">
        <v>1</v>
      </c>
      <c r="C2000">
        <v>1</v>
      </c>
    </row>
    <row r="2001" spans="1:3" x14ac:dyDescent="0.25">
      <c r="A2001">
        <v>2251</v>
      </c>
      <c r="B2001">
        <v>1</v>
      </c>
      <c r="C2001">
        <v>1</v>
      </c>
    </row>
    <row r="2002" spans="1:3" x14ac:dyDescent="0.25">
      <c r="A2002">
        <v>2258</v>
      </c>
      <c r="B2002">
        <v>1</v>
      </c>
      <c r="C2002">
        <v>0</v>
      </c>
    </row>
    <row r="2003" spans="1:3" x14ac:dyDescent="0.25">
      <c r="A2003">
        <v>2258</v>
      </c>
      <c r="B2003">
        <v>1</v>
      </c>
      <c r="C2003">
        <v>0</v>
      </c>
    </row>
    <row r="2004" spans="1:3" x14ac:dyDescent="0.25">
      <c r="A2004">
        <v>2258</v>
      </c>
      <c r="B2004">
        <v>1</v>
      </c>
      <c r="C2004">
        <v>1</v>
      </c>
    </row>
    <row r="2005" spans="1:3" x14ac:dyDescent="0.25">
      <c r="A2005">
        <v>2260</v>
      </c>
      <c r="B2005">
        <v>1</v>
      </c>
      <c r="C2005">
        <v>6</v>
      </c>
    </row>
    <row r="2006" spans="1:3" x14ac:dyDescent="0.25">
      <c r="A2006">
        <v>2269</v>
      </c>
      <c r="B2006">
        <v>1</v>
      </c>
      <c r="C2006">
        <v>0</v>
      </c>
    </row>
    <row r="2007" spans="1:3" x14ac:dyDescent="0.25">
      <c r="A2007">
        <v>2270</v>
      </c>
      <c r="B2007">
        <v>1</v>
      </c>
      <c r="C2007">
        <v>0</v>
      </c>
    </row>
    <row r="2008" spans="1:3" x14ac:dyDescent="0.25">
      <c r="A2008">
        <v>2270</v>
      </c>
      <c r="B2008">
        <v>1</v>
      </c>
      <c r="C2008">
        <v>0</v>
      </c>
    </row>
    <row r="2009" spans="1:3" x14ac:dyDescent="0.25">
      <c r="A2009">
        <v>2270</v>
      </c>
      <c r="B2009">
        <v>1</v>
      </c>
      <c r="C2009">
        <v>0</v>
      </c>
    </row>
    <row r="2010" spans="1:3" x14ac:dyDescent="0.25">
      <c r="A2010">
        <v>2276</v>
      </c>
      <c r="B2010">
        <v>1</v>
      </c>
      <c r="C2010">
        <v>0</v>
      </c>
    </row>
    <row r="2011" spans="1:3" x14ac:dyDescent="0.25">
      <c r="A2011">
        <v>2276</v>
      </c>
      <c r="B2011">
        <v>1</v>
      </c>
      <c r="C2011">
        <v>0</v>
      </c>
    </row>
    <row r="2012" spans="1:3" x14ac:dyDescent="0.25">
      <c r="A2012">
        <v>2305</v>
      </c>
      <c r="B2012">
        <v>1</v>
      </c>
      <c r="C2012">
        <v>0</v>
      </c>
    </row>
    <row r="2013" spans="1:3" x14ac:dyDescent="0.25">
      <c r="A2013">
        <v>2305</v>
      </c>
      <c r="B2013">
        <v>1</v>
      </c>
      <c r="C2013">
        <v>1</v>
      </c>
    </row>
    <row r="2014" spans="1:3" x14ac:dyDescent="0.25">
      <c r="A2014">
        <v>2340</v>
      </c>
      <c r="B2014">
        <v>1</v>
      </c>
      <c r="C2014">
        <v>7</v>
      </c>
    </row>
    <row r="2015" spans="1:3" x14ac:dyDescent="0.25">
      <c r="A2015">
        <v>2340</v>
      </c>
      <c r="B2015">
        <v>1</v>
      </c>
      <c r="C2015">
        <v>0</v>
      </c>
    </row>
    <row r="2016" spans="1:3" x14ac:dyDescent="0.25">
      <c r="A2016">
        <v>2343</v>
      </c>
      <c r="B2016">
        <v>1</v>
      </c>
      <c r="C2016">
        <v>1</v>
      </c>
    </row>
    <row r="2017" spans="1:3" x14ac:dyDescent="0.25">
      <c r="A2017">
        <v>2350</v>
      </c>
      <c r="B2017">
        <v>1</v>
      </c>
      <c r="C2017">
        <v>0</v>
      </c>
    </row>
    <row r="2018" spans="1:3" x14ac:dyDescent="0.25">
      <c r="A2018">
        <v>2350</v>
      </c>
      <c r="B2018">
        <v>1</v>
      </c>
      <c r="C2018">
        <v>0</v>
      </c>
    </row>
    <row r="2019" spans="1:3" x14ac:dyDescent="0.25">
      <c r="A2019">
        <v>2350</v>
      </c>
      <c r="B2019">
        <v>1</v>
      </c>
      <c r="C2019">
        <v>0</v>
      </c>
    </row>
    <row r="2020" spans="1:3" x14ac:dyDescent="0.25">
      <c r="A2020">
        <v>2350</v>
      </c>
      <c r="B2020">
        <v>1</v>
      </c>
      <c r="C2020">
        <v>0</v>
      </c>
    </row>
    <row r="2021" spans="1:3" x14ac:dyDescent="0.25">
      <c r="A2021">
        <v>2350</v>
      </c>
      <c r="B2021">
        <v>1</v>
      </c>
      <c r="C2021">
        <v>0</v>
      </c>
    </row>
    <row r="2022" spans="1:3" x14ac:dyDescent="0.25">
      <c r="A2022">
        <v>2382</v>
      </c>
      <c r="B2022">
        <v>1</v>
      </c>
      <c r="C2022">
        <v>1</v>
      </c>
    </row>
    <row r="2023" spans="1:3" x14ac:dyDescent="0.25">
      <c r="A2023">
        <v>2406</v>
      </c>
      <c r="B2023">
        <v>1</v>
      </c>
      <c r="C2023">
        <v>2</v>
      </c>
    </row>
    <row r="2024" spans="1:3" x14ac:dyDescent="0.25">
      <c r="A2024">
        <v>2419</v>
      </c>
      <c r="B2024">
        <v>1</v>
      </c>
      <c r="C2024">
        <v>0</v>
      </c>
    </row>
    <row r="2025" spans="1:3" x14ac:dyDescent="0.25">
      <c r="A2025">
        <v>2419</v>
      </c>
      <c r="B2025">
        <v>1</v>
      </c>
      <c r="C2025">
        <v>0</v>
      </c>
    </row>
    <row r="2026" spans="1:3" x14ac:dyDescent="0.25">
      <c r="A2026">
        <v>2424</v>
      </c>
      <c r="B2026">
        <v>1</v>
      </c>
      <c r="C2026">
        <v>0</v>
      </c>
    </row>
    <row r="2027" spans="1:3" x14ac:dyDescent="0.25">
      <c r="A2027">
        <v>2426</v>
      </c>
      <c r="B2027">
        <v>1</v>
      </c>
      <c r="C2027">
        <v>15</v>
      </c>
    </row>
    <row r="2028" spans="1:3" x14ac:dyDescent="0.25">
      <c r="A2028">
        <v>2426</v>
      </c>
      <c r="B2028">
        <v>1</v>
      </c>
      <c r="C2028">
        <v>1</v>
      </c>
    </row>
    <row r="2029" spans="1:3" x14ac:dyDescent="0.25">
      <c r="A2029">
        <v>2427</v>
      </c>
      <c r="B2029">
        <v>1</v>
      </c>
      <c r="C2029">
        <v>0</v>
      </c>
    </row>
    <row r="2030" spans="1:3" x14ac:dyDescent="0.25">
      <c r="A2030">
        <v>2427</v>
      </c>
      <c r="B2030">
        <v>1</v>
      </c>
      <c r="C2030">
        <v>0</v>
      </c>
    </row>
    <row r="2031" spans="1:3" x14ac:dyDescent="0.25">
      <c r="A2031">
        <v>2436</v>
      </c>
      <c r="B2031">
        <v>1</v>
      </c>
      <c r="C2031">
        <v>0</v>
      </c>
    </row>
    <row r="2032" spans="1:3" x14ac:dyDescent="0.25">
      <c r="A2032">
        <v>2453</v>
      </c>
      <c r="B2032">
        <v>1</v>
      </c>
      <c r="C2032">
        <v>0</v>
      </c>
    </row>
    <row r="2033" spans="1:3" x14ac:dyDescent="0.25">
      <c r="A2033">
        <v>2453</v>
      </c>
      <c r="B2033">
        <v>1</v>
      </c>
      <c r="C2033">
        <v>0</v>
      </c>
    </row>
    <row r="2034" spans="1:3" x14ac:dyDescent="0.25">
      <c r="A2034">
        <v>2473</v>
      </c>
      <c r="B2034">
        <v>1</v>
      </c>
      <c r="C2034">
        <v>3</v>
      </c>
    </row>
    <row r="2035" spans="1:3" x14ac:dyDescent="0.25">
      <c r="A2035">
        <v>2491</v>
      </c>
      <c r="B2035">
        <v>1</v>
      </c>
      <c r="C2035">
        <v>0</v>
      </c>
    </row>
    <row r="2036" spans="1:3" x14ac:dyDescent="0.25">
      <c r="A2036">
        <v>2493</v>
      </c>
      <c r="B2036">
        <v>1</v>
      </c>
      <c r="C2036">
        <v>0</v>
      </c>
    </row>
    <row r="2037" spans="1:3" x14ac:dyDescent="0.25">
      <c r="A2037">
        <v>2498</v>
      </c>
      <c r="B2037">
        <v>1</v>
      </c>
      <c r="C2037">
        <v>0</v>
      </c>
    </row>
    <row r="2038" spans="1:3" x14ac:dyDescent="0.25">
      <c r="A2038">
        <v>2519</v>
      </c>
      <c r="B2038">
        <v>1</v>
      </c>
      <c r="C2038">
        <v>0</v>
      </c>
    </row>
    <row r="2039" spans="1:3" x14ac:dyDescent="0.25">
      <c r="A2039">
        <v>2525</v>
      </c>
      <c r="B2039">
        <v>1</v>
      </c>
      <c r="C2039">
        <v>0</v>
      </c>
    </row>
    <row r="2040" spans="1:3" x14ac:dyDescent="0.25">
      <c r="A2040">
        <v>2532</v>
      </c>
      <c r="B2040">
        <v>1</v>
      </c>
      <c r="C2040">
        <v>0</v>
      </c>
    </row>
    <row r="2041" spans="1:3" x14ac:dyDescent="0.25">
      <c r="A2041">
        <v>2535</v>
      </c>
      <c r="B2041">
        <v>1</v>
      </c>
      <c r="C2041">
        <v>1</v>
      </c>
    </row>
    <row r="2042" spans="1:3" x14ac:dyDescent="0.25">
      <c r="A2042">
        <v>2541</v>
      </c>
      <c r="B2042">
        <v>1</v>
      </c>
      <c r="C2042">
        <v>0</v>
      </c>
    </row>
    <row r="2043" spans="1:3" x14ac:dyDescent="0.25">
      <c r="A2043">
        <v>2572</v>
      </c>
      <c r="B2043">
        <v>1</v>
      </c>
      <c r="C2043">
        <v>0</v>
      </c>
    </row>
    <row r="2044" spans="1:3" x14ac:dyDescent="0.25">
      <c r="A2044">
        <v>2572</v>
      </c>
      <c r="B2044">
        <v>1</v>
      </c>
      <c r="C2044">
        <v>0</v>
      </c>
    </row>
    <row r="2045" spans="1:3" x14ac:dyDescent="0.25">
      <c r="A2045">
        <v>2602</v>
      </c>
      <c r="B2045">
        <v>1</v>
      </c>
      <c r="C2045">
        <v>0</v>
      </c>
    </row>
    <row r="2046" spans="1:3" x14ac:dyDescent="0.25">
      <c r="A2046">
        <v>2635</v>
      </c>
      <c r="B2046">
        <v>1</v>
      </c>
      <c r="C2046">
        <v>0</v>
      </c>
    </row>
    <row r="2047" spans="1:3" x14ac:dyDescent="0.25">
      <c r="A2047">
        <v>2635</v>
      </c>
      <c r="B2047">
        <v>1</v>
      </c>
      <c r="C2047">
        <v>0</v>
      </c>
    </row>
    <row r="2048" spans="1:3" x14ac:dyDescent="0.25">
      <c r="A2048">
        <v>2635</v>
      </c>
      <c r="B2048">
        <v>1</v>
      </c>
      <c r="C2048">
        <v>0</v>
      </c>
    </row>
    <row r="2049" spans="1:3" x14ac:dyDescent="0.25">
      <c r="A2049">
        <v>2651</v>
      </c>
      <c r="B2049">
        <v>1</v>
      </c>
      <c r="C2049">
        <v>0</v>
      </c>
    </row>
    <row r="2050" spans="1:3" x14ac:dyDescent="0.25">
      <c r="A2050">
        <v>2651</v>
      </c>
      <c r="B2050">
        <v>1</v>
      </c>
      <c r="C2050">
        <v>0</v>
      </c>
    </row>
    <row r="2051" spans="1:3" x14ac:dyDescent="0.25">
      <c r="A2051">
        <v>2651</v>
      </c>
      <c r="B2051">
        <v>1</v>
      </c>
      <c r="C2051">
        <v>0</v>
      </c>
    </row>
    <row r="2052" spans="1:3" x14ac:dyDescent="0.25">
      <c r="A2052">
        <v>2695</v>
      </c>
      <c r="B2052">
        <v>1</v>
      </c>
      <c r="C2052">
        <v>0</v>
      </c>
    </row>
    <row r="2053" spans="1:3" x14ac:dyDescent="0.25">
      <c r="A2053">
        <v>2707</v>
      </c>
      <c r="B2053">
        <v>1</v>
      </c>
      <c r="C2053">
        <v>0</v>
      </c>
    </row>
    <row r="2054" spans="1:3" x14ac:dyDescent="0.25">
      <c r="A2054">
        <v>2707</v>
      </c>
      <c r="B2054">
        <v>1</v>
      </c>
      <c r="C2054">
        <v>0</v>
      </c>
    </row>
    <row r="2055" spans="1:3" x14ac:dyDescent="0.25">
      <c r="A2055">
        <v>2718</v>
      </c>
      <c r="B2055">
        <v>1</v>
      </c>
      <c r="C2055">
        <v>0</v>
      </c>
    </row>
    <row r="2056" spans="1:3" x14ac:dyDescent="0.25">
      <c r="A2056">
        <v>2718</v>
      </c>
      <c r="B2056">
        <v>1</v>
      </c>
      <c r="C2056">
        <v>0</v>
      </c>
    </row>
    <row r="2057" spans="1:3" x14ac:dyDescent="0.25">
      <c r="A2057">
        <v>2729</v>
      </c>
      <c r="B2057">
        <v>1</v>
      </c>
      <c r="C2057">
        <v>0</v>
      </c>
    </row>
    <row r="2058" spans="1:3" x14ac:dyDescent="0.25">
      <c r="A2058">
        <v>2733</v>
      </c>
      <c r="B2058">
        <v>1</v>
      </c>
      <c r="C2058">
        <v>0</v>
      </c>
    </row>
    <row r="2059" spans="1:3" x14ac:dyDescent="0.25">
      <c r="A2059">
        <v>2733</v>
      </c>
      <c r="B2059">
        <v>1</v>
      </c>
      <c r="C2059">
        <v>0</v>
      </c>
    </row>
    <row r="2060" spans="1:3" x14ac:dyDescent="0.25">
      <c r="A2060">
        <v>2741</v>
      </c>
      <c r="B2060">
        <v>1</v>
      </c>
      <c r="C2060">
        <v>0</v>
      </c>
    </row>
    <row r="2061" spans="1:3" x14ac:dyDescent="0.25">
      <c r="A2061">
        <v>2741</v>
      </c>
      <c r="B2061">
        <v>1</v>
      </c>
      <c r="C2061">
        <v>0</v>
      </c>
    </row>
    <row r="2062" spans="1:3" x14ac:dyDescent="0.25">
      <c r="A2062">
        <v>2751</v>
      </c>
      <c r="B2062">
        <v>1</v>
      </c>
      <c r="C2062">
        <v>0</v>
      </c>
    </row>
    <row r="2063" spans="1:3" x14ac:dyDescent="0.25">
      <c r="A2063">
        <v>2751</v>
      </c>
      <c r="B2063">
        <v>1</v>
      </c>
      <c r="C2063">
        <v>2</v>
      </c>
    </row>
    <row r="2064" spans="1:3" x14ac:dyDescent="0.25">
      <c r="A2064">
        <v>2754</v>
      </c>
      <c r="B2064">
        <v>1</v>
      </c>
      <c r="C2064">
        <v>0</v>
      </c>
    </row>
    <row r="2065" spans="1:3" x14ac:dyDescent="0.25">
      <c r="A2065">
        <v>2772</v>
      </c>
      <c r="B2065">
        <v>1</v>
      </c>
      <c r="C2065">
        <v>0</v>
      </c>
    </row>
    <row r="2066" spans="1:3" x14ac:dyDescent="0.25">
      <c r="A2066">
        <v>2772</v>
      </c>
      <c r="B2066">
        <v>1</v>
      </c>
      <c r="C2066">
        <v>0</v>
      </c>
    </row>
    <row r="2067" spans="1:3" x14ac:dyDescent="0.25">
      <c r="A2067">
        <v>2772</v>
      </c>
      <c r="B2067">
        <v>1</v>
      </c>
      <c r="C2067">
        <v>0</v>
      </c>
    </row>
    <row r="2068" spans="1:3" x14ac:dyDescent="0.25">
      <c r="A2068">
        <v>2772</v>
      </c>
      <c r="B2068">
        <v>1</v>
      </c>
      <c r="C2068">
        <v>0</v>
      </c>
    </row>
    <row r="2069" spans="1:3" x14ac:dyDescent="0.25">
      <c r="A2069">
        <v>2779</v>
      </c>
      <c r="B2069">
        <v>1</v>
      </c>
      <c r="C2069">
        <v>0</v>
      </c>
    </row>
    <row r="2070" spans="1:3" x14ac:dyDescent="0.25">
      <c r="A2070">
        <v>2779</v>
      </c>
      <c r="B2070">
        <v>1</v>
      </c>
      <c r="C2070">
        <v>0</v>
      </c>
    </row>
    <row r="2071" spans="1:3" x14ac:dyDescent="0.25">
      <c r="A2071">
        <v>2779</v>
      </c>
      <c r="B2071">
        <v>1</v>
      </c>
      <c r="C2071">
        <v>0</v>
      </c>
    </row>
    <row r="2072" spans="1:3" x14ac:dyDescent="0.25">
      <c r="A2072">
        <v>2779</v>
      </c>
      <c r="B2072">
        <v>1</v>
      </c>
      <c r="C2072">
        <v>0</v>
      </c>
    </row>
    <row r="2073" spans="1:3" x14ac:dyDescent="0.25">
      <c r="A2073">
        <v>2801</v>
      </c>
      <c r="B2073">
        <v>1</v>
      </c>
      <c r="C2073">
        <v>0</v>
      </c>
    </row>
    <row r="2074" spans="1:3" x14ac:dyDescent="0.25">
      <c r="A2074">
        <v>2818</v>
      </c>
      <c r="B2074">
        <v>1</v>
      </c>
      <c r="C2074">
        <v>0</v>
      </c>
    </row>
    <row r="2075" spans="1:3" x14ac:dyDescent="0.25">
      <c r="A2075">
        <v>2818</v>
      </c>
      <c r="B2075">
        <v>1</v>
      </c>
      <c r="C2075">
        <v>0</v>
      </c>
    </row>
    <row r="2076" spans="1:3" x14ac:dyDescent="0.25">
      <c r="A2076">
        <v>2820</v>
      </c>
      <c r="B2076">
        <v>1</v>
      </c>
      <c r="C2076">
        <v>0</v>
      </c>
    </row>
    <row r="2077" spans="1:3" x14ac:dyDescent="0.25">
      <c r="A2077">
        <v>2820</v>
      </c>
      <c r="B2077">
        <v>1</v>
      </c>
      <c r="C2077">
        <v>1</v>
      </c>
    </row>
    <row r="2078" spans="1:3" x14ac:dyDescent="0.25">
      <c r="A2078">
        <v>2820</v>
      </c>
      <c r="B2078">
        <v>1</v>
      </c>
      <c r="C2078">
        <v>2</v>
      </c>
    </row>
    <row r="2079" spans="1:3" x14ac:dyDescent="0.25">
      <c r="A2079">
        <v>2820</v>
      </c>
      <c r="B2079">
        <v>1</v>
      </c>
      <c r="C2079">
        <v>0</v>
      </c>
    </row>
    <row r="2080" spans="1:3" x14ac:dyDescent="0.25">
      <c r="A2080">
        <v>2820</v>
      </c>
      <c r="B2080">
        <v>1</v>
      </c>
      <c r="C2080">
        <v>1</v>
      </c>
    </row>
    <row r="2081" spans="1:3" x14ac:dyDescent="0.25">
      <c r="A2081">
        <v>2820</v>
      </c>
      <c r="B2081">
        <v>1</v>
      </c>
      <c r="C2081">
        <v>1</v>
      </c>
    </row>
    <row r="2082" spans="1:3" x14ac:dyDescent="0.25">
      <c r="A2082">
        <v>2820</v>
      </c>
      <c r="B2082">
        <v>1</v>
      </c>
      <c r="C2082">
        <v>0</v>
      </c>
    </row>
    <row r="2083" spans="1:3" x14ac:dyDescent="0.25">
      <c r="A2083">
        <v>2824</v>
      </c>
      <c r="B2083">
        <v>1</v>
      </c>
      <c r="C2083">
        <v>0</v>
      </c>
    </row>
    <row r="2084" spans="1:3" x14ac:dyDescent="0.25">
      <c r="A2084">
        <v>2824</v>
      </c>
      <c r="B2084">
        <v>1</v>
      </c>
      <c r="C2084">
        <v>0</v>
      </c>
    </row>
    <row r="2085" spans="1:3" x14ac:dyDescent="0.25">
      <c r="A2085">
        <v>2826</v>
      </c>
      <c r="B2085">
        <v>1</v>
      </c>
      <c r="C2085">
        <v>4</v>
      </c>
    </row>
    <row r="2086" spans="1:3" x14ac:dyDescent="0.25">
      <c r="A2086">
        <v>2826</v>
      </c>
      <c r="B2086">
        <v>1</v>
      </c>
      <c r="C2086">
        <v>0</v>
      </c>
    </row>
    <row r="2087" spans="1:3" x14ac:dyDescent="0.25">
      <c r="A2087">
        <v>2846</v>
      </c>
      <c r="B2087">
        <v>1</v>
      </c>
      <c r="C2087">
        <v>2</v>
      </c>
    </row>
    <row r="2088" spans="1:3" x14ac:dyDescent="0.25">
      <c r="A2088">
        <v>2846</v>
      </c>
      <c r="B2088">
        <v>1</v>
      </c>
      <c r="C2088">
        <v>0</v>
      </c>
    </row>
    <row r="2089" spans="1:3" x14ac:dyDescent="0.25">
      <c r="A2089">
        <v>2846</v>
      </c>
      <c r="B2089">
        <v>1</v>
      </c>
      <c r="C2089">
        <v>0</v>
      </c>
    </row>
    <row r="2090" spans="1:3" x14ac:dyDescent="0.25">
      <c r="A2090">
        <v>2846</v>
      </c>
      <c r="B2090">
        <v>1</v>
      </c>
      <c r="C2090">
        <v>0</v>
      </c>
    </row>
    <row r="2091" spans="1:3" x14ac:dyDescent="0.25">
      <c r="A2091">
        <v>2850</v>
      </c>
      <c r="B2091">
        <v>1</v>
      </c>
      <c r="C2091">
        <v>0</v>
      </c>
    </row>
    <row r="2092" spans="1:3" x14ac:dyDescent="0.25">
      <c r="A2092">
        <v>2876</v>
      </c>
      <c r="B2092">
        <v>1</v>
      </c>
      <c r="C2092">
        <v>0</v>
      </c>
    </row>
    <row r="2093" spans="1:3" x14ac:dyDescent="0.25">
      <c r="A2093">
        <v>2876</v>
      </c>
      <c r="B2093">
        <v>1</v>
      </c>
      <c r="C2093">
        <v>0</v>
      </c>
    </row>
    <row r="2094" spans="1:3" x14ac:dyDescent="0.25">
      <c r="A2094">
        <v>2890</v>
      </c>
      <c r="B2094">
        <v>1</v>
      </c>
      <c r="C2094">
        <v>0</v>
      </c>
    </row>
    <row r="2095" spans="1:3" x14ac:dyDescent="0.25">
      <c r="A2095">
        <v>2890</v>
      </c>
      <c r="B2095">
        <v>1</v>
      </c>
      <c r="C2095">
        <v>0</v>
      </c>
    </row>
    <row r="2096" spans="1:3" x14ac:dyDescent="0.25">
      <c r="A2096">
        <v>2908</v>
      </c>
      <c r="B2096">
        <v>1</v>
      </c>
      <c r="C2096">
        <v>3</v>
      </c>
    </row>
    <row r="2097" spans="1:3" x14ac:dyDescent="0.25">
      <c r="A2097">
        <v>2908</v>
      </c>
      <c r="B2097">
        <v>1</v>
      </c>
      <c r="C2097">
        <v>0</v>
      </c>
    </row>
    <row r="2098" spans="1:3" x14ac:dyDescent="0.25">
      <c r="A2098">
        <v>2911</v>
      </c>
      <c r="B2098">
        <v>1</v>
      </c>
      <c r="C2098">
        <v>0</v>
      </c>
    </row>
    <row r="2099" spans="1:3" x14ac:dyDescent="0.25">
      <c r="A2099">
        <v>2921</v>
      </c>
      <c r="B2099">
        <v>1</v>
      </c>
      <c r="C2099">
        <v>0</v>
      </c>
    </row>
    <row r="2100" spans="1:3" x14ac:dyDescent="0.25">
      <c r="A2100">
        <v>2925</v>
      </c>
      <c r="B2100">
        <v>1</v>
      </c>
      <c r="C2100">
        <v>0</v>
      </c>
    </row>
    <row r="2101" spans="1:3" x14ac:dyDescent="0.25">
      <c r="A2101">
        <v>2925</v>
      </c>
      <c r="B2101">
        <v>1</v>
      </c>
      <c r="C2101">
        <v>1</v>
      </c>
    </row>
    <row r="2102" spans="1:3" x14ac:dyDescent="0.25">
      <c r="A2102">
        <v>2925</v>
      </c>
      <c r="B2102">
        <v>1</v>
      </c>
      <c r="C2102">
        <v>1</v>
      </c>
    </row>
    <row r="2103" spans="1:3" x14ac:dyDescent="0.25">
      <c r="A2103">
        <v>2935</v>
      </c>
      <c r="B2103">
        <v>1</v>
      </c>
      <c r="C2103">
        <v>0</v>
      </c>
    </row>
    <row r="2104" spans="1:3" x14ac:dyDescent="0.25">
      <c r="A2104">
        <v>2935</v>
      </c>
      <c r="B2104">
        <v>1</v>
      </c>
      <c r="C2104">
        <v>0</v>
      </c>
    </row>
    <row r="2105" spans="1:3" x14ac:dyDescent="0.25">
      <c r="A2105">
        <v>2935</v>
      </c>
      <c r="B2105">
        <v>1</v>
      </c>
      <c r="C2105">
        <v>0</v>
      </c>
    </row>
    <row r="2106" spans="1:3" x14ac:dyDescent="0.25">
      <c r="A2106">
        <v>2935</v>
      </c>
      <c r="B2106">
        <v>1</v>
      </c>
      <c r="C2106">
        <v>0</v>
      </c>
    </row>
    <row r="2107" spans="1:3" x14ac:dyDescent="0.25">
      <c r="A2107">
        <v>2935</v>
      </c>
      <c r="B2107">
        <v>1</v>
      </c>
      <c r="C2107">
        <v>0</v>
      </c>
    </row>
    <row r="2108" spans="1:3" x14ac:dyDescent="0.25">
      <c r="A2108">
        <v>2937</v>
      </c>
      <c r="B2108">
        <v>1</v>
      </c>
      <c r="C2108">
        <v>0</v>
      </c>
    </row>
    <row r="2109" spans="1:3" x14ac:dyDescent="0.25">
      <c r="A2109">
        <v>2937</v>
      </c>
      <c r="B2109">
        <v>1</v>
      </c>
      <c r="C2109">
        <v>0</v>
      </c>
    </row>
    <row r="2110" spans="1:3" x14ac:dyDescent="0.25">
      <c r="A2110">
        <v>2937</v>
      </c>
      <c r="B2110">
        <v>1</v>
      </c>
      <c r="C2110">
        <v>0</v>
      </c>
    </row>
    <row r="2111" spans="1:3" x14ac:dyDescent="0.25">
      <c r="A2111">
        <v>2937</v>
      </c>
      <c r="B2111">
        <v>1</v>
      </c>
      <c r="C2111">
        <v>0</v>
      </c>
    </row>
    <row r="2112" spans="1:3" x14ac:dyDescent="0.25">
      <c r="A2112">
        <v>2938</v>
      </c>
      <c r="B2112">
        <v>1</v>
      </c>
      <c r="C2112">
        <v>0</v>
      </c>
    </row>
    <row r="2113" spans="1:3" x14ac:dyDescent="0.25">
      <c r="A2113">
        <v>2940</v>
      </c>
      <c r="B2113">
        <v>1</v>
      </c>
      <c r="C2113">
        <v>0</v>
      </c>
    </row>
    <row r="2114" spans="1:3" x14ac:dyDescent="0.25">
      <c r="A2114">
        <v>2950</v>
      </c>
      <c r="B2114">
        <v>1</v>
      </c>
      <c r="C2114">
        <v>1</v>
      </c>
    </row>
    <row r="2115" spans="1:3" x14ac:dyDescent="0.25">
      <c r="A2115">
        <v>2964</v>
      </c>
      <c r="B2115">
        <v>1</v>
      </c>
      <c r="C2115">
        <v>0</v>
      </c>
    </row>
    <row r="2116" spans="1:3" x14ac:dyDescent="0.25">
      <c r="A2116">
        <v>2964</v>
      </c>
      <c r="B2116">
        <v>1</v>
      </c>
      <c r="C2116">
        <v>0</v>
      </c>
    </row>
    <row r="2117" spans="1:3" x14ac:dyDescent="0.25">
      <c r="A2117">
        <v>2973</v>
      </c>
      <c r="B2117">
        <v>1</v>
      </c>
      <c r="C2117">
        <v>0</v>
      </c>
    </row>
    <row r="2118" spans="1:3" x14ac:dyDescent="0.25">
      <c r="A2118">
        <v>2990</v>
      </c>
      <c r="B2118">
        <v>1</v>
      </c>
      <c r="C2118">
        <v>0</v>
      </c>
    </row>
    <row r="2119" spans="1:3" x14ac:dyDescent="0.25">
      <c r="A2119">
        <v>3013</v>
      </c>
      <c r="B2119">
        <v>1</v>
      </c>
      <c r="C2119">
        <v>0</v>
      </c>
    </row>
    <row r="2120" spans="1:3" x14ac:dyDescent="0.25">
      <c r="A2120">
        <v>3013</v>
      </c>
      <c r="B2120">
        <v>1</v>
      </c>
      <c r="C2120">
        <v>0</v>
      </c>
    </row>
    <row r="2121" spans="1:3" x14ac:dyDescent="0.25">
      <c r="A2121">
        <v>3053</v>
      </c>
      <c r="B2121">
        <v>1</v>
      </c>
      <c r="C2121">
        <v>0</v>
      </c>
    </row>
    <row r="2122" spans="1:3" x14ac:dyDescent="0.25">
      <c r="A2122">
        <v>3053</v>
      </c>
      <c r="B2122">
        <v>1</v>
      </c>
      <c r="C2122">
        <v>0</v>
      </c>
    </row>
    <row r="2123" spans="1:3" x14ac:dyDescent="0.25">
      <c r="A2123">
        <v>3071</v>
      </c>
      <c r="B2123">
        <v>1</v>
      </c>
      <c r="C2123">
        <v>0</v>
      </c>
    </row>
    <row r="2124" spans="1:3" x14ac:dyDescent="0.25">
      <c r="A2124">
        <v>3073</v>
      </c>
      <c r="B2124">
        <v>1</v>
      </c>
      <c r="C2124">
        <v>0</v>
      </c>
    </row>
    <row r="2125" spans="1:3" x14ac:dyDescent="0.25">
      <c r="A2125">
        <v>3073</v>
      </c>
      <c r="B2125">
        <v>1</v>
      </c>
      <c r="C2125">
        <v>0</v>
      </c>
    </row>
    <row r="2126" spans="1:3" x14ac:dyDescent="0.25">
      <c r="A2126">
        <v>3073</v>
      </c>
      <c r="B2126">
        <v>1</v>
      </c>
      <c r="C2126">
        <v>0</v>
      </c>
    </row>
    <row r="2127" spans="1:3" x14ac:dyDescent="0.25">
      <c r="A2127">
        <v>3075</v>
      </c>
      <c r="B2127">
        <v>1</v>
      </c>
      <c r="C2127">
        <v>2</v>
      </c>
    </row>
    <row r="2128" spans="1:3" x14ac:dyDescent="0.25">
      <c r="A2128">
        <v>3081</v>
      </c>
      <c r="B2128">
        <v>1</v>
      </c>
      <c r="C2128">
        <v>4</v>
      </c>
    </row>
    <row r="2129" spans="1:3" x14ac:dyDescent="0.25">
      <c r="A2129">
        <v>3081</v>
      </c>
      <c r="B2129">
        <v>1</v>
      </c>
      <c r="C2129">
        <v>0</v>
      </c>
    </row>
    <row r="2130" spans="1:3" x14ac:dyDescent="0.25">
      <c r="A2130">
        <v>3093</v>
      </c>
      <c r="B2130">
        <v>1</v>
      </c>
      <c r="C2130">
        <v>2</v>
      </c>
    </row>
    <row r="2131" spans="1:3" x14ac:dyDescent="0.25">
      <c r="A2131">
        <v>3093</v>
      </c>
      <c r="B2131">
        <v>1</v>
      </c>
      <c r="C2131">
        <v>0</v>
      </c>
    </row>
    <row r="2132" spans="1:3" x14ac:dyDescent="0.25">
      <c r="A2132">
        <v>3099</v>
      </c>
      <c r="B2132">
        <v>1</v>
      </c>
      <c r="C2132">
        <v>0</v>
      </c>
    </row>
    <row r="2133" spans="1:3" x14ac:dyDescent="0.25">
      <c r="A2133">
        <v>3150</v>
      </c>
      <c r="B2133">
        <v>1</v>
      </c>
      <c r="C2133">
        <v>0</v>
      </c>
    </row>
    <row r="2134" spans="1:3" x14ac:dyDescent="0.25">
      <c r="A2134">
        <v>3154</v>
      </c>
      <c r="B2134">
        <v>1</v>
      </c>
      <c r="C2134">
        <v>0</v>
      </c>
    </row>
    <row r="2135" spans="1:3" x14ac:dyDescent="0.25">
      <c r="A2135">
        <v>3154</v>
      </c>
      <c r="B2135">
        <v>1</v>
      </c>
      <c r="C2135">
        <v>0</v>
      </c>
    </row>
    <row r="2136" spans="1:3" x14ac:dyDescent="0.25">
      <c r="A2136">
        <v>3158</v>
      </c>
      <c r="B2136">
        <v>1</v>
      </c>
      <c r="C2136">
        <v>0</v>
      </c>
    </row>
    <row r="2137" spans="1:3" x14ac:dyDescent="0.25">
      <c r="A2137">
        <v>3158</v>
      </c>
      <c r="B2137">
        <v>1</v>
      </c>
      <c r="C2137">
        <v>0</v>
      </c>
    </row>
    <row r="2138" spans="1:3" x14ac:dyDescent="0.25">
      <c r="A2138">
        <v>3158</v>
      </c>
      <c r="B2138">
        <v>1</v>
      </c>
      <c r="C2138">
        <v>0</v>
      </c>
    </row>
    <row r="2139" spans="1:3" x14ac:dyDescent="0.25">
      <c r="A2139">
        <v>3158</v>
      </c>
      <c r="B2139">
        <v>1</v>
      </c>
      <c r="C2139">
        <v>0</v>
      </c>
    </row>
    <row r="2140" spans="1:3" x14ac:dyDescent="0.25">
      <c r="A2140">
        <v>3158</v>
      </c>
      <c r="B2140">
        <v>1</v>
      </c>
      <c r="C2140">
        <v>0</v>
      </c>
    </row>
    <row r="2141" spans="1:3" x14ac:dyDescent="0.25">
      <c r="A2141">
        <v>6</v>
      </c>
      <c r="B2141">
        <v>2</v>
      </c>
      <c r="C2141">
        <v>0</v>
      </c>
    </row>
    <row r="2142" spans="1:3" x14ac:dyDescent="0.25">
      <c r="A2142">
        <v>51</v>
      </c>
      <c r="B2142">
        <v>2</v>
      </c>
      <c r="C2142">
        <v>0</v>
      </c>
    </row>
    <row r="2143" spans="1:3" x14ac:dyDescent="0.25">
      <c r="A2143">
        <v>75</v>
      </c>
      <c r="B2143">
        <v>2</v>
      </c>
      <c r="C2143">
        <v>0</v>
      </c>
    </row>
    <row r="2144" spans="1:3" x14ac:dyDescent="0.25">
      <c r="A2144">
        <v>75</v>
      </c>
      <c r="B2144">
        <v>2</v>
      </c>
      <c r="C2144">
        <v>1</v>
      </c>
    </row>
    <row r="2145" spans="1:3" x14ac:dyDescent="0.25">
      <c r="A2145">
        <v>103</v>
      </c>
      <c r="B2145">
        <v>2</v>
      </c>
      <c r="C2145">
        <v>0</v>
      </c>
    </row>
    <row r="2146" spans="1:3" x14ac:dyDescent="0.25">
      <c r="A2146">
        <v>107</v>
      </c>
      <c r="B2146">
        <v>2</v>
      </c>
      <c r="C2146">
        <v>0</v>
      </c>
    </row>
    <row r="2147" spans="1:3" x14ac:dyDescent="0.25">
      <c r="A2147">
        <v>209</v>
      </c>
      <c r="B2147">
        <v>2</v>
      </c>
      <c r="C2147">
        <v>0</v>
      </c>
    </row>
    <row r="2148" spans="1:3" x14ac:dyDescent="0.25">
      <c r="A2148">
        <v>248</v>
      </c>
      <c r="B2148">
        <v>2</v>
      </c>
      <c r="C2148">
        <v>0</v>
      </c>
    </row>
    <row r="2149" spans="1:3" x14ac:dyDescent="0.25">
      <c r="A2149">
        <v>248</v>
      </c>
      <c r="B2149">
        <v>2</v>
      </c>
      <c r="C2149">
        <v>1</v>
      </c>
    </row>
    <row r="2150" spans="1:3" x14ac:dyDescent="0.25">
      <c r="A2150">
        <v>257</v>
      </c>
      <c r="B2150">
        <v>2</v>
      </c>
      <c r="C2150">
        <v>0</v>
      </c>
    </row>
    <row r="2151" spans="1:3" x14ac:dyDescent="0.25">
      <c r="A2151">
        <v>321</v>
      </c>
      <c r="B2151">
        <v>2</v>
      </c>
      <c r="C2151">
        <v>0</v>
      </c>
    </row>
    <row r="2152" spans="1:3" x14ac:dyDescent="0.25">
      <c r="A2152">
        <v>331</v>
      </c>
      <c r="B2152">
        <v>2</v>
      </c>
      <c r="C2152">
        <v>0</v>
      </c>
    </row>
    <row r="2153" spans="1:3" x14ac:dyDescent="0.25">
      <c r="A2153">
        <v>369</v>
      </c>
      <c r="B2153">
        <v>2</v>
      </c>
      <c r="C2153">
        <v>0</v>
      </c>
    </row>
    <row r="2154" spans="1:3" x14ac:dyDescent="0.25">
      <c r="A2154">
        <v>369</v>
      </c>
      <c r="B2154">
        <v>2</v>
      </c>
      <c r="C2154">
        <v>1</v>
      </c>
    </row>
    <row r="2155" spans="1:3" x14ac:dyDescent="0.25">
      <c r="A2155">
        <v>369</v>
      </c>
      <c r="B2155">
        <v>2</v>
      </c>
      <c r="C2155">
        <v>0</v>
      </c>
    </row>
    <row r="2156" spans="1:3" x14ac:dyDescent="0.25">
      <c r="A2156">
        <v>407</v>
      </c>
      <c r="B2156">
        <v>2</v>
      </c>
      <c r="C2156">
        <v>0</v>
      </c>
    </row>
    <row r="2157" spans="1:3" x14ac:dyDescent="0.25">
      <c r="A2157">
        <v>407</v>
      </c>
      <c r="B2157">
        <v>2</v>
      </c>
      <c r="C2157">
        <v>0</v>
      </c>
    </row>
    <row r="2158" spans="1:3" x14ac:dyDescent="0.25">
      <c r="A2158">
        <v>415</v>
      </c>
      <c r="B2158">
        <v>2</v>
      </c>
      <c r="C2158">
        <v>1</v>
      </c>
    </row>
    <row r="2159" spans="1:3" x14ac:dyDescent="0.25">
      <c r="A2159">
        <v>520</v>
      </c>
      <c r="B2159">
        <v>2</v>
      </c>
      <c r="C2159">
        <v>0</v>
      </c>
    </row>
    <row r="2160" spans="1:3" x14ac:dyDescent="0.25">
      <c r="A2160">
        <v>533</v>
      </c>
      <c r="B2160">
        <v>2</v>
      </c>
      <c r="C2160">
        <v>0</v>
      </c>
    </row>
    <row r="2161" spans="1:3" x14ac:dyDescent="0.25">
      <c r="A2161">
        <v>534</v>
      </c>
      <c r="B2161">
        <v>2</v>
      </c>
      <c r="C2161">
        <v>0</v>
      </c>
    </row>
    <row r="2162" spans="1:3" x14ac:dyDescent="0.25">
      <c r="A2162">
        <v>534</v>
      </c>
      <c r="B2162">
        <v>2</v>
      </c>
      <c r="C2162">
        <v>0</v>
      </c>
    </row>
    <row r="2163" spans="1:3" x14ac:dyDescent="0.25">
      <c r="A2163">
        <v>534</v>
      </c>
      <c r="B2163">
        <v>2</v>
      </c>
      <c r="C2163">
        <v>1</v>
      </c>
    </row>
    <row r="2164" spans="1:3" x14ac:dyDescent="0.25">
      <c r="A2164">
        <v>571</v>
      </c>
      <c r="B2164">
        <v>2</v>
      </c>
      <c r="C2164">
        <v>0</v>
      </c>
    </row>
    <row r="2165" spans="1:3" x14ac:dyDescent="0.25">
      <c r="A2165">
        <v>571</v>
      </c>
      <c r="B2165">
        <v>2</v>
      </c>
      <c r="C2165">
        <v>0</v>
      </c>
    </row>
    <row r="2166" spans="1:3" x14ac:dyDescent="0.25">
      <c r="A2166">
        <v>589</v>
      </c>
      <c r="B2166">
        <v>2</v>
      </c>
      <c r="C2166">
        <v>0</v>
      </c>
    </row>
    <row r="2167" spans="1:3" x14ac:dyDescent="0.25">
      <c r="A2167">
        <v>589</v>
      </c>
      <c r="B2167">
        <v>2</v>
      </c>
      <c r="C2167">
        <v>0</v>
      </c>
    </row>
    <row r="2168" spans="1:3" x14ac:dyDescent="0.25">
      <c r="A2168">
        <v>613</v>
      </c>
      <c r="B2168">
        <v>2</v>
      </c>
      <c r="C2168">
        <v>0</v>
      </c>
    </row>
    <row r="2169" spans="1:3" x14ac:dyDescent="0.25">
      <c r="A2169">
        <v>613</v>
      </c>
      <c r="B2169">
        <v>2</v>
      </c>
      <c r="C2169">
        <v>1</v>
      </c>
    </row>
    <row r="2170" spans="1:3" x14ac:dyDescent="0.25">
      <c r="A2170">
        <v>613</v>
      </c>
      <c r="B2170">
        <v>2</v>
      </c>
      <c r="C2170">
        <v>0</v>
      </c>
    </row>
    <row r="2171" spans="1:3" x14ac:dyDescent="0.25">
      <c r="A2171">
        <v>660</v>
      </c>
      <c r="B2171">
        <v>2</v>
      </c>
      <c r="C2171">
        <v>0</v>
      </c>
    </row>
    <row r="2172" spans="1:3" x14ac:dyDescent="0.25">
      <c r="A2172">
        <v>704</v>
      </c>
      <c r="B2172">
        <v>2</v>
      </c>
      <c r="C2172">
        <v>0</v>
      </c>
    </row>
    <row r="2173" spans="1:3" x14ac:dyDescent="0.25">
      <c r="A2173">
        <v>704</v>
      </c>
      <c r="B2173">
        <v>2</v>
      </c>
      <c r="C2173">
        <v>2</v>
      </c>
    </row>
    <row r="2174" spans="1:3" x14ac:dyDescent="0.25">
      <c r="A2174">
        <v>717</v>
      </c>
      <c r="B2174">
        <v>2</v>
      </c>
      <c r="C2174">
        <v>0</v>
      </c>
    </row>
    <row r="2175" spans="1:3" x14ac:dyDescent="0.25">
      <c r="A2175">
        <v>717</v>
      </c>
      <c r="B2175">
        <v>2</v>
      </c>
      <c r="C2175">
        <v>0</v>
      </c>
    </row>
    <row r="2176" spans="1:3" x14ac:dyDescent="0.25">
      <c r="A2176">
        <v>719</v>
      </c>
      <c r="B2176">
        <v>2</v>
      </c>
      <c r="C2176">
        <v>0</v>
      </c>
    </row>
    <row r="2177" spans="1:3" x14ac:dyDescent="0.25">
      <c r="A2177">
        <v>725</v>
      </c>
      <c r="B2177">
        <v>2</v>
      </c>
      <c r="C2177">
        <v>0</v>
      </c>
    </row>
    <row r="2178" spans="1:3" x14ac:dyDescent="0.25">
      <c r="A2178">
        <v>725</v>
      </c>
      <c r="B2178">
        <v>2</v>
      </c>
      <c r="C2178">
        <v>0</v>
      </c>
    </row>
    <row r="2179" spans="1:3" x14ac:dyDescent="0.25">
      <c r="A2179">
        <v>725</v>
      </c>
      <c r="B2179">
        <v>2</v>
      </c>
      <c r="C2179">
        <v>1</v>
      </c>
    </row>
    <row r="2180" spans="1:3" x14ac:dyDescent="0.25">
      <c r="A2180">
        <v>735</v>
      </c>
      <c r="B2180">
        <v>2</v>
      </c>
      <c r="C2180">
        <v>0</v>
      </c>
    </row>
    <row r="2181" spans="1:3" x14ac:dyDescent="0.25">
      <c r="A2181">
        <v>757</v>
      </c>
      <c r="B2181">
        <v>2</v>
      </c>
      <c r="C2181">
        <v>0</v>
      </c>
    </row>
    <row r="2182" spans="1:3" x14ac:dyDescent="0.25">
      <c r="A2182">
        <v>764</v>
      </c>
      <c r="B2182">
        <v>2</v>
      </c>
      <c r="C2182">
        <v>0</v>
      </c>
    </row>
    <row r="2183" spans="1:3" x14ac:dyDescent="0.25">
      <c r="A2183">
        <v>773</v>
      </c>
      <c r="B2183">
        <v>2</v>
      </c>
      <c r="C2183">
        <v>0</v>
      </c>
    </row>
    <row r="2184" spans="1:3" x14ac:dyDescent="0.25">
      <c r="A2184">
        <v>806</v>
      </c>
      <c r="B2184">
        <v>2</v>
      </c>
      <c r="C2184">
        <v>0</v>
      </c>
    </row>
    <row r="2185" spans="1:3" x14ac:dyDescent="0.25">
      <c r="A2185">
        <v>810</v>
      </c>
      <c r="B2185">
        <v>2</v>
      </c>
      <c r="C2185">
        <v>0</v>
      </c>
    </row>
    <row r="2186" spans="1:3" x14ac:dyDescent="0.25">
      <c r="A2186">
        <v>845</v>
      </c>
      <c r="B2186">
        <v>2</v>
      </c>
      <c r="C2186">
        <v>0</v>
      </c>
    </row>
    <row r="2187" spans="1:3" x14ac:dyDescent="0.25">
      <c r="A2187">
        <v>847</v>
      </c>
      <c r="B2187">
        <v>2</v>
      </c>
      <c r="C2187">
        <v>0</v>
      </c>
    </row>
    <row r="2188" spans="1:3" x14ac:dyDescent="0.25">
      <c r="A2188">
        <v>847</v>
      </c>
      <c r="B2188">
        <v>2</v>
      </c>
      <c r="C2188">
        <v>0</v>
      </c>
    </row>
    <row r="2189" spans="1:3" x14ac:dyDescent="0.25">
      <c r="A2189">
        <v>878</v>
      </c>
      <c r="B2189">
        <v>2</v>
      </c>
      <c r="C2189">
        <v>0</v>
      </c>
    </row>
    <row r="2190" spans="1:3" x14ac:dyDescent="0.25">
      <c r="A2190">
        <v>878</v>
      </c>
      <c r="B2190">
        <v>2</v>
      </c>
      <c r="C2190">
        <v>0</v>
      </c>
    </row>
    <row r="2191" spans="1:3" x14ac:dyDescent="0.25">
      <c r="A2191">
        <v>884</v>
      </c>
      <c r="B2191">
        <v>2</v>
      </c>
      <c r="C2191">
        <v>0</v>
      </c>
    </row>
    <row r="2192" spans="1:3" x14ac:dyDescent="0.25">
      <c r="A2192">
        <v>936</v>
      </c>
      <c r="B2192">
        <v>2</v>
      </c>
      <c r="C2192">
        <v>0</v>
      </c>
    </row>
    <row r="2193" spans="1:3" x14ac:dyDescent="0.25">
      <c r="A2193">
        <v>947</v>
      </c>
      <c r="B2193">
        <v>2</v>
      </c>
      <c r="C2193">
        <v>0</v>
      </c>
    </row>
    <row r="2194" spans="1:3" x14ac:dyDescent="0.25">
      <c r="A2194">
        <v>947</v>
      </c>
      <c r="B2194">
        <v>2</v>
      </c>
      <c r="C2194">
        <v>0</v>
      </c>
    </row>
    <row r="2195" spans="1:3" x14ac:dyDescent="0.25">
      <c r="A2195">
        <v>963</v>
      </c>
      <c r="B2195">
        <v>2</v>
      </c>
      <c r="C2195">
        <v>0</v>
      </c>
    </row>
    <row r="2196" spans="1:3" x14ac:dyDescent="0.25">
      <c r="A2196">
        <v>963</v>
      </c>
      <c r="B2196">
        <v>2</v>
      </c>
      <c r="C2196">
        <v>0</v>
      </c>
    </row>
    <row r="2197" spans="1:3" x14ac:dyDescent="0.25">
      <c r="A2197">
        <v>964</v>
      </c>
      <c r="B2197">
        <v>2</v>
      </c>
      <c r="C2197">
        <v>2</v>
      </c>
    </row>
    <row r="2198" spans="1:3" x14ac:dyDescent="0.25">
      <c r="A2198">
        <v>965</v>
      </c>
      <c r="B2198">
        <v>2</v>
      </c>
      <c r="C2198">
        <v>0</v>
      </c>
    </row>
    <row r="2199" spans="1:3" x14ac:dyDescent="0.25">
      <c r="A2199">
        <v>970</v>
      </c>
      <c r="B2199">
        <v>2</v>
      </c>
      <c r="C2199">
        <v>0</v>
      </c>
    </row>
    <row r="2200" spans="1:3" x14ac:dyDescent="0.25">
      <c r="A2200">
        <v>1000</v>
      </c>
      <c r="B2200">
        <v>2</v>
      </c>
      <c r="C2200">
        <v>0</v>
      </c>
    </row>
    <row r="2201" spans="1:3" x14ac:dyDescent="0.25">
      <c r="A2201">
        <v>1000</v>
      </c>
      <c r="B2201">
        <v>2</v>
      </c>
      <c r="C2201">
        <v>0</v>
      </c>
    </row>
    <row r="2202" spans="1:3" x14ac:dyDescent="0.25">
      <c r="A2202">
        <v>1001</v>
      </c>
      <c r="B2202">
        <v>2</v>
      </c>
      <c r="C2202">
        <v>3</v>
      </c>
    </row>
    <row r="2203" spans="1:3" x14ac:dyDescent="0.25">
      <c r="A2203">
        <v>1001</v>
      </c>
      <c r="B2203">
        <v>2</v>
      </c>
      <c r="C2203">
        <v>14</v>
      </c>
    </row>
    <row r="2204" spans="1:3" x14ac:dyDescent="0.25">
      <c r="A2204">
        <v>1035</v>
      </c>
      <c r="B2204">
        <v>2</v>
      </c>
      <c r="C2204">
        <v>0</v>
      </c>
    </row>
    <row r="2205" spans="1:3" x14ac:dyDescent="0.25">
      <c r="A2205">
        <v>1055</v>
      </c>
      <c r="B2205">
        <v>2</v>
      </c>
      <c r="C2205">
        <v>0</v>
      </c>
    </row>
    <row r="2206" spans="1:3" x14ac:dyDescent="0.25">
      <c r="A2206">
        <v>1071</v>
      </c>
      <c r="B2206">
        <v>2</v>
      </c>
      <c r="C2206">
        <v>2</v>
      </c>
    </row>
    <row r="2207" spans="1:3" x14ac:dyDescent="0.25">
      <c r="A2207">
        <v>1088</v>
      </c>
      <c r="B2207">
        <v>2</v>
      </c>
      <c r="C2207">
        <v>0</v>
      </c>
    </row>
    <row r="2208" spans="1:3" x14ac:dyDescent="0.25">
      <c r="A2208">
        <v>1119</v>
      </c>
      <c r="B2208">
        <v>2</v>
      </c>
      <c r="C2208">
        <v>0</v>
      </c>
    </row>
    <row r="2209" spans="1:3" x14ac:dyDescent="0.25">
      <c r="A2209">
        <v>1142</v>
      </c>
      <c r="B2209">
        <v>2</v>
      </c>
      <c r="C2209">
        <v>0</v>
      </c>
    </row>
    <row r="2210" spans="1:3" x14ac:dyDescent="0.25">
      <c r="A2210">
        <v>1153</v>
      </c>
      <c r="B2210">
        <v>2</v>
      </c>
      <c r="C2210">
        <v>1</v>
      </c>
    </row>
    <row r="2211" spans="1:3" x14ac:dyDescent="0.25">
      <c r="A2211">
        <v>1159</v>
      </c>
      <c r="B2211">
        <v>2</v>
      </c>
      <c r="C2211">
        <v>0</v>
      </c>
    </row>
    <row r="2212" spans="1:3" x14ac:dyDescent="0.25">
      <c r="A2212">
        <v>1166</v>
      </c>
      <c r="B2212">
        <v>2</v>
      </c>
      <c r="C2212">
        <v>0</v>
      </c>
    </row>
    <row r="2213" spans="1:3" x14ac:dyDescent="0.25">
      <c r="A2213">
        <v>1181</v>
      </c>
      <c r="B2213">
        <v>2</v>
      </c>
      <c r="C2213">
        <v>0</v>
      </c>
    </row>
    <row r="2214" spans="1:3" x14ac:dyDescent="0.25">
      <c r="A2214">
        <v>1187</v>
      </c>
      <c r="B2214">
        <v>2</v>
      </c>
      <c r="C2214">
        <v>2</v>
      </c>
    </row>
    <row r="2215" spans="1:3" x14ac:dyDescent="0.25">
      <c r="A2215">
        <v>1187</v>
      </c>
      <c r="B2215">
        <v>2</v>
      </c>
      <c r="C2215">
        <v>1</v>
      </c>
    </row>
    <row r="2216" spans="1:3" x14ac:dyDescent="0.25">
      <c r="A2216">
        <v>1201</v>
      </c>
      <c r="B2216">
        <v>2</v>
      </c>
      <c r="C2216">
        <v>0</v>
      </c>
    </row>
    <row r="2217" spans="1:3" x14ac:dyDescent="0.25">
      <c r="A2217">
        <v>1205</v>
      </c>
      <c r="B2217">
        <v>2</v>
      </c>
      <c r="C2217">
        <v>2</v>
      </c>
    </row>
    <row r="2218" spans="1:3" x14ac:dyDescent="0.25">
      <c r="A2218">
        <v>1241</v>
      </c>
      <c r="B2218">
        <v>2</v>
      </c>
      <c r="C2218">
        <v>0</v>
      </c>
    </row>
    <row r="2219" spans="1:3" x14ac:dyDescent="0.25">
      <c r="A2219">
        <v>1241</v>
      </c>
      <c r="B2219">
        <v>2</v>
      </c>
      <c r="C2219">
        <v>0</v>
      </c>
    </row>
    <row r="2220" spans="1:3" x14ac:dyDescent="0.25">
      <c r="A2220">
        <v>1258</v>
      </c>
      <c r="B2220">
        <v>2</v>
      </c>
      <c r="C2220">
        <v>0</v>
      </c>
    </row>
    <row r="2221" spans="1:3" x14ac:dyDescent="0.25">
      <c r="A2221">
        <v>1299</v>
      </c>
      <c r="B2221">
        <v>2</v>
      </c>
      <c r="C2221">
        <v>0</v>
      </c>
    </row>
    <row r="2222" spans="1:3" x14ac:dyDescent="0.25">
      <c r="A2222">
        <v>1318</v>
      </c>
      <c r="B2222">
        <v>2</v>
      </c>
      <c r="C2222">
        <v>1</v>
      </c>
    </row>
    <row r="2223" spans="1:3" x14ac:dyDescent="0.25">
      <c r="A2223">
        <v>1343</v>
      </c>
      <c r="B2223">
        <v>2</v>
      </c>
      <c r="C2223">
        <v>0</v>
      </c>
    </row>
    <row r="2224" spans="1:3" x14ac:dyDescent="0.25">
      <c r="A2224">
        <v>1344</v>
      </c>
      <c r="B2224">
        <v>2</v>
      </c>
      <c r="C2224">
        <v>0</v>
      </c>
    </row>
    <row r="2225" spans="1:3" x14ac:dyDescent="0.25">
      <c r="A2225">
        <v>1344</v>
      </c>
      <c r="B2225">
        <v>2</v>
      </c>
      <c r="C2225">
        <v>0</v>
      </c>
    </row>
    <row r="2226" spans="1:3" x14ac:dyDescent="0.25">
      <c r="A2226">
        <v>1385</v>
      </c>
      <c r="B2226">
        <v>2</v>
      </c>
      <c r="C2226">
        <v>0</v>
      </c>
    </row>
    <row r="2227" spans="1:3" x14ac:dyDescent="0.25">
      <c r="A2227">
        <v>1388</v>
      </c>
      <c r="B2227">
        <v>2</v>
      </c>
      <c r="C2227">
        <v>0</v>
      </c>
    </row>
    <row r="2228" spans="1:3" x14ac:dyDescent="0.25">
      <c r="A2228">
        <v>1393</v>
      </c>
      <c r="B2228">
        <v>2</v>
      </c>
      <c r="C2228">
        <v>14</v>
      </c>
    </row>
    <row r="2229" spans="1:3" x14ac:dyDescent="0.25">
      <c r="A2229">
        <v>1393</v>
      </c>
      <c r="B2229">
        <v>2</v>
      </c>
      <c r="C2229">
        <v>2</v>
      </c>
    </row>
    <row r="2230" spans="1:3" x14ac:dyDescent="0.25">
      <c r="A2230">
        <v>1405</v>
      </c>
      <c r="B2230">
        <v>2</v>
      </c>
      <c r="C2230">
        <v>0</v>
      </c>
    </row>
    <row r="2231" spans="1:3" x14ac:dyDescent="0.25">
      <c r="A2231">
        <v>1405</v>
      </c>
      <c r="B2231">
        <v>2</v>
      </c>
      <c r="C2231">
        <v>0</v>
      </c>
    </row>
    <row r="2232" spans="1:3" x14ac:dyDescent="0.25">
      <c r="A2232">
        <v>1407</v>
      </c>
      <c r="B2232">
        <v>2</v>
      </c>
      <c r="C2232">
        <v>0</v>
      </c>
    </row>
    <row r="2233" spans="1:3" x14ac:dyDescent="0.25">
      <c r="A2233">
        <v>1417</v>
      </c>
      <c r="B2233">
        <v>2</v>
      </c>
      <c r="C2233">
        <v>2</v>
      </c>
    </row>
    <row r="2234" spans="1:3" x14ac:dyDescent="0.25">
      <c r="A2234">
        <v>1423</v>
      </c>
      <c r="B2234">
        <v>2</v>
      </c>
      <c r="C2234">
        <v>0</v>
      </c>
    </row>
    <row r="2235" spans="1:3" x14ac:dyDescent="0.25">
      <c r="A2235">
        <v>1423</v>
      </c>
      <c r="B2235">
        <v>2</v>
      </c>
      <c r="C2235">
        <v>0</v>
      </c>
    </row>
    <row r="2236" spans="1:3" x14ac:dyDescent="0.25">
      <c r="A2236">
        <v>1432</v>
      </c>
      <c r="B2236">
        <v>2</v>
      </c>
      <c r="C2236">
        <v>0</v>
      </c>
    </row>
    <row r="2237" spans="1:3" x14ac:dyDescent="0.25">
      <c r="A2237">
        <v>1442</v>
      </c>
      <c r="B2237">
        <v>2</v>
      </c>
      <c r="C2237">
        <v>0</v>
      </c>
    </row>
    <row r="2238" spans="1:3" x14ac:dyDescent="0.25">
      <c r="A2238">
        <v>1451</v>
      </c>
      <c r="B2238">
        <v>2</v>
      </c>
      <c r="C2238">
        <v>0</v>
      </c>
    </row>
    <row r="2239" spans="1:3" x14ac:dyDescent="0.25">
      <c r="A2239">
        <v>1467</v>
      </c>
      <c r="B2239">
        <v>2</v>
      </c>
      <c r="C2239">
        <v>0</v>
      </c>
    </row>
    <row r="2240" spans="1:3" x14ac:dyDescent="0.25">
      <c r="A2240">
        <v>1467</v>
      </c>
      <c r="B2240">
        <v>2</v>
      </c>
      <c r="C2240">
        <v>0</v>
      </c>
    </row>
    <row r="2241" spans="1:3" x14ac:dyDescent="0.25">
      <c r="A2241">
        <v>1484</v>
      </c>
      <c r="B2241">
        <v>2</v>
      </c>
      <c r="C2241">
        <v>0</v>
      </c>
    </row>
    <row r="2242" spans="1:3" x14ac:dyDescent="0.25">
      <c r="A2242">
        <v>1484</v>
      </c>
      <c r="B2242">
        <v>2</v>
      </c>
      <c r="C2242">
        <v>0</v>
      </c>
    </row>
    <row r="2243" spans="1:3" x14ac:dyDescent="0.25">
      <c r="A2243">
        <v>1487</v>
      </c>
      <c r="B2243">
        <v>2</v>
      </c>
      <c r="C2243">
        <v>2</v>
      </c>
    </row>
    <row r="2244" spans="1:3" x14ac:dyDescent="0.25">
      <c r="A2244">
        <v>1488</v>
      </c>
      <c r="B2244">
        <v>2</v>
      </c>
      <c r="C2244">
        <v>0</v>
      </c>
    </row>
    <row r="2245" spans="1:3" x14ac:dyDescent="0.25">
      <c r="A2245">
        <v>1488</v>
      </c>
      <c r="B2245">
        <v>2</v>
      </c>
      <c r="C2245">
        <v>0</v>
      </c>
    </row>
    <row r="2246" spans="1:3" x14ac:dyDescent="0.25">
      <c r="A2246">
        <v>1493</v>
      </c>
      <c r="B2246">
        <v>2</v>
      </c>
      <c r="C2246">
        <v>0</v>
      </c>
    </row>
    <row r="2247" spans="1:3" x14ac:dyDescent="0.25">
      <c r="A2247">
        <v>1493</v>
      </c>
      <c r="B2247">
        <v>2</v>
      </c>
      <c r="C2247">
        <v>0</v>
      </c>
    </row>
    <row r="2248" spans="1:3" x14ac:dyDescent="0.25">
      <c r="A2248">
        <v>1505</v>
      </c>
      <c r="B2248">
        <v>2</v>
      </c>
      <c r="C2248">
        <v>0</v>
      </c>
    </row>
    <row r="2249" spans="1:3" x14ac:dyDescent="0.25">
      <c r="A2249">
        <v>1505</v>
      </c>
      <c r="B2249">
        <v>2</v>
      </c>
      <c r="C2249">
        <v>0</v>
      </c>
    </row>
    <row r="2250" spans="1:3" x14ac:dyDescent="0.25">
      <c r="A2250">
        <v>1505</v>
      </c>
      <c r="B2250">
        <v>2</v>
      </c>
      <c r="C2250">
        <v>0</v>
      </c>
    </row>
    <row r="2251" spans="1:3" x14ac:dyDescent="0.25">
      <c r="A2251">
        <v>1509</v>
      </c>
      <c r="B2251">
        <v>2</v>
      </c>
      <c r="C2251">
        <v>1</v>
      </c>
    </row>
    <row r="2252" spans="1:3" x14ac:dyDescent="0.25">
      <c r="A2252">
        <v>1509</v>
      </c>
      <c r="B2252">
        <v>2</v>
      </c>
      <c r="C2252">
        <v>1</v>
      </c>
    </row>
    <row r="2253" spans="1:3" x14ac:dyDescent="0.25">
      <c r="A2253">
        <v>1518</v>
      </c>
      <c r="B2253">
        <v>2</v>
      </c>
      <c r="C2253">
        <v>0</v>
      </c>
    </row>
    <row r="2254" spans="1:3" x14ac:dyDescent="0.25">
      <c r="A2254">
        <v>1544</v>
      </c>
      <c r="B2254">
        <v>2</v>
      </c>
      <c r="C2254">
        <v>0</v>
      </c>
    </row>
    <row r="2255" spans="1:3" x14ac:dyDescent="0.25">
      <c r="A2255">
        <v>1544</v>
      </c>
      <c r="B2255">
        <v>2</v>
      </c>
      <c r="C2255">
        <v>0</v>
      </c>
    </row>
    <row r="2256" spans="1:3" x14ac:dyDescent="0.25">
      <c r="A2256">
        <v>1544</v>
      </c>
      <c r="B2256">
        <v>2</v>
      </c>
      <c r="C2256">
        <v>0</v>
      </c>
    </row>
    <row r="2257" spans="1:3" x14ac:dyDescent="0.25">
      <c r="A2257">
        <v>1545</v>
      </c>
      <c r="B2257">
        <v>2</v>
      </c>
      <c r="C2257">
        <v>0</v>
      </c>
    </row>
    <row r="2258" spans="1:3" x14ac:dyDescent="0.25">
      <c r="A2258">
        <v>1545</v>
      </c>
      <c r="B2258">
        <v>2</v>
      </c>
      <c r="C2258">
        <v>1</v>
      </c>
    </row>
    <row r="2259" spans="1:3" x14ac:dyDescent="0.25">
      <c r="A2259">
        <v>1549</v>
      </c>
      <c r="B2259">
        <v>2</v>
      </c>
      <c r="C2259">
        <v>0</v>
      </c>
    </row>
    <row r="2260" spans="1:3" x14ac:dyDescent="0.25">
      <c r="A2260">
        <v>1568</v>
      </c>
      <c r="B2260">
        <v>2</v>
      </c>
      <c r="C2260">
        <v>0</v>
      </c>
    </row>
    <row r="2261" spans="1:3" x14ac:dyDescent="0.25">
      <c r="A2261">
        <v>1573</v>
      </c>
      <c r="B2261">
        <v>2</v>
      </c>
      <c r="C2261">
        <v>1</v>
      </c>
    </row>
    <row r="2262" spans="1:3" x14ac:dyDescent="0.25">
      <c r="A2262">
        <v>1575</v>
      </c>
      <c r="B2262">
        <v>2</v>
      </c>
      <c r="C2262">
        <v>0</v>
      </c>
    </row>
    <row r="2263" spans="1:3" x14ac:dyDescent="0.25">
      <c r="A2263">
        <v>1608</v>
      </c>
      <c r="B2263">
        <v>2</v>
      </c>
      <c r="C2263">
        <v>0</v>
      </c>
    </row>
    <row r="2264" spans="1:3" x14ac:dyDescent="0.25">
      <c r="A2264">
        <v>1608</v>
      </c>
      <c r="B2264">
        <v>2</v>
      </c>
      <c r="C2264">
        <v>1</v>
      </c>
    </row>
    <row r="2265" spans="1:3" x14ac:dyDescent="0.25">
      <c r="A2265">
        <v>1609</v>
      </c>
      <c r="B2265">
        <v>2</v>
      </c>
      <c r="C2265">
        <v>0</v>
      </c>
    </row>
    <row r="2266" spans="1:3" x14ac:dyDescent="0.25">
      <c r="A2266">
        <v>1609</v>
      </c>
      <c r="B2266">
        <v>2</v>
      </c>
      <c r="C2266">
        <v>0</v>
      </c>
    </row>
    <row r="2267" spans="1:3" x14ac:dyDescent="0.25">
      <c r="A2267">
        <v>1617</v>
      </c>
      <c r="B2267">
        <v>2</v>
      </c>
      <c r="C2267">
        <v>0</v>
      </c>
    </row>
    <row r="2268" spans="1:3" x14ac:dyDescent="0.25">
      <c r="A2268">
        <v>1617</v>
      </c>
      <c r="B2268">
        <v>2</v>
      </c>
      <c r="C2268">
        <v>0</v>
      </c>
    </row>
    <row r="2269" spans="1:3" x14ac:dyDescent="0.25">
      <c r="A2269">
        <v>1617</v>
      </c>
      <c r="B2269">
        <v>2</v>
      </c>
      <c r="C2269">
        <v>1</v>
      </c>
    </row>
    <row r="2270" spans="1:3" x14ac:dyDescent="0.25">
      <c r="A2270">
        <v>1617</v>
      </c>
      <c r="B2270">
        <v>2</v>
      </c>
      <c r="C2270">
        <v>1</v>
      </c>
    </row>
    <row r="2271" spans="1:3" x14ac:dyDescent="0.25">
      <c r="A2271">
        <v>1619</v>
      </c>
      <c r="B2271">
        <v>2</v>
      </c>
      <c r="C2271">
        <v>0</v>
      </c>
    </row>
    <row r="2272" spans="1:3" x14ac:dyDescent="0.25">
      <c r="A2272">
        <v>1619</v>
      </c>
      <c r="B2272">
        <v>2</v>
      </c>
      <c r="C2272">
        <v>0</v>
      </c>
    </row>
    <row r="2273" spans="1:3" x14ac:dyDescent="0.25">
      <c r="A2273">
        <v>1623</v>
      </c>
      <c r="B2273">
        <v>2</v>
      </c>
      <c r="C2273">
        <v>0</v>
      </c>
    </row>
    <row r="2274" spans="1:3" x14ac:dyDescent="0.25">
      <c r="A2274">
        <v>1623</v>
      </c>
      <c r="B2274">
        <v>2</v>
      </c>
      <c r="C2274">
        <v>0</v>
      </c>
    </row>
    <row r="2275" spans="1:3" x14ac:dyDescent="0.25">
      <c r="A2275">
        <v>1623</v>
      </c>
      <c r="B2275">
        <v>2</v>
      </c>
      <c r="C2275">
        <v>0</v>
      </c>
    </row>
    <row r="2276" spans="1:3" x14ac:dyDescent="0.25">
      <c r="A2276">
        <v>1623</v>
      </c>
      <c r="B2276">
        <v>2</v>
      </c>
      <c r="C2276">
        <v>0</v>
      </c>
    </row>
    <row r="2277" spans="1:3" x14ac:dyDescent="0.25">
      <c r="A2277">
        <v>1698</v>
      </c>
      <c r="B2277">
        <v>2</v>
      </c>
      <c r="C2277">
        <v>0</v>
      </c>
    </row>
    <row r="2278" spans="1:3" x14ac:dyDescent="0.25">
      <c r="A2278">
        <v>1724</v>
      </c>
      <c r="B2278">
        <v>2</v>
      </c>
      <c r="C2278">
        <v>0</v>
      </c>
    </row>
    <row r="2279" spans="1:3" x14ac:dyDescent="0.25">
      <c r="A2279">
        <v>1724</v>
      </c>
      <c r="B2279">
        <v>2</v>
      </c>
      <c r="C2279">
        <v>1</v>
      </c>
    </row>
    <row r="2280" spans="1:3" x14ac:dyDescent="0.25">
      <c r="A2280">
        <v>1732</v>
      </c>
      <c r="B2280">
        <v>2</v>
      </c>
      <c r="C2280">
        <v>0</v>
      </c>
    </row>
    <row r="2281" spans="1:3" x14ac:dyDescent="0.25">
      <c r="A2281">
        <v>1732</v>
      </c>
      <c r="B2281">
        <v>2</v>
      </c>
      <c r="C2281">
        <v>0</v>
      </c>
    </row>
    <row r="2282" spans="1:3" x14ac:dyDescent="0.25">
      <c r="A2282">
        <v>1732</v>
      </c>
      <c r="B2282">
        <v>2</v>
      </c>
      <c r="C2282">
        <v>0</v>
      </c>
    </row>
    <row r="2283" spans="1:3" x14ac:dyDescent="0.25">
      <c r="A2283">
        <v>1745</v>
      </c>
      <c r="B2283">
        <v>2</v>
      </c>
      <c r="C2283">
        <v>1</v>
      </c>
    </row>
    <row r="2284" spans="1:3" x14ac:dyDescent="0.25">
      <c r="A2284">
        <v>1745</v>
      </c>
      <c r="B2284">
        <v>2</v>
      </c>
      <c r="C2284">
        <v>0</v>
      </c>
    </row>
    <row r="2285" spans="1:3" x14ac:dyDescent="0.25">
      <c r="A2285">
        <v>1761</v>
      </c>
      <c r="B2285">
        <v>2</v>
      </c>
      <c r="C2285">
        <v>0</v>
      </c>
    </row>
    <row r="2286" spans="1:3" x14ac:dyDescent="0.25">
      <c r="A2286">
        <v>1768</v>
      </c>
      <c r="B2286">
        <v>2</v>
      </c>
      <c r="C2286">
        <v>0</v>
      </c>
    </row>
    <row r="2287" spans="1:3" x14ac:dyDescent="0.25">
      <c r="A2287">
        <v>1768</v>
      </c>
      <c r="B2287">
        <v>2</v>
      </c>
      <c r="C2287">
        <v>0</v>
      </c>
    </row>
    <row r="2288" spans="1:3" x14ac:dyDescent="0.25">
      <c r="A2288">
        <v>1768</v>
      </c>
      <c r="B2288">
        <v>2</v>
      </c>
      <c r="C2288">
        <v>0</v>
      </c>
    </row>
    <row r="2289" spans="1:3" x14ac:dyDescent="0.25">
      <c r="A2289">
        <v>1780</v>
      </c>
      <c r="B2289">
        <v>2</v>
      </c>
      <c r="C2289">
        <v>0</v>
      </c>
    </row>
    <row r="2290" spans="1:3" x14ac:dyDescent="0.25">
      <c r="A2290">
        <v>1800</v>
      </c>
      <c r="B2290">
        <v>2</v>
      </c>
      <c r="C2290">
        <v>0</v>
      </c>
    </row>
    <row r="2291" spans="1:3" x14ac:dyDescent="0.25">
      <c r="A2291">
        <v>1808</v>
      </c>
      <c r="B2291">
        <v>2</v>
      </c>
      <c r="C2291">
        <v>0</v>
      </c>
    </row>
    <row r="2292" spans="1:3" x14ac:dyDescent="0.25">
      <c r="A2292">
        <v>1834</v>
      </c>
      <c r="B2292">
        <v>2</v>
      </c>
      <c r="C2292">
        <v>0</v>
      </c>
    </row>
    <row r="2293" spans="1:3" x14ac:dyDescent="0.25">
      <c r="A2293">
        <v>1834</v>
      </c>
      <c r="B2293">
        <v>2</v>
      </c>
      <c r="C2293">
        <v>0</v>
      </c>
    </row>
    <row r="2294" spans="1:3" x14ac:dyDescent="0.25">
      <c r="A2294">
        <v>1834</v>
      </c>
      <c r="B2294">
        <v>2</v>
      </c>
      <c r="C2294">
        <v>0</v>
      </c>
    </row>
    <row r="2295" spans="1:3" x14ac:dyDescent="0.25">
      <c r="A2295">
        <v>1834</v>
      </c>
      <c r="B2295">
        <v>2</v>
      </c>
      <c r="C2295">
        <v>0</v>
      </c>
    </row>
    <row r="2296" spans="1:3" x14ac:dyDescent="0.25">
      <c r="A2296">
        <v>1842</v>
      </c>
      <c r="B2296">
        <v>2</v>
      </c>
      <c r="C2296">
        <v>0</v>
      </c>
    </row>
    <row r="2297" spans="1:3" x14ac:dyDescent="0.25">
      <c r="A2297">
        <v>1842</v>
      </c>
      <c r="B2297">
        <v>2</v>
      </c>
      <c r="C2297">
        <v>0</v>
      </c>
    </row>
    <row r="2298" spans="1:3" x14ac:dyDescent="0.25">
      <c r="A2298">
        <v>1846</v>
      </c>
      <c r="B2298">
        <v>2</v>
      </c>
      <c r="C2298">
        <v>0</v>
      </c>
    </row>
    <row r="2299" spans="1:3" x14ac:dyDescent="0.25">
      <c r="A2299">
        <v>1846</v>
      </c>
      <c r="B2299">
        <v>2</v>
      </c>
      <c r="C2299">
        <v>0</v>
      </c>
    </row>
    <row r="2300" spans="1:3" x14ac:dyDescent="0.25">
      <c r="A2300">
        <v>1894</v>
      </c>
      <c r="B2300">
        <v>2</v>
      </c>
      <c r="C2300">
        <v>0</v>
      </c>
    </row>
    <row r="2301" spans="1:3" x14ac:dyDescent="0.25">
      <c r="A2301">
        <v>1927</v>
      </c>
      <c r="B2301">
        <v>2</v>
      </c>
      <c r="C2301">
        <v>0</v>
      </c>
    </row>
    <row r="2302" spans="1:3" x14ac:dyDescent="0.25">
      <c r="A2302">
        <v>1927</v>
      </c>
      <c r="B2302">
        <v>2</v>
      </c>
      <c r="C2302">
        <v>4</v>
      </c>
    </row>
    <row r="2303" spans="1:3" x14ac:dyDescent="0.25">
      <c r="A2303">
        <v>1939</v>
      </c>
      <c r="B2303">
        <v>2</v>
      </c>
      <c r="C2303">
        <v>40</v>
      </c>
    </row>
    <row r="2304" spans="1:3" x14ac:dyDescent="0.25">
      <c r="A2304">
        <v>1976</v>
      </c>
      <c r="B2304">
        <v>2</v>
      </c>
      <c r="C2304">
        <v>0</v>
      </c>
    </row>
    <row r="2305" spans="1:3" x14ac:dyDescent="0.25">
      <c r="A2305">
        <v>1976</v>
      </c>
      <c r="B2305">
        <v>2</v>
      </c>
      <c r="C2305">
        <v>0</v>
      </c>
    </row>
    <row r="2306" spans="1:3" x14ac:dyDescent="0.25">
      <c r="A2306">
        <v>2017</v>
      </c>
      <c r="B2306">
        <v>2</v>
      </c>
      <c r="C2306">
        <v>0</v>
      </c>
    </row>
    <row r="2307" spans="1:3" x14ac:dyDescent="0.25">
      <c r="A2307">
        <v>2029</v>
      </c>
      <c r="B2307">
        <v>2</v>
      </c>
      <c r="C2307">
        <v>0</v>
      </c>
    </row>
    <row r="2308" spans="1:3" x14ac:dyDescent="0.25">
      <c r="A2308">
        <v>2040</v>
      </c>
      <c r="B2308">
        <v>2</v>
      </c>
      <c r="C2308">
        <v>0</v>
      </c>
    </row>
    <row r="2309" spans="1:3" x14ac:dyDescent="0.25">
      <c r="A2309">
        <v>2040</v>
      </c>
      <c r="B2309">
        <v>2</v>
      </c>
      <c r="C2309">
        <v>0</v>
      </c>
    </row>
    <row r="2310" spans="1:3" x14ac:dyDescent="0.25">
      <c r="A2310">
        <v>2046</v>
      </c>
      <c r="B2310">
        <v>2</v>
      </c>
      <c r="C2310">
        <v>2</v>
      </c>
    </row>
    <row r="2311" spans="1:3" x14ac:dyDescent="0.25">
      <c r="A2311">
        <v>2106</v>
      </c>
      <c r="B2311">
        <v>2</v>
      </c>
      <c r="C2311">
        <v>0</v>
      </c>
    </row>
    <row r="2312" spans="1:3" x14ac:dyDescent="0.25">
      <c r="A2312">
        <v>2112</v>
      </c>
      <c r="B2312">
        <v>2</v>
      </c>
      <c r="C2312">
        <v>0</v>
      </c>
    </row>
    <row r="2313" spans="1:3" x14ac:dyDescent="0.25">
      <c r="A2313">
        <v>2112</v>
      </c>
      <c r="B2313">
        <v>2</v>
      </c>
      <c r="C2313">
        <v>0</v>
      </c>
    </row>
    <row r="2314" spans="1:3" x14ac:dyDescent="0.25">
      <c r="A2314">
        <v>2117</v>
      </c>
      <c r="B2314">
        <v>2</v>
      </c>
      <c r="C2314">
        <v>0</v>
      </c>
    </row>
    <row r="2315" spans="1:3" x14ac:dyDescent="0.25">
      <c r="A2315">
        <v>2118</v>
      </c>
      <c r="B2315">
        <v>2</v>
      </c>
      <c r="C2315">
        <v>1</v>
      </c>
    </row>
    <row r="2316" spans="1:3" x14ac:dyDescent="0.25">
      <c r="A2316">
        <v>2118</v>
      </c>
      <c r="B2316">
        <v>2</v>
      </c>
      <c r="C2316">
        <v>0</v>
      </c>
    </row>
    <row r="2317" spans="1:3" x14ac:dyDescent="0.25">
      <c r="A2317">
        <v>2118</v>
      </c>
      <c r="B2317">
        <v>2</v>
      </c>
      <c r="C2317">
        <v>3</v>
      </c>
    </row>
    <row r="2318" spans="1:3" x14ac:dyDescent="0.25">
      <c r="A2318">
        <v>2128</v>
      </c>
      <c r="B2318">
        <v>2</v>
      </c>
      <c r="C2318">
        <v>0</v>
      </c>
    </row>
    <row r="2319" spans="1:3" x14ac:dyDescent="0.25">
      <c r="A2319">
        <v>2132</v>
      </c>
      <c r="B2319">
        <v>2</v>
      </c>
      <c r="C2319">
        <v>0</v>
      </c>
    </row>
    <row r="2320" spans="1:3" x14ac:dyDescent="0.25">
      <c r="A2320">
        <v>2143</v>
      </c>
      <c r="B2320">
        <v>2</v>
      </c>
      <c r="C2320">
        <v>0</v>
      </c>
    </row>
    <row r="2321" spans="1:3" x14ac:dyDescent="0.25">
      <c r="A2321">
        <v>2143</v>
      </c>
      <c r="B2321">
        <v>2</v>
      </c>
      <c r="C2321">
        <v>0</v>
      </c>
    </row>
    <row r="2322" spans="1:3" x14ac:dyDescent="0.25">
      <c r="A2322">
        <v>2147</v>
      </c>
      <c r="B2322">
        <v>2</v>
      </c>
      <c r="C2322">
        <v>2</v>
      </c>
    </row>
    <row r="2323" spans="1:3" x14ac:dyDescent="0.25">
      <c r="A2323">
        <v>2161</v>
      </c>
      <c r="B2323">
        <v>2</v>
      </c>
      <c r="C2323">
        <v>0</v>
      </c>
    </row>
    <row r="2324" spans="1:3" x14ac:dyDescent="0.25">
      <c r="A2324">
        <v>2163</v>
      </c>
      <c r="B2324">
        <v>2</v>
      </c>
      <c r="C2324">
        <v>0</v>
      </c>
    </row>
    <row r="2325" spans="1:3" x14ac:dyDescent="0.25">
      <c r="A2325">
        <v>2172</v>
      </c>
      <c r="B2325">
        <v>2</v>
      </c>
      <c r="C2325">
        <v>24</v>
      </c>
    </row>
    <row r="2326" spans="1:3" x14ac:dyDescent="0.25">
      <c r="A2326">
        <v>2200</v>
      </c>
      <c r="B2326">
        <v>2</v>
      </c>
      <c r="C2326">
        <v>0</v>
      </c>
    </row>
    <row r="2327" spans="1:3" x14ac:dyDescent="0.25">
      <c r="A2327">
        <v>2211</v>
      </c>
      <c r="B2327">
        <v>2</v>
      </c>
      <c r="C2327">
        <v>0</v>
      </c>
    </row>
    <row r="2328" spans="1:3" x14ac:dyDescent="0.25">
      <c r="A2328">
        <v>2231</v>
      </c>
      <c r="B2328">
        <v>2</v>
      </c>
      <c r="C2328">
        <v>0</v>
      </c>
    </row>
    <row r="2329" spans="1:3" x14ac:dyDescent="0.25">
      <c r="A2329">
        <v>2259</v>
      </c>
      <c r="B2329">
        <v>2</v>
      </c>
      <c r="C2329">
        <v>0</v>
      </c>
    </row>
    <row r="2330" spans="1:3" x14ac:dyDescent="0.25">
      <c r="A2330">
        <v>2259</v>
      </c>
      <c r="B2330">
        <v>2</v>
      </c>
      <c r="C2330">
        <v>0</v>
      </c>
    </row>
    <row r="2331" spans="1:3" x14ac:dyDescent="0.25">
      <c r="A2331">
        <v>2267</v>
      </c>
      <c r="B2331">
        <v>2</v>
      </c>
      <c r="C2331">
        <v>0</v>
      </c>
    </row>
    <row r="2332" spans="1:3" x14ac:dyDescent="0.25">
      <c r="A2332">
        <v>2267</v>
      </c>
      <c r="B2332">
        <v>2</v>
      </c>
      <c r="C2332">
        <v>0</v>
      </c>
    </row>
    <row r="2333" spans="1:3" x14ac:dyDescent="0.25">
      <c r="A2333">
        <v>2268</v>
      </c>
      <c r="B2333">
        <v>2</v>
      </c>
      <c r="C2333">
        <v>0</v>
      </c>
    </row>
    <row r="2334" spans="1:3" x14ac:dyDescent="0.25">
      <c r="A2334">
        <v>2301</v>
      </c>
      <c r="B2334">
        <v>2</v>
      </c>
      <c r="C2334">
        <v>0</v>
      </c>
    </row>
    <row r="2335" spans="1:3" x14ac:dyDescent="0.25">
      <c r="A2335">
        <v>2301</v>
      </c>
      <c r="B2335">
        <v>2</v>
      </c>
      <c r="C2335">
        <v>0</v>
      </c>
    </row>
    <row r="2336" spans="1:3" x14ac:dyDescent="0.25">
      <c r="A2336">
        <v>2301</v>
      </c>
      <c r="B2336">
        <v>2</v>
      </c>
      <c r="C2336">
        <v>0</v>
      </c>
    </row>
    <row r="2337" spans="1:3" x14ac:dyDescent="0.25">
      <c r="A2337">
        <v>2302</v>
      </c>
      <c r="B2337">
        <v>2</v>
      </c>
      <c r="C2337">
        <v>0</v>
      </c>
    </row>
    <row r="2338" spans="1:3" x14ac:dyDescent="0.25">
      <c r="A2338">
        <v>2302</v>
      </c>
      <c r="B2338">
        <v>2</v>
      </c>
      <c r="C2338">
        <v>0</v>
      </c>
    </row>
    <row r="2339" spans="1:3" x14ac:dyDescent="0.25">
      <c r="A2339">
        <v>2320</v>
      </c>
      <c r="B2339">
        <v>2</v>
      </c>
      <c r="C2339">
        <v>0</v>
      </c>
    </row>
    <row r="2340" spans="1:3" x14ac:dyDescent="0.25">
      <c r="A2340">
        <v>2330</v>
      </c>
      <c r="B2340">
        <v>2</v>
      </c>
      <c r="C2340">
        <v>0</v>
      </c>
    </row>
    <row r="2341" spans="1:3" x14ac:dyDescent="0.25">
      <c r="A2341">
        <v>2330</v>
      </c>
      <c r="B2341">
        <v>2</v>
      </c>
      <c r="C2341">
        <v>0</v>
      </c>
    </row>
    <row r="2342" spans="1:3" x14ac:dyDescent="0.25">
      <c r="A2342">
        <v>2331</v>
      </c>
      <c r="B2342">
        <v>2</v>
      </c>
      <c r="C2342">
        <v>0</v>
      </c>
    </row>
    <row r="2343" spans="1:3" x14ac:dyDescent="0.25">
      <c r="A2343">
        <v>2331</v>
      </c>
      <c r="B2343">
        <v>2</v>
      </c>
      <c r="C2343">
        <v>0</v>
      </c>
    </row>
    <row r="2344" spans="1:3" x14ac:dyDescent="0.25">
      <c r="A2344">
        <v>2346</v>
      </c>
      <c r="B2344">
        <v>2</v>
      </c>
      <c r="C2344">
        <v>0</v>
      </c>
    </row>
    <row r="2345" spans="1:3" x14ac:dyDescent="0.25">
      <c r="A2345">
        <v>2349</v>
      </c>
      <c r="B2345">
        <v>2</v>
      </c>
      <c r="C2345">
        <v>0</v>
      </c>
    </row>
    <row r="2346" spans="1:3" x14ac:dyDescent="0.25">
      <c r="A2346">
        <v>2355</v>
      </c>
      <c r="B2346">
        <v>2</v>
      </c>
      <c r="C2346">
        <v>0</v>
      </c>
    </row>
    <row r="2347" spans="1:3" x14ac:dyDescent="0.25">
      <c r="A2347">
        <v>2355</v>
      </c>
      <c r="B2347">
        <v>2</v>
      </c>
      <c r="C2347">
        <v>0</v>
      </c>
    </row>
    <row r="2348" spans="1:3" x14ac:dyDescent="0.25">
      <c r="A2348">
        <v>2355</v>
      </c>
      <c r="B2348">
        <v>2</v>
      </c>
      <c r="C2348">
        <v>0</v>
      </c>
    </row>
    <row r="2349" spans="1:3" x14ac:dyDescent="0.25">
      <c r="A2349">
        <v>2374</v>
      </c>
      <c r="B2349">
        <v>2</v>
      </c>
      <c r="C2349">
        <v>4</v>
      </c>
    </row>
    <row r="2350" spans="1:3" x14ac:dyDescent="0.25">
      <c r="A2350">
        <v>2374</v>
      </c>
      <c r="B2350">
        <v>2</v>
      </c>
      <c r="C2350">
        <v>0</v>
      </c>
    </row>
    <row r="2351" spans="1:3" x14ac:dyDescent="0.25">
      <c r="A2351">
        <v>2374</v>
      </c>
      <c r="B2351">
        <v>2</v>
      </c>
      <c r="C2351">
        <v>2</v>
      </c>
    </row>
    <row r="2352" spans="1:3" x14ac:dyDescent="0.25">
      <c r="A2352">
        <v>2396</v>
      </c>
      <c r="B2352">
        <v>2</v>
      </c>
      <c r="C2352">
        <v>0</v>
      </c>
    </row>
    <row r="2353" spans="1:3" x14ac:dyDescent="0.25">
      <c r="A2353">
        <v>2404</v>
      </c>
      <c r="B2353">
        <v>2</v>
      </c>
      <c r="C2353">
        <v>0</v>
      </c>
    </row>
    <row r="2354" spans="1:3" x14ac:dyDescent="0.25">
      <c r="A2354">
        <v>2409</v>
      </c>
      <c r="B2354">
        <v>2</v>
      </c>
      <c r="C2354">
        <v>0</v>
      </c>
    </row>
    <row r="2355" spans="1:3" x14ac:dyDescent="0.25">
      <c r="A2355">
        <v>2409</v>
      </c>
      <c r="B2355">
        <v>2</v>
      </c>
      <c r="C2355">
        <v>0</v>
      </c>
    </row>
    <row r="2356" spans="1:3" x14ac:dyDescent="0.25">
      <c r="A2356">
        <v>2409</v>
      </c>
      <c r="B2356">
        <v>2</v>
      </c>
      <c r="C2356">
        <v>0</v>
      </c>
    </row>
    <row r="2357" spans="1:3" x14ac:dyDescent="0.25">
      <c r="A2357">
        <v>2415</v>
      </c>
      <c r="B2357">
        <v>2</v>
      </c>
      <c r="C2357">
        <v>0</v>
      </c>
    </row>
    <row r="2358" spans="1:3" x14ac:dyDescent="0.25">
      <c r="A2358">
        <v>2415</v>
      </c>
      <c r="B2358">
        <v>2</v>
      </c>
      <c r="C2358">
        <v>0</v>
      </c>
    </row>
    <row r="2359" spans="1:3" x14ac:dyDescent="0.25">
      <c r="A2359">
        <v>2420</v>
      </c>
      <c r="B2359">
        <v>2</v>
      </c>
      <c r="C2359">
        <v>0</v>
      </c>
    </row>
    <row r="2360" spans="1:3" x14ac:dyDescent="0.25">
      <c r="A2360">
        <v>2428</v>
      </c>
      <c r="B2360">
        <v>2</v>
      </c>
      <c r="C2360">
        <v>0</v>
      </c>
    </row>
    <row r="2361" spans="1:3" x14ac:dyDescent="0.25">
      <c r="A2361">
        <v>2430</v>
      </c>
      <c r="B2361">
        <v>2</v>
      </c>
      <c r="C2361">
        <v>0</v>
      </c>
    </row>
    <row r="2362" spans="1:3" x14ac:dyDescent="0.25">
      <c r="A2362">
        <v>2430</v>
      </c>
      <c r="B2362">
        <v>2</v>
      </c>
      <c r="C2362">
        <v>0</v>
      </c>
    </row>
    <row r="2363" spans="1:3" x14ac:dyDescent="0.25">
      <c r="A2363">
        <v>2431</v>
      </c>
      <c r="B2363">
        <v>2</v>
      </c>
      <c r="C2363">
        <v>0</v>
      </c>
    </row>
    <row r="2364" spans="1:3" x14ac:dyDescent="0.25">
      <c r="A2364">
        <v>2431</v>
      </c>
      <c r="B2364">
        <v>2</v>
      </c>
      <c r="C2364">
        <v>0</v>
      </c>
    </row>
    <row r="2365" spans="1:3" x14ac:dyDescent="0.25">
      <c r="A2365">
        <v>2448</v>
      </c>
      <c r="B2365">
        <v>2</v>
      </c>
      <c r="C2365">
        <v>0</v>
      </c>
    </row>
    <row r="2366" spans="1:3" x14ac:dyDescent="0.25">
      <c r="A2366">
        <v>2452</v>
      </c>
      <c r="B2366">
        <v>2</v>
      </c>
      <c r="C2366">
        <v>0</v>
      </c>
    </row>
    <row r="2367" spans="1:3" x14ac:dyDescent="0.25">
      <c r="A2367">
        <v>2452</v>
      </c>
      <c r="B2367">
        <v>2</v>
      </c>
      <c r="C2367">
        <v>0</v>
      </c>
    </row>
    <row r="2368" spans="1:3" x14ac:dyDescent="0.25">
      <c r="A2368">
        <v>2454</v>
      </c>
      <c r="B2368">
        <v>2</v>
      </c>
      <c r="C2368">
        <v>0</v>
      </c>
    </row>
    <row r="2369" spans="1:3" x14ac:dyDescent="0.25">
      <c r="A2369">
        <v>2454</v>
      </c>
      <c r="B2369">
        <v>2</v>
      </c>
      <c r="C2369">
        <v>0</v>
      </c>
    </row>
    <row r="2370" spans="1:3" x14ac:dyDescent="0.25">
      <c r="A2370">
        <v>2456</v>
      </c>
      <c r="B2370">
        <v>2</v>
      </c>
      <c r="C2370">
        <v>0</v>
      </c>
    </row>
    <row r="2371" spans="1:3" x14ac:dyDescent="0.25">
      <c r="A2371">
        <v>2456</v>
      </c>
      <c r="B2371">
        <v>2</v>
      </c>
      <c r="C2371">
        <v>0</v>
      </c>
    </row>
    <row r="2372" spans="1:3" x14ac:dyDescent="0.25">
      <c r="A2372">
        <v>2456</v>
      </c>
      <c r="B2372">
        <v>2</v>
      </c>
      <c r="C2372">
        <v>1</v>
      </c>
    </row>
    <row r="2373" spans="1:3" x14ac:dyDescent="0.25">
      <c r="A2373">
        <v>2457</v>
      </c>
      <c r="B2373">
        <v>2</v>
      </c>
      <c r="C2373">
        <v>2</v>
      </c>
    </row>
    <row r="2374" spans="1:3" x14ac:dyDescent="0.25">
      <c r="A2374">
        <v>2458</v>
      </c>
      <c r="B2374">
        <v>2</v>
      </c>
      <c r="C2374">
        <v>0</v>
      </c>
    </row>
    <row r="2375" spans="1:3" x14ac:dyDescent="0.25">
      <c r="A2375">
        <v>2463</v>
      </c>
      <c r="B2375">
        <v>2</v>
      </c>
      <c r="C2375">
        <v>0</v>
      </c>
    </row>
    <row r="2376" spans="1:3" x14ac:dyDescent="0.25">
      <c r="A2376">
        <v>2465</v>
      </c>
      <c r="B2376">
        <v>2</v>
      </c>
      <c r="C2376">
        <v>0</v>
      </c>
    </row>
    <row r="2377" spans="1:3" x14ac:dyDescent="0.25">
      <c r="A2377">
        <v>2465</v>
      </c>
      <c r="B2377">
        <v>2</v>
      </c>
      <c r="C2377">
        <v>0</v>
      </c>
    </row>
    <row r="2378" spans="1:3" x14ac:dyDescent="0.25">
      <c r="A2378">
        <v>2465</v>
      </c>
      <c r="B2378">
        <v>2</v>
      </c>
      <c r="C2378">
        <v>1</v>
      </c>
    </row>
    <row r="2379" spans="1:3" x14ac:dyDescent="0.25">
      <c r="A2379">
        <v>2468</v>
      </c>
      <c r="B2379">
        <v>2</v>
      </c>
      <c r="C2379">
        <v>0</v>
      </c>
    </row>
    <row r="2380" spans="1:3" x14ac:dyDescent="0.25">
      <c r="A2380">
        <v>2468</v>
      </c>
      <c r="B2380">
        <v>2</v>
      </c>
      <c r="C2380">
        <v>0</v>
      </c>
    </row>
    <row r="2381" spans="1:3" x14ac:dyDescent="0.25">
      <c r="A2381">
        <v>2475</v>
      </c>
      <c r="B2381">
        <v>2</v>
      </c>
      <c r="C2381">
        <v>0</v>
      </c>
    </row>
    <row r="2382" spans="1:3" x14ac:dyDescent="0.25">
      <c r="A2382">
        <v>2475</v>
      </c>
      <c r="B2382">
        <v>2</v>
      </c>
      <c r="C2382">
        <v>0</v>
      </c>
    </row>
    <row r="2383" spans="1:3" x14ac:dyDescent="0.25">
      <c r="A2383">
        <v>2477</v>
      </c>
      <c r="B2383">
        <v>2</v>
      </c>
      <c r="C2383">
        <v>0</v>
      </c>
    </row>
    <row r="2384" spans="1:3" x14ac:dyDescent="0.25">
      <c r="A2384">
        <v>2477</v>
      </c>
      <c r="B2384">
        <v>2</v>
      </c>
      <c r="C2384">
        <v>0</v>
      </c>
    </row>
    <row r="2385" spans="1:3" x14ac:dyDescent="0.25">
      <c r="A2385">
        <v>2482</v>
      </c>
      <c r="B2385">
        <v>2</v>
      </c>
      <c r="C2385">
        <v>1</v>
      </c>
    </row>
    <row r="2386" spans="1:3" x14ac:dyDescent="0.25">
      <c r="A2386">
        <v>2482</v>
      </c>
      <c r="B2386">
        <v>2</v>
      </c>
      <c r="C2386">
        <v>0</v>
      </c>
    </row>
    <row r="2387" spans="1:3" x14ac:dyDescent="0.25">
      <c r="A2387">
        <v>2482</v>
      </c>
      <c r="B2387">
        <v>2</v>
      </c>
      <c r="C2387">
        <v>2</v>
      </c>
    </row>
    <row r="2388" spans="1:3" x14ac:dyDescent="0.25">
      <c r="A2388">
        <v>2503</v>
      </c>
      <c r="B2388">
        <v>2</v>
      </c>
      <c r="C2388">
        <v>0</v>
      </c>
    </row>
    <row r="2389" spans="1:3" x14ac:dyDescent="0.25">
      <c r="A2389">
        <v>2503</v>
      </c>
      <c r="B2389">
        <v>2</v>
      </c>
      <c r="C2389">
        <v>0</v>
      </c>
    </row>
    <row r="2390" spans="1:3" x14ac:dyDescent="0.25">
      <c r="A2390">
        <v>2515</v>
      </c>
      <c r="B2390">
        <v>2</v>
      </c>
      <c r="C2390">
        <v>0</v>
      </c>
    </row>
    <row r="2391" spans="1:3" x14ac:dyDescent="0.25">
      <c r="A2391">
        <v>2516</v>
      </c>
      <c r="B2391">
        <v>2</v>
      </c>
      <c r="C2391">
        <v>0</v>
      </c>
    </row>
    <row r="2392" spans="1:3" x14ac:dyDescent="0.25">
      <c r="A2392">
        <v>2516</v>
      </c>
      <c r="B2392">
        <v>2</v>
      </c>
      <c r="C2392">
        <v>0</v>
      </c>
    </row>
    <row r="2393" spans="1:3" x14ac:dyDescent="0.25">
      <c r="A2393">
        <v>2517</v>
      </c>
      <c r="B2393">
        <v>2</v>
      </c>
      <c r="C2393">
        <v>0</v>
      </c>
    </row>
    <row r="2394" spans="1:3" x14ac:dyDescent="0.25">
      <c r="A2394">
        <v>2517</v>
      </c>
      <c r="B2394">
        <v>2</v>
      </c>
      <c r="C2394">
        <v>0</v>
      </c>
    </row>
    <row r="2395" spans="1:3" x14ac:dyDescent="0.25">
      <c r="A2395">
        <v>2533</v>
      </c>
      <c r="B2395">
        <v>2</v>
      </c>
      <c r="C2395">
        <v>0</v>
      </c>
    </row>
    <row r="2396" spans="1:3" x14ac:dyDescent="0.25">
      <c r="A2396">
        <v>2533</v>
      </c>
      <c r="B2396">
        <v>2</v>
      </c>
      <c r="C2396">
        <v>0</v>
      </c>
    </row>
    <row r="2397" spans="1:3" x14ac:dyDescent="0.25">
      <c r="A2397">
        <v>2545</v>
      </c>
      <c r="B2397">
        <v>2</v>
      </c>
      <c r="C2397">
        <v>0</v>
      </c>
    </row>
    <row r="2398" spans="1:3" x14ac:dyDescent="0.25">
      <c r="A2398">
        <v>2545</v>
      </c>
      <c r="B2398">
        <v>2</v>
      </c>
      <c r="C2398">
        <v>0</v>
      </c>
    </row>
    <row r="2399" spans="1:3" x14ac:dyDescent="0.25">
      <c r="A2399">
        <v>2562</v>
      </c>
      <c r="B2399">
        <v>2</v>
      </c>
      <c r="C2399">
        <v>2</v>
      </c>
    </row>
    <row r="2400" spans="1:3" x14ac:dyDescent="0.25">
      <c r="A2400">
        <v>2567</v>
      </c>
      <c r="B2400">
        <v>2</v>
      </c>
      <c r="C2400">
        <v>0</v>
      </c>
    </row>
    <row r="2401" spans="1:3" x14ac:dyDescent="0.25">
      <c r="A2401">
        <v>2567</v>
      </c>
      <c r="B2401">
        <v>2</v>
      </c>
      <c r="C2401">
        <v>0</v>
      </c>
    </row>
    <row r="2402" spans="1:3" x14ac:dyDescent="0.25">
      <c r="A2402">
        <v>2573</v>
      </c>
      <c r="B2402">
        <v>2</v>
      </c>
      <c r="C2402">
        <v>0</v>
      </c>
    </row>
    <row r="2403" spans="1:3" x14ac:dyDescent="0.25">
      <c r="A2403">
        <v>2573</v>
      </c>
      <c r="B2403">
        <v>2</v>
      </c>
      <c r="C2403">
        <v>0</v>
      </c>
    </row>
    <row r="2404" spans="1:3" x14ac:dyDescent="0.25">
      <c r="A2404">
        <v>2597</v>
      </c>
      <c r="B2404">
        <v>2</v>
      </c>
      <c r="C2404">
        <v>0</v>
      </c>
    </row>
    <row r="2405" spans="1:3" x14ac:dyDescent="0.25">
      <c r="A2405">
        <v>2597</v>
      </c>
      <c r="B2405">
        <v>2</v>
      </c>
      <c r="C2405">
        <v>0</v>
      </c>
    </row>
    <row r="2406" spans="1:3" x14ac:dyDescent="0.25">
      <c r="A2406">
        <v>2598</v>
      </c>
      <c r="B2406">
        <v>2</v>
      </c>
      <c r="C2406">
        <v>0</v>
      </c>
    </row>
    <row r="2407" spans="1:3" x14ac:dyDescent="0.25">
      <c r="A2407">
        <v>2598</v>
      </c>
      <c r="B2407">
        <v>2</v>
      </c>
      <c r="C2407">
        <v>0</v>
      </c>
    </row>
    <row r="2408" spans="1:3" x14ac:dyDescent="0.25">
      <c r="A2408">
        <v>2598</v>
      </c>
      <c r="B2408">
        <v>2</v>
      </c>
      <c r="C2408">
        <v>0</v>
      </c>
    </row>
    <row r="2409" spans="1:3" x14ac:dyDescent="0.25">
      <c r="A2409">
        <v>2613</v>
      </c>
      <c r="B2409">
        <v>2</v>
      </c>
      <c r="C2409">
        <v>0</v>
      </c>
    </row>
    <row r="2410" spans="1:3" x14ac:dyDescent="0.25">
      <c r="A2410">
        <v>2620</v>
      </c>
      <c r="B2410">
        <v>2</v>
      </c>
      <c r="C2410">
        <v>0</v>
      </c>
    </row>
    <row r="2411" spans="1:3" x14ac:dyDescent="0.25">
      <c r="A2411">
        <v>2631</v>
      </c>
      <c r="B2411">
        <v>2</v>
      </c>
      <c r="C2411">
        <v>0</v>
      </c>
    </row>
    <row r="2412" spans="1:3" x14ac:dyDescent="0.25">
      <c r="A2412">
        <v>2674</v>
      </c>
      <c r="B2412">
        <v>2</v>
      </c>
      <c r="C2412">
        <v>0</v>
      </c>
    </row>
    <row r="2413" spans="1:3" x14ac:dyDescent="0.25">
      <c r="A2413">
        <v>2686</v>
      </c>
      <c r="B2413">
        <v>2</v>
      </c>
      <c r="C2413">
        <v>0</v>
      </c>
    </row>
    <row r="2414" spans="1:3" x14ac:dyDescent="0.25">
      <c r="A2414">
        <v>2686</v>
      </c>
      <c r="B2414">
        <v>2</v>
      </c>
      <c r="C2414">
        <v>0</v>
      </c>
    </row>
    <row r="2415" spans="1:3" x14ac:dyDescent="0.25">
      <c r="A2415">
        <v>2699</v>
      </c>
      <c r="B2415">
        <v>2</v>
      </c>
      <c r="C2415">
        <v>0</v>
      </c>
    </row>
    <row r="2416" spans="1:3" x14ac:dyDescent="0.25">
      <c r="A2416">
        <v>2699</v>
      </c>
      <c r="B2416">
        <v>2</v>
      </c>
      <c r="C2416">
        <v>1</v>
      </c>
    </row>
    <row r="2417" spans="1:3" x14ac:dyDescent="0.25">
      <c r="A2417">
        <v>2702</v>
      </c>
      <c r="B2417">
        <v>2</v>
      </c>
      <c r="C2417">
        <v>1</v>
      </c>
    </row>
    <row r="2418" spans="1:3" x14ac:dyDescent="0.25">
      <c r="A2418">
        <v>2717</v>
      </c>
      <c r="B2418">
        <v>2</v>
      </c>
      <c r="C2418">
        <v>0</v>
      </c>
    </row>
    <row r="2419" spans="1:3" x14ac:dyDescent="0.25">
      <c r="A2419">
        <v>2736</v>
      </c>
      <c r="B2419">
        <v>2</v>
      </c>
      <c r="C2419">
        <v>0</v>
      </c>
    </row>
    <row r="2420" spans="1:3" x14ac:dyDescent="0.25">
      <c r="A2420">
        <v>2737</v>
      </c>
      <c r="B2420">
        <v>2</v>
      </c>
      <c r="C2420">
        <v>0</v>
      </c>
    </row>
    <row r="2421" spans="1:3" x14ac:dyDescent="0.25">
      <c r="A2421">
        <v>2737</v>
      </c>
      <c r="B2421">
        <v>2</v>
      </c>
      <c r="C2421">
        <v>0</v>
      </c>
    </row>
    <row r="2422" spans="1:3" x14ac:dyDescent="0.25">
      <c r="A2422">
        <v>2737</v>
      </c>
      <c r="B2422">
        <v>2</v>
      </c>
      <c r="C2422">
        <v>0</v>
      </c>
    </row>
    <row r="2423" spans="1:3" x14ac:dyDescent="0.25">
      <c r="A2423">
        <v>2740</v>
      </c>
      <c r="B2423">
        <v>2</v>
      </c>
      <c r="C2423">
        <v>0</v>
      </c>
    </row>
    <row r="2424" spans="1:3" x14ac:dyDescent="0.25">
      <c r="A2424">
        <v>2746</v>
      </c>
      <c r="B2424">
        <v>2</v>
      </c>
      <c r="C2424">
        <v>0</v>
      </c>
    </row>
    <row r="2425" spans="1:3" x14ac:dyDescent="0.25">
      <c r="A2425">
        <v>2749</v>
      </c>
      <c r="B2425">
        <v>2</v>
      </c>
      <c r="C2425">
        <v>2</v>
      </c>
    </row>
    <row r="2426" spans="1:3" x14ac:dyDescent="0.25">
      <c r="A2426">
        <v>2757</v>
      </c>
      <c r="B2426">
        <v>2</v>
      </c>
      <c r="C2426">
        <v>0</v>
      </c>
    </row>
    <row r="2427" spans="1:3" x14ac:dyDescent="0.25">
      <c r="A2427">
        <v>2757</v>
      </c>
      <c r="B2427">
        <v>2</v>
      </c>
      <c r="C2427">
        <v>0</v>
      </c>
    </row>
    <row r="2428" spans="1:3" x14ac:dyDescent="0.25">
      <c r="A2428">
        <v>2763</v>
      </c>
      <c r="B2428">
        <v>2</v>
      </c>
      <c r="C2428">
        <v>6</v>
      </c>
    </row>
    <row r="2429" spans="1:3" x14ac:dyDescent="0.25">
      <c r="A2429">
        <v>2764</v>
      </c>
      <c r="B2429">
        <v>2</v>
      </c>
      <c r="C2429">
        <v>0</v>
      </c>
    </row>
    <row r="2430" spans="1:3" x14ac:dyDescent="0.25">
      <c r="A2430">
        <v>2764</v>
      </c>
      <c r="B2430">
        <v>2</v>
      </c>
      <c r="C2430">
        <v>0</v>
      </c>
    </row>
    <row r="2431" spans="1:3" x14ac:dyDescent="0.25">
      <c r="A2431">
        <v>2765</v>
      </c>
      <c r="B2431">
        <v>2</v>
      </c>
      <c r="C2431">
        <v>0</v>
      </c>
    </row>
    <row r="2432" spans="1:3" x14ac:dyDescent="0.25">
      <c r="A2432">
        <v>2765</v>
      </c>
      <c r="B2432">
        <v>2</v>
      </c>
      <c r="C2432">
        <v>0</v>
      </c>
    </row>
    <row r="2433" spans="1:3" x14ac:dyDescent="0.25">
      <c r="A2433">
        <v>2765</v>
      </c>
      <c r="B2433">
        <v>2</v>
      </c>
      <c r="C2433">
        <v>0</v>
      </c>
    </row>
    <row r="2434" spans="1:3" x14ac:dyDescent="0.25">
      <c r="A2434">
        <v>2765</v>
      </c>
      <c r="B2434">
        <v>2</v>
      </c>
      <c r="C2434">
        <v>0</v>
      </c>
    </row>
    <row r="2435" spans="1:3" x14ac:dyDescent="0.25">
      <c r="A2435">
        <v>2773</v>
      </c>
      <c r="B2435">
        <v>2</v>
      </c>
      <c r="C2435">
        <v>0</v>
      </c>
    </row>
    <row r="2436" spans="1:3" x14ac:dyDescent="0.25">
      <c r="A2436">
        <v>2773</v>
      </c>
      <c r="B2436">
        <v>2</v>
      </c>
      <c r="C2436">
        <v>0</v>
      </c>
    </row>
    <row r="2437" spans="1:3" x14ac:dyDescent="0.25">
      <c r="A2437">
        <v>2773</v>
      </c>
      <c r="B2437">
        <v>2</v>
      </c>
      <c r="C2437">
        <v>0</v>
      </c>
    </row>
    <row r="2438" spans="1:3" x14ac:dyDescent="0.25">
      <c r="A2438">
        <v>2810</v>
      </c>
      <c r="B2438">
        <v>2</v>
      </c>
      <c r="C2438">
        <v>0</v>
      </c>
    </row>
    <row r="2439" spans="1:3" x14ac:dyDescent="0.25">
      <c r="A2439">
        <v>2812</v>
      </c>
      <c r="B2439">
        <v>2</v>
      </c>
      <c r="C2439">
        <v>4</v>
      </c>
    </row>
    <row r="2440" spans="1:3" x14ac:dyDescent="0.25">
      <c r="A2440">
        <v>2839</v>
      </c>
      <c r="B2440">
        <v>2</v>
      </c>
      <c r="C2440">
        <v>0</v>
      </c>
    </row>
    <row r="2441" spans="1:3" x14ac:dyDescent="0.25">
      <c r="A2441">
        <v>2839</v>
      </c>
      <c r="B2441">
        <v>2</v>
      </c>
      <c r="C2441">
        <v>0</v>
      </c>
    </row>
    <row r="2442" spans="1:3" x14ac:dyDescent="0.25">
      <c r="A2442">
        <v>2841</v>
      </c>
      <c r="B2442">
        <v>2</v>
      </c>
      <c r="C2442">
        <v>0</v>
      </c>
    </row>
    <row r="2443" spans="1:3" x14ac:dyDescent="0.25">
      <c r="A2443">
        <v>2865</v>
      </c>
      <c r="B2443">
        <v>2</v>
      </c>
      <c r="C2443">
        <v>0</v>
      </c>
    </row>
    <row r="2444" spans="1:3" x14ac:dyDescent="0.25">
      <c r="A2444">
        <v>2917</v>
      </c>
      <c r="B2444">
        <v>2</v>
      </c>
      <c r="C2444">
        <v>0</v>
      </c>
    </row>
    <row r="2445" spans="1:3" x14ac:dyDescent="0.25">
      <c r="A2445">
        <v>2918</v>
      </c>
      <c r="B2445">
        <v>2</v>
      </c>
      <c r="C2445">
        <v>0</v>
      </c>
    </row>
    <row r="2446" spans="1:3" x14ac:dyDescent="0.25">
      <c r="A2446">
        <v>2918</v>
      </c>
      <c r="B2446">
        <v>2</v>
      </c>
      <c r="C2446">
        <v>0</v>
      </c>
    </row>
    <row r="2447" spans="1:3" x14ac:dyDescent="0.25">
      <c r="A2447">
        <v>2934</v>
      </c>
      <c r="B2447">
        <v>2</v>
      </c>
      <c r="C2447">
        <v>0</v>
      </c>
    </row>
    <row r="2448" spans="1:3" x14ac:dyDescent="0.25">
      <c r="A2448">
        <v>2934</v>
      </c>
      <c r="B2448">
        <v>2</v>
      </c>
      <c r="C2448">
        <v>0</v>
      </c>
    </row>
    <row r="2449" spans="1:3" x14ac:dyDescent="0.25">
      <c r="A2449">
        <v>2934</v>
      </c>
      <c r="B2449">
        <v>2</v>
      </c>
      <c r="C2449">
        <v>0</v>
      </c>
    </row>
    <row r="2450" spans="1:3" x14ac:dyDescent="0.25">
      <c r="A2450">
        <v>2934</v>
      </c>
      <c r="B2450">
        <v>2</v>
      </c>
      <c r="C2450">
        <v>0</v>
      </c>
    </row>
    <row r="2451" spans="1:3" x14ac:dyDescent="0.25">
      <c r="A2451">
        <v>2934</v>
      </c>
      <c r="B2451">
        <v>2</v>
      </c>
      <c r="C2451">
        <v>0</v>
      </c>
    </row>
    <row r="2452" spans="1:3" x14ac:dyDescent="0.25">
      <c r="A2452">
        <v>2939</v>
      </c>
      <c r="B2452">
        <v>2</v>
      </c>
      <c r="C2452">
        <v>0</v>
      </c>
    </row>
    <row r="2453" spans="1:3" x14ac:dyDescent="0.25">
      <c r="A2453">
        <v>2939</v>
      </c>
      <c r="B2453">
        <v>2</v>
      </c>
      <c r="C2453">
        <v>0</v>
      </c>
    </row>
    <row r="2454" spans="1:3" x14ac:dyDescent="0.25">
      <c r="A2454">
        <v>2941</v>
      </c>
      <c r="B2454">
        <v>2</v>
      </c>
      <c r="C2454">
        <v>0</v>
      </c>
    </row>
    <row r="2455" spans="1:3" x14ac:dyDescent="0.25">
      <c r="A2455">
        <v>2946</v>
      </c>
      <c r="B2455">
        <v>2</v>
      </c>
      <c r="C2455">
        <v>0</v>
      </c>
    </row>
    <row r="2456" spans="1:3" x14ac:dyDescent="0.25">
      <c r="A2456">
        <v>2962</v>
      </c>
      <c r="B2456">
        <v>2</v>
      </c>
      <c r="C2456">
        <v>2</v>
      </c>
    </row>
    <row r="2457" spans="1:3" x14ac:dyDescent="0.25">
      <c r="A2457">
        <v>2962</v>
      </c>
      <c r="B2457">
        <v>2</v>
      </c>
      <c r="C2457">
        <v>1</v>
      </c>
    </row>
    <row r="2458" spans="1:3" x14ac:dyDescent="0.25">
      <c r="A2458">
        <v>2962</v>
      </c>
      <c r="B2458">
        <v>2</v>
      </c>
      <c r="C2458">
        <v>2</v>
      </c>
    </row>
    <row r="2459" spans="1:3" x14ac:dyDescent="0.25">
      <c r="A2459">
        <v>2963</v>
      </c>
      <c r="B2459">
        <v>2</v>
      </c>
      <c r="C2459">
        <v>1</v>
      </c>
    </row>
    <row r="2460" spans="1:3" x14ac:dyDescent="0.25">
      <c r="A2460">
        <v>2978</v>
      </c>
      <c r="B2460">
        <v>2</v>
      </c>
      <c r="C2460">
        <v>0</v>
      </c>
    </row>
    <row r="2461" spans="1:3" x14ac:dyDescent="0.25">
      <c r="A2461">
        <v>2980</v>
      </c>
      <c r="B2461">
        <v>2</v>
      </c>
      <c r="C2461">
        <v>0</v>
      </c>
    </row>
    <row r="2462" spans="1:3" x14ac:dyDescent="0.25">
      <c r="A2462">
        <v>2981</v>
      </c>
      <c r="B2462">
        <v>2</v>
      </c>
      <c r="C2462">
        <v>1</v>
      </c>
    </row>
    <row r="2463" spans="1:3" x14ac:dyDescent="0.25">
      <c r="A2463">
        <v>2981</v>
      </c>
      <c r="B2463">
        <v>2</v>
      </c>
      <c r="C2463">
        <v>1</v>
      </c>
    </row>
    <row r="2464" spans="1:3" x14ac:dyDescent="0.25">
      <c r="A2464">
        <v>2982</v>
      </c>
      <c r="B2464">
        <v>2</v>
      </c>
      <c r="C2464">
        <v>2</v>
      </c>
    </row>
    <row r="2465" spans="1:3" x14ac:dyDescent="0.25">
      <c r="A2465">
        <v>2983</v>
      </c>
      <c r="B2465">
        <v>2</v>
      </c>
      <c r="C2465">
        <v>0</v>
      </c>
    </row>
    <row r="2466" spans="1:3" x14ac:dyDescent="0.25">
      <c r="A2466">
        <v>2983</v>
      </c>
      <c r="B2466">
        <v>2</v>
      </c>
      <c r="C2466">
        <v>0</v>
      </c>
    </row>
    <row r="2467" spans="1:3" x14ac:dyDescent="0.25">
      <c r="A2467">
        <v>2984</v>
      </c>
      <c r="B2467">
        <v>2</v>
      </c>
      <c r="C2467">
        <v>1</v>
      </c>
    </row>
    <row r="2468" spans="1:3" x14ac:dyDescent="0.25">
      <c r="A2468">
        <v>2984</v>
      </c>
      <c r="B2468">
        <v>2</v>
      </c>
      <c r="C2468">
        <v>0</v>
      </c>
    </row>
    <row r="2469" spans="1:3" x14ac:dyDescent="0.25">
      <c r="A2469">
        <v>3011</v>
      </c>
      <c r="B2469">
        <v>2</v>
      </c>
      <c r="C2469">
        <v>0</v>
      </c>
    </row>
    <row r="2470" spans="1:3" x14ac:dyDescent="0.25">
      <c r="A2470">
        <v>3035</v>
      </c>
      <c r="B2470">
        <v>2</v>
      </c>
      <c r="C2470">
        <v>1</v>
      </c>
    </row>
    <row r="2471" spans="1:3" x14ac:dyDescent="0.25">
      <c r="A2471">
        <v>3035</v>
      </c>
      <c r="B2471">
        <v>2</v>
      </c>
      <c r="C2471">
        <v>0</v>
      </c>
    </row>
    <row r="2472" spans="1:3" x14ac:dyDescent="0.25">
      <c r="A2472">
        <v>3054</v>
      </c>
      <c r="B2472">
        <v>2</v>
      </c>
      <c r="C2472">
        <v>0</v>
      </c>
    </row>
    <row r="2473" spans="1:3" x14ac:dyDescent="0.25">
      <c r="A2473">
        <v>3059</v>
      </c>
      <c r="B2473">
        <v>2</v>
      </c>
      <c r="C2473">
        <v>0</v>
      </c>
    </row>
    <row r="2474" spans="1:3" x14ac:dyDescent="0.25">
      <c r="A2474">
        <v>3059</v>
      </c>
      <c r="B2474">
        <v>2</v>
      </c>
      <c r="C2474">
        <v>0</v>
      </c>
    </row>
    <row r="2475" spans="1:3" x14ac:dyDescent="0.25">
      <c r="A2475">
        <v>3067</v>
      </c>
      <c r="B2475">
        <v>2</v>
      </c>
      <c r="C2475">
        <v>0</v>
      </c>
    </row>
    <row r="2476" spans="1:3" x14ac:dyDescent="0.25">
      <c r="A2476">
        <v>3078</v>
      </c>
      <c r="B2476">
        <v>2</v>
      </c>
      <c r="C2476">
        <v>0</v>
      </c>
    </row>
    <row r="2477" spans="1:3" x14ac:dyDescent="0.25">
      <c r="A2477">
        <v>3078</v>
      </c>
      <c r="B2477">
        <v>2</v>
      </c>
      <c r="C2477">
        <v>0</v>
      </c>
    </row>
    <row r="2478" spans="1:3" x14ac:dyDescent="0.25">
      <c r="A2478">
        <v>3096</v>
      </c>
      <c r="B2478">
        <v>2</v>
      </c>
      <c r="C2478">
        <v>0</v>
      </c>
    </row>
    <row r="2479" spans="1:3" x14ac:dyDescent="0.25">
      <c r="A2479">
        <v>3096</v>
      </c>
      <c r="B2479">
        <v>2</v>
      </c>
      <c r="C2479">
        <v>0</v>
      </c>
    </row>
    <row r="2480" spans="1:3" x14ac:dyDescent="0.25">
      <c r="A2480">
        <v>3104</v>
      </c>
      <c r="B2480">
        <v>2</v>
      </c>
      <c r="C2480">
        <v>0</v>
      </c>
    </row>
    <row r="2481" spans="1:3" x14ac:dyDescent="0.25">
      <c r="A2481">
        <v>3104</v>
      </c>
      <c r="B2481">
        <v>2</v>
      </c>
      <c r="C2481">
        <v>0</v>
      </c>
    </row>
    <row r="2482" spans="1:3" x14ac:dyDescent="0.25">
      <c r="A2482">
        <v>3106</v>
      </c>
      <c r="B2482">
        <v>2</v>
      </c>
      <c r="C2482">
        <v>0</v>
      </c>
    </row>
    <row r="2483" spans="1:3" x14ac:dyDescent="0.25">
      <c r="A2483">
        <v>3109</v>
      </c>
      <c r="B2483">
        <v>2</v>
      </c>
      <c r="C2483">
        <v>1</v>
      </c>
    </row>
    <row r="2484" spans="1:3" x14ac:dyDescent="0.25">
      <c r="A2484">
        <v>3109</v>
      </c>
      <c r="B2484">
        <v>2</v>
      </c>
      <c r="C2484">
        <v>1</v>
      </c>
    </row>
    <row r="2485" spans="1:3" x14ac:dyDescent="0.25">
      <c r="A2485">
        <v>3112</v>
      </c>
      <c r="B2485">
        <v>2</v>
      </c>
      <c r="C2485">
        <v>1</v>
      </c>
    </row>
    <row r="2486" spans="1:3" x14ac:dyDescent="0.25">
      <c r="A2486">
        <v>3115</v>
      </c>
      <c r="B2486">
        <v>2</v>
      </c>
      <c r="C2486">
        <v>0</v>
      </c>
    </row>
    <row r="2487" spans="1:3" x14ac:dyDescent="0.25">
      <c r="A2487">
        <v>3115</v>
      </c>
      <c r="B2487">
        <v>2</v>
      </c>
      <c r="C2487">
        <v>0</v>
      </c>
    </row>
    <row r="2488" spans="1:3" x14ac:dyDescent="0.25">
      <c r="A2488">
        <v>3124</v>
      </c>
      <c r="B2488">
        <v>2</v>
      </c>
      <c r="C2488">
        <v>0</v>
      </c>
    </row>
    <row r="2489" spans="1:3" x14ac:dyDescent="0.25">
      <c r="A2489">
        <v>3124</v>
      </c>
      <c r="B2489">
        <v>2</v>
      </c>
      <c r="C2489">
        <v>0</v>
      </c>
    </row>
    <row r="2490" spans="1:3" x14ac:dyDescent="0.25">
      <c r="A2490">
        <v>3126</v>
      </c>
      <c r="B2490">
        <v>2</v>
      </c>
      <c r="C2490">
        <v>0</v>
      </c>
    </row>
    <row r="2491" spans="1:3" x14ac:dyDescent="0.25">
      <c r="A2491">
        <v>3130</v>
      </c>
      <c r="B2491">
        <v>2</v>
      </c>
      <c r="C2491">
        <v>0</v>
      </c>
    </row>
    <row r="2492" spans="1:3" x14ac:dyDescent="0.25">
      <c r="A2492">
        <v>3130</v>
      </c>
      <c r="B2492">
        <v>2</v>
      </c>
      <c r="C2492">
        <v>0</v>
      </c>
    </row>
    <row r="2493" spans="1:3" x14ac:dyDescent="0.25">
      <c r="A2493">
        <v>3131</v>
      </c>
      <c r="B2493">
        <v>2</v>
      </c>
      <c r="C2493">
        <v>0</v>
      </c>
    </row>
    <row r="2494" spans="1:3" x14ac:dyDescent="0.25">
      <c r="A2494">
        <v>3131</v>
      </c>
      <c r="B2494">
        <v>2</v>
      </c>
      <c r="C2494">
        <v>0</v>
      </c>
    </row>
    <row r="2495" spans="1:3" x14ac:dyDescent="0.25">
      <c r="A2495">
        <v>3138</v>
      </c>
      <c r="B2495">
        <v>2</v>
      </c>
      <c r="C2495">
        <v>0</v>
      </c>
    </row>
    <row r="2496" spans="1:3" x14ac:dyDescent="0.25">
      <c r="A2496">
        <v>66</v>
      </c>
      <c r="B2496">
        <v>2</v>
      </c>
      <c r="C2496">
        <v>0</v>
      </c>
    </row>
    <row r="2497" spans="1:3" x14ac:dyDescent="0.25">
      <c r="A2497">
        <v>66</v>
      </c>
      <c r="B2497">
        <v>2</v>
      </c>
      <c r="C2497">
        <v>0</v>
      </c>
    </row>
    <row r="2498" spans="1:3" x14ac:dyDescent="0.25">
      <c r="A2498">
        <v>79</v>
      </c>
      <c r="B2498">
        <v>2</v>
      </c>
      <c r="C2498">
        <v>0</v>
      </c>
    </row>
    <row r="2499" spans="1:3" x14ac:dyDescent="0.25">
      <c r="A2499">
        <v>79</v>
      </c>
      <c r="B2499">
        <v>2</v>
      </c>
      <c r="C2499">
        <v>0</v>
      </c>
    </row>
    <row r="2500" spans="1:3" x14ac:dyDescent="0.25">
      <c r="A2500">
        <v>172</v>
      </c>
      <c r="B2500">
        <v>2</v>
      </c>
      <c r="C2500">
        <v>0</v>
      </c>
    </row>
    <row r="2501" spans="1:3" x14ac:dyDescent="0.25">
      <c r="A2501">
        <v>324</v>
      </c>
      <c r="B2501">
        <v>2</v>
      </c>
      <c r="C2501">
        <v>0</v>
      </c>
    </row>
    <row r="2502" spans="1:3" x14ac:dyDescent="0.25">
      <c r="A2502">
        <v>420</v>
      </c>
      <c r="B2502">
        <v>2</v>
      </c>
      <c r="C2502">
        <v>0</v>
      </c>
    </row>
    <row r="2503" spans="1:3" x14ac:dyDescent="0.25">
      <c r="A2503">
        <v>442</v>
      </c>
      <c r="B2503">
        <v>2</v>
      </c>
      <c r="C2503">
        <v>0</v>
      </c>
    </row>
    <row r="2504" spans="1:3" x14ac:dyDescent="0.25">
      <c r="A2504">
        <v>442</v>
      </c>
      <c r="B2504">
        <v>2</v>
      </c>
      <c r="C2504">
        <v>0</v>
      </c>
    </row>
    <row r="2505" spans="1:3" x14ac:dyDescent="0.25">
      <c r="A2505">
        <v>442</v>
      </c>
      <c r="B2505">
        <v>2</v>
      </c>
      <c r="C2505">
        <v>0</v>
      </c>
    </row>
    <row r="2506" spans="1:3" x14ac:dyDescent="0.25">
      <c r="A2506">
        <v>442</v>
      </c>
      <c r="B2506">
        <v>2</v>
      </c>
      <c r="C2506">
        <v>0</v>
      </c>
    </row>
    <row r="2507" spans="1:3" x14ac:dyDescent="0.25">
      <c r="A2507">
        <v>442</v>
      </c>
      <c r="B2507">
        <v>2</v>
      </c>
      <c r="C2507">
        <v>0</v>
      </c>
    </row>
    <row r="2508" spans="1:3" x14ac:dyDescent="0.25">
      <c r="A2508">
        <v>462</v>
      </c>
      <c r="B2508">
        <v>2</v>
      </c>
      <c r="C2508">
        <v>0</v>
      </c>
    </row>
    <row r="2509" spans="1:3" x14ac:dyDescent="0.25">
      <c r="A2509">
        <v>463</v>
      </c>
      <c r="B2509">
        <v>2</v>
      </c>
      <c r="C2509">
        <v>3</v>
      </c>
    </row>
    <row r="2510" spans="1:3" x14ac:dyDescent="0.25">
      <c r="A2510">
        <v>463</v>
      </c>
      <c r="B2510">
        <v>2</v>
      </c>
      <c r="C2510">
        <v>2</v>
      </c>
    </row>
    <row r="2511" spans="1:3" x14ac:dyDescent="0.25">
      <c r="A2511">
        <v>521</v>
      </c>
      <c r="B2511">
        <v>2</v>
      </c>
      <c r="C2511">
        <v>0</v>
      </c>
    </row>
    <row r="2512" spans="1:3" x14ac:dyDescent="0.25">
      <c r="A2512">
        <v>521</v>
      </c>
      <c r="B2512">
        <v>2</v>
      </c>
      <c r="C2512">
        <v>0</v>
      </c>
    </row>
    <row r="2513" spans="1:3" x14ac:dyDescent="0.25">
      <c r="A2513">
        <v>531</v>
      </c>
      <c r="B2513">
        <v>2</v>
      </c>
      <c r="C2513">
        <v>0</v>
      </c>
    </row>
    <row r="2514" spans="1:3" x14ac:dyDescent="0.25">
      <c r="A2514">
        <v>630</v>
      </c>
      <c r="B2514">
        <v>2</v>
      </c>
      <c r="C2514">
        <v>0</v>
      </c>
    </row>
    <row r="2515" spans="1:3" x14ac:dyDescent="0.25">
      <c r="A2515">
        <v>673</v>
      </c>
      <c r="B2515">
        <v>2</v>
      </c>
      <c r="C2515">
        <v>0</v>
      </c>
    </row>
    <row r="2516" spans="1:3" x14ac:dyDescent="0.25">
      <c r="A2516">
        <v>673</v>
      </c>
      <c r="B2516">
        <v>2</v>
      </c>
      <c r="C2516">
        <v>0</v>
      </c>
    </row>
    <row r="2517" spans="1:3" x14ac:dyDescent="0.25">
      <c r="A2517">
        <v>673</v>
      </c>
      <c r="B2517">
        <v>2</v>
      </c>
      <c r="C2517">
        <v>0</v>
      </c>
    </row>
    <row r="2518" spans="1:3" x14ac:dyDescent="0.25">
      <c r="A2518">
        <v>673</v>
      </c>
      <c r="B2518">
        <v>2</v>
      </c>
      <c r="C2518">
        <v>0</v>
      </c>
    </row>
    <row r="2519" spans="1:3" x14ac:dyDescent="0.25">
      <c r="A2519">
        <v>722</v>
      </c>
      <c r="B2519">
        <v>2</v>
      </c>
      <c r="C2519">
        <v>0</v>
      </c>
    </row>
    <row r="2520" spans="1:3" x14ac:dyDescent="0.25">
      <c r="A2520">
        <v>774</v>
      </c>
      <c r="B2520">
        <v>2</v>
      </c>
      <c r="C2520">
        <v>0</v>
      </c>
    </row>
    <row r="2521" spans="1:3" x14ac:dyDescent="0.25">
      <c r="A2521">
        <v>774</v>
      </c>
      <c r="B2521">
        <v>2</v>
      </c>
      <c r="C2521">
        <v>0</v>
      </c>
    </row>
    <row r="2522" spans="1:3" x14ac:dyDescent="0.25">
      <c r="A2522">
        <v>819</v>
      </c>
      <c r="B2522">
        <v>2</v>
      </c>
      <c r="C2522">
        <v>0</v>
      </c>
    </row>
    <row r="2523" spans="1:3" x14ac:dyDescent="0.25">
      <c r="A2523">
        <v>877</v>
      </c>
      <c r="B2523">
        <v>2</v>
      </c>
      <c r="C2523">
        <v>0</v>
      </c>
    </row>
    <row r="2524" spans="1:3" x14ac:dyDescent="0.25">
      <c r="A2524">
        <v>877</v>
      </c>
      <c r="B2524">
        <v>2</v>
      </c>
      <c r="C2524">
        <v>1</v>
      </c>
    </row>
    <row r="2525" spans="1:3" x14ac:dyDescent="0.25">
      <c r="A2525">
        <v>877</v>
      </c>
      <c r="B2525">
        <v>2</v>
      </c>
      <c r="C2525">
        <v>0</v>
      </c>
    </row>
    <row r="2526" spans="1:3" x14ac:dyDescent="0.25">
      <c r="A2526">
        <v>877</v>
      </c>
      <c r="B2526">
        <v>2</v>
      </c>
      <c r="C2526">
        <v>0</v>
      </c>
    </row>
    <row r="2527" spans="1:3" x14ac:dyDescent="0.25">
      <c r="A2527">
        <v>877</v>
      </c>
      <c r="B2527">
        <v>2</v>
      </c>
      <c r="C2527">
        <v>0</v>
      </c>
    </row>
    <row r="2528" spans="1:3" x14ac:dyDescent="0.25">
      <c r="A2528">
        <v>894</v>
      </c>
      <c r="B2528">
        <v>2</v>
      </c>
      <c r="C2528">
        <v>0</v>
      </c>
    </row>
    <row r="2529" spans="1:3" x14ac:dyDescent="0.25">
      <c r="A2529">
        <v>894</v>
      </c>
      <c r="B2529">
        <v>2</v>
      </c>
      <c r="C2529">
        <v>0</v>
      </c>
    </row>
    <row r="2530" spans="1:3" x14ac:dyDescent="0.25">
      <c r="A2530">
        <v>929</v>
      </c>
      <c r="B2530">
        <v>2</v>
      </c>
      <c r="C2530">
        <v>0</v>
      </c>
    </row>
    <row r="2531" spans="1:3" x14ac:dyDescent="0.25">
      <c r="A2531">
        <v>935</v>
      </c>
      <c r="B2531">
        <v>2</v>
      </c>
      <c r="C2531">
        <v>0</v>
      </c>
    </row>
    <row r="2532" spans="1:3" x14ac:dyDescent="0.25">
      <c r="A2532">
        <v>949</v>
      </c>
      <c r="B2532">
        <v>2</v>
      </c>
      <c r="C2532">
        <v>0</v>
      </c>
    </row>
    <row r="2533" spans="1:3" x14ac:dyDescent="0.25">
      <c r="A2533">
        <v>949</v>
      </c>
      <c r="B2533">
        <v>2</v>
      </c>
      <c r="C2533">
        <v>0</v>
      </c>
    </row>
    <row r="2534" spans="1:3" x14ac:dyDescent="0.25">
      <c r="A2534">
        <v>1044</v>
      </c>
      <c r="B2534">
        <v>2</v>
      </c>
      <c r="C2534">
        <v>0</v>
      </c>
    </row>
    <row r="2535" spans="1:3" x14ac:dyDescent="0.25">
      <c r="A2535">
        <v>1067</v>
      </c>
      <c r="B2535">
        <v>2</v>
      </c>
      <c r="C2535">
        <v>1</v>
      </c>
    </row>
    <row r="2536" spans="1:3" x14ac:dyDescent="0.25">
      <c r="A2536">
        <v>1101</v>
      </c>
      <c r="B2536">
        <v>2</v>
      </c>
      <c r="C2536">
        <v>0</v>
      </c>
    </row>
    <row r="2537" spans="1:3" x14ac:dyDescent="0.25">
      <c r="A2537">
        <v>1107</v>
      </c>
      <c r="B2537">
        <v>2</v>
      </c>
      <c r="C2537">
        <v>0</v>
      </c>
    </row>
    <row r="2538" spans="1:3" x14ac:dyDescent="0.25">
      <c r="A2538">
        <v>1107</v>
      </c>
      <c r="B2538">
        <v>2</v>
      </c>
      <c r="C2538">
        <v>1</v>
      </c>
    </row>
    <row r="2539" spans="1:3" x14ac:dyDescent="0.25">
      <c r="A2539">
        <v>1169</v>
      </c>
      <c r="B2539">
        <v>2</v>
      </c>
      <c r="C2539">
        <v>0</v>
      </c>
    </row>
    <row r="2540" spans="1:3" x14ac:dyDescent="0.25">
      <c r="A2540">
        <v>1169</v>
      </c>
      <c r="B2540">
        <v>2</v>
      </c>
      <c r="C2540">
        <v>0</v>
      </c>
    </row>
    <row r="2541" spans="1:3" x14ac:dyDescent="0.25">
      <c r="A2541">
        <v>1198</v>
      </c>
      <c r="B2541">
        <v>2</v>
      </c>
      <c r="C2541">
        <v>0</v>
      </c>
    </row>
    <row r="2542" spans="1:3" x14ac:dyDescent="0.25">
      <c r="A2542">
        <v>1198</v>
      </c>
      <c r="B2542">
        <v>2</v>
      </c>
      <c r="C2542">
        <v>0</v>
      </c>
    </row>
    <row r="2543" spans="1:3" x14ac:dyDescent="0.25">
      <c r="A2543">
        <v>1219</v>
      </c>
      <c r="B2543">
        <v>2</v>
      </c>
      <c r="C2543">
        <v>0</v>
      </c>
    </row>
    <row r="2544" spans="1:3" x14ac:dyDescent="0.25">
      <c r="A2544">
        <v>1224</v>
      </c>
      <c r="B2544">
        <v>2</v>
      </c>
      <c r="C2544">
        <v>0</v>
      </c>
    </row>
    <row r="2545" spans="1:3" x14ac:dyDescent="0.25">
      <c r="A2545">
        <v>1224</v>
      </c>
      <c r="B2545">
        <v>2</v>
      </c>
      <c r="C2545">
        <v>0</v>
      </c>
    </row>
    <row r="2546" spans="1:3" x14ac:dyDescent="0.25">
      <c r="A2546">
        <v>1224</v>
      </c>
      <c r="B2546">
        <v>2</v>
      </c>
      <c r="C2546">
        <v>0</v>
      </c>
    </row>
    <row r="2547" spans="1:3" x14ac:dyDescent="0.25">
      <c r="A2547">
        <v>1224</v>
      </c>
      <c r="B2547">
        <v>2</v>
      </c>
      <c r="C2547">
        <v>0</v>
      </c>
    </row>
    <row r="2548" spans="1:3" x14ac:dyDescent="0.25">
      <c r="A2548">
        <v>1246</v>
      </c>
      <c r="B2548">
        <v>2</v>
      </c>
      <c r="C2548">
        <v>42</v>
      </c>
    </row>
    <row r="2549" spans="1:3" x14ac:dyDescent="0.25">
      <c r="A2549">
        <v>1246</v>
      </c>
      <c r="B2549">
        <v>2</v>
      </c>
      <c r="C2549">
        <v>0</v>
      </c>
    </row>
    <row r="2550" spans="1:3" x14ac:dyDescent="0.25">
      <c r="A2550">
        <v>1246</v>
      </c>
      <c r="B2550">
        <v>2</v>
      </c>
      <c r="C2550">
        <v>0</v>
      </c>
    </row>
    <row r="2551" spans="1:3" x14ac:dyDescent="0.25">
      <c r="A2551">
        <v>1307</v>
      </c>
      <c r="B2551">
        <v>2</v>
      </c>
      <c r="C2551">
        <v>1</v>
      </c>
    </row>
    <row r="2552" spans="1:3" x14ac:dyDescent="0.25">
      <c r="A2552">
        <v>1363</v>
      </c>
      <c r="B2552">
        <v>2</v>
      </c>
      <c r="C2552">
        <v>6</v>
      </c>
    </row>
    <row r="2553" spans="1:3" x14ac:dyDescent="0.25">
      <c r="A2553">
        <v>1381</v>
      </c>
      <c r="B2553">
        <v>2</v>
      </c>
      <c r="C2553">
        <v>0</v>
      </c>
    </row>
    <row r="2554" spans="1:3" x14ac:dyDescent="0.25">
      <c r="A2554">
        <v>1381</v>
      </c>
      <c r="B2554">
        <v>2</v>
      </c>
      <c r="C2554">
        <v>0</v>
      </c>
    </row>
    <row r="2555" spans="1:3" x14ac:dyDescent="0.25">
      <c r="A2555">
        <v>1381</v>
      </c>
      <c r="B2555">
        <v>2</v>
      </c>
      <c r="C2555">
        <v>0</v>
      </c>
    </row>
    <row r="2556" spans="1:3" x14ac:dyDescent="0.25">
      <c r="A2556">
        <v>1386</v>
      </c>
      <c r="B2556">
        <v>2</v>
      </c>
      <c r="C2556">
        <v>0</v>
      </c>
    </row>
    <row r="2557" spans="1:3" x14ac:dyDescent="0.25">
      <c r="A2557">
        <v>1428</v>
      </c>
      <c r="B2557">
        <v>2</v>
      </c>
      <c r="C2557">
        <v>0</v>
      </c>
    </row>
    <row r="2558" spans="1:3" x14ac:dyDescent="0.25">
      <c r="A2558">
        <v>1428</v>
      </c>
      <c r="B2558">
        <v>2</v>
      </c>
      <c r="C2558">
        <v>2</v>
      </c>
    </row>
    <row r="2559" spans="1:3" x14ac:dyDescent="0.25">
      <c r="A2559">
        <v>1428</v>
      </c>
      <c r="B2559">
        <v>2</v>
      </c>
      <c r="C2559">
        <v>0</v>
      </c>
    </row>
    <row r="2560" spans="1:3" x14ac:dyDescent="0.25">
      <c r="A2560">
        <v>1430</v>
      </c>
      <c r="B2560">
        <v>2</v>
      </c>
      <c r="C2560">
        <v>0</v>
      </c>
    </row>
    <row r="2561" spans="1:3" x14ac:dyDescent="0.25">
      <c r="A2561">
        <v>1453</v>
      </c>
      <c r="B2561">
        <v>2</v>
      </c>
      <c r="C2561">
        <v>1</v>
      </c>
    </row>
    <row r="2562" spans="1:3" x14ac:dyDescent="0.25">
      <c r="A2562">
        <v>1523</v>
      </c>
      <c r="B2562">
        <v>2</v>
      </c>
      <c r="C2562">
        <v>0</v>
      </c>
    </row>
    <row r="2563" spans="1:3" x14ac:dyDescent="0.25">
      <c r="A2563">
        <v>1543</v>
      </c>
      <c r="B2563">
        <v>2</v>
      </c>
      <c r="C2563">
        <v>1</v>
      </c>
    </row>
    <row r="2564" spans="1:3" x14ac:dyDescent="0.25">
      <c r="A2564">
        <v>1550</v>
      </c>
      <c r="B2564">
        <v>2</v>
      </c>
      <c r="C2564">
        <v>0</v>
      </c>
    </row>
    <row r="2565" spans="1:3" x14ac:dyDescent="0.25">
      <c r="A2565">
        <v>1562</v>
      </c>
      <c r="B2565">
        <v>2</v>
      </c>
      <c r="C2565">
        <v>0</v>
      </c>
    </row>
    <row r="2566" spans="1:3" x14ac:dyDescent="0.25">
      <c r="A2566">
        <v>1562</v>
      </c>
      <c r="B2566">
        <v>2</v>
      </c>
      <c r="C2566">
        <v>0</v>
      </c>
    </row>
    <row r="2567" spans="1:3" x14ac:dyDescent="0.25">
      <c r="A2567">
        <v>1578</v>
      </c>
      <c r="B2567">
        <v>2</v>
      </c>
      <c r="C2567">
        <v>0</v>
      </c>
    </row>
    <row r="2568" spans="1:3" x14ac:dyDescent="0.25">
      <c r="A2568">
        <v>1581</v>
      </c>
      <c r="B2568">
        <v>2</v>
      </c>
      <c r="C2568">
        <v>0</v>
      </c>
    </row>
    <row r="2569" spans="1:3" x14ac:dyDescent="0.25">
      <c r="A2569">
        <v>1587</v>
      </c>
      <c r="B2569">
        <v>2</v>
      </c>
      <c r="C2569">
        <v>0</v>
      </c>
    </row>
    <row r="2570" spans="1:3" x14ac:dyDescent="0.25">
      <c r="A2570">
        <v>1588</v>
      </c>
      <c r="B2570">
        <v>2</v>
      </c>
      <c r="C2570">
        <v>0</v>
      </c>
    </row>
    <row r="2571" spans="1:3" x14ac:dyDescent="0.25">
      <c r="A2571">
        <v>1598</v>
      </c>
      <c r="B2571">
        <v>2</v>
      </c>
      <c r="C2571">
        <v>0</v>
      </c>
    </row>
    <row r="2572" spans="1:3" x14ac:dyDescent="0.25">
      <c r="A2572">
        <v>1603</v>
      </c>
      <c r="B2572">
        <v>2</v>
      </c>
      <c r="C2572">
        <v>0</v>
      </c>
    </row>
    <row r="2573" spans="1:3" x14ac:dyDescent="0.25">
      <c r="A2573">
        <v>1659</v>
      </c>
      <c r="B2573">
        <v>2</v>
      </c>
      <c r="C2573">
        <v>0</v>
      </c>
    </row>
    <row r="2574" spans="1:3" x14ac:dyDescent="0.25">
      <c r="A2574">
        <v>1701</v>
      </c>
      <c r="B2574">
        <v>2</v>
      </c>
      <c r="C2574">
        <v>0</v>
      </c>
    </row>
    <row r="2575" spans="1:3" x14ac:dyDescent="0.25">
      <c r="A2575">
        <v>1701</v>
      </c>
      <c r="B2575">
        <v>2</v>
      </c>
      <c r="C2575">
        <v>0</v>
      </c>
    </row>
    <row r="2576" spans="1:3" x14ac:dyDescent="0.25">
      <c r="A2576">
        <v>1703</v>
      </c>
      <c r="B2576">
        <v>2</v>
      </c>
      <c r="C2576">
        <v>0</v>
      </c>
    </row>
    <row r="2577" spans="1:3" x14ac:dyDescent="0.25">
      <c r="A2577">
        <v>1742</v>
      </c>
      <c r="B2577">
        <v>2</v>
      </c>
      <c r="C2577">
        <v>0</v>
      </c>
    </row>
    <row r="2578" spans="1:3" x14ac:dyDescent="0.25">
      <c r="A2578">
        <v>1742</v>
      </c>
      <c r="B2578">
        <v>2</v>
      </c>
      <c r="C2578">
        <v>0</v>
      </c>
    </row>
    <row r="2579" spans="1:3" x14ac:dyDescent="0.25">
      <c r="A2579">
        <v>1744</v>
      </c>
      <c r="B2579">
        <v>2</v>
      </c>
      <c r="C2579">
        <v>0</v>
      </c>
    </row>
    <row r="2580" spans="1:3" x14ac:dyDescent="0.25">
      <c r="A2580">
        <v>1749</v>
      </c>
      <c r="B2580">
        <v>2</v>
      </c>
      <c r="C2580">
        <v>0</v>
      </c>
    </row>
    <row r="2581" spans="1:3" x14ac:dyDescent="0.25">
      <c r="A2581">
        <v>1749</v>
      </c>
      <c r="B2581">
        <v>2</v>
      </c>
      <c r="C2581">
        <v>0</v>
      </c>
    </row>
    <row r="2582" spans="1:3" x14ac:dyDescent="0.25">
      <c r="A2582">
        <v>1749</v>
      </c>
      <c r="B2582">
        <v>2</v>
      </c>
      <c r="C2582">
        <v>1</v>
      </c>
    </row>
    <row r="2583" spans="1:3" x14ac:dyDescent="0.25">
      <c r="A2583">
        <v>1752</v>
      </c>
      <c r="B2583">
        <v>2</v>
      </c>
      <c r="C2583">
        <v>0</v>
      </c>
    </row>
    <row r="2584" spans="1:3" x14ac:dyDescent="0.25">
      <c r="A2584">
        <v>1799</v>
      </c>
      <c r="B2584">
        <v>2</v>
      </c>
      <c r="C2584">
        <v>0</v>
      </c>
    </row>
    <row r="2585" spans="1:3" x14ac:dyDescent="0.25">
      <c r="A2585">
        <v>1806</v>
      </c>
      <c r="B2585">
        <v>2</v>
      </c>
      <c r="C2585">
        <v>0</v>
      </c>
    </row>
    <row r="2586" spans="1:3" x14ac:dyDescent="0.25">
      <c r="A2586">
        <v>1806</v>
      </c>
      <c r="B2586">
        <v>2</v>
      </c>
      <c r="C2586">
        <v>0</v>
      </c>
    </row>
    <row r="2587" spans="1:3" x14ac:dyDescent="0.25">
      <c r="A2587">
        <v>1879</v>
      </c>
      <c r="B2587">
        <v>2</v>
      </c>
      <c r="C2587">
        <v>0</v>
      </c>
    </row>
    <row r="2588" spans="1:3" x14ac:dyDescent="0.25">
      <c r="A2588">
        <v>1879</v>
      </c>
      <c r="B2588">
        <v>2</v>
      </c>
      <c r="C2588">
        <v>1</v>
      </c>
    </row>
    <row r="2589" spans="1:3" x14ac:dyDescent="0.25">
      <c r="A2589">
        <v>1879</v>
      </c>
      <c r="B2589">
        <v>2</v>
      </c>
      <c r="C2589">
        <v>0</v>
      </c>
    </row>
    <row r="2590" spans="1:3" x14ac:dyDescent="0.25">
      <c r="A2590">
        <v>1879</v>
      </c>
      <c r="B2590">
        <v>2</v>
      </c>
      <c r="C2590">
        <v>0</v>
      </c>
    </row>
    <row r="2591" spans="1:3" x14ac:dyDescent="0.25">
      <c r="A2591">
        <v>1901</v>
      </c>
      <c r="B2591">
        <v>2</v>
      </c>
      <c r="C2591">
        <v>0</v>
      </c>
    </row>
    <row r="2592" spans="1:3" x14ac:dyDescent="0.25">
      <c r="A2592">
        <v>1901</v>
      </c>
      <c r="B2592">
        <v>2</v>
      </c>
      <c r="C2592">
        <v>0</v>
      </c>
    </row>
    <row r="2593" spans="1:3" x14ac:dyDescent="0.25">
      <c r="A2593">
        <v>1908</v>
      </c>
      <c r="B2593">
        <v>2</v>
      </c>
      <c r="C2593">
        <v>0</v>
      </c>
    </row>
    <row r="2594" spans="1:3" x14ac:dyDescent="0.25">
      <c r="A2594">
        <v>1961</v>
      </c>
      <c r="B2594">
        <v>2</v>
      </c>
      <c r="C2594">
        <v>0</v>
      </c>
    </row>
    <row r="2595" spans="1:3" x14ac:dyDescent="0.25">
      <c r="A2595">
        <v>1968</v>
      </c>
      <c r="B2595">
        <v>2</v>
      </c>
      <c r="C2595">
        <v>0</v>
      </c>
    </row>
    <row r="2596" spans="1:3" x14ac:dyDescent="0.25">
      <c r="A2596">
        <v>1968</v>
      </c>
      <c r="B2596">
        <v>2</v>
      </c>
      <c r="C2596">
        <v>0</v>
      </c>
    </row>
    <row r="2597" spans="1:3" x14ac:dyDescent="0.25">
      <c r="A2597">
        <v>1968</v>
      </c>
      <c r="B2597">
        <v>2</v>
      </c>
      <c r="C2597">
        <v>0</v>
      </c>
    </row>
    <row r="2598" spans="1:3" x14ac:dyDescent="0.25">
      <c r="A2598">
        <v>2003</v>
      </c>
      <c r="B2598">
        <v>2</v>
      </c>
      <c r="C2598">
        <v>0</v>
      </c>
    </row>
    <row r="2599" spans="1:3" x14ac:dyDescent="0.25">
      <c r="A2599">
        <v>2054</v>
      </c>
      <c r="B2599">
        <v>2</v>
      </c>
      <c r="C2599">
        <v>0</v>
      </c>
    </row>
    <row r="2600" spans="1:3" x14ac:dyDescent="0.25">
      <c r="A2600">
        <v>2054</v>
      </c>
      <c r="B2600">
        <v>2</v>
      </c>
      <c r="C2600">
        <v>0</v>
      </c>
    </row>
    <row r="2601" spans="1:3" x14ac:dyDescent="0.25">
      <c r="A2601">
        <v>2086</v>
      </c>
      <c r="B2601">
        <v>2</v>
      </c>
      <c r="C2601">
        <v>8</v>
      </c>
    </row>
    <row r="2602" spans="1:3" x14ac:dyDescent="0.25">
      <c r="A2602">
        <v>2098</v>
      </c>
      <c r="B2602">
        <v>2</v>
      </c>
      <c r="C2602">
        <v>0</v>
      </c>
    </row>
    <row r="2603" spans="1:3" x14ac:dyDescent="0.25">
      <c r="A2603">
        <v>2098</v>
      </c>
      <c r="B2603">
        <v>2</v>
      </c>
      <c r="C2603">
        <v>0</v>
      </c>
    </row>
    <row r="2604" spans="1:3" x14ac:dyDescent="0.25">
      <c r="A2604">
        <v>2098</v>
      </c>
      <c r="B2604">
        <v>2</v>
      </c>
      <c r="C2604">
        <v>0</v>
      </c>
    </row>
    <row r="2605" spans="1:3" x14ac:dyDescent="0.25">
      <c r="A2605">
        <v>2098</v>
      </c>
      <c r="B2605">
        <v>2</v>
      </c>
      <c r="C2605">
        <v>2</v>
      </c>
    </row>
    <row r="2606" spans="1:3" x14ac:dyDescent="0.25">
      <c r="A2606">
        <v>2103</v>
      </c>
      <c r="B2606">
        <v>2</v>
      </c>
      <c r="C2606">
        <v>2</v>
      </c>
    </row>
    <row r="2607" spans="1:3" x14ac:dyDescent="0.25">
      <c r="A2607">
        <v>2103</v>
      </c>
      <c r="B2607">
        <v>2</v>
      </c>
      <c r="C2607">
        <v>0</v>
      </c>
    </row>
    <row r="2608" spans="1:3" x14ac:dyDescent="0.25">
      <c r="A2608">
        <v>2103</v>
      </c>
      <c r="B2608">
        <v>2</v>
      </c>
      <c r="C2608">
        <v>0</v>
      </c>
    </row>
    <row r="2609" spans="1:3" x14ac:dyDescent="0.25">
      <c r="A2609">
        <v>2115</v>
      </c>
      <c r="B2609">
        <v>2</v>
      </c>
      <c r="C2609">
        <v>0</v>
      </c>
    </row>
    <row r="2610" spans="1:3" x14ac:dyDescent="0.25">
      <c r="A2610">
        <v>2135</v>
      </c>
      <c r="B2610">
        <v>2</v>
      </c>
      <c r="C2610">
        <v>0</v>
      </c>
    </row>
    <row r="2611" spans="1:3" x14ac:dyDescent="0.25">
      <c r="A2611">
        <v>2149</v>
      </c>
      <c r="B2611">
        <v>2</v>
      </c>
      <c r="C2611">
        <v>1</v>
      </c>
    </row>
    <row r="2612" spans="1:3" x14ac:dyDescent="0.25">
      <c r="A2612">
        <v>2149</v>
      </c>
      <c r="B2612">
        <v>2</v>
      </c>
      <c r="C2612">
        <v>0</v>
      </c>
    </row>
    <row r="2613" spans="1:3" x14ac:dyDescent="0.25">
      <c r="A2613">
        <v>2157</v>
      </c>
      <c r="B2613">
        <v>2</v>
      </c>
      <c r="C2613">
        <v>0</v>
      </c>
    </row>
    <row r="2614" spans="1:3" x14ac:dyDescent="0.25">
      <c r="A2614">
        <v>2157</v>
      </c>
      <c r="B2614">
        <v>2</v>
      </c>
      <c r="C2614">
        <v>0</v>
      </c>
    </row>
    <row r="2615" spans="1:3" x14ac:dyDescent="0.25">
      <c r="A2615">
        <v>2176</v>
      </c>
      <c r="B2615">
        <v>2</v>
      </c>
      <c r="C2615">
        <v>0</v>
      </c>
    </row>
    <row r="2616" spans="1:3" x14ac:dyDescent="0.25">
      <c r="A2616">
        <v>2176</v>
      </c>
      <c r="B2616">
        <v>2</v>
      </c>
      <c r="C2616">
        <v>0</v>
      </c>
    </row>
    <row r="2617" spans="1:3" x14ac:dyDescent="0.25">
      <c r="A2617">
        <v>2176</v>
      </c>
      <c r="B2617">
        <v>2</v>
      </c>
      <c r="C2617">
        <v>0</v>
      </c>
    </row>
    <row r="2618" spans="1:3" x14ac:dyDescent="0.25">
      <c r="A2618">
        <v>2241</v>
      </c>
      <c r="B2618">
        <v>2</v>
      </c>
      <c r="C2618">
        <v>0</v>
      </c>
    </row>
    <row r="2619" spans="1:3" x14ac:dyDescent="0.25">
      <c r="A2619">
        <v>2279</v>
      </c>
      <c r="B2619">
        <v>2</v>
      </c>
      <c r="C2619">
        <v>0</v>
      </c>
    </row>
    <row r="2620" spans="1:3" x14ac:dyDescent="0.25">
      <c r="A2620">
        <v>2280</v>
      </c>
      <c r="B2620">
        <v>2</v>
      </c>
      <c r="C2620">
        <v>12</v>
      </c>
    </row>
    <row r="2621" spans="1:3" x14ac:dyDescent="0.25">
      <c r="A2621">
        <v>2280</v>
      </c>
      <c r="B2621">
        <v>2</v>
      </c>
      <c r="C2621">
        <v>21</v>
      </c>
    </row>
    <row r="2622" spans="1:3" x14ac:dyDescent="0.25">
      <c r="A2622">
        <v>2280</v>
      </c>
      <c r="B2622">
        <v>2</v>
      </c>
      <c r="C2622">
        <v>16</v>
      </c>
    </row>
    <row r="2623" spans="1:3" x14ac:dyDescent="0.25">
      <c r="A2623">
        <v>2292</v>
      </c>
      <c r="B2623">
        <v>2</v>
      </c>
      <c r="C2623">
        <v>0</v>
      </c>
    </row>
    <row r="2624" spans="1:3" x14ac:dyDescent="0.25">
      <c r="A2624">
        <v>2318</v>
      </c>
      <c r="B2624">
        <v>2</v>
      </c>
      <c r="C2624">
        <v>0</v>
      </c>
    </row>
    <row r="2625" spans="1:3" x14ac:dyDescent="0.25">
      <c r="A2625">
        <v>2332</v>
      </c>
      <c r="B2625">
        <v>2</v>
      </c>
      <c r="C2625">
        <v>0</v>
      </c>
    </row>
    <row r="2626" spans="1:3" x14ac:dyDescent="0.25">
      <c r="A2626">
        <v>2386</v>
      </c>
      <c r="B2626">
        <v>2</v>
      </c>
      <c r="C2626">
        <v>2</v>
      </c>
    </row>
    <row r="2627" spans="1:3" x14ac:dyDescent="0.25">
      <c r="A2627">
        <v>2386</v>
      </c>
      <c r="B2627">
        <v>2</v>
      </c>
      <c r="C2627">
        <v>0</v>
      </c>
    </row>
    <row r="2628" spans="1:3" x14ac:dyDescent="0.25">
      <c r="A2628">
        <v>2390</v>
      </c>
      <c r="B2628">
        <v>2</v>
      </c>
      <c r="C2628">
        <v>3</v>
      </c>
    </row>
    <row r="2629" spans="1:3" x14ac:dyDescent="0.25">
      <c r="A2629">
        <v>2391</v>
      </c>
      <c r="B2629">
        <v>2</v>
      </c>
      <c r="C2629">
        <v>0</v>
      </c>
    </row>
    <row r="2630" spans="1:3" x14ac:dyDescent="0.25">
      <c r="A2630">
        <v>2403</v>
      </c>
      <c r="B2630">
        <v>2</v>
      </c>
      <c r="C2630">
        <v>0</v>
      </c>
    </row>
    <row r="2631" spans="1:3" x14ac:dyDescent="0.25">
      <c r="A2631">
        <v>2440</v>
      </c>
      <c r="B2631">
        <v>2</v>
      </c>
      <c r="C2631">
        <v>0</v>
      </c>
    </row>
    <row r="2632" spans="1:3" x14ac:dyDescent="0.25">
      <c r="A2632">
        <v>2451</v>
      </c>
      <c r="B2632">
        <v>2</v>
      </c>
      <c r="C2632">
        <v>4</v>
      </c>
    </row>
    <row r="2633" spans="1:3" x14ac:dyDescent="0.25">
      <c r="A2633">
        <v>2451</v>
      </c>
      <c r="B2633">
        <v>2</v>
      </c>
      <c r="C2633">
        <v>0</v>
      </c>
    </row>
    <row r="2634" spans="1:3" x14ac:dyDescent="0.25">
      <c r="A2634">
        <v>2451</v>
      </c>
      <c r="B2634">
        <v>2</v>
      </c>
      <c r="C2634">
        <v>0</v>
      </c>
    </row>
    <row r="2635" spans="1:3" x14ac:dyDescent="0.25">
      <c r="A2635">
        <v>2459</v>
      </c>
      <c r="B2635">
        <v>2</v>
      </c>
      <c r="C2635">
        <v>0</v>
      </c>
    </row>
    <row r="2636" spans="1:3" x14ac:dyDescent="0.25">
      <c r="A2636">
        <v>2459</v>
      </c>
      <c r="B2636">
        <v>2</v>
      </c>
      <c r="C2636">
        <v>0</v>
      </c>
    </row>
    <row r="2637" spans="1:3" x14ac:dyDescent="0.25">
      <c r="A2637">
        <v>2480</v>
      </c>
      <c r="B2637">
        <v>2</v>
      </c>
      <c r="C2637">
        <v>1</v>
      </c>
    </row>
    <row r="2638" spans="1:3" x14ac:dyDescent="0.25">
      <c r="A2638">
        <v>2490</v>
      </c>
      <c r="B2638">
        <v>2</v>
      </c>
      <c r="C2638">
        <v>0</v>
      </c>
    </row>
    <row r="2639" spans="1:3" x14ac:dyDescent="0.25">
      <c r="A2639">
        <v>2518</v>
      </c>
      <c r="B2639">
        <v>2</v>
      </c>
      <c r="C2639">
        <v>0</v>
      </c>
    </row>
    <row r="2640" spans="1:3" x14ac:dyDescent="0.25">
      <c r="A2640">
        <v>2518</v>
      </c>
      <c r="B2640">
        <v>2</v>
      </c>
      <c r="C2640">
        <v>1</v>
      </c>
    </row>
    <row r="2641" spans="1:3" x14ac:dyDescent="0.25">
      <c r="A2641">
        <v>2528</v>
      </c>
      <c r="B2641">
        <v>2</v>
      </c>
      <c r="C2641">
        <v>0</v>
      </c>
    </row>
    <row r="2642" spans="1:3" x14ac:dyDescent="0.25">
      <c r="A2642">
        <v>2528</v>
      </c>
      <c r="B2642">
        <v>2</v>
      </c>
      <c r="C2642">
        <v>0</v>
      </c>
    </row>
    <row r="2643" spans="1:3" x14ac:dyDescent="0.25">
      <c r="A2643">
        <v>2536</v>
      </c>
      <c r="B2643">
        <v>2</v>
      </c>
      <c r="C2643">
        <v>0</v>
      </c>
    </row>
    <row r="2644" spans="1:3" x14ac:dyDescent="0.25">
      <c r="A2644">
        <v>2548</v>
      </c>
      <c r="B2644">
        <v>2</v>
      </c>
      <c r="C2644">
        <v>0</v>
      </c>
    </row>
    <row r="2645" spans="1:3" x14ac:dyDescent="0.25">
      <c r="A2645">
        <v>2560</v>
      </c>
      <c r="B2645">
        <v>2</v>
      </c>
      <c r="C2645">
        <v>2</v>
      </c>
    </row>
    <row r="2646" spans="1:3" x14ac:dyDescent="0.25">
      <c r="A2646">
        <v>2560</v>
      </c>
      <c r="B2646">
        <v>2</v>
      </c>
      <c r="C2646">
        <v>2</v>
      </c>
    </row>
    <row r="2647" spans="1:3" x14ac:dyDescent="0.25">
      <c r="A2647">
        <v>2560</v>
      </c>
      <c r="B2647">
        <v>2</v>
      </c>
      <c r="C2647">
        <v>0</v>
      </c>
    </row>
    <row r="2648" spans="1:3" x14ac:dyDescent="0.25">
      <c r="A2648">
        <v>2575</v>
      </c>
      <c r="B2648">
        <v>2</v>
      </c>
      <c r="C2648">
        <v>0</v>
      </c>
    </row>
    <row r="2649" spans="1:3" x14ac:dyDescent="0.25">
      <c r="A2649">
        <v>2590</v>
      </c>
      <c r="B2649">
        <v>2</v>
      </c>
      <c r="C2649">
        <v>0</v>
      </c>
    </row>
    <row r="2650" spans="1:3" x14ac:dyDescent="0.25">
      <c r="A2650">
        <v>2600</v>
      </c>
      <c r="B2650">
        <v>2</v>
      </c>
      <c r="C2650">
        <v>0</v>
      </c>
    </row>
    <row r="2651" spans="1:3" x14ac:dyDescent="0.25">
      <c r="A2651">
        <v>2609</v>
      </c>
      <c r="B2651">
        <v>2</v>
      </c>
      <c r="C2651">
        <v>0</v>
      </c>
    </row>
    <row r="2652" spans="1:3" x14ac:dyDescent="0.25">
      <c r="A2652">
        <v>2609</v>
      </c>
      <c r="B2652">
        <v>2</v>
      </c>
      <c r="C2652">
        <v>0</v>
      </c>
    </row>
    <row r="2653" spans="1:3" x14ac:dyDescent="0.25">
      <c r="A2653">
        <v>2614</v>
      </c>
      <c r="B2653">
        <v>2</v>
      </c>
      <c r="C2653">
        <v>0</v>
      </c>
    </row>
    <row r="2654" spans="1:3" x14ac:dyDescent="0.25">
      <c r="A2654">
        <v>2614</v>
      </c>
      <c r="B2654">
        <v>2</v>
      </c>
      <c r="C2654">
        <v>0</v>
      </c>
    </row>
    <row r="2655" spans="1:3" x14ac:dyDescent="0.25">
      <c r="A2655">
        <v>2622</v>
      </c>
      <c r="B2655">
        <v>2</v>
      </c>
      <c r="C2655">
        <v>0</v>
      </c>
    </row>
    <row r="2656" spans="1:3" x14ac:dyDescent="0.25">
      <c r="A2656">
        <v>2632</v>
      </c>
      <c r="B2656">
        <v>2</v>
      </c>
      <c r="C2656">
        <v>0</v>
      </c>
    </row>
    <row r="2657" spans="1:3" x14ac:dyDescent="0.25">
      <c r="A2657">
        <v>2656</v>
      </c>
      <c r="B2657">
        <v>2</v>
      </c>
      <c r="C2657">
        <v>0</v>
      </c>
    </row>
    <row r="2658" spans="1:3" x14ac:dyDescent="0.25">
      <c r="A2658">
        <v>2681</v>
      </c>
      <c r="B2658">
        <v>2</v>
      </c>
      <c r="C2658">
        <v>0</v>
      </c>
    </row>
    <row r="2659" spans="1:3" x14ac:dyDescent="0.25">
      <c r="A2659">
        <v>2681</v>
      </c>
      <c r="B2659">
        <v>2</v>
      </c>
      <c r="C2659">
        <v>0</v>
      </c>
    </row>
    <row r="2660" spans="1:3" x14ac:dyDescent="0.25">
      <c r="A2660">
        <v>2684</v>
      </c>
      <c r="B2660">
        <v>2</v>
      </c>
      <c r="C2660">
        <v>0</v>
      </c>
    </row>
    <row r="2661" spans="1:3" x14ac:dyDescent="0.25">
      <c r="A2661">
        <v>2690</v>
      </c>
      <c r="B2661">
        <v>2</v>
      </c>
      <c r="C2661">
        <v>0</v>
      </c>
    </row>
    <row r="2662" spans="1:3" x14ac:dyDescent="0.25">
      <c r="A2662">
        <v>2722</v>
      </c>
      <c r="B2662">
        <v>2</v>
      </c>
      <c r="C2662">
        <v>6</v>
      </c>
    </row>
    <row r="2663" spans="1:3" x14ac:dyDescent="0.25">
      <c r="A2663">
        <v>2722</v>
      </c>
      <c r="B2663">
        <v>2</v>
      </c>
      <c r="C2663">
        <v>0</v>
      </c>
    </row>
    <row r="2664" spans="1:3" x14ac:dyDescent="0.25">
      <c r="A2664">
        <v>2725</v>
      </c>
      <c r="B2664">
        <v>2</v>
      </c>
      <c r="C2664">
        <v>4</v>
      </c>
    </row>
    <row r="2665" spans="1:3" x14ac:dyDescent="0.25">
      <c r="A2665">
        <v>2734</v>
      </c>
      <c r="B2665">
        <v>2</v>
      </c>
      <c r="C2665">
        <v>0</v>
      </c>
    </row>
    <row r="2666" spans="1:3" x14ac:dyDescent="0.25">
      <c r="A2666">
        <v>2743</v>
      </c>
      <c r="B2666">
        <v>2</v>
      </c>
      <c r="C2666">
        <v>0</v>
      </c>
    </row>
    <row r="2667" spans="1:3" x14ac:dyDescent="0.25">
      <c r="A2667">
        <v>2743</v>
      </c>
      <c r="B2667">
        <v>2</v>
      </c>
      <c r="C2667">
        <v>0</v>
      </c>
    </row>
    <row r="2668" spans="1:3" x14ac:dyDescent="0.25">
      <c r="A2668">
        <v>2776</v>
      </c>
      <c r="B2668">
        <v>2</v>
      </c>
      <c r="C2668">
        <v>0</v>
      </c>
    </row>
    <row r="2669" spans="1:3" x14ac:dyDescent="0.25">
      <c r="A2669">
        <v>2794</v>
      </c>
      <c r="B2669">
        <v>2</v>
      </c>
      <c r="C2669">
        <v>1</v>
      </c>
    </row>
    <row r="2670" spans="1:3" x14ac:dyDescent="0.25">
      <c r="A2670">
        <v>2809</v>
      </c>
      <c r="B2670">
        <v>2</v>
      </c>
      <c r="C2670">
        <v>0</v>
      </c>
    </row>
    <row r="2671" spans="1:3" x14ac:dyDescent="0.25">
      <c r="A2671">
        <v>2809</v>
      </c>
      <c r="B2671">
        <v>2</v>
      </c>
      <c r="C2671">
        <v>0</v>
      </c>
    </row>
    <row r="2672" spans="1:3" x14ac:dyDescent="0.25">
      <c r="A2672">
        <v>2845</v>
      </c>
      <c r="B2672">
        <v>2</v>
      </c>
      <c r="C2672">
        <v>2</v>
      </c>
    </row>
    <row r="2673" spans="1:3" x14ac:dyDescent="0.25">
      <c r="A2673">
        <v>2859</v>
      </c>
      <c r="B2673">
        <v>2</v>
      </c>
      <c r="C2673">
        <v>4</v>
      </c>
    </row>
    <row r="2674" spans="1:3" x14ac:dyDescent="0.25">
      <c r="A2674">
        <v>2859</v>
      </c>
      <c r="B2674">
        <v>2</v>
      </c>
      <c r="C2674">
        <v>16</v>
      </c>
    </row>
    <row r="2675" spans="1:3" x14ac:dyDescent="0.25">
      <c r="A2675">
        <v>2867</v>
      </c>
      <c r="B2675">
        <v>2</v>
      </c>
      <c r="C2675">
        <v>0</v>
      </c>
    </row>
    <row r="2676" spans="1:3" x14ac:dyDescent="0.25">
      <c r="A2676">
        <v>2867</v>
      </c>
      <c r="B2676">
        <v>2</v>
      </c>
      <c r="C2676">
        <v>0</v>
      </c>
    </row>
    <row r="2677" spans="1:3" x14ac:dyDescent="0.25">
      <c r="A2677">
        <v>2872</v>
      </c>
      <c r="B2677">
        <v>2</v>
      </c>
      <c r="C2677">
        <v>1</v>
      </c>
    </row>
    <row r="2678" spans="1:3" x14ac:dyDescent="0.25">
      <c r="A2678">
        <v>2883</v>
      </c>
      <c r="B2678">
        <v>2</v>
      </c>
      <c r="C2678">
        <v>0</v>
      </c>
    </row>
    <row r="2679" spans="1:3" x14ac:dyDescent="0.25">
      <c r="A2679">
        <v>2909</v>
      </c>
      <c r="B2679">
        <v>2</v>
      </c>
      <c r="C2679">
        <v>1</v>
      </c>
    </row>
    <row r="2680" spans="1:3" x14ac:dyDescent="0.25">
      <c r="A2680">
        <v>2909</v>
      </c>
      <c r="B2680">
        <v>2</v>
      </c>
      <c r="C2680">
        <v>0</v>
      </c>
    </row>
    <row r="2681" spans="1:3" x14ac:dyDescent="0.25">
      <c r="A2681">
        <v>2909</v>
      </c>
      <c r="B2681">
        <v>2</v>
      </c>
      <c r="C2681">
        <v>3</v>
      </c>
    </row>
    <row r="2682" spans="1:3" x14ac:dyDescent="0.25">
      <c r="A2682">
        <v>2920</v>
      </c>
      <c r="B2682">
        <v>2</v>
      </c>
      <c r="C2682">
        <v>0</v>
      </c>
    </row>
    <row r="2683" spans="1:3" x14ac:dyDescent="0.25">
      <c r="A2683">
        <v>2932</v>
      </c>
      <c r="B2683">
        <v>2</v>
      </c>
      <c r="C2683">
        <v>0</v>
      </c>
    </row>
    <row r="2684" spans="1:3" x14ac:dyDescent="0.25">
      <c r="A2684">
        <v>2932</v>
      </c>
      <c r="B2684">
        <v>2</v>
      </c>
      <c r="C2684">
        <v>1</v>
      </c>
    </row>
    <row r="2685" spans="1:3" x14ac:dyDescent="0.25">
      <c r="A2685">
        <v>2932</v>
      </c>
      <c r="B2685">
        <v>2</v>
      </c>
      <c r="C2685">
        <v>0</v>
      </c>
    </row>
    <row r="2686" spans="1:3" x14ac:dyDescent="0.25">
      <c r="A2686">
        <v>2936</v>
      </c>
      <c r="B2686">
        <v>2</v>
      </c>
      <c r="C2686">
        <v>0</v>
      </c>
    </row>
    <row r="2687" spans="1:3" x14ac:dyDescent="0.25">
      <c r="A2687">
        <v>2936</v>
      </c>
      <c r="B2687">
        <v>2</v>
      </c>
      <c r="C2687">
        <v>0</v>
      </c>
    </row>
    <row r="2688" spans="1:3" x14ac:dyDescent="0.25">
      <c r="A2688">
        <v>2955</v>
      </c>
      <c r="B2688">
        <v>2</v>
      </c>
      <c r="C2688">
        <v>3</v>
      </c>
    </row>
    <row r="2689" spans="1:3" x14ac:dyDescent="0.25">
      <c r="A2689">
        <v>2972</v>
      </c>
      <c r="B2689">
        <v>2</v>
      </c>
      <c r="C2689">
        <v>0</v>
      </c>
    </row>
    <row r="2690" spans="1:3" x14ac:dyDescent="0.25">
      <c r="A2690">
        <v>2975</v>
      </c>
      <c r="B2690">
        <v>2</v>
      </c>
      <c r="C2690">
        <v>0</v>
      </c>
    </row>
    <row r="2691" spans="1:3" x14ac:dyDescent="0.25">
      <c r="A2691">
        <v>2989</v>
      </c>
      <c r="B2691">
        <v>2</v>
      </c>
      <c r="C2691">
        <v>0</v>
      </c>
    </row>
    <row r="2692" spans="1:3" x14ac:dyDescent="0.25">
      <c r="A2692">
        <v>3018</v>
      </c>
      <c r="B2692">
        <v>2</v>
      </c>
      <c r="C2692">
        <v>5</v>
      </c>
    </row>
    <row r="2693" spans="1:3" x14ac:dyDescent="0.25">
      <c r="A2693">
        <v>3020</v>
      </c>
      <c r="B2693">
        <v>2</v>
      </c>
      <c r="C2693">
        <v>0</v>
      </c>
    </row>
    <row r="2694" spans="1:3" x14ac:dyDescent="0.25">
      <c r="A2694">
        <v>3025</v>
      </c>
      <c r="B2694">
        <v>2</v>
      </c>
      <c r="C2694">
        <v>0</v>
      </c>
    </row>
    <row r="2695" spans="1:3" x14ac:dyDescent="0.25">
      <c r="A2695">
        <v>3025</v>
      </c>
      <c r="B2695">
        <v>2</v>
      </c>
      <c r="C2695">
        <v>0</v>
      </c>
    </row>
    <row r="2696" spans="1:3" x14ac:dyDescent="0.25">
      <c r="A2696">
        <v>3037</v>
      </c>
      <c r="B2696">
        <v>2</v>
      </c>
      <c r="C2696">
        <v>0</v>
      </c>
    </row>
    <row r="2697" spans="1:3" x14ac:dyDescent="0.25">
      <c r="A2697">
        <v>3038</v>
      </c>
      <c r="B2697">
        <v>2</v>
      </c>
      <c r="C2697">
        <v>0</v>
      </c>
    </row>
    <row r="2698" spans="1:3" x14ac:dyDescent="0.25">
      <c r="A2698">
        <v>3038</v>
      </c>
      <c r="B2698">
        <v>2</v>
      </c>
      <c r="C2698">
        <v>0</v>
      </c>
    </row>
    <row r="2699" spans="1:3" x14ac:dyDescent="0.25">
      <c r="A2699">
        <v>3038</v>
      </c>
      <c r="B2699">
        <v>2</v>
      </c>
      <c r="C2699">
        <v>0</v>
      </c>
    </row>
    <row r="2700" spans="1:3" x14ac:dyDescent="0.25">
      <c r="A2700">
        <v>3038</v>
      </c>
      <c r="B2700">
        <v>2</v>
      </c>
      <c r="C2700">
        <v>0</v>
      </c>
    </row>
    <row r="2701" spans="1:3" x14ac:dyDescent="0.25">
      <c r="A2701">
        <v>3043</v>
      </c>
      <c r="B2701">
        <v>2</v>
      </c>
      <c r="C2701">
        <v>1</v>
      </c>
    </row>
    <row r="2702" spans="1:3" x14ac:dyDescent="0.25">
      <c r="A2702">
        <v>3079</v>
      </c>
      <c r="B2702">
        <v>2</v>
      </c>
      <c r="C2702">
        <v>0</v>
      </c>
    </row>
    <row r="2703" spans="1:3" x14ac:dyDescent="0.25">
      <c r="A2703">
        <v>3085</v>
      </c>
      <c r="B2703">
        <v>2</v>
      </c>
      <c r="C2703">
        <v>0</v>
      </c>
    </row>
    <row r="2704" spans="1:3" x14ac:dyDescent="0.25">
      <c r="A2704">
        <v>3085</v>
      </c>
      <c r="B2704">
        <v>2</v>
      </c>
      <c r="C2704">
        <v>0</v>
      </c>
    </row>
    <row r="2705" spans="1:3" x14ac:dyDescent="0.25">
      <c r="A2705">
        <v>3090</v>
      </c>
      <c r="B2705">
        <v>2</v>
      </c>
      <c r="C2705">
        <v>0</v>
      </c>
    </row>
    <row r="2706" spans="1:3" x14ac:dyDescent="0.25">
      <c r="A2706">
        <v>3092</v>
      </c>
      <c r="B2706">
        <v>2</v>
      </c>
      <c r="C2706">
        <v>0</v>
      </c>
    </row>
    <row r="2707" spans="1:3" x14ac:dyDescent="0.25">
      <c r="A2707">
        <v>3092</v>
      </c>
      <c r="B2707">
        <v>2</v>
      </c>
      <c r="C2707">
        <v>0</v>
      </c>
    </row>
    <row r="2708" spans="1:3" x14ac:dyDescent="0.25">
      <c r="A2708">
        <v>3114</v>
      </c>
      <c r="B2708">
        <v>2</v>
      </c>
      <c r="C2708">
        <v>0</v>
      </c>
    </row>
    <row r="2709" spans="1:3" x14ac:dyDescent="0.25">
      <c r="A2709">
        <v>3122</v>
      </c>
      <c r="B2709">
        <v>2</v>
      </c>
      <c r="C2709">
        <v>0</v>
      </c>
    </row>
    <row r="2710" spans="1:3" x14ac:dyDescent="0.25">
      <c r="A2710">
        <v>3139</v>
      </c>
      <c r="B2710">
        <v>2</v>
      </c>
      <c r="C2710">
        <v>0</v>
      </c>
    </row>
    <row r="2711" spans="1:3" x14ac:dyDescent="0.25">
      <c r="A2711">
        <v>3139</v>
      </c>
      <c r="B2711">
        <v>2</v>
      </c>
      <c r="C2711">
        <v>0</v>
      </c>
    </row>
    <row r="2712" spans="1:3" x14ac:dyDescent="0.25">
      <c r="A2712">
        <v>98</v>
      </c>
      <c r="B2712">
        <v>2</v>
      </c>
      <c r="C2712">
        <v>0</v>
      </c>
    </row>
    <row r="2713" spans="1:3" x14ac:dyDescent="0.25">
      <c r="A2713">
        <v>147</v>
      </c>
      <c r="B2713">
        <v>2</v>
      </c>
      <c r="C2713">
        <v>0</v>
      </c>
    </row>
    <row r="2714" spans="1:3" x14ac:dyDescent="0.25">
      <c r="A2714">
        <v>147</v>
      </c>
      <c r="B2714">
        <v>2</v>
      </c>
      <c r="C2714">
        <v>2</v>
      </c>
    </row>
    <row r="2715" spans="1:3" x14ac:dyDescent="0.25">
      <c r="A2715">
        <v>237</v>
      </c>
      <c r="B2715">
        <v>2</v>
      </c>
      <c r="C2715">
        <v>0</v>
      </c>
    </row>
    <row r="2716" spans="1:3" x14ac:dyDescent="0.25">
      <c r="A2716">
        <v>237</v>
      </c>
      <c r="B2716">
        <v>2</v>
      </c>
      <c r="C2716">
        <v>0</v>
      </c>
    </row>
    <row r="2717" spans="1:3" x14ac:dyDescent="0.25">
      <c r="A2717">
        <v>237</v>
      </c>
      <c r="B2717">
        <v>2</v>
      </c>
      <c r="C2717">
        <v>0</v>
      </c>
    </row>
    <row r="2718" spans="1:3" x14ac:dyDescent="0.25">
      <c r="A2718">
        <v>439</v>
      </c>
      <c r="B2718">
        <v>2</v>
      </c>
      <c r="C2718">
        <v>0</v>
      </c>
    </row>
    <row r="2719" spans="1:3" x14ac:dyDescent="0.25">
      <c r="A2719">
        <v>464</v>
      </c>
      <c r="B2719">
        <v>2</v>
      </c>
      <c r="C2719">
        <v>0</v>
      </c>
    </row>
    <row r="2720" spans="1:3" x14ac:dyDescent="0.25">
      <c r="A2720">
        <v>471</v>
      </c>
      <c r="B2720">
        <v>2</v>
      </c>
      <c r="C2720">
        <v>1</v>
      </c>
    </row>
    <row r="2721" spans="1:3" x14ac:dyDescent="0.25">
      <c r="A2721">
        <v>479</v>
      </c>
      <c r="B2721">
        <v>2</v>
      </c>
      <c r="C2721">
        <v>5</v>
      </c>
    </row>
    <row r="2722" spans="1:3" x14ac:dyDescent="0.25">
      <c r="A2722">
        <v>586</v>
      </c>
      <c r="B2722">
        <v>2</v>
      </c>
      <c r="C2722">
        <v>0</v>
      </c>
    </row>
    <row r="2723" spans="1:3" x14ac:dyDescent="0.25">
      <c r="A2723">
        <v>593</v>
      </c>
      <c r="B2723">
        <v>2</v>
      </c>
      <c r="C2723">
        <v>0</v>
      </c>
    </row>
    <row r="2724" spans="1:3" x14ac:dyDescent="0.25">
      <c r="A2724">
        <v>593</v>
      </c>
      <c r="B2724">
        <v>2</v>
      </c>
      <c r="C2724">
        <v>0</v>
      </c>
    </row>
    <row r="2725" spans="1:3" x14ac:dyDescent="0.25">
      <c r="A2725">
        <v>638</v>
      </c>
      <c r="B2725">
        <v>2</v>
      </c>
      <c r="C2725">
        <v>0</v>
      </c>
    </row>
    <row r="2726" spans="1:3" x14ac:dyDescent="0.25">
      <c r="A2726">
        <v>657</v>
      </c>
      <c r="B2726">
        <v>2</v>
      </c>
      <c r="C2726">
        <v>16</v>
      </c>
    </row>
    <row r="2727" spans="1:3" x14ac:dyDescent="0.25">
      <c r="A2727">
        <v>659</v>
      </c>
      <c r="B2727">
        <v>2</v>
      </c>
      <c r="C2727">
        <v>0</v>
      </c>
    </row>
    <row r="2728" spans="1:3" x14ac:dyDescent="0.25">
      <c r="A2728">
        <v>674</v>
      </c>
      <c r="B2728">
        <v>2</v>
      </c>
      <c r="C2728">
        <v>1</v>
      </c>
    </row>
    <row r="2729" spans="1:3" x14ac:dyDescent="0.25">
      <c r="A2729">
        <v>674</v>
      </c>
      <c r="B2729">
        <v>2</v>
      </c>
      <c r="C2729">
        <v>0</v>
      </c>
    </row>
    <row r="2730" spans="1:3" x14ac:dyDescent="0.25">
      <c r="A2730">
        <v>736</v>
      </c>
      <c r="B2730">
        <v>2</v>
      </c>
      <c r="C2730">
        <v>0</v>
      </c>
    </row>
    <row r="2731" spans="1:3" x14ac:dyDescent="0.25">
      <c r="A2731">
        <v>745</v>
      </c>
      <c r="B2731">
        <v>2</v>
      </c>
      <c r="C2731">
        <v>0</v>
      </c>
    </row>
    <row r="2732" spans="1:3" x14ac:dyDescent="0.25">
      <c r="A2732">
        <v>781</v>
      </c>
      <c r="B2732">
        <v>2</v>
      </c>
      <c r="C2732">
        <v>0</v>
      </c>
    </row>
    <row r="2733" spans="1:3" x14ac:dyDescent="0.25">
      <c r="A2733">
        <v>792</v>
      </c>
      <c r="B2733">
        <v>2</v>
      </c>
      <c r="C2733">
        <v>0</v>
      </c>
    </row>
    <row r="2734" spans="1:3" x14ac:dyDescent="0.25">
      <c r="A2734">
        <v>792</v>
      </c>
      <c r="B2734">
        <v>2</v>
      </c>
      <c r="C2734">
        <v>0</v>
      </c>
    </row>
    <row r="2735" spans="1:3" x14ac:dyDescent="0.25">
      <c r="A2735">
        <v>814</v>
      </c>
      <c r="B2735">
        <v>2</v>
      </c>
      <c r="C2735">
        <v>9</v>
      </c>
    </row>
    <row r="2736" spans="1:3" x14ac:dyDescent="0.25">
      <c r="A2736">
        <v>849</v>
      </c>
      <c r="B2736">
        <v>2</v>
      </c>
      <c r="C2736">
        <v>0</v>
      </c>
    </row>
    <row r="2737" spans="1:3" x14ac:dyDescent="0.25">
      <c r="A2737">
        <v>849</v>
      </c>
      <c r="B2737">
        <v>2</v>
      </c>
      <c r="C2737">
        <v>0</v>
      </c>
    </row>
    <row r="2738" spans="1:3" x14ac:dyDescent="0.25">
      <c r="A2738">
        <v>849</v>
      </c>
      <c r="B2738">
        <v>2</v>
      </c>
      <c r="C2738">
        <v>0</v>
      </c>
    </row>
    <row r="2739" spans="1:3" x14ac:dyDescent="0.25">
      <c r="A2739">
        <v>855</v>
      </c>
      <c r="B2739">
        <v>2</v>
      </c>
      <c r="C2739">
        <v>0</v>
      </c>
    </row>
    <row r="2740" spans="1:3" x14ac:dyDescent="0.25">
      <c r="A2740">
        <v>855</v>
      </c>
      <c r="B2740">
        <v>2</v>
      </c>
      <c r="C2740">
        <v>0</v>
      </c>
    </row>
    <row r="2741" spans="1:3" x14ac:dyDescent="0.25">
      <c r="A2741">
        <v>902</v>
      </c>
      <c r="B2741">
        <v>2</v>
      </c>
      <c r="C2741">
        <v>0</v>
      </c>
    </row>
    <row r="2742" spans="1:3" x14ac:dyDescent="0.25">
      <c r="A2742">
        <v>908</v>
      </c>
      <c r="B2742">
        <v>2</v>
      </c>
      <c r="C2742">
        <v>0</v>
      </c>
    </row>
    <row r="2743" spans="1:3" x14ac:dyDescent="0.25">
      <c r="A2743">
        <v>922</v>
      </c>
      <c r="B2743">
        <v>2</v>
      </c>
      <c r="C2743">
        <v>2</v>
      </c>
    </row>
    <row r="2744" spans="1:3" x14ac:dyDescent="0.25">
      <c r="A2744">
        <v>926</v>
      </c>
      <c r="B2744">
        <v>2</v>
      </c>
      <c r="C2744">
        <v>0</v>
      </c>
    </row>
    <row r="2745" spans="1:3" x14ac:dyDescent="0.25">
      <c r="A2745">
        <v>942</v>
      </c>
      <c r="B2745">
        <v>2</v>
      </c>
      <c r="C2745">
        <v>0</v>
      </c>
    </row>
    <row r="2746" spans="1:3" x14ac:dyDescent="0.25">
      <c r="A2746">
        <v>942</v>
      </c>
      <c r="B2746">
        <v>2</v>
      </c>
      <c r="C2746">
        <v>1</v>
      </c>
    </row>
    <row r="2747" spans="1:3" x14ac:dyDescent="0.25">
      <c r="A2747">
        <v>942</v>
      </c>
      <c r="B2747">
        <v>2</v>
      </c>
      <c r="C2747">
        <v>2</v>
      </c>
    </row>
    <row r="2748" spans="1:3" x14ac:dyDescent="0.25">
      <c r="A2748">
        <v>985</v>
      </c>
      <c r="B2748">
        <v>2</v>
      </c>
      <c r="C2748">
        <v>1</v>
      </c>
    </row>
    <row r="2749" spans="1:3" x14ac:dyDescent="0.25">
      <c r="A2749">
        <v>988</v>
      </c>
      <c r="B2749">
        <v>2</v>
      </c>
      <c r="C2749">
        <v>0</v>
      </c>
    </row>
    <row r="2750" spans="1:3" x14ac:dyDescent="0.25">
      <c r="A2750">
        <v>997</v>
      </c>
      <c r="B2750">
        <v>2</v>
      </c>
      <c r="C2750">
        <v>0</v>
      </c>
    </row>
    <row r="2751" spans="1:3" x14ac:dyDescent="0.25">
      <c r="A2751">
        <v>997</v>
      </c>
      <c r="B2751">
        <v>2</v>
      </c>
      <c r="C2751">
        <v>0</v>
      </c>
    </row>
    <row r="2752" spans="1:3" x14ac:dyDescent="0.25">
      <c r="A2752">
        <v>1027</v>
      </c>
      <c r="B2752">
        <v>2</v>
      </c>
      <c r="C2752">
        <v>0</v>
      </c>
    </row>
    <row r="2753" spans="1:3" x14ac:dyDescent="0.25">
      <c r="A2753">
        <v>1041</v>
      </c>
      <c r="B2753">
        <v>2</v>
      </c>
      <c r="C2753">
        <v>2</v>
      </c>
    </row>
    <row r="2754" spans="1:3" x14ac:dyDescent="0.25">
      <c r="A2754">
        <v>1051</v>
      </c>
      <c r="B2754">
        <v>2</v>
      </c>
      <c r="C2754">
        <v>2</v>
      </c>
    </row>
    <row r="2755" spans="1:3" x14ac:dyDescent="0.25">
      <c r="A2755">
        <v>1051</v>
      </c>
      <c r="B2755">
        <v>2</v>
      </c>
      <c r="C2755">
        <v>2</v>
      </c>
    </row>
    <row r="2756" spans="1:3" x14ac:dyDescent="0.25">
      <c r="A2756">
        <v>1051</v>
      </c>
      <c r="B2756">
        <v>2</v>
      </c>
      <c r="C2756">
        <v>0</v>
      </c>
    </row>
    <row r="2757" spans="1:3" x14ac:dyDescent="0.25">
      <c r="A2757">
        <v>1070</v>
      </c>
      <c r="B2757">
        <v>2</v>
      </c>
      <c r="C2757">
        <v>0</v>
      </c>
    </row>
    <row r="2758" spans="1:3" x14ac:dyDescent="0.25">
      <c r="A2758">
        <v>1089</v>
      </c>
      <c r="B2758">
        <v>2</v>
      </c>
      <c r="C2758">
        <v>0</v>
      </c>
    </row>
    <row r="2759" spans="1:3" x14ac:dyDescent="0.25">
      <c r="A2759">
        <v>1128</v>
      </c>
      <c r="B2759">
        <v>2</v>
      </c>
      <c r="C2759">
        <v>0</v>
      </c>
    </row>
    <row r="2760" spans="1:3" x14ac:dyDescent="0.25">
      <c r="A2760">
        <v>1128</v>
      </c>
      <c r="B2760">
        <v>2</v>
      </c>
      <c r="C2760">
        <v>0</v>
      </c>
    </row>
    <row r="2761" spans="1:3" x14ac:dyDescent="0.25">
      <c r="A2761">
        <v>1141</v>
      </c>
      <c r="B2761">
        <v>2</v>
      </c>
      <c r="C2761">
        <v>0</v>
      </c>
    </row>
    <row r="2762" spans="1:3" x14ac:dyDescent="0.25">
      <c r="A2762">
        <v>1144</v>
      </c>
      <c r="B2762">
        <v>2</v>
      </c>
      <c r="C2762">
        <v>0</v>
      </c>
    </row>
    <row r="2763" spans="1:3" x14ac:dyDescent="0.25">
      <c r="A2763">
        <v>1144</v>
      </c>
      <c r="B2763">
        <v>2</v>
      </c>
      <c r="C2763">
        <v>0</v>
      </c>
    </row>
    <row r="2764" spans="1:3" x14ac:dyDescent="0.25">
      <c r="A2764">
        <v>1185</v>
      </c>
      <c r="B2764">
        <v>2</v>
      </c>
      <c r="C2764">
        <v>0</v>
      </c>
    </row>
    <row r="2765" spans="1:3" x14ac:dyDescent="0.25">
      <c r="A2765">
        <v>1185</v>
      </c>
      <c r="B2765">
        <v>2</v>
      </c>
      <c r="C2765">
        <v>0</v>
      </c>
    </row>
    <row r="2766" spans="1:3" x14ac:dyDescent="0.25">
      <c r="A2766">
        <v>1212</v>
      </c>
      <c r="B2766">
        <v>2</v>
      </c>
      <c r="C2766">
        <v>0</v>
      </c>
    </row>
    <row r="2767" spans="1:3" x14ac:dyDescent="0.25">
      <c r="A2767">
        <v>1232</v>
      </c>
      <c r="B2767">
        <v>2</v>
      </c>
      <c r="C2767">
        <v>0</v>
      </c>
    </row>
    <row r="2768" spans="1:3" x14ac:dyDescent="0.25">
      <c r="A2768">
        <v>1232</v>
      </c>
      <c r="B2768">
        <v>2</v>
      </c>
      <c r="C2768">
        <v>0</v>
      </c>
    </row>
    <row r="2769" spans="1:3" x14ac:dyDescent="0.25">
      <c r="A2769">
        <v>1254</v>
      </c>
      <c r="B2769">
        <v>2</v>
      </c>
      <c r="C2769">
        <v>0</v>
      </c>
    </row>
    <row r="2770" spans="1:3" x14ac:dyDescent="0.25">
      <c r="A2770">
        <v>1254</v>
      </c>
      <c r="B2770">
        <v>2</v>
      </c>
      <c r="C2770">
        <v>0</v>
      </c>
    </row>
    <row r="2771" spans="1:3" x14ac:dyDescent="0.25">
      <c r="A2771">
        <v>1254</v>
      </c>
      <c r="B2771">
        <v>2</v>
      </c>
      <c r="C2771">
        <v>0</v>
      </c>
    </row>
    <row r="2772" spans="1:3" x14ac:dyDescent="0.25">
      <c r="A2772">
        <v>1296</v>
      </c>
      <c r="B2772">
        <v>2</v>
      </c>
      <c r="C2772">
        <v>0</v>
      </c>
    </row>
    <row r="2773" spans="1:3" x14ac:dyDescent="0.25">
      <c r="A2773">
        <v>1321</v>
      </c>
      <c r="B2773">
        <v>2</v>
      </c>
      <c r="C2773">
        <v>0</v>
      </c>
    </row>
    <row r="2774" spans="1:3" x14ac:dyDescent="0.25">
      <c r="A2774">
        <v>1333</v>
      </c>
      <c r="B2774">
        <v>2</v>
      </c>
      <c r="C2774">
        <v>0</v>
      </c>
    </row>
    <row r="2775" spans="1:3" x14ac:dyDescent="0.25">
      <c r="A2775">
        <v>1340</v>
      </c>
      <c r="B2775">
        <v>2</v>
      </c>
      <c r="C2775">
        <v>0</v>
      </c>
    </row>
    <row r="2776" spans="1:3" x14ac:dyDescent="0.25">
      <c r="A2776">
        <v>1340</v>
      </c>
      <c r="B2776">
        <v>2</v>
      </c>
      <c r="C2776">
        <v>0</v>
      </c>
    </row>
    <row r="2777" spans="1:3" x14ac:dyDescent="0.25">
      <c r="A2777">
        <v>1357</v>
      </c>
      <c r="B2777">
        <v>2</v>
      </c>
      <c r="C2777">
        <v>0</v>
      </c>
    </row>
    <row r="2778" spans="1:3" x14ac:dyDescent="0.25">
      <c r="A2778">
        <v>1357</v>
      </c>
      <c r="B2778">
        <v>2</v>
      </c>
      <c r="C2778">
        <v>3</v>
      </c>
    </row>
    <row r="2779" spans="1:3" x14ac:dyDescent="0.25">
      <c r="A2779">
        <v>1362</v>
      </c>
      <c r="B2779">
        <v>2</v>
      </c>
      <c r="C2779">
        <v>0</v>
      </c>
    </row>
    <row r="2780" spans="1:3" x14ac:dyDescent="0.25">
      <c r="A2780">
        <v>1365</v>
      </c>
      <c r="B2780">
        <v>2</v>
      </c>
      <c r="C2780">
        <v>0</v>
      </c>
    </row>
    <row r="2781" spans="1:3" x14ac:dyDescent="0.25">
      <c r="A2781">
        <v>1382</v>
      </c>
      <c r="B2781">
        <v>2</v>
      </c>
      <c r="C2781">
        <v>5</v>
      </c>
    </row>
    <row r="2782" spans="1:3" x14ac:dyDescent="0.25">
      <c r="A2782">
        <v>1400</v>
      </c>
      <c r="B2782">
        <v>2</v>
      </c>
      <c r="C2782">
        <v>0</v>
      </c>
    </row>
    <row r="2783" spans="1:3" x14ac:dyDescent="0.25">
      <c r="A2783">
        <v>1410</v>
      </c>
      <c r="B2783">
        <v>2</v>
      </c>
      <c r="C2783">
        <v>0</v>
      </c>
    </row>
    <row r="2784" spans="1:3" x14ac:dyDescent="0.25">
      <c r="A2784">
        <v>1410</v>
      </c>
      <c r="B2784">
        <v>2</v>
      </c>
      <c r="C2784">
        <v>0</v>
      </c>
    </row>
    <row r="2785" spans="1:3" x14ac:dyDescent="0.25">
      <c r="A2785">
        <v>1410</v>
      </c>
      <c r="B2785">
        <v>2</v>
      </c>
      <c r="C2785">
        <v>0</v>
      </c>
    </row>
    <row r="2786" spans="1:3" x14ac:dyDescent="0.25">
      <c r="A2786">
        <v>1414</v>
      </c>
      <c r="B2786">
        <v>2</v>
      </c>
      <c r="C2786">
        <v>0</v>
      </c>
    </row>
    <row r="2787" spans="1:3" x14ac:dyDescent="0.25">
      <c r="A2787">
        <v>1422</v>
      </c>
      <c r="B2787">
        <v>2</v>
      </c>
      <c r="C2787">
        <v>0</v>
      </c>
    </row>
    <row r="2788" spans="1:3" x14ac:dyDescent="0.25">
      <c r="A2788">
        <v>1422</v>
      </c>
      <c r="B2788">
        <v>2</v>
      </c>
      <c r="C2788">
        <v>0</v>
      </c>
    </row>
    <row r="2789" spans="1:3" x14ac:dyDescent="0.25">
      <c r="A2789">
        <v>1422</v>
      </c>
      <c r="B2789">
        <v>2</v>
      </c>
      <c r="C2789">
        <v>0</v>
      </c>
    </row>
    <row r="2790" spans="1:3" x14ac:dyDescent="0.25">
      <c r="A2790">
        <v>1425</v>
      </c>
      <c r="B2790">
        <v>2</v>
      </c>
      <c r="C2790">
        <v>0</v>
      </c>
    </row>
    <row r="2791" spans="1:3" x14ac:dyDescent="0.25">
      <c r="A2791">
        <v>1437</v>
      </c>
      <c r="B2791">
        <v>2</v>
      </c>
      <c r="C2791">
        <v>0</v>
      </c>
    </row>
    <row r="2792" spans="1:3" x14ac:dyDescent="0.25">
      <c r="A2792">
        <v>1438</v>
      </c>
      <c r="B2792">
        <v>2</v>
      </c>
      <c r="C2792">
        <v>0</v>
      </c>
    </row>
    <row r="2793" spans="1:3" x14ac:dyDescent="0.25">
      <c r="A2793">
        <v>1446</v>
      </c>
      <c r="B2793">
        <v>2</v>
      </c>
      <c r="C2793">
        <v>0</v>
      </c>
    </row>
    <row r="2794" spans="1:3" x14ac:dyDescent="0.25">
      <c r="A2794">
        <v>1475</v>
      </c>
      <c r="B2794">
        <v>2</v>
      </c>
      <c r="C2794">
        <v>0</v>
      </c>
    </row>
    <row r="2795" spans="1:3" x14ac:dyDescent="0.25">
      <c r="A2795">
        <v>1498</v>
      </c>
      <c r="B2795">
        <v>2</v>
      </c>
      <c r="C2795">
        <v>4</v>
      </c>
    </row>
    <row r="2796" spans="1:3" x14ac:dyDescent="0.25">
      <c r="A2796">
        <v>1512</v>
      </c>
      <c r="B2796">
        <v>2</v>
      </c>
      <c r="C2796">
        <v>0</v>
      </c>
    </row>
    <row r="2797" spans="1:3" x14ac:dyDescent="0.25">
      <c r="A2797">
        <v>1542</v>
      </c>
      <c r="B2797">
        <v>2</v>
      </c>
      <c r="C2797">
        <v>0</v>
      </c>
    </row>
    <row r="2798" spans="1:3" x14ac:dyDescent="0.25">
      <c r="A2798">
        <v>1571</v>
      </c>
      <c r="B2798">
        <v>2</v>
      </c>
      <c r="C2798">
        <v>4</v>
      </c>
    </row>
    <row r="2799" spans="1:3" x14ac:dyDescent="0.25">
      <c r="A2799">
        <v>1571</v>
      </c>
      <c r="B2799">
        <v>2</v>
      </c>
      <c r="C2799">
        <v>0</v>
      </c>
    </row>
    <row r="2800" spans="1:3" x14ac:dyDescent="0.25">
      <c r="A2800">
        <v>1571</v>
      </c>
      <c r="B2800">
        <v>2</v>
      </c>
      <c r="C2800">
        <v>1</v>
      </c>
    </row>
    <row r="2801" spans="1:3" x14ac:dyDescent="0.25">
      <c r="A2801">
        <v>1576</v>
      </c>
      <c r="B2801">
        <v>2</v>
      </c>
      <c r="C2801">
        <v>0</v>
      </c>
    </row>
    <row r="2802" spans="1:3" x14ac:dyDescent="0.25">
      <c r="A2802">
        <v>1576</v>
      </c>
      <c r="B2802">
        <v>2</v>
      </c>
      <c r="C2802">
        <v>0</v>
      </c>
    </row>
    <row r="2803" spans="1:3" x14ac:dyDescent="0.25">
      <c r="A2803">
        <v>1576</v>
      </c>
      <c r="B2803">
        <v>2</v>
      </c>
      <c r="C2803">
        <v>0</v>
      </c>
    </row>
    <row r="2804" spans="1:3" x14ac:dyDescent="0.25">
      <c r="A2804">
        <v>1589</v>
      </c>
      <c r="B2804">
        <v>2</v>
      </c>
      <c r="C2804">
        <v>0</v>
      </c>
    </row>
    <row r="2805" spans="1:3" x14ac:dyDescent="0.25">
      <c r="A2805">
        <v>1611</v>
      </c>
      <c r="B2805">
        <v>2</v>
      </c>
      <c r="C2805">
        <v>0</v>
      </c>
    </row>
    <row r="2806" spans="1:3" x14ac:dyDescent="0.25">
      <c r="A2806">
        <v>1621</v>
      </c>
      <c r="B2806">
        <v>2</v>
      </c>
      <c r="C2806">
        <v>0</v>
      </c>
    </row>
    <row r="2807" spans="1:3" x14ac:dyDescent="0.25">
      <c r="A2807">
        <v>1633</v>
      </c>
      <c r="B2807">
        <v>2</v>
      </c>
      <c r="C2807">
        <v>0</v>
      </c>
    </row>
    <row r="2808" spans="1:3" x14ac:dyDescent="0.25">
      <c r="A2808">
        <v>1633</v>
      </c>
      <c r="B2808">
        <v>2</v>
      </c>
      <c r="C2808">
        <v>0</v>
      </c>
    </row>
    <row r="2809" spans="1:3" x14ac:dyDescent="0.25">
      <c r="A2809">
        <v>1638</v>
      </c>
      <c r="B2809">
        <v>2</v>
      </c>
      <c r="C2809">
        <v>0</v>
      </c>
    </row>
    <row r="2810" spans="1:3" x14ac:dyDescent="0.25">
      <c r="A2810">
        <v>1638</v>
      </c>
      <c r="B2810">
        <v>2</v>
      </c>
      <c r="C2810">
        <v>0</v>
      </c>
    </row>
    <row r="2811" spans="1:3" x14ac:dyDescent="0.25">
      <c r="A2811">
        <v>1639</v>
      </c>
      <c r="B2811">
        <v>2</v>
      </c>
      <c r="C2811">
        <v>0</v>
      </c>
    </row>
    <row r="2812" spans="1:3" x14ac:dyDescent="0.25">
      <c r="A2812">
        <v>1640</v>
      </c>
      <c r="B2812">
        <v>2</v>
      </c>
      <c r="C2812">
        <v>0</v>
      </c>
    </row>
    <row r="2813" spans="1:3" x14ac:dyDescent="0.25">
      <c r="A2813">
        <v>1641</v>
      </c>
      <c r="B2813">
        <v>2</v>
      </c>
      <c r="C2813">
        <v>0</v>
      </c>
    </row>
    <row r="2814" spans="1:3" x14ac:dyDescent="0.25">
      <c r="A2814">
        <v>1642</v>
      </c>
      <c r="B2814">
        <v>2</v>
      </c>
      <c r="C2814">
        <v>0</v>
      </c>
    </row>
    <row r="2815" spans="1:3" x14ac:dyDescent="0.25">
      <c r="A2815">
        <v>1642</v>
      </c>
      <c r="B2815">
        <v>2</v>
      </c>
      <c r="C2815">
        <v>0</v>
      </c>
    </row>
    <row r="2816" spans="1:3" x14ac:dyDescent="0.25">
      <c r="A2816">
        <v>1642</v>
      </c>
      <c r="B2816">
        <v>2</v>
      </c>
      <c r="C2816">
        <v>0</v>
      </c>
    </row>
    <row r="2817" spans="1:3" x14ac:dyDescent="0.25">
      <c r="A2817">
        <v>1644</v>
      </c>
      <c r="B2817">
        <v>2</v>
      </c>
      <c r="C2817">
        <v>0</v>
      </c>
    </row>
    <row r="2818" spans="1:3" x14ac:dyDescent="0.25">
      <c r="A2818">
        <v>1646</v>
      </c>
      <c r="B2818">
        <v>2</v>
      </c>
      <c r="C2818">
        <v>0</v>
      </c>
    </row>
    <row r="2819" spans="1:3" x14ac:dyDescent="0.25">
      <c r="A2819">
        <v>1648</v>
      </c>
      <c r="B2819">
        <v>2</v>
      </c>
      <c r="C2819">
        <v>0</v>
      </c>
    </row>
    <row r="2820" spans="1:3" x14ac:dyDescent="0.25">
      <c r="A2820">
        <v>1648</v>
      </c>
      <c r="B2820">
        <v>2</v>
      </c>
      <c r="C2820">
        <v>0</v>
      </c>
    </row>
    <row r="2821" spans="1:3" x14ac:dyDescent="0.25">
      <c r="A2821">
        <v>1650</v>
      </c>
      <c r="B2821">
        <v>2</v>
      </c>
      <c r="C2821">
        <v>0</v>
      </c>
    </row>
    <row r="2822" spans="1:3" x14ac:dyDescent="0.25">
      <c r="A2822">
        <v>1651</v>
      </c>
      <c r="B2822">
        <v>2</v>
      </c>
      <c r="C2822">
        <v>0</v>
      </c>
    </row>
    <row r="2823" spans="1:3" x14ac:dyDescent="0.25">
      <c r="A2823">
        <v>1653</v>
      </c>
      <c r="B2823">
        <v>2</v>
      </c>
      <c r="C2823">
        <v>0</v>
      </c>
    </row>
    <row r="2824" spans="1:3" x14ac:dyDescent="0.25">
      <c r="A2824">
        <v>1654</v>
      </c>
      <c r="B2824">
        <v>2</v>
      </c>
      <c r="C2824">
        <v>0</v>
      </c>
    </row>
    <row r="2825" spans="1:3" x14ac:dyDescent="0.25">
      <c r="A2825">
        <v>1665</v>
      </c>
      <c r="B2825">
        <v>2</v>
      </c>
      <c r="C2825">
        <v>0</v>
      </c>
    </row>
    <row r="2826" spans="1:3" x14ac:dyDescent="0.25">
      <c r="A2826">
        <v>1667</v>
      </c>
      <c r="B2826">
        <v>2</v>
      </c>
      <c r="C2826">
        <v>0</v>
      </c>
    </row>
    <row r="2827" spans="1:3" x14ac:dyDescent="0.25">
      <c r="A2827">
        <v>1668</v>
      </c>
      <c r="B2827">
        <v>2</v>
      </c>
      <c r="C2827">
        <v>0</v>
      </c>
    </row>
    <row r="2828" spans="1:3" x14ac:dyDescent="0.25">
      <c r="A2828">
        <v>1680</v>
      </c>
      <c r="B2828">
        <v>2</v>
      </c>
      <c r="C2828">
        <v>0</v>
      </c>
    </row>
    <row r="2829" spans="1:3" x14ac:dyDescent="0.25">
      <c r="A2829">
        <v>1682</v>
      </c>
      <c r="B2829">
        <v>2</v>
      </c>
      <c r="C2829">
        <v>0</v>
      </c>
    </row>
    <row r="2830" spans="1:3" x14ac:dyDescent="0.25">
      <c r="A2830">
        <v>1713</v>
      </c>
      <c r="B2830">
        <v>2</v>
      </c>
      <c r="C2830">
        <v>0</v>
      </c>
    </row>
    <row r="2831" spans="1:3" x14ac:dyDescent="0.25">
      <c r="A2831">
        <v>1713</v>
      </c>
      <c r="B2831">
        <v>2</v>
      </c>
      <c r="C2831">
        <v>0</v>
      </c>
    </row>
    <row r="2832" spans="1:3" x14ac:dyDescent="0.25">
      <c r="A2832">
        <v>1713</v>
      </c>
      <c r="B2832">
        <v>2</v>
      </c>
      <c r="C2832">
        <v>0</v>
      </c>
    </row>
    <row r="2833" spans="1:3" x14ac:dyDescent="0.25">
      <c r="A2833">
        <v>1713</v>
      </c>
      <c r="B2833">
        <v>2</v>
      </c>
      <c r="C2833">
        <v>0</v>
      </c>
    </row>
    <row r="2834" spans="1:3" x14ac:dyDescent="0.25">
      <c r="A2834">
        <v>1730</v>
      </c>
      <c r="B2834">
        <v>2</v>
      </c>
      <c r="C2834">
        <v>0</v>
      </c>
    </row>
    <row r="2835" spans="1:3" x14ac:dyDescent="0.25">
      <c r="A2835">
        <v>1730</v>
      </c>
      <c r="B2835">
        <v>2</v>
      </c>
      <c r="C2835">
        <v>0</v>
      </c>
    </row>
    <row r="2836" spans="1:3" x14ac:dyDescent="0.25">
      <c r="A2836">
        <v>1730</v>
      </c>
      <c r="B2836">
        <v>2</v>
      </c>
      <c r="C2836">
        <v>1</v>
      </c>
    </row>
    <row r="2837" spans="1:3" x14ac:dyDescent="0.25">
      <c r="A2837">
        <v>1765</v>
      </c>
      <c r="B2837">
        <v>2</v>
      </c>
      <c r="C2837">
        <v>0</v>
      </c>
    </row>
    <row r="2838" spans="1:3" x14ac:dyDescent="0.25">
      <c r="A2838">
        <v>1765</v>
      </c>
      <c r="B2838">
        <v>2</v>
      </c>
      <c r="C2838">
        <v>0</v>
      </c>
    </row>
    <row r="2839" spans="1:3" x14ac:dyDescent="0.25">
      <c r="A2839">
        <v>1765</v>
      </c>
      <c r="B2839">
        <v>2</v>
      </c>
      <c r="C2839">
        <v>0</v>
      </c>
    </row>
    <row r="2840" spans="1:3" x14ac:dyDescent="0.25">
      <c r="A2840">
        <v>1785</v>
      </c>
      <c r="B2840">
        <v>2</v>
      </c>
      <c r="C2840">
        <v>0</v>
      </c>
    </row>
    <row r="2841" spans="1:3" x14ac:dyDescent="0.25">
      <c r="A2841">
        <v>1785</v>
      </c>
      <c r="B2841">
        <v>2</v>
      </c>
      <c r="C2841">
        <v>0</v>
      </c>
    </row>
    <row r="2842" spans="1:3" x14ac:dyDescent="0.25">
      <c r="A2842">
        <v>1793</v>
      </c>
      <c r="B2842">
        <v>2</v>
      </c>
      <c r="C2842">
        <v>0</v>
      </c>
    </row>
    <row r="2843" spans="1:3" x14ac:dyDescent="0.25">
      <c r="A2843">
        <v>1818</v>
      </c>
      <c r="B2843">
        <v>2</v>
      </c>
      <c r="C2843">
        <v>0</v>
      </c>
    </row>
    <row r="2844" spans="1:3" x14ac:dyDescent="0.25">
      <c r="A2844">
        <v>1818</v>
      </c>
      <c r="B2844">
        <v>2</v>
      </c>
      <c r="C2844">
        <v>0</v>
      </c>
    </row>
    <row r="2845" spans="1:3" x14ac:dyDescent="0.25">
      <c r="A2845">
        <v>1828</v>
      </c>
      <c r="B2845">
        <v>2</v>
      </c>
      <c r="C2845">
        <v>0</v>
      </c>
    </row>
    <row r="2846" spans="1:3" x14ac:dyDescent="0.25">
      <c r="A2846">
        <v>1828</v>
      </c>
      <c r="B2846">
        <v>2</v>
      </c>
      <c r="C2846">
        <v>0</v>
      </c>
    </row>
    <row r="2847" spans="1:3" x14ac:dyDescent="0.25">
      <c r="A2847">
        <v>1828</v>
      </c>
      <c r="B2847">
        <v>2</v>
      </c>
      <c r="C2847">
        <v>0</v>
      </c>
    </row>
    <row r="2848" spans="1:3" x14ac:dyDescent="0.25">
      <c r="A2848">
        <v>1835</v>
      </c>
      <c r="B2848">
        <v>2</v>
      </c>
      <c r="C2848">
        <v>3</v>
      </c>
    </row>
    <row r="2849" spans="1:3" x14ac:dyDescent="0.25">
      <c r="A2849">
        <v>1844</v>
      </c>
      <c r="B2849">
        <v>2</v>
      </c>
      <c r="C2849">
        <v>16</v>
      </c>
    </row>
    <row r="2850" spans="1:3" x14ac:dyDescent="0.25">
      <c r="A2850">
        <v>1844</v>
      </c>
      <c r="B2850">
        <v>2</v>
      </c>
      <c r="C2850">
        <v>15</v>
      </c>
    </row>
    <row r="2851" spans="1:3" x14ac:dyDescent="0.25">
      <c r="A2851">
        <v>1849</v>
      </c>
      <c r="B2851">
        <v>2</v>
      </c>
      <c r="C2851">
        <v>1</v>
      </c>
    </row>
    <row r="2852" spans="1:3" x14ac:dyDescent="0.25">
      <c r="A2852">
        <v>1849</v>
      </c>
      <c r="B2852">
        <v>2</v>
      </c>
      <c r="C2852">
        <v>6</v>
      </c>
    </row>
    <row r="2853" spans="1:3" x14ac:dyDescent="0.25">
      <c r="A2853">
        <v>1849</v>
      </c>
      <c r="B2853">
        <v>2</v>
      </c>
      <c r="C2853">
        <v>0</v>
      </c>
    </row>
    <row r="2854" spans="1:3" x14ac:dyDescent="0.25">
      <c r="A2854">
        <v>1860</v>
      </c>
      <c r="B2854">
        <v>2</v>
      </c>
      <c r="C2854">
        <v>0</v>
      </c>
    </row>
    <row r="2855" spans="1:3" x14ac:dyDescent="0.25">
      <c r="A2855">
        <v>1860</v>
      </c>
      <c r="B2855">
        <v>2</v>
      </c>
      <c r="C2855">
        <v>0</v>
      </c>
    </row>
    <row r="2856" spans="1:3" x14ac:dyDescent="0.25">
      <c r="A2856">
        <v>1876</v>
      </c>
      <c r="B2856">
        <v>2</v>
      </c>
      <c r="C2856">
        <v>0</v>
      </c>
    </row>
    <row r="2857" spans="1:3" x14ac:dyDescent="0.25">
      <c r="A2857">
        <v>1880</v>
      </c>
      <c r="B2857">
        <v>2</v>
      </c>
      <c r="C2857">
        <v>1</v>
      </c>
    </row>
    <row r="2858" spans="1:3" x14ac:dyDescent="0.25">
      <c r="A2858">
        <v>1882</v>
      </c>
      <c r="B2858">
        <v>2</v>
      </c>
      <c r="C2858">
        <v>0</v>
      </c>
    </row>
    <row r="2859" spans="1:3" x14ac:dyDescent="0.25">
      <c r="A2859">
        <v>1884</v>
      </c>
      <c r="B2859">
        <v>2</v>
      </c>
      <c r="C2859">
        <v>0</v>
      </c>
    </row>
    <row r="2860" spans="1:3" x14ac:dyDescent="0.25">
      <c r="A2860">
        <v>1884</v>
      </c>
      <c r="B2860">
        <v>2</v>
      </c>
      <c r="C2860">
        <v>0</v>
      </c>
    </row>
    <row r="2861" spans="1:3" x14ac:dyDescent="0.25">
      <c r="A2861">
        <v>1884</v>
      </c>
      <c r="B2861">
        <v>2</v>
      </c>
      <c r="C2861">
        <v>0</v>
      </c>
    </row>
    <row r="2862" spans="1:3" x14ac:dyDescent="0.25">
      <c r="A2862">
        <v>1910</v>
      </c>
      <c r="B2862">
        <v>2</v>
      </c>
      <c r="C2862">
        <v>0</v>
      </c>
    </row>
    <row r="2863" spans="1:3" x14ac:dyDescent="0.25">
      <c r="A2863">
        <v>1934</v>
      </c>
      <c r="B2863">
        <v>2</v>
      </c>
      <c r="C2863">
        <v>0</v>
      </c>
    </row>
    <row r="2864" spans="1:3" x14ac:dyDescent="0.25">
      <c r="A2864">
        <v>1934</v>
      </c>
      <c r="B2864">
        <v>2</v>
      </c>
      <c r="C2864">
        <v>0</v>
      </c>
    </row>
    <row r="2865" spans="1:3" x14ac:dyDescent="0.25">
      <c r="A2865">
        <v>1937</v>
      </c>
      <c r="B2865">
        <v>2</v>
      </c>
      <c r="C2865">
        <v>0</v>
      </c>
    </row>
    <row r="2866" spans="1:3" x14ac:dyDescent="0.25">
      <c r="A2866">
        <v>1948</v>
      </c>
      <c r="B2866">
        <v>2</v>
      </c>
      <c r="C2866">
        <v>0</v>
      </c>
    </row>
    <row r="2867" spans="1:3" x14ac:dyDescent="0.25">
      <c r="A2867">
        <v>1948</v>
      </c>
      <c r="B2867">
        <v>2</v>
      </c>
      <c r="C2867">
        <v>0</v>
      </c>
    </row>
    <row r="2868" spans="1:3" x14ac:dyDescent="0.25">
      <c r="A2868">
        <v>1962</v>
      </c>
      <c r="B2868">
        <v>2</v>
      </c>
      <c r="C2868">
        <v>0</v>
      </c>
    </row>
    <row r="2869" spans="1:3" x14ac:dyDescent="0.25">
      <c r="A2869">
        <v>1964</v>
      </c>
      <c r="B2869">
        <v>2</v>
      </c>
      <c r="C2869">
        <v>0</v>
      </c>
    </row>
    <row r="2870" spans="1:3" x14ac:dyDescent="0.25">
      <c r="A2870">
        <v>1964</v>
      </c>
      <c r="B2870">
        <v>2</v>
      </c>
      <c r="C2870">
        <v>0</v>
      </c>
    </row>
    <row r="2871" spans="1:3" x14ac:dyDescent="0.25">
      <c r="A2871">
        <v>1965</v>
      </c>
      <c r="B2871">
        <v>2</v>
      </c>
      <c r="C2871">
        <v>0</v>
      </c>
    </row>
    <row r="2872" spans="1:3" x14ac:dyDescent="0.25">
      <c r="A2872">
        <v>1967</v>
      </c>
      <c r="B2872">
        <v>2</v>
      </c>
      <c r="C2872">
        <v>2</v>
      </c>
    </row>
    <row r="2873" spans="1:3" x14ac:dyDescent="0.25">
      <c r="A2873">
        <v>1967</v>
      </c>
      <c r="B2873">
        <v>2</v>
      </c>
      <c r="C2873">
        <v>3</v>
      </c>
    </row>
    <row r="2874" spans="1:3" x14ac:dyDescent="0.25">
      <c r="A2874">
        <v>1978</v>
      </c>
      <c r="B2874">
        <v>2</v>
      </c>
      <c r="C2874">
        <v>0</v>
      </c>
    </row>
    <row r="2875" spans="1:3" x14ac:dyDescent="0.25">
      <c r="A2875">
        <v>1978</v>
      </c>
      <c r="B2875">
        <v>2</v>
      </c>
      <c r="C2875">
        <v>0</v>
      </c>
    </row>
    <row r="2876" spans="1:3" x14ac:dyDescent="0.25">
      <c r="A2876">
        <v>1978</v>
      </c>
      <c r="B2876">
        <v>2</v>
      </c>
      <c r="C2876">
        <v>0</v>
      </c>
    </row>
    <row r="2877" spans="1:3" x14ac:dyDescent="0.25">
      <c r="A2877">
        <v>1978</v>
      </c>
      <c r="B2877">
        <v>2</v>
      </c>
      <c r="C2877">
        <v>0</v>
      </c>
    </row>
    <row r="2878" spans="1:3" x14ac:dyDescent="0.25">
      <c r="A2878">
        <v>1978</v>
      </c>
      <c r="B2878">
        <v>2</v>
      </c>
      <c r="C2878">
        <v>0</v>
      </c>
    </row>
    <row r="2879" spans="1:3" x14ac:dyDescent="0.25">
      <c r="A2879">
        <v>1980</v>
      </c>
      <c r="B2879">
        <v>2</v>
      </c>
      <c r="C2879">
        <v>2</v>
      </c>
    </row>
    <row r="2880" spans="1:3" x14ac:dyDescent="0.25">
      <c r="A2880">
        <v>1980</v>
      </c>
      <c r="B2880">
        <v>2</v>
      </c>
      <c r="C2880">
        <v>1</v>
      </c>
    </row>
    <row r="2881" spans="1:3" x14ac:dyDescent="0.25">
      <c r="A2881">
        <v>2010</v>
      </c>
      <c r="B2881">
        <v>2</v>
      </c>
      <c r="C2881">
        <v>0</v>
      </c>
    </row>
    <row r="2882" spans="1:3" x14ac:dyDescent="0.25">
      <c r="A2882">
        <v>2024</v>
      </c>
      <c r="B2882">
        <v>2</v>
      </c>
      <c r="C2882">
        <v>0</v>
      </c>
    </row>
    <row r="2883" spans="1:3" x14ac:dyDescent="0.25">
      <c r="A2883">
        <v>2026</v>
      </c>
      <c r="B2883">
        <v>2</v>
      </c>
      <c r="C2883">
        <v>2</v>
      </c>
    </row>
    <row r="2884" spans="1:3" x14ac:dyDescent="0.25">
      <c r="A2884">
        <v>2026</v>
      </c>
      <c r="B2884">
        <v>2</v>
      </c>
      <c r="C2884">
        <v>1</v>
      </c>
    </row>
    <row r="2885" spans="1:3" x14ac:dyDescent="0.25">
      <c r="A2885">
        <v>2034</v>
      </c>
      <c r="B2885">
        <v>2</v>
      </c>
      <c r="C2885">
        <v>1</v>
      </c>
    </row>
    <row r="2886" spans="1:3" x14ac:dyDescent="0.25">
      <c r="A2886">
        <v>2036</v>
      </c>
      <c r="B2886">
        <v>2</v>
      </c>
      <c r="C2886">
        <v>0</v>
      </c>
    </row>
    <row r="2887" spans="1:3" x14ac:dyDescent="0.25">
      <c r="A2887">
        <v>2094</v>
      </c>
      <c r="B2887">
        <v>2</v>
      </c>
      <c r="C2887">
        <v>0</v>
      </c>
    </row>
    <row r="2888" spans="1:3" x14ac:dyDescent="0.25">
      <c r="A2888">
        <v>2120</v>
      </c>
      <c r="B2888">
        <v>2</v>
      </c>
      <c r="C2888">
        <v>0</v>
      </c>
    </row>
    <row r="2889" spans="1:3" x14ac:dyDescent="0.25">
      <c r="A2889">
        <v>2168</v>
      </c>
      <c r="B2889">
        <v>2</v>
      </c>
      <c r="C2889">
        <v>0</v>
      </c>
    </row>
    <row r="2890" spans="1:3" x14ac:dyDescent="0.25">
      <c r="A2890">
        <v>2168</v>
      </c>
      <c r="B2890">
        <v>2</v>
      </c>
      <c r="C2890">
        <v>0</v>
      </c>
    </row>
    <row r="2891" spans="1:3" x14ac:dyDescent="0.25">
      <c r="A2891">
        <v>2168</v>
      </c>
      <c r="B2891">
        <v>2</v>
      </c>
      <c r="C2891">
        <v>0</v>
      </c>
    </row>
    <row r="2892" spans="1:3" x14ac:dyDescent="0.25">
      <c r="A2892">
        <v>2168</v>
      </c>
      <c r="B2892">
        <v>2</v>
      </c>
      <c r="C2892">
        <v>0</v>
      </c>
    </row>
    <row r="2893" spans="1:3" x14ac:dyDescent="0.25">
      <c r="A2893">
        <v>2168</v>
      </c>
      <c r="B2893">
        <v>2</v>
      </c>
      <c r="C2893">
        <v>2</v>
      </c>
    </row>
    <row r="2894" spans="1:3" x14ac:dyDescent="0.25">
      <c r="A2894">
        <v>2168</v>
      </c>
      <c r="B2894">
        <v>2</v>
      </c>
      <c r="C2894">
        <v>0</v>
      </c>
    </row>
    <row r="2895" spans="1:3" x14ac:dyDescent="0.25">
      <c r="A2895">
        <v>2168</v>
      </c>
      <c r="B2895">
        <v>2</v>
      </c>
      <c r="C2895">
        <v>7</v>
      </c>
    </row>
    <row r="2896" spans="1:3" x14ac:dyDescent="0.25">
      <c r="A2896">
        <v>2199</v>
      </c>
      <c r="B2896">
        <v>2</v>
      </c>
      <c r="C2896">
        <v>0</v>
      </c>
    </row>
    <row r="2897" spans="1:3" x14ac:dyDescent="0.25">
      <c r="A2897">
        <v>2210</v>
      </c>
      <c r="B2897">
        <v>2</v>
      </c>
      <c r="C2897">
        <v>0</v>
      </c>
    </row>
    <row r="2898" spans="1:3" x14ac:dyDescent="0.25">
      <c r="A2898">
        <v>2210</v>
      </c>
      <c r="B2898">
        <v>2</v>
      </c>
      <c r="C2898">
        <v>0</v>
      </c>
    </row>
    <row r="2899" spans="1:3" x14ac:dyDescent="0.25">
      <c r="A2899">
        <v>2213</v>
      </c>
      <c r="B2899">
        <v>2</v>
      </c>
      <c r="C2899">
        <v>1</v>
      </c>
    </row>
    <row r="2900" spans="1:3" x14ac:dyDescent="0.25">
      <c r="A2900">
        <v>2213</v>
      </c>
      <c r="B2900">
        <v>2</v>
      </c>
      <c r="C2900">
        <v>0</v>
      </c>
    </row>
    <row r="2901" spans="1:3" x14ac:dyDescent="0.25">
      <c r="A2901">
        <v>2223</v>
      </c>
      <c r="B2901">
        <v>2</v>
      </c>
      <c r="C2901">
        <v>0</v>
      </c>
    </row>
    <row r="2902" spans="1:3" x14ac:dyDescent="0.25">
      <c r="A2902">
        <v>2223</v>
      </c>
      <c r="B2902">
        <v>2</v>
      </c>
      <c r="C2902">
        <v>0</v>
      </c>
    </row>
    <row r="2903" spans="1:3" x14ac:dyDescent="0.25">
      <c r="A2903">
        <v>2224</v>
      </c>
      <c r="B2903">
        <v>2</v>
      </c>
      <c r="C2903">
        <v>0</v>
      </c>
    </row>
    <row r="2904" spans="1:3" x14ac:dyDescent="0.25">
      <c r="A2904">
        <v>2239</v>
      </c>
      <c r="B2904">
        <v>2</v>
      </c>
      <c r="C2904">
        <v>6</v>
      </c>
    </row>
    <row r="2905" spans="1:3" x14ac:dyDescent="0.25">
      <c r="A2905">
        <v>2251</v>
      </c>
      <c r="B2905">
        <v>2</v>
      </c>
      <c r="C2905">
        <v>4</v>
      </c>
    </row>
    <row r="2906" spans="1:3" x14ac:dyDescent="0.25">
      <c r="A2906">
        <v>2251</v>
      </c>
      <c r="B2906">
        <v>2</v>
      </c>
      <c r="C2906">
        <v>5</v>
      </c>
    </row>
    <row r="2907" spans="1:3" x14ac:dyDescent="0.25">
      <c r="A2907">
        <v>2251</v>
      </c>
      <c r="B2907">
        <v>2</v>
      </c>
      <c r="C2907">
        <v>0</v>
      </c>
    </row>
    <row r="2908" spans="1:3" x14ac:dyDescent="0.25">
      <c r="A2908">
        <v>2252</v>
      </c>
      <c r="B2908">
        <v>2</v>
      </c>
      <c r="C2908">
        <v>0</v>
      </c>
    </row>
    <row r="2909" spans="1:3" x14ac:dyDescent="0.25">
      <c r="A2909">
        <v>2260</v>
      </c>
      <c r="B2909">
        <v>2</v>
      </c>
      <c r="C2909">
        <v>0</v>
      </c>
    </row>
    <row r="2910" spans="1:3" x14ac:dyDescent="0.25">
      <c r="A2910">
        <v>2260</v>
      </c>
      <c r="B2910">
        <v>2</v>
      </c>
      <c r="C2910">
        <v>0</v>
      </c>
    </row>
    <row r="2911" spans="1:3" x14ac:dyDescent="0.25">
      <c r="A2911">
        <v>2269</v>
      </c>
      <c r="B2911">
        <v>2</v>
      </c>
      <c r="C2911">
        <v>0</v>
      </c>
    </row>
    <row r="2912" spans="1:3" x14ac:dyDescent="0.25">
      <c r="A2912">
        <v>2270</v>
      </c>
      <c r="B2912">
        <v>2</v>
      </c>
      <c r="C2912">
        <v>0</v>
      </c>
    </row>
    <row r="2913" spans="1:3" x14ac:dyDescent="0.25">
      <c r="A2913">
        <v>2305</v>
      </c>
      <c r="B2913">
        <v>2</v>
      </c>
      <c r="C2913">
        <v>0</v>
      </c>
    </row>
    <row r="2914" spans="1:3" x14ac:dyDescent="0.25">
      <c r="A2914">
        <v>2305</v>
      </c>
      <c r="B2914">
        <v>2</v>
      </c>
      <c r="C2914">
        <v>0</v>
      </c>
    </row>
    <row r="2915" spans="1:3" x14ac:dyDescent="0.25">
      <c r="A2915">
        <v>2309</v>
      </c>
      <c r="B2915">
        <v>2</v>
      </c>
      <c r="C2915">
        <v>0</v>
      </c>
    </row>
    <row r="2916" spans="1:3" x14ac:dyDescent="0.25">
      <c r="A2916">
        <v>2340</v>
      </c>
      <c r="B2916">
        <v>2</v>
      </c>
      <c r="C2916">
        <v>0</v>
      </c>
    </row>
    <row r="2917" spans="1:3" x14ac:dyDescent="0.25">
      <c r="A2917">
        <v>2340</v>
      </c>
      <c r="B2917">
        <v>2</v>
      </c>
      <c r="C2917">
        <v>0</v>
      </c>
    </row>
    <row r="2918" spans="1:3" x14ac:dyDescent="0.25">
      <c r="A2918">
        <v>2340</v>
      </c>
      <c r="B2918">
        <v>2</v>
      </c>
      <c r="C2918">
        <v>0</v>
      </c>
    </row>
    <row r="2919" spans="1:3" x14ac:dyDescent="0.25">
      <c r="A2919">
        <v>2343</v>
      </c>
      <c r="B2919">
        <v>2</v>
      </c>
      <c r="C2919">
        <v>0</v>
      </c>
    </row>
    <row r="2920" spans="1:3" x14ac:dyDescent="0.25">
      <c r="A2920">
        <v>2382</v>
      </c>
      <c r="B2920">
        <v>2</v>
      </c>
      <c r="C2920">
        <v>3</v>
      </c>
    </row>
    <row r="2921" spans="1:3" x14ac:dyDescent="0.25">
      <c r="A2921">
        <v>2424</v>
      </c>
      <c r="B2921">
        <v>2</v>
      </c>
      <c r="C2921">
        <v>1</v>
      </c>
    </row>
    <row r="2922" spans="1:3" x14ac:dyDescent="0.25">
      <c r="A2922">
        <v>2426</v>
      </c>
      <c r="B2922">
        <v>2</v>
      </c>
      <c r="C2922">
        <v>0</v>
      </c>
    </row>
    <row r="2923" spans="1:3" x14ac:dyDescent="0.25">
      <c r="A2923">
        <v>2426</v>
      </c>
      <c r="B2923">
        <v>2</v>
      </c>
      <c r="C2923">
        <v>0</v>
      </c>
    </row>
    <row r="2924" spans="1:3" x14ac:dyDescent="0.25">
      <c r="A2924">
        <v>2427</v>
      </c>
      <c r="B2924">
        <v>2</v>
      </c>
      <c r="C2924">
        <v>0</v>
      </c>
    </row>
    <row r="2925" spans="1:3" x14ac:dyDescent="0.25">
      <c r="A2925">
        <v>2427</v>
      </c>
      <c r="B2925">
        <v>2</v>
      </c>
      <c r="C2925">
        <v>0</v>
      </c>
    </row>
    <row r="2926" spans="1:3" x14ac:dyDescent="0.25">
      <c r="A2926">
        <v>2453</v>
      </c>
      <c r="B2926">
        <v>2</v>
      </c>
      <c r="C2926">
        <v>0</v>
      </c>
    </row>
    <row r="2927" spans="1:3" x14ac:dyDescent="0.25">
      <c r="A2927">
        <v>2460</v>
      </c>
      <c r="B2927">
        <v>2</v>
      </c>
      <c r="C2927">
        <v>3</v>
      </c>
    </row>
    <row r="2928" spans="1:3" x14ac:dyDescent="0.25">
      <c r="A2928">
        <v>2460</v>
      </c>
      <c r="B2928">
        <v>2</v>
      </c>
      <c r="C2928">
        <v>1</v>
      </c>
    </row>
    <row r="2929" spans="1:3" x14ac:dyDescent="0.25">
      <c r="A2929">
        <v>2473</v>
      </c>
      <c r="B2929">
        <v>2</v>
      </c>
      <c r="C2929">
        <v>9</v>
      </c>
    </row>
    <row r="2930" spans="1:3" x14ac:dyDescent="0.25">
      <c r="A2930">
        <v>2491</v>
      </c>
      <c r="B2930">
        <v>2</v>
      </c>
      <c r="C2930">
        <v>0</v>
      </c>
    </row>
    <row r="2931" spans="1:3" x14ac:dyDescent="0.25">
      <c r="A2931">
        <v>2493</v>
      </c>
      <c r="B2931">
        <v>2</v>
      </c>
      <c r="C2931">
        <v>2</v>
      </c>
    </row>
    <row r="2932" spans="1:3" x14ac:dyDescent="0.25">
      <c r="A2932">
        <v>2493</v>
      </c>
      <c r="B2932">
        <v>2</v>
      </c>
      <c r="C2932">
        <v>1</v>
      </c>
    </row>
    <row r="2933" spans="1:3" x14ac:dyDescent="0.25">
      <c r="A2933">
        <v>2505</v>
      </c>
      <c r="B2933">
        <v>2</v>
      </c>
      <c r="C2933">
        <v>0</v>
      </c>
    </row>
    <row r="2934" spans="1:3" x14ac:dyDescent="0.25">
      <c r="A2934">
        <v>2507</v>
      </c>
      <c r="B2934">
        <v>2</v>
      </c>
      <c r="C2934">
        <v>0</v>
      </c>
    </row>
    <row r="2935" spans="1:3" x14ac:dyDescent="0.25">
      <c r="A2935">
        <v>2519</v>
      </c>
      <c r="B2935">
        <v>2</v>
      </c>
      <c r="C2935">
        <v>0</v>
      </c>
    </row>
    <row r="2936" spans="1:3" x14ac:dyDescent="0.25">
      <c r="A2936">
        <v>2519</v>
      </c>
      <c r="B2936">
        <v>2</v>
      </c>
      <c r="C2936">
        <v>0</v>
      </c>
    </row>
    <row r="2937" spans="1:3" x14ac:dyDescent="0.25">
      <c r="A2937">
        <v>2529</v>
      </c>
      <c r="B2937">
        <v>2</v>
      </c>
      <c r="C2937">
        <v>0</v>
      </c>
    </row>
    <row r="2938" spans="1:3" x14ac:dyDescent="0.25">
      <c r="A2938">
        <v>2529</v>
      </c>
      <c r="B2938">
        <v>2</v>
      </c>
      <c r="C2938">
        <v>0</v>
      </c>
    </row>
    <row r="2939" spans="1:3" x14ac:dyDescent="0.25">
      <c r="A2939">
        <v>2529</v>
      </c>
      <c r="B2939">
        <v>2</v>
      </c>
      <c r="C2939">
        <v>0</v>
      </c>
    </row>
    <row r="2940" spans="1:3" x14ac:dyDescent="0.25">
      <c r="A2940">
        <v>2532</v>
      </c>
      <c r="B2940">
        <v>2</v>
      </c>
      <c r="C2940">
        <v>0</v>
      </c>
    </row>
    <row r="2941" spans="1:3" x14ac:dyDescent="0.25">
      <c r="A2941">
        <v>2532</v>
      </c>
      <c r="B2941">
        <v>2</v>
      </c>
      <c r="C2941">
        <v>0</v>
      </c>
    </row>
    <row r="2942" spans="1:3" x14ac:dyDescent="0.25">
      <c r="A2942">
        <v>2535</v>
      </c>
      <c r="B2942">
        <v>2</v>
      </c>
      <c r="C2942">
        <v>0</v>
      </c>
    </row>
    <row r="2943" spans="1:3" x14ac:dyDescent="0.25">
      <c r="A2943">
        <v>2541</v>
      </c>
      <c r="B2943">
        <v>2</v>
      </c>
      <c r="C2943">
        <v>0</v>
      </c>
    </row>
    <row r="2944" spans="1:3" x14ac:dyDescent="0.25">
      <c r="A2944">
        <v>2541</v>
      </c>
      <c r="B2944">
        <v>2</v>
      </c>
      <c r="C2944">
        <v>0</v>
      </c>
    </row>
    <row r="2945" spans="1:3" x14ac:dyDescent="0.25">
      <c r="A2945">
        <v>2559</v>
      </c>
      <c r="B2945">
        <v>2</v>
      </c>
      <c r="C2945">
        <v>0</v>
      </c>
    </row>
    <row r="2946" spans="1:3" x14ac:dyDescent="0.25">
      <c r="A2946">
        <v>2572</v>
      </c>
      <c r="B2946">
        <v>2</v>
      </c>
      <c r="C2946">
        <v>0</v>
      </c>
    </row>
    <row r="2947" spans="1:3" x14ac:dyDescent="0.25">
      <c r="A2947">
        <v>2572</v>
      </c>
      <c r="B2947">
        <v>2</v>
      </c>
      <c r="C2947">
        <v>0</v>
      </c>
    </row>
    <row r="2948" spans="1:3" x14ac:dyDescent="0.25">
      <c r="A2948">
        <v>2629</v>
      </c>
      <c r="B2948">
        <v>2</v>
      </c>
      <c r="C2948">
        <v>0</v>
      </c>
    </row>
    <row r="2949" spans="1:3" x14ac:dyDescent="0.25">
      <c r="A2949">
        <v>2635</v>
      </c>
      <c r="B2949">
        <v>2</v>
      </c>
      <c r="C2949">
        <v>0</v>
      </c>
    </row>
    <row r="2950" spans="1:3" x14ac:dyDescent="0.25">
      <c r="A2950">
        <v>2651</v>
      </c>
      <c r="B2950">
        <v>2</v>
      </c>
      <c r="C2950">
        <v>0</v>
      </c>
    </row>
    <row r="2951" spans="1:3" x14ac:dyDescent="0.25">
      <c r="A2951">
        <v>2651</v>
      </c>
      <c r="B2951">
        <v>2</v>
      </c>
      <c r="C2951">
        <v>3</v>
      </c>
    </row>
    <row r="2952" spans="1:3" x14ac:dyDescent="0.25">
      <c r="A2952">
        <v>2695</v>
      </c>
      <c r="B2952">
        <v>2</v>
      </c>
      <c r="C2952">
        <v>0</v>
      </c>
    </row>
    <row r="2953" spans="1:3" x14ac:dyDescent="0.25">
      <c r="A2953">
        <v>2707</v>
      </c>
      <c r="B2953">
        <v>2</v>
      </c>
      <c r="C2953">
        <v>0</v>
      </c>
    </row>
    <row r="2954" spans="1:3" x14ac:dyDescent="0.25">
      <c r="A2954">
        <v>2707</v>
      </c>
      <c r="B2954">
        <v>2</v>
      </c>
      <c r="C2954">
        <v>3</v>
      </c>
    </row>
    <row r="2955" spans="1:3" x14ac:dyDescent="0.25">
      <c r="A2955">
        <v>2718</v>
      </c>
      <c r="B2955">
        <v>2</v>
      </c>
      <c r="C2955">
        <v>0</v>
      </c>
    </row>
    <row r="2956" spans="1:3" x14ac:dyDescent="0.25">
      <c r="A2956">
        <v>2729</v>
      </c>
      <c r="B2956">
        <v>2</v>
      </c>
      <c r="C2956">
        <v>0</v>
      </c>
    </row>
    <row r="2957" spans="1:3" x14ac:dyDescent="0.25">
      <c r="A2957">
        <v>2741</v>
      </c>
      <c r="B2957">
        <v>2</v>
      </c>
      <c r="C2957">
        <v>0</v>
      </c>
    </row>
    <row r="2958" spans="1:3" x14ac:dyDescent="0.25">
      <c r="A2958">
        <v>2751</v>
      </c>
      <c r="B2958">
        <v>2</v>
      </c>
      <c r="C2958">
        <v>1</v>
      </c>
    </row>
    <row r="2959" spans="1:3" x14ac:dyDescent="0.25">
      <c r="A2959">
        <v>2761</v>
      </c>
      <c r="B2959">
        <v>2</v>
      </c>
      <c r="C2959">
        <v>0</v>
      </c>
    </row>
    <row r="2960" spans="1:3" x14ac:dyDescent="0.25">
      <c r="A2960">
        <v>2772</v>
      </c>
      <c r="B2960">
        <v>2</v>
      </c>
      <c r="C2960">
        <v>0</v>
      </c>
    </row>
    <row r="2961" spans="1:3" x14ac:dyDescent="0.25">
      <c r="A2961">
        <v>2779</v>
      </c>
      <c r="B2961">
        <v>2</v>
      </c>
      <c r="C2961">
        <v>0</v>
      </c>
    </row>
    <row r="2962" spans="1:3" x14ac:dyDescent="0.25">
      <c r="A2962">
        <v>2796</v>
      </c>
      <c r="B2962">
        <v>2</v>
      </c>
      <c r="C2962">
        <v>0</v>
      </c>
    </row>
    <row r="2963" spans="1:3" x14ac:dyDescent="0.25">
      <c r="A2963">
        <v>2798</v>
      </c>
      <c r="B2963">
        <v>2</v>
      </c>
      <c r="C2963">
        <v>0</v>
      </c>
    </row>
    <row r="2964" spans="1:3" x14ac:dyDescent="0.25">
      <c r="A2964">
        <v>2798</v>
      </c>
      <c r="B2964">
        <v>2</v>
      </c>
      <c r="C2964">
        <v>0</v>
      </c>
    </row>
    <row r="2965" spans="1:3" x14ac:dyDescent="0.25">
      <c r="A2965">
        <v>2798</v>
      </c>
      <c r="B2965">
        <v>2</v>
      </c>
      <c r="C2965">
        <v>0</v>
      </c>
    </row>
    <row r="2966" spans="1:3" x14ac:dyDescent="0.25">
      <c r="A2966">
        <v>2805</v>
      </c>
      <c r="B2966">
        <v>2</v>
      </c>
      <c r="C2966">
        <v>0</v>
      </c>
    </row>
    <row r="2967" spans="1:3" x14ac:dyDescent="0.25">
      <c r="A2967">
        <v>2818</v>
      </c>
      <c r="B2967">
        <v>2</v>
      </c>
      <c r="C2967">
        <v>0</v>
      </c>
    </row>
    <row r="2968" spans="1:3" x14ac:dyDescent="0.25">
      <c r="A2968">
        <v>2820</v>
      </c>
      <c r="B2968">
        <v>2</v>
      </c>
      <c r="C2968">
        <v>6</v>
      </c>
    </row>
    <row r="2969" spans="1:3" x14ac:dyDescent="0.25">
      <c r="A2969">
        <v>2820</v>
      </c>
      <c r="B2969">
        <v>2</v>
      </c>
      <c r="C2969">
        <v>0</v>
      </c>
    </row>
    <row r="2970" spans="1:3" x14ac:dyDescent="0.25">
      <c r="A2970">
        <v>2824</v>
      </c>
      <c r="B2970">
        <v>2</v>
      </c>
      <c r="C2970">
        <v>0</v>
      </c>
    </row>
    <row r="2971" spans="1:3" x14ac:dyDescent="0.25">
      <c r="A2971">
        <v>2846</v>
      </c>
      <c r="B2971">
        <v>2</v>
      </c>
      <c r="C2971">
        <v>0</v>
      </c>
    </row>
    <row r="2972" spans="1:3" x14ac:dyDescent="0.25">
      <c r="A2972">
        <v>2846</v>
      </c>
      <c r="B2972">
        <v>2</v>
      </c>
      <c r="C2972">
        <v>0</v>
      </c>
    </row>
    <row r="2973" spans="1:3" x14ac:dyDescent="0.25">
      <c r="A2973">
        <v>2876</v>
      </c>
      <c r="B2973">
        <v>2</v>
      </c>
      <c r="C2973">
        <v>0</v>
      </c>
    </row>
    <row r="2974" spans="1:3" x14ac:dyDescent="0.25">
      <c r="A2974">
        <v>2877</v>
      </c>
      <c r="B2974">
        <v>2</v>
      </c>
      <c r="C2974">
        <v>0</v>
      </c>
    </row>
    <row r="2975" spans="1:3" x14ac:dyDescent="0.25">
      <c r="A2975">
        <v>2877</v>
      </c>
      <c r="B2975">
        <v>2</v>
      </c>
      <c r="C2975">
        <v>4</v>
      </c>
    </row>
    <row r="2976" spans="1:3" x14ac:dyDescent="0.25">
      <c r="A2976">
        <v>2890</v>
      </c>
      <c r="B2976">
        <v>2</v>
      </c>
      <c r="C2976">
        <v>0</v>
      </c>
    </row>
    <row r="2977" spans="1:3" x14ac:dyDescent="0.25">
      <c r="A2977">
        <v>2890</v>
      </c>
      <c r="B2977">
        <v>2</v>
      </c>
      <c r="C2977">
        <v>0</v>
      </c>
    </row>
    <row r="2978" spans="1:3" x14ac:dyDescent="0.25">
      <c r="A2978">
        <v>2890</v>
      </c>
      <c r="B2978">
        <v>2</v>
      </c>
      <c r="C2978">
        <v>0</v>
      </c>
    </row>
    <row r="2979" spans="1:3" x14ac:dyDescent="0.25">
      <c r="A2979">
        <v>2908</v>
      </c>
      <c r="B2979">
        <v>2</v>
      </c>
      <c r="C2979">
        <v>0</v>
      </c>
    </row>
    <row r="2980" spans="1:3" x14ac:dyDescent="0.25">
      <c r="A2980">
        <v>2908</v>
      </c>
      <c r="B2980">
        <v>2</v>
      </c>
      <c r="C2980">
        <v>0</v>
      </c>
    </row>
    <row r="2981" spans="1:3" x14ac:dyDescent="0.25">
      <c r="A2981">
        <v>2908</v>
      </c>
      <c r="B2981">
        <v>2</v>
      </c>
      <c r="C2981">
        <v>0</v>
      </c>
    </row>
    <row r="2982" spans="1:3" x14ac:dyDescent="0.25">
      <c r="A2982">
        <v>2921</v>
      </c>
      <c r="B2982">
        <v>2</v>
      </c>
      <c r="C2982">
        <v>0</v>
      </c>
    </row>
    <row r="2983" spans="1:3" x14ac:dyDescent="0.25">
      <c r="A2983">
        <v>2921</v>
      </c>
      <c r="B2983">
        <v>2</v>
      </c>
      <c r="C2983">
        <v>0</v>
      </c>
    </row>
    <row r="2984" spans="1:3" x14ac:dyDescent="0.25">
      <c r="A2984">
        <v>2925</v>
      </c>
      <c r="B2984">
        <v>2</v>
      </c>
      <c r="C2984">
        <v>0</v>
      </c>
    </row>
    <row r="2985" spans="1:3" x14ac:dyDescent="0.25">
      <c r="A2985">
        <v>2937</v>
      </c>
      <c r="B2985">
        <v>2</v>
      </c>
      <c r="C2985">
        <v>0</v>
      </c>
    </row>
    <row r="2986" spans="1:3" x14ac:dyDescent="0.25">
      <c r="A2986">
        <v>2938</v>
      </c>
      <c r="B2986">
        <v>2</v>
      </c>
      <c r="C2986">
        <v>0</v>
      </c>
    </row>
    <row r="2987" spans="1:3" x14ac:dyDescent="0.25">
      <c r="A2987">
        <v>2940</v>
      </c>
      <c r="B2987">
        <v>2</v>
      </c>
      <c r="C2987">
        <v>0</v>
      </c>
    </row>
    <row r="2988" spans="1:3" x14ac:dyDescent="0.25">
      <c r="A2988">
        <v>2942</v>
      </c>
      <c r="B2988">
        <v>2</v>
      </c>
      <c r="C2988">
        <v>0</v>
      </c>
    </row>
    <row r="2989" spans="1:3" x14ac:dyDescent="0.25">
      <c r="A2989">
        <v>2942</v>
      </c>
      <c r="B2989">
        <v>2</v>
      </c>
      <c r="C2989">
        <v>4</v>
      </c>
    </row>
    <row r="2990" spans="1:3" x14ac:dyDescent="0.25">
      <c r="A2990">
        <v>2945</v>
      </c>
      <c r="B2990">
        <v>2</v>
      </c>
      <c r="C2990">
        <v>0</v>
      </c>
    </row>
    <row r="2991" spans="1:3" x14ac:dyDescent="0.25">
      <c r="A2991">
        <v>2945</v>
      </c>
      <c r="B2991">
        <v>2</v>
      </c>
      <c r="C2991">
        <v>0</v>
      </c>
    </row>
    <row r="2992" spans="1:3" x14ac:dyDescent="0.25">
      <c r="A2992">
        <v>2990</v>
      </c>
      <c r="B2992">
        <v>2</v>
      </c>
      <c r="C2992">
        <v>0</v>
      </c>
    </row>
    <row r="2993" spans="1:3" x14ac:dyDescent="0.25">
      <c r="A2993">
        <v>3013</v>
      </c>
      <c r="B2993">
        <v>2</v>
      </c>
      <c r="C2993">
        <v>0</v>
      </c>
    </row>
    <row r="2994" spans="1:3" x14ac:dyDescent="0.25">
      <c r="A2994">
        <v>3013</v>
      </c>
      <c r="B2994">
        <v>2</v>
      </c>
      <c r="C2994">
        <v>0</v>
      </c>
    </row>
    <row r="2995" spans="1:3" x14ac:dyDescent="0.25">
      <c r="A2995">
        <v>3013</v>
      </c>
      <c r="B2995">
        <v>2</v>
      </c>
      <c r="C2995">
        <v>0</v>
      </c>
    </row>
    <row r="2996" spans="1:3" x14ac:dyDescent="0.25">
      <c r="A2996">
        <v>3053</v>
      </c>
      <c r="B2996">
        <v>2</v>
      </c>
      <c r="C2996">
        <v>0</v>
      </c>
    </row>
    <row r="2997" spans="1:3" x14ac:dyDescent="0.25">
      <c r="A2997">
        <v>3071</v>
      </c>
      <c r="B2997">
        <v>2</v>
      </c>
      <c r="C2997">
        <v>0</v>
      </c>
    </row>
    <row r="2998" spans="1:3" x14ac:dyDescent="0.25">
      <c r="A2998">
        <v>3099</v>
      </c>
      <c r="B2998">
        <v>2</v>
      </c>
      <c r="C2998">
        <v>1</v>
      </c>
    </row>
    <row r="2999" spans="1:3" x14ac:dyDescent="0.25">
      <c r="A2999">
        <v>3154</v>
      </c>
      <c r="B2999">
        <v>2</v>
      </c>
      <c r="C2999">
        <v>0</v>
      </c>
    </row>
    <row r="3000" spans="1:3" x14ac:dyDescent="0.25">
      <c r="A3000">
        <v>3158</v>
      </c>
      <c r="B3000">
        <v>2</v>
      </c>
      <c r="C3000">
        <v>0</v>
      </c>
    </row>
    <row r="3001" spans="1:3" x14ac:dyDescent="0.25">
      <c r="A3001">
        <v>3158</v>
      </c>
      <c r="B3001">
        <v>2</v>
      </c>
      <c r="C3001">
        <v>0</v>
      </c>
    </row>
    <row r="3002" spans="1:3" x14ac:dyDescent="0.25">
      <c r="A3002">
        <v>6</v>
      </c>
      <c r="B3002">
        <v>3</v>
      </c>
      <c r="C3002">
        <v>0</v>
      </c>
    </row>
    <row r="3003" spans="1:3" x14ac:dyDescent="0.25">
      <c r="A3003">
        <v>6</v>
      </c>
      <c r="B3003">
        <v>3</v>
      </c>
      <c r="C3003">
        <v>0</v>
      </c>
    </row>
    <row r="3004" spans="1:3" x14ac:dyDescent="0.25">
      <c r="A3004">
        <v>75</v>
      </c>
      <c r="B3004">
        <v>3</v>
      </c>
      <c r="C3004">
        <v>3</v>
      </c>
    </row>
    <row r="3005" spans="1:3" x14ac:dyDescent="0.25">
      <c r="A3005">
        <v>75</v>
      </c>
      <c r="B3005">
        <v>3</v>
      </c>
      <c r="C3005">
        <v>1</v>
      </c>
    </row>
    <row r="3006" spans="1:3" x14ac:dyDescent="0.25">
      <c r="A3006">
        <v>75</v>
      </c>
      <c r="B3006">
        <v>3</v>
      </c>
      <c r="C3006">
        <v>0</v>
      </c>
    </row>
    <row r="3007" spans="1:3" x14ac:dyDescent="0.25">
      <c r="A3007">
        <v>103</v>
      </c>
      <c r="B3007">
        <v>3</v>
      </c>
      <c r="C3007">
        <v>0</v>
      </c>
    </row>
    <row r="3008" spans="1:3" x14ac:dyDescent="0.25">
      <c r="A3008">
        <v>161</v>
      </c>
      <c r="B3008">
        <v>3</v>
      </c>
      <c r="C3008">
        <v>0</v>
      </c>
    </row>
    <row r="3009" spans="1:3" x14ac:dyDescent="0.25">
      <c r="A3009">
        <v>183</v>
      </c>
      <c r="B3009">
        <v>3</v>
      </c>
      <c r="C3009">
        <v>0</v>
      </c>
    </row>
    <row r="3010" spans="1:3" x14ac:dyDescent="0.25">
      <c r="A3010">
        <v>236</v>
      </c>
      <c r="B3010">
        <v>3</v>
      </c>
      <c r="C3010">
        <v>0</v>
      </c>
    </row>
    <row r="3011" spans="1:3" x14ac:dyDescent="0.25">
      <c r="A3011">
        <v>248</v>
      </c>
      <c r="B3011">
        <v>3</v>
      </c>
      <c r="C3011">
        <v>1</v>
      </c>
    </row>
    <row r="3012" spans="1:3" x14ac:dyDescent="0.25">
      <c r="A3012">
        <v>248</v>
      </c>
      <c r="B3012">
        <v>3</v>
      </c>
      <c r="C3012">
        <v>0</v>
      </c>
    </row>
    <row r="3013" spans="1:3" x14ac:dyDescent="0.25">
      <c r="A3013">
        <v>369</v>
      </c>
      <c r="B3013">
        <v>3</v>
      </c>
      <c r="C3013">
        <v>0</v>
      </c>
    </row>
    <row r="3014" spans="1:3" x14ac:dyDescent="0.25">
      <c r="A3014">
        <v>407</v>
      </c>
      <c r="B3014">
        <v>3</v>
      </c>
      <c r="C3014">
        <v>0</v>
      </c>
    </row>
    <row r="3015" spans="1:3" x14ac:dyDescent="0.25">
      <c r="A3015">
        <v>407</v>
      </c>
      <c r="B3015">
        <v>3</v>
      </c>
      <c r="C3015">
        <v>0</v>
      </c>
    </row>
    <row r="3016" spans="1:3" x14ac:dyDescent="0.25">
      <c r="A3016">
        <v>438</v>
      </c>
      <c r="B3016">
        <v>3</v>
      </c>
      <c r="C3016">
        <v>0</v>
      </c>
    </row>
    <row r="3017" spans="1:3" x14ac:dyDescent="0.25">
      <c r="A3017">
        <v>500</v>
      </c>
      <c r="B3017">
        <v>3</v>
      </c>
      <c r="C3017">
        <v>0</v>
      </c>
    </row>
    <row r="3018" spans="1:3" x14ac:dyDescent="0.25">
      <c r="A3018">
        <v>533</v>
      </c>
      <c r="B3018">
        <v>3</v>
      </c>
      <c r="C3018">
        <v>0</v>
      </c>
    </row>
    <row r="3019" spans="1:3" x14ac:dyDescent="0.25">
      <c r="A3019">
        <v>533</v>
      </c>
      <c r="B3019">
        <v>3</v>
      </c>
      <c r="C3019">
        <v>0</v>
      </c>
    </row>
    <row r="3020" spans="1:3" x14ac:dyDescent="0.25">
      <c r="A3020">
        <v>533</v>
      </c>
      <c r="B3020">
        <v>3</v>
      </c>
      <c r="C3020">
        <v>1</v>
      </c>
    </row>
    <row r="3021" spans="1:3" x14ac:dyDescent="0.25">
      <c r="A3021">
        <v>534</v>
      </c>
      <c r="B3021">
        <v>3</v>
      </c>
      <c r="C3021">
        <v>0</v>
      </c>
    </row>
    <row r="3022" spans="1:3" x14ac:dyDescent="0.25">
      <c r="A3022">
        <v>550</v>
      </c>
      <c r="B3022">
        <v>3</v>
      </c>
      <c r="C3022">
        <v>0</v>
      </c>
    </row>
    <row r="3023" spans="1:3" x14ac:dyDescent="0.25">
      <c r="A3023">
        <v>551</v>
      </c>
      <c r="B3023">
        <v>3</v>
      </c>
      <c r="C3023">
        <v>0</v>
      </c>
    </row>
    <row r="3024" spans="1:3" x14ac:dyDescent="0.25">
      <c r="A3024">
        <v>551</v>
      </c>
      <c r="B3024">
        <v>3</v>
      </c>
      <c r="C3024">
        <v>0</v>
      </c>
    </row>
    <row r="3025" spans="1:3" x14ac:dyDescent="0.25">
      <c r="A3025">
        <v>551</v>
      </c>
      <c r="B3025">
        <v>3</v>
      </c>
      <c r="C3025">
        <v>2</v>
      </c>
    </row>
    <row r="3026" spans="1:3" x14ac:dyDescent="0.25">
      <c r="A3026">
        <v>571</v>
      </c>
      <c r="B3026">
        <v>3</v>
      </c>
      <c r="C3026">
        <v>0</v>
      </c>
    </row>
    <row r="3027" spans="1:3" x14ac:dyDescent="0.25">
      <c r="A3027">
        <v>589</v>
      </c>
      <c r="B3027">
        <v>3</v>
      </c>
      <c r="C3027">
        <v>0</v>
      </c>
    </row>
    <row r="3028" spans="1:3" x14ac:dyDescent="0.25">
      <c r="A3028">
        <v>589</v>
      </c>
      <c r="B3028">
        <v>3</v>
      </c>
      <c r="C3028">
        <v>0</v>
      </c>
    </row>
    <row r="3029" spans="1:3" x14ac:dyDescent="0.25">
      <c r="A3029">
        <v>687</v>
      </c>
      <c r="B3029">
        <v>3</v>
      </c>
      <c r="C3029">
        <v>0</v>
      </c>
    </row>
    <row r="3030" spans="1:3" x14ac:dyDescent="0.25">
      <c r="A3030">
        <v>704</v>
      </c>
      <c r="B3030">
        <v>3</v>
      </c>
      <c r="C3030">
        <v>0</v>
      </c>
    </row>
    <row r="3031" spans="1:3" x14ac:dyDescent="0.25">
      <c r="A3031">
        <v>717</v>
      </c>
      <c r="B3031">
        <v>3</v>
      </c>
      <c r="C3031">
        <v>0</v>
      </c>
    </row>
    <row r="3032" spans="1:3" x14ac:dyDescent="0.25">
      <c r="A3032">
        <v>735</v>
      </c>
      <c r="B3032">
        <v>3</v>
      </c>
      <c r="C3032">
        <v>0</v>
      </c>
    </row>
    <row r="3033" spans="1:3" x14ac:dyDescent="0.25">
      <c r="A3033">
        <v>757</v>
      </c>
      <c r="B3033">
        <v>3</v>
      </c>
      <c r="C3033">
        <v>0</v>
      </c>
    </row>
    <row r="3034" spans="1:3" x14ac:dyDescent="0.25">
      <c r="A3034">
        <v>783</v>
      </c>
      <c r="B3034">
        <v>3</v>
      </c>
      <c r="C3034">
        <v>0</v>
      </c>
    </row>
    <row r="3035" spans="1:3" x14ac:dyDescent="0.25">
      <c r="A3035">
        <v>806</v>
      </c>
      <c r="B3035">
        <v>3</v>
      </c>
      <c r="C3035">
        <v>0</v>
      </c>
    </row>
    <row r="3036" spans="1:3" x14ac:dyDescent="0.25">
      <c r="A3036">
        <v>847</v>
      </c>
      <c r="B3036">
        <v>3</v>
      </c>
      <c r="C3036">
        <v>0</v>
      </c>
    </row>
    <row r="3037" spans="1:3" x14ac:dyDescent="0.25">
      <c r="A3037">
        <v>847</v>
      </c>
      <c r="B3037">
        <v>3</v>
      </c>
      <c r="C3037">
        <v>0</v>
      </c>
    </row>
    <row r="3038" spans="1:3" x14ac:dyDescent="0.25">
      <c r="A3038">
        <v>847</v>
      </c>
      <c r="B3038">
        <v>3</v>
      </c>
      <c r="C3038">
        <v>0</v>
      </c>
    </row>
    <row r="3039" spans="1:3" x14ac:dyDescent="0.25">
      <c r="A3039">
        <v>859</v>
      </c>
      <c r="B3039">
        <v>3</v>
      </c>
      <c r="C3039">
        <v>0</v>
      </c>
    </row>
    <row r="3040" spans="1:3" x14ac:dyDescent="0.25">
      <c r="A3040">
        <v>859</v>
      </c>
      <c r="B3040">
        <v>3</v>
      </c>
      <c r="C3040">
        <v>0</v>
      </c>
    </row>
    <row r="3041" spans="1:3" x14ac:dyDescent="0.25">
      <c r="A3041">
        <v>878</v>
      </c>
      <c r="B3041">
        <v>3</v>
      </c>
      <c r="C3041">
        <v>0</v>
      </c>
    </row>
    <row r="3042" spans="1:3" x14ac:dyDescent="0.25">
      <c r="A3042">
        <v>884</v>
      </c>
      <c r="B3042">
        <v>3</v>
      </c>
      <c r="C3042">
        <v>0</v>
      </c>
    </row>
    <row r="3043" spans="1:3" x14ac:dyDescent="0.25">
      <c r="A3043">
        <v>947</v>
      </c>
      <c r="B3043">
        <v>3</v>
      </c>
      <c r="C3043">
        <v>0</v>
      </c>
    </row>
    <row r="3044" spans="1:3" x14ac:dyDescent="0.25">
      <c r="A3044">
        <v>947</v>
      </c>
      <c r="B3044">
        <v>3</v>
      </c>
      <c r="C3044">
        <v>0</v>
      </c>
    </row>
    <row r="3045" spans="1:3" x14ac:dyDescent="0.25">
      <c r="A3045">
        <v>947</v>
      </c>
      <c r="B3045">
        <v>3</v>
      </c>
      <c r="C3045">
        <v>0</v>
      </c>
    </row>
    <row r="3046" spans="1:3" x14ac:dyDescent="0.25">
      <c r="A3046">
        <v>963</v>
      </c>
      <c r="B3046">
        <v>3</v>
      </c>
      <c r="C3046">
        <v>5</v>
      </c>
    </row>
    <row r="3047" spans="1:3" x14ac:dyDescent="0.25">
      <c r="A3047">
        <v>970</v>
      </c>
      <c r="B3047">
        <v>3</v>
      </c>
      <c r="C3047">
        <v>0</v>
      </c>
    </row>
    <row r="3048" spans="1:3" x14ac:dyDescent="0.25">
      <c r="A3048">
        <v>977</v>
      </c>
      <c r="B3048">
        <v>3</v>
      </c>
      <c r="C3048">
        <v>0</v>
      </c>
    </row>
    <row r="3049" spans="1:3" x14ac:dyDescent="0.25">
      <c r="A3049">
        <v>1000</v>
      </c>
      <c r="B3049">
        <v>3</v>
      </c>
      <c r="C3049">
        <v>0</v>
      </c>
    </row>
    <row r="3050" spans="1:3" x14ac:dyDescent="0.25">
      <c r="A3050">
        <v>1000</v>
      </c>
      <c r="B3050">
        <v>3</v>
      </c>
      <c r="C3050">
        <v>0</v>
      </c>
    </row>
    <row r="3051" spans="1:3" x14ac:dyDescent="0.25">
      <c r="A3051">
        <v>1001</v>
      </c>
      <c r="B3051">
        <v>3</v>
      </c>
      <c r="C3051">
        <v>2</v>
      </c>
    </row>
    <row r="3052" spans="1:3" x14ac:dyDescent="0.25">
      <c r="A3052">
        <v>1035</v>
      </c>
      <c r="B3052">
        <v>3</v>
      </c>
      <c r="C3052">
        <v>0</v>
      </c>
    </row>
    <row r="3053" spans="1:3" x14ac:dyDescent="0.25">
      <c r="A3053">
        <v>1055</v>
      </c>
      <c r="B3053">
        <v>3</v>
      </c>
      <c r="C3053">
        <v>0</v>
      </c>
    </row>
    <row r="3054" spans="1:3" x14ac:dyDescent="0.25">
      <c r="A3054">
        <v>1075</v>
      </c>
      <c r="B3054">
        <v>3</v>
      </c>
      <c r="C3054">
        <v>0</v>
      </c>
    </row>
    <row r="3055" spans="1:3" x14ac:dyDescent="0.25">
      <c r="A3055">
        <v>1075</v>
      </c>
      <c r="B3055">
        <v>3</v>
      </c>
      <c r="C3055">
        <v>0</v>
      </c>
    </row>
    <row r="3056" spans="1:3" x14ac:dyDescent="0.25">
      <c r="A3056">
        <v>1075</v>
      </c>
      <c r="B3056">
        <v>3</v>
      </c>
      <c r="C3056">
        <v>0</v>
      </c>
    </row>
    <row r="3057" spans="1:3" x14ac:dyDescent="0.25">
      <c r="A3057">
        <v>1077</v>
      </c>
      <c r="B3057">
        <v>3</v>
      </c>
      <c r="C3057">
        <v>0</v>
      </c>
    </row>
    <row r="3058" spans="1:3" x14ac:dyDescent="0.25">
      <c r="A3058">
        <v>1113</v>
      </c>
      <c r="B3058">
        <v>3</v>
      </c>
      <c r="C3058">
        <v>0</v>
      </c>
    </row>
    <row r="3059" spans="1:3" x14ac:dyDescent="0.25">
      <c r="A3059">
        <v>1119</v>
      </c>
      <c r="B3059">
        <v>3</v>
      </c>
      <c r="C3059">
        <v>0</v>
      </c>
    </row>
    <row r="3060" spans="1:3" x14ac:dyDescent="0.25">
      <c r="A3060">
        <v>1159</v>
      </c>
      <c r="B3060">
        <v>3</v>
      </c>
      <c r="C3060">
        <v>0</v>
      </c>
    </row>
    <row r="3061" spans="1:3" x14ac:dyDescent="0.25">
      <c r="A3061">
        <v>1159</v>
      </c>
      <c r="B3061">
        <v>3</v>
      </c>
      <c r="C3061">
        <v>0</v>
      </c>
    </row>
    <row r="3062" spans="1:3" x14ac:dyDescent="0.25">
      <c r="A3062">
        <v>1159</v>
      </c>
      <c r="B3062">
        <v>3</v>
      </c>
      <c r="C3062">
        <v>1</v>
      </c>
    </row>
    <row r="3063" spans="1:3" x14ac:dyDescent="0.25">
      <c r="A3063">
        <v>1159</v>
      </c>
      <c r="B3063">
        <v>3</v>
      </c>
      <c r="C3063">
        <v>0</v>
      </c>
    </row>
    <row r="3064" spans="1:3" x14ac:dyDescent="0.25">
      <c r="A3064">
        <v>1159</v>
      </c>
      <c r="B3064">
        <v>3</v>
      </c>
      <c r="C3064">
        <v>0</v>
      </c>
    </row>
    <row r="3065" spans="1:3" x14ac:dyDescent="0.25">
      <c r="A3065">
        <v>1180</v>
      </c>
      <c r="B3065">
        <v>3</v>
      </c>
      <c r="C3065">
        <v>0</v>
      </c>
    </row>
    <row r="3066" spans="1:3" x14ac:dyDescent="0.25">
      <c r="A3066">
        <v>1180</v>
      </c>
      <c r="B3066">
        <v>3</v>
      </c>
      <c r="C3066">
        <v>0</v>
      </c>
    </row>
    <row r="3067" spans="1:3" x14ac:dyDescent="0.25">
      <c r="A3067">
        <v>1187</v>
      </c>
      <c r="B3067">
        <v>3</v>
      </c>
      <c r="C3067">
        <v>0</v>
      </c>
    </row>
    <row r="3068" spans="1:3" x14ac:dyDescent="0.25">
      <c r="A3068">
        <v>1187</v>
      </c>
      <c r="B3068">
        <v>3</v>
      </c>
      <c r="C3068">
        <v>0</v>
      </c>
    </row>
    <row r="3069" spans="1:3" x14ac:dyDescent="0.25">
      <c r="A3069">
        <v>1193</v>
      </c>
      <c r="B3069">
        <v>3</v>
      </c>
      <c r="C3069">
        <v>0</v>
      </c>
    </row>
    <row r="3070" spans="1:3" x14ac:dyDescent="0.25">
      <c r="A3070">
        <v>1193</v>
      </c>
      <c r="B3070">
        <v>3</v>
      </c>
      <c r="C3070">
        <v>0</v>
      </c>
    </row>
    <row r="3071" spans="1:3" x14ac:dyDescent="0.25">
      <c r="A3071">
        <v>1201</v>
      </c>
      <c r="B3071">
        <v>3</v>
      </c>
      <c r="C3071">
        <v>0</v>
      </c>
    </row>
    <row r="3072" spans="1:3" x14ac:dyDescent="0.25">
      <c r="A3072">
        <v>1201</v>
      </c>
      <c r="B3072">
        <v>3</v>
      </c>
      <c r="C3072">
        <v>3</v>
      </c>
    </row>
    <row r="3073" spans="1:3" x14ac:dyDescent="0.25">
      <c r="A3073">
        <v>1215</v>
      </c>
      <c r="B3073">
        <v>3</v>
      </c>
      <c r="C3073">
        <v>0</v>
      </c>
    </row>
    <row r="3074" spans="1:3" x14ac:dyDescent="0.25">
      <c r="A3074">
        <v>1223</v>
      </c>
      <c r="B3074">
        <v>3</v>
      </c>
      <c r="C3074">
        <v>0</v>
      </c>
    </row>
    <row r="3075" spans="1:3" x14ac:dyDescent="0.25">
      <c r="A3075">
        <v>1235</v>
      </c>
      <c r="B3075">
        <v>3</v>
      </c>
      <c r="C3075">
        <v>0</v>
      </c>
    </row>
    <row r="3076" spans="1:3" x14ac:dyDescent="0.25">
      <c r="A3076">
        <v>1235</v>
      </c>
      <c r="B3076">
        <v>3</v>
      </c>
      <c r="C3076">
        <v>8</v>
      </c>
    </row>
    <row r="3077" spans="1:3" x14ac:dyDescent="0.25">
      <c r="A3077">
        <v>1241</v>
      </c>
      <c r="B3077">
        <v>3</v>
      </c>
      <c r="C3077">
        <v>0</v>
      </c>
    </row>
    <row r="3078" spans="1:3" x14ac:dyDescent="0.25">
      <c r="A3078">
        <v>1299</v>
      </c>
      <c r="B3078">
        <v>3</v>
      </c>
      <c r="C3078">
        <v>0</v>
      </c>
    </row>
    <row r="3079" spans="1:3" x14ac:dyDescent="0.25">
      <c r="A3079">
        <v>1299</v>
      </c>
      <c r="B3079">
        <v>3</v>
      </c>
      <c r="C3079">
        <v>0</v>
      </c>
    </row>
    <row r="3080" spans="1:3" x14ac:dyDescent="0.25">
      <c r="A3080">
        <v>1303</v>
      </c>
      <c r="B3080">
        <v>3</v>
      </c>
      <c r="C3080">
        <v>0</v>
      </c>
    </row>
    <row r="3081" spans="1:3" x14ac:dyDescent="0.25">
      <c r="A3081">
        <v>1304</v>
      </c>
      <c r="B3081">
        <v>3</v>
      </c>
      <c r="C3081">
        <v>4</v>
      </c>
    </row>
    <row r="3082" spans="1:3" x14ac:dyDescent="0.25">
      <c r="A3082">
        <v>1305</v>
      </c>
      <c r="B3082">
        <v>3</v>
      </c>
      <c r="C3082">
        <v>0</v>
      </c>
    </row>
    <row r="3083" spans="1:3" x14ac:dyDescent="0.25">
      <c r="A3083">
        <v>1327</v>
      </c>
      <c r="B3083">
        <v>3</v>
      </c>
      <c r="C3083">
        <v>1</v>
      </c>
    </row>
    <row r="3084" spans="1:3" x14ac:dyDescent="0.25">
      <c r="A3084">
        <v>1327</v>
      </c>
      <c r="B3084">
        <v>3</v>
      </c>
      <c r="C3084">
        <v>2</v>
      </c>
    </row>
    <row r="3085" spans="1:3" x14ac:dyDescent="0.25">
      <c r="A3085">
        <v>1344</v>
      </c>
      <c r="B3085">
        <v>3</v>
      </c>
      <c r="C3085">
        <v>0</v>
      </c>
    </row>
    <row r="3086" spans="1:3" x14ac:dyDescent="0.25">
      <c r="A3086">
        <v>1344</v>
      </c>
      <c r="B3086">
        <v>3</v>
      </c>
      <c r="C3086">
        <v>0</v>
      </c>
    </row>
    <row r="3087" spans="1:3" x14ac:dyDescent="0.25">
      <c r="A3087">
        <v>1388</v>
      </c>
      <c r="B3087">
        <v>3</v>
      </c>
      <c r="C3087">
        <v>0</v>
      </c>
    </row>
    <row r="3088" spans="1:3" x14ac:dyDescent="0.25">
      <c r="A3088">
        <v>1388</v>
      </c>
      <c r="B3088">
        <v>3</v>
      </c>
      <c r="C3088">
        <v>0</v>
      </c>
    </row>
    <row r="3089" spans="1:3" x14ac:dyDescent="0.25">
      <c r="A3089">
        <v>1405</v>
      </c>
      <c r="B3089">
        <v>3</v>
      </c>
      <c r="C3089">
        <v>0</v>
      </c>
    </row>
    <row r="3090" spans="1:3" x14ac:dyDescent="0.25">
      <c r="A3090">
        <v>1405</v>
      </c>
      <c r="B3090">
        <v>3</v>
      </c>
      <c r="C3090">
        <v>0</v>
      </c>
    </row>
    <row r="3091" spans="1:3" x14ac:dyDescent="0.25">
      <c r="A3091">
        <v>1409</v>
      </c>
      <c r="B3091">
        <v>3</v>
      </c>
      <c r="C3091">
        <v>0</v>
      </c>
    </row>
    <row r="3092" spans="1:3" x14ac:dyDescent="0.25">
      <c r="A3092">
        <v>1423</v>
      </c>
      <c r="B3092">
        <v>3</v>
      </c>
      <c r="C3092">
        <v>0</v>
      </c>
    </row>
    <row r="3093" spans="1:3" x14ac:dyDescent="0.25">
      <c r="A3093">
        <v>1432</v>
      </c>
      <c r="B3093">
        <v>3</v>
      </c>
      <c r="C3093">
        <v>0</v>
      </c>
    </row>
    <row r="3094" spans="1:3" x14ac:dyDescent="0.25">
      <c r="A3094">
        <v>1442</v>
      </c>
      <c r="B3094">
        <v>3</v>
      </c>
      <c r="C3094">
        <v>0</v>
      </c>
    </row>
    <row r="3095" spans="1:3" x14ac:dyDescent="0.25">
      <c r="A3095">
        <v>1442</v>
      </c>
      <c r="B3095">
        <v>3</v>
      </c>
      <c r="C3095">
        <v>0</v>
      </c>
    </row>
    <row r="3096" spans="1:3" x14ac:dyDescent="0.25">
      <c r="A3096">
        <v>1444</v>
      </c>
      <c r="B3096">
        <v>3</v>
      </c>
      <c r="C3096">
        <v>0</v>
      </c>
    </row>
    <row r="3097" spans="1:3" x14ac:dyDescent="0.25">
      <c r="A3097">
        <v>1451</v>
      </c>
      <c r="B3097">
        <v>3</v>
      </c>
      <c r="C3097">
        <v>0</v>
      </c>
    </row>
    <row r="3098" spans="1:3" x14ac:dyDescent="0.25">
      <c r="A3098">
        <v>1478</v>
      </c>
      <c r="B3098">
        <v>3</v>
      </c>
      <c r="C3098">
        <v>0</v>
      </c>
    </row>
    <row r="3099" spans="1:3" x14ac:dyDescent="0.25">
      <c r="A3099">
        <v>1487</v>
      </c>
      <c r="B3099">
        <v>3</v>
      </c>
      <c r="C3099">
        <v>0</v>
      </c>
    </row>
    <row r="3100" spans="1:3" x14ac:dyDescent="0.25">
      <c r="A3100">
        <v>1487</v>
      </c>
      <c r="B3100">
        <v>3</v>
      </c>
      <c r="C3100">
        <v>0</v>
      </c>
    </row>
    <row r="3101" spans="1:3" x14ac:dyDescent="0.25">
      <c r="A3101">
        <v>1487</v>
      </c>
      <c r="B3101">
        <v>3</v>
      </c>
      <c r="C3101">
        <v>0</v>
      </c>
    </row>
    <row r="3102" spans="1:3" x14ac:dyDescent="0.25">
      <c r="A3102">
        <v>1493</v>
      </c>
      <c r="B3102">
        <v>3</v>
      </c>
      <c r="C3102">
        <v>0</v>
      </c>
    </row>
    <row r="3103" spans="1:3" x14ac:dyDescent="0.25">
      <c r="A3103">
        <v>1524</v>
      </c>
      <c r="B3103">
        <v>3</v>
      </c>
      <c r="C3103">
        <v>0</v>
      </c>
    </row>
    <row r="3104" spans="1:3" x14ac:dyDescent="0.25">
      <c r="A3104">
        <v>1532</v>
      </c>
      <c r="B3104">
        <v>3</v>
      </c>
      <c r="C3104">
        <v>0</v>
      </c>
    </row>
    <row r="3105" spans="1:3" x14ac:dyDescent="0.25">
      <c r="A3105">
        <v>1575</v>
      </c>
      <c r="B3105">
        <v>3</v>
      </c>
      <c r="C3105">
        <v>0</v>
      </c>
    </row>
    <row r="3106" spans="1:3" x14ac:dyDescent="0.25">
      <c r="A3106">
        <v>1575</v>
      </c>
      <c r="B3106">
        <v>3</v>
      </c>
      <c r="C3106">
        <v>0</v>
      </c>
    </row>
    <row r="3107" spans="1:3" x14ac:dyDescent="0.25">
      <c r="A3107">
        <v>1575</v>
      </c>
      <c r="B3107">
        <v>3</v>
      </c>
      <c r="C3107">
        <v>0</v>
      </c>
    </row>
    <row r="3108" spans="1:3" x14ac:dyDescent="0.25">
      <c r="A3108">
        <v>1575</v>
      </c>
      <c r="B3108">
        <v>3</v>
      </c>
      <c r="C3108">
        <v>0</v>
      </c>
    </row>
    <row r="3109" spans="1:3" x14ac:dyDescent="0.25">
      <c r="A3109">
        <v>1608</v>
      </c>
      <c r="B3109">
        <v>3</v>
      </c>
      <c r="C3109">
        <v>0</v>
      </c>
    </row>
    <row r="3110" spans="1:3" x14ac:dyDescent="0.25">
      <c r="A3110">
        <v>1609</v>
      </c>
      <c r="B3110">
        <v>3</v>
      </c>
      <c r="C3110">
        <v>0</v>
      </c>
    </row>
    <row r="3111" spans="1:3" x14ac:dyDescent="0.25">
      <c r="A3111">
        <v>1609</v>
      </c>
      <c r="B3111">
        <v>3</v>
      </c>
      <c r="C3111">
        <v>0</v>
      </c>
    </row>
    <row r="3112" spans="1:3" x14ac:dyDescent="0.25">
      <c r="A3112">
        <v>1617</v>
      </c>
      <c r="B3112">
        <v>3</v>
      </c>
      <c r="C3112">
        <v>0</v>
      </c>
    </row>
    <row r="3113" spans="1:3" x14ac:dyDescent="0.25">
      <c r="A3113">
        <v>1619</v>
      </c>
      <c r="B3113">
        <v>3</v>
      </c>
      <c r="C3113">
        <v>0</v>
      </c>
    </row>
    <row r="3114" spans="1:3" x14ac:dyDescent="0.25">
      <c r="A3114">
        <v>1623</v>
      </c>
      <c r="B3114">
        <v>3</v>
      </c>
      <c r="C3114">
        <v>0</v>
      </c>
    </row>
    <row r="3115" spans="1:3" x14ac:dyDescent="0.25">
      <c r="A3115">
        <v>1720</v>
      </c>
      <c r="B3115">
        <v>3</v>
      </c>
      <c r="C3115">
        <v>1</v>
      </c>
    </row>
    <row r="3116" spans="1:3" x14ac:dyDescent="0.25">
      <c r="A3116">
        <v>1724</v>
      </c>
      <c r="B3116">
        <v>3</v>
      </c>
      <c r="C3116">
        <v>0</v>
      </c>
    </row>
    <row r="3117" spans="1:3" x14ac:dyDescent="0.25">
      <c r="A3117">
        <v>1732</v>
      </c>
      <c r="B3117">
        <v>3</v>
      </c>
      <c r="C3117">
        <v>0</v>
      </c>
    </row>
    <row r="3118" spans="1:3" x14ac:dyDescent="0.25">
      <c r="A3118">
        <v>1750</v>
      </c>
      <c r="B3118">
        <v>3</v>
      </c>
      <c r="C3118">
        <v>1</v>
      </c>
    </row>
    <row r="3119" spans="1:3" x14ac:dyDescent="0.25">
      <c r="A3119">
        <v>1761</v>
      </c>
      <c r="B3119">
        <v>3</v>
      </c>
      <c r="C3119">
        <v>4</v>
      </c>
    </row>
    <row r="3120" spans="1:3" x14ac:dyDescent="0.25">
      <c r="A3120">
        <v>1761</v>
      </c>
      <c r="B3120">
        <v>3</v>
      </c>
      <c r="C3120">
        <v>0</v>
      </c>
    </row>
    <row r="3121" spans="1:3" x14ac:dyDescent="0.25">
      <c r="A3121">
        <v>1768</v>
      </c>
      <c r="B3121">
        <v>3</v>
      </c>
      <c r="C3121">
        <v>0</v>
      </c>
    </row>
    <row r="3122" spans="1:3" x14ac:dyDescent="0.25">
      <c r="A3122">
        <v>1768</v>
      </c>
      <c r="B3122">
        <v>3</v>
      </c>
      <c r="C3122">
        <v>0</v>
      </c>
    </row>
    <row r="3123" spans="1:3" x14ac:dyDescent="0.25">
      <c r="A3123">
        <v>1768</v>
      </c>
      <c r="B3123">
        <v>3</v>
      </c>
      <c r="C3123">
        <v>0</v>
      </c>
    </row>
    <row r="3124" spans="1:3" x14ac:dyDescent="0.25">
      <c r="A3124">
        <v>1790</v>
      </c>
      <c r="B3124">
        <v>3</v>
      </c>
      <c r="C3124">
        <v>0</v>
      </c>
    </row>
    <row r="3125" spans="1:3" x14ac:dyDescent="0.25">
      <c r="A3125">
        <v>1801</v>
      </c>
      <c r="B3125">
        <v>3</v>
      </c>
      <c r="C3125">
        <v>0</v>
      </c>
    </row>
    <row r="3126" spans="1:3" x14ac:dyDescent="0.25">
      <c r="A3126">
        <v>1801</v>
      </c>
      <c r="B3126">
        <v>3</v>
      </c>
      <c r="C3126">
        <v>0</v>
      </c>
    </row>
    <row r="3127" spans="1:3" x14ac:dyDescent="0.25">
      <c r="A3127">
        <v>1808</v>
      </c>
      <c r="B3127">
        <v>3</v>
      </c>
      <c r="C3127">
        <v>2</v>
      </c>
    </row>
    <row r="3128" spans="1:3" x14ac:dyDescent="0.25">
      <c r="A3128">
        <v>1815</v>
      </c>
      <c r="B3128">
        <v>3</v>
      </c>
      <c r="C3128">
        <v>2</v>
      </c>
    </row>
    <row r="3129" spans="1:3" x14ac:dyDescent="0.25">
      <c r="A3129">
        <v>1893</v>
      </c>
      <c r="B3129">
        <v>3</v>
      </c>
      <c r="C3129">
        <v>0</v>
      </c>
    </row>
    <row r="3130" spans="1:3" x14ac:dyDescent="0.25">
      <c r="A3130">
        <v>1907</v>
      </c>
      <c r="B3130">
        <v>3</v>
      </c>
      <c r="C3130">
        <v>0</v>
      </c>
    </row>
    <row r="3131" spans="1:3" x14ac:dyDescent="0.25">
      <c r="A3131">
        <v>1929</v>
      </c>
      <c r="B3131">
        <v>3</v>
      </c>
      <c r="C3131">
        <v>0</v>
      </c>
    </row>
    <row r="3132" spans="1:3" x14ac:dyDescent="0.25">
      <c r="A3132">
        <v>1940</v>
      </c>
      <c r="B3132">
        <v>3</v>
      </c>
      <c r="C3132">
        <v>0</v>
      </c>
    </row>
    <row r="3133" spans="1:3" x14ac:dyDescent="0.25">
      <c r="A3133">
        <v>1940</v>
      </c>
      <c r="B3133">
        <v>3</v>
      </c>
      <c r="C3133">
        <v>0</v>
      </c>
    </row>
    <row r="3134" spans="1:3" x14ac:dyDescent="0.25">
      <c r="A3134">
        <v>1947</v>
      </c>
      <c r="B3134">
        <v>3</v>
      </c>
      <c r="C3134">
        <v>0</v>
      </c>
    </row>
    <row r="3135" spans="1:3" x14ac:dyDescent="0.25">
      <c r="A3135">
        <v>1947</v>
      </c>
      <c r="B3135">
        <v>3</v>
      </c>
      <c r="C3135">
        <v>1</v>
      </c>
    </row>
    <row r="3136" spans="1:3" x14ac:dyDescent="0.25">
      <c r="A3136">
        <v>2017</v>
      </c>
      <c r="B3136">
        <v>3</v>
      </c>
      <c r="C3136">
        <v>2</v>
      </c>
    </row>
    <row r="3137" spans="1:3" x14ac:dyDescent="0.25">
      <c r="A3137">
        <v>2017</v>
      </c>
      <c r="B3137">
        <v>3</v>
      </c>
      <c r="C3137">
        <v>2</v>
      </c>
    </row>
    <row r="3138" spans="1:3" x14ac:dyDescent="0.25">
      <c r="A3138">
        <v>2030</v>
      </c>
      <c r="B3138">
        <v>3</v>
      </c>
      <c r="C3138">
        <v>3</v>
      </c>
    </row>
    <row r="3139" spans="1:3" x14ac:dyDescent="0.25">
      <c r="A3139">
        <v>2116</v>
      </c>
      <c r="B3139">
        <v>3</v>
      </c>
      <c r="C3139">
        <v>1</v>
      </c>
    </row>
    <row r="3140" spans="1:3" x14ac:dyDescent="0.25">
      <c r="A3140">
        <v>2116</v>
      </c>
      <c r="B3140">
        <v>3</v>
      </c>
      <c r="C3140">
        <v>1</v>
      </c>
    </row>
    <row r="3141" spans="1:3" x14ac:dyDescent="0.25">
      <c r="A3141">
        <v>2126</v>
      </c>
      <c r="B3141">
        <v>3</v>
      </c>
      <c r="C3141">
        <v>0</v>
      </c>
    </row>
    <row r="3142" spans="1:3" x14ac:dyDescent="0.25">
      <c r="A3142">
        <v>2128</v>
      </c>
      <c r="B3142">
        <v>3</v>
      </c>
      <c r="C3142">
        <v>0</v>
      </c>
    </row>
    <row r="3143" spans="1:3" x14ac:dyDescent="0.25">
      <c r="A3143">
        <v>2128</v>
      </c>
      <c r="B3143">
        <v>3</v>
      </c>
      <c r="C3143">
        <v>2</v>
      </c>
    </row>
    <row r="3144" spans="1:3" x14ac:dyDescent="0.25">
      <c r="A3144">
        <v>2132</v>
      </c>
      <c r="B3144">
        <v>3</v>
      </c>
      <c r="C3144">
        <v>0</v>
      </c>
    </row>
    <row r="3145" spans="1:3" x14ac:dyDescent="0.25">
      <c r="A3145">
        <v>2132</v>
      </c>
      <c r="B3145">
        <v>3</v>
      </c>
      <c r="C3145">
        <v>0</v>
      </c>
    </row>
    <row r="3146" spans="1:3" x14ac:dyDescent="0.25">
      <c r="A3146">
        <v>2132</v>
      </c>
      <c r="B3146">
        <v>3</v>
      </c>
      <c r="C3146">
        <v>0</v>
      </c>
    </row>
    <row r="3147" spans="1:3" x14ac:dyDescent="0.25">
      <c r="A3147">
        <v>2142</v>
      </c>
      <c r="B3147">
        <v>3</v>
      </c>
      <c r="C3147">
        <v>0</v>
      </c>
    </row>
    <row r="3148" spans="1:3" x14ac:dyDescent="0.25">
      <c r="A3148">
        <v>2142</v>
      </c>
      <c r="B3148">
        <v>3</v>
      </c>
      <c r="C3148">
        <v>0</v>
      </c>
    </row>
    <row r="3149" spans="1:3" x14ac:dyDescent="0.25">
      <c r="A3149">
        <v>2142</v>
      </c>
      <c r="B3149">
        <v>3</v>
      </c>
      <c r="C3149">
        <v>0</v>
      </c>
    </row>
    <row r="3150" spans="1:3" x14ac:dyDescent="0.25">
      <c r="A3150">
        <v>2143</v>
      </c>
      <c r="B3150">
        <v>3</v>
      </c>
      <c r="C3150">
        <v>0</v>
      </c>
    </row>
    <row r="3151" spans="1:3" x14ac:dyDescent="0.25">
      <c r="A3151">
        <v>2172</v>
      </c>
      <c r="B3151">
        <v>3</v>
      </c>
      <c r="C3151">
        <v>0</v>
      </c>
    </row>
    <row r="3152" spans="1:3" x14ac:dyDescent="0.25">
      <c r="A3152">
        <v>2190</v>
      </c>
      <c r="B3152">
        <v>3</v>
      </c>
      <c r="C3152">
        <v>0</v>
      </c>
    </row>
    <row r="3153" spans="1:3" x14ac:dyDescent="0.25">
      <c r="A3153">
        <v>2211</v>
      </c>
      <c r="B3153">
        <v>3</v>
      </c>
      <c r="C3153">
        <v>0</v>
      </c>
    </row>
    <row r="3154" spans="1:3" x14ac:dyDescent="0.25">
      <c r="A3154">
        <v>2211</v>
      </c>
      <c r="B3154">
        <v>3</v>
      </c>
      <c r="C3154">
        <v>1</v>
      </c>
    </row>
    <row r="3155" spans="1:3" x14ac:dyDescent="0.25">
      <c r="A3155">
        <v>2231</v>
      </c>
      <c r="B3155">
        <v>3</v>
      </c>
      <c r="C3155">
        <v>0</v>
      </c>
    </row>
    <row r="3156" spans="1:3" x14ac:dyDescent="0.25">
      <c r="A3156">
        <v>2259</v>
      </c>
      <c r="B3156">
        <v>3</v>
      </c>
      <c r="C3156">
        <v>0</v>
      </c>
    </row>
    <row r="3157" spans="1:3" x14ac:dyDescent="0.25">
      <c r="A3157">
        <v>2268</v>
      </c>
      <c r="B3157">
        <v>3</v>
      </c>
      <c r="C3157">
        <v>0</v>
      </c>
    </row>
    <row r="3158" spans="1:3" x14ac:dyDescent="0.25">
      <c r="A3158">
        <v>2301</v>
      </c>
      <c r="B3158">
        <v>3</v>
      </c>
      <c r="C3158">
        <v>0</v>
      </c>
    </row>
    <row r="3159" spans="1:3" x14ac:dyDescent="0.25">
      <c r="A3159">
        <v>2301</v>
      </c>
      <c r="B3159">
        <v>3</v>
      </c>
      <c r="C3159">
        <v>0</v>
      </c>
    </row>
    <row r="3160" spans="1:3" x14ac:dyDescent="0.25">
      <c r="A3160">
        <v>2301</v>
      </c>
      <c r="B3160">
        <v>3</v>
      </c>
      <c r="C3160">
        <v>0</v>
      </c>
    </row>
    <row r="3161" spans="1:3" x14ac:dyDescent="0.25">
      <c r="A3161">
        <v>2301</v>
      </c>
      <c r="B3161">
        <v>3</v>
      </c>
      <c r="C3161">
        <v>0</v>
      </c>
    </row>
    <row r="3162" spans="1:3" x14ac:dyDescent="0.25">
      <c r="A3162">
        <v>2301</v>
      </c>
      <c r="B3162">
        <v>3</v>
      </c>
      <c r="C3162">
        <v>0</v>
      </c>
    </row>
    <row r="3163" spans="1:3" x14ac:dyDescent="0.25">
      <c r="A3163">
        <v>2302</v>
      </c>
      <c r="B3163">
        <v>3</v>
      </c>
      <c r="C3163">
        <v>0</v>
      </c>
    </row>
    <row r="3164" spans="1:3" x14ac:dyDescent="0.25">
      <c r="A3164">
        <v>2302</v>
      </c>
      <c r="B3164">
        <v>3</v>
      </c>
      <c r="C3164">
        <v>0</v>
      </c>
    </row>
    <row r="3165" spans="1:3" x14ac:dyDescent="0.25">
      <c r="A3165">
        <v>2321</v>
      </c>
      <c r="B3165">
        <v>3</v>
      </c>
      <c r="C3165">
        <v>4</v>
      </c>
    </row>
    <row r="3166" spans="1:3" x14ac:dyDescent="0.25">
      <c r="A3166">
        <v>2334</v>
      </c>
      <c r="B3166">
        <v>3</v>
      </c>
      <c r="C3166">
        <v>0</v>
      </c>
    </row>
    <row r="3167" spans="1:3" x14ac:dyDescent="0.25">
      <c r="A3167">
        <v>2346</v>
      </c>
      <c r="B3167">
        <v>3</v>
      </c>
      <c r="C3167">
        <v>0</v>
      </c>
    </row>
    <row r="3168" spans="1:3" x14ac:dyDescent="0.25">
      <c r="A3168">
        <v>2355</v>
      </c>
      <c r="B3168">
        <v>3</v>
      </c>
      <c r="C3168">
        <v>0</v>
      </c>
    </row>
    <row r="3169" spans="1:3" x14ac:dyDescent="0.25">
      <c r="A3169">
        <v>2355</v>
      </c>
      <c r="B3169">
        <v>3</v>
      </c>
      <c r="C3169">
        <v>0</v>
      </c>
    </row>
    <row r="3170" spans="1:3" x14ac:dyDescent="0.25">
      <c r="A3170">
        <v>2367</v>
      </c>
      <c r="B3170">
        <v>3</v>
      </c>
      <c r="C3170">
        <v>0</v>
      </c>
    </row>
    <row r="3171" spans="1:3" x14ac:dyDescent="0.25">
      <c r="A3171">
        <v>2396</v>
      </c>
      <c r="B3171">
        <v>3</v>
      </c>
      <c r="C3171">
        <v>0</v>
      </c>
    </row>
    <row r="3172" spans="1:3" x14ac:dyDescent="0.25">
      <c r="A3172">
        <v>2396</v>
      </c>
      <c r="B3172">
        <v>3</v>
      </c>
      <c r="C3172">
        <v>0</v>
      </c>
    </row>
    <row r="3173" spans="1:3" x14ac:dyDescent="0.25">
      <c r="A3173">
        <v>2405</v>
      </c>
      <c r="B3173">
        <v>3</v>
      </c>
      <c r="C3173">
        <v>0</v>
      </c>
    </row>
    <row r="3174" spans="1:3" x14ac:dyDescent="0.25">
      <c r="A3174">
        <v>2405</v>
      </c>
      <c r="B3174">
        <v>3</v>
      </c>
      <c r="C3174">
        <v>0</v>
      </c>
    </row>
    <row r="3175" spans="1:3" x14ac:dyDescent="0.25">
      <c r="A3175">
        <v>2409</v>
      </c>
      <c r="B3175">
        <v>3</v>
      </c>
      <c r="C3175">
        <v>0</v>
      </c>
    </row>
    <row r="3176" spans="1:3" x14ac:dyDescent="0.25">
      <c r="A3176">
        <v>2409</v>
      </c>
      <c r="B3176">
        <v>3</v>
      </c>
      <c r="C3176">
        <v>0</v>
      </c>
    </row>
    <row r="3177" spans="1:3" x14ac:dyDescent="0.25">
      <c r="A3177">
        <v>2420</v>
      </c>
      <c r="B3177">
        <v>3</v>
      </c>
      <c r="C3177">
        <v>0</v>
      </c>
    </row>
    <row r="3178" spans="1:3" x14ac:dyDescent="0.25">
      <c r="A3178">
        <v>2420</v>
      </c>
      <c r="B3178">
        <v>3</v>
      </c>
      <c r="C3178">
        <v>0</v>
      </c>
    </row>
    <row r="3179" spans="1:3" x14ac:dyDescent="0.25">
      <c r="A3179">
        <v>2428</v>
      </c>
      <c r="B3179">
        <v>3</v>
      </c>
      <c r="C3179">
        <v>0</v>
      </c>
    </row>
    <row r="3180" spans="1:3" x14ac:dyDescent="0.25">
      <c r="A3180">
        <v>2428</v>
      </c>
      <c r="B3180">
        <v>3</v>
      </c>
      <c r="C3180">
        <v>0</v>
      </c>
    </row>
    <row r="3181" spans="1:3" x14ac:dyDescent="0.25">
      <c r="A3181">
        <v>2430</v>
      </c>
      <c r="B3181">
        <v>3</v>
      </c>
      <c r="C3181">
        <v>0</v>
      </c>
    </row>
    <row r="3182" spans="1:3" x14ac:dyDescent="0.25">
      <c r="A3182">
        <v>2431</v>
      </c>
      <c r="B3182">
        <v>3</v>
      </c>
      <c r="C3182">
        <v>0</v>
      </c>
    </row>
    <row r="3183" spans="1:3" x14ac:dyDescent="0.25">
      <c r="A3183">
        <v>2431</v>
      </c>
      <c r="B3183">
        <v>3</v>
      </c>
      <c r="C3183">
        <v>0</v>
      </c>
    </row>
    <row r="3184" spans="1:3" x14ac:dyDescent="0.25">
      <c r="A3184">
        <v>2441</v>
      </c>
      <c r="B3184">
        <v>3</v>
      </c>
      <c r="C3184">
        <v>0</v>
      </c>
    </row>
    <row r="3185" spans="1:3" x14ac:dyDescent="0.25">
      <c r="A3185">
        <v>2441</v>
      </c>
      <c r="B3185">
        <v>3</v>
      </c>
      <c r="C3185">
        <v>0</v>
      </c>
    </row>
    <row r="3186" spans="1:3" x14ac:dyDescent="0.25">
      <c r="A3186">
        <v>2454</v>
      </c>
      <c r="B3186">
        <v>3</v>
      </c>
      <c r="C3186">
        <v>0</v>
      </c>
    </row>
    <row r="3187" spans="1:3" x14ac:dyDescent="0.25">
      <c r="A3187">
        <v>2457</v>
      </c>
      <c r="B3187">
        <v>3</v>
      </c>
      <c r="C3187">
        <v>1</v>
      </c>
    </row>
    <row r="3188" spans="1:3" x14ac:dyDescent="0.25">
      <c r="A3188">
        <v>2465</v>
      </c>
      <c r="B3188">
        <v>3</v>
      </c>
      <c r="C3188">
        <v>0</v>
      </c>
    </row>
    <row r="3189" spans="1:3" x14ac:dyDescent="0.25">
      <c r="A3189">
        <v>2468</v>
      </c>
      <c r="B3189">
        <v>3</v>
      </c>
      <c r="C3189">
        <v>0</v>
      </c>
    </row>
    <row r="3190" spans="1:3" x14ac:dyDescent="0.25">
      <c r="A3190">
        <v>2475</v>
      </c>
      <c r="B3190">
        <v>3</v>
      </c>
      <c r="C3190">
        <v>0</v>
      </c>
    </row>
    <row r="3191" spans="1:3" x14ac:dyDescent="0.25">
      <c r="A3191">
        <v>2475</v>
      </c>
      <c r="B3191">
        <v>3</v>
      </c>
      <c r="C3191">
        <v>0</v>
      </c>
    </row>
    <row r="3192" spans="1:3" x14ac:dyDescent="0.25">
      <c r="A3192">
        <v>2477</v>
      </c>
      <c r="B3192">
        <v>3</v>
      </c>
      <c r="C3192">
        <v>0</v>
      </c>
    </row>
    <row r="3193" spans="1:3" x14ac:dyDescent="0.25">
      <c r="A3193">
        <v>2482</v>
      </c>
      <c r="B3193">
        <v>3</v>
      </c>
      <c r="C3193">
        <v>1</v>
      </c>
    </row>
    <row r="3194" spans="1:3" x14ac:dyDescent="0.25">
      <c r="A3194">
        <v>2489</v>
      </c>
      <c r="B3194">
        <v>3</v>
      </c>
      <c r="C3194">
        <v>0</v>
      </c>
    </row>
    <row r="3195" spans="1:3" x14ac:dyDescent="0.25">
      <c r="A3195">
        <v>2509</v>
      </c>
      <c r="B3195">
        <v>3</v>
      </c>
      <c r="C3195">
        <v>0</v>
      </c>
    </row>
    <row r="3196" spans="1:3" x14ac:dyDescent="0.25">
      <c r="A3196">
        <v>2516</v>
      </c>
      <c r="B3196">
        <v>3</v>
      </c>
      <c r="C3196">
        <v>0</v>
      </c>
    </row>
    <row r="3197" spans="1:3" x14ac:dyDescent="0.25">
      <c r="A3197">
        <v>2533</v>
      </c>
      <c r="B3197">
        <v>3</v>
      </c>
      <c r="C3197">
        <v>0</v>
      </c>
    </row>
    <row r="3198" spans="1:3" x14ac:dyDescent="0.25">
      <c r="A3198">
        <v>2539</v>
      </c>
      <c r="B3198">
        <v>3</v>
      </c>
      <c r="C3198">
        <v>0</v>
      </c>
    </row>
    <row r="3199" spans="1:3" x14ac:dyDescent="0.25">
      <c r="A3199">
        <v>2542</v>
      </c>
      <c r="B3199">
        <v>3</v>
      </c>
      <c r="C3199">
        <v>1</v>
      </c>
    </row>
    <row r="3200" spans="1:3" x14ac:dyDescent="0.25">
      <c r="A3200">
        <v>2554</v>
      </c>
      <c r="B3200">
        <v>3</v>
      </c>
      <c r="C3200">
        <v>0</v>
      </c>
    </row>
    <row r="3201" spans="1:3" x14ac:dyDescent="0.25">
      <c r="A3201">
        <v>2554</v>
      </c>
      <c r="B3201">
        <v>3</v>
      </c>
      <c r="C3201">
        <v>0</v>
      </c>
    </row>
    <row r="3202" spans="1:3" x14ac:dyDescent="0.25">
      <c r="A3202">
        <v>2569</v>
      </c>
      <c r="B3202">
        <v>3</v>
      </c>
      <c r="C3202">
        <v>0</v>
      </c>
    </row>
    <row r="3203" spans="1:3" x14ac:dyDescent="0.25">
      <c r="A3203">
        <v>2569</v>
      </c>
      <c r="B3203">
        <v>3</v>
      </c>
      <c r="C3203">
        <v>0</v>
      </c>
    </row>
    <row r="3204" spans="1:3" x14ac:dyDescent="0.25">
      <c r="A3204">
        <v>2569</v>
      </c>
      <c r="B3204">
        <v>3</v>
      </c>
      <c r="C3204">
        <v>0</v>
      </c>
    </row>
    <row r="3205" spans="1:3" x14ac:dyDescent="0.25">
      <c r="A3205">
        <v>2569</v>
      </c>
      <c r="B3205">
        <v>3</v>
      </c>
      <c r="C3205">
        <v>0</v>
      </c>
    </row>
    <row r="3206" spans="1:3" x14ac:dyDescent="0.25">
      <c r="A3206">
        <v>2571</v>
      </c>
      <c r="B3206">
        <v>3</v>
      </c>
      <c r="C3206">
        <v>0</v>
      </c>
    </row>
    <row r="3207" spans="1:3" x14ac:dyDescent="0.25">
      <c r="A3207">
        <v>2571</v>
      </c>
      <c r="B3207">
        <v>3</v>
      </c>
      <c r="C3207">
        <v>17</v>
      </c>
    </row>
    <row r="3208" spans="1:3" x14ac:dyDescent="0.25">
      <c r="A3208">
        <v>2591</v>
      </c>
      <c r="B3208">
        <v>3</v>
      </c>
      <c r="C3208">
        <v>3</v>
      </c>
    </row>
    <row r="3209" spans="1:3" x14ac:dyDescent="0.25">
      <c r="A3209">
        <v>2598</v>
      </c>
      <c r="B3209">
        <v>3</v>
      </c>
      <c r="C3209">
        <v>1</v>
      </c>
    </row>
    <row r="3210" spans="1:3" x14ac:dyDescent="0.25">
      <c r="A3210">
        <v>2598</v>
      </c>
      <c r="B3210">
        <v>3</v>
      </c>
      <c r="C3210">
        <v>4</v>
      </c>
    </row>
    <row r="3211" spans="1:3" x14ac:dyDescent="0.25">
      <c r="A3211">
        <v>2631</v>
      </c>
      <c r="B3211">
        <v>3</v>
      </c>
      <c r="C3211">
        <v>0</v>
      </c>
    </row>
    <row r="3212" spans="1:3" x14ac:dyDescent="0.25">
      <c r="A3212">
        <v>2631</v>
      </c>
      <c r="B3212">
        <v>3</v>
      </c>
      <c r="C3212">
        <v>0</v>
      </c>
    </row>
    <row r="3213" spans="1:3" x14ac:dyDescent="0.25">
      <c r="A3213">
        <v>2631</v>
      </c>
      <c r="B3213">
        <v>3</v>
      </c>
      <c r="C3213">
        <v>0</v>
      </c>
    </row>
    <row r="3214" spans="1:3" x14ac:dyDescent="0.25">
      <c r="A3214">
        <v>2657</v>
      </c>
      <c r="B3214">
        <v>3</v>
      </c>
      <c r="C3214">
        <v>0</v>
      </c>
    </row>
    <row r="3215" spans="1:3" x14ac:dyDescent="0.25">
      <c r="A3215">
        <v>2657</v>
      </c>
      <c r="B3215">
        <v>3</v>
      </c>
      <c r="C3215">
        <v>4</v>
      </c>
    </row>
    <row r="3216" spans="1:3" x14ac:dyDescent="0.25">
      <c r="A3216">
        <v>2666</v>
      </c>
      <c r="B3216">
        <v>3</v>
      </c>
      <c r="C3216">
        <v>0</v>
      </c>
    </row>
    <row r="3217" spans="1:3" x14ac:dyDescent="0.25">
      <c r="A3217">
        <v>2674</v>
      </c>
      <c r="B3217">
        <v>3</v>
      </c>
      <c r="C3217">
        <v>0</v>
      </c>
    </row>
    <row r="3218" spans="1:3" x14ac:dyDescent="0.25">
      <c r="A3218">
        <v>2674</v>
      </c>
      <c r="B3218">
        <v>3</v>
      </c>
      <c r="C3218">
        <v>0</v>
      </c>
    </row>
    <row r="3219" spans="1:3" x14ac:dyDescent="0.25">
      <c r="A3219">
        <v>2699</v>
      </c>
      <c r="B3219">
        <v>3</v>
      </c>
      <c r="C3219">
        <v>0</v>
      </c>
    </row>
    <row r="3220" spans="1:3" x14ac:dyDescent="0.25">
      <c r="A3220">
        <v>2699</v>
      </c>
      <c r="B3220">
        <v>3</v>
      </c>
      <c r="C3220">
        <v>0</v>
      </c>
    </row>
    <row r="3221" spans="1:3" x14ac:dyDescent="0.25">
      <c r="A3221">
        <v>2702</v>
      </c>
      <c r="B3221">
        <v>3</v>
      </c>
      <c r="C3221">
        <v>0</v>
      </c>
    </row>
    <row r="3222" spans="1:3" x14ac:dyDescent="0.25">
      <c r="A3222">
        <v>2717</v>
      </c>
      <c r="B3222">
        <v>3</v>
      </c>
      <c r="C3222">
        <v>0</v>
      </c>
    </row>
    <row r="3223" spans="1:3" x14ac:dyDescent="0.25">
      <c r="A3223">
        <v>2717</v>
      </c>
      <c r="B3223">
        <v>3</v>
      </c>
      <c r="C3223">
        <v>0</v>
      </c>
    </row>
    <row r="3224" spans="1:3" x14ac:dyDescent="0.25">
      <c r="A3224">
        <v>2717</v>
      </c>
      <c r="B3224">
        <v>3</v>
      </c>
      <c r="C3224">
        <v>0</v>
      </c>
    </row>
    <row r="3225" spans="1:3" x14ac:dyDescent="0.25">
      <c r="A3225">
        <v>2732</v>
      </c>
      <c r="B3225">
        <v>3</v>
      </c>
      <c r="C3225">
        <v>3</v>
      </c>
    </row>
    <row r="3226" spans="1:3" x14ac:dyDescent="0.25">
      <c r="A3226">
        <v>2736</v>
      </c>
      <c r="B3226">
        <v>3</v>
      </c>
      <c r="C3226">
        <v>0</v>
      </c>
    </row>
    <row r="3227" spans="1:3" x14ac:dyDescent="0.25">
      <c r="A3227">
        <v>2736</v>
      </c>
      <c r="B3227">
        <v>3</v>
      </c>
      <c r="C3227">
        <v>0</v>
      </c>
    </row>
    <row r="3228" spans="1:3" x14ac:dyDescent="0.25">
      <c r="A3228">
        <v>2736</v>
      </c>
      <c r="B3228">
        <v>3</v>
      </c>
      <c r="C3228">
        <v>0</v>
      </c>
    </row>
    <row r="3229" spans="1:3" x14ac:dyDescent="0.25">
      <c r="A3229">
        <v>2749</v>
      </c>
      <c r="B3229">
        <v>3</v>
      </c>
      <c r="C3229">
        <v>0</v>
      </c>
    </row>
    <row r="3230" spans="1:3" x14ac:dyDescent="0.25">
      <c r="A3230">
        <v>2762</v>
      </c>
      <c r="B3230">
        <v>3</v>
      </c>
      <c r="C3230">
        <v>0</v>
      </c>
    </row>
    <row r="3231" spans="1:3" x14ac:dyDescent="0.25">
      <c r="A3231">
        <v>2764</v>
      </c>
      <c r="B3231">
        <v>3</v>
      </c>
      <c r="C3231">
        <v>0</v>
      </c>
    </row>
    <row r="3232" spans="1:3" x14ac:dyDescent="0.25">
      <c r="A3232">
        <v>2764</v>
      </c>
      <c r="B3232">
        <v>3</v>
      </c>
      <c r="C3232">
        <v>0</v>
      </c>
    </row>
    <row r="3233" spans="1:3" x14ac:dyDescent="0.25">
      <c r="A3233">
        <v>2764</v>
      </c>
      <c r="B3233">
        <v>3</v>
      </c>
      <c r="C3233">
        <v>0</v>
      </c>
    </row>
    <row r="3234" spans="1:3" x14ac:dyDescent="0.25">
      <c r="A3234">
        <v>2765</v>
      </c>
      <c r="B3234">
        <v>3</v>
      </c>
      <c r="C3234">
        <v>0</v>
      </c>
    </row>
    <row r="3235" spans="1:3" x14ac:dyDescent="0.25">
      <c r="A3235">
        <v>2765</v>
      </c>
      <c r="B3235">
        <v>3</v>
      </c>
      <c r="C3235">
        <v>0</v>
      </c>
    </row>
    <row r="3236" spans="1:3" x14ac:dyDescent="0.25">
      <c r="A3236">
        <v>2765</v>
      </c>
      <c r="B3236">
        <v>3</v>
      </c>
      <c r="C3236">
        <v>0</v>
      </c>
    </row>
    <row r="3237" spans="1:3" x14ac:dyDescent="0.25">
      <c r="A3237">
        <v>2773</v>
      </c>
      <c r="B3237">
        <v>3</v>
      </c>
      <c r="C3237">
        <v>0</v>
      </c>
    </row>
    <row r="3238" spans="1:3" x14ac:dyDescent="0.25">
      <c r="A3238">
        <v>2773</v>
      </c>
      <c r="B3238">
        <v>3</v>
      </c>
      <c r="C3238">
        <v>0</v>
      </c>
    </row>
    <row r="3239" spans="1:3" x14ac:dyDescent="0.25">
      <c r="A3239">
        <v>2783</v>
      </c>
      <c r="B3239">
        <v>3</v>
      </c>
      <c r="C3239">
        <v>0</v>
      </c>
    </row>
    <row r="3240" spans="1:3" x14ac:dyDescent="0.25">
      <c r="A3240">
        <v>2810</v>
      </c>
      <c r="B3240">
        <v>3</v>
      </c>
      <c r="C3240">
        <v>0</v>
      </c>
    </row>
    <row r="3241" spans="1:3" x14ac:dyDescent="0.25">
      <c r="A3241">
        <v>2812</v>
      </c>
      <c r="B3241">
        <v>3</v>
      </c>
      <c r="C3241">
        <v>2</v>
      </c>
    </row>
    <row r="3242" spans="1:3" x14ac:dyDescent="0.25">
      <c r="A3242">
        <v>2829</v>
      </c>
      <c r="B3242">
        <v>3</v>
      </c>
      <c r="C3242">
        <v>0</v>
      </c>
    </row>
    <row r="3243" spans="1:3" x14ac:dyDescent="0.25">
      <c r="A3243">
        <v>2829</v>
      </c>
      <c r="B3243">
        <v>3</v>
      </c>
      <c r="C3243">
        <v>0</v>
      </c>
    </row>
    <row r="3244" spans="1:3" x14ac:dyDescent="0.25">
      <c r="A3244">
        <v>2839</v>
      </c>
      <c r="B3244">
        <v>3</v>
      </c>
      <c r="C3244">
        <v>0</v>
      </c>
    </row>
    <row r="3245" spans="1:3" x14ac:dyDescent="0.25">
      <c r="A3245">
        <v>2839</v>
      </c>
      <c r="B3245">
        <v>3</v>
      </c>
      <c r="C3245">
        <v>0</v>
      </c>
    </row>
    <row r="3246" spans="1:3" x14ac:dyDescent="0.25">
      <c r="A3246">
        <v>2839</v>
      </c>
      <c r="B3246">
        <v>3</v>
      </c>
      <c r="C3246">
        <v>0</v>
      </c>
    </row>
    <row r="3247" spans="1:3" x14ac:dyDescent="0.25">
      <c r="A3247">
        <v>2841</v>
      </c>
      <c r="B3247">
        <v>3</v>
      </c>
      <c r="C3247">
        <v>0</v>
      </c>
    </row>
    <row r="3248" spans="1:3" x14ac:dyDescent="0.25">
      <c r="A3248">
        <v>2848</v>
      </c>
      <c r="B3248">
        <v>3</v>
      </c>
      <c r="C3248">
        <v>0</v>
      </c>
    </row>
    <row r="3249" spans="1:3" x14ac:dyDescent="0.25">
      <c r="A3249">
        <v>2848</v>
      </c>
      <c r="B3249">
        <v>3</v>
      </c>
      <c r="C3249">
        <v>0</v>
      </c>
    </row>
    <row r="3250" spans="1:3" x14ac:dyDescent="0.25">
      <c r="A3250">
        <v>2848</v>
      </c>
      <c r="B3250">
        <v>3</v>
      </c>
      <c r="C3250">
        <v>1</v>
      </c>
    </row>
    <row r="3251" spans="1:3" x14ac:dyDescent="0.25">
      <c r="A3251">
        <v>2865</v>
      </c>
      <c r="B3251">
        <v>3</v>
      </c>
      <c r="C3251">
        <v>0</v>
      </c>
    </row>
    <row r="3252" spans="1:3" x14ac:dyDescent="0.25">
      <c r="A3252">
        <v>2915</v>
      </c>
      <c r="B3252">
        <v>3</v>
      </c>
      <c r="C3252">
        <v>0</v>
      </c>
    </row>
    <row r="3253" spans="1:3" x14ac:dyDescent="0.25">
      <c r="A3253">
        <v>2915</v>
      </c>
      <c r="B3253">
        <v>3</v>
      </c>
      <c r="C3253">
        <v>0</v>
      </c>
    </row>
    <row r="3254" spans="1:3" x14ac:dyDescent="0.25">
      <c r="A3254">
        <v>2917</v>
      </c>
      <c r="B3254">
        <v>3</v>
      </c>
      <c r="C3254">
        <v>0</v>
      </c>
    </row>
    <row r="3255" spans="1:3" x14ac:dyDescent="0.25">
      <c r="A3255">
        <v>2917</v>
      </c>
      <c r="B3255">
        <v>3</v>
      </c>
      <c r="C3255">
        <v>3</v>
      </c>
    </row>
    <row r="3256" spans="1:3" x14ac:dyDescent="0.25">
      <c r="A3256">
        <v>2917</v>
      </c>
      <c r="B3256">
        <v>3</v>
      </c>
      <c r="C3256">
        <v>1</v>
      </c>
    </row>
    <row r="3257" spans="1:3" x14ac:dyDescent="0.25">
      <c r="A3257">
        <v>2917</v>
      </c>
      <c r="B3257">
        <v>3</v>
      </c>
      <c r="C3257">
        <v>4</v>
      </c>
    </row>
    <row r="3258" spans="1:3" x14ac:dyDescent="0.25">
      <c r="A3258">
        <v>2918</v>
      </c>
      <c r="B3258">
        <v>3</v>
      </c>
      <c r="C3258">
        <v>0</v>
      </c>
    </row>
    <row r="3259" spans="1:3" x14ac:dyDescent="0.25">
      <c r="A3259">
        <v>2934</v>
      </c>
      <c r="B3259">
        <v>3</v>
      </c>
      <c r="C3259">
        <v>0</v>
      </c>
    </row>
    <row r="3260" spans="1:3" x14ac:dyDescent="0.25">
      <c r="A3260">
        <v>2939</v>
      </c>
      <c r="B3260">
        <v>3</v>
      </c>
      <c r="C3260">
        <v>0</v>
      </c>
    </row>
    <row r="3261" spans="1:3" x14ac:dyDescent="0.25">
      <c r="A3261">
        <v>2941</v>
      </c>
      <c r="B3261">
        <v>3</v>
      </c>
      <c r="C3261">
        <v>0</v>
      </c>
    </row>
    <row r="3262" spans="1:3" x14ac:dyDescent="0.25">
      <c r="A3262">
        <v>2941</v>
      </c>
      <c r="B3262">
        <v>3</v>
      </c>
      <c r="C3262">
        <v>0</v>
      </c>
    </row>
    <row r="3263" spans="1:3" x14ac:dyDescent="0.25">
      <c r="A3263">
        <v>2963</v>
      </c>
      <c r="B3263">
        <v>3</v>
      </c>
      <c r="C3263">
        <v>0</v>
      </c>
    </row>
    <row r="3264" spans="1:3" x14ac:dyDescent="0.25">
      <c r="A3264">
        <v>2982</v>
      </c>
      <c r="B3264">
        <v>3</v>
      </c>
      <c r="C3264">
        <v>1</v>
      </c>
    </row>
    <row r="3265" spans="1:3" x14ac:dyDescent="0.25">
      <c r="A3265">
        <v>2982</v>
      </c>
      <c r="B3265">
        <v>3</v>
      </c>
      <c r="C3265">
        <v>0</v>
      </c>
    </row>
    <row r="3266" spans="1:3" x14ac:dyDescent="0.25">
      <c r="A3266">
        <v>2982</v>
      </c>
      <c r="B3266">
        <v>3</v>
      </c>
      <c r="C3266">
        <v>2</v>
      </c>
    </row>
    <row r="3267" spans="1:3" x14ac:dyDescent="0.25">
      <c r="A3267">
        <v>2982</v>
      </c>
      <c r="B3267">
        <v>3</v>
      </c>
      <c r="C3267">
        <v>0</v>
      </c>
    </row>
    <row r="3268" spans="1:3" x14ac:dyDescent="0.25">
      <c r="A3268">
        <v>2983</v>
      </c>
      <c r="B3268">
        <v>3</v>
      </c>
      <c r="C3268">
        <v>0</v>
      </c>
    </row>
    <row r="3269" spans="1:3" x14ac:dyDescent="0.25">
      <c r="A3269">
        <v>2983</v>
      </c>
      <c r="B3269">
        <v>3</v>
      </c>
      <c r="C3269">
        <v>0</v>
      </c>
    </row>
    <row r="3270" spans="1:3" x14ac:dyDescent="0.25">
      <c r="A3270">
        <v>2983</v>
      </c>
      <c r="B3270">
        <v>3</v>
      </c>
      <c r="C3270">
        <v>0</v>
      </c>
    </row>
    <row r="3271" spans="1:3" x14ac:dyDescent="0.25">
      <c r="A3271">
        <v>2984</v>
      </c>
      <c r="B3271">
        <v>3</v>
      </c>
      <c r="C3271">
        <v>0</v>
      </c>
    </row>
    <row r="3272" spans="1:3" x14ac:dyDescent="0.25">
      <c r="A3272">
        <v>2984</v>
      </c>
      <c r="B3272">
        <v>3</v>
      </c>
      <c r="C3272">
        <v>0</v>
      </c>
    </row>
    <row r="3273" spans="1:3" x14ac:dyDescent="0.25">
      <c r="A3273">
        <v>3021</v>
      </c>
      <c r="B3273">
        <v>3</v>
      </c>
      <c r="C3273">
        <v>0</v>
      </c>
    </row>
    <row r="3274" spans="1:3" x14ac:dyDescent="0.25">
      <c r="A3274">
        <v>3021</v>
      </c>
      <c r="B3274">
        <v>3</v>
      </c>
      <c r="C3274">
        <v>0</v>
      </c>
    </row>
    <row r="3275" spans="1:3" x14ac:dyDescent="0.25">
      <c r="A3275">
        <v>3034</v>
      </c>
      <c r="B3275">
        <v>3</v>
      </c>
      <c r="C3275">
        <v>0</v>
      </c>
    </row>
    <row r="3276" spans="1:3" x14ac:dyDescent="0.25">
      <c r="A3276">
        <v>3067</v>
      </c>
      <c r="B3276">
        <v>3</v>
      </c>
      <c r="C3276">
        <v>1</v>
      </c>
    </row>
    <row r="3277" spans="1:3" x14ac:dyDescent="0.25">
      <c r="A3277">
        <v>3078</v>
      </c>
      <c r="B3277">
        <v>3</v>
      </c>
      <c r="C3277">
        <v>0</v>
      </c>
    </row>
    <row r="3278" spans="1:3" x14ac:dyDescent="0.25">
      <c r="A3278">
        <v>3078</v>
      </c>
      <c r="B3278">
        <v>3</v>
      </c>
      <c r="C3278">
        <v>0</v>
      </c>
    </row>
    <row r="3279" spans="1:3" x14ac:dyDescent="0.25">
      <c r="A3279">
        <v>3078</v>
      </c>
      <c r="B3279">
        <v>3</v>
      </c>
      <c r="C3279">
        <v>0</v>
      </c>
    </row>
    <row r="3280" spans="1:3" x14ac:dyDescent="0.25">
      <c r="A3280">
        <v>3082</v>
      </c>
      <c r="B3280">
        <v>3</v>
      </c>
      <c r="C3280">
        <v>0</v>
      </c>
    </row>
    <row r="3281" spans="1:3" x14ac:dyDescent="0.25">
      <c r="A3281">
        <v>3096</v>
      </c>
      <c r="B3281">
        <v>3</v>
      </c>
      <c r="C3281">
        <v>0</v>
      </c>
    </row>
    <row r="3282" spans="1:3" x14ac:dyDescent="0.25">
      <c r="A3282">
        <v>3096</v>
      </c>
      <c r="B3282">
        <v>3</v>
      </c>
      <c r="C3282">
        <v>0</v>
      </c>
    </row>
    <row r="3283" spans="1:3" x14ac:dyDescent="0.25">
      <c r="A3283">
        <v>3106</v>
      </c>
      <c r="B3283">
        <v>3</v>
      </c>
      <c r="C3283">
        <v>0</v>
      </c>
    </row>
    <row r="3284" spans="1:3" x14ac:dyDescent="0.25">
      <c r="A3284">
        <v>3109</v>
      </c>
      <c r="B3284">
        <v>3</v>
      </c>
      <c r="C3284">
        <v>0</v>
      </c>
    </row>
    <row r="3285" spans="1:3" x14ac:dyDescent="0.25">
      <c r="A3285">
        <v>3112</v>
      </c>
      <c r="B3285">
        <v>3</v>
      </c>
      <c r="C3285">
        <v>0</v>
      </c>
    </row>
    <row r="3286" spans="1:3" x14ac:dyDescent="0.25">
      <c r="A3286">
        <v>3112</v>
      </c>
      <c r="B3286">
        <v>3</v>
      </c>
      <c r="C3286">
        <v>1</v>
      </c>
    </row>
    <row r="3287" spans="1:3" x14ac:dyDescent="0.25">
      <c r="A3287">
        <v>3124</v>
      </c>
      <c r="B3287">
        <v>3</v>
      </c>
      <c r="C3287">
        <v>0</v>
      </c>
    </row>
    <row r="3288" spans="1:3" x14ac:dyDescent="0.25">
      <c r="A3288">
        <v>3130</v>
      </c>
      <c r="B3288">
        <v>3</v>
      </c>
      <c r="C3288">
        <v>0</v>
      </c>
    </row>
    <row r="3289" spans="1:3" x14ac:dyDescent="0.25">
      <c r="A3289">
        <v>3131</v>
      </c>
      <c r="B3289">
        <v>3</v>
      </c>
      <c r="C3289">
        <v>0</v>
      </c>
    </row>
    <row r="3290" spans="1:3" x14ac:dyDescent="0.25">
      <c r="A3290">
        <v>3138</v>
      </c>
      <c r="B3290">
        <v>3</v>
      </c>
      <c r="C3290">
        <v>0</v>
      </c>
    </row>
    <row r="3291" spans="1:3" x14ac:dyDescent="0.25">
      <c r="A3291">
        <v>66</v>
      </c>
      <c r="B3291">
        <v>3</v>
      </c>
      <c r="C3291">
        <v>0</v>
      </c>
    </row>
    <row r="3292" spans="1:3" x14ac:dyDescent="0.25">
      <c r="A3292">
        <v>172</v>
      </c>
      <c r="B3292">
        <v>3</v>
      </c>
      <c r="C3292">
        <v>0</v>
      </c>
    </row>
    <row r="3293" spans="1:3" x14ac:dyDescent="0.25">
      <c r="A3293">
        <v>172</v>
      </c>
      <c r="B3293">
        <v>3</v>
      </c>
      <c r="C3293">
        <v>0</v>
      </c>
    </row>
    <row r="3294" spans="1:3" x14ac:dyDescent="0.25">
      <c r="A3294">
        <v>324</v>
      </c>
      <c r="B3294">
        <v>3</v>
      </c>
      <c r="C3294">
        <v>0</v>
      </c>
    </row>
    <row r="3295" spans="1:3" x14ac:dyDescent="0.25">
      <c r="A3295">
        <v>420</v>
      </c>
      <c r="B3295">
        <v>3</v>
      </c>
      <c r="C3295">
        <v>0</v>
      </c>
    </row>
    <row r="3296" spans="1:3" x14ac:dyDescent="0.25">
      <c r="A3296">
        <v>420</v>
      </c>
      <c r="B3296">
        <v>3</v>
      </c>
      <c r="C3296">
        <v>0</v>
      </c>
    </row>
    <row r="3297" spans="1:3" x14ac:dyDescent="0.25">
      <c r="A3297">
        <v>462</v>
      </c>
      <c r="B3297">
        <v>3</v>
      </c>
      <c r="C3297">
        <v>0</v>
      </c>
    </row>
    <row r="3298" spans="1:3" x14ac:dyDescent="0.25">
      <c r="A3298">
        <v>462</v>
      </c>
      <c r="B3298">
        <v>3</v>
      </c>
      <c r="C3298">
        <v>0</v>
      </c>
    </row>
    <row r="3299" spans="1:3" x14ac:dyDescent="0.25">
      <c r="A3299">
        <v>622</v>
      </c>
      <c r="B3299">
        <v>3</v>
      </c>
      <c r="C3299">
        <v>1</v>
      </c>
    </row>
    <row r="3300" spans="1:3" x14ac:dyDescent="0.25">
      <c r="A3300">
        <v>819</v>
      </c>
      <c r="B3300">
        <v>3</v>
      </c>
      <c r="C3300">
        <v>0</v>
      </c>
    </row>
    <row r="3301" spans="1:3" x14ac:dyDescent="0.25">
      <c r="A3301">
        <v>877</v>
      </c>
      <c r="B3301">
        <v>3</v>
      </c>
      <c r="C3301">
        <v>0</v>
      </c>
    </row>
    <row r="3302" spans="1:3" x14ac:dyDescent="0.25">
      <c r="A3302">
        <v>877</v>
      </c>
      <c r="B3302">
        <v>3</v>
      </c>
      <c r="C3302">
        <v>0</v>
      </c>
    </row>
    <row r="3303" spans="1:3" x14ac:dyDescent="0.25">
      <c r="A3303">
        <v>894</v>
      </c>
      <c r="B3303">
        <v>3</v>
      </c>
      <c r="C3303">
        <v>0</v>
      </c>
    </row>
    <row r="3304" spans="1:3" x14ac:dyDescent="0.25">
      <c r="A3304">
        <v>894</v>
      </c>
      <c r="B3304">
        <v>3</v>
      </c>
      <c r="C3304">
        <v>1</v>
      </c>
    </row>
    <row r="3305" spans="1:3" x14ac:dyDescent="0.25">
      <c r="A3305">
        <v>929</v>
      </c>
      <c r="B3305">
        <v>3</v>
      </c>
      <c r="C3305">
        <v>0</v>
      </c>
    </row>
    <row r="3306" spans="1:3" x14ac:dyDescent="0.25">
      <c r="A3306">
        <v>949</v>
      </c>
      <c r="B3306">
        <v>3</v>
      </c>
      <c r="C3306">
        <v>0</v>
      </c>
    </row>
    <row r="3307" spans="1:3" x14ac:dyDescent="0.25">
      <c r="A3307">
        <v>981</v>
      </c>
      <c r="B3307">
        <v>3</v>
      </c>
      <c r="C3307">
        <v>0</v>
      </c>
    </row>
    <row r="3308" spans="1:3" x14ac:dyDescent="0.25">
      <c r="A3308">
        <v>1044</v>
      </c>
      <c r="B3308">
        <v>3</v>
      </c>
      <c r="C3308">
        <v>2</v>
      </c>
    </row>
    <row r="3309" spans="1:3" x14ac:dyDescent="0.25">
      <c r="A3309">
        <v>1044</v>
      </c>
      <c r="B3309">
        <v>3</v>
      </c>
      <c r="C3309">
        <v>0</v>
      </c>
    </row>
    <row r="3310" spans="1:3" x14ac:dyDescent="0.25">
      <c r="A3310">
        <v>1067</v>
      </c>
      <c r="B3310">
        <v>3</v>
      </c>
      <c r="C3310">
        <v>0</v>
      </c>
    </row>
    <row r="3311" spans="1:3" x14ac:dyDescent="0.25">
      <c r="A3311">
        <v>1219</v>
      </c>
      <c r="B3311">
        <v>3</v>
      </c>
      <c r="C3311">
        <v>0</v>
      </c>
    </row>
    <row r="3312" spans="1:3" x14ac:dyDescent="0.25">
      <c r="A3312">
        <v>1224</v>
      </c>
      <c r="B3312">
        <v>3</v>
      </c>
      <c r="C3312">
        <v>0</v>
      </c>
    </row>
    <row r="3313" spans="1:3" x14ac:dyDescent="0.25">
      <c r="A3313">
        <v>1246</v>
      </c>
      <c r="B3313">
        <v>3</v>
      </c>
      <c r="C3313">
        <v>5</v>
      </c>
    </row>
    <row r="3314" spans="1:3" x14ac:dyDescent="0.25">
      <c r="A3314">
        <v>1298</v>
      </c>
      <c r="B3314">
        <v>3</v>
      </c>
      <c r="C3314">
        <v>0</v>
      </c>
    </row>
    <row r="3315" spans="1:3" x14ac:dyDescent="0.25">
      <c r="A3315">
        <v>1308</v>
      </c>
      <c r="B3315">
        <v>3</v>
      </c>
      <c r="C3315">
        <v>0</v>
      </c>
    </row>
    <row r="3316" spans="1:3" x14ac:dyDescent="0.25">
      <c r="A3316">
        <v>1308</v>
      </c>
      <c r="B3316">
        <v>3</v>
      </c>
      <c r="C3316">
        <v>0</v>
      </c>
    </row>
    <row r="3317" spans="1:3" x14ac:dyDescent="0.25">
      <c r="A3317">
        <v>1339</v>
      </c>
      <c r="B3317">
        <v>3</v>
      </c>
      <c r="C3317">
        <v>0</v>
      </c>
    </row>
    <row r="3318" spans="1:3" x14ac:dyDescent="0.25">
      <c r="A3318">
        <v>1339</v>
      </c>
      <c r="B3318">
        <v>3</v>
      </c>
      <c r="C3318">
        <v>0</v>
      </c>
    </row>
    <row r="3319" spans="1:3" x14ac:dyDescent="0.25">
      <c r="A3319">
        <v>1381</v>
      </c>
      <c r="B3319">
        <v>3</v>
      </c>
      <c r="C3319">
        <v>0</v>
      </c>
    </row>
    <row r="3320" spans="1:3" x14ac:dyDescent="0.25">
      <c r="A3320">
        <v>1406</v>
      </c>
      <c r="B3320">
        <v>3</v>
      </c>
      <c r="C3320">
        <v>0</v>
      </c>
    </row>
    <row r="3321" spans="1:3" x14ac:dyDescent="0.25">
      <c r="A3321">
        <v>1428</v>
      </c>
      <c r="B3321">
        <v>3</v>
      </c>
      <c r="C3321">
        <v>0</v>
      </c>
    </row>
    <row r="3322" spans="1:3" x14ac:dyDescent="0.25">
      <c r="A3322">
        <v>1428</v>
      </c>
      <c r="B3322">
        <v>3</v>
      </c>
      <c r="C3322">
        <v>11</v>
      </c>
    </row>
    <row r="3323" spans="1:3" x14ac:dyDescent="0.25">
      <c r="A3323">
        <v>1428</v>
      </c>
      <c r="B3323">
        <v>3</v>
      </c>
      <c r="C3323">
        <v>0</v>
      </c>
    </row>
    <row r="3324" spans="1:3" x14ac:dyDescent="0.25">
      <c r="A3324">
        <v>1430</v>
      </c>
      <c r="B3324">
        <v>3</v>
      </c>
      <c r="C3324">
        <v>0</v>
      </c>
    </row>
    <row r="3325" spans="1:3" x14ac:dyDescent="0.25">
      <c r="A3325">
        <v>1453</v>
      </c>
      <c r="B3325">
        <v>3</v>
      </c>
      <c r="C3325">
        <v>0</v>
      </c>
    </row>
    <row r="3326" spans="1:3" x14ac:dyDescent="0.25">
      <c r="A3326">
        <v>1453</v>
      </c>
      <c r="B3326">
        <v>3</v>
      </c>
      <c r="C3326">
        <v>0</v>
      </c>
    </row>
    <row r="3327" spans="1:3" x14ac:dyDescent="0.25">
      <c r="A3327">
        <v>1453</v>
      </c>
      <c r="B3327">
        <v>3</v>
      </c>
      <c r="C3327">
        <v>0</v>
      </c>
    </row>
    <row r="3328" spans="1:3" x14ac:dyDescent="0.25">
      <c r="A3328">
        <v>1454</v>
      </c>
      <c r="B3328">
        <v>3</v>
      </c>
      <c r="C3328">
        <v>0</v>
      </c>
    </row>
    <row r="3329" spans="1:3" x14ac:dyDescent="0.25">
      <c r="A3329">
        <v>1528</v>
      </c>
      <c r="B3329">
        <v>3</v>
      </c>
      <c r="C3329">
        <v>0</v>
      </c>
    </row>
    <row r="3330" spans="1:3" x14ac:dyDescent="0.25">
      <c r="A3330">
        <v>1555</v>
      </c>
      <c r="B3330">
        <v>3</v>
      </c>
      <c r="C3330">
        <v>2</v>
      </c>
    </row>
    <row r="3331" spans="1:3" x14ac:dyDescent="0.25">
      <c r="A3331">
        <v>1555</v>
      </c>
      <c r="B3331">
        <v>3</v>
      </c>
      <c r="C3331">
        <v>3</v>
      </c>
    </row>
    <row r="3332" spans="1:3" x14ac:dyDescent="0.25">
      <c r="A3332">
        <v>1562</v>
      </c>
      <c r="B3332">
        <v>3</v>
      </c>
      <c r="C3332">
        <v>1</v>
      </c>
    </row>
    <row r="3333" spans="1:3" x14ac:dyDescent="0.25">
      <c r="A3333">
        <v>1588</v>
      </c>
      <c r="B3333">
        <v>3</v>
      </c>
      <c r="C3333">
        <v>0</v>
      </c>
    </row>
    <row r="3334" spans="1:3" x14ac:dyDescent="0.25">
      <c r="A3334">
        <v>1588</v>
      </c>
      <c r="B3334">
        <v>3</v>
      </c>
      <c r="C3334">
        <v>0</v>
      </c>
    </row>
    <row r="3335" spans="1:3" x14ac:dyDescent="0.25">
      <c r="A3335">
        <v>1669</v>
      </c>
      <c r="B3335">
        <v>3</v>
      </c>
      <c r="C3335">
        <v>0</v>
      </c>
    </row>
    <row r="3336" spans="1:3" x14ac:dyDescent="0.25">
      <c r="A3336">
        <v>1683</v>
      </c>
      <c r="B3336">
        <v>3</v>
      </c>
      <c r="C3336">
        <v>0</v>
      </c>
    </row>
    <row r="3337" spans="1:3" x14ac:dyDescent="0.25">
      <c r="A3337">
        <v>1695</v>
      </c>
      <c r="B3337">
        <v>3</v>
      </c>
      <c r="C3337">
        <v>0</v>
      </c>
    </row>
    <row r="3338" spans="1:3" x14ac:dyDescent="0.25">
      <c r="A3338">
        <v>1701</v>
      </c>
      <c r="B3338">
        <v>3</v>
      </c>
      <c r="C3338">
        <v>0</v>
      </c>
    </row>
    <row r="3339" spans="1:3" x14ac:dyDescent="0.25">
      <c r="A3339">
        <v>1701</v>
      </c>
      <c r="B3339">
        <v>3</v>
      </c>
      <c r="C3339">
        <v>0</v>
      </c>
    </row>
    <row r="3340" spans="1:3" x14ac:dyDescent="0.25">
      <c r="A3340">
        <v>1704</v>
      </c>
      <c r="B3340">
        <v>3</v>
      </c>
      <c r="C3340">
        <v>0</v>
      </c>
    </row>
    <row r="3341" spans="1:3" x14ac:dyDescent="0.25">
      <c r="A3341">
        <v>1704</v>
      </c>
      <c r="B3341">
        <v>3</v>
      </c>
      <c r="C3341">
        <v>0</v>
      </c>
    </row>
    <row r="3342" spans="1:3" x14ac:dyDescent="0.25">
      <c r="A3342">
        <v>1731</v>
      </c>
      <c r="B3342">
        <v>3</v>
      </c>
      <c r="C3342">
        <v>0</v>
      </c>
    </row>
    <row r="3343" spans="1:3" x14ac:dyDescent="0.25">
      <c r="A3343">
        <v>1772</v>
      </c>
      <c r="B3343">
        <v>3</v>
      </c>
      <c r="C3343">
        <v>0</v>
      </c>
    </row>
    <row r="3344" spans="1:3" x14ac:dyDescent="0.25">
      <c r="A3344">
        <v>1803</v>
      </c>
      <c r="B3344">
        <v>3</v>
      </c>
      <c r="C3344">
        <v>0</v>
      </c>
    </row>
    <row r="3345" spans="1:3" x14ac:dyDescent="0.25">
      <c r="A3345">
        <v>1806</v>
      </c>
      <c r="B3345">
        <v>3</v>
      </c>
      <c r="C3345">
        <v>0</v>
      </c>
    </row>
    <row r="3346" spans="1:3" x14ac:dyDescent="0.25">
      <c r="A3346">
        <v>1836</v>
      </c>
      <c r="B3346">
        <v>3</v>
      </c>
      <c r="C3346">
        <v>0</v>
      </c>
    </row>
    <row r="3347" spans="1:3" x14ac:dyDescent="0.25">
      <c r="A3347">
        <v>1847</v>
      </c>
      <c r="B3347">
        <v>3</v>
      </c>
      <c r="C3347">
        <v>0</v>
      </c>
    </row>
    <row r="3348" spans="1:3" x14ac:dyDescent="0.25">
      <c r="A3348">
        <v>1879</v>
      </c>
      <c r="B3348">
        <v>3</v>
      </c>
      <c r="C3348">
        <v>6</v>
      </c>
    </row>
    <row r="3349" spans="1:3" x14ac:dyDescent="0.25">
      <c r="A3349">
        <v>1885</v>
      </c>
      <c r="B3349">
        <v>3</v>
      </c>
      <c r="C3349">
        <v>0</v>
      </c>
    </row>
    <row r="3350" spans="1:3" x14ac:dyDescent="0.25">
      <c r="A3350">
        <v>1885</v>
      </c>
      <c r="B3350">
        <v>3</v>
      </c>
      <c r="C3350">
        <v>0</v>
      </c>
    </row>
    <row r="3351" spans="1:3" x14ac:dyDescent="0.25">
      <c r="A3351">
        <v>1901</v>
      </c>
      <c r="B3351">
        <v>3</v>
      </c>
      <c r="C3351">
        <v>0</v>
      </c>
    </row>
    <row r="3352" spans="1:3" x14ac:dyDescent="0.25">
      <c r="A3352">
        <v>1908</v>
      </c>
      <c r="B3352">
        <v>3</v>
      </c>
      <c r="C3352">
        <v>0</v>
      </c>
    </row>
    <row r="3353" spans="1:3" x14ac:dyDescent="0.25">
      <c r="A3353">
        <v>1916</v>
      </c>
      <c r="B3353">
        <v>3</v>
      </c>
      <c r="C3353">
        <v>0</v>
      </c>
    </row>
    <row r="3354" spans="1:3" x14ac:dyDescent="0.25">
      <c r="A3354">
        <v>1942</v>
      </c>
      <c r="B3354">
        <v>3</v>
      </c>
      <c r="C3354">
        <v>0</v>
      </c>
    </row>
    <row r="3355" spans="1:3" x14ac:dyDescent="0.25">
      <c r="A3355">
        <v>1942</v>
      </c>
      <c r="B3355">
        <v>3</v>
      </c>
      <c r="C3355">
        <v>0</v>
      </c>
    </row>
    <row r="3356" spans="1:3" x14ac:dyDescent="0.25">
      <c r="A3356">
        <v>1942</v>
      </c>
      <c r="B3356">
        <v>3</v>
      </c>
      <c r="C3356">
        <v>0</v>
      </c>
    </row>
    <row r="3357" spans="1:3" x14ac:dyDescent="0.25">
      <c r="A3357">
        <v>1942</v>
      </c>
      <c r="B3357">
        <v>3</v>
      </c>
      <c r="C3357">
        <v>0</v>
      </c>
    </row>
    <row r="3358" spans="1:3" x14ac:dyDescent="0.25">
      <c r="A3358">
        <v>1944</v>
      </c>
      <c r="B3358">
        <v>3</v>
      </c>
      <c r="C3358">
        <v>0</v>
      </c>
    </row>
    <row r="3359" spans="1:3" x14ac:dyDescent="0.25">
      <c r="A3359">
        <v>1961</v>
      </c>
      <c r="B3359">
        <v>3</v>
      </c>
      <c r="C3359">
        <v>2</v>
      </c>
    </row>
    <row r="3360" spans="1:3" x14ac:dyDescent="0.25">
      <c r="A3360">
        <v>1968</v>
      </c>
      <c r="B3360">
        <v>3</v>
      </c>
      <c r="C3360">
        <v>0</v>
      </c>
    </row>
    <row r="3361" spans="1:3" x14ac:dyDescent="0.25">
      <c r="A3361">
        <v>1971</v>
      </c>
      <c r="B3361">
        <v>3</v>
      </c>
      <c r="C3361">
        <v>0</v>
      </c>
    </row>
    <row r="3362" spans="1:3" x14ac:dyDescent="0.25">
      <c r="A3362">
        <v>1971</v>
      </c>
      <c r="B3362">
        <v>3</v>
      </c>
      <c r="C3362">
        <v>0</v>
      </c>
    </row>
    <row r="3363" spans="1:3" x14ac:dyDescent="0.25">
      <c r="A3363">
        <v>1982</v>
      </c>
      <c r="B3363">
        <v>3</v>
      </c>
      <c r="C3363">
        <v>1</v>
      </c>
    </row>
    <row r="3364" spans="1:3" x14ac:dyDescent="0.25">
      <c r="A3364">
        <v>1992</v>
      </c>
      <c r="B3364">
        <v>3</v>
      </c>
      <c r="C3364">
        <v>1</v>
      </c>
    </row>
    <row r="3365" spans="1:3" x14ac:dyDescent="0.25">
      <c r="A3365">
        <v>1992</v>
      </c>
      <c r="B3365">
        <v>3</v>
      </c>
      <c r="C3365">
        <v>0</v>
      </c>
    </row>
    <row r="3366" spans="1:3" x14ac:dyDescent="0.25">
      <c r="A3366">
        <v>1992</v>
      </c>
      <c r="B3366">
        <v>3</v>
      </c>
      <c r="C3366">
        <v>1</v>
      </c>
    </row>
    <row r="3367" spans="1:3" x14ac:dyDescent="0.25">
      <c r="A3367">
        <v>2054</v>
      </c>
      <c r="B3367">
        <v>3</v>
      </c>
      <c r="C3367">
        <v>0</v>
      </c>
    </row>
    <row r="3368" spans="1:3" x14ac:dyDescent="0.25">
      <c r="A3368">
        <v>2086</v>
      </c>
      <c r="B3368">
        <v>3</v>
      </c>
      <c r="C3368">
        <v>1</v>
      </c>
    </row>
    <row r="3369" spans="1:3" x14ac:dyDescent="0.25">
      <c r="A3369">
        <v>2098</v>
      </c>
      <c r="B3369">
        <v>3</v>
      </c>
      <c r="C3369">
        <v>0</v>
      </c>
    </row>
    <row r="3370" spans="1:3" x14ac:dyDescent="0.25">
      <c r="A3370">
        <v>2115</v>
      </c>
      <c r="B3370">
        <v>3</v>
      </c>
      <c r="C3370">
        <v>0</v>
      </c>
    </row>
    <row r="3371" spans="1:3" x14ac:dyDescent="0.25">
      <c r="A3371">
        <v>2122</v>
      </c>
      <c r="B3371">
        <v>3</v>
      </c>
      <c r="C3371">
        <v>0</v>
      </c>
    </row>
    <row r="3372" spans="1:3" x14ac:dyDescent="0.25">
      <c r="A3372">
        <v>2149</v>
      </c>
      <c r="B3372">
        <v>3</v>
      </c>
      <c r="C3372">
        <v>0</v>
      </c>
    </row>
    <row r="3373" spans="1:3" x14ac:dyDescent="0.25">
      <c r="A3373">
        <v>2157</v>
      </c>
      <c r="B3373">
        <v>3</v>
      </c>
      <c r="C3373">
        <v>0</v>
      </c>
    </row>
    <row r="3374" spans="1:3" x14ac:dyDescent="0.25">
      <c r="A3374">
        <v>2180</v>
      </c>
      <c r="B3374">
        <v>3</v>
      </c>
      <c r="C3374">
        <v>0</v>
      </c>
    </row>
    <row r="3375" spans="1:3" x14ac:dyDescent="0.25">
      <c r="A3375">
        <v>2214</v>
      </c>
      <c r="B3375">
        <v>3</v>
      </c>
      <c r="C3375">
        <v>0</v>
      </c>
    </row>
    <row r="3376" spans="1:3" x14ac:dyDescent="0.25">
      <c r="A3376">
        <v>2218</v>
      </c>
      <c r="B3376">
        <v>3</v>
      </c>
      <c r="C3376">
        <v>0</v>
      </c>
    </row>
    <row r="3377" spans="1:3" x14ac:dyDescent="0.25">
      <c r="A3377">
        <v>2291</v>
      </c>
      <c r="B3377">
        <v>3</v>
      </c>
      <c r="C3377">
        <v>0</v>
      </c>
    </row>
    <row r="3378" spans="1:3" x14ac:dyDescent="0.25">
      <c r="A3378">
        <v>2316</v>
      </c>
      <c r="B3378">
        <v>3</v>
      </c>
      <c r="C3378">
        <v>2</v>
      </c>
    </row>
    <row r="3379" spans="1:3" x14ac:dyDescent="0.25">
      <c r="A3379">
        <v>2318</v>
      </c>
      <c r="B3379">
        <v>3</v>
      </c>
      <c r="C3379">
        <v>0</v>
      </c>
    </row>
    <row r="3380" spans="1:3" x14ac:dyDescent="0.25">
      <c r="A3380">
        <v>2391</v>
      </c>
      <c r="B3380">
        <v>3</v>
      </c>
      <c r="C3380">
        <v>0</v>
      </c>
    </row>
    <row r="3381" spans="1:3" x14ac:dyDescent="0.25">
      <c r="A3381">
        <v>2403</v>
      </c>
      <c r="B3381">
        <v>3</v>
      </c>
      <c r="C3381">
        <v>0</v>
      </c>
    </row>
    <row r="3382" spans="1:3" x14ac:dyDescent="0.25">
      <c r="A3382">
        <v>2403</v>
      </c>
      <c r="B3382">
        <v>3</v>
      </c>
      <c r="C3382">
        <v>0</v>
      </c>
    </row>
    <row r="3383" spans="1:3" x14ac:dyDescent="0.25">
      <c r="A3383">
        <v>2440</v>
      </c>
      <c r="B3383">
        <v>3</v>
      </c>
      <c r="C3383">
        <v>0</v>
      </c>
    </row>
    <row r="3384" spans="1:3" x14ac:dyDescent="0.25">
      <c r="A3384">
        <v>2450</v>
      </c>
      <c r="B3384">
        <v>3</v>
      </c>
      <c r="C3384">
        <v>1</v>
      </c>
    </row>
    <row r="3385" spans="1:3" x14ac:dyDescent="0.25">
      <c r="A3385">
        <v>2451</v>
      </c>
      <c r="B3385">
        <v>3</v>
      </c>
      <c r="C3385">
        <v>0</v>
      </c>
    </row>
    <row r="3386" spans="1:3" x14ac:dyDescent="0.25">
      <c r="A3386">
        <v>2480</v>
      </c>
      <c r="B3386">
        <v>3</v>
      </c>
      <c r="C3386">
        <v>0</v>
      </c>
    </row>
    <row r="3387" spans="1:3" x14ac:dyDescent="0.25">
      <c r="A3387">
        <v>2518</v>
      </c>
      <c r="B3387">
        <v>3</v>
      </c>
      <c r="C3387">
        <v>0</v>
      </c>
    </row>
    <row r="3388" spans="1:3" x14ac:dyDescent="0.25">
      <c r="A3388">
        <v>2528</v>
      </c>
      <c r="B3388">
        <v>3</v>
      </c>
      <c r="C3388">
        <v>0</v>
      </c>
    </row>
    <row r="3389" spans="1:3" x14ac:dyDescent="0.25">
      <c r="A3389">
        <v>2528</v>
      </c>
      <c r="B3389">
        <v>3</v>
      </c>
      <c r="C3389">
        <v>0</v>
      </c>
    </row>
    <row r="3390" spans="1:3" x14ac:dyDescent="0.25">
      <c r="A3390">
        <v>2528</v>
      </c>
      <c r="B3390">
        <v>3</v>
      </c>
      <c r="C3390">
        <v>0</v>
      </c>
    </row>
    <row r="3391" spans="1:3" x14ac:dyDescent="0.25">
      <c r="A3391">
        <v>2530</v>
      </c>
      <c r="B3391">
        <v>3</v>
      </c>
      <c r="C3391">
        <v>0</v>
      </c>
    </row>
    <row r="3392" spans="1:3" x14ac:dyDescent="0.25">
      <c r="A3392">
        <v>2536</v>
      </c>
      <c r="B3392">
        <v>3</v>
      </c>
      <c r="C3392">
        <v>1</v>
      </c>
    </row>
    <row r="3393" spans="1:3" x14ac:dyDescent="0.25">
      <c r="A3393">
        <v>2536</v>
      </c>
      <c r="B3393">
        <v>3</v>
      </c>
      <c r="C3393">
        <v>0</v>
      </c>
    </row>
    <row r="3394" spans="1:3" x14ac:dyDescent="0.25">
      <c r="A3394">
        <v>2548</v>
      </c>
      <c r="B3394">
        <v>3</v>
      </c>
      <c r="C3394">
        <v>0</v>
      </c>
    </row>
    <row r="3395" spans="1:3" x14ac:dyDescent="0.25">
      <c r="A3395">
        <v>2561</v>
      </c>
      <c r="B3395">
        <v>3</v>
      </c>
      <c r="C3395">
        <v>3</v>
      </c>
    </row>
    <row r="3396" spans="1:3" x14ac:dyDescent="0.25">
      <c r="A3396">
        <v>2561</v>
      </c>
      <c r="B3396">
        <v>3</v>
      </c>
      <c r="C3396">
        <v>2</v>
      </c>
    </row>
    <row r="3397" spans="1:3" x14ac:dyDescent="0.25">
      <c r="A3397">
        <v>2561</v>
      </c>
      <c r="B3397">
        <v>3</v>
      </c>
      <c r="C3397">
        <v>2</v>
      </c>
    </row>
    <row r="3398" spans="1:3" x14ac:dyDescent="0.25">
      <c r="A3398">
        <v>2563</v>
      </c>
      <c r="B3398">
        <v>3</v>
      </c>
      <c r="C3398">
        <v>0</v>
      </c>
    </row>
    <row r="3399" spans="1:3" x14ac:dyDescent="0.25">
      <c r="A3399">
        <v>2577</v>
      </c>
      <c r="B3399">
        <v>3</v>
      </c>
      <c r="C3399">
        <v>0</v>
      </c>
    </row>
    <row r="3400" spans="1:3" x14ac:dyDescent="0.25">
      <c r="A3400">
        <v>2611</v>
      </c>
      <c r="B3400">
        <v>3</v>
      </c>
      <c r="C3400">
        <v>0</v>
      </c>
    </row>
    <row r="3401" spans="1:3" x14ac:dyDescent="0.25">
      <c r="A3401">
        <v>2614</v>
      </c>
      <c r="B3401">
        <v>3</v>
      </c>
      <c r="C3401">
        <v>4</v>
      </c>
    </row>
    <row r="3402" spans="1:3" x14ac:dyDescent="0.25">
      <c r="A3402">
        <v>2615</v>
      </c>
      <c r="B3402">
        <v>3</v>
      </c>
      <c r="C3402">
        <v>0</v>
      </c>
    </row>
    <row r="3403" spans="1:3" x14ac:dyDescent="0.25">
      <c r="A3403">
        <v>2632</v>
      </c>
      <c r="B3403">
        <v>3</v>
      </c>
      <c r="C3403">
        <v>0</v>
      </c>
    </row>
    <row r="3404" spans="1:3" x14ac:dyDescent="0.25">
      <c r="A3404">
        <v>2640</v>
      </c>
      <c r="B3404">
        <v>3</v>
      </c>
      <c r="C3404">
        <v>0</v>
      </c>
    </row>
    <row r="3405" spans="1:3" x14ac:dyDescent="0.25">
      <c r="A3405">
        <v>2652</v>
      </c>
      <c r="B3405">
        <v>3</v>
      </c>
      <c r="C3405">
        <v>0</v>
      </c>
    </row>
    <row r="3406" spans="1:3" x14ac:dyDescent="0.25">
      <c r="A3406">
        <v>2667</v>
      </c>
      <c r="B3406">
        <v>3</v>
      </c>
      <c r="C3406">
        <v>0</v>
      </c>
    </row>
    <row r="3407" spans="1:3" x14ac:dyDescent="0.25">
      <c r="A3407">
        <v>2667</v>
      </c>
      <c r="B3407">
        <v>3</v>
      </c>
      <c r="C3407">
        <v>0</v>
      </c>
    </row>
    <row r="3408" spans="1:3" x14ac:dyDescent="0.25">
      <c r="A3408">
        <v>2679</v>
      </c>
      <c r="B3408">
        <v>3</v>
      </c>
      <c r="C3408">
        <v>0</v>
      </c>
    </row>
    <row r="3409" spans="1:3" x14ac:dyDescent="0.25">
      <c r="A3409">
        <v>2679</v>
      </c>
      <c r="B3409">
        <v>3</v>
      </c>
      <c r="C3409">
        <v>0</v>
      </c>
    </row>
    <row r="3410" spans="1:3" x14ac:dyDescent="0.25">
      <c r="A3410">
        <v>2684</v>
      </c>
      <c r="B3410">
        <v>3</v>
      </c>
      <c r="C3410">
        <v>1</v>
      </c>
    </row>
    <row r="3411" spans="1:3" x14ac:dyDescent="0.25">
      <c r="A3411">
        <v>2684</v>
      </c>
      <c r="B3411">
        <v>3</v>
      </c>
      <c r="C3411">
        <v>0</v>
      </c>
    </row>
    <row r="3412" spans="1:3" x14ac:dyDescent="0.25">
      <c r="A3412">
        <v>2690</v>
      </c>
      <c r="B3412">
        <v>3</v>
      </c>
      <c r="C3412">
        <v>0</v>
      </c>
    </row>
    <row r="3413" spans="1:3" x14ac:dyDescent="0.25">
      <c r="A3413">
        <v>2713</v>
      </c>
      <c r="B3413">
        <v>3</v>
      </c>
      <c r="C3413">
        <v>0</v>
      </c>
    </row>
    <row r="3414" spans="1:3" x14ac:dyDescent="0.25">
      <c r="A3414">
        <v>2713</v>
      </c>
      <c r="B3414">
        <v>3</v>
      </c>
      <c r="C3414">
        <v>0</v>
      </c>
    </row>
    <row r="3415" spans="1:3" x14ac:dyDescent="0.25">
      <c r="A3415">
        <v>2725</v>
      </c>
      <c r="B3415">
        <v>3</v>
      </c>
      <c r="C3415">
        <v>1</v>
      </c>
    </row>
    <row r="3416" spans="1:3" x14ac:dyDescent="0.25">
      <c r="A3416">
        <v>2725</v>
      </c>
      <c r="B3416">
        <v>3</v>
      </c>
      <c r="C3416">
        <v>2</v>
      </c>
    </row>
    <row r="3417" spans="1:3" x14ac:dyDescent="0.25">
      <c r="A3417">
        <v>2734</v>
      </c>
      <c r="B3417">
        <v>3</v>
      </c>
      <c r="C3417">
        <v>0</v>
      </c>
    </row>
    <row r="3418" spans="1:3" x14ac:dyDescent="0.25">
      <c r="A3418">
        <v>2743</v>
      </c>
      <c r="B3418">
        <v>3</v>
      </c>
      <c r="C3418">
        <v>0</v>
      </c>
    </row>
    <row r="3419" spans="1:3" x14ac:dyDescent="0.25">
      <c r="A3419">
        <v>2744</v>
      </c>
      <c r="B3419">
        <v>3</v>
      </c>
      <c r="C3419">
        <v>0</v>
      </c>
    </row>
    <row r="3420" spans="1:3" x14ac:dyDescent="0.25">
      <c r="A3420">
        <v>2809</v>
      </c>
      <c r="B3420">
        <v>3</v>
      </c>
      <c r="C3420">
        <v>0</v>
      </c>
    </row>
    <row r="3421" spans="1:3" x14ac:dyDescent="0.25">
      <c r="A3421">
        <v>2815</v>
      </c>
      <c r="B3421">
        <v>3</v>
      </c>
      <c r="C3421">
        <v>0</v>
      </c>
    </row>
    <row r="3422" spans="1:3" x14ac:dyDescent="0.25">
      <c r="A3422">
        <v>2835</v>
      </c>
      <c r="B3422">
        <v>3</v>
      </c>
      <c r="C3422">
        <v>0</v>
      </c>
    </row>
    <row r="3423" spans="1:3" x14ac:dyDescent="0.25">
      <c r="A3423">
        <v>2845</v>
      </c>
      <c r="B3423">
        <v>3</v>
      </c>
      <c r="C3423">
        <v>0</v>
      </c>
    </row>
    <row r="3424" spans="1:3" x14ac:dyDescent="0.25">
      <c r="A3424">
        <v>2855</v>
      </c>
      <c r="B3424">
        <v>3</v>
      </c>
      <c r="C3424">
        <v>0</v>
      </c>
    </row>
    <row r="3425" spans="1:3" x14ac:dyDescent="0.25">
      <c r="A3425">
        <v>2855</v>
      </c>
      <c r="B3425">
        <v>3</v>
      </c>
      <c r="C3425">
        <v>1</v>
      </c>
    </row>
    <row r="3426" spans="1:3" x14ac:dyDescent="0.25">
      <c r="A3426">
        <v>2867</v>
      </c>
      <c r="B3426">
        <v>3</v>
      </c>
      <c r="C3426">
        <v>0</v>
      </c>
    </row>
    <row r="3427" spans="1:3" x14ac:dyDescent="0.25">
      <c r="A3427">
        <v>2901</v>
      </c>
      <c r="B3427">
        <v>3</v>
      </c>
      <c r="C3427">
        <v>0</v>
      </c>
    </row>
    <row r="3428" spans="1:3" x14ac:dyDescent="0.25">
      <c r="A3428">
        <v>2909</v>
      </c>
      <c r="B3428">
        <v>3</v>
      </c>
      <c r="C3428">
        <v>0</v>
      </c>
    </row>
    <row r="3429" spans="1:3" x14ac:dyDescent="0.25">
      <c r="A3429">
        <v>2920</v>
      </c>
      <c r="B3429">
        <v>3</v>
      </c>
      <c r="C3429">
        <v>0</v>
      </c>
    </row>
    <row r="3430" spans="1:3" x14ac:dyDescent="0.25">
      <c r="A3430">
        <v>2920</v>
      </c>
      <c r="B3430">
        <v>3</v>
      </c>
      <c r="C3430">
        <v>0</v>
      </c>
    </row>
    <row r="3431" spans="1:3" x14ac:dyDescent="0.25">
      <c r="A3431">
        <v>2920</v>
      </c>
      <c r="B3431">
        <v>3</v>
      </c>
      <c r="C3431">
        <v>0</v>
      </c>
    </row>
    <row r="3432" spans="1:3" x14ac:dyDescent="0.25">
      <c r="A3432">
        <v>2936</v>
      </c>
      <c r="B3432">
        <v>3</v>
      </c>
      <c r="C3432">
        <v>0</v>
      </c>
    </row>
    <row r="3433" spans="1:3" x14ac:dyDescent="0.25">
      <c r="A3433">
        <v>2936</v>
      </c>
      <c r="B3433">
        <v>3</v>
      </c>
      <c r="C3433">
        <v>7</v>
      </c>
    </row>
    <row r="3434" spans="1:3" x14ac:dyDescent="0.25">
      <c r="A3434">
        <v>2952</v>
      </c>
      <c r="B3434">
        <v>3</v>
      </c>
      <c r="C3434">
        <v>0</v>
      </c>
    </row>
    <row r="3435" spans="1:3" x14ac:dyDescent="0.25">
      <c r="A3435">
        <v>2952</v>
      </c>
      <c r="B3435">
        <v>3</v>
      </c>
      <c r="C3435">
        <v>0</v>
      </c>
    </row>
    <row r="3436" spans="1:3" x14ac:dyDescent="0.25">
      <c r="A3436">
        <v>2952</v>
      </c>
      <c r="B3436">
        <v>3</v>
      </c>
      <c r="C3436">
        <v>0</v>
      </c>
    </row>
    <row r="3437" spans="1:3" x14ac:dyDescent="0.25">
      <c r="A3437">
        <v>2955</v>
      </c>
      <c r="B3437">
        <v>3</v>
      </c>
      <c r="C3437">
        <v>0</v>
      </c>
    </row>
    <row r="3438" spans="1:3" x14ac:dyDescent="0.25">
      <c r="A3438">
        <v>2955</v>
      </c>
      <c r="B3438">
        <v>3</v>
      </c>
      <c r="C3438">
        <v>0</v>
      </c>
    </row>
    <row r="3439" spans="1:3" x14ac:dyDescent="0.25">
      <c r="A3439">
        <v>2972</v>
      </c>
      <c r="B3439">
        <v>3</v>
      </c>
      <c r="C3439">
        <v>1</v>
      </c>
    </row>
    <row r="3440" spans="1:3" x14ac:dyDescent="0.25">
      <c r="A3440">
        <v>2975</v>
      </c>
      <c r="B3440">
        <v>3</v>
      </c>
      <c r="C3440">
        <v>0</v>
      </c>
    </row>
    <row r="3441" spans="1:3" x14ac:dyDescent="0.25">
      <c r="A3441">
        <v>2975</v>
      </c>
      <c r="B3441">
        <v>3</v>
      </c>
      <c r="C3441">
        <v>0</v>
      </c>
    </row>
    <row r="3442" spans="1:3" x14ac:dyDescent="0.25">
      <c r="A3442">
        <v>3018</v>
      </c>
      <c r="B3442">
        <v>3</v>
      </c>
      <c r="C3442">
        <v>4</v>
      </c>
    </row>
    <row r="3443" spans="1:3" x14ac:dyDescent="0.25">
      <c r="A3443">
        <v>3020</v>
      </c>
      <c r="B3443">
        <v>3</v>
      </c>
      <c r="C3443">
        <v>0</v>
      </c>
    </row>
    <row r="3444" spans="1:3" x14ac:dyDescent="0.25">
      <c r="A3444">
        <v>3020</v>
      </c>
      <c r="B3444">
        <v>3</v>
      </c>
      <c r="C3444">
        <v>0</v>
      </c>
    </row>
    <row r="3445" spans="1:3" x14ac:dyDescent="0.25">
      <c r="A3445">
        <v>3020</v>
      </c>
      <c r="B3445">
        <v>3</v>
      </c>
      <c r="C3445">
        <v>0</v>
      </c>
    </row>
    <row r="3446" spans="1:3" x14ac:dyDescent="0.25">
      <c r="A3446">
        <v>3020</v>
      </c>
      <c r="B3446">
        <v>3</v>
      </c>
      <c r="C3446">
        <v>0</v>
      </c>
    </row>
    <row r="3447" spans="1:3" x14ac:dyDescent="0.25">
      <c r="A3447">
        <v>3025</v>
      </c>
      <c r="B3447">
        <v>3</v>
      </c>
      <c r="C3447">
        <v>0</v>
      </c>
    </row>
    <row r="3448" spans="1:3" x14ac:dyDescent="0.25">
      <c r="A3448">
        <v>3090</v>
      </c>
      <c r="B3448">
        <v>3</v>
      </c>
      <c r="C3448">
        <v>0</v>
      </c>
    </row>
    <row r="3449" spans="1:3" x14ac:dyDescent="0.25">
      <c r="A3449">
        <v>3090</v>
      </c>
      <c r="B3449">
        <v>3</v>
      </c>
      <c r="C3449">
        <v>0</v>
      </c>
    </row>
    <row r="3450" spans="1:3" x14ac:dyDescent="0.25">
      <c r="A3450">
        <v>3092</v>
      </c>
      <c r="B3450">
        <v>3</v>
      </c>
      <c r="C3450">
        <v>0</v>
      </c>
    </row>
    <row r="3451" spans="1:3" x14ac:dyDescent="0.25">
      <c r="A3451">
        <v>3101</v>
      </c>
      <c r="B3451">
        <v>3</v>
      </c>
      <c r="C3451">
        <v>0</v>
      </c>
    </row>
    <row r="3452" spans="1:3" x14ac:dyDescent="0.25">
      <c r="A3452">
        <v>3123</v>
      </c>
      <c r="B3452">
        <v>3</v>
      </c>
      <c r="C3452">
        <v>0</v>
      </c>
    </row>
    <row r="3453" spans="1:3" x14ac:dyDescent="0.25">
      <c r="A3453">
        <v>3139</v>
      </c>
      <c r="B3453">
        <v>3</v>
      </c>
      <c r="C3453">
        <v>0</v>
      </c>
    </row>
    <row r="3454" spans="1:3" x14ac:dyDescent="0.25">
      <c r="A3454">
        <v>3140</v>
      </c>
      <c r="B3454">
        <v>3</v>
      </c>
      <c r="C3454">
        <v>2</v>
      </c>
    </row>
    <row r="3455" spans="1:3" x14ac:dyDescent="0.25">
      <c r="A3455">
        <v>3144</v>
      </c>
      <c r="B3455">
        <v>3</v>
      </c>
      <c r="C3455">
        <v>0</v>
      </c>
    </row>
    <row r="3456" spans="1:3" x14ac:dyDescent="0.25">
      <c r="A3456">
        <v>3145</v>
      </c>
      <c r="B3456">
        <v>3</v>
      </c>
      <c r="C3456">
        <v>2</v>
      </c>
    </row>
    <row r="3457" spans="1:3" x14ac:dyDescent="0.25">
      <c r="A3457">
        <v>98</v>
      </c>
      <c r="B3457">
        <v>3</v>
      </c>
      <c r="C3457">
        <v>0</v>
      </c>
    </row>
    <row r="3458" spans="1:3" x14ac:dyDescent="0.25">
      <c r="A3458">
        <v>162</v>
      </c>
      <c r="B3458">
        <v>3</v>
      </c>
      <c r="C3458">
        <v>0</v>
      </c>
    </row>
    <row r="3459" spans="1:3" x14ac:dyDescent="0.25">
      <c r="A3459">
        <v>237</v>
      </c>
      <c r="B3459">
        <v>3</v>
      </c>
      <c r="C3459">
        <v>0</v>
      </c>
    </row>
    <row r="3460" spans="1:3" x14ac:dyDescent="0.25">
      <c r="A3460">
        <v>394</v>
      </c>
      <c r="B3460">
        <v>3</v>
      </c>
      <c r="C3460">
        <v>0</v>
      </c>
    </row>
    <row r="3461" spans="1:3" x14ac:dyDescent="0.25">
      <c r="A3461">
        <v>439</v>
      </c>
      <c r="B3461">
        <v>3</v>
      </c>
      <c r="C3461">
        <v>0</v>
      </c>
    </row>
    <row r="3462" spans="1:3" x14ac:dyDescent="0.25">
      <c r="A3462">
        <v>479</v>
      </c>
      <c r="B3462">
        <v>3</v>
      </c>
      <c r="C3462">
        <v>0</v>
      </c>
    </row>
    <row r="3463" spans="1:3" x14ac:dyDescent="0.25">
      <c r="A3463">
        <v>479</v>
      </c>
      <c r="B3463">
        <v>3</v>
      </c>
      <c r="C3463">
        <v>9</v>
      </c>
    </row>
    <row r="3464" spans="1:3" x14ac:dyDescent="0.25">
      <c r="A3464">
        <v>479</v>
      </c>
      <c r="B3464">
        <v>3</v>
      </c>
      <c r="C3464">
        <v>1</v>
      </c>
    </row>
    <row r="3465" spans="1:3" x14ac:dyDescent="0.25">
      <c r="A3465">
        <v>479</v>
      </c>
      <c r="B3465">
        <v>3</v>
      </c>
      <c r="C3465">
        <v>7</v>
      </c>
    </row>
    <row r="3466" spans="1:3" x14ac:dyDescent="0.25">
      <c r="A3466">
        <v>479</v>
      </c>
      <c r="B3466">
        <v>3</v>
      </c>
      <c r="C3466">
        <v>9</v>
      </c>
    </row>
    <row r="3467" spans="1:3" x14ac:dyDescent="0.25">
      <c r="A3467">
        <v>574</v>
      </c>
      <c r="B3467">
        <v>3</v>
      </c>
      <c r="C3467">
        <v>0</v>
      </c>
    </row>
    <row r="3468" spans="1:3" x14ac:dyDescent="0.25">
      <c r="A3468">
        <v>586</v>
      </c>
      <c r="B3468">
        <v>3</v>
      </c>
      <c r="C3468">
        <v>0</v>
      </c>
    </row>
    <row r="3469" spans="1:3" x14ac:dyDescent="0.25">
      <c r="A3469">
        <v>659</v>
      </c>
      <c r="B3469">
        <v>3</v>
      </c>
      <c r="C3469">
        <v>1</v>
      </c>
    </row>
    <row r="3470" spans="1:3" x14ac:dyDescent="0.25">
      <c r="A3470">
        <v>659</v>
      </c>
      <c r="B3470">
        <v>3</v>
      </c>
      <c r="C3470">
        <v>0</v>
      </c>
    </row>
    <row r="3471" spans="1:3" x14ac:dyDescent="0.25">
      <c r="A3471">
        <v>672</v>
      </c>
      <c r="B3471">
        <v>3</v>
      </c>
      <c r="C3471">
        <v>0</v>
      </c>
    </row>
    <row r="3472" spans="1:3" x14ac:dyDescent="0.25">
      <c r="A3472">
        <v>674</v>
      </c>
      <c r="B3472">
        <v>3</v>
      </c>
      <c r="C3472">
        <v>0</v>
      </c>
    </row>
    <row r="3473" spans="1:3" x14ac:dyDescent="0.25">
      <c r="A3473">
        <v>674</v>
      </c>
      <c r="B3473">
        <v>3</v>
      </c>
      <c r="C3473">
        <v>0</v>
      </c>
    </row>
    <row r="3474" spans="1:3" x14ac:dyDescent="0.25">
      <c r="A3474">
        <v>700</v>
      </c>
      <c r="B3474">
        <v>3</v>
      </c>
      <c r="C3474">
        <v>0</v>
      </c>
    </row>
    <row r="3475" spans="1:3" x14ac:dyDescent="0.25">
      <c r="A3475">
        <v>700</v>
      </c>
      <c r="B3475">
        <v>3</v>
      </c>
      <c r="C3475">
        <v>0</v>
      </c>
    </row>
    <row r="3476" spans="1:3" x14ac:dyDescent="0.25">
      <c r="A3476">
        <v>736</v>
      </c>
      <c r="B3476">
        <v>3</v>
      </c>
      <c r="C3476">
        <v>0</v>
      </c>
    </row>
    <row r="3477" spans="1:3" x14ac:dyDescent="0.25">
      <c r="A3477">
        <v>736</v>
      </c>
      <c r="B3477">
        <v>3</v>
      </c>
      <c r="C3477">
        <v>0</v>
      </c>
    </row>
    <row r="3478" spans="1:3" x14ac:dyDescent="0.25">
      <c r="A3478">
        <v>736</v>
      </c>
      <c r="B3478">
        <v>3</v>
      </c>
      <c r="C3478">
        <v>0</v>
      </c>
    </row>
    <row r="3479" spans="1:3" x14ac:dyDescent="0.25">
      <c r="A3479">
        <v>767</v>
      </c>
      <c r="B3479">
        <v>3</v>
      </c>
      <c r="C3479">
        <v>0</v>
      </c>
    </row>
    <row r="3480" spans="1:3" x14ac:dyDescent="0.25">
      <c r="A3480">
        <v>792</v>
      </c>
      <c r="B3480">
        <v>3</v>
      </c>
      <c r="C3480">
        <v>0</v>
      </c>
    </row>
    <row r="3481" spans="1:3" x14ac:dyDescent="0.25">
      <c r="A3481">
        <v>797</v>
      </c>
      <c r="B3481">
        <v>3</v>
      </c>
      <c r="C3481">
        <v>0</v>
      </c>
    </row>
    <row r="3482" spans="1:3" x14ac:dyDescent="0.25">
      <c r="A3482">
        <v>797</v>
      </c>
      <c r="B3482">
        <v>3</v>
      </c>
      <c r="C3482">
        <v>0</v>
      </c>
    </row>
    <row r="3483" spans="1:3" x14ac:dyDescent="0.25">
      <c r="A3483">
        <v>855</v>
      </c>
      <c r="B3483">
        <v>3</v>
      </c>
      <c r="C3483">
        <v>0</v>
      </c>
    </row>
    <row r="3484" spans="1:3" x14ac:dyDescent="0.25">
      <c r="A3484">
        <v>855</v>
      </c>
      <c r="B3484">
        <v>3</v>
      </c>
      <c r="C3484">
        <v>1</v>
      </c>
    </row>
    <row r="3485" spans="1:3" x14ac:dyDescent="0.25">
      <c r="A3485">
        <v>902</v>
      </c>
      <c r="B3485">
        <v>3</v>
      </c>
      <c r="C3485">
        <v>0</v>
      </c>
    </row>
    <row r="3486" spans="1:3" x14ac:dyDescent="0.25">
      <c r="A3486">
        <v>902</v>
      </c>
      <c r="B3486">
        <v>3</v>
      </c>
      <c r="C3486">
        <v>0</v>
      </c>
    </row>
    <row r="3487" spans="1:3" x14ac:dyDescent="0.25">
      <c r="A3487">
        <v>902</v>
      </c>
      <c r="B3487">
        <v>3</v>
      </c>
      <c r="C3487">
        <v>0</v>
      </c>
    </row>
    <row r="3488" spans="1:3" x14ac:dyDescent="0.25">
      <c r="A3488">
        <v>922</v>
      </c>
      <c r="B3488">
        <v>3</v>
      </c>
      <c r="C3488">
        <v>1</v>
      </c>
    </row>
    <row r="3489" spans="1:3" x14ac:dyDescent="0.25">
      <c r="A3489">
        <v>922</v>
      </c>
      <c r="B3489">
        <v>3</v>
      </c>
      <c r="C3489">
        <v>5</v>
      </c>
    </row>
    <row r="3490" spans="1:3" x14ac:dyDescent="0.25">
      <c r="A3490">
        <v>926</v>
      </c>
      <c r="B3490">
        <v>3</v>
      </c>
      <c r="C3490">
        <v>0</v>
      </c>
    </row>
    <row r="3491" spans="1:3" x14ac:dyDescent="0.25">
      <c r="A3491">
        <v>942</v>
      </c>
      <c r="B3491">
        <v>3</v>
      </c>
      <c r="C3491">
        <v>0</v>
      </c>
    </row>
    <row r="3492" spans="1:3" x14ac:dyDescent="0.25">
      <c r="A3492">
        <v>985</v>
      </c>
      <c r="B3492">
        <v>3</v>
      </c>
      <c r="C3492">
        <v>0</v>
      </c>
    </row>
    <row r="3493" spans="1:3" x14ac:dyDescent="0.25">
      <c r="A3493">
        <v>985</v>
      </c>
      <c r="B3493">
        <v>3</v>
      </c>
      <c r="C3493">
        <v>0</v>
      </c>
    </row>
    <row r="3494" spans="1:3" x14ac:dyDescent="0.25">
      <c r="A3494">
        <v>987</v>
      </c>
      <c r="B3494">
        <v>3</v>
      </c>
      <c r="C3494">
        <v>1</v>
      </c>
    </row>
    <row r="3495" spans="1:3" x14ac:dyDescent="0.25">
      <c r="A3495">
        <v>994</v>
      </c>
      <c r="B3495">
        <v>3</v>
      </c>
      <c r="C3495">
        <v>1</v>
      </c>
    </row>
    <row r="3496" spans="1:3" x14ac:dyDescent="0.25">
      <c r="A3496">
        <v>1027</v>
      </c>
      <c r="B3496">
        <v>3</v>
      </c>
      <c r="C3496">
        <v>0</v>
      </c>
    </row>
    <row r="3497" spans="1:3" x14ac:dyDescent="0.25">
      <c r="A3497">
        <v>1034</v>
      </c>
      <c r="B3497">
        <v>3</v>
      </c>
      <c r="C3497">
        <v>4</v>
      </c>
    </row>
    <row r="3498" spans="1:3" x14ac:dyDescent="0.25">
      <c r="A3498">
        <v>1034</v>
      </c>
      <c r="B3498">
        <v>3</v>
      </c>
      <c r="C3498">
        <v>0</v>
      </c>
    </row>
    <row r="3499" spans="1:3" x14ac:dyDescent="0.25">
      <c r="A3499">
        <v>1041</v>
      </c>
      <c r="B3499">
        <v>3</v>
      </c>
      <c r="C3499">
        <v>0</v>
      </c>
    </row>
    <row r="3500" spans="1:3" x14ac:dyDescent="0.25">
      <c r="A3500">
        <v>1051</v>
      </c>
      <c r="B3500">
        <v>3</v>
      </c>
      <c r="C3500">
        <v>0</v>
      </c>
    </row>
    <row r="3501" spans="1:3" x14ac:dyDescent="0.25">
      <c r="A3501">
        <v>1089</v>
      </c>
      <c r="B3501">
        <v>3</v>
      </c>
      <c r="C3501">
        <v>0</v>
      </c>
    </row>
    <row r="3502" spans="1:3" x14ac:dyDescent="0.25">
      <c r="A3502">
        <v>1110</v>
      </c>
      <c r="B3502">
        <v>3</v>
      </c>
      <c r="C3502">
        <v>0</v>
      </c>
    </row>
    <row r="3503" spans="1:3" x14ac:dyDescent="0.25">
      <c r="A3503">
        <v>1110</v>
      </c>
      <c r="B3503">
        <v>3</v>
      </c>
      <c r="C3503">
        <v>1</v>
      </c>
    </row>
    <row r="3504" spans="1:3" x14ac:dyDescent="0.25">
      <c r="A3504">
        <v>1132</v>
      </c>
      <c r="B3504">
        <v>3</v>
      </c>
      <c r="C3504">
        <v>0</v>
      </c>
    </row>
    <row r="3505" spans="1:3" x14ac:dyDescent="0.25">
      <c r="A3505">
        <v>1132</v>
      </c>
      <c r="B3505">
        <v>3</v>
      </c>
      <c r="C3505">
        <v>0</v>
      </c>
    </row>
    <row r="3506" spans="1:3" x14ac:dyDescent="0.25">
      <c r="A3506">
        <v>1141</v>
      </c>
      <c r="B3506">
        <v>3</v>
      </c>
      <c r="C3506">
        <v>0</v>
      </c>
    </row>
    <row r="3507" spans="1:3" x14ac:dyDescent="0.25">
      <c r="A3507">
        <v>1141</v>
      </c>
      <c r="B3507">
        <v>3</v>
      </c>
      <c r="C3507">
        <v>0</v>
      </c>
    </row>
    <row r="3508" spans="1:3" x14ac:dyDescent="0.25">
      <c r="A3508">
        <v>1144</v>
      </c>
      <c r="B3508">
        <v>3</v>
      </c>
      <c r="C3508">
        <v>0</v>
      </c>
    </row>
    <row r="3509" spans="1:3" x14ac:dyDescent="0.25">
      <c r="A3509">
        <v>1148</v>
      </c>
      <c r="B3509">
        <v>3</v>
      </c>
      <c r="C3509">
        <v>0</v>
      </c>
    </row>
    <row r="3510" spans="1:3" x14ac:dyDescent="0.25">
      <c r="A3510">
        <v>1221</v>
      </c>
      <c r="B3510">
        <v>3</v>
      </c>
      <c r="C3510">
        <v>0</v>
      </c>
    </row>
    <row r="3511" spans="1:3" x14ac:dyDescent="0.25">
      <c r="A3511">
        <v>1228</v>
      </c>
      <c r="B3511">
        <v>3</v>
      </c>
      <c r="C3511">
        <v>1</v>
      </c>
    </row>
    <row r="3512" spans="1:3" x14ac:dyDescent="0.25">
      <c r="A3512">
        <v>1228</v>
      </c>
      <c r="B3512">
        <v>3</v>
      </c>
      <c r="C3512">
        <v>0</v>
      </c>
    </row>
    <row r="3513" spans="1:3" x14ac:dyDescent="0.25">
      <c r="A3513">
        <v>1265</v>
      </c>
      <c r="B3513">
        <v>3</v>
      </c>
      <c r="C3513">
        <v>0</v>
      </c>
    </row>
    <row r="3514" spans="1:3" x14ac:dyDescent="0.25">
      <c r="A3514">
        <v>1268</v>
      </c>
      <c r="B3514">
        <v>3</v>
      </c>
      <c r="C3514">
        <v>9</v>
      </c>
    </row>
    <row r="3515" spans="1:3" x14ac:dyDescent="0.25">
      <c r="A3515">
        <v>1281</v>
      </c>
      <c r="B3515">
        <v>3</v>
      </c>
      <c r="C3515">
        <v>0</v>
      </c>
    </row>
    <row r="3516" spans="1:3" x14ac:dyDescent="0.25">
      <c r="A3516">
        <v>1296</v>
      </c>
      <c r="B3516">
        <v>3</v>
      </c>
      <c r="C3516">
        <v>0</v>
      </c>
    </row>
    <row r="3517" spans="1:3" x14ac:dyDescent="0.25">
      <c r="A3517">
        <v>1296</v>
      </c>
      <c r="B3517">
        <v>3</v>
      </c>
      <c r="C3517">
        <v>1</v>
      </c>
    </row>
    <row r="3518" spans="1:3" x14ac:dyDescent="0.25">
      <c r="A3518">
        <v>1296</v>
      </c>
      <c r="B3518">
        <v>3</v>
      </c>
      <c r="C3518">
        <v>2</v>
      </c>
    </row>
    <row r="3519" spans="1:3" x14ac:dyDescent="0.25">
      <c r="A3519">
        <v>1320</v>
      </c>
      <c r="B3519">
        <v>3</v>
      </c>
      <c r="C3519">
        <v>0</v>
      </c>
    </row>
    <row r="3520" spans="1:3" x14ac:dyDescent="0.25">
      <c r="A3520">
        <v>1320</v>
      </c>
      <c r="B3520">
        <v>3</v>
      </c>
      <c r="C3520">
        <v>0</v>
      </c>
    </row>
    <row r="3521" spans="1:3" x14ac:dyDescent="0.25">
      <c r="A3521">
        <v>1320</v>
      </c>
      <c r="B3521">
        <v>3</v>
      </c>
      <c r="C3521">
        <v>0</v>
      </c>
    </row>
    <row r="3522" spans="1:3" x14ac:dyDescent="0.25">
      <c r="A3522">
        <v>1320</v>
      </c>
      <c r="B3522">
        <v>3</v>
      </c>
      <c r="C3522">
        <v>0</v>
      </c>
    </row>
    <row r="3523" spans="1:3" x14ac:dyDescent="0.25">
      <c r="A3523">
        <v>1321</v>
      </c>
      <c r="B3523">
        <v>3</v>
      </c>
      <c r="C3523">
        <v>0</v>
      </c>
    </row>
    <row r="3524" spans="1:3" x14ac:dyDescent="0.25">
      <c r="A3524">
        <v>1321</v>
      </c>
      <c r="B3524">
        <v>3</v>
      </c>
      <c r="C3524">
        <v>1</v>
      </c>
    </row>
    <row r="3525" spans="1:3" x14ac:dyDescent="0.25">
      <c r="A3525">
        <v>1333</v>
      </c>
      <c r="B3525">
        <v>3</v>
      </c>
      <c r="C3525">
        <v>0</v>
      </c>
    </row>
    <row r="3526" spans="1:3" x14ac:dyDescent="0.25">
      <c r="A3526">
        <v>1382</v>
      </c>
      <c r="B3526">
        <v>3</v>
      </c>
      <c r="C3526">
        <v>1</v>
      </c>
    </row>
    <row r="3527" spans="1:3" x14ac:dyDescent="0.25">
      <c r="A3527">
        <v>1382</v>
      </c>
      <c r="B3527">
        <v>3</v>
      </c>
      <c r="C3527">
        <v>1</v>
      </c>
    </row>
    <row r="3528" spans="1:3" x14ac:dyDescent="0.25">
      <c r="A3528">
        <v>1390</v>
      </c>
      <c r="B3528">
        <v>3</v>
      </c>
      <c r="C3528">
        <v>0</v>
      </c>
    </row>
    <row r="3529" spans="1:3" x14ac:dyDescent="0.25">
      <c r="A3529">
        <v>1422</v>
      </c>
      <c r="B3529">
        <v>3</v>
      </c>
      <c r="C3529">
        <v>0</v>
      </c>
    </row>
    <row r="3530" spans="1:3" x14ac:dyDescent="0.25">
      <c r="A3530">
        <v>1425</v>
      </c>
      <c r="B3530">
        <v>3</v>
      </c>
      <c r="C3530">
        <v>0</v>
      </c>
    </row>
    <row r="3531" spans="1:3" x14ac:dyDescent="0.25">
      <c r="A3531">
        <v>1427</v>
      </c>
      <c r="B3531">
        <v>3</v>
      </c>
      <c r="C3531">
        <v>0</v>
      </c>
    </row>
    <row r="3532" spans="1:3" x14ac:dyDescent="0.25">
      <c r="A3532">
        <v>1427</v>
      </c>
      <c r="B3532">
        <v>3</v>
      </c>
      <c r="C3532">
        <v>0</v>
      </c>
    </row>
    <row r="3533" spans="1:3" x14ac:dyDescent="0.25">
      <c r="A3533">
        <v>1437</v>
      </c>
      <c r="B3533">
        <v>3</v>
      </c>
      <c r="C3533">
        <v>0</v>
      </c>
    </row>
    <row r="3534" spans="1:3" x14ac:dyDescent="0.25">
      <c r="A3534">
        <v>1459</v>
      </c>
      <c r="B3534">
        <v>3</v>
      </c>
      <c r="C3534">
        <v>0</v>
      </c>
    </row>
    <row r="3535" spans="1:3" x14ac:dyDescent="0.25">
      <c r="A3535">
        <v>1459</v>
      </c>
      <c r="B3535">
        <v>3</v>
      </c>
      <c r="C3535">
        <v>0</v>
      </c>
    </row>
    <row r="3536" spans="1:3" x14ac:dyDescent="0.25">
      <c r="A3536">
        <v>1475</v>
      </c>
      <c r="B3536">
        <v>3</v>
      </c>
      <c r="C3536">
        <v>0</v>
      </c>
    </row>
    <row r="3537" spans="1:3" x14ac:dyDescent="0.25">
      <c r="A3537">
        <v>1475</v>
      </c>
      <c r="B3537">
        <v>3</v>
      </c>
      <c r="C3537">
        <v>0</v>
      </c>
    </row>
    <row r="3538" spans="1:3" x14ac:dyDescent="0.25">
      <c r="A3538">
        <v>1498</v>
      </c>
      <c r="B3538">
        <v>3</v>
      </c>
      <c r="C3538">
        <v>2</v>
      </c>
    </row>
    <row r="3539" spans="1:3" x14ac:dyDescent="0.25">
      <c r="A3539">
        <v>1512</v>
      </c>
      <c r="B3539">
        <v>3</v>
      </c>
      <c r="C3539">
        <v>3</v>
      </c>
    </row>
    <row r="3540" spans="1:3" x14ac:dyDescent="0.25">
      <c r="A3540">
        <v>1539</v>
      </c>
      <c r="B3540">
        <v>3</v>
      </c>
      <c r="C3540">
        <v>1</v>
      </c>
    </row>
    <row r="3541" spans="1:3" x14ac:dyDescent="0.25">
      <c r="A3541">
        <v>1539</v>
      </c>
      <c r="B3541">
        <v>3</v>
      </c>
      <c r="C3541">
        <v>0</v>
      </c>
    </row>
    <row r="3542" spans="1:3" x14ac:dyDescent="0.25">
      <c r="A3542">
        <v>1542</v>
      </c>
      <c r="B3542">
        <v>3</v>
      </c>
      <c r="C3542">
        <v>0</v>
      </c>
    </row>
    <row r="3543" spans="1:3" x14ac:dyDescent="0.25">
      <c r="A3543">
        <v>1542</v>
      </c>
      <c r="B3543">
        <v>3</v>
      </c>
      <c r="C3543">
        <v>0</v>
      </c>
    </row>
    <row r="3544" spans="1:3" x14ac:dyDescent="0.25">
      <c r="A3544">
        <v>1546</v>
      </c>
      <c r="B3544">
        <v>3</v>
      </c>
      <c r="C3544">
        <v>0</v>
      </c>
    </row>
    <row r="3545" spans="1:3" x14ac:dyDescent="0.25">
      <c r="A3545">
        <v>1589</v>
      </c>
      <c r="B3545">
        <v>3</v>
      </c>
      <c r="C3545">
        <v>3</v>
      </c>
    </row>
    <row r="3546" spans="1:3" x14ac:dyDescent="0.25">
      <c r="A3546">
        <v>1589</v>
      </c>
      <c r="B3546">
        <v>3</v>
      </c>
      <c r="C3546">
        <v>3</v>
      </c>
    </row>
    <row r="3547" spans="1:3" x14ac:dyDescent="0.25">
      <c r="A3547">
        <v>1589</v>
      </c>
      <c r="B3547">
        <v>3</v>
      </c>
      <c r="C3547">
        <v>0</v>
      </c>
    </row>
    <row r="3548" spans="1:3" x14ac:dyDescent="0.25">
      <c r="A3548">
        <v>1611</v>
      </c>
      <c r="B3548">
        <v>3</v>
      </c>
      <c r="C3548">
        <v>0</v>
      </c>
    </row>
    <row r="3549" spans="1:3" x14ac:dyDescent="0.25">
      <c r="A3549">
        <v>1628</v>
      </c>
      <c r="B3549">
        <v>3</v>
      </c>
      <c r="C3549">
        <v>0</v>
      </c>
    </row>
    <row r="3550" spans="1:3" x14ac:dyDescent="0.25">
      <c r="A3550">
        <v>1628</v>
      </c>
      <c r="B3550">
        <v>3</v>
      </c>
      <c r="C3550">
        <v>0</v>
      </c>
    </row>
    <row r="3551" spans="1:3" x14ac:dyDescent="0.25">
      <c r="A3551">
        <v>1628</v>
      </c>
      <c r="B3551">
        <v>3</v>
      </c>
      <c r="C3551">
        <v>0</v>
      </c>
    </row>
    <row r="3552" spans="1:3" x14ac:dyDescent="0.25">
      <c r="A3552">
        <v>1628</v>
      </c>
      <c r="B3552">
        <v>3</v>
      </c>
      <c r="C3552">
        <v>0</v>
      </c>
    </row>
    <row r="3553" spans="1:3" x14ac:dyDescent="0.25">
      <c r="A3553">
        <v>1631</v>
      </c>
      <c r="B3553">
        <v>3</v>
      </c>
      <c r="C3553">
        <v>0</v>
      </c>
    </row>
    <row r="3554" spans="1:3" x14ac:dyDescent="0.25">
      <c r="A3554">
        <v>1633</v>
      </c>
      <c r="B3554">
        <v>3</v>
      </c>
      <c r="C3554">
        <v>0</v>
      </c>
    </row>
    <row r="3555" spans="1:3" x14ac:dyDescent="0.25">
      <c r="A3555">
        <v>1638</v>
      </c>
      <c r="B3555">
        <v>3</v>
      </c>
      <c r="C3555">
        <v>0</v>
      </c>
    </row>
    <row r="3556" spans="1:3" x14ac:dyDescent="0.25">
      <c r="A3556">
        <v>1640</v>
      </c>
      <c r="B3556">
        <v>3</v>
      </c>
      <c r="C3556">
        <v>0</v>
      </c>
    </row>
    <row r="3557" spans="1:3" x14ac:dyDescent="0.25">
      <c r="A3557">
        <v>1642</v>
      </c>
      <c r="B3557">
        <v>3</v>
      </c>
      <c r="C3557">
        <v>1</v>
      </c>
    </row>
    <row r="3558" spans="1:3" x14ac:dyDescent="0.25">
      <c r="A3558">
        <v>1642</v>
      </c>
      <c r="B3558">
        <v>3</v>
      </c>
      <c r="C3558">
        <v>0</v>
      </c>
    </row>
    <row r="3559" spans="1:3" x14ac:dyDescent="0.25">
      <c r="A3559">
        <v>1643</v>
      </c>
      <c r="B3559">
        <v>3</v>
      </c>
      <c r="C3559">
        <v>0</v>
      </c>
    </row>
    <row r="3560" spans="1:3" x14ac:dyDescent="0.25">
      <c r="A3560">
        <v>1644</v>
      </c>
      <c r="B3560">
        <v>3</v>
      </c>
      <c r="C3560">
        <v>0</v>
      </c>
    </row>
    <row r="3561" spans="1:3" x14ac:dyDescent="0.25">
      <c r="A3561">
        <v>1644</v>
      </c>
      <c r="B3561">
        <v>3</v>
      </c>
      <c r="C3561">
        <v>0</v>
      </c>
    </row>
    <row r="3562" spans="1:3" x14ac:dyDescent="0.25">
      <c r="A3562">
        <v>1645</v>
      </c>
      <c r="B3562">
        <v>3</v>
      </c>
      <c r="C3562">
        <v>0</v>
      </c>
    </row>
    <row r="3563" spans="1:3" x14ac:dyDescent="0.25">
      <c r="A3563">
        <v>1648</v>
      </c>
      <c r="B3563">
        <v>3</v>
      </c>
      <c r="C3563">
        <v>0</v>
      </c>
    </row>
    <row r="3564" spans="1:3" x14ac:dyDescent="0.25">
      <c r="A3564">
        <v>1650</v>
      </c>
      <c r="B3564">
        <v>3</v>
      </c>
      <c r="C3564">
        <v>0</v>
      </c>
    </row>
    <row r="3565" spans="1:3" x14ac:dyDescent="0.25">
      <c r="A3565">
        <v>1665</v>
      </c>
      <c r="B3565">
        <v>3</v>
      </c>
      <c r="C3565">
        <v>0</v>
      </c>
    </row>
    <row r="3566" spans="1:3" x14ac:dyDescent="0.25">
      <c r="A3566">
        <v>1671</v>
      </c>
      <c r="B3566">
        <v>3</v>
      </c>
      <c r="C3566">
        <v>0</v>
      </c>
    </row>
    <row r="3567" spans="1:3" x14ac:dyDescent="0.25">
      <c r="A3567">
        <v>1671</v>
      </c>
      <c r="B3567">
        <v>3</v>
      </c>
      <c r="C3567">
        <v>0</v>
      </c>
    </row>
    <row r="3568" spans="1:3" x14ac:dyDescent="0.25">
      <c r="A3568">
        <v>1680</v>
      </c>
      <c r="B3568">
        <v>3</v>
      </c>
      <c r="C3568">
        <v>0</v>
      </c>
    </row>
    <row r="3569" spans="1:3" x14ac:dyDescent="0.25">
      <c r="A3569">
        <v>1682</v>
      </c>
      <c r="B3569">
        <v>3</v>
      </c>
      <c r="C3569">
        <v>0</v>
      </c>
    </row>
    <row r="3570" spans="1:3" x14ac:dyDescent="0.25">
      <c r="A3570">
        <v>1713</v>
      </c>
      <c r="B3570">
        <v>3</v>
      </c>
      <c r="C3570">
        <v>0</v>
      </c>
    </row>
    <row r="3571" spans="1:3" x14ac:dyDescent="0.25">
      <c r="A3571">
        <v>1721</v>
      </c>
      <c r="B3571">
        <v>3</v>
      </c>
      <c r="C3571">
        <v>0</v>
      </c>
    </row>
    <row r="3572" spans="1:3" x14ac:dyDescent="0.25">
      <c r="A3572">
        <v>1721</v>
      </c>
      <c r="B3572">
        <v>3</v>
      </c>
      <c r="C3572">
        <v>0</v>
      </c>
    </row>
    <row r="3573" spans="1:3" x14ac:dyDescent="0.25">
      <c r="A3573">
        <v>1739</v>
      </c>
      <c r="B3573">
        <v>3</v>
      </c>
      <c r="C3573">
        <v>2</v>
      </c>
    </row>
    <row r="3574" spans="1:3" x14ac:dyDescent="0.25">
      <c r="A3574">
        <v>1747</v>
      </c>
      <c r="B3574">
        <v>3</v>
      </c>
      <c r="C3574">
        <v>0</v>
      </c>
    </row>
    <row r="3575" spans="1:3" x14ac:dyDescent="0.25">
      <c r="A3575">
        <v>1747</v>
      </c>
      <c r="B3575">
        <v>3</v>
      </c>
      <c r="C3575">
        <v>6</v>
      </c>
    </row>
    <row r="3576" spans="1:3" x14ac:dyDescent="0.25">
      <c r="A3576">
        <v>1747</v>
      </c>
      <c r="B3576">
        <v>3</v>
      </c>
      <c r="C3576">
        <v>2</v>
      </c>
    </row>
    <row r="3577" spans="1:3" x14ac:dyDescent="0.25">
      <c r="A3577">
        <v>1785</v>
      </c>
      <c r="B3577">
        <v>3</v>
      </c>
      <c r="C3577">
        <v>0</v>
      </c>
    </row>
    <row r="3578" spans="1:3" x14ac:dyDescent="0.25">
      <c r="A3578">
        <v>1807</v>
      </c>
      <c r="B3578">
        <v>3</v>
      </c>
      <c r="C3578">
        <v>8</v>
      </c>
    </row>
    <row r="3579" spans="1:3" x14ac:dyDescent="0.25">
      <c r="A3579">
        <v>1835</v>
      </c>
      <c r="B3579">
        <v>3</v>
      </c>
      <c r="C3579">
        <v>0</v>
      </c>
    </row>
    <row r="3580" spans="1:3" x14ac:dyDescent="0.25">
      <c r="A3580">
        <v>1844</v>
      </c>
      <c r="B3580">
        <v>3</v>
      </c>
      <c r="C3580">
        <v>0</v>
      </c>
    </row>
    <row r="3581" spans="1:3" x14ac:dyDescent="0.25">
      <c r="A3581">
        <v>1844</v>
      </c>
      <c r="B3581">
        <v>3</v>
      </c>
      <c r="C3581">
        <v>0</v>
      </c>
    </row>
    <row r="3582" spans="1:3" x14ac:dyDescent="0.25">
      <c r="A3582">
        <v>1844</v>
      </c>
      <c r="B3582">
        <v>3</v>
      </c>
      <c r="C3582">
        <v>0</v>
      </c>
    </row>
    <row r="3583" spans="1:3" x14ac:dyDescent="0.25">
      <c r="A3583">
        <v>1876</v>
      </c>
      <c r="B3583">
        <v>3</v>
      </c>
      <c r="C3583">
        <v>0</v>
      </c>
    </row>
    <row r="3584" spans="1:3" x14ac:dyDescent="0.25">
      <c r="A3584">
        <v>1884</v>
      </c>
      <c r="B3584">
        <v>3</v>
      </c>
      <c r="C3584">
        <v>0</v>
      </c>
    </row>
    <row r="3585" spans="1:3" x14ac:dyDescent="0.25">
      <c r="A3585">
        <v>1934</v>
      </c>
      <c r="B3585">
        <v>3</v>
      </c>
      <c r="C3585">
        <v>0</v>
      </c>
    </row>
    <row r="3586" spans="1:3" x14ac:dyDescent="0.25">
      <c r="A3586">
        <v>1934</v>
      </c>
      <c r="B3586">
        <v>3</v>
      </c>
      <c r="C3586">
        <v>0</v>
      </c>
    </row>
    <row r="3587" spans="1:3" x14ac:dyDescent="0.25">
      <c r="A3587">
        <v>1948</v>
      </c>
      <c r="B3587">
        <v>3</v>
      </c>
      <c r="C3587">
        <v>0</v>
      </c>
    </row>
    <row r="3588" spans="1:3" x14ac:dyDescent="0.25">
      <c r="A3588">
        <v>1964</v>
      </c>
      <c r="B3588">
        <v>3</v>
      </c>
      <c r="C3588">
        <v>0</v>
      </c>
    </row>
    <row r="3589" spans="1:3" x14ac:dyDescent="0.25">
      <c r="A3589">
        <v>1964</v>
      </c>
      <c r="B3589">
        <v>3</v>
      </c>
      <c r="C3589">
        <v>0</v>
      </c>
    </row>
    <row r="3590" spans="1:3" x14ac:dyDescent="0.25">
      <c r="A3590">
        <v>1967</v>
      </c>
      <c r="B3590">
        <v>3</v>
      </c>
      <c r="C3590">
        <v>1</v>
      </c>
    </row>
    <row r="3591" spans="1:3" x14ac:dyDescent="0.25">
      <c r="A3591">
        <v>1967</v>
      </c>
      <c r="B3591">
        <v>3</v>
      </c>
      <c r="C3591">
        <v>7</v>
      </c>
    </row>
    <row r="3592" spans="1:3" x14ac:dyDescent="0.25">
      <c r="A3592">
        <v>1967</v>
      </c>
      <c r="B3592">
        <v>3</v>
      </c>
      <c r="C3592">
        <v>1</v>
      </c>
    </row>
    <row r="3593" spans="1:3" x14ac:dyDescent="0.25">
      <c r="A3593">
        <v>1972</v>
      </c>
      <c r="B3593">
        <v>3</v>
      </c>
      <c r="C3593">
        <v>4</v>
      </c>
    </row>
    <row r="3594" spans="1:3" x14ac:dyDescent="0.25">
      <c r="A3594">
        <v>1973</v>
      </c>
      <c r="B3594">
        <v>3</v>
      </c>
      <c r="C3594">
        <v>0</v>
      </c>
    </row>
    <row r="3595" spans="1:3" x14ac:dyDescent="0.25">
      <c r="A3595">
        <v>1973</v>
      </c>
      <c r="B3595">
        <v>3</v>
      </c>
      <c r="C3595">
        <v>0</v>
      </c>
    </row>
    <row r="3596" spans="1:3" x14ac:dyDescent="0.25">
      <c r="A3596">
        <v>1978</v>
      </c>
      <c r="B3596">
        <v>3</v>
      </c>
      <c r="C3596">
        <v>0</v>
      </c>
    </row>
    <row r="3597" spans="1:3" x14ac:dyDescent="0.25">
      <c r="A3597">
        <v>2024</v>
      </c>
      <c r="B3597">
        <v>3</v>
      </c>
      <c r="C3597">
        <v>0</v>
      </c>
    </row>
    <row r="3598" spans="1:3" x14ac:dyDescent="0.25">
      <c r="A3598">
        <v>2036</v>
      </c>
      <c r="B3598">
        <v>3</v>
      </c>
      <c r="C3598">
        <v>0</v>
      </c>
    </row>
    <row r="3599" spans="1:3" x14ac:dyDescent="0.25">
      <c r="A3599">
        <v>2036</v>
      </c>
      <c r="B3599">
        <v>3</v>
      </c>
      <c r="C3599">
        <v>0</v>
      </c>
    </row>
    <row r="3600" spans="1:3" x14ac:dyDescent="0.25">
      <c r="A3600">
        <v>2076</v>
      </c>
      <c r="B3600">
        <v>3</v>
      </c>
      <c r="C3600">
        <v>0</v>
      </c>
    </row>
    <row r="3601" spans="1:3" x14ac:dyDescent="0.25">
      <c r="A3601">
        <v>2159</v>
      </c>
      <c r="B3601">
        <v>3</v>
      </c>
      <c r="C3601">
        <v>0</v>
      </c>
    </row>
    <row r="3602" spans="1:3" x14ac:dyDescent="0.25">
      <c r="A3602">
        <v>2168</v>
      </c>
      <c r="B3602">
        <v>3</v>
      </c>
      <c r="C3602">
        <v>1</v>
      </c>
    </row>
    <row r="3603" spans="1:3" x14ac:dyDescent="0.25">
      <c r="A3603">
        <v>2193</v>
      </c>
      <c r="B3603">
        <v>3</v>
      </c>
      <c r="C3603">
        <v>0</v>
      </c>
    </row>
    <row r="3604" spans="1:3" x14ac:dyDescent="0.25">
      <c r="A3604">
        <v>2199</v>
      </c>
      <c r="B3604">
        <v>3</v>
      </c>
      <c r="C3604">
        <v>4</v>
      </c>
    </row>
    <row r="3605" spans="1:3" x14ac:dyDescent="0.25">
      <c r="A3605">
        <v>2199</v>
      </c>
      <c r="B3605">
        <v>3</v>
      </c>
      <c r="C3605">
        <v>0</v>
      </c>
    </row>
    <row r="3606" spans="1:3" x14ac:dyDescent="0.25">
      <c r="A3606">
        <v>2213</v>
      </c>
      <c r="B3606">
        <v>3</v>
      </c>
      <c r="C3606">
        <v>0</v>
      </c>
    </row>
    <row r="3607" spans="1:3" x14ac:dyDescent="0.25">
      <c r="A3607">
        <v>2223</v>
      </c>
      <c r="B3607">
        <v>3</v>
      </c>
      <c r="C3607">
        <v>0</v>
      </c>
    </row>
    <row r="3608" spans="1:3" x14ac:dyDescent="0.25">
      <c r="A3608">
        <v>2232</v>
      </c>
      <c r="B3608">
        <v>3</v>
      </c>
      <c r="C3608">
        <v>0</v>
      </c>
    </row>
    <row r="3609" spans="1:3" x14ac:dyDescent="0.25">
      <c r="A3609">
        <v>2251</v>
      </c>
      <c r="B3609">
        <v>3</v>
      </c>
      <c r="C3609">
        <v>0</v>
      </c>
    </row>
    <row r="3610" spans="1:3" x14ac:dyDescent="0.25">
      <c r="A3610">
        <v>2251</v>
      </c>
      <c r="B3610">
        <v>3</v>
      </c>
      <c r="C3610">
        <v>1</v>
      </c>
    </row>
    <row r="3611" spans="1:3" x14ac:dyDescent="0.25">
      <c r="A3611">
        <v>2252</v>
      </c>
      <c r="B3611">
        <v>3</v>
      </c>
      <c r="C3611">
        <v>1</v>
      </c>
    </row>
    <row r="3612" spans="1:3" x14ac:dyDescent="0.25">
      <c r="A3612">
        <v>2252</v>
      </c>
      <c r="B3612">
        <v>3</v>
      </c>
      <c r="C3612">
        <v>0</v>
      </c>
    </row>
    <row r="3613" spans="1:3" x14ac:dyDescent="0.25">
      <c r="A3613">
        <v>2258</v>
      </c>
      <c r="B3613">
        <v>3</v>
      </c>
      <c r="C3613">
        <v>0</v>
      </c>
    </row>
    <row r="3614" spans="1:3" x14ac:dyDescent="0.25">
      <c r="A3614">
        <v>2260</v>
      </c>
      <c r="B3614">
        <v>3</v>
      </c>
      <c r="C3614">
        <v>0</v>
      </c>
    </row>
    <row r="3615" spans="1:3" x14ac:dyDescent="0.25">
      <c r="A3615">
        <v>2270</v>
      </c>
      <c r="B3615">
        <v>3</v>
      </c>
      <c r="C3615">
        <v>0</v>
      </c>
    </row>
    <row r="3616" spans="1:3" x14ac:dyDescent="0.25">
      <c r="A3616">
        <v>2273</v>
      </c>
      <c r="B3616">
        <v>3</v>
      </c>
      <c r="C3616">
        <v>0</v>
      </c>
    </row>
    <row r="3617" spans="1:3" x14ac:dyDescent="0.25">
      <c r="A3617">
        <v>2309</v>
      </c>
      <c r="B3617">
        <v>3</v>
      </c>
      <c r="C3617">
        <v>4</v>
      </c>
    </row>
    <row r="3618" spans="1:3" x14ac:dyDescent="0.25">
      <c r="A3618">
        <v>2309</v>
      </c>
      <c r="B3618">
        <v>3</v>
      </c>
      <c r="C3618">
        <v>0</v>
      </c>
    </row>
    <row r="3619" spans="1:3" x14ac:dyDescent="0.25">
      <c r="A3619">
        <v>2340</v>
      </c>
      <c r="B3619">
        <v>3</v>
      </c>
      <c r="C3619">
        <v>0</v>
      </c>
    </row>
    <row r="3620" spans="1:3" x14ac:dyDescent="0.25">
      <c r="A3620">
        <v>2343</v>
      </c>
      <c r="B3620">
        <v>3</v>
      </c>
      <c r="C3620">
        <v>0</v>
      </c>
    </row>
    <row r="3621" spans="1:3" x14ac:dyDescent="0.25">
      <c r="A3621">
        <v>2343</v>
      </c>
      <c r="B3621">
        <v>3</v>
      </c>
      <c r="C3621">
        <v>0</v>
      </c>
    </row>
    <row r="3622" spans="1:3" x14ac:dyDescent="0.25">
      <c r="A3622">
        <v>2343</v>
      </c>
      <c r="B3622">
        <v>3</v>
      </c>
      <c r="C3622">
        <v>0</v>
      </c>
    </row>
    <row r="3623" spans="1:3" x14ac:dyDescent="0.25">
      <c r="A3623">
        <v>2424</v>
      </c>
      <c r="B3623">
        <v>3</v>
      </c>
      <c r="C3623">
        <v>0</v>
      </c>
    </row>
    <row r="3624" spans="1:3" x14ac:dyDescent="0.25">
      <c r="A3624">
        <v>2426</v>
      </c>
      <c r="B3624">
        <v>3</v>
      </c>
      <c r="C3624">
        <v>0</v>
      </c>
    </row>
    <row r="3625" spans="1:3" x14ac:dyDescent="0.25">
      <c r="A3625">
        <v>2426</v>
      </c>
      <c r="B3625">
        <v>3</v>
      </c>
      <c r="C3625">
        <v>0</v>
      </c>
    </row>
    <row r="3626" spans="1:3" x14ac:dyDescent="0.25">
      <c r="A3626">
        <v>2436</v>
      </c>
      <c r="B3626">
        <v>3</v>
      </c>
      <c r="C3626">
        <v>0</v>
      </c>
    </row>
    <row r="3627" spans="1:3" x14ac:dyDescent="0.25">
      <c r="A3627">
        <v>2447</v>
      </c>
      <c r="B3627">
        <v>3</v>
      </c>
      <c r="C3627">
        <v>0</v>
      </c>
    </row>
    <row r="3628" spans="1:3" x14ac:dyDescent="0.25">
      <c r="A3628">
        <v>2453</v>
      </c>
      <c r="B3628">
        <v>3</v>
      </c>
      <c r="C3628">
        <v>0</v>
      </c>
    </row>
    <row r="3629" spans="1:3" x14ac:dyDescent="0.25">
      <c r="A3629">
        <v>2453</v>
      </c>
      <c r="B3629">
        <v>3</v>
      </c>
      <c r="C3629">
        <v>0</v>
      </c>
    </row>
    <row r="3630" spans="1:3" x14ac:dyDescent="0.25">
      <c r="A3630">
        <v>2453</v>
      </c>
      <c r="B3630">
        <v>3</v>
      </c>
      <c r="C3630">
        <v>0</v>
      </c>
    </row>
    <row r="3631" spans="1:3" x14ac:dyDescent="0.25">
      <c r="A3631">
        <v>2460</v>
      </c>
      <c r="B3631">
        <v>3</v>
      </c>
      <c r="C3631">
        <v>1</v>
      </c>
    </row>
    <row r="3632" spans="1:3" x14ac:dyDescent="0.25">
      <c r="A3632">
        <v>2460</v>
      </c>
      <c r="B3632">
        <v>3</v>
      </c>
      <c r="C3632">
        <v>0</v>
      </c>
    </row>
    <row r="3633" spans="1:3" x14ac:dyDescent="0.25">
      <c r="A3633">
        <v>2473</v>
      </c>
      <c r="B3633">
        <v>3</v>
      </c>
      <c r="C3633">
        <v>6</v>
      </c>
    </row>
    <row r="3634" spans="1:3" x14ac:dyDescent="0.25">
      <c r="A3634">
        <v>2491</v>
      </c>
      <c r="B3634">
        <v>3</v>
      </c>
      <c r="C3634">
        <v>0</v>
      </c>
    </row>
    <row r="3635" spans="1:3" x14ac:dyDescent="0.25">
      <c r="A3635">
        <v>2493</v>
      </c>
      <c r="B3635">
        <v>3</v>
      </c>
      <c r="C3635">
        <v>0</v>
      </c>
    </row>
    <row r="3636" spans="1:3" x14ac:dyDescent="0.25">
      <c r="A3636">
        <v>2493</v>
      </c>
      <c r="B3636">
        <v>3</v>
      </c>
      <c r="C3636">
        <v>0</v>
      </c>
    </row>
    <row r="3637" spans="1:3" x14ac:dyDescent="0.25">
      <c r="A3637">
        <v>2505</v>
      </c>
      <c r="B3637">
        <v>3</v>
      </c>
      <c r="C3637">
        <v>1</v>
      </c>
    </row>
    <row r="3638" spans="1:3" x14ac:dyDescent="0.25">
      <c r="A3638">
        <v>2505</v>
      </c>
      <c r="B3638">
        <v>3</v>
      </c>
      <c r="C3638">
        <v>0</v>
      </c>
    </row>
    <row r="3639" spans="1:3" x14ac:dyDescent="0.25">
      <c r="A3639">
        <v>2505</v>
      </c>
      <c r="B3639">
        <v>3</v>
      </c>
      <c r="C3639">
        <v>2</v>
      </c>
    </row>
    <row r="3640" spans="1:3" x14ac:dyDescent="0.25">
      <c r="A3640">
        <v>2505</v>
      </c>
      <c r="B3640">
        <v>3</v>
      </c>
      <c r="C3640">
        <v>0</v>
      </c>
    </row>
    <row r="3641" spans="1:3" x14ac:dyDescent="0.25">
      <c r="A3641">
        <v>2508</v>
      </c>
      <c r="B3641">
        <v>3</v>
      </c>
      <c r="C3641">
        <v>0</v>
      </c>
    </row>
    <row r="3642" spans="1:3" x14ac:dyDescent="0.25">
      <c r="A3642">
        <v>2529</v>
      </c>
      <c r="B3642">
        <v>3</v>
      </c>
      <c r="C3642">
        <v>0</v>
      </c>
    </row>
    <row r="3643" spans="1:3" x14ac:dyDescent="0.25">
      <c r="A3643">
        <v>2529</v>
      </c>
      <c r="B3643">
        <v>3</v>
      </c>
      <c r="C3643">
        <v>0</v>
      </c>
    </row>
    <row r="3644" spans="1:3" x14ac:dyDescent="0.25">
      <c r="A3644">
        <v>2529</v>
      </c>
      <c r="B3644">
        <v>3</v>
      </c>
      <c r="C3644">
        <v>0</v>
      </c>
    </row>
    <row r="3645" spans="1:3" x14ac:dyDescent="0.25">
      <c r="A3645">
        <v>2532</v>
      </c>
      <c r="B3645">
        <v>3</v>
      </c>
      <c r="C3645">
        <v>0</v>
      </c>
    </row>
    <row r="3646" spans="1:3" x14ac:dyDescent="0.25">
      <c r="A3646">
        <v>2535</v>
      </c>
      <c r="B3646">
        <v>3</v>
      </c>
      <c r="C3646">
        <v>0</v>
      </c>
    </row>
    <row r="3647" spans="1:3" x14ac:dyDescent="0.25">
      <c r="A3647">
        <v>2535</v>
      </c>
      <c r="B3647">
        <v>3</v>
      </c>
      <c r="C3647">
        <v>0</v>
      </c>
    </row>
    <row r="3648" spans="1:3" x14ac:dyDescent="0.25">
      <c r="A3648">
        <v>2535</v>
      </c>
      <c r="B3648">
        <v>3</v>
      </c>
      <c r="C3648">
        <v>0</v>
      </c>
    </row>
    <row r="3649" spans="1:3" x14ac:dyDescent="0.25">
      <c r="A3649">
        <v>2541</v>
      </c>
      <c r="B3649">
        <v>3</v>
      </c>
      <c r="C3649">
        <v>0</v>
      </c>
    </row>
    <row r="3650" spans="1:3" x14ac:dyDescent="0.25">
      <c r="A3650">
        <v>2551</v>
      </c>
      <c r="B3650">
        <v>3</v>
      </c>
      <c r="C3650">
        <v>0</v>
      </c>
    </row>
    <row r="3651" spans="1:3" x14ac:dyDescent="0.25">
      <c r="A3651">
        <v>2559</v>
      </c>
      <c r="B3651">
        <v>3</v>
      </c>
      <c r="C3651">
        <v>0</v>
      </c>
    </row>
    <row r="3652" spans="1:3" x14ac:dyDescent="0.25">
      <c r="A3652">
        <v>2559</v>
      </c>
      <c r="B3652">
        <v>3</v>
      </c>
      <c r="C3652">
        <v>0</v>
      </c>
    </row>
    <row r="3653" spans="1:3" x14ac:dyDescent="0.25">
      <c r="A3653">
        <v>2559</v>
      </c>
      <c r="B3653">
        <v>3</v>
      </c>
      <c r="C3653">
        <v>0</v>
      </c>
    </row>
    <row r="3654" spans="1:3" x14ac:dyDescent="0.25">
      <c r="A3654">
        <v>2559</v>
      </c>
      <c r="B3654">
        <v>3</v>
      </c>
      <c r="C3654">
        <v>0</v>
      </c>
    </row>
    <row r="3655" spans="1:3" x14ac:dyDescent="0.25">
      <c r="A3655">
        <v>2572</v>
      </c>
      <c r="B3655">
        <v>3</v>
      </c>
      <c r="C3655">
        <v>0</v>
      </c>
    </row>
    <row r="3656" spans="1:3" x14ac:dyDescent="0.25">
      <c r="A3656">
        <v>2635</v>
      </c>
      <c r="B3656">
        <v>3</v>
      </c>
      <c r="C3656">
        <v>0</v>
      </c>
    </row>
    <row r="3657" spans="1:3" x14ac:dyDescent="0.25">
      <c r="A3657">
        <v>2635</v>
      </c>
      <c r="B3657">
        <v>3</v>
      </c>
      <c r="C3657">
        <v>0</v>
      </c>
    </row>
    <row r="3658" spans="1:3" x14ac:dyDescent="0.25">
      <c r="A3658">
        <v>2651</v>
      </c>
      <c r="B3658">
        <v>3</v>
      </c>
      <c r="C3658">
        <v>1</v>
      </c>
    </row>
    <row r="3659" spans="1:3" x14ac:dyDescent="0.25">
      <c r="A3659">
        <v>2651</v>
      </c>
      <c r="B3659">
        <v>3</v>
      </c>
      <c r="C3659">
        <v>0</v>
      </c>
    </row>
    <row r="3660" spans="1:3" x14ac:dyDescent="0.25">
      <c r="A3660">
        <v>2695</v>
      </c>
      <c r="B3660">
        <v>3</v>
      </c>
      <c r="C3660">
        <v>0</v>
      </c>
    </row>
    <row r="3661" spans="1:3" x14ac:dyDescent="0.25">
      <c r="A3661">
        <v>2729</v>
      </c>
      <c r="B3661">
        <v>3</v>
      </c>
      <c r="C3661">
        <v>0</v>
      </c>
    </row>
    <row r="3662" spans="1:3" x14ac:dyDescent="0.25">
      <c r="A3662">
        <v>2729</v>
      </c>
      <c r="B3662">
        <v>3</v>
      </c>
      <c r="C3662">
        <v>0</v>
      </c>
    </row>
    <row r="3663" spans="1:3" x14ac:dyDescent="0.25">
      <c r="A3663">
        <v>2729</v>
      </c>
      <c r="B3663">
        <v>3</v>
      </c>
      <c r="C3663">
        <v>0</v>
      </c>
    </row>
    <row r="3664" spans="1:3" x14ac:dyDescent="0.25">
      <c r="A3664">
        <v>2733</v>
      </c>
      <c r="B3664">
        <v>3</v>
      </c>
      <c r="C3664">
        <v>0</v>
      </c>
    </row>
    <row r="3665" spans="1:3" x14ac:dyDescent="0.25">
      <c r="A3665">
        <v>2741</v>
      </c>
      <c r="B3665">
        <v>3</v>
      </c>
      <c r="C3665">
        <v>1</v>
      </c>
    </row>
    <row r="3666" spans="1:3" x14ac:dyDescent="0.25">
      <c r="A3666">
        <v>2754</v>
      </c>
      <c r="B3666">
        <v>3</v>
      </c>
      <c r="C3666">
        <v>1</v>
      </c>
    </row>
    <row r="3667" spans="1:3" x14ac:dyDescent="0.25">
      <c r="A3667">
        <v>2754</v>
      </c>
      <c r="B3667">
        <v>3</v>
      </c>
      <c r="C3667">
        <v>0</v>
      </c>
    </row>
    <row r="3668" spans="1:3" x14ac:dyDescent="0.25">
      <c r="A3668">
        <v>2754</v>
      </c>
      <c r="B3668">
        <v>3</v>
      </c>
      <c r="C3668">
        <v>0</v>
      </c>
    </row>
    <row r="3669" spans="1:3" x14ac:dyDescent="0.25">
      <c r="A3669">
        <v>2772</v>
      </c>
      <c r="B3669">
        <v>3</v>
      </c>
      <c r="C3669">
        <v>0</v>
      </c>
    </row>
    <row r="3670" spans="1:3" x14ac:dyDescent="0.25">
      <c r="A3670">
        <v>2778</v>
      </c>
      <c r="B3670">
        <v>3</v>
      </c>
      <c r="C3670">
        <v>0</v>
      </c>
    </row>
    <row r="3671" spans="1:3" x14ac:dyDescent="0.25">
      <c r="A3671">
        <v>2778</v>
      </c>
      <c r="B3671">
        <v>3</v>
      </c>
      <c r="C3671">
        <v>0</v>
      </c>
    </row>
    <row r="3672" spans="1:3" x14ac:dyDescent="0.25">
      <c r="A3672">
        <v>2796</v>
      </c>
      <c r="B3672">
        <v>3</v>
      </c>
      <c r="C3672">
        <v>0</v>
      </c>
    </row>
    <row r="3673" spans="1:3" x14ac:dyDescent="0.25">
      <c r="A3673">
        <v>2805</v>
      </c>
      <c r="B3673">
        <v>3</v>
      </c>
      <c r="C3673">
        <v>0</v>
      </c>
    </row>
    <row r="3674" spans="1:3" x14ac:dyDescent="0.25">
      <c r="A3674">
        <v>2805</v>
      </c>
      <c r="B3674">
        <v>3</v>
      </c>
      <c r="C3674">
        <v>0</v>
      </c>
    </row>
    <row r="3675" spans="1:3" x14ac:dyDescent="0.25">
      <c r="A3675">
        <v>2820</v>
      </c>
      <c r="B3675">
        <v>3</v>
      </c>
      <c r="C3675">
        <v>0</v>
      </c>
    </row>
    <row r="3676" spans="1:3" x14ac:dyDescent="0.25">
      <c r="A3676">
        <v>2824</v>
      </c>
      <c r="B3676">
        <v>3</v>
      </c>
      <c r="C3676">
        <v>0</v>
      </c>
    </row>
    <row r="3677" spans="1:3" x14ac:dyDescent="0.25">
      <c r="A3677">
        <v>2824</v>
      </c>
      <c r="B3677">
        <v>3</v>
      </c>
      <c r="C3677">
        <v>0</v>
      </c>
    </row>
    <row r="3678" spans="1:3" x14ac:dyDescent="0.25">
      <c r="A3678">
        <v>2824</v>
      </c>
      <c r="B3678">
        <v>3</v>
      </c>
      <c r="C3678">
        <v>0</v>
      </c>
    </row>
    <row r="3679" spans="1:3" x14ac:dyDescent="0.25">
      <c r="A3679">
        <v>2850</v>
      </c>
      <c r="B3679">
        <v>3</v>
      </c>
      <c r="C3679">
        <v>0</v>
      </c>
    </row>
    <row r="3680" spans="1:3" x14ac:dyDescent="0.25">
      <c r="A3680">
        <v>2876</v>
      </c>
      <c r="B3680">
        <v>3</v>
      </c>
      <c r="C3680">
        <v>0</v>
      </c>
    </row>
    <row r="3681" spans="1:3" x14ac:dyDescent="0.25">
      <c r="A3681">
        <v>2876</v>
      </c>
      <c r="B3681">
        <v>3</v>
      </c>
      <c r="C3681">
        <v>0</v>
      </c>
    </row>
    <row r="3682" spans="1:3" x14ac:dyDescent="0.25">
      <c r="A3682">
        <v>2876</v>
      </c>
      <c r="B3682">
        <v>3</v>
      </c>
      <c r="C3682">
        <v>0</v>
      </c>
    </row>
    <row r="3683" spans="1:3" x14ac:dyDescent="0.25">
      <c r="A3683">
        <v>2877</v>
      </c>
      <c r="B3683">
        <v>3</v>
      </c>
      <c r="C3683">
        <v>4</v>
      </c>
    </row>
    <row r="3684" spans="1:3" x14ac:dyDescent="0.25">
      <c r="A3684">
        <v>2890</v>
      </c>
      <c r="B3684">
        <v>3</v>
      </c>
      <c r="C3684">
        <v>0</v>
      </c>
    </row>
    <row r="3685" spans="1:3" x14ac:dyDescent="0.25">
      <c r="A3685">
        <v>2890</v>
      </c>
      <c r="B3685">
        <v>3</v>
      </c>
      <c r="C3685">
        <v>0</v>
      </c>
    </row>
    <row r="3686" spans="1:3" x14ac:dyDescent="0.25">
      <c r="A3686">
        <v>2935</v>
      </c>
      <c r="B3686">
        <v>3</v>
      </c>
      <c r="C3686">
        <v>0</v>
      </c>
    </row>
    <row r="3687" spans="1:3" x14ac:dyDescent="0.25">
      <c r="A3687">
        <v>2938</v>
      </c>
      <c r="B3687">
        <v>3</v>
      </c>
      <c r="C3687">
        <v>0</v>
      </c>
    </row>
    <row r="3688" spans="1:3" x14ac:dyDescent="0.25">
      <c r="A3688">
        <v>2942</v>
      </c>
      <c r="B3688">
        <v>3</v>
      </c>
      <c r="C3688">
        <v>1</v>
      </c>
    </row>
    <row r="3689" spans="1:3" x14ac:dyDescent="0.25">
      <c r="A3689">
        <v>2945</v>
      </c>
      <c r="B3689">
        <v>3</v>
      </c>
      <c r="C3689">
        <v>0</v>
      </c>
    </row>
    <row r="3690" spans="1:3" x14ac:dyDescent="0.25">
      <c r="A3690">
        <v>2950</v>
      </c>
      <c r="B3690">
        <v>3</v>
      </c>
      <c r="C3690">
        <v>1</v>
      </c>
    </row>
    <row r="3691" spans="1:3" x14ac:dyDescent="0.25">
      <c r="A3691">
        <v>3053</v>
      </c>
      <c r="B3691">
        <v>3</v>
      </c>
      <c r="C3691">
        <v>0</v>
      </c>
    </row>
    <row r="3692" spans="1:3" x14ac:dyDescent="0.25">
      <c r="A3692">
        <v>3071</v>
      </c>
      <c r="B3692">
        <v>3</v>
      </c>
      <c r="C3692">
        <v>0</v>
      </c>
    </row>
    <row r="3693" spans="1:3" x14ac:dyDescent="0.25">
      <c r="A3693">
        <v>3071</v>
      </c>
      <c r="B3693">
        <v>3</v>
      </c>
      <c r="C3693">
        <v>0</v>
      </c>
    </row>
    <row r="3694" spans="1:3" x14ac:dyDescent="0.25">
      <c r="A3694">
        <v>3071</v>
      </c>
      <c r="B3694">
        <v>3</v>
      </c>
      <c r="C3694">
        <v>0</v>
      </c>
    </row>
    <row r="3695" spans="1:3" x14ac:dyDescent="0.25">
      <c r="A3695">
        <v>3073</v>
      </c>
      <c r="B3695">
        <v>3</v>
      </c>
      <c r="C3695">
        <v>0</v>
      </c>
    </row>
    <row r="3696" spans="1:3" x14ac:dyDescent="0.25">
      <c r="A3696">
        <v>3073</v>
      </c>
      <c r="B3696">
        <v>3</v>
      </c>
      <c r="C3696">
        <v>0</v>
      </c>
    </row>
    <row r="3697" spans="1:3" x14ac:dyDescent="0.25">
      <c r="A3697">
        <v>3073</v>
      </c>
      <c r="B3697">
        <v>3</v>
      </c>
      <c r="C3697">
        <v>0</v>
      </c>
    </row>
    <row r="3698" spans="1:3" x14ac:dyDescent="0.25">
      <c r="A3698">
        <v>3073</v>
      </c>
      <c r="B3698">
        <v>3</v>
      </c>
      <c r="C3698">
        <v>0</v>
      </c>
    </row>
    <row r="3699" spans="1:3" x14ac:dyDescent="0.25">
      <c r="A3699">
        <v>3075</v>
      </c>
      <c r="B3699">
        <v>3</v>
      </c>
      <c r="C3699">
        <v>0</v>
      </c>
    </row>
    <row r="3700" spans="1:3" x14ac:dyDescent="0.25">
      <c r="A3700">
        <v>3093</v>
      </c>
      <c r="B3700">
        <v>3</v>
      </c>
      <c r="C3700">
        <v>0</v>
      </c>
    </row>
    <row r="3701" spans="1:3" x14ac:dyDescent="0.25">
      <c r="A3701">
        <v>3099</v>
      </c>
      <c r="B3701">
        <v>3</v>
      </c>
      <c r="C3701">
        <v>2</v>
      </c>
    </row>
    <row r="3702" spans="1:3" x14ac:dyDescent="0.25">
      <c r="A3702">
        <v>3150</v>
      </c>
      <c r="B3702">
        <v>3</v>
      </c>
      <c r="C3702">
        <v>0</v>
      </c>
    </row>
    <row r="3703" spans="1:3" x14ac:dyDescent="0.25">
      <c r="A3703">
        <v>3154</v>
      </c>
      <c r="B3703">
        <v>3</v>
      </c>
      <c r="C3703">
        <v>0</v>
      </c>
    </row>
    <row r="3704" spans="1:3" x14ac:dyDescent="0.25">
      <c r="A3704">
        <v>3154</v>
      </c>
      <c r="B3704">
        <v>3</v>
      </c>
      <c r="C3704">
        <v>0</v>
      </c>
    </row>
    <row r="3705" spans="1:3" x14ac:dyDescent="0.25">
      <c r="A3705">
        <v>75</v>
      </c>
      <c r="B3705">
        <v>4</v>
      </c>
      <c r="C3705">
        <v>0</v>
      </c>
    </row>
    <row r="3706" spans="1:3" x14ac:dyDescent="0.25">
      <c r="A3706">
        <v>103</v>
      </c>
      <c r="B3706">
        <v>4</v>
      </c>
      <c r="C3706">
        <v>4</v>
      </c>
    </row>
    <row r="3707" spans="1:3" x14ac:dyDescent="0.25">
      <c r="A3707">
        <v>103</v>
      </c>
      <c r="B3707">
        <v>4</v>
      </c>
      <c r="C3707">
        <v>0</v>
      </c>
    </row>
    <row r="3708" spans="1:3" x14ac:dyDescent="0.25">
      <c r="A3708">
        <v>107</v>
      </c>
      <c r="B3708">
        <v>4</v>
      </c>
      <c r="C3708">
        <v>0</v>
      </c>
    </row>
    <row r="3709" spans="1:3" x14ac:dyDescent="0.25">
      <c r="A3709">
        <v>161</v>
      </c>
      <c r="B3709">
        <v>4</v>
      </c>
      <c r="C3709">
        <v>0</v>
      </c>
    </row>
    <row r="3710" spans="1:3" x14ac:dyDescent="0.25">
      <c r="A3710">
        <v>180</v>
      </c>
      <c r="B3710">
        <v>4</v>
      </c>
      <c r="C3710">
        <v>0</v>
      </c>
    </row>
    <row r="3711" spans="1:3" x14ac:dyDescent="0.25">
      <c r="A3711">
        <v>183</v>
      </c>
      <c r="B3711">
        <v>4</v>
      </c>
      <c r="C3711">
        <v>0</v>
      </c>
    </row>
    <row r="3712" spans="1:3" x14ac:dyDescent="0.25">
      <c r="A3712">
        <v>188</v>
      </c>
      <c r="B3712">
        <v>4</v>
      </c>
      <c r="C3712">
        <v>0</v>
      </c>
    </row>
    <row r="3713" spans="1:3" x14ac:dyDescent="0.25">
      <c r="A3713">
        <v>321</v>
      </c>
      <c r="B3713">
        <v>4</v>
      </c>
      <c r="C3713">
        <v>5</v>
      </c>
    </row>
    <row r="3714" spans="1:3" x14ac:dyDescent="0.25">
      <c r="A3714">
        <v>377</v>
      </c>
      <c r="B3714">
        <v>4</v>
      </c>
      <c r="C3714">
        <v>0</v>
      </c>
    </row>
    <row r="3715" spans="1:3" x14ac:dyDescent="0.25">
      <c r="A3715">
        <v>377</v>
      </c>
      <c r="B3715">
        <v>4</v>
      </c>
      <c r="C3715">
        <v>0</v>
      </c>
    </row>
    <row r="3716" spans="1:3" x14ac:dyDescent="0.25">
      <c r="A3716">
        <v>407</v>
      </c>
      <c r="B3716">
        <v>4</v>
      </c>
      <c r="C3716">
        <v>0</v>
      </c>
    </row>
    <row r="3717" spans="1:3" x14ac:dyDescent="0.25">
      <c r="A3717">
        <v>415</v>
      </c>
      <c r="B3717">
        <v>4</v>
      </c>
      <c r="C3717">
        <v>1</v>
      </c>
    </row>
    <row r="3718" spans="1:3" x14ac:dyDescent="0.25">
      <c r="A3718">
        <v>415</v>
      </c>
      <c r="B3718">
        <v>4</v>
      </c>
      <c r="C3718">
        <v>0</v>
      </c>
    </row>
    <row r="3719" spans="1:3" x14ac:dyDescent="0.25">
      <c r="A3719">
        <v>438</v>
      </c>
      <c r="B3719">
        <v>4</v>
      </c>
      <c r="C3719">
        <v>0</v>
      </c>
    </row>
    <row r="3720" spans="1:3" x14ac:dyDescent="0.25">
      <c r="A3720">
        <v>438</v>
      </c>
      <c r="B3720">
        <v>4</v>
      </c>
      <c r="C3720">
        <v>0</v>
      </c>
    </row>
    <row r="3721" spans="1:3" x14ac:dyDescent="0.25">
      <c r="A3721">
        <v>438</v>
      </c>
      <c r="B3721">
        <v>4</v>
      </c>
      <c r="C3721">
        <v>0</v>
      </c>
    </row>
    <row r="3722" spans="1:3" x14ac:dyDescent="0.25">
      <c r="A3722">
        <v>533</v>
      </c>
      <c r="B3722">
        <v>4</v>
      </c>
      <c r="C3722">
        <v>0</v>
      </c>
    </row>
    <row r="3723" spans="1:3" x14ac:dyDescent="0.25">
      <c r="A3723">
        <v>533</v>
      </c>
      <c r="B3723">
        <v>4</v>
      </c>
      <c r="C3723">
        <v>1</v>
      </c>
    </row>
    <row r="3724" spans="1:3" x14ac:dyDescent="0.25">
      <c r="A3724">
        <v>533</v>
      </c>
      <c r="B3724">
        <v>4</v>
      </c>
      <c r="C3724">
        <v>0</v>
      </c>
    </row>
    <row r="3725" spans="1:3" x14ac:dyDescent="0.25">
      <c r="A3725">
        <v>533</v>
      </c>
      <c r="B3725">
        <v>4</v>
      </c>
      <c r="C3725">
        <v>0</v>
      </c>
    </row>
    <row r="3726" spans="1:3" x14ac:dyDescent="0.25">
      <c r="A3726">
        <v>534</v>
      </c>
      <c r="B3726">
        <v>4</v>
      </c>
      <c r="C3726">
        <v>0</v>
      </c>
    </row>
    <row r="3727" spans="1:3" x14ac:dyDescent="0.25">
      <c r="A3727">
        <v>571</v>
      </c>
      <c r="B3727">
        <v>4</v>
      </c>
      <c r="C3727">
        <v>0</v>
      </c>
    </row>
    <row r="3728" spans="1:3" x14ac:dyDescent="0.25">
      <c r="A3728">
        <v>583</v>
      </c>
      <c r="B3728">
        <v>4</v>
      </c>
      <c r="C3728">
        <v>4</v>
      </c>
    </row>
    <row r="3729" spans="1:3" x14ac:dyDescent="0.25">
      <c r="A3729">
        <v>589</v>
      </c>
      <c r="B3729">
        <v>4</v>
      </c>
      <c r="C3729">
        <v>0</v>
      </c>
    </row>
    <row r="3730" spans="1:3" x14ac:dyDescent="0.25">
      <c r="A3730">
        <v>589</v>
      </c>
      <c r="B3730">
        <v>4</v>
      </c>
      <c r="C3730">
        <v>0</v>
      </c>
    </row>
    <row r="3731" spans="1:3" x14ac:dyDescent="0.25">
      <c r="A3731">
        <v>599</v>
      </c>
      <c r="B3731">
        <v>4</v>
      </c>
      <c r="C3731">
        <v>0</v>
      </c>
    </row>
    <row r="3732" spans="1:3" x14ac:dyDescent="0.25">
      <c r="A3732">
        <v>660</v>
      </c>
      <c r="B3732">
        <v>4</v>
      </c>
      <c r="C3732">
        <v>0</v>
      </c>
    </row>
    <row r="3733" spans="1:3" x14ac:dyDescent="0.25">
      <c r="A3733">
        <v>717</v>
      </c>
      <c r="B3733">
        <v>4</v>
      </c>
      <c r="C3733">
        <v>1</v>
      </c>
    </row>
    <row r="3734" spans="1:3" x14ac:dyDescent="0.25">
      <c r="A3734">
        <v>719</v>
      </c>
      <c r="B3734">
        <v>4</v>
      </c>
      <c r="C3734">
        <v>1</v>
      </c>
    </row>
    <row r="3735" spans="1:3" x14ac:dyDescent="0.25">
      <c r="A3735">
        <v>764</v>
      </c>
      <c r="B3735">
        <v>4</v>
      </c>
      <c r="C3735">
        <v>0</v>
      </c>
    </row>
    <row r="3736" spans="1:3" x14ac:dyDescent="0.25">
      <c r="A3736">
        <v>764</v>
      </c>
      <c r="B3736">
        <v>4</v>
      </c>
      <c r="C3736">
        <v>0</v>
      </c>
    </row>
    <row r="3737" spans="1:3" x14ac:dyDescent="0.25">
      <c r="A3737">
        <v>783</v>
      </c>
      <c r="B3737">
        <v>4</v>
      </c>
      <c r="C3737">
        <v>0</v>
      </c>
    </row>
    <row r="3738" spans="1:3" x14ac:dyDescent="0.25">
      <c r="A3738">
        <v>845</v>
      </c>
      <c r="B3738">
        <v>4</v>
      </c>
      <c r="C3738">
        <v>0</v>
      </c>
    </row>
    <row r="3739" spans="1:3" x14ac:dyDescent="0.25">
      <c r="A3739">
        <v>847</v>
      </c>
      <c r="B3739">
        <v>4</v>
      </c>
      <c r="C3739">
        <v>0</v>
      </c>
    </row>
    <row r="3740" spans="1:3" x14ac:dyDescent="0.25">
      <c r="A3740">
        <v>847</v>
      </c>
      <c r="B3740">
        <v>4</v>
      </c>
      <c r="C3740">
        <v>0</v>
      </c>
    </row>
    <row r="3741" spans="1:3" x14ac:dyDescent="0.25">
      <c r="A3741">
        <v>859</v>
      </c>
      <c r="B3741">
        <v>4</v>
      </c>
      <c r="C3741">
        <v>0</v>
      </c>
    </row>
    <row r="3742" spans="1:3" x14ac:dyDescent="0.25">
      <c r="A3742">
        <v>878</v>
      </c>
      <c r="B3742">
        <v>4</v>
      </c>
      <c r="C3742">
        <v>0</v>
      </c>
    </row>
    <row r="3743" spans="1:3" x14ac:dyDescent="0.25">
      <c r="A3743">
        <v>956</v>
      </c>
      <c r="B3743">
        <v>4</v>
      </c>
      <c r="C3743">
        <v>0</v>
      </c>
    </row>
    <row r="3744" spans="1:3" x14ac:dyDescent="0.25">
      <c r="A3744">
        <v>962</v>
      </c>
      <c r="B3744">
        <v>4</v>
      </c>
      <c r="C3744">
        <v>1</v>
      </c>
    </row>
    <row r="3745" spans="1:3" x14ac:dyDescent="0.25">
      <c r="A3745">
        <v>963</v>
      </c>
      <c r="B3745">
        <v>4</v>
      </c>
      <c r="C3745">
        <v>0</v>
      </c>
    </row>
    <row r="3746" spans="1:3" x14ac:dyDescent="0.25">
      <c r="A3746">
        <v>970</v>
      </c>
      <c r="B3746">
        <v>4</v>
      </c>
      <c r="C3746">
        <v>0</v>
      </c>
    </row>
    <row r="3747" spans="1:3" x14ac:dyDescent="0.25">
      <c r="A3747">
        <v>1000</v>
      </c>
      <c r="B3747">
        <v>4</v>
      </c>
      <c r="C3747">
        <v>0</v>
      </c>
    </row>
    <row r="3748" spans="1:3" x14ac:dyDescent="0.25">
      <c r="A3748">
        <v>1001</v>
      </c>
      <c r="B3748">
        <v>4</v>
      </c>
      <c r="C3748">
        <v>2</v>
      </c>
    </row>
    <row r="3749" spans="1:3" x14ac:dyDescent="0.25">
      <c r="A3749">
        <v>1014</v>
      </c>
      <c r="B3749">
        <v>4</v>
      </c>
      <c r="C3749">
        <v>0</v>
      </c>
    </row>
    <row r="3750" spans="1:3" x14ac:dyDescent="0.25">
      <c r="A3750">
        <v>1035</v>
      </c>
      <c r="B3750">
        <v>4</v>
      </c>
      <c r="C3750">
        <v>0</v>
      </c>
    </row>
    <row r="3751" spans="1:3" x14ac:dyDescent="0.25">
      <c r="A3751">
        <v>1075</v>
      </c>
      <c r="B3751">
        <v>4</v>
      </c>
      <c r="C3751">
        <v>0</v>
      </c>
    </row>
    <row r="3752" spans="1:3" x14ac:dyDescent="0.25">
      <c r="A3752">
        <v>1113</v>
      </c>
      <c r="B3752">
        <v>4</v>
      </c>
      <c r="C3752">
        <v>0</v>
      </c>
    </row>
    <row r="3753" spans="1:3" x14ac:dyDescent="0.25">
      <c r="A3753">
        <v>1115</v>
      </c>
      <c r="B3753">
        <v>4</v>
      </c>
      <c r="C3753">
        <v>0</v>
      </c>
    </row>
    <row r="3754" spans="1:3" x14ac:dyDescent="0.25">
      <c r="A3754">
        <v>1115</v>
      </c>
      <c r="B3754">
        <v>4</v>
      </c>
      <c r="C3754">
        <v>0</v>
      </c>
    </row>
    <row r="3755" spans="1:3" x14ac:dyDescent="0.25">
      <c r="A3755">
        <v>1165</v>
      </c>
      <c r="B3755">
        <v>4</v>
      </c>
      <c r="C3755">
        <v>0</v>
      </c>
    </row>
    <row r="3756" spans="1:3" x14ac:dyDescent="0.25">
      <c r="A3756">
        <v>1205</v>
      </c>
      <c r="B3756">
        <v>4</v>
      </c>
      <c r="C3756">
        <v>0</v>
      </c>
    </row>
    <row r="3757" spans="1:3" x14ac:dyDescent="0.25">
      <c r="A3757">
        <v>1215</v>
      </c>
      <c r="B3757">
        <v>4</v>
      </c>
      <c r="C3757">
        <v>0</v>
      </c>
    </row>
    <row r="3758" spans="1:3" x14ac:dyDescent="0.25">
      <c r="A3758">
        <v>1223</v>
      </c>
      <c r="B3758">
        <v>4</v>
      </c>
      <c r="C3758">
        <v>0</v>
      </c>
    </row>
    <row r="3759" spans="1:3" x14ac:dyDescent="0.25">
      <c r="A3759">
        <v>1223</v>
      </c>
      <c r="B3759">
        <v>4</v>
      </c>
      <c r="C3759">
        <v>0</v>
      </c>
    </row>
    <row r="3760" spans="1:3" x14ac:dyDescent="0.25">
      <c r="A3760">
        <v>1264</v>
      </c>
      <c r="B3760">
        <v>4</v>
      </c>
      <c r="C3760">
        <v>0</v>
      </c>
    </row>
    <row r="3761" spans="1:3" x14ac:dyDescent="0.25">
      <c r="A3761">
        <v>1303</v>
      </c>
      <c r="B3761">
        <v>4</v>
      </c>
      <c r="C3761">
        <v>0</v>
      </c>
    </row>
    <row r="3762" spans="1:3" x14ac:dyDescent="0.25">
      <c r="A3762">
        <v>1327</v>
      </c>
      <c r="B3762">
        <v>4</v>
      </c>
      <c r="C3762">
        <v>0</v>
      </c>
    </row>
    <row r="3763" spans="1:3" x14ac:dyDescent="0.25">
      <c r="A3763">
        <v>1343</v>
      </c>
      <c r="B3763">
        <v>4</v>
      </c>
      <c r="C3763">
        <v>0</v>
      </c>
    </row>
    <row r="3764" spans="1:3" x14ac:dyDescent="0.25">
      <c r="A3764">
        <v>1344</v>
      </c>
      <c r="B3764">
        <v>4</v>
      </c>
      <c r="C3764">
        <v>0</v>
      </c>
    </row>
    <row r="3765" spans="1:3" x14ac:dyDescent="0.25">
      <c r="A3765">
        <v>1388</v>
      </c>
      <c r="B3765">
        <v>4</v>
      </c>
      <c r="C3765">
        <v>0</v>
      </c>
    </row>
    <row r="3766" spans="1:3" x14ac:dyDescent="0.25">
      <c r="A3766">
        <v>1444</v>
      </c>
      <c r="B3766">
        <v>4</v>
      </c>
      <c r="C3766">
        <v>0</v>
      </c>
    </row>
    <row r="3767" spans="1:3" x14ac:dyDescent="0.25">
      <c r="A3767">
        <v>1444</v>
      </c>
      <c r="B3767">
        <v>4</v>
      </c>
      <c r="C3767">
        <v>0</v>
      </c>
    </row>
    <row r="3768" spans="1:3" x14ac:dyDescent="0.25">
      <c r="A3768">
        <v>1451</v>
      </c>
      <c r="B3768">
        <v>4</v>
      </c>
      <c r="C3768">
        <v>0</v>
      </c>
    </row>
    <row r="3769" spans="1:3" x14ac:dyDescent="0.25">
      <c r="A3769">
        <v>1451</v>
      </c>
      <c r="B3769">
        <v>4</v>
      </c>
      <c r="C3769">
        <v>0</v>
      </c>
    </row>
    <row r="3770" spans="1:3" x14ac:dyDescent="0.25">
      <c r="A3770">
        <v>1484</v>
      </c>
      <c r="B3770">
        <v>4</v>
      </c>
      <c r="C3770">
        <v>0</v>
      </c>
    </row>
    <row r="3771" spans="1:3" x14ac:dyDescent="0.25">
      <c r="A3771">
        <v>1484</v>
      </c>
      <c r="B3771">
        <v>4</v>
      </c>
      <c r="C3771">
        <v>0</v>
      </c>
    </row>
    <row r="3772" spans="1:3" x14ac:dyDescent="0.25">
      <c r="A3772">
        <v>1487</v>
      </c>
      <c r="B3772">
        <v>4</v>
      </c>
      <c r="C3772">
        <v>1</v>
      </c>
    </row>
    <row r="3773" spans="1:3" x14ac:dyDescent="0.25">
      <c r="A3773">
        <v>1487</v>
      </c>
      <c r="B3773">
        <v>4</v>
      </c>
      <c r="C3773">
        <v>0</v>
      </c>
    </row>
    <row r="3774" spans="1:3" x14ac:dyDescent="0.25">
      <c r="A3774">
        <v>1488</v>
      </c>
      <c r="B3774">
        <v>4</v>
      </c>
      <c r="C3774">
        <v>0</v>
      </c>
    </row>
    <row r="3775" spans="1:3" x14ac:dyDescent="0.25">
      <c r="A3775">
        <v>1493</v>
      </c>
      <c r="B3775">
        <v>4</v>
      </c>
      <c r="C3775">
        <v>0</v>
      </c>
    </row>
    <row r="3776" spans="1:3" x14ac:dyDescent="0.25">
      <c r="A3776">
        <v>1545</v>
      </c>
      <c r="B3776">
        <v>4</v>
      </c>
      <c r="C3776">
        <v>0</v>
      </c>
    </row>
    <row r="3777" spans="1:3" x14ac:dyDescent="0.25">
      <c r="A3777">
        <v>1545</v>
      </c>
      <c r="B3777">
        <v>4</v>
      </c>
      <c r="C3777">
        <v>0</v>
      </c>
    </row>
    <row r="3778" spans="1:3" x14ac:dyDescent="0.25">
      <c r="A3778">
        <v>1549</v>
      </c>
      <c r="B3778">
        <v>4</v>
      </c>
      <c r="C3778">
        <v>0</v>
      </c>
    </row>
    <row r="3779" spans="1:3" x14ac:dyDescent="0.25">
      <c r="A3779">
        <v>1549</v>
      </c>
      <c r="B3779">
        <v>4</v>
      </c>
      <c r="C3779">
        <v>0</v>
      </c>
    </row>
    <row r="3780" spans="1:3" x14ac:dyDescent="0.25">
      <c r="A3780">
        <v>1573</v>
      </c>
      <c r="B3780">
        <v>4</v>
      </c>
      <c r="C3780">
        <v>0</v>
      </c>
    </row>
    <row r="3781" spans="1:3" x14ac:dyDescent="0.25">
      <c r="A3781">
        <v>1609</v>
      </c>
      <c r="B3781">
        <v>4</v>
      </c>
      <c r="C3781">
        <v>0</v>
      </c>
    </row>
    <row r="3782" spans="1:3" x14ac:dyDescent="0.25">
      <c r="A3782">
        <v>1616</v>
      </c>
      <c r="B3782">
        <v>4</v>
      </c>
      <c r="C3782">
        <v>0</v>
      </c>
    </row>
    <row r="3783" spans="1:3" x14ac:dyDescent="0.25">
      <c r="A3783">
        <v>1617</v>
      </c>
      <c r="B3783">
        <v>4</v>
      </c>
      <c r="C3783">
        <v>1</v>
      </c>
    </row>
    <row r="3784" spans="1:3" x14ac:dyDescent="0.25">
      <c r="A3784">
        <v>1623</v>
      </c>
      <c r="B3784">
        <v>4</v>
      </c>
      <c r="C3784">
        <v>0</v>
      </c>
    </row>
    <row r="3785" spans="1:3" x14ac:dyDescent="0.25">
      <c r="A3785">
        <v>1623</v>
      </c>
      <c r="B3785">
        <v>4</v>
      </c>
      <c r="C3785">
        <v>0</v>
      </c>
    </row>
    <row r="3786" spans="1:3" x14ac:dyDescent="0.25">
      <c r="A3786">
        <v>1623</v>
      </c>
      <c r="B3786">
        <v>4</v>
      </c>
      <c r="C3786">
        <v>0</v>
      </c>
    </row>
    <row r="3787" spans="1:3" x14ac:dyDescent="0.25">
      <c r="A3787">
        <v>1732</v>
      </c>
      <c r="B3787">
        <v>4</v>
      </c>
      <c r="C3787">
        <v>0</v>
      </c>
    </row>
    <row r="3788" spans="1:3" x14ac:dyDescent="0.25">
      <c r="A3788">
        <v>1745</v>
      </c>
      <c r="B3788">
        <v>4</v>
      </c>
      <c r="C3788">
        <v>1</v>
      </c>
    </row>
    <row r="3789" spans="1:3" x14ac:dyDescent="0.25">
      <c r="A3789">
        <v>1745</v>
      </c>
      <c r="B3789">
        <v>4</v>
      </c>
      <c r="C3789">
        <v>0</v>
      </c>
    </row>
    <row r="3790" spans="1:3" x14ac:dyDescent="0.25">
      <c r="A3790">
        <v>1750</v>
      </c>
      <c r="B3790">
        <v>4</v>
      </c>
      <c r="C3790">
        <v>2</v>
      </c>
    </row>
    <row r="3791" spans="1:3" x14ac:dyDescent="0.25">
      <c r="A3791">
        <v>1761</v>
      </c>
      <c r="B3791">
        <v>4</v>
      </c>
      <c r="C3791">
        <v>0</v>
      </c>
    </row>
    <row r="3792" spans="1:3" x14ac:dyDescent="0.25">
      <c r="A3792">
        <v>1780</v>
      </c>
      <c r="B3792">
        <v>4</v>
      </c>
      <c r="C3792">
        <v>0</v>
      </c>
    </row>
    <row r="3793" spans="1:3" x14ac:dyDescent="0.25">
      <c r="A3793">
        <v>1790</v>
      </c>
      <c r="B3793">
        <v>4</v>
      </c>
      <c r="C3793">
        <v>0</v>
      </c>
    </row>
    <row r="3794" spans="1:3" x14ac:dyDescent="0.25">
      <c r="A3794">
        <v>1893</v>
      </c>
      <c r="B3794">
        <v>4</v>
      </c>
      <c r="C3794">
        <v>0</v>
      </c>
    </row>
    <row r="3795" spans="1:3" x14ac:dyDescent="0.25">
      <c r="A3795">
        <v>1970</v>
      </c>
      <c r="B3795">
        <v>4</v>
      </c>
      <c r="C3795">
        <v>0</v>
      </c>
    </row>
    <row r="3796" spans="1:3" x14ac:dyDescent="0.25">
      <c r="A3796">
        <v>1970</v>
      </c>
      <c r="B3796">
        <v>4</v>
      </c>
      <c r="C3796">
        <v>0</v>
      </c>
    </row>
    <row r="3797" spans="1:3" x14ac:dyDescent="0.25">
      <c r="A3797">
        <v>1970</v>
      </c>
      <c r="B3797">
        <v>4</v>
      </c>
      <c r="C3797">
        <v>0</v>
      </c>
    </row>
    <row r="3798" spans="1:3" x14ac:dyDescent="0.25">
      <c r="A3798">
        <v>1976</v>
      </c>
      <c r="B3798">
        <v>4</v>
      </c>
      <c r="C3798">
        <v>0</v>
      </c>
    </row>
    <row r="3799" spans="1:3" x14ac:dyDescent="0.25">
      <c r="A3799">
        <v>1999</v>
      </c>
      <c r="B3799">
        <v>4</v>
      </c>
      <c r="C3799">
        <v>0</v>
      </c>
    </row>
    <row r="3800" spans="1:3" x14ac:dyDescent="0.25">
      <c r="A3800">
        <v>2046</v>
      </c>
      <c r="B3800">
        <v>4</v>
      </c>
      <c r="C3800">
        <v>0</v>
      </c>
    </row>
    <row r="3801" spans="1:3" x14ac:dyDescent="0.25">
      <c r="A3801">
        <v>2111</v>
      </c>
      <c r="B3801">
        <v>4</v>
      </c>
      <c r="C3801">
        <v>0</v>
      </c>
    </row>
    <row r="3802" spans="1:3" x14ac:dyDescent="0.25">
      <c r="A3802">
        <v>2111</v>
      </c>
      <c r="B3802">
        <v>4</v>
      </c>
      <c r="C3802">
        <v>0</v>
      </c>
    </row>
    <row r="3803" spans="1:3" x14ac:dyDescent="0.25">
      <c r="A3803">
        <v>2116</v>
      </c>
      <c r="B3803">
        <v>4</v>
      </c>
      <c r="C3803">
        <v>0</v>
      </c>
    </row>
    <row r="3804" spans="1:3" x14ac:dyDescent="0.25">
      <c r="A3804">
        <v>2116</v>
      </c>
      <c r="B3804">
        <v>4</v>
      </c>
      <c r="C3804">
        <v>1</v>
      </c>
    </row>
    <row r="3805" spans="1:3" x14ac:dyDescent="0.25">
      <c r="A3805">
        <v>2116</v>
      </c>
      <c r="B3805">
        <v>4</v>
      </c>
      <c r="C3805">
        <v>0</v>
      </c>
    </row>
    <row r="3806" spans="1:3" x14ac:dyDescent="0.25">
      <c r="A3806">
        <v>2116</v>
      </c>
      <c r="B3806">
        <v>4</v>
      </c>
      <c r="C3806">
        <v>0</v>
      </c>
    </row>
    <row r="3807" spans="1:3" x14ac:dyDescent="0.25">
      <c r="A3807">
        <v>2126</v>
      </c>
      <c r="B3807">
        <v>4</v>
      </c>
      <c r="C3807">
        <v>0</v>
      </c>
    </row>
    <row r="3808" spans="1:3" x14ac:dyDescent="0.25">
      <c r="A3808">
        <v>2128</v>
      </c>
      <c r="B3808">
        <v>4</v>
      </c>
      <c r="C3808">
        <v>5</v>
      </c>
    </row>
    <row r="3809" spans="1:3" x14ac:dyDescent="0.25">
      <c r="A3809">
        <v>2128</v>
      </c>
      <c r="B3809">
        <v>4</v>
      </c>
      <c r="C3809">
        <v>2</v>
      </c>
    </row>
    <row r="3810" spans="1:3" x14ac:dyDescent="0.25">
      <c r="A3810">
        <v>2143</v>
      </c>
      <c r="B3810">
        <v>4</v>
      </c>
      <c r="C3810">
        <v>0</v>
      </c>
    </row>
    <row r="3811" spans="1:3" x14ac:dyDescent="0.25">
      <c r="A3811">
        <v>2161</v>
      </c>
      <c r="B3811">
        <v>4</v>
      </c>
      <c r="C3811">
        <v>0</v>
      </c>
    </row>
    <row r="3812" spans="1:3" x14ac:dyDescent="0.25">
      <c r="A3812">
        <v>2163</v>
      </c>
      <c r="B3812">
        <v>4</v>
      </c>
      <c r="C3812">
        <v>0</v>
      </c>
    </row>
    <row r="3813" spans="1:3" x14ac:dyDescent="0.25">
      <c r="A3813">
        <v>2163</v>
      </c>
      <c r="B3813">
        <v>4</v>
      </c>
      <c r="C3813">
        <v>0</v>
      </c>
    </row>
    <row r="3814" spans="1:3" x14ac:dyDescent="0.25">
      <c r="A3814">
        <v>2172</v>
      </c>
      <c r="B3814">
        <v>4</v>
      </c>
      <c r="C3814">
        <v>1</v>
      </c>
    </row>
    <row r="3815" spans="1:3" x14ac:dyDescent="0.25">
      <c r="A3815">
        <v>2172</v>
      </c>
      <c r="B3815">
        <v>4</v>
      </c>
      <c r="C3815">
        <v>1</v>
      </c>
    </row>
    <row r="3816" spans="1:3" x14ac:dyDescent="0.25">
      <c r="A3816">
        <v>2217</v>
      </c>
      <c r="B3816">
        <v>4</v>
      </c>
      <c r="C3816">
        <v>0</v>
      </c>
    </row>
    <row r="3817" spans="1:3" x14ac:dyDescent="0.25">
      <c r="A3817">
        <v>2231</v>
      </c>
      <c r="B3817">
        <v>4</v>
      </c>
      <c r="C3817">
        <v>2</v>
      </c>
    </row>
    <row r="3818" spans="1:3" x14ac:dyDescent="0.25">
      <c r="A3818">
        <v>2256</v>
      </c>
      <c r="B3818">
        <v>4</v>
      </c>
      <c r="C3818">
        <v>0</v>
      </c>
    </row>
    <row r="3819" spans="1:3" x14ac:dyDescent="0.25">
      <c r="A3819">
        <v>2259</v>
      </c>
      <c r="B3819">
        <v>4</v>
      </c>
      <c r="C3819">
        <v>0</v>
      </c>
    </row>
    <row r="3820" spans="1:3" x14ac:dyDescent="0.25">
      <c r="A3820">
        <v>2267</v>
      </c>
      <c r="B3820">
        <v>4</v>
      </c>
      <c r="C3820">
        <v>0</v>
      </c>
    </row>
    <row r="3821" spans="1:3" x14ac:dyDescent="0.25">
      <c r="A3821">
        <v>2321</v>
      </c>
      <c r="B3821">
        <v>4</v>
      </c>
      <c r="C3821">
        <v>0</v>
      </c>
    </row>
    <row r="3822" spans="1:3" x14ac:dyDescent="0.25">
      <c r="A3822">
        <v>2321</v>
      </c>
      <c r="B3822">
        <v>4</v>
      </c>
      <c r="C3822">
        <v>0</v>
      </c>
    </row>
    <row r="3823" spans="1:3" x14ac:dyDescent="0.25">
      <c r="A3823">
        <v>2331</v>
      </c>
      <c r="B3823">
        <v>4</v>
      </c>
      <c r="C3823">
        <v>2</v>
      </c>
    </row>
    <row r="3824" spans="1:3" x14ac:dyDescent="0.25">
      <c r="A3824">
        <v>2331</v>
      </c>
      <c r="B3824">
        <v>4</v>
      </c>
      <c r="C3824">
        <v>1</v>
      </c>
    </row>
    <row r="3825" spans="1:3" x14ac:dyDescent="0.25">
      <c r="A3825">
        <v>2334</v>
      </c>
      <c r="B3825">
        <v>4</v>
      </c>
      <c r="C3825">
        <v>3</v>
      </c>
    </row>
    <row r="3826" spans="1:3" x14ac:dyDescent="0.25">
      <c r="A3826">
        <v>2349</v>
      </c>
      <c r="B3826">
        <v>4</v>
      </c>
      <c r="C3826">
        <v>0</v>
      </c>
    </row>
    <row r="3827" spans="1:3" x14ac:dyDescent="0.25">
      <c r="A3827">
        <v>2349</v>
      </c>
      <c r="B3827">
        <v>4</v>
      </c>
      <c r="C3827">
        <v>2</v>
      </c>
    </row>
    <row r="3828" spans="1:3" x14ac:dyDescent="0.25">
      <c r="A3828">
        <v>2349</v>
      </c>
      <c r="B3828">
        <v>4</v>
      </c>
      <c r="C3828">
        <v>0</v>
      </c>
    </row>
    <row r="3829" spans="1:3" x14ac:dyDescent="0.25">
      <c r="A3829">
        <v>2355</v>
      </c>
      <c r="B3829">
        <v>4</v>
      </c>
      <c r="C3829">
        <v>0</v>
      </c>
    </row>
    <row r="3830" spans="1:3" x14ac:dyDescent="0.25">
      <c r="A3830">
        <v>2374</v>
      </c>
      <c r="B3830">
        <v>4</v>
      </c>
      <c r="C3830">
        <v>0</v>
      </c>
    </row>
    <row r="3831" spans="1:3" x14ac:dyDescent="0.25">
      <c r="A3831">
        <v>2409</v>
      </c>
      <c r="B3831">
        <v>4</v>
      </c>
      <c r="C3831">
        <v>0</v>
      </c>
    </row>
    <row r="3832" spans="1:3" x14ac:dyDescent="0.25">
      <c r="A3832">
        <v>2415</v>
      </c>
      <c r="B3832">
        <v>4</v>
      </c>
      <c r="C3832">
        <v>1</v>
      </c>
    </row>
    <row r="3833" spans="1:3" x14ac:dyDescent="0.25">
      <c r="A3833">
        <v>2420</v>
      </c>
      <c r="B3833">
        <v>4</v>
      </c>
      <c r="C3833">
        <v>0</v>
      </c>
    </row>
    <row r="3834" spans="1:3" x14ac:dyDescent="0.25">
      <c r="A3834">
        <v>2430</v>
      </c>
      <c r="B3834">
        <v>4</v>
      </c>
      <c r="C3834">
        <v>0</v>
      </c>
    </row>
    <row r="3835" spans="1:3" x14ac:dyDescent="0.25">
      <c r="A3835">
        <v>2441</v>
      </c>
      <c r="B3835">
        <v>4</v>
      </c>
      <c r="C3835">
        <v>0</v>
      </c>
    </row>
    <row r="3836" spans="1:3" x14ac:dyDescent="0.25">
      <c r="A3836">
        <v>2448</v>
      </c>
      <c r="B3836">
        <v>4</v>
      </c>
      <c r="C3836">
        <v>0</v>
      </c>
    </row>
    <row r="3837" spans="1:3" x14ac:dyDescent="0.25">
      <c r="A3837">
        <v>2456</v>
      </c>
      <c r="B3837">
        <v>4</v>
      </c>
      <c r="C3837">
        <v>0</v>
      </c>
    </row>
    <row r="3838" spans="1:3" x14ac:dyDescent="0.25">
      <c r="A3838">
        <v>2468</v>
      </c>
      <c r="B3838">
        <v>4</v>
      </c>
      <c r="C3838">
        <v>0</v>
      </c>
    </row>
    <row r="3839" spans="1:3" x14ac:dyDescent="0.25">
      <c r="A3839">
        <v>2468</v>
      </c>
      <c r="B3839">
        <v>4</v>
      </c>
      <c r="C3839">
        <v>0</v>
      </c>
    </row>
    <row r="3840" spans="1:3" x14ac:dyDescent="0.25">
      <c r="A3840">
        <v>2468</v>
      </c>
      <c r="B3840">
        <v>4</v>
      </c>
      <c r="C3840">
        <v>0</v>
      </c>
    </row>
    <row r="3841" spans="1:3" x14ac:dyDescent="0.25">
      <c r="A3841">
        <v>2475</v>
      </c>
      <c r="B3841">
        <v>4</v>
      </c>
      <c r="C3841">
        <v>0</v>
      </c>
    </row>
    <row r="3842" spans="1:3" x14ac:dyDescent="0.25">
      <c r="A3842">
        <v>2482</v>
      </c>
      <c r="B3842">
        <v>4</v>
      </c>
      <c r="C3842">
        <v>4</v>
      </c>
    </row>
    <row r="3843" spans="1:3" x14ac:dyDescent="0.25">
      <c r="A3843">
        <v>2489</v>
      </c>
      <c r="B3843">
        <v>4</v>
      </c>
      <c r="C3843">
        <v>0</v>
      </c>
    </row>
    <row r="3844" spans="1:3" x14ac:dyDescent="0.25">
      <c r="A3844">
        <v>2502</v>
      </c>
      <c r="B3844">
        <v>4</v>
      </c>
      <c r="C3844">
        <v>0</v>
      </c>
    </row>
    <row r="3845" spans="1:3" x14ac:dyDescent="0.25">
      <c r="A3845">
        <v>2503</v>
      </c>
      <c r="B3845">
        <v>4</v>
      </c>
      <c r="C3845">
        <v>0</v>
      </c>
    </row>
    <row r="3846" spans="1:3" x14ac:dyDescent="0.25">
      <c r="A3846">
        <v>2503</v>
      </c>
      <c r="B3846">
        <v>4</v>
      </c>
      <c r="C3846">
        <v>0</v>
      </c>
    </row>
    <row r="3847" spans="1:3" x14ac:dyDescent="0.25">
      <c r="A3847">
        <v>2515</v>
      </c>
      <c r="B3847">
        <v>4</v>
      </c>
      <c r="C3847">
        <v>0</v>
      </c>
    </row>
    <row r="3848" spans="1:3" x14ac:dyDescent="0.25">
      <c r="A3848">
        <v>2539</v>
      </c>
      <c r="B3848">
        <v>4</v>
      </c>
      <c r="C3848">
        <v>0</v>
      </c>
    </row>
    <row r="3849" spans="1:3" x14ac:dyDescent="0.25">
      <c r="A3849">
        <v>2545</v>
      </c>
      <c r="B3849">
        <v>4</v>
      </c>
      <c r="C3849">
        <v>0</v>
      </c>
    </row>
    <row r="3850" spans="1:3" x14ac:dyDescent="0.25">
      <c r="A3850">
        <v>2554</v>
      </c>
      <c r="B3850">
        <v>4</v>
      </c>
      <c r="C3850">
        <v>0</v>
      </c>
    </row>
    <row r="3851" spans="1:3" x14ac:dyDescent="0.25">
      <c r="A3851">
        <v>2571</v>
      </c>
      <c r="B3851">
        <v>4</v>
      </c>
      <c r="C3851">
        <v>0</v>
      </c>
    </row>
    <row r="3852" spans="1:3" x14ac:dyDescent="0.25">
      <c r="A3852">
        <v>2571</v>
      </c>
      <c r="B3852">
        <v>4</v>
      </c>
      <c r="C3852">
        <v>1</v>
      </c>
    </row>
    <row r="3853" spans="1:3" x14ac:dyDescent="0.25">
      <c r="A3853">
        <v>2571</v>
      </c>
      <c r="B3853">
        <v>4</v>
      </c>
      <c r="C3853">
        <v>3</v>
      </c>
    </row>
    <row r="3854" spans="1:3" x14ac:dyDescent="0.25">
      <c r="A3854">
        <v>2591</v>
      </c>
      <c r="B3854">
        <v>4</v>
      </c>
      <c r="C3854">
        <v>0</v>
      </c>
    </row>
    <row r="3855" spans="1:3" x14ac:dyDescent="0.25">
      <c r="A3855">
        <v>2597</v>
      </c>
      <c r="B3855">
        <v>4</v>
      </c>
      <c r="C3855">
        <v>0</v>
      </c>
    </row>
    <row r="3856" spans="1:3" x14ac:dyDescent="0.25">
      <c r="A3856">
        <v>2617</v>
      </c>
      <c r="B3856">
        <v>4</v>
      </c>
      <c r="C3856">
        <v>1</v>
      </c>
    </row>
    <row r="3857" spans="1:3" x14ac:dyDescent="0.25">
      <c r="A3857">
        <v>2666</v>
      </c>
      <c r="B3857">
        <v>4</v>
      </c>
      <c r="C3857">
        <v>0</v>
      </c>
    </row>
    <row r="3858" spans="1:3" x14ac:dyDescent="0.25">
      <c r="A3858">
        <v>2699</v>
      </c>
      <c r="B3858">
        <v>4</v>
      </c>
      <c r="C3858">
        <v>0</v>
      </c>
    </row>
    <row r="3859" spans="1:3" x14ac:dyDescent="0.25">
      <c r="A3859">
        <v>2702</v>
      </c>
      <c r="B3859">
        <v>4</v>
      </c>
      <c r="C3859">
        <v>0</v>
      </c>
    </row>
    <row r="3860" spans="1:3" x14ac:dyDescent="0.25">
      <c r="A3860">
        <v>2702</v>
      </c>
      <c r="B3860">
        <v>4</v>
      </c>
      <c r="C3860">
        <v>0</v>
      </c>
    </row>
    <row r="3861" spans="1:3" x14ac:dyDescent="0.25">
      <c r="A3861">
        <v>2702</v>
      </c>
      <c r="B3861">
        <v>4</v>
      </c>
      <c r="C3861">
        <v>0</v>
      </c>
    </row>
    <row r="3862" spans="1:3" x14ac:dyDescent="0.25">
      <c r="A3862">
        <v>2702</v>
      </c>
      <c r="B3862">
        <v>4</v>
      </c>
      <c r="C3862">
        <v>4</v>
      </c>
    </row>
    <row r="3863" spans="1:3" x14ac:dyDescent="0.25">
      <c r="A3863">
        <v>2717</v>
      </c>
      <c r="B3863">
        <v>4</v>
      </c>
      <c r="C3863">
        <v>0</v>
      </c>
    </row>
    <row r="3864" spans="1:3" x14ac:dyDescent="0.25">
      <c r="A3864">
        <v>2727</v>
      </c>
      <c r="B3864">
        <v>4</v>
      </c>
      <c r="C3864">
        <v>1</v>
      </c>
    </row>
    <row r="3865" spans="1:3" x14ac:dyDescent="0.25">
      <c r="A3865">
        <v>2727</v>
      </c>
      <c r="B3865">
        <v>4</v>
      </c>
      <c r="C3865">
        <v>0</v>
      </c>
    </row>
    <row r="3866" spans="1:3" x14ac:dyDescent="0.25">
      <c r="A3866">
        <v>2732</v>
      </c>
      <c r="B3866">
        <v>4</v>
      </c>
      <c r="C3866">
        <v>2</v>
      </c>
    </row>
    <row r="3867" spans="1:3" x14ac:dyDescent="0.25">
      <c r="A3867">
        <v>2732</v>
      </c>
      <c r="B3867">
        <v>4</v>
      </c>
      <c r="C3867">
        <v>1</v>
      </c>
    </row>
    <row r="3868" spans="1:3" x14ac:dyDescent="0.25">
      <c r="A3868">
        <v>2732</v>
      </c>
      <c r="B3868">
        <v>4</v>
      </c>
      <c r="C3868">
        <v>4</v>
      </c>
    </row>
    <row r="3869" spans="1:3" x14ac:dyDescent="0.25">
      <c r="A3869">
        <v>2762</v>
      </c>
      <c r="B3869">
        <v>4</v>
      </c>
      <c r="C3869">
        <v>0</v>
      </c>
    </row>
    <row r="3870" spans="1:3" x14ac:dyDescent="0.25">
      <c r="A3870">
        <v>2763</v>
      </c>
      <c r="B3870">
        <v>4</v>
      </c>
      <c r="C3870">
        <v>0</v>
      </c>
    </row>
    <row r="3871" spans="1:3" x14ac:dyDescent="0.25">
      <c r="A3871">
        <v>2764</v>
      </c>
      <c r="B3871">
        <v>4</v>
      </c>
      <c r="C3871">
        <v>0</v>
      </c>
    </row>
    <row r="3872" spans="1:3" x14ac:dyDescent="0.25">
      <c r="A3872">
        <v>2771</v>
      </c>
      <c r="B3872">
        <v>4</v>
      </c>
      <c r="C3872">
        <v>0</v>
      </c>
    </row>
    <row r="3873" spans="1:3" x14ac:dyDescent="0.25">
      <c r="A3873">
        <v>2797</v>
      </c>
      <c r="B3873">
        <v>4</v>
      </c>
      <c r="C3873">
        <v>0</v>
      </c>
    </row>
    <row r="3874" spans="1:3" x14ac:dyDescent="0.25">
      <c r="A3874">
        <v>2812</v>
      </c>
      <c r="B3874">
        <v>4</v>
      </c>
      <c r="C3874">
        <v>1</v>
      </c>
    </row>
    <row r="3875" spans="1:3" x14ac:dyDescent="0.25">
      <c r="A3875">
        <v>2829</v>
      </c>
      <c r="B3875">
        <v>4</v>
      </c>
      <c r="C3875">
        <v>0</v>
      </c>
    </row>
    <row r="3876" spans="1:3" x14ac:dyDescent="0.25">
      <c r="A3876">
        <v>2838</v>
      </c>
      <c r="B3876">
        <v>4</v>
      </c>
      <c r="C3876">
        <v>0</v>
      </c>
    </row>
    <row r="3877" spans="1:3" x14ac:dyDescent="0.25">
      <c r="A3877">
        <v>2843</v>
      </c>
      <c r="B3877">
        <v>4</v>
      </c>
      <c r="C3877">
        <v>0</v>
      </c>
    </row>
    <row r="3878" spans="1:3" x14ac:dyDescent="0.25">
      <c r="A3878">
        <v>2848</v>
      </c>
      <c r="B3878">
        <v>4</v>
      </c>
      <c r="C3878">
        <v>0</v>
      </c>
    </row>
    <row r="3879" spans="1:3" x14ac:dyDescent="0.25">
      <c r="A3879">
        <v>2848</v>
      </c>
      <c r="B3879">
        <v>4</v>
      </c>
      <c r="C3879">
        <v>0</v>
      </c>
    </row>
    <row r="3880" spans="1:3" x14ac:dyDescent="0.25">
      <c r="A3880">
        <v>2863</v>
      </c>
      <c r="B3880">
        <v>4</v>
      </c>
      <c r="C3880">
        <v>0</v>
      </c>
    </row>
    <row r="3881" spans="1:3" x14ac:dyDescent="0.25">
      <c r="A3881">
        <v>2863</v>
      </c>
      <c r="B3881">
        <v>4</v>
      </c>
      <c r="C3881">
        <v>0</v>
      </c>
    </row>
    <row r="3882" spans="1:3" x14ac:dyDescent="0.25">
      <c r="A3882">
        <v>2865</v>
      </c>
      <c r="B3882">
        <v>4</v>
      </c>
      <c r="C3882">
        <v>0</v>
      </c>
    </row>
    <row r="3883" spans="1:3" x14ac:dyDescent="0.25">
      <c r="A3883">
        <v>2865</v>
      </c>
      <c r="B3883">
        <v>4</v>
      </c>
      <c r="C3883">
        <v>0</v>
      </c>
    </row>
    <row r="3884" spans="1:3" x14ac:dyDescent="0.25">
      <c r="A3884">
        <v>2915</v>
      </c>
      <c r="B3884">
        <v>4</v>
      </c>
      <c r="C3884">
        <v>0</v>
      </c>
    </row>
    <row r="3885" spans="1:3" x14ac:dyDescent="0.25">
      <c r="A3885">
        <v>2917</v>
      </c>
      <c r="B3885">
        <v>4</v>
      </c>
      <c r="C3885">
        <v>2</v>
      </c>
    </row>
    <row r="3886" spans="1:3" x14ac:dyDescent="0.25">
      <c r="A3886">
        <v>2917</v>
      </c>
      <c r="B3886">
        <v>4</v>
      </c>
      <c r="C3886">
        <v>1</v>
      </c>
    </row>
    <row r="3887" spans="1:3" x14ac:dyDescent="0.25">
      <c r="A3887">
        <v>2939</v>
      </c>
      <c r="B3887">
        <v>4</v>
      </c>
      <c r="C3887">
        <v>0</v>
      </c>
    </row>
    <row r="3888" spans="1:3" x14ac:dyDescent="0.25">
      <c r="A3888">
        <v>2941</v>
      </c>
      <c r="B3888">
        <v>4</v>
      </c>
      <c r="C3888">
        <v>0</v>
      </c>
    </row>
    <row r="3889" spans="1:3" x14ac:dyDescent="0.25">
      <c r="A3889">
        <v>2946</v>
      </c>
      <c r="B3889">
        <v>4</v>
      </c>
      <c r="C3889">
        <v>0</v>
      </c>
    </row>
    <row r="3890" spans="1:3" x14ac:dyDescent="0.25">
      <c r="A3890">
        <v>2963</v>
      </c>
      <c r="B3890">
        <v>4</v>
      </c>
      <c r="C3890">
        <v>0</v>
      </c>
    </row>
    <row r="3891" spans="1:3" x14ac:dyDescent="0.25">
      <c r="A3891">
        <v>2963</v>
      </c>
      <c r="B3891">
        <v>4</v>
      </c>
      <c r="C3891">
        <v>0</v>
      </c>
    </row>
    <row r="3892" spans="1:3" x14ac:dyDescent="0.25">
      <c r="A3892">
        <v>2963</v>
      </c>
      <c r="B3892">
        <v>4</v>
      </c>
      <c r="C3892">
        <v>0</v>
      </c>
    </row>
    <row r="3893" spans="1:3" x14ac:dyDescent="0.25">
      <c r="A3893">
        <v>2978</v>
      </c>
      <c r="B3893">
        <v>4</v>
      </c>
      <c r="C3893">
        <v>0</v>
      </c>
    </row>
    <row r="3894" spans="1:3" x14ac:dyDescent="0.25">
      <c r="A3894">
        <v>2980</v>
      </c>
      <c r="B3894">
        <v>4</v>
      </c>
      <c r="C3894">
        <v>7</v>
      </c>
    </row>
    <row r="3895" spans="1:3" x14ac:dyDescent="0.25">
      <c r="A3895">
        <v>2981</v>
      </c>
      <c r="B3895">
        <v>4</v>
      </c>
      <c r="C3895">
        <v>0</v>
      </c>
    </row>
    <row r="3896" spans="1:3" x14ac:dyDescent="0.25">
      <c r="A3896">
        <v>2983</v>
      </c>
      <c r="B3896">
        <v>4</v>
      </c>
      <c r="C3896">
        <v>0</v>
      </c>
    </row>
    <row r="3897" spans="1:3" x14ac:dyDescent="0.25">
      <c r="A3897">
        <v>3021</v>
      </c>
      <c r="B3897">
        <v>4</v>
      </c>
      <c r="C3897">
        <v>0</v>
      </c>
    </row>
    <row r="3898" spans="1:3" x14ac:dyDescent="0.25">
      <c r="A3898">
        <v>3035</v>
      </c>
      <c r="B3898">
        <v>4</v>
      </c>
      <c r="C3898">
        <v>0</v>
      </c>
    </row>
    <row r="3899" spans="1:3" x14ac:dyDescent="0.25">
      <c r="A3899">
        <v>3035</v>
      </c>
      <c r="B3899">
        <v>4</v>
      </c>
      <c r="C3899">
        <v>0</v>
      </c>
    </row>
    <row r="3900" spans="1:3" x14ac:dyDescent="0.25">
      <c r="A3900">
        <v>3035</v>
      </c>
      <c r="B3900">
        <v>4</v>
      </c>
      <c r="C3900">
        <v>0</v>
      </c>
    </row>
    <row r="3901" spans="1:3" x14ac:dyDescent="0.25">
      <c r="A3901">
        <v>3062</v>
      </c>
      <c r="B3901">
        <v>4</v>
      </c>
      <c r="C3901">
        <v>0</v>
      </c>
    </row>
    <row r="3902" spans="1:3" x14ac:dyDescent="0.25">
      <c r="A3902">
        <v>3082</v>
      </c>
      <c r="B3902">
        <v>4</v>
      </c>
      <c r="C3902">
        <v>0</v>
      </c>
    </row>
    <row r="3903" spans="1:3" x14ac:dyDescent="0.25">
      <c r="A3903">
        <v>3082</v>
      </c>
      <c r="B3903">
        <v>4</v>
      </c>
      <c r="C3903">
        <v>0</v>
      </c>
    </row>
    <row r="3904" spans="1:3" x14ac:dyDescent="0.25">
      <c r="A3904">
        <v>3096</v>
      </c>
      <c r="B3904">
        <v>4</v>
      </c>
      <c r="C3904">
        <v>0</v>
      </c>
    </row>
    <row r="3905" spans="1:3" x14ac:dyDescent="0.25">
      <c r="A3905">
        <v>3106</v>
      </c>
      <c r="B3905">
        <v>4</v>
      </c>
      <c r="C3905">
        <v>0</v>
      </c>
    </row>
    <row r="3906" spans="1:3" x14ac:dyDescent="0.25">
      <c r="A3906">
        <v>3109</v>
      </c>
      <c r="B3906">
        <v>4</v>
      </c>
      <c r="C3906">
        <v>0</v>
      </c>
    </row>
    <row r="3907" spans="1:3" x14ac:dyDescent="0.25">
      <c r="A3907">
        <v>3112</v>
      </c>
      <c r="B3907">
        <v>4</v>
      </c>
      <c r="C3907">
        <v>1</v>
      </c>
    </row>
    <row r="3908" spans="1:3" x14ac:dyDescent="0.25">
      <c r="A3908">
        <v>3115</v>
      </c>
      <c r="B3908">
        <v>4</v>
      </c>
      <c r="C3908">
        <v>2</v>
      </c>
    </row>
    <row r="3909" spans="1:3" x14ac:dyDescent="0.25">
      <c r="A3909">
        <v>3131</v>
      </c>
      <c r="B3909">
        <v>4</v>
      </c>
      <c r="C3909">
        <v>1</v>
      </c>
    </row>
    <row r="3910" spans="1:3" x14ac:dyDescent="0.25">
      <c r="A3910">
        <v>3131</v>
      </c>
      <c r="B3910">
        <v>4</v>
      </c>
      <c r="C3910">
        <v>0</v>
      </c>
    </row>
    <row r="3911" spans="1:3" x14ac:dyDescent="0.25">
      <c r="A3911">
        <v>3138</v>
      </c>
      <c r="B3911">
        <v>4</v>
      </c>
      <c r="C3911">
        <v>0</v>
      </c>
    </row>
    <row r="3912" spans="1:3" x14ac:dyDescent="0.25">
      <c r="A3912">
        <v>3138</v>
      </c>
      <c r="B3912">
        <v>4</v>
      </c>
      <c r="C3912">
        <v>0</v>
      </c>
    </row>
    <row r="3913" spans="1:3" x14ac:dyDescent="0.25">
      <c r="A3913">
        <v>3138</v>
      </c>
      <c r="B3913">
        <v>4</v>
      </c>
      <c r="C3913">
        <v>0</v>
      </c>
    </row>
    <row r="3914" spans="1:3" x14ac:dyDescent="0.25">
      <c r="A3914">
        <v>3138</v>
      </c>
      <c r="B3914">
        <v>4</v>
      </c>
      <c r="C3914">
        <v>0</v>
      </c>
    </row>
    <row r="3915" spans="1:3" x14ac:dyDescent="0.25">
      <c r="A3915">
        <v>3141</v>
      </c>
      <c r="B3915">
        <v>4</v>
      </c>
      <c r="C3915">
        <v>0</v>
      </c>
    </row>
    <row r="3916" spans="1:3" x14ac:dyDescent="0.25">
      <c r="A3916">
        <v>3141</v>
      </c>
      <c r="B3916">
        <v>4</v>
      </c>
      <c r="C3916">
        <v>0</v>
      </c>
    </row>
    <row r="3917" spans="1:3" x14ac:dyDescent="0.25">
      <c r="A3917">
        <v>79</v>
      </c>
      <c r="B3917">
        <v>4</v>
      </c>
      <c r="C3917">
        <v>0</v>
      </c>
    </row>
    <row r="3918" spans="1:3" x14ac:dyDescent="0.25">
      <c r="A3918">
        <v>324</v>
      </c>
      <c r="B3918">
        <v>4</v>
      </c>
      <c r="C3918">
        <v>0</v>
      </c>
    </row>
    <row r="3919" spans="1:3" x14ac:dyDescent="0.25">
      <c r="A3919">
        <v>463</v>
      </c>
      <c r="B3919">
        <v>4</v>
      </c>
      <c r="C3919">
        <v>13</v>
      </c>
    </row>
    <row r="3920" spans="1:3" x14ac:dyDescent="0.25">
      <c r="A3920">
        <v>630</v>
      </c>
      <c r="B3920">
        <v>4</v>
      </c>
      <c r="C3920">
        <v>0</v>
      </c>
    </row>
    <row r="3921" spans="1:3" x14ac:dyDescent="0.25">
      <c r="A3921">
        <v>673</v>
      </c>
      <c r="B3921">
        <v>4</v>
      </c>
      <c r="C3921">
        <v>0</v>
      </c>
    </row>
    <row r="3922" spans="1:3" x14ac:dyDescent="0.25">
      <c r="A3922">
        <v>722</v>
      </c>
      <c r="B3922">
        <v>4</v>
      </c>
      <c r="C3922">
        <v>0</v>
      </c>
    </row>
    <row r="3923" spans="1:3" x14ac:dyDescent="0.25">
      <c r="A3923">
        <v>722</v>
      </c>
      <c r="B3923">
        <v>4</v>
      </c>
      <c r="C3923">
        <v>0</v>
      </c>
    </row>
    <row r="3924" spans="1:3" x14ac:dyDescent="0.25">
      <c r="A3924">
        <v>722</v>
      </c>
      <c r="B3924">
        <v>4</v>
      </c>
      <c r="C3924">
        <v>0</v>
      </c>
    </row>
    <row r="3925" spans="1:3" x14ac:dyDescent="0.25">
      <c r="A3925">
        <v>774</v>
      </c>
      <c r="B3925">
        <v>4</v>
      </c>
      <c r="C3925">
        <v>0</v>
      </c>
    </row>
    <row r="3926" spans="1:3" x14ac:dyDescent="0.25">
      <c r="A3926">
        <v>774</v>
      </c>
      <c r="B3926">
        <v>4</v>
      </c>
      <c r="C3926">
        <v>0</v>
      </c>
    </row>
    <row r="3927" spans="1:3" x14ac:dyDescent="0.25">
      <c r="A3927">
        <v>837</v>
      </c>
      <c r="B3927">
        <v>4</v>
      </c>
      <c r="C3927">
        <v>0</v>
      </c>
    </row>
    <row r="3928" spans="1:3" x14ac:dyDescent="0.25">
      <c r="A3928">
        <v>894</v>
      </c>
      <c r="B3928">
        <v>4</v>
      </c>
      <c r="C3928">
        <v>0</v>
      </c>
    </row>
    <row r="3929" spans="1:3" x14ac:dyDescent="0.25">
      <c r="A3929">
        <v>929</v>
      </c>
      <c r="B3929">
        <v>4</v>
      </c>
      <c r="C3929">
        <v>0</v>
      </c>
    </row>
    <row r="3930" spans="1:3" x14ac:dyDescent="0.25">
      <c r="A3930">
        <v>1067</v>
      </c>
      <c r="B3930">
        <v>4</v>
      </c>
      <c r="C3930">
        <v>0</v>
      </c>
    </row>
    <row r="3931" spans="1:3" x14ac:dyDescent="0.25">
      <c r="A3931">
        <v>1101</v>
      </c>
      <c r="B3931">
        <v>4</v>
      </c>
      <c r="C3931">
        <v>0</v>
      </c>
    </row>
    <row r="3932" spans="1:3" x14ac:dyDescent="0.25">
      <c r="A3932">
        <v>1107</v>
      </c>
      <c r="B3932">
        <v>4</v>
      </c>
      <c r="C3932">
        <v>0</v>
      </c>
    </row>
    <row r="3933" spans="1:3" x14ac:dyDescent="0.25">
      <c r="A3933">
        <v>1169</v>
      </c>
      <c r="B3933">
        <v>4</v>
      </c>
      <c r="C3933">
        <v>0</v>
      </c>
    </row>
    <row r="3934" spans="1:3" x14ac:dyDescent="0.25">
      <c r="A3934">
        <v>1219</v>
      </c>
      <c r="B3934">
        <v>4</v>
      </c>
      <c r="C3934">
        <v>0</v>
      </c>
    </row>
    <row r="3935" spans="1:3" x14ac:dyDescent="0.25">
      <c r="A3935">
        <v>1220</v>
      </c>
      <c r="B3935">
        <v>4</v>
      </c>
      <c r="C3935">
        <v>0</v>
      </c>
    </row>
    <row r="3936" spans="1:3" x14ac:dyDescent="0.25">
      <c r="A3936">
        <v>1220</v>
      </c>
      <c r="B3936">
        <v>4</v>
      </c>
      <c r="C3936">
        <v>1</v>
      </c>
    </row>
    <row r="3937" spans="1:3" x14ac:dyDescent="0.25">
      <c r="A3937">
        <v>1246</v>
      </c>
      <c r="B3937">
        <v>4</v>
      </c>
      <c r="C3937">
        <v>58</v>
      </c>
    </row>
    <row r="3938" spans="1:3" x14ac:dyDescent="0.25">
      <c r="A3938">
        <v>1308</v>
      </c>
      <c r="B3938">
        <v>4</v>
      </c>
      <c r="C3938">
        <v>0</v>
      </c>
    </row>
    <row r="3939" spans="1:3" x14ac:dyDescent="0.25">
      <c r="A3939">
        <v>1339</v>
      </c>
      <c r="B3939">
        <v>4</v>
      </c>
      <c r="C3939">
        <v>0</v>
      </c>
    </row>
    <row r="3940" spans="1:3" x14ac:dyDescent="0.25">
      <c r="A3940">
        <v>1363</v>
      </c>
      <c r="B3940">
        <v>4</v>
      </c>
      <c r="C3940">
        <v>0</v>
      </c>
    </row>
    <row r="3941" spans="1:3" x14ac:dyDescent="0.25">
      <c r="A3941">
        <v>1363</v>
      </c>
      <c r="B3941">
        <v>4</v>
      </c>
      <c r="C3941">
        <v>0</v>
      </c>
    </row>
    <row r="3942" spans="1:3" x14ac:dyDescent="0.25">
      <c r="A3942">
        <v>1381</v>
      </c>
      <c r="B3942">
        <v>4</v>
      </c>
      <c r="C3942">
        <v>0</v>
      </c>
    </row>
    <row r="3943" spans="1:3" x14ac:dyDescent="0.25">
      <c r="A3943">
        <v>1381</v>
      </c>
      <c r="B3943">
        <v>4</v>
      </c>
      <c r="C3943">
        <v>0</v>
      </c>
    </row>
    <row r="3944" spans="1:3" x14ac:dyDescent="0.25">
      <c r="A3944">
        <v>1428</v>
      </c>
      <c r="B3944">
        <v>4</v>
      </c>
      <c r="C3944">
        <v>2</v>
      </c>
    </row>
    <row r="3945" spans="1:3" x14ac:dyDescent="0.25">
      <c r="A3945">
        <v>1430</v>
      </c>
      <c r="B3945">
        <v>4</v>
      </c>
      <c r="C3945">
        <v>0</v>
      </c>
    </row>
    <row r="3946" spans="1:3" x14ac:dyDescent="0.25">
      <c r="A3946">
        <v>1453</v>
      </c>
      <c r="B3946">
        <v>4</v>
      </c>
      <c r="C3946">
        <v>0</v>
      </c>
    </row>
    <row r="3947" spans="1:3" x14ac:dyDescent="0.25">
      <c r="A3947">
        <v>1453</v>
      </c>
      <c r="B3947">
        <v>4</v>
      </c>
      <c r="C3947">
        <v>0</v>
      </c>
    </row>
    <row r="3948" spans="1:3" x14ac:dyDescent="0.25">
      <c r="A3948">
        <v>1453</v>
      </c>
      <c r="B3948">
        <v>4</v>
      </c>
      <c r="C3948">
        <v>7</v>
      </c>
    </row>
    <row r="3949" spans="1:3" x14ac:dyDescent="0.25">
      <c r="A3949">
        <v>1453</v>
      </c>
      <c r="B3949">
        <v>4</v>
      </c>
      <c r="C3949">
        <v>3</v>
      </c>
    </row>
    <row r="3950" spans="1:3" x14ac:dyDescent="0.25">
      <c r="A3950">
        <v>1454</v>
      </c>
      <c r="B3950">
        <v>4</v>
      </c>
      <c r="C3950">
        <v>3</v>
      </c>
    </row>
    <row r="3951" spans="1:3" x14ac:dyDescent="0.25">
      <c r="A3951">
        <v>1469</v>
      </c>
      <c r="B3951">
        <v>4</v>
      </c>
      <c r="C3951">
        <v>5</v>
      </c>
    </row>
    <row r="3952" spans="1:3" x14ac:dyDescent="0.25">
      <c r="A3952">
        <v>1520</v>
      </c>
      <c r="B3952">
        <v>4</v>
      </c>
      <c r="C3952">
        <v>0</v>
      </c>
    </row>
    <row r="3953" spans="1:3" x14ac:dyDescent="0.25">
      <c r="A3953">
        <v>1543</v>
      </c>
      <c r="B3953">
        <v>4</v>
      </c>
      <c r="C3953">
        <v>0</v>
      </c>
    </row>
    <row r="3954" spans="1:3" x14ac:dyDescent="0.25">
      <c r="A3954">
        <v>1554</v>
      </c>
      <c r="B3954">
        <v>4</v>
      </c>
      <c r="C3954">
        <v>0</v>
      </c>
    </row>
    <row r="3955" spans="1:3" x14ac:dyDescent="0.25">
      <c r="A3955">
        <v>1555</v>
      </c>
      <c r="B3955">
        <v>4</v>
      </c>
      <c r="C3955">
        <v>6</v>
      </c>
    </row>
    <row r="3956" spans="1:3" x14ac:dyDescent="0.25">
      <c r="A3956">
        <v>1559</v>
      </c>
      <c r="B3956">
        <v>4</v>
      </c>
      <c r="C3956">
        <v>1</v>
      </c>
    </row>
    <row r="3957" spans="1:3" x14ac:dyDescent="0.25">
      <c r="A3957">
        <v>1562</v>
      </c>
      <c r="B3957">
        <v>4</v>
      </c>
      <c r="C3957">
        <v>2</v>
      </c>
    </row>
    <row r="3958" spans="1:3" x14ac:dyDescent="0.25">
      <c r="A3958">
        <v>1578</v>
      </c>
      <c r="B3958">
        <v>4</v>
      </c>
      <c r="C3958">
        <v>0</v>
      </c>
    </row>
    <row r="3959" spans="1:3" x14ac:dyDescent="0.25">
      <c r="A3959">
        <v>1579</v>
      </c>
      <c r="B3959">
        <v>4</v>
      </c>
      <c r="C3959">
        <v>0</v>
      </c>
    </row>
    <row r="3960" spans="1:3" x14ac:dyDescent="0.25">
      <c r="A3960">
        <v>1579</v>
      </c>
      <c r="B3960">
        <v>4</v>
      </c>
      <c r="C3960">
        <v>0</v>
      </c>
    </row>
    <row r="3961" spans="1:3" x14ac:dyDescent="0.25">
      <c r="A3961">
        <v>1588</v>
      </c>
      <c r="B3961">
        <v>4</v>
      </c>
      <c r="C3961">
        <v>3</v>
      </c>
    </row>
    <row r="3962" spans="1:3" x14ac:dyDescent="0.25">
      <c r="A3962">
        <v>1588</v>
      </c>
      <c r="B3962">
        <v>4</v>
      </c>
      <c r="C3962">
        <v>1</v>
      </c>
    </row>
    <row r="3963" spans="1:3" x14ac:dyDescent="0.25">
      <c r="A3963">
        <v>1593</v>
      </c>
      <c r="B3963">
        <v>4</v>
      </c>
      <c r="C3963">
        <v>0</v>
      </c>
    </row>
    <row r="3964" spans="1:3" x14ac:dyDescent="0.25">
      <c r="A3964">
        <v>1603</v>
      </c>
      <c r="B3964">
        <v>4</v>
      </c>
      <c r="C3964">
        <v>0</v>
      </c>
    </row>
    <row r="3965" spans="1:3" x14ac:dyDescent="0.25">
      <c r="A3965">
        <v>1603</v>
      </c>
      <c r="B3965">
        <v>4</v>
      </c>
      <c r="C3965">
        <v>0</v>
      </c>
    </row>
    <row r="3966" spans="1:3" x14ac:dyDescent="0.25">
      <c r="A3966">
        <v>1603</v>
      </c>
      <c r="B3966">
        <v>4</v>
      </c>
      <c r="C3966">
        <v>0</v>
      </c>
    </row>
    <row r="3967" spans="1:3" x14ac:dyDescent="0.25">
      <c r="A3967">
        <v>1603</v>
      </c>
      <c r="B3967">
        <v>4</v>
      </c>
      <c r="C3967">
        <v>0</v>
      </c>
    </row>
    <row r="3968" spans="1:3" x14ac:dyDescent="0.25">
      <c r="A3968">
        <v>1659</v>
      </c>
      <c r="B3968">
        <v>4</v>
      </c>
      <c r="C3968">
        <v>0</v>
      </c>
    </row>
    <row r="3969" spans="1:3" x14ac:dyDescent="0.25">
      <c r="A3969">
        <v>1683</v>
      </c>
      <c r="B3969">
        <v>4</v>
      </c>
      <c r="C3969">
        <v>1</v>
      </c>
    </row>
    <row r="3970" spans="1:3" x14ac:dyDescent="0.25">
      <c r="A3970">
        <v>1701</v>
      </c>
      <c r="B3970">
        <v>4</v>
      </c>
      <c r="C3970">
        <v>0</v>
      </c>
    </row>
    <row r="3971" spans="1:3" x14ac:dyDescent="0.25">
      <c r="A3971">
        <v>1704</v>
      </c>
      <c r="B3971">
        <v>4</v>
      </c>
      <c r="C3971">
        <v>0</v>
      </c>
    </row>
    <row r="3972" spans="1:3" x14ac:dyDescent="0.25">
      <c r="A3972">
        <v>1704</v>
      </c>
      <c r="B3972">
        <v>4</v>
      </c>
      <c r="C3972">
        <v>0</v>
      </c>
    </row>
    <row r="3973" spans="1:3" x14ac:dyDescent="0.25">
      <c r="A3973">
        <v>1742</v>
      </c>
      <c r="B3973">
        <v>4</v>
      </c>
      <c r="C3973">
        <v>0</v>
      </c>
    </row>
    <row r="3974" spans="1:3" x14ac:dyDescent="0.25">
      <c r="A3974">
        <v>1742</v>
      </c>
      <c r="B3974">
        <v>4</v>
      </c>
      <c r="C3974">
        <v>0</v>
      </c>
    </row>
    <row r="3975" spans="1:3" x14ac:dyDescent="0.25">
      <c r="A3975">
        <v>1749</v>
      </c>
      <c r="B3975">
        <v>4</v>
      </c>
      <c r="C3975">
        <v>0</v>
      </c>
    </row>
    <row r="3976" spans="1:3" x14ac:dyDescent="0.25">
      <c r="A3976">
        <v>1752</v>
      </c>
      <c r="B3976">
        <v>4</v>
      </c>
      <c r="C3976">
        <v>0</v>
      </c>
    </row>
    <row r="3977" spans="1:3" x14ac:dyDescent="0.25">
      <c r="A3977">
        <v>1769</v>
      </c>
      <c r="B3977">
        <v>4</v>
      </c>
      <c r="C3977">
        <v>0</v>
      </c>
    </row>
    <row r="3978" spans="1:3" x14ac:dyDescent="0.25">
      <c r="A3978">
        <v>1794</v>
      </c>
      <c r="B3978">
        <v>4</v>
      </c>
      <c r="C3978">
        <v>0</v>
      </c>
    </row>
    <row r="3979" spans="1:3" x14ac:dyDescent="0.25">
      <c r="A3979">
        <v>1799</v>
      </c>
      <c r="B3979">
        <v>4</v>
      </c>
      <c r="C3979">
        <v>0</v>
      </c>
    </row>
    <row r="3980" spans="1:3" x14ac:dyDescent="0.25">
      <c r="A3980">
        <v>1836</v>
      </c>
      <c r="B3980">
        <v>4</v>
      </c>
      <c r="C3980">
        <v>0</v>
      </c>
    </row>
    <row r="3981" spans="1:3" x14ac:dyDescent="0.25">
      <c r="A3981">
        <v>1875</v>
      </c>
      <c r="B3981">
        <v>4</v>
      </c>
      <c r="C3981">
        <v>1</v>
      </c>
    </row>
    <row r="3982" spans="1:3" x14ac:dyDescent="0.25">
      <c r="A3982">
        <v>1881</v>
      </c>
      <c r="B3982">
        <v>4</v>
      </c>
      <c r="C3982">
        <v>0</v>
      </c>
    </row>
    <row r="3983" spans="1:3" x14ac:dyDescent="0.25">
      <c r="A3983">
        <v>1885</v>
      </c>
      <c r="B3983">
        <v>4</v>
      </c>
      <c r="C3983">
        <v>4</v>
      </c>
    </row>
    <row r="3984" spans="1:3" x14ac:dyDescent="0.25">
      <c r="A3984">
        <v>1908</v>
      </c>
      <c r="B3984">
        <v>4</v>
      </c>
      <c r="C3984">
        <v>2</v>
      </c>
    </row>
    <row r="3985" spans="1:3" x14ac:dyDescent="0.25">
      <c r="A3985">
        <v>1908</v>
      </c>
      <c r="B3985">
        <v>4</v>
      </c>
      <c r="C3985">
        <v>0</v>
      </c>
    </row>
    <row r="3986" spans="1:3" x14ac:dyDescent="0.25">
      <c r="A3986">
        <v>1916</v>
      </c>
      <c r="B3986">
        <v>4</v>
      </c>
      <c r="C3986">
        <v>2</v>
      </c>
    </row>
    <row r="3987" spans="1:3" x14ac:dyDescent="0.25">
      <c r="A3987">
        <v>1944</v>
      </c>
      <c r="B3987">
        <v>4</v>
      </c>
      <c r="C3987">
        <v>0</v>
      </c>
    </row>
    <row r="3988" spans="1:3" x14ac:dyDescent="0.25">
      <c r="A3988">
        <v>1960</v>
      </c>
      <c r="B3988">
        <v>4</v>
      </c>
      <c r="C3988">
        <v>0</v>
      </c>
    </row>
    <row r="3989" spans="1:3" x14ac:dyDescent="0.25">
      <c r="A3989">
        <v>1968</v>
      </c>
      <c r="B3989">
        <v>4</v>
      </c>
      <c r="C3989">
        <v>2</v>
      </c>
    </row>
    <row r="3990" spans="1:3" x14ac:dyDescent="0.25">
      <c r="A3990">
        <v>1971</v>
      </c>
      <c r="B3990">
        <v>4</v>
      </c>
      <c r="C3990">
        <v>0</v>
      </c>
    </row>
    <row r="3991" spans="1:3" x14ac:dyDescent="0.25">
      <c r="A3991">
        <v>1982</v>
      </c>
      <c r="B3991">
        <v>4</v>
      </c>
      <c r="C3991">
        <v>0</v>
      </c>
    </row>
    <row r="3992" spans="1:3" x14ac:dyDescent="0.25">
      <c r="A3992">
        <v>1982</v>
      </c>
      <c r="B3992">
        <v>4</v>
      </c>
      <c r="C3992">
        <v>1</v>
      </c>
    </row>
    <row r="3993" spans="1:3" x14ac:dyDescent="0.25">
      <c r="A3993">
        <v>1992</v>
      </c>
      <c r="B3993">
        <v>4</v>
      </c>
      <c r="C3993">
        <v>0</v>
      </c>
    </row>
    <row r="3994" spans="1:3" x14ac:dyDescent="0.25">
      <c r="A3994">
        <v>1992</v>
      </c>
      <c r="B3994">
        <v>4</v>
      </c>
      <c r="C3994">
        <v>0</v>
      </c>
    </row>
    <row r="3995" spans="1:3" x14ac:dyDescent="0.25">
      <c r="A3995">
        <v>1992</v>
      </c>
      <c r="B3995">
        <v>4</v>
      </c>
      <c r="C3995">
        <v>0</v>
      </c>
    </row>
    <row r="3996" spans="1:3" x14ac:dyDescent="0.25">
      <c r="A3996">
        <v>1995</v>
      </c>
      <c r="B3996">
        <v>4</v>
      </c>
      <c r="C3996">
        <v>0</v>
      </c>
    </row>
    <row r="3997" spans="1:3" x14ac:dyDescent="0.25">
      <c r="A3997">
        <v>2098</v>
      </c>
      <c r="B3997">
        <v>4</v>
      </c>
      <c r="C3997">
        <v>0</v>
      </c>
    </row>
    <row r="3998" spans="1:3" x14ac:dyDescent="0.25">
      <c r="A3998">
        <v>2103</v>
      </c>
      <c r="B3998">
        <v>4</v>
      </c>
      <c r="C3998">
        <v>1</v>
      </c>
    </row>
    <row r="3999" spans="1:3" x14ac:dyDescent="0.25">
      <c r="A3999">
        <v>2104</v>
      </c>
      <c r="B3999">
        <v>4</v>
      </c>
      <c r="C3999">
        <v>0</v>
      </c>
    </row>
    <row r="4000" spans="1:3" x14ac:dyDescent="0.25">
      <c r="A4000">
        <v>2122</v>
      </c>
      <c r="B4000">
        <v>4</v>
      </c>
      <c r="C4000">
        <v>0</v>
      </c>
    </row>
    <row r="4001" spans="1:3" x14ac:dyDescent="0.25">
      <c r="A4001">
        <v>2122</v>
      </c>
      <c r="B4001">
        <v>4</v>
      </c>
      <c r="C4001">
        <v>0</v>
      </c>
    </row>
    <row r="4002" spans="1:3" x14ac:dyDescent="0.25">
      <c r="A4002">
        <v>2122</v>
      </c>
      <c r="B4002">
        <v>4</v>
      </c>
      <c r="C4002">
        <v>0</v>
      </c>
    </row>
    <row r="4003" spans="1:3" x14ac:dyDescent="0.25">
      <c r="A4003">
        <v>2157</v>
      </c>
      <c r="B4003">
        <v>4</v>
      </c>
      <c r="C4003">
        <v>0</v>
      </c>
    </row>
    <row r="4004" spans="1:3" x14ac:dyDescent="0.25">
      <c r="A4004">
        <v>2176</v>
      </c>
      <c r="B4004">
        <v>4</v>
      </c>
      <c r="C4004">
        <v>0</v>
      </c>
    </row>
    <row r="4005" spans="1:3" x14ac:dyDescent="0.25">
      <c r="A4005">
        <v>2176</v>
      </c>
      <c r="B4005">
        <v>4</v>
      </c>
      <c r="C4005">
        <v>0</v>
      </c>
    </row>
    <row r="4006" spans="1:3" x14ac:dyDescent="0.25">
      <c r="A4006">
        <v>2218</v>
      </c>
      <c r="B4006">
        <v>4</v>
      </c>
      <c r="C4006">
        <v>0</v>
      </c>
    </row>
    <row r="4007" spans="1:3" x14ac:dyDescent="0.25">
      <c r="A4007">
        <v>2218</v>
      </c>
      <c r="B4007">
        <v>4</v>
      </c>
      <c r="C4007">
        <v>0</v>
      </c>
    </row>
    <row r="4008" spans="1:3" x14ac:dyDescent="0.25">
      <c r="A4008">
        <v>2218</v>
      </c>
      <c r="B4008">
        <v>4</v>
      </c>
      <c r="C4008">
        <v>0</v>
      </c>
    </row>
    <row r="4009" spans="1:3" x14ac:dyDescent="0.25">
      <c r="A4009">
        <v>2218</v>
      </c>
      <c r="B4009">
        <v>4</v>
      </c>
      <c r="C4009">
        <v>1</v>
      </c>
    </row>
    <row r="4010" spans="1:3" x14ac:dyDescent="0.25">
      <c r="A4010">
        <v>2218</v>
      </c>
      <c r="B4010">
        <v>4</v>
      </c>
      <c r="C4010">
        <v>0</v>
      </c>
    </row>
    <row r="4011" spans="1:3" x14ac:dyDescent="0.25">
      <c r="A4011">
        <v>2272</v>
      </c>
      <c r="B4011">
        <v>4</v>
      </c>
      <c r="C4011">
        <v>0</v>
      </c>
    </row>
    <row r="4012" spans="1:3" x14ac:dyDescent="0.25">
      <c r="A4012">
        <v>2293</v>
      </c>
      <c r="B4012">
        <v>4</v>
      </c>
      <c r="C4012">
        <v>0</v>
      </c>
    </row>
    <row r="4013" spans="1:3" x14ac:dyDescent="0.25">
      <c r="A4013">
        <v>2318</v>
      </c>
      <c r="B4013">
        <v>4</v>
      </c>
      <c r="C4013">
        <v>0</v>
      </c>
    </row>
    <row r="4014" spans="1:3" x14ac:dyDescent="0.25">
      <c r="A4014">
        <v>2318</v>
      </c>
      <c r="B4014">
        <v>4</v>
      </c>
      <c r="C4014">
        <v>0</v>
      </c>
    </row>
    <row r="4015" spans="1:3" x14ac:dyDescent="0.25">
      <c r="A4015">
        <v>2319</v>
      </c>
      <c r="B4015">
        <v>4</v>
      </c>
      <c r="C4015">
        <v>0</v>
      </c>
    </row>
    <row r="4016" spans="1:3" x14ac:dyDescent="0.25">
      <c r="A4016">
        <v>2332</v>
      </c>
      <c r="B4016">
        <v>4</v>
      </c>
      <c r="C4016">
        <v>0</v>
      </c>
    </row>
    <row r="4017" spans="1:3" x14ac:dyDescent="0.25">
      <c r="A4017">
        <v>2386</v>
      </c>
      <c r="B4017">
        <v>4</v>
      </c>
      <c r="C4017">
        <v>0</v>
      </c>
    </row>
    <row r="4018" spans="1:3" x14ac:dyDescent="0.25">
      <c r="A4018">
        <v>2390</v>
      </c>
      <c r="B4018">
        <v>4</v>
      </c>
      <c r="C4018">
        <v>1</v>
      </c>
    </row>
    <row r="4019" spans="1:3" x14ac:dyDescent="0.25">
      <c r="A4019">
        <v>2390</v>
      </c>
      <c r="B4019">
        <v>4</v>
      </c>
      <c r="C4019">
        <v>3</v>
      </c>
    </row>
    <row r="4020" spans="1:3" x14ac:dyDescent="0.25">
      <c r="A4020">
        <v>2390</v>
      </c>
      <c r="B4020">
        <v>4</v>
      </c>
      <c r="C4020">
        <v>0</v>
      </c>
    </row>
    <row r="4021" spans="1:3" x14ac:dyDescent="0.25">
      <c r="A4021">
        <v>2403</v>
      </c>
      <c r="B4021">
        <v>4</v>
      </c>
      <c r="C4021">
        <v>0</v>
      </c>
    </row>
    <row r="4022" spans="1:3" x14ac:dyDescent="0.25">
      <c r="A4022">
        <v>2440</v>
      </c>
      <c r="B4022">
        <v>4</v>
      </c>
      <c r="C4022">
        <v>0</v>
      </c>
    </row>
    <row r="4023" spans="1:3" x14ac:dyDescent="0.25">
      <c r="A4023">
        <v>2450</v>
      </c>
      <c r="B4023">
        <v>4</v>
      </c>
      <c r="C4023">
        <v>1</v>
      </c>
    </row>
    <row r="4024" spans="1:3" x14ac:dyDescent="0.25">
      <c r="A4024">
        <v>2451</v>
      </c>
      <c r="B4024">
        <v>4</v>
      </c>
      <c r="C4024">
        <v>0</v>
      </c>
    </row>
    <row r="4025" spans="1:3" x14ac:dyDescent="0.25">
      <c r="A4025">
        <v>2459</v>
      </c>
      <c r="B4025">
        <v>4</v>
      </c>
      <c r="C4025">
        <v>0</v>
      </c>
    </row>
    <row r="4026" spans="1:3" x14ac:dyDescent="0.25">
      <c r="A4026">
        <v>2459</v>
      </c>
      <c r="B4026">
        <v>4</v>
      </c>
      <c r="C4026">
        <v>0</v>
      </c>
    </row>
    <row r="4027" spans="1:3" x14ac:dyDescent="0.25">
      <c r="A4027">
        <v>2459</v>
      </c>
      <c r="B4027">
        <v>4</v>
      </c>
      <c r="C4027">
        <v>6</v>
      </c>
    </row>
    <row r="4028" spans="1:3" x14ac:dyDescent="0.25">
      <c r="A4028">
        <v>2459</v>
      </c>
      <c r="B4028">
        <v>4</v>
      </c>
      <c r="C4028">
        <v>0</v>
      </c>
    </row>
    <row r="4029" spans="1:3" x14ac:dyDescent="0.25">
      <c r="A4029">
        <v>2479</v>
      </c>
      <c r="B4029">
        <v>4</v>
      </c>
      <c r="C4029">
        <v>0</v>
      </c>
    </row>
    <row r="4030" spans="1:3" x14ac:dyDescent="0.25">
      <c r="A4030">
        <v>2480</v>
      </c>
      <c r="B4030">
        <v>4</v>
      </c>
      <c r="C4030">
        <v>0</v>
      </c>
    </row>
    <row r="4031" spans="1:3" x14ac:dyDescent="0.25">
      <c r="A4031">
        <v>2490</v>
      </c>
      <c r="B4031">
        <v>4</v>
      </c>
      <c r="C4031">
        <v>0</v>
      </c>
    </row>
    <row r="4032" spans="1:3" x14ac:dyDescent="0.25">
      <c r="A4032">
        <v>2492</v>
      </c>
      <c r="B4032">
        <v>4</v>
      </c>
      <c r="C4032">
        <v>0</v>
      </c>
    </row>
    <row r="4033" spans="1:3" x14ac:dyDescent="0.25">
      <c r="A4033">
        <v>2518</v>
      </c>
      <c r="B4033">
        <v>4</v>
      </c>
      <c r="C4033">
        <v>0</v>
      </c>
    </row>
    <row r="4034" spans="1:3" x14ac:dyDescent="0.25">
      <c r="A4034">
        <v>2528</v>
      </c>
      <c r="B4034">
        <v>4</v>
      </c>
      <c r="C4034">
        <v>0</v>
      </c>
    </row>
    <row r="4035" spans="1:3" x14ac:dyDescent="0.25">
      <c r="A4035">
        <v>2537</v>
      </c>
      <c r="B4035">
        <v>4</v>
      </c>
      <c r="C4035">
        <v>2</v>
      </c>
    </row>
    <row r="4036" spans="1:3" x14ac:dyDescent="0.25">
      <c r="A4036">
        <v>2557</v>
      </c>
      <c r="B4036">
        <v>4</v>
      </c>
      <c r="C4036">
        <v>0</v>
      </c>
    </row>
    <row r="4037" spans="1:3" x14ac:dyDescent="0.25">
      <c r="A4037">
        <v>2609</v>
      </c>
      <c r="B4037">
        <v>4</v>
      </c>
      <c r="C4037">
        <v>0</v>
      </c>
    </row>
    <row r="4038" spans="1:3" x14ac:dyDescent="0.25">
      <c r="A4038">
        <v>2614</v>
      </c>
      <c r="B4038">
        <v>4</v>
      </c>
      <c r="C4038">
        <v>0</v>
      </c>
    </row>
    <row r="4039" spans="1:3" x14ac:dyDescent="0.25">
      <c r="A4039">
        <v>2614</v>
      </c>
      <c r="B4039">
        <v>4</v>
      </c>
      <c r="C4039">
        <v>9</v>
      </c>
    </row>
    <row r="4040" spans="1:3" x14ac:dyDescent="0.25">
      <c r="A4040">
        <v>2615</v>
      </c>
      <c r="B4040">
        <v>4</v>
      </c>
      <c r="C4040">
        <v>0</v>
      </c>
    </row>
    <row r="4041" spans="1:3" x14ac:dyDescent="0.25">
      <c r="A4041">
        <v>2626</v>
      </c>
      <c r="B4041">
        <v>4</v>
      </c>
      <c r="C4041">
        <v>0</v>
      </c>
    </row>
    <row r="4042" spans="1:3" x14ac:dyDescent="0.25">
      <c r="A4042">
        <v>2632</v>
      </c>
      <c r="B4042">
        <v>4</v>
      </c>
      <c r="C4042">
        <v>0</v>
      </c>
    </row>
    <row r="4043" spans="1:3" x14ac:dyDescent="0.25">
      <c r="A4043">
        <v>2667</v>
      </c>
      <c r="B4043">
        <v>4</v>
      </c>
      <c r="C4043">
        <v>1</v>
      </c>
    </row>
    <row r="4044" spans="1:3" x14ac:dyDescent="0.25">
      <c r="A4044">
        <v>2681</v>
      </c>
      <c r="B4044">
        <v>4</v>
      </c>
      <c r="C4044">
        <v>0</v>
      </c>
    </row>
    <row r="4045" spans="1:3" x14ac:dyDescent="0.25">
      <c r="A4045">
        <v>2684</v>
      </c>
      <c r="B4045">
        <v>4</v>
      </c>
      <c r="C4045">
        <v>0</v>
      </c>
    </row>
    <row r="4046" spans="1:3" x14ac:dyDescent="0.25">
      <c r="A4046">
        <v>2684</v>
      </c>
      <c r="B4046">
        <v>4</v>
      </c>
      <c r="C4046">
        <v>0</v>
      </c>
    </row>
    <row r="4047" spans="1:3" x14ac:dyDescent="0.25">
      <c r="A4047">
        <v>2690</v>
      </c>
      <c r="B4047">
        <v>4</v>
      </c>
      <c r="C4047">
        <v>0</v>
      </c>
    </row>
    <row r="4048" spans="1:3" x14ac:dyDescent="0.25">
      <c r="A4048">
        <v>2713</v>
      </c>
      <c r="B4048">
        <v>4</v>
      </c>
      <c r="C4048">
        <v>0</v>
      </c>
    </row>
    <row r="4049" spans="1:3" x14ac:dyDescent="0.25">
      <c r="A4049">
        <v>2713</v>
      </c>
      <c r="B4049">
        <v>4</v>
      </c>
      <c r="C4049">
        <v>0</v>
      </c>
    </row>
    <row r="4050" spans="1:3" x14ac:dyDescent="0.25">
      <c r="A4050">
        <v>2722</v>
      </c>
      <c r="B4050">
        <v>4</v>
      </c>
      <c r="C4050">
        <v>0</v>
      </c>
    </row>
    <row r="4051" spans="1:3" x14ac:dyDescent="0.25">
      <c r="A4051">
        <v>2725</v>
      </c>
      <c r="B4051">
        <v>4</v>
      </c>
      <c r="C4051">
        <v>0</v>
      </c>
    </row>
    <row r="4052" spans="1:3" x14ac:dyDescent="0.25">
      <c r="A4052">
        <v>2725</v>
      </c>
      <c r="B4052">
        <v>4</v>
      </c>
      <c r="C4052">
        <v>2</v>
      </c>
    </row>
    <row r="4053" spans="1:3" x14ac:dyDescent="0.25">
      <c r="A4053">
        <v>2734</v>
      </c>
      <c r="B4053">
        <v>4</v>
      </c>
      <c r="C4053">
        <v>0</v>
      </c>
    </row>
    <row r="4054" spans="1:3" x14ac:dyDescent="0.25">
      <c r="A4054">
        <v>2794</v>
      </c>
      <c r="B4054">
        <v>4</v>
      </c>
      <c r="C4054">
        <v>0</v>
      </c>
    </row>
    <row r="4055" spans="1:3" x14ac:dyDescent="0.25">
      <c r="A4055">
        <v>2808</v>
      </c>
      <c r="B4055">
        <v>4</v>
      </c>
      <c r="C4055">
        <v>0</v>
      </c>
    </row>
    <row r="4056" spans="1:3" x14ac:dyDescent="0.25">
      <c r="A4056">
        <v>2809</v>
      </c>
      <c r="B4056">
        <v>4</v>
      </c>
      <c r="C4056">
        <v>0</v>
      </c>
    </row>
    <row r="4057" spans="1:3" x14ac:dyDescent="0.25">
      <c r="A4057">
        <v>2809</v>
      </c>
      <c r="B4057">
        <v>4</v>
      </c>
      <c r="C4057">
        <v>0</v>
      </c>
    </row>
    <row r="4058" spans="1:3" x14ac:dyDescent="0.25">
      <c r="A4058">
        <v>2809</v>
      </c>
      <c r="B4058">
        <v>4</v>
      </c>
      <c r="C4058">
        <v>0</v>
      </c>
    </row>
    <row r="4059" spans="1:3" x14ac:dyDescent="0.25">
      <c r="A4059">
        <v>2823</v>
      </c>
      <c r="B4059">
        <v>4</v>
      </c>
      <c r="C4059">
        <v>0</v>
      </c>
    </row>
    <row r="4060" spans="1:3" x14ac:dyDescent="0.25">
      <c r="A4060">
        <v>2823</v>
      </c>
      <c r="B4060">
        <v>4</v>
      </c>
      <c r="C4060">
        <v>4</v>
      </c>
    </row>
    <row r="4061" spans="1:3" x14ac:dyDescent="0.25">
      <c r="A4061">
        <v>2835</v>
      </c>
      <c r="B4061">
        <v>4</v>
      </c>
      <c r="C4061">
        <v>0</v>
      </c>
    </row>
    <row r="4062" spans="1:3" x14ac:dyDescent="0.25">
      <c r="A4062">
        <v>2855</v>
      </c>
      <c r="B4062">
        <v>4</v>
      </c>
      <c r="C4062">
        <v>0</v>
      </c>
    </row>
    <row r="4063" spans="1:3" x14ac:dyDescent="0.25">
      <c r="A4063">
        <v>2859</v>
      </c>
      <c r="B4063">
        <v>4</v>
      </c>
      <c r="C4063">
        <v>0</v>
      </c>
    </row>
    <row r="4064" spans="1:3" x14ac:dyDescent="0.25">
      <c r="A4064">
        <v>2859</v>
      </c>
      <c r="B4064">
        <v>4</v>
      </c>
      <c r="C4064">
        <v>7</v>
      </c>
    </row>
    <row r="4065" spans="1:3" x14ac:dyDescent="0.25">
      <c r="A4065">
        <v>2867</v>
      </c>
      <c r="B4065">
        <v>4</v>
      </c>
      <c r="C4065">
        <v>0</v>
      </c>
    </row>
    <row r="4066" spans="1:3" x14ac:dyDescent="0.25">
      <c r="A4066">
        <v>2872</v>
      </c>
      <c r="B4066">
        <v>4</v>
      </c>
      <c r="C4066">
        <v>1</v>
      </c>
    </row>
    <row r="4067" spans="1:3" x14ac:dyDescent="0.25">
      <c r="A4067">
        <v>2883</v>
      </c>
      <c r="B4067">
        <v>4</v>
      </c>
      <c r="C4067">
        <v>0</v>
      </c>
    </row>
    <row r="4068" spans="1:3" x14ac:dyDescent="0.25">
      <c r="A4068">
        <v>2883</v>
      </c>
      <c r="B4068">
        <v>4</v>
      </c>
      <c r="C4068">
        <v>0</v>
      </c>
    </row>
    <row r="4069" spans="1:3" x14ac:dyDescent="0.25">
      <c r="A4069">
        <v>2883</v>
      </c>
      <c r="B4069">
        <v>4</v>
      </c>
      <c r="C4069">
        <v>0</v>
      </c>
    </row>
    <row r="4070" spans="1:3" x14ac:dyDescent="0.25">
      <c r="A4070">
        <v>2909</v>
      </c>
      <c r="B4070">
        <v>4</v>
      </c>
      <c r="C4070">
        <v>2</v>
      </c>
    </row>
    <row r="4071" spans="1:3" x14ac:dyDescent="0.25">
      <c r="A4071">
        <v>2914</v>
      </c>
      <c r="B4071">
        <v>4</v>
      </c>
      <c r="C4071">
        <v>0</v>
      </c>
    </row>
    <row r="4072" spans="1:3" x14ac:dyDescent="0.25">
      <c r="A4072">
        <v>2914</v>
      </c>
      <c r="B4072">
        <v>4</v>
      </c>
      <c r="C4072">
        <v>0</v>
      </c>
    </row>
    <row r="4073" spans="1:3" x14ac:dyDescent="0.25">
      <c r="A4073">
        <v>2920</v>
      </c>
      <c r="B4073">
        <v>4</v>
      </c>
      <c r="C4073">
        <v>0</v>
      </c>
    </row>
    <row r="4074" spans="1:3" x14ac:dyDescent="0.25">
      <c r="A4074">
        <v>2920</v>
      </c>
      <c r="B4074">
        <v>4</v>
      </c>
      <c r="C4074">
        <v>0</v>
      </c>
    </row>
    <row r="4075" spans="1:3" x14ac:dyDescent="0.25">
      <c r="A4075">
        <v>2932</v>
      </c>
      <c r="B4075">
        <v>4</v>
      </c>
      <c r="C4075">
        <v>0</v>
      </c>
    </row>
    <row r="4076" spans="1:3" x14ac:dyDescent="0.25">
      <c r="A4076">
        <v>2932</v>
      </c>
      <c r="B4076">
        <v>4</v>
      </c>
      <c r="C4076">
        <v>0</v>
      </c>
    </row>
    <row r="4077" spans="1:3" x14ac:dyDescent="0.25">
      <c r="A4077">
        <v>2936</v>
      </c>
      <c r="B4077">
        <v>4</v>
      </c>
      <c r="C4077">
        <v>1</v>
      </c>
    </row>
    <row r="4078" spans="1:3" x14ac:dyDescent="0.25">
      <c r="A4078">
        <v>2936</v>
      </c>
      <c r="B4078">
        <v>4</v>
      </c>
      <c r="C4078">
        <v>0</v>
      </c>
    </row>
    <row r="4079" spans="1:3" x14ac:dyDescent="0.25">
      <c r="A4079">
        <v>2955</v>
      </c>
      <c r="B4079">
        <v>4</v>
      </c>
      <c r="C4079">
        <v>0</v>
      </c>
    </row>
    <row r="4080" spans="1:3" x14ac:dyDescent="0.25">
      <c r="A4080">
        <v>2961</v>
      </c>
      <c r="B4080">
        <v>4</v>
      </c>
      <c r="C4080">
        <v>0</v>
      </c>
    </row>
    <row r="4081" spans="1:3" x14ac:dyDescent="0.25">
      <c r="A4081">
        <v>3018</v>
      </c>
      <c r="B4081">
        <v>4</v>
      </c>
      <c r="C4081">
        <v>0</v>
      </c>
    </row>
    <row r="4082" spans="1:3" x14ac:dyDescent="0.25">
      <c r="A4082">
        <v>3018</v>
      </c>
      <c r="B4082">
        <v>4</v>
      </c>
      <c r="C4082">
        <v>3</v>
      </c>
    </row>
    <row r="4083" spans="1:3" x14ac:dyDescent="0.25">
      <c r="A4083">
        <v>3020</v>
      </c>
      <c r="B4083">
        <v>4</v>
      </c>
      <c r="C4083">
        <v>0</v>
      </c>
    </row>
    <row r="4084" spans="1:3" x14ac:dyDescent="0.25">
      <c r="A4084">
        <v>3025</v>
      </c>
      <c r="B4084">
        <v>4</v>
      </c>
      <c r="C4084">
        <v>0</v>
      </c>
    </row>
    <row r="4085" spans="1:3" x14ac:dyDescent="0.25">
      <c r="A4085">
        <v>3042</v>
      </c>
      <c r="B4085">
        <v>4</v>
      </c>
      <c r="C4085">
        <v>0</v>
      </c>
    </row>
    <row r="4086" spans="1:3" x14ac:dyDescent="0.25">
      <c r="A4086">
        <v>3043</v>
      </c>
      <c r="B4086">
        <v>4</v>
      </c>
      <c r="C4086">
        <v>1</v>
      </c>
    </row>
    <row r="4087" spans="1:3" x14ac:dyDescent="0.25">
      <c r="A4087">
        <v>3079</v>
      </c>
      <c r="B4087">
        <v>4</v>
      </c>
      <c r="C4087">
        <v>0</v>
      </c>
    </row>
    <row r="4088" spans="1:3" x14ac:dyDescent="0.25">
      <c r="A4088">
        <v>3092</v>
      </c>
      <c r="B4088">
        <v>4</v>
      </c>
      <c r="C4088">
        <v>0</v>
      </c>
    </row>
    <row r="4089" spans="1:3" x14ac:dyDescent="0.25">
      <c r="A4089">
        <v>3114</v>
      </c>
      <c r="B4089">
        <v>4</v>
      </c>
      <c r="C4089">
        <v>0</v>
      </c>
    </row>
    <row r="4090" spans="1:3" x14ac:dyDescent="0.25">
      <c r="A4090">
        <v>3122</v>
      </c>
      <c r="B4090">
        <v>4</v>
      </c>
      <c r="C4090">
        <v>0</v>
      </c>
    </row>
    <row r="4091" spans="1:3" x14ac:dyDescent="0.25">
      <c r="A4091">
        <v>3144</v>
      </c>
      <c r="B4091">
        <v>4</v>
      </c>
      <c r="C4091">
        <v>0</v>
      </c>
    </row>
    <row r="4092" spans="1:3" x14ac:dyDescent="0.25">
      <c r="A4092">
        <v>3145</v>
      </c>
      <c r="B4092">
        <v>4</v>
      </c>
      <c r="C4092">
        <v>0</v>
      </c>
    </row>
    <row r="4093" spans="1:3" x14ac:dyDescent="0.25">
      <c r="A4093">
        <v>98</v>
      </c>
      <c r="B4093">
        <v>4</v>
      </c>
      <c r="C4093">
        <v>0</v>
      </c>
    </row>
    <row r="4094" spans="1:3" x14ac:dyDescent="0.25">
      <c r="A4094">
        <v>147</v>
      </c>
      <c r="B4094">
        <v>4</v>
      </c>
      <c r="C4094">
        <v>0</v>
      </c>
    </row>
    <row r="4095" spans="1:3" x14ac:dyDescent="0.25">
      <c r="A4095">
        <v>184</v>
      </c>
      <c r="B4095">
        <v>4</v>
      </c>
      <c r="C4095">
        <v>1</v>
      </c>
    </row>
    <row r="4096" spans="1:3" x14ac:dyDescent="0.25">
      <c r="A4096">
        <v>184</v>
      </c>
      <c r="B4096">
        <v>4</v>
      </c>
      <c r="C4096">
        <v>3</v>
      </c>
    </row>
    <row r="4097" spans="1:3" x14ac:dyDescent="0.25">
      <c r="A4097">
        <v>237</v>
      </c>
      <c r="B4097">
        <v>4</v>
      </c>
      <c r="C4097">
        <v>0</v>
      </c>
    </row>
    <row r="4098" spans="1:3" x14ac:dyDescent="0.25">
      <c r="A4098">
        <v>439</v>
      </c>
      <c r="B4098">
        <v>4</v>
      </c>
      <c r="C4098">
        <v>0</v>
      </c>
    </row>
    <row r="4099" spans="1:3" x14ac:dyDescent="0.25">
      <c r="A4099">
        <v>439</v>
      </c>
      <c r="B4099">
        <v>4</v>
      </c>
      <c r="C4099">
        <v>0</v>
      </c>
    </row>
    <row r="4100" spans="1:3" x14ac:dyDescent="0.25">
      <c r="A4100">
        <v>479</v>
      </c>
      <c r="B4100">
        <v>4</v>
      </c>
      <c r="C4100">
        <v>2</v>
      </c>
    </row>
    <row r="4101" spans="1:3" x14ac:dyDescent="0.25">
      <c r="A4101">
        <v>479</v>
      </c>
      <c r="B4101">
        <v>4</v>
      </c>
      <c r="C4101">
        <v>0</v>
      </c>
    </row>
    <row r="4102" spans="1:3" x14ac:dyDescent="0.25">
      <c r="A4102">
        <v>479</v>
      </c>
      <c r="B4102">
        <v>4</v>
      </c>
      <c r="C4102">
        <v>0</v>
      </c>
    </row>
    <row r="4103" spans="1:3" x14ac:dyDescent="0.25">
      <c r="A4103">
        <v>488</v>
      </c>
      <c r="B4103">
        <v>4</v>
      </c>
      <c r="C4103">
        <v>0</v>
      </c>
    </row>
    <row r="4104" spans="1:3" x14ac:dyDescent="0.25">
      <c r="A4104">
        <v>488</v>
      </c>
      <c r="B4104">
        <v>4</v>
      </c>
      <c r="C4104">
        <v>0</v>
      </c>
    </row>
    <row r="4105" spans="1:3" x14ac:dyDescent="0.25">
      <c r="A4105">
        <v>574</v>
      </c>
      <c r="B4105">
        <v>4</v>
      </c>
      <c r="C4105">
        <v>0</v>
      </c>
    </row>
    <row r="4106" spans="1:3" x14ac:dyDescent="0.25">
      <c r="A4106">
        <v>657</v>
      </c>
      <c r="B4106">
        <v>4</v>
      </c>
      <c r="C4106">
        <v>33</v>
      </c>
    </row>
    <row r="4107" spans="1:3" x14ac:dyDescent="0.25">
      <c r="A4107">
        <v>672</v>
      </c>
      <c r="B4107">
        <v>4</v>
      </c>
      <c r="C4107">
        <v>0</v>
      </c>
    </row>
    <row r="4108" spans="1:3" x14ac:dyDescent="0.25">
      <c r="A4108">
        <v>728</v>
      </c>
      <c r="B4108">
        <v>4</v>
      </c>
      <c r="C4108">
        <v>0</v>
      </c>
    </row>
    <row r="4109" spans="1:3" x14ac:dyDescent="0.25">
      <c r="A4109">
        <v>745</v>
      </c>
      <c r="B4109">
        <v>4</v>
      </c>
      <c r="C4109">
        <v>1</v>
      </c>
    </row>
    <row r="4110" spans="1:3" x14ac:dyDescent="0.25">
      <c r="A4110">
        <v>758</v>
      </c>
      <c r="B4110">
        <v>4</v>
      </c>
      <c r="C4110">
        <v>0</v>
      </c>
    </row>
    <row r="4111" spans="1:3" x14ac:dyDescent="0.25">
      <c r="A4111">
        <v>758</v>
      </c>
      <c r="B4111">
        <v>4</v>
      </c>
      <c r="C4111">
        <v>0</v>
      </c>
    </row>
    <row r="4112" spans="1:3" x14ac:dyDescent="0.25">
      <c r="A4112">
        <v>781</v>
      </c>
      <c r="B4112">
        <v>4</v>
      </c>
      <c r="C4112">
        <v>0</v>
      </c>
    </row>
    <row r="4113" spans="1:3" x14ac:dyDescent="0.25">
      <c r="A4113">
        <v>792</v>
      </c>
      <c r="B4113">
        <v>4</v>
      </c>
      <c r="C4113">
        <v>0</v>
      </c>
    </row>
    <row r="4114" spans="1:3" x14ac:dyDescent="0.25">
      <c r="A4114">
        <v>792</v>
      </c>
      <c r="B4114">
        <v>4</v>
      </c>
      <c r="C4114">
        <v>0</v>
      </c>
    </row>
    <row r="4115" spans="1:3" x14ac:dyDescent="0.25">
      <c r="A4115">
        <v>797</v>
      </c>
      <c r="B4115">
        <v>4</v>
      </c>
      <c r="C4115">
        <v>0</v>
      </c>
    </row>
    <row r="4116" spans="1:3" x14ac:dyDescent="0.25">
      <c r="A4116">
        <v>855</v>
      </c>
      <c r="B4116">
        <v>4</v>
      </c>
      <c r="C4116">
        <v>0</v>
      </c>
    </row>
    <row r="4117" spans="1:3" x14ac:dyDescent="0.25">
      <c r="A4117">
        <v>899</v>
      </c>
      <c r="B4117">
        <v>4</v>
      </c>
      <c r="C4117">
        <v>2</v>
      </c>
    </row>
    <row r="4118" spans="1:3" x14ac:dyDescent="0.25">
      <c r="A4118">
        <v>953</v>
      </c>
      <c r="B4118">
        <v>4</v>
      </c>
      <c r="C4118">
        <v>0</v>
      </c>
    </row>
    <row r="4119" spans="1:3" x14ac:dyDescent="0.25">
      <c r="A4119">
        <v>953</v>
      </c>
      <c r="B4119">
        <v>4</v>
      </c>
      <c r="C4119">
        <v>17</v>
      </c>
    </row>
    <row r="4120" spans="1:3" x14ac:dyDescent="0.25">
      <c r="A4120">
        <v>994</v>
      </c>
      <c r="B4120">
        <v>4</v>
      </c>
      <c r="C4120">
        <v>2</v>
      </c>
    </row>
    <row r="4121" spans="1:3" x14ac:dyDescent="0.25">
      <c r="A4121">
        <v>1041</v>
      </c>
      <c r="B4121">
        <v>4</v>
      </c>
      <c r="C4121">
        <v>1</v>
      </c>
    </row>
    <row r="4122" spans="1:3" x14ac:dyDescent="0.25">
      <c r="A4122">
        <v>1041</v>
      </c>
      <c r="B4122">
        <v>4</v>
      </c>
      <c r="C4122">
        <v>1</v>
      </c>
    </row>
    <row r="4123" spans="1:3" x14ac:dyDescent="0.25">
      <c r="A4123">
        <v>1051</v>
      </c>
      <c r="B4123">
        <v>4</v>
      </c>
      <c r="C4123">
        <v>0</v>
      </c>
    </row>
    <row r="4124" spans="1:3" x14ac:dyDescent="0.25">
      <c r="A4124">
        <v>1070</v>
      </c>
      <c r="B4124">
        <v>4</v>
      </c>
      <c r="C4124">
        <v>0</v>
      </c>
    </row>
    <row r="4125" spans="1:3" x14ac:dyDescent="0.25">
      <c r="A4125">
        <v>1086</v>
      </c>
      <c r="B4125">
        <v>4</v>
      </c>
      <c r="C4125">
        <v>0</v>
      </c>
    </row>
    <row r="4126" spans="1:3" x14ac:dyDescent="0.25">
      <c r="A4126">
        <v>1089</v>
      </c>
      <c r="B4126">
        <v>4</v>
      </c>
      <c r="C4126">
        <v>0</v>
      </c>
    </row>
    <row r="4127" spans="1:3" x14ac:dyDescent="0.25">
      <c r="A4127">
        <v>1089</v>
      </c>
      <c r="B4127">
        <v>4</v>
      </c>
      <c r="C4127">
        <v>0</v>
      </c>
    </row>
    <row r="4128" spans="1:3" x14ac:dyDescent="0.25">
      <c r="A4128">
        <v>1110</v>
      </c>
      <c r="B4128">
        <v>4</v>
      </c>
      <c r="C4128">
        <v>0</v>
      </c>
    </row>
    <row r="4129" spans="1:3" x14ac:dyDescent="0.25">
      <c r="A4129">
        <v>1111</v>
      </c>
      <c r="B4129">
        <v>4</v>
      </c>
      <c r="C4129">
        <v>7</v>
      </c>
    </row>
    <row r="4130" spans="1:3" x14ac:dyDescent="0.25">
      <c r="A4130">
        <v>1111</v>
      </c>
      <c r="B4130">
        <v>4</v>
      </c>
      <c r="C4130">
        <v>0</v>
      </c>
    </row>
    <row r="4131" spans="1:3" x14ac:dyDescent="0.25">
      <c r="A4131">
        <v>1128</v>
      </c>
      <c r="B4131">
        <v>4</v>
      </c>
      <c r="C4131">
        <v>0</v>
      </c>
    </row>
    <row r="4132" spans="1:3" x14ac:dyDescent="0.25">
      <c r="A4132">
        <v>1132</v>
      </c>
      <c r="B4132">
        <v>4</v>
      </c>
      <c r="C4132">
        <v>0</v>
      </c>
    </row>
    <row r="4133" spans="1:3" x14ac:dyDescent="0.25">
      <c r="A4133">
        <v>1141</v>
      </c>
      <c r="B4133">
        <v>4</v>
      </c>
      <c r="C4133">
        <v>0</v>
      </c>
    </row>
    <row r="4134" spans="1:3" x14ac:dyDescent="0.25">
      <c r="A4134">
        <v>1144</v>
      </c>
      <c r="B4134">
        <v>4</v>
      </c>
      <c r="C4134">
        <v>0</v>
      </c>
    </row>
    <row r="4135" spans="1:3" x14ac:dyDescent="0.25">
      <c r="A4135">
        <v>1144</v>
      </c>
      <c r="B4135">
        <v>4</v>
      </c>
      <c r="C4135">
        <v>0</v>
      </c>
    </row>
    <row r="4136" spans="1:3" x14ac:dyDescent="0.25">
      <c r="A4136">
        <v>1163</v>
      </c>
      <c r="B4136">
        <v>4</v>
      </c>
      <c r="C4136">
        <v>0</v>
      </c>
    </row>
    <row r="4137" spans="1:3" x14ac:dyDescent="0.25">
      <c r="A4137">
        <v>1185</v>
      </c>
      <c r="B4137">
        <v>4</v>
      </c>
      <c r="C4137">
        <v>0</v>
      </c>
    </row>
    <row r="4138" spans="1:3" x14ac:dyDescent="0.25">
      <c r="A4138">
        <v>1232</v>
      </c>
      <c r="B4138">
        <v>4</v>
      </c>
      <c r="C4138">
        <v>0</v>
      </c>
    </row>
    <row r="4139" spans="1:3" x14ac:dyDescent="0.25">
      <c r="A4139">
        <v>1254</v>
      </c>
      <c r="B4139">
        <v>4</v>
      </c>
      <c r="C4139">
        <v>2</v>
      </c>
    </row>
    <row r="4140" spans="1:3" x14ac:dyDescent="0.25">
      <c r="A4140">
        <v>1268</v>
      </c>
      <c r="B4140">
        <v>4</v>
      </c>
      <c r="C4140">
        <v>0</v>
      </c>
    </row>
    <row r="4141" spans="1:3" x14ac:dyDescent="0.25">
      <c r="A4141">
        <v>1296</v>
      </c>
      <c r="B4141">
        <v>4</v>
      </c>
      <c r="C4141">
        <v>2</v>
      </c>
    </row>
    <row r="4142" spans="1:3" x14ac:dyDescent="0.25">
      <c r="A4142">
        <v>1320</v>
      </c>
      <c r="B4142">
        <v>4</v>
      </c>
      <c r="C4142">
        <v>0</v>
      </c>
    </row>
    <row r="4143" spans="1:3" x14ac:dyDescent="0.25">
      <c r="A4143">
        <v>1320</v>
      </c>
      <c r="B4143">
        <v>4</v>
      </c>
      <c r="C4143">
        <v>0</v>
      </c>
    </row>
    <row r="4144" spans="1:3" x14ac:dyDescent="0.25">
      <c r="A4144">
        <v>1320</v>
      </c>
      <c r="B4144">
        <v>4</v>
      </c>
      <c r="C4144">
        <v>0</v>
      </c>
    </row>
    <row r="4145" spans="1:3" x14ac:dyDescent="0.25">
      <c r="A4145">
        <v>1333</v>
      </c>
      <c r="B4145">
        <v>4</v>
      </c>
      <c r="C4145">
        <v>0</v>
      </c>
    </row>
    <row r="4146" spans="1:3" x14ac:dyDescent="0.25">
      <c r="A4146">
        <v>1351</v>
      </c>
      <c r="B4146">
        <v>4</v>
      </c>
      <c r="C4146">
        <v>0</v>
      </c>
    </row>
    <row r="4147" spans="1:3" x14ac:dyDescent="0.25">
      <c r="A4147">
        <v>1365</v>
      </c>
      <c r="B4147">
        <v>4</v>
      </c>
      <c r="C4147">
        <v>2</v>
      </c>
    </row>
    <row r="4148" spans="1:3" x14ac:dyDescent="0.25">
      <c r="A4148">
        <v>1365</v>
      </c>
      <c r="B4148">
        <v>4</v>
      </c>
      <c r="C4148">
        <v>1</v>
      </c>
    </row>
    <row r="4149" spans="1:3" x14ac:dyDescent="0.25">
      <c r="A4149">
        <v>1382</v>
      </c>
      <c r="B4149">
        <v>4</v>
      </c>
      <c r="C4149">
        <v>3</v>
      </c>
    </row>
    <row r="4150" spans="1:3" x14ac:dyDescent="0.25">
      <c r="A4150">
        <v>1403</v>
      </c>
      <c r="B4150">
        <v>4</v>
      </c>
      <c r="C4150">
        <v>0</v>
      </c>
    </row>
    <row r="4151" spans="1:3" x14ac:dyDescent="0.25">
      <c r="A4151">
        <v>1410</v>
      </c>
      <c r="B4151">
        <v>4</v>
      </c>
      <c r="C4151">
        <v>0</v>
      </c>
    </row>
    <row r="4152" spans="1:3" x14ac:dyDescent="0.25">
      <c r="A4152">
        <v>1414</v>
      </c>
      <c r="B4152">
        <v>4</v>
      </c>
      <c r="C4152">
        <v>0</v>
      </c>
    </row>
    <row r="4153" spans="1:3" x14ac:dyDescent="0.25">
      <c r="A4153">
        <v>1427</v>
      </c>
      <c r="B4153">
        <v>4</v>
      </c>
      <c r="C4153">
        <v>0</v>
      </c>
    </row>
    <row r="4154" spans="1:3" x14ac:dyDescent="0.25">
      <c r="A4154">
        <v>1427</v>
      </c>
      <c r="B4154">
        <v>4</v>
      </c>
      <c r="C4154">
        <v>0</v>
      </c>
    </row>
    <row r="4155" spans="1:3" x14ac:dyDescent="0.25">
      <c r="A4155">
        <v>1427</v>
      </c>
      <c r="B4155">
        <v>4</v>
      </c>
      <c r="C4155">
        <v>0</v>
      </c>
    </row>
    <row r="4156" spans="1:3" x14ac:dyDescent="0.25">
      <c r="A4156">
        <v>1446</v>
      </c>
      <c r="B4156">
        <v>4</v>
      </c>
      <c r="C4156">
        <v>0</v>
      </c>
    </row>
    <row r="4157" spans="1:3" x14ac:dyDescent="0.25">
      <c r="A4157">
        <v>1470</v>
      </c>
      <c r="B4157">
        <v>4</v>
      </c>
      <c r="C4157">
        <v>0</v>
      </c>
    </row>
    <row r="4158" spans="1:3" x14ac:dyDescent="0.25">
      <c r="A4158">
        <v>1475</v>
      </c>
      <c r="B4158">
        <v>4</v>
      </c>
      <c r="C4158">
        <v>0</v>
      </c>
    </row>
    <row r="4159" spans="1:3" x14ac:dyDescent="0.25">
      <c r="A4159">
        <v>1475</v>
      </c>
      <c r="B4159">
        <v>4</v>
      </c>
      <c r="C4159">
        <v>0</v>
      </c>
    </row>
    <row r="4160" spans="1:3" x14ac:dyDescent="0.25">
      <c r="A4160">
        <v>1483</v>
      </c>
      <c r="B4160">
        <v>4</v>
      </c>
      <c r="C4160">
        <v>22</v>
      </c>
    </row>
    <row r="4161" spans="1:3" x14ac:dyDescent="0.25">
      <c r="A4161">
        <v>1539</v>
      </c>
      <c r="B4161">
        <v>4</v>
      </c>
      <c r="C4161">
        <v>0</v>
      </c>
    </row>
    <row r="4162" spans="1:3" x14ac:dyDescent="0.25">
      <c r="A4162">
        <v>1542</v>
      </c>
      <c r="B4162">
        <v>4</v>
      </c>
      <c r="C4162">
        <v>0</v>
      </c>
    </row>
    <row r="4163" spans="1:3" x14ac:dyDescent="0.25">
      <c r="A4163">
        <v>1571</v>
      </c>
      <c r="B4163">
        <v>4</v>
      </c>
      <c r="C4163">
        <v>0</v>
      </c>
    </row>
    <row r="4164" spans="1:3" x14ac:dyDescent="0.25">
      <c r="A4164">
        <v>1576</v>
      </c>
      <c r="B4164">
        <v>4</v>
      </c>
      <c r="C4164">
        <v>0</v>
      </c>
    </row>
    <row r="4165" spans="1:3" x14ac:dyDescent="0.25">
      <c r="A4165">
        <v>1589</v>
      </c>
      <c r="B4165">
        <v>4</v>
      </c>
      <c r="C4165">
        <v>43</v>
      </c>
    </row>
    <row r="4166" spans="1:3" x14ac:dyDescent="0.25">
      <c r="A4166">
        <v>1611</v>
      </c>
      <c r="B4166">
        <v>4</v>
      </c>
      <c r="C4166">
        <v>0</v>
      </c>
    </row>
    <row r="4167" spans="1:3" x14ac:dyDescent="0.25">
      <c r="A4167">
        <v>1611</v>
      </c>
      <c r="B4167">
        <v>4</v>
      </c>
      <c r="C4167">
        <v>0</v>
      </c>
    </row>
    <row r="4168" spans="1:3" x14ac:dyDescent="0.25">
      <c r="A4168">
        <v>1629</v>
      </c>
      <c r="B4168">
        <v>4</v>
      </c>
      <c r="C4168">
        <v>0</v>
      </c>
    </row>
    <row r="4169" spans="1:3" x14ac:dyDescent="0.25">
      <c r="A4169">
        <v>1632</v>
      </c>
      <c r="B4169">
        <v>4</v>
      </c>
      <c r="C4169">
        <v>0</v>
      </c>
    </row>
    <row r="4170" spans="1:3" x14ac:dyDescent="0.25">
      <c r="A4170">
        <v>1633</v>
      </c>
      <c r="B4170">
        <v>4</v>
      </c>
      <c r="C4170">
        <v>0</v>
      </c>
    </row>
    <row r="4171" spans="1:3" x14ac:dyDescent="0.25">
      <c r="A4171">
        <v>1639</v>
      </c>
      <c r="B4171">
        <v>4</v>
      </c>
      <c r="C4171">
        <v>0</v>
      </c>
    </row>
    <row r="4172" spans="1:3" x14ac:dyDescent="0.25">
      <c r="A4172">
        <v>1640</v>
      </c>
      <c r="B4172">
        <v>4</v>
      </c>
      <c r="C4172">
        <v>1</v>
      </c>
    </row>
    <row r="4173" spans="1:3" x14ac:dyDescent="0.25">
      <c r="A4173">
        <v>1640</v>
      </c>
      <c r="B4173">
        <v>4</v>
      </c>
      <c r="C4173">
        <v>0</v>
      </c>
    </row>
    <row r="4174" spans="1:3" x14ac:dyDescent="0.25">
      <c r="A4174">
        <v>1641</v>
      </c>
      <c r="B4174">
        <v>4</v>
      </c>
      <c r="C4174">
        <v>0</v>
      </c>
    </row>
    <row r="4175" spans="1:3" x14ac:dyDescent="0.25">
      <c r="A4175">
        <v>1643</v>
      </c>
      <c r="B4175">
        <v>4</v>
      </c>
      <c r="C4175">
        <v>5</v>
      </c>
    </row>
    <row r="4176" spans="1:3" x14ac:dyDescent="0.25">
      <c r="A4176">
        <v>1644</v>
      </c>
      <c r="B4176">
        <v>4</v>
      </c>
      <c r="C4176">
        <v>0</v>
      </c>
    </row>
    <row r="4177" spans="1:3" x14ac:dyDescent="0.25">
      <c r="A4177">
        <v>1645</v>
      </c>
      <c r="B4177">
        <v>4</v>
      </c>
      <c r="C4177">
        <v>0</v>
      </c>
    </row>
    <row r="4178" spans="1:3" x14ac:dyDescent="0.25">
      <c r="A4178">
        <v>1647</v>
      </c>
      <c r="B4178">
        <v>4</v>
      </c>
      <c r="C4178">
        <v>0</v>
      </c>
    </row>
    <row r="4179" spans="1:3" x14ac:dyDescent="0.25">
      <c r="A4179">
        <v>1649</v>
      </c>
      <c r="B4179">
        <v>4</v>
      </c>
      <c r="C4179">
        <v>0</v>
      </c>
    </row>
    <row r="4180" spans="1:3" x14ac:dyDescent="0.25">
      <c r="A4180">
        <v>1651</v>
      </c>
      <c r="B4180">
        <v>4</v>
      </c>
      <c r="C4180">
        <v>1</v>
      </c>
    </row>
    <row r="4181" spans="1:3" x14ac:dyDescent="0.25">
      <c r="A4181">
        <v>1652</v>
      </c>
      <c r="B4181">
        <v>4</v>
      </c>
      <c r="C4181">
        <v>1</v>
      </c>
    </row>
    <row r="4182" spans="1:3" x14ac:dyDescent="0.25">
      <c r="A4182">
        <v>1654</v>
      </c>
      <c r="B4182">
        <v>4</v>
      </c>
      <c r="C4182">
        <v>0</v>
      </c>
    </row>
    <row r="4183" spans="1:3" x14ac:dyDescent="0.25">
      <c r="A4183">
        <v>1654</v>
      </c>
      <c r="B4183">
        <v>4</v>
      </c>
      <c r="C4183">
        <v>6</v>
      </c>
    </row>
    <row r="4184" spans="1:3" x14ac:dyDescent="0.25">
      <c r="A4184">
        <v>1680</v>
      </c>
      <c r="B4184">
        <v>4</v>
      </c>
      <c r="C4184">
        <v>5</v>
      </c>
    </row>
    <row r="4185" spans="1:3" x14ac:dyDescent="0.25">
      <c r="A4185">
        <v>1680</v>
      </c>
      <c r="B4185">
        <v>4</v>
      </c>
      <c r="C4185">
        <v>0</v>
      </c>
    </row>
    <row r="4186" spans="1:3" x14ac:dyDescent="0.25">
      <c r="A4186">
        <v>1713</v>
      </c>
      <c r="B4186">
        <v>4</v>
      </c>
      <c r="C4186">
        <v>0</v>
      </c>
    </row>
    <row r="4187" spans="1:3" x14ac:dyDescent="0.25">
      <c r="A4187">
        <v>1739</v>
      </c>
      <c r="B4187">
        <v>4</v>
      </c>
      <c r="C4187">
        <v>0</v>
      </c>
    </row>
    <row r="4188" spans="1:3" x14ac:dyDescent="0.25">
      <c r="A4188">
        <v>1739</v>
      </c>
      <c r="B4188">
        <v>4</v>
      </c>
      <c r="C4188">
        <v>0</v>
      </c>
    </row>
    <row r="4189" spans="1:3" x14ac:dyDescent="0.25">
      <c r="A4189">
        <v>1785</v>
      </c>
      <c r="B4189">
        <v>4</v>
      </c>
      <c r="C4189">
        <v>1</v>
      </c>
    </row>
    <row r="4190" spans="1:3" x14ac:dyDescent="0.25">
      <c r="A4190">
        <v>1807</v>
      </c>
      <c r="B4190">
        <v>4</v>
      </c>
      <c r="C4190">
        <v>0</v>
      </c>
    </row>
    <row r="4191" spans="1:3" x14ac:dyDescent="0.25">
      <c r="A4191">
        <v>1828</v>
      </c>
      <c r="B4191">
        <v>4</v>
      </c>
      <c r="C4191">
        <v>0</v>
      </c>
    </row>
    <row r="4192" spans="1:3" x14ac:dyDescent="0.25">
      <c r="A4192">
        <v>1835</v>
      </c>
      <c r="B4192">
        <v>4</v>
      </c>
      <c r="C4192">
        <v>2</v>
      </c>
    </row>
    <row r="4193" spans="1:3" x14ac:dyDescent="0.25">
      <c r="A4193">
        <v>1844</v>
      </c>
      <c r="B4193">
        <v>4</v>
      </c>
      <c r="C4193">
        <v>10</v>
      </c>
    </row>
    <row r="4194" spans="1:3" x14ac:dyDescent="0.25">
      <c r="A4194">
        <v>1844</v>
      </c>
      <c r="B4194">
        <v>4</v>
      </c>
      <c r="C4194">
        <v>0</v>
      </c>
    </row>
    <row r="4195" spans="1:3" x14ac:dyDescent="0.25">
      <c r="A4195">
        <v>1845</v>
      </c>
      <c r="B4195">
        <v>4</v>
      </c>
      <c r="C4195">
        <v>0</v>
      </c>
    </row>
    <row r="4196" spans="1:3" x14ac:dyDescent="0.25">
      <c r="A4196">
        <v>1876</v>
      </c>
      <c r="B4196">
        <v>4</v>
      </c>
      <c r="C4196">
        <v>0</v>
      </c>
    </row>
    <row r="4197" spans="1:3" x14ac:dyDescent="0.25">
      <c r="A4197">
        <v>1880</v>
      </c>
      <c r="B4197">
        <v>4</v>
      </c>
      <c r="C4197">
        <v>3</v>
      </c>
    </row>
    <row r="4198" spans="1:3" x14ac:dyDescent="0.25">
      <c r="A4198">
        <v>1934</v>
      </c>
      <c r="B4198">
        <v>4</v>
      </c>
      <c r="C4198">
        <v>0</v>
      </c>
    </row>
    <row r="4199" spans="1:3" x14ac:dyDescent="0.25">
      <c r="A4199">
        <v>1934</v>
      </c>
      <c r="B4199">
        <v>4</v>
      </c>
      <c r="C4199">
        <v>0</v>
      </c>
    </row>
    <row r="4200" spans="1:3" x14ac:dyDescent="0.25">
      <c r="A4200">
        <v>1934</v>
      </c>
      <c r="B4200">
        <v>4</v>
      </c>
      <c r="C4200">
        <v>0</v>
      </c>
    </row>
    <row r="4201" spans="1:3" x14ac:dyDescent="0.25">
      <c r="A4201">
        <v>1948</v>
      </c>
      <c r="B4201">
        <v>4</v>
      </c>
      <c r="C4201">
        <v>0</v>
      </c>
    </row>
    <row r="4202" spans="1:3" x14ac:dyDescent="0.25">
      <c r="A4202">
        <v>1948</v>
      </c>
      <c r="B4202">
        <v>4</v>
      </c>
      <c r="C4202">
        <v>0</v>
      </c>
    </row>
    <row r="4203" spans="1:3" x14ac:dyDescent="0.25">
      <c r="A4203">
        <v>1948</v>
      </c>
      <c r="B4203">
        <v>4</v>
      </c>
      <c r="C4203">
        <v>0</v>
      </c>
    </row>
    <row r="4204" spans="1:3" x14ac:dyDescent="0.25">
      <c r="A4204">
        <v>1948</v>
      </c>
      <c r="B4204">
        <v>4</v>
      </c>
      <c r="C4204">
        <v>0</v>
      </c>
    </row>
    <row r="4205" spans="1:3" x14ac:dyDescent="0.25">
      <c r="A4205">
        <v>1965</v>
      </c>
      <c r="B4205">
        <v>4</v>
      </c>
      <c r="C4205">
        <v>0</v>
      </c>
    </row>
    <row r="4206" spans="1:3" x14ac:dyDescent="0.25">
      <c r="A4206">
        <v>1972</v>
      </c>
      <c r="B4206">
        <v>4</v>
      </c>
      <c r="C4206">
        <v>6</v>
      </c>
    </row>
    <row r="4207" spans="1:3" x14ac:dyDescent="0.25">
      <c r="A4207">
        <v>1978</v>
      </c>
      <c r="B4207">
        <v>4</v>
      </c>
      <c r="C4207">
        <v>0</v>
      </c>
    </row>
    <row r="4208" spans="1:3" x14ac:dyDescent="0.25">
      <c r="A4208">
        <v>1978</v>
      </c>
      <c r="B4208">
        <v>4</v>
      </c>
      <c r="C4208">
        <v>0</v>
      </c>
    </row>
    <row r="4209" spans="1:3" x14ac:dyDescent="0.25">
      <c r="A4209">
        <v>1980</v>
      </c>
      <c r="B4209">
        <v>4</v>
      </c>
      <c r="C4209">
        <v>2</v>
      </c>
    </row>
    <row r="4210" spans="1:3" x14ac:dyDescent="0.25">
      <c r="A4210">
        <v>1980</v>
      </c>
      <c r="B4210">
        <v>4</v>
      </c>
      <c r="C4210">
        <v>0</v>
      </c>
    </row>
    <row r="4211" spans="1:3" x14ac:dyDescent="0.25">
      <c r="A4211">
        <v>1980</v>
      </c>
      <c r="B4211">
        <v>4</v>
      </c>
      <c r="C4211">
        <v>1</v>
      </c>
    </row>
    <row r="4212" spans="1:3" x14ac:dyDescent="0.25">
      <c r="A4212">
        <v>1998</v>
      </c>
      <c r="B4212">
        <v>4</v>
      </c>
      <c r="C4212">
        <v>0</v>
      </c>
    </row>
    <row r="4213" spans="1:3" x14ac:dyDescent="0.25">
      <c r="A4213">
        <v>2010</v>
      </c>
      <c r="B4213">
        <v>4</v>
      </c>
      <c r="C4213">
        <v>0</v>
      </c>
    </row>
    <row r="4214" spans="1:3" x14ac:dyDescent="0.25">
      <c r="A4214">
        <v>2025</v>
      </c>
      <c r="B4214">
        <v>4</v>
      </c>
      <c r="C4214">
        <v>0</v>
      </c>
    </row>
    <row r="4215" spans="1:3" x14ac:dyDescent="0.25">
      <c r="A4215">
        <v>2026</v>
      </c>
      <c r="B4215">
        <v>4</v>
      </c>
      <c r="C4215">
        <v>0</v>
      </c>
    </row>
    <row r="4216" spans="1:3" x14ac:dyDescent="0.25">
      <c r="A4216">
        <v>2026</v>
      </c>
      <c r="B4216">
        <v>4</v>
      </c>
      <c r="C4216">
        <v>0</v>
      </c>
    </row>
    <row r="4217" spans="1:3" x14ac:dyDescent="0.25">
      <c r="A4217">
        <v>2034</v>
      </c>
      <c r="B4217">
        <v>4</v>
      </c>
      <c r="C4217">
        <v>0</v>
      </c>
    </row>
    <row r="4218" spans="1:3" x14ac:dyDescent="0.25">
      <c r="A4218">
        <v>2036</v>
      </c>
      <c r="B4218">
        <v>4</v>
      </c>
      <c r="C4218">
        <v>0</v>
      </c>
    </row>
    <row r="4219" spans="1:3" x14ac:dyDescent="0.25">
      <c r="A4219">
        <v>2042</v>
      </c>
      <c r="B4219">
        <v>4</v>
      </c>
      <c r="C4219">
        <v>0</v>
      </c>
    </row>
    <row r="4220" spans="1:3" x14ac:dyDescent="0.25">
      <c r="A4220">
        <v>2076</v>
      </c>
      <c r="B4220">
        <v>4</v>
      </c>
      <c r="C4220">
        <v>0</v>
      </c>
    </row>
    <row r="4221" spans="1:3" x14ac:dyDescent="0.25">
      <c r="A4221">
        <v>2076</v>
      </c>
      <c r="B4221">
        <v>4</v>
      </c>
      <c r="C4221">
        <v>3</v>
      </c>
    </row>
    <row r="4222" spans="1:3" x14ac:dyDescent="0.25">
      <c r="A4222">
        <v>2076</v>
      </c>
      <c r="B4222">
        <v>4</v>
      </c>
      <c r="C4222">
        <v>1</v>
      </c>
    </row>
    <row r="4223" spans="1:3" x14ac:dyDescent="0.25">
      <c r="A4223">
        <v>2076</v>
      </c>
      <c r="B4223">
        <v>4</v>
      </c>
      <c r="C4223">
        <v>0</v>
      </c>
    </row>
    <row r="4224" spans="1:3" x14ac:dyDescent="0.25">
      <c r="A4224">
        <v>2089</v>
      </c>
      <c r="B4224">
        <v>4</v>
      </c>
      <c r="C4224">
        <v>0</v>
      </c>
    </row>
    <row r="4225" spans="1:3" x14ac:dyDescent="0.25">
      <c r="A4225">
        <v>2100</v>
      </c>
      <c r="B4225">
        <v>4</v>
      </c>
      <c r="C4225">
        <v>0</v>
      </c>
    </row>
    <row r="4226" spans="1:3" x14ac:dyDescent="0.25">
      <c r="A4226">
        <v>2120</v>
      </c>
      <c r="B4226">
        <v>4</v>
      </c>
      <c r="C4226">
        <v>0</v>
      </c>
    </row>
    <row r="4227" spans="1:3" x14ac:dyDescent="0.25">
      <c r="A4227">
        <v>2155</v>
      </c>
      <c r="B4227">
        <v>4</v>
      </c>
      <c r="C4227">
        <v>0</v>
      </c>
    </row>
    <row r="4228" spans="1:3" x14ac:dyDescent="0.25">
      <c r="A4228">
        <v>2159</v>
      </c>
      <c r="B4228">
        <v>4</v>
      </c>
      <c r="C4228">
        <v>1</v>
      </c>
    </row>
    <row r="4229" spans="1:3" x14ac:dyDescent="0.25">
      <c r="A4229">
        <v>2159</v>
      </c>
      <c r="B4229">
        <v>4</v>
      </c>
      <c r="C4229">
        <v>0</v>
      </c>
    </row>
    <row r="4230" spans="1:3" x14ac:dyDescent="0.25">
      <c r="A4230">
        <v>2193</v>
      </c>
      <c r="B4230">
        <v>4</v>
      </c>
      <c r="C4230">
        <v>2</v>
      </c>
    </row>
    <row r="4231" spans="1:3" x14ac:dyDescent="0.25">
      <c r="A4231">
        <v>2193</v>
      </c>
      <c r="B4231">
        <v>4</v>
      </c>
      <c r="C4231">
        <v>1</v>
      </c>
    </row>
    <row r="4232" spans="1:3" x14ac:dyDescent="0.25">
      <c r="A4232">
        <v>2210</v>
      </c>
      <c r="B4232">
        <v>4</v>
      </c>
      <c r="C4232">
        <v>2</v>
      </c>
    </row>
    <row r="4233" spans="1:3" x14ac:dyDescent="0.25">
      <c r="A4233">
        <v>2232</v>
      </c>
      <c r="B4233">
        <v>4</v>
      </c>
      <c r="C4233">
        <v>0</v>
      </c>
    </row>
    <row r="4234" spans="1:3" x14ac:dyDescent="0.25">
      <c r="A4234">
        <v>2239</v>
      </c>
      <c r="B4234">
        <v>4</v>
      </c>
      <c r="C4234">
        <v>1</v>
      </c>
    </row>
    <row r="4235" spans="1:3" x14ac:dyDescent="0.25">
      <c r="A4235">
        <v>2251</v>
      </c>
      <c r="B4235">
        <v>4</v>
      </c>
      <c r="C4235">
        <v>3</v>
      </c>
    </row>
    <row r="4236" spans="1:3" x14ac:dyDescent="0.25">
      <c r="A4236">
        <v>2258</v>
      </c>
      <c r="B4236">
        <v>4</v>
      </c>
      <c r="C4236">
        <v>1</v>
      </c>
    </row>
    <row r="4237" spans="1:3" x14ac:dyDescent="0.25">
      <c r="A4237">
        <v>2260</v>
      </c>
      <c r="B4237">
        <v>4</v>
      </c>
      <c r="C4237">
        <v>0</v>
      </c>
    </row>
    <row r="4238" spans="1:3" x14ac:dyDescent="0.25">
      <c r="A4238">
        <v>2270</v>
      </c>
      <c r="B4238">
        <v>4</v>
      </c>
      <c r="C4238">
        <v>0</v>
      </c>
    </row>
    <row r="4239" spans="1:3" x14ac:dyDescent="0.25">
      <c r="A4239">
        <v>2270</v>
      </c>
      <c r="B4239">
        <v>4</v>
      </c>
      <c r="C4239">
        <v>0</v>
      </c>
    </row>
    <row r="4240" spans="1:3" x14ac:dyDescent="0.25">
      <c r="A4240">
        <v>2270</v>
      </c>
      <c r="B4240">
        <v>4</v>
      </c>
      <c r="C4240">
        <v>0</v>
      </c>
    </row>
    <row r="4241" spans="1:3" x14ac:dyDescent="0.25">
      <c r="A4241">
        <v>2276</v>
      </c>
      <c r="B4241">
        <v>4</v>
      </c>
      <c r="C4241">
        <v>3</v>
      </c>
    </row>
    <row r="4242" spans="1:3" x14ac:dyDescent="0.25">
      <c r="A4242">
        <v>2305</v>
      </c>
      <c r="B4242">
        <v>4</v>
      </c>
      <c r="C4242">
        <v>0</v>
      </c>
    </row>
    <row r="4243" spans="1:3" x14ac:dyDescent="0.25">
      <c r="A4243">
        <v>2340</v>
      </c>
      <c r="B4243">
        <v>4</v>
      </c>
      <c r="C4243">
        <v>0</v>
      </c>
    </row>
    <row r="4244" spans="1:3" x14ac:dyDescent="0.25">
      <c r="A4244">
        <v>2382</v>
      </c>
      <c r="B4244">
        <v>4</v>
      </c>
      <c r="C4244">
        <v>4</v>
      </c>
    </row>
    <row r="4245" spans="1:3" x14ac:dyDescent="0.25">
      <c r="A4245">
        <v>2406</v>
      </c>
      <c r="B4245">
        <v>4</v>
      </c>
      <c r="C4245">
        <v>0</v>
      </c>
    </row>
    <row r="4246" spans="1:3" x14ac:dyDescent="0.25">
      <c r="A4246">
        <v>2424</v>
      </c>
      <c r="B4246">
        <v>4</v>
      </c>
      <c r="C4246">
        <v>0</v>
      </c>
    </row>
    <row r="4247" spans="1:3" x14ac:dyDescent="0.25">
      <c r="A4247">
        <v>2424</v>
      </c>
      <c r="B4247">
        <v>4</v>
      </c>
      <c r="C4247">
        <v>0</v>
      </c>
    </row>
    <row r="4248" spans="1:3" x14ac:dyDescent="0.25">
      <c r="A4248">
        <v>2424</v>
      </c>
      <c r="B4248">
        <v>4</v>
      </c>
      <c r="C4248">
        <v>0</v>
      </c>
    </row>
    <row r="4249" spans="1:3" x14ac:dyDescent="0.25">
      <c r="A4249">
        <v>2426</v>
      </c>
      <c r="B4249">
        <v>4</v>
      </c>
      <c r="C4249">
        <v>7</v>
      </c>
    </row>
    <row r="4250" spans="1:3" x14ac:dyDescent="0.25">
      <c r="A4250">
        <v>2427</v>
      </c>
      <c r="B4250">
        <v>4</v>
      </c>
      <c r="C4250">
        <v>0</v>
      </c>
    </row>
    <row r="4251" spans="1:3" x14ac:dyDescent="0.25">
      <c r="A4251">
        <v>2427</v>
      </c>
      <c r="B4251">
        <v>4</v>
      </c>
      <c r="C4251">
        <v>0</v>
      </c>
    </row>
    <row r="4252" spans="1:3" x14ac:dyDescent="0.25">
      <c r="A4252">
        <v>2427</v>
      </c>
      <c r="B4252">
        <v>4</v>
      </c>
      <c r="C4252">
        <v>0</v>
      </c>
    </row>
    <row r="4253" spans="1:3" x14ac:dyDescent="0.25">
      <c r="A4253">
        <v>2460</v>
      </c>
      <c r="B4253">
        <v>4</v>
      </c>
      <c r="C4253">
        <v>0</v>
      </c>
    </row>
    <row r="4254" spans="1:3" x14ac:dyDescent="0.25">
      <c r="A4254">
        <v>2473</v>
      </c>
      <c r="B4254">
        <v>4</v>
      </c>
      <c r="C4254">
        <v>0</v>
      </c>
    </row>
    <row r="4255" spans="1:3" x14ac:dyDescent="0.25">
      <c r="A4255">
        <v>2473</v>
      </c>
      <c r="B4255">
        <v>4</v>
      </c>
      <c r="C4255">
        <v>4</v>
      </c>
    </row>
    <row r="4256" spans="1:3" x14ac:dyDescent="0.25">
      <c r="A4256">
        <v>2491</v>
      </c>
      <c r="B4256">
        <v>4</v>
      </c>
      <c r="C4256">
        <v>0</v>
      </c>
    </row>
    <row r="4257" spans="1:3" x14ac:dyDescent="0.25">
      <c r="A4257">
        <v>2491</v>
      </c>
      <c r="B4257">
        <v>4</v>
      </c>
      <c r="C4257">
        <v>0</v>
      </c>
    </row>
    <row r="4258" spans="1:3" x14ac:dyDescent="0.25">
      <c r="A4258">
        <v>2491</v>
      </c>
      <c r="B4258">
        <v>4</v>
      </c>
      <c r="C4258">
        <v>0</v>
      </c>
    </row>
    <row r="4259" spans="1:3" x14ac:dyDescent="0.25">
      <c r="A4259">
        <v>2493</v>
      </c>
      <c r="B4259">
        <v>4</v>
      </c>
      <c r="C4259">
        <v>0</v>
      </c>
    </row>
    <row r="4260" spans="1:3" x14ac:dyDescent="0.25">
      <c r="A4260">
        <v>2493</v>
      </c>
      <c r="B4260">
        <v>4</v>
      </c>
      <c r="C4260">
        <v>0</v>
      </c>
    </row>
    <row r="4261" spans="1:3" x14ac:dyDescent="0.25">
      <c r="A4261">
        <v>2505</v>
      </c>
      <c r="B4261">
        <v>4</v>
      </c>
      <c r="C4261">
        <v>0</v>
      </c>
    </row>
    <row r="4262" spans="1:3" x14ac:dyDescent="0.25">
      <c r="A4262">
        <v>2529</v>
      </c>
      <c r="B4262">
        <v>4</v>
      </c>
      <c r="C4262">
        <v>0</v>
      </c>
    </row>
    <row r="4263" spans="1:3" x14ac:dyDescent="0.25">
      <c r="A4263">
        <v>2532</v>
      </c>
      <c r="B4263">
        <v>4</v>
      </c>
      <c r="C4263">
        <v>0</v>
      </c>
    </row>
    <row r="4264" spans="1:3" x14ac:dyDescent="0.25">
      <c r="A4264">
        <v>2535</v>
      </c>
      <c r="B4264">
        <v>4</v>
      </c>
      <c r="C4264">
        <v>0</v>
      </c>
    </row>
    <row r="4265" spans="1:3" x14ac:dyDescent="0.25">
      <c r="A4265">
        <v>2535</v>
      </c>
      <c r="B4265">
        <v>4</v>
      </c>
      <c r="C4265">
        <v>0</v>
      </c>
    </row>
    <row r="4266" spans="1:3" x14ac:dyDescent="0.25">
      <c r="A4266">
        <v>2551</v>
      </c>
      <c r="B4266">
        <v>4</v>
      </c>
      <c r="C4266">
        <v>0</v>
      </c>
    </row>
    <row r="4267" spans="1:3" x14ac:dyDescent="0.25">
      <c r="A4267">
        <v>2551</v>
      </c>
      <c r="B4267">
        <v>4</v>
      </c>
      <c r="C4267">
        <v>0</v>
      </c>
    </row>
    <row r="4268" spans="1:3" x14ac:dyDescent="0.25">
      <c r="A4268">
        <v>2551</v>
      </c>
      <c r="B4268">
        <v>4</v>
      </c>
      <c r="C4268">
        <v>0</v>
      </c>
    </row>
    <row r="4269" spans="1:3" x14ac:dyDescent="0.25">
      <c r="A4269">
        <v>2635</v>
      </c>
      <c r="B4269">
        <v>4</v>
      </c>
      <c r="C4269">
        <v>0</v>
      </c>
    </row>
    <row r="4270" spans="1:3" x14ac:dyDescent="0.25">
      <c r="A4270">
        <v>2651</v>
      </c>
      <c r="B4270">
        <v>4</v>
      </c>
      <c r="C4270">
        <v>0</v>
      </c>
    </row>
    <row r="4271" spans="1:3" x14ac:dyDescent="0.25">
      <c r="A4271">
        <v>2651</v>
      </c>
      <c r="B4271">
        <v>4</v>
      </c>
      <c r="C4271">
        <v>0</v>
      </c>
    </row>
    <row r="4272" spans="1:3" x14ac:dyDescent="0.25">
      <c r="A4272">
        <v>2695</v>
      </c>
      <c r="B4272">
        <v>4</v>
      </c>
      <c r="C4272">
        <v>6</v>
      </c>
    </row>
    <row r="4273" spans="1:3" x14ac:dyDescent="0.25">
      <c r="A4273">
        <v>2695</v>
      </c>
      <c r="B4273">
        <v>4</v>
      </c>
      <c r="C4273">
        <v>1</v>
      </c>
    </row>
    <row r="4274" spans="1:3" x14ac:dyDescent="0.25">
      <c r="A4274">
        <v>2707</v>
      </c>
      <c r="B4274">
        <v>4</v>
      </c>
      <c r="C4274">
        <v>0</v>
      </c>
    </row>
    <row r="4275" spans="1:3" x14ac:dyDescent="0.25">
      <c r="A4275">
        <v>2718</v>
      </c>
      <c r="B4275">
        <v>4</v>
      </c>
      <c r="C4275">
        <v>0</v>
      </c>
    </row>
    <row r="4276" spans="1:3" x14ac:dyDescent="0.25">
      <c r="A4276">
        <v>2718</v>
      </c>
      <c r="B4276">
        <v>4</v>
      </c>
      <c r="C4276">
        <v>0</v>
      </c>
    </row>
    <row r="4277" spans="1:3" x14ac:dyDescent="0.25">
      <c r="A4277">
        <v>2718</v>
      </c>
      <c r="B4277">
        <v>4</v>
      </c>
      <c r="C4277">
        <v>0</v>
      </c>
    </row>
    <row r="4278" spans="1:3" x14ac:dyDescent="0.25">
      <c r="A4278">
        <v>2729</v>
      </c>
      <c r="B4278">
        <v>4</v>
      </c>
      <c r="C4278">
        <v>0</v>
      </c>
    </row>
    <row r="4279" spans="1:3" x14ac:dyDescent="0.25">
      <c r="A4279">
        <v>2729</v>
      </c>
      <c r="B4279">
        <v>4</v>
      </c>
      <c r="C4279">
        <v>0</v>
      </c>
    </row>
    <row r="4280" spans="1:3" x14ac:dyDescent="0.25">
      <c r="A4280">
        <v>2733</v>
      </c>
      <c r="B4280">
        <v>4</v>
      </c>
      <c r="C4280">
        <v>1</v>
      </c>
    </row>
    <row r="4281" spans="1:3" x14ac:dyDescent="0.25">
      <c r="A4281">
        <v>2741</v>
      </c>
      <c r="B4281">
        <v>4</v>
      </c>
      <c r="C4281">
        <v>1</v>
      </c>
    </row>
    <row r="4282" spans="1:3" x14ac:dyDescent="0.25">
      <c r="A4282">
        <v>2754</v>
      </c>
      <c r="B4282">
        <v>4</v>
      </c>
      <c r="C4282">
        <v>0</v>
      </c>
    </row>
    <row r="4283" spans="1:3" x14ac:dyDescent="0.25">
      <c r="A4283">
        <v>2754</v>
      </c>
      <c r="B4283">
        <v>4</v>
      </c>
      <c r="C4283">
        <v>0</v>
      </c>
    </row>
    <row r="4284" spans="1:3" x14ac:dyDescent="0.25">
      <c r="A4284">
        <v>2761</v>
      </c>
      <c r="B4284">
        <v>4</v>
      </c>
      <c r="C4284">
        <v>0</v>
      </c>
    </row>
    <row r="4285" spans="1:3" x14ac:dyDescent="0.25">
      <c r="A4285">
        <v>2779</v>
      </c>
      <c r="B4285">
        <v>4</v>
      </c>
      <c r="C4285">
        <v>0</v>
      </c>
    </row>
    <row r="4286" spans="1:3" x14ac:dyDescent="0.25">
      <c r="A4286">
        <v>2796</v>
      </c>
      <c r="B4286">
        <v>4</v>
      </c>
      <c r="C4286">
        <v>0</v>
      </c>
    </row>
    <row r="4287" spans="1:3" x14ac:dyDescent="0.25">
      <c r="A4287">
        <v>2796</v>
      </c>
      <c r="B4287">
        <v>4</v>
      </c>
      <c r="C4287">
        <v>0</v>
      </c>
    </row>
    <row r="4288" spans="1:3" x14ac:dyDescent="0.25">
      <c r="A4288">
        <v>2798</v>
      </c>
      <c r="B4288">
        <v>4</v>
      </c>
      <c r="C4288">
        <v>0</v>
      </c>
    </row>
    <row r="4289" spans="1:3" x14ac:dyDescent="0.25">
      <c r="A4289">
        <v>2800</v>
      </c>
      <c r="B4289">
        <v>4</v>
      </c>
      <c r="C4289">
        <v>0</v>
      </c>
    </row>
    <row r="4290" spans="1:3" x14ac:dyDescent="0.25">
      <c r="A4290">
        <v>2805</v>
      </c>
      <c r="B4290">
        <v>4</v>
      </c>
      <c r="C4290">
        <v>0</v>
      </c>
    </row>
    <row r="4291" spans="1:3" x14ac:dyDescent="0.25">
      <c r="A4291">
        <v>2805</v>
      </c>
      <c r="B4291">
        <v>4</v>
      </c>
      <c r="C4291">
        <v>1</v>
      </c>
    </row>
    <row r="4292" spans="1:3" x14ac:dyDescent="0.25">
      <c r="A4292">
        <v>2818</v>
      </c>
      <c r="B4292">
        <v>4</v>
      </c>
      <c r="C4292">
        <v>0</v>
      </c>
    </row>
    <row r="4293" spans="1:3" x14ac:dyDescent="0.25">
      <c r="A4293">
        <v>2820</v>
      </c>
      <c r="B4293">
        <v>4</v>
      </c>
      <c r="C4293">
        <v>0</v>
      </c>
    </row>
    <row r="4294" spans="1:3" x14ac:dyDescent="0.25">
      <c r="A4294">
        <v>2824</v>
      </c>
      <c r="B4294">
        <v>4</v>
      </c>
      <c r="C4294">
        <v>0</v>
      </c>
    </row>
    <row r="4295" spans="1:3" x14ac:dyDescent="0.25">
      <c r="A4295">
        <v>2876</v>
      </c>
      <c r="B4295">
        <v>4</v>
      </c>
      <c r="C4295">
        <v>0</v>
      </c>
    </row>
    <row r="4296" spans="1:3" x14ac:dyDescent="0.25">
      <c r="A4296">
        <v>2877</v>
      </c>
      <c r="B4296">
        <v>4</v>
      </c>
      <c r="C4296">
        <v>5</v>
      </c>
    </row>
    <row r="4297" spans="1:3" x14ac:dyDescent="0.25">
      <c r="A4297">
        <v>2877</v>
      </c>
      <c r="B4297">
        <v>4</v>
      </c>
      <c r="C4297">
        <v>0</v>
      </c>
    </row>
    <row r="4298" spans="1:3" x14ac:dyDescent="0.25">
      <c r="A4298">
        <v>2890</v>
      </c>
      <c r="B4298">
        <v>4</v>
      </c>
      <c r="C4298">
        <v>0</v>
      </c>
    </row>
    <row r="4299" spans="1:3" x14ac:dyDescent="0.25">
      <c r="A4299">
        <v>2908</v>
      </c>
      <c r="B4299">
        <v>4</v>
      </c>
      <c r="C4299">
        <v>0</v>
      </c>
    </row>
    <row r="4300" spans="1:3" x14ac:dyDescent="0.25">
      <c r="A4300">
        <v>2911</v>
      </c>
      <c r="B4300">
        <v>4</v>
      </c>
      <c r="C4300">
        <v>0</v>
      </c>
    </row>
    <row r="4301" spans="1:3" x14ac:dyDescent="0.25">
      <c r="A4301">
        <v>2925</v>
      </c>
      <c r="B4301">
        <v>4</v>
      </c>
      <c r="C4301">
        <v>0</v>
      </c>
    </row>
    <row r="4302" spans="1:3" x14ac:dyDescent="0.25">
      <c r="A4302">
        <v>2925</v>
      </c>
      <c r="B4302">
        <v>4</v>
      </c>
      <c r="C4302">
        <v>0</v>
      </c>
    </row>
    <row r="4303" spans="1:3" x14ac:dyDescent="0.25">
      <c r="A4303">
        <v>2935</v>
      </c>
      <c r="B4303">
        <v>4</v>
      </c>
      <c r="C4303">
        <v>6</v>
      </c>
    </row>
    <row r="4304" spans="1:3" x14ac:dyDescent="0.25">
      <c r="A4304">
        <v>2937</v>
      </c>
      <c r="B4304">
        <v>4</v>
      </c>
      <c r="C4304">
        <v>0</v>
      </c>
    </row>
    <row r="4305" spans="1:3" x14ac:dyDescent="0.25">
      <c r="A4305">
        <v>2938</v>
      </c>
      <c r="B4305">
        <v>4</v>
      </c>
      <c r="C4305">
        <v>2</v>
      </c>
    </row>
    <row r="4306" spans="1:3" x14ac:dyDescent="0.25">
      <c r="A4306">
        <v>2938</v>
      </c>
      <c r="B4306">
        <v>4</v>
      </c>
      <c r="C4306">
        <v>0</v>
      </c>
    </row>
    <row r="4307" spans="1:3" x14ac:dyDescent="0.25">
      <c r="A4307">
        <v>2945</v>
      </c>
      <c r="B4307">
        <v>4</v>
      </c>
      <c r="C4307">
        <v>0</v>
      </c>
    </row>
    <row r="4308" spans="1:3" x14ac:dyDescent="0.25">
      <c r="A4308">
        <v>3013</v>
      </c>
      <c r="B4308">
        <v>4</v>
      </c>
      <c r="C4308">
        <v>0</v>
      </c>
    </row>
    <row r="4309" spans="1:3" x14ac:dyDescent="0.25">
      <c r="A4309">
        <v>3071</v>
      </c>
      <c r="B4309">
        <v>4</v>
      </c>
      <c r="C4309">
        <v>0</v>
      </c>
    </row>
    <row r="4310" spans="1:3" x14ac:dyDescent="0.25">
      <c r="A4310">
        <v>3073</v>
      </c>
      <c r="B4310">
        <v>4</v>
      </c>
      <c r="C4310">
        <v>0</v>
      </c>
    </row>
    <row r="4311" spans="1:3" x14ac:dyDescent="0.25">
      <c r="A4311">
        <v>3075</v>
      </c>
      <c r="B4311">
        <v>4</v>
      </c>
      <c r="C4311">
        <v>0</v>
      </c>
    </row>
    <row r="4312" spans="1:3" x14ac:dyDescent="0.25">
      <c r="A4312">
        <v>3075</v>
      </c>
      <c r="B4312">
        <v>4</v>
      </c>
      <c r="C4312">
        <v>0</v>
      </c>
    </row>
    <row r="4313" spans="1:3" x14ac:dyDescent="0.25">
      <c r="A4313">
        <v>3075</v>
      </c>
      <c r="B4313">
        <v>4</v>
      </c>
      <c r="C4313">
        <v>0</v>
      </c>
    </row>
    <row r="4314" spans="1:3" x14ac:dyDescent="0.25">
      <c r="A4314">
        <v>3075</v>
      </c>
      <c r="B4314">
        <v>4</v>
      </c>
      <c r="C4314">
        <v>4</v>
      </c>
    </row>
    <row r="4315" spans="1:3" x14ac:dyDescent="0.25">
      <c r="A4315">
        <v>3075</v>
      </c>
      <c r="B4315">
        <v>4</v>
      </c>
      <c r="C4315">
        <v>2</v>
      </c>
    </row>
    <row r="4316" spans="1:3" x14ac:dyDescent="0.25">
      <c r="A4316">
        <v>3075</v>
      </c>
      <c r="B4316">
        <v>4</v>
      </c>
      <c r="C4316">
        <v>0</v>
      </c>
    </row>
    <row r="4317" spans="1:3" x14ac:dyDescent="0.25">
      <c r="A4317">
        <v>3081</v>
      </c>
      <c r="B4317">
        <v>4</v>
      </c>
      <c r="C4317">
        <v>1</v>
      </c>
    </row>
    <row r="4318" spans="1:3" x14ac:dyDescent="0.25">
      <c r="A4318">
        <v>3093</v>
      </c>
      <c r="B4318">
        <v>4</v>
      </c>
      <c r="C4318">
        <v>3</v>
      </c>
    </row>
    <row r="4319" spans="1:3" x14ac:dyDescent="0.25">
      <c r="A4319">
        <v>3093</v>
      </c>
      <c r="B4319">
        <v>4</v>
      </c>
      <c r="C4319">
        <v>3</v>
      </c>
    </row>
    <row r="4320" spans="1:3" x14ac:dyDescent="0.25">
      <c r="A4320">
        <v>3099</v>
      </c>
      <c r="B4320">
        <v>4</v>
      </c>
      <c r="C4320">
        <v>0</v>
      </c>
    </row>
    <row r="4321" spans="1:3" x14ac:dyDescent="0.25">
      <c r="A4321">
        <v>3150</v>
      </c>
      <c r="B4321">
        <v>4</v>
      </c>
      <c r="C4321">
        <v>0</v>
      </c>
    </row>
    <row r="4322" spans="1:3" x14ac:dyDescent="0.25">
      <c r="A4322">
        <v>3158</v>
      </c>
      <c r="B4322">
        <v>4</v>
      </c>
      <c r="C4322">
        <v>0</v>
      </c>
    </row>
    <row r="4323" spans="1:3" x14ac:dyDescent="0.25">
      <c r="A4323">
        <v>3158</v>
      </c>
      <c r="B4323">
        <v>4</v>
      </c>
      <c r="C4323">
        <v>0</v>
      </c>
    </row>
    <row r="4324" spans="1:3" x14ac:dyDescent="0.25">
      <c r="A4324">
        <v>3158</v>
      </c>
      <c r="B4324">
        <v>4</v>
      </c>
      <c r="C4324">
        <v>0</v>
      </c>
    </row>
    <row r="4325" spans="1:3" x14ac:dyDescent="0.25">
      <c r="A4325">
        <v>3158</v>
      </c>
      <c r="B4325">
        <v>4</v>
      </c>
      <c r="C4325">
        <v>0</v>
      </c>
    </row>
    <row r="4326" spans="1:3" x14ac:dyDescent="0.25">
      <c r="A4326">
        <v>75</v>
      </c>
      <c r="B4326">
        <v>5</v>
      </c>
      <c r="C4326">
        <v>0</v>
      </c>
    </row>
    <row r="4327" spans="1:3" x14ac:dyDescent="0.25">
      <c r="A4327">
        <v>75</v>
      </c>
      <c r="B4327">
        <v>5</v>
      </c>
      <c r="C4327">
        <v>1</v>
      </c>
    </row>
    <row r="4328" spans="1:3" x14ac:dyDescent="0.25">
      <c r="A4328">
        <v>103</v>
      </c>
      <c r="B4328">
        <v>5</v>
      </c>
      <c r="C4328">
        <v>0</v>
      </c>
    </row>
    <row r="4329" spans="1:3" x14ac:dyDescent="0.25">
      <c r="A4329">
        <v>107</v>
      </c>
      <c r="B4329">
        <v>5</v>
      </c>
      <c r="C4329">
        <v>3</v>
      </c>
    </row>
    <row r="4330" spans="1:3" x14ac:dyDescent="0.25">
      <c r="A4330">
        <v>161</v>
      </c>
      <c r="B4330">
        <v>5</v>
      </c>
      <c r="C4330">
        <v>0</v>
      </c>
    </row>
    <row r="4331" spans="1:3" x14ac:dyDescent="0.25">
      <c r="A4331">
        <v>209</v>
      </c>
      <c r="B4331">
        <v>5</v>
      </c>
      <c r="C4331">
        <v>1</v>
      </c>
    </row>
    <row r="4332" spans="1:3" x14ac:dyDescent="0.25">
      <c r="A4332">
        <v>236</v>
      </c>
      <c r="B4332">
        <v>5</v>
      </c>
      <c r="C4332">
        <v>0</v>
      </c>
    </row>
    <row r="4333" spans="1:3" x14ac:dyDescent="0.25">
      <c r="A4333">
        <v>331</v>
      </c>
      <c r="B4333">
        <v>5</v>
      </c>
      <c r="C4333">
        <v>0</v>
      </c>
    </row>
    <row r="4334" spans="1:3" x14ac:dyDescent="0.25">
      <c r="A4334">
        <v>331</v>
      </c>
      <c r="B4334">
        <v>5</v>
      </c>
      <c r="C4334">
        <v>0</v>
      </c>
    </row>
    <row r="4335" spans="1:3" x14ac:dyDescent="0.25">
      <c r="A4335">
        <v>331</v>
      </c>
      <c r="B4335">
        <v>5</v>
      </c>
      <c r="C4335">
        <v>0</v>
      </c>
    </row>
    <row r="4336" spans="1:3" x14ac:dyDescent="0.25">
      <c r="A4336">
        <v>415</v>
      </c>
      <c r="B4336">
        <v>5</v>
      </c>
      <c r="C4336">
        <v>1</v>
      </c>
    </row>
    <row r="4337" spans="1:3" x14ac:dyDescent="0.25">
      <c r="A4337">
        <v>426</v>
      </c>
      <c r="B4337">
        <v>5</v>
      </c>
      <c r="C4337">
        <v>0</v>
      </c>
    </row>
    <row r="4338" spans="1:3" x14ac:dyDescent="0.25">
      <c r="A4338">
        <v>533</v>
      </c>
      <c r="B4338">
        <v>5</v>
      </c>
      <c r="C4338">
        <v>1</v>
      </c>
    </row>
    <row r="4339" spans="1:3" x14ac:dyDescent="0.25">
      <c r="A4339">
        <v>534</v>
      </c>
      <c r="B4339">
        <v>5</v>
      </c>
      <c r="C4339">
        <v>0</v>
      </c>
    </row>
    <row r="4340" spans="1:3" x14ac:dyDescent="0.25">
      <c r="A4340">
        <v>551</v>
      </c>
      <c r="B4340">
        <v>5</v>
      </c>
      <c r="C4340">
        <v>0</v>
      </c>
    </row>
    <row r="4341" spans="1:3" x14ac:dyDescent="0.25">
      <c r="A4341">
        <v>571</v>
      </c>
      <c r="B4341">
        <v>5</v>
      </c>
      <c r="C4341">
        <v>0</v>
      </c>
    </row>
    <row r="4342" spans="1:3" x14ac:dyDescent="0.25">
      <c r="A4342">
        <v>599</v>
      </c>
      <c r="B4342">
        <v>5</v>
      </c>
      <c r="C4342">
        <v>0</v>
      </c>
    </row>
    <row r="4343" spans="1:3" x14ac:dyDescent="0.25">
      <c r="A4343">
        <v>599</v>
      </c>
      <c r="B4343">
        <v>5</v>
      </c>
      <c r="C4343">
        <v>0</v>
      </c>
    </row>
    <row r="4344" spans="1:3" x14ac:dyDescent="0.25">
      <c r="A4344">
        <v>613</v>
      </c>
      <c r="B4344">
        <v>5</v>
      </c>
      <c r="C4344">
        <v>0</v>
      </c>
    </row>
    <row r="4345" spans="1:3" x14ac:dyDescent="0.25">
      <c r="A4345">
        <v>687</v>
      </c>
      <c r="B4345">
        <v>5</v>
      </c>
      <c r="C4345">
        <v>0</v>
      </c>
    </row>
    <row r="4346" spans="1:3" x14ac:dyDescent="0.25">
      <c r="A4346">
        <v>687</v>
      </c>
      <c r="B4346">
        <v>5</v>
      </c>
      <c r="C4346">
        <v>0</v>
      </c>
    </row>
    <row r="4347" spans="1:3" x14ac:dyDescent="0.25">
      <c r="A4347">
        <v>717</v>
      </c>
      <c r="B4347">
        <v>5</v>
      </c>
      <c r="C4347">
        <v>0</v>
      </c>
    </row>
    <row r="4348" spans="1:3" x14ac:dyDescent="0.25">
      <c r="A4348">
        <v>717</v>
      </c>
      <c r="B4348">
        <v>5</v>
      </c>
      <c r="C4348">
        <v>0</v>
      </c>
    </row>
    <row r="4349" spans="1:3" x14ac:dyDescent="0.25">
      <c r="A4349">
        <v>806</v>
      </c>
      <c r="B4349">
        <v>5</v>
      </c>
      <c r="C4349">
        <v>0</v>
      </c>
    </row>
    <row r="4350" spans="1:3" x14ac:dyDescent="0.25">
      <c r="A4350">
        <v>820</v>
      </c>
      <c r="B4350">
        <v>5</v>
      </c>
      <c r="C4350">
        <v>6</v>
      </c>
    </row>
    <row r="4351" spans="1:3" x14ac:dyDescent="0.25">
      <c r="A4351">
        <v>845</v>
      </c>
      <c r="B4351">
        <v>5</v>
      </c>
      <c r="C4351">
        <v>8</v>
      </c>
    </row>
    <row r="4352" spans="1:3" x14ac:dyDescent="0.25">
      <c r="A4352">
        <v>859</v>
      </c>
      <c r="B4352">
        <v>5</v>
      </c>
      <c r="C4352">
        <v>0</v>
      </c>
    </row>
    <row r="4353" spans="1:3" x14ac:dyDescent="0.25">
      <c r="A4353">
        <v>928</v>
      </c>
      <c r="B4353">
        <v>5</v>
      </c>
      <c r="C4353">
        <v>0</v>
      </c>
    </row>
    <row r="4354" spans="1:3" x14ac:dyDescent="0.25">
      <c r="A4354">
        <v>928</v>
      </c>
      <c r="B4354">
        <v>5</v>
      </c>
      <c r="C4354">
        <v>0</v>
      </c>
    </row>
    <row r="4355" spans="1:3" x14ac:dyDescent="0.25">
      <c r="A4355">
        <v>947</v>
      </c>
      <c r="B4355">
        <v>5</v>
      </c>
      <c r="C4355">
        <v>0</v>
      </c>
    </row>
    <row r="4356" spans="1:3" x14ac:dyDescent="0.25">
      <c r="A4356">
        <v>964</v>
      </c>
      <c r="B4356">
        <v>5</v>
      </c>
      <c r="C4356">
        <v>1</v>
      </c>
    </row>
    <row r="4357" spans="1:3" x14ac:dyDescent="0.25">
      <c r="A4357">
        <v>970</v>
      </c>
      <c r="B4357">
        <v>5</v>
      </c>
      <c r="C4357">
        <v>0</v>
      </c>
    </row>
    <row r="4358" spans="1:3" x14ac:dyDescent="0.25">
      <c r="A4358">
        <v>1001</v>
      </c>
      <c r="B4358">
        <v>5</v>
      </c>
      <c r="C4358">
        <v>19</v>
      </c>
    </row>
    <row r="4359" spans="1:3" x14ac:dyDescent="0.25">
      <c r="A4359">
        <v>1025</v>
      </c>
      <c r="B4359">
        <v>5</v>
      </c>
      <c r="C4359">
        <v>0</v>
      </c>
    </row>
    <row r="4360" spans="1:3" x14ac:dyDescent="0.25">
      <c r="A4360">
        <v>1075</v>
      </c>
      <c r="B4360">
        <v>5</v>
      </c>
      <c r="C4360">
        <v>0</v>
      </c>
    </row>
    <row r="4361" spans="1:3" x14ac:dyDescent="0.25">
      <c r="A4361">
        <v>1102</v>
      </c>
      <c r="B4361">
        <v>5</v>
      </c>
      <c r="C4361">
        <v>0</v>
      </c>
    </row>
    <row r="4362" spans="1:3" x14ac:dyDescent="0.25">
      <c r="A4362">
        <v>1115</v>
      </c>
      <c r="B4362">
        <v>5</v>
      </c>
      <c r="C4362">
        <v>0</v>
      </c>
    </row>
    <row r="4363" spans="1:3" x14ac:dyDescent="0.25">
      <c r="A4363">
        <v>1115</v>
      </c>
      <c r="B4363">
        <v>5</v>
      </c>
      <c r="C4363">
        <v>0</v>
      </c>
    </row>
    <row r="4364" spans="1:3" x14ac:dyDescent="0.25">
      <c r="A4364">
        <v>1119</v>
      </c>
      <c r="B4364">
        <v>5</v>
      </c>
      <c r="C4364">
        <v>0</v>
      </c>
    </row>
    <row r="4365" spans="1:3" x14ac:dyDescent="0.25">
      <c r="A4365">
        <v>1142</v>
      </c>
      <c r="B4365">
        <v>5</v>
      </c>
      <c r="C4365">
        <v>0</v>
      </c>
    </row>
    <row r="4366" spans="1:3" x14ac:dyDescent="0.25">
      <c r="A4366">
        <v>1159</v>
      </c>
      <c r="B4366">
        <v>5</v>
      </c>
      <c r="C4366">
        <v>0</v>
      </c>
    </row>
    <row r="4367" spans="1:3" x14ac:dyDescent="0.25">
      <c r="A4367">
        <v>1181</v>
      </c>
      <c r="B4367">
        <v>5</v>
      </c>
      <c r="C4367">
        <v>0</v>
      </c>
    </row>
    <row r="4368" spans="1:3" x14ac:dyDescent="0.25">
      <c r="A4368">
        <v>1187</v>
      </c>
      <c r="B4368">
        <v>5</v>
      </c>
      <c r="C4368">
        <v>0</v>
      </c>
    </row>
    <row r="4369" spans="1:3" x14ac:dyDescent="0.25">
      <c r="A4369">
        <v>1194</v>
      </c>
      <c r="B4369">
        <v>5</v>
      </c>
      <c r="C4369">
        <v>0</v>
      </c>
    </row>
    <row r="4370" spans="1:3" x14ac:dyDescent="0.25">
      <c r="A4370">
        <v>1201</v>
      </c>
      <c r="B4370">
        <v>5</v>
      </c>
      <c r="C4370">
        <v>7</v>
      </c>
    </row>
    <row r="4371" spans="1:3" x14ac:dyDescent="0.25">
      <c r="A4371">
        <v>1223</v>
      </c>
      <c r="B4371">
        <v>5</v>
      </c>
      <c r="C4371">
        <v>0</v>
      </c>
    </row>
    <row r="4372" spans="1:3" x14ac:dyDescent="0.25">
      <c r="A4372">
        <v>1235</v>
      </c>
      <c r="B4372">
        <v>5</v>
      </c>
      <c r="C4372">
        <v>0</v>
      </c>
    </row>
    <row r="4373" spans="1:3" x14ac:dyDescent="0.25">
      <c r="A4373">
        <v>1289</v>
      </c>
      <c r="B4373">
        <v>5</v>
      </c>
      <c r="C4373">
        <v>0</v>
      </c>
    </row>
    <row r="4374" spans="1:3" x14ac:dyDescent="0.25">
      <c r="A4374">
        <v>1299</v>
      </c>
      <c r="B4374">
        <v>5</v>
      </c>
      <c r="C4374">
        <v>0</v>
      </c>
    </row>
    <row r="4375" spans="1:3" x14ac:dyDescent="0.25">
      <c r="A4375">
        <v>1303</v>
      </c>
      <c r="B4375">
        <v>5</v>
      </c>
      <c r="C4375">
        <v>0</v>
      </c>
    </row>
    <row r="4376" spans="1:3" x14ac:dyDescent="0.25">
      <c r="A4376">
        <v>1304</v>
      </c>
      <c r="B4376">
        <v>5</v>
      </c>
      <c r="C4376">
        <v>0</v>
      </c>
    </row>
    <row r="4377" spans="1:3" x14ac:dyDescent="0.25">
      <c r="A4377">
        <v>1328</v>
      </c>
      <c r="B4377">
        <v>5</v>
      </c>
      <c r="C4377">
        <v>0</v>
      </c>
    </row>
    <row r="4378" spans="1:3" x14ac:dyDescent="0.25">
      <c r="A4378">
        <v>1405</v>
      </c>
      <c r="B4378">
        <v>5</v>
      </c>
      <c r="C4378">
        <v>0</v>
      </c>
    </row>
    <row r="4379" spans="1:3" x14ac:dyDescent="0.25">
      <c r="A4379">
        <v>1405</v>
      </c>
      <c r="B4379">
        <v>5</v>
      </c>
      <c r="C4379">
        <v>0</v>
      </c>
    </row>
    <row r="4380" spans="1:3" x14ac:dyDescent="0.25">
      <c r="A4380">
        <v>1407</v>
      </c>
      <c r="B4380">
        <v>5</v>
      </c>
      <c r="C4380">
        <v>0</v>
      </c>
    </row>
    <row r="4381" spans="1:3" x14ac:dyDescent="0.25">
      <c r="A4381">
        <v>1423</v>
      </c>
      <c r="B4381">
        <v>5</v>
      </c>
      <c r="C4381">
        <v>0</v>
      </c>
    </row>
    <row r="4382" spans="1:3" x14ac:dyDescent="0.25">
      <c r="A4382">
        <v>1442</v>
      </c>
      <c r="B4382">
        <v>5</v>
      </c>
      <c r="C4382">
        <v>0</v>
      </c>
    </row>
    <row r="4383" spans="1:3" x14ac:dyDescent="0.25">
      <c r="A4383">
        <v>1442</v>
      </c>
      <c r="B4383">
        <v>5</v>
      </c>
      <c r="C4383">
        <v>0</v>
      </c>
    </row>
    <row r="4384" spans="1:3" x14ac:dyDescent="0.25">
      <c r="A4384">
        <v>1442</v>
      </c>
      <c r="B4384">
        <v>5</v>
      </c>
      <c r="C4384">
        <v>0</v>
      </c>
    </row>
    <row r="4385" spans="1:3" x14ac:dyDescent="0.25">
      <c r="A4385">
        <v>1444</v>
      </c>
      <c r="B4385">
        <v>5</v>
      </c>
      <c r="C4385">
        <v>0</v>
      </c>
    </row>
    <row r="4386" spans="1:3" x14ac:dyDescent="0.25">
      <c r="A4386">
        <v>1444</v>
      </c>
      <c r="B4386">
        <v>5</v>
      </c>
      <c r="C4386">
        <v>0</v>
      </c>
    </row>
    <row r="4387" spans="1:3" x14ac:dyDescent="0.25">
      <c r="A4387">
        <v>1444</v>
      </c>
      <c r="B4387">
        <v>5</v>
      </c>
      <c r="C4387">
        <v>0</v>
      </c>
    </row>
    <row r="4388" spans="1:3" x14ac:dyDescent="0.25">
      <c r="A4388">
        <v>1467</v>
      </c>
      <c r="B4388">
        <v>5</v>
      </c>
      <c r="C4388">
        <v>0</v>
      </c>
    </row>
    <row r="4389" spans="1:3" x14ac:dyDescent="0.25">
      <c r="A4389">
        <v>1467</v>
      </c>
      <c r="B4389">
        <v>5</v>
      </c>
      <c r="C4389">
        <v>0</v>
      </c>
    </row>
    <row r="4390" spans="1:3" x14ac:dyDescent="0.25">
      <c r="A4390">
        <v>1467</v>
      </c>
      <c r="B4390">
        <v>5</v>
      </c>
      <c r="C4390">
        <v>0</v>
      </c>
    </row>
    <row r="4391" spans="1:3" x14ac:dyDescent="0.25">
      <c r="A4391">
        <v>1484</v>
      </c>
      <c r="B4391">
        <v>5</v>
      </c>
      <c r="C4391">
        <v>0</v>
      </c>
    </row>
    <row r="4392" spans="1:3" x14ac:dyDescent="0.25">
      <c r="A4392">
        <v>1493</v>
      </c>
      <c r="B4392">
        <v>5</v>
      </c>
      <c r="C4392">
        <v>0</v>
      </c>
    </row>
    <row r="4393" spans="1:3" x14ac:dyDescent="0.25">
      <c r="A4393">
        <v>1524</v>
      </c>
      <c r="B4393">
        <v>5</v>
      </c>
      <c r="C4393">
        <v>0</v>
      </c>
    </row>
    <row r="4394" spans="1:3" x14ac:dyDescent="0.25">
      <c r="A4394">
        <v>1524</v>
      </c>
      <c r="B4394">
        <v>5</v>
      </c>
      <c r="C4394">
        <v>2</v>
      </c>
    </row>
    <row r="4395" spans="1:3" x14ac:dyDescent="0.25">
      <c r="A4395">
        <v>1524</v>
      </c>
      <c r="B4395">
        <v>5</v>
      </c>
      <c r="C4395">
        <v>0</v>
      </c>
    </row>
    <row r="4396" spans="1:3" x14ac:dyDescent="0.25">
      <c r="A4396">
        <v>1532</v>
      </c>
      <c r="B4396">
        <v>5</v>
      </c>
      <c r="C4396">
        <v>0</v>
      </c>
    </row>
    <row r="4397" spans="1:3" x14ac:dyDescent="0.25">
      <c r="A4397">
        <v>1544</v>
      </c>
      <c r="B4397">
        <v>5</v>
      </c>
      <c r="C4397">
        <v>0</v>
      </c>
    </row>
    <row r="4398" spans="1:3" x14ac:dyDescent="0.25">
      <c r="A4398">
        <v>1545</v>
      </c>
      <c r="B4398">
        <v>5</v>
      </c>
      <c r="C4398">
        <v>0</v>
      </c>
    </row>
    <row r="4399" spans="1:3" x14ac:dyDescent="0.25">
      <c r="A4399">
        <v>1545</v>
      </c>
      <c r="B4399">
        <v>5</v>
      </c>
      <c r="C4399">
        <v>0</v>
      </c>
    </row>
    <row r="4400" spans="1:3" x14ac:dyDescent="0.25">
      <c r="A4400">
        <v>1549</v>
      </c>
      <c r="B4400">
        <v>5</v>
      </c>
      <c r="C4400">
        <v>0</v>
      </c>
    </row>
    <row r="4401" spans="1:3" x14ac:dyDescent="0.25">
      <c r="A4401">
        <v>1568</v>
      </c>
      <c r="B4401">
        <v>5</v>
      </c>
      <c r="C4401">
        <v>0</v>
      </c>
    </row>
    <row r="4402" spans="1:3" x14ac:dyDescent="0.25">
      <c r="A4402">
        <v>1568</v>
      </c>
      <c r="B4402">
        <v>5</v>
      </c>
      <c r="C4402">
        <v>0</v>
      </c>
    </row>
    <row r="4403" spans="1:3" x14ac:dyDescent="0.25">
      <c r="A4403">
        <v>1568</v>
      </c>
      <c r="B4403">
        <v>5</v>
      </c>
      <c r="C4403">
        <v>0</v>
      </c>
    </row>
    <row r="4404" spans="1:3" x14ac:dyDescent="0.25">
      <c r="A4404">
        <v>1608</v>
      </c>
      <c r="B4404">
        <v>5</v>
      </c>
      <c r="C4404">
        <v>0</v>
      </c>
    </row>
    <row r="4405" spans="1:3" x14ac:dyDescent="0.25">
      <c r="A4405">
        <v>1608</v>
      </c>
      <c r="B4405">
        <v>5</v>
      </c>
      <c r="C4405">
        <v>0</v>
      </c>
    </row>
    <row r="4406" spans="1:3" x14ac:dyDescent="0.25">
      <c r="A4406">
        <v>1609</v>
      </c>
      <c r="B4406">
        <v>5</v>
      </c>
      <c r="C4406">
        <v>0</v>
      </c>
    </row>
    <row r="4407" spans="1:3" x14ac:dyDescent="0.25">
      <c r="A4407">
        <v>1617</v>
      </c>
      <c r="B4407">
        <v>5</v>
      </c>
      <c r="C4407">
        <v>2</v>
      </c>
    </row>
    <row r="4408" spans="1:3" x14ac:dyDescent="0.25">
      <c r="A4408">
        <v>1619</v>
      </c>
      <c r="B4408">
        <v>5</v>
      </c>
      <c r="C4408">
        <v>0</v>
      </c>
    </row>
    <row r="4409" spans="1:3" x14ac:dyDescent="0.25">
      <c r="A4409">
        <v>1745</v>
      </c>
      <c r="B4409">
        <v>5</v>
      </c>
      <c r="C4409">
        <v>0</v>
      </c>
    </row>
    <row r="4410" spans="1:3" x14ac:dyDescent="0.25">
      <c r="A4410">
        <v>1745</v>
      </c>
      <c r="B4410">
        <v>5</v>
      </c>
      <c r="C4410">
        <v>0</v>
      </c>
    </row>
    <row r="4411" spans="1:3" x14ac:dyDescent="0.25">
      <c r="A4411">
        <v>1750</v>
      </c>
      <c r="B4411">
        <v>5</v>
      </c>
      <c r="C4411">
        <v>0</v>
      </c>
    </row>
    <row r="4412" spans="1:3" x14ac:dyDescent="0.25">
      <c r="A4412">
        <v>1750</v>
      </c>
      <c r="B4412">
        <v>5</v>
      </c>
      <c r="C4412">
        <v>0</v>
      </c>
    </row>
    <row r="4413" spans="1:3" x14ac:dyDescent="0.25">
      <c r="A4413">
        <v>1750</v>
      </c>
      <c r="B4413">
        <v>5</v>
      </c>
      <c r="C4413">
        <v>2</v>
      </c>
    </row>
    <row r="4414" spans="1:3" x14ac:dyDescent="0.25">
      <c r="A4414">
        <v>1761</v>
      </c>
      <c r="B4414">
        <v>5</v>
      </c>
      <c r="C4414">
        <v>0</v>
      </c>
    </row>
    <row r="4415" spans="1:3" x14ac:dyDescent="0.25">
      <c r="A4415">
        <v>1761</v>
      </c>
      <c r="B4415">
        <v>5</v>
      </c>
      <c r="C4415">
        <v>0</v>
      </c>
    </row>
    <row r="4416" spans="1:3" x14ac:dyDescent="0.25">
      <c r="A4416">
        <v>1768</v>
      </c>
      <c r="B4416">
        <v>5</v>
      </c>
      <c r="C4416">
        <v>0</v>
      </c>
    </row>
    <row r="4417" spans="1:3" x14ac:dyDescent="0.25">
      <c r="A4417">
        <v>1800</v>
      </c>
      <c r="B4417">
        <v>5</v>
      </c>
      <c r="C4417">
        <v>0</v>
      </c>
    </row>
    <row r="4418" spans="1:3" x14ac:dyDescent="0.25">
      <c r="A4418">
        <v>1800</v>
      </c>
      <c r="B4418">
        <v>5</v>
      </c>
      <c r="C4418">
        <v>0</v>
      </c>
    </row>
    <row r="4419" spans="1:3" x14ac:dyDescent="0.25">
      <c r="A4419">
        <v>1800</v>
      </c>
      <c r="B4419">
        <v>5</v>
      </c>
      <c r="C4419">
        <v>1</v>
      </c>
    </row>
    <row r="4420" spans="1:3" x14ac:dyDescent="0.25">
      <c r="A4420">
        <v>1801</v>
      </c>
      <c r="B4420">
        <v>5</v>
      </c>
      <c r="C4420">
        <v>0</v>
      </c>
    </row>
    <row r="4421" spans="1:3" x14ac:dyDescent="0.25">
      <c r="A4421">
        <v>1825</v>
      </c>
      <c r="B4421">
        <v>5</v>
      </c>
      <c r="C4421">
        <v>0</v>
      </c>
    </row>
    <row r="4422" spans="1:3" x14ac:dyDescent="0.25">
      <c r="A4422">
        <v>1830</v>
      </c>
      <c r="B4422">
        <v>5</v>
      </c>
      <c r="C4422">
        <v>0</v>
      </c>
    </row>
    <row r="4423" spans="1:3" x14ac:dyDescent="0.25">
      <c r="A4423">
        <v>1834</v>
      </c>
      <c r="B4423">
        <v>5</v>
      </c>
      <c r="C4423">
        <v>0</v>
      </c>
    </row>
    <row r="4424" spans="1:3" x14ac:dyDescent="0.25">
      <c r="A4424">
        <v>1846</v>
      </c>
      <c r="B4424">
        <v>5</v>
      </c>
      <c r="C4424">
        <v>0</v>
      </c>
    </row>
    <row r="4425" spans="1:3" x14ac:dyDescent="0.25">
      <c r="A4425">
        <v>1893</v>
      </c>
      <c r="B4425">
        <v>5</v>
      </c>
      <c r="C4425">
        <v>0</v>
      </c>
    </row>
    <row r="4426" spans="1:3" x14ac:dyDescent="0.25">
      <c r="A4426">
        <v>1907</v>
      </c>
      <c r="B4426">
        <v>5</v>
      </c>
      <c r="C4426">
        <v>1</v>
      </c>
    </row>
    <row r="4427" spans="1:3" x14ac:dyDescent="0.25">
      <c r="A4427">
        <v>1929</v>
      </c>
      <c r="B4427">
        <v>5</v>
      </c>
      <c r="C4427">
        <v>0</v>
      </c>
    </row>
    <row r="4428" spans="1:3" x14ac:dyDescent="0.25">
      <c r="A4428">
        <v>1947</v>
      </c>
      <c r="B4428">
        <v>5</v>
      </c>
      <c r="C4428">
        <v>2</v>
      </c>
    </row>
    <row r="4429" spans="1:3" x14ac:dyDescent="0.25">
      <c r="A4429">
        <v>1970</v>
      </c>
      <c r="B4429">
        <v>5</v>
      </c>
      <c r="C4429">
        <v>0</v>
      </c>
    </row>
    <row r="4430" spans="1:3" x14ac:dyDescent="0.25">
      <c r="A4430">
        <v>1976</v>
      </c>
      <c r="B4430">
        <v>5</v>
      </c>
      <c r="C4430">
        <v>0</v>
      </c>
    </row>
    <row r="4431" spans="1:3" x14ac:dyDescent="0.25">
      <c r="A4431">
        <v>1999</v>
      </c>
      <c r="B4431">
        <v>5</v>
      </c>
      <c r="C4431">
        <v>0</v>
      </c>
    </row>
    <row r="4432" spans="1:3" x14ac:dyDescent="0.25">
      <c r="A4432">
        <v>2016</v>
      </c>
      <c r="B4432">
        <v>5</v>
      </c>
      <c r="C4432">
        <v>0</v>
      </c>
    </row>
    <row r="4433" spans="1:3" x14ac:dyDescent="0.25">
      <c r="A4433">
        <v>2027</v>
      </c>
      <c r="B4433">
        <v>5</v>
      </c>
      <c r="C4433">
        <v>0</v>
      </c>
    </row>
    <row r="4434" spans="1:3" x14ac:dyDescent="0.25">
      <c r="A4434">
        <v>2027</v>
      </c>
      <c r="B4434">
        <v>5</v>
      </c>
      <c r="C4434">
        <v>0</v>
      </c>
    </row>
    <row r="4435" spans="1:3" x14ac:dyDescent="0.25">
      <c r="A4435">
        <v>2030</v>
      </c>
      <c r="B4435">
        <v>5</v>
      </c>
      <c r="C4435">
        <v>1</v>
      </c>
    </row>
    <row r="4436" spans="1:3" x14ac:dyDescent="0.25">
      <c r="A4436">
        <v>2111</v>
      </c>
      <c r="B4436">
        <v>5</v>
      </c>
      <c r="C4436">
        <v>0</v>
      </c>
    </row>
    <row r="4437" spans="1:3" x14ac:dyDescent="0.25">
      <c r="A4437">
        <v>2116</v>
      </c>
      <c r="B4437">
        <v>5</v>
      </c>
      <c r="C4437">
        <v>0</v>
      </c>
    </row>
    <row r="4438" spans="1:3" x14ac:dyDescent="0.25">
      <c r="A4438">
        <v>2132</v>
      </c>
      <c r="B4438">
        <v>5</v>
      </c>
      <c r="C4438">
        <v>2</v>
      </c>
    </row>
    <row r="4439" spans="1:3" x14ac:dyDescent="0.25">
      <c r="A4439">
        <v>2147</v>
      </c>
      <c r="B4439">
        <v>5</v>
      </c>
      <c r="C4439">
        <v>0</v>
      </c>
    </row>
    <row r="4440" spans="1:3" x14ac:dyDescent="0.25">
      <c r="A4440">
        <v>2190</v>
      </c>
      <c r="B4440">
        <v>5</v>
      </c>
      <c r="C4440">
        <v>0</v>
      </c>
    </row>
    <row r="4441" spans="1:3" x14ac:dyDescent="0.25">
      <c r="A4441">
        <v>2200</v>
      </c>
      <c r="B4441">
        <v>5</v>
      </c>
      <c r="C4441">
        <v>0</v>
      </c>
    </row>
    <row r="4442" spans="1:3" x14ac:dyDescent="0.25">
      <c r="A4442">
        <v>2211</v>
      </c>
      <c r="B4442">
        <v>5</v>
      </c>
      <c r="C4442">
        <v>0</v>
      </c>
    </row>
    <row r="4443" spans="1:3" x14ac:dyDescent="0.25">
      <c r="A4443">
        <v>2217</v>
      </c>
      <c r="B4443">
        <v>5</v>
      </c>
      <c r="C4443">
        <v>0</v>
      </c>
    </row>
    <row r="4444" spans="1:3" x14ac:dyDescent="0.25">
      <c r="A4444">
        <v>2217</v>
      </c>
      <c r="B4444">
        <v>5</v>
      </c>
      <c r="C4444">
        <v>0</v>
      </c>
    </row>
    <row r="4445" spans="1:3" x14ac:dyDescent="0.25">
      <c r="A4445">
        <v>2301</v>
      </c>
      <c r="B4445">
        <v>5</v>
      </c>
      <c r="C4445">
        <v>0</v>
      </c>
    </row>
    <row r="4446" spans="1:3" x14ac:dyDescent="0.25">
      <c r="A4446">
        <v>2302</v>
      </c>
      <c r="B4446">
        <v>5</v>
      </c>
      <c r="C4446">
        <v>0</v>
      </c>
    </row>
    <row r="4447" spans="1:3" x14ac:dyDescent="0.25">
      <c r="A4447">
        <v>2349</v>
      </c>
      <c r="B4447">
        <v>5</v>
      </c>
      <c r="C4447">
        <v>0</v>
      </c>
    </row>
    <row r="4448" spans="1:3" x14ac:dyDescent="0.25">
      <c r="A4448">
        <v>2349</v>
      </c>
      <c r="B4448">
        <v>5</v>
      </c>
      <c r="C4448">
        <v>2</v>
      </c>
    </row>
    <row r="4449" spans="1:3" x14ac:dyDescent="0.25">
      <c r="A4449">
        <v>2367</v>
      </c>
      <c r="B4449">
        <v>5</v>
      </c>
      <c r="C4449">
        <v>1</v>
      </c>
    </row>
    <row r="4450" spans="1:3" x14ac:dyDescent="0.25">
      <c r="A4450">
        <v>2367</v>
      </c>
      <c r="B4450">
        <v>5</v>
      </c>
      <c r="C4450">
        <v>0</v>
      </c>
    </row>
    <row r="4451" spans="1:3" x14ac:dyDescent="0.25">
      <c r="A4451">
        <v>2396</v>
      </c>
      <c r="B4451">
        <v>5</v>
      </c>
      <c r="C4451">
        <v>0</v>
      </c>
    </row>
    <row r="4452" spans="1:3" x14ac:dyDescent="0.25">
      <c r="A4452">
        <v>2396</v>
      </c>
      <c r="B4452">
        <v>5</v>
      </c>
      <c r="C4452">
        <v>0</v>
      </c>
    </row>
    <row r="4453" spans="1:3" x14ac:dyDescent="0.25">
      <c r="A4453">
        <v>2420</v>
      </c>
      <c r="B4453">
        <v>5</v>
      </c>
      <c r="C4453">
        <v>0</v>
      </c>
    </row>
    <row r="4454" spans="1:3" x14ac:dyDescent="0.25">
      <c r="A4454">
        <v>2456</v>
      </c>
      <c r="B4454">
        <v>5</v>
      </c>
      <c r="C4454">
        <v>1</v>
      </c>
    </row>
    <row r="4455" spans="1:3" x14ac:dyDescent="0.25">
      <c r="A4455">
        <v>2456</v>
      </c>
      <c r="B4455">
        <v>5</v>
      </c>
      <c r="C4455">
        <v>0</v>
      </c>
    </row>
    <row r="4456" spans="1:3" x14ac:dyDescent="0.25">
      <c r="A4456">
        <v>2457</v>
      </c>
      <c r="B4456">
        <v>5</v>
      </c>
      <c r="C4456">
        <v>3</v>
      </c>
    </row>
    <row r="4457" spans="1:3" x14ac:dyDescent="0.25">
      <c r="A4457">
        <v>2477</v>
      </c>
      <c r="B4457">
        <v>5</v>
      </c>
      <c r="C4457">
        <v>0</v>
      </c>
    </row>
    <row r="4458" spans="1:3" x14ac:dyDescent="0.25">
      <c r="A4458">
        <v>2489</v>
      </c>
      <c r="B4458">
        <v>5</v>
      </c>
      <c r="C4458">
        <v>0</v>
      </c>
    </row>
    <row r="4459" spans="1:3" x14ac:dyDescent="0.25">
      <c r="A4459">
        <v>2489</v>
      </c>
      <c r="B4459">
        <v>5</v>
      </c>
      <c r="C4459">
        <v>0</v>
      </c>
    </row>
    <row r="4460" spans="1:3" x14ac:dyDescent="0.25">
      <c r="A4460">
        <v>2489</v>
      </c>
      <c r="B4460">
        <v>5</v>
      </c>
      <c r="C4460">
        <v>0</v>
      </c>
    </row>
    <row r="4461" spans="1:3" x14ac:dyDescent="0.25">
      <c r="A4461">
        <v>2502</v>
      </c>
      <c r="B4461">
        <v>5</v>
      </c>
      <c r="C4461">
        <v>0</v>
      </c>
    </row>
    <row r="4462" spans="1:3" x14ac:dyDescent="0.25">
      <c r="A4462">
        <v>2503</v>
      </c>
      <c r="B4462">
        <v>5</v>
      </c>
      <c r="C4462">
        <v>0</v>
      </c>
    </row>
    <row r="4463" spans="1:3" x14ac:dyDescent="0.25">
      <c r="A4463">
        <v>2515</v>
      </c>
      <c r="B4463">
        <v>5</v>
      </c>
      <c r="C4463">
        <v>0</v>
      </c>
    </row>
    <row r="4464" spans="1:3" x14ac:dyDescent="0.25">
      <c r="A4464">
        <v>2515</v>
      </c>
      <c r="B4464">
        <v>5</v>
      </c>
      <c r="C4464">
        <v>0</v>
      </c>
    </row>
    <row r="4465" spans="1:3" x14ac:dyDescent="0.25">
      <c r="A4465">
        <v>2517</v>
      </c>
      <c r="B4465">
        <v>5</v>
      </c>
      <c r="C4465">
        <v>0</v>
      </c>
    </row>
    <row r="4466" spans="1:3" x14ac:dyDescent="0.25">
      <c r="A4466">
        <v>2542</v>
      </c>
      <c r="B4466">
        <v>5</v>
      </c>
      <c r="C4466">
        <v>0</v>
      </c>
    </row>
    <row r="4467" spans="1:3" x14ac:dyDescent="0.25">
      <c r="A4467">
        <v>2542</v>
      </c>
      <c r="B4467">
        <v>5</v>
      </c>
      <c r="C4467">
        <v>0</v>
      </c>
    </row>
    <row r="4468" spans="1:3" x14ac:dyDescent="0.25">
      <c r="A4468">
        <v>2545</v>
      </c>
      <c r="B4468">
        <v>5</v>
      </c>
      <c r="C4468">
        <v>0</v>
      </c>
    </row>
    <row r="4469" spans="1:3" x14ac:dyDescent="0.25">
      <c r="A4469">
        <v>2562</v>
      </c>
      <c r="B4469">
        <v>5</v>
      </c>
      <c r="C4469">
        <v>0</v>
      </c>
    </row>
    <row r="4470" spans="1:3" x14ac:dyDescent="0.25">
      <c r="A4470">
        <v>2567</v>
      </c>
      <c r="B4470">
        <v>5</v>
      </c>
      <c r="C4470">
        <v>1</v>
      </c>
    </row>
    <row r="4471" spans="1:3" x14ac:dyDescent="0.25">
      <c r="A4471">
        <v>2571</v>
      </c>
      <c r="B4471">
        <v>5</v>
      </c>
      <c r="C4471">
        <v>0</v>
      </c>
    </row>
    <row r="4472" spans="1:3" x14ac:dyDescent="0.25">
      <c r="A4472">
        <v>2591</v>
      </c>
      <c r="B4472">
        <v>5</v>
      </c>
      <c r="C4472">
        <v>0</v>
      </c>
    </row>
    <row r="4473" spans="1:3" x14ac:dyDescent="0.25">
      <c r="A4473">
        <v>2597</v>
      </c>
      <c r="B4473">
        <v>5</v>
      </c>
      <c r="C4473">
        <v>0</v>
      </c>
    </row>
    <row r="4474" spans="1:3" x14ac:dyDescent="0.25">
      <c r="A4474">
        <v>2598</v>
      </c>
      <c r="B4474">
        <v>5</v>
      </c>
      <c r="C4474">
        <v>0</v>
      </c>
    </row>
    <row r="4475" spans="1:3" x14ac:dyDescent="0.25">
      <c r="A4475">
        <v>2631</v>
      </c>
      <c r="B4475">
        <v>5</v>
      </c>
      <c r="C4475">
        <v>0</v>
      </c>
    </row>
    <row r="4476" spans="1:3" x14ac:dyDescent="0.25">
      <c r="A4476">
        <v>2657</v>
      </c>
      <c r="B4476">
        <v>5</v>
      </c>
      <c r="C4476">
        <v>0</v>
      </c>
    </row>
    <row r="4477" spans="1:3" x14ac:dyDescent="0.25">
      <c r="A4477">
        <v>2666</v>
      </c>
      <c r="B4477">
        <v>5</v>
      </c>
      <c r="C4477">
        <v>0</v>
      </c>
    </row>
    <row r="4478" spans="1:3" x14ac:dyDescent="0.25">
      <c r="A4478">
        <v>2666</v>
      </c>
      <c r="B4478">
        <v>5</v>
      </c>
      <c r="C4478">
        <v>2</v>
      </c>
    </row>
    <row r="4479" spans="1:3" x14ac:dyDescent="0.25">
      <c r="A4479">
        <v>2674</v>
      </c>
      <c r="B4479">
        <v>5</v>
      </c>
      <c r="C4479">
        <v>0</v>
      </c>
    </row>
    <row r="4480" spans="1:3" x14ac:dyDescent="0.25">
      <c r="A4480">
        <v>2674</v>
      </c>
      <c r="B4480">
        <v>5</v>
      </c>
      <c r="C4480">
        <v>0</v>
      </c>
    </row>
    <row r="4481" spans="1:3" x14ac:dyDescent="0.25">
      <c r="A4481">
        <v>2702</v>
      </c>
      <c r="B4481">
        <v>5</v>
      </c>
      <c r="C4481">
        <v>0</v>
      </c>
    </row>
    <row r="4482" spans="1:3" x14ac:dyDescent="0.25">
      <c r="A4482">
        <v>2717</v>
      </c>
      <c r="B4482">
        <v>5</v>
      </c>
      <c r="C4482">
        <v>0</v>
      </c>
    </row>
    <row r="4483" spans="1:3" x14ac:dyDescent="0.25">
      <c r="A4483">
        <v>2736</v>
      </c>
      <c r="B4483">
        <v>5</v>
      </c>
      <c r="C4483">
        <v>0</v>
      </c>
    </row>
    <row r="4484" spans="1:3" x14ac:dyDescent="0.25">
      <c r="A4484">
        <v>2736</v>
      </c>
      <c r="B4484">
        <v>5</v>
      </c>
      <c r="C4484">
        <v>0</v>
      </c>
    </row>
    <row r="4485" spans="1:3" x14ac:dyDescent="0.25">
      <c r="A4485">
        <v>2771</v>
      </c>
      <c r="B4485">
        <v>5</v>
      </c>
      <c r="C4485">
        <v>0</v>
      </c>
    </row>
    <row r="4486" spans="1:3" x14ac:dyDescent="0.25">
      <c r="A4486">
        <v>2773</v>
      </c>
      <c r="B4486">
        <v>5</v>
      </c>
      <c r="C4486">
        <v>0</v>
      </c>
    </row>
    <row r="4487" spans="1:3" x14ac:dyDescent="0.25">
      <c r="A4487">
        <v>2783</v>
      </c>
      <c r="B4487">
        <v>5</v>
      </c>
      <c r="C4487">
        <v>0</v>
      </c>
    </row>
    <row r="4488" spans="1:3" x14ac:dyDescent="0.25">
      <c r="A4488">
        <v>2797</v>
      </c>
      <c r="B4488">
        <v>5</v>
      </c>
      <c r="C4488">
        <v>0</v>
      </c>
    </row>
    <row r="4489" spans="1:3" x14ac:dyDescent="0.25">
      <c r="A4489">
        <v>2797</v>
      </c>
      <c r="B4489">
        <v>5</v>
      </c>
      <c r="C4489">
        <v>0</v>
      </c>
    </row>
    <row r="4490" spans="1:3" x14ac:dyDescent="0.25">
      <c r="A4490">
        <v>2812</v>
      </c>
      <c r="B4490">
        <v>5</v>
      </c>
      <c r="C4490">
        <v>1</v>
      </c>
    </row>
    <row r="4491" spans="1:3" x14ac:dyDescent="0.25">
      <c r="A4491">
        <v>2812</v>
      </c>
      <c r="B4491">
        <v>5</v>
      </c>
      <c r="C4491">
        <v>1</v>
      </c>
    </row>
    <row r="4492" spans="1:3" x14ac:dyDescent="0.25">
      <c r="A4492">
        <v>2827</v>
      </c>
      <c r="B4492">
        <v>5</v>
      </c>
      <c r="C4492">
        <v>0</v>
      </c>
    </row>
    <row r="4493" spans="1:3" x14ac:dyDescent="0.25">
      <c r="A4493">
        <v>2827</v>
      </c>
      <c r="B4493">
        <v>5</v>
      </c>
      <c r="C4493">
        <v>0</v>
      </c>
    </row>
    <row r="4494" spans="1:3" x14ac:dyDescent="0.25">
      <c r="A4494">
        <v>2827</v>
      </c>
      <c r="B4494">
        <v>5</v>
      </c>
      <c r="C4494">
        <v>1</v>
      </c>
    </row>
    <row r="4495" spans="1:3" x14ac:dyDescent="0.25">
      <c r="A4495">
        <v>2829</v>
      </c>
      <c r="B4495">
        <v>5</v>
      </c>
      <c r="C4495">
        <v>0</v>
      </c>
    </row>
    <row r="4496" spans="1:3" x14ac:dyDescent="0.25">
      <c r="A4496">
        <v>2829</v>
      </c>
      <c r="B4496">
        <v>5</v>
      </c>
      <c r="C4496">
        <v>0</v>
      </c>
    </row>
    <row r="4497" spans="1:3" x14ac:dyDescent="0.25">
      <c r="A4497">
        <v>2838</v>
      </c>
      <c r="B4497">
        <v>5</v>
      </c>
      <c r="C4497">
        <v>0</v>
      </c>
    </row>
    <row r="4498" spans="1:3" x14ac:dyDescent="0.25">
      <c r="A4498">
        <v>2838</v>
      </c>
      <c r="B4498">
        <v>5</v>
      </c>
      <c r="C4498">
        <v>0</v>
      </c>
    </row>
    <row r="4499" spans="1:3" x14ac:dyDescent="0.25">
      <c r="A4499">
        <v>2865</v>
      </c>
      <c r="B4499">
        <v>5</v>
      </c>
      <c r="C4499">
        <v>0</v>
      </c>
    </row>
    <row r="4500" spans="1:3" x14ac:dyDescent="0.25">
      <c r="A4500">
        <v>2865</v>
      </c>
      <c r="B4500">
        <v>5</v>
      </c>
      <c r="C4500">
        <v>0</v>
      </c>
    </row>
    <row r="4501" spans="1:3" x14ac:dyDescent="0.25">
      <c r="A4501">
        <v>2915</v>
      </c>
      <c r="B4501">
        <v>5</v>
      </c>
      <c r="C4501">
        <v>0</v>
      </c>
    </row>
    <row r="4502" spans="1:3" x14ac:dyDescent="0.25">
      <c r="A4502">
        <v>2917</v>
      </c>
      <c r="B4502">
        <v>5</v>
      </c>
      <c r="C4502">
        <v>0</v>
      </c>
    </row>
    <row r="4503" spans="1:3" x14ac:dyDescent="0.25">
      <c r="A4503">
        <v>2934</v>
      </c>
      <c r="B4503">
        <v>5</v>
      </c>
      <c r="C4503">
        <v>0</v>
      </c>
    </row>
    <row r="4504" spans="1:3" x14ac:dyDescent="0.25">
      <c r="A4504">
        <v>2939</v>
      </c>
      <c r="B4504">
        <v>5</v>
      </c>
      <c r="C4504">
        <v>0</v>
      </c>
    </row>
    <row r="4505" spans="1:3" x14ac:dyDescent="0.25">
      <c r="A4505">
        <v>2941</v>
      </c>
      <c r="B4505">
        <v>5</v>
      </c>
      <c r="C4505">
        <v>0</v>
      </c>
    </row>
    <row r="4506" spans="1:3" x14ac:dyDescent="0.25">
      <c r="A4506">
        <v>2953</v>
      </c>
      <c r="B4506">
        <v>5</v>
      </c>
      <c r="C4506">
        <v>0</v>
      </c>
    </row>
    <row r="4507" spans="1:3" x14ac:dyDescent="0.25">
      <c r="A4507">
        <v>2963</v>
      </c>
      <c r="B4507">
        <v>5</v>
      </c>
      <c r="C4507">
        <v>0</v>
      </c>
    </row>
    <row r="4508" spans="1:3" x14ac:dyDescent="0.25">
      <c r="A4508">
        <v>2978</v>
      </c>
      <c r="B4508">
        <v>5</v>
      </c>
      <c r="C4508">
        <v>0</v>
      </c>
    </row>
    <row r="4509" spans="1:3" x14ac:dyDescent="0.25">
      <c r="A4509">
        <v>2978</v>
      </c>
      <c r="B4509">
        <v>5</v>
      </c>
      <c r="C4509">
        <v>0</v>
      </c>
    </row>
    <row r="4510" spans="1:3" x14ac:dyDescent="0.25">
      <c r="A4510">
        <v>2980</v>
      </c>
      <c r="B4510">
        <v>5</v>
      </c>
      <c r="C4510">
        <v>8</v>
      </c>
    </row>
    <row r="4511" spans="1:3" x14ac:dyDescent="0.25">
      <c r="A4511">
        <v>2980</v>
      </c>
      <c r="B4511">
        <v>5</v>
      </c>
      <c r="C4511">
        <v>12</v>
      </c>
    </row>
    <row r="4512" spans="1:3" x14ac:dyDescent="0.25">
      <c r="A4512">
        <v>2981</v>
      </c>
      <c r="B4512">
        <v>5</v>
      </c>
      <c r="C4512">
        <v>3</v>
      </c>
    </row>
    <row r="4513" spans="1:3" x14ac:dyDescent="0.25">
      <c r="A4513">
        <v>2981</v>
      </c>
      <c r="B4513">
        <v>5</v>
      </c>
      <c r="C4513">
        <v>0</v>
      </c>
    </row>
    <row r="4514" spans="1:3" x14ac:dyDescent="0.25">
      <c r="A4514">
        <v>2981</v>
      </c>
      <c r="B4514">
        <v>5</v>
      </c>
      <c r="C4514">
        <v>2</v>
      </c>
    </row>
    <row r="4515" spans="1:3" x14ac:dyDescent="0.25">
      <c r="A4515">
        <v>2981</v>
      </c>
      <c r="B4515">
        <v>5</v>
      </c>
      <c r="C4515">
        <v>0</v>
      </c>
    </row>
    <row r="4516" spans="1:3" x14ac:dyDescent="0.25">
      <c r="A4516">
        <v>2982</v>
      </c>
      <c r="B4516">
        <v>5</v>
      </c>
      <c r="C4516">
        <v>1</v>
      </c>
    </row>
    <row r="4517" spans="1:3" x14ac:dyDescent="0.25">
      <c r="A4517">
        <v>2983</v>
      </c>
      <c r="B4517">
        <v>5</v>
      </c>
      <c r="C4517">
        <v>0</v>
      </c>
    </row>
    <row r="4518" spans="1:3" x14ac:dyDescent="0.25">
      <c r="A4518">
        <v>2984</v>
      </c>
      <c r="B4518">
        <v>5</v>
      </c>
      <c r="C4518">
        <v>0</v>
      </c>
    </row>
    <row r="4519" spans="1:3" x14ac:dyDescent="0.25">
      <c r="A4519">
        <v>3011</v>
      </c>
      <c r="B4519">
        <v>5</v>
      </c>
      <c r="C4519">
        <v>0</v>
      </c>
    </row>
    <row r="4520" spans="1:3" x14ac:dyDescent="0.25">
      <c r="A4520">
        <v>3021</v>
      </c>
      <c r="B4520">
        <v>5</v>
      </c>
      <c r="C4520">
        <v>1</v>
      </c>
    </row>
    <row r="4521" spans="1:3" x14ac:dyDescent="0.25">
      <c r="A4521">
        <v>3035</v>
      </c>
      <c r="B4521">
        <v>5</v>
      </c>
      <c r="C4521">
        <v>0</v>
      </c>
    </row>
    <row r="4522" spans="1:3" x14ac:dyDescent="0.25">
      <c r="A4522">
        <v>3078</v>
      </c>
      <c r="B4522">
        <v>5</v>
      </c>
      <c r="C4522">
        <v>0</v>
      </c>
    </row>
    <row r="4523" spans="1:3" x14ac:dyDescent="0.25">
      <c r="A4523">
        <v>3082</v>
      </c>
      <c r="B4523">
        <v>5</v>
      </c>
      <c r="C4523">
        <v>0</v>
      </c>
    </row>
    <row r="4524" spans="1:3" x14ac:dyDescent="0.25">
      <c r="A4524">
        <v>3096</v>
      </c>
      <c r="B4524">
        <v>5</v>
      </c>
      <c r="C4524">
        <v>0</v>
      </c>
    </row>
    <row r="4525" spans="1:3" x14ac:dyDescent="0.25">
      <c r="A4525">
        <v>3096</v>
      </c>
      <c r="B4525">
        <v>5</v>
      </c>
      <c r="C4525">
        <v>0</v>
      </c>
    </row>
    <row r="4526" spans="1:3" x14ac:dyDescent="0.25">
      <c r="A4526">
        <v>3106</v>
      </c>
      <c r="B4526">
        <v>5</v>
      </c>
      <c r="C4526">
        <v>1</v>
      </c>
    </row>
    <row r="4527" spans="1:3" x14ac:dyDescent="0.25">
      <c r="A4527">
        <v>3109</v>
      </c>
      <c r="B4527">
        <v>5</v>
      </c>
      <c r="C4527">
        <v>0</v>
      </c>
    </row>
    <row r="4528" spans="1:3" x14ac:dyDescent="0.25">
      <c r="A4528">
        <v>3112</v>
      </c>
      <c r="B4528">
        <v>5</v>
      </c>
      <c r="C4528">
        <v>0</v>
      </c>
    </row>
    <row r="4529" spans="1:3" x14ac:dyDescent="0.25">
      <c r="A4529">
        <v>3112</v>
      </c>
      <c r="B4529">
        <v>5</v>
      </c>
      <c r="C4529">
        <v>0</v>
      </c>
    </row>
    <row r="4530" spans="1:3" x14ac:dyDescent="0.25">
      <c r="A4530">
        <v>3112</v>
      </c>
      <c r="B4530">
        <v>5</v>
      </c>
      <c r="C4530">
        <v>1</v>
      </c>
    </row>
    <row r="4531" spans="1:3" x14ac:dyDescent="0.25">
      <c r="A4531">
        <v>3115</v>
      </c>
      <c r="B4531">
        <v>5</v>
      </c>
      <c r="C4531">
        <v>0</v>
      </c>
    </row>
    <row r="4532" spans="1:3" x14ac:dyDescent="0.25">
      <c r="A4532">
        <v>3126</v>
      </c>
      <c r="B4532">
        <v>5</v>
      </c>
      <c r="C4532">
        <v>0</v>
      </c>
    </row>
    <row r="4533" spans="1:3" x14ac:dyDescent="0.25">
      <c r="A4533">
        <v>3126</v>
      </c>
      <c r="B4533">
        <v>5</v>
      </c>
      <c r="C4533">
        <v>0</v>
      </c>
    </row>
    <row r="4534" spans="1:3" x14ac:dyDescent="0.25">
      <c r="A4534">
        <v>3130</v>
      </c>
      <c r="B4534">
        <v>5</v>
      </c>
      <c r="C4534">
        <v>0</v>
      </c>
    </row>
    <row r="4535" spans="1:3" x14ac:dyDescent="0.25">
      <c r="A4535">
        <v>3130</v>
      </c>
      <c r="B4535">
        <v>5</v>
      </c>
      <c r="C4535">
        <v>2</v>
      </c>
    </row>
    <row r="4536" spans="1:3" x14ac:dyDescent="0.25">
      <c r="A4536">
        <v>3138</v>
      </c>
      <c r="B4536">
        <v>5</v>
      </c>
      <c r="C4536">
        <v>0</v>
      </c>
    </row>
    <row r="4537" spans="1:3" x14ac:dyDescent="0.25">
      <c r="A4537">
        <v>3141</v>
      </c>
      <c r="B4537">
        <v>5</v>
      </c>
      <c r="C4537">
        <v>5</v>
      </c>
    </row>
    <row r="4538" spans="1:3" x14ac:dyDescent="0.25">
      <c r="A4538">
        <v>324</v>
      </c>
      <c r="B4538">
        <v>5</v>
      </c>
      <c r="C4538">
        <v>0</v>
      </c>
    </row>
    <row r="4539" spans="1:3" x14ac:dyDescent="0.25">
      <c r="A4539">
        <v>462</v>
      </c>
      <c r="B4539">
        <v>5</v>
      </c>
      <c r="C4539">
        <v>0</v>
      </c>
    </row>
    <row r="4540" spans="1:3" x14ac:dyDescent="0.25">
      <c r="A4540">
        <v>462</v>
      </c>
      <c r="B4540">
        <v>5</v>
      </c>
      <c r="C4540">
        <v>0</v>
      </c>
    </row>
    <row r="4541" spans="1:3" x14ac:dyDescent="0.25">
      <c r="A4541">
        <v>521</v>
      </c>
      <c r="B4541">
        <v>5</v>
      </c>
      <c r="C4541">
        <v>0</v>
      </c>
    </row>
    <row r="4542" spans="1:3" x14ac:dyDescent="0.25">
      <c r="A4542">
        <v>531</v>
      </c>
      <c r="B4542">
        <v>5</v>
      </c>
      <c r="C4542">
        <v>0</v>
      </c>
    </row>
    <row r="4543" spans="1:3" x14ac:dyDescent="0.25">
      <c r="A4543">
        <v>531</v>
      </c>
      <c r="B4543">
        <v>5</v>
      </c>
      <c r="C4543">
        <v>0</v>
      </c>
    </row>
    <row r="4544" spans="1:3" x14ac:dyDescent="0.25">
      <c r="A4544">
        <v>722</v>
      </c>
      <c r="B4544">
        <v>5</v>
      </c>
      <c r="C4544">
        <v>0</v>
      </c>
    </row>
    <row r="4545" spans="1:3" x14ac:dyDescent="0.25">
      <c r="A4545">
        <v>724</v>
      </c>
      <c r="B4545">
        <v>5</v>
      </c>
      <c r="C4545">
        <v>0</v>
      </c>
    </row>
    <row r="4546" spans="1:3" x14ac:dyDescent="0.25">
      <c r="A4546">
        <v>819</v>
      </c>
      <c r="B4546">
        <v>5</v>
      </c>
      <c r="C4546">
        <v>0</v>
      </c>
    </row>
    <row r="4547" spans="1:3" x14ac:dyDescent="0.25">
      <c r="A4547">
        <v>837</v>
      </c>
      <c r="B4547">
        <v>5</v>
      </c>
      <c r="C4547">
        <v>0</v>
      </c>
    </row>
    <row r="4548" spans="1:3" x14ac:dyDescent="0.25">
      <c r="A4548">
        <v>894</v>
      </c>
      <c r="B4548">
        <v>5</v>
      </c>
      <c r="C4548">
        <v>1</v>
      </c>
    </row>
    <row r="4549" spans="1:3" x14ac:dyDescent="0.25">
      <c r="A4549">
        <v>894</v>
      </c>
      <c r="B4549">
        <v>5</v>
      </c>
      <c r="C4549">
        <v>0</v>
      </c>
    </row>
    <row r="4550" spans="1:3" x14ac:dyDescent="0.25">
      <c r="A4550">
        <v>920</v>
      </c>
      <c r="B4550">
        <v>5</v>
      </c>
      <c r="C4550">
        <v>0</v>
      </c>
    </row>
    <row r="4551" spans="1:3" x14ac:dyDescent="0.25">
      <c r="A4551">
        <v>929</v>
      </c>
      <c r="B4551">
        <v>5</v>
      </c>
      <c r="C4551">
        <v>0</v>
      </c>
    </row>
    <row r="4552" spans="1:3" x14ac:dyDescent="0.25">
      <c r="A4552">
        <v>929</v>
      </c>
      <c r="B4552">
        <v>5</v>
      </c>
      <c r="C4552">
        <v>0</v>
      </c>
    </row>
    <row r="4553" spans="1:3" x14ac:dyDescent="0.25">
      <c r="A4553">
        <v>1219</v>
      </c>
      <c r="B4553">
        <v>5</v>
      </c>
      <c r="C4553">
        <v>1</v>
      </c>
    </row>
    <row r="4554" spans="1:3" x14ac:dyDescent="0.25">
      <c r="A4554">
        <v>1220</v>
      </c>
      <c r="B4554">
        <v>5</v>
      </c>
      <c r="C4554">
        <v>0</v>
      </c>
    </row>
    <row r="4555" spans="1:3" x14ac:dyDescent="0.25">
      <c r="A4555">
        <v>1224</v>
      </c>
      <c r="B4555">
        <v>5</v>
      </c>
      <c r="C4555">
        <v>0</v>
      </c>
    </row>
    <row r="4556" spans="1:3" x14ac:dyDescent="0.25">
      <c r="A4556">
        <v>1308</v>
      </c>
      <c r="B4556">
        <v>5</v>
      </c>
      <c r="C4556">
        <v>0</v>
      </c>
    </row>
    <row r="4557" spans="1:3" x14ac:dyDescent="0.25">
      <c r="A4557">
        <v>1381</v>
      </c>
      <c r="B4557">
        <v>5</v>
      </c>
      <c r="C4557">
        <v>0</v>
      </c>
    </row>
    <row r="4558" spans="1:3" x14ac:dyDescent="0.25">
      <c r="A4558">
        <v>1381</v>
      </c>
      <c r="B4558">
        <v>5</v>
      </c>
      <c r="C4558">
        <v>0</v>
      </c>
    </row>
    <row r="4559" spans="1:3" x14ac:dyDescent="0.25">
      <c r="A4559">
        <v>1406</v>
      </c>
      <c r="B4559">
        <v>5</v>
      </c>
      <c r="C4559">
        <v>0</v>
      </c>
    </row>
    <row r="4560" spans="1:3" x14ac:dyDescent="0.25">
      <c r="A4560">
        <v>1406</v>
      </c>
      <c r="B4560">
        <v>5</v>
      </c>
      <c r="C4560">
        <v>0</v>
      </c>
    </row>
    <row r="4561" spans="1:3" x14ac:dyDescent="0.25">
      <c r="A4561">
        <v>1428</v>
      </c>
      <c r="B4561">
        <v>5</v>
      </c>
      <c r="C4561">
        <v>3</v>
      </c>
    </row>
    <row r="4562" spans="1:3" x14ac:dyDescent="0.25">
      <c r="A4562">
        <v>1453</v>
      </c>
      <c r="B4562">
        <v>5</v>
      </c>
      <c r="C4562">
        <v>0</v>
      </c>
    </row>
    <row r="4563" spans="1:3" x14ac:dyDescent="0.25">
      <c r="A4563">
        <v>1454</v>
      </c>
      <c r="B4563">
        <v>5</v>
      </c>
      <c r="C4563">
        <v>0</v>
      </c>
    </row>
    <row r="4564" spans="1:3" x14ac:dyDescent="0.25">
      <c r="A4564">
        <v>1456</v>
      </c>
      <c r="B4564">
        <v>5</v>
      </c>
      <c r="C4564">
        <v>1</v>
      </c>
    </row>
    <row r="4565" spans="1:3" x14ac:dyDescent="0.25">
      <c r="A4565">
        <v>1469</v>
      </c>
      <c r="B4565">
        <v>5</v>
      </c>
      <c r="C4565">
        <v>1</v>
      </c>
    </row>
    <row r="4566" spans="1:3" x14ac:dyDescent="0.25">
      <c r="A4566">
        <v>1550</v>
      </c>
      <c r="B4566">
        <v>5</v>
      </c>
      <c r="C4566">
        <v>0</v>
      </c>
    </row>
    <row r="4567" spans="1:3" x14ac:dyDescent="0.25">
      <c r="A4567">
        <v>1554</v>
      </c>
      <c r="B4567">
        <v>5</v>
      </c>
      <c r="C4567">
        <v>0</v>
      </c>
    </row>
    <row r="4568" spans="1:3" x14ac:dyDescent="0.25">
      <c r="A4568">
        <v>1555</v>
      </c>
      <c r="B4568">
        <v>5</v>
      </c>
      <c r="C4568">
        <v>1</v>
      </c>
    </row>
    <row r="4569" spans="1:3" x14ac:dyDescent="0.25">
      <c r="A4569">
        <v>1555</v>
      </c>
      <c r="B4569">
        <v>5</v>
      </c>
      <c r="C4569">
        <v>3</v>
      </c>
    </row>
    <row r="4570" spans="1:3" x14ac:dyDescent="0.25">
      <c r="A4570">
        <v>1558</v>
      </c>
      <c r="B4570">
        <v>5</v>
      </c>
      <c r="C4570">
        <v>0</v>
      </c>
    </row>
    <row r="4571" spans="1:3" x14ac:dyDescent="0.25">
      <c r="A4571">
        <v>1562</v>
      </c>
      <c r="B4571">
        <v>5</v>
      </c>
      <c r="C4571">
        <v>0</v>
      </c>
    </row>
    <row r="4572" spans="1:3" x14ac:dyDescent="0.25">
      <c r="A4572">
        <v>1566</v>
      </c>
      <c r="B4572">
        <v>5</v>
      </c>
      <c r="C4572">
        <v>2</v>
      </c>
    </row>
    <row r="4573" spans="1:3" x14ac:dyDescent="0.25">
      <c r="A4573">
        <v>1578</v>
      </c>
      <c r="B4573">
        <v>5</v>
      </c>
      <c r="C4573">
        <v>0</v>
      </c>
    </row>
    <row r="4574" spans="1:3" x14ac:dyDescent="0.25">
      <c r="A4574">
        <v>1579</v>
      </c>
      <c r="B4574">
        <v>5</v>
      </c>
      <c r="C4574">
        <v>1</v>
      </c>
    </row>
    <row r="4575" spans="1:3" x14ac:dyDescent="0.25">
      <c r="A4575">
        <v>1586</v>
      </c>
      <c r="B4575">
        <v>5</v>
      </c>
      <c r="C4575">
        <v>0</v>
      </c>
    </row>
    <row r="4576" spans="1:3" x14ac:dyDescent="0.25">
      <c r="A4576">
        <v>1588</v>
      </c>
      <c r="B4576">
        <v>5</v>
      </c>
      <c r="C4576">
        <v>0</v>
      </c>
    </row>
    <row r="4577" spans="1:3" x14ac:dyDescent="0.25">
      <c r="A4577">
        <v>1592</v>
      </c>
      <c r="B4577">
        <v>5</v>
      </c>
      <c r="C4577">
        <v>0</v>
      </c>
    </row>
    <row r="4578" spans="1:3" x14ac:dyDescent="0.25">
      <c r="A4578">
        <v>1593</v>
      </c>
      <c r="B4578">
        <v>5</v>
      </c>
      <c r="C4578">
        <v>0</v>
      </c>
    </row>
    <row r="4579" spans="1:3" x14ac:dyDescent="0.25">
      <c r="A4579">
        <v>1612</v>
      </c>
      <c r="B4579">
        <v>5</v>
      </c>
      <c r="C4579">
        <v>0</v>
      </c>
    </row>
    <row r="4580" spans="1:3" x14ac:dyDescent="0.25">
      <c r="A4580">
        <v>1612</v>
      </c>
      <c r="B4580">
        <v>5</v>
      </c>
      <c r="C4580">
        <v>0</v>
      </c>
    </row>
    <row r="4581" spans="1:3" x14ac:dyDescent="0.25">
      <c r="A4581">
        <v>1669</v>
      </c>
      <c r="B4581">
        <v>5</v>
      </c>
      <c r="C4581">
        <v>0</v>
      </c>
    </row>
    <row r="4582" spans="1:3" x14ac:dyDescent="0.25">
      <c r="A4582">
        <v>1669</v>
      </c>
      <c r="B4582">
        <v>5</v>
      </c>
      <c r="C4582">
        <v>0</v>
      </c>
    </row>
    <row r="4583" spans="1:3" x14ac:dyDescent="0.25">
      <c r="A4583">
        <v>1683</v>
      </c>
      <c r="B4583">
        <v>5</v>
      </c>
      <c r="C4583">
        <v>0</v>
      </c>
    </row>
    <row r="4584" spans="1:3" x14ac:dyDescent="0.25">
      <c r="A4584">
        <v>1695</v>
      </c>
      <c r="B4584">
        <v>5</v>
      </c>
      <c r="C4584">
        <v>0</v>
      </c>
    </row>
    <row r="4585" spans="1:3" x14ac:dyDescent="0.25">
      <c r="A4585">
        <v>1695</v>
      </c>
      <c r="B4585">
        <v>5</v>
      </c>
      <c r="C4585">
        <v>0</v>
      </c>
    </row>
    <row r="4586" spans="1:3" x14ac:dyDescent="0.25">
      <c r="A4586">
        <v>1735</v>
      </c>
      <c r="B4586">
        <v>5</v>
      </c>
      <c r="C4586">
        <v>1</v>
      </c>
    </row>
    <row r="4587" spans="1:3" x14ac:dyDescent="0.25">
      <c r="A4587">
        <v>1742</v>
      </c>
      <c r="B4587">
        <v>5</v>
      </c>
      <c r="C4587">
        <v>0</v>
      </c>
    </row>
    <row r="4588" spans="1:3" x14ac:dyDescent="0.25">
      <c r="A4588">
        <v>1749</v>
      </c>
      <c r="B4588">
        <v>5</v>
      </c>
      <c r="C4588">
        <v>1</v>
      </c>
    </row>
    <row r="4589" spans="1:3" x14ac:dyDescent="0.25">
      <c r="A4589">
        <v>1749</v>
      </c>
      <c r="B4589">
        <v>5</v>
      </c>
      <c r="C4589">
        <v>1</v>
      </c>
    </row>
    <row r="4590" spans="1:3" x14ac:dyDescent="0.25">
      <c r="A4590">
        <v>1798</v>
      </c>
      <c r="B4590">
        <v>5</v>
      </c>
      <c r="C4590">
        <v>0</v>
      </c>
    </row>
    <row r="4591" spans="1:3" x14ac:dyDescent="0.25">
      <c r="A4591">
        <v>1803</v>
      </c>
      <c r="B4591">
        <v>5</v>
      </c>
      <c r="C4591">
        <v>2</v>
      </c>
    </row>
    <row r="4592" spans="1:3" x14ac:dyDescent="0.25">
      <c r="A4592">
        <v>1810</v>
      </c>
      <c r="B4592">
        <v>5</v>
      </c>
      <c r="C4592">
        <v>0</v>
      </c>
    </row>
    <row r="4593" spans="1:3" x14ac:dyDescent="0.25">
      <c r="A4593">
        <v>1836</v>
      </c>
      <c r="B4593">
        <v>5</v>
      </c>
      <c r="C4593">
        <v>0</v>
      </c>
    </row>
    <row r="4594" spans="1:3" x14ac:dyDescent="0.25">
      <c r="A4594">
        <v>1874</v>
      </c>
      <c r="B4594">
        <v>5</v>
      </c>
      <c r="C4594">
        <v>0</v>
      </c>
    </row>
    <row r="4595" spans="1:3" x14ac:dyDescent="0.25">
      <c r="A4595">
        <v>1879</v>
      </c>
      <c r="B4595">
        <v>5</v>
      </c>
      <c r="C4595">
        <v>2</v>
      </c>
    </row>
    <row r="4596" spans="1:3" x14ac:dyDescent="0.25">
      <c r="A4596">
        <v>1885</v>
      </c>
      <c r="B4596">
        <v>5</v>
      </c>
      <c r="C4596">
        <v>3</v>
      </c>
    </row>
    <row r="4597" spans="1:3" x14ac:dyDescent="0.25">
      <c r="A4597">
        <v>1912</v>
      </c>
      <c r="B4597">
        <v>5</v>
      </c>
      <c r="C4597">
        <v>6</v>
      </c>
    </row>
    <row r="4598" spans="1:3" x14ac:dyDescent="0.25">
      <c r="A4598">
        <v>1926</v>
      </c>
      <c r="B4598">
        <v>5</v>
      </c>
      <c r="C4598">
        <v>0</v>
      </c>
    </row>
    <row r="4599" spans="1:3" x14ac:dyDescent="0.25">
      <c r="A4599">
        <v>1942</v>
      </c>
      <c r="B4599">
        <v>5</v>
      </c>
      <c r="C4599">
        <v>2</v>
      </c>
    </row>
    <row r="4600" spans="1:3" x14ac:dyDescent="0.25">
      <c r="A4600">
        <v>1942</v>
      </c>
      <c r="B4600">
        <v>5</v>
      </c>
      <c r="C4600">
        <v>0</v>
      </c>
    </row>
    <row r="4601" spans="1:3" x14ac:dyDescent="0.25">
      <c r="A4601">
        <v>1944</v>
      </c>
      <c r="B4601">
        <v>5</v>
      </c>
      <c r="C4601">
        <v>0</v>
      </c>
    </row>
    <row r="4602" spans="1:3" x14ac:dyDescent="0.25">
      <c r="A4602">
        <v>1950</v>
      </c>
      <c r="B4602">
        <v>5</v>
      </c>
      <c r="C4602">
        <v>0</v>
      </c>
    </row>
    <row r="4603" spans="1:3" x14ac:dyDescent="0.25">
      <c r="A4603">
        <v>1950</v>
      </c>
      <c r="B4603">
        <v>5</v>
      </c>
      <c r="C4603">
        <v>0</v>
      </c>
    </row>
    <row r="4604" spans="1:3" x14ac:dyDescent="0.25">
      <c r="A4604">
        <v>1952</v>
      </c>
      <c r="B4604">
        <v>5</v>
      </c>
      <c r="C4604">
        <v>13</v>
      </c>
    </row>
    <row r="4605" spans="1:3" x14ac:dyDescent="0.25">
      <c r="A4605">
        <v>1971</v>
      </c>
      <c r="B4605">
        <v>5</v>
      </c>
      <c r="C4605">
        <v>0</v>
      </c>
    </row>
    <row r="4606" spans="1:3" x14ac:dyDescent="0.25">
      <c r="A4606">
        <v>1995</v>
      </c>
      <c r="B4606">
        <v>5</v>
      </c>
      <c r="C4606">
        <v>0</v>
      </c>
    </row>
    <row r="4607" spans="1:3" x14ac:dyDescent="0.25">
      <c r="A4607">
        <v>2104</v>
      </c>
      <c r="B4607">
        <v>5</v>
      </c>
      <c r="C4607">
        <v>0</v>
      </c>
    </row>
    <row r="4608" spans="1:3" x14ac:dyDescent="0.25">
      <c r="A4608">
        <v>2104</v>
      </c>
      <c r="B4608">
        <v>5</v>
      </c>
      <c r="C4608">
        <v>0</v>
      </c>
    </row>
    <row r="4609" spans="1:3" x14ac:dyDescent="0.25">
      <c r="A4609">
        <v>2115</v>
      </c>
      <c r="B4609">
        <v>5</v>
      </c>
      <c r="C4609">
        <v>0</v>
      </c>
    </row>
    <row r="4610" spans="1:3" x14ac:dyDescent="0.25">
      <c r="A4610">
        <v>2115</v>
      </c>
      <c r="B4610">
        <v>5</v>
      </c>
      <c r="C4610">
        <v>0</v>
      </c>
    </row>
    <row r="4611" spans="1:3" x14ac:dyDescent="0.25">
      <c r="A4611">
        <v>2115</v>
      </c>
      <c r="B4611">
        <v>5</v>
      </c>
      <c r="C4611">
        <v>0</v>
      </c>
    </row>
    <row r="4612" spans="1:3" x14ac:dyDescent="0.25">
      <c r="A4612">
        <v>2115</v>
      </c>
      <c r="B4612">
        <v>5</v>
      </c>
      <c r="C4612">
        <v>0</v>
      </c>
    </row>
    <row r="4613" spans="1:3" x14ac:dyDescent="0.25">
      <c r="A4613">
        <v>2122</v>
      </c>
      <c r="B4613">
        <v>5</v>
      </c>
      <c r="C4613">
        <v>0</v>
      </c>
    </row>
    <row r="4614" spans="1:3" x14ac:dyDescent="0.25">
      <c r="A4614">
        <v>2141</v>
      </c>
      <c r="B4614">
        <v>5</v>
      </c>
      <c r="C4614">
        <v>1</v>
      </c>
    </row>
    <row r="4615" spans="1:3" x14ac:dyDescent="0.25">
      <c r="A4615">
        <v>2141</v>
      </c>
      <c r="B4615">
        <v>5</v>
      </c>
      <c r="C4615">
        <v>0</v>
      </c>
    </row>
    <row r="4616" spans="1:3" x14ac:dyDescent="0.25">
      <c r="A4616">
        <v>2141</v>
      </c>
      <c r="B4616">
        <v>5</v>
      </c>
      <c r="C4616">
        <v>0</v>
      </c>
    </row>
    <row r="4617" spans="1:3" x14ac:dyDescent="0.25">
      <c r="A4617">
        <v>2157</v>
      </c>
      <c r="B4617">
        <v>5</v>
      </c>
      <c r="C4617">
        <v>0</v>
      </c>
    </row>
    <row r="4618" spans="1:3" x14ac:dyDescent="0.25">
      <c r="A4618">
        <v>2176</v>
      </c>
      <c r="B4618">
        <v>5</v>
      </c>
      <c r="C4618">
        <v>1</v>
      </c>
    </row>
    <row r="4619" spans="1:3" x14ac:dyDescent="0.25">
      <c r="A4619">
        <v>2180</v>
      </c>
      <c r="B4619">
        <v>5</v>
      </c>
      <c r="C4619">
        <v>0</v>
      </c>
    </row>
    <row r="4620" spans="1:3" x14ac:dyDescent="0.25">
      <c r="A4620">
        <v>2218</v>
      </c>
      <c r="B4620">
        <v>5</v>
      </c>
      <c r="C4620">
        <v>2</v>
      </c>
    </row>
    <row r="4621" spans="1:3" x14ac:dyDescent="0.25">
      <c r="A4621">
        <v>2226</v>
      </c>
      <c r="B4621">
        <v>5</v>
      </c>
      <c r="C4621">
        <v>3</v>
      </c>
    </row>
    <row r="4622" spans="1:3" x14ac:dyDescent="0.25">
      <c r="A4622">
        <v>2293</v>
      </c>
      <c r="B4622">
        <v>5</v>
      </c>
      <c r="C4622">
        <v>0</v>
      </c>
    </row>
    <row r="4623" spans="1:3" x14ac:dyDescent="0.25">
      <c r="A4623">
        <v>2293</v>
      </c>
      <c r="B4623">
        <v>5</v>
      </c>
      <c r="C4623">
        <v>2</v>
      </c>
    </row>
    <row r="4624" spans="1:3" x14ac:dyDescent="0.25">
      <c r="A4624">
        <v>2293</v>
      </c>
      <c r="B4624">
        <v>5</v>
      </c>
      <c r="C4624">
        <v>0</v>
      </c>
    </row>
    <row r="4625" spans="1:3" x14ac:dyDescent="0.25">
      <c r="A4625">
        <v>2293</v>
      </c>
      <c r="B4625">
        <v>5</v>
      </c>
      <c r="C4625">
        <v>0</v>
      </c>
    </row>
    <row r="4626" spans="1:3" x14ac:dyDescent="0.25">
      <c r="A4626">
        <v>2318</v>
      </c>
      <c r="B4626">
        <v>5</v>
      </c>
      <c r="C4626">
        <v>0</v>
      </c>
    </row>
    <row r="4627" spans="1:3" x14ac:dyDescent="0.25">
      <c r="A4627">
        <v>2390</v>
      </c>
      <c r="B4627">
        <v>5</v>
      </c>
      <c r="C4627">
        <v>5</v>
      </c>
    </row>
    <row r="4628" spans="1:3" x14ac:dyDescent="0.25">
      <c r="A4628">
        <v>2403</v>
      </c>
      <c r="B4628">
        <v>5</v>
      </c>
      <c r="C4628">
        <v>0</v>
      </c>
    </row>
    <row r="4629" spans="1:3" x14ac:dyDescent="0.25">
      <c r="A4629">
        <v>2440</v>
      </c>
      <c r="B4629">
        <v>5</v>
      </c>
      <c r="C4629">
        <v>1</v>
      </c>
    </row>
    <row r="4630" spans="1:3" x14ac:dyDescent="0.25">
      <c r="A4630">
        <v>2480</v>
      </c>
      <c r="B4630">
        <v>5</v>
      </c>
      <c r="C4630">
        <v>1</v>
      </c>
    </row>
    <row r="4631" spans="1:3" x14ac:dyDescent="0.25">
      <c r="A4631">
        <v>2490</v>
      </c>
      <c r="B4631">
        <v>5</v>
      </c>
      <c r="C4631">
        <v>0</v>
      </c>
    </row>
    <row r="4632" spans="1:3" x14ac:dyDescent="0.25">
      <c r="A4632">
        <v>2518</v>
      </c>
      <c r="B4632">
        <v>5</v>
      </c>
      <c r="C4632">
        <v>0</v>
      </c>
    </row>
    <row r="4633" spans="1:3" x14ac:dyDescent="0.25">
      <c r="A4633">
        <v>2536</v>
      </c>
      <c r="B4633">
        <v>5</v>
      </c>
      <c r="C4633">
        <v>0</v>
      </c>
    </row>
    <row r="4634" spans="1:3" x14ac:dyDescent="0.25">
      <c r="A4634">
        <v>2537</v>
      </c>
      <c r="B4634">
        <v>5</v>
      </c>
      <c r="C4634">
        <v>0</v>
      </c>
    </row>
    <row r="4635" spans="1:3" x14ac:dyDescent="0.25">
      <c r="A4635">
        <v>2561</v>
      </c>
      <c r="B4635">
        <v>5</v>
      </c>
      <c r="C4635">
        <v>1</v>
      </c>
    </row>
    <row r="4636" spans="1:3" x14ac:dyDescent="0.25">
      <c r="A4636">
        <v>2609</v>
      </c>
      <c r="B4636">
        <v>5</v>
      </c>
      <c r="C4636">
        <v>0</v>
      </c>
    </row>
    <row r="4637" spans="1:3" x14ac:dyDescent="0.25">
      <c r="A4637">
        <v>2609</v>
      </c>
      <c r="B4637">
        <v>5</v>
      </c>
      <c r="C4637">
        <v>1</v>
      </c>
    </row>
    <row r="4638" spans="1:3" x14ac:dyDescent="0.25">
      <c r="A4638">
        <v>2611</v>
      </c>
      <c r="B4638">
        <v>5</v>
      </c>
      <c r="C4638">
        <v>0</v>
      </c>
    </row>
    <row r="4639" spans="1:3" x14ac:dyDescent="0.25">
      <c r="A4639">
        <v>2611</v>
      </c>
      <c r="B4639">
        <v>5</v>
      </c>
      <c r="C4639">
        <v>0</v>
      </c>
    </row>
    <row r="4640" spans="1:3" x14ac:dyDescent="0.25">
      <c r="A4640">
        <v>2614</v>
      </c>
      <c r="B4640">
        <v>5</v>
      </c>
      <c r="C4640">
        <v>0</v>
      </c>
    </row>
    <row r="4641" spans="1:3" x14ac:dyDescent="0.25">
      <c r="A4641">
        <v>2614</v>
      </c>
      <c r="B4641">
        <v>5</v>
      </c>
      <c r="C4641">
        <v>10</v>
      </c>
    </row>
    <row r="4642" spans="1:3" x14ac:dyDescent="0.25">
      <c r="A4642">
        <v>2614</v>
      </c>
      <c r="B4642">
        <v>5</v>
      </c>
      <c r="C4642">
        <v>0</v>
      </c>
    </row>
    <row r="4643" spans="1:3" x14ac:dyDescent="0.25">
      <c r="A4643">
        <v>2618</v>
      </c>
      <c r="B4643">
        <v>5</v>
      </c>
      <c r="C4643">
        <v>0</v>
      </c>
    </row>
    <row r="4644" spans="1:3" x14ac:dyDescent="0.25">
      <c r="A4644">
        <v>2632</v>
      </c>
      <c r="B4644">
        <v>5</v>
      </c>
      <c r="C4644">
        <v>0</v>
      </c>
    </row>
    <row r="4645" spans="1:3" x14ac:dyDescent="0.25">
      <c r="A4645">
        <v>2632</v>
      </c>
      <c r="B4645">
        <v>5</v>
      </c>
      <c r="C4645">
        <v>0</v>
      </c>
    </row>
    <row r="4646" spans="1:3" x14ac:dyDescent="0.25">
      <c r="A4646">
        <v>2632</v>
      </c>
      <c r="B4646">
        <v>5</v>
      </c>
      <c r="C4646">
        <v>0</v>
      </c>
    </row>
    <row r="4647" spans="1:3" x14ac:dyDescent="0.25">
      <c r="A4647">
        <v>2667</v>
      </c>
      <c r="B4647">
        <v>5</v>
      </c>
      <c r="C4647">
        <v>0</v>
      </c>
    </row>
    <row r="4648" spans="1:3" x14ac:dyDescent="0.25">
      <c r="A4648">
        <v>2690</v>
      </c>
      <c r="B4648">
        <v>5</v>
      </c>
      <c r="C4648">
        <v>0</v>
      </c>
    </row>
    <row r="4649" spans="1:3" x14ac:dyDescent="0.25">
      <c r="A4649">
        <v>2691</v>
      </c>
      <c r="B4649">
        <v>5</v>
      </c>
      <c r="C4649">
        <v>0</v>
      </c>
    </row>
    <row r="4650" spans="1:3" x14ac:dyDescent="0.25">
      <c r="A4650">
        <v>2713</v>
      </c>
      <c r="B4650">
        <v>5</v>
      </c>
      <c r="C4650">
        <v>0</v>
      </c>
    </row>
    <row r="4651" spans="1:3" x14ac:dyDescent="0.25">
      <c r="A4651">
        <v>2774</v>
      </c>
      <c r="B4651">
        <v>5</v>
      </c>
      <c r="C4651">
        <v>0</v>
      </c>
    </row>
    <row r="4652" spans="1:3" x14ac:dyDescent="0.25">
      <c r="A4652">
        <v>2776</v>
      </c>
      <c r="B4652">
        <v>5</v>
      </c>
      <c r="C4652">
        <v>6</v>
      </c>
    </row>
    <row r="4653" spans="1:3" x14ac:dyDescent="0.25">
      <c r="A4653">
        <v>2794</v>
      </c>
      <c r="B4653">
        <v>5</v>
      </c>
      <c r="C4653">
        <v>0</v>
      </c>
    </row>
    <row r="4654" spans="1:3" x14ac:dyDescent="0.25">
      <c r="A4654">
        <v>2794</v>
      </c>
      <c r="B4654">
        <v>5</v>
      </c>
      <c r="C4654">
        <v>0</v>
      </c>
    </row>
    <row r="4655" spans="1:3" x14ac:dyDescent="0.25">
      <c r="A4655">
        <v>2809</v>
      </c>
      <c r="B4655">
        <v>5</v>
      </c>
      <c r="C4655">
        <v>0</v>
      </c>
    </row>
    <row r="4656" spans="1:3" x14ac:dyDescent="0.25">
      <c r="A4656">
        <v>2835</v>
      </c>
      <c r="B4656">
        <v>5</v>
      </c>
      <c r="C4656">
        <v>0</v>
      </c>
    </row>
    <row r="4657" spans="1:3" x14ac:dyDescent="0.25">
      <c r="A4657">
        <v>2835</v>
      </c>
      <c r="B4657">
        <v>5</v>
      </c>
      <c r="C4657">
        <v>0</v>
      </c>
    </row>
    <row r="4658" spans="1:3" x14ac:dyDescent="0.25">
      <c r="A4658">
        <v>2932</v>
      </c>
      <c r="B4658">
        <v>5</v>
      </c>
      <c r="C4658">
        <v>2</v>
      </c>
    </row>
    <row r="4659" spans="1:3" x14ac:dyDescent="0.25">
      <c r="A4659">
        <v>2932</v>
      </c>
      <c r="B4659">
        <v>5</v>
      </c>
      <c r="C4659">
        <v>1</v>
      </c>
    </row>
    <row r="4660" spans="1:3" x14ac:dyDescent="0.25">
      <c r="A4660">
        <v>2952</v>
      </c>
      <c r="B4660">
        <v>5</v>
      </c>
      <c r="C4660">
        <v>0</v>
      </c>
    </row>
    <row r="4661" spans="1:3" x14ac:dyDescent="0.25">
      <c r="A4661">
        <v>2952</v>
      </c>
      <c r="B4661">
        <v>5</v>
      </c>
      <c r="C4661">
        <v>0</v>
      </c>
    </row>
    <row r="4662" spans="1:3" x14ac:dyDescent="0.25">
      <c r="A4662">
        <v>2955</v>
      </c>
      <c r="B4662">
        <v>5</v>
      </c>
      <c r="C4662">
        <v>4</v>
      </c>
    </row>
    <row r="4663" spans="1:3" x14ac:dyDescent="0.25">
      <c r="A4663">
        <v>2961</v>
      </c>
      <c r="B4663">
        <v>5</v>
      </c>
      <c r="C4663">
        <v>0</v>
      </c>
    </row>
    <row r="4664" spans="1:3" x14ac:dyDescent="0.25">
      <c r="A4664">
        <v>2961</v>
      </c>
      <c r="B4664">
        <v>5</v>
      </c>
      <c r="C4664">
        <v>0</v>
      </c>
    </row>
    <row r="4665" spans="1:3" x14ac:dyDescent="0.25">
      <c r="A4665">
        <v>2961</v>
      </c>
      <c r="B4665">
        <v>5</v>
      </c>
      <c r="C4665">
        <v>0</v>
      </c>
    </row>
    <row r="4666" spans="1:3" x14ac:dyDescent="0.25">
      <c r="A4666">
        <v>2972</v>
      </c>
      <c r="B4666">
        <v>5</v>
      </c>
      <c r="C4666">
        <v>1</v>
      </c>
    </row>
    <row r="4667" spans="1:3" x14ac:dyDescent="0.25">
      <c r="A4667">
        <v>2972</v>
      </c>
      <c r="B4667">
        <v>5</v>
      </c>
      <c r="C4667">
        <v>5</v>
      </c>
    </row>
    <row r="4668" spans="1:3" x14ac:dyDescent="0.25">
      <c r="A4668">
        <v>2989</v>
      </c>
      <c r="B4668">
        <v>5</v>
      </c>
      <c r="C4668">
        <v>0</v>
      </c>
    </row>
    <row r="4669" spans="1:3" x14ac:dyDescent="0.25">
      <c r="A4669">
        <v>3038</v>
      </c>
      <c r="B4669">
        <v>5</v>
      </c>
      <c r="C4669">
        <v>0</v>
      </c>
    </row>
    <row r="4670" spans="1:3" x14ac:dyDescent="0.25">
      <c r="A4670">
        <v>3058</v>
      </c>
      <c r="B4670">
        <v>5</v>
      </c>
      <c r="C4670">
        <v>0</v>
      </c>
    </row>
    <row r="4671" spans="1:3" x14ac:dyDescent="0.25">
      <c r="A4671">
        <v>3090</v>
      </c>
      <c r="B4671">
        <v>5</v>
      </c>
      <c r="C4671">
        <v>0</v>
      </c>
    </row>
    <row r="4672" spans="1:3" x14ac:dyDescent="0.25">
      <c r="A4672">
        <v>3101</v>
      </c>
      <c r="B4672">
        <v>5</v>
      </c>
      <c r="C4672">
        <v>0</v>
      </c>
    </row>
    <row r="4673" spans="1:3" x14ac:dyDescent="0.25">
      <c r="A4673">
        <v>3101</v>
      </c>
      <c r="B4673">
        <v>5</v>
      </c>
      <c r="C4673">
        <v>1</v>
      </c>
    </row>
    <row r="4674" spans="1:3" x14ac:dyDescent="0.25">
      <c r="A4674">
        <v>3144</v>
      </c>
      <c r="B4674">
        <v>5</v>
      </c>
      <c r="C4674">
        <v>0</v>
      </c>
    </row>
    <row r="4675" spans="1:3" x14ac:dyDescent="0.25">
      <c r="A4675">
        <v>3145</v>
      </c>
      <c r="B4675">
        <v>5</v>
      </c>
      <c r="C4675">
        <v>0</v>
      </c>
    </row>
    <row r="4676" spans="1:3" x14ac:dyDescent="0.25">
      <c r="A4676">
        <v>3145</v>
      </c>
      <c r="B4676">
        <v>5</v>
      </c>
      <c r="C4676">
        <v>0</v>
      </c>
    </row>
    <row r="4677" spans="1:3" x14ac:dyDescent="0.25">
      <c r="A4677">
        <v>78</v>
      </c>
      <c r="B4677">
        <v>5</v>
      </c>
      <c r="C4677">
        <v>0</v>
      </c>
    </row>
    <row r="4678" spans="1:3" x14ac:dyDescent="0.25">
      <c r="A4678">
        <v>98</v>
      </c>
      <c r="B4678">
        <v>5</v>
      </c>
      <c r="C4678">
        <v>0</v>
      </c>
    </row>
    <row r="4679" spans="1:3" x14ac:dyDescent="0.25">
      <c r="A4679">
        <v>184</v>
      </c>
      <c r="B4679">
        <v>5</v>
      </c>
      <c r="C4679">
        <v>2</v>
      </c>
    </row>
    <row r="4680" spans="1:3" x14ac:dyDescent="0.25">
      <c r="A4680">
        <v>184</v>
      </c>
      <c r="B4680">
        <v>5</v>
      </c>
      <c r="C4680">
        <v>8</v>
      </c>
    </row>
    <row r="4681" spans="1:3" x14ac:dyDescent="0.25">
      <c r="A4681">
        <v>184</v>
      </c>
      <c r="B4681">
        <v>5</v>
      </c>
      <c r="C4681">
        <v>4</v>
      </c>
    </row>
    <row r="4682" spans="1:3" x14ac:dyDescent="0.25">
      <c r="A4682">
        <v>439</v>
      </c>
      <c r="B4682">
        <v>5</v>
      </c>
      <c r="C4682">
        <v>0</v>
      </c>
    </row>
    <row r="4683" spans="1:3" x14ac:dyDescent="0.25">
      <c r="A4683">
        <v>464</v>
      </c>
      <c r="B4683">
        <v>5</v>
      </c>
      <c r="C4683">
        <v>0</v>
      </c>
    </row>
    <row r="4684" spans="1:3" x14ac:dyDescent="0.25">
      <c r="A4684">
        <v>471</v>
      </c>
      <c r="B4684">
        <v>5</v>
      </c>
      <c r="C4684">
        <v>2</v>
      </c>
    </row>
    <row r="4685" spans="1:3" x14ac:dyDescent="0.25">
      <c r="A4685">
        <v>471</v>
      </c>
      <c r="B4685">
        <v>5</v>
      </c>
      <c r="C4685">
        <v>0</v>
      </c>
    </row>
    <row r="4686" spans="1:3" x14ac:dyDescent="0.25">
      <c r="A4686">
        <v>471</v>
      </c>
      <c r="B4686">
        <v>5</v>
      </c>
      <c r="C4686">
        <v>0</v>
      </c>
    </row>
    <row r="4687" spans="1:3" x14ac:dyDescent="0.25">
      <c r="A4687">
        <v>488</v>
      </c>
      <c r="B4687">
        <v>5</v>
      </c>
      <c r="C4687">
        <v>0</v>
      </c>
    </row>
    <row r="4688" spans="1:3" x14ac:dyDescent="0.25">
      <c r="A4688">
        <v>561</v>
      </c>
      <c r="B4688">
        <v>5</v>
      </c>
      <c r="C4688">
        <v>0</v>
      </c>
    </row>
    <row r="4689" spans="1:3" x14ac:dyDescent="0.25">
      <c r="A4689">
        <v>574</v>
      </c>
      <c r="B4689">
        <v>5</v>
      </c>
      <c r="C4689">
        <v>0</v>
      </c>
    </row>
    <row r="4690" spans="1:3" x14ac:dyDescent="0.25">
      <c r="A4690">
        <v>593</v>
      </c>
      <c r="B4690">
        <v>5</v>
      </c>
      <c r="C4690">
        <v>0</v>
      </c>
    </row>
    <row r="4691" spans="1:3" x14ac:dyDescent="0.25">
      <c r="A4691">
        <v>593</v>
      </c>
      <c r="B4691">
        <v>5</v>
      </c>
      <c r="C4691">
        <v>0</v>
      </c>
    </row>
    <row r="4692" spans="1:3" x14ac:dyDescent="0.25">
      <c r="A4692">
        <v>642</v>
      </c>
      <c r="B4692">
        <v>5</v>
      </c>
      <c r="C4692">
        <v>0</v>
      </c>
    </row>
    <row r="4693" spans="1:3" x14ac:dyDescent="0.25">
      <c r="A4693">
        <v>642</v>
      </c>
      <c r="B4693">
        <v>5</v>
      </c>
      <c r="C4693">
        <v>1</v>
      </c>
    </row>
    <row r="4694" spans="1:3" x14ac:dyDescent="0.25">
      <c r="A4694">
        <v>672</v>
      </c>
      <c r="B4694">
        <v>5</v>
      </c>
      <c r="C4694">
        <v>0</v>
      </c>
    </row>
    <row r="4695" spans="1:3" x14ac:dyDescent="0.25">
      <c r="A4695">
        <v>745</v>
      </c>
      <c r="B4695">
        <v>5</v>
      </c>
      <c r="C4695">
        <v>0</v>
      </c>
    </row>
    <row r="4696" spans="1:3" x14ac:dyDescent="0.25">
      <c r="A4696">
        <v>758</v>
      </c>
      <c r="B4696">
        <v>5</v>
      </c>
      <c r="C4696">
        <v>0</v>
      </c>
    </row>
    <row r="4697" spans="1:3" x14ac:dyDescent="0.25">
      <c r="A4697">
        <v>758</v>
      </c>
      <c r="B4697">
        <v>5</v>
      </c>
      <c r="C4697">
        <v>0</v>
      </c>
    </row>
    <row r="4698" spans="1:3" x14ac:dyDescent="0.25">
      <c r="A4698">
        <v>792</v>
      </c>
      <c r="B4698">
        <v>5</v>
      </c>
      <c r="C4698">
        <v>0</v>
      </c>
    </row>
    <row r="4699" spans="1:3" x14ac:dyDescent="0.25">
      <c r="A4699">
        <v>792</v>
      </c>
      <c r="B4699">
        <v>5</v>
      </c>
      <c r="C4699">
        <v>0</v>
      </c>
    </row>
    <row r="4700" spans="1:3" x14ac:dyDescent="0.25">
      <c r="A4700">
        <v>797</v>
      </c>
      <c r="B4700">
        <v>5</v>
      </c>
      <c r="C4700">
        <v>0</v>
      </c>
    </row>
    <row r="4701" spans="1:3" x14ac:dyDescent="0.25">
      <c r="A4701">
        <v>814</v>
      </c>
      <c r="B4701">
        <v>5</v>
      </c>
      <c r="C4701">
        <v>2</v>
      </c>
    </row>
    <row r="4702" spans="1:3" x14ac:dyDescent="0.25">
      <c r="A4702">
        <v>855</v>
      </c>
      <c r="B4702">
        <v>5</v>
      </c>
      <c r="C4702">
        <v>0</v>
      </c>
    </row>
    <row r="4703" spans="1:3" x14ac:dyDescent="0.25">
      <c r="A4703">
        <v>922</v>
      </c>
      <c r="B4703">
        <v>5</v>
      </c>
      <c r="C4703">
        <v>1</v>
      </c>
    </row>
    <row r="4704" spans="1:3" x14ac:dyDescent="0.25">
      <c r="A4704">
        <v>922</v>
      </c>
      <c r="B4704">
        <v>5</v>
      </c>
      <c r="C4704">
        <v>0</v>
      </c>
    </row>
    <row r="4705" spans="1:3" x14ac:dyDescent="0.25">
      <c r="A4705">
        <v>922</v>
      </c>
      <c r="B4705">
        <v>5</v>
      </c>
      <c r="C4705">
        <v>1</v>
      </c>
    </row>
    <row r="4706" spans="1:3" x14ac:dyDescent="0.25">
      <c r="A4706">
        <v>922</v>
      </c>
      <c r="B4706">
        <v>5</v>
      </c>
      <c r="C4706">
        <v>1</v>
      </c>
    </row>
    <row r="4707" spans="1:3" x14ac:dyDescent="0.25">
      <c r="A4707">
        <v>942</v>
      </c>
      <c r="B4707">
        <v>5</v>
      </c>
      <c r="C4707">
        <v>0</v>
      </c>
    </row>
    <row r="4708" spans="1:3" x14ac:dyDescent="0.25">
      <c r="A4708">
        <v>953</v>
      </c>
      <c r="B4708">
        <v>5</v>
      </c>
      <c r="C4708">
        <v>2</v>
      </c>
    </row>
    <row r="4709" spans="1:3" x14ac:dyDescent="0.25">
      <c r="A4709">
        <v>985</v>
      </c>
      <c r="B4709">
        <v>5</v>
      </c>
      <c r="C4709">
        <v>6</v>
      </c>
    </row>
    <row r="4710" spans="1:3" x14ac:dyDescent="0.25">
      <c r="A4710">
        <v>1027</v>
      </c>
      <c r="B4710">
        <v>5</v>
      </c>
      <c r="C4710">
        <v>1</v>
      </c>
    </row>
    <row r="4711" spans="1:3" x14ac:dyDescent="0.25">
      <c r="A4711">
        <v>1027</v>
      </c>
      <c r="B4711">
        <v>5</v>
      </c>
      <c r="C4711">
        <v>0</v>
      </c>
    </row>
    <row r="4712" spans="1:3" x14ac:dyDescent="0.25">
      <c r="A4712">
        <v>1027</v>
      </c>
      <c r="B4712">
        <v>5</v>
      </c>
      <c r="C4712">
        <v>1</v>
      </c>
    </row>
    <row r="4713" spans="1:3" x14ac:dyDescent="0.25">
      <c r="A4713">
        <v>1041</v>
      </c>
      <c r="B4713">
        <v>5</v>
      </c>
      <c r="C4713">
        <v>4</v>
      </c>
    </row>
    <row r="4714" spans="1:3" x14ac:dyDescent="0.25">
      <c r="A4714">
        <v>1051</v>
      </c>
      <c r="B4714">
        <v>5</v>
      </c>
      <c r="C4714">
        <v>3</v>
      </c>
    </row>
    <row r="4715" spans="1:3" x14ac:dyDescent="0.25">
      <c r="A4715">
        <v>1070</v>
      </c>
      <c r="B4715">
        <v>5</v>
      </c>
      <c r="C4715">
        <v>0</v>
      </c>
    </row>
    <row r="4716" spans="1:3" x14ac:dyDescent="0.25">
      <c r="A4716">
        <v>1110</v>
      </c>
      <c r="B4716">
        <v>5</v>
      </c>
      <c r="C4716">
        <v>2</v>
      </c>
    </row>
    <row r="4717" spans="1:3" x14ac:dyDescent="0.25">
      <c r="A4717">
        <v>1132</v>
      </c>
      <c r="B4717">
        <v>5</v>
      </c>
      <c r="C4717">
        <v>0</v>
      </c>
    </row>
    <row r="4718" spans="1:3" x14ac:dyDescent="0.25">
      <c r="A4718">
        <v>1141</v>
      </c>
      <c r="B4718">
        <v>5</v>
      </c>
      <c r="C4718">
        <v>0</v>
      </c>
    </row>
    <row r="4719" spans="1:3" x14ac:dyDescent="0.25">
      <c r="A4719">
        <v>1141</v>
      </c>
      <c r="B4719">
        <v>5</v>
      </c>
      <c r="C4719">
        <v>0</v>
      </c>
    </row>
    <row r="4720" spans="1:3" x14ac:dyDescent="0.25">
      <c r="A4720">
        <v>1148</v>
      </c>
      <c r="B4720">
        <v>5</v>
      </c>
      <c r="C4720">
        <v>0</v>
      </c>
    </row>
    <row r="4721" spans="1:3" x14ac:dyDescent="0.25">
      <c r="A4721">
        <v>1163</v>
      </c>
      <c r="B4721">
        <v>5</v>
      </c>
      <c r="C4721">
        <v>0</v>
      </c>
    </row>
    <row r="4722" spans="1:3" x14ac:dyDescent="0.25">
      <c r="A4722">
        <v>1171</v>
      </c>
      <c r="B4722">
        <v>5</v>
      </c>
      <c r="C4722">
        <v>0</v>
      </c>
    </row>
    <row r="4723" spans="1:3" x14ac:dyDescent="0.25">
      <c r="A4723">
        <v>1171</v>
      </c>
      <c r="B4723">
        <v>5</v>
      </c>
      <c r="C4723">
        <v>0</v>
      </c>
    </row>
    <row r="4724" spans="1:3" x14ac:dyDescent="0.25">
      <c r="A4724">
        <v>1185</v>
      </c>
      <c r="B4724">
        <v>5</v>
      </c>
      <c r="C4724">
        <v>2</v>
      </c>
    </row>
    <row r="4725" spans="1:3" x14ac:dyDescent="0.25">
      <c r="A4725">
        <v>1212</v>
      </c>
      <c r="B4725">
        <v>5</v>
      </c>
      <c r="C4725">
        <v>0</v>
      </c>
    </row>
    <row r="4726" spans="1:3" x14ac:dyDescent="0.25">
      <c r="A4726">
        <v>1212</v>
      </c>
      <c r="B4726">
        <v>5</v>
      </c>
      <c r="C4726">
        <v>0</v>
      </c>
    </row>
    <row r="4727" spans="1:3" x14ac:dyDescent="0.25">
      <c r="A4727">
        <v>1221</v>
      </c>
      <c r="B4727">
        <v>5</v>
      </c>
      <c r="C4727">
        <v>0</v>
      </c>
    </row>
    <row r="4728" spans="1:3" x14ac:dyDescent="0.25">
      <c r="A4728">
        <v>1228</v>
      </c>
      <c r="B4728">
        <v>5</v>
      </c>
      <c r="C4728">
        <v>1</v>
      </c>
    </row>
    <row r="4729" spans="1:3" x14ac:dyDescent="0.25">
      <c r="A4729">
        <v>1228</v>
      </c>
      <c r="B4729">
        <v>5</v>
      </c>
      <c r="C4729">
        <v>0</v>
      </c>
    </row>
    <row r="4730" spans="1:3" x14ac:dyDescent="0.25">
      <c r="A4730">
        <v>1232</v>
      </c>
      <c r="B4730">
        <v>5</v>
      </c>
      <c r="C4730">
        <v>0</v>
      </c>
    </row>
    <row r="4731" spans="1:3" x14ac:dyDescent="0.25">
      <c r="A4731">
        <v>1314</v>
      </c>
      <c r="B4731">
        <v>5</v>
      </c>
      <c r="C4731">
        <v>0</v>
      </c>
    </row>
    <row r="4732" spans="1:3" x14ac:dyDescent="0.25">
      <c r="A4732">
        <v>1314</v>
      </c>
      <c r="B4732">
        <v>5</v>
      </c>
      <c r="C4732">
        <v>0</v>
      </c>
    </row>
    <row r="4733" spans="1:3" x14ac:dyDescent="0.25">
      <c r="A4733">
        <v>1333</v>
      </c>
      <c r="B4733">
        <v>5</v>
      </c>
      <c r="C4733">
        <v>0</v>
      </c>
    </row>
    <row r="4734" spans="1:3" x14ac:dyDescent="0.25">
      <c r="A4734">
        <v>1362</v>
      </c>
      <c r="B4734">
        <v>5</v>
      </c>
      <c r="C4734">
        <v>3</v>
      </c>
    </row>
    <row r="4735" spans="1:3" x14ac:dyDescent="0.25">
      <c r="A4735">
        <v>1382</v>
      </c>
      <c r="B4735">
        <v>5</v>
      </c>
      <c r="C4735">
        <v>0</v>
      </c>
    </row>
    <row r="4736" spans="1:3" x14ac:dyDescent="0.25">
      <c r="A4736">
        <v>1403</v>
      </c>
      <c r="B4736">
        <v>5</v>
      </c>
      <c r="C4736">
        <v>0</v>
      </c>
    </row>
    <row r="4737" spans="1:3" x14ac:dyDescent="0.25">
      <c r="A4737">
        <v>1427</v>
      </c>
      <c r="B4737">
        <v>5</v>
      </c>
      <c r="C4737">
        <v>0</v>
      </c>
    </row>
    <row r="4738" spans="1:3" x14ac:dyDescent="0.25">
      <c r="A4738">
        <v>1427</v>
      </c>
      <c r="B4738">
        <v>5</v>
      </c>
      <c r="C4738">
        <v>0</v>
      </c>
    </row>
    <row r="4739" spans="1:3" x14ac:dyDescent="0.25">
      <c r="A4739">
        <v>1437</v>
      </c>
      <c r="B4739">
        <v>5</v>
      </c>
      <c r="C4739">
        <v>0</v>
      </c>
    </row>
    <row r="4740" spans="1:3" x14ac:dyDescent="0.25">
      <c r="A4740">
        <v>1446</v>
      </c>
      <c r="B4740">
        <v>5</v>
      </c>
      <c r="C4740">
        <v>0</v>
      </c>
    </row>
    <row r="4741" spans="1:3" x14ac:dyDescent="0.25">
      <c r="A4741">
        <v>1483</v>
      </c>
      <c r="B4741">
        <v>5</v>
      </c>
      <c r="C4741">
        <v>10</v>
      </c>
    </row>
    <row r="4742" spans="1:3" x14ac:dyDescent="0.25">
      <c r="A4742">
        <v>1502</v>
      </c>
      <c r="B4742">
        <v>5</v>
      </c>
      <c r="C4742">
        <v>0</v>
      </c>
    </row>
    <row r="4743" spans="1:3" x14ac:dyDescent="0.25">
      <c r="A4743">
        <v>1512</v>
      </c>
      <c r="B4743">
        <v>5</v>
      </c>
      <c r="C4743">
        <v>0</v>
      </c>
    </row>
    <row r="4744" spans="1:3" x14ac:dyDescent="0.25">
      <c r="A4744">
        <v>1542</v>
      </c>
      <c r="B4744">
        <v>5</v>
      </c>
      <c r="C4744">
        <v>0</v>
      </c>
    </row>
    <row r="4745" spans="1:3" x14ac:dyDescent="0.25">
      <c r="A4745">
        <v>1542</v>
      </c>
      <c r="B4745">
        <v>5</v>
      </c>
      <c r="C4745">
        <v>0</v>
      </c>
    </row>
    <row r="4746" spans="1:3" x14ac:dyDescent="0.25">
      <c r="A4746">
        <v>1589</v>
      </c>
      <c r="B4746">
        <v>5</v>
      </c>
      <c r="C4746">
        <v>5</v>
      </c>
    </row>
    <row r="4747" spans="1:3" x14ac:dyDescent="0.25">
      <c r="A4747">
        <v>1589</v>
      </c>
      <c r="B4747">
        <v>5</v>
      </c>
      <c r="C4747">
        <v>7</v>
      </c>
    </row>
    <row r="4748" spans="1:3" x14ac:dyDescent="0.25">
      <c r="A4748">
        <v>1621</v>
      </c>
      <c r="B4748">
        <v>5</v>
      </c>
      <c r="C4748">
        <v>0</v>
      </c>
    </row>
    <row r="4749" spans="1:3" x14ac:dyDescent="0.25">
      <c r="A4749">
        <v>1628</v>
      </c>
      <c r="B4749">
        <v>5</v>
      </c>
      <c r="C4749">
        <v>0</v>
      </c>
    </row>
    <row r="4750" spans="1:3" x14ac:dyDescent="0.25">
      <c r="A4750">
        <v>1631</v>
      </c>
      <c r="B4750">
        <v>5</v>
      </c>
      <c r="C4750">
        <v>0</v>
      </c>
    </row>
    <row r="4751" spans="1:3" x14ac:dyDescent="0.25">
      <c r="A4751">
        <v>1631</v>
      </c>
      <c r="B4751">
        <v>5</v>
      </c>
      <c r="C4751">
        <v>0</v>
      </c>
    </row>
    <row r="4752" spans="1:3" x14ac:dyDescent="0.25">
      <c r="A4752">
        <v>1632</v>
      </c>
      <c r="B4752">
        <v>5</v>
      </c>
      <c r="C4752">
        <v>0</v>
      </c>
    </row>
    <row r="4753" spans="1:3" x14ac:dyDescent="0.25">
      <c r="A4753">
        <v>1633</v>
      </c>
      <c r="B4753">
        <v>5</v>
      </c>
      <c r="C4753">
        <v>0</v>
      </c>
    </row>
    <row r="4754" spans="1:3" x14ac:dyDescent="0.25">
      <c r="A4754">
        <v>1638</v>
      </c>
      <c r="B4754">
        <v>5</v>
      </c>
      <c r="C4754">
        <v>1</v>
      </c>
    </row>
    <row r="4755" spans="1:3" x14ac:dyDescent="0.25">
      <c r="A4755">
        <v>1643</v>
      </c>
      <c r="B4755">
        <v>5</v>
      </c>
      <c r="C4755">
        <v>0</v>
      </c>
    </row>
    <row r="4756" spans="1:3" x14ac:dyDescent="0.25">
      <c r="A4756">
        <v>1644</v>
      </c>
      <c r="B4756">
        <v>5</v>
      </c>
      <c r="C4756">
        <v>0</v>
      </c>
    </row>
    <row r="4757" spans="1:3" x14ac:dyDescent="0.25">
      <c r="A4757">
        <v>1644</v>
      </c>
      <c r="B4757">
        <v>5</v>
      </c>
      <c r="C4757">
        <v>0</v>
      </c>
    </row>
    <row r="4758" spans="1:3" x14ac:dyDescent="0.25">
      <c r="A4758">
        <v>1645</v>
      </c>
      <c r="B4758">
        <v>5</v>
      </c>
      <c r="C4758">
        <v>0</v>
      </c>
    </row>
    <row r="4759" spans="1:3" x14ac:dyDescent="0.25">
      <c r="A4759">
        <v>1646</v>
      </c>
      <c r="B4759">
        <v>5</v>
      </c>
      <c r="C4759">
        <v>0</v>
      </c>
    </row>
    <row r="4760" spans="1:3" x14ac:dyDescent="0.25">
      <c r="A4760">
        <v>1647</v>
      </c>
      <c r="B4760">
        <v>5</v>
      </c>
      <c r="C4760">
        <v>5</v>
      </c>
    </row>
    <row r="4761" spans="1:3" x14ac:dyDescent="0.25">
      <c r="A4761">
        <v>1648</v>
      </c>
      <c r="B4761">
        <v>5</v>
      </c>
      <c r="C4761">
        <v>0</v>
      </c>
    </row>
    <row r="4762" spans="1:3" x14ac:dyDescent="0.25">
      <c r="A4762">
        <v>1648</v>
      </c>
      <c r="B4762">
        <v>5</v>
      </c>
      <c r="C4762">
        <v>0</v>
      </c>
    </row>
    <row r="4763" spans="1:3" x14ac:dyDescent="0.25">
      <c r="A4763">
        <v>1651</v>
      </c>
      <c r="B4763">
        <v>5</v>
      </c>
      <c r="C4763">
        <v>0</v>
      </c>
    </row>
    <row r="4764" spans="1:3" x14ac:dyDescent="0.25">
      <c r="A4764">
        <v>1651</v>
      </c>
      <c r="B4764">
        <v>5</v>
      </c>
      <c r="C4764">
        <v>6</v>
      </c>
    </row>
    <row r="4765" spans="1:3" x14ac:dyDescent="0.25">
      <c r="A4765">
        <v>1651</v>
      </c>
      <c r="B4765">
        <v>5</v>
      </c>
      <c r="C4765">
        <v>0</v>
      </c>
    </row>
    <row r="4766" spans="1:3" x14ac:dyDescent="0.25">
      <c r="A4766">
        <v>1651</v>
      </c>
      <c r="B4766">
        <v>5</v>
      </c>
      <c r="C4766">
        <v>2</v>
      </c>
    </row>
    <row r="4767" spans="1:3" x14ac:dyDescent="0.25">
      <c r="A4767">
        <v>1651</v>
      </c>
      <c r="B4767">
        <v>5</v>
      </c>
      <c r="C4767">
        <v>0</v>
      </c>
    </row>
    <row r="4768" spans="1:3" x14ac:dyDescent="0.25">
      <c r="A4768">
        <v>1653</v>
      </c>
      <c r="B4768">
        <v>5</v>
      </c>
      <c r="C4768">
        <v>1</v>
      </c>
    </row>
    <row r="4769" spans="1:3" x14ac:dyDescent="0.25">
      <c r="A4769">
        <v>1654</v>
      </c>
      <c r="B4769">
        <v>5</v>
      </c>
      <c r="C4769">
        <v>0</v>
      </c>
    </row>
    <row r="4770" spans="1:3" x14ac:dyDescent="0.25">
      <c r="A4770">
        <v>1665</v>
      </c>
      <c r="B4770">
        <v>5</v>
      </c>
      <c r="C4770">
        <v>0</v>
      </c>
    </row>
    <row r="4771" spans="1:3" x14ac:dyDescent="0.25">
      <c r="A4771">
        <v>1680</v>
      </c>
      <c r="B4771">
        <v>5</v>
      </c>
      <c r="C4771">
        <v>1</v>
      </c>
    </row>
    <row r="4772" spans="1:3" x14ac:dyDescent="0.25">
      <c r="A4772">
        <v>1682</v>
      </c>
      <c r="B4772">
        <v>5</v>
      </c>
      <c r="C4772">
        <v>0</v>
      </c>
    </row>
    <row r="4773" spans="1:3" x14ac:dyDescent="0.25">
      <c r="A4773">
        <v>1682</v>
      </c>
      <c r="B4773">
        <v>5</v>
      </c>
      <c r="C4773">
        <v>0</v>
      </c>
    </row>
    <row r="4774" spans="1:3" x14ac:dyDescent="0.25">
      <c r="A4774">
        <v>1682</v>
      </c>
      <c r="B4774">
        <v>5</v>
      </c>
      <c r="C4774">
        <v>0</v>
      </c>
    </row>
    <row r="4775" spans="1:3" x14ac:dyDescent="0.25">
      <c r="A4775">
        <v>1721</v>
      </c>
      <c r="B4775">
        <v>5</v>
      </c>
      <c r="C4775">
        <v>0</v>
      </c>
    </row>
    <row r="4776" spans="1:3" x14ac:dyDescent="0.25">
      <c r="A4776">
        <v>1765</v>
      </c>
      <c r="B4776">
        <v>5</v>
      </c>
      <c r="C4776">
        <v>0</v>
      </c>
    </row>
    <row r="4777" spans="1:3" x14ac:dyDescent="0.25">
      <c r="A4777">
        <v>1765</v>
      </c>
      <c r="B4777">
        <v>5</v>
      </c>
      <c r="C4777">
        <v>0</v>
      </c>
    </row>
    <row r="4778" spans="1:3" x14ac:dyDescent="0.25">
      <c r="A4778">
        <v>1765</v>
      </c>
      <c r="B4778">
        <v>5</v>
      </c>
      <c r="C4778">
        <v>0</v>
      </c>
    </row>
    <row r="4779" spans="1:3" x14ac:dyDescent="0.25">
      <c r="A4779">
        <v>1809</v>
      </c>
      <c r="B4779">
        <v>5</v>
      </c>
      <c r="C4779">
        <v>0</v>
      </c>
    </row>
    <row r="4780" spans="1:3" x14ac:dyDescent="0.25">
      <c r="A4780">
        <v>1809</v>
      </c>
      <c r="B4780">
        <v>5</v>
      </c>
      <c r="C4780">
        <v>0</v>
      </c>
    </row>
    <row r="4781" spans="1:3" x14ac:dyDescent="0.25">
      <c r="A4781">
        <v>1818</v>
      </c>
      <c r="B4781">
        <v>5</v>
      </c>
      <c r="C4781">
        <v>0</v>
      </c>
    </row>
    <row r="4782" spans="1:3" x14ac:dyDescent="0.25">
      <c r="A4782">
        <v>1835</v>
      </c>
      <c r="B4782">
        <v>5</v>
      </c>
      <c r="C4782">
        <v>5</v>
      </c>
    </row>
    <row r="4783" spans="1:3" x14ac:dyDescent="0.25">
      <c r="A4783">
        <v>1835</v>
      </c>
      <c r="B4783">
        <v>5</v>
      </c>
      <c r="C4783">
        <v>0</v>
      </c>
    </row>
    <row r="4784" spans="1:3" x14ac:dyDescent="0.25">
      <c r="A4784">
        <v>1844</v>
      </c>
      <c r="B4784">
        <v>5</v>
      </c>
      <c r="C4784">
        <v>1</v>
      </c>
    </row>
    <row r="4785" spans="1:3" x14ac:dyDescent="0.25">
      <c r="A4785">
        <v>1845</v>
      </c>
      <c r="B4785">
        <v>5</v>
      </c>
      <c r="C4785">
        <v>0</v>
      </c>
    </row>
    <row r="4786" spans="1:3" x14ac:dyDescent="0.25">
      <c r="A4786">
        <v>1880</v>
      </c>
      <c r="B4786">
        <v>5</v>
      </c>
      <c r="C4786">
        <v>0</v>
      </c>
    </row>
    <row r="4787" spans="1:3" x14ac:dyDescent="0.25">
      <c r="A4787">
        <v>1888</v>
      </c>
      <c r="B4787">
        <v>5</v>
      </c>
      <c r="C4787">
        <v>0</v>
      </c>
    </row>
    <row r="4788" spans="1:3" x14ac:dyDescent="0.25">
      <c r="A4788">
        <v>1888</v>
      </c>
      <c r="B4788">
        <v>5</v>
      </c>
      <c r="C4788">
        <v>0</v>
      </c>
    </row>
    <row r="4789" spans="1:3" x14ac:dyDescent="0.25">
      <c r="A4789">
        <v>1948</v>
      </c>
      <c r="B4789">
        <v>5</v>
      </c>
      <c r="C4789">
        <v>0</v>
      </c>
    </row>
    <row r="4790" spans="1:3" x14ac:dyDescent="0.25">
      <c r="A4790">
        <v>1964</v>
      </c>
      <c r="B4790">
        <v>5</v>
      </c>
      <c r="C4790">
        <v>1</v>
      </c>
    </row>
    <row r="4791" spans="1:3" x14ac:dyDescent="0.25">
      <c r="A4791">
        <v>1965</v>
      </c>
      <c r="B4791">
        <v>5</v>
      </c>
      <c r="C4791">
        <v>0</v>
      </c>
    </row>
    <row r="4792" spans="1:3" x14ac:dyDescent="0.25">
      <c r="A4792">
        <v>1967</v>
      </c>
      <c r="B4792">
        <v>5</v>
      </c>
      <c r="C4792">
        <v>1</v>
      </c>
    </row>
    <row r="4793" spans="1:3" x14ac:dyDescent="0.25">
      <c r="A4793">
        <v>1973</v>
      </c>
      <c r="B4793">
        <v>5</v>
      </c>
      <c r="C4793">
        <v>0</v>
      </c>
    </row>
    <row r="4794" spans="1:3" x14ac:dyDescent="0.25">
      <c r="A4794">
        <v>1973</v>
      </c>
      <c r="B4794">
        <v>5</v>
      </c>
      <c r="C4794">
        <v>0</v>
      </c>
    </row>
    <row r="4795" spans="1:3" x14ac:dyDescent="0.25">
      <c r="A4795">
        <v>1974</v>
      </c>
      <c r="B4795">
        <v>5</v>
      </c>
      <c r="C4795">
        <v>0</v>
      </c>
    </row>
    <row r="4796" spans="1:3" x14ac:dyDescent="0.25">
      <c r="A4796">
        <v>2026</v>
      </c>
      <c r="B4796">
        <v>5</v>
      </c>
      <c r="C4796">
        <v>0</v>
      </c>
    </row>
    <row r="4797" spans="1:3" x14ac:dyDescent="0.25">
      <c r="A4797">
        <v>2036</v>
      </c>
      <c r="B4797">
        <v>5</v>
      </c>
      <c r="C4797">
        <v>0</v>
      </c>
    </row>
    <row r="4798" spans="1:3" x14ac:dyDescent="0.25">
      <c r="A4798">
        <v>2037</v>
      </c>
      <c r="B4798">
        <v>5</v>
      </c>
      <c r="C4798">
        <v>0</v>
      </c>
    </row>
    <row r="4799" spans="1:3" x14ac:dyDescent="0.25">
      <c r="A4799">
        <v>2042</v>
      </c>
      <c r="B4799">
        <v>5</v>
      </c>
      <c r="C4799">
        <v>6</v>
      </c>
    </row>
    <row r="4800" spans="1:3" x14ac:dyDescent="0.25">
      <c r="A4800">
        <v>2076</v>
      </c>
      <c r="B4800">
        <v>5</v>
      </c>
      <c r="C4800">
        <v>0</v>
      </c>
    </row>
    <row r="4801" spans="1:3" x14ac:dyDescent="0.25">
      <c r="A4801">
        <v>2076</v>
      </c>
      <c r="B4801">
        <v>5</v>
      </c>
      <c r="C4801">
        <v>0</v>
      </c>
    </row>
    <row r="4802" spans="1:3" x14ac:dyDescent="0.25">
      <c r="A4802">
        <v>2089</v>
      </c>
      <c r="B4802">
        <v>5</v>
      </c>
      <c r="C4802">
        <v>0</v>
      </c>
    </row>
    <row r="4803" spans="1:3" x14ac:dyDescent="0.25">
      <c r="A4803">
        <v>2094</v>
      </c>
      <c r="B4803">
        <v>5</v>
      </c>
      <c r="C4803">
        <v>0</v>
      </c>
    </row>
    <row r="4804" spans="1:3" x14ac:dyDescent="0.25">
      <c r="A4804">
        <v>2094</v>
      </c>
      <c r="B4804">
        <v>5</v>
      </c>
      <c r="C4804">
        <v>0</v>
      </c>
    </row>
    <row r="4805" spans="1:3" x14ac:dyDescent="0.25">
      <c r="A4805">
        <v>2120</v>
      </c>
      <c r="B4805">
        <v>5</v>
      </c>
      <c r="C4805">
        <v>0</v>
      </c>
    </row>
    <row r="4806" spans="1:3" x14ac:dyDescent="0.25">
      <c r="A4806">
        <v>2159</v>
      </c>
      <c r="B4806">
        <v>5</v>
      </c>
      <c r="C4806">
        <v>0</v>
      </c>
    </row>
    <row r="4807" spans="1:3" x14ac:dyDescent="0.25">
      <c r="A4807">
        <v>2159</v>
      </c>
      <c r="B4807">
        <v>5</v>
      </c>
      <c r="C4807">
        <v>0</v>
      </c>
    </row>
    <row r="4808" spans="1:3" x14ac:dyDescent="0.25">
      <c r="A4808">
        <v>2185</v>
      </c>
      <c r="B4808">
        <v>5</v>
      </c>
      <c r="C4808">
        <v>0</v>
      </c>
    </row>
    <row r="4809" spans="1:3" x14ac:dyDescent="0.25">
      <c r="A4809">
        <v>2185</v>
      </c>
      <c r="B4809">
        <v>5</v>
      </c>
      <c r="C4809">
        <v>0</v>
      </c>
    </row>
    <row r="4810" spans="1:3" x14ac:dyDescent="0.25">
      <c r="A4810">
        <v>2185</v>
      </c>
      <c r="B4810">
        <v>5</v>
      </c>
      <c r="C4810">
        <v>0</v>
      </c>
    </row>
    <row r="4811" spans="1:3" x14ac:dyDescent="0.25">
      <c r="A4811">
        <v>2199</v>
      </c>
      <c r="B4811">
        <v>5</v>
      </c>
      <c r="C4811">
        <v>0</v>
      </c>
    </row>
    <row r="4812" spans="1:3" x14ac:dyDescent="0.25">
      <c r="A4812">
        <v>2199</v>
      </c>
      <c r="B4812">
        <v>5</v>
      </c>
      <c r="C4812">
        <v>0</v>
      </c>
    </row>
    <row r="4813" spans="1:3" x14ac:dyDescent="0.25">
      <c r="A4813">
        <v>2232</v>
      </c>
      <c r="B4813">
        <v>5</v>
      </c>
      <c r="C4813">
        <v>0</v>
      </c>
    </row>
    <row r="4814" spans="1:3" x14ac:dyDescent="0.25">
      <c r="A4814">
        <v>2232</v>
      </c>
      <c r="B4814">
        <v>5</v>
      </c>
      <c r="C4814">
        <v>0</v>
      </c>
    </row>
    <row r="4815" spans="1:3" x14ac:dyDescent="0.25">
      <c r="A4815">
        <v>2239</v>
      </c>
      <c r="B4815">
        <v>5</v>
      </c>
      <c r="C4815">
        <v>0</v>
      </c>
    </row>
    <row r="4816" spans="1:3" x14ac:dyDescent="0.25">
      <c r="A4816">
        <v>2252</v>
      </c>
      <c r="B4816">
        <v>5</v>
      </c>
      <c r="C4816">
        <v>0</v>
      </c>
    </row>
    <row r="4817" spans="1:3" x14ac:dyDescent="0.25">
      <c r="A4817">
        <v>2276</v>
      </c>
      <c r="B4817">
        <v>5</v>
      </c>
      <c r="C4817">
        <v>0</v>
      </c>
    </row>
    <row r="4818" spans="1:3" x14ac:dyDescent="0.25">
      <c r="A4818">
        <v>2309</v>
      </c>
      <c r="B4818">
        <v>5</v>
      </c>
      <c r="C4818">
        <v>1</v>
      </c>
    </row>
    <row r="4819" spans="1:3" x14ac:dyDescent="0.25">
      <c r="A4819">
        <v>2363</v>
      </c>
      <c r="B4819">
        <v>5</v>
      </c>
      <c r="C4819">
        <v>0</v>
      </c>
    </row>
    <row r="4820" spans="1:3" x14ac:dyDescent="0.25">
      <c r="A4820">
        <v>2363</v>
      </c>
      <c r="B4820">
        <v>5</v>
      </c>
      <c r="C4820">
        <v>0</v>
      </c>
    </row>
    <row r="4821" spans="1:3" x14ac:dyDescent="0.25">
      <c r="A4821">
        <v>2406</v>
      </c>
      <c r="B4821">
        <v>5</v>
      </c>
      <c r="C4821">
        <v>0</v>
      </c>
    </row>
    <row r="4822" spans="1:3" x14ac:dyDescent="0.25">
      <c r="A4822">
        <v>2419</v>
      </c>
      <c r="B4822">
        <v>5</v>
      </c>
      <c r="C4822">
        <v>0</v>
      </c>
    </row>
    <row r="4823" spans="1:3" x14ac:dyDescent="0.25">
      <c r="A4823">
        <v>2419</v>
      </c>
      <c r="B4823">
        <v>5</v>
      </c>
      <c r="C4823">
        <v>0</v>
      </c>
    </row>
    <row r="4824" spans="1:3" x14ac:dyDescent="0.25">
      <c r="A4824">
        <v>2426</v>
      </c>
      <c r="B4824">
        <v>5</v>
      </c>
      <c r="C4824">
        <v>2</v>
      </c>
    </row>
    <row r="4825" spans="1:3" x14ac:dyDescent="0.25">
      <c r="A4825">
        <v>2427</v>
      </c>
      <c r="B4825">
        <v>5</v>
      </c>
      <c r="C4825">
        <v>1</v>
      </c>
    </row>
    <row r="4826" spans="1:3" x14ac:dyDescent="0.25">
      <c r="A4826">
        <v>2436</v>
      </c>
      <c r="B4826">
        <v>5</v>
      </c>
      <c r="C4826">
        <v>6</v>
      </c>
    </row>
    <row r="4827" spans="1:3" x14ac:dyDescent="0.25">
      <c r="A4827">
        <v>2436</v>
      </c>
      <c r="B4827">
        <v>5</v>
      </c>
      <c r="C4827">
        <v>0</v>
      </c>
    </row>
    <row r="4828" spans="1:3" x14ac:dyDescent="0.25">
      <c r="A4828">
        <v>2447</v>
      </c>
      <c r="B4828">
        <v>5</v>
      </c>
      <c r="C4828">
        <v>5</v>
      </c>
    </row>
    <row r="4829" spans="1:3" x14ac:dyDescent="0.25">
      <c r="A4829">
        <v>2460</v>
      </c>
      <c r="B4829">
        <v>5</v>
      </c>
      <c r="C4829">
        <v>0</v>
      </c>
    </row>
    <row r="4830" spans="1:3" x14ac:dyDescent="0.25">
      <c r="A4830">
        <v>2491</v>
      </c>
      <c r="B4830">
        <v>5</v>
      </c>
      <c r="C4830">
        <v>0</v>
      </c>
    </row>
    <row r="4831" spans="1:3" x14ac:dyDescent="0.25">
      <c r="A4831">
        <v>2508</v>
      </c>
      <c r="B4831">
        <v>5</v>
      </c>
      <c r="C4831">
        <v>0</v>
      </c>
    </row>
    <row r="4832" spans="1:3" x14ac:dyDescent="0.25">
      <c r="A4832">
        <v>2508</v>
      </c>
      <c r="B4832">
        <v>5</v>
      </c>
      <c r="C4832">
        <v>0</v>
      </c>
    </row>
    <row r="4833" spans="1:3" x14ac:dyDescent="0.25">
      <c r="A4833">
        <v>2519</v>
      </c>
      <c r="B4833">
        <v>5</v>
      </c>
      <c r="C4833">
        <v>0</v>
      </c>
    </row>
    <row r="4834" spans="1:3" x14ac:dyDescent="0.25">
      <c r="A4834">
        <v>2529</v>
      </c>
      <c r="B4834">
        <v>5</v>
      </c>
      <c r="C4834">
        <v>3</v>
      </c>
    </row>
    <row r="4835" spans="1:3" x14ac:dyDescent="0.25">
      <c r="A4835">
        <v>2572</v>
      </c>
      <c r="B4835">
        <v>5</v>
      </c>
      <c r="C4835">
        <v>0</v>
      </c>
    </row>
    <row r="4836" spans="1:3" x14ac:dyDescent="0.25">
      <c r="A4836">
        <v>2629</v>
      </c>
      <c r="B4836">
        <v>5</v>
      </c>
      <c r="C4836">
        <v>0</v>
      </c>
    </row>
    <row r="4837" spans="1:3" x14ac:dyDescent="0.25">
      <c r="A4837">
        <v>2629</v>
      </c>
      <c r="B4837">
        <v>5</v>
      </c>
      <c r="C4837">
        <v>0</v>
      </c>
    </row>
    <row r="4838" spans="1:3" x14ac:dyDescent="0.25">
      <c r="A4838">
        <v>2629</v>
      </c>
      <c r="B4838">
        <v>5</v>
      </c>
      <c r="C4838">
        <v>0</v>
      </c>
    </row>
    <row r="4839" spans="1:3" x14ac:dyDescent="0.25">
      <c r="A4839">
        <v>2635</v>
      </c>
      <c r="B4839">
        <v>5</v>
      </c>
      <c r="C4839">
        <v>0</v>
      </c>
    </row>
    <row r="4840" spans="1:3" x14ac:dyDescent="0.25">
      <c r="A4840">
        <v>2651</v>
      </c>
      <c r="B4840">
        <v>5</v>
      </c>
      <c r="C4840">
        <v>3</v>
      </c>
    </row>
    <row r="4841" spans="1:3" x14ac:dyDescent="0.25">
      <c r="A4841">
        <v>2695</v>
      </c>
      <c r="B4841">
        <v>5</v>
      </c>
      <c r="C4841">
        <v>0</v>
      </c>
    </row>
    <row r="4842" spans="1:3" x14ac:dyDescent="0.25">
      <c r="A4842">
        <v>2695</v>
      </c>
      <c r="B4842">
        <v>5</v>
      </c>
      <c r="C4842">
        <v>0</v>
      </c>
    </row>
    <row r="4843" spans="1:3" x14ac:dyDescent="0.25">
      <c r="A4843">
        <v>2695</v>
      </c>
      <c r="B4843">
        <v>5</v>
      </c>
      <c r="C4843">
        <v>3</v>
      </c>
    </row>
    <row r="4844" spans="1:3" x14ac:dyDescent="0.25">
      <c r="A4844">
        <v>2707</v>
      </c>
      <c r="B4844">
        <v>5</v>
      </c>
      <c r="C4844">
        <v>0</v>
      </c>
    </row>
    <row r="4845" spans="1:3" x14ac:dyDescent="0.25">
      <c r="A4845">
        <v>2718</v>
      </c>
      <c r="B4845">
        <v>5</v>
      </c>
      <c r="C4845">
        <v>0</v>
      </c>
    </row>
    <row r="4846" spans="1:3" x14ac:dyDescent="0.25">
      <c r="A4846">
        <v>2729</v>
      </c>
      <c r="B4846">
        <v>5</v>
      </c>
      <c r="C4846">
        <v>0</v>
      </c>
    </row>
    <row r="4847" spans="1:3" x14ac:dyDescent="0.25">
      <c r="A4847">
        <v>2741</v>
      </c>
      <c r="B4847">
        <v>5</v>
      </c>
      <c r="C4847">
        <v>0</v>
      </c>
    </row>
    <row r="4848" spans="1:3" x14ac:dyDescent="0.25">
      <c r="A4848">
        <v>2754</v>
      </c>
      <c r="B4848">
        <v>5</v>
      </c>
      <c r="C4848">
        <v>0</v>
      </c>
    </row>
    <row r="4849" spans="1:3" x14ac:dyDescent="0.25">
      <c r="A4849">
        <v>2798</v>
      </c>
      <c r="B4849">
        <v>5</v>
      </c>
      <c r="C4849">
        <v>0</v>
      </c>
    </row>
    <row r="4850" spans="1:3" x14ac:dyDescent="0.25">
      <c r="A4850">
        <v>2800</v>
      </c>
      <c r="B4850">
        <v>5</v>
      </c>
      <c r="C4850">
        <v>0</v>
      </c>
    </row>
    <row r="4851" spans="1:3" x14ac:dyDescent="0.25">
      <c r="A4851">
        <v>2818</v>
      </c>
      <c r="B4851">
        <v>5</v>
      </c>
      <c r="C4851">
        <v>0</v>
      </c>
    </row>
    <row r="4852" spans="1:3" x14ac:dyDescent="0.25">
      <c r="A4852">
        <v>2876</v>
      </c>
      <c r="B4852">
        <v>5</v>
      </c>
      <c r="C4852">
        <v>0</v>
      </c>
    </row>
    <row r="4853" spans="1:3" x14ac:dyDescent="0.25">
      <c r="A4853">
        <v>2908</v>
      </c>
      <c r="B4853">
        <v>5</v>
      </c>
      <c r="C4853">
        <v>0</v>
      </c>
    </row>
    <row r="4854" spans="1:3" x14ac:dyDescent="0.25">
      <c r="A4854">
        <v>2911</v>
      </c>
      <c r="B4854">
        <v>5</v>
      </c>
      <c r="C4854">
        <v>2</v>
      </c>
    </row>
    <row r="4855" spans="1:3" x14ac:dyDescent="0.25">
      <c r="A4855">
        <v>2921</v>
      </c>
      <c r="B4855">
        <v>5</v>
      </c>
      <c r="C4855">
        <v>0</v>
      </c>
    </row>
    <row r="4856" spans="1:3" x14ac:dyDescent="0.25">
      <c r="A4856">
        <v>2945</v>
      </c>
      <c r="B4856">
        <v>5</v>
      </c>
      <c r="C4856">
        <v>0</v>
      </c>
    </row>
    <row r="4857" spans="1:3" x14ac:dyDescent="0.25">
      <c r="A4857">
        <v>2950</v>
      </c>
      <c r="B4857">
        <v>5</v>
      </c>
      <c r="C4857">
        <v>0</v>
      </c>
    </row>
    <row r="4858" spans="1:3" x14ac:dyDescent="0.25">
      <c r="A4858">
        <v>3071</v>
      </c>
      <c r="B4858">
        <v>5</v>
      </c>
      <c r="C4858">
        <v>0</v>
      </c>
    </row>
    <row r="4859" spans="1:3" x14ac:dyDescent="0.25">
      <c r="A4859">
        <v>3081</v>
      </c>
      <c r="B4859">
        <v>5</v>
      </c>
      <c r="C4859">
        <v>0</v>
      </c>
    </row>
    <row r="4860" spans="1:3" x14ac:dyDescent="0.25">
      <c r="A4860">
        <v>3093</v>
      </c>
      <c r="B4860">
        <v>5</v>
      </c>
      <c r="C4860">
        <v>6</v>
      </c>
    </row>
    <row r="4861" spans="1:3" x14ac:dyDescent="0.25">
      <c r="A4861">
        <v>3099</v>
      </c>
      <c r="B4861">
        <v>5</v>
      </c>
      <c r="C4861">
        <v>0</v>
      </c>
    </row>
    <row r="4862" spans="1:3" x14ac:dyDescent="0.25">
      <c r="A4862">
        <v>3158</v>
      </c>
      <c r="B4862">
        <v>5</v>
      </c>
      <c r="C4862">
        <v>0</v>
      </c>
    </row>
    <row r="4863" spans="1:3" x14ac:dyDescent="0.25">
      <c r="A4863">
        <v>6</v>
      </c>
      <c r="B4863">
        <v>6</v>
      </c>
      <c r="C4863">
        <v>2</v>
      </c>
    </row>
    <row r="4864" spans="1:3" x14ac:dyDescent="0.25">
      <c r="A4864">
        <v>51</v>
      </c>
      <c r="B4864">
        <v>6</v>
      </c>
      <c r="C4864">
        <v>0</v>
      </c>
    </row>
    <row r="4865" spans="1:3" x14ac:dyDescent="0.25">
      <c r="A4865">
        <v>103</v>
      </c>
      <c r="B4865">
        <v>6</v>
      </c>
      <c r="C4865">
        <v>2</v>
      </c>
    </row>
    <row r="4866" spans="1:3" x14ac:dyDescent="0.25">
      <c r="A4866">
        <v>103</v>
      </c>
      <c r="B4866">
        <v>6</v>
      </c>
      <c r="C4866">
        <v>0</v>
      </c>
    </row>
    <row r="4867" spans="1:3" x14ac:dyDescent="0.25">
      <c r="A4867">
        <v>107</v>
      </c>
      <c r="B4867">
        <v>6</v>
      </c>
      <c r="C4867">
        <v>0</v>
      </c>
    </row>
    <row r="4868" spans="1:3" x14ac:dyDescent="0.25">
      <c r="A4868">
        <v>180</v>
      </c>
      <c r="B4868">
        <v>6</v>
      </c>
      <c r="C4868">
        <v>0</v>
      </c>
    </row>
    <row r="4869" spans="1:3" x14ac:dyDescent="0.25">
      <c r="A4869">
        <v>180</v>
      </c>
      <c r="B4869">
        <v>6</v>
      </c>
      <c r="C4869">
        <v>3</v>
      </c>
    </row>
    <row r="4870" spans="1:3" x14ac:dyDescent="0.25">
      <c r="A4870">
        <v>183</v>
      </c>
      <c r="B4870">
        <v>6</v>
      </c>
      <c r="C4870">
        <v>0</v>
      </c>
    </row>
    <row r="4871" spans="1:3" x14ac:dyDescent="0.25">
      <c r="A4871">
        <v>183</v>
      </c>
      <c r="B4871">
        <v>6</v>
      </c>
      <c r="C4871">
        <v>0</v>
      </c>
    </row>
    <row r="4872" spans="1:3" x14ac:dyDescent="0.25">
      <c r="A4872">
        <v>188</v>
      </c>
      <c r="B4872">
        <v>6</v>
      </c>
      <c r="C4872">
        <v>1</v>
      </c>
    </row>
    <row r="4873" spans="1:3" x14ac:dyDescent="0.25">
      <c r="A4873">
        <v>236</v>
      </c>
      <c r="B4873">
        <v>6</v>
      </c>
      <c r="C4873">
        <v>0</v>
      </c>
    </row>
    <row r="4874" spans="1:3" x14ac:dyDescent="0.25">
      <c r="A4874">
        <v>321</v>
      </c>
      <c r="B4874">
        <v>6</v>
      </c>
      <c r="C4874">
        <v>1</v>
      </c>
    </row>
    <row r="4875" spans="1:3" x14ac:dyDescent="0.25">
      <c r="A4875">
        <v>432</v>
      </c>
      <c r="B4875">
        <v>6</v>
      </c>
      <c r="C4875">
        <v>1</v>
      </c>
    </row>
    <row r="4876" spans="1:3" x14ac:dyDescent="0.25">
      <c r="A4876">
        <v>520</v>
      </c>
      <c r="B4876">
        <v>6</v>
      </c>
      <c r="C4876">
        <v>0</v>
      </c>
    </row>
    <row r="4877" spans="1:3" x14ac:dyDescent="0.25">
      <c r="A4877">
        <v>520</v>
      </c>
      <c r="B4877">
        <v>6</v>
      </c>
      <c r="C4877">
        <v>0</v>
      </c>
    </row>
    <row r="4878" spans="1:3" x14ac:dyDescent="0.25">
      <c r="A4878">
        <v>533</v>
      </c>
      <c r="B4878">
        <v>6</v>
      </c>
      <c r="C4878">
        <v>0</v>
      </c>
    </row>
    <row r="4879" spans="1:3" x14ac:dyDescent="0.25">
      <c r="A4879">
        <v>571</v>
      </c>
      <c r="B4879">
        <v>6</v>
      </c>
      <c r="C4879">
        <v>0</v>
      </c>
    </row>
    <row r="4880" spans="1:3" x14ac:dyDescent="0.25">
      <c r="A4880">
        <v>613</v>
      </c>
      <c r="B4880">
        <v>6</v>
      </c>
      <c r="C4880">
        <v>0</v>
      </c>
    </row>
    <row r="4881" spans="1:3" x14ac:dyDescent="0.25">
      <c r="A4881">
        <v>618</v>
      </c>
      <c r="B4881">
        <v>6</v>
      </c>
      <c r="C4881">
        <v>0</v>
      </c>
    </row>
    <row r="4882" spans="1:3" x14ac:dyDescent="0.25">
      <c r="A4882">
        <v>717</v>
      </c>
      <c r="B4882">
        <v>6</v>
      </c>
      <c r="C4882">
        <v>0</v>
      </c>
    </row>
    <row r="4883" spans="1:3" x14ac:dyDescent="0.25">
      <c r="A4883">
        <v>717</v>
      </c>
      <c r="B4883">
        <v>6</v>
      </c>
      <c r="C4883">
        <v>0</v>
      </c>
    </row>
    <row r="4884" spans="1:3" x14ac:dyDescent="0.25">
      <c r="A4884">
        <v>757</v>
      </c>
      <c r="B4884">
        <v>6</v>
      </c>
      <c r="C4884">
        <v>0</v>
      </c>
    </row>
    <row r="4885" spans="1:3" x14ac:dyDescent="0.25">
      <c r="A4885">
        <v>773</v>
      </c>
      <c r="B4885">
        <v>6</v>
      </c>
      <c r="C4885">
        <v>0</v>
      </c>
    </row>
    <row r="4886" spans="1:3" x14ac:dyDescent="0.25">
      <c r="A4886">
        <v>803</v>
      </c>
      <c r="B4886">
        <v>6</v>
      </c>
      <c r="C4886">
        <v>0</v>
      </c>
    </row>
    <row r="4887" spans="1:3" x14ac:dyDescent="0.25">
      <c r="A4887">
        <v>803</v>
      </c>
      <c r="B4887">
        <v>6</v>
      </c>
      <c r="C4887">
        <v>0</v>
      </c>
    </row>
    <row r="4888" spans="1:3" x14ac:dyDescent="0.25">
      <c r="A4888">
        <v>803</v>
      </c>
      <c r="B4888">
        <v>6</v>
      </c>
      <c r="C4888">
        <v>0</v>
      </c>
    </row>
    <row r="4889" spans="1:3" x14ac:dyDescent="0.25">
      <c r="A4889">
        <v>810</v>
      </c>
      <c r="B4889">
        <v>6</v>
      </c>
      <c r="C4889">
        <v>3</v>
      </c>
    </row>
    <row r="4890" spans="1:3" x14ac:dyDescent="0.25">
      <c r="A4890">
        <v>845</v>
      </c>
      <c r="B4890">
        <v>6</v>
      </c>
      <c r="C4890">
        <v>0</v>
      </c>
    </row>
    <row r="4891" spans="1:3" x14ac:dyDescent="0.25">
      <c r="A4891">
        <v>859</v>
      </c>
      <c r="B4891">
        <v>6</v>
      </c>
      <c r="C4891">
        <v>0</v>
      </c>
    </row>
    <row r="4892" spans="1:3" x14ac:dyDescent="0.25">
      <c r="A4892">
        <v>859</v>
      </c>
      <c r="B4892">
        <v>6</v>
      </c>
      <c r="C4892">
        <v>3</v>
      </c>
    </row>
    <row r="4893" spans="1:3" x14ac:dyDescent="0.25">
      <c r="A4893">
        <v>936</v>
      </c>
      <c r="B4893">
        <v>6</v>
      </c>
      <c r="C4893">
        <v>0</v>
      </c>
    </row>
    <row r="4894" spans="1:3" x14ac:dyDescent="0.25">
      <c r="A4894">
        <v>962</v>
      </c>
      <c r="B4894">
        <v>6</v>
      </c>
      <c r="C4894">
        <v>0</v>
      </c>
    </row>
    <row r="4895" spans="1:3" x14ac:dyDescent="0.25">
      <c r="A4895">
        <v>963</v>
      </c>
      <c r="B4895">
        <v>6</v>
      </c>
      <c r="C4895">
        <v>4</v>
      </c>
    </row>
    <row r="4896" spans="1:3" x14ac:dyDescent="0.25">
      <c r="A4896">
        <v>1000</v>
      </c>
      <c r="B4896">
        <v>6</v>
      </c>
      <c r="C4896">
        <v>0</v>
      </c>
    </row>
    <row r="4897" spans="1:3" x14ac:dyDescent="0.25">
      <c r="A4897">
        <v>1000</v>
      </c>
      <c r="B4897">
        <v>6</v>
      </c>
      <c r="C4897">
        <v>0</v>
      </c>
    </row>
    <row r="4898" spans="1:3" x14ac:dyDescent="0.25">
      <c r="A4898">
        <v>1001</v>
      </c>
      <c r="B4898">
        <v>6</v>
      </c>
      <c r="C4898">
        <v>19</v>
      </c>
    </row>
    <row r="4899" spans="1:3" x14ac:dyDescent="0.25">
      <c r="A4899">
        <v>1001</v>
      </c>
      <c r="B4899">
        <v>6</v>
      </c>
      <c r="C4899">
        <v>3</v>
      </c>
    </row>
    <row r="4900" spans="1:3" x14ac:dyDescent="0.25">
      <c r="A4900">
        <v>1014</v>
      </c>
      <c r="B4900">
        <v>6</v>
      </c>
      <c r="C4900">
        <v>0</v>
      </c>
    </row>
    <row r="4901" spans="1:3" x14ac:dyDescent="0.25">
      <c r="A4901">
        <v>1025</v>
      </c>
      <c r="B4901">
        <v>6</v>
      </c>
      <c r="C4901">
        <v>0</v>
      </c>
    </row>
    <row r="4902" spans="1:3" x14ac:dyDescent="0.25">
      <c r="A4902">
        <v>1050</v>
      </c>
      <c r="B4902">
        <v>6</v>
      </c>
      <c r="C4902">
        <v>0</v>
      </c>
    </row>
    <row r="4903" spans="1:3" x14ac:dyDescent="0.25">
      <c r="A4903">
        <v>1075</v>
      </c>
      <c r="B4903">
        <v>6</v>
      </c>
      <c r="C4903">
        <v>0</v>
      </c>
    </row>
    <row r="4904" spans="1:3" x14ac:dyDescent="0.25">
      <c r="A4904">
        <v>1075</v>
      </c>
      <c r="B4904">
        <v>6</v>
      </c>
      <c r="C4904">
        <v>0</v>
      </c>
    </row>
    <row r="4905" spans="1:3" x14ac:dyDescent="0.25">
      <c r="A4905">
        <v>1075</v>
      </c>
      <c r="B4905">
        <v>6</v>
      </c>
      <c r="C4905">
        <v>0</v>
      </c>
    </row>
    <row r="4906" spans="1:3" x14ac:dyDescent="0.25">
      <c r="A4906">
        <v>1113</v>
      </c>
      <c r="B4906">
        <v>6</v>
      </c>
      <c r="C4906">
        <v>0</v>
      </c>
    </row>
    <row r="4907" spans="1:3" x14ac:dyDescent="0.25">
      <c r="A4907">
        <v>1165</v>
      </c>
      <c r="B4907">
        <v>6</v>
      </c>
      <c r="C4907">
        <v>0</v>
      </c>
    </row>
    <row r="4908" spans="1:3" x14ac:dyDescent="0.25">
      <c r="A4908">
        <v>1187</v>
      </c>
      <c r="B4908">
        <v>6</v>
      </c>
      <c r="C4908">
        <v>6</v>
      </c>
    </row>
    <row r="4909" spans="1:3" x14ac:dyDescent="0.25">
      <c r="A4909">
        <v>1193</v>
      </c>
      <c r="B4909">
        <v>6</v>
      </c>
      <c r="C4909">
        <v>3</v>
      </c>
    </row>
    <row r="4910" spans="1:3" x14ac:dyDescent="0.25">
      <c r="A4910">
        <v>1215</v>
      </c>
      <c r="B4910">
        <v>6</v>
      </c>
      <c r="C4910">
        <v>0</v>
      </c>
    </row>
    <row r="4911" spans="1:3" x14ac:dyDescent="0.25">
      <c r="A4911">
        <v>1223</v>
      </c>
      <c r="B4911">
        <v>6</v>
      </c>
      <c r="C4911">
        <v>0</v>
      </c>
    </row>
    <row r="4912" spans="1:3" x14ac:dyDescent="0.25">
      <c r="A4912">
        <v>1223</v>
      </c>
      <c r="B4912">
        <v>6</v>
      </c>
      <c r="C4912">
        <v>0</v>
      </c>
    </row>
    <row r="4913" spans="1:3" x14ac:dyDescent="0.25">
      <c r="A4913">
        <v>1241</v>
      </c>
      <c r="B4913">
        <v>6</v>
      </c>
      <c r="C4913">
        <v>0</v>
      </c>
    </row>
    <row r="4914" spans="1:3" x14ac:dyDescent="0.25">
      <c r="A4914">
        <v>1289</v>
      </c>
      <c r="B4914">
        <v>6</v>
      </c>
      <c r="C4914">
        <v>0</v>
      </c>
    </row>
    <row r="4915" spans="1:3" x14ac:dyDescent="0.25">
      <c r="A4915">
        <v>1315</v>
      </c>
      <c r="B4915">
        <v>6</v>
      </c>
      <c r="C4915">
        <v>0</v>
      </c>
    </row>
    <row r="4916" spans="1:3" x14ac:dyDescent="0.25">
      <c r="A4916">
        <v>1327</v>
      </c>
      <c r="B4916">
        <v>6</v>
      </c>
      <c r="C4916">
        <v>0</v>
      </c>
    </row>
    <row r="4917" spans="1:3" x14ac:dyDescent="0.25">
      <c r="A4917">
        <v>1327</v>
      </c>
      <c r="B4917">
        <v>6</v>
      </c>
      <c r="C4917">
        <v>0</v>
      </c>
    </row>
    <row r="4918" spans="1:3" x14ac:dyDescent="0.25">
      <c r="A4918">
        <v>1341</v>
      </c>
      <c r="B4918">
        <v>6</v>
      </c>
      <c r="C4918">
        <v>0</v>
      </c>
    </row>
    <row r="4919" spans="1:3" x14ac:dyDescent="0.25">
      <c r="A4919">
        <v>1344</v>
      </c>
      <c r="B4919">
        <v>6</v>
      </c>
      <c r="C4919">
        <v>1</v>
      </c>
    </row>
    <row r="4920" spans="1:3" x14ac:dyDescent="0.25">
      <c r="A4920">
        <v>1344</v>
      </c>
      <c r="B4920">
        <v>6</v>
      </c>
      <c r="C4920">
        <v>1</v>
      </c>
    </row>
    <row r="4921" spans="1:3" x14ac:dyDescent="0.25">
      <c r="A4921">
        <v>1409</v>
      </c>
      <c r="B4921">
        <v>6</v>
      </c>
      <c r="C4921">
        <v>0</v>
      </c>
    </row>
    <row r="4922" spans="1:3" x14ac:dyDescent="0.25">
      <c r="A4922">
        <v>1417</v>
      </c>
      <c r="B4922">
        <v>6</v>
      </c>
      <c r="C4922">
        <v>0</v>
      </c>
    </row>
    <row r="4923" spans="1:3" x14ac:dyDescent="0.25">
      <c r="A4923">
        <v>1423</v>
      </c>
      <c r="B4923">
        <v>6</v>
      </c>
      <c r="C4923">
        <v>6</v>
      </c>
    </row>
    <row r="4924" spans="1:3" x14ac:dyDescent="0.25">
      <c r="A4924">
        <v>1423</v>
      </c>
      <c r="B4924">
        <v>6</v>
      </c>
      <c r="C4924">
        <v>0</v>
      </c>
    </row>
    <row r="4925" spans="1:3" x14ac:dyDescent="0.25">
      <c r="A4925">
        <v>1444</v>
      </c>
      <c r="B4925">
        <v>6</v>
      </c>
      <c r="C4925">
        <v>0</v>
      </c>
    </row>
    <row r="4926" spans="1:3" x14ac:dyDescent="0.25">
      <c r="A4926">
        <v>1444</v>
      </c>
      <c r="B4926">
        <v>6</v>
      </c>
      <c r="C4926">
        <v>0</v>
      </c>
    </row>
    <row r="4927" spans="1:3" x14ac:dyDescent="0.25">
      <c r="A4927">
        <v>1467</v>
      </c>
      <c r="B4927">
        <v>6</v>
      </c>
      <c r="C4927">
        <v>0</v>
      </c>
    </row>
    <row r="4928" spans="1:3" x14ac:dyDescent="0.25">
      <c r="A4928">
        <v>1467</v>
      </c>
      <c r="B4928">
        <v>6</v>
      </c>
      <c r="C4928">
        <v>1</v>
      </c>
    </row>
    <row r="4929" spans="1:3" x14ac:dyDescent="0.25">
      <c r="A4929">
        <v>1488</v>
      </c>
      <c r="B4929">
        <v>6</v>
      </c>
      <c r="C4929">
        <v>0</v>
      </c>
    </row>
    <row r="4930" spans="1:3" x14ac:dyDescent="0.25">
      <c r="A4930">
        <v>1493</v>
      </c>
      <c r="B4930">
        <v>6</v>
      </c>
      <c r="C4930">
        <v>0</v>
      </c>
    </row>
    <row r="4931" spans="1:3" x14ac:dyDescent="0.25">
      <c r="A4931">
        <v>1509</v>
      </c>
      <c r="B4931">
        <v>6</v>
      </c>
      <c r="C4931">
        <v>0</v>
      </c>
    </row>
    <row r="4932" spans="1:3" x14ac:dyDescent="0.25">
      <c r="A4932">
        <v>1509</v>
      </c>
      <c r="B4932">
        <v>6</v>
      </c>
      <c r="C4932">
        <v>1</v>
      </c>
    </row>
    <row r="4933" spans="1:3" x14ac:dyDescent="0.25">
      <c r="A4933">
        <v>1509</v>
      </c>
      <c r="B4933">
        <v>6</v>
      </c>
      <c r="C4933">
        <v>2</v>
      </c>
    </row>
    <row r="4934" spans="1:3" x14ac:dyDescent="0.25">
      <c r="A4934">
        <v>1524</v>
      </c>
      <c r="B4934">
        <v>6</v>
      </c>
      <c r="C4934">
        <v>1</v>
      </c>
    </row>
    <row r="4935" spans="1:3" x14ac:dyDescent="0.25">
      <c r="A4935">
        <v>1524</v>
      </c>
      <c r="B4935">
        <v>6</v>
      </c>
      <c r="C4935">
        <v>1</v>
      </c>
    </row>
    <row r="4936" spans="1:3" x14ac:dyDescent="0.25">
      <c r="A4936">
        <v>1549</v>
      </c>
      <c r="B4936">
        <v>6</v>
      </c>
      <c r="C4936">
        <v>0</v>
      </c>
    </row>
    <row r="4937" spans="1:3" x14ac:dyDescent="0.25">
      <c r="A4937">
        <v>1724</v>
      </c>
      <c r="B4937">
        <v>6</v>
      </c>
      <c r="C4937">
        <v>0</v>
      </c>
    </row>
    <row r="4938" spans="1:3" x14ac:dyDescent="0.25">
      <c r="A4938">
        <v>1750</v>
      </c>
      <c r="B4938">
        <v>6</v>
      </c>
      <c r="C4938">
        <v>0</v>
      </c>
    </row>
    <row r="4939" spans="1:3" x14ac:dyDescent="0.25">
      <c r="A4939">
        <v>1790</v>
      </c>
      <c r="B4939">
        <v>6</v>
      </c>
      <c r="C4939">
        <v>0</v>
      </c>
    </row>
    <row r="4940" spans="1:3" x14ac:dyDescent="0.25">
      <c r="A4940">
        <v>1800</v>
      </c>
      <c r="B4940">
        <v>6</v>
      </c>
      <c r="C4940">
        <v>0</v>
      </c>
    </row>
    <row r="4941" spans="1:3" x14ac:dyDescent="0.25">
      <c r="A4941">
        <v>1801</v>
      </c>
      <c r="B4941">
        <v>6</v>
      </c>
      <c r="C4941">
        <v>0</v>
      </c>
    </row>
    <row r="4942" spans="1:3" x14ac:dyDescent="0.25">
      <c r="A4942">
        <v>1846</v>
      </c>
      <c r="B4942">
        <v>6</v>
      </c>
      <c r="C4942">
        <v>0</v>
      </c>
    </row>
    <row r="4943" spans="1:3" x14ac:dyDescent="0.25">
      <c r="A4943">
        <v>1846</v>
      </c>
      <c r="B4943">
        <v>6</v>
      </c>
      <c r="C4943">
        <v>0</v>
      </c>
    </row>
    <row r="4944" spans="1:3" x14ac:dyDescent="0.25">
      <c r="A4944">
        <v>1852</v>
      </c>
      <c r="B4944">
        <v>6</v>
      </c>
      <c r="C4944">
        <v>0</v>
      </c>
    </row>
    <row r="4945" spans="1:3" x14ac:dyDescent="0.25">
      <c r="A4945">
        <v>1852</v>
      </c>
      <c r="B4945">
        <v>6</v>
      </c>
      <c r="C4945">
        <v>0</v>
      </c>
    </row>
    <row r="4946" spans="1:3" x14ac:dyDescent="0.25">
      <c r="A4946">
        <v>1852</v>
      </c>
      <c r="B4946">
        <v>6</v>
      </c>
      <c r="C4946">
        <v>0</v>
      </c>
    </row>
    <row r="4947" spans="1:3" x14ac:dyDescent="0.25">
      <c r="A4947">
        <v>1893</v>
      </c>
      <c r="B4947">
        <v>6</v>
      </c>
      <c r="C4947">
        <v>0</v>
      </c>
    </row>
    <row r="4948" spans="1:3" x14ac:dyDescent="0.25">
      <c r="A4948">
        <v>1907</v>
      </c>
      <c r="B4948">
        <v>6</v>
      </c>
      <c r="C4948">
        <v>1</v>
      </c>
    </row>
    <row r="4949" spans="1:3" x14ac:dyDescent="0.25">
      <c r="A4949">
        <v>1927</v>
      </c>
      <c r="B4949">
        <v>6</v>
      </c>
      <c r="C4949">
        <v>0</v>
      </c>
    </row>
    <row r="4950" spans="1:3" x14ac:dyDescent="0.25">
      <c r="A4950">
        <v>1927</v>
      </c>
      <c r="B4950">
        <v>6</v>
      </c>
      <c r="C4950">
        <v>1</v>
      </c>
    </row>
    <row r="4951" spans="1:3" x14ac:dyDescent="0.25">
      <c r="A4951">
        <v>1940</v>
      </c>
      <c r="B4951">
        <v>6</v>
      </c>
      <c r="C4951">
        <v>0</v>
      </c>
    </row>
    <row r="4952" spans="1:3" x14ac:dyDescent="0.25">
      <c r="A4952">
        <v>1947</v>
      </c>
      <c r="B4952">
        <v>6</v>
      </c>
      <c r="C4952">
        <v>0</v>
      </c>
    </row>
    <row r="4953" spans="1:3" x14ac:dyDescent="0.25">
      <c r="A4953">
        <v>1976</v>
      </c>
      <c r="B4953">
        <v>6</v>
      </c>
      <c r="C4953">
        <v>0</v>
      </c>
    </row>
    <row r="4954" spans="1:3" x14ac:dyDescent="0.25">
      <c r="A4954">
        <v>1976</v>
      </c>
      <c r="B4954">
        <v>6</v>
      </c>
      <c r="C4954">
        <v>0</v>
      </c>
    </row>
    <row r="4955" spans="1:3" x14ac:dyDescent="0.25">
      <c r="A4955">
        <v>2016</v>
      </c>
      <c r="B4955">
        <v>6</v>
      </c>
      <c r="C4955">
        <v>0</v>
      </c>
    </row>
    <row r="4956" spans="1:3" x14ac:dyDescent="0.25">
      <c r="A4956">
        <v>2016</v>
      </c>
      <c r="B4956">
        <v>6</v>
      </c>
      <c r="C4956">
        <v>0</v>
      </c>
    </row>
    <row r="4957" spans="1:3" x14ac:dyDescent="0.25">
      <c r="A4957">
        <v>2017</v>
      </c>
      <c r="B4957">
        <v>6</v>
      </c>
      <c r="C4957">
        <v>0</v>
      </c>
    </row>
    <row r="4958" spans="1:3" x14ac:dyDescent="0.25">
      <c r="A4958">
        <v>2017</v>
      </c>
      <c r="B4958">
        <v>6</v>
      </c>
      <c r="C4958">
        <v>1</v>
      </c>
    </row>
    <row r="4959" spans="1:3" x14ac:dyDescent="0.25">
      <c r="A4959">
        <v>2027</v>
      </c>
      <c r="B4959">
        <v>6</v>
      </c>
      <c r="C4959">
        <v>0</v>
      </c>
    </row>
    <row r="4960" spans="1:3" x14ac:dyDescent="0.25">
      <c r="A4960">
        <v>2040</v>
      </c>
      <c r="B4960">
        <v>6</v>
      </c>
      <c r="C4960">
        <v>1</v>
      </c>
    </row>
    <row r="4961" spans="1:3" x14ac:dyDescent="0.25">
      <c r="A4961">
        <v>2117</v>
      </c>
      <c r="B4961">
        <v>6</v>
      </c>
      <c r="C4961">
        <v>0</v>
      </c>
    </row>
    <row r="4962" spans="1:3" x14ac:dyDescent="0.25">
      <c r="A4962">
        <v>2161</v>
      </c>
      <c r="B4962">
        <v>6</v>
      </c>
      <c r="C4962">
        <v>0</v>
      </c>
    </row>
    <row r="4963" spans="1:3" x14ac:dyDescent="0.25">
      <c r="A4963">
        <v>2189</v>
      </c>
      <c r="B4963">
        <v>6</v>
      </c>
      <c r="C4963">
        <v>0</v>
      </c>
    </row>
    <row r="4964" spans="1:3" x14ac:dyDescent="0.25">
      <c r="A4964">
        <v>2190</v>
      </c>
      <c r="B4964">
        <v>6</v>
      </c>
      <c r="C4964">
        <v>0</v>
      </c>
    </row>
    <row r="4965" spans="1:3" x14ac:dyDescent="0.25">
      <c r="A4965">
        <v>2190</v>
      </c>
      <c r="B4965">
        <v>6</v>
      </c>
      <c r="C4965">
        <v>0</v>
      </c>
    </row>
    <row r="4966" spans="1:3" x14ac:dyDescent="0.25">
      <c r="A4966">
        <v>2200</v>
      </c>
      <c r="B4966">
        <v>6</v>
      </c>
      <c r="C4966">
        <v>0</v>
      </c>
    </row>
    <row r="4967" spans="1:3" x14ac:dyDescent="0.25">
      <c r="A4967">
        <v>2211</v>
      </c>
      <c r="B4967">
        <v>6</v>
      </c>
      <c r="C4967">
        <v>0</v>
      </c>
    </row>
    <row r="4968" spans="1:3" x14ac:dyDescent="0.25">
      <c r="A4968">
        <v>2222</v>
      </c>
      <c r="B4968">
        <v>6</v>
      </c>
      <c r="C4968">
        <v>0</v>
      </c>
    </row>
    <row r="4969" spans="1:3" x14ac:dyDescent="0.25">
      <c r="A4969">
        <v>2222</v>
      </c>
      <c r="B4969">
        <v>6</v>
      </c>
      <c r="C4969">
        <v>0</v>
      </c>
    </row>
    <row r="4970" spans="1:3" x14ac:dyDescent="0.25">
      <c r="A4970">
        <v>2222</v>
      </c>
      <c r="B4970">
        <v>6</v>
      </c>
      <c r="C4970">
        <v>0</v>
      </c>
    </row>
    <row r="4971" spans="1:3" x14ac:dyDescent="0.25">
      <c r="A4971">
        <v>2231</v>
      </c>
      <c r="B4971">
        <v>6</v>
      </c>
      <c r="C4971">
        <v>10</v>
      </c>
    </row>
    <row r="4972" spans="1:3" x14ac:dyDescent="0.25">
      <c r="A4972">
        <v>2256</v>
      </c>
      <c r="B4972">
        <v>6</v>
      </c>
      <c r="C4972">
        <v>0</v>
      </c>
    </row>
    <row r="4973" spans="1:3" x14ac:dyDescent="0.25">
      <c r="A4973">
        <v>2302</v>
      </c>
      <c r="B4973">
        <v>6</v>
      </c>
      <c r="C4973">
        <v>0</v>
      </c>
    </row>
    <row r="4974" spans="1:3" x14ac:dyDescent="0.25">
      <c r="A4974">
        <v>2352</v>
      </c>
      <c r="B4974">
        <v>6</v>
      </c>
      <c r="C4974">
        <v>0</v>
      </c>
    </row>
    <row r="4975" spans="1:3" x14ac:dyDescent="0.25">
      <c r="A4975">
        <v>2352</v>
      </c>
      <c r="B4975">
        <v>6</v>
      </c>
      <c r="C4975">
        <v>0</v>
      </c>
    </row>
    <row r="4976" spans="1:3" x14ac:dyDescent="0.25">
      <c r="A4976">
        <v>2366</v>
      </c>
      <c r="B4976">
        <v>6</v>
      </c>
      <c r="C4976">
        <v>0</v>
      </c>
    </row>
    <row r="4977" spans="1:3" x14ac:dyDescent="0.25">
      <c r="A4977">
        <v>2367</v>
      </c>
      <c r="B4977">
        <v>6</v>
      </c>
      <c r="C4977">
        <v>0</v>
      </c>
    </row>
    <row r="4978" spans="1:3" x14ac:dyDescent="0.25">
      <c r="A4978">
        <v>2374</v>
      </c>
      <c r="B4978">
        <v>6</v>
      </c>
      <c r="C4978">
        <v>1</v>
      </c>
    </row>
    <row r="4979" spans="1:3" x14ac:dyDescent="0.25">
      <c r="A4979">
        <v>2374</v>
      </c>
      <c r="B4979">
        <v>6</v>
      </c>
      <c r="C4979">
        <v>0</v>
      </c>
    </row>
    <row r="4980" spans="1:3" x14ac:dyDescent="0.25">
      <c r="A4980">
        <v>2404</v>
      </c>
      <c r="B4980">
        <v>6</v>
      </c>
      <c r="C4980">
        <v>0</v>
      </c>
    </row>
    <row r="4981" spans="1:3" x14ac:dyDescent="0.25">
      <c r="A4981">
        <v>2420</v>
      </c>
      <c r="B4981">
        <v>6</v>
      </c>
      <c r="C4981">
        <v>0</v>
      </c>
    </row>
    <row r="4982" spans="1:3" x14ac:dyDescent="0.25">
      <c r="A4982">
        <v>2428</v>
      </c>
      <c r="B4982">
        <v>6</v>
      </c>
      <c r="C4982">
        <v>0</v>
      </c>
    </row>
    <row r="4983" spans="1:3" x14ac:dyDescent="0.25">
      <c r="A4983">
        <v>2441</v>
      </c>
      <c r="B4983">
        <v>6</v>
      </c>
      <c r="C4983">
        <v>0</v>
      </c>
    </row>
    <row r="4984" spans="1:3" x14ac:dyDescent="0.25">
      <c r="A4984">
        <v>2448</v>
      </c>
      <c r="B4984">
        <v>6</v>
      </c>
      <c r="C4984">
        <v>0</v>
      </c>
    </row>
    <row r="4985" spans="1:3" x14ac:dyDescent="0.25">
      <c r="A4985">
        <v>2456</v>
      </c>
      <c r="B4985">
        <v>6</v>
      </c>
      <c r="C4985">
        <v>0</v>
      </c>
    </row>
    <row r="4986" spans="1:3" x14ac:dyDescent="0.25">
      <c r="A4986">
        <v>2457</v>
      </c>
      <c r="B4986">
        <v>6</v>
      </c>
      <c r="C4986">
        <v>0</v>
      </c>
    </row>
    <row r="4987" spans="1:3" x14ac:dyDescent="0.25">
      <c r="A4987">
        <v>2457</v>
      </c>
      <c r="B4987">
        <v>6</v>
      </c>
      <c r="C4987">
        <v>0</v>
      </c>
    </row>
    <row r="4988" spans="1:3" x14ac:dyDescent="0.25">
      <c r="A4988">
        <v>2465</v>
      </c>
      <c r="B4988">
        <v>6</v>
      </c>
      <c r="C4988">
        <v>0</v>
      </c>
    </row>
    <row r="4989" spans="1:3" x14ac:dyDescent="0.25">
      <c r="A4989">
        <v>2475</v>
      </c>
      <c r="B4989">
        <v>6</v>
      </c>
      <c r="C4989">
        <v>0</v>
      </c>
    </row>
    <row r="4990" spans="1:3" x14ac:dyDescent="0.25">
      <c r="A4990">
        <v>2503</v>
      </c>
      <c r="B4990">
        <v>6</v>
      </c>
      <c r="C4990">
        <v>0</v>
      </c>
    </row>
    <row r="4991" spans="1:3" x14ac:dyDescent="0.25">
      <c r="A4991">
        <v>2503</v>
      </c>
      <c r="B4991">
        <v>6</v>
      </c>
      <c r="C4991">
        <v>0</v>
      </c>
    </row>
    <row r="4992" spans="1:3" x14ac:dyDescent="0.25">
      <c r="A4992">
        <v>2517</v>
      </c>
      <c r="B4992">
        <v>6</v>
      </c>
      <c r="C4992">
        <v>0</v>
      </c>
    </row>
    <row r="4993" spans="1:3" x14ac:dyDescent="0.25">
      <c r="A4993">
        <v>2554</v>
      </c>
      <c r="B4993">
        <v>6</v>
      </c>
      <c r="C4993">
        <v>0</v>
      </c>
    </row>
    <row r="4994" spans="1:3" x14ac:dyDescent="0.25">
      <c r="A4994">
        <v>2567</v>
      </c>
      <c r="B4994">
        <v>6</v>
      </c>
      <c r="C4994">
        <v>1</v>
      </c>
    </row>
    <row r="4995" spans="1:3" x14ac:dyDescent="0.25">
      <c r="A4995">
        <v>2591</v>
      </c>
      <c r="B4995">
        <v>6</v>
      </c>
      <c r="C4995">
        <v>0</v>
      </c>
    </row>
    <row r="4996" spans="1:3" x14ac:dyDescent="0.25">
      <c r="A4996">
        <v>2657</v>
      </c>
      <c r="B4996">
        <v>6</v>
      </c>
      <c r="C4996">
        <v>2</v>
      </c>
    </row>
    <row r="4997" spans="1:3" x14ac:dyDescent="0.25">
      <c r="A4997">
        <v>2666</v>
      </c>
      <c r="B4997">
        <v>6</v>
      </c>
      <c r="C4997">
        <v>0</v>
      </c>
    </row>
    <row r="4998" spans="1:3" x14ac:dyDescent="0.25">
      <c r="A4998">
        <v>2666</v>
      </c>
      <c r="B4998">
        <v>6</v>
      </c>
      <c r="C4998">
        <v>0</v>
      </c>
    </row>
    <row r="4999" spans="1:3" x14ac:dyDescent="0.25">
      <c r="A4999">
        <v>2699</v>
      </c>
      <c r="B4999">
        <v>6</v>
      </c>
      <c r="C4999">
        <v>0</v>
      </c>
    </row>
    <row r="5000" spans="1:3" x14ac:dyDescent="0.25">
      <c r="A5000">
        <v>2702</v>
      </c>
      <c r="B5000">
        <v>6</v>
      </c>
      <c r="C5000">
        <v>3</v>
      </c>
    </row>
    <row r="5001" spans="1:3" x14ac:dyDescent="0.25">
      <c r="A5001">
        <v>2702</v>
      </c>
      <c r="B5001">
        <v>6</v>
      </c>
      <c r="C5001">
        <v>0</v>
      </c>
    </row>
    <row r="5002" spans="1:3" x14ac:dyDescent="0.25">
      <c r="A5002">
        <v>2732</v>
      </c>
      <c r="B5002">
        <v>6</v>
      </c>
      <c r="C5002">
        <v>1</v>
      </c>
    </row>
    <row r="5003" spans="1:3" x14ac:dyDescent="0.25">
      <c r="A5003">
        <v>2763</v>
      </c>
      <c r="B5003">
        <v>6</v>
      </c>
      <c r="C5003">
        <v>0</v>
      </c>
    </row>
    <row r="5004" spans="1:3" x14ac:dyDescent="0.25">
      <c r="A5004">
        <v>2764</v>
      </c>
      <c r="B5004">
        <v>6</v>
      </c>
      <c r="C5004">
        <v>0</v>
      </c>
    </row>
    <row r="5005" spans="1:3" x14ac:dyDescent="0.25">
      <c r="A5005">
        <v>2771</v>
      </c>
      <c r="B5005">
        <v>6</v>
      </c>
      <c r="C5005">
        <v>0</v>
      </c>
    </row>
    <row r="5006" spans="1:3" x14ac:dyDescent="0.25">
      <c r="A5006">
        <v>2773</v>
      </c>
      <c r="B5006">
        <v>6</v>
      </c>
      <c r="C5006">
        <v>0</v>
      </c>
    </row>
    <row r="5007" spans="1:3" x14ac:dyDescent="0.25">
      <c r="A5007">
        <v>2773</v>
      </c>
      <c r="B5007">
        <v>6</v>
      </c>
      <c r="C5007">
        <v>0</v>
      </c>
    </row>
    <row r="5008" spans="1:3" x14ac:dyDescent="0.25">
      <c r="A5008">
        <v>2783</v>
      </c>
      <c r="B5008">
        <v>6</v>
      </c>
      <c r="C5008">
        <v>0</v>
      </c>
    </row>
    <row r="5009" spans="1:3" x14ac:dyDescent="0.25">
      <c r="A5009">
        <v>2812</v>
      </c>
      <c r="B5009">
        <v>6</v>
      </c>
      <c r="C5009">
        <v>1</v>
      </c>
    </row>
    <row r="5010" spans="1:3" x14ac:dyDescent="0.25">
      <c r="A5010">
        <v>2812</v>
      </c>
      <c r="B5010">
        <v>6</v>
      </c>
      <c r="C5010">
        <v>11</v>
      </c>
    </row>
    <row r="5011" spans="1:3" x14ac:dyDescent="0.25">
      <c r="A5011">
        <v>2827</v>
      </c>
      <c r="B5011">
        <v>6</v>
      </c>
      <c r="C5011">
        <v>2</v>
      </c>
    </row>
    <row r="5012" spans="1:3" x14ac:dyDescent="0.25">
      <c r="A5012">
        <v>2827</v>
      </c>
      <c r="B5012">
        <v>6</v>
      </c>
      <c r="C5012">
        <v>0</v>
      </c>
    </row>
    <row r="5013" spans="1:3" x14ac:dyDescent="0.25">
      <c r="A5013">
        <v>2843</v>
      </c>
      <c r="B5013">
        <v>6</v>
      </c>
      <c r="C5013">
        <v>0</v>
      </c>
    </row>
    <row r="5014" spans="1:3" x14ac:dyDescent="0.25">
      <c r="A5014">
        <v>2915</v>
      </c>
      <c r="B5014">
        <v>6</v>
      </c>
      <c r="C5014">
        <v>1</v>
      </c>
    </row>
    <row r="5015" spans="1:3" x14ac:dyDescent="0.25">
      <c r="A5015">
        <v>2939</v>
      </c>
      <c r="B5015">
        <v>6</v>
      </c>
      <c r="C5015">
        <v>0</v>
      </c>
    </row>
    <row r="5016" spans="1:3" x14ac:dyDescent="0.25">
      <c r="A5016">
        <v>2962</v>
      </c>
      <c r="B5016">
        <v>6</v>
      </c>
      <c r="C5016">
        <v>0</v>
      </c>
    </row>
    <row r="5017" spans="1:3" x14ac:dyDescent="0.25">
      <c r="A5017">
        <v>2978</v>
      </c>
      <c r="B5017">
        <v>6</v>
      </c>
      <c r="C5017">
        <v>0</v>
      </c>
    </row>
    <row r="5018" spans="1:3" x14ac:dyDescent="0.25">
      <c r="A5018">
        <v>2978</v>
      </c>
      <c r="B5018">
        <v>6</v>
      </c>
      <c r="C5018">
        <v>0</v>
      </c>
    </row>
    <row r="5019" spans="1:3" x14ac:dyDescent="0.25">
      <c r="A5019">
        <v>2983</v>
      </c>
      <c r="B5019">
        <v>6</v>
      </c>
      <c r="C5019">
        <v>0</v>
      </c>
    </row>
    <row r="5020" spans="1:3" x14ac:dyDescent="0.25">
      <c r="A5020">
        <v>2984</v>
      </c>
      <c r="B5020">
        <v>6</v>
      </c>
      <c r="C5020">
        <v>0</v>
      </c>
    </row>
    <row r="5021" spans="1:3" x14ac:dyDescent="0.25">
      <c r="A5021">
        <v>2984</v>
      </c>
      <c r="B5021">
        <v>6</v>
      </c>
      <c r="C5021">
        <v>0</v>
      </c>
    </row>
    <row r="5022" spans="1:3" x14ac:dyDescent="0.25">
      <c r="A5022">
        <v>3078</v>
      </c>
      <c r="B5022">
        <v>6</v>
      </c>
      <c r="C5022">
        <v>0</v>
      </c>
    </row>
    <row r="5023" spans="1:3" x14ac:dyDescent="0.25">
      <c r="A5023">
        <v>3082</v>
      </c>
      <c r="B5023">
        <v>6</v>
      </c>
      <c r="C5023">
        <v>0</v>
      </c>
    </row>
    <row r="5024" spans="1:3" x14ac:dyDescent="0.25">
      <c r="A5024">
        <v>3130</v>
      </c>
      <c r="B5024">
        <v>6</v>
      </c>
      <c r="C5024">
        <v>0</v>
      </c>
    </row>
    <row r="5025" spans="1:3" x14ac:dyDescent="0.25">
      <c r="A5025">
        <v>3131</v>
      </c>
      <c r="B5025">
        <v>6</v>
      </c>
      <c r="C5025">
        <v>0</v>
      </c>
    </row>
    <row r="5026" spans="1:3" x14ac:dyDescent="0.25">
      <c r="A5026">
        <v>3138</v>
      </c>
      <c r="B5026">
        <v>6</v>
      </c>
      <c r="C5026">
        <v>0</v>
      </c>
    </row>
    <row r="5027" spans="1:3" x14ac:dyDescent="0.25">
      <c r="A5027">
        <v>3138</v>
      </c>
      <c r="B5027">
        <v>6</v>
      </c>
      <c r="C5027">
        <v>0</v>
      </c>
    </row>
    <row r="5028" spans="1:3" x14ac:dyDescent="0.25">
      <c r="A5028">
        <v>3141</v>
      </c>
      <c r="B5028">
        <v>6</v>
      </c>
      <c r="C5028">
        <v>0</v>
      </c>
    </row>
    <row r="5029" spans="1:3" x14ac:dyDescent="0.25">
      <c r="A5029">
        <v>3141</v>
      </c>
      <c r="B5029">
        <v>6</v>
      </c>
      <c r="C5029">
        <v>3</v>
      </c>
    </row>
    <row r="5030" spans="1:3" x14ac:dyDescent="0.25">
      <c r="A5030">
        <v>3141</v>
      </c>
      <c r="B5030">
        <v>6</v>
      </c>
      <c r="C5030">
        <v>1</v>
      </c>
    </row>
    <row r="5031" spans="1:3" x14ac:dyDescent="0.25">
      <c r="A5031">
        <v>3141</v>
      </c>
      <c r="B5031">
        <v>6</v>
      </c>
      <c r="C5031">
        <v>0</v>
      </c>
    </row>
    <row r="5032" spans="1:3" x14ac:dyDescent="0.25">
      <c r="A5032">
        <v>521</v>
      </c>
      <c r="B5032">
        <v>6</v>
      </c>
      <c r="C5032">
        <v>0</v>
      </c>
    </row>
    <row r="5033" spans="1:3" x14ac:dyDescent="0.25">
      <c r="A5033">
        <v>630</v>
      </c>
      <c r="B5033">
        <v>6</v>
      </c>
      <c r="C5033">
        <v>0</v>
      </c>
    </row>
    <row r="5034" spans="1:3" x14ac:dyDescent="0.25">
      <c r="A5034">
        <v>724</v>
      </c>
      <c r="B5034">
        <v>6</v>
      </c>
      <c r="C5034">
        <v>0</v>
      </c>
    </row>
    <row r="5035" spans="1:3" x14ac:dyDescent="0.25">
      <c r="A5035">
        <v>774</v>
      </c>
      <c r="B5035">
        <v>6</v>
      </c>
      <c r="C5035">
        <v>0</v>
      </c>
    </row>
    <row r="5036" spans="1:3" x14ac:dyDescent="0.25">
      <c r="A5036">
        <v>837</v>
      </c>
      <c r="B5036">
        <v>6</v>
      </c>
      <c r="C5036">
        <v>2</v>
      </c>
    </row>
    <row r="5037" spans="1:3" x14ac:dyDescent="0.25">
      <c r="A5037">
        <v>894</v>
      </c>
      <c r="B5037">
        <v>6</v>
      </c>
      <c r="C5037">
        <v>0</v>
      </c>
    </row>
    <row r="5038" spans="1:3" x14ac:dyDescent="0.25">
      <c r="A5038">
        <v>894</v>
      </c>
      <c r="B5038">
        <v>6</v>
      </c>
      <c r="C5038">
        <v>1</v>
      </c>
    </row>
    <row r="5039" spans="1:3" x14ac:dyDescent="0.25">
      <c r="A5039">
        <v>894</v>
      </c>
      <c r="B5039">
        <v>6</v>
      </c>
      <c r="C5039">
        <v>0</v>
      </c>
    </row>
    <row r="5040" spans="1:3" x14ac:dyDescent="0.25">
      <c r="A5040">
        <v>920</v>
      </c>
      <c r="B5040">
        <v>6</v>
      </c>
      <c r="C5040">
        <v>0</v>
      </c>
    </row>
    <row r="5041" spans="1:3" x14ac:dyDescent="0.25">
      <c r="A5041">
        <v>920</v>
      </c>
      <c r="B5041">
        <v>6</v>
      </c>
      <c r="C5041">
        <v>0</v>
      </c>
    </row>
    <row r="5042" spans="1:3" x14ac:dyDescent="0.25">
      <c r="A5042">
        <v>929</v>
      </c>
      <c r="B5042">
        <v>6</v>
      </c>
      <c r="C5042">
        <v>0</v>
      </c>
    </row>
    <row r="5043" spans="1:3" x14ac:dyDescent="0.25">
      <c r="A5043">
        <v>1101</v>
      </c>
      <c r="B5043">
        <v>6</v>
      </c>
      <c r="C5043">
        <v>2</v>
      </c>
    </row>
    <row r="5044" spans="1:3" x14ac:dyDescent="0.25">
      <c r="A5044">
        <v>1169</v>
      </c>
      <c r="B5044">
        <v>6</v>
      </c>
      <c r="C5044">
        <v>0</v>
      </c>
    </row>
    <row r="5045" spans="1:3" x14ac:dyDescent="0.25">
      <c r="A5045">
        <v>1219</v>
      </c>
      <c r="B5045">
        <v>6</v>
      </c>
      <c r="C5045">
        <v>0</v>
      </c>
    </row>
    <row r="5046" spans="1:3" x14ac:dyDescent="0.25">
      <c r="A5046">
        <v>1220</v>
      </c>
      <c r="B5046">
        <v>6</v>
      </c>
      <c r="C5046">
        <v>0</v>
      </c>
    </row>
    <row r="5047" spans="1:3" x14ac:dyDescent="0.25">
      <c r="A5047">
        <v>1224</v>
      </c>
      <c r="B5047">
        <v>6</v>
      </c>
      <c r="C5047">
        <v>0</v>
      </c>
    </row>
    <row r="5048" spans="1:3" x14ac:dyDescent="0.25">
      <c r="A5048">
        <v>1246</v>
      </c>
      <c r="B5048">
        <v>6</v>
      </c>
      <c r="C5048">
        <v>0</v>
      </c>
    </row>
    <row r="5049" spans="1:3" x14ac:dyDescent="0.25">
      <c r="A5049">
        <v>1339</v>
      </c>
      <c r="B5049">
        <v>6</v>
      </c>
      <c r="C5049">
        <v>0</v>
      </c>
    </row>
    <row r="5050" spans="1:3" x14ac:dyDescent="0.25">
      <c r="A5050">
        <v>1339</v>
      </c>
      <c r="B5050">
        <v>6</v>
      </c>
      <c r="C5050">
        <v>0</v>
      </c>
    </row>
    <row r="5051" spans="1:3" x14ac:dyDescent="0.25">
      <c r="A5051">
        <v>1363</v>
      </c>
      <c r="B5051">
        <v>6</v>
      </c>
      <c r="C5051">
        <v>0</v>
      </c>
    </row>
    <row r="5052" spans="1:3" x14ac:dyDescent="0.25">
      <c r="A5052">
        <v>1372</v>
      </c>
      <c r="B5052">
        <v>6</v>
      </c>
      <c r="C5052">
        <v>0</v>
      </c>
    </row>
    <row r="5053" spans="1:3" x14ac:dyDescent="0.25">
      <c r="A5053">
        <v>1406</v>
      </c>
      <c r="B5053">
        <v>6</v>
      </c>
      <c r="C5053">
        <v>0</v>
      </c>
    </row>
    <row r="5054" spans="1:3" x14ac:dyDescent="0.25">
      <c r="A5054">
        <v>1454</v>
      </c>
      <c r="B5054">
        <v>6</v>
      </c>
      <c r="C5054">
        <v>0</v>
      </c>
    </row>
    <row r="5055" spans="1:3" x14ac:dyDescent="0.25">
      <c r="A5055">
        <v>1454</v>
      </c>
      <c r="B5055">
        <v>6</v>
      </c>
      <c r="C5055">
        <v>0</v>
      </c>
    </row>
    <row r="5056" spans="1:3" x14ac:dyDescent="0.25">
      <c r="A5056">
        <v>1454</v>
      </c>
      <c r="B5056">
        <v>6</v>
      </c>
      <c r="C5056">
        <v>0</v>
      </c>
    </row>
    <row r="5057" spans="1:3" x14ac:dyDescent="0.25">
      <c r="A5057">
        <v>1454</v>
      </c>
      <c r="B5057">
        <v>6</v>
      </c>
      <c r="C5057">
        <v>0</v>
      </c>
    </row>
    <row r="5058" spans="1:3" x14ac:dyDescent="0.25">
      <c r="A5058">
        <v>1454</v>
      </c>
      <c r="B5058">
        <v>6</v>
      </c>
      <c r="C5058">
        <v>1</v>
      </c>
    </row>
    <row r="5059" spans="1:3" x14ac:dyDescent="0.25">
      <c r="A5059">
        <v>1550</v>
      </c>
      <c r="B5059">
        <v>6</v>
      </c>
      <c r="C5059">
        <v>0</v>
      </c>
    </row>
    <row r="5060" spans="1:3" x14ac:dyDescent="0.25">
      <c r="A5060">
        <v>1554</v>
      </c>
      <c r="B5060">
        <v>6</v>
      </c>
      <c r="C5060">
        <v>0</v>
      </c>
    </row>
    <row r="5061" spans="1:3" x14ac:dyDescent="0.25">
      <c r="A5061">
        <v>1555</v>
      </c>
      <c r="B5061">
        <v>6</v>
      </c>
      <c r="C5061">
        <v>0</v>
      </c>
    </row>
    <row r="5062" spans="1:3" x14ac:dyDescent="0.25">
      <c r="A5062">
        <v>1558</v>
      </c>
      <c r="B5062">
        <v>6</v>
      </c>
      <c r="C5062">
        <v>0</v>
      </c>
    </row>
    <row r="5063" spans="1:3" x14ac:dyDescent="0.25">
      <c r="A5063">
        <v>1559</v>
      </c>
      <c r="B5063">
        <v>6</v>
      </c>
      <c r="C5063">
        <v>0</v>
      </c>
    </row>
    <row r="5064" spans="1:3" x14ac:dyDescent="0.25">
      <c r="A5064">
        <v>1562</v>
      </c>
      <c r="B5064">
        <v>6</v>
      </c>
      <c r="C5064">
        <v>2</v>
      </c>
    </row>
    <row r="5065" spans="1:3" x14ac:dyDescent="0.25">
      <c r="A5065">
        <v>1581</v>
      </c>
      <c r="B5065">
        <v>6</v>
      </c>
      <c r="C5065">
        <v>0</v>
      </c>
    </row>
    <row r="5066" spans="1:3" x14ac:dyDescent="0.25">
      <c r="A5066">
        <v>1592</v>
      </c>
      <c r="B5066">
        <v>6</v>
      </c>
      <c r="C5066">
        <v>0</v>
      </c>
    </row>
    <row r="5067" spans="1:3" x14ac:dyDescent="0.25">
      <c r="A5067">
        <v>1593</v>
      </c>
      <c r="B5067">
        <v>6</v>
      </c>
      <c r="C5067">
        <v>0</v>
      </c>
    </row>
    <row r="5068" spans="1:3" x14ac:dyDescent="0.25">
      <c r="A5068">
        <v>1593</v>
      </c>
      <c r="B5068">
        <v>6</v>
      </c>
      <c r="C5068">
        <v>0</v>
      </c>
    </row>
    <row r="5069" spans="1:3" x14ac:dyDescent="0.25">
      <c r="A5069">
        <v>1597</v>
      </c>
      <c r="B5069">
        <v>6</v>
      </c>
      <c r="C5069">
        <v>0</v>
      </c>
    </row>
    <row r="5070" spans="1:3" x14ac:dyDescent="0.25">
      <c r="A5070">
        <v>1612</v>
      </c>
      <c r="B5070">
        <v>6</v>
      </c>
      <c r="C5070">
        <v>0</v>
      </c>
    </row>
    <row r="5071" spans="1:3" x14ac:dyDescent="0.25">
      <c r="A5071">
        <v>1612</v>
      </c>
      <c r="B5071">
        <v>6</v>
      </c>
      <c r="C5071">
        <v>0</v>
      </c>
    </row>
    <row r="5072" spans="1:3" x14ac:dyDescent="0.25">
      <c r="A5072">
        <v>1695</v>
      </c>
      <c r="B5072">
        <v>6</v>
      </c>
      <c r="C5072">
        <v>0</v>
      </c>
    </row>
    <row r="5073" spans="1:3" x14ac:dyDescent="0.25">
      <c r="A5073">
        <v>1700</v>
      </c>
      <c r="B5073">
        <v>6</v>
      </c>
      <c r="C5073">
        <v>0</v>
      </c>
    </row>
    <row r="5074" spans="1:3" x14ac:dyDescent="0.25">
      <c r="A5074">
        <v>1704</v>
      </c>
      <c r="B5074">
        <v>6</v>
      </c>
      <c r="C5074">
        <v>0</v>
      </c>
    </row>
    <row r="5075" spans="1:3" x14ac:dyDescent="0.25">
      <c r="A5075">
        <v>1704</v>
      </c>
      <c r="B5075">
        <v>6</v>
      </c>
      <c r="C5075">
        <v>0</v>
      </c>
    </row>
    <row r="5076" spans="1:3" x14ac:dyDescent="0.25">
      <c r="A5076">
        <v>1752</v>
      </c>
      <c r="B5076">
        <v>6</v>
      </c>
      <c r="C5076">
        <v>0</v>
      </c>
    </row>
    <row r="5077" spans="1:3" x14ac:dyDescent="0.25">
      <c r="A5077">
        <v>1769</v>
      </c>
      <c r="B5077">
        <v>6</v>
      </c>
      <c r="C5077">
        <v>0</v>
      </c>
    </row>
    <row r="5078" spans="1:3" x14ac:dyDescent="0.25">
      <c r="A5078">
        <v>1799</v>
      </c>
      <c r="B5078">
        <v>6</v>
      </c>
      <c r="C5078">
        <v>0</v>
      </c>
    </row>
    <row r="5079" spans="1:3" x14ac:dyDescent="0.25">
      <c r="A5079">
        <v>1806</v>
      </c>
      <c r="B5079">
        <v>6</v>
      </c>
      <c r="C5079">
        <v>1</v>
      </c>
    </row>
    <row r="5080" spans="1:3" x14ac:dyDescent="0.25">
      <c r="A5080">
        <v>1806</v>
      </c>
      <c r="B5080">
        <v>6</v>
      </c>
      <c r="C5080">
        <v>0</v>
      </c>
    </row>
    <row r="5081" spans="1:3" x14ac:dyDescent="0.25">
      <c r="A5081">
        <v>1836</v>
      </c>
      <c r="B5081">
        <v>6</v>
      </c>
      <c r="C5081">
        <v>0</v>
      </c>
    </row>
    <row r="5082" spans="1:3" x14ac:dyDescent="0.25">
      <c r="A5082">
        <v>1875</v>
      </c>
      <c r="B5082">
        <v>6</v>
      </c>
      <c r="C5082">
        <v>0</v>
      </c>
    </row>
    <row r="5083" spans="1:3" x14ac:dyDescent="0.25">
      <c r="A5083">
        <v>1885</v>
      </c>
      <c r="B5083">
        <v>6</v>
      </c>
      <c r="C5083">
        <v>1</v>
      </c>
    </row>
    <row r="5084" spans="1:3" x14ac:dyDescent="0.25">
      <c r="A5084">
        <v>1885</v>
      </c>
      <c r="B5084">
        <v>6</v>
      </c>
      <c r="C5084">
        <v>2</v>
      </c>
    </row>
    <row r="5085" spans="1:3" x14ac:dyDescent="0.25">
      <c r="A5085">
        <v>1901</v>
      </c>
      <c r="B5085">
        <v>6</v>
      </c>
      <c r="C5085">
        <v>0</v>
      </c>
    </row>
    <row r="5086" spans="1:3" x14ac:dyDescent="0.25">
      <c r="A5086">
        <v>1950</v>
      </c>
      <c r="B5086">
        <v>6</v>
      </c>
      <c r="C5086">
        <v>0</v>
      </c>
    </row>
    <row r="5087" spans="1:3" x14ac:dyDescent="0.25">
      <c r="A5087">
        <v>1952</v>
      </c>
      <c r="B5087">
        <v>6</v>
      </c>
      <c r="C5087">
        <v>5</v>
      </c>
    </row>
    <row r="5088" spans="1:3" x14ac:dyDescent="0.25">
      <c r="A5088">
        <v>1968</v>
      </c>
      <c r="B5088">
        <v>6</v>
      </c>
      <c r="C5088">
        <v>1</v>
      </c>
    </row>
    <row r="5089" spans="1:3" x14ac:dyDescent="0.25">
      <c r="A5089">
        <v>1992</v>
      </c>
      <c r="B5089">
        <v>6</v>
      </c>
      <c r="C5089">
        <v>0</v>
      </c>
    </row>
    <row r="5090" spans="1:3" x14ac:dyDescent="0.25">
      <c r="A5090">
        <v>1992</v>
      </c>
      <c r="B5090">
        <v>6</v>
      </c>
      <c r="C5090">
        <v>1</v>
      </c>
    </row>
    <row r="5091" spans="1:3" x14ac:dyDescent="0.25">
      <c r="A5091">
        <v>1992</v>
      </c>
      <c r="B5091">
        <v>6</v>
      </c>
      <c r="C5091">
        <v>0</v>
      </c>
    </row>
    <row r="5092" spans="1:3" x14ac:dyDescent="0.25">
      <c r="A5092">
        <v>2054</v>
      </c>
      <c r="B5092">
        <v>6</v>
      </c>
      <c r="C5092">
        <v>7</v>
      </c>
    </row>
    <row r="5093" spans="1:3" x14ac:dyDescent="0.25">
      <c r="A5093">
        <v>2103</v>
      </c>
      <c r="B5093">
        <v>6</v>
      </c>
      <c r="C5093">
        <v>0</v>
      </c>
    </row>
    <row r="5094" spans="1:3" x14ac:dyDescent="0.25">
      <c r="A5094">
        <v>2115</v>
      </c>
      <c r="B5094">
        <v>6</v>
      </c>
      <c r="C5094">
        <v>0</v>
      </c>
    </row>
    <row r="5095" spans="1:3" x14ac:dyDescent="0.25">
      <c r="A5095">
        <v>2122</v>
      </c>
      <c r="B5095">
        <v>6</v>
      </c>
      <c r="C5095">
        <v>0</v>
      </c>
    </row>
    <row r="5096" spans="1:3" x14ac:dyDescent="0.25">
      <c r="A5096">
        <v>2149</v>
      </c>
      <c r="B5096">
        <v>6</v>
      </c>
      <c r="C5096">
        <v>1</v>
      </c>
    </row>
    <row r="5097" spans="1:3" x14ac:dyDescent="0.25">
      <c r="A5097">
        <v>2157</v>
      </c>
      <c r="B5097">
        <v>6</v>
      </c>
      <c r="C5097">
        <v>0</v>
      </c>
    </row>
    <row r="5098" spans="1:3" x14ac:dyDescent="0.25">
      <c r="A5098">
        <v>2180</v>
      </c>
      <c r="B5098">
        <v>6</v>
      </c>
      <c r="C5098">
        <v>0</v>
      </c>
    </row>
    <row r="5099" spans="1:3" x14ac:dyDescent="0.25">
      <c r="A5099">
        <v>2214</v>
      </c>
      <c r="B5099">
        <v>6</v>
      </c>
      <c r="C5099">
        <v>0</v>
      </c>
    </row>
    <row r="5100" spans="1:3" x14ac:dyDescent="0.25">
      <c r="A5100">
        <v>2241</v>
      </c>
      <c r="B5100">
        <v>6</v>
      </c>
      <c r="C5100">
        <v>1</v>
      </c>
    </row>
    <row r="5101" spans="1:3" x14ac:dyDescent="0.25">
      <c r="A5101">
        <v>2272</v>
      </c>
      <c r="B5101">
        <v>6</v>
      </c>
      <c r="C5101">
        <v>1</v>
      </c>
    </row>
    <row r="5102" spans="1:3" x14ac:dyDescent="0.25">
      <c r="A5102">
        <v>2272</v>
      </c>
      <c r="B5102">
        <v>6</v>
      </c>
      <c r="C5102">
        <v>0</v>
      </c>
    </row>
    <row r="5103" spans="1:3" x14ac:dyDescent="0.25">
      <c r="A5103">
        <v>2272</v>
      </c>
      <c r="B5103">
        <v>6</v>
      </c>
      <c r="C5103">
        <v>0</v>
      </c>
    </row>
    <row r="5104" spans="1:3" x14ac:dyDescent="0.25">
      <c r="A5104">
        <v>2291</v>
      </c>
      <c r="B5104">
        <v>6</v>
      </c>
      <c r="C5104">
        <v>0</v>
      </c>
    </row>
    <row r="5105" spans="1:3" x14ac:dyDescent="0.25">
      <c r="A5105">
        <v>2293</v>
      </c>
      <c r="B5105">
        <v>6</v>
      </c>
      <c r="C5105">
        <v>0</v>
      </c>
    </row>
    <row r="5106" spans="1:3" x14ac:dyDescent="0.25">
      <c r="A5106">
        <v>2319</v>
      </c>
      <c r="B5106">
        <v>6</v>
      </c>
      <c r="C5106">
        <v>0</v>
      </c>
    </row>
    <row r="5107" spans="1:3" x14ac:dyDescent="0.25">
      <c r="A5107">
        <v>2332</v>
      </c>
      <c r="B5107">
        <v>6</v>
      </c>
      <c r="C5107">
        <v>0</v>
      </c>
    </row>
    <row r="5108" spans="1:3" x14ac:dyDescent="0.25">
      <c r="A5108">
        <v>2332</v>
      </c>
      <c r="B5108">
        <v>6</v>
      </c>
      <c r="C5108">
        <v>0</v>
      </c>
    </row>
    <row r="5109" spans="1:3" x14ac:dyDescent="0.25">
      <c r="A5109">
        <v>2386</v>
      </c>
      <c r="B5109">
        <v>6</v>
      </c>
      <c r="C5109">
        <v>0</v>
      </c>
    </row>
    <row r="5110" spans="1:3" x14ac:dyDescent="0.25">
      <c r="A5110">
        <v>2391</v>
      </c>
      <c r="B5110">
        <v>6</v>
      </c>
      <c r="C5110">
        <v>0</v>
      </c>
    </row>
    <row r="5111" spans="1:3" x14ac:dyDescent="0.25">
      <c r="A5111">
        <v>2403</v>
      </c>
      <c r="B5111">
        <v>6</v>
      </c>
      <c r="C5111">
        <v>0</v>
      </c>
    </row>
    <row r="5112" spans="1:3" x14ac:dyDescent="0.25">
      <c r="A5112">
        <v>2440</v>
      </c>
      <c r="B5112">
        <v>6</v>
      </c>
      <c r="C5112">
        <v>0</v>
      </c>
    </row>
    <row r="5113" spans="1:3" x14ac:dyDescent="0.25">
      <c r="A5113">
        <v>2450</v>
      </c>
      <c r="B5113">
        <v>6</v>
      </c>
      <c r="C5113">
        <v>0</v>
      </c>
    </row>
    <row r="5114" spans="1:3" x14ac:dyDescent="0.25">
      <c r="A5114">
        <v>2451</v>
      </c>
      <c r="B5114">
        <v>6</v>
      </c>
      <c r="C5114">
        <v>7</v>
      </c>
    </row>
    <row r="5115" spans="1:3" x14ac:dyDescent="0.25">
      <c r="A5115">
        <v>2459</v>
      </c>
      <c r="B5115">
        <v>6</v>
      </c>
      <c r="C5115">
        <v>8</v>
      </c>
    </row>
    <row r="5116" spans="1:3" x14ac:dyDescent="0.25">
      <c r="A5116">
        <v>2479</v>
      </c>
      <c r="B5116">
        <v>6</v>
      </c>
      <c r="C5116">
        <v>0</v>
      </c>
    </row>
    <row r="5117" spans="1:3" x14ac:dyDescent="0.25">
      <c r="A5117">
        <v>2490</v>
      </c>
      <c r="B5117">
        <v>6</v>
      </c>
      <c r="C5117">
        <v>2</v>
      </c>
    </row>
    <row r="5118" spans="1:3" x14ac:dyDescent="0.25">
      <c r="A5118">
        <v>2490</v>
      </c>
      <c r="B5118">
        <v>6</v>
      </c>
      <c r="C5118">
        <v>1</v>
      </c>
    </row>
    <row r="5119" spans="1:3" x14ac:dyDescent="0.25">
      <c r="A5119">
        <v>2537</v>
      </c>
      <c r="B5119">
        <v>6</v>
      </c>
      <c r="C5119">
        <v>2</v>
      </c>
    </row>
    <row r="5120" spans="1:3" x14ac:dyDescent="0.25">
      <c r="A5120">
        <v>2561</v>
      </c>
      <c r="B5120">
        <v>6</v>
      </c>
      <c r="C5120">
        <v>6</v>
      </c>
    </row>
    <row r="5121" spans="1:3" x14ac:dyDescent="0.25">
      <c r="A5121">
        <v>2615</v>
      </c>
      <c r="B5121">
        <v>6</v>
      </c>
      <c r="C5121">
        <v>0</v>
      </c>
    </row>
    <row r="5122" spans="1:3" x14ac:dyDescent="0.25">
      <c r="A5122">
        <v>2619</v>
      </c>
      <c r="B5122">
        <v>6</v>
      </c>
      <c r="C5122">
        <v>0</v>
      </c>
    </row>
    <row r="5123" spans="1:3" x14ac:dyDescent="0.25">
      <c r="A5123">
        <v>2640</v>
      </c>
      <c r="B5123">
        <v>6</v>
      </c>
      <c r="C5123">
        <v>0</v>
      </c>
    </row>
    <row r="5124" spans="1:3" x14ac:dyDescent="0.25">
      <c r="A5124">
        <v>2690</v>
      </c>
      <c r="B5124">
        <v>6</v>
      </c>
      <c r="C5124">
        <v>1</v>
      </c>
    </row>
    <row r="5125" spans="1:3" x14ac:dyDescent="0.25">
      <c r="A5125">
        <v>2690</v>
      </c>
      <c r="B5125">
        <v>6</v>
      </c>
      <c r="C5125">
        <v>0</v>
      </c>
    </row>
    <row r="5126" spans="1:3" x14ac:dyDescent="0.25">
      <c r="A5126">
        <v>2690</v>
      </c>
      <c r="B5126">
        <v>6</v>
      </c>
      <c r="C5126">
        <v>0</v>
      </c>
    </row>
    <row r="5127" spans="1:3" x14ac:dyDescent="0.25">
      <c r="A5127">
        <v>2722</v>
      </c>
      <c r="B5127">
        <v>6</v>
      </c>
      <c r="C5127">
        <v>34</v>
      </c>
    </row>
    <row r="5128" spans="1:3" x14ac:dyDescent="0.25">
      <c r="A5128">
        <v>2725</v>
      </c>
      <c r="B5128">
        <v>6</v>
      </c>
      <c r="C5128">
        <v>0</v>
      </c>
    </row>
    <row r="5129" spans="1:3" x14ac:dyDescent="0.25">
      <c r="A5129">
        <v>2725</v>
      </c>
      <c r="B5129">
        <v>6</v>
      </c>
      <c r="C5129">
        <v>1</v>
      </c>
    </row>
    <row r="5130" spans="1:3" x14ac:dyDescent="0.25">
      <c r="A5130">
        <v>2808</v>
      </c>
      <c r="B5130">
        <v>6</v>
      </c>
      <c r="C5130">
        <v>0</v>
      </c>
    </row>
    <row r="5131" spans="1:3" x14ac:dyDescent="0.25">
      <c r="A5131">
        <v>2808</v>
      </c>
      <c r="B5131">
        <v>6</v>
      </c>
      <c r="C5131">
        <v>0</v>
      </c>
    </row>
    <row r="5132" spans="1:3" x14ac:dyDescent="0.25">
      <c r="A5132">
        <v>2809</v>
      </c>
      <c r="B5132">
        <v>6</v>
      </c>
      <c r="C5132">
        <v>0</v>
      </c>
    </row>
    <row r="5133" spans="1:3" x14ac:dyDescent="0.25">
      <c r="A5133">
        <v>2815</v>
      </c>
      <c r="B5133">
        <v>6</v>
      </c>
      <c r="C5133">
        <v>0</v>
      </c>
    </row>
    <row r="5134" spans="1:3" x14ac:dyDescent="0.25">
      <c r="A5134">
        <v>2859</v>
      </c>
      <c r="B5134">
        <v>6</v>
      </c>
      <c r="C5134">
        <v>9</v>
      </c>
    </row>
    <row r="5135" spans="1:3" x14ac:dyDescent="0.25">
      <c r="A5135">
        <v>2859</v>
      </c>
      <c r="B5135">
        <v>6</v>
      </c>
      <c r="C5135">
        <v>10</v>
      </c>
    </row>
    <row r="5136" spans="1:3" x14ac:dyDescent="0.25">
      <c r="A5136">
        <v>2936</v>
      </c>
      <c r="B5136">
        <v>6</v>
      </c>
      <c r="C5136">
        <v>1</v>
      </c>
    </row>
    <row r="5137" spans="1:3" x14ac:dyDescent="0.25">
      <c r="A5137">
        <v>2936</v>
      </c>
      <c r="B5137">
        <v>6</v>
      </c>
      <c r="C5137">
        <v>2</v>
      </c>
    </row>
    <row r="5138" spans="1:3" x14ac:dyDescent="0.25">
      <c r="A5138">
        <v>2975</v>
      </c>
      <c r="B5138">
        <v>6</v>
      </c>
      <c r="C5138">
        <v>0</v>
      </c>
    </row>
    <row r="5139" spans="1:3" x14ac:dyDescent="0.25">
      <c r="A5139">
        <v>2989</v>
      </c>
      <c r="B5139">
        <v>6</v>
      </c>
      <c r="C5139">
        <v>0</v>
      </c>
    </row>
    <row r="5140" spans="1:3" x14ac:dyDescent="0.25">
      <c r="A5140">
        <v>2989</v>
      </c>
      <c r="B5140">
        <v>6</v>
      </c>
      <c r="C5140">
        <v>1</v>
      </c>
    </row>
    <row r="5141" spans="1:3" x14ac:dyDescent="0.25">
      <c r="A5141">
        <v>3008</v>
      </c>
      <c r="B5141">
        <v>6</v>
      </c>
      <c r="C5141">
        <v>0</v>
      </c>
    </row>
    <row r="5142" spans="1:3" x14ac:dyDescent="0.25">
      <c r="A5142">
        <v>3079</v>
      </c>
      <c r="B5142">
        <v>6</v>
      </c>
      <c r="C5142">
        <v>0</v>
      </c>
    </row>
    <row r="5143" spans="1:3" x14ac:dyDescent="0.25">
      <c r="A5143">
        <v>3092</v>
      </c>
      <c r="B5143">
        <v>6</v>
      </c>
      <c r="C5143">
        <v>0</v>
      </c>
    </row>
    <row r="5144" spans="1:3" x14ac:dyDescent="0.25">
      <c r="A5144">
        <v>3101</v>
      </c>
      <c r="B5144">
        <v>6</v>
      </c>
      <c r="C5144">
        <v>0</v>
      </c>
    </row>
    <row r="5145" spans="1:3" x14ac:dyDescent="0.25">
      <c r="A5145">
        <v>3101</v>
      </c>
      <c r="B5145">
        <v>6</v>
      </c>
      <c r="C5145">
        <v>0</v>
      </c>
    </row>
    <row r="5146" spans="1:3" x14ac:dyDescent="0.25">
      <c r="A5146">
        <v>3123</v>
      </c>
      <c r="B5146">
        <v>6</v>
      </c>
      <c r="C5146">
        <v>1</v>
      </c>
    </row>
    <row r="5147" spans="1:3" x14ac:dyDescent="0.25">
      <c r="A5147">
        <v>3144</v>
      </c>
      <c r="B5147">
        <v>6</v>
      </c>
      <c r="C5147">
        <v>0</v>
      </c>
    </row>
    <row r="5148" spans="1:3" x14ac:dyDescent="0.25">
      <c r="A5148">
        <v>3145</v>
      </c>
      <c r="B5148">
        <v>6</v>
      </c>
      <c r="C5148">
        <v>0</v>
      </c>
    </row>
    <row r="5149" spans="1:3" x14ac:dyDescent="0.25">
      <c r="A5149">
        <v>78</v>
      </c>
      <c r="B5149">
        <v>6</v>
      </c>
      <c r="C5149">
        <v>0</v>
      </c>
    </row>
    <row r="5150" spans="1:3" x14ac:dyDescent="0.25">
      <c r="A5150">
        <v>78</v>
      </c>
      <c r="B5150">
        <v>6</v>
      </c>
      <c r="C5150">
        <v>0</v>
      </c>
    </row>
    <row r="5151" spans="1:3" x14ac:dyDescent="0.25">
      <c r="A5151">
        <v>98</v>
      </c>
      <c r="B5151">
        <v>6</v>
      </c>
      <c r="C5151">
        <v>0</v>
      </c>
    </row>
    <row r="5152" spans="1:3" x14ac:dyDescent="0.25">
      <c r="A5152">
        <v>147</v>
      </c>
      <c r="B5152">
        <v>6</v>
      </c>
      <c r="C5152">
        <v>0</v>
      </c>
    </row>
    <row r="5153" spans="1:3" x14ac:dyDescent="0.25">
      <c r="A5153">
        <v>147</v>
      </c>
      <c r="B5153">
        <v>6</v>
      </c>
      <c r="C5153">
        <v>0</v>
      </c>
    </row>
    <row r="5154" spans="1:3" x14ac:dyDescent="0.25">
      <c r="A5154">
        <v>147</v>
      </c>
      <c r="B5154">
        <v>6</v>
      </c>
      <c r="C5154">
        <v>0</v>
      </c>
    </row>
    <row r="5155" spans="1:3" x14ac:dyDescent="0.25">
      <c r="A5155">
        <v>184</v>
      </c>
      <c r="B5155">
        <v>6</v>
      </c>
      <c r="C5155">
        <v>3</v>
      </c>
    </row>
    <row r="5156" spans="1:3" x14ac:dyDescent="0.25">
      <c r="A5156">
        <v>439</v>
      </c>
      <c r="B5156">
        <v>6</v>
      </c>
      <c r="C5156">
        <v>0</v>
      </c>
    </row>
    <row r="5157" spans="1:3" x14ac:dyDescent="0.25">
      <c r="A5157">
        <v>479</v>
      </c>
      <c r="B5157">
        <v>6</v>
      </c>
      <c r="C5157">
        <v>1</v>
      </c>
    </row>
    <row r="5158" spans="1:3" x14ac:dyDescent="0.25">
      <c r="A5158">
        <v>479</v>
      </c>
      <c r="B5158">
        <v>6</v>
      </c>
      <c r="C5158">
        <v>0</v>
      </c>
    </row>
    <row r="5159" spans="1:3" x14ac:dyDescent="0.25">
      <c r="A5159">
        <v>488</v>
      </c>
      <c r="B5159">
        <v>6</v>
      </c>
      <c r="C5159">
        <v>0</v>
      </c>
    </row>
    <row r="5160" spans="1:3" x14ac:dyDescent="0.25">
      <c r="A5160">
        <v>638</v>
      </c>
      <c r="B5160">
        <v>6</v>
      </c>
      <c r="C5160">
        <v>0</v>
      </c>
    </row>
    <row r="5161" spans="1:3" x14ac:dyDescent="0.25">
      <c r="A5161">
        <v>745</v>
      </c>
      <c r="B5161">
        <v>6</v>
      </c>
      <c r="C5161">
        <v>0</v>
      </c>
    </row>
    <row r="5162" spans="1:3" x14ac:dyDescent="0.25">
      <c r="A5162">
        <v>745</v>
      </c>
      <c r="B5162">
        <v>6</v>
      </c>
      <c r="C5162">
        <v>0</v>
      </c>
    </row>
    <row r="5163" spans="1:3" x14ac:dyDescent="0.25">
      <c r="A5163">
        <v>745</v>
      </c>
      <c r="B5163">
        <v>6</v>
      </c>
      <c r="C5163">
        <v>0</v>
      </c>
    </row>
    <row r="5164" spans="1:3" x14ac:dyDescent="0.25">
      <c r="A5164">
        <v>767</v>
      </c>
      <c r="B5164">
        <v>6</v>
      </c>
      <c r="C5164">
        <v>0</v>
      </c>
    </row>
    <row r="5165" spans="1:3" x14ac:dyDescent="0.25">
      <c r="A5165">
        <v>781</v>
      </c>
      <c r="B5165">
        <v>6</v>
      </c>
      <c r="C5165">
        <v>0</v>
      </c>
    </row>
    <row r="5166" spans="1:3" x14ac:dyDescent="0.25">
      <c r="A5166">
        <v>797</v>
      </c>
      <c r="B5166">
        <v>6</v>
      </c>
      <c r="C5166">
        <v>0</v>
      </c>
    </row>
    <row r="5167" spans="1:3" x14ac:dyDescent="0.25">
      <c r="A5167">
        <v>814</v>
      </c>
      <c r="B5167">
        <v>6</v>
      </c>
      <c r="C5167">
        <v>0</v>
      </c>
    </row>
    <row r="5168" spans="1:3" x14ac:dyDescent="0.25">
      <c r="A5168">
        <v>814</v>
      </c>
      <c r="B5168">
        <v>6</v>
      </c>
      <c r="C5168">
        <v>3</v>
      </c>
    </row>
    <row r="5169" spans="1:3" x14ac:dyDescent="0.25">
      <c r="A5169">
        <v>849</v>
      </c>
      <c r="B5169">
        <v>6</v>
      </c>
      <c r="C5169">
        <v>0</v>
      </c>
    </row>
    <row r="5170" spans="1:3" x14ac:dyDescent="0.25">
      <c r="A5170">
        <v>849</v>
      </c>
      <c r="B5170">
        <v>6</v>
      </c>
      <c r="C5170">
        <v>0</v>
      </c>
    </row>
    <row r="5171" spans="1:3" x14ac:dyDescent="0.25">
      <c r="A5171">
        <v>922</v>
      </c>
      <c r="B5171">
        <v>6</v>
      </c>
      <c r="C5171">
        <v>1</v>
      </c>
    </row>
    <row r="5172" spans="1:3" x14ac:dyDescent="0.25">
      <c r="A5172">
        <v>922</v>
      </c>
      <c r="B5172">
        <v>6</v>
      </c>
      <c r="C5172">
        <v>1</v>
      </c>
    </row>
    <row r="5173" spans="1:3" x14ac:dyDescent="0.25">
      <c r="A5173">
        <v>942</v>
      </c>
      <c r="B5173">
        <v>6</v>
      </c>
      <c r="C5173">
        <v>0</v>
      </c>
    </row>
    <row r="5174" spans="1:3" x14ac:dyDescent="0.25">
      <c r="A5174">
        <v>942</v>
      </c>
      <c r="B5174">
        <v>6</v>
      </c>
      <c r="C5174">
        <v>0</v>
      </c>
    </row>
    <row r="5175" spans="1:3" x14ac:dyDescent="0.25">
      <c r="A5175">
        <v>942</v>
      </c>
      <c r="B5175">
        <v>6</v>
      </c>
      <c r="C5175">
        <v>1</v>
      </c>
    </row>
    <row r="5176" spans="1:3" x14ac:dyDescent="0.25">
      <c r="A5176">
        <v>942</v>
      </c>
      <c r="B5176">
        <v>6</v>
      </c>
      <c r="C5176">
        <v>1</v>
      </c>
    </row>
    <row r="5177" spans="1:3" x14ac:dyDescent="0.25">
      <c r="A5177">
        <v>950</v>
      </c>
      <c r="B5177">
        <v>6</v>
      </c>
      <c r="C5177">
        <v>4</v>
      </c>
    </row>
    <row r="5178" spans="1:3" x14ac:dyDescent="0.25">
      <c r="A5178">
        <v>953</v>
      </c>
      <c r="B5178">
        <v>6</v>
      </c>
      <c r="C5178">
        <v>0</v>
      </c>
    </row>
    <row r="5179" spans="1:3" x14ac:dyDescent="0.25">
      <c r="A5179">
        <v>985</v>
      </c>
      <c r="B5179">
        <v>6</v>
      </c>
      <c r="C5179">
        <v>1</v>
      </c>
    </row>
    <row r="5180" spans="1:3" x14ac:dyDescent="0.25">
      <c r="A5180">
        <v>987</v>
      </c>
      <c r="B5180">
        <v>6</v>
      </c>
      <c r="C5180">
        <v>0</v>
      </c>
    </row>
    <row r="5181" spans="1:3" x14ac:dyDescent="0.25">
      <c r="A5181">
        <v>994</v>
      </c>
      <c r="B5181">
        <v>6</v>
      </c>
      <c r="C5181">
        <v>2</v>
      </c>
    </row>
    <row r="5182" spans="1:3" x14ac:dyDescent="0.25">
      <c r="A5182">
        <v>1027</v>
      </c>
      <c r="B5182">
        <v>6</v>
      </c>
      <c r="C5182">
        <v>2</v>
      </c>
    </row>
    <row r="5183" spans="1:3" x14ac:dyDescent="0.25">
      <c r="A5183">
        <v>1110</v>
      </c>
      <c r="B5183">
        <v>6</v>
      </c>
      <c r="C5183">
        <v>0</v>
      </c>
    </row>
    <row r="5184" spans="1:3" x14ac:dyDescent="0.25">
      <c r="A5184">
        <v>1128</v>
      </c>
      <c r="B5184">
        <v>6</v>
      </c>
      <c r="C5184">
        <v>2</v>
      </c>
    </row>
    <row r="5185" spans="1:3" x14ac:dyDescent="0.25">
      <c r="A5185">
        <v>1132</v>
      </c>
      <c r="B5185">
        <v>6</v>
      </c>
      <c r="C5185">
        <v>1</v>
      </c>
    </row>
    <row r="5186" spans="1:3" x14ac:dyDescent="0.25">
      <c r="A5186">
        <v>1141</v>
      </c>
      <c r="B5186">
        <v>6</v>
      </c>
      <c r="C5186">
        <v>0</v>
      </c>
    </row>
    <row r="5187" spans="1:3" x14ac:dyDescent="0.25">
      <c r="A5187">
        <v>1163</v>
      </c>
      <c r="B5187">
        <v>6</v>
      </c>
      <c r="C5187">
        <v>0</v>
      </c>
    </row>
    <row r="5188" spans="1:3" x14ac:dyDescent="0.25">
      <c r="A5188">
        <v>1196</v>
      </c>
      <c r="B5188">
        <v>6</v>
      </c>
      <c r="C5188">
        <v>0</v>
      </c>
    </row>
    <row r="5189" spans="1:3" x14ac:dyDescent="0.25">
      <c r="A5189">
        <v>1212</v>
      </c>
      <c r="B5189">
        <v>6</v>
      </c>
      <c r="C5189">
        <v>0</v>
      </c>
    </row>
    <row r="5190" spans="1:3" x14ac:dyDescent="0.25">
      <c r="A5190">
        <v>1221</v>
      </c>
      <c r="B5190">
        <v>6</v>
      </c>
      <c r="C5190">
        <v>0</v>
      </c>
    </row>
    <row r="5191" spans="1:3" x14ac:dyDescent="0.25">
      <c r="A5191">
        <v>1228</v>
      </c>
      <c r="B5191">
        <v>6</v>
      </c>
      <c r="C5191">
        <v>0</v>
      </c>
    </row>
    <row r="5192" spans="1:3" x14ac:dyDescent="0.25">
      <c r="A5192">
        <v>1254</v>
      </c>
      <c r="B5192">
        <v>6</v>
      </c>
      <c r="C5192">
        <v>0</v>
      </c>
    </row>
    <row r="5193" spans="1:3" x14ac:dyDescent="0.25">
      <c r="A5193">
        <v>1265</v>
      </c>
      <c r="B5193">
        <v>6</v>
      </c>
      <c r="C5193">
        <v>0</v>
      </c>
    </row>
    <row r="5194" spans="1:3" x14ac:dyDescent="0.25">
      <c r="A5194">
        <v>1265</v>
      </c>
      <c r="B5194">
        <v>6</v>
      </c>
      <c r="C5194">
        <v>0</v>
      </c>
    </row>
    <row r="5195" spans="1:3" x14ac:dyDescent="0.25">
      <c r="A5195">
        <v>1296</v>
      </c>
      <c r="B5195">
        <v>6</v>
      </c>
      <c r="C5195">
        <v>0</v>
      </c>
    </row>
    <row r="5196" spans="1:3" x14ac:dyDescent="0.25">
      <c r="A5196">
        <v>1320</v>
      </c>
      <c r="B5196">
        <v>6</v>
      </c>
      <c r="C5196">
        <v>0</v>
      </c>
    </row>
    <row r="5197" spans="1:3" x14ac:dyDescent="0.25">
      <c r="A5197">
        <v>1333</v>
      </c>
      <c r="B5197">
        <v>6</v>
      </c>
      <c r="C5197">
        <v>1</v>
      </c>
    </row>
    <row r="5198" spans="1:3" x14ac:dyDescent="0.25">
      <c r="A5198">
        <v>1333</v>
      </c>
      <c r="B5198">
        <v>6</v>
      </c>
      <c r="C5198">
        <v>0</v>
      </c>
    </row>
    <row r="5199" spans="1:3" x14ac:dyDescent="0.25">
      <c r="A5199">
        <v>1351</v>
      </c>
      <c r="B5199">
        <v>6</v>
      </c>
      <c r="C5199">
        <v>0</v>
      </c>
    </row>
    <row r="5200" spans="1:3" x14ac:dyDescent="0.25">
      <c r="A5200">
        <v>1351</v>
      </c>
      <c r="B5200">
        <v>6</v>
      </c>
      <c r="C5200">
        <v>0</v>
      </c>
    </row>
    <row r="5201" spans="1:3" x14ac:dyDescent="0.25">
      <c r="A5201">
        <v>1362</v>
      </c>
      <c r="B5201">
        <v>6</v>
      </c>
      <c r="C5201">
        <v>0</v>
      </c>
    </row>
    <row r="5202" spans="1:3" x14ac:dyDescent="0.25">
      <c r="A5202">
        <v>1362</v>
      </c>
      <c r="B5202">
        <v>6</v>
      </c>
      <c r="C5202">
        <v>5</v>
      </c>
    </row>
    <row r="5203" spans="1:3" x14ac:dyDescent="0.25">
      <c r="A5203">
        <v>1362</v>
      </c>
      <c r="B5203">
        <v>6</v>
      </c>
      <c r="C5203">
        <v>2</v>
      </c>
    </row>
    <row r="5204" spans="1:3" x14ac:dyDescent="0.25">
      <c r="A5204">
        <v>1400</v>
      </c>
      <c r="B5204">
        <v>6</v>
      </c>
      <c r="C5204">
        <v>21</v>
      </c>
    </row>
    <row r="5205" spans="1:3" x14ac:dyDescent="0.25">
      <c r="A5205">
        <v>1414</v>
      </c>
      <c r="B5205">
        <v>6</v>
      </c>
      <c r="C5205">
        <v>0</v>
      </c>
    </row>
    <row r="5206" spans="1:3" x14ac:dyDescent="0.25">
      <c r="A5206">
        <v>1414</v>
      </c>
      <c r="B5206">
        <v>6</v>
      </c>
      <c r="C5206">
        <v>0</v>
      </c>
    </row>
    <row r="5207" spans="1:3" x14ac:dyDescent="0.25">
      <c r="A5207">
        <v>1414</v>
      </c>
      <c r="B5207">
        <v>6</v>
      </c>
      <c r="C5207">
        <v>0</v>
      </c>
    </row>
    <row r="5208" spans="1:3" x14ac:dyDescent="0.25">
      <c r="A5208">
        <v>1427</v>
      </c>
      <c r="B5208">
        <v>6</v>
      </c>
      <c r="C5208">
        <v>0</v>
      </c>
    </row>
    <row r="5209" spans="1:3" x14ac:dyDescent="0.25">
      <c r="A5209">
        <v>1427</v>
      </c>
      <c r="B5209">
        <v>6</v>
      </c>
      <c r="C5209">
        <v>0</v>
      </c>
    </row>
    <row r="5210" spans="1:3" x14ac:dyDescent="0.25">
      <c r="A5210">
        <v>1427</v>
      </c>
      <c r="B5210">
        <v>6</v>
      </c>
      <c r="C5210">
        <v>0</v>
      </c>
    </row>
    <row r="5211" spans="1:3" x14ac:dyDescent="0.25">
      <c r="A5211">
        <v>1483</v>
      </c>
      <c r="B5211">
        <v>6</v>
      </c>
      <c r="C5211">
        <v>1</v>
      </c>
    </row>
    <row r="5212" spans="1:3" x14ac:dyDescent="0.25">
      <c r="A5212">
        <v>1483</v>
      </c>
      <c r="B5212">
        <v>6</v>
      </c>
      <c r="C5212">
        <v>1</v>
      </c>
    </row>
    <row r="5213" spans="1:3" x14ac:dyDescent="0.25">
      <c r="A5213">
        <v>1483</v>
      </c>
      <c r="B5213">
        <v>6</v>
      </c>
      <c r="C5213">
        <v>4</v>
      </c>
    </row>
    <row r="5214" spans="1:3" x14ac:dyDescent="0.25">
      <c r="A5214">
        <v>1539</v>
      </c>
      <c r="B5214">
        <v>6</v>
      </c>
      <c r="C5214">
        <v>0</v>
      </c>
    </row>
    <row r="5215" spans="1:3" x14ac:dyDescent="0.25">
      <c r="A5215">
        <v>1546</v>
      </c>
      <c r="B5215">
        <v>6</v>
      </c>
      <c r="C5215">
        <v>2</v>
      </c>
    </row>
    <row r="5216" spans="1:3" x14ac:dyDescent="0.25">
      <c r="A5216">
        <v>1571</v>
      </c>
      <c r="B5216">
        <v>6</v>
      </c>
      <c r="C5216">
        <v>0</v>
      </c>
    </row>
    <row r="5217" spans="1:3" x14ac:dyDescent="0.25">
      <c r="A5217">
        <v>1589</v>
      </c>
      <c r="B5217">
        <v>6</v>
      </c>
      <c r="C5217">
        <v>6</v>
      </c>
    </row>
    <row r="5218" spans="1:3" x14ac:dyDescent="0.25">
      <c r="A5218">
        <v>1589</v>
      </c>
      <c r="B5218">
        <v>6</v>
      </c>
      <c r="C5218">
        <v>0</v>
      </c>
    </row>
    <row r="5219" spans="1:3" x14ac:dyDescent="0.25">
      <c r="A5219">
        <v>1611</v>
      </c>
      <c r="B5219">
        <v>6</v>
      </c>
      <c r="C5219">
        <v>0</v>
      </c>
    </row>
    <row r="5220" spans="1:3" x14ac:dyDescent="0.25">
      <c r="A5220">
        <v>1628</v>
      </c>
      <c r="B5220">
        <v>6</v>
      </c>
      <c r="C5220">
        <v>0</v>
      </c>
    </row>
    <row r="5221" spans="1:3" x14ac:dyDescent="0.25">
      <c r="A5221">
        <v>1632</v>
      </c>
      <c r="B5221">
        <v>6</v>
      </c>
      <c r="C5221">
        <v>0</v>
      </c>
    </row>
    <row r="5222" spans="1:3" x14ac:dyDescent="0.25">
      <c r="A5222">
        <v>1639</v>
      </c>
      <c r="B5222">
        <v>6</v>
      </c>
      <c r="C5222">
        <v>0</v>
      </c>
    </row>
    <row r="5223" spans="1:3" x14ac:dyDescent="0.25">
      <c r="A5223">
        <v>1642</v>
      </c>
      <c r="B5223">
        <v>6</v>
      </c>
      <c r="C5223">
        <v>0</v>
      </c>
    </row>
    <row r="5224" spans="1:3" x14ac:dyDescent="0.25">
      <c r="A5224">
        <v>1644</v>
      </c>
      <c r="B5224">
        <v>6</v>
      </c>
      <c r="C5224">
        <v>0</v>
      </c>
    </row>
    <row r="5225" spans="1:3" x14ac:dyDescent="0.25">
      <c r="A5225">
        <v>1645</v>
      </c>
      <c r="B5225">
        <v>6</v>
      </c>
      <c r="C5225">
        <v>0</v>
      </c>
    </row>
    <row r="5226" spans="1:3" x14ac:dyDescent="0.25">
      <c r="A5226">
        <v>1646</v>
      </c>
      <c r="B5226">
        <v>6</v>
      </c>
      <c r="C5226">
        <v>0</v>
      </c>
    </row>
    <row r="5227" spans="1:3" x14ac:dyDescent="0.25">
      <c r="A5227">
        <v>1647</v>
      </c>
      <c r="B5227">
        <v>6</v>
      </c>
      <c r="C5227">
        <v>0</v>
      </c>
    </row>
    <row r="5228" spans="1:3" x14ac:dyDescent="0.25">
      <c r="A5228">
        <v>1647</v>
      </c>
      <c r="B5228">
        <v>6</v>
      </c>
      <c r="C5228">
        <v>0</v>
      </c>
    </row>
    <row r="5229" spans="1:3" x14ac:dyDescent="0.25">
      <c r="A5229">
        <v>1649</v>
      </c>
      <c r="B5229">
        <v>6</v>
      </c>
      <c r="C5229">
        <v>0</v>
      </c>
    </row>
    <row r="5230" spans="1:3" x14ac:dyDescent="0.25">
      <c r="A5230">
        <v>1651</v>
      </c>
      <c r="B5230">
        <v>6</v>
      </c>
      <c r="C5230">
        <v>3</v>
      </c>
    </row>
    <row r="5231" spans="1:3" x14ac:dyDescent="0.25">
      <c r="A5231">
        <v>1652</v>
      </c>
      <c r="B5231">
        <v>6</v>
      </c>
      <c r="C5231">
        <v>0</v>
      </c>
    </row>
    <row r="5232" spans="1:3" x14ac:dyDescent="0.25">
      <c r="A5232">
        <v>1653</v>
      </c>
      <c r="B5232">
        <v>6</v>
      </c>
      <c r="C5232">
        <v>0</v>
      </c>
    </row>
    <row r="5233" spans="1:3" x14ac:dyDescent="0.25">
      <c r="A5233">
        <v>1654</v>
      </c>
      <c r="B5233">
        <v>6</v>
      </c>
      <c r="C5233">
        <v>0</v>
      </c>
    </row>
    <row r="5234" spans="1:3" x14ac:dyDescent="0.25">
      <c r="A5234">
        <v>1665</v>
      </c>
      <c r="B5234">
        <v>6</v>
      </c>
      <c r="C5234">
        <v>0</v>
      </c>
    </row>
    <row r="5235" spans="1:3" x14ac:dyDescent="0.25">
      <c r="A5235">
        <v>1668</v>
      </c>
      <c r="B5235">
        <v>6</v>
      </c>
      <c r="C5235">
        <v>0</v>
      </c>
    </row>
    <row r="5236" spans="1:3" x14ac:dyDescent="0.25">
      <c r="A5236">
        <v>1680</v>
      </c>
      <c r="B5236">
        <v>6</v>
      </c>
      <c r="C5236">
        <v>8</v>
      </c>
    </row>
    <row r="5237" spans="1:3" x14ac:dyDescent="0.25">
      <c r="A5237">
        <v>1682</v>
      </c>
      <c r="B5237">
        <v>6</v>
      </c>
      <c r="C5237">
        <v>0</v>
      </c>
    </row>
    <row r="5238" spans="1:3" x14ac:dyDescent="0.25">
      <c r="A5238">
        <v>1682</v>
      </c>
      <c r="B5238">
        <v>6</v>
      </c>
      <c r="C5238">
        <v>2</v>
      </c>
    </row>
    <row r="5239" spans="1:3" x14ac:dyDescent="0.25">
      <c r="A5239">
        <v>1747</v>
      </c>
      <c r="B5239">
        <v>6</v>
      </c>
      <c r="C5239">
        <v>4</v>
      </c>
    </row>
    <row r="5240" spans="1:3" x14ac:dyDescent="0.25">
      <c r="A5240">
        <v>1765</v>
      </c>
      <c r="B5240">
        <v>6</v>
      </c>
      <c r="C5240">
        <v>6</v>
      </c>
    </row>
    <row r="5241" spans="1:3" x14ac:dyDescent="0.25">
      <c r="A5241">
        <v>1807</v>
      </c>
      <c r="B5241">
        <v>6</v>
      </c>
      <c r="C5241">
        <v>0</v>
      </c>
    </row>
    <row r="5242" spans="1:3" x14ac:dyDescent="0.25">
      <c r="A5242">
        <v>1809</v>
      </c>
      <c r="B5242">
        <v>6</v>
      </c>
      <c r="C5242">
        <v>0</v>
      </c>
    </row>
    <row r="5243" spans="1:3" x14ac:dyDescent="0.25">
      <c r="A5243">
        <v>1809</v>
      </c>
      <c r="B5243">
        <v>6</v>
      </c>
      <c r="C5243">
        <v>0</v>
      </c>
    </row>
    <row r="5244" spans="1:3" x14ac:dyDescent="0.25">
      <c r="A5244">
        <v>1818</v>
      </c>
      <c r="B5244">
        <v>6</v>
      </c>
      <c r="C5244">
        <v>0</v>
      </c>
    </row>
    <row r="5245" spans="1:3" x14ac:dyDescent="0.25">
      <c r="A5245">
        <v>1844</v>
      </c>
      <c r="B5245">
        <v>6</v>
      </c>
      <c r="C5245">
        <v>6</v>
      </c>
    </row>
    <row r="5246" spans="1:3" x14ac:dyDescent="0.25">
      <c r="A5246">
        <v>1844</v>
      </c>
      <c r="B5246">
        <v>6</v>
      </c>
      <c r="C5246">
        <v>3</v>
      </c>
    </row>
    <row r="5247" spans="1:3" x14ac:dyDescent="0.25">
      <c r="A5247">
        <v>1845</v>
      </c>
      <c r="B5247">
        <v>6</v>
      </c>
      <c r="C5247">
        <v>0</v>
      </c>
    </row>
    <row r="5248" spans="1:3" x14ac:dyDescent="0.25">
      <c r="A5248">
        <v>1849</v>
      </c>
      <c r="B5248">
        <v>6</v>
      </c>
      <c r="C5248">
        <v>5</v>
      </c>
    </row>
    <row r="5249" spans="1:3" x14ac:dyDescent="0.25">
      <c r="A5249">
        <v>1849</v>
      </c>
      <c r="B5249">
        <v>6</v>
      </c>
      <c r="C5249">
        <v>2</v>
      </c>
    </row>
    <row r="5250" spans="1:3" x14ac:dyDescent="0.25">
      <c r="A5250">
        <v>1876</v>
      </c>
      <c r="B5250">
        <v>6</v>
      </c>
      <c r="C5250">
        <v>0</v>
      </c>
    </row>
    <row r="5251" spans="1:3" x14ac:dyDescent="0.25">
      <c r="A5251">
        <v>1880</v>
      </c>
      <c r="B5251">
        <v>6</v>
      </c>
      <c r="C5251">
        <v>0</v>
      </c>
    </row>
    <row r="5252" spans="1:3" x14ac:dyDescent="0.25">
      <c r="A5252">
        <v>1882</v>
      </c>
      <c r="B5252">
        <v>6</v>
      </c>
      <c r="C5252">
        <v>0</v>
      </c>
    </row>
    <row r="5253" spans="1:3" x14ac:dyDescent="0.25">
      <c r="A5253">
        <v>1888</v>
      </c>
      <c r="B5253">
        <v>6</v>
      </c>
      <c r="C5253">
        <v>0</v>
      </c>
    </row>
    <row r="5254" spans="1:3" x14ac:dyDescent="0.25">
      <c r="A5254">
        <v>1948</v>
      </c>
      <c r="B5254">
        <v>6</v>
      </c>
      <c r="C5254">
        <v>0</v>
      </c>
    </row>
    <row r="5255" spans="1:3" x14ac:dyDescent="0.25">
      <c r="A5255">
        <v>1962</v>
      </c>
      <c r="B5255">
        <v>6</v>
      </c>
      <c r="C5255">
        <v>0</v>
      </c>
    </row>
    <row r="5256" spans="1:3" x14ac:dyDescent="0.25">
      <c r="A5256">
        <v>1964</v>
      </c>
      <c r="B5256">
        <v>6</v>
      </c>
      <c r="C5256">
        <v>0</v>
      </c>
    </row>
    <row r="5257" spans="1:3" x14ac:dyDescent="0.25">
      <c r="A5257">
        <v>1973</v>
      </c>
      <c r="B5257">
        <v>6</v>
      </c>
      <c r="C5257">
        <v>0</v>
      </c>
    </row>
    <row r="5258" spans="1:3" x14ac:dyDescent="0.25">
      <c r="A5258">
        <v>1974</v>
      </c>
      <c r="B5258">
        <v>6</v>
      </c>
      <c r="C5258">
        <v>0</v>
      </c>
    </row>
    <row r="5259" spans="1:3" x14ac:dyDescent="0.25">
      <c r="A5259">
        <v>2024</v>
      </c>
      <c r="B5259">
        <v>6</v>
      </c>
      <c r="C5259">
        <v>0</v>
      </c>
    </row>
    <row r="5260" spans="1:3" x14ac:dyDescent="0.25">
      <c r="A5260">
        <v>2026</v>
      </c>
      <c r="B5260">
        <v>6</v>
      </c>
      <c r="C5260">
        <v>1</v>
      </c>
    </row>
    <row r="5261" spans="1:3" x14ac:dyDescent="0.25">
      <c r="A5261">
        <v>2034</v>
      </c>
      <c r="B5261">
        <v>6</v>
      </c>
      <c r="C5261">
        <v>0</v>
      </c>
    </row>
    <row r="5262" spans="1:3" x14ac:dyDescent="0.25">
      <c r="A5262">
        <v>2076</v>
      </c>
      <c r="B5262">
        <v>6</v>
      </c>
      <c r="C5262">
        <v>0</v>
      </c>
    </row>
    <row r="5263" spans="1:3" x14ac:dyDescent="0.25">
      <c r="A5263">
        <v>2100</v>
      </c>
      <c r="B5263">
        <v>6</v>
      </c>
      <c r="C5263">
        <v>0</v>
      </c>
    </row>
    <row r="5264" spans="1:3" x14ac:dyDescent="0.25">
      <c r="A5264">
        <v>2120</v>
      </c>
      <c r="B5264">
        <v>6</v>
      </c>
      <c r="C5264">
        <v>0</v>
      </c>
    </row>
    <row r="5265" spans="1:3" x14ac:dyDescent="0.25">
      <c r="A5265">
        <v>2159</v>
      </c>
      <c r="B5265">
        <v>6</v>
      </c>
      <c r="C5265">
        <v>3</v>
      </c>
    </row>
    <row r="5266" spans="1:3" x14ac:dyDescent="0.25">
      <c r="A5266">
        <v>2184</v>
      </c>
      <c r="B5266">
        <v>6</v>
      </c>
      <c r="C5266">
        <v>0</v>
      </c>
    </row>
    <row r="5267" spans="1:3" x14ac:dyDescent="0.25">
      <c r="A5267">
        <v>2198</v>
      </c>
      <c r="B5267">
        <v>6</v>
      </c>
      <c r="C5267">
        <v>6</v>
      </c>
    </row>
    <row r="5268" spans="1:3" x14ac:dyDescent="0.25">
      <c r="A5268">
        <v>2210</v>
      </c>
      <c r="B5268">
        <v>6</v>
      </c>
      <c r="C5268">
        <v>0</v>
      </c>
    </row>
    <row r="5269" spans="1:3" x14ac:dyDescent="0.25">
      <c r="A5269">
        <v>2213</v>
      </c>
      <c r="B5269">
        <v>6</v>
      </c>
      <c r="C5269">
        <v>0</v>
      </c>
    </row>
    <row r="5270" spans="1:3" x14ac:dyDescent="0.25">
      <c r="A5270">
        <v>2270</v>
      </c>
      <c r="B5270">
        <v>6</v>
      </c>
      <c r="C5270">
        <v>0</v>
      </c>
    </row>
    <row r="5271" spans="1:3" x14ac:dyDescent="0.25">
      <c r="A5271">
        <v>2273</v>
      </c>
      <c r="B5271">
        <v>6</v>
      </c>
      <c r="C5271">
        <v>0</v>
      </c>
    </row>
    <row r="5272" spans="1:3" x14ac:dyDescent="0.25">
      <c r="A5272">
        <v>2276</v>
      </c>
      <c r="B5272">
        <v>6</v>
      </c>
      <c r="C5272">
        <v>0</v>
      </c>
    </row>
    <row r="5273" spans="1:3" x14ac:dyDescent="0.25">
      <c r="A5273">
        <v>2276</v>
      </c>
      <c r="B5273">
        <v>6</v>
      </c>
      <c r="C5273">
        <v>2</v>
      </c>
    </row>
    <row r="5274" spans="1:3" x14ac:dyDescent="0.25">
      <c r="A5274">
        <v>2305</v>
      </c>
      <c r="B5274">
        <v>6</v>
      </c>
      <c r="C5274">
        <v>0</v>
      </c>
    </row>
    <row r="5275" spans="1:3" x14ac:dyDescent="0.25">
      <c r="A5275">
        <v>2309</v>
      </c>
      <c r="B5275">
        <v>6</v>
      </c>
      <c r="C5275">
        <v>0</v>
      </c>
    </row>
    <row r="5276" spans="1:3" x14ac:dyDescent="0.25">
      <c r="A5276">
        <v>2343</v>
      </c>
      <c r="B5276">
        <v>6</v>
      </c>
      <c r="C5276">
        <v>0</v>
      </c>
    </row>
    <row r="5277" spans="1:3" x14ac:dyDescent="0.25">
      <c r="A5277">
        <v>2343</v>
      </c>
      <c r="B5277">
        <v>6</v>
      </c>
      <c r="C5277">
        <v>0</v>
      </c>
    </row>
    <row r="5278" spans="1:3" x14ac:dyDescent="0.25">
      <c r="A5278">
        <v>2382</v>
      </c>
      <c r="B5278">
        <v>6</v>
      </c>
      <c r="C5278">
        <v>2</v>
      </c>
    </row>
    <row r="5279" spans="1:3" x14ac:dyDescent="0.25">
      <c r="A5279">
        <v>2382</v>
      </c>
      <c r="B5279">
        <v>6</v>
      </c>
      <c r="C5279">
        <v>0</v>
      </c>
    </row>
    <row r="5280" spans="1:3" x14ac:dyDescent="0.25">
      <c r="A5280">
        <v>2406</v>
      </c>
      <c r="B5280">
        <v>6</v>
      </c>
      <c r="C5280">
        <v>0</v>
      </c>
    </row>
    <row r="5281" spans="1:3" x14ac:dyDescent="0.25">
      <c r="A5281">
        <v>2424</v>
      </c>
      <c r="B5281">
        <v>6</v>
      </c>
      <c r="C5281">
        <v>0</v>
      </c>
    </row>
    <row r="5282" spans="1:3" x14ac:dyDescent="0.25">
      <c r="A5282">
        <v>2424</v>
      </c>
      <c r="B5282">
        <v>6</v>
      </c>
      <c r="C5282">
        <v>0</v>
      </c>
    </row>
    <row r="5283" spans="1:3" x14ac:dyDescent="0.25">
      <c r="A5283">
        <v>2436</v>
      </c>
      <c r="B5283">
        <v>6</v>
      </c>
      <c r="C5283">
        <v>3</v>
      </c>
    </row>
    <row r="5284" spans="1:3" x14ac:dyDescent="0.25">
      <c r="A5284">
        <v>2436</v>
      </c>
      <c r="B5284">
        <v>6</v>
      </c>
      <c r="C5284">
        <v>0</v>
      </c>
    </row>
    <row r="5285" spans="1:3" x14ac:dyDescent="0.25">
      <c r="A5285">
        <v>2460</v>
      </c>
      <c r="B5285">
        <v>6</v>
      </c>
      <c r="C5285">
        <v>1</v>
      </c>
    </row>
    <row r="5286" spans="1:3" x14ac:dyDescent="0.25">
      <c r="A5286">
        <v>2491</v>
      </c>
      <c r="B5286">
        <v>6</v>
      </c>
      <c r="C5286">
        <v>0</v>
      </c>
    </row>
    <row r="5287" spans="1:3" x14ac:dyDescent="0.25">
      <c r="A5287">
        <v>2505</v>
      </c>
      <c r="B5287">
        <v>6</v>
      </c>
      <c r="C5287">
        <v>4</v>
      </c>
    </row>
    <row r="5288" spans="1:3" x14ac:dyDescent="0.25">
      <c r="A5288">
        <v>2508</v>
      </c>
      <c r="B5288">
        <v>6</v>
      </c>
      <c r="C5288">
        <v>0</v>
      </c>
    </row>
    <row r="5289" spans="1:3" x14ac:dyDescent="0.25">
      <c r="A5289">
        <v>2551</v>
      </c>
      <c r="B5289">
        <v>6</v>
      </c>
      <c r="C5289">
        <v>2</v>
      </c>
    </row>
    <row r="5290" spans="1:3" x14ac:dyDescent="0.25">
      <c r="A5290">
        <v>2559</v>
      </c>
      <c r="B5290">
        <v>6</v>
      </c>
      <c r="C5290">
        <v>0</v>
      </c>
    </row>
    <row r="5291" spans="1:3" x14ac:dyDescent="0.25">
      <c r="A5291">
        <v>2602</v>
      </c>
      <c r="B5291">
        <v>6</v>
      </c>
      <c r="C5291">
        <v>0</v>
      </c>
    </row>
    <row r="5292" spans="1:3" x14ac:dyDescent="0.25">
      <c r="A5292">
        <v>2629</v>
      </c>
      <c r="B5292">
        <v>6</v>
      </c>
      <c r="C5292">
        <v>1</v>
      </c>
    </row>
    <row r="5293" spans="1:3" x14ac:dyDescent="0.25">
      <c r="A5293">
        <v>2629</v>
      </c>
      <c r="B5293">
        <v>6</v>
      </c>
      <c r="C5293">
        <v>0</v>
      </c>
    </row>
    <row r="5294" spans="1:3" x14ac:dyDescent="0.25">
      <c r="A5294">
        <v>2651</v>
      </c>
      <c r="B5294">
        <v>6</v>
      </c>
      <c r="C5294">
        <v>4</v>
      </c>
    </row>
    <row r="5295" spans="1:3" x14ac:dyDescent="0.25">
      <c r="A5295">
        <v>2707</v>
      </c>
      <c r="B5295">
        <v>6</v>
      </c>
      <c r="C5295">
        <v>0</v>
      </c>
    </row>
    <row r="5296" spans="1:3" x14ac:dyDescent="0.25">
      <c r="A5296">
        <v>2741</v>
      </c>
      <c r="B5296">
        <v>6</v>
      </c>
      <c r="C5296">
        <v>0</v>
      </c>
    </row>
    <row r="5297" spans="1:3" x14ac:dyDescent="0.25">
      <c r="A5297">
        <v>2741</v>
      </c>
      <c r="B5297">
        <v>6</v>
      </c>
      <c r="C5297">
        <v>0</v>
      </c>
    </row>
    <row r="5298" spans="1:3" x14ac:dyDescent="0.25">
      <c r="A5298">
        <v>2761</v>
      </c>
      <c r="B5298">
        <v>6</v>
      </c>
      <c r="C5298">
        <v>0</v>
      </c>
    </row>
    <row r="5299" spans="1:3" x14ac:dyDescent="0.25">
      <c r="A5299">
        <v>2796</v>
      </c>
      <c r="B5299">
        <v>6</v>
      </c>
      <c r="C5299">
        <v>0</v>
      </c>
    </row>
    <row r="5300" spans="1:3" x14ac:dyDescent="0.25">
      <c r="A5300">
        <v>2876</v>
      </c>
      <c r="B5300">
        <v>6</v>
      </c>
      <c r="C5300">
        <v>1</v>
      </c>
    </row>
    <row r="5301" spans="1:3" x14ac:dyDescent="0.25">
      <c r="A5301">
        <v>2876</v>
      </c>
      <c r="B5301">
        <v>6</v>
      </c>
      <c r="C5301">
        <v>1</v>
      </c>
    </row>
    <row r="5302" spans="1:3" x14ac:dyDescent="0.25">
      <c r="A5302">
        <v>2876</v>
      </c>
      <c r="B5302">
        <v>6</v>
      </c>
      <c r="C5302">
        <v>0</v>
      </c>
    </row>
    <row r="5303" spans="1:3" x14ac:dyDescent="0.25">
      <c r="A5303">
        <v>2877</v>
      </c>
      <c r="B5303">
        <v>6</v>
      </c>
      <c r="C5303">
        <v>3</v>
      </c>
    </row>
    <row r="5304" spans="1:3" x14ac:dyDescent="0.25">
      <c r="A5304">
        <v>2908</v>
      </c>
      <c r="B5304">
        <v>6</v>
      </c>
      <c r="C5304">
        <v>0</v>
      </c>
    </row>
    <row r="5305" spans="1:3" x14ac:dyDescent="0.25">
      <c r="A5305">
        <v>2908</v>
      </c>
      <c r="B5305">
        <v>6</v>
      </c>
      <c r="C5305">
        <v>1</v>
      </c>
    </row>
    <row r="5306" spans="1:3" x14ac:dyDescent="0.25">
      <c r="A5306">
        <v>2940</v>
      </c>
      <c r="B5306">
        <v>6</v>
      </c>
      <c r="C5306">
        <v>0</v>
      </c>
    </row>
    <row r="5307" spans="1:3" x14ac:dyDescent="0.25">
      <c r="A5307">
        <v>2950</v>
      </c>
      <c r="B5307">
        <v>6</v>
      </c>
      <c r="C5307">
        <v>2</v>
      </c>
    </row>
    <row r="5308" spans="1:3" x14ac:dyDescent="0.25">
      <c r="A5308">
        <v>3073</v>
      </c>
      <c r="B5308">
        <v>6</v>
      </c>
      <c r="C5308">
        <v>0</v>
      </c>
    </row>
    <row r="5309" spans="1:3" x14ac:dyDescent="0.25">
      <c r="A5309">
        <v>3075</v>
      </c>
      <c r="B5309">
        <v>6</v>
      </c>
      <c r="C5309">
        <v>0</v>
      </c>
    </row>
    <row r="5310" spans="1:3" x14ac:dyDescent="0.25">
      <c r="A5310">
        <v>3075</v>
      </c>
      <c r="B5310">
        <v>6</v>
      </c>
      <c r="C5310">
        <v>0</v>
      </c>
    </row>
    <row r="5311" spans="1:3" x14ac:dyDescent="0.25">
      <c r="A5311">
        <v>6</v>
      </c>
      <c r="B5311">
        <v>7</v>
      </c>
      <c r="C5311">
        <v>2</v>
      </c>
    </row>
    <row r="5312" spans="1:3" x14ac:dyDescent="0.25">
      <c r="A5312">
        <v>103</v>
      </c>
      <c r="B5312">
        <v>7</v>
      </c>
      <c r="C5312">
        <v>0</v>
      </c>
    </row>
    <row r="5313" spans="1:3" x14ac:dyDescent="0.25">
      <c r="A5313">
        <v>183</v>
      </c>
      <c r="B5313">
        <v>7</v>
      </c>
      <c r="C5313">
        <v>0</v>
      </c>
    </row>
    <row r="5314" spans="1:3" x14ac:dyDescent="0.25">
      <c r="A5314">
        <v>235</v>
      </c>
      <c r="B5314">
        <v>7</v>
      </c>
      <c r="C5314">
        <v>3</v>
      </c>
    </row>
    <row r="5315" spans="1:3" x14ac:dyDescent="0.25">
      <c r="A5315">
        <v>236</v>
      </c>
      <c r="B5315">
        <v>7</v>
      </c>
      <c r="C5315">
        <v>0</v>
      </c>
    </row>
    <row r="5316" spans="1:3" x14ac:dyDescent="0.25">
      <c r="A5316">
        <v>236</v>
      </c>
      <c r="B5316">
        <v>7</v>
      </c>
      <c r="C5316">
        <v>1</v>
      </c>
    </row>
    <row r="5317" spans="1:3" x14ac:dyDescent="0.25">
      <c r="A5317">
        <v>248</v>
      </c>
      <c r="B5317">
        <v>7</v>
      </c>
      <c r="C5317">
        <v>0</v>
      </c>
    </row>
    <row r="5318" spans="1:3" x14ac:dyDescent="0.25">
      <c r="A5318">
        <v>331</v>
      </c>
      <c r="B5318">
        <v>7</v>
      </c>
      <c r="C5318">
        <v>0</v>
      </c>
    </row>
    <row r="5319" spans="1:3" x14ac:dyDescent="0.25">
      <c r="A5319">
        <v>391</v>
      </c>
      <c r="B5319">
        <v>7</v>
      </c>
      <c r="C5319">
        <v>0</v>
      </c>
    </row>
    <row r="5320" spans="1:3" x14ac:dyDescent="0.25">
      <c r="A5320">
        <v>391</v>
      </c>
      <c r="B5320">
        <v>7</v>
      </c>
      <c r="C5320">
        <v>0</v>
      </c>
    </row>
    <row r="5321" spans="1:3" x14ac:dyDescent="0.25">
      <c r="A5321">
        <v>407</v>
      </c>
      <c r="B5321">
        <v>7</v>
      </c>
      <c r="C5321">
        <v>0</v>
      </c>
    </row>
    <row r="5322" spans="1:3" x14ac:dyDescent="0.25">
      <c r="A5322">
        <v>550</v>
      </c>
      <c r="B5322">
        <v>7</v>
      </c>
      <c r="C5322">
        <v>0</v>
      </c>
    </row>
    <row r="5323" spans="1:3" x14ac:dyDescent="0.25">
      <c r="A5323">
        <v>618</v>
      </c>
      <c r="B5323">
        <v>7</v>
      </c>
      <c r="C5323">
        <v>2</v>
      </c>
    </row>
    <row r="5324" spans="1:3" x14ac:dyDescent="0.25">
      <c r="A5324">
        <v>687</v>
      </c>
      <c r="B5324">
        <v>7</v>
      </c>
      <c r="C5324">
        <v>0</v>
      </c>
    </row>
    <row r="5325" spans="1:3" x14ac:dyDescent="0.25">
      <c r="A5325">
        <v>764</v>
      </c>
      <c r="B5325">
        <v>7</v>
      </c>
      <c r="C5325">
        <v>0</v>
      </c>
    </row>
    <row r="5326" spans="1:3" x14ac:dyDescent="0.25">
      <c r="A5326">
        <v>806</v>
      </c>
      <c r="B5326">
        <v>7</v>
      </c>
      <c r="C5326">
        <v>0</v>
      </c>
    </row>
    <row r="5327" spans="1:3" x14ac:dyDescent="0.25">
      <c r="A5327">
        <v>859</v>
      </c>
      <c r="B5327">
        <v>7</v>
      </c>
      <c r="C5327">
        <v>3</v>
      </c>
    </row>
    <row r="5328" spans="1:3" x14ac:dyDescent="0.25">
      <c r="A5328">
        <v>859</v>
      </c>
      <c r="B5328">
        <v>7</v>
      </c>
      <c r="C5328">
        <v>7</v>
      </c>
    </row>
    <row r="5329" spans="1:3" x14ac:dyDescent="0.25">
      <c r="A5329">
        <v>859</v>
      </c>
      <c r="B5329">
        <v>7</v>
      </c>
      <c r="C5329">
        <v>3</v>
      </c>
    </row>
    <row r="5330" spans="1:3" x14ac:dyDescent="0.25">
      <c r="A5330">
        <v>878</v>
      </c>
      <c r="B5330">
        <v>7</v>
      </c>
      <c r="C5330">
        <v>0</v>
      </c>
    </row>
    <row r="5331" spans="1:3" x14ac:dyDescent="0.25">
      <c r="A5331">
        <v>936</v>
      </c>
      <c r="B5331">
        <v>7</v>
      </c>
      <c r="C5331">
        <v>0</v>
      </c>
    </row>
    <row r="5332" spans="1:3" x14ac:dyDescent="0.25">
      <c r="A5332">
        <v>962</v>
      </c>
      <c r="B5332">
        <v>7</v>
      </c>
      <c r="C5332">
        <v>3</v>
      </c>
    </row>
    <row r="5333" spans="1:3" x14ac:dyDescent="0.25">
      <c r="A5333">
        <v>964</v>
      </c>
      <c r="B5333">
        <v>7</v>
      </c>
      <c r="C5333">
        <v>2</v>
      </c>
    </row>
    <row r="5334" spans="1:3" x14ac:dyDescent="0.25">
      <c r="A5334">
        <v>1001</v>
      </c>
      <c r="B5334">
        <v>7</v>
      </c>
      <c r="C5334">
        <v>16</v>
      </c>
    </row>
    <row r="5335" spans="1:3" x14ac:dyDescent="0.25">
      <c r="A5335">
        <v>1014</v>
      </c>
      <c r="B5335">
        <v>7</v>
      </c>
      <c r="C5335">
        <v>0</v>
      </c>
    </row>
    <row r="5336" spans="1:3" x14ac:dyDescent="0.25">
      <c r="A5336">
        <v>1022</v>
      </c>
      <c r="B5336">
        <v>7</v>
      </c>
      <c r="C5336">
        <v>0</v>
      </c>
    </row>
    <row r="5337" spans="1:3" x14ac:dyDescent="0.25">
      <c r="A5337">
        <v>1035</v>
      </c>
      <c r="B5337">
        <v>7</v>
      </c>
      <c r="C5337">
        <v>0</v>
      </c>
    </row>
    <row r="5338" spans="1:3" x14ac:dyDescent="0.25">
      <c r="A5338">
        <v>1050</v>
      </c>
      <c r="B5338">
        <v>7</v>
      </c>
      <c r="C5338">
        <v>0</v>
      </c>
    </row>
    <row r="5339" spans="1:3" x14ac:dyDescent="0.25">
      <c r="A5339">
        <v>1077</v>
      </c>
      <c r="B5339">
        <v>7</v>
      </c>
      <c r="C5339">
        <v>3</v>
      </c>
    </row>
    <row r="5340" spans="1:3" x14ac:dyDescent="0.25">
      <c r="A5340">
        <v>1142</v>
      </c>
      <c r="B5340">
        <v>7</v>
      </c>
      <c r="C5340">
        <v>0</v>
      </c>
    </row>
    <row r="5341" spans="1:3" x14ac:dyDescent="0.25">
      <c r="A5341">
        <v>1142</v>
      </c>
      <c r="B5341">
        <v>7</v>
      </c>
      <c r="C5341">
        <v>0</v>
      </c>
    </row>
    <row r="5342" spans="1:3" x14ac:dyDescent="0.25">
      <c r="A5342">
        <v>1142</v>
      </c>
      <c r="B5342">
        <v>7</v>
      </c>
      <c r="C5342">
        <v>0</v>
      </c>
    </row>
    <row r="5343" spans="1:3" x14ac:dyDescent="0.25">
      <c r="A5343">
        <v>1159</v>
      </c>
      <c r="B5343">
        <v>7</v>
      </c>
      <c r="C5343">
        <v>1</v>
      </c>
    </row>
    <row r="5344" spans="1:3" x14ac:dyDescent="0.25">
      <c r="A5344">
        <v>1159</v>
      </c>
      <c r="B5344">
        <v>7</v>
      </c>
      <c r="C5344">
        <v>0</v>
      </c>
    </row>
    <row r="5345" spans="1:3" x14ac:dyDescent="0.25">
      <c r="A5345">
        <v>1160</v>
      </c>
      <c r="B5345">
        <v>7</v>
      </c>
      <c r="C5345">
        <v>0</v>
      </c>
    </row>
    <row r="5346" spans="1:3" x14ac:dyDescent="0.25">
      <c r="A5346">
        <v>1187</v>
      </c>
      <c r="B5346">
        <v>7</v>
      </c>
      <c r="C5346">
        <v>0</v>
      </c>
    </row>
    <row r="5347" spans="1:3" x14ac:dyDescent="0.25">
      <c r="A5347">
        <v>1193</v>
      </c>
      <c r="B5347">
        <v>7</v>
      </c>
      <c r="C5347">
        <v>1</v>
      </c>
    </row>
    <row r="5348" spans="1:3" x14ac:dyDescent="0.25">
      <c r="A5348">
        <v>1193</v>
      </c>
      <c r="B5348">
        <v>7</v>
      </c>
      <c r="C5348">
        <v>1</v>
      </c>
    </row>
    <row r="5349" spans="1:3" x14ac:dyDescent="0.25">
      <c r="A5349">
        <v>1194</v>
      </c>
      <c r="B5349">
        <v>7</v>
      </c>
      <c r="C5349">
        <v>0</v>
      </c>
    </row>
    <row r="5350" spans="1:3" x14ac:dyDescent="0.25">
      <c r="A5350">
        <v>1201</v>
      </c>
      <c r="B5350">
        <v>7</v>
      </c>
      <c r="C5350">
        <v>2</v>
      </c>
    </row>
    <row r="5351" spans="1:3" x14ac:dyDescent="0.25">
      <c r="A5351">
        <v>1223</v>
      </c>
      <c r="B5351">
        <v>7</v>
      </c>
      <c r="C5351">
        <v>1</v>
      </c>
    </row>
    <row r="5352" spans="1:3" x14ac:dyDescent="0.25">
      <c r="A5352">
        <v>1235</v>
      </c>
      <c r="B5352">
        <v>7</v>
      </c>
      <c r="C5352">
        <v>0</v>
      </c>
    </row>
    <row r="5353" spans="1:3" x14ac:dyDescent="0.25">
      <c r="A5353">
        <v>1235</v>
      </c>
      <c r="B5353">
        <v>7</v>
      </c>
      <c r="C5353">
        <v>11</v>
      </c>
    </row>
    <row r="5354" spans="1:3" x14ac:dyDescent="0.25">
      <c r="A5354">
        <v>1319</v>
      </c>
      <c r="B5354">
        <v>7</v>
      </c>
      <c r="C5354">
        <v>0</v>
      </c>
    </row>
    <row r="5355" spans="1:3" x14ac:dyDescent="0.25">
      <c r="A5355">
        <v>1344</v>
      </c>
      <c r="B5355">
        <v>7</v>
      </c>
      <c r="C5355">
        <v>0</v>
      </c>
    </row>
    <row r="5356" spans="1:3" x14ac:dyDescent="0.25">
      <c r="A5356">
        <v>1409</v>
      </c>
      <c r="B5356">
        <v>7</v>
      </c>
      <c r="C5356">
        <v>1</v>
      </c>
    </row>
    <row r="5357" spans="1:3" x14ac:dyDescent="0.25">
      <c r="A5357">
        <v>1423</v>
      </c>
      <c r="B5357">
        <v>7</v>
      </c>
      <c r="C5357">
        <v>12</v>
      </c>
    </row>
    <row r="5358" spans="1:3" x14ac:dyDescent="0.25">
      <c r="A5358">
        <v>1423</v>
      </c>
      <c r="B5358">
        <v>7</v>
      </c>
      <c r="C5358">
        <v>6</v>
      </c>
    </row>
    <row r="5359" spans="1:3" x14ac:dyDescent="0.25">
      <c r="A5359">
        <v>1484</v>
      </c>
      <c r="B5359">
        <v>7</v>
      </c>
      <c r="C5359">
        <v>0</v>
      </c>
    </row>
    <row r="5360" spans="1:3" x14ac:dyDescent="0.25">
      <c r="A5360">
        <v>1487</v>
      </c>
      <c r="B5360">
        <v>7</v>
      </c>
      <c r="C5360">
        <v>0</v>
      </c>
    </row>
    <row r="5361" spans="1:3" x14ac:dyDescent="0.25">
      <c r="A5361">
        <v>1532</v>
      </c>
      <c r="B5361">
        <v>7</v>
      </c>
      <c r="C5361">
        <v>0</v>
      </c>
    </row>
    <row r="5362" spans="1:3" x14ac:dyDescent="0.25">
      <c r="A5362">
        <v>1532</v>
      </c>
      <c r="B5362">
        <v>7</v>
      </c>
      <c r="C5362">
        <v>0</v>
      </c>
    </row>
    <row r="5363" spans="1:3" x14ac:dyDescent="0.25">
      <c r="A5363">
        <v>1545</v>
      </c>
      <c r="B5363">
        <v>7</v>
      </c>
      <c r="C5363">
        <v>0</v>
      </c>
    </row>
    <row r="5364" spans="1:3" x14ac:dyDescent="0.25">
      <c r="A5364">
        <v>1549</v>
      </c>
      <c r="B5364">
        <v>7</v>
      </c>
      <c r="C5364">
        <v>1</v>
      </c>
    </row>
    <row r="5365" spans="1:3" x14ac:dyDescent="0.25">
      <c r="A5365">
        <v>1549</v>
      </c>
      <c r="B5365">
        <v>7</v>
      </c>
      <c r="C5365">
        <v>0</v>
      </c>
    </row>
    <row r="5366" spans="1:3" x14ac:dyDescent="0.25">
      <c r="A5366">
        <v>1549</v>
      </c>
      <c r="B5366">
        <v>7</v>
      </c>
      <c r="C5366">
        <v>0</v>
      </c>
    </row>
    <row r="5367" spans="1:3" x14ac:dyDescent="0.25">
      <c r="A5367">
        <v>1549</v>
      </c>
      <c r="B5367">
        <v>7</v>
      </c>
      <c r="C5367">
        <v>0</v>
      </c>
    </row>
    <row r="5368" spans="1:3" x14ac:dyDescent="0.25">
      <c r="A5368">
        <v>1568</v>
      </c>
      <c r="B5368">
        <v>7</v>
      </c>
      <c r="C5368">
        <v>2</v>
      </c>
    </row>
    <row r="5369" spans="1:3" x14ac:dyDescent="0.25">
      <c r="A5369">
        <v>1573</v>
      </c>
      <c r="B5369">
        <v>7</v>
      </c>
      <c r="C5369">
        <v>4</v>
      </c>
    </row>
    <row r="5370" spans="1:3" x14ac:dyDescent="0.25">
      <c r="A5370">
        <v>1601</v>
      </c>
      <c r="B5370">
        <v>7</v>
      </c>
      <c r="C5370">
        <v>0</v>
      </c>
    </row>
    <row r="5371" spans="1:3" x14ac:dyDescent="0.25">
      <c r="A5371">
        <v>1608</v>
      </c>
      <c r="B5371">
        <v>7</v>
      </c>
      <c r="C5371">
        <v>0</v>
      </c>
    </row>
    <row r="5372" spans="1:3" x14ac:dyDescent="0.25">
      <c r="A5372">
        <v>1609</v>
      </c>
      <c r="B5372">
        <v>7</v>
      </c>
      <c r="C5372">
        <v>0</v>
      </c>
    </row>
    <row r="5373" spans="1:3" x14ac:dyDescent="0.25">
      <c r="A5373">
        <v>1617</v>
      </c>
      <c r="B5373">
        <v>7</v>
      </c>
      <c r="C5373">
        <v>1</v>
      </c>
    </row>
    <row r="5374" spans="1:3" x14ac:dyDescent="0.25">
      <c r="A5374">
        <v>1801</v>
      </c>
      <c r="B5374">
        <v>7</v>
      </c>
      <c r="C5374">
        <v>0</v>
      </c>
    </row>
    <row r="5375" spans="1:3" x14ac:dyDescent="0.25">
      <c r="A5375">
        <v>1825</v>
      </c>
      <c r="B5375">
        <v>7</v>
      </c>
      <c r="C5375">
        <v>2</v>
      </c>
    </row>
    <row r="5376" spans="1:3" x14ac:dyDescent="0.25">
      <c r="A5376">
        <v>1852</v>
      </c>
      <c r="B5376">
        <v>7</v>
      </c>
      <c r="C5376">
        <v>0</v>
      </c>
    </row>
    <row r="5377" spans="1:3" x14ac:dyDescent="0.25">
      <c r="A5377">
        <v>1852</v>
      </c>
      <c r="B5377">
        <v>7</v>
      </c>
      <c r="C5377">
        <v>0</v>
      </c>
    </row>
    <row r="5378" spans="1:3" x14ac:dyDescent="0.25">
      <c r="A5378">
        <v>1907</v>
      </c>
      <c r="B5378">
        <v>7</v>
      </c>
      <c r="C5378">
        <v>0</v>
      </c>
    </row>
    <row r="5379" spans="1:3" x14ac:dyDescent="0.25">
      <c r="A5379">
        <v>1970</v>
      </c>
      <c r="B5379">
        <v>7</v>
      </c>
      <c r="C5379">
        <v>0</v>
      </c>
    </row>
    <row r="5380" spans="1:3" x14ac:dyDescent="0.25">
      <c r="A5380">
        <v>2040</v>
      </c>
      <c r="B5380">
        <v>7</v>
      </c>
      <c r="C5380">
        <v>0</v>
      </c>
    </row>
    <row r="5381" spans="1:3" x14ac:dyDescent="0.25">
      <c r="A5381">
        <v>2116</v>
      </c>
      <c r="B5381">
        <v>7</v>
      </c>
      <c r="C5381">
        <v>0</v>
      </c>
    </row>
    <row r="5382" spans="1:3" x14ac:dyDescent="0.25">
      <c r="A5382">
        <v>2117</v>
      </c>
      <c r="B5382">
        <v>7</v>
      </c>
      <c r="C5382">
        <v>0</v>
      </c>
    </row>
    <row r="5383" spans="1:3" x14ac:dyDescent="0.25">
      <c r="A5383">
        <v>2118</v>
      </c>
      <c r="B5383">
        <v>7</v>
      </c>
      <c r="C5383">
        <v>0</v>
      </c>
    </row>
    <row r="5384" spans="1:3" x14ac:dyDescent="0.25">
      <c r="A5384">
        <v>2142</v>
      </c>
      <c r="B5384">
        <v>7</v>
      </c>
      <c r="C5384">
        <v>0</v>
      </c>
    </row>
    <row r="5385" spans="1:3" x14ac:dyDescent="0.25">
      <c r="A5385">
        <v>2142</v>
      </c>
      <c r="B5385">
        <v>7</v>
      </c>
      <c r="C5385">
        <v>1</v>
      </c>
    </row>
    <row r="5386" spans="1:3" x14ac:dyDescent="0.25">
      <c r="A5386">
        <v>2143</v>
      </c>
      <c r="B5386">
        <v>7</v>
      </c>
      <c r="C5386">
        <v>0</v>
      </c>
    </row>
    <row r="5387" spans="1:3" x14ac:dyDescent="0.25">
      <c r="A5387">
        <v>2143</v>
      </c>
      <c r="B5387">
        <v>7</v>
      </c>
      <c r="C5387">
        <v>0</v>
      </c>
    </row>
    <row r="5388" spans="1:3" x14ac:dyDescent="0.25">
      <c r="A5388">
        <v>2200</v>
      </c>
      <c r="B5388">
        <v>7</v>
      </c>
      <c r="C5388">
        <v>0</v>
      </c>
    </row>
    <row r="5389" spans="1:3" x14ac:dyDescent="0.25">
      <c r="A5389">
        <v>2217</v>
      </c>
      <c r="B5389">
        <v>7</v>
      </c>
      <c r="C5389">
        <v>2</v>
      </c>
    </row>
    <row r="5390" spans="1:3" x14ac:dyDescent="0.25">
      <c r="A5390">
        <v>2222</v>
      </c>
      <c r="B5390">
        <v>7</v>
      </c>
      <c r="C5390">
        <v>0</v>
      </c>
    </row>
    <row r="5391" spans="1:3" x14ac:dyDescent="0.25">
      <c r="A5391">
        <v>2231</v>
      </c>
      <c r="B5391">
        <v>7</v>
      </c>
      <c r="C5391">
        <v>1</v>
      </c>
    </row>
    <row r="5392" spans="1:3" x14ac:dyDescent="0.25">
      <c r="A5392">
        <v>2231</v>
      </c>
      <c r="B5392">
        <v>7</v>
      </c>
      <c r="C5392">
        <v>12</v>
      </c>
    </row>
    <row r="5393" spans="1:3" x14ac:dyDescent="0.25">
      <c r="A5393">
        <v>2256</v>
      </c>
      <c r="B5393">
        <v>7</v>
      </c>
      <c r="C5393">
        <v>0</v>
      </c>
    </row>
    <row r="5394" spans="1:3" x14ac:dyDescent="0.25">
      <c r="A5394">
        <v>2256</v>
      </c>
      <c r="B5394">
        <v>7</v>
      </c>
      <c r="C5394">
        <v>0</v>
      </c>
    </row>
    <row r="5395" spans="1:3" x14ac:dyDescent="0.25">
      <c r="A5395">
        <v>2256</v>
      </c>
      <c r="B5395">
        <v>7</v>
      </c>
      <c r="C5395">
        <v>0</v>
      </c>
    </row>
    <row r="5396" spans="1:3" x14ac:dyDescent="0.25">
      <c r="A5396">
        <v>2256</v>
      </c>
      <c r="B5396">
        <v>7</v>
      </c>
      <c r="C5396">
        <v>0</v>
      </c>
    </row>
    <row r="5397" spans="1:3" x14ac:dyDescent="0.25">
      <c r="A5397">
        <v>2259</v>
      </c>
      <c r="B5397">
        <v>7</v>
      </c>
      <c r="C5397">
        <v>0</v>
      </c>
    </row>
    <row r="5398" spans="1:3" x14ac:dyDescent="0.25">
      <c r="A5398">
        <v>2302</v>
      </c>
      <c r="B5398">
        <v>7</v>
      </c>
      <c r="C5398">
        <v>0</v>
      </c>
    </row>
    <row r="5399" spans="1:3" x14ac:dyDescent="0.25">
      <c r="A5399">
        <v>2352</v>
      </c>
      <c r="B5399">
        <v>7</v>
      </c>
      <c r="C5399">
        <v>0</v>
      </c>
    </row>
    <row r="5400" spans="1:3" x14ac:dyDescent="0.25">
      <c r="A5400">
        <v>2352</v>
      </c>
      <c r="B5400">
        <v>7</v>
      </c>
      <c r="C5400">
        <v>11</v>
      </c>
    </row>
    <row r="5401" spans="1:3" x14ac:dyDescent="0.25">
      <c r="A5401">
        <v>2396</v>
      </c>
      <c r="B5401">
        <v>7</v>
      </c>
      <c r="C5401">
        <v>1</v>
      </c>
    </row>
    <row r="5402" spans="1:3" x14ac:dyDescent="0.25">
      <c r="A5402">
        <v>2405</v>
      </c>
      <c r="B5402">
        <v>7</v>
      </c>
      <c r="C5402">
        <v>0</v>
      </c>
    </row>
    <row r="5403" spans="1:3" x14ac:dyDescent="0.25">
      <c r="A5403">
        <v>2420</v>
      </c>
      <c r="B5403">
        <v>7</v>
      </c>
      <c r="C5403">
        <v>0</v>
      </c>
    </row>
    <row r="5404" spans="1:3" x14ac:dyDescent="0.25">
      <c r="A5404">
        <v>2420</v>
      </c>
      <c r="B5404">
        <v>7</v>
      </c>
      <c r="C5404">
        <v>0</v>
      </c>
    </row>
    <row r="5405" spans="1:3" x14ac:dyDescent="0.25">
      <c r="A5405">
        <v>2420</v>
      </c>
      <c r="B5405">
        <v>7</v>
      </c>
      <c r="C5405">
        <v>0</v>
      </c>
    </row>
    <row r="5406" spans="1:3" x14ac:dyDescent="0.25">
      <c r="A5406">
        <v>2428</v>
      </c>
      <c r="B5406">
        <v>7</v>
      </c>
      <c r="C5406">
        <v>0</v>
      </c>
    </row>
    <row r="5407" spans="1:3" x14ac:dyDescent="0.25">
      <c r="A5407">
        <v>2448</v>
      </c>
      <c r="B5407">
        <v>7</v>
      </c>
      <c r="C5407">
        <v>0</v>
      </c>
    </row>
    <row r="5408" spans="1:3" x14ac:dyDescent="0.25">
      <c r="A5408">
        <v>2452</v>
      </c>
      <c r="B5408">
        <v>7</v>
      </c>
      <c r="C5408">
        <v>0</v>
      </c>
    </row>
    <row r="5409" spans="1:3" x14ac:dyDescent="0.25">
      <c r="A5409">
        <v>2465</v>
      </c>
      <c r="B5409">
        <v>7</v>
      </c>
      <c r="C5409">
        <v>0</v>
      </c>
    </row>
    <row r="5410" spans="1:3" x14ac:dyDescent="0.25">
      <c r="A5410">
        <v>2502</v>
      </c>
      <c r="B5410">
        <v>7</v>
      </c>
      <c r="C5410">
        <v>0</v>
      </c>
    </row>
    <row r="5411" spans="1:3" x14ac:dyDescent="0.25">
      <c r="A5411">
        <v>2502</v>
      </c>
      <c r="B5411">
        <v>7</v>
      </c>
      <c r="C5411">
        <v>0</v>
      </c>
    </row>
    <row r="5412" spans="1:3" x14ac:dyDescent="0.25">
      <c r="A5412">
        <v>2502</v>
      </c>
      <c r="B5412">
        <v>7</v>
      </c>
      <c r="C5412">
        <v>0</v>
      </c>
    </row>
    <row r="5413" spans="1:3" x14ac:dyDescent="0.25">
      <c r="A5413">
        <v>2515</v>
      </c>
      <c r="B5413">
        <v>7</v>
      </c>
      <c r="C5413">
        <v>0</v>
      </c>
    </row>
    <row r="5414" spans="1:3" x14ac:dyDescent="0.25">
      <c r="A5414">
        <v>2517</v>
      </c>
      <c r="B5414">
        <v>7</v>
      </c>
      <c r="C5414">
        <v>0</v>
      </c>
    </row>
    <row r="5415" spans="1:3" x14ac:dyDescent="0.25">
      <c r="A5415">
        <v>2567</v>
      </c>
      <c r="B5415">
        <v>7</v>
      </c>
      <c r="C5415">
        <v>1</v>
      </c>
    </row>
    <row r="5416" spans="1:3" x14ac:dyDescent="0.25">
      <c r="A5416">
        <v>2571</v>
      </c>
      <c r="B5416">
        <v>7</v>
      </c>
      <c r="C5416">
        <v>2</v>
      </c>
    </row>
    <row r="5417" spans="1:3" x14ac:dyDescent="0.25">
      <c r="A5417">
        <v>2591</v>
      </c>
      <c r="B5417">
        <v>7</v>
      </c>
      <c r="C5417">
        <v>0</v>
      </c>
    </row>
    <row r="5418" spans="1:3" x14ac:dyDescent="0.25">
      <c r="A5418">
        <v>2591</v>
      </c>
      <c r="B5418">
        <v>7</v>
      </c>
      <c r="C5418">
        <v>2</v>
      </c>
    </row>
    <row r="5419" spans="1:3" x14ac:dyDescent="0.25">
      <c r="A5419">
        <v>2605</v>
      </c>
      <c r="B5419">
        <v>7</v>
      </c>
      <c r="C5419">
        <v>1</v>
      </c>
    </row>
    <row r="5420" spans="1:3" x14ac:dyDescent="0.25">
      <c r="A5420">
        <v>2620</v>
      </c>
      <c r="B5420">
        <v>7</v>
      </c>
      <c r="C5420">
        <v>0</v>
      </c>
    </row>
    <row r="5421" spans="1:3" x14ac:dyDescent="0.25">
      <c r="A5421">
        <v>2631</v>
      </c>
      <c r="B5421">
        <v>7</v>
      </c>
      <c r="C5421">
        <v>0</v>
      </c>
    </row>
    <row r="5422" spans="1:3" x14ac:dyDescent="0.25">
      <c r="A5422">
        <v>2717</v>
      </c>
      <c r="B5422">
        <v>7</v>
      </c>
      <c r="C5422">
        <v>0</v>
      </c>
    </row>
    <row r="5423" spans="1:3" x14ac:dyDescent="0.25">
      <c r="A5423">
        <v>2732</v>
      </c>
      <c r="B5423">
        <v>7</v>
      </c>
      <c r="C5423">
        <v>1</v>
      </c>
    </row>
    <row r="5424" spans="1:3" x14ac:dyDescent="0.25">
      <c r="A5424">
        <v>2783</v>
      </c>
      <c r="B5424">
        <v>7</v>
      </c>
      <c r="C5424">
        <v>0</v>
      </c>
    </row>
    <row r="5425" spans="1:3" x14ac:dyDescent="0.25">
      <c r="A5425">
        <v>2783</v>
      </c>
      <c r="B5425">
        <v>7</v>
      </c>
      <c r="C5425">
        <v>0</v>
      </c>
    </row>
    <row r="5426" spans="1:3" x14ac:dyDescent="0.25">
      <c r="A5426">
        <v>2797</v>
      </c>
      <c r="B5426">
        <v>7</v>
      </c>
      <c r="C5426">
        <v>0</v>
      </c>
    </row>
    <row r="5427" spans="1:3" x14ac:dyDescent="0.25">
      <c r="A5427">
        <v>2811</v>
      </c>
      <c r="B5427">
        <v>7</v>
      </c>
      <c r="C5427">
        <v>0</v>
      </c>
    </row>
    <row r="5428" spans="1:3" x14ac:dyDescent="0.25">
      <c r="A5428">
        <v>2829</v>
      </c>
      <c r="B5428">
        <v>7</v>
      </c>
      <c r="C5428">
        <v>0</v>
      </c>
    </row>
    <row r="5429" spans="1:3" x14ac:dyDescent="0.25">
      <c r="A5429">
        <v>2841</v>
      </c>
      <c r="B5429">
        <v>7</v>
      </c>
      <c r="C5429">
        <v>0</v>
      </c>
    </row>
    <row r="5430" spans="1:3" x14ac:dyDescent="0.25">
      <c r="A5430">
        <v>2841</v>
      </c>
      <c r="B5430">
        <v>7</v>
      </c>
      <c r="C5430">
        <v>0</v>
      </c>
    </row>
    <row r="5431" spans="1:3" x14ac:dyDescent="0.25">
      <c r="A5431">
        <v>2841</v>
      </c>
      <c r="B5431">
        <v>7</v>
      </c>
      <c r="C5431">
        <v>0</v>
      </c>
    </row>
    <row r="5432" spans="1:3" x14ac:dyDescent="0.25">
      <c r="A5432">
        <v>2848</v>
      </c>
      <c r="B5432">
        <v>7</v>
      </c>
      <c r="C5432">
        <v>0</v>
      </c>
    </row>
    <row r="5433" spans="1:3" x14ac:dyDescent="0.25">
      <c r="A5433">
        <v>2863</v>
      </c>
      <c r="B5433">
        <v>7</v>
      </c>
      <c r="C5433">
        <v>0</v>
      </c>
    </row>
    <row r="5434" spans="1:3" x14ac:dyDescent="0.25">
      <c r="A5434">
        <v>2934</v>
      </c>
      <c r="B5434">
        <v>7</v>
      </c>
      <c r="C5434">
        <v>0</v>
      </c>
    </row>
    <row r="5435" spans="1:3" x14ac:dyDescent="0.25">
      <c r="A5435">
        <v>2941</v>
      </c>
      <c r="B5435">
        <v>7</v>
      </c>
      <c r="C5435">
        <v>0</v>
      </c>
    </row>
    <row r="5436" spans="1:3" x14ac:dyDescent="0.25">
      <c r="A5436">
        <v>2953</v>
      </c>
      <c r="B5436">
        <v>7</v>
      </c>
      <c r="C5436">
        <v>2</v>
      </c>
    </row>
    <row r="5437" spans="1:3" x14ac:dyDescent="0.25">
      <c r="A5437">
        <v>2980</v>
      </c>
      <c r="B5437">
        <v>7</v>
      </c>
      <c r="C5437">
        <v>1</v>
      </c>
    </row>
    <row r="5438" spans="1:3" x14ac:dyDescent="0.25">
      <c r="A5438">
        <v>2981</v>
      </c>
      <c r="B5438">
        <v>7</v>
      </c>
      <c r="C5438">
        <v>1</v>
      </c>
    </row>
    <row r="5439" spans="1:3" x14ac:dyDescent="0.25">
      <c r="A5439">
        <v>2984</v>
      </c>
      <c r="B5439">
        <v>7</v>
      </c>
      <c r="C5439">
        <v>0</v>
      </c>
    </row>
    <row r="5440" spans="1:3" x14ac:dyDescent="0.25">
      <c r="A5440">
        <v>3059</v>
      </c>
      <c r="B5440">
        <v>7</v>
      </c>
      <c r="C5440">
        <v>0</v>
      </c>
    </row>
    <row r="5441" spans="1:3" x14ac:dyDescent="0.25">
      <c r="A5441">
        <v>3078</v>
      </c>
      <c r="B5441">
        <v>7</v>
      </c>
      <c r="C5441">
        <v>0</v>
      </c>
    </row>
    <row r="5442" spans="1:3" x14ac:dyDescent="0.25">
      <c r="A5442">
        <v>3078</v>
      </c>
      <c r="B5442">
        <v>7</v>
      </c>
      <c r="C5442">
        <v>0</v>
      </c>
    </row>
    <row r="5443" spans="1:3" x14ac:dyDescent="0.25">
      <c r="A5443">
        <v>3096</v>
      </c>
      <c r="B5443">
        <v>7</v>
      </c>
      <c r="C5443">
        <v>0</v>
      </c>
    </row>
    <row r="5444" spans="1:3" x14ac:dyDescent="0.25">
      <c r="A5444">
        <v>3109</v>
      </c>
      <c r="B5444">
        <v>7</v>
      </c>
      <c r="C5444">
        <v>0</v>
      </c>
    </row>
    <row r="5445" spans="1:3" x14ac:dyDescent="0.25">
      <c r="A5445">
        <v>3109</v>
      </c>
      <c r="B5445">
        <v>7</v>
      </c>
      <c r="C5445">
        <v>0</v>
      </c>
    </row>
    <row r="5446" spans="1:3" x14ac:dyDescent="0.25">
      <c r="A5446">
        <v>3115</v>
      </c>
      <c r="B5446">
        <v>7</v>
      </c>
      <c r="C5446">
        <v>0</v>
      </c>
    </row>
    <row r="5447" spans="1:3" x14ac:dyDescent="0.25">
      <c r="A5447">
        <v>3126</v>
      </c>
      <c r="B5447">
        <v>7</v>
      </c>
      <c r="C5447">
        <v>1</v>
      </c>
    </row>
    <row r="5448" spans="1:3" x14ac:dyDescent="0.25">
      <c r="A5448">
        <v>3138</v>
      </c>
      <c r="B5448">
        <v>7</v>
      </c>
      <c r="C5448">
        <v>0</v>
      </c>
    </row>
    <row r="5449" spans="1:3" x14ac:dyDescent="0.25">
      <c r="A5449">
        <v>36</v>
      </c>
      <c r="B5449">
        <v>7</v>
      </c>
      <c r="C5449">
        <v>0</v>
      </c>
    </row>
    <row r="5450" spans="1:3" x14ac:dyDescent="0.25">
      <c r="A5450">
        <v>442</v>
      </c>
      <c r="B5450">
        <v>7</v>
      </c>
      <c r="C5450">
        <v>0</v>
      </c>
    </row>
    <row r="5451" spans="1:3" x14ac:dyDescent="0.25">
      <c r="A5451">
        <v>463</v>
      </c>
      <c r="B5451">
        <v>7</v>
      </c>
      <c r="C5451">
        <v>0</v>
      </c>
    </row>
    <row r="5452" spans="1:3" x14ac:dyDescent="0.25">
      <c r="A5452">
        <v>521</v>
      </c>
      <c r="B5452">
        <v>7</v>
      </c>
      <c r="C5452">
        <v>2</v>
      </c>
    </row>
    <row r="5453" spans="1:3" x14ac:dyDescent="0.25">
      <c r="A5453">
        <v>521</v>
      </c>
      <c r="B5453">
        <v>7</v>
      </c>
      <c r="C5453">
        <v>0</v>
      </c>
    </row>
    <row r="5454" spans="1:3" x14ac:dyDescent="0.25">
      <c r="A5454">
        <v>531</v>
      </c>
      <c r="B5454">
        <v>7</v>
      </c>
      <c r="C5454">
        <v>0</v>
      </c>
    </row>
    <row r="5455" spans="1:3" x14ac:dyDescent="0.25">
      <c r="A5455">
        <v>531</v>
      </c>
      <c r="B5455">
        <v>7</v>
      </c>
      <c r="C5455">
        <v>0</v>
      </c>
    </row>
    <row r="5456" spans="1:3" x14ac:dyDescent="0.25">
      <c r="A5456">
        <v>722</v>
      </c>
      <c r="B5456">
        <v>7</v>
      </c>
      <c r="C5456">
        <v>0</v>
      </c>
    </row>
    <row r="5457" spans="1:3" x14ac:dyDescent="0.25">
      <c r="A5457">
        <v>774</v>
      </c>
      <c r="B5457">
        <v>7</v>
      </c>
      <c r="C5457">
        <v>0</v>
      </c>
    </row>
    <row r="5458" spans="1:3" x14ac:dyDescent="0.25">
      <c r="A5458">
        <v>819</v>
      </c>
      <c r="B5458">
        <v>7</v>
      </c>
      <c r="C5458">
        <v>0</v>
      </c>
    </row>
    <row r="5459" spans="1:3" x14ac:dyDescent="0.25">
      <c r="A5459">
        <v>837</v>
      </c>
      <c r="B5459">
        <v>7</v>
      </c>
      <c r="C5459">
        <v>1</v>
      </c>
    </row>
    <row r="5460" spans="1:3" x14ac:dyDescent="0.25">
      <c r="A5460">
        <v>894</v>
      </c>
      <c r="B5460">
        <v>7</v>
      </c>
      <c r="C5460">
        <v>0</v>
      </c>
    </row>
    <row r="5461" spans="1:3" x14ac:dyDescent="0.25">
      <c r="A5461">
        <v>920</v>
      </c>
      <c r="B5461">
        <v>7</v>
      </c>
      <c r="C5461">
        <v>1</v>
      </c>
    </row>
    <row r="5462" spans="1:3" x14ac:dyDescent="0.25">
      <c r="A5462">
        <v>940</v>
      </c>
      <c r="B5462">
        <v>7</v>
      </c>
      <c r="C5462">
        <v>0</v>
      </c>
    </row>
    <row r="5463" spans="1:3" x14ac:dyDescent="0.25">
      <c r="A5463">
        <v>1219</v>
      </c>
      <c r="B5463">
        <v>7</v>
      </c>
      <c r="C5463">
        <v>0</v>
      </c>
    </row>
    <row r="5464" spans="1:3" x14ac:dyDescent="0.25">
      <c r="A5464">
        <v>1224</v>
      </c>
      <c r="B5464">
        <v>7</v>
      </c>
      <c r="C5464">
        <v>0</v>
      </c>
    </row>
    <row r="5465" spans="1:3" x14ac:dyDescent="0.25">
      <c r="A5465">
        <v>1246</v>
      </c>
      <c r="B5465">
        <v>7</v>
      </c>
      <c r="C5465">
        <v>44</v>
      </c>
    </row>
    <row r="5466" spans="1:3" x14ac:dyDescent="0.25">
      <c r="A5466">
        <v>1312</v>
      </c>
      <c r="B5466">
        <v>7</v>
      </c>
      <c r="C5466">
        <v>0</v>
      </c>
    </row>
    <row r="5467" spans="1:3" x14ac:dyDescent="0.25">
      <c r="A5467">
        <v>1339</v>
      </c>
      <c r="B5467">
        <v>7</v>
      </c>
      <c r="C5467">
        <v>3</v>
      </c>
    </row>
    <row r="5468" spans="1:3" x14ac:dyDescent="0.25">
      <c r="A5468">
        <v>1339</v>
      </c>
      <c r="B5468">
        <v>7</v>
      </c>
      <c r="C5468">
        <v>0</v>
      </c>
    </row>
    <row r="5469" spans="1:3" x14ac:dyDescent="0.25">
      <c r="A5469">
        <v>1406</v>
      </c>
      <c r="B5469">
        <v>7</v>
      </c>
      <c r="C5469">
        <v>0</v>
      </c>
    </row>
    <row r="5470" spans="1:3" x14ac:dyDescent="0.25">
      <c r="A5470">
        <v>1519</v>
      </c>
      <c r="B5470">
        <v>7</v>
      </c>
      <c r="C5470">
        <v>0</v>
      </c>
    </row>
    <row r="5471" spans="1:3" x14ac:dyDescent="0.25">
      <c r="A5471">
        <v>1519</v>
      </c>
      <c r="B5471">
        <v>7</v>
      </c>
      <c r="C5471">
        <v>6</v>
      </c>
    </row>
    <row r="5472" spans="1:3" x14ac:dyDescent="0.25">
      <c r="A5472">
        <v>1521</v>
      </c>
      <c r="B5472">
        <v>7</v>
      </c>
      <c r="C5472">
        <v>0</v>
      </c>
    </row>
    <row r="5473" spans="1:3" x14ac:dyDescent="0.25">
      <c r="A5473">
        <v>1558</v>
      </c>
      <c r="B5473">
        <v>7</v>
      </c>
      <c r="C5473">
        <v>0</v>
      </c>
    </row>
    <row r="5474" spans="1:3" x14ac:dyDescent="0.25">
      <c r="A5474">
        <v>1579</v>
      </c>
      <c r="B5474">
        <v>7</v>
      </c>
      <c r="C5474">
        <v>0</v>
      </c>
    </row>
    <row r="5475" spans="1:3" x14ac:dyDescent="0.25">
      <c r="A5475">
        <v>1580</v>
      </c>
      <c r="B5475">
        <v>7</v>
      </c>
      <c r="C5475">
        <v>0</v>
      </c>
    </row>
    <row r="5476" spans="1:3" x14ac:dyDescent="0.25">
      <c r="A5476">
        <v>1581</v>
      </c>
      <c r="B5476">
        <v>7</v>
      </c>
      <c r="C5476">
        <v>0</v>
      </c>
    </row>
    <row r="5477" spans="1:3" x14ac:dyDescent="0.25">
      <c r="A5477">
        <v>1586</v>
      </c>
      <c r="B5477">
        <v>7</v>
      </c>
      <c r="C5477">
        <v>0</v>
      </c>
    </row>
    <row r="5478" spans="1:3" x14ac:dyDescent="0.25">
      <c r="A5478">
        <v>1612</v>
      </c>
      <c r="B5478">
        <v>7</v>
      </c>
      <c r="C5478">
        <v>0</v>
      </c>
    </row>
    <row r="5479" spans="1:3" x14ac:dyDescent="0.25">
      <c r="A5479">
        <v>1749</v>
      </c>
      <c r="B5479">
        <v>7</v>
      </c>
      <c r="C5479">
        <v>2</v>
      </c>
    </row>
    <row r="5480" spans="1:3" x14ac:dyDescent="0.25">
      <c r="A5480">
        <v>1752</v>
      </c>
      <c r="B5480">
        <v>7</v>
      </c>
      <c r="C5480">
        <v>0</v>
      </c>
    </row>
    <row r="5481" spans="1:3" x14ac:dyDescent="0.25">
      <c r="A5481">
        <v>1769</v>
      </c>
      <c r="B5481">
        <v>7</v>
      </c>
      <c r="C5481">
        <v>0</v>
      </c>
    </row>
    <row r="5482" spans="1:3" x14ac:dyDescent="0.25">
      <c r="A5482">
        <v>1769</v>
      </c>
      <c r="B5482">
        <v>7</v>
      </c>
      <c r="C5482">
        <v>0</v>
      </c>
    </row>
    <row r="5483" spans="1:3" x14ac:dyDescent="0.25">
      <c r="A5483">
        <v>1794</v>
      </c>
      <c r="B5483">
        <v>7</v>
      </c>
      <c r="C5483">
        <v>1</v>
      </c>
    </row>
    <row r="5484" spans="1:3" x14ac:dyDescent="0.25">
      <c r="A5484">
        <v>1799</v>
      </c>
      <c r="B5484">
        <v>7</v>
      </c>
      <c r="C5484">
        <v>0</v>
      </c>
    </row>
    <row r="5485" spans="1:3" x14ac:dyDescent="0.25">
      <c r="A5485">
        <v>1817</v>
      </c>
      <c r="B5485">
        <v>7</v>
      </c>
      <c r="C5485">
        <v>3</v>
      </c>
    </row>
    <row r="5486" spans="1:3" x14ac:dyDescent="0.25">
      <c r="A5486">
        <v>1836</v>
      </c>
      <c r="B5486">
        <v>7</v>
      </c>
      <c r="C5486">
        <v>0</v>
      </c>
    </row>
    <row r="5487" spans="1:3" x14ac:dyDescent="0.25">
      <c r="A5487">
        <v>1836</v>
      </c>
      <c r="B5487">
        <v>7</v>
      </c>
      <c r="C5487">
        <v>0</v>
      </c>
    </row>
    <row r="5488" spans="1:3" x14ac:dyDescent="0.25">
      <c r="A5488">
        <v>1881</v>
      </c>
      <c r="B5488">
        <v>7</v>
      </c>
      <c r="C5488">
        <v>0</v>
      </c>
    </row>
    <row r="5489" spans="1:3" x14ac:dyDescent="0.25">
      <c r="A5489">
        <v>1916</v>
      </c>
      <c r="B5489">
        <v>7</v>
      </c>
      <c r="C5489">
        <v>0</v>
      </c>
    </row>
    <row r="5490" spans="1:3" x14ac:dyDescent="0.25">
      <c r="A5490">
        <v>1944</v>
      </c>
      <c r="B5490">
        <v>7</v>
      </c>
      <c r="C5490">
        <v>0</v>
      </c>
    </row>
    <row r="5491" spans="1:3" x14ac:dyDescent="0.25">
      <c r="A5491">
        <v>1960</v>
      </c>
      <c r="B5491">
        <v>7</v>
      </c>
      <c r="C5491">
        <v>0</v>
      </c>
    </row>
    <row r="5492" spans="1:3" x14ac:dyDescent="0.25">
      <c r="A5492">
        <v>1968</v>
      </c>
      <c r="B5492">
        <v>7</v>
      </c>
      <c r="C5492">
        <v>3</v>
      </c>
    </row>
    <row r="5493" spans="1:3" x14ac:dyDescent="0.25">
      <c r="A5493">
        <v>1995</v>
      </c>
      <c r="B5493">
        <v>7</v>
      </c>
      <c r="C5493">
        <v>0</v>
      </c>
    </row>
    <row r="5494" spans="1:3" x14ac:dyDescent="0.25">
      <c r="A5494">
        <v>1995</v>
      </c>
      <c r="B5494">
        <v>7</v>
      </c>
      <c r="C5494">
        <v>0</v>
      </c>
    </row>
    <row r="5495" spans="1:3" x14ac:dyDescent="0.25">
      <c r="A5495">
        <v>1995</v>
      </c>
      <c r="B5495">
        <v>7</v>
      </c>
      <c r="C5495">
        <v>0</v>
      </c>
    </row>
    <row r="5496" spans="1:3" x14ac:dyDescent="0.25">
      <c r="A5496">
        <v>2098</v>
      </c>
      <c r="B5496">
        <v>7</v>
      </c>
      <c r="C5496">
        <v>4</v>
      </c>
    </row>
    <row r="5497" spans="1:3" x14ac:dyDescent="0.25">
      <c r="A5497">
        <v>2157</v>
      </c>
      <c r="B5497">
        <v>7</v>
      </c>
      <c r="C5497">
        <v>0</v>
      </c>
    </row>
    <row r="5498" spans="1:3" x14ac:dyDescent="0.25">
      <c r="A5498">
        <v>2176</v>
      </c>
      <c r="B5498">
        <v>7</v>
      </c>
      <c r="C5498">
        <v>0</v>
      </c>
    </row>
    <row r="5499" spans="1:3" x14ac:dyDescent="0.25">
      <c r="A5499">
        <v>2180</v>
      </c>
      <c r="B5499">
        <v>7</v>
      </c>
      <c r="C5499">
        <v>0</v>
      </c>
    </row>
    <row r="5500" spans="1:3" x14ac:dyDescent="0.25">
      <c r="A5500">
        <v>2218</v>
      </c>
      <c r="B5500">
        <v>7</v>
      </c>
      <c r="C5500">
        <v>0</v>
      </c>
    </row>
    <row r="5501" spans="1:3" x14ac:dyDescent="0.25">
      <c r="A5501">
        <v>2218</v>
      </c>
      <c r="B5501">
        <v>7</v>
      </c>
      <c r="C5501">
        <v>2</v>
      </c>
    </row>
    <row r="5502" spans="1:3" x14ac:dyDescent="0.25">
      <c r="A5502">
        <v>2241</v>
      </c>
      <c r="B5502">
        <v>7</v>
      </c>
      <c r="C5502">
        <v>0</v>
      </c>
    </row>
    <row r="5503" spans="1:3" x14ac:dyDescent="0.25">
      <c r="A5503">
        <v>2292</v>
      </c>
      <c r="B5503">
        <v>7</v>
      </c>
      <c r="C5503">
        <v>1</v>
      </c>
    </row>
    <row r="5504" spans="1:3" x14ac:dyDescent="0.25">
      <c r="A5504">
        <v>2319</v>
      </c>
      <c r="B5504">
        <v>7</v>
      </c>
      <c r="C5504">
        <v>0</v>
      </c>
    </row>
    <row r="5505" spans="1:3" x14ac:dyDescent="0.25">
      <c r="A5505">
        <v>2386</v>
      </c>
      <c r="B5505">
        <v>7</v>
      </c>
      <c r="C5505">
        <v>1</v>
      </c>
    </row>
    <row r="5506" spans="1:3" x14ac:dyDescent="0.25">
      <c r="A5506">
        <v>2386</v>
      </c>
      <c r="B5506">
        <v>7</v>
      </c>
      <c r="C5506">
        <v>0</v>
      </c>
    </row>
    <row r="5507" spans="1:3" x14ac:dyDescent="0.25">
      <c r="A5507">
        <v>2390</v>
      </c>
      <c r="B5507">
        <v>7</v>
      </c>
      <c r="C5507">
        <v>1</v>
      </c>
    </row>
    <row r="5508" spans="1:3" x14ac:dyDescent="0.25">
      <c r="A5508">
        <v>2440</v>
      </c>
      <c r="B5508">
        <v>7</v>
      </c>
      <c r="C5508">
        <v>0</v>
      </c>
    </row>
    <row r="5509" spans="1:3" x14ac:dyDescent="0.25">
      <c r="A5509">
        <v>2440</v>
      </c>
      <c r="B5509">
        <v>7</v>
      </c>
      <c r="C5509">
        <v>0</v>
      </c>
    </row>
    <row r="5510" spans="1:3" x14ac:dyDescent="0.25">
      <c r="A5510">
        <v>2451</v>
      </c>
      <c r="B5510">
        <v>7</v>
      </c>
      <c r="C5510">
        <v>5</v>
      </c>
    </row>
    <row r="5511" spans="1:3" x14ac:dyDescent="0.25">
      <c r="A5511">
        <v>2451</v>
      </c>
      <c r="B5511">
        <v>7</v>
      </c>
      <c r="C5511">
        <v>3</v>
      </c>
    </row>
    <row r="5512" spans="1:3" x14ac:dyDescent="0.25">
      <c r="A5512">
        <v>2459</v>
      </c>
      <c r="B5512">
        <v>7</v>
      </c>
      <c r="C5512">
        <v>0</v>
      </c>
    </row>
    <row r="5513" spans="1:3" x14ac:dyDescent="0.25">
      <c r="A5513">
        <v>2490</v>
      </c>
      <c r="B5513">
        <v>7</v>
      </c>
      <c r="C5513">
        <v>1</v>
      </c>
    </row>
    <row r="5514" spans="1:3" x14ac:dyDescent="0.25">
      <c r="A5514">
        <v>2530</v>
      </c>
      <c r="B5514">
        <v>7</v>
      </c>
      <c r="C5514">
        <v>0</v>
      </c>
    </row>
    <row r="5515" spans="1:3" x14ac:dyDescent="0.25">
      <c r="A5515">
        <v>2536</v>
      </c>
      <c r="B5515">
        <v>7</v>
      </c>
      <c r="C5515">
        <v>2</v>
      </c>
    </row>
    <row r="5516" spans="1:3" x14ac:dyDescent="0.25">
      <c r="A5516">
        <v>2537</v>
      </c>
      <c r="B5516">
        <v>7</v>
      </c>
      <c r="C5516">
        <v>4</v>
      </c>
    </row>
    <row r="5517" spans="1:3" x14ac:dyDescent="0.25">
      <c r="A5517">
        <v>2557</v>
      </c>
      <c r="B5517">
        <v>7</v>
      </c>
      <c r="C5517">
        <v>0</v>
      </c>
    </row>
    <row r="5518" spans="1:3" x14ac:dyDescent="0.25">
      <c r="A5518">
        <v>2557</v>
      </c>
      <c r="B5518">
        <v>7</v>
      </c>
      <c r="C5518">
        <v>0</v>
      </c>
    </row>
    <row r="5519" spans="1:3" x14ac:dyDescent="0.25">
      <c r="A5519">
        <v>2609</v>
      </c>
      <c r="B5519">
        <v>7</v>
      </c>
      <c r="C5519">
        <v>0</v>
      </c>
    </row>
    <row r="5520" spans="1:3" x14ac:dyDescent="0.25">
      <c r="A5520">
        <v>2614</v>
      </c>
      <c r="B5520">
        <v>7</v>
      </c>
      <c r="C5520">
        <v>11</v>
      </c>
    </row>
    <row r="5521" spans="1:3" x14ac:dyDescent="0.25">
      <c r="A5521">
        <v>2614</v>
      </c>
      <c r="B5521">
        <v>7</v>
      </c>
      <c r="C5521">
        <v>1</v>
      </c>
    </row>
    <row r="5522" spans="1:3" x14ac:dyDescent="0.25">
      <c r="A5522">
        <v>2614</v>
      </c>
      <c r="B5522">
        <v>7</v>
      </c>
      <c r="C5522">
        <v>0</v>
      </c>
    </row>
    <row r="5523" spans="1:3" x14ac:dyDescent="0.25">
      <c r="A5523">
        <v>2614</v>
      </c>
      <c r="B5523">
        <v>7</v>
      </c>
      <c r="C5523">
        <v>0</v>
      </c>
    </row>
    <row r="5524" spans="1:3" x14ac:dyDescent="0.25">
      <c r="A5524">
        <v>2652</v>
      </c>
      <c r="B5524">
        <v>7</v>
      </c>
      <c r="C5524">
        <v>0</v>
      </c>
    </row>
    <row r="5525" spans="1:3" x14ac:dyDescent="0.25">
      <c r="A5525">
        <v>2652</v>
      </c>
      <c r="B5525">
        <v>7</v>
      </c>
      <c r="C5525">
        <v>0</v>
      </c>
    </row>
    <row r="5526" spans="1:3" x14ac:dyDescent="0.25">
      <c r="A5526">
        <v>2722</v>
      </c>
      <c r="B5526">
        <v>7</v>
      </c>
      <c r="C5526">
        <v>1</v>
      </c>
    </row>
    <row r="5527" spans="1:3" x14ac:dyDescent="0.25">
      <c r="A5527">
        <v>2734</v>
      </c>
      <c r="B5527">
        <v>7</v>
      </c>
      <c r="C5527">
        <v>0</v>
      </c>
    </row>
    <row r="5528" spans="1:3" x14ac:dyDescent="0.25">
      <c r="A5528">
        <v>2774</v>
      </c>
      <c r="B5528">
        <v>7</v>
      </c>
      <c r="C5528">
        <v>0</v>
      </c>
    </row>
    <row r="5529" spans="1:3" x14ac:dyDescent="0.25">
      <c r="A5529">
        <v>2808</v>
      </c>
      <c r="B5529">
        <v>7</v>
      </c>
      <c r="C5529">
        <v>0</v>
      </c>
    </row>
    <row r="5530" spans="1:3" x14ac:dyDescent="0.25">
      <c r="A5530">
        <v>2809</v>
      </c>
      <c r="B5530">
        <v>7</v>
      </c>
      <c r="C5530">
        <v>0</v>
      </c>
    </row>
    <row r="5531" spans="1:3" x14ac:dyDescent="0.25">
      <c r="A5531">
        <v>2872</v>
      </c>
      <c r="B5531">
        <v>7</v>
      </c>
      <c r="C5531">
        <v>0</v>
      </c>
    </row>
    <row r="5532" spans="1:3" x14ac:dyDescent="0.25">
      <c r="A5532">
        <v>2883</v>
      </c>
      <c r="B5532">
        <v>7</v>
      </c>
      <c r="C5532">
        <v>0</v>
      </c>
    </row>
    <row r="5533" spans="1:3" x14ac:dyDescent="0.25">
      <c r="A5533">
        <v>2920</v>
      </c>
      <c r="B5533">
        <v>7</v>
      </c>
      <c r="C5533">
        <v>0</v>
      </c>
    </row>
    <row r="5534" spans="1:3" x14ac:dyDescent="0.25">
      <c r="A5534">
        <v>2961</v>
      </c>
      <c r="B5534">
        <v>7</v>
      </c>
      <c r="C5534">
        <v>0</v>
      </c>
    </row>
    <row r="5535" spans="1:3" x14ac:dyDescent="0.25">
      <c r="A5535">
        <v>2972</v>
      </c>
      <c r="B5535">
        <v>7</v>
      </c>
      <c r="C5535">
        <v>1</v>
      </c>
    </row>
    <row r="5536" spans="1:3" x14ac:dyDescent="0.25">
      <c r="A5536">
        <v>2975</v>
      </c>
      <c r="B5536">
        <v>7</v>
      </c>
      <c r="C5536">
        <v>0</v>
      </c>
    </row>
    <row r="5537" spans="1:3" x14ac:dyDescent="0.25">
      <c r="A5537">
        <v>2989</v>
      </c>
      <c r="B5537">
        <v>7</v>
      </c>
      <c r="C5537">
        <v>0</v>
      </c>
    </row>
    <row r="5538" spans="1:3" x14ac:dyDescent="0.25">
      <c r="A5538">
        <v>2989</v>
      </c>
      <c r="B5538">
        <v>7</v>
      </c>
      <c r="C5538">
        <v>0</v>
      </c>
    </row>
    <row r="5539" spans="1:3" x14ac:dyDescent="0.25">
      <c r="A5539">
        <v>3038</v>
      </c>
      <c r="B5539">
        <v>7</v>
      </c>
      <c r="C5539">
        <v>0</v>
      </c>
    </row>
    <row r="5540" spans="1:3" x14ac:dyDescent="0.25">
      <c r="A5540">
        <v>3092</v>
      </c>
      <c r="B5540">
        <v>7</v>
      </c>
      <c r="C5540">
        <v>0</v>
      </c>
    </row>
    <row r="5541" spans="1:3" x14ac:dyDescent="0.25">
      <c r="A5541">
        <v>3114</v>
      </c>
      <c r="B5541">
        <v>7</v>
      </c>
      <c r="C5541">
        <v>0</v>
      </c>
    </row>
    <row r="5542" spans="1:3" x14ac:dyDescent="0.25">
      <c r="A5542">
        <v>3123</v>
      </c>
      <c r="B5542">
        <v>7</v>
      </c>
      <c r="C5542">
        <v>1</v>
      </c>
    </row>
    <row r="5543" spans="1:3" x14ac:dyDescent="0.25">
      <c r="A5543">
        <v>3145</v>
      </c>
      <c r="B5543">
        <v>7</v>
      </c>
      <c r="C5543">
        <v>0</v>
      </c>
    </row>
    <row r="5544" spans="1:3" x14ac:dyDescent="0.25">
      <c r="A5544">
        <v>147</v>
      </c>
      <c r="B5544">
        <v>7</v>
      </c>
      <c r="C5544">
        <v>0</v>
      </c>
    </row>
    <row r="5545" spans="1:3" x14ac:dyDescent="0.25">
      <c r="A5545">
        <v>162</v>
      </c>
      <c r="B5545">
        <v>7</v>
      </c>
      <c r="C5545">
        <v>0</v>
      </c>
    </row>
    <row r="5546" spans="1:3" x14ac:dyDescent="0.25">
      <c r="A5546">
        <v>424</v>
      </c>
      <c r="B5546">
        <v>7</v>
      </c>
      <c r="C5546">
        <v>0</v>
      </c>
    </row>
    <row r="5547" spans="1:3" x14ac:dyDescent="0.25">
      <c r="A5547">
        <v>439</v>
      </c>
      <c r="B5547">
        <v>7</v>
      </c>
      <c r="C5547">
        <v>0</v>
      </c>
    </row>
    <row r="5548" spans="1:3" x14ac:dyDescent="0.25">
      <c r="A5548">
        <v>479</v>
      </c>
      <c r="B5548">
        <v>7</v>
      </c>
      <c r="C5548">
        <v>8</v>
      </c>
    </row>
    <row r="5549" spans="1:3" x14ac:dyDescent="0.25">
      <c r="A5549">
        <v>488</v>
      </c>
      <c r="B5549">
        <v>7</v>
      </c>
      <c r="C5549">
        <v>0</v>
      </c>
    </row>
    <row r="5550" spans="1:3" x14ac:dyDescent="0.25">
      <c r="A5550">
        <v>586</v>
      </c>
      <c r="B5550">
        <v>7</v>
      </c>
      <c r="C5550">
        <v>0</v>
      </c>
    </row>
    <row r="5551" spans="1:3" x14ac:dyDescent="0.25">
      <c r="A5551">
        <v>586</v>
      </c>
      <c r="B5551">
        <v>7</v>
      </c>
      <c r="C5551">
        <v>3</v>
      </c>
    </row>
    <row r="5552" spans="1:3" x14ac:dyDescent="0.25">
      <c r="A5552">
        <v>593</v>
      </c>
      <c r="B5552">
        <v>7</v>
      </c>
      <c r="C5552">
        <v>0</v>
      </c>
    </row>
    <row r="5553" spans="1:3" x14ac:dyDescent="0.25">
      <c r="A5553">
        <v>593</v>
      </c>
      <c r="B5553">
        <v>7</v>
      </c>
      <c r="C5553">
        <v>0</v>
      </c>
    </row>
    <row r="5554" spans="1:3" x14ac:dyDescent="0.25">
      <c r="A5554">
        <v>638</v>
      </c>
      <c r="B5554">
        <v>7</v>
      </c>
      <c r="C5554">
        <v>0</v>
      </c>
    </row>
    <row r="5555" spans="1:3" x14ac:dyDescent="0.25">
      <c r="A5555">
        <v>642</v>
      </c>
      <c r="B5555">
        <v>7</v>
      </c>
      <c r="C5555">
        <v>2</v>
      </c>
    </row>
    <row r="5556" spans="1:3" x14ac:dyDescent="0.25">
      <c r="A5556">
        <v>657</v>
      </c>
      <c r="B5556">
        <v>7</v>
      </c>
      <c r="C5556">
        <v>3</v>
      </c>
    </row>
    <row r="5557" spans="1:3" x14ac:dyDescent="0.25">
      <c r="A5557">
        <v>677</v>
      </c>
      <c r="B5557">
        <v>7</v>
      </c>
      <c r="C5557">
        <v>0</v>
      </c>
    </row>
    <row r="5558" spans="1:3" x14ac:dyDescent="0.25">
      <c r="A5558">
        <v>745</v>
      </c>
      <c r="B5558">
        <v>7</v>
      </c>
      <c r="C5558">
        <v>0</v>
      </c>
    </row>
    <row r="5559" spans="1:3" x14ac:dyDescent="0.25">
      <c r="A5559">
        <v>814</v>
      </c>
      <c r="B5559">
        <v>7</v>
      </c>
      <c r="C5559">
        <v>0</v>
      </c>
    </row>
    <row r="5560" spans="1:3" x14ac:dyDescent="0.25">
      <c r="A5560">
        <v>855</v>
      </c>
      <c r="B5560">
        <v>7</v>
      </c>
      <c r="C5560">
        <v>0</v>
      </c>
    </row>
    <row r="5561" spans="1:3" x14ac:dyDescent="0.25">
      <c r="A5561">
        <v>855</v>
      </c>
      <c r="B5561">
        <v>7</v>
      </c>
      <c r="C5561">
        <v>0</v>
      </c>
    </row>
    <row r="5562" spans="1:3" x14ac:dyDescent="0.25">
      <c r="A5562">
        <v>950</v>
      </c>
      <c r="B5562">
        <v>7</v>
      </c>
      <c r="C5562">
        <v>0</v>
      </c>
    </row>
    <row r="5563" spans="1:3" x14ac:dyDescent="0.25">
      <c r="A5563">
        <v>985</v>
      </c>
      <c r="B5563">
        <v>7</v>
      </c>
      <c r="C5563">
        <v>0</v>
      </c>
    </row>
    <row r="5564" spans="1:3" x14ac:dyDescent="0.25">
      <c r="A5564">
        <v>985</v>
      </c>
      <c r="B5564">
        <v>7</v>
      </c>
      <c r="C5564">
        <v>0</v>
      </c>
    </row>
    <row r="5565" spans="1:3" x14ac:dyDescent="0.25">
      <c r="A5565">
        <v>1070</v>
      </c>
      <c r="B5565">
        <v>7</v>
      </c>
      <c r="C5565">
        <v>2</v>
      </c>
    </row>
    <row r="5566" spans="1:3" x14ac:dyDescent="0.25">
      <c r="A5566">
        <v>1086</v>
      </c>
      <c r="B5566">
        <v>7</v>
      </c>
      <c r="C5566">
        <v>0</v>
      </c>
    </row>
    <row r="5567" spans="1:3" x14ac:dyDescent="0.25">
      <c r="A5567">
        <v>1132</v>
      </c>
      <c r="B5567">
        <v>7</v>
      </c>
      <c r="C5567">
        <v>0</v>
      </c>
    </row>
    <row r="5568" spans="1:3" x14ac:dyDescent="0.25">
      <c r="A5568">
        <v>1141</v>
      </c>
      <c r="B5568">
        <v>7</v>
      </c>
      <c r="C5568">
        <v>0</v>
      </c>
    </row>
    <row r="5569" spans="1:3" x14ac:dyDescent="0.25">
      <c r="A5569">
        <v>1148</v>
      </c>
      <c r="B5569">
        <v>7</v>
      </c>
      <c r="C5569">
        <v>5</v>
      </c>
    </row>
    <row r="5570" spans="1:3" x14ac:dyDescent="0.25">
      <c r="A5570">
        <v>1163</v>
      </c>
      <c r="B5570">
        <v>7</v>
      </c>
      <c r="C5570">
        <v>0</v>
      </c>
    </row>
    <row r="5571" spans="1:3" x14ac:dyDescent="0.25">
      <c r="A5571">
        <v>1163</v>
      </c>
      <c r="B5571">
        <v>7</v>
      </c>
      <c r="C5571">
        <v>0</v>
      </c>
    </row>
    <row r="5572" spans="1:3" x14ac:dyDescent="0.25">
      <c r="A5572">
        <v>1212</v>
      </c>
      <c r="B5572">
        <v>7</v>
      </c>
      <c r="C5572">
        <v>0</v>
      </c>
    </row>
    <row r="5573" spans="1:3" x14ac:dyDescent="0.25">
      <c r="A5573">
        <v>1212</v>
      </c>
      <c r="B5573">
        <v>7</v>
      </c>
      <c r="C5573">
        <v>0</v>
      </c>
    </row>
    <row r="5574" spans="1:3" x14ac:dyDescent="0.25">
      <c r="A5574">
        <v>1221</v>
      </c>
      <c r="B5574">
        <v>7</v>
      </c>
      <c r="C5574">
        <v>0</v>
      </c>
    </row>
    <row r="5575" spans="1:3" x14ac:dyDescent="0.25">
      <c r="A5575">
        <v>1268</v>
      </c>
      <c r="B5575">
        <v>7</v>
      </c>
      <c r="C5575">
        <v>37</v>
      </c>
    </row>
    <row r="5576" spans="1:3" x14ac:dyDescent="0.25">
      <c r="A5576">
        <v>1296</v>
      </c>
      <c r="B5576">
        <v>7</v>
      </c>
      <c r="C5576">
        <v>7</v>
      </c>
    </row>
    <row r="5577" spans="1:3" x14ac:dyDescent="0.25">
      <c r="A5577">
        <v>1321</v>
      </c>
      <c r="B5577">
        <v>7</v>
      </c>
      <c r="C5577">
        <v>2</v>
      </c>
    </row>
    <row r="5578" spans="1:3" x14ac:dyDescent="0.25">
      <c r="A5578">
        <v>1333</v>
      </c>
      <c r="B5578">
        <v>7</v>
      </c>
      <c r="C5578">
        <v>0</v>
      </c>
    </row>
    <row r="5579" spans="1:3" x14ac:dyDescent="0.25">
      <c r="A5579">
        <v>1333</v>
      </c>
      <c r="B5579">
        <v>7</v>
      </c>
      <c r="C5579">
        <v>0</v>
      </c>
    </row>
    <row r="5580" spans="1:3" x14ac:dyDescent="0.25">
      <c r="A5580">
        <v>1351</v>
      </c>
      <c r="B5580">
        <v>7</v>
      </c>
      <c r="C5580">
        <v>0</v>
      </c>
    </row>
    <row r="5581" spans="1:3" x14ac:dyDescent="0.25">
      <c r="A5581">
        <v>1351</v>
      </c>
      <c r="B5581">
        <v>7</v>
      </c>
      <c r="C5581">
        <v>1</v>
      </c>
    </row>
    <row r="5582" spans="1:3" x14ac:dyDescent="0.25">
      <c r="A5582">
        <v>1382</v>
      </c>
      <c r="B5582">
        <v>7</v>
      </c>
      <c r="C5582">
        <v>1</v>
      </c>
    </row>
    <row r="5583" spans="1:3" x14ac:dyDescent="0.25">
      <c r="A5583">
        <v>1427</v>
      </c>
      <c r="B5583">
        <v>7</v>
      </c>
      <c r="C5583">
        <v>0</v>
      </c>
    </row>
    <row r="5584" spans="1:3" x14ac:dyDescent="0.25">
      <c r="A5584">
        <v>1438</v>
      </c>
      <c r="B5584">
        <v>7</v>
      </c>
      <c r="C5584">
        <v>2</v>
      </c>
    </row>
    <row r="5585" spans="1:3" x14ac:dyDescent="0.25">
      <c r="A5585">
        <v>1539</v>
      </c>
      <c r="B5585">
        <v>7</v>
      </c>
      <c r="C5585">
        <v>0</v>
      </c>
    </row>
    <row r="5586" spans="1:3" x14ac:dyDescent="0.25">
      <c r="A5586">
        <v>1539</v>
      </c>
      <c r="B5586">
        <v>7</v>
      </c>
      <c r="C5586">
        <v>1</v>
      </c>
    </row>
    <row r="5587" spans="1:3" x14ac:dyDescent="0.25">
      <c r="A5587">
        <v>1546</v>
      </c>
      <c r="B5587">
        <v>7</v>
      </c>
      <c r="C5587">
        <v>0</v>
      </c>
    </row>
    <row r="5588" spans="1:3" x14ac:dyDescent="0.25">
      <c r="A5588">
        <v>1546</v>
      </c>
      <c r="B5588">
        <v>7</v>
      </c>
      <c r="C5588">
        <v>0</v>
      </c>
    </row>
    <row r="5589" spans="1:3" x14ac:dyDescent="0.25">
      <c r="A5589">
        <v>1628</v>
      </c>
      <c r="B5589">
        <v>7</v>
      </c>
      <c r="C5589">
        <v>0</v>
      </c>
    </row>
    <row r="5590" spans="1:3" x14ac:dyDescent="0.25">
      <c r="A5590">
        <v>1629</v>
      </c>
      <c r="B5590">
        <v>7</v>
      </c>
      <c r="C5590">
        <v>0</v>
      </c>
    </row>
    <row r="5591" spans="1:3" x14ac:dyDescent="0.25">
      <c r="A5591">
        <v>1631</v>
      </c>
      <c r="B5591">
        <v>7</v>
      </c>
      <c r="C5591">
        <v>0</v>
      </c>
    </row>
    <row r="5592" spans="1:3" x14ac:dyDescent="0.25">
      <c r="A5592">
        <v>1639</v>
      </c>
      <c r="B5592">
        <v>7</v>
      </c>
      <c r="C5592">
        <v>0</v>
      </c>
    </row>
    <row r="5593" spans="1:3" x14ac:dyDescent="0.25">
      <c r="A5593">
        <v>1641</v>
      </c>
      <c r="B5593">
        <v>7</v>
      </c>
      <c r="C5593">
        <v>0</v>
      </c>
    </row>
    <row r="5594" spans="1:3" x14ac:dyDescent="0.25">
      <c r="A5594">
        <v>1642</v>
      </c>
      <c r="B5594">
        <v>7</v>
      </c>
      <c r="C5594">
        <v>0</v>
      </c>
    </row>
    <row r="5595" spans="1:3" x14ac:dyDescent="0.25">
      <c r="A5595">
        <v>1643</v>
      </c>
      <c r="B5595">
        <v>7</v>
      </c>
      <c r="C5595">
        <v>0</v>
      </c>
    </row>
    <row r="5596" spans="1:3" x14ac:dyDescent="0.25">
      <c r="A5596">
        <v>1643</v>
      </c>
      <c r="B5596">
        <v>7</v>
      </c>
      <c r="C5596">
        <v>2</v>
      </c>
    </row>
    <row r="5597" spans="1:3" x14ac:dyDescent="0.25">
      <c r="A5597">
        <v>1645</v>
      </c>
      <c r="B5597">
        <v>7</v>
      </c>
      <c r="C5597">
        <v>0</v>
      </c>
    </row>
    <row r="5598" spans="1:3" x14ac:dyDescent="0.25">
      <c r="A5598">
        <v>1645</v>
      </c>
      <c r="B5598">
        <v>7</v>
      </c>
      <c r="C5598">
        <v>0</v>
      </c>
    </row>
    <row r="5599" spans="1:3" x14ac:dyDescent="0.25">
      <c r="A5599">
        <v>1646</v>
      </c>
      <c r="B5599">
        <v>7</v>
      </c>
      <c r="C5599">
        <v>0</v>
      </c>
    </row>
    <row r="5600" spans="1:3" x14ac:dyDescent="0.25">
      <c r="A5600">
        <v>1648</v>
      </c>
      <c r="B5600">
        <v>7</v>
      </c>
      <c r="C5600">
        <v>0</v>
      </c>
    </row>
    <row r="5601" spans="1:3" x14ac:dyDescent="0.25">
      <c r="A5601">
        <v>1649</v>
      </c>
      <c r="B5601">
        <v>7</v>
      </c>
      <c r="C5601">
        <v>0</v>
      </c>
    </row>
    <row r="5602" spans="1:3" x14ac:dyDescent="0.25">
      <c r="A5602">
        <v>1651</v>
      </c>
      <c r="B5602">
        <v>7</v>
      </c>
      <c r="C5602">
        <v>0</v>
      </c>
    </row>
    <row r="5603" spans="1:3" x14ac:dyDescent="0.25">
      <c r="A5603">
        <v>1651</v>
      </c>
      <c r="B5603">
        <v>7</v>
      </c>
      <c r="C5603">
        <v>0</v>
      </c>
    </row>
    <row r="5604" spans="1:3" x14ac:dyDescent="0.25">
      <c r="A5604">
        <v>1653</v>
      </c>
      <c r="B5604">
        <v>7</v>
      </c>
      <c r="C5604">
        <v>0</v>
      </c>
    </row>
    <row r="5605" spans="1:3" x14ac:dyDescent="0.25">
      <c r="A5605">
        <v>1667</v>
      </c>
      <c r="B5605">
        <v>7</v>
      </c>
      <c r="C5605">
        <v>0</v>
      </c>
    </row>
    <row r="5606" spans="1:3" x14ac:dyDescent="0.25">
      <c r="A5606">
        <v>1667</v>
      </c>
      <c r="B5606">
        <v>7</v>
      </c>
      <c r="C5606">
        <v>0</v>
      </c>
    </row>
    <row r="5607" spans="1:3" x14ac:dyDescent="0.25">
      <c r="A5607">
        <v>1680</v>
      </c>
      <c r="B5607">
        <v>7</v>
      </c>
      <c r="C5607">
        <v>2</v>
      </c>
    </row>
    <row r="5608" spans="1:3" x14ac:dyDescent="0.25">
      <c r="A5608">
        <v>1747</v>
      </c>
      <c r="B5608">
        <v>7</v>
      </c>
      <c r="C5608">
        <v>0</v>
      </c>
    </row>
    <row r="5609" spans="1:3" x14ac:dyDescent="0.25">
      <c r="A5609">
        <v>1765</v>
      </c>
      <c r="B5609">
        <v>7</v>
      </c>
      <c r="C5609">
        <v>0</v>
      </c>
    </row>
    <row r="5610" spans="1:3" x14ac:dyDescent="0.25">
      <c r="A5610">
        <v>1807</v>
      </c>
      <c r="B5610">
        <v>7</v>
      </c>
      <c r="C5610">
        <v>1</v>
      </c>
    </row>
    <row r="5611" spans="1:3" x14ac:dyDescent="0.25">
      <c r="A5611">
        <v>1809</v>
      </c>
      <c r="B5611">
        <v>7</v>
      </c>
      <c r="C5611">
        <v>0</v>
      </c>
    </row>
    <row r="5612" spans="1:3" x14ac:dyDescent="0.25">
      <c r="A5612">
        <v>1844</v>
      </c>
      <c r="B5612">
        <v>7</v>
      </c>
      <c r="C5612">
        <v>0</v>
      </c>
    </row>
    <row r="5613" spans="1:3" x14ac:dyDescent="0.25">
      <c r="A5613">
        <v>1845</v>
      </c>
      <c r="B5613">
        <v>7</v>
      </c>
      <c r="C5613">
        <v>0</v>
      </c>
    </row>
    <row r="5614" spans="1:3" x14ac:dyDescent="0.25">
      <c r="A5614">
        <v>1845</v>
      </c>
      <c r="B5614">
        <v>7</v>
      </c>
      <c r="C5614">
        <v>0</v>
      </c>
    </row>
    <row r="5615" spans="1:3" x14ac:dyDescent="0.25">
      <c r="A5615">
        <v>1860</v>
      </c>
      <c r="B5615">
        <v>7</v>
      </c>
      <c r="C5615">
        <v>1</v>
      </c>
    </row>
    <row r="5616" spans="1:3" x14ac:dyDescent="0.25">
      <c r="A5616">
        <v>1860</v>
      </c>
      <c r="B5616">
        <v>7</v>
      </c>
      <c r="C5616">
        <v>0</v>
      </c>
    </row>
    <row r="5617" spans="1:3" x14ac:dyDescent="0.25">
      <c r="A5617">
        <v>1888</v>
      </c>
      <c r="B5617">
        <v>7</v>
      </c>
      <c r="C5617">
        <v>0</v>
      </c>
    </row>
    <row r="5618" spans="1:3" x14ac:dyDescent="0.25">
      <c r="A5618">
        <v>1948</v>
      </c>
      <c r="B5618">
        <v>7</v>
      </c>
      <c r="C5618">
        <v>1</v>
      </c>
    </row>
    <row r="5619" spans="1:3" x14ac:dyDescent="0.25">
      <c r="A5619">
        <v>1962</v>
      </c>
      <c r="B5619">
        <v>7</v>
      </c>
      <c r="C5619">
        <v>0</v>
      </c>
    </row>
    <row r="5620" spans="1:3" x14ac:dyDescent="0.25">
      <c r="A5620">
        <v>1965</v>
      </c>
      <c r="B5620">
        <v>7</v>
      </c>
      <c r="C5620">
        <v>0</v>
      </c>
    </row>
    <row r="5621" spans="1:3" x14ac:dyDescent="0.25">
      <c r="A5621">
        <v>1969</v>
      </c>
      <c r="B5621">
        <v>7</v>
      </c>
      <c r="C5621">
        <v>0</v>
      </c>
    </row>
    <row r="5622" spans="1:3" x14ac:dyDescent="0.25">
      <c r="A5622">
        <v>1972</v>
      </c>
      <c r="B5622">
        <v>7</v>
      </c>
      <c r="C5622">
        <v>6</v>
      </c>
    </row>
    <row r="5623" spans="1:3" x14ac:dyDescent="0.25">
      <c r="A5623">
        <v>1978</v>
      </c>
      <c r="B5623">
        <v>7</v>
      </c>
      <c r="C5623">
        <v>0</v>
      </c>
    </row>
    <row r="5624" spans="1:3" x14ac:dyDescent="0.25">
      <c r="A5624">
        <v>1980</v>
      </c>
      <c r="B5624">
        <v>7</v>
      </c>
      <c r="C5624">
        <v>1</v>
      </c>
    </row>
    <row r="5625" spans="1:3" x14ac:dyDescent="0.25">
      <c r="A5625">
        <v>2024</v>
      </c>
      <c r="B5625">
        <v>7</v>
      </c>
      <c r="C5625">
        <v>0</v>
      </c>
    </row>
    <row r="5626" spans="1:3" x14ac:dyDescent="0.25">
      <c r="A5626">
        <v>2025</v>
      </c>
      <c r="B5626">
        <v>7</v>
      </c>
      <c r="C5626">
        <v>0</v>
      </c>
    </row>
    <row r="5627" spans="1:3" x14ac:dyDescent="0.25">
      <c r="A5627">
        <v>2076</v>
      </c>
      <c r="B5627">
        <v>7</v>
      </c>
      <c r="C5627">
        <v>0</v>
      </c>
    </row>
    <row r="5628" spans="1:3" x14ac:dyDescent="0.25">
      <c r="A5628">
        <v>2089</v>
      </c>
      <c r="B5628">
        <v>7</v>
      </c>
      <c r="C5628">
        <v>0</v>
      </c>
    </row>
    <row r="5629" spans="1:3" x14ac:dyDescent="0.25">
      <c r="A5629">
        <v>2100</v>
      </c>
      <c r="B5629">
        <v>7</v>
      </c>
      <c r="C5629">
        <v>0</v>
      </c>
    </row>
    <row r="5630" spans="1:3" x14ac:dyDescent="0.25">
      <c r="A5630">
        <v>2100</v>
      </c>
      <c r="B5630">
        <v>7</v>
      </c>
      <c r="C5630">
        <v>1</v>
      </c>
    </row>
    <row r="5631" spans="1:3" x14ac:dyDescent="0.25">
      <c r="A5631">
        <v>2100</v>
      </c>
      <c r="B5631">
        <v>7</v>
      </c>
      <c r="C5631">
        <v>0</v>
      </c>
    </row>
    <row r="5632" spans="1:3" x14ac:dyDescent="0.25">
      <c r="A5632">
        <v>2120</v>
      </c>
      <c r="B5632">
        <v>7</v>
      </c>
      <c r="C5632">
        <v>0</v>
      </c>
    </row>
    <row r="5633" spans="1:3" x14ac:dyDescent="0.25">
      <c r="A5633">
        <v>2155</v>
      </c>
      <c r="B5633">
        <v>7</v>
      </c>
      <c r="C5633">
        <v>1</v>
      </c>
    </row>
    <row r="5634" spans="1:3" x14ac:dyDescent="0.25">
      <c r="A5634">
        <v>2159</v>
      </c>
      <c r="B5634">
        <v>7</v>
      </c>
      <c r="C5634">
        <v>0</v>
      </c>
    </row>
    <row r="5635" spans="1:3" x14ac:dyDescent="0.25">
      <c r="A5635">
        <v>2168</v>
      </c>
      <c r="B5635">
        <v>7</v>
      </c>
      <c r="C5635">
        <v>0</v>
      </c>
    </row>
    <row r="5636" spans="1:3" x14ac:dyDescent="0.25">
      <c r="A5636">
        <v>2232</v>
      </c>
      <c r="B5636">
        <v>7</v>
      </c>
      <c r="C5636">
        <v>0</v>
      </c>
    </row>
    <row r="5637" spans="1:3" x14ac:dyDescent="0.25">
      <c r="A5637">
        <v>2232</v>
      </c>
      <c r="B5637">
        <v>7</v>
      </c>
      <c r="C5637">
        <v>0</v>
      </c>
    </row>
    <row r="5638" spans="1:3" x14ac:dyDescent="0.25">
      <c r="A5638">
        <v>2276</v>
      </c>
      <c r="B5638">
        <v>7</v>
      </c>
      <c r="C5638">
        <v>0</v>
      </c>
    </row>
    <row r="5639" spans="1:3" x14ac:dyDescent="0.25">
      <c r="A5639">
        <v>2305</v>
      </c>
      <c r="B5639">
        <v>7</v>
      </c>
      <c r="C5639">
        <v>2</v>
      </c>
    </row>
    <row r="5640" spans="1:3" x14ac:dyDescent="0.25">
      <c r="A5640">
        <v>2382</v>
      </c>
      <c r="B5640">
        <v>7</v>
      </c>
      <c r="C5640">
        <v>2</v>
      </c>
    </row>
    <row r="5641" spans="1:3" x14ac:dyDescent="0.25">
      <c r="A5641">
        <v>2406</v>
      </c>
      <c r="B5641">
        <v>7</v>
      </c>
      <c r="C5641">
        <v>0</v>
      </c>
    </row>
    <row r="5642" spans="1:3" x14ac:dyDescent="0.25">
      <c r="A5642">
        <v>2436</v>
      </c>
      <c r="B5642">
        <v>7</v>
      </c>
      <c r="C5642">
        <v>0</v>
      </c>
    </row>
    <row r="5643" spans="1:3" x14ac:dyDescent="0.25">
      <c r="A5643">
        <v>2436</v>
      </c>
      <c r="B5643">
        <v>7</v>
      </c>
      <c r="C5643">
        <v>0</v>
      </c>
    </row>
    <row r="5644" spans="1:3" x14ac:dyDescent="0.25">
      <c r="A5644">
        <v>2447</v>
      </c>
      <c r="B5644">
        <v>7</v>
      </c>
      <c r="C5644">
        <v>1</v>
      </c>
    </row>
    <row r="5645" spans="1:3" x14ac:dyDescent="0.25">
      <c r="A5645">
        <v>2447</v>
      </c>
      <c r="B5645">
        <v>7</v>
      </c>
      <c r="C5645">
        <v>1</v>
      </c>
    </row>
    <row r="5646" spans="1:3" x14ac:dyDescent="0.25">
      <c r="A5646">
        <v>2460</v>
      </c>
      <c r="B5646">
        <v>7</v>
      </c>
      <c r="C5646">
        <v>0</v>
      </c>
    </row>
    <row r="5647" spans="1:3" x14ac:dyDescent="0.25">
      <c r="A5647">
        <v>2493</v>
      </c>
      <c r="B5647">
        <v>7</v>
      </c>
      <c r="C5647">
        <v>0</v>
      </c>
    </row>
    <row r="5648" spans="1:3" x14ac:dyDescent="0.25">
      <c r="A5648">
        <v>2495</v>
      </c>
      <c r="B5648">
        <v>7</v>
      </c>
      <c r="C5648">
        <v>0</v>
      </c>
    </row>
    <row r="5649" spans="1:3" x14ac:dyDescent="0.25">
      <c r="A5649">
        <v>2513</v>
      </c>
      <c r="B5649">
        <v>7</v>
      </c>
      <c r="C5649">
        <v>0</v>
      </c>
    </row>
    <row r="5650" spans="1:3" x14ac:dyDescent="0.25">
      <c r="A5650">
        <v>2551</v>
      </c>
      <c r="B5650">
        <v>7</v>
      </c>
      <c r="C5650">
        <v>1</v>
      </c>
    </row>
    <row r="5651" spans="1:3" x14ac:dyDescent="0.25">
      <c r="A5651">
        <v>2629</v>
      </c>
      <c r="B5651">
        <v>7</v>
      </c>
      <c r="C5651">
        <v>0</v>
      </c>
    </row>
    <row r="5652" spans="1:3" x14ac:dyDescent="0.25">
      <c r="A5652">
        <v>2651</v>
      </c>
      <c r="B5652">
        <v>7</v>
      </c>
      <c r="C5652">
        <v>1</v>
      </c>
    </row>
    <row r="5653" spans="1:3" x14ac:dyDescent="0.25">
      <c r="A5653">
        <v>2651</v>
      </c>
      <c r="B5653">
        <v>7</v>
      </c>
      <c r="C5653">
        <v>2</v>
      </c>
    </row>
    <row r="5654" spans="1:3" x14ac:dyDescent="0.25">
      <c r="A5654">
        <v>2651</v>
      </c>
      <c r="B5654">
        <v>7</v>
      </c>
      <c r="C5654">
        <v>3</v>
      </c>
    </row>
    <row r="5655" spans="1:3" x14ac:dyDescent="0.25">
      <c r="A5655">
        <v>2729</v>
      </c>
      <c r="B5655">
        <v>7</v>
      </c>
      <c r="C5655">
        <v>0</v>
      </c>
    </row>
    <row r="5656" spans="1:3" x14ac:dyDescent="0.25">
      <c r="A5656">
        <v>2729</v>
      </c>
      <c r="B5656">
        <v>7</v>
      </c>
      <c r="C5656">
        <v>0</v>
      </c>
    </row>
    <row r="5657" spans="1:3" x14ac:dyDescent="0.25">
      <c r="A5657">
        <v>2729</v>
      </c>
      <c r="B5657">
        <v>7</v>
      </c>
      <c r="C5657">
        <v>0</v>
      </c>
    </row>
    <row r="5658" spans="1:3" x14ac:dyDescent="0.25">
      <c r="A5658">
        <v>2729</v>
      </c>
      <c r="B5658">
        <v>7</v>
      </c>
      <c r="C5658">
        <v>0</v>
      </c>
    </row>
    <row r="5659" spans="1:3" x14ac:dyDescent="0.25">
      <c r="A5659">
        <v>2741</v>
      </c>
      <c r="B5659">
        <v>7</v>
      </c>
      <c r="C5659">
        <v>0</v>
      </c>
    </row>
    <row r="5660" spans="1:3" x14ac:dyDescent="0.25">
      <c r="A5660">
        <v>2761</v>
      </c>
      <c r="B5660">
        <v>7</v>
      </c>
      <c r="C5660">
        <v>1</v>
      </c>
    </row>
    <row r="5661" spans="1:3" x14ac:dyDescent="0.25">
      <c r="A5661">
        <v>2796</v>
      </c>
      <c r="B5661">
        <v>7</v>
      </c>
      <c r="C5661">
        <v>0</v>
      </c>
    </row>
    <row r="5662" spans="1:3" x14ac:dyDescent="0.25">
      <c r="A5662">
        <v>2820</v>
      </c>
      <c r="B5662">
        <v>7</v>
      </c>
      <c r="C5662">
        <v>4</v>
      </c>
    </row>
    <row r="5663" spans="1:3" x14ac:dyDescent="0.25">
      <c r="A5663">
        <v>2877</v>
      </c>
      <c r="B5663">
        <v>7</v>
      </c>
      <c r="C5663">
        <v>3</v>
      </c>
    </row>
    <row r="5664" spans="1:3" x14ac:dyDescent="0.25">
      <c r="A5664">
        <v>2877</v>
      </c>
      <c r="B5664">
        <v>7</v>
      </c>
      <c r="C5664">
        <v>4</v>
      </c>
    </row>
    <row r="5665" spans="1:3" x14ac:dyDescent="0.25">
      <c r="A5665">
        <v>2902</v>
      </c>
      <c r="B5665">
        <v>7</v>
      </c>
      <c r="C5665">
        <v>0</v>
      </c>
    </row>
    <row r="5666" spans="1:3" x14ac:dyDescent="0.25">
      <c r="A5666">
        <v>2908</v>
      </c>
      <c r="B5666">
        <v>7</v>
      </c>
      <c r="C5666">
        <v>0</v>
      </c>
    </row>
    <row r="5667" spans="1:3" x14ac:dyDescent="0.25">
      <c r="A5667">
        <v>2911</v>
      </c>
      <c r="B5667">
        <v>7</v>
      </c>
      <c r="C5667">
        <v>0</v>
      </c>
    </row>
    <row r="5668" spans="1:3" x14ac:dyDescent="0.25">
      <c r="A5668">
        <v>2911</v>
      </c>
      <c r="B5668">
        <v>7</v>
      </c>
      <c r="C5668">
        <v>2</v>
      </c>
    </row>
    <row r="5669" spans="1:3" x14ac:dyDescent="0.25">
      <c r="A5669">
        <v>2911</v>
      </c>
      <c r="B5669">
        <v>7</v>
      </c>
      <c r="C5669">
        <v>4</v>
      </c>
    </row>
    <row r="5670" spans="1:3" x14ac:dyDescent="0.25">
      <c r="A5670">
        <v>2938</v>
      </c>
      <c r="B5670">
        <v>7</v>
      </c>
      <c r="C5670">
        <v>0</v>
      </c>
    </row>
    <row r="5671" spans="1:3" x14ac:dyDescent="0.25">
      <c r="A5671">
        <v>2940</v>
      </c>
      <c r="B5671">
        <v>7</v>
      </c>
      <c r="C5671">
        <v>0</v>
      </c>
    </row>
    <row r="5672" spans="1:3" x14ac:dyDescent="0.25">
      <c r="A5672">
        <v>2950</v>
      </c>
      <c r="B5672">
        <v>7</v>
      </c>
      <c r="C5672">
        <v>4</v>
      </c>
    </row>
    <row r="5673" spans="1:3" x14ac:dyDescent="0.25">
      <c r="A5673">
        <v>2990</v>
      </c>
      <c r="B5673">
        <v>7</v>
      </c>
      <c r="C5673">
        <v>1</v>
      </c>
    </row>
    <row r="5674" spans="1:3" x14ac:dyDescent="0.25">
      <c r="A5674">
        <v>3013</v>
      </c>
      <c r="B5674">
        <v>7</v>
      </c>
      <c r="C5674">
        <v>0</v>
      </c>
    </row>
    <row r="5675" spans="1:3" x14ac:dyDescent="0.25">
      <c r="A5675">
        <v>3015</v>
      </c>
      <c r="B5675">
        <v>7</v>
      </c>
      <c r="C5675">
        <v>0</v>
      </c>
    </row>
    <row r="5676" spans="1:3" x14ac:dyDescent="0.25">
      <c r="A5676">
        <v>3081</v>
      </c>
      <c r="B5676">
        <v>7</v>
      </c>
      <c r="C5676">
        <v>0</v>
      </c>
    </row>
    <row r="5677" spans="1:3" x14ac:dyDescent="0.25">
      <c r="A5677">
        <v>3081</v>
      </c>
      <c r="B5677">
        <v>7</v>
      </c>
      <c r="C5677">
        <v>1</v>
      </c>
    </row>
    <row r="5678" spans="1:3" x14ac:dyDescent="0.25">
      <c r="A5678">
        <v>3093</v>
      </c>
      <c r="B5678">
        <v>7</v>
      </c>
      <c r="C5678">
        <v>3</v>
      </c>
    </row>
    <row r="5679" spans="1:3" x14ac:dyDescent="0.25">
      <c r="A5679">
        <v>3154</v>
      </c>
      <c r="B5679">
        <v>7</v>
      </c>
      <c r="C5679">
        <v>0</v>
      </c>
    </row>
    <row r="5680" spans="1:3" x14ac:dyDescent="0.25">
      <c r="A5680">
        <v>6</v>
      </c>
      <c r="B5680">
        <v>8</v>
      </c>
      <c r="C5680">
        <v>0</v>
      </c>
    </row>
    <row r="5681" spans="1:3" x14ac:dyDescent="0.25">
      <c r="A5681">
        <v>6</v>
      </c>
      <c r="B5681">
        <v>8</v>
      </c>
      <c r="C5681">
        <v>0</v>
      </c>
    </row>
    <row r="5682" spans="1:3" x14ac:dyDescent="0.25">
      <c r="A5682">
        <v>103</v>
      </c>
      <c r="B5682">
        <v>8</v>
      </c>
      <c r="C5682">
        <v>0</v>
      </c>
    </row>
    <row r="5683" spans="1:3" x14ac:dyDescent="0.25">
      <c r="A5683">
        <v>107</v>
      </c>
      <c r="B5683">
        <v>8</v>
      </c>
      <c r="C5683">
        <v>2</v>
      </c>
    </row>
    <row r="5684" spans="1:3" x14ac:dyDescent="0.25">
      <c r="A5684">
        <v>107</v>
      </c>
      <c r="B5684">
        <v>8</v>
      </c>
      <c r="C5684">
        <v>0</v>
      </c>
    </row>
    <row r="5685" spans="1:3" x14ac:dyDescent="0.25">
      <c r="A5685">
        <v>180</v>
      </c>
      <c r="B5685">
        <v>8</v>
      </c>
      <c r="C5685">
        <v>0</v>
      </c>
    </row>
    <row r="5686" spans="1:3" x14ac:dyDescent="0.25">
      <c r="A5686">
        <v>188</v>
      </c>
      <c r="B5686">
        <v>8</v>
      </c>
      <c r="C5686">
        <v>0</v>
      </c>
    </row>
    <row r="5687" spans="1:3" x14ac:dyDescent="0.25">
      <c r="A5687">
        <v>331</v>
      </c>
      <c r="B5687">
        <v>8</v>
      </c>
      <c r="C5687">
        <v>0</v>
      </c>
    </row>
    <row r="5688" spans="1:3" x14ac:dyDescent="0.25">
      <c r="A5688">
        <v>432</v>
      </c>
      <c r="B5688">
        <v>8</v>
      </c>
      <c r="C5688">
        <v>0</v>
      </c>
    </row>
    <row r="5689" spans="1:3" x14ac:dyDescent="0.25">
      <c r="A5689">
        <v>438</v>
      </c>
      <c r="B5689">
        <v>8</v>
      </c>
      <c r="C5689">
        <v>0</v>
      </c>
    </row>
    <row r="5690" spans="1:3" x14ac:dyDescent="0.25">
      <c r="A5690">
        <v>533</v>
      </c>
      <c r="B5690">
        <v>8</v>
      </c>
      <c r="C5690">
        <v>0</v>
      </c>
    </row>
    <row r="5691" spans="1:3" x14ac:dyDescent="0.25">
      <c r="A5691">
        <v>533</v>
      </c>
      <c r="B5691">
        <v>8</v>
      </c>
      <c r="C5691">
        <v>0</v>
      </c>
    </row>
    <row r="5692" spans="1:3" x14ac:dyDescent="0.25">
      <c r="A5692">
        <v>599</v>
      </c>
      <c r="B5692">
        <v>8</v>
      </c>
      <c r="C5692">
        <v>0</v>
      </c>
    </row>
    <row r="5693" spans="1:3" x14ac:dyDescent="0.25">
      <c r="A5693">
        <v>618</v>
      </c>
      <c r="B5693">
        <v>8</v>
      </c>
      <c r="C5693">
        <v>1</v>
      </c>
    </row>
    <row r="5694" spans="1:3" x14ac:dyDescent="0.25">
      <c r="A5694">
        <v>687</v>
      </c>
      <c r="B5694">
        <v>8</v>
      </c>
      <c r="C5694">
        <v>0</v>
      </c>
    </row>
    <row r="5695" spans="1:3" x14ac:dyDescent="0.25">
      <c r="A5695">
        <v>735</v>
      </c>
      <c r="B5695">
        <v>8</v>
      </c>
      <c r="C5695">
        <v>0</v>
      </c>
    </row>
    <row r="5696" spans="1:3" x14ac:dyDescent="0.25">
      <c r="A5696">
        <v>735</v>
      </c>
      <c r="B5696">
        <v>8</v>
      </c>
      <c r="C5696">
        <v>0</v>
      </c>
    </row>
    <row r="5697" spans="1:3" x14ac:dyDescent="0.25">
      <c r="A5697">
        <v>744</v>
      </c>
      <c r="B5697">
        <v>8</v>
      </c>
      <c r="C5697">
        <v>0</v>
      </c>
    </row>
    <row r="5698" spans="1:3" x14ac:dyDescent="0.25">
      <c r="A5698">
        <v>744</v>
      </c>
      <c r="B5698">
        <v>8</v>
      </c>
      <c r="C5698">
        <v>0</v>
      </c>
    </row>
    <row r="5699" spans="1:3" x14ac:dyDescent="0.25">
      <c r="A5699">
        <v>764</v>
      </c>
      <c r="B5699">
        <v>8</v>
      </c>
      <c r="C5699">
        <v>0</v>
      </c>
    </row>
    <row r="5700" spans="1:3" x14ac:dyDescent="0.25">
      <c r="A5700">
        <v>783</v>
      </c>
      <c r="B5700">
        <v>8</v>
      </c>
      <c r="C5700">
        <v>0</v>
      </c>
    </row>
    <row r="5701" spans="1:3" x14ac:dyDescent="0.25">
      <c r="A5701">
        <v>806</v>
      </c>
      <c r="B5701">
        <v>8</v>
      </c>
      <c r="C5701">
        <v>0</v>
      </c>
    </row>
    <row r="5702" spans="1:3" x14ac:dyDescent="0.25">
      <c r="A5702">
        <v>810</v>
      </c>
      <c r="B5702">
        <v>8</v>
      </c>
      <c r="C5702">
        <v>0</v>
      </c>
    </row>
    <row r="5703" spans="1:3" x14ac:dyDescent="0.25">
      <c r="A5703">
        <v>820</v>
      </c>
      <c r="B5703">
        <v>8</v>
      </c>
      <c r="C5703">
        <v>0</v>
      </c>
    </row>
    <row r="5704" spans="1:3" x14ac:dyDescent="0.25">
      <c r="A5704">
        <v>845</v>
      </c>
      <c r="B5704">
        <v>8</v>
      </c>
      <c r="C5704">
        <v>0</v>
      </c>
    </row>
    <row r="5705" spans="1:3" x14ac:dyDescent="0.25">
      <c r="A5705">
        <v>858</v>
      </c>
      <c r="B5705">
        <v>8</v>
      </c>
      <c r="C5705">
        <v>5</v>
      </c>
    </row>
    <row r="5706" spans="1:3" x14ac:dyDescent="0.25">
      <c r="A5706">
        <v>858</v>
      </c>
      <c r="B5706">
        <v>8</v>
      </c>
      <c r="C5706">
        <v>3</v>
      </c>
    </row>
    <row r="5707" spans="1:3" x14ac:dyDescent="0.25">
      <c r="A5707">
        <v>858</v>
      </c>
      <c r="B5707">
        <v>8</v>
      </c>
      <c r="C5707">
        <v>0</v>
      </c>
    </row>
    <row r="5708" spans="1:3" x14ac:dyDescent="0.25">
      <c r="A5708">
        <v>964</v>
      </c>
      <c r="B5708">
        <v>8</v>
      </c>
      <c r="C5708">
        <v>4</v>
      </c>
    </row>
    <row r="5709" spans="1:3" x14ac:dyDescent="0.25">
      <c r="A5709">
        <v>1001</v>
      </c>
      <c r="B5709">
        <v>8</v>
      </c>
      <c r="C5709">
        <v>7</v>
      </c>
    </row>
    <row r="5710" spans="1:3" x14ac:dyDescent="0.25">
      <c r="A5710">
        <v>1014</v>
      </c>
      <c r="B5710">
        <v>8</v>
      </c>
      <c r="C5710">
        <v>0</v>
      </c>
    </row>
    <row r="5711" spans="1:3" x14ac:dyDescent="0.25">
      <c r="A5711">
        <v>1014</v>
      </c>
      <c r="B5711">
        <v>8</v>
      </c>
      <c r="C5711">
        <v>0</v>
      </c>
    </row>
    <row r="5712" spans="1:3" x14ac:dyDescent="0.25">
      <c r="A5712">
        <v>1022</v>
      </c>
      <c r="B5712">
        <v>8</v>
      </c>
      <c r="C5712">
        <v>0</v>
      </c>
    </row>
    <row r="5713" spans="1:3" x14ac:dyDescent="0.25">
      <c r="A5713">
        <v>1035</v>
      </c>
      <c r="B5713">
        <v>8</v>
      </c>
      <c r="C5713">
        <v>0</v>
      </c>
    </row>
    <row r="5714" spans="1:3" x14ac:dyDescent="0.25">
      <c r="A5714">
        <v>1050</v>
      </c>
      <c r="B5714">
        <v>8</v>
      </c>
      <c r="C5714">
        <v>0</v>
      </c>
    </row>
    <row r="5715" spans="1:3" x14ac:dyDescent="0.25">
      <c r="A5715">
        <v>1075</v>
      </c>
      <c r="B5715">
        <v>8</v>
      </c>
      <c r="C5715">
        <v>0</v>
      </c>
    </row>
    <row r="5716" spans="1:3" x14ac:dyDescent="0.25">
      <c r="A5716">
        <v>1075</v>
      </c>
      <c r="B5716">
        <v>8</v>
      </c>
      <c r="C5716">
        <v>0</v>
      </c>
    </row>
    <row r="5717" spans="1:3" x14ac:dyDescent="0.25">
      <c r="A5717">
        <v>1142</v>
      </c>
      <c r="B5717">
        <v>8</v>
      </c>
      <c r="C5717">
        <v>0</v>
      </c>
    </row>
    <row r="5718" spans="1:3" x14ac:dyDescent="0.25">
      <c r="A5718">
        <v>1142</v>
      </c>
      <c r="B5718">
        <v>8</v>
      </c>
      <c r="C5718">
        <v>0</v>
      </c>
    </row>
    <row r="5719" spans="1:3" x14ac:dyDescent="0.25">
      <c r="A5719">
        <v>1223</v>
      </c>
      <c r="B5719">
        <v>8</v>
      </c>
      <c r="C5719">
        <v>0</v>
      </c>
    </row>
    <row r="5720" spans="1:3" x14ac:dyDescent="0.25">
      <c r="A5720">
        <v>1223</v>
      </c>
      <c r="B5720">
        <v>8</v>
      </c>
      <c r="C5720">
        <v>0</v>
      </c>
    </row>
    <row r="5721" spans="1:3" x14ac:dyDescent="0.25">
      <c r="A5721">
        <v>1264</v>
      </c>
      <c r="B5721">
        <v>8</v>
      </c>
      <c r="C5721">
        <v>0</v>
      </c>
    </row>
    <row r="5722" spans="1:3" x14ac:dyDescent="0.25">
      <c r="A5722">
        <v>1289</v>
      </c>
      <c r="B5722">
        <v>8</v>
      </c>
      <c r="C5722">
        <v>0</v>
      </c>
    </row>
    <row r="5723" spans="1:3" x14ac:dyDescent="0.25">
      <c r="A5723">
        <v>1328</v>
      </c>
      <c r="B5723">
        <v>8</v>
      </c>
      <c r="C5723">
        <v>6</v>
      </c>
    </row>
    <row r="5724" spans="1:3" x14ac:dyDescent="0.25">
      <c r="A5724">
        <v>1328</v>
      </c>
      <c r="B5724">
        <v>8</v>
      </c>
      <c r="C5724">
        <v>4</v>
      </c>
    </row>
    <row r="5725" spans="1:3" x14ac:dyDescent="0.25">
      <c r="A5725">
        <v>1423</v>
      </c>
      <c r="B5725">
        <v>8</v>
      </c>
      <c r="C5725">
        <v>0</v>
      </c>
    </row>
    <row r="5726" spans="1:3" x14ac:dyDescent="0.25">
      <c r="A5726">
        <v>1488</v>
      </c>
      <c r="B5726">
        <v>8</v>
      </c>
      <c r="C5726">
        <v>0</v>
      </c>
    </row>
    <row r="5727" spans="1:3" x14ac:dyDescent="0.25">
      <c r="A5727">
        <v>1544</v>
      </c>
      <c r="B5727">
        <v>8</v>
      </c>
      <c r="C5727">
        <v>0</v>
      </c>
    </row>
    <row r="5728" spans="1:3" x14ac:dyDescent="0.25">
      <c r="A5728">
        <v>1545</v>
      </c>
      <c r="B5728">
        <v>8</v>
      </c>
      <c r="C5728">
        <v>0</v>
      </c>
    </row>
    <row r="5729" spans="1:3" x14ac:dyDescent="0.25">
      <c r="A5729">
        <v>1549</v>
      </c>
      <c r="B5729">
        <v>8</v>
      </c>
      <c r="C5729">
        <v>3</v>
      </c>
    </row>
    <row r="5730" spans="1:3" x14ac:dyDescent="0.25">
      <c r="A5730">
        <v>1575</v>
      </c>
      <c r="B5730">
        <v>8</v>
      </c>
      <c r="C5730">
        <v>0</v>
      </c>
    </row>
    <row r="5731" spans="1:3" x14ac:dyDescent="0.25">
      <c r="A5731">
        <v>1608</v>
      </c>
      <c r="B5731">
        <v>8</v>
      </c>
      <c r="C5731">
        <v>0</v>
      </c>
    </row>
    <row r="5732" spans="1:3" x14ac:dyDescent="0.25">
      <c r="A5732">
        <v>1617</v>
      </c>
      <c r="B5732">
        <v>8</v>
      </c>
      <c r="C5732">
        <v>1</v>
      </c>
    </row>
    <row r="5733" spans="1:3" x14ac:dyDescent="0.25">
      <c r="A5733">
        <v>1780</v>
      </c>
      <c r="B5733">
        <v>8</v>
      </c>
      <c r="C5733">
        <v>0</v>
      </c>
    </row>
    <row r="5734" spans="1:3" x14ac:dyDescent="0.25">
      <c r="A5734">
        <v>1815</v>
      </c>
      <c r="B5734">
        <v>8</v>
      </c>
      <c r="C5734">
        <v>0</v>
      </c>
    </row>
    <row r="5735" spans="1:3" x14ac:dyDescent="0.25">
      <c r="A5735">
        <v>1940</v>
      </c>
      <c r="B5735">
        <v>8</v>
      </c>
      <c r="C5735">
        <v>0</v>
      </c>
    </row>
    <row r="5736" spans="1:3" x14ac:dyDescent="0.25">
      <c r="A5736">
        <v>1940</v>
      </c>
      <c r="B5736">
        <v>8</v>
      </c>
      <c r="C5736">
        <v>0</v>
      </c>
    </row>
    <row r="5737" spans="1:3" x14ac:dyDescent="0.25">
      <c r="A5737">
        <v>1999</v>
      </c>
      <c r="B5737">
        <v>8</v>
      </c>
      <c r="C5737">
        <v>0</v>
      </c>
    </row>
    <row r="5738" spans="1:3" x14ac:dyDescent="0.25">
      <c r="A5738">
        <v>1999</v>
      </c>
      <c r="B5738">
        <v>8</v>
      </c>
      <c r="C5738">
        <v>0</v>
      </c>
    </row>
    <row r="5739" spans="1:3" x14ac:dyDescent="0.25">
      <c r="A5739">
        <v>2016</v>
      </c>
      <c r="B5739">
        <v>8</v>
      </c>
      <c r="C5739">
        <v>0</v>
      </c>
    </row>
    <row r="5740" spans="1:3" x14ac:dyDescent="0.25">
      <c r="A5740">
        <v>2016</v>
      </c>
      <c r="B5740">
        <v>8</v>
      </c>
      <c r="C5740">
        <v>0</v>
      </c>
    </row>
    <row r="5741" spans="1:3" x14ac:dyDescent="0.25">
      <c r="A5741">
        <v>2016</v>
      </c>
      <c r="B5741">
        <v>8</v>
      </c>
      <c r="C5741">
        <v>0</v>
      </c>
    </row>
    <row r="5742" spans="1:3" x14ac:dyDescent="0.25">
      <c r="A5742">
        <v>2040</v>
      </c>
      <c r="B5742">
        <v>8</v>
      </c>
      <c r="C5742">
        <v>0</v>
      </c>
    </row>
    <row r="5743" spans="1:3" x14ac:dyDescent="0.25">
      <c r="A5743">
        <v>2106</v>
      </c>
      <c r="B5743">
        <v>8</v>
      </c>
      <c r="C5743">
        <v>0</v>
      </c>
    </row>
    <row r="5744" spans="1:3" x14ac:dyDescent="0.25">
      <c r="A5744">
        <v>2132</v>
      </c>
      <c r="B5744">
        <v>8</v>
      </c>
      <c r="C5744">
        <v>0</v>
      </c>
    </row>
    <row r="5745" spans="1:3" x14ac:dyDescent="0.25">
      <c r="A5745">
        <v>2132</v>
      </c>
      <c r="B5745">
        <v>8</v>
      </c>
      <c r="C5745">
        <v>2</v>
      </c>
    </row>
    <row r="5746" spans="1:3" x14ac:dyDescent="0.25">
      <c r="A5746">
        <v>2147</v>
      </c>
      <c r="B5746">
        <v>8</v>
      </c>
      <c r="C5746">
        <v>11</v>
      </c>
    </row>
    <row r="5747" spans="1:3" x14ac:dyDescent="0.25">
      <c r="A5747">
        <v>2161</v>
      </c>
      <c r="B5747">
        <v>8</v>
      </c>
      <c r="C5747">
        <v>0</v>
      </c>
    </row>
    <row r="5748" spans="1:3" x14ac:dyDescent="0.25">
      <c r="A5748">
        <v>2163</v>
      </c>
      <c r="B5748">
        <v>8</v>
      </c>
      <c r="C5748">
        <v>0</v>
      </c>
    </row>
    <row r="5749" spans="1:3" x14ac:dyDescent="0.25">
      <c r="A5749">
        <v>2172</v>
      </c>
      <c r="B5749">
        <v>8</v>
      </c>
      <c r="C5749">
        <v>0</v>
      </c>
    </row>
    <row r="5750" spans="1:3" x14ac:dyDescent="0.25">
      <c r="A5750">
        <v>2190</v>
      </c>
      <c r="B5750">
        <v>8</v>
      </c>
      <c r="C5750">
        <v>0</v>
      </c>
    </row>
    <row r="5751" spans="1:3" x14ac:dyDescent="0.25">
      <c r="A5751">
        <v>2200</v>
      </c>
      <c r="B5751">
        <v>8</v>
      </c>
      <c r="C5751">
        <v>0</v>
      </c>
    </row>
    <row r="5752" spans="1:3" x14ac:dyDescent="0.25">
      <c r="A5752">
        <v>2217</v>
      </c>
      <c r="B5752">
        <v>8</v>
      </c>
      <c r="C5752">
        <v>1</v>
      </c>
    </row>
    <row r="5753" spans="1:3" x14ac:dyDescent="0.25">
      <c r="A5753">
        <v>2231</v>
      </c>
      <c r="B5753">
        <v>8</v>
      </c>
      <c r="C5753">
        <v>2</v>
      </c>
    </row>
    <row r="5754" spans="1:3" x14ac:dyDescent="0.25">
      <c r="A5754">
        <v>2331</v>
      </c>
      <c r="B5754">
        <v>8</v>
      </c>
      <c r="C5754">
        <v>0</v>
      </c>
    </row>
    <row r="5755" spans="1:3" x14ac:dyDescent="0.25">
      <c r="A5755">
        <v>2367</v>
      </c>
      <c r="B5755">
        <v>8</v>
      </c>
      <c r="C5755">
        <v>0</v>
      </c>
    </row>
    <row r="5756" spans="1:3" x14ac:dyDescent="0.25">
      <c r="A5756">
        <v>2367</v>
      </c>
      <c r="B5756">
        <v>8</v>
      </c>
      <c r="C5756">
        <v>0</v>
      </c>
    </row>
    <row r="5757" spans="1:3" x14ac:dyDescent="0.25">
      <c r="A5757">
        <v>2367</v>
      </c>
      <c r="B5757">
        <v>8</v>
      </c>
      <c r="C5757">
        <v>0</v>
      </c>
    </row>
    <row r="5758" spans="1:3" x14ac:dyDescent="0.25">
      <c r="A5758">
        <v>2396</v>
      </c>
      <c r="B5758">
        <v>8</v>
      </c>
      <c r="C5758">
        <v>0</v>
      </c>
    </row>
    <row r="5759" spans="1:3" x14ac:dyDescent="0.25">
      <c r="A5759">
        <v>2420</v>
      </c>
      <c r="B5759">
        <v>8</v>
      </c>
      <c r="C5759">
        <v>0</v>
      </c>
    </row>
    <row r="5760" spans="1:3" x14ac:dyDescent="0.25">
      <c r="A5760">
        <v>2428</v>
      </c>
      <c r="B5760">
        <v>8</v>
      </c>
      <c r="C5760">
        <v>0</v>
      </c>
    </row>
    <row r="5761" spans="1:3" x14ac:dyDescent="0.25">
      <c r="A5761">
        <v>2441</v>
      </c>
      <c r="B5761">
        <v>8</v>
      </c>
      <c r="C5761">
        <v>0</v>
      </c>
    </row>
    <row r="5762" spans="1:3" x14ac:dyDescent="0.25">
      <c r="A5762">
        <v>2482</v>
      </c>
      <c r="B5762">
        <v>8</v>
      </c>
      <c r="C5762">
        <v>2</v>
      </c>
    </row>
    <row r="5763" spans="1:3" x14ac:dyDescent="0.25">
      <c r="A5763">
        <v>2482</v>
      </c>
      <c r="B5763">
        <v>8</v>
      </c>
      <c r="C5763">
        <v>7</v>
      </c>
    </row>
    <row r="5764" spans="1:3" x14ac:dyDescent="0.25">
      <c r="A5764">
        <v>2489</v>
      </c>
      <c r="B5764">
        <v>8</v>
      </c>
      <c r="C5764">
        <v>0</v>
      </c>
    </row>
    <row r="5765" spans="1:3" x14ac:dyDescent="0.25">
      <c r="A5765">
        <v>2502</v>
      </c>
      <c r="B5765">
        <v>8</v>
      </c>
      <c r="C5765">
        <v>0</v>
      </c>
    </row>
    <row r="5766" spans="1:3" x14ac:dyDescent="0.25">
      <c r="A5766">
        <v>2502</v>
      </c>
      <c r="B5766">
        <v>8</v>
      </c>
      <c r="C5766">
        <v>0</v>
      </c>
    </row>
    <row r="5767" spans="1:3" x14ac:dyDescent="0.25">
      <c r="A5767">
        <v>2515</v>
      </c>
      <c r="B5767">
        <v>8</v>
      </c>
      <c r="C5767">
        <v>0</v>
      </c>
    </row>
    <row r="5768" spans="1:3" x14ac:dyDescent="0.25">
      <c r="A5768">
        <v>2517</v>
      </c>
      <c r="B5768">
        <v>8</v>
      </c>
      <c r="C5768">
        <v>0</v>
      </c>
    </row>
    <row r="5769" spans="1:3" x14ac:dyDescent="0.25">
      <c r="A5769">
        <v>2554</v>
      </c>
      <c r="B5769">
        <v>8</v>
      </c>
      <c r="C5769">
        <v>0</v>
      </c>
    </row>
    <row r="5770" spans="1:3" x14ac:dyDescent="0.25">
      <c r="A5770">
        <v>2569</v>
      </c>
      <c r="B5770">
        <v>8</v>
      </c>
      <c r="C5770">
        <v>0</v>
      </c>
    </row>
    <row r="5771" spans="1:3" x14ac:dyDescent="0.25">
      <c r="A5771">
        <v>2605</v>
      </c>
      <c r="B5771">
        <v>8</v>
      </c>
      <c r="C5771">
        <v>3</v>
      </c>
    </row>
    <row r="5772" spans="1:3" x14ac:dyDescent="0.25">
      <c r="A5772">
        <v>2620</v>
      </c>
      <c r="B5772">
        <v>8</v>
      </c>
      <c r="C5772">
        <v>0</v>
      </c>
    </row>
    <row r="5773" spans="1:3" x14ac:dyDescent="0.25">
      <c r="A5773">
        <v>2631</v>
      </c>
      <c r="B5773">
        <v>8</v>
      </c>
      <c r="C5773">
        <v>0</v>
      </c>
    </row>
    <row r="5774" spans="1:3" x14ac:dyDescent="0.25">
      <c r="A5774">
        <v>2657</v>
      </c>
      <c r="B5774">
        <v>8</v>
      </c>
      <c r="C5774">
        <v>0</v>
      </c>
    </row>
    <row r="5775" spans="1:3" x14ac:dyDescent="0.25">
      <c r="A5775">
        <v>2666</v>
      </c>
      <c r="B5775">
        <v>8</v>
      </c>
      <c r="C5775">
        <v>0</v>
      </c>
    </row>
    <row r="5776" spans="1:3" x14ac:dyDescent="0.25">
      <c r="A5776">
        <v>2674</v>
      </c>
      <c r="B5776">
        <v>8</v>
      </c>
      <c r="C5776">
        <v>0</v>
      </c>
    </row>
    <row r="5777" spans="1:3" x14ac:dyDescent="0.25">
      <c r="A5777">
        <v>2732</v>
      </c>
      <c r="B5777">
        <v>8</v>
      </c>
      <c r="C5777">
        <v>8</v>
      </c>
    </row>
    <row r="5778" spans="1:3" x14ac:dyDescent="0.25">
      <c r="A5778">
        <v>2732</v>
      </c>
      <c r="B5778">
        <v>8</v>
      </c>
      <c r="C5778">
        <v>2</v>
      </c>
    </row>
    <row r="5779" spans="1:3" x14ac:dyDescent="0.25">
      <c r="A5779">
        <v>2732</v>
      </c>
      <c r="B5779">
        <v>8</v>
      </c>
      <c r="C5779">
        <v>2</v>
      </c>
    </row>
    <row r="5780" spans="1:3" x14ac:dyDescent="0.25">
      <c r="A5780">
        <v>2764</v>
      </c>
      <c r="B5780">
        <v>8</v>
      </c>
      <c r="C5780">
        <v>1</v>
      </c>
    </row>
    <row r="5781" spans="1:3" x14ac:dyDescent="0.25">
      <c r="A5781">
        <v>2797</v>
      </c>
      <c r="B5781">
        <v>8</v>
      </c>
      <c r="C5781">
        <v>0</v>
      </c>
    </row>
    <row r="5782" spans="1:3" x14ac:dyDescent="0.25">
      <c r="A5782">
        <v>2797</v>
      </c>
      <c r="B5782">
        <v>8</v>
      </c>
      <c r="C5782">
        <v>0</v>
      </c>
    </row>
    <row r="5783" spans="1:3" x14ac:dyDescent="0.25">
      <c r="A5783">
        <v>2797</v>
      </c>
      <c r="B5783">
        <v>8</v>
      </c>
      <c r="C5783">
        <v>0</v>
      </c>
    </row>
    <row r="5784" spans="1:3" x14ac:dyDescent="0.25">
      <c r="A5784">
        <v>2827</v>
      </c>
      <c r="B5784">
        <v>8</v>
      </c>
      <c r="C5784">
        <v>0</v>
      </c>
    </row>
    <row r="5785" spans="1:3" x14ac:dyDescent="0.25">
      <c r="A5785">
        <v>2829</v>
      </c>
      <c r="B5785">
        <v>8</v>
      </c>
      <c r="C5785">
        <v>0</v>
      </c>
    </row>
    <row r="5786" spans="1:3" x14ac:dyDescent="0.25">
      <c r="A5786">
        <v>2863</v>
      </c>
      <c r="B5786">
        <v>8</v>
      </c>
      <c r="C5786">
        <v>0</v>
      </c>
    </row>
    <row r="5787" spans="1:3" x14ac:dyDescent="0.25">
      <c r="A5787">
        <v>2863</v>
      </c>
      <c r="B5787">
        <v>8</v>
      </c>
      <c r="C5787">
        <v>0</v>
      </c>
    </row>
    <row r="5788" spans="1:3" x14ac:dyDescent="0.25">
      <c r="A5788">
        <v>2941</v>
      </c>
      <c r="B5788">
        <v>8</v>
      </c>
      <c r="C5788">
        <v>0</v>
      </c>
    </row>
    <row r="5789" spans="1:3" x14ac:dyDescent="0.25">
      <c r="A5789">
        <v>2941</v>
      </c>
      <c r="B5789">
        <v>8</v>
      </c>
      <c r="C5789">
        <v>0</v>
      </c>
    </row>
    <row r="5790" spans="1:3" x14ac:dyDescent="0.25">
      <c r="A5790">
        <v>2953</v>
      </c>
      <c r="B5790">
        <v>8</v>
      </c>
      <c r="C5790">
        <v>0</v>
      </c>
    </row>
    <row r="5791" spans="1:3" x14ac:dyDescent="0.25">
      <c r="A5791">
        <v>2981</v>
      </c>
      <c r="B5791">
        <v>8</v>
      </c>
      <c r="C5791">
        <v>0</v>
      </c>
    </row>
    <row r="5792" spans="1:3" x14ac:dyDescent="0.25">
      <c r="A5792">
        <v>2982</v>
      </c>
      <c r="B5792">
        <v>8</v>
      </c>
      <c r="C5792">
        <v>0</v>
      </c>
    </row>
    <row r="5793" spans="1:3" x14ac:dyDescent="0.25">
      <c r="A5793">
        <v>3096</v>
      </c>
      <c r="B5793">
        <v>8</v>
      </c>
      <c r="C5793">
        <v>0</v>
      </c>
    </row>
    <row r="5794" spans="1:3" x14ac:dyDescent="0.25">
      <c r="A5794">
        <v>3138</v>
      </c>
      <c r="B5794">
        <v>8</v>
      </c>
      <c r="C5794">
        <v>0</v>
      </c>
    </row>
    <row r="5795" spans="1:3" x14ac:dyDescent="0.25">
      <c r="A5795">
        <v>3141</v>
      </c>
      <c r="B5795">
        <v>8</v>
      </c>
      <c r="C5795">
        <v>1</v>
      </c>
    </row>
    <row r="5796" spans="1:3" x14ac:dyDescent="0.25">
      <c r="A5796">
        <v>324</v>
      </c>
      <c r="B5796">
        <v>8</v>
      </c>
      <c r="C5796">
        <v>0</v>
      </c>
    </row>
    <row r="5797" spans="1:3" x14ac:dyDescent="0.25">
      <c r="A5797">
        <v>462</v>
      </c>
      <c r="B5797">
        <v>8</v>
      </c>
      <c r="C5797">
        <v>0</v>
      </c>
    </row>
    <row r="5798" spans="1:3" x14ac:dyDescent="0.25">
      <c r="A5798">
        <v>724</v>
      </c>
      <c r="B5798">
        <v>8</v>
      </c>
      <c r="C5798">
        <v>6</v>
      </c>
    </row>
    <row r="5799" spans="1:3" x14ac:dyDescent="0.25">
      <c r="A5799">
        <v>724</v>
      </c>
      <c r="B5799">
        <v>8</v>
      </c>
      <c r="C5799">
        <v>0</v>
      </c>
    </row>
    <row r="5800" spans="1:3" x14ac:dyDescent="0.25">
      <c r="A5800">
        <v>819</v>
      </c>
      <c r="B5800">
        <v>8</v>
      </c>
      <c r="C5800">
        <v>0</v>
      </c>
    </row>
    <row r="5801" spans="1:3" x14ac:dyDescent="0.25">
      <c r="A5801">
        <v>837</v>
      </c>
      <c r="B5801">
        <v>8</v>
      </c>
      <c r="C5801">
        <v>0</v>
      </c>
    </row>
    <row r="5802" spans="1:3" x14ac:dyDescent="0.25">
      <c r="A5802">
        <v>877</v>
      </c>
      <c r="B5802">
        <v>8</v>
      </c>
      <c r="C5802">
        <v>1</v>
      </c>
    </row>
    <row r="5803" spans="1:3" x14ac:dyDescent="0.25">
      <c r="A5803">
        <v>894</v>
      </c>
      <c r="B5803">
        <v>8</v>
      </c>
      <c r="C5803">
        <v>0</v>
      </c>
    </row>
    <row r="5804" spans="1:3" x14ac:dyDescent="0.25">
      <c r="A5804">
        <v>894</v>
      </c>
      <c r="B5804">
        <v>8</v>
      </c>
      <c r="C5804">
        <v>0</v>
      </c>
    </row>
    <row r="5805" spans="1:3" x14ac:dyDescent="0.25">
      <c r="A5805">
        <v>920</v>
      </c>
      <c r="B5805">
        <v>8</v>
      </c>
      <c r="C5805">
        <v>1</v>
      </c>
    </row>
    <row r="5806" spans="1:3" x14ac:dyDescent="0.25">
      <c r="A5806">
        <v>1169</v>
      </c>
      <c r="B5806">
        <v>8</v>
      </c>
      <c r="C5806">
        <v>0</v>
      </c>
    </row>
    <row r="5807" spans="1:3" x14ac:dyDescent="0.25">
      <c r="A5807">
        <v>1169</v>
      </c>
      <c r="B5807">
        <v>8</v>
      </c>
      <c r="C5807">
        <v>0</v>
      </c>
    </row>
    <row r="5808" spans="1:3" x14ac:dyDescent="0.25">
      <c r="A5808">
        <v>1220</v>
      </c>
      <c r="B5808">
        <v>8</v>
      </c>
      <c r="C5808">
        <v>1</v>
      </c>
    </row>
    <row r="5809" spans="1:3" x14ac:dyDescent="0.25">
      <c r="A5809">
        <v>1220</v>
      </c>
      <c r="B5809">
        <v>8</v>
      </c>
      <c r="C5809">
        <v>0</v>
      </c>
    </row>
    <row r="5810" spans="1:3" x14ac:dyDescent="0.25">
      <c r="A5810">
        <v>1307</v>
      </c>
      <c r="B5810">
        <v>8</v>
      </c>
      <c r="C5810">
        <v>1</v>
      </c>
    </row>
    <row r="5811" spans="1:3" x14ac:dyDescent="0.25">
      <c r="A5811">
        <v>1307</v>
      </c>
      <c r="B5811">
        <v>8</v>
      </c>
      <c r="C5811">
        <v>3</v>
      </c>
    </row>
    <row r="5812" spans="1:3" x14ac:dyDescent="0.25">
      <c r="A5812">
        <v>1307</v>
      </c>
      <c r="B5812">
        <v>8</v>
      </c>
      <c r="C5812">
        <v>0</v>
      </c>
    </row>
    <row r="5813" spans="1:3" x14ac:dyDescent="0.25">
      <c r="A5813">
        <v>1308</v>
      </c>
      <c r="B5813">
        <v>8</v>
      </c>
      <c r="C5813">
        <v>0</v>
      </c>
    </row>
    <row r="5814" spans="1:3" x14ac:dyDescent="0.25">
      <c r="A5814">
        <v>1454</v>
      </c>
      <c r="B5814">
        <v>8</v>
      </c>
      <c r="C5814">
        <v>0</v>
      </c>
    </row>
    <row r="5815" spans="1:3" x14ac:dyDescent="0.25">
      <c r="A5815">
        <v>1469</v>
      </c>
      <c r="B5815">
        <v>8</v>
      </c>
      <c r="C5815">
        <v>0</v>
      </c>
    </row>
    <row r="5816" spans="1:3" x14ac:dyDescent="0.25">
      <c r="A5816">
        <v>1521</v>
      </c>
      <c r="B5816">
        <v>8</v>
      </c>
      <c r="C5816">
        <v>0</v>
      </c>
    </row>
    <row r="5817" spans="1:3" x14ac:dyDescent="0.25">
      <c r="A5817">
        <v>1550</v>
      </c>
      <c r="B5817">
        <v>8</v>
      </c>
      <c r="C5817">
        <v>0</v>
      </c>
    </row>
    <row r="5818" spans="1:3" x14ac:dyDescent="0.25">
      <c r="A5818">
        <v>1554</v>
      </c>
      <c r="B5818">
        <v>8</v>
      </c>
      <c r="C5818">
        <v>0</v>
      </c>
    </row>
    <row r="5819" spans="1:3" x14ac:dyDescent="0.25">
      <c r="A5819">
        <v>1558</v>
      </c>
      <c r="B5819">
        <v>8</v>
      </c>
      <c r="C5819">
        <v>0</v>
      </c>
    </row>
    <row r="5820" spans="1:3" x14ac:dyDescent="0.25">
      <c r="A5820">
        <v>1558</v>
      </c>
      <c r="B5820">
        <v>8</v>
      </c>
      <c r="C5820">
        <v>0</v>
      </c>
    </row>
    <row r="5821" spans="1:3" x14ac:dyDescent="0.25">
      <c r="A5821">
        <v>1558</v>
      </c>
      <c r="B5821">
        <v>8</v>
      </c>
      <c r="C5821">
        <v>0</v>
      </c>
    </row>
    <row r="5822" spans="1:3" x14ac:dyDescent="0.25">
      <c r="A5822">
        <v>1559</v>
      </c>
      <c r="B5822">
        <v>8</v>
      </c>
      <c r="C5822">
        <v>0</v>
      </c>
    </row>
    <row r="5823" spans="1:3" x14ac:dyDescent="0.25">
      <c r="A5823">
        <v>1562</v>
      </c>
      <c r="B5823">
        <v>8</v>
      </c>
      <c r="C5823">
        <v>0</v>
      </c>
    </row>
    <row r="5824" spans="1:3" x14ac:dyDescent="0.25">
      <c r="A5824">
        <v>1580</v>
      </c>
      <c r="B5824">
        <v>8</v>
      </c>
      <c r="C5824">
        <v>1</v>
      </c>
    </row>
    <row r="5825" spans="1:3" x14ac:dyDescent="0.25">
      <c r="A5825">
        <v>1588</v>
      </c>
      <c r="B5825">
        <v>8</v>
      </c>
      <c r="C5825">
        <v>3</v>
      </c>
    </row>
    <row r="5826" spans="1:3" x14ac:dyDescent="0.25">
      <c r="A5826">
        <v>1588</v>
      </c>
      <c r="B5826">
        <v>8</v>
      </c>
      <c r="C5826">
        <v>0</v>
      </c>
    </row>
    <row r="5827" spans="1:3" x14ac:dyDescent="0.25">
      <c r="A5827">
        <v>1592</v>
      </c>
      <c r="B5827">
        <v>8</v>
      </c>
      <c r="C5827">
        <v>0</v>
      </c>
    </row>
    <row r="5828" spans="1:3" x14ac:dyDescent="0.25">
      <c r="A5828">
        <v>1603</v>
      </c>
      <c r="B5828">
        <v>8</v>
      </c>
      <c r="C5828">
        <v>0</v>
      </c>
    </row>
    <row r="5829" spans="1:3" x14ac:dyDescent="0.25">
      <c r="A5829">
        <v>1612</v>
      </c>
      <c r="B5829">
        <v>8</v>
      </c>
      <c r="C5829">
        <v>0</v>
      </c>
    </row>
    <row r="5830" spans="1:3" x14ac:dyDescent="0.25">
      <c r="A5830">
        <v>1669</v>
      </c>
      <c r="B5830">
        <v>8</v>
      </c>
      <c r="C5830">
        <v>1</v>
      </c>
    </row>
    <row r="5831" spans="1:3" x14ac:dyDescent="0.25">
      <c r="A5831">
        <v>1695</v>
      </c>
      <c r="B5831">
        <v>8</v>
      </c>
      <c r="C5831">
        <v>0</v>
      </c>
    </row>
    <row r="5832" spans="1:3" x14ac:dyDescent="0.25">
      <c r="A5832">
        <v>1700</v>
      </c>
      <c r="B5832">
        <v>8</v>
      </c>
      <c r="C5832">
        <v>1</v>
      </c>
    </row>
    <row r="5833" spans="1:3" x14ac:dyDescent="0.25">
      <c r="A5833">
        <v>1701</v>
      </c>
      <c r="B5833">
        <v>8</v>
      </c>
      <c r="C5833">
        <v>0</v>
      </c>
    </row>
    <row r="5834" spans="1:3" x14ac:dyDescent="0.25">
      <c r="A5834">
        <v>1742</v>
      </c>
      <c r="B5834">
        <v>8</v>
      </c>
      <c r="C5834">
        <v>0</v>
      </c>
    </row>
    <row r="5835" spans="1:3" x14ac:dyDescent="0.25">
      <c r="A5835">
        <v>1749</v>
      </c>
      <c r="B5835">
        <v>8</v>
      </c>
      <c r="C5835">
        <v>0</v>
      </c>
    </row>
    <row r="5836" spans="1:3" x14ac:dyDescent="0.25">
      <c r="A5836">
        <v>1769</v>
      </c>
      <c r="B5836">
        <v>8</v>
      </c>
      <c r="C5836">
        <v>0</v>
      </c>
    </row>
    <row r="5837" spans="1:3" x14ac:dyDescent="0.25">
      <c r="A5837">
        <v>1769</v>
      </c>
      <c r="B5837">
        <v>8</v>
      </c>
      <c r="C5837">
        <v>0</v>
      </c>
    </row>
    <row r="5838" spans="1:3" x14ac:dyDescent="0.25">
      <c r="A5838">
        <v>1794</v>
      </c>
      <c r="B5838">
        <v>8</v>
      </c>
      <c r="C5838">
        <v>0</v>
      </c>
    </row>
    <row r="5839" spans="1:3" x14ac:dyDescent="0.25">
      <c r="A5839">
        <v>1817</v>
      </c>
      <c r="B5839">
        <v>8</v>
      </c>
      <c r="C5839">
        <v>0</v>
      </c>
    </row>
    <row r="5840" spans="1:3" x14ac:dyDescent="0.25">
      <c r="A5840">
        <v>1836</v>
      </c>
      <c r="B5840">
        <v>8</v>
      </c>
      <c r="C5840">
        <v>0</v>
      </c>
    </row>
    <row r="5841" spans="1:3" x14ac:dyDescent="0.25">
      <c r="A5841">
        <v>1847</v>
      </c>
      <c r="B5841">
        <v>8</v>
      </c>
      <c r="C5841">
        <v>1</v>
      </c>
    </row>
    <row r="5842" spans="1:3" x14ac:dyDescent="0.25">
      <c r="A5842">
        <v>1847</v>
      </c>
      <c r="B5842">
        <v>8</v>
      </c>
      <c r="C5842">
        <v>0</v>
      </c>
    </row>
    <row r="5843" spans="1:3" x14ac:dyDescent="0.25">
      <c r="A5843">
        <v>1875</v>
      </c>
      <c r="B5843">
        <v>8</v>
      </c>
      <c r="C5843">
        <v>0</v>
      </c>
    </row>
    <row r="5844" spans="1:3" x14ac:dyDescent="0.25">
      <c r="A5844">
        <v>1875</v>
      </c>
      <c r="B5844">
        <v>8</v>
      </c>
      <c r="C5844">
        <v>0</v>
      </c>
    </row>
    <row r="5845" spans="1:3" x14ac:dyDescent="0.25">
      <c r="A5845">
        <v>1881</v>
      </c>
      <c r="B5845">
        <v>8</v>
      </c>
      <c r="C5845">
        <v>0</v>
      </c>
    </row>
    <row r="5846" spans="1:3" x14ac:dyDescent="0.25">
      <c r="A5846">
        <v>1901</v>
      </c>
      <c r="B5846">
        <v>8</v>
      </c>
      <c r="C5846">
        <v>0</v>
      </c>
    </row>
    <row r="5847" spans="1:3" x14ac:dyDescent="0.25">
      <c r="A5847">
        <v>1912</v>
      </c>
      <c r="B5847">
        <v>8</v>
      </c>
      <c r="C5847">
        <v>3</v>
      </c>
    </row>
    <row r="5848" spans="1:3" x14ac:dyDescent="0.25">
      <c r="A5848">
        <v>1912</v>
      </c>
      <c r="B5848">
        <v>8</v>
      </c>
      <c r="C5848">
        <v>0</v>
      </c>
    </row>
    <row r="5849" spans="1:3" x14ac:dyDescent="0.25">
      <c r="A5849">
        <v>1926</v>
      </c>
      <c r="B5849">
        <v>8</v>
      </c>
      <c r="C5849">
        <v>0</v>
      </c>
    </row>
    <row r="5850" spans="1:3" x14ac:dyDescent="0.25">
      <c r="A5850">
        <v>1960</v>
      </c>
      <c r="B5850">
        <v>8</v>
      </c>
      <c r="C5850">
        <v>1</v>
      </c>
    </row>
    <row r="5851" spans="1:3" x14ac:dyDescent="0.25">
      <c r="A5851">
        <v>1992</v>
      </c>
      <c r="B5851">
        <v>8</v>
      </c>
      <c r="C5851">
        <v>0</v>
      </c>
    </row>
    <row r="5852" spans="1:3" x14ac:dyDescent="0.25">
      <c r="A5852">
        <v>2066</v>
      </c>
      <c r="B5852">
        <v>8</v>
      </c>
      <c r="C5852">
        <v>0</v>
      </c>
    </row>
    <row r="5853" spans="1:3" x14ac:dyDescent="0.25">
      <c r="A5853">
        <v>2098</v>
      </c>
      <c r="B5853">
        <v>8</v>
      </c>
      <c r="C5853">
        <v>8</v>
      </c>
    </row>
    <row r="5854" spans="1:3" x14ac:dyDescent="0.25">
      <c r="A5854">
        <v>2103</v>
      </c>
      <c r="B5854">
        <v>8</v>
      </c>
      <c r="C5854">
        <v>5</v>
      </c>
    </row>
    <row r="5855" spans="1:3" x14ac:dyDescent="0.25">
      <c r="A5855">
        <v>2176</v>
      </c>
      <c r="B5855">
        <v>8</v>
      </c>
      <c r="C5855">
        <v>0</v>
      </c>
    </row>
    <row r="5856" spans="1:3" x14ac:dyDescent="0.25">
      <c r="A5856">
        <v>2176</v>
      </c>
      <c r="B5856">
        <v>8</v>
      </c>
      <c r="C5856">
        <v>0</v>
      </c>
    </row>
    <row r="5857" spans="1:3" x14ac:dyDescent="0.25">
      <c r="A5857">
        <v>2176</v>
      </c>
      <c r="B5857">
        <v>8</v>
      </c>
      <c r="C5857">
        <v>0</v>
      </c>
    </row>
    <row r="5858" spans="1:3" x14ac:dyDescent="0.25">
      <c r="A5858">
        <v>2180</v>
      </c>
      <c r="B5858">
        <v>8</v>
      </c>
      <c r="C5858">
        <v>0</v>
      </c>
    </row>
    <row r="5859" spans="1:3" x14ac:dyDescent="0.25">
      <c r="A5859">
        <v>2226</v>
      </c>
      <c r="B5859">
        <v>8</v>
      </c>
      <c r="C5859">
        <v>2</v>
      </c>
    </row>
    <row r="5860" spans="1:3" x14ac:dyDescent="0.25">
      <c r="A5860">
        <v>2272</v>
      </c>
      <c r="B5860">
        <v>8</v>
      </c>
      <c r="C5860">
        <v>1</v>
      </c>
    </row>
    <row r="5861" spans="1:3" x14ac:dyDescent="0.25">
      <c r="A5861">
        <v>2272</v>
      </c>
      <c r="B5861">
        <v>8</v>
      </c>
      <c r="C5861">
        <v>2</v>
      </c>
    </row>
    <row r="5862" spans="1:3" x14ac:dyDescent="0.25">
      <c r="A5862">
        <v>2272</v>
      </c>
      <c r="B5862">
        <v>8</v>
      </c>
      <c r="C5862">
        <v>1</v>
      </c>
    </row>
    <row r="5863" spans="1:3" x14ac:dyDescent="0.25">
      <c r="A5863">
        <v>2280</v>
      </c>
      <c r="B5863">
        <v>8</v>
      </c>
      <c r="C5863">
        <v>10</v>
      </c>
    </row>
    <row r="5864" spans="1:3" x14ac:dyDescent="0.25">
      <c r="A5864">
        <v>2280</v>
      </c>
      <c r="B5864">
        <v>8</v>
      </c>
      <c r="C5864">
        <v>0</v>
      </c>
    </row>
    <row r="5865" spans="1:3" x14ac:dyDescent="0.25">
      <c r="A5865">
        <v>2280</v>
      </c>
      <c r="B5865">
        <v>8</v>
      </c>
      <c r="C5865">
        <v>23</v>
      </c>
    </row>
    <row r="5866" spans="1:3" x14ac:dyDescent="0.25">
      <c r="A5866">
        <v>2291</v>
      </c>
      <c r="B5866">
        <v>8</v>
      </c>
      <c r="C5866">
        <v>0</v>
      </c>
    </row>
    <row r="5867" spans="1:3" x14ac:dyDescent="0.25">
      <c r="A5867">
        <v>2318</v>
      </c>
      <c r="B5867">
        <v>8</v>
      </c>
      <c r="C5867">
        <v>0</v>
      </c>
    </row>
    <row r="5868" spans="1:3" x14ac:dyDescent="0.25">
      <c r="A5868">
        <v>2332</v>
      </c>
      <c r="B5868">
        <v>8</v>
      </c>
      <c r="C5868">
        <v>1</v>
      </c>
    </row>
    <row r="5869" spans="1:3" x14ac:dyDescent="0.25">
      <c r="A5869">
        <v>2332</v>
      </c>
      <c r="B5869">
        <v>8</v>
      </c>
      <c r="C5869">
        <v>0</v>
      </c>
    </row>
    <row r="5870" spans="1:3" x14ac:dyDescent="0.25">
      <c r="A5870">
        <v>2390</v>
      </c>
      <c r="B5870">
        <v>8</v>
      </c>
      <c r="C5870">
        <v>2</v>
      </c>
    </row>
    <row r="5871" spans="1:3" x14ac:dyDescent="0.25">
      <c r="A5871">
        <v>2390</v>
      </c>
      <c r="B5871">
        <v>8</v>
      </c>
      <c r="C5871">
        <v>3</v>
      </c>
    </row>
    <row r="5872" spans="1:3" x14ac:dyDescent="0.25">
      <c r="A5872">
        <v>2391</v>
      </c>
      <c r="B5872">
        <v>8</v>
      </c>
      <c r="C5872">
        <v>0</v>
      </c>
    </row>
    <row r="5873" spans="1:3" x14ac:dyDescent="0.25">
      <c r="A5873">
        <v>2451</v>
      </c>
      <c r="B5873">
        <v>8</v>
      </c>
      <c r="C5873">
        <v>4</v>
      </c>
    </row>
    <row r="5874" spans="1:3" x14ac:dyDescent="0.25">
      <c r="A5874">
        <v>2451</v>
      </c>
      <c r="B5874">
        <v>8</v>
      </c>
      <c r="C5874">
        <v>0</v>
      </c>
    </row>
    <row r="5875" spans="1:3" x14ac:dyDescent="0.25">
      <c r="A5875">
        <v>2518</v>
      </c>
      <c r="B5875">
        <v>8</v>
      </c>
      <c r="C5875">
        <v>0</v>
      </c>
    </row>
    <row r="5876" spans="1:3" x14ac:dyDescent="0.25">
      <c r="A5876">
        <v>2548</v>
      </c>
      <c r="B5876">
        <v>8</v>
      </c>
      <c r="C5876">
        <v>0</v>
      </c>
    </row>
    <row r="5877" spans="1:3" x14ac:dyDescent="0.25">
      <c r="A5877">
        <v>2557</v>
      </c>
      <c r="B5877">
        <v>8</v>
      </c>
      <c r="C5877">
        <v>0</v>
      </c>
    </row>
    <row r="5878" spans="1:3" x14ac:dyDescent="0.25">
      <c r="A5878">
        <v>2632</v>
      </c>
      <c r="B5878">
        <v>8</v>
      </c>
      <c r="C5878">
        <v>0</v>
      </c>
    </row>
    <row r="5879" spans="1:3" x14ac:dyDescent="0.25">
      <c r="A5879">
        <v>2640</v>
      </c>
      <c r="B5879">
        <v>8</v>
      </c>
      <c r="C5879">
        <v>0</v>
      </c>
    </row>
    <row r="5880" spans="1:3" x14ac:dyDescent="0.25">
      <c r="A5880">
        <v>2652</v>
      </c>
      <c r="B5880">
        <v>8</v>
      </c>
      <c r="C5880">
        <v>0</v>
      </c>
    </row>
    <row r="5881" spans="1:3" x14ac:dyDescent="0.25">
      <c r="A5881">
        <v>2652</v>
      </c>
      <c r="B5881">
        <v>8</v>
      </c>
      <c r="C5881">
        <v>0</v>
      </c>
    </row>
    <row r="5882" spans="1:3" x14ac:dyDescent="0.25">
      <c r="A5882">
        <v>2684</v>
      </c>
      <c r="B5882">
        <v>8</v>
      </c>
      <c r="C5882">
        <v>0</v>
      </c>
    </row>
    <row r="5883" spans="1:3" x14ac:dyDescent="0.25">
      <c r="A5883">
        <v>2734</v>
      </c>
      <c r="B5883">
        <v>8</v>
      </c>
      <c r="C5883">
        <v>0</v>
      </c>
    </row>
    <row r="5884" spans="1:3" x14ac:dyDescent="0.25">
      <c r="A5884">
        <v>2794</v>
      </c>
      <c r="B5884">
        <v>8</v>
      </c>
      <c r="C5884">
        <v>0</v>
      </c>
    </row>
    <row r="5885" spans="1:3" x14ac:dyDescent="0.25">
      <c r="A5885">
        <v>2794</v>
      </c>
      <c r="B5885">
        <v>8</v>
      </c>
      <c r="C5885">
        <v>0</v>
      </c>
    </row>
    <row r="5886" spans="1:3" x14ac:dyDescent="0.25">
      <c r="A5886">
        <v>2808</v>
      </c>
      <c r="B5886">
        <v>8</v>
      </c>
      <c r="C5886">
        <v>0</v>
      </c>
    </row>
    <row r="5887" spans="1:3" x14ac:dyDescent="0.25">
      <c r="A5887">
        <v>2859</v>
      </c>
      <c r="B5887">
        <v>8</v>
      </c>
      <c r="C5887">
        <v>2</v>
      </c>
    </row>
    <row r="5888" spans="1:3" x14ac:dyDescent="0.25">
      <c r="A5888">
        <v>2909</v>
      </c>
      <c r="B5888">
        <v>8</v>
      </c>
      <c r="C5888">
        <v>0</v>
      </c>
    </row>
    <row r="5889" spans="1:3" x14ac:dyDescent="0.25">
      <c r="A5889">
        <v>2955</v>
      </c>
      <c r="B5889">
        <v>8</v>
      </c>
      <c r="C5889">
        <v>1</v>
      </c>
    </row>
    <row r="5890" spans="1:3" x14ac:dyDescent="0.25">
      <c r="A5890">
        <v>2961</v>
      </c>
      <c r="B5890">
        <v>8</v>
      </c>
      <c r="C5890">
        <v>0</v>
      </c>
    </row>
    <row r="5891" spans="1:3" x14ac:dyDescent="0.25">
      <c r="A5891">
        <v>2989</v>
      </c>
      <c r="B5891">
        <v>8</v>
      </c>
      <c r="C5891">
        <v>0</v>
      </c>
    </row>
    <row r="5892" spans="1:3" x14ac:dyDescent="0.25">
      <c r="A5892">
        <v>3008</v>
      </c>
      <c r="B5892">
        <v>8</v>
      </c>
      <c r="C5892">
        <v>0</v>
      </c>
    </row>
    <row r="5893" spans="1:3" x14ac:dyDescent="0.25">
      <c r="A5893">
        <v>3101</v>
      </c>
      <c r="B5893">
        <v>8</v>
      </c>
      <c r="C5893">
        <v>4</v>
      </c>
    </row>
    <row r="5894" spans="1:3" x14ac:dyDescent="0.25">
      <c r="A5894">
        <v>3114</v>
      </c>
      <c r="B5894">
        <v>8</v>
      </c>
      <c r="C5894">
        <v>0</v>
      </c>
    </row>
    <row r="5895" spans="1:3" x14ac:dyDescent="0.25">
      <c r="A5895">
        <v>78</v>
      </c>
      <c r="B5895">
        <v>8</v>
      </c>
      <c r="C5895">
        <v>0</v>
      </c>
    </row>
    <row r="5896" spans="1:3" x14ac:dyDescent="0.25">
      <c r="A5896">
        <v>98</v>
      </c>
      <c r="B5896">
        <v>8</v>
      </c>
      <c r="C5896">
        <v>0</v>
      </c>
    </row>
    <row r="5897" spans="1:3" x14ac:dyDescent="0.25">
      <c r="A5897">
        <v>147</v>
      </c>
      <c r="B5897">
        <v>8</v>
      </c>
      <c r="C5897">
        <v>1</v>
      </c>
    </row>
    <row r="5898" spans="1:3" x14ac:dyDescent="0.25">
      <c r="A5898">
        <v>162</v>
      </c>
      <c r="B5898">
        <v>8</v>
      </c>
      <c r="C5898">
        <v>0</v>
      </c>
    </row>
    <row r="5899" spans="1:3" x14ac:dyDescent="0.25">
      <c r="A5899">
        <v>439</v>
      </c>
      <c r="B5899">
        <v>8</v>
      </c>
      <c r="C5899">
        <v>0</v>
      </c>
    </row>
    <row r="5900" spans="1:3" x14ac:dyDescent="0.25">
      <c r="A5900">
        <v>464</v>
      </c>
      <c r="B5900">
        <v>8</v>
      </c>
      <c r="C5900">
        <v>0</v>
      </c>
    </row>
    <row r="5901" spans="1:3" x14ac:dyDescent="0.25">
      <c r="A5901">
        <v>479</v>
      </c>
      <c r="B5901">
        <v>8</v>
      </c>
      <c r="C5901">
        <v>4</v>
      </c>
    </row>
    <row r="5902" spans="1:3" x14ac:dyDescent="0.25">
      <c r="A5902">
        <v>574</v>
      </c>
      <c r="B5902">
        <v>8</v>
      </c>
      <c r="C5902">
        <v>1</v>
      </c>
    </row>
    <row r="5903" spans="1:3" x14ac:dyDescent="0.25">
      <c r="A5903">
        <v>586</v>
      </c>
      <c r="B5903">
        <v>8</v>
      </c>
      <c r="C5903">
        <v>10</v>
      </c>
    </row>
    <row r="5904" spans="1:3" x14ac:dyDescent="0.25">
      <c r="A5904">
        <v>593</v>
      </c>
      <c r="B5904">
        <v>8</v>
      </c>
      <c r="C5904">
        <v>0</v>
      </c>
    </row>
    <row r="5905" spans="1:3" x14ac:dyDescent="0.25">
      <c r="A5905">
        <v>642</v>
      </c>
      <c r="B5905">
        <v>8</v>
      </c>
      <c r="C5905">
        <v>21</v>
      </c>
    </row>
    <row r="5906" spans="1:3" x14ac:dyDescent="0.25">
      <c r="A5906">
        <v>672</v>
      </c>
      <c r="B5906">
        <v>8</v>
      </c>
      <c r="C5906">
        <v>0</v>
      </c>
    </row>
    <row r="5907" spans="1:3" x14ac:dyDescent="0.25">
      <c r="A5907">
        <v>736</v>
      </c>
      <c r="B5907">
        <v>8</v>
      </c>
      <c r="C5907">
        <v>0</v>
      </c>
    </row>
    <row r="5908" spans="1:3" x14ac:dyDescent="0.25">
      <c r="A5908">
        <v>758</v>
      </c>
      <c r="B5908">
        <v>8</v>
      </c>
      <c r="C5908">
        <v>0</v>
      </c>
    </row>
    <row r="5909" spans="1:3" x14ac:dyDescent="0.25">
      <c r="A5909">
        <v>797</v>
      </c>
      <c r="B5909">
        <v>8</v>
      </c>
      <c r="C5909">
        <v>0</v>
      </c>
    </row>
    <row r="5910" spans="1:3" x14ac:dyDescent="0.25">
      <c r="A5910">
        <v>797</v>
      </c>
      <c r="B5910">
        <v>8</v>
      </c>
      <c r="C5910">
        <v>0</v>
      </c>
    </row>
    <row r="5911" spans="1:3" x14ac:dyDescent="0.25">
      <c r="A5911">
        <v>797</v>
      </c>
      <c r="B5911">
        <v>8</v>
      </c>
      <c r="C5911">
        <v>0</v>
      </c>
    </row>
    <row r="5912" spans="1:3" x14ac:dyDescent="0.25">
      <c r="A5912">
        <v>797</v>
      </c>
      <c r="B5912">
        <v>8</v>
      </c>
      <c r="C5912">
        <v>0</v>
      </c>
    </row>
    <row r="5913" spans="1:3" x14ac:dyDescent="0.25">
      <c r="A5913">
        <v>899</v>
      </c>
      <c r="B5913">
        <v>8</v>
      </c>
      <c r="C5913">
        <v>0</v>
      </c>
    </row>
    <row r="5914" spans="1:3" x14ac:dyDescent="0.25">
      <c r="A5914">
        <v>899</v>
      </c>
      <c r="B5914">
        <v>8</v>
      </c>
      <c r="C5914">
        <v>1</v>
      </c>
    </row>
    <row r="5915" spans="1:3" x14ac:dyDescent="0.25">
      <c r="A5915">
        <v>902</v>
      </c>
      <c r="B5915">
        <v>8</v>
      </c>
      <c r="C5915">
        <v>0</v>
      </c>
    </row>
    <row r="5916" spans="1:3" x14ac:dyDescent="0.25">
      <c r="A5916">
        <v>953</v>
      </c>
      <c r="B5916">
        <v>8</v>
      </c>
      <c r="C5916">
        <v>1</v>
      </c>
    </row>
    <row r="5917" spans="1:3" x14ac:dyDescent="0.25">
      <c r="A5917">
        <v>994</v>
      </c>
      <c r="B5917">
        <v>8</v>
      </c>
      <c r="C5917">
        <v>0</v>
      </c>
    </row>
    <row r="5918" spans="1:3" x14ac:dyDescent="0.25">
      <c r="A5918">
        <v>1062</v>
      </c>
      <c r="B5918">
        <v>8</v>
      </c>
      <c r="C5918">
        <v>0</v>
      </c>
    </row>
    <row r="5919" spans="1:3" x14ac:dyDescent="0.25">
      <c r="A5919">
        <v>1089</v>
      </c>
      <c r="B5919">
        <v>8</v>
      </c>
      <c r="C5919">
        <v>0</v>
      </c>
    </row>
    <row r="5920" spans="1:3" x14ac:dyDescent="0.25">
      <c r="A5920">
        <v>1089</v>
      </c>
      <c r="B5920">
        <v>8</v>
      </c>
      <c r="C5920">
        <v>0</v>
      </c>
    </row>
    <row r="5921" spans="1:3" x14ac:dyDescent="0.25">
      <c r="A5921">
        <v>1110</v>
      </c>
      <c r="B5921">
        <v>8</v>
      </c>
      <c r="C5921">
        <v>0</v>
      </c>
    </row>
    <row r="5922" spans="1:3" x14ac:dyDescent="0.25">
      <c r="A5922">
        <v>1128</v>
      </c>
      <c r="B5922">
        <v>8</v>
      </c>
      <c r="C5922">
        <v>0</v>
      </c>
    </row>
    <row r="5923" spans="1:3" x14ac:dyDescent="0.25">
      <c r="A5923">
        <v>1144</v>
      </c>
      <c r="B5923">
        <v>8</v>
      </c>
      <c r="C5923">
        <v>0</v>
      </c>
    </row>
    <row r="5924" spans="1:3" x14ac:dyDescent="0.25">
      <c r="A5924">
        <v>1144</v>
      </c>
      <c r="B5924">
        <v>8</v>
      </c>
      <c r="C5924">
        <v>0</v>
      </c>
    </row>
    <row r="5925" spans="1:3" x14ac:dyDescent="0.25">
      <c r="A5925">
        <v>1148</v>
      </c>
      <c r="B5925">
        <v>8</v>
      </c>
      <c r="C5925">
        <v>0</v>
      </c>
    </row>
    <row r="5926" spans="1:3" x14ac:dyDescent="0.25">
      <c r="A5926">
        <v>1163</v>
      </c>
      <c r="B5926">
        <v>8</v>
      </c>
      <c r="C5926">
        <v>0</v>
      </c>
    </row>
    <row r="5927" spans="1:3" x14ac:dyDescent="0.25">
      <c r="A5927">
        <v>1212</v>
      </c>
      <c r="B5927">
        <v>8</v>
      </c>
      <c r="C5927">
        <v>0</v>
      </c>
    </row>
    <row r="5928" spans="1:3" x14ac:dyDescent="0.25">
      <c r="A5928">
        <v>1221</v>
      </c>
      <c r="B5928">
        <v>8</v>
      </c>
      <c r="C5928">
        <v>0</v>
      </c>
    </row>
    <row r="5929" spans="1:3" x14ac:dyDescent="0.25">
      <c r="A5929">
        <v>1261</v>
      </c>
      <c r="B5929">
        <v>8</v>
      </c>
      <c r="C5929">
        <v>0</v>
      </c>
    </row>
    <row r="5930" spans="1:3" x14ac:dyDescent="0.25">
      <c r="A5930">
        <v>1314</v>
      </c>
      <c r="B5930">
        <v>8</v>
      </c>
      <c r="C5930">
        <v>0</v>
      </c>
    </row>
    <row r="5931" spans="1:3" x14ac:dyDescent="0.25">
      <c r="A5931">
        <v>1351</v>
      </c>
      <c r="B5931">
        <v>8</v>
      </c>
      <c r="C5931">
        <v>0</v>
      </c>
    </row>
    <row r="5932" spans="1:3" x14ac:dyDescent="0.25">
      <c r="A5932">
        <v>1403</v>
      </c>
      <c r="B5932">
        <v>8</v>
      </c>
      <c r="C5932">
        <v>0</v>
      </c>
    </row>
    <row r="5933" spans="1:3" x14ac:dyDescent="0.25">
      <c r="A5933">
        <v>1403</v>
      </c>
      <c r="B5933">
        <v>8</v>
      </c>
      <c r="C5933">
        <v>1</v>
      </c>
    </row>
    <row r="5934" spans="1:3" x14ac:dyDescent="0.25">
      <c r="A5934">
        <v>1414</v>
      </c>
      <c r="B5934">
        <v>8</v>
      </c>
      <c r="C5934">
        <v>0</v>
      </c>
    </row>
    <row r="5935" spans="1:3" x14ac:dyDescent="0.25">
      <c r="A5935">
        <v>1446</v>
      </c>
      <c r="B5935">
        <v>8</v>
      </c>
      <c r="C5935">
        <v>0</v>
      </c>
    </row>
    <row r="5936" spans="1:3" x14ac:dyDescent="0.25">
      <c r="A5936">
        <v>1446</v>
      </c>
      <c r="B5936">
        <v>8</v>
      </c>
      <c r="C5936">
        <v>0</v>
      </c>
    </row>
    <row r="5937" spans="1:3" x14ac:dyDescent="0.25">
      <c r="A5937">
        <v>1498</v>
      </c>
      <c r="B5937">
        <v>8</v>
      </c>
      <c r="C5937">
        <v>6</v>
      </c>
    </row>
    <row r="5938" spans="1:3" x14ac:dyDescent="0.25">
      <c r="A5938">
        <v>1512</v>
      </c>
      <c r="B5938">
        <v>8</v>
      </c>
      <c r="C5938">
        <v>0</v>
      </c>
    </row>
    <row r="5939" spans="1:3" x14ac:dyDescent="0.25">
      <c r="A5939">
        <v>1546</v>
      </c>
      <c r="B5939">
        <v>8</v>
      </c>
      <c r="C5939">
        <v>0</v>
      </c>
    </row>
    <row r="5940" spans="1:3" x14ac:dyDescent="0.25">
      <c r="A5940">
        <v>1571</v>
      </c>
      <c r="B5940">
        <v>8</v>
      </c>
      <c r="C5940">
        <v>8</v>
      </c>
    </row>
    <row r="5941" spans="1:3" x14ac:dyDescent="0.25">
      <c r="A5941">
        <v>1628</v>
      </c>
      <c r="B5941">
        <v>8</v>
      </c>
      <c r="C5941">
        <v>0</v>
      </c>
    </row>
    <row r="5942" spans="1:3" x14ac:dyDescent="0.25">
      <c r="A5942">
        <v>1629</v>
      </c>
      <c r="B5942">
        <v>8</v>
      </c>
      <c r="C5942">
        <v>0</v>
      </c>
    </row>
    <row r="5943" spans="1:3" x14ac:dyDescent="0.25">
      <c r="A5943">
        <v>1629</v>
      </c>
      <c r="B5943">
        <v>8</v>
      </c>
      <c r="C5943">
        <v>0</v>
      </c>
    </row>
    <row r="5944" spans="1:3" x14ac:dyDescent="0.25">
      <c r="A5944">
        <v>1638</v>
      </c>
      <c r="B5944">
        <v>8</v>
      </c>
      <c r="C5944">
        <v>1</v>
      </c>
    </row>
    <row r="5945" spans="1:3" x14ac:dyDescent="0.25">
      <c r="A5945">
        <v>1639</v>
      </c>
      <c r="B5945">
        <v>8</v>
      </c>
      <c r="C5945">
        <v>0</v>
      </c>
    </row>
    <row r="5946" spans="1:3" x14ac:dyDescent="0.25">
      <c r="A5946">
        <v>1640</v>
      </c>
      <c r="B5946">
        <v>8</v>
      </c>
      <c r="C5946">
        <v>0</v>
      </c>
    </row>
    <row r="5947" spans="1:3" x14ac:dyDescent="0.25">
      <c r="A5947">
        <v>1640</v>
      </c>
      <c r="B5947">
        <v>8</v>
      </c>
      <c r="C5947">
        <v>0</v>
      </c>
    </row>
    <row r="5948" spans="1:3" x14ac:dyDescent="0.25">
      <c r="A5948">
        <v>1640</v>
      </c>
      <c r="B5948">
        <v>8</v>
      </c>
      <c r="C5948">
        <v>0</v>
      </c>
    </row>
    <row r="5949" spans="1:3" x14ac:dyDescent="0.25">
      <c r="A5949">
        <v>1644</v>
      </c>
      <c r="B5949">
        <v>8</v>
      </c>
      <c r="C5949">
        <v>0</v>
      </c>
    </row>
    <row r="5950" spans="1:3" x14ac:dyDescent="0.25">
      <c r="A5950">
        <v>1646</v>
      </c>
      <c r="B5950">
        <v>8</v>
      </c>
      <c r="C5950">
        <v>0</v>
      </c>
    </row>
    <row r="5951" spans="1:3" x14ac:dyDescent="0.25">
      <c r="A5951">
        <v>1646</v>
      </c>
      <c r="B5951">
        <v>8</v>
      </c>
      <c r="C5951">
        <v>0</v>
      </c>
    </row>
    <row r="5952" spans="1:3" x14ac:dyDescent="0.25">
      <c r="A5952">
        <v>1648</v>
      </c>
      <c r="B5952">
        <v>8</v>
      </c>
      <c r="C5952">
        <v>0</v>
      </c>
    </row>
    <row r="5953" spans="1:3" x14ac:dyDescent="0.25">
      <c r="A5953">
        <v>1650</v>
      </c>
      <c r="B5953">
        <v>8</v>
      </c>
      <c r="C5953">
        <v>0</v>
      </c>
    </row>
    <row r="5954" spans="1:3" x14ac:dyDescent="0.25">
      <c r="A5954">
        <v>1650</v>
      </c>
      <c r="B5954">
        <v>8</v>
      </c>
      <c r="C5954">
        <v>0</v>
      </c>
    </row>
    <row r="5955" spans="1:3" x14ac:dyDescent="0.25">
      <c r="A5955">
        <v>1652</v>
      </c>
      <c r="B5955">
        <v>8</v>
      </c>
      <c r="C5955">
        <v>0</v>
      </c>
    </row>
    <row r="5956" spans="1:3" x14ac:dyDescent="0.25">
      <c r="A5956">
        <v>1668</v>
      </c>
      <c r="B5956">
        <v>8</v>
      </c>
      <c r="C5956">
        <v>0</v>
      </c>
    </row>
    <row r="5957" spans="1:3" x14ac:dyDescent="0.25">
      <c r="A5957">
        <v>1682</v>
      </c>
      <c r="B5957">
        <v>8</v>
      </c>
      <c r="C5957">
        <v>0</v>
      </c>
    </row>
    <row r="5958" spans="1:3" x14ac:dyDescent="0.25">
      <c r="A5958">
        <v>1682</v>
      </c>
      <c r="B5958">
        <v>8</v>
      </c>
      <c r="C5958">
        <v>0</v>
      </c>
    </row>
    <row r="5959" spans="1:3" x14ac:dyDescent="0.25">
      <c r="A5959">
        <v>1721</v>
      </c>
      <c r="B5959">
        <v>8</v>
      </c>
      <c r="C5959">
        <v>2</v>
      </c>
    </row>
    <row r="5960" spans="1:3" x14ac:dyDescent="0.25">
      <c r="A5960">
        <v>1721</v>
      </c>
      <c r="B5960">
        <v>8</v>
      </c>
      <c r="C5960">
        <v>0</v>
      </c>
    </row>
    <row r="5961" spans="1:3" x14ac:dyDescent="0.25">
      <c r="A5961">
        <v>1809</v>
      </c>
      <c r="B5961">
        <v>8</v>
      </c>
      <c r="C5961">
        <v>0</v>
      </c>
    </row>
    <row r="5962" spans="1:3" x14ac:dyDescent="0.25">
      <c r="A5962">
        <v>1809</v>
      </c>
      <c r="B5962">
        <v>8</v>
      </c>
      <c r="C5962">
        <v>0</v>
      </c>
    </row>
    <row r="5963" spans="1:3" x14ac:dyDescent="0.25">
      <c r="A5963">
        <v>1844</v>
      </c>
      <c r="B5963">
        <v>8</v>
      </c>
      <c r="C5963">
        <v>1</v>
      </c>
    </row>
    <row r="5964" spans="1:3" x14ac:dyDescent="0.25">
      <c r="A5964">
        <v>1860</v>
      </c>
      <c r="B5964">
        <v>8</v>
      </c>
      <c r="C5964">
        <v>0</v>
      </c>
    </row>
    <row r="5965" spans="1:3" x14ac:dyDescent="0.25">
      <c r="A5965">
        <v>1876</v>
      </c>
      <c r="B5965">
        <v>8</v>
      </c>
      <c r="C5965">
        <v>0</v>
      </c>
    </row>
    <row r="5966" spans="1:3" x14ac:dyDescent="0.25">
      <c r="A5966">
        <v>1876</v>
      </c>
      <c r="B5966">
        <v>8</v>
      </c>
      <c r="C5966">
        <v>0</v>
      </c>
    </row>
    <row r="5967" spans="1:3" x14ac:dyDescent="0.25">
      <c r="A5967">
        <v>1882</v>
      </c>
      <c r="B5967">
        <v>8</v>
      </c>
      <c r="C5967">
        <v>0</v>
      </c>
    </row>
    <row r="5968" spans="1:3" x14ac:dyDescent="0.25">
      <c r="A5968">
        <v>1888</v>
      </c>
      <c r="B5968">
        <v>8</v>
      </c>
      <c r="C5968">
        <v>0</v>
      </c>
    </row>
    <row r="5969" spans="1:3" x14ac:dyDescent="0.25">
      <c r="A5969">
        <v>1962</v>
      </c>
      <c r="B5969">
        <v>8</v>
      </c>
      <c r="C5969">
        <v>0</v>
      </c>
    </row>
    <row r="5970" spans="1:3" x14ac:dyDescent="0.25">
      <c r="A5970">
        <v>1962</v>
      </c>
      <c r="B5970">
        <v>8</v>
      </c>
      <c r="C5970">
        <v>0</v>
      </c>
    </row>
    <row r="5971" spans="1:3" x14ac:dyDescent="0.25">
      <c r="A5971">
        <v>1965</v>
      </c>
      <c r="B5971">
        <v>8</v>
      </c>
      <c r="C5971">
        <v>0</v>
      </c>
    </row>
    <row r="5972" spans="1:3" x14ac:dyDescent="0.25">
      <c r="A5972">
        <v>1969</v>
      </c>
      <c r="B5972">
        <v>8</v>
      </c>
      <c r="C5972">
        <v>0</v>
      </c>
    </row>
    <row r="5973" spans="1:3" x14ac:dyDescent="0.25">
      <c r="A5973">
        <v>1972</v>
      </c>
      <c r="B5973">
        <v>8</v>
      </c>
      <c r="C5973">
        <v>11</v>
      </c>
    </row>
    <row r="5974" spans="1:3" x14ac:dyDescent="0.25">
      <c r="A5974">
        <v>1972</v>
      </c>
      <c r="B5974">
        <v>8</v>
      </c>
      <c r="C5974">
        <v>4</v>
      </c>
    </row>
    <row r="5975" spans="1:3" x14ac:dyDescent="0.25">
      <c r="A5975">
        <v>1974</v>
      </c>
      <c r="B5975">
        <v>8</v>
      </c>
      <c r="C5975">
        <v>0</v>
      </c>
    </row>
    <row r="5976" spans="1:3" x14ac:dyDescent="0.25">
      <c r="A5976">
        <v>1974</v>
      </c>
      <c r="B5976">
        <v>8</v>
      </c>
      <c r="C5976">
        <v>0</v>
      </c>
    </row>
    <row r="5977" spans="1:3" x14ac:dyDescent="0.25">
      <c r="A5977">
        <v>2026</v>
      </c>
      <c r="B5977">
        <v>8</v>
      </c>
      <c r="C5977">
        <v>0</v>
      </c>
    </row>
    <row r="5978" spans="1:3" x14ac:dyDescent="0.25">
      <c r="A5978">
        <v>2034</v>
      </c>
      <c r="B5978">
        <v>8</v>
      </c>
      <c r="C5978">
        <v>0</v>
      </c>
    </row>
    <row r="5979" spans="1:3" x14ac:dyDescent="0.25">
      <c r="A5979">
        <v>2036</v>
      </c>
      <c r="B5979">
        <v>8</v>
      </c>
      <c r="C5979">
        <v>0</v>
      </c>
    </row>
    <row r="5980" spans="1:3" x14ac:dyDescent="0.25">
      <c r="A5980">
        <v>2042</v>
      </c>
      <c r="B5980">
        <v>8</v>
      </c>
      <c r="C5980">
        <v>0</v>
      </c>
    </row>
    <row r="5981" spans="1:3" x14ac:dyDescent="0.25">
      <c r="A5981">
        <v>2100</v>
      </c>
      <c r="B5981">
        <v>8</v>
      </c>
      <c r="C5981">
        <v>0</v>
      </c>
    </row>
    <row r="5982" spans="1:3" x14ac:dyDescent="0.25">
      <c r="A5982">
        <v>2120</v>
      </c>
      <c r="B5982">
        <v>8</v>
      </c>
      <c r="C5982">
        <v>0</v>
      </c>
    </row>
    <row r="5983" spans="1:3" x14ac:dyDescent="0.25">
      <c r="A5983">
        <v>2159</v>
      </c>
      <c r="B5983">
        <v>8</v>
      </c>
      <c r="C5983">
        <v>1</v>
      </c>
    </row>
    <row r="5984" spans="1:3" x14ac:dyDescent="0.25">
      <c r="A5984">
        <v>2198</v>
      </c>
      <c r="B5984">
        <v>8</v>
      </c>
      <c r="C5984">
        <v>2</v>
      </c>
    </row>
    <row r="5985" spans="1:3" x14ac:dyDescent="0.25">
      <c r="A5985">
        <v>2235</v>
      </c>
      <c r="B5985">
        <v>8</v>
      </c>
      <c r="C5985">
        <v>0</v>
      </c>
    </row>
    <row r="5986" spans="1:3" x14ac:dyDescent="0.25">
      <c r="A5986">
        <v>2276</v>
      </c>
      <c r="B5986">
        <v>8</v>
      </c>
      <c r="C5986">
        <v>0</v>
      </c>
    </row>
    <row r="5987" spans="1:3" x14ac:dyDescent="0.25">
      <c r="A5987">
        <v>2314</v>
      </c>
      <c r="B5987">
        <v>8</v>
      </c>
      <c r="C5987">
        <v>1</v>
      </c>
    </row>
    <row r="5988" spans="1:3" x14ac:dyDescent="0.25">
      <c r="A5988">
        <v>2314</v>
      </c>
      <c r="B5988">
        <v>8</v>
      </c>
      <c r="C5988">
        <v>1</v>
      </c>
    </row>
    <row r="5989" spans="1:3" x14ac:dyDescent="0.25">
      <c r="A5989">
        <v>2343</v>
      </c>
      <c r="B5989">
        <v>8</v>
      </c>
      <c r="C5989">
        <v>0</v>
      </c>
    </row>
    <row r="5990" spans="1:3" x14ac:dyDescent="0.25">
      <c r="A5990">
        <v>2363</v>
      </c>
      <c r="B5990">
        <v>8</v>
      </c>
      <c r="C5990">
        <v>0</v>
      </c>
    </row>
    <row r="5991" spans="1:3" x14ac:dyDescent="0.25">
      <c r="A5991">
        <v>2419</v>
      </c>
      <c r="B5991">
        <v>8</v>
      </c>
      <c r="C5991">
        <v>0</v>
      </c>
    </row>
    <row r="5992" spans="1:3" x14ac:dyDescent="0.25">
      <c r="A5992">
        <v>2419</v>
      </c>
      <c r="B5992">
        <v>8</v>
      </c>
      <c r="C5992">
        <v>0</v>
      </c>
    </row>
    <row r="5993" spans="1:3" x14ac:dyDescent="0.25">
      <c r="A5993">
        <v>2436</v>
      </c>
      <c r="B5993">
        <v>8</v>
      </c>
      <c r="C5993">
        <v>11</v>
      </c>
    </row>
    <row r="5994" spans="1:3" x14ac:dyDescent="0.25">
      <c r="A5994">
        <v>2447</v>
      </c>
      <c r="B5994">
        <v>8</v>
      </c>
      <c r="C5994">
        <v>4</v>
      </c>
    </row>
    <row r="5995" spans="1:3" x14ac:dyDescent="0.25">
      <c r="A5995">
        <v>2505</v>
      </c>
      <c r="B5995">
        <v>8</v>
      </c>
      <c r="C5995">
        <v>3</v>
      </c>
    </row>
    <row r="5996" spans="1:3" x14ac:dyDescent="0.25">
      <c r="A5996">
        <v>2508</v>
      </c>
      <c r="B5996">
        <v>8</v>
      </c>
      <c r="C5996">
        <v>0</v>
      </c>
    </row>
    <row r="5997" spans="1:3" x14ac:dyDescent="0.25">
      <c r="A5997">
        <v>2508</v>
      </c>
      <c r="B5997">
        <v>8</v>
      </c>
      <c r="C5997">
        <v>1</v>
      </c>
    </row>
    <row r="5998" spans="1:3" x14ac:dyDescent="0.25">
      <c r="A5998">
        <v>2529</v>
      </c>
      <c r="B5998">
        <v>8</v>
      </c>
      <c r="C5998">
        <v>0</v>
      </c>
    </row>
    <row r="5999" spans="1:3" x14ac:dyDescent="0.25">
      <c r="A5999">
        <v>2559</v>
      </c>
      <c r="B5999">
        <v>8</v>
      </c>
      <c r="C5999">
        <v>0</v>
      </c>
    </row>
    <row r="6000" spans="1:3" x14ac:dyDescent="0.25">
      <c r="A6000">
        <v>2629</v>
      </c>
      <c r="B6000">
        <v>8</v>
      </c>
      <c r="C6000">
        <v>1</v>
      </c>
    </row>
    <row r="6001" spans="1:3" x14ac:dyDescent="0.25">
      <c r="A6001">
        <v>2695</v>
      </c>
      <c r="B6001">
        <v>8</v>
      </c>
      <c r="C6001">
        <v>0</v>
      </c>
    </row>
    <row r="6002" spans="1:3" x14ac:dyDescent="0.25">
      <c r="A6002">
        <v>2754</v>
      </c>
      <c r="B6002">
        <v>8</v>
      </c>
      <c r="C6002">
        <v>0</v>
      </c>
    </row>
    <row r="6003" spans="1:3" x14ac:dyDescent="0.25">
      <c r="A6003">
        <v>2761</v>
      </c>
      <c r="B6003">
        <v>8</v>
      </c>
      <c r="C6003">
        <v>0</v>
      </c>
    </row>
    <row r="6004" spans="1:3" x14ac:dyDescent="0.25">
      <c r="A6004">
        <v>2768</v>
      </c>
      <c r="B6004">
        <v>8</v>
      </c>
      <c r="C6004">
        <v>0</v>
      </c>
    </row>
    <row r="6005" spans="1:3" x14ac:dyDescent="0.25">
      <c r="A6005">
        <v>2778</v>
      </c>
      <c r="B6005">
        <v>8</v>
      </c>
      <c r="C6005">
        <v>0</v>
      </c>
    </row>
    <row r="6006" spans="1:3" x14ac:dyDescent="0.25">
      <c r="A6006">
        <v>2796</v>
      </c>
      <c r="B6006">
        <v>8</v>
      </c>
      <c r="C6006">
        <v>0</v>
      </c>
    </row>
    <row r="6007" spans="1:3" x14ac:dyDescent="0.25">
      <c r="A6007">
        <v>2796</v>
      </c>
      <c r="B6007">
        <v>8</v>
      </c>
      <c r="C6007">
        <v>0</v>
      </c>
    </row>
    <row r="6008" spans="1:3" x14ac:dyDescent="0.25">
      <c r="A6008">
        <v>2800</v>
      </c>
      <c r="B6008">
        <v>8</v>
      </c>
      <c r="C6008">
        <v>1</v>
      </c>
    </row>
    <row r="6009" spans="1:3" x14ac:dyDescent="0.25">
      <c r="A6009">
        <v>2800</v>
      </c>
      <c r="B6009">
        <v>8</v>
      </c>
      <c r="C6009">
        <v>1</v>
      </c>
    </row>
    <row r="6010" spans="1:3" x14ac:dyDescent="0.25">
      <c r="A6010">
        <v>2824</v>
      </c>
      <c r="B6010">
        <v>8</v>
      </c>
      <c r="C6010">
        <v>0</v>
      </c>
    </row>
    <row r="6011" spans="1:3" x14ac:dyDescent="0.25">
      <c r="A6011">
        <v>2877</v>
      </c>
      <c r="B6011">
        <v>8</v>
      </c>
      <c r="C6011">
        <v>6</v>
      </c>
    </row>
    <row r="6012" spans="1:3" x14ac:dyDescent="0.25">
      <c r="A6012">
        <v>2902</v>
      </c>
      <c r="B6012">
        <v>8</v>
      </c>
      <c r="C6012">
        <v>0</v>
      </c>
    </row>
    <row r="6013" spans="1:3" x14ac:dyDescent="0.25">
      <c r="A6013">
        <v>2938</v>
      </c>
      <c r="B6013">
        <v>8</v>
      </c>
      <c r="C6013">
        <v>1</v>
      </c>
    </row>
    <row r="6014" spans="1:3" x14ac:dyDescent="0.25">
      <c r="A6014">
        <v>2940</v>
      </c>
      <c r="B6014">
        <v>8</v>
      </c>
      <c r="C6014">
        <v>0</v>
      </c>
    </row>
    <row r="6015" spans="1:3" x14ac:dyDescent="0.25">
      <c r="A6015">
        <v>2942</v>
      </c>
      <c r="B6015">
        <v>8</v>
      </c>
      <c r="C6015">
        <v>1</v>
      </c>
    </row>
    <row r="6016" spans="1:3" x14ac:dyDescent="0.25">
      <c r="A6016">
        <v>2942</v>
      </c>
      <c r="B6016">
        <v>8</v>
      </c>
      <c r="C6016">
        <v>0</v>
      </c>
    </row>
    <row r="6017" spans="1:3" x14ac:dyDescent="0.25">
      <c r="A6017">
        <v>2942</v>
      </c>
      <c r="B6017">
        <v>8</v>
      </c>
      <c r="C6017">
        <v>1</v>
      </c>
    </row>
    <row r="6018" spans="1:3" x14ac:dyDescent="0.25">
      <c r="A6018">
        <v>2964</v>
      </c>
      <c r="B6018">
        <v>8</v>
      </c>
      <c r="C6018">
        <v>0</v>
      </c>
    </row>
    <row r="6019" spans="1:3" x14ac:dyDescent="0.25">
      <c r="A6019">
        <v>3015</v>
      </c>
      <c r="B6019">
        <v>8</v>
      </c>
      <c r="C6019">
        <v>0</v>
      </c>
    </row>
    <row r="6020" spans="1:3" x14ac:dyDescent="0.25">
      <c r="A6020">
        <v>3073</v>
      </c>
      <c r="B6020">
        <v>8</v>
      </c>
      <c r="C6020">
        <v>0</v>
      </c>
    </row>
    <row r="6021" spans="1:3" x14ac:dyDescent="0.25">
      <c r="A6021">
        <v>3075</v>
      </c>
      <c r="B6021">
        <v>8</v>
      </c>
      <c r="C6021">
        <v>2</v>
      </c>
    </row>
    <row r="6022" spans="1:3" x14ac:dyDescent="0.25">
      <c r="A6022">
        <v>3081</v>
      </c>
      <c r="B6022">
        <v>8</v>
      </c>
      <c r="C6022">
        <v>0</v>
      </c>
    </row>
    <row r="6023" spans="1:3" x14ac:dyDescent="0.25">
      <c r="A6023">
        <v>3150</v>
      </c>
      <c r="B6023">
        <v>8</v>
      </c>
      <c r="C6023">
        <v>0</v>
      </c>
    </row>
    <row r="6024" spans="1:3" x14ac:dyDescent="0.25">
      <c r="A6024">
        <v>6</v>
      </c>
      <c r="B6024">
        <v>9</v>
      </c>
      <c r="C6024">
        <v>2</v>
      </c>
    </row>
    <row r="6025" spans="1:3" x14ac:dyDescent="0.25">
      <c r="A6025">
        <v>51</v>
      </c>
      <c r="B6025">
        <v>9</v>
      </c>
      <c r="C6025">
        <v>0</v>
      </c>
    </row>
    <row r="6026" spans="1:3" x14ac:dyDescent="0.25">
      <c r="A6026">
        <v>180</v>
      </c>
      <c r="B6026">
        <v>9</v>
      </c>
      <c r="C6026">
        <v>0</v>
      </c>
    </row>
    <row r="6027" spans="1:3" x14ac:dyDescent="0.25">
      <c r="A6027">
        <v>180</v>
      </c>
      <c r="B6027">
        <v>9</v>
      </c>
      <c r="C6027">
        <v>0</v>
      </c>
    </row>
    <row r="6028" spans="1:3" x14ac:dyDescent="0.25">
      <c r="A6028">
        <v>180</v>
      </c>
      <c r="B6028">
        <v>9</v>
      </c>
      <c r="C6028">
        <v>5</v>
      </c>
    </row>
    <row r="6029" spans="1:3" x14ac:dyDescent="0.25">
      <c r="A6029">
        <v>183</v>
      </c>
      <c r="B6029">
        <v>9</v>
      </c>
      <c r="C6029">
        <v>0</v>
      </c>
    </row>
    <row r="6030" spans="1:3" x14ac:dyDescent="0.25">
      <c r="A6030">
        <v>188</v>
      </c>
      <c r="B6030">
        <v>9</v>
      </c>
      <c r="C6030">
        <v>1</v>
      </c>
    </row>
    <row r="6031" spans="1:3" x14ac:dyDescent="0.25">
      <c r="A6031">
        <v>236</v>
      </c>
      <c r="B6031">
        <v>9</v>
      </c>
      <c r="C6031">
        <v>0</v>
      </c>
    </row>
    <row r="6032" spans="1:3" x14ac:dyDescent="0.25">
      <c r="A6032">
        <v>236</v>
      </c>
      <c r="B6032">
        <v>9</v>
      </c>
      <c r="C6032">
        <v>0</v>
      </c>
    </row>
    <row r="6033" spans="1:3" x14ac:dyDescent="0.25">
      <c r="A6033">
        <v>321</v>
      </c>
      <c r="B6033">
        <v>9</v>
      </c>
      <c r="C6033">
        <v>7</v>
      </c>
    </row>
    <row r="6034" spans="1:3" x14ac:dyDescent="0.25">
      <c r="A6034">
        <v>331</v>
      </c>
      <c r="B6034">
        <v>9</v>
      </c>
      <c r="C6034">
        <v>0</v>
      </c>
    </row>
    <row r="6035" spans="1:3" x14ac:dyDescent="0.25">
      <c r="A6035">
        <v>376</v>
      </c>
      <c r="B6035">
        <v>9</v>
      </c>
      <c r="C6035">
        <v>37</v>
      </c>
    </row>
    <row r="6036" spans="1:3" x14ac:dyDescent="0.25">
      <c r="A6036">
        <v>426</v>
      </c>
      <c r="B6036">
        <v>9</v>
      </c>
      <c r="C6036">
        <v>0</v>
      </c>
    </row>
    <row r="6037" spans="1:3" x14ac:dyDescent="0.25">
      <c r="A6037">
        <v>438</v>
      </c>
      <c r="B6037">
        <v>9</v>
      </c>
      <c r="C6037">
        <v>0</v>
      </c>
    </row>
    <row r="6038" spans="1:3" x14ac:dyDescent="0.25">
      <c r="A6038">
        <v>487</v>
      </c>
      <c r="B6038">
        <v>9</v>
      </c>
      <c r="C6038">
        <v>5</v>
      </c>
    </row>
    <row r="6039" spans="1:3" x14ac:dyDescent="0.25">
      <c r="A6039">
        <v>487</v>
      </c>
      <c r="B6039">
        <v>9</v>
      </c>
      <c r="C6039">
        <v>2</v>
      </c>
    </row>
    <row r="6040" spans="1:3" x14ac:dyDescent="0.25">
      <c r="A6040">
        <v>551</v>
      </c>
      <c r="B6040">
        <v>9</v>
      </c>
      <c r="C6040">
        <v>0</v>
      </c>
    </row>
    <row r="6041" spans="1:3" x14ac:dyDescent="0.25">
      <c r="A6041">
        <v>583</v>
      </c>
      <c r="B6041">
        <v>9</v>
      </c>
      <c r="C6041">
        <v>0</v>
      </c>
    </row>
    <row r="6042" spans="1:3" x14ac:dyDescent="0.25">
      <c r="A6042">
        <v>599</v>
      </c>
      <c r="B6042">
        <v>9</v>
      </c>
      <c r="C6042">
        <v>0</v>
      </c>
    </row>
    <row r="6043" spans="1:3" x14ac:dyDescent="0.25">
      <c r="A6043">
        <v>618</v>
      </c>
      <c r="B6043">
        <v>9</v>
      </c>
      <c r="C6043">
        <v>0</v>
      </c>
    </row>
    <row r="6044" spans="1:3" x14ac:dyDescent="0.25">
      <c r="A6044">
        <v>618</v>
      </c>
      <c r="B6044">
        <v>9</v>
      </c>
      <c r="C6044">
        <v>0</v>
      </c>
    </row>
    <row r="6045" spans="1:3" x14ac:dyDescent="0.25">
      <c r="A6045">
        <v>660</v>
      </c>
      <c r="B6045">
        <v>9</v>
      </c>
      <c r="C6045">
        <v>0</v>
      </c>
    </row>
    <row r="6046" spans="1:3" x14ac:dyDescent="0.25">
      <c r="A6046">
        <v>660</v>
      </c>
      <c r="B6046">
        <v>9</v>
      </c>
      <c r="C6046">
        <v>0</v>
      </c>
    </row>
    <row r="6047" spans="1:3" x14ac:dyDescent="0.25">
      <c r="A6047">
        <v>687</v>
      </c>
      <c r="B6047">
        <v>9</v>
      </c>
      <c r="C6047">
        <v>0</v>
      </c>
    </row>
    <row r="6048" spans="1:3" x14ac:dyDescent="0.25">
      <c r="A6048">
        <v>725</v>
      </c>
      <c r="B6048">
        <v>9</v>
      </c>
      <c r="C6048">
        <v>10</v>
      </c>
    </row>
    <row r="6049" spans="1:3" x14ac:dyDescent="0.25">
      <c r="A6049">
        <v>735</v>
      </c>
      <c r="B6049">
        <v>9</v>
      </c>
      <c r="C6049">
        <v>0</v>
      </c>
    </row>
    <row r="6050" spans="1:3" x14ac:dyDescent="0.25">
      <c r="A6050">
        <v>735</v>
      </c>
      <c r="B6050">
        <v>9</v>
      </c>
      <c r="C6050">
        <v>0</v>
      </c>
    </row>
    <row r="6051" spans="1:3" x14ac:dyDescent="0.25">
      <c r="A6051">
        <v>744</v>
      </c>
      <c r="B6051">
        <v>9</v>
      </c>
      <c r="C6051">
        <v>0</v>
      </c>
    </row>
    <row r="6052" spans="1:3" x14ac:dyDescent="0.25">
      <c r="A6052">
        <v>764</v>
      </c>
      <c r="B6052">
        <v>9</v>
      </c>
      <c r="C6052">
        <v>0</v>
      </c>
    </row>
    <row r="6053" spans="1:3" x14ac:dyDescent="0.25">
      <c r="A6053">
        <v>820</v>
      </c>
      <c r="B6053">
        <v>9</v>
      </c>
      <c r="C6053">
        <v>0</v>
      </c>
    </row>
    <row r="6054" spans="1:3" x14ac:dyDescent="0.25">
      <c r="A6054">
        <v>858</v>
      </c>
      <c r="B6054">
        <v>9</v>
      </c>
      <c r="C6054">
        <v>1</v>
      </c>
    </row>
    <row r="6055" spans="1:3" x14ac:dyDescent="0.25">
      <c r="A6055">
        <v>859</v>
      </c>
      <c r="B6055">
        <v>9</v>
      </c>
      <c r="C6055">
        <v>0</v>
      </c>
    </row>
    <row r="6056" spans="1:3" x14ac:dyDescent="0.25">
      <c r="A6056">
        <v>878</v>
      </c>
      <c r="B6056">
        <v>9</v>
      </c>
      <c r="C6056">
        <v>0</v>
      </c>
    </row>
    <row r="6057" spans="1:3" x14ac:dyDescent="0.25">
      <c r="A6057">
        <v>928</v>
      </c>
      <c r="B6057">
        <v>9</v>
      </c>
      <c r="C6057">
        <v>2</v>
      </c>
    </row>
    <row r="6058" spans="1:3" x14ac:dyDescent="0.25">
      <c r="A6058">
        <v>963</v>
      </c>
      <c r="B6058">
        <v>9</v>
      </c>
      <c r="C6058">
        <v>0</v>
      </c>
    </row>
    <row r="6059" spans="1:3" x14ac:dyDescent="0.25">
      <c r="A6059">
        <v>963</v>
      </c>
      <c r="B6059">
        <v>9</v>
      </c>
      <c r="C6059">
        <v>0</v>
      </c>
    </row>
    <row r="6060" spans="1:3" x14ac:dyDescent="0.25">
      <c r="A6060">
        <v>1001</v>
      </c>
      <c r="B6060">
        <v>9</v>
      </c>
      <c r="C6060">
        <v>9</v>
      </c>
    </row>
    <row r="6061" spans="1:3" x14ac:dyDescent="0.25">
      <c r="A6061">
        <v>1075</v>
      </c>
      <c r="B6061">
        <v>9</v>
      </c>
      <c r="C6061">
        <v>0</v>
      </c>
    </row>
    <row r="6062" spans="1:3" x14ac:dyDescent="0.25">
      <c r="A6062">
        <v>1077</v>
      </c>
      <c r="B6062">
        <v>9</v>
      </c>
      <c r="C6062">
        <v>1</v>
      </c>
    </row>
    <row r="6063" spans="1:3" x14ac:dyDescent="0.25">
      <c r="A6063">
        <v>1102</v>
      </c>
      <c r="B6063">
        <v>9</v>
      </c>
      <c r="C6063">
        <v>0</v>
      </c>
    </row>
    <row r="6064" spans="1:3" x14ac:dyDescent="0.25">
      <c r="A6064">
        <v>1113</v>
      </c>
      <c r="B6064">
        <v>9</v>
      </c>
      <c r="C6064">
        <v>0</v>
      </c>
    </row>
    <row r="6065" spans="1:3" x14ac:dyDescent="0.25">
      <c r="A6065">
        <v>1115</v>
      </c>
      <c r="B6065">
        <v>9</v>
      </c>
      <c r="C6065">
        <v>0</v>
      </c>
    </row>
    <row r="6066" spans="1:3" x14ac:dyDescent="0.25">
      <c r="A6066">
        <v>1159</v>
      </c>
      <c r="B6066">
        <v>9</v>
      </c>
      <c r="C6066">
        <v>0</v>
      </c>
    </row>
    <row r="6067" spans="1:3" x14ac:dyDescent="0.25">
      <c r="A6067">
        <v>1209</v>
      </c>
      <c r="B6067">
        <v>9</v>
      </c>
      <c r="C6067">
        <v>0</v>
      </c>
    </row>
    <row r="6068" spans="1:3" x14ac:dyDescent="0.25">
      <c r="A6068">
        <v>1223</v>
      </c>
      <c r="B6068">
        <v>9</v>
      </c>
      <c r="C6068">
        <v>0</v>
      </c>
    </row>
    <row r="6069" spans="1:3" x14ac:dyDescent="0.25">
      <c r="A6069">
        <v>1235</v>
      </c>
      <c r="B6069">
        <v>9</v>
      </c>
      <c r="C6069">
        <v>1</v>
      </c>
    </row>
    <row r="6070" spans="1:3" x14ac:dyDescent="0.25">
      <c r="A6070">
        <v>1303</v>
      </c>
      <c r="B6070">
        <v>9</v>
      </c>
      <c r="C6070">
        <v>0</v>
      </c>
    </row>
    <row r="6071" spans="1:3" x14ac:dyDescent="0.25">
      <c r="A6071">
        <v>1303</v>
      </c>
      <c r="B6071">
        <v>9</v>
      </c>
      <c r="C6071">
        <v>0</v>
      </c>
    </row>
    <row r="6072" spans="1:3" x14ac:dyDescent="0.25">
      <c r="A6072">
        <v>1327</v>
      </c>
      <c r="B6072">
        <v>9</v>
      </c>
      <c r="C6072">
        <v>4</v>
      </c>
    </row>
    <row r="6073" spans="1:3" x14ac:dyDescent="0.25">
      <c r="A6073">
        <v>1344</v>
      </c>
      <c r="B6073">
        <v>9</v>
      </c>
      <c r="C6073">
        <v>0</v>
      </c>
    </row>
    <row r="6074" spans="1:3" x14ac:dyDescent="0.25">
      <c r="A6074">
        <v>1409</v>
      </c>
      <c r="B6074">
        <v>9</v>
      </c>
      <c r="C6074">
        <v>0</v>
      </c>
    </row>
    <row r="6075" spans="1:3" x14ac:dyDescent="0.25">
      <c r="A6075">
        <v>1423</v>
      </c>
      <c r="B6075">
        <v>9</v>
      </c>
      <c r="C6075">
        <v>0</v>
      </c>
    </row>
    <row r="6076" spans="1:3" x14ac:dyDescent="0.25">
      <c r="A6076">
        <v>1467</v>
      </c>
      <c r="B6076">
        <v>9</v>
      </c>
      <c r="C6076">
        <v>0</v>
      </c>
    </row>
    <row r="6077" spans="1:3" x14ac:dyDescent="0.25">
      <c r="A6077">
        <v>1467</v>
      </c>
      <c r="B6077">
        <v>9</v>
      </c>
      <c r="C6077">
        <v>0</v>
      </c>
    </row>
    <row r="6078" spans="1:3" x14ac:dyDescent="0.25">
      <c r="A6078">
        <v>1468</v>
      </c>
      <c r="B6078">
        <v>9</v>
      </c>
      <c r="C6078">
        <v>1</v>
      </c>
    </row>
    <row r="6079" spans="1:3" x14ac:dyDescent="0.25">
      <c r="A6079">
        <v>1478</v>
      </c>
      <c r="B6079">
        <v>9</v>
      </c>
      <c r="C6079">
        <v>0</v>
      </c>
    </row>
    <row r="6080" spans="1:3" x14ac:dyDescent="0.25">
      <c r="A6080">
        <v>1478</v>
      </c>
      <c r="B6080">
        <v>9</v>
      </c>
      <c r="C6080">
        <v>0</v>
      </c>
    </row>
    <row r="6081" spans="1:3" x14ac:dyDescent="0.25">
      <c r="A6081">
        <v>1488</v>
      </c>
      <c r="B6081">
        <v>9</v>
      </c>
      <c r="C6081">
        <v>0</v>
      </c>
    </row>
    <row r="6082" spans="1:3" x14ac:dyDescent="0.25">
      <c r="A6082">
        <v>1493</v>
      </c>
      <c r="B6082">
        <v>9</v>
      </c>
      <c r="C6082">
        <v>0</v>
      </c>
    </row>
    <row r="6083" spans="1:3" x14ac:dyDescent="0.25">
      <c r="A6083">
        <v>1509</v>
      </c>
      <c r="B6083">
        <v>9</v>
      </c>
      <c r="C6083">
        <v>0</v>
      </c>
    </row>
    <row r="6084" spans="1:3" x14ac:dyDescent="0.25">
      <c r="A6084">
        <v>1549</v>
      </c>
      <c r="B6084">
        <v>9</v>
      </c>
      <c r="C6084">
        <v>4</v>
      </c>
    </row>
    <row r="6085" spans="1:3" x14ac:dyDescent="0.25">
      <c r="A6085">
        <v>1573</v>
      </c>
      <c r="B6085">
        <v>9</v>
      </c>
      <c r="C6085">
        <v>0</v>
      </c>
    </row>
    <row r="6086" spans="1:3" x14ac:dyDescent="0.25">
      <c r="A6086">
        <v>1573</v>
      </c>
      <c r="B6086">
        <v>9</v>
      </c>
      <c r="C6086">
        <v>0</v>
      </c>
    </row>
    <row r="6087" spans="1:3" x14ac:dyDescent="0.25">
      <c r="A6087">
        <v>1732</v>
      </c>
      <c r="B6087">
        <v>9</v>
      </c>
      <c r="C6087">
        <v>0</v>
      </c>
    </row>
    <row r="6088" spans="1:3" x14ac:dyDescent="0.25">
      <c r="A6088">
        <v>1761</v>
      </c>
      <c r="B6088">
        <v>9</v>
      </c>
      <c r="C6088">
        <v>0</v>
      </c>
    </row>
    <row r="6089" spans="1:3" x14ac:dyDescent="0.25">
      <c r="A6089">
        <v>1790</v>
      </c>
      <c r="B6089">
        <v>9</v>
      </c>
      <c r="C6089">
        <v>0</v>
      </c>
    </row>
    <row r="6090" spans="1:3" x14ac:dyDescent="0.25">
      <c r="A6090">
        <v>1800</v>
      </c>
      <c r="B6090">
        <v>9</v>
      </c>
      <c r="C6090">
        <v>0</v>
      </c>
    </row>
    <row r="6091" spans="1:3" x14ac:dyDescent="0.25">
      <c r="A6091">
        <v>1846</v>
      </c>
      <c r="B6091">
        <v>9</v>
      </c>
      <c r="C6091">
        <v>0</v>
      </c>
    </row>
    <row r="6092" spans="1:3" x14ac:dyDescent="0.25">
      <c r="A6092">
        <v>1927</v>
      </c>
      <c r="B6092">
        <v>9</v>
      </c>
      <c r="C6092">
        <v>2</v>
      </c>
    </row>
    <row r="6093" spans="1:3" x14ac:dyDescent="0.25">
      <c r="A6093">
        <v>1927</v>
      </c>
      <c r="B6093">
        <v>9</v>
      </c>
      <c r="C6093">
        <v>1</v>
      </c>
    </row>
    <row r="6094" spans="1:3" x14ac:dyDescent="0.25">
      <c r="A6094">
        <v>1940</v>
      </c>
      <c r="B6094">
        <v>9</v>
      </c>
      <c r="C6094">
        <v>0</v>
      </c>
    </row>
    <row r="6095" spans="1:3" x14ac:dyDescent="0.25">
      <c r="A6095">
        <v>1970</v>
      </c>
      <c r="B6095">
        <v>9</v>
      </c>
      <c r="C6095">
        <v>0</v>
      </c>
    </row>
    <row r="6096" spans="1:3" x14ac:dyDescent="0.25">
      <c r="A6096">
        <v>2027</v>
      </c>
      <c r="B6096">
        <v>9</v>
      </c>
      <c r="C6096">
        <v>0</v>
      </c>
    </row>
    <row r="6097" spans="1:3" x14ac:dyDescent="0.25">
      <c r="A6097">
        <v>2027</v>
      </c>
      <c r="B6097">
        <v>9</v>
      </c>
      <c r="C6097">
        <v>0</v>
      </c>
    </row>
    <row r="6098" spans="1:3" x14ac:dyDescent="0.25">
      <c r="A6098">
        <v>2027</v>
      </c>
      <c r="B6098">
        <v>9</v>
      </c>
      <c r="C6098">
        <v>0</v>
      </c>
    </row>
    <row r="6099" spans="1:3" x14ac:dyDescent="0.25">
      <c r="A6099">
        <v>2030</v>
      </c>
      <c r="B6099">
        <v>9</v>
      </c>
      <c r="C6099">
        <v>0</v>
      </c>
    </row>
    <row r="6100" spans="1:3" x14ac:dyDescent="0.25">
      <c r="A6100">
        <v>2079</v>
      </c>
      <c r="B6100">
        <v>9</v>
      </c>
      <c r="C6100">
        <v>0</v>
      </c>
    </row>
    <row r="6101" spans="1:3" x14ac:dyDescent="0.25">
      <c r="A6101">
        <v>2143</v>
      </c>
      <c r="B6101">
        <v>9</v>
      </c>
      <c r="C6101">
        <v>1</v>
      </c>
    </row>
    <row r="6102" spans="1:3" x14ac:dyDescent="0.25">
      <c r="A6102">
        <v>2172</v>
      </c>
      <c r="B6102">
        <v>9</v>
      </c>
      <c r="C6102">
        <v>1</v>
      </c>
    </row>
    <row r="6103" spans="1:3" x14ac:dyDescent="0.25">
      <c r="A6103">
        <v>2172</v>
      </c>
      <c r="B6103">
        <v>9</v>
      </c>
      <c r="C6103">
        <v>22</v>
      </c>
    </row>
    <row r="6104" spans="1:3" x14ac:dyDescent="0.25">
      <c r="A6104">
        <v>2217</v>
      </c>
      <c r="B6104">
        <v>9</v>
      </c>
      <c r="C6104">
        <v>0</v>
      </c>
    </row>
    <row r="6105" spans="1:3" x14ac:dyDescent="0.25">
      <c r="A6105">
        <v>2217</v>
      </c>
      <c r="B6105">
        <v>9</v>
      </c>
      <c r="C6105">
        <v>1</v>
      </c>
    </row>
    <row r="6106" spans="1:3" x14ac:dyDescent="0.25">
      <c r="A6106">
        <v>2222</v>
      </c>
      <c r="B6106">
        <v>9</v>
      </c>
      <c r="C6106">
        <v>0</v>
      </c>
    </row>
    <row r="6107" spans="1:3" x14ac:dyDescent="0.25">
      <c r="A6107">
        <v>2268</v>
      </c>
      <c r="B6107">
        <v>9</v>
      </c>
      <c r="C6107">
        <v>0</v>
      </c>
    </row>
    <row r="6108" spans="1:3" x14ac:dyDescent="0.25">
      <c r="A6108">
        <v>2366</v>
      </c>
      <c r="B6108">
        <v>9</v>
      </c>
      <c r="C6108">
        <v>0</v>
      </c>
    </row>
    <row r="6109" spans="1:3" x14ac:dyDescent="0.25">
      <c r="A6109">
        <v>2366</v>
      </c>
      <c r="B6109">
        <v>9</v>
      </c>
      <c r="C6109">
        <v>0</v>
      </c>
    </row>
    <row r="6110" spans="1:3" x14ac:dyDescent="0.25">
      <c r="A6110">
        <v>2367</v>
      </c>
      <c r="B6110">
        <v>9</v>
      </c>
      <c r="C6110">
        <v>1</v>
      </c>
    </row>
    <row r="6111" spans="1:3" x14ac:dyDescent="0.25">
      <c r="A6111">
        <v>2367</v>
      </c>
      <c r="B6111">
        <v>9</v>
      </c>
      <c r="C6111">
        <v>2</v>
      </c>
    </row>
    <row r="6112" spans="1:3" x14ac:dyDescent="0.25">
      <c r="A6112">
        <v>2428</v>
      </c>
      <c r="B6112">
        <v>9</v>
      </c>
      <c r="C6112">
        <v>0</v>
      </c>
    </row>
    <row r="6113" spans="1:3" x14ac:dyDescent="0.25">
      <c r="A6113">
        <v>2441</v>
      </c>
      <c r="B6113">
        <v>9</v>
      </c>
      <c r="C6113">
        <v>0</v>
      </c>
    </row>
    <row r="6114" spans="1:3" x14ac:dyDescent="0.25">
      <c r="A6114">
        <v>2517</v>
      </c>
      <c r="B6114">
        <v>9</v>
      </c>
      <c r="C6114">
        <v>0</v>
      </c>
    </row>
    <row r="6115" spans="1:3" x14ac:dyDescent="0.25">
      <c r="A6115">
        <v>2517</v>
      </c>
      <c r="B6115">
        <v>9</v>
      </c>
      <c r="C6115">
        <v>0</v>
      </c>
    </row>
    <row r="6116" spans="1:3" x14ac:dyDescent="0.25">
      <c r="A6116">
        <v>2562</v>
      </c>
      <c r="B6116">
        <v>9</v>
      </c>
      <c r="C6116">
        <v>0</v>
      </c>
    </row>
    <row r="6117" spans="1:3" x14ac:dyDescent="0.25">
      <c r="A6117">
        <v>2567</v>
      </c>
      <c r="B6117">
        <v>9</v>
      </c>
      <c r="C6117">
        <v>0</v>
      </c>
    </row>
    <row r="6118" spans="1:3" x14ac:dyDescent="0.25">
      <c r="A6118">
        <v>2666</v>
      </c>
      <c r="B6118">
        <v>9</v>
      </c>
      <c r="C6118">
        <v>0</v>
      </c>
    </row>
    <row r="6119" spans="1:3" x14ac:dyDescent="0.25">
      <c r="A6119">
        <v>2702</v>
      </c>
      <c r="B6119">
        <v>9</v>
      </c>
      <c r="C6119">
        <v>0</v>
      </c>
    </row>
    <row r="6120" spans="1:3" x14ac:dyDescent="0.25">
      <c r="A6120">
        <v>2717</v>
      </c>
      <c r="B6120">
        <v>9</v>
      </c>
      <c r="C6120">
        <v>0</v>
      </c>
    </row>
    <row r="6121" spans="1:3" x14ac:dyDescent="0.25">
      <c r="A6121">
        <v>2764</v>
      </c>
      <c r="B6121">
        <v>9</v>
      </c>
      <c r="C6121">
        <v>0</v>
      </c>
    </row>
    <row r="6122" spans="1:3" x14ac:dyDescent="0.25">
      <c r="A6122">
        <v>2771</v>
      </c>
      <c r="B6122">
        <v>9</v>
      </c>
      <c r="C6122">
        <v>0</v>
      </c>
    </row>
    <row r="6123" spans="1:3" x14ac:dyDescent="0.25">
      <c r="A6123">
        <v>2810</v>
      </c>
      <c r="B6123">
        <v>9</v>
      </c>
      <c r="C6123">
        <v>0</v>
      </c>
    </row>
    <row r="6124" spans="1:3" x14ac:dyDescent="0.25">
      <c r="A6124">
        <v>2838</v>
      </c>
      <c r="B6124">
        <v>9</v>
      </c>
      <c r="C6124">
        <v>0</v>
      </c>
    </row>
    <row r="6125" spans="1:3" x14ac:dyDescent="0.25">
      <c r="A6125">
        <v>2848</v>
      </c>
      <c r="B6125">
        <v>9</v>
      </c>
      <c r="C6125">
        <v>0</v>
      </c>
    </row>
    <row r="6126" spans="1:3" x14ac:dyDescent="0.25">
      <c r="A6126">
        <v>2915</v>
      </c>
      <c r="B6126">
        <v>9</v>
      </c>
      <c r="C6126">
        <v>0</v>
      </c>
    </row>
    <row r="6127" spans="1:3" x14ac:dyDescent="0.25">
      <c r="A6127">
        <v>2941</v>
      </c>
      <c r="B6127">
        <v>9</v>
      </c>
      <c r="C6127">
        <v>1</v>
      </c>
    </row>
    <row r="6128" spans="1:3" x14ac:dyDescent="0.25">
      <c r="A6128">
        <v>2953</v>
      </c>
      <c r="B6128">
        <v>9</v>
      </c>
      <c r="C6128">
        <v>3</v>
      </c>
    </row>
    <row r="6129" spans="1:3" x14ac:dyDescent="0.25">
      <c r="A6129">
        <v>2978</v>
      </c>
      <c r="B6129">
        <v>9</v>
      </c>
      <c r="C6129">
        <v>3</v>
      </c>
    </row>
    <row r="6130" spans="1:3" x14ac:dyDescent="0.25">
      <c r="A6130">
        <v>2980</v>
      </c>
      <c r="B6130">
        <v>9</v>
      </c>
      <c r="C6130">
        <v>5</v>
      </c>
    </row>
    <row r="6131" spans="1:3" x14ac:dyDescent="0.25">
      <c r="A6131">
        <v>3106</v>
      </c>
      <c r="B6131">
        <v>9</v>
      </c>
      <c r="C6131">
        <v>0</v>
      </c>
    </row>
    <row r="6132" spans="1:3" x14ac:dyDescent="0.25">
      <c r="A6132">
        <v>3130</v>
      </c>
      <c r="B6132">
        <v>9</v>
      </c>
      <c r="C6132">
        <v>0</v>
      </c>
    </row>
    <row r="6133" spans="1:3" x14ac:dyDescent="0.25">
      <c r="A6133">
        <v>3138</v>
      </c>
      <c r="B6133">
        <v>9</v>
      </c>
      <c r="C6133">
        <v>0</v>
      </c>
    </row>
    <row r="6134" spans="1:3" x14ac:dyDescent="0.25">
      <c r="A6134">
        <v>3141</v>
      </c>
      <c r="B6134">
        <v>9</v>
      </c>
      <c r="C6134">
        <v>1</v>
      </c>
    </row>
    <row r="6135" spans="1:3" x14ac:dyDescent="0.25">
      <c r="A6135">
        <v>79</v>
      </c>
      <c r="B6135">
        <v>9</v>
      </c>
      <c r="C6135">
        <v>0</v>
      </c>
    </row>
    <row r="6136" spans="1:3" x14ac:dyDescent="0.25">
      <c r="A6136">
        <v>324</v>
      </c>
      <c r="B6136">
        <v>9</v>
      </c>
      <c r="C6136">
        <v>0</v>
      </c>
    </row>
    <row r="6137" spans="1:3" x14ac:dyDescent="0.25">
      <c r="A6137">
        <v>462</v>
      </c>
      <c r="B6137">
        <v>9</v>
      </c>
      <c r="C6137">
        <v>0</v>
      </c>
    </row>
    <row r="6138" spans="1:3" x14ac:dyDescent="0.25">
      <c r="A6138">
        <v>622</v>
      </c>
      <c r="B6138">
        <v>9</v>
      </c>
      <c r="C6138">
        <v>1</v>
      </c>
    </row>
    <row r="6139" spans="1:3" x14ac:dyDescent="0.25">
      <c r="A6139">
        <v>774</v>
      </c>
      <c r="B6139">
        <v>9</v>
      </c>
      <c r="C6139">
        <v>2</v>
      </c>
    </row>
    <row r="6140" spans="1:3" x14ac:dyDescent="0.25">
      <c r="A6140">
        <v>774</v>
      </c>
      <c r="B6140">
        <v>9</v>
      </c>
      <c r="C6140">
        <v>0</v>
      </c>
    </row>
    <row r="6141" spans="1:3" x14ac:dyDescent="0.25">
      <c r="A6141">
        <v>949</v>
      </c>
      <c r="B6141">
        <v>9</v>
      </c>
      <c r="C6141">
        <v>0</v>
      </c>
    </row>
    <row r="6142" spans="1:3" x14ac:dyDescent="0.25">
      <c r="A6142">
        <v>1101</v>
      </c>
      <c r="B6142">
        <v>9</v>
      </c>
      <c r="C6142">
        <v>0</v>
      </c>
    </row>
    <row r="6143" spans="1:3" x14ac:dyDescent="0.25">
      <c r="A6143">
        <v>1169</v>
      </c>
      <c r="B6143">
        <v>9</v>
      </c>
      <c r="C6143">
        <v>0</v>
      </c>
    </row>
    <row r="6144" spans="1:3" x14ac:dyDescent="0.25">
      <c r="A6144">
        <v>1220</v>
      </c>
      <c r="B6144">
        <v>9</v>
      </c>
      <c r="C6144">
        <v>0</v>
      </c>
    </row>
    <row r="6145" spans="1:3" x14ac:dyDescent="0.25">
      <c r="A6145">
        <v>1263</v>
      </c>
      <c r="B6145">
        <v>9</v>
      </c>
      <c r="C6145">
        <v>0</v>
      </c>
    </row>
    <row r="6146" spans="1:3" x14ac:dyDescent="0.25">
      <c r="A6146">
        <v>1312</v>
      </c>
      <c r="B6146">
        <v>9</v>
      </c>
      <c r="C6146">
        <v>0</v>
      </c>
    </row>
    <row r="6147" spans="1:3" x14ac:dyDescent="0.25">
      <c r="A6147">
        <v>1312</v>
      </c>
      <c r="B6147">
        <v>9</v>
      </c>
      <c r="C6147">
        <v>0</v>
      </c>
    </row>
    <row r="6148" spans="1:3" x14ac:dyDescent="0.25">
      <c r="A6148">
        <v>1372</v>
      </c>
      <c r="B6148">
        <v>9</v>
      </c>
      <c r="C6148">
        <v>0</v>
      </c>
    </row>
    <row r="6149" spans="1:3" x14ac:dyDescent="0.25">
      <c r="A6149">
        <v>1406</v>
      </c>
      <c r="B6149">
        <v>9</v>
      </c>
      <c r="C6149">
        <v>0</v>
      </c>
    </row>
    <row r="6150" spans="1:3" x14ac:dyDescent="0.25">
      <c r="A6150">
        <v>1406</v>
      </c>
      <c r="B6150">
        <v>9</v>
      </c>
      <c r="C6150">
        <v>0</v>
      </c>
    </row>
    <row r="6151" spans="1:3" x14ac:dyDescent="0.25">
      <c r="A6151">
        <v>1454</v>
      </c>
      <c r="B6151">
        <v>9</v>
      </c>
      <c r="C6151">
        <v>2</v>
      </c>
    </row>
    <row r="6152" spans="1:3" x14ac:dyDescent="0.25">
      <c r="A6152">
        <v>1454</v>
      </c>
      <c r="B6152">
        <v>9</v>
      </c>
      <c r="C6152">
        <v>0</v>
      </c>
    </row>
    <row r="6153" spans="1:3" x14ac:dyDescent="0.25">
      <c r="A6153">
        <v>1521</v>
      </c>
      <c r="B6153">
        <v>9</v>
      </c>
      <c r="C6153">
        <v>0</v>
      </c>
    </row>
    <row r="6154" spans="1:3" x14ac:dyDescent="0.25">
      <c r="A6154">
        <v>1558</v>
      </c>
      <c r="B6154">
        <v>9</v>
      </c>
      <c r="C6154">
        <v>0</v>
      </c>
    </row>
    <row r="6155" spans="1:3" x14ac:dyDescent="0.25">
      <c r="A6155">
        <v>1559</v>
      </c>
      <c r="B6155">
        <v>9</v>
      </c>
      <c r="C6155">
        <v>0</v>
      </c>
    </row>
    <row r="6156" spans="1:3" x14ac:dyDescent="0.25">
      <c r="A6156">
        <v>1559</v>
      </c>
      <c r="B6156">
        <v>9</v>
      </c>
      <c r="C6156">
        <v>0</v>
      </c>
    </row>
    <row r="6157" spans="1:3" x14ac:dyDescent="0.25">
      <c r="A6157">
        <v>1566</v>
      </c>
      <c r="B6157">
        <v>9</v>
      </c>
      <c r="C6157">
        <v>1</v>
      </c>
    </row>
    <row r="6158" spans="1:3" x14ac:dyDescent="0.25">
      <c r="A6158">
        <v>1578</v>
      </c>
      <c r="B6158">
        <v>9</v>
      </c>
      <c r="C6158">
        <v>0</v>
      </c>
    </row>
    <row r="6159" spans="1:3" x14ac:dyDescent="0.25">
      <c r="A6159">
        <v>1579</v>
      </c>
      <c r="B6159">
        <v>9</v>
      </c>
      <c r="C6159">
        <v>1</v>
      </c>
    </row>
    <row r="6160" spans="1:3" x14ac:dyDescent="0.25">
      <c r="A6160">
        <v>1581</v>
      </c>
      <c r="B6160">
        <v>9</v>
      </c>
      <c r="C6160">
        <v>0</v>
      </c>
    </row>
    <row r="6161" spans="1:3" x14ac:dyDescent="0.25">
      <c r="A6161">
        <v>1581</v>
      </c>
      <c r="B6161">
        <v>9</v>
      </c>
      <c r="C6161">
        <v>0</v>
      </c>
    </row>
    <row r="6162" spans="1:3" x14ac:dyDescent="0.25">
      <c r="A6162">
        <v>1597</v>
      </c>
      <c r="B6162">
        <v>9</v>
      </c>
      <c r="C6162">
        <v>0</v>
      </c>
    </row>
    <row r="6163" spans="1:3" x14ac:dyDescent="0.25">
      <c r="A6163">
        <v>1602</v>
      </c>
      <c r="B6163">
        <v>9</v>
      </c>
      <c r="C6163">
        <v>0</v>
      </c>
    </row>
    <row r="6164" spans="1:3" x14ac:dyDescent="0.25">
      <c r="A6164">
        <v>1603</v>
      </c>
      <c r="B6164">
        <v>9</v>
      </c>
      <c r="C6164">
        <v>0</v>
      </c>
    </row>
    <row r="6165" spans="1:3" x14ac:dyDescent="0.25">
      <c r="A6165">
        <v>1700</v>
      </c>
      <c r="B6165">
        <v>9</v>
      </c>
      <c r="C6165">
        <v>0</v>
      </c>
    </row>
    <row r="6166" spans="1:3" x14ac:dyDescent="0.25">
      <c r="A6166">
        <v>1700</v>
      </c>
      <c r="B6166">
        <v>9</v>
      </c>
      <c r="C6166">
        <v>0</v>
      </c>
    </row>
    <row r="6167" spans="1:3" x14ac:dyDescent="0.25">
      <c r="A6167">
        <v>1704</v>
      </c>
      <c r="B6167">
        <v>9</v>
      </c>
      <c r="C6167">
        <v>9</v>
      </c>
    </row>
    <row r="6168" spans="1:3" x14ac:dyDescent="0.25">
      <c r="A6168">
        <v>1740</v>
      </c>
      <c r="B6168">
        <v>9</v>
      </c>
      <c r="C6168">
        <v>0</v>
      </c>
    </row>
    <row r="6169" spans="1:3" x14ac:dyDescent="0.25">
      <c r="A6169">
        <v>1742</v>
      </c>
      <c r="B6169">
        <v>9</v>
      </c>
      <c r="C6169">
        <v>0</v>
      </c>
    </row>
    <row r="6170" spans="1:3" x14ac:dyDescent="0.25">
      <c r="A6170">
        <v>1752</v>
      </c>
      <c r="B6170">
        <v>9</v>
      </c>
      <c r="C6170">
        <v>0</v>
      </c>
    </row>
    <row r="6171" spans="1:3" x14ac:dyDescent="0.25">
      <c r="A6171">
        <v>1752</v>
      </c>
      <c r="B6171">
        <v>9</v>
      </c>
      <c r="C6171">
        <v>0</v>
      </c>
    </row>
    <row r="6172" spans="1:3" x14ac:dyDescent="0.25">
      <c r="A6172">
        <v>1794</v>
      </c>
      <c r="B6172">
        <v>9</v>
      </c>
      <c r="C6172">
        <v>0</v>
      </c>
    </row>
    <row r="6173" spans="1:3" x14ac:dyDescent="0.25">
      <c r="A6173">
        <v>1794</v>
      </c>
      <c r="B6173">
        <v>9</v>
      </c>
      <c r="C6173">
        <v>0</v>
      </c>
    </row>
    <row r="6174" spans="1:3" x14ac:dyDescent="0.25">
      <c r="A6174">
        <v>1799</v>
      </c>
      <c r="B6174">
        <v>9</v>
      </c>
      <c r="C6174">
        <v>0</v>
      </c>
    </row>
    <row r="6175" spans="1:3" x14ac:dyDescent="0.25">
      <c r="A6175">
        <v>1806</v>
      </c>
      <c r="B6175">
        <v>9</v>
      </c>
      <c r="C6175">
        <v>11</v>
      </c>
    </row>
    <row r="6176" spans="1:3" x14ac:dyDescent="0.25">
      <c r="A6176">
        <v>1874</v>
      </c>
      <c r="B6176">
        <v>9</v>
      </c>
      <c r="C6176">
        <v>0</v>
      </c>
    </row>
    <row r="6177" spans="1:3" x14ac:dyDescent="0.25">
      <c r="A6177">
        <v>1875</v>
      </c>
      <c r="B6177">
        <v>9</v>
      </c>
      <c r="C6177">
        <v>0</v>
      </c>
    </row>
    <row r="6178" spans="1:3" x14ac:dyDescent="0.25">
      <c r="A6178">
        <v>1971</v>
      </c>
      <c r="B6178">
        <v>9</v>
      </c>
      <c r="C6178">
        <v>0</v>
      </c>
    </row>
    <row r="6179" spans="1:3" x14ac:dyDescent="0.25">
      <c r="A6179">
        <v>1971</v>
      </c>
      <c r="B6179">
        <v>9</v>
      </c>
      <c r="C6179">
        <v>0</v>
      </c>
    </row>
    <row r="6180" spans="1:3" x14ac:dyDescent="0.25">
      <c r="A6180">
        <v>1992</v>
      </c>
      <c r="B6180">
        <v>9</v>
      </c>
      <c r="C6180">
        <v>0</v>
      </c>
    </row>
    <row r="6181" spans="1:3" x14ac:dyDescent="0.25">
      <c r="A6181">
        <v>1992</v>
      </c>
      <c r="B6181">
        <v>9</v>
      </c>
      <c r="C6181">
        <v>2</v>
      </c>
    </row>
    <row r="6182" spans="1:3" x14ac:dyDescent="0.25">
      <c r="A6182">
        <v>2104</v>
      </c>
      <c r="B6182">
        <v>9</v>
      </c>
      <c r="C6182">
        <v>0</v>
      </c>
    </row>
    <row r="6183" spans="1:3" x14ac:dyDescent="0.25">
      <c r="A6183">
        <v>2122</v>
      </c>
      <c r="B6183">
        <v>9</v>
      </c>
      <c r="C6183">
        <v>1</v>
      </c>
    </row>
    <row r="6184" spans="1:3" x14ac:dyDescent="0.25">
      <c r="A6184">
        <v>2149</v>
      </c>
      <c r="B6184">
        <v>9</v>
      </c>
      <c r="C6184">
        <v>0</v>
      </c>
    </row>
    <row r="6185" spans="1:3" x14ac:dyDescent="0.25">
      <c r="A6185">
        <v>2157</v>
      </c>
      <c r="B6185">
        <v>9</v>
      </c>
      <c r="C6185">
        <v>0</v>
      </c>
    </row>
    <row r="6186" spans="1:3" x14ac:dyDescent="0.25">
      <c r="A6186">
        <v>2157</v>
      </c>
      <c r="B6186">
        <v>9</v>
      </c>
      <c r="C6186">
        <v>0</v>
      </c>
    </row>
    <row r="6187" spans="1:3" x14ac:dyDescent="0.25">
      <c r="A6187">
        <v>2157</v>
      </c>
      <c r="B6187">
        <v>9</v>
      </c>
      <c r="C6187">
        <v>0</v>
      </c>
    </row>
    <row r="6188" spans="1:3" x14ac:dyDescent="0.25">
      <c r="A6188">
        <v>2180</v>
      </c>
      <c r="B6188">
        <v>9</v>
      </c>
      <c r="C6188">
        <v>0</v>
      </c>
    </row>
    <row r="6189" spans="1:3" x14ac:dyDescent="0.25">
      <c r="A6189">
        <v>2214</v>
      </c>
      <c r="B6189">
        <v>9</v>
      </c>
      <c r="C6189">
        <v>0</v>
      </c>
    </row>
    <row r="6190" spans="1:3" x14ac:dyDescent="0.25">
      <c r="A6190">
        <v>2214</v>
      </c>
      <c r="B6190">
        <v>9</v>
      </c>
      <c r="C6190">
        <v>1</v>
      </c>
    </row>
    <row r="6191" spans="1:3" x14ac:dyDescent="0.25">
      <c r="A6191">
        <v>2218</v>
      </c>
      <c r="B6191">
        <v>9</v>
      </c>
      <c r="C6191">
        <v>0</v>
      </c>
    </row>
    <row r="6192" spans="1:3" x14ac:dyDescent="0.25">
      <c r="A6192">
        <v>2272</v>
      </c>
      <c r="B6192">
        <v>9</v>
      </c>
      <c r="C6192">
        <v>0</v>
      </c>
    </row>
    <row r="6193" spans="1:3" x14ac:dyDescent="0.25">
      <c r="A6193">
        <v>2292</v>
      </c>
      <c r="B6193">
        <v>9</v>
      </c>
      <c r="C6193">
        <v>0</v>
      </c>
    </row>
    <row r="6194" spans="1:3" x14ac:dyDescent="0.25">
      <c r="A6194">
        <v>2292</v>
      </c>
      <c r="B6194">
        <v>9</v>
      </c>
      <c r="C6194">
        <v>1</v>
      </c>
    </row>
    <row r="6195" spans="1:3" x14ac:dyDescent="0.25">
      <c r="A6195">
        <v>2319</v>
      </c>
      <c r="B6195">
        <v>9</v>
      </c>
      <c r="C6195">
        <v>0</v>
      </c>
    </row>
    <row r="6196" spans="1:3" x14ac:dyDescent="0.25">
      <c r="A6196">
        <v>2319</v>
      </c>
      <c r="B6196">
        <v>9</v>
      </c>
      <c r="C6196">
        <v>0</v>
      </c>
    </row>
    <row r="6197" spans="1:3" x14ac:dyDescent="0.25">
      <c r="A6197">
        <v>2391</v>
      </c>
      <c r="B6197">
        <v>9</v>
      </c>
      <c r="C6197">
        <v>2</v>
      </c>
    </row>
    <row r="6198" spans="1:3" x14ac:dyDescent="0.25">
      <c r="A6198">
        <v>2403</v>
      </c>
      <c r="B6198">
        <v>9</v>
      </c>
      <c r="C6198">
        <v>0</v>
      </c>
    </row>
    <row r="6199" spans="1:3" x14ac:dyDescent="0.25">
      <c r="A6199">
        <v>2451</v>
      </c>
      <c r="B6199">
        <v>9</v>
      </c>
      <c r="C6199">
        <v>8</v>
      </c>
    </row>
    <row r="6200" spans="1:3" x14ac:dyDescent="0.25">
      <c r="A6200">
        <v>2537</v>
      </c>
      <c r="B6200">
        <v>9</v>
      </c>
      <c r="C6200">
        <v>3</v>
      </c>
    </row>
    <row r="6201" spans="1:3" x14ac:dyDescent="0.25">
      <c r="A6201">
        <v>2557</v>
      </c>
      <c r="B6201">
        <v>9</v>
      </c>
      <c r="C6201">
        <v>0</v>
      </c>
    </row>
    <row r="6202" spans="1:3" x14ac:dyDescent="0.25">
      <c r="A6202">
        <v>2557</v>
      </c>
      <c r="B6202">
        <v>9</v>
      </c>
      <c r="C6202">
        <v>0</v>
      </c>
    </row>
    <row r="6203" spans="1:3" x14ac:dyDescent="0.25">
      <c r="A6203">
        <v>2560</v>
      </c>
      <c r="B6203">
        <v>9</v>
      </c>
      <c r="C6203">
        <v>0</v>
      </c>
    </row>
    <row r="6204" spans="1:3" x14ac:dyDescent="0.25">
      <c r="A6204">
        <v>2611</v>
      </c>
      <c r="B6204">
        <v>9</v>
      </c>
      <c r="C6204">
        <v>0</v>
      </c>
    </row>
    <row r="6205" spans="1:3" x14ac:dyDescent="0.25">
      <c r="A6205">
        <v>2615</v>
      </c>
      <c r="B6205">
        <v>9</v>
      </c>
      <c r="C6205">
        <v>0</v>
      </c>
    </row>
    <row r="6206" spans="1:3" x14ac:dyDescent="0.25">
      <c r="A6206">
        <v>2690</v>
      </c>
      <c r="B6206">
        <v>9</v>
      </c>
      <c r="C6206">
        <v>0</v>
      </c>
    </row>
    <row r="6207" spans="1:3" x14ac:dyDescent="0.25">
      <c r="A6207">
        <v>2693</v>
      </c>
      <c r="B6207">
        <v>9</v>
      </c>
      <c r="C6207">
        <v>2</v>
      </c>
    </row>
    <row r="6208" spans="1:3" x14ac:dyDescent="0.25">
      <c r="A6208">
        <v>2776</v>
      </c>
      <c r="B6208">
        <v>9</v>
      </c>
      <c r="C6208">
        <v>5</v>
      </c>
    </row>
    <row r="6209" spans="1:3" x14ac:dyDescent="0.25">
      <c r="A6209">
        <v>2776</v>
      </c>
      <c r="B6209">
        <v>9</v>
      </c>
      <c r="C6209">
        <v>0</v>
      </c>
    </row>
    <row r="6210" spans="1:3" x14ac:dyDescent="0.25">
      <c r="A6210">
        <v>2835</v>
      </c>
      <c r="B6210">
        <v>9</v>
      </c>
      <c r="C6210">
        <v>1</v>
      </c>
    </row>
    <row r="6211" spans="1:3" x14ac:dyDescent="0.25">
      <c r="A6211">
        <v>2872</v>
      </c>
      <c r="B6211">
        <v>9</v>
      </c>
      <c r="C6211">
        <v>0</v>
      </c>
    </row>
    <row r="6212" spans="1:3" x14ac:dyDescent="0.25">
      <c r="A6212">
        <v>2883</v>
      </c>
      <c r="B6212">
        <v>9</v>
      </c>
      <c r="C6212">
        <v>0</v>
      </c>
    </row>
    <row r="6213" spans="1:3" x14ac:dyDescent="0.25">
      <c r="A6213">
        <v>2952</v>
      </c>
      <c r="B6213">
        <v>9</v>
      </c>
      <c r="C6213">
        <v>0</v>
      </c>
    </row>
    <row r="6214" spans="1:3" x14ac:dyDescent="0.25">
      <c r="A6214">
        <v>2975</v>
      </c>
      <c r="B6214">
        <v>9</v>
      </c>
      <c r="C6214">
        <v>0</v>
      </c>
    </row>
    <row r="6215" spans="1:3" x14ac:dyDescent="0.25">
      <c r="A6215">
        <v>3018</v>
      </c>
      <c r="B6215">
        <v>9</v>
      </c>
      <c r="C6215">
        <v>0</v>
      </c>
    </row>
    <row r="6216" spans="1:3" x14ac:dyDescent="0.25">
      <c r="A6216">
        <v>3058</v>
      </c>
      <c r="B6216">
        <v>9</v>
      </c>
      <c r="C6216">
        <v>0</v>
      </c>
    </row>
    <row r="6217" spans="1:3" x14ac:dyDescent="0.25">
      <c r="A6217">
        <v>3058</v>
      </c>
      <c r="B6217">
        <v>9</v>
      </c>
      <c r="C6217">
        <v>2</v>
      </c>
    </row>
    <row r="6218" spans="1:3" x14ac:dyDescent="0.25">
      <c r="A6218">
        <v>3090</v>
      </c>
      <c r="B6218">
        <v>9</v>
      </c>
      <c r="C6218">
        <v>0</v>
      </c>
    </row>
    <row r="6219" spans="1:3" x14ac:dyDescent="0.25">
      <c r="A6219">
        <v>3092</v>
      </c>
      <c r="B6219">
        <v>9</v>
      </c>
      <c r="C6219">
        <v>0</v>
      </c>
    </row>
    <row r="6220" spans="1:3" x14ac:dyDescent="0.25">
      <c r="A6220">
        <v>78</v>
      </c>
      <c r="B6220">
        <v>9</v>
      </c>
      <c r="C6220">
        <v>0</v>
      </c>
    </row>
    <row r="6221" spans="1:3" x14ac:dyDescent="0.25">
      <c r="A6221">
        <v>162</v>
      </c>
      <c r="B6221">
        <v>9</v>
      </c>
      <c r="C6221">
        <v>0</v>
      </c>
    </row>
    <row r="6222" spans="1:3" x14ac:dyDescent="0.25">
      <c r="A6222">
        <v>184</v>
      </c>
      <c r="B6222">
        <v>9</v>
      </c>
      <c r="C6222">
        <v>2</v>
      </c>
    </row>
    <row r="6223" spans="1:3" x14ac:dyDescent="0.25">
      <c r="A6223">
        <v>424</v>
      </c>
      <c r="B6223">
        <v>9</v>
      </c>
      <c r="C6223">
        <v>0</v>
      </c>
    </row>
    <row r="6224" spans="1:3" x14ac:dyDescent="0.25">
      <c r="A6224">
        <v>424</v>
      </c>
      <c r="B6224">
        <v>9</v>
      </c>
      <c r="C6224">
        <v>0</v>
      </c>
    </row>
    <row r="6225" spans="1:3" x14ac:dyDescent="0.25">
      <c r="A6225">
        <v>471</v>
      </c>
      <c r="B6225">
        <v>9</v>
      </c>
      <c r="C6225">
        <v>10</v>
      </c>
    </row>
    <row r="6226" spans="1:3" x14ac:dyDescent="0.25">
      <c r="A6226">
        <v>474</v>
      </c>
      <c r="B6226">
        <v>9</v>
      </c>
      <c r="C6226">
        <v>2</v>
      </c>
    </row>
    <row r="6227" spans="1:3" x14ac:dyDescent="0.25">
      <c r="A6227">
        <v>474</v>
      </c>
      <c r="B6227">
        <v>9</v>
      </c>
      <c r="C6227">
        <v>1</v>
      </c>
    </row>
    <row r="6228" spans="1:3" x14ac:dyDescent="0.25">
      <c r="A6228">
        <v>593</v>
      </c>
      <c r="B6228">
        <v>9</v>
      </c>
      <c r="C6228">
        <v>0</v>
      </c>
    </row>
    <row r="6229" spans="1:3" x14ac:dyDescent="0.25">
      <c r="A6229">
        <v>593</v>
      </c>
      <c r="B6229">
        <v>9</v>
      </c>
      <c r="C6229">
        <v>0</v>
      </c>
    </row>
    <row r="6230" spans="1:3" x14ac:dyDescent="0.25">
      <c r="A6230">
        <v>638</v>
      </c>
      <c r="B6230">
        <v>9</v>
      </c>
      <c r="C6230">
        <v>0</v>
      </c>
    </row>
    <row r="6231" spans="1:3" x14ac:dyDescent="0.25">
      <c r="A6231">
        <v>674</v>
      </c>
      <c r="B6231">
        <v>9</v>
      </c>
      <c r="C6231">
        <v>1</v>
      </c>
    </row>
    <row r="6232" spans="1:3" x14ac:dyDescent="0.25">
      <c r="A6232">
        <v>781</v>
      </c>
      <c r="B6232">
        <v>9</v>
      </c>
      <c r="C6232">
        <v>0</v>
      </c>
    </row>
    <row r="6233" spans="1:3" x14ac:dyDescent="0.25">
      <c r="A6233">
        <v>902</v>
      </c>
      <c r="B6233">
        <v>9</v>
      </c>
      <c r="C6233">
        <v>0</v>
      </c>
    </row>
    <row r="6234" spans="1:3" x14ac:dyDescent="0.25">
      <c r="A6234">
        <v>902</v>
      </c>
      <c r="B6234">
        <v>9</v>
      </c>
      <c r="C6234">
        <v>2</v>
      </c>
    </row>
    <row r="6235" spans="1:3" x14ac:dyDescent="0.25">
      <c r="A6235">
        <v>953</v>
      </c>
      <c r="B6235">
        <v>9</v>
      </c>
      <c r="C6235">
        <v>3</v>
      </c>
    </row>
    <row r="6236" spans="1:3" x14ac:dyDescent="0.25">
      <c r="A6236">
        <v>953</v>
      </c>
      <c r="B6236">
        <v>9</v>
      </c>
      <c r="C6236">
        <v>0</v>
      </c>
    </row>
    <row r="6237" spans="1:3" x14ac:dyDescent="0.25">
      <c r="A6237">
        <v>985</v>
      </c>
      <c r="B6237">
        <v>9</v>
      </c>
      <c r="C6237">
        <v>0</v>
      </c>
    </row>
    <row r="6238" spans="1:3" x14ac:dyDescent="0.25">
      <c r="A6238">
        <v>1041</v>
      </c>
      <c r="B6238">
        <v>9</v>
      </c>
      <c r="C6238">
        <v>1</v>
      </c>
    </row>
    <row r="6239" spans="1:3" x14ac:dyDescent="0.25">
      <c r="A6239">
        <v>1062</v>
      </c>
      <c r="B6239">
        <v>9</v>
      </c>
      <c r="C6239">
        <v>4</v>
      </c>
    </row>
    <row r="6240" spans="1:3" x14ac:dyDescent="0.25">
      <c r="A6240">
        <v>1110</v>
      </c>
      <c r="B6240">
        <v>9</v>
      </c>
      <c r="C6240">
        <v>0</v>
      </c>
    </row>
    <row r="6241" spans="1:3" x14ac:dyDescent="0.25">
      <c r="A6241">
        <v>1128</v>
      </c>
      <c r="B6241">
        <v>9</v>
      </c>
      <c r="C6241">
        <v>0</v>
      </c>
    </row>
    <row r="6242" spans="1:3" x14ac:dyDescent="0.25">
      <c r="A6242">
        <v>1196</v>
      </c>
      <c r="B6242">
        <v>9</v>
      </c>
      <c r="C6242">
        <v>0</v>
      </c>
    </row>
    <row r="6243" spans="1:3" x14ac:dyDescent="0.25">
      <c r="A6243">
        <v>1254</v>
      </c>
      <c r="B6243">
        <v>9</v>
      </c>
      <c r="C6243">
        <v>3</v>
      </c>
    </row>
    <row r="6244" spans="1:3" x14ac:dyDescent="0.25">
      <c r="A6244">
        <v>1351</v>
      </c>
      <c r="B6244">
        <v>9</v>
      </c>
      <c r="C6244">
        <v>0</v>
      </c>
    </row>
    <row r="6245" spans="1:3" x14ac:dyDescent="0.25">
      <c r="A6245">
        <v>1351</v>
      </c>
      <c r="B6245">
        <v>9</v>
      </c>
      <c r="C6245">
        <v>0</v>
      </c>
    </row>
    <row r="6246" spans="1:3" x14ac:dyDescent="0.25">
      <c r="A6246">
        <v>1403</v>
      </c>
      <c r="B6246">
        <v>9</v>
      </c>
      <c r="C6246">
        <v>0</v>
      </c>
    </row>
    <row r="6247" spans="1:3" x14ac:dyDescent="0.25">
      <c r="A6247">
        <v>1438</v>
      </c>
      <c r="B6247">
        <v>9</v>
      </c>
      <c r="C6247">
        <v>0</v>
      </c>
    </row>
    <row r="6248" spans="1:3" x14ac:dyDescent="0.25">
      <c r="A6248">
        <v>1475</v>
      </c>
      <c r="B6248">
        <v>9</v>
      </c>
      <c r="C6248">
        <v>2</v>
      </c>
    </row>
    <row r="6249" spans="1:3" x14ac:dyDescent="0.25">
      <c r="A6249">
        <v>1502</v>
      </c>
      <c r="B6249">
        <v>9</v>
      </c>
      <c r="C6249">
        <v>0</v>
      </c>
    </row>
    <row r="6250" spans="1:3" x14ac:dyDescent="0.25">
      <c r="A6250">
        <v>1571</v>
      </c>
      <c r="B6250">
        <v>9</v>
      </c>
      <c r="C6250">
        <v>1</v>
      </c>
    </row>
    <row r="6251" spans="1:3" x14ac:dyDescent="0.25">
      <c r="A6251">
        <v>1629</v>
      </c>
      <c r="B6251">
        <v>9</v>
      </c>
      <c r="C6251">
        <v>0</v>
      </c>
    </row>
    <row r="6252" spans="1:3" x14ac:dyDescent="0.25">
      <c r="A6252">
        <v>1631</v>
      </c>
      <c r="B6252">
        <v>9</v>
      </c>
      <c r="C6252">
        <v>0</v>
      </c>
    </row>
    <row r="6253" spans="1:3" x14ac:dyDescent="0.25">
      <c r="A6253">
        <v>1632</v>
      </c>
      <c r="B6253">
        <v>9</v>
      </c>
      <c r="C6253">
        <v>0</v>
      </c>
    </row>
    <row r="6254" spans="1:3" x14ac:dyDescent="0.25">
      <c r="A6254">
        <v>1632</v>
      </c>
      <c r="B6254">
        <v>9</v>
      </c>
      <c r="C6254">
        <v>0</v>
      </c>
    </row>
    <row r="6255" spans="1:3" x14ac:dyDescent="0.25">
      <c r="A6255">
        <v>1632</v>
      </c>
      <c r="B6255">
        <v>9</v>
      </c>
      <c r="C6255">
        <v>0</v>
      </c>
    </row>
    <row r="6256" spans="1:3" x14ac:dyDescent="0.25">
      <c r="A6256">
        <v>1639</v>
      </c>
      <c r="B6256">
        <v>9</v>
      </c>
      <c r="C6256">
        <v>0</v>
      </c>
    </row>
    <row r="6257" spans="1:3" x14ac:dyDescent="0.25">
      <c r="A6257">
        <v>1641</v>
      </c>
      <c r="B6257">
        <v>9</v>
      </c>
      <c r="C6257">
        <v>0</v>
      </c>
    </row>
    <row r="6258" spans="1:3" x14ac:dyDescent="0.25">
      <c r="A6258">
        <v>1642</v>
      </c>
      <c r="B6258">
        <v>9</v>
      </c>
      <c r="C6258">
        <v>0</v>
      </c>
    </row>
    <row r="6259" spans="1:3" x14ac:dyDescent="0.25">
      <c r="A6259">
        <v>1643</v>
      </c>
      <c r="B6259">
        <v>9</v>
      </c>
      <c r="C6259">
        <v>0</v>
      </c>
    </row>
    <row r="6260" spans="1:3" x14ac:dyDescent="0.25">
      <c r="A6260">
        <v>1646</v>
      </c>
      <c r="B6260">
        <v>9</v>
      </c>
      <c r="C6260">
        <v>0</v>
      </c>
    </row>
    <row r="6261" spans="1:3" x14ac:dyDescent="0.25">
      <c r="A6261">
        <v>1651</v>
      </c>
      <c r="B6261">
        <v>9</v>
      </c>
      <c r="C6261">
        <v>1</v>
      </c>
    </row>
    <row r="6262" spans="1:3" x14ac:dyDescent="0.25">
      <c r="A6262">
        <v>1651</v>
      </c>
      <c r="B6262">
        <v>9</v>
      </c>
      <c r="C6262">
        <v>1</v>
      </c>
    </row>
    <row r="6263" spans="1:3" x14ac:dyDescent="0.25">
      <c r="A6263">
        <v>1652</v>
      </c>
      <c r="B6263">
        <v>9</v>
      </c>
      <c r="C6263">
        <v>0</v>
      </c>
    </row>
    <row r="6264" spans="1:3" x14ac:dyDescent="0.25">
      <c r="A6264">
        <v>1667</v>
      </c>
      <c r="B6264">
        <v>9</v>
      </c>
      <c r="C6264">
        <v>0</v>
      </c>
    </row>
    <row r="6265" spans="1:3" x14ac:dyDescent="0.25">
      <c r="A6265">
        <v>1721</v>
      </c>
      <c r="B6265">
        <v>9</v>
      </c>
      <c r="C6265">
        <v>0</v>
      </c>
    </row>
    <row r="6266" spans="1:3" x14ac:dyDescent="0.25">
      <c r="A6266">
        <v>1739</v>
      </c>
      <c r="B6266">
        <v>9</v>
      </c>
      <c r="C6266">
        <v>1</v>
      </c>
    </row>
    <row r="6267" spans="1:3" x14ac:dyDescent="0.25">
      <c r="A6267">
        <v>1807</v>
      </c>
      <c r="B6267">
        <v>9</v>
      </c>
      <c r="C6267">
        <v>2</v>
      </c>
    </row>
    <row r="6268" spans="1:3" x14ac:dyDescent="0.25">
      <c r="A6268">
        <v>1809</v>
      </c>
      <c r="B6268">
        <v>9</v>
      </c>
      <c r="C6268">
        <v>1</v>
      </c>
    </row>
    <row r="6269" spans="1:3" x14ac:dyDescent="0.25">
      <c r="A6269">
        <v>1809</v>
      </c>
      <c r="B6269">
        <v>9</v>
      </c>
      <c r="C6269">
        <v>1</v>
      </c>
    </row>
    <row r="6270" spans="1:3" x14ac:dyDescent="0.25">
      <c r="A6270">
        <v>1860</v>
      </c>
      <c r="B6270">
        <v>9</v>
      </c>
      <c r="C6270">
        <v>0</v>
      </c>
    </row>
    <row r="6271" spans="1:3" x14ac:dyDescent="0.25">
      <c r="A6271">
        <v>1876</v>
      </c>
      <c r="B6271">
        <v>9</v>
      </c>
      <c r="C6271">
        <v>0</v>
      </c>
    </row>
    <row r="6272" spans="1:3" x14ac:dyDescent="0.25">
      <c r="A6272">
        <v>1876</v>
      </c>
      <c r="B6272">
        <v>9</v>
      </c>
      <c r="C6272">
        <v>0</v>
      </c>
    </row>
    <row r="6273" spans="1:3" x14ac:dyDescent="0.25">
      <c r="A6273">
        <v>1882</v>
      </c>
      <c r="B6273">
        <v>9</v>
      </c>
      <c r="C6273">
        <v>0</v>
      </c>
    </row>
    <row r="6274" spans="1:3" x14ac:dyDescent="0.25">
      <c r="A6274">
        <v>1888</v>
      </c>
      <c r="B6274">
        <v>9</v>
      </c>
      <c r="C6274">
        <v>0</v>
      </c>
    </row>
    <row r="6275" spans="1:3" x14ac:dyDescent="0.25">
      <c r="A6275">
        <v>1888</v>
      </c>
      <c r="B6275">
        <v>9</v>
      </c>
      <c r="C6275">
        <v>0</v>
      </c>
    </row>
    <row r="6276" spans="1:3" x14ac:dyDescent="0.25">
      <c r="A6276">
        <v>1910</v>
      </c>
      <c r="B6276">
        <v>9</v>
      </c>
      <c r="C6276">
        <v>0</v>
      </c>
    </row>
    <row r="6277" spans="1:3" x14ac:dyDescent="0.25">
      <c r="A6277">
        <v>1948</v>
      </c>
      <c r="B6277">
        <v>9</v>
      </c>
      <c r="C6277">
        <v>1</v>
      </c>
    </row>
    <row r="6278" spans="1:3" x14ac:dyDescent="0.25">
      <c r="A6278">
        <v>1965</v>
      </c>
      <c r="B6278">
        <v>9</v>
      </c>
      <c r="C6278">
        <v>0</v>
      </c>
    </row>
    <row r="6279" spans="1:3" x14ac:dyDescent="0.25">
      <c r="A6279">
        <v>1969</v>
      </c>
      <c r="B6279">
        <v>9</v>
      </c>
      <c r="C6279">
        <v>2</v>
      </c>
    </row>
    <row r="6280" spans="1:3" x14ac:dyDescent="0.25">
      <c r="A6280">
        <v>2024</v>
      </c>
      <c r="B6280">
        <v>9</v>
      </c>
      <c r="C6280">
        <v>2</v>
      </c>
    </row>
    <row r="6281" spans="1:3" x14ac:dyDescent="0.25">
      <c r="A6281">
        <v>2036</v>
      </c>
      <c r="B6281">
        <v>9</v>
      </c>
      <c r="C6281">
        <v>0</v>
      </c>
    </row>
    <row r="6282" spans="1:3" x14ac:dyDescent="0.25">
      <c r="A6282">
        <v>2042</v>
      </c>
      <c r="B6282">
        <v>9</v>
      </c>
      <c r="C6282">
        <v>6</v>
      </c>
    </row>
    <row r="6283" spans="1:3" x14ac:dyDescent="0.25">
      <c r="A6283">
        <v>2089</v>
      </c>
      <c r="B6283">
        <v>9</v>
      </c>
      <c r="C6283">
        <v>2</v>
      </c>
    </row>
    <row r="6284" spans="1:3" x14ac:dyDescent="0.25">
      <c r="A6284">
        <v>2100</v>
      </c>
      <c r="B6284">
        <v>9</v>
      </c>
      <c r="C6284">
        <v>0</v>
      </c>
    </row>
    <row r="6285" spans="1:3" x14ac:dyDescent="0.25">
      <c r="A6285">
        <v>2155</v>
      </c>
      <c r="B6285">
        <v>9</v>
      </c>
      <c r="C6285">
        <v>0</v>
      </c>
    </row>
    <row r="6286" spans="1:3" x14ac:dyDescent="0.25">
      <c r="A6286">
        <v>2185</v>
      </c>
      <c r="B6286">
        <v>9</v>
      </c>
      <c r="C6286">
        <v>1</v>
      </c>
    </row>
    <row r="6287" spans="1:3" x14ac:dyDescent="0.25">
      <c r="A6287">
        <v>2185</v>
      </c>
      <c r="B6287">
        <v>9</v>
      </c>
      <c r="C6287">
        <v>0</v>
      </c>
    </row>
    <row r="6288" spans="1:3" x14ac:dyDescent="0.25">
      <c r="A6288">
        <v>2210</v>
      </c>
      <c r="B6288">
        <v>9</v>
      </c>
      <c r="C6288">
        <v>0</v>
      </c>
    </row>
    <row r="6289" spans="1:3" x14ac:dyDescent="0.25">
      <c r="A6289">
        <v>2235</v>
      </c>
      <c r="B6289">
        <v>9</v>
      </c>
      <c r="C6289">
        <v>0</v>
      </c>
    </row>
    <row r="6290" spans="1:3" x14ac:dyDescent="0.25">
      <c r="A6290">
        <v>2235</v>
      </c>
      <c r="B6290">
        <v>9</v>
      </c>
      <c r="C6290">
        <v>0</v>
      </c>
    </row>
    <row r="6291" spans="1:3" x14ac:dyDescent="0.25">
      <c r="A6291">
        <v>2239</v>
      </c>
      <c r="B6291">
        <v>9</v>
      </c>
      <c r="C6291">
        <v>0</v>
      </c>
    </row>
    <row r="6292" spans="1:3" x14ac:dyDescent="0.25">
      <c r="A6292">
        <v>2260</v>
      </c>
      <c r="B6292">
        <v>9</v>
      </c>
      <c r="C6292">
        <v>22</v>
      </c>
    </row>
    <row r="6293" spans="1:3" x14ac:dyDescent="0.25">
      <c r="A6293">
        <v>2273</v>
      </c>
      <c r="B6293">
        <v>9</v>
      </c>
      <c r="C6293">
        <v>0</v>
      </c>
    </row>
    <row r="6294" spans="1:3" x14ac:dyDescent="0.25">
      <c r="A6294">
        <v>2314</v>
      </c>
      <c r="B6294">
        <v>9</v>
      </c>
      <c r="C6294">
        <v>0</v>
      </c>
    </row>
    <row r="6295" spans="1:3" x14ac:dyDescent="0.25">
      <c r="A6295">
        <v>2314</v>
      </c>
      <c r="B6295">
        <v>9</v>
      </c>
      <c r="C6295">
        <v>3</v>
      </c>
    </row>
    <row r="6296" spans="1:3" x14ac:dyDescent="0.25">
      <c r="A6296">
        <v>2363</v>
      </c>
      <c r="B6296">
        <v>9</v>
      </c>
      <c r="C6296">
        <v>0</v>
      </c>
    </row>
    <row r="6297" spans="1:3" x14ac:dyDescent="0.25">
      <c r="A6297">
        <v>2406</v>
      </c>
      <c r="B6297">
        <v>9</v>
      </c>
      <c r="C6297">
        <v>0</v>
      </c>
    </row>
    <row r="6298" spans="1:3" x14ac:dyDescent="0.25">
      <c r="A6298">
        <v>2419</v>
      </c>
      <c r="B6298">
        <v>9</v>
      </c>
      <c r="C6298">
        <v>0</v>
      </c>
    </row>
    <row r="6299" spans="1:3" x14ac:dyDescent="0.25">
      <c r="A6299">
        <v>2525</v>
      </c>
      <c r="B6299">
        <v>9</v>
      </c>
      <c r="C6299">
        <v>0</v>
      </c>
    </row>
    <row r="6300" spans="1:3" x14ac:dyDescent="0.25">
      <c r="A6300">
        <v>2529</v>
      </c>
      <c r="B6300">
        <v>9</v>
      </c>
      <c r="C6300">
        <v>0</v>
      </c>
    </row>
    <row r="6301" spans="1:3" x14ac:dyDescent="0.25">
      <c r="A6301">
        <v>2532</v>
      </c>
      <c r="B6301">
        <v>9</v>
      </c>
      <c r="C6301">
        <v>0</v>
      </c>
    </row>
    <row r="6302" spans="1:3" x14ac:dyDescent="0.25">
      <c r="A6302">
        <v>2551</v>
      </c>
      <c r="B6302">
        <v>9</v>
      </c>
      <c r="C6302">
        <v>1</v>
      </c>
    </row>
    <row r="6303" spans="1:3" x14ac:dyDescent="0.25">
      <c r="A6303">
        <v>2602</v>
      </c>
      <c r="B6303">
        <v>9</v>
      </c>
      <c r="C6303">
        <v>0</v>
      </c>
    </row>
    <row r="6304" spans="1:3" x14ac:dyDescent="0.25">
      <c r="A6304">
        <v>2602</v>
      </c>
      <c r="B6304">
        <v>9</v>
      </c>
      <c r="C6304">
        <v>0</v>
      </c>
    </row>
    <row r="6305" spans="1:3" x14ac:dyDescent="0.25">
      <c r="A6305">
        <v>2707</v>
      </c>
      <c r="B6305">
        <v>9</v>
      </c>
      <c r="C6305">
        <v>0</v>
      </c>
    </row>
    <row r="6306" spans="1:3" x14ac:dyDescent="0.25">
      <c r="A6306">
        <v>2729</v>
      </c>
      <c r="B6306">
        <v>9</v>
      </c>
      <c r="C6306">
        <v>0</v>
      </c>
    </row>
    <row r="6307" spans="1:3" x14ac:dyDescent="0.25">
      <c r="A6307">
        <v>2729</v>
      </c>
      <c r="B6307">
        <v>9</v>
      </c>
      <c r="C6307">
        <v>0</v>
      </c>
    </row>
    <row r="6308" spans="1:3" x14ac:dyDescent="0.25">
      <c r="A6308">
        <v>2761</v>
      </c>
      <c r="B6308">
        <v>9</v>
      </c>
      <c r="C6308">
        <v>0</v>
      </c>
    </row>
    <row r="6309" spans="1:3" x14ac:dyDescent="0.25">
      <c r="A6309">
        <v>2761</v>
      </c>
      <c r="B6309">
        <v>9</v>
      </c>
      <c r="C6309">
        <v>0</v>
      </c>
    </row>
    <row r="6310" spans="1:3" x14ac:dyDescent="0.25">
      <c r="A6310">
        <v>2800</v>
      </c>
      <c r="B6310">
        <v>9</v>
      </c>
      <c r="C6310">
        <v>0</v>
      </c>
    </row>
    <row r="6311" spans="1:3" x14ac:dyDescent="0.25">
      <c r="A6311">
        <v>2800</v>
      </c>
      <c r="B6311">
        <v>9</v>
      </c>
      <c r="C6311">
        <v>0</v>
      </c>
    </row>
    <row r="6312" spans="1:3" x14ac:dyDescent="0.25">
      <c r="A6312">
        <v>2818</v>
      </c>
      <c r="B6312">
        <v>9</v>
      </c>
      <c r="C6312">
        <v>0</v>
      </c>
    </row>
    <row r="6313" spans="1:3" x14ac:dyDescent="0.25">
      <c r="A6313">
        <v>2824</v>
      </c>
      <c r="B6313">
        <v>9</v>
      </c>
      <c r="C6313">
        <v>0</v>
      </c>
    </row>
    <row r="6314" spans="1:3" x14ac:dyDescent="0.25">
      <c r="A6314">
        <v>2876</v>
      </c>
      <c r="B6314">
        <v>9</v>
      </c>
      <c r="C6314">
        <v>0</v>
      </c>
    </row>
    <row r="6315" spans="1:3" x14ac:dyDescent="0.25">
      <c r="A6315">
        <v>2890</v>
      </c>
      <c r="B6315">
        <v>9</v>
      </c>
      <c r="C6315">
        <v>0</v>
      </c>
    </row>
    <row r="6316" spans="1:3" x14ac:dyDescent="0.25">
      <c r="A6316">
        <v>2902</v>
      </c>
      <c r="B6316">
        <v>9</v>
      </c>
      <c r="C6316">
        <v>0</v>
      </c>
    </row>
    <row r="6317" spans="1:3" x14ac:dyDescent="0.25">
      <c r="A6317">
        <v>2911</v>
      </c>
      <c r="B6317">
        <v>9</v>
      </c>
      <c r="C6317">
        <v>3</v>
      </c>
    </row>
    <row r="6318" spans="1:3" x14ac:dyDescent="0.25">
      <c r="A6318">
        <v>2935</v>
      </c>
      <c r="B6318">
        <v>9</v>
      </c>
      <c r="C6318">
        <v>2</v>
      </c>
    </row>
    <row r="6319" spans="1:3" x14ac:dyDescent="0.25">
      <c r="A6319">
        <v>2945</v>
      </c>
      <c r="B6319">
        <v>9</v>
      </c>
      <c r="C6319">
        <v>0</v>
      </c>
    </row>
    <row r="6320" spans="1:3" x14ac:dyDescent="0.25">
      <c r="A6320">
        <v>2950</v>
      </c>
      <c r="B6320">
        <v>9</v>
      </c>
      <c r="C6320">
        <v>0</v>
      </c>
    </row>
    <row r="6321" spans="1:3" x14ac:dyDescent="0.25">
      <c r="A6321">
        <v>2950</v>
      </c>
      <c r="B6321">
        <v>9</v>
      </c>
      <c r="C6321">
        <v>0</v>
      </c>
    </row>
    <row r="6322" spans="1:3" x14ac:dyDescent="0.25">
      <c r="A6322">
        <v>2964</v>
      </c>
      <c r="B6322">
        <v>9</v>
      </c>
      <c r="C6322">
        <v>0</v>
      </c>
    </row>
    <row r="6323" spans="1:3" x14ac:dyDescent="0.25">
      <c r="A6323">
        <v>3013</v>
      </c>
      <c r="B6323">
        <v>9</v>
      </c>
      <c r="C6323">
        <v>0</v>
      </c>
    </row>
    <row r="6324" spans="1:3" x14ac:dyDescent="0.25">
      <c r="A6324">
        <v>3158</v>
      </c>
      <c r="B6324">
        <v>9</v>
      </c>
      <c r="C6324">
        <v>0</v>
      </c>
    </row>
    <row r="6325" spans="1:3" x14ac:dyDescent="0.25">
      <c r="A6325">
        <v>6</v>
      </c>
      <c r="B6325">
        <v>10</v>
      </c>
      <c r="C6325">
        <v>0</v>
      </c>
    </row>
    <row r="6326" spans="1:3" x14ac:dyDescent="0.25">
      <c r="A6326">
        <v>75</v>
      </c>
      <c r="B6326">
        <v>10</v>
      </c>
      <c r="C6326">
        <v>0</v>
      </c>
    </row>
    <row r="6327" spans="1:3" x14ac:dyDescent="0.25">
      <c r="A6327">
        <v>103</v>
      </c>
      <c r="B6327">
        <v>10</v>
      </c>
      <c r="C6327">
        <v>0</v>
      </c>
    </row>
    <row r="6328" spans="1:3" x14ac:dyDescent="0.25">
      <c r="A6328">
        <v>183</v>
      </c>
      <c r="B6328">
        <v>10</v>
      </c>
      <c r="C6328">
        <v>0</v>
      </c>
    </row>
    <row r="6329" spans="1:3" x14ac:dyDescent="0.25">
      <c r="A6329">
        <v>236</v>
      </c>
      <c r="B6329">
        <v>10</v>
      </c>
      <c r="C6329">
        <v>0</v>
      </c>
    </row>
    <row r="6330" spans="1:3" x14ac:dyDescent="0.25">
      <c r="A6330">
        <v>321</v>
      </c>
      <c r="B6330">
        <v>10</v>
      </c>
      <c r="C6330">
        <v>2</v>
      </c>
    </row>
    <row r="6331" spans="1:3" x14ac:dyDescent="0.25">
      <c r="A6331">
        <v>426</v>
      </c>
      <c r="B6331">
        <v>10</v>
      </c>
      <c r="C6331">
        <v>1</v>
      </c>
    </row>
    <row r="6332" spans="1:3" x14ac:dyDescent="0.25">
      <c r="A6332">
        <v>487</v>
      </c>
      <c r="B6332">
        <v>10</v>
      </c>
      <c r="C6332">
        <v>4</v>
      </c>
    </row>
    <row r="6333" spans="1:3" x14ac:dyDescent="0.25">
      <c r="A6333">
        <v>533</v>
      </c>
      <c r="B6333">
        <v>10</v>
      </c>
      <c r="C6333">
        <v>6</v>
      </c>
    </row>
    <row r="6334" spans="1:3" x14ac:dyDescent="0.25">
      <c r="A6334">
        <v>534</v>
      </c>
      <c r="B6334">
        <v>10</v>
      </c>
      <c r="C6334">
        <v>3</v>
      </c>
    </row>
    <row r="6335" spans="1:3" x14ac:dyDescent="0.25">
      <c r="A6335">
        <v>687</v>
      </c>
      <c r="B6335">
        <v>10</v>
      </c>
      <c r="C6335">
        <v>0</v>
      </c>
    </row>
    <row r="6336" spans="1:3" x14ac:dyDescent="0.25">
      <c r="A6336">
        <v>687</v>
      </c>
      <c r="B6336">
        <v>10</v>
      </c>
      <c r="C6336">
        <v>0</v>
      </c>
    </row>
    <row r="6337" spans="1:3" x14ac:dyDescent="0.25">
      <c r="A6337">
        <v>735</v>
      </c>
      <c r="B6337">
        <v>10</v>
      </c>
      <c r="C6337">
        <v>0</v>
      </c>
    </row>
    <row r="6338" spans="1:3" x14ac:dyDescent="0.25">
      <c r="A6338">
        <v>783</v>
      </c>
      <c r="B6338">
        <v>10</v>
      </c>
      <c r="C6338">
        <v>0</v>
      </c>
    </row>
    <row r="6339" spans="1:3" x14ac:dyDescent="0.25">
      <c r="A6339">
        <v>803</v>
      </c>
      <c r="B6339">
        <v>10</v>
      </c>
      <c r="C6339">
        <v>0</v>
      </c>
    </row>
    <row r="6340" spans="1:3" x14ac:dyDescent="0.25">
      <c r="A6340">
        <v>806</v>
      </c>
      <c r="B6340">
        <v>10</v>
      </c>
      <c r="C6340">
        <v>0</v>
      </c>
    </row>
    <row r="6341" spans="1:3" x14ac:dyDescent="0.25">
      <c r="A6341">
        <v>845</v>
      </c>
      <c r="B6341">
        <v>10</v>
      </c>
      <c r="C6341">
        <v>9</v>
      </c>
    </row>
    <row r="6342" spans="1:3" x14ac:dyDescent="0.25">
      <c r="A6342">
        <v>858</v>
      </c>
      <c r="B6342">
        <v>10</v>
      </c>
      <c r="C6342">
        <v>0</v>
      </c>
    </row>
    <row r="6343" spans="1:3" x14ac:dyDescent="0.25">
      <c r="A6343">
        <v>858</v>
      </c>
      <c r="B6343">
        <v>10</v>
      </c>
      <c r="C6343">
        <v>0</v>
      </c>
    </row>
    <row r="6344" spans="1:3" x14ac:dyDescent="0.25">
      <c r="A6344">
        <v>858</v>
      </c>
      <c r="B6344">
        <v>10</v>
      </c>
      <c r="C6344">
        <v>0</v>
      </c>
    </row>
    <row r="6345" spans="1:3" x14ac:dyDescent="0.25">
      <c r="A6345">
        <v>947</v>
      </c>
      <c r="B6345">
        <v>10</v>
      </c>
      <c r="C6345">
        <v>0</v>
      </c>
    </row>
    <row r="6346" spans="1:3" x14ac:dyDescent="0.25">
      <c r="A6346">
        <v>963</v>
      </c>
      <c r="B6346">
        <v>10</v>
      </c>
      <c r="C6346">
        <v>0</v>
      </c>
    </row>
    <row r="6347" spans="1:3" x14ac:dyDescent="0.25">
      <c r="A6347">
        <v>964</v>
      </c>
      <c r="B6347">
        <v>10</v>
      </c>
      <c r="C6347">
        <v>2</v>
      </c>
    </row>
    <row r="6348" spans="1:3" x14ac:dyDescent="0.25">
      <c r="A6348">
        <v>976</v>
      </c>
      <c r="B6348">
        <v>10</v>
      </c>
      <c r="C6348">
        <v>0</v>
      </c>
    </row>
    <row r="6349" spans="1:3" x14ac:dyDescent="0.25">
      <c r="A6349">
        <v>1025</v>
      </c>
      <c r="B6349">
        <v>10</v>
      </c>
      <c r="C6349">
        <v>0</v>
      </c>
    </row>
    <row r="6350" spans="1:3" x14ac:dyDescent="0.25">
      <c r="A6350">
        <v>1035</v>
      </c>
      <c r="B6350">
        <v>10</v>
      </c>
      <c r="C6350">
        <v>0</v>
      </c>
    </row>
    <row r="6351" spans="1:3" x14ac:dyDescent="0.25">
      <c r="A6351">
        <v>1077</v>
      </c>
      <c r="B6351">
        <v>10</v>
      </c>
      <c r="C6351">
        <v>0</v>
      </c>
    </row>
    <row r="6352" spans="1:3" x14ac:dyDescent="0.25">
      <c r="A6352">
        <v>1077</v>
      </c>
      <c r="B6352">
        <v>10</v>
      </c>
      <c r="C6352">
        <v>1</v>
      </c>
    </row>
    <row r="6353" spans="1:3" x14ac:dyDescent="0.25">
      <c r="A6353">
        <v>1102</v>
      </c>
      <c r="B6353">
        <v>10</v>
      </c>
      <c r="C6353">
        <v>0</v>
      </c>
    </row>
    <row r="6354" spans="1:3" x14ac:dyDescent="0.25">
      <c r="A6354">
        <v>1160</v>
      </c>
      <c r="B6354">
        <v>10</v>
      </c>
      <c r="C6354">
        <v>9</v>
      </c>
    </row>
    <row r="6355" spans="1:3" x14ac:dyDescent="0.25">
      <c r="A6355">
        <v>1160</v>
      </c>
      <c r="B6355">
        <v>10</v>
      </c>
      <c r="C6355">
        <v>0</v>
      </c>
    </row>
    <row r="6356" spans="1:3" x14ac:dyDescent="0.25">
      <c r="A6356">
        <v>1165</v>
      </c>
      <c r="B6356">
        <v>10</v>
      </c>
      <c r="C6356">
        <v>1</v>
      </c>
    </row>
    <row r="6357" spans="1:3" x14ac:dyDescent="0.25">
      <c r="A6357">
        <v>1201</v>
      </c>
      <c r="B6357">
        <v>10</v>
      </c>
      <c r="C6357">
        <v>14</v>
      </c>
    </row>
    <row r="6358" spans="1:3" x14ac:dyDescent="0.25">
      <c r="A6358">
        <v>1213</v>
      </c>
      <c r="B6358">
        <v>10</v>
      </c>
      <c r="C6358">
        <v>0</v>
      </c>
    </row>
    <row r="6359" spans="1:3" x14ac:dyDescent="0.25">
      <c r="A6359">
        <v>1223</v>
      </c>
      <c r="B6359">
        <v>10</v>
      </c>
      <c r="C6359">
        <v>0</v>
      </c>
    </row>
    <row r="6360" spans="1:3" x14ac:dyDescent="0.25">
      <c r="A6360">
        <v>1235</v>
      </c>
      <c r="B6360">
        <v>10</v>
      </c>
      <c r="C6360">
        <v>3</v>
      </c>
    </row>
    <row r="6361" spans="1:3" x14ac:dyDescent="0.25">
      <c r="A6361">
        <v>1328</v>
      </c>
      <c r="B6361">
        <v>10</v>
      </c>
      <c r="C6361">
        <v>6</v>
      </c>
    </row>
    <row r="6362" spans="1:3" x14ac:dyDescent="0.25">
      <c r="A6362">
        <v>1330</v>
      </c>
      <c r="B6362">
        <v>10</v>
      </c>
      <c r="C6362">
        <v>0</v>
      </c>
    </row>
    <row r="6363" spans="1:3" x14ac:dyDescent="0.25">
      <c r="A6363">
        <v>1344</v>
      </c>
      <c r="B6363">
        <v>10</v>
      </c>
      <c r="C6363">
        <v>1</v>
      </c>
    </row>
    <row r="6364" spans="1:3" x14ac:dyDescent="0.25">
      <c r="A6364">
        <v>1394</v>
      </c>
      <c r="B6364">
        <v>10</v>
      </c>
      <c r="C6364">
        <v>1</v>
      </c>
    </row>
    <row r="6365" spans="1:3" x14ac:dyDescent="0.25">
      <c r="A6365">
        <v>1467</v>
      </c>
      <c r="B6365">
        <v>10</v>
      </c>
      <c r="C6365">
        <v>0</v>
      </c>
    </row>
    <row r="6366" spans="1:3" x14ac:dyDescent="0.25">
      <c r="A6366">
        <v>1468</v>
      </c>
      <c r="B6366">
        <v>10</v>
      </c>
      <c r="C6366">
        <v>0</v>
      </c>
    </row>
    <row r="6367" spans="1:3" x14ac:dyDescent="0.25">
      <c r="A6367">
        <v>1468</v>
      </c>
      <c r="B6367">
        <v>10</v>
      </c>
      <c r="C6367">
        <v>2</v>
      </c>
    </row>
    <row r="6368" spans="1:3" x14ac:dyDescent="0.25">
      <c r="A6368">
        <v>1478</v>
      </c>
      <c r="B6368">
        <v>10</v>
      </c>
      <c r="C6368">
        <v>0</v>
      </c>
    </row>
    <row r="6369" spans="1:3" x14ac:dyDescent="0.25">
      <c r="A6369">
        <v>1487</v>
      </c>
      <c r="B6369">
        <v>10</v>
      </c>
      <c r="C6369">
        <v>0</v>
      </c>
    </row>
    <row r="6370" spans="1:3" x14ac:dyDescent="0.25">
      <c r="A6370">
        <v>1488</v>
      </c>
      <c r="B6370">
        <v>10</v>
      </c>
      <c r="C6370">
        <v>0</v>
      </c>
    </row>
    <row r="6371" spans="1:3" x14ac:dyDescent="0.25">
      <c r="A6371">
        <v>1509</v>
      </c>
      <c r="B6371">
        <v>10</v>
      </c>
      <c r="C6371">
        <v>2</v>
      </c>
    </row>
    <row r="6372" spans="1:3" x14ac:dyDescent="0.25">
      <c r="A6372">
        <v>1518</v>
      </c>
      <c r="B6372">
        <v>10</v>
      </c>
      <c r="C6372">
        <v>1</v>
      </c>
    </row>
    <row r="6373" spans="1:3" x14ac:dyDescent="0.25">
      <c r="A6373">
        <v>1549</v>
      </c>
      <c r="B6373">
        <v>10</v>
      </c>
      <c r="C6373">
        <v>0</v>
      </c>
    </row>
    <row r="6374" spans="1:3" x14ac:dyDescent="0.25">
      <c r="A6374">
        <v>1568</v>
      </c>
      <c r="B6374">
        <v>10</v>
      </c>
      <c r="C6374">
        <v>2</v>
      </c>
    </row>
    <row r="6375" spans="1:3" x14ac:dyDescent="0.25">
      <c r="A6375">
        <v>1617</v>
      </c>
      <c r="B6375">
        <v>10</v>
      </c>
      <c r="C6375">
        <v>1</v>
      </c>
    </row>
    <row r="6376" spans="1:3" x14ac:dyDescent="0.25">
      <c r="A6376">
        <v>1698</v>
      </c>
      <c r="B6376">
        <v>10</v>
      </c>
      <c r="C6376">
        <v>0</v>
      </c>
    </row>
    <row r="6377" spans="1:3" x14ac:dyDescent="0.25">
      <c r="A6377">
        <v>1745</v>
      </c>
      <c r="B6377">
        <v>10</v>
      </c>
      <c r="C6377">
        <v>5</v>
      </c>
    </row>
    <row r="6378" spans="1:3" x14ac:dyDescent="0.25">
      <c r="A6378">
        <v>1825</v>
      </c>
      <c r="B6378">
        <v>10</v>
      </c>
      <c r="C6378">
        <v>0</v>
      </c>
    </row>
    <row r="6379" spans="1:3" x14ac:dyDescent="0.25">
      <c r="A6379">
        <v>1825</v>
      </c>
      <c r="B6379">
        <v>10</v>
      </c>
      <c r="C6379">
        <v>0</v>
      </c>
    </row>
    <row r="6380" spans="1:3" x14ac:dyDescent="0.25">
      <c r="A6380">
        <v>1927</v>
      </c>
      <c r="B6380">
        <v>10</v>
      </c>
      <c r="C6380">
        <v>4</v>
      </c>
    </row>
    <row r="6381" spans="1:3" x14ac:dyDescent="0.25">
      <c r="A6381">
        <v>1940</v>
      </c>
      <c r="B6381">
        <v>10</v>
      </c>
      <c r="C6381">
        <v>0</v>
      </c>
    </row>
    <row r="6382" spans="1:3" x14ac:dyDescent="0.25">
      <c r="A6382">
        <v>1970</v>
      </c>
      <c r="B6382">
        <v>10</v>
      </c>
      <c r="C6382">
        <v>0</v>
      </c>
    </row>
    <row r="6383" spans="1:3" x14ac:dyDescent="0.25">
      <c r="A6383">
        <v>2016</v>
      </c>
      <c r="B6383">
        <v>10</v>
      </c>
      <c r="C6383">
        <v>0</v>
      </c>
    </row>
    <row r="6384" spans="1:3" x14ac:dyDescent="0.25">
      <c r="A6384">
        <v>2027</v>
      </c>
      <c r="B6384">
        <v>10</v>
      </c>
      <c r="C6384">
        <v>0</v>
      </c>
    </row>
    <row r="6385" spans="1:3" x14ac:dyDescent="0.25">
      <c r="A6385">
        <v>2030</v>
      </c>
      <c r="B6385">
        <v>10</v>
      </c>
      <c r="C6385">
        <v>0</v>
      </c>
    </row>
    <row r="6386" spans="1:3" x14ac:dyDescent="0.25">
      <c r="A6386">
        <v>2030</v>
      </c>
      <c r="B6386">
        <v>10</v>
      </c>
      <c r="C6386">
        <v>1</v>
      </c>
    </row>
    <row r="6387" spans="1:3" x14ac:dyDescent="0.25">
      <c r="A6387">
        <v>2030</v>
      </c>
      <c r="B6387">
        <v>10</v>
      </c>
      <c r="C6387">
        <v>0</v>
      </c>
    </row>
    <row r="6388" spans="1:3" x14ac:dyDescent="0.25">
      <c r="A6388">
        <v>2111</v>
      </c>
      <c r="B6388">
        <v>10</v>
      </c>
      <c r="C6388">
        <v>0</v>
      </c>
    </row>
    <row r="6389" spans="1:3" x14ac:dyDescent="0.25">
      <c r="A6389">
        <v>2126</v>
      </c>
      <c r="B6389">
        <v>10</v>
      </c>
      <c r="C6389">
        <v>2</v>
      </c>
    </row>
    <row r="6390" spans="1:3" x14ac:dyDescent="0.25">
      <c r="A6390">
        <v>2142</v>
      </c>
      <c r="B6390">
        <v>10</v>
      </c>
      <c r="C6390">
        <v>0</v>
      </c>
    </row>
    <row r="6391" spans="1:3" x14ac:dyDescent="0.25">
      <c r="A6391">
        <v>2190</v>
      </c>
      <c r="B6391">
        <v>10</v>
      </c>
      <c r="C6391">
        <v>0</v>
      </c>
    </row>
    <row r="6392" spans="1:3" x14ac:dyDescent="0.25">
      <c r="A6392">
        <v>2200</v>
      </c>
      <c r="B6392">
        <v>10</v>
      </c>
      <c r="C6392">
        <v>0</v>
      </c>
    </row>
    <row r="6393" spans="1:3" x14ac:dyDescent="0.25">
      <c r="A6393">
        <v>2222</v>
      </c>
      <c r="B6393">
        <v>10</v>
      </c>
      <c r="C6393">
        <v>0</v>
      </c>
    </row>
    <row r="6394" spans="1:3" x14ac:dyDescent="0.25">
      <c r="A6394">
        <v>2222</v>
      </c>
      <c r="B6394">
        <v>10</v>
      </c>
      <c r="C6394">
        <v>0</v>
      </c>
    </row>
    <row r="6395" spans="1:3" x14ac:dyDescent="0.25">
      <c r="A6395">
        <v>2256</v>
      </c>
      <c r="B6395">
        <v>10</v>
      </c>
      <c r="C6395">
        <v>0</v>
      </c>
    </row>
    <row r="6396" spans="1:3" x14ac:dyDescent="0.25">
      <c r="A6396">
        <v>2349</v>
      </c>
      <c r="B6396">
        <v>10</v>
      </c>
      <c r="C6396">
        <v>1</v>
      </c>
    </row>
    <row r="6397" spans="1:3" x14ac:dyDescent="0.25">
      <c r="A6397">
        <v>2366</v>
      </c>
      <c r="B6397">
        <v>10</v>
      </c>
      <c r="C6397">
        <v>11</v>
      </c>
    </row>
    <row r="6398" spans="1:3" x14ac:dyDescent="0.25">
      <c r="A6398">
        <v>2367</v>
      </c>
      <c r="B6398">
        <v>10</v>
      </c>
      <c r="C6398">
        <v>1</v>
      </c>
    </row>
    <row r="6399" spans="1:3" x14ac:dyDescent="0.25">
      <c r="A6399">
        <v>2441</v>
      </c>
      <c r="B6399">
        <v>10</v>
      </c>
      <c r="C6399">
        <v>0</v>
      </c>
    </row>
    <row r="6400" spans="1:3" x14ac:dyDescent="0.25">
      <c r="A6400">
        <v>2456</v>
      </c>
      <c r="B6400">
        <v>10</v>
      </c>
      <c r="C6400">
        <v>0</v>
      </c>
    </row>
    <row r="6401" spans="1:3" x14ac:dyDescent="0.25">
      <c r="A6401">
        <v>2468</v>
      </c>
      <c r="B6401">
        <v>10</v>
      </c>
      <c r="C6401">
        <v>0</v>
      </c>
    </row>
    <row r="6402" spans="1:3" x14ac:dyDescent="0.25">
      <c r="A6402">
        <v>2502</v>
      </c>
      <c r="B6402">
        <v>10</v>
      </c>
      <c r="C6402">
        <v>0</v>
      </c>
    </row>
    <row r="6403" spans="1:3" x14ac:dyDescent="0.25">
      <c r="A6403">
        <v>2502</v>
      </c>
      <c r="B6403">
        <v>10</v>
      </c>
      <c r="C6403">
        <v>0</v>
      </c>
    </row>
    <row r="6404" spans="1:3" x14ac:dyDescent="0.25">
      <c r="A6404">
        <v>2502</v>
      </c>
      <c r="B6404">
        <v>10</v>
      </c>
      <c r="C6404">
        <v>0</v>
      </c>
    </row>
    <row r="6405" spans="1:3" x14ac:dyDescent="0.25">
      <c r="A6405">
        <v>2503</v>
      </c>
      <c r="B6405">
        <v>10</v>
      </c>
      <c r="C6405">
        <v>0</v>
      </c>
    </row>
    <row r="6406" spans="1:3" x14ac:dyDescent="0.25">
      <c r="A6406">
        <v>2605</v>
      </c>
      <c r="B6406">
        <v>10</v>
      </c>
      <c r="C6406">
        <v>4</v>
      </c>
    </row>
    <row r="6407" spans="1:3" x14ac:dyDescent="0.25">
      <c r="A6407">
        <v>2620</v>
      </c>
      <c r="B6407">
        <v>10</v>
      </c>
      <c r="C6407">
        <v>0</v>
      </c>
    </row>
    <row r="6408" spans="1:3" x14ac:dyDescent="0.25">
      <c r="A6408">
        <v>2631</v>
      </c>
      <c r="B6408">
        <v>10</v>
      </c>
      <c r="C6408">
        <v>0</v>
      </c>
    </row>
    <row r="6409" spans="1:3" x14ac:dyDescent="0.25">
      <c r="A6409">
        <v>2702</v>
      </c>
      <c r="B6409">
        <v>10</v>
      </c>
      <c r="C6409">
        <v>3</v>
      </c>
    </row>
    <row r="6410" spans="1:3" x14ac:dyDescent="0.25">
      <c r="A6410">
        <v>2702</v>
      </c>
      <c r="B6410">
        <v>10</v>
      </c>
      <c r="C6410">
        <v>0</v>
      </c>
    </row>
    <row r="6411" spans="1:3" x14ac:dyDescent="0.25">
      <c r="A6411">
        <v>2732</v>
      </c>
      <c r="B6411">
        <v>10</v>
      </c>
      <c r="C6411">
        <v>1</v>
      </c>
    </row>
    <row r="6412" spans="1:3" x14ac:dyDescent="0.25">
      <c r="A6412">
        <v>2764</v>
      </c>
      <c r="B6412">
        <v>10</v>
      </c>
      <c r="C6412">
        <v>2</v>
      </c>
    </row>
    <row r="6413" spans="1:3" x14ac:dyDescent="0.25">
      <c r="A6413">
        <v>2827</v>
      </c>
      <c r="B6413">
        <v>10</v>
      </c>
      <c r="C6413">
        <v>0</v>
      </c>
    </row>
    <row r="6414" spans="1:3" x14ac:dyDescent="0.25">
      <c r="A6414">
        <v>2829</v>
      </c>
      <c r="B6414">
        <v>10</v>
      </c>
      <c r="C6414">
        <v>0</v>
      </c>
    </row>
    <row r="6415" spans="1:3" x14ac:dyDescent="0.25">
      <c r="A6415">
        <v>2843</v>
      </c>
      <c r="B6415">
        <v>10</v>
      </c>
      <c r="C6415">
        <v>0</v>
      </c>
    </row>
    <row r="6416" spans="1:3" x14ac:dyDescent="0.25">
      <c r="A6416">
        <v>2865</v>
      </c>
      <c r="B6416">
        <v>10</v>
      </c>
      <c r="C6416">
        <v>0</v>
      </c>
    </row>
    <row r="6417" spans="1:3" x14ac:dyDescent="0.25">
      <c r="A6417">
        <v>2915</v>
      </c>
      <c r="B6417">
        <v>10</v>
      </c>
      <c r="C6417">
        <v>2</v>
      </c>
    </row>
    <row r="6418" spans="1:3" x14ac:dyDescent="0.25">
      <c r="A6418">
        <v>2939</v>
      </c>
      <c r="B6418">
        <v>10</v>
      </c>
      <c r="C6418">
        <v>0</v>
      </c>
    </row>
    <row r="6419" spans="1:3" x14ac:dyDescent="0.25">
      <c r="A6419">
        <v>2941</v>
      </c>
      <c r="B6419">
        <v>10</v>
      </c>
      <c r="C6419">
        <v>0</v>
      </c>
    </row>
    <row r="6420" spans="1:3" x14ac:dyDescent="0.25">
      <c r="A6420">
        <v>2941</v>
      </c>
      <c r="B6420">
        <v>10</v>
      </c>
      <c r="C6420">
        <v>0</v>
      </c>
    </row>
    <row r="6421" spans="1:3" x14ac:dyDescent="0.25">
      <c r="A6421">
        <v>2953</v>
      </c>
      <c r="B6421">
        <v>10</v>
      </c>
      <c r="C6421">
        <v>2</v>
      </c>
    </row>
    <row r="6422" spans="1:3" x14ac:dyDescent="0.25">
      <c r="A6422">
        <v>2978</v>
      </c>
      <c r="B6422">
        <v>10</v>
      </c>
      <c r="C6422">
        <v>0</v>
      </c>
    </row>
    <row r="6423" spans="1:3" x14ac:dyDescent="0.25">
      <c r="A6423">
        <v>2984</v>
      </c>
      <c r="B6423">
        <v>10</v>
      </c>
      <c r="C6423">
        <v>0</v>
      </c>
    </row>
    <row r="6424" spans="1:3" x14ac:dyDescent="0.25">
      <c r="A6424">
        <v>3035</v>
      </c>
      <c r="B6424">
        <v>10</v>
      </c>
      <c r="C6424">
        <v>0</v>
      </c>
    </row>
    <row r="6425" spans="1:3" x14ac:dyDescent="0.25">
      <c r="A6425">
        <v>3078</v>
      </c>
      <c r="B6425">
        <v>10</v>
      </c>
      <c r="C6425">
        <v>0</v>
      </c>
    </row>
    <row r="6426" spans="1:3" x14ac:dyDescent="0.25">
      <c r="A6426">
        <v>3130</v>
      </c>
      <c r="B6426">
        <v>10</v>
      </c>
      <c r="C6426">
        <v>8</v>
      </c>
    </row>
    <row r="6427" spans="1:3" x14ac:dyDescent="0.25">
      <c r="A6427">
        <v>324</v>
      </c>
      <c r="B6427">
        <v>10</v>
      </c>
      <c r="C6427">
        <v>0</v>
      </c>
    </row>
    <row r="6428" spans="1:3" x14ac:dyDescent="0.25">
      <c r="A6428">
        <v>463</v>
      </c>
      <c r="B6428">
        <v>10</v>
      </c>
      <c r="C6428">
        <v>2</v>
      </c>
    </row>
    <row r="6429" spans="1:3" x14ac:dyDescent="0.25">
      <c r="A6429">
        <v>531</v>
      </c>
      <c r="B6429">
        <v>10</v>
      </c>
      <c r="C6429">
        <v>0</v>
      </c>
    </row>
    <row r="6430" spans="1:3" x14ac:dyDescent="0.25">
      <c r="A6430">
        <v>531</v>
      </c>
      <c r="B6430">
        <v>10</v>
      </c>
      <c r="C6430">
        <v>0</v>
      </c>
    </row>
    <row r="6431" spans="1:3" x14ac:dyDescent="0.25">
      <c r="A6431">
        <v>722</v>
      </c>
      <c r="B6431">
        <v>10</v>
      </c>
      <c r="C6431">
        <v>0</v>
      </c>
    </row>
    <row r="6432" spans="1:3" x14ac:dyDescent="0.25">
      <c r="A6432">
        <v>724</v>
      </c>
      <c r="B6432">
        <v>10</v>
      </c>
      <c r="C6432">
        <v>2</v>
      </c>
    </row>
    <row r="6433" spans="1:3" x14ac:dyDescent="0.25">
      <c r="A6433">
        <v>819</v>
      </c>
      <c r="B6433">
        <v>10</v>
      </c>
      <c r="C6433">
        <v>0</v>
      </c>
    </row>
    <row r="6434" spans="1:3" x14ac:dyDescent="0.25">
      <c r="A6434">
        <v>929</v>
      </c>
      <c r="B6434">
        <v>10</v>
      </c>
      <c r="C6434">
        <v>0</v>
      </c>
    </row>
    <row r="6435" spans="1:3" x14ac:dyDescent="0.25">
      <c r="A6435">
        <v>949</v>
      </c>
      <c r="B6435">
        <v>10</v>
      </c>
      <c r="C6435">
        <v>1</v>
      </c>
    </row>
    <row r="6436" spans="1:3" x14ac:dyDescent="0.25">
      <c r="A6436">
        <v>1044</v>
      </c>
      <c r="B6436">
        <v>10</v>
      </c>
      <c r="C6436">
        <v>3</v>
      </c>
    </row>
    <row r="6437" spans="1:3" x14ac:dyDescent="0.25">
      <c r="A6437">
        <v>1101</v>
      </c>
      <c r="B6437">
        <v>10</v>
      </c>
      <c r="C6437">
        <v>15</v>
      </c>
    </row>
    <row r="6438" spans="1:3" x14ac:dyDescent="0.25">
      <c r="A6438">
        <v>1101</v>
      </c>
      <c r="B6438">
        <v>10</v>
      </c>
      <c r="C6438">
        <v>0</v>
      </c>
    </row>
    <row r="6439" spans="1:3" x14ac:dyDescent="0.25">
      <c r="A6439">
        <v>1307</v>
      </c>
      <c r="B6439">
        <v>10</v>
      </c>
      <c r="C6439">
        <v>0</v>
      </c>
    </row>
    <row r="6440" spans="1:3" x14ac:dyDescent="0.25">
      <c r="A6440">
        <v>1312</v>
      </c>
      <c r="B6440">
        <v>10</v>
      </c>
      <c r="C6440">
        <v>0</v>
      </c>
    </row>
    <row r="6441" spans="1:3" x14ac:dyDescent="0.25">
      <c r="A6441">
        <v>1339</v>
      </c>
      <c r="B6441">
        <v>10</v>
      </c>
      <c r="C6441">
        <v>0</v>
      </c>
    </row>
    <row r="6442" spans="1:3" x14ac:dyDescent="0.25">
      <c r="A6442">
        <v>1360</v>
      </c>
      <c r="B6442">
        <v>10</v>
      </c>
      <c r="C6442">
        <v>0</v>
      </c>
    </row>
    <row r="6443" spans="1:3" x14ac:dyDescent="0.25">
      <c r="A6443">
        <v>1360</v>
      </c>
      <c r="B6443">
        <v>10</v>
      </c>
      <c r="C6443">
        <v>0</v>
      </c>
    </row>
    <row r="6444" spans="1:3" x14ac:dyDescent="0.25">
      <c r="A6444">
        <v>1363</v>
      </c>
      <c r="B6444">
        <v>10</v>
      </c>
      <c r="C6444">
        <v>0</v>
      </c>
    </row>
    <row r="6445" spans="1:3" x14ac:dyDescent="0.25">
      <c r="A6445">
        <v>1454</v>
      </c>
      <c r="B6445">
        <v>10</v>
      </c>
      <c r="C6445">
        <v>0</v>
      </c>
    </row>
    <row r="6446" spans="1:3" x14ac:dyDescent="0.25">
      <c r="A6446">
        <v>1454</v>
      </c>
      <c r="B6446">
        <v>10</v>
      </c>
      <c r="C6446">
        <v>0</v>
      </c>
    </row>
    <row r="6447" spans="1:3" x14ac:dyDescent="0.25">
      <c r="A6447">
        <v>1494</v>
      </c>
      <c r="B6447">
        <v>10</v>
      </c>
      <c r="C6447">
        <v>0</v>
      </c>
    </row>
    <row r="6448" spans="1:3" x14ac:dyDescent="0.25">
      <c r="A6448">
        <v>1520</v>
      </c>
      <c r="B6448">
        <v>10</v>
      </c>
      <c r="C6448">
        <v>0</v>
      </c>
    </row>
    <row r="6449" spans="1:3" x14ac:dyDescent="0.25">
      <c r="A6449">
        <v>1578</v>
      </c>
      <c r="B6449">
        <v>10</v>
      </c>
      <c r="C6449">
        <v>0</v>
      </c>
    </row>
    <row r="6450" spans="1:3" x14ac:dyDescent="0.25">
      <c r="A6450">
        <v>1580</v>
      </c>
      <c r="B6450">
        <v>10</v>
      </c>
      <c r="C6450">
        <v>2</v>
      </c>
    </row>
    <row r="6451" spans="1:3" x14ac:dyDescent="0.25">
      <c r="A6451">
        <v>1580</v>
      </c>
      <c r="B6451">
        <v>10</v>
      </c>
      <c r="C6451">
        <v>3</v>
      </c>
    </row>
    <row r="6452" spans="1:3" x14ac:dyDescent="0.25">
      <c r="A6452">
        <v>1581</v>
      </c>
      <c r="B6452">
        <v>10</v>
      </c>
      <c r="C6452">
        <v>0</v>
      </c>
    </row>
    <row r="6453" spans="1:3" x14ac:dyDescent="0.25">
      <c r="A6453">
        <v>1592</v>
      </c>
      <c r="B6453">
        <v>10</v>
      </c>
      <c r="C6453">
        <v>0</v>
      </c>
    </row>
    <row r="6454" spans="1:3" x14ac:dyDescent="0.25">
      <c r="A6454">
        <v>1606</v>
      </c>
      <c r="B6454">
        <v>10</v>
      </c>
      <c r="C6454">
        <v>2</v>
      </c>
    </row>
    <row r="6455" spans="1:3" x14ac:dyDescent="0.25">
      <c r="A6455">
        <v>1669</v>
      </c>
      <c r="B6455">
        <v>10</v>
      </c>
      <c r="C6455">
        <v>0</v>
      </c>
    </row>
    <row r="6456" spans="1:3" x14ac:dyDescent="0.25">
      <c r="A6456">
        <v>1690</v>
      </c>
      <c r="B6456">
        <v>10</v>
      </c>
      <c r="C6456">
        <v>0</v>
      </c>
    </row>
    <row r="6457" spans="1:3" x14ac:dyDescent="0.25">
      <c r="A6457">
        <v>1695</v>
      </c>
      <c r="B6457">
        <v>10</v>
      </c>
      <c r="C6457">
        <v>0</v>
      </c>
    </row>
    <row r="6458" spans="1:3" x14ac:dyDescent="0.25">
      <c r="A6458">
        <v>1700</v>
      </c>
      <c r="B6458">
        <v>10</v>
      </c>
      <c r="C6458">
        <v>1</v>
      </c>
    </row>
    <row r="6459" spans="1:3" x14ac:dyDescent="0.25">
      <c r="A6459">
        <v>1700</v>
      </c>
      <c r="B6459">
        <v>10</v>
      </c>
      <c r="C6459">
        <v>4</v>
      </c>
    </row>
    <row r="6460" spans="1:3" x14ac:dyDescent="0.25">
      <c r="A6460">
        <v>1744</v>
      </c>
      <c r="B6460">
        <v>10</v>
      </c>
      <c r="C6460">
        <v>0</v>
      </c>
    </row>
    <row r="6461" spans="1:3" x14ac:dyDescent="0.25">
      <c r="A6461">
        <v>1749</v>
      </c>
      <c r="B6461">
        <v>10</v>
      </c>
      <c r="C6461">
        <v>0</v>
      </c>
    </row>
    <row r="6462" spans="1:3" x14ac:dyDescent="0.25">
      <c r="A6462">
        <v>1769</v>
      </c>
      <c r="B6462">
        <v>10</v>
      </c>
      <c r="C6462">
        <v>0</v>
      </c>
    </row>
    <row r="6463" spans="1:3" x14ac:dyDescent="0.25">
      <c r="A6463">
        <v>1794</v>
      </c>
      <c r="B6463">
        <v>10</v>
      </c>
      <c r="C6463">
        <v>0</v>
      </c>
    </row>
    <row r="6464" spans="1:3" x14ac:dyDescent="0.25">
      <c r="A6464">
        <v>1794</v>
      </c>
      <c r="B6464">
        <v>10</v>
      </c>
      <c r="C6464">
        <v>2</v>
      </c>
    </row>
    <row r="6465" spans="1:3" x14ac:dyDescent="0.25">
      <c r="A6465">
        <v>1799</v>
      </c>
      <c r="B6465">
        <v>10</v>
      </c>
      <c r="C6465">
        <v>0</v>
      </c>
    </row>
    <row r="6466" spans="1:3" x14ac:dyDescent="0.25">
      <c r="A6466">
        <v>1799</v>
      </c>
      <c r="B6466">
        <v>10</v>
      </c>
      <c r="C6466">
        <v>0</v>
      </c>
    </row>
    <row r="6467" spans="1:3" x14ac:dyDescent="0.25">
      <c r="A6467">
        <v>1819</v>
      </c>
      <c r="B6467">
        <v>10</v>
      </c>
      <c r="C6467">
        <v>0</v>
      </c>
    </row>
    <row r="6468" spans="1:3" x14ac:dyDescent="0.25">
      <c r="A6468">
        <v>1836</v>
      </c>
      <c r="B6468">
        <v>10</v>
      </c>
      <c r="C6468">
        <v>0</v>
      </c>
    </row>
    <row r="6469" spans="1:3" x14ac:dyDescent="0.25">
      <c r="A6469">
        <v>1836</v>
      </c>
      <c r="B6469">
        <v>10</v>
      </c>
      <c r="C6469">
        <v>0</v>
      </c>
    </row>
    <row r="6470" spans="1:3" x14ac:dyDescent="0.25">
      <c r="A6470">
        <v>1836</v>
      </c>
      <c r="B6470">
        <v>10</v>
      </c>
      <c r="C6470">
        <v>0</v>
      </c>
    </row>
    <row r="6471" spans="1:3" x14ac:dyDescent="0.25">
      <c r="A6471">
        <v>1847</v>
      </c>
      <c r="B6471">
        <v>10</v>
      </c>
      <c r="C6471">
        <v>1</v>
      </c>
    </row>
    <row r="6472" spans="1:3" x14ac:dyDescent="0.25">
      <c r="A6472">
        <v>1881</v>
      </c>
      <c r="B6472">
        <v>10</v>
      </c>
      <c r="C6472">
        <v>1</v>
      </c>
    </row>
    <row r="6473" spans="1:3" x14ac:dyDescent="0.25">
      <c r="A6473">
        <v>1881</v>
      </c>
      <c r="B6473">
        <v>10</v>
      </c>
      <c r="C6473">
        <v>0</v>
      </c>
    </row>
    <row r="6474" spans="1:3" x14ac:dyDescent="0.25">
      <c r="A6474">
        <v>1881</v>
      </c>
      <c r="B6474">
        <v>10</v>
      </c>
      <c r="C6474">
        <v>0</v>
      </c>
    </row>
    <row r="6475" spans="1:3" x14ac:dyDescent="0.25">
      <c r="A6475">
        <v>1901</v>
      </c>
      <c r="B6475">
        <v>10</v>
      </c>
      <c r="C6475">
        <v>0</v>
      </c>
    </row>
    <row r="6476" spans="1:3" x14ac:dyDescent="0.25">
      <c r="A6476">
        <v>1944</v>
      </c>
      <c r="B6476">
        <v>10</v>
      </c>
      <c r="C6476">
        <v>0</v>
      </c>
    </row>
    <row r="6477" spans="1:3" x14ac:dyDescent="0.25">
      <c r="A6477">
        <v>2098</v>
      </c>
      <c r="B6477">
        <v>10</v>
      </c>
      <c r="C6477">
        <v>0</v>
      </c>
    </row>
    <row r="6478" spans="1:3" x14ac:dyDescent="0.25">
      <c r="A6478">
        <v>2122</v>
      </c>
      <c r="B6478">
        <v>10</v>
      </c>
      <c r="C6478">
        <v>0</v>
      </c>
    </row>
    <row r="6479" spans="1:3" x14ac:dyDescent="0.25">
      <c r="A6479">
        <v>2122</v>
      </c>
      <c r="B6479">
        <v>10</v>
      </c>
      <c r="C6479">
        <v>0</v>
      </c>
    </row>
    <row r="6480" spans="1:3" x14ac:dyDescent="0.25">
      <c r="A6480">
        <v>2141</v>
      </c>
      <c r="B6480">
        <v>10</v>
      </c>
      <c r="C6480">
        <v>0</v>
      </c>
    </row>
    <row r="6481" spans="1:3" x14ac:dyDescent="0.25">
      <c r="A6481">
        <v>2141</v>
      </c>
      <c r="B6481">
        <v>10</v>
      </c>
      <c r="C6481">
        <v>1</v>
      </c>
    </row>
    <row r="6482" spans="1:3" x14ac:dyDescent="0.25">
      <c r="A6482">
        <v>2176</v>
      </c>
      <c r="B6482">
        <v>10</v>
      </c>
      <c r="C6482">
        <v>4</v>
      </c>
    </row>
    <row r="6483" spans="1:3" x14ac:dyDescent="0.25">
      <c r="A6483">
        <v>2214</v>
      </c>
      <c r="B6483">
        <v>10</v>
      </c>
      <c r="C6483">
        <v>0</v>
      </c>
    </row>
    <row r="6484" spans="1:3" x14ac:dyDescent="0.25">
      <c r="A6484">
        <v>2241</v>
      </c>
      <c r="B6484">
        <v>10</v>
      </c>
      <c r="C6484">
        <v>0</v>
      </c>
    </row>
    <row r="6485" spans="1:3" x14ac:dyDescent="0.25">
      <c r="A6485">
        <v>2332</v>
      </c>
      <c r="B6485">
        <v>10</v>
      </c>
      <c r="C6485">
        <v>1</v>
      </c>
    </row>
    <row r="6486" spans="1:3" x14ac:dyDescent="0.25">
      <c r="A6486">
        <v>2386</v>
      </c>
      <c r="B6486">
        <v>10</v>
      </c>
      <c r="C6486">
        <v>0</v>
      </c>
    </row>
    <row r="6487" spans="1:3" x14ac:dyDescent="0.25">
      <c r="A6487">
        <v>2390</v>
      </c>
      <c r="B6487">
        <v>10</v>
      </c>
      <c r="C6487">
        <v>3</v>
      </c>
    </row>
    <row r="6488" spans="1:3" x14ac:dyDescent="0.25">
      <c r="A6488">
        <v>2391</v>
      </c>
      <c r="B6488">
        <v>10</v>
      </c>
      <c r="C6488">
        <v>0</v>
      </c>
    </row>
    <row r="6489" spans="1:3" x14ac:dyDescent="0.25">
      <c r="A6489">
        <v>2440</v>
      </c>
      <c r="B6489">
        <v>10</v>
      </c>
      <c r="C6489">
        <v>0</v>
      </c>
    </row>
    <row r="6490" spans="1:3" x14ac:dyDescent="0.25">
      <c r="A6490">
        <v>2450</v>
      </c>
      <c r="B6490">
        <v>10</v>
      </c>
      <c r="C6490">
        <v>0</v>
      </c>
    </row>
    <row r="6491" spans="1:3" x14ac:dyDescent="0.25">
      <c r="A6491">
        <v>2450</v>
      </c>
      <c r="B6491">
        <v>10</v>
      </c>
      <c r="C6491">
        <v>0</v>
      </c>
    </row>
    <row r="6492" spans="1:3" x14ac:dyDescent="0.25">
      <c r="A6492">
        <v>2490</v>
      </c>
      <c r="B6492">
        <v>10</v>
      </c>
      <c r="C6492">
        <v>1</v>
      </c>
    </row>
    <row r="6493" spans="1:3" x14ac:dyDescent="0.25">
      <c r="A6493">
        <v>2518</v>
      </c>
      <c r="B6493">
        <v>10</v>
      </c>
      <c r="C6493">
        <v>0</v>
      </c>
    </row>
    <row r="6494" spans="1:3" x14ac:dyDescent="0.25">
      <c r="A6494">
        <v>2528</v>
      </c>
      <c r="B6494">
        <v>10</v>
      </c>
      <c r="C6494">
        <v>0</v>
      </c>
    </row>
    <row r="6495" spans="1:3" x14ac:dyDescent="0.25">
      <c r="A6495">
        <v>2536</v>
      </c>
      <c r="B6495">
        <v>10</v>
      </c>
      <c r="C6495">
        <v>3</v>
      </c>
    </row>
    <row r="6496" spans="1:3" x14ac:dyDescent="0.25">
      <c r="A6496">
        <v>2537</v>
      </c>
      <c r="B6496">
        <v>10</v>
      </c>
      <c r="C6496">
        <v>4</v>
      </c>
    </row>
    <row r="6497" spans="1:3" x14ac:dyDescent="0.25">
      <c r="A6497">
        <v>2560</v>
      </c>
      <c r="B6497">
        <v>10</v>
      </c>
      <c r="C6497">
        <v>1</v>
      </c>
    </row>
    <row r="6498" spans="1:3" x14ac:dyDescent="0.25">
      <c r="A6498">
        <v>2611</v>
      </c>
      <c r="B6498">
        <v>10</v>
      </c>
      <c r="C6498">
        <v>0</v>
      </c>
    </row>
    <row r="6499" spans="1:3" x14ac:dyDescent="0.25">
      <c r="A6499">
        <v>2615</v>
      </c>
      <c r="B6499">
        <v>10</v>
      </c>
      <c r="C6499">
        <v>0</v>
      </c>
    </row>
    <row r="6500" spans="1:3" x14ac:dyDescent="0.25">
      <c r="A6500">
        <v>2615</v>
      </c>
      <c r="B6500">
        <v>10</v>
      </c>
      <c r="C6500">
        <v>0</v>
      </c>
    </row>
    <row r="6501" spans="1:3" x14ac:dyDescent="0.25">
      <c r="A6501">
        <v>2618</v>
      </c>
      <c r="B6501">
        <v>10</v>
      </c>
      <c r="C6501">
        <v>1</v>
      </c>
    </row>
    <row r="6502" spans="1:3" x14ac:dyDescent="0.25">
      <c r="A6502">
        <v>2632</v>
      </c>
      <c r="B6502">
        <v>10</v>
      </c>
      <c r="C6502">
        <v>0</v>
      </c>
    </row>
    <row r="6503" spans="1:3" x14ac:dyDescent="0.25">
      <c r="A6503">
        <v>2681</v>
      </c>
      <c r="B6503">
        <v>10</v>
      </c>
      <c r="C6503">
        <v>0</v>
      </c>
    </row>
    <row r="6504" spans="1:3" x14ac:dyDescent="0.25">
      <c r="A6504">
        <v>2808</v>
      </c>
      <c r="B6504">
        <v>10</v>
      </c>
      <c r="C6504">
        <v>0</v>
      </c>
    </row>
    <row r="6505" spans="1:3" x14ac:dyDescent="0.25">
      <c r="A6505">
        <v>2808</v>
      </c>
      <c r="B6505">
        <v>10</v>
      </c>
      <c r="C6505">
        <v>0</v>
      </c>
    </row>
    <row r="6506" spans="1:3" x14ac:dyDescent="0.25">
      <c r="A6506">
        <v>2808</v>
      </c>
      <c r="B6506">
        <v>10</v>
      </c>
      <c r="C6506">
        <v>0</v>
      </c>
    </row>
    <row r="6507" spans="1:3" x14ac:dyDescent="0.25">
      <c r="A6507">
        <v>2809</v>
      </c>
      <c r="B6507">
        <v>10</v>
      </c>
      <c r="C6507">
        <v>0</v>
      </c>
    </row>
    <row r="6508" spans="1:3" x14ac:dyDescent="0.25">
      <c r="A6508">
        <v>2815</v>
      </c>
      <c r="B6508">
        <v>10</v>
      </c>
      <c r="C6508">
        <v>0</v>
      </c>
    </row>
    <row r="6509" spans="1:3" x14ac:dyDescent="0.25">
      <c r="A6509">
        <v>2936</v>
      </c>
      <c r="B6509">
        <v>10</v>
      </c>
      <c r="C6509">
        <v>0</v>
      </c>
    </row>
    <row r="6510" spans="1:3" x14ac:dyDescent="0.25">
      <c r="A6510">
        <v>2989</v>
      </c>
      <c r="B6510">
        <v>10</v>
      </c>
      <c r="C6510">
        <v>0</v>
      </c>
    </row>
    <row r="6511" spans="1:3" x14ac:dyDescent="0.25">
      <c r="A6511">
        <v>3008</v>
      </c>
      <c r="B6511">
        <v>10</v>
      </c>
      <c r="C6511">
        <v>0</v>
      </c>
    </row>
    <row r="6512" spans="1:3" x14ac:dyDescent="0.25">
      <c r="A6512">
        <v>3079</v>
      </c>
      <c r="B6512">
        <v>10</v>
      </c>
      <c r="C6512">
        <v>0</v>
      </c>
    </row>
    <row r="6513" spans="1:3" x14ac:dyDescent="0.25">
      <c r="A6513">
        <v>3079</v>
      </c>
      <c r="B6513">
        <v>10</v>
      </c>
      <c r="C6513">
        <v>0</v>
      </c>
    </row>
    <row r="6514" spans="1:3" x14ac:dyDescent="0.25">
      <c r="A6514">
        <v>3085</v>
      </c>
      <c r="B6514">
        <v>10</v>
      </c>
      <c r="C6514">
        <v>0</v>
      </c>
    </row>
    <row r="6515" spans="1:3" x14ac:dyDescent="0.25">
      <c r="A6515">
        <v>3092</v>
      </c>
      <c r="B6515">
        <v>10</v>
      </c>
      <c r="C6515">
        <v>0</v>
      </c>
    </row>
    <row r="6516" spans="1:3" x14ac:dyDescent="0.25">
      <c r="A6516">
        <v>3123</v>
      </c>
      <c r="B6516">
        <v>10</v>
      </c>
      <c r="C6516">
        <v>0</v>
      </c>
    </row>
    <row r="6517" spans="1:3" x14ac:dyDescent="0.25">
      <c r="A6517">
        <v>3144</v>
      </c>
      <c r="B6517">
        <v>10</v>
      </c>
      <c r="C6517">
        <v>1</v>
      </c>
    </row>
    <row r="6518" spans="1:3" x14ac:dyDescent="0.25">
      <c r="A6518">
        <v>464</v>
      </c>
      <c r="B6518">
        <v>10</v>
      </c>
      <c r="C6518">
        <v>0</v>
      </c>
    </row>
    <row r="6519" spans="1:3" x14ac:dyDescent="0.25">
      <c r="A6519">
        <v>464</v>
      </c>
      <c r="B6519">
        <v>10</v>
      </c>
      <c r="C6519">
        <v>0</v>
      </c>
    </row>
    <row r="6520" spans="1:3" x14ac:dyDescent="0.25">
      <c r="A6520">
        <v>474</v>
      </c>
      <c r="B6520">
        <v>10</v>
      </c>
      <c r="C6520">
        <v>1</v>
      </c>
    </row>
    <row r="6521" spans="1:3" x14ac:dyDescent="0.25">
      <c r="A6521">
        <v>574</v>
      </c>
      <c r="B6521">
        <v>10</v>
      </c>
      <c r="C6521">
        <v>0</v>
      </c>
    </row>
    <row r="6522" spans="1:3" x14ac:dyDescent="0.25">
      <c r="A6522">
        <v>586</v>
      </c>
      <c r="B6522">
        <v>10</v>
      </c>
      <c r="C6522">
        <v>39</v>
      </c>
    </row>
    <row r="6523" spans="1:3" x14ac:dyDescent="0.25">
      <c r="A6523">
        <v>593</v>
      </c>
      <c r="B6523">
        <v>10</v>
      </c>
      <c r="C6523">
        <v>0</v>
      </c>
    </row>
    <row r="6524" spans="1:3" x14ac:dyDescent="0.25">
      <c r="A6524">
        <v>642</v>
      </c>
      <c r="B6524">
        <v>10</v>
      </c>
      <c r="C6524">
        <v>0</v>
      </c>
    </row>
    <row r="6525" spans="1:3" x14ac:dyDescent="0.25">
      <c r="A6525">
        <v>736</v>
      </c>
      <c r="B6525">
        <v>10</v>
      </c>
      <c r="C6525">
        <v>0</v>
      </c>
    </row>
    <row r="6526" spans="1:3" x14ac:dyDescent="0.25">
      <c r="A6526">
        <v>797</v>
      </c>
      <c r="B6526">
        <v>10</v>
      </c>
      <c r="C6526">
        <v>0</v>
      </c>
    </row>
    <row r="6527" spans="1:3" x14ac:dyDescent="0.25">
      <c r="A6527">
        <v>814</v>
      </c>
      <c r="B6527">
        <v>10</v>
      </c>
      <c r="C6527">
        <v>1</v>
      </c>
    </row>
    <row r="6528" spans="1:3" x14ac:dyDescent="0.25">
      <c r="A6528">
        <v>899</v>
      </c>
      <c r="B6528">
        <v>10</v>
      </c>
      <c r="C6528">
        <v>3</v>
      </c>
    </row>
    <row r="6529" spans="1:3" x14ac:dyDescent="0.25">
      <c r="A6529">
        <v>899</v>
      </c>
      <c r="B6529">
        <v>10</v>
      </c>
      <c r="C6529">
        <v>0</v>
      </c>
    </row>
    <row r="6530" spans="1:3" x14ac:dyDescent="0.25">
      <c r="A6530">
        <v>908</v>
      </c>
      <c r="B6530">
        <v>10</v>
      </c>
      <c r="C6530">
        <v>0</v>
      </c>
    </row>
    <row r="6531" spans="1:3" x14ac:dyDescent="0.25">
      <c r="A6531">
        <v>950</v>
      </c>
      <c r="B6531">
        <v>10</v>
      </c>
      <c r="C6531">
        <v>4</v>
      </c>
    </row>
    <row r="6532" spans="1:3" x14ac:dyDescent="0.25">
      <c r="A6532">
        <v>953</v>
      </c>
      <c r="B6532">
        <v>10</v>
      </c>
      <c r="C6532">
        <v>8</v>
      </c>
    </row>
    <row r="6533" spans="1:3" x14ac:dyDescent="0.25">
      <c r="A6533">
        <v>1062</v>
      </c>
      <c r="B6533">
        <v>10</v>
      </c>
      <c r="C6533">
        <v>0</v>
      </c>
    </row>
    <row r="6534" spans="1:3" x14ac:dyDescent="0.25">
      <c r="A6534">
        <v>1086</v>
      </c>
      <c r="B6534">
        <v>10</v>
      </c>
      <c r="C6534">
        <v>0</v>
      </c>
    </row>
    <row r="6535" spans="1:3" x14ac:dyDescent="0.25">
      <c r="A6535">
        <v>1110</v>
      </c>
      <c r="B6535">
        <v>10</v>
      </c>
      <c r="C6535">
        <v>3</v>
      </c>
    </row>
    <row r="6536" spans="1:3" x14ac:dyDescent="0.25">
      <c r="A6536">
        <v>1128</v>
      </c>
      <c r="B6536">
        <v>10</v>
      </c>
      <c r="C6536">
        <v>0</v>
      </c>
    </row>
    <row r="6537" spans="1:3" x14ac:dyDescent="0.25">
      <c r="A6537">
        <v>1144</v>
      </c>
      <c r="B6537">
        <v>10</v>
      </c>
      <c r="C6537">
        <v>0</v>
      </c>
    </row>
    <row r="6538" spans="1:3" x14ac:dyDescent="0.25">
      <c r="A6538">
        <v>1163</v>
      </c>
      <c r="B6538">
        <v>10</v>
      </c>
      <c r="C6538">
        <v>0</v>
      </c>
    </row>
    <row r="6539" spans="1:3" x14ac:dyDescent="0.25">
      <c r="A6539">
        <v>1196</v>
      </c>
      <c r="B6539">
        <v>10</v>
      </c>
      <c r="C6539">
        <v>0</v>
      </c>
    </row>
    <row r="6540" spans="1:3" x14ac:dyDescent="0.25">
      <c r="A6540">
        <v>1221</v>
      </c>
      <c r="B6540">
        <v>10</v>
      </c>
      <c r="C6540">
        <v>0</v>
      </c>
    </row>
    <row r="6541" spans="1:3" x14ac:dyDescent="0.25">
      <c r="A6541">
        <v>1254</v>
      </c>
      <c r="B6541">
        <v>10</v>
      </c>
      <c r="C6541">
        <v>0</v>
      </c>
    </row>
    <row r="6542" spans="1:3" x14ac:dyDescent="0.25">
      <c r="A6542">
        <v>1261</v>
      </c>
      <c r="B6542">
        <v>10</v>
      </c>
      <c r="C6542">
        <v>0</v>
      </c>
    </row>
    <row r="6543" spans="1:3" x14ac:dyDescent="0.25">
      <c r="A6543">
        <v>1333</v>
      </c>
      <c r="B6543">
        <v>10</v>
      </c>
      <c r="C6543">
        <v>0</v>
      </c>
    </row>
    <row r="6544" spans="1:3" x14ac:dyDescent="0.25">
      <c r="A6544">
        <v>1365</v>
      </c>
      <c r="B6544">
        <v>10</v>
      </c>
      <c r="C6544">
        <v>0</v>
      </c>
    </row>
    <row r="6545" spans="1:3" x14ac:dyDescent="0.25">
      <c r="A6545">
        <v>1438</v>
      </c>
      <c r="B6545">
        <v>10</v>
      </c>
      <c r="C6545">
        <v>0</v>
      </c>
    </row>
    <row r="6546" spans="1:3" x14ac:dyDescent="0.25">
      <c r="A6546">
        <v>1461</v>
      </c>
      <c r="B6546">
        <v>10</v>
      </c>
      <c r="C6546">
        <v>0</v>
      </c>
    </row>
    <row r="6547" spans="1:3" x14ac:dyDescent="0.25">
      <c r="A6547">
        <v>1461</v>
      </c>
      <c r="B6547">
        <v>10</v>
      </c>
      <c r="C6547">
        <v>0</v>
      </c>
    </row>
    <row r="6548" spans="1:3" x14ac:dyDescent="0.25">
      <c r="A6548">
        <v>1483</v>
      </c>
      <c r="B6548">
        <v>10</v>
      </c>
      <c r="C6548">
        <v>1</v>
      </c>
    </row>
    <row r="6549" spans="1:3" x14ac:dyDescent="0.25">
      <c r="A6549">
        <v>1542</v>
      </c>
      <c r="B6549">
        <v>10</v>
      </c>
      <c r="C6549">
        <v>0</v>
      </c>
    </row>
    <row r="6550" spans="1:3" x14ac:dyDescent="0.25">
      <c r="A6550">
        <v>1546</v>
      </c>
      <c r="B6550">
        <v>10</v>
      </c>
      <c r="C6550">
        <v>0</v>
      </c>
    </row>
    <row r="6551" spans="1:3" x14ac:dyDescent="0.25">
      <c r="A6551">
        <v>1546</v>
      </c>
      <c r="B6551">
        <v>10</v>
      </c>
      <c r="C6551">
        <v>0</v>
      </c>
    </row>
    <row r="6552" spans="1:3" x14ac:dyDescent="0.25">
      <c r="A6552">
        <v>1571</v>
      </c>
      <c r="B6552">
        <v>10</v>
      </c>
      <c r="C6552">
        <v>0</v>
      </c>
    </row>
    <row r="6553" spans="1:3" x14ac:dyDescent="0.25">
      <c r="A6553">
        <v>1589</v>
      </c>
      <c r="B6553">
        <v>10</v>
      </c>
      <c r="C6553">
        <v>0</v>
      </c>
    </row>
    <row r="6554" spans="1:3" x14ac:dyDescent="0.25">
      <c r="A6554">
        <v>1628</v>
      </c>
      <c r="B6554">
        <v>10</v>
      </c>
      <c r="C6554">
        <v>0</v>
      </c>
    </row>
    <row r="6555" spans="1:3" x14ac:dyDescent="0.25">
      <c r="A6555">
        <v>1632</v>
      </c>
      <c r="B6555">
        <v>10</v>
      </c>
      <c r="C6555">
        <v>0</v>
      </c>
    </row>
    <row r="6556" spans="1:3" x14ac:dyDescent="0.25">
      <c r="A6556">
        <v>1644</v>
      </c>
      <c r="B6556">
        <v>10</v>
      </c>
      <c r="C6556">
        <v>1</v>
      </c>
    </row>
    <row r="6557" spans="1:3" x14ac:dyDescent="0.25">
      <c r="A6557">
        <v>1646</v>
      </c>
      <c r="B6557">
        <v>10</v>
      </c>
      <c r="C6557">
        <v>0</v>
      </c>
    </row>
    <row r="6558" spans="1:3" x14ac:dyDescent="0.25">
      <c r="A6558">
        <v>1649</v>
      </c>
      <c r="B6558">
        <v>10</v>
      </c>
      <c r="C6558">
        <v>0</v>
      </c>
    </row>
    <row r="6559" spans="1:3" x14ac:dyDescent="0.25">
      <c r="A6559">
        <v>1650</v>
      </c>
      <c r="B6559">
        <v>10</v>
      </c>
      <c r="C6559">
        <v>0</v>
      </c>
    </row>
    <row r="6560" spans="1:3" x14ac:dyDescent="0.25">
      <c r="A6560">
        <v>1653</v>
      </c>
      <c r="B6560">
        <v>10</v>
      </c>
      <c r="C6560">
        <v>1</v>
      </c>
    </row>
    <row r="6561" spans="1:3" x14ac:dyDescent="0.25">
      <c r="A6561">
        <v>1654</v>
      </c>
      <c r="B6561">
        <v>10</v>
      </c>
      <c r="C6561">
        <v>0</v>
      </c>
    </row>
    <row r="6562" spans="1:3" x14ac:dyDescent="0.25">
      <c r="A6562">
        <v>1665</v>
      </c>
      <c r="B6562">
        <v>10</v>
      </c>
      <c r="C6562">
        <v>0</v>
      </c>
    </row>
    <row r="6563" spans="1:3" x14ac:dyDescent="0.25">
      <c r="A6563">
        <v>1680</v>
      </c>
      <c r="B6563">
        <v>10</v>
      </c>
      <c r="C6563">
        <v>1</v>
      </c>
    </row>
    <row r="6564" spans="1:3" x14ac:dyDescent="0.25">
      <c r="A6564">
        <v>1682</v>
      </c>
      <c r="B6564">
        <v>10</v>
      </c>
      <c r="C6564">
        <v>1</v>
      </c>
    </row>
    <row r="6565" spans="1:3" x14ac:dyDescent="0.25">
      <c r="A6565">
        <v>1682</v>
      </c>
      <c r="B6565">
        <v>10</v>
      </c>
      <c r="C6565">
        <v>0</v>
      </c>
    </row>
    <row r="6566" spans="1:3" x14ac:dyDescent="0.25">
      <c r="A6566">
        <v>1747</v>
      </c>
      <c r="B6566">
        <v>10</v>
      </c>
      <c r="C6566">
        <v>0</v>
      </c>
    </row>
    <row r="6567" spans="1:3" x14ac:dyDescent="0.25">
      <c r="A6567">
        <v>1807</v>
      </c>
      <c r="B6567">
        <v>10</v>
      </c>
      <c r="C6567">
        <v>1</v>
      </c>
    </row>
    <row r="6568" spans="1:3" x14ac:dyDescent="0.25">
      <c r="A6568">
        <v>1845</v>
      </c>
      <c r="B6568">
        <v>10</v>
      </c>
      <c r="C6568">
        <v>0</v>
      </c>
    </row>
    <row r="6569" spans="1:3" x14ac:dyDescent="0.25">
      <c r="A6569">
        <v>1860</v>
      </c>
      <c r="B6569">
        <v>10</v>
      </c>
      <c r="C6569">
        <v>7</v>
      </c>
    </row>
    <row r="6570" spans="1:3" x14ac:dyDescent="0.25">
      <c r="A6570">
        <v>1860</v>
      </c>
      <c r="B6570">
        <v>10</v>
      </c>
      <c r="C6570">
        <v>0</v>
      </c>
    </row>
    <row r="6571" spans="1:3" x14ac:dyDescent="0.25">
      <c r="A6571">
        <v>1910</v>
      </c>
      <c r="B6571">
        <v>10</v>
      </c>
      <c r="C6571">
        <v>0</v>
      </c>
    </row>
    <row r="6572" spans="1:3" x14ac:dyDescent="0.25">
      <c r="A6572">
        <v>1965</v>
      </c>
      <c r="B6572">
        <v>10</v>
      </c>
      <c r="C6572">
        <v>0</v>
      </c>
    </row>
    <row r="6573" spans="1:3" x14ac:dyDescent="0.25">
      <c r="A6573">
        <v>1967</v>
      </c>
      <c r="B6573">
        <v>10</v>
      </c>
      <c r="C6573">
        <v>0</v>
      </c>
    </row>
    <row r="6574" spans="1:3" x14ac:dyDescent="0.25">
      <c r="A6574">
        <v>1969</v>
      </c>
      <c r="B6574">
        <v>10</v>
      </c>
      <c r="C6574">
        <v>0</v>
      </c>
    </row>
    <row r="6575" spans="1:3" x14ac:dyDescent="0.25">
      <c r="A6575">
        <v>1973</v>
      </c>
      <c r="B6575">
        <v>10</v>
      </c>
      <c r="C6575">
        <v>1</v>
      </c>
    </row>
    <row r="6576" spans="1:3" x14ac:dyDescent="0.25">
      <c r="A6576">
        <v>1974</v>
      </c>
      <c r="B6576">
        <v>10</v>
      </c>
      <c r="C6576">
        <v>0</v>
      </c>
    </row>
    <row r="6577" spans="1:3" x14ac:dyDescent="0.25">
      <c r="A6577">
        <v>2024</v>
      </c>
      <c r="B6577">
        <v>10</v>
      </c>
      <c r="C6577">
        <v>0</v>
      </c>
    </row>
    <row r="6578" spans="1:3" x14ac:dyDescent="0.25">
      <c r="A6578">
        <v>2024</v>
      </c>
      <c r="B6578">
        <v>10</v>
      </c>
      <c r="C6578">
        <v>9</v>
      </c>
    </row>
    <row r="6579" spans="1:3" x14ac:dyDescent="0.25">
      <c r="A6579">
        <v>2036</v>
      </c>
      <c r="B6579">
        <v>10</v>
      </c>
      <c r="C6579">
        <v>0</v>
      </c>
    </row>
    <row r="6580" spans="1:3" x14ac:dyDescent="0.25">
      <c r="A6580">
        <v>2076</v>
      </c>
      <c r="B6580">
        <v>10</v>
      </c>
      <c r="C6580">
        <v>0</v>
      </c>
    </row>
    <row r="6581" spans="1:3" x14ac:dyDescent="0.25">
      <c r="A6581">
        <v>2120</v>
      </c>
      <c r="B6581">
        <v>10</v>
      </c>
      <c r="C6581">
        <v>0</v>
      </c>
    </row>
    <row r="6582" spans="1:3" x14ac:dyDescent="0.25">
      <c r="A6582">
        <v>2159</v>
      </c>
      <c r="B6582">
        <v>10</v>
      </c>
      <c r="C6582">
        <v>1</v>
      </c>
    </row>
    <row r="6583" spans="1:3" x14ac:dyDescent="0.25">
      <c r="A6583">
        <v>2159</v>
      </c>
      <c r="B6583">
        <v>10</v>
      </c>
      <c r="C6583">
        <v>0</v>
      </c>
    </row>
    <row r="6584" spans="1:3" x14ac:dyDescent="0.25">
      <c r="A6584">
        <v>2185</v>
      </c>
      <c r="B6584">
        <v>10</v>
      </c>
      <c r="C6584">
        <v>0</v>
      </c>
    </row>
    <row r="6585" spans="1:3" x14ac:dyDescent="0.25">
      <c r="A6585">
        <v>2185</v>
      </c>
      <c r="B6585">
        <v>10</v>
      </c>
      <c r="C6585">
        <v>0</v>
      </c>
    </row>
    <row r="6586" spans="1:3" x14ac:dyDescent="0.25">
      <c r="A6586">
        <v>2185</v>
      </c>
      <c r="B6586">
        <v>10</v>
      </c>
      <c r="C6586">
        <v>3</v>
      </c>
    </row>
    <row r="6587" spans="1:3" x14ac:dyDescent="0.25">
      <c r="A6587">
        <v>2185</v>
      </c>
      <c r="B6587">
        <v>10</v>
      </c>
      <c r="C6587">
        <v>0</v>
      </c>
    </row>
    <row r="6588" spans="1:3" x14ac:dyDescent="0.25">
      <c r="A6588">
        <v>2198</v>
      </c>
      <c r="B6588">
        <v>10</v>
      </c>
      <c r="C6588">
        <v>4</v>
      </c>
    </row>
    <row r="6589" spans="1:3" x14ac:dyDescent="0.25">
      <c r="A6589">
        <v>2213</v>
      </c>
      <c r="B6589">
        <v>10</v>
      </c>
      <c r="C6589">
        <v>0</v>
      </c>
    </row>
    <row r="6590" spans="1:3" x14ac:dyDescent="0.25">
      <c r="A6590">
        <v>2239</v>
      </c>
      <c r="B6590">
        <v>10</v>
      </c>
      <c r="C6590">
        <v>3</v>
      </c>
    </row>
    <row r="6591" spans="1:3" x14ac:dyDescent="0.25">
      <c r="A6591">
        <v>2239</v>
      </c>
      <c r="B6591">
        <v>10</v>
      </c>
      <c r="C6591">
        <v>7</v>
      </c>
    </row>
    <row r="6592" spans="1:3" x14ac:dyDescent="0.25">
      <c r="A6592">
        <v>2252</v>
      </c>
      <c r="B6592">
        <v>10</v>
      </c>
      <c r="C6592">
        <v>0</v>
      </c>
    </row>
    <row r="6593" spans="1:3" x14ac:dyDescent="0.25">
      <c r="A6593">
        <v>2276</v>
      </c>
      <c r="B6593">
        <v>10</v>
      </c>
      <c r="C6593">
        <v>0</v>
      </c>
    </row>
    <row r="6594" spans="1:3" x14ac:dyDescent="0.25">
      <c r="A6594">
        <v>2305</v>
      </c>
      <c r="B6594">
        <v>10</v>
      </c>
      <c r="C6594">
        <v>0</v>
      </c>
    </row>
    <row r="6595" spans="1:3" x14ac:dyDescent="0.25">
      <c r="A6595">
        <v>2314</v>
      </c>
      <c r="B6595">
        <v>10</v>
      </c>
      <c r="C6595">
        <v>0</v>
      </c>
    </row>
    <row r="6596" spans="1:3" x14ac:dyDescent="0.25">
      <c r="A6596">
        <v>2363</v>
      </c>
      <c r="B6596">
        <v>10</v>
      </c>
      <c r="C6596">
        <v>0</v>
      </c>
    </row>
    <row r="6597" spans="1:3" x14ac:dyDescent="0.25">
      <c r="A6597">
        <v>2436</v>
      </c>
      <c r="B6597">
        <v>10</v>
      </c>
      <c r="C6597">
        <v>0</v>
      </c>
    </row>
    <row r="6598" spans="1:3" x14ac:dyDescent="0.25">
      <c r="A6598">
        <v>2507</v>
      </c>
      <c r="B6598">
        <v>10</v>
      </c>
      <c r="C6598">
        <v>0</v>
      </c>
    </row>
    <row r="6599" spans="1:3" x14ac:dyDescent="0.25">
      <c r="A6599">
        <v>2508</v>
      </c>
      <c r="B6599">
        <v>10</v>
      </c>
      <c r="C6599">
        <v>0</v>
      </c>
    </row>
    <row r="6600" spans="1:3" x14ac:dyDescent="0.25">
      <c r="A6600">
        <v>2508</v>
      </c>
      <c r="B6600">
        <v>10</v>
      </c>
      <c r="C6600">
        <v>0</v>
      </c>
    </row>
    <row r="6601" spans="1:3" x14ac:dyDescent="0.25">
      <c r="A6601">
        <v>2519</v>
      </c>
      <c r="B6601">
        <v>10</v>
      </c>
      <c r="C6601">
        <v>0</v>
      </c>
    </row>
    <row r="6602" spans="1:3" x14ac:dyDescent="0.25">
      <c r="A6602">
        <v>2532</v>
      </c>
      <c r="B6602">
        <v>10</v>
      </c>
      <c r="C6602">
        <v>0</v>
      </c>
    </row>
    <row r="6603" spans="1:3" x14ac:dyDescent="0.25">
      <c r="A6603">
        <v>2551</v>
      </c>
      <c r="B6603">
        <v>10</v>
      </c>
      <c r="C6603">
        <v>1</v>
      </c>
    </row>
    <row r="6604" spans="1:3" x14ac:dyDescent="0.25">
      <c r="A6604">
        <v>2602</v>
      </c>
      <c r="B6604">
        <v>10</v>
      </c>
      <c r="C6604">
        <v>0</v>
      </c>
    </row>
    <row r="6605" spans="1:3" x14ac:dyDescent="0.25">
      <c r="A6605">
        <v>2778</v>
      </c>
      <c r="B6605">
        <v>10</v>
      </c>
      <c r="C6605">
        <v>0</v>
      </c>
    </row>
    <row r="6606" spans="1:3" x14ac:dyDescent="0.25">
      <c r="A6606">
        <v>2796</v>
      </c>
      <c r="B6606">
        <v>10</v>
      </c>
      <c r="C6606">
        <v>0</v>
      </c>
    </row>
    <row r="6607" spans="1:3" x14ac:dyDescent="0.25">
      <c r="A6607">
        <v>2805</v>
      </c>
      <c r="B6607">
        <v>10</v>
      </c>
      <c r="C6607">
        <v>0</v>
      </c>
    </row>
    <row r="6608" spans="1:3" x14ac:dyDescent="0.25">
      <c r="A6608">
        <v>2876</v>
      </c>
      <c r="B6608">
        <v>10</v>
      </c>
      <c r="C6608">
        <v>0</v>
      </c>
    </row>
    <row r="6609" spans="1:3" x14ac:dyDescent="0.25">
      <c r="A6609">
        <v>2876</v>
      </c>
      <c r="B6609">
        <v>10</v>
      </c>
      <c r="C6609">
        <v>1</v>
      </c>
    </row>
    <row r="6610" spans="1:3" x14ac:dyDescent="0.25">
      <c r="A6610">
        <v>2902</v>
      </c>
      <c r="B6610">
        <v>10</v>
      </c>
      <c r="C6610">
        <v>0</v>
      </c>
    </row>
    <row r="6611" spans="1:3" x14ac:dyDescent="0.25">
      <c r="A6611">
        <v>2911</v>
      </c>
      <c r="B6611">
        <v>10</v>
      </c>
      <c r="C6611">
        <v>0</v>
      </c>
    </row>
    <row r="6612" spans="1:3" x14ac:dyDescent="0.25">
      <c r="A6612">
        <v>2911</v>
      </c>
      <c r="B6612">
        <v>10</v>
      </c>
      <c r="C6612">
        <v>0</v>
      </c>
    </row>
    <row r="6613" spans="1:3" x14ac:dyDescent="0.25">
      <c r="A6613">
        <v>2935</v>
      </c>
      <c r="B6613">
        <v>10</v>
      </c>
      <c r="C6613">
        <v>2</v>
      </c>
    </row>
    <row r="6614" spans="1:3" x14ac:dyDescent="0.25">
      <c r="A6614">
        <v>2940</v>
      </c>
      <c r="B6614">
        <v>10</v>
      </c>
      <c r="C6614">
        <v>0</v>
      </c>
    </row>
    <row r="6615" spans="1:3" x14ac:dyDescent="0.25">
      <c r="A6615">
        <v>2940</v>
      </c>
      <c r="B6615">
        <v>10</v>
      </c>
      <c r="C6615">
        <v>0</v>
      </c>
    </row>
    <row r="6616" spans="1:3" x14ac:dyDescent="0.25">
      <c r="A6616">
        <v>2942</v>
      </c>
      <c r="B6616">
        <v>10</v>
      </c>
      <c r="C6616">
        <v>4</v>
      </c>
    </row>
    <row r="6617" spans="1:3" x14ac:dyDescent="0.25">
      <c r="A6617">
        <v>2945</v>
      </c>
      <c r="B6617">
        <v>10</v>
      </c>
      <c r="C6617">
        <v>1</v>
      </c>
    </row>
    <row r="6618" spans="1:3" x14ac:dyDescent="0.25">
      <c r="A6618">
        <v>2945</v>
      </c>
      <c r="B6618">
        <v>10</v>
      </c>
      <c r="C6618">
        <v>0</v>
      </c>
    </row>
    <row r="6619" spans="1:3" x14ac:dyDescent="0.25">
      <c r="A6619">
        <v>2964</v>
      </c>
      <c r="B6619">
        <v>10</v>
      </c>
      <c r="C6619">
        <v>0</v>
      </c>
    </row>
    <row r="6620" spans="1:3" x14ac:dyDescent="0.25">
      <c r="A6620">
        <v>2964</v>
      </c>
      <c r="B6620">
        <v>10</v>
      </c>
      <c r="C6620">
        <v>0</v>
      </c>
    </row>
    <row r="6621" spans="1:3" x14ac:dyDescent="0.25">
      <c r="A6621">
        <v>2990</v>
      </c>
      <c r="B6621">
        <v>10</v>
      </c>
      <c r="C6621">
        <v>0</v>
      </c>
    </row>
    <row r="6622" spans="1:3" x14ac:dyDescent="0.25">
      <c r="A6622">
        <v>3015</v>
      </c>
      <c r="B6622">
        <v>10</v>
      </c>
      <c r="C6622">
        <v>0</v>
      </c>
    </row>
    <row r="6623" spans="1:3" x14ac:dyDescent="0.25">
      <c r="A6623">
        <v>3071</v>
      </c>
      <c r="B6623">
        <v>10</v>
      </c>
      <c r="C6623">
        <v>0</v>
      </c>
    </row>
    <row r="6624" spans="1:3" x14ac:dyDescent="0.25">
      <c r="A6624">
        <v>3071</v>
      </c>
      <c r="B6624">
        <v>10</v>
      </c>
      <c r="C6624">
        <v>0</v>
      </c>
    </row>
    <row r="6625" spans="1:3" x14ac:dyDescent="0.25">
      <c r="A6625">
        <v>3081</v>
      </c>
      <c r="B6625">
        <v>10</v>
      </c>
      <c r="C6625">
        <v>0</v>
      </c>
    </row>
    <row r="6626" spans="1:3" x14ac:dyDescent="0.25">
      <c r="A6626">
        <v>6</v>
      </c>
      <c r="B6626">
        <v>11</v>
      </c>
      <c r="C6626">
        <v>1</v>
      </c>
    </row>
    <row r="6627" spans="1:3" x14ac:dyDescent="0.25">
      <c r="A6627">
        <v>103</v>
      </c>
      <c r="B6627">
        <v>11</v>
      </c>
      <c r="C6627">
        <v>0</v>
      </c>
    </row>
    <row r="6628" spans="1:3" x14ac:dyDescent="0.25">
      <c r="A6628">
        <v>103</v>
      </c>
      <c r="B6628">
        <v>11</v>
      </c>
      <c r="C6628">
        <v>3</v>
      </c>
    </row>
    <row r="6629" spans="1:3" x14ac:dyDescent="0.25">
      <c r="A6629">
        <v>180</v>
      </c>
      <c r="B6629">
        <v>11</v>
      </c>
      <c r="C6629">
        <v>0</v>
      </c>
    </row>
    <row r="6630" spans="1:3" x14ac:dyDescent="0.25">
      <c r="A6630">
        <v>236</v>
      </c>
      <c r="B6630">
        <v>11</v>
      </c>
      <c r="C6630">
        <v>0</v>
      </c>
    </row>
    <row r="6631" spans="1:3" x14ac:dyDescent="0.25">
      <c r="A6631">
        <v>321</v>
      </c>
      <c r="B6631">
        <v>11</v>
      </c>
      <c r="C6631">
        <v>1</v>
      </c>
    </row>
    <row r="6632" spans="1:3" x14ac:dyDescent="0.25">
      <c r="A6632">
        <v>415</v>
      </c>
      <c r="B6632">
        <v>11</v>
      </c>
      <c r="C6632">
        <v>1</v>
      </c>
    </row>
    <row r="6633" spans="1:3" x14ac:dyDescent="0.25">
      <c r="A6633">
        <v>426</v>
      </c>
      <c r="B6633">
        <v>11</v>
      </c>
      <c r="C6633">
        <v>1</v>
      </c>
    </row>
    <row r="6634" spans="1:3" x14ac:dyDescent="0.25">
      <c r="A6634">
        <v>533</v>
      </c>
      <c r="B6634">
        <v>11</v>
      </c>
      <c r="C6634">
        <v>0</v>
      </c>
    </row>
    <row r="6635" spans="1:3" x14ac:dyDescent="0.25">
      <c r="A6635">
        <v>551</v>
      </c>
      <c r="B6635">
        <v>11</v>
      </c>
      <c r="C6635">
        <v>0</v>
      </c>
    </row>
    <row r="6636" spans="1:3" x14ac:dyDescent="0.25">
      <c r="A6636">
        <v>551</v>
      </c>
      <c r="B6636">
        <v>11</v>
      </c>
      <c r="C6636">
        <v>0</v>
      </c>
    </row>
    <row r="6637" spans="1:3" x14ac:dyDescent="0.25">
      <c r="A6637">
        <v>551</v>
      </c>
      <c r="B6637">
        <v>11</v>
      </c>
      <c r="C6637">
        <v>0</v>
      </c>
    </row>
    <row r="6638" spans="1:3" x14ac:dyDescent="0.25">
      <c r="A6638">
        <v>571</v>
      </c>
      <c r="B6638">
        <v>11</v>
      </c>
      <c r="C6638">
        <v>2</v>
      </c>
    </row>
    <row r="6639" spans="1:3" x14ac:dyDescent="0.25">
      <c r="A6639">
        <v>571</v>
      </c>
      <c r="B6639">
        <v>11</v>
      </c>
      <c r="C6639">
        <v>0</v>
      </c>
    </row>
    <row r="6640" spans="1:3" x14ac:dyDescent="0.25">
      <c r="A6640">
        <v>660</v>
      </c>
      <c r="B6640">
        <v>11</v>
      </c>
      <c r="C6640">
        <v>0</v>
      </c>
    </row>
    <row r="6641" spans="1:3" x14ac:dyDescent="0.25">
      <c r="A6641">
        <v>687</v>
      </c>
      <c r="B6641">
        <v>11</v>
      </c>
      <c r="C6641">
        <v>0</v>
      </c>
    </row>
    <row r="6642" spans="1:3" x14ac:dyDescent="0.25">
      <c r="A6642">
        <v>687</v>
      </c>
      <c r="B6642">
        <v>11</v>
      </c>
      <c r="C6642">
        <v>0</v>
      </c>
    </row>
    <row r="6643" spans="1:3" x14ac:dyDescent="0.25">
      <c r="A6643">
        <v>744</v>
      </c>
      <c r="B6643">
        <v>11</v>
      </c>
      <c r="C6643">
        <v>0</v>
      </c>
    </row>
    <row r="6644" spans="1:3" x14ac:dyDescent="0.25">
      <c r="A6644">
        <v>783</v>
      </c>
      <c r="B6644">
        <v>11</v>
      </c>
      <c r="C6644">
        <v>0</v>
      </c>
    </row>
    <row r="6645" spans="1:3" x14ac:dyDescent="0.25">
      <c r="A6645">
        <v>783</v>
      </c>
      <c r="B6645">
        <v>11</v>
      </c>
      <c r="C6645">
        <v>0</v>
      </c>
    </row>
    <row r="6646" spans="1:3" x14ac:dyDescent="0.25">
      <c r="A6646">
        <v>820</v>
      </c>
      <c r="B6646">
        <v>11</v>
      </c>
      <c r="C6646">
        <v>0</v>
      </c>
    </row>
    <row r="6647" spans="1:3" x14ac:dyDescent="0.25">
      <c r="A6647">
        <v>858</v>
      </c>
      <c r="B6647">
        <v>11</v>
      </c>
      <c r="C6647">
        <v>0</v>
      </c>
    </row>
    <row r="6648" spans="1:3" x14ac:dyDescent="0.25">
      <c r="A6648">
        <v>928</v>
      </c>
      <c r="B6648">
        <v>11</v>
      </c>
      <c r="C6648">
        <v>0</v>
      </c>
    </row>
    <row r="6649" spans="1:3" x14ac:dyDescent="0.25">
      <c r="A6649">
        <v>963</v>
      </c>
      <c r="B6649">
        <v>11</v>
      </c>
      <c r="C6649">
        <v>2</v>
      </c>
    </row>
    <row r="6650" spans="1:3" x14ac:dyDescent="0.25">
      <c r="A6650">
        <v>1001</v>
      </c>
      <c r="B6650">
        <v>11</v>
      </c>
      <c r="C6650">
        <v>12</v>
      </c>
    </row>
    <row r="6651" spans="1:3" x14ac:dyDescent="0.25">
      <c r="A6651">
        <v>1075</v>
      </c>
      <c r="B6651">
        <v>11</v>
      </c>
      <c r="C6651">
        <v>0</v>
      </c>
    </row>
    <row r="6652" spans="1:3" x14ac:dyDescent="0.25">
      <c r="A6652">
        <v>1077</v>
      </c>
      <c r="B6652">
        <v>11</v>
      </c>
      <c r="C6652">
        <v>0</v>
      </c>
    </row>
    <row r="6653" spans="1:3" x14ac:dyDescent="0.25">
      <c r="A6653">
        <v>1077</v>
      </c>
      <c r="B6653">
        <v>11</v>
      </c>
      <c r="C6653">
        <v>3</v>
      </c>
    </row>
    <row r="6654" spans="1:3" x14ac:dyDescent="0.25">
      <c r="A6654">
        <v>1187</v>
      </c>
      <c r="B6654">
        <v>11</v>
      </c>
      <c r="C6654">
        <v>0</v>
      </c>
    </row>
    <row r="6655" spans="1:3" x14ac:dyDescent="0.25">
      <c r="A6655">
        <v>1193</v>
      </c>
      <c r="B6655">
        <v>11</v>
      </c>
      <c r="C6655">
        <v>0</v>
      </c>
    </row>
    <row r="6656" spans="1:3" x14ac:dyDescent="0.25">
      <c r="A6656">
        <v>1201</v>
      </c>
      <c r="B6656">
        <v>11</v>
      </c>
      <c r="C6656">
        <v>0</v>
      </c>
    </row>
    <row r="6657" spans="1:3" x14ac:dyDescent="0.25">
      <c r="A6657">
        <v>1235</v>
      </c>
      <c r="B6657">
        <v>11</v>
      </c>
      <c r="C6657">
        <v>0</v>
      </c>
    </row>
    <row r="6658" spans="1:3" x14ac:dyDescent="0.25">
      <c r="A6658">
        <v>1303</v>
      </c>
      <c r="B6658">
        <v>11</v>
      </c>
      <c r="C6658">
        <v>0</v>
      </c>
    </row>
    <row r="6659" spans="1:3" x14ac:dyDescent="0.25">
      <c r="A6659">
        <v>1319</v>
      </c>
      <c r="B6659">
        <v>11</v>
      </c>
      <c r="C6659">
        <v>0</v>
      </c>
    </row>
    <row r="6660" spans="1:3" x14ac:dyDescent="0.25">
      <c r="A6660">
        <v>1327</v>
      </c>
      <c r="B6660">
        <v>11</v>
      </c>
      <c r="C6660">
        <v>0</v>
      </c>
    </row>
    <row r="6661" spans="1:3" x14ac:dyDescent="0.25">
      <c r="A6661">
        <v>1327</v>
      </c>
      <c r="B6661">
        <v>11</v>
      </c>
      <c r="C6661">
        <v>2</v>
      </c>
    </row>
    <row r="6662" spans="1:3" x14ac:dyDescent="0.25">
      <c r="A6662">
        <v>1341</v>
      </c>
      <c r="B6662">
        <v>11</v>
      </c>
      <c r="C6662">
        <v>1</v>
      </c>
    </row>
    <row r="6663" spans="1:3" x14ac:dyDescent="0.25">
      <c r="A6663">
        <v>1394</v>
      </c>
      <c r="B6663">
        <v>11</v>
      </c>
      <c r="C6663">
        <v>0</v>
      </c>
    </row>
    <row r="6664" spans="1:3" x14ac:dyDescent="0.25">
      <c r="A6664">
        <v>1409</v>
      </c>
      <c r="B6664">
        <v>11</v>
      </c>
      <c r="C6664">
        <v>0</v>
      </c>
    </row>
    <row r="6665" spans="1:3" x14ac:dyDescent="0.25">
      <c r="A6665">
        <v>1444</v>
      </c>
      <c r="B6665">
        <v>11</v>
      </c>
      <c r="C6665">
        <v>0</v>
      </c>
    </row>
    <row r="6666" spans="1:3" x14ac:dyDescent="0.25">
      <c r="A6666">
        <v>1451</v>
      </c>
      <c r="B6666">
        <v>11</v>
      </c>
      <c r="C6666">
        <v>0</v>
      </c>
    </row>
    <row r="6667" spans="1:3" x14ac:dyDescent="0.25">
      <c r="A6667">
        <v>1478</v>
      </c>
      <c r="B6667">
        <v>11</v>
      </c>
      <c r="C6667">
        <v>0</v>
      </c>
    </row>
    <row r="6668" spans="1:3" x14ac:dyDescent="0.25">
      <c r="A6668">
        <v>1493</v>
      </c>
      <c r="B6668">
        <v>11</v>
      </c>
      <c r="C6668">
        <v>0</v>
      </c>
    </row>
    <row r="6669" spans="1:3" x14ac:dyDescent="0.25">
      <c r="A6669">
        <v>1761</v>
      </c>
      <c r="B6669">
        <v>11</v>
      </c>
      <c r="C6669">
        <v>6</v>
      </c>
    </row>
    <row r="6670" spans="1:3" x14ac:dyDescent="0.25">
      <c r="A6670">
        <v>1768</v>
      </c>
      <c r="B6670">
        <v>11</v>
      </c>
      <c r="C6670">
        <v>0</v>
      </c>
    </row>
    <row r="6671" spans="1:3" x14ac:dyDescent="0.25">
      <c r="A6671">
        <v>1788</v>
      </c>
      <c r="B6671">
        <v>11</v>
      </c>
      <c r="C6671">
        <v>0</v>
      </c>
    </row>
    <row r="6672" spans="1:3" x14ac:dyDescent="0.25">
      <c r="A6672">
        <v>1790</v>
      </c>
      <c r="B6672">
        <v>11</v>
      </c>
      <c r="C6672">
        <v>0</v>
      </c>
    </row>
    <row r="6673" spans="1:3" x14ac:dyDescent="0.25">
      <c r="A6673">
        <v>1825</v>
      </c>
      <c r="B6673">
        <v>11</v>
      </c>
      <c r="C6673">
        <v>0</v>
      </c>
    </row>
    <row r="6674" spans="1:3" x14ac:dyDescent="0.25">
      <c r="A6674">
        <v>1825</v>
      </c>
      <c r="B6674">
        <v>11</v>
      </c>
      <c r="C6674">
        <v>0</v>
      </c>
    </row>
    <row r="6675" spans="1:3" x14ac:dyDescent="0.25">
      <c r="A6675">
        <v>1846</v>
      </c>
      <c r="B6675">
        <v>11</v>
      </c>
      <c r="C6675">
        <v>0</v>
      </c>
    </row>
    <row r="6676" spans="1:3" x14ac:dyDescent="0.25">
      <c r="A6676">
        <v>1970</v>
      </c>
      <c r="B6676">
        <v>11</v>
      </c>
      <c r="C6676">
        <v>0</v>
      </c>
    </row>
    <row r="6677" spans="1:3" x14ac:dyDescent="0.25">
      <c r="A6677">
        <v>1970</v>
      </c>
      <c r="B6677">
        <v>11</v>
      </c>
      <c r="C6677">
        <v>0</v>
      </c>
    </row>
    <row r="6678" spans="1:3" x14ac:dyDescent="0.25">
      <c r="A6678">
        <v>1976</v>
      </c>
      <c r="B6678">
        <v>11</v>
      </c>
      <c r="C6678">
        <v>0</v>
      </c>
    </row>
    <row r="6679" spans="1:3" x14ac:dyDescent="0.25">
      <c r="A6679">
        <v>2031</v>
      </c>
      <c r="B6679">
        <v>11</v>
      </c>
      <c r="C6679">
        <v>0</v>
      </c>
    </row>
    <row r="6680" spans="1:3" x14ac:dyDescent="0.25">
      <c r="A6680">
        <v>2142</v>
      </c>
      <c r="B6680">
        <v>11</v>
      </c>
      <c r="C6680">
        <v>20</v>
      </c>
    </row>
    <row r="6681" spans="1:3" x14ac:dyDescent="0.25">
      <c r="A6681">
        <v>2142</v>
      </c>
      <c r="B6681">
        <v>11</v>
      </c>
      <c r="C6681">
        <v>4</v>
      </c>
    </row>
    <row r="6682" spans="1:3" x14ac:dyDescent="0.25">
      <c r="A6682">
        <v>2142</v>
      </c>
      <c r="B6682">
        <v>11</v>
      </c>
      <c r="C6682">
        <v>5</v>
      </c>
    </row>
    <row r="6683" spans="1:3" x14ac:dyDescent="0.25">
      <c r="A6683">
        <v>2200</v>
      </c>
      <c r="B6683">
        <v>11</v>
      </c>
      <c r="C6683">
        <v>7</v>
      </c>
    </row>
    <row r="6684" spans="1:3" x14ac:dyDescent="0.25">
      <c r="A6684">
        <v>2231</v>
      </c>
      <c r="B6684">
        <v>11</v>
      </c>
      <c r="C6684">
        <v>7</v>
      </c>
    </row>
    <row r="6685" spans="1:3" x14ac:dyDescent="0.25">
      <c r="A6685">
        <v>2231</v>
      </c>
      <c r="B6685">
        <v>11</v>
      </c>
      <c r="C6685">
        <v>1</v>
      </c>
    </row>
    <row r="6686" spans="1:3" x14ac:dyDescent="0.25">
      <c r="A6686">
        <v>2256</v>
      </c>
      <c r="B6686">
        <v>11</v>
      </c>
      <c r="C6686">
        <v>0</v>
      </c>
    </row>
    <row r="6687" spans="1:3" x14ac:dyDescent="0.25">
      <c r="A6687">
        <v>2349</v>
      </c>
      <c r="B6687">
        <v>11</v>
      </c>
      <c r="C6687">
        <v>5</v>
      </c>
    </row>
    <row r="6688" spans="1:3" x14ac:dyDescent="0.25">
      <c r="A6688">
        <v>2366</v>
      </c>
      <c r="B6688">
        <v>11</v>
      </c>
      <c r="C6688">
        <v>0</v>
      </c>
    </row>
    <row r="6689" spans="1:3" x14ac:dyDescent="0.25">
      <c r="A6689">
        <v>2448</v>
      </c>
      <c r="B6689">
        <v>11</v>
      </c>
      <c r="C6689">
        <v>0</v>
      </c>
    </row>
    <row r="6690" spans="1:3" x14ac:dyDescent="0.25">
      <c r="A6690">
        <v>2591</v>
      </c>
      <c r="B6690">
        <v>11</v>
      </c>
      <c r="C6690">
        <v>0</v>
      </c>
    </row>
    <row r="6691" spans="1:3" x14ac:dyDescent="0.25">
      <c r="A6691">
        <v>2617</v>
      </c>
      <c r="B6691">
        <v>11</v>
      </c>
      <c r="C6691">
        <v>0</v>
      </c>
    </row>
    <row r="6692" spans="1:3" x14ac:dyDescent="0.25">
      <c r="A6692">
        <v>2620</v>
      </c>
      <c r="B6692">
        <v>11</v>
      </c>
      <c r="C6692">
        <v>0</v>
      </c>
    </row>
    <row r="6693" spans="1:3" x14ac:dyDescent="0.25">
      <c r="A6693">
        <v>2657</v>
      </c>
      <c r="B6693">
        <v>11</v>
      </c>
      <c r="C6693">
        <v>3</v>
      </c>
    </row>
    <row r="6694" spans="1:3" x14ac:dyDescent="0.25">
      <c r="A6694">
        <v>2732</v>
      </c>
      <c r="B6694">
        <v>11</v>
      </c>
      <c r="C6694">
        <v>3</v>
      </c>
    </row>
    <row r="6695" spans="1:3" x14ac:dyDescent="0.25">
      <c r="A6695">
        <v>2783</v>
      </c>
      <c r="B6695">
        <v>11</v>
      </c>
      <c r="C6695">
        <v>0</v>
      </c>
    </row>
    <row r="6696" spans="1:3" x14ac:dyDescent="0.25">
      <c r="A6696">
        <v>2797</v>
      </c>
      <c r="B6696">
        <v>11</v>
      </c>
      <c r="C6696">
        <v>0</v>
      </c>
    </row>
    <row r="6697" spans="1:3" x14ac:dyDescent="0.25">
      <c r="A6697">
        <v>2827</v>
      </c>
      <c r="B6697">
        <v>11</v>
      </c>
      <c r="C6697">
        <v>0</v>
      </c>
    </row>
    <row r="6698" spans="1:3" x14ac:dyDescent="0.25">
      <c r="A6698">
        <v>2827</v>
      </c>
      <c r="B6698">
        <v>11</v>
      </c>
      <c r="C6698">
        <v>2</v>
      </c>
    </row>
    <row r="6699" spans="1:3" x14ac:dyDescent="0.25">
      <c r="A6699">
        <v>2841</v>
      </c>
      <c r="B6699">
        <v>11</v>
      </c>
      <c r="C6699">
        <v>0</v>
      </c>
    </row>
    <row r="6700" spans="1:3" x14ac:dyDescent="0.25">
      <c r="A6700">
        <v>2843</v>
      </c>
      <c r="B6700">
        <v>11</v>
      </c>
      <c r="C6700">
        <v>0</v>
      </c>
    </row>
    <row r="6701" spans="1:3" x14ac:dyDescent="0.25">
      <c r="A6701">
        <v>2843</v>
      </c>
      <c r="B6701">
        <v>11</v>
      </c>
      <c r="C6701">
        <v>0</v>
      </c>
    </row>
    <row r="6702" spans="1:3" x14ac:dyDescent="0.25">
      <c r="A6702">
        <v>2843</v>
      </c>
      <c r="B6702">
        <v>11</v>
      </c>
      <c r="C6702">
        <v>0</v>
      </c>
    </row>
    <row r="6703" spans="1:3" x14ac:dyDescent="0.25">
      <c r="A6703">
        <v>2863</v>
      </c>
      <c r="B6703">
        <v>11</v>
      </c>
      <c r="C6703">
        <v>0</v>
      </c>
    </row>
    <row r="6704" spans="1:3" x14ac:dyDescent="0.25">
      <c r="A6704">
        <v>2983</v>
      </c>
      <c r="B6704">
        <v>11</v>
      </c>
      <c r="C6704">
        <v>0</v>
      </c>
    </row>
    <row r="6705" spans="1:3" x14ac:dyDescent="0.25">
      <c r="A6705">
        <v>3034</v>
      </c>
      <c r="B6705">
        <v>11</v>
      </c>
      <c r="C6705">
        <v>0</v>
      </c>
    </row>
    <row r="6706" spans="1:3" x14ac:dyDescent="0.25">
      <c r="A6706">
        <v>3035</v>
      </c>
      <c r="B6706">
        <v>11</v>
      </c>
      <c r="C6706">
        <v>1</v>
      </c>
    </row>
    <row r="6707" spans="1:3" x14ac:dyDescent="0.25">
      <c r="A6707">
        <v>3106</v>
      </c>
      <c r="B6707">
        <v>11</v>
      </c>
      <c r="C6707">
        <v>0</v>
      </c>
    </row>
    <row r="6708" spans="1:3" x14ac:dyDescent="0.25">
      <c r="A6708">
        <v>13</v>
      </c>
      <c r="B6708">
        <v>11</v>
      </c>
      <c r="C6708">
        <v>0</v>
      </c>
    </row>
    <row r="6709" spans="1:3" x14ac:dyDescent="0.25">
      <c r="A6709">
        <v>79</v>
      </c>
      <c r="B6709">
        <v>11</v>
      </c>
      <c r="C6709">
        <v>0</v>
      </c>
    </row>
    <row r="6710" spans="1:3" x14ac:dyDescent="0.25">
      <c r="A6710">
        <v>79</v>
      </c>
      <c r="B6710">
        <v>11</v>
      </c>
      <c r="C6710">
        <v>0</v>
      </c>
    </row>
    <row r="6711" spans="1:3" x14ac:dyDescent="0.25">
      <c r="A6711">
        <v>724</v>
      </c>
      <c r="B6711">
        <v>11</v>
      </c>
      <c r="C6711">
        <v>1</v>
      </c>
    </row>
    <row r="6712" spans="1:3" x14ac:dyDescent="0.25">
      <c r="A6712">
        <v>819</v>
      </c>
      <c r="B6712">
        <v>11</v>
      </c>
      <c r="C6712">
        <v>0</v>
      </c>
    </row>
    <row r="6713" spans="1:3" x14ac:dyDescent="0.25">
      <c r="A6713">
        <v>837</v>
      </c>
      <c r="B6713">
        <v>11</v>
      </c>
      <c r="C6713">
        <v>1</v>
      </c>
    </row>
    <row r="6714" spans="1:3" x14ac:dyDescent="0.25">
      <c r="A6714">
        <v>949</v>
      </c>
      <c r="B6714">
        <v>11</v>
      </c>
      <c r="C6714">
        <v>0</v>
      </c>
    </row>
    <row r="6715" spans="1:3" x14ac:dyDescent="0.25">
      <c r="A6715">
        <v>1101</v>
      </c>
      <c r="B6715">
        <v>11</v>
      </c>
      <c r="C6715">
        <v>0</v>
      </c>
    </row>
    <row r="6716" spans="1:3" x14ac:dyDescent="0.25">
      <c r="A6716">
        <v>1101</v>
      </c>
      <c r="B6716">
        <v>11</v>
      </c>
      <c r="C6716">
        <v>0</v>
      </c>
    </row>
    <row r="6717" spans="1:3" x14ac:dyDescent="0.25">
      <c r="A6717">
        <v>1263</v>
      </c>
      <c r="B6717">
        <v>11</v>
      </c>
      <c r="C6717">
        <v>0</v>
      </c>
    </row>
    <row r="6718" spans="1:3" x14ac:dyDescent="0.25">
      <c r="A6718">
        <v>1308</v>
      </c>
      <c r="B6718">
        <v>11</v>
      </c>
      <c r="C6718">
        <v>1</v>
      </c>
    </row>
    <row r="6719" spans="1:3" x14ac:dyDescent="0.25">
      <c r="A6719">
        <v>1308</v>
      </c>
      <c r="B6719">
        <v>11</v>
      </c>
      <c r="C6719">
        <v>4</v>
      </c>
    </row>
    <row r="6720" spans="1:3" x14ac:dyDescent="0.25">
      <c r="A6720">
        <v>1312</v>
      </c>
      <c r="B6720">
        <v>11</v>
      </c>
      <c r="C6720">
        <v>0</v>
      </c>
    </row>
    <row r="6721" spans="1:3" x14ac:dyDescent="0.25">
      <c r="A6721">
        <v>1312</v>
      </c>
      <c r="B6721">
        <v>11</v>
      </c>
      <c r="C6721">
        <v>0</v>
      </c>
    </row>
    <row r="6722" spans="1:3" x14ac:dyDescent="0.25">
      <c r="A6722">
        <v>1339</v>
      </c>
      <c r="B6722">
        <v>11</v>
      </c>
      <c r="C6722">
        <v>2</v>
      </c>
    </row>
    <row r="6723" spans="1:3" x14ac:dyDescent="0.25">
      <c r="A6723">
        <v>1406</v>
      </c>
      <c r="B6723">
        <v>11</v>
      </c>
      <c r="C6723">
        <v>0</v>
      </c>
    </row>
    <row r="6724" spans="1:3" x14ac:dyDescent="0.25">
      <c r="A6724">
        <v>1434</v>
      </c>
      <c r="B6724">
        <v>11</v>
      </c>
      <c r="C6724">
        <v>198</v>
      </c>
    </row>
    <row r="6725" spans="1:3" x14ac:dyDescent="0.25">
      <c r="A6725">
        <v>1456</v>
      </c>
      <c r="B6725">
        <v>11</v>
      </c>
      <c r="C6725">
        <v>0</v>
      </c>
    </row>
    <row r="6726" spans="1:3" x14ac:dyDescent="0.25">
      <c r="A6726">
        <v>1520</v>
      </c>
      <c r="B6726">
        <v>11</v>
      </c>
      <c r="C6726">
        <v>0</v>
      </c>
    </row>
    <row r="6727" spans="1:3" x14ac:dyDescent="0.25">
      <c r="A6727">
        <v>1520</v>
      </c>
      <c r="B6727">
        <v>11</v>
      </c>
      <c r="C6727">
        <v>0</v>
      </c>
    </row>
    <row r="6728" spans="1:3" x14ac:dyDescent="0.25">
      <c r="A6728">
        <v>1555</v>
      </c>
      <c r="B6728">
        <v>11</v>
      </c>
      <c r="C6728">
        <v>5</v>
      </c>
    </row>
    <row r="6729" spans="1:3" x14ac:dyDescent="0.25">
      <c r="A6729">
        <v>1578</v>
      </c>
      <c r="B6729">
        <v>11</v>
      </c>
      <c r="C6729">
        <v>0</v>
      </c>
    </row>
    <row r="6730" spans="1:3" x14ac:dyDescent="0.25">
      <c r="A6730">
        <v>1579</v>
      </c>
      <c r="B6730">
        <v>11</v>
      </c>
      <c r="C6730">
        <v>0</v>
      </c>
    </row>
    <row r="6731" spans="1:3" x14ac:dyDescent="0.25">
      <c r="A6731">
        <v>1579</v>
      </c>
      <c r="B6731">
        <v>11</v>
      </c>
      <c r="C6731">
        <v>0</v>
      </c>
    </row>
    <row r="6732" spans="1:3" x14ac:dyDescent="0.25">
      <c r="A6732">
        <v>1580</v>
      </c>
      <c r="B6732">
        <v>11</v>
      </c>
      <c r="C6732">
        <v>14</v>
      </c>
    </row>
    <row r="6733" spans="1:3" x14ac:dyDescent="0.25">
      <c r="A6733">
        <v>1581</v>
      </c>
      <c r="B6733">
        <v>11</v>
      </c>
      <c r="C6733">
        <v>0</v>
      </c>
    </row>
    <row r="6734" spans="1:3" x14ac:dyDescent="0.25">
      <c r="A6734">
        <v>1584</v>
      </c>
      <c r="B6734">
        <v>11</v>
      </c>
      <c r="C6734">
        <v>6</v>
      </c>
    </row>
    <row r="6735" spans="1:3" x14ac:dyDescent="0.25">
      <c r="A6735">
        <v>1586</v>
      </c>
      <c r="B6735">
        <v>11</v>
      </c>
      <c r="C6735">
        <v>0</v>
      </c>
    </row>
    <row r="6736" spans="1:3" x14ac:dyDescent="0.25">
      <c r="A6736">
        <v>1592</v>
      </c>
      <c r="B6736">
        <v>11</v>
      </c>
      <c r="C6736">
        <v>0</v>
      </c>
    </row>
    <row r="6737" spans="1:3" x14ac:dyDescent="0.25">
      <c r="A6737">
        <v>1597</v>
      </c>
      <c r="B6737">
        <v>11</v>
      </c>
      <c r="C6737">
        <v>0</v>
      </c>
    </row>
    <row r="6738" spans="1:3" x14ac:dyDescent="0.25">
      <c r="A6738">
        <v>1606</v>
      </c>
      <c r="B6738">
        <v>11</v>
      </c>
      <c r="C6738">
        <v>4</v>
      </c>
    </row>
    <row r="6739" spans="1:3" x14ac:dyDescent="0.25">
      <c r="A6739">
        <v>1669</v>
      </c>
      <c r="B6739">
        <v>11</v>
      </c>
      <c r="C6739">
        <v>1</v>
      </c>
    </row>
    <row r="6740" spans="1:3" x14ac:dyDescent="0.25">
      <c r="A6740">
        <v>1683</v>
      </c>
      <c r="B6740">
        <v>11</v>
      </c>
      <c r="C6740">
        <v>0</v>
      </c>
    </row>
    <row r="6741" spans="1:3" x14ac:dyDescent="0.25">
      <c r="A6741">
        <v>1695</v>
      </c>
      <c r="B6741">
        <v>11</v>
      </c>
      <c r="C6741">
        <v>1</v>
      </c>
    </row>
    <row r="6742" spans="1:3" x14ac:dyDescent="0.25">
      <c r="A6742">
        <v>1701</v>
      </c>
      <c r="B6742">
        <v>11</v>
      </c>
      <c r="C6742">
        <v>0</v>
      </c>
    </row>
    <row r="6743" spans="1:3" x14ac:dyDescent="0.25">
      <c r="A6743">
        <v>1740</v>
      </c>
      <c r="B6743">
        <v>11</v>
      </c>
      <c r="C6743">
        <v>2</v>
      </c>
    </row>
    <row r="6744" spans="1:3" x14ac:dyDescent="0.25">
      <c r="A6744">
        <v>1742</v>
      </c>
      <c r="B6744">
        <v>11</v>
      </c>
      <c r="C6744">
        <v>0</v>
      </c>
    </row>
    <row r="6745" spans="1:3" x14ac:dyDescent="0.25">
      <c r="A6745">
        <v>1744</v>
      </c>
      <c r="B6745">
        <v>11</v>
      </c>
      <c r="C6745">
        <v>1</v>
      </c>
    </row>
    <row r="6746" spans="1:3" x14ac:dyDescent="0.25">
      <c r="A6746">
        <v>1749</v>
      </c>
      <c r="B6746">
        <v>11</v>
      </c>
      <c r="C6746">
        <v>2</v>
      </c>
    </row>
    <row r="6747" spans="1:3" x14ac:dyDescent="0.25">
      <c r="A6747">
        <v>1749</v>
      </c>
      <c r="B6747">
        <v>11</v>
      </c>
      <c r="C6747">
        <v>6</v>
      </c>
    </row>
    <row r="6748" spans="1:3" x14ac:dyDescent="0.25">
      <c r="A6748">
        <v>1752</v>
      </c>
      <c r="B6748">
        <v>11</v>
      </c>
      <c r="C6748">
        <v>0</v>
      </c>
    </row>
    <row r="6749" spans="1:3" x14ac:dyDescent="0.25">
      <c r="A6749">
        <v>1752</v>
      </c>
      <c r="B6749">
        <v>11</v>
      </c>
      <c r="C6749">
        <v>0</v>
      </c>
    </row>
    <row r="6750" spans="1:3" x14ac:dyDescent="0.25">
      <c r="A6750">
        <v>1794</v>
      </c>
      <c r="B6750">
        <v>11</v>
      </c>
      <c r="C6750">
        <v>0</v>
      </c>
    </row>
    <row r="6751" spans="1:3" x14ac:dyDescent="0.25">
      <c r="A6751">
        <v>1799</v>
      </c>
      <c r="B6751">
        <v>11</v>
      </c>
      <c r="C6751">
        <v>0</v>
      </c>
    </row>
    <row r="6752" spans="1:3" x14ac:dyDescent="0.25">
      <c r="A6752">
        <v>1810</v>
      </c>
      <c r="B6752">
        <v>11</v>
      </c>
      <c r="C6752">
        <v>1</v>
      </c>
    </row>
    <row r="6753" spans="1:3" x14ac:dyDescent="0.25">
      <c r="A6753">
        <v>1817</v>
      </c>
      <c r="B6753">
        <v>11</v>
      </c>
      <c r="C6753">
        <v>2</v>
      </c>
    </row>
    <row r="6754" spans="1:3" x14ac:dyDescent="0.25">
      <c r="A6754">
        <v>1847</v>
      </c>
      <c r="B6754">
        <v>11</v>
      </c>
      <c r="C6754">
        <v>1</v>
      </c>
    </row>
    <row r="6755" spans="1:3" x14ac:dyDescent="0.25">
      <c r="A6755">
        <v>1847</v>
      </c>
      <c r="B6755">
        <v>11</v>
      </c>
      <c r="C6755">
        <v>0</v>
      </c>
    </row>
    <row r="6756" spans="1:3" x14ac:dyDescent="0.25">
      <c r="A6756">
        <v>1874</v>
      </c>
      <c r="B6756">
        <v>11</v>
      </c>
      <c r="C6756">
        <v>0</v>
      </c>
    </row>
    <row r="6757" spans="1:3" x14ac:dyDescent="0.25">
      <c r="A6757">
        <v>1874</v>
      </c>
      <c r="B6757">
        <v>11</v>
      </c>
      <c r="C6757">
        <v>0</v>
      </c>
    </row>
    <row r="6758" spans="1:3" x14ac:dyDescent="0.25">
      <c r="A6758">
        <v>1875</v>
      </c>
      <c r="B6758">
        <v>11</v>
      </c>
      <c r="C6758">
        <v>0</v>
      </c>
    </row>
    <row r="6759" spans="1:3" x14ac:dyDescent="0.25">
      <c r="A6759">
        <v>1901</v>
      </c>
      <c r="B6759">
        <v>11</v>
      </c>
      <c r="C6759">
        <v>0</v>
      </c>
    </row>
    <row r="6760" spans="1:3" x14ac:dyDescent="0.25">
      <c r="A6760">
        <v>1916</v>
      </c>
      <c r="B6760">
        <v>11</v>
      </c>
      <c r="C6760">
        <v>0</v>
      </c>
    </row>
    <row r="6761" spans="1:3" x14ac:dyDescent="0.25">
      <c r="A6761">
        <v>1944</v>
      </c>
      <c r="B6761">
        <v>11</v>
      </c>
      <c r="C6761">
        <v>0</v>
      </c>
    </row>
    <row r="6762" spans="1:3" x14ac:dyDescent="0.25">
      <c r="A6762">
        <v>1950</v>
      </c>
      <c r="B6762">
        <v>11</v>
      </c>
      <c r="C6762">
        <v>0</v>
      </c>
    </row>
    <row r="6763" spans="1:3" x14ac:dyDescent="0.25">
      <c r="A6763">
        <v>1950</v>
      </c>
      <c r="B6763">
        <v>11</v>
      </c>
      <c r="C6763">
        <v>22</v>
      </c>
    </row>
    <row r="6764" spans="1:3" x14ac:dyDescent="0.25">
      <c r="A6764">
        <v>1960</v>
      </c>
      <c r="B6764">
        <v>11</v>
      </c>
      <c r="C6764">
        <v>0</v>
      </c>
    </row>
    <row r="6765" spans="1:3" x14ac:dyDescent="0.25">
      <c r="A6765">
        <v>1960</v>
      </c>
      <c r="B6765">
        <v>11</v>
      </c>
      <c r="C6765">
        <v>0</v>
      </c>
    </row>
    <row r="6766" spans="1:3" x14ac:dyDescent="0.25">
      <c r="A6766">
        <v>1961</v>
      </c>
      <c r="B6766">
        <v>11</v>
      </c>
      <c r="C6766">
        <v>3</v>
      </c>
    </row>
    <row r="6767" spans="1:3" x14ac:dyDescent="0.25">
      <c r="A6767">
        <v>1968</v>
      </c>
      <c r="B6767">
        <v>11</v>
      </c>
      <c r="C6767">
        <v>0</v>
      </c>
    </row>
    <row r="6768" spans="1:3" x14ac:dyDescent="0.25">
      <c r="A6768">
        <v>1968</v>
      </c>
      <c r="B6768">
        <v>11</v>
      </c>
      <c r="C6768">
        <v>3</v>
      </c>
    </row>
    <row r="6769" spans="1:3" x14ac:dyDescent="0.25">
      <c r="A6769">
        <v>1992</v>
      </c>
      <c r="B6769">
        <v>11</v>
      </c>
      <c r="C6769">
        <v>1</v>
      </c>
    </row>
    <row r="6770" spans="1:3" x14ac:dyDescent="0.25">
      <c r="A6770">
        <v>2104</v>
      </c>
      <c r="B6770">
        <v>11</v>
      </c>
      <c r="C6770">
        <v>0</v>
      </c>
    </row>
    <row r="6771" spans="1:3" x14ac:dyDescent="0.25">
      <c r="A6771">
        <v>2122</v>
      </c>
      <c r="B6771">
        <v>11</v>
      </c>
      <c r="C6771">
        <v>0</v>
      </c>
    </row>
    <row r="6772" spans="1:3" x14ac:dyDescent="0.25">
      <c r="A6772">
        <v>2141</v>
      </c>
      <c r="B6772">
        <v>11</v>
      </c>
      <c r="C6772">
        <v>3</v>
      </c>
    </row>
    <row r="6773" spans="1:3" x14ac:dyDescent="0.25">
      <c r="A6773">
        <v>2176</v>
      </c>
      <c r="B6773">
        <v>11</v>
      </c>
      <c r="C6773">
        <v>0</v>
      </c>
    </row>
    <row r="6774" spans="1:3" x14ac:dyDescent="0.25">
      <c r="A6774">
        <v>2182</v>
      </c>
      <c r="B6774">
        <v>11</v>
      </c>
      <c r="C6774">
        <v>0</v>
      </c>
    </row>
    <row r="6775" spans="1:3" x14ac:dyDescent="0.25">
      <c r="A6775">
        <v>2226</v>
      </c>
      <c r="B6775">
        <v>11</v>
      </c>
      <c r="C6775">
        <v>0</v>
      </c>
    </row>
    <row r="6776" spans="1:3" x14ac:dyDescent="0.25">
      <c r="A6776">
        <v>2272</v>
      </c>
      <c r="B6776">
        <v>11</v>
      </c>
      <c r="C6776">
        <v>0</v>
      </c>
    </row>
    <row r="6777" spans="1:3" x14ac:dyDescent="0.25">
      <c r="A6777">
        <v>2280</v>
      </c>
      <c r="B6777">
        <v>11</v>
      </c>
      <c r="C6777">
        <v>5</v>
      </c>
    </row>
    <row r="6778" spans="1:3" x14ac:dyDescent="0.25">
      <c r="A6778">
        <v>2291</v>
      </c>
      <c r="B6778">
        <v>11</v>
      </c>
      <c r="C6778">
        <v>0</v>
      </c>
    </row>
    <row r="6779" spans="1:3" x14ac:dyDescent="0.25">
      <c r="A6779">
        <v>2291</v>
      </c>
      <c r="B6779">
        <v>11</v>
      </c>
      <c r="C6779">
        <v>0</v>
      </c>
    </row>
    <row r="6780" spans="1:3" x14ac:dyDescent="0.25">
      <c r="A6780">
        <v>2291</v>
      </c>
      <c r="B6780">
        <v>11</v>
      </c>
      <c r="C6780">
        <v>0</v>
      </c>
    </row>
    <row r="6781" spans="1:3" x14ac:dyDescent="0.25">
      <c r="A6781">
        <v>2294</v>
      </c>
      <c r="B6781">
        <v>11</v>
      </c>
      <c r="C6781">
        <v>0</v>
      </c>
    </row>
    <row r="6782" spans="1:3" x14ac:dyDescent="0.25">
      <c r="A6782">
        <v>2319</v>
      </c>
      <c r="B6782">
        <v>11</v>
      </c>
      <c r="C6782">
        <v>0</v>
      </c>
    </row>
    <row r="6783" spans="1:3" x14ac:dyDescent="0.25">
      <c r="A6783">
        <v>2391</v>
      </c>
      <c r="B6783">
        <v>11</v>
      </c>
      <c r="C6783">
        <v>0</v>
      </c>
    </row>
    <row r="6784" spans="1:3" x14ac:dyDescent="0.25">
      <c r="A6784">
        <v>2440</v>
      </c>
      <c r="B6784">
        <v>11</v>
      </c>
      <c r="C6784">
        <v>1</v>
      </c>
    </row>
    <row r="6785" spans="1:3" x14ac:dyDescent="0.25">
      <c r="A6785">
        <v>2536</v>
      </c>
      <c r="B6785">
        <v>11</v>
      </c>
      <c r="C6785">
        <v>0</v>
      </c>
    </row>
    <row r="6786" spans="1:3" x14ac:dyDescent="0.25">
      <c r="A6786">
        <v>2537</v>
      </c>
      <c r="B6786">
        <v>11</v>
      </c>
      <c r="C6786">
        <v>1</v>
      </c>
    </row>
    <row r="6787" spans="1:3" x14ac:dyDescent="0.25">
      <c r="A6787">
        <v>2614</v>
      </c>
      <c r="B6787">
        <v>11</v>
      </c>
      <c r="C6787">
        <v>7</v>
      </c>
    </row>
    <row r="6788" spans="1:3" x14ac:dyDescent="0.25">
      <c r="A6788">
        <v>2615</v>
      </c>
      <c r="B6788">
        <v>11</v>
      </c>
      <c r="C6788">
        <v>0</v>
      </c>
    </row>
    <row r="6789" spans="1:3" x14ac:dyDescent="0.25">
      <c r="A6789">
        <v>2632</v>
      </c>
      <c r="B6789">
        <v>11</v>
      </c>
      <c r="C6789">
        <v>0</v>
      </c>
    </row>
    <row r="6790" spans="1:3" x14ac:dyDescent="0.25">
      <c r="A6790">
        <v>2652</v>
      </c>
      <c r="B6790">
        <v>11</v>
      </c>
      <c r="C6790">
        <v>0</v>
      </c>
    </row>
    <row r="6791" spans="1:3" x14ac:dyDescent="0.25">
      <c r="A6791">
        <v>2681</v>
      </c>
      <c r="B6791">
        <v>11</v>
      </c>
      <c r="C6791">
        <v>0</v>
      </c>
    </row>
    <row r="6792" spans="1:3" x14ac:dyDescent="0.25">
      <c r="A6792">
        <v>2722</v>
      </c>
      <c r="B6792">
        <v>11</v>
      </c>
      <c r="C6792">
        <v>0</v>
      </c>
    </row>
    <row r="6793" spans="1:3" x14ac:dyDescent="0.25">
      <c r="A6793">
        <v>2815</v>
      </c>
      <c r="B6793">
        <v>11</v>
      </c>
      <c r="C6793">
        <v>0</v>
      </c>
    </row>
    <row r="6794" spans="1:3" x14ac:dyDescent="0.25">
      <c r="A6794">
        <v>2815</v>
      </c>
      <c r="B6794">
        <v>11</v>
      </c>
      <c r="C6794">
        <v>2</v>
      </c>
    </row>
    <row r="6795" spans="1:3" x14ac:dyDescent="0.25">
      <c r="A6795">
        <v>2845</v>
      </c>
      <c r="B6795">
        <v>11</v>
      </c>
      <c r="C6795">
        <v>0</v>
      </c>
    </row>
    <row r="6796" spans="1:3" x14ac:dyDescent="0.25">
      <c r="A6796">
        <v>2859</v>
      </c>
      <c r="B6796">
        <v>11</v>
      </c>
      <c r="C6796">
        <v>0</v>
      </c>
    </row>
    <row r="6797" spans="1:3" x14ac:dyDescent="0.25">
      <c r="A6797">
        <v>2952</v>
      </c>
      <c r="B6797">
        <v>11</v>
      </c>
      <c r="C6797">
        <v>0</v>
      </c>
    </row>
    <row r="6798" spans="1:3" x14ac:dyDescent="0.25">
      <c r="A6798">
        <v>2961</v>
      </c>
      <c r="B6798">
        <v>11</v>
      </c>
      <c r="C6798">
        <v>0</v>
      </c>
    </row>
    <row r="6799" spans="1:3" x14ac:dyDescent="0.25">
      <c r="A6799">
        <v>3058</v>
      </c>
      <c r="B6799">
        <v>11</v>
      </c>
      <c r="C6799">
        <v>1</v>
      </c>
    </row>
    <row r="6800" spans="1:3" x14ac:dyDescent="0.25">
      <c r="A6800">
        <v>3090</v>
      </c>
      <c r="B6800">
        <v>11</v>
      </c>
      <c r="C6800">
        <v>0</v>
      </c>
    </row>
    <row r="6801" spans="1:3" x14ac:dyDescent="0.25">
      <c r="A6801">
        <v>3090</v>
      </c>
      <c r="B6801">
        <v>11</v>
      </c>
      <c r="C6801">
        <v>0</v>
      </c>
    </row>
    <row r="6802" spans="1:3" x14ac:dyDescent="0.25">
      <c r="A6802">
        <v>3114</v>
      </c>
      <c r="B6802">
        <v>11</v>
      </c>
      <c r="C6802">
        <v>0</v>
      </c>
    </row>
    <row r="6803" spans="1:3" x14ac:dyDescent="0.25">
      <c r="A6803">
        <v>3122</v>
      </c>
      <c r="B6803">
        <v>11</v>
      </c>
      <c r="C6803">
        <v>0</v>
      </c>
    </row>
    <row r="6804" spans="1:3" x14ac:dyDescent="0.25">
      <c r="A6804">
        <v>98</v>
      </c>
      <c r="B6804">
        <v>11</v>
      </c>
      <c r="C6804">
        <v>0</v>
      </c>
    </row>
    <row r="6805" spans="1:3" x14ac:dyDescent="0.25">
      <c r="A6805">
        <v>252</v>
      </c>
      <c r="B6805">
        <v>11</v>
      </c>
      <c r="C6805">
        <v>0</v>
      </c>
    </row>
    <row r="6806" spans="1:3" x14ac:dyDescent="0.25">
      <c r="A6806">
        <v>439</v>
      </c>
      <c r="B6806">
        <v>11</v>
      </c>
      <c r="C6806">
        <v>0</v>
      </c>
    </row>
    <row r="6807" spans="1:3" x14ac:dyDescent="0.25">
      <c r="A6807">
        <v>439</v>
      </c>
      <c r="B6807">
        <v>11</v>
      </c>
      <c r="C6807">
        <v>0</v>
      </c>
    </row>
    <row r="6808" spans="1:3" x14ac:dyDescent="0.25">
      <c r="A6808">
        <v>474</v>
      </c>
      <c r="B6808">
        <v>11</v>
      </c>
      <c r="C6808">
        <v>4</v>
      </c>
    </row>
    <row r="6809" spans="1:3" x14ac:dyDescent="0.25">
      <c r="A6809">
        <v>586</v>
      </c>
      <c r="B6809">
        <v>11</v>
      </c>
      <c r="C6809">
        <v>13</v>
      </c>
    </row>
    <row r="6810" spans="1:3" x14ac:dyDescent="0.25">
      <c r="A6810">
        <v>642</v>
      </c>
      <c r="B6810">
        <v>11</v>
      </c>
      <c r="C6810">
        <v>0</v>
      </c>
    </row>
    <row r="6811" spans="1:3" x14ac:dyDescent="0.25">
      <c r="A6811">
        <v>677</v>
      </c>
      <c r="B6811">
        <v>11</v>
      </c>
      <c r="C6811">
        <v>0</v>
      </c>
    </row>
    <row r="6812" spans="1:3" x14ac:dyDescent="0.25">
      <c r="A6812">
        <v>677</v>
      </c>
      <c r="B6812">
        <v>11</v>
      </c>
      <c r="C6812">
        <v>0</v>
      </c>
    </row>
    <row r="6813" spans="1:3" x14ac:dyDescent="0.25">
      <c r="A6813">
        <v>677</v>
      </c>
      <c r="B6813">
        <v>11</v>
      </c>
      <c r="C6813">
        <v>0</v>
      </c>
    </row>
    <row r="6814" spans="1:3" x14ac:dyDescent="0.25">
      <c r="A6814">
        <v>745</v>
      </c>
      <c r="B6814">
        <v>11</v>
      </c>
      <c r="C6814">
        <v>0</v>
      </c>
    </row>
    <row r="6815" spans="1:3" x14ac:dyDescent="0.25">
      <c r="A6815">
        <v>797</v>
      </c>
      <c r="B6815">
        <v>11</v>
      </c>
      <c r="C6815">
        <v>0</v>
      </c>
    </row>
    <row r="6816" spans="1:3" x14ac:dyDescent="0.25">
      <c r="A6816">
        <v>814</v>
      </c>
      <c r="B6816">
        <v>11</v>
      </c>
      <c r="C6816">
        <v>0</v>
      </c>
    </row>
    <row r="6817" spans="1:3" x14ac:dyDescent="0.25">
      <c r="A6817">
        <v>899</v>
      </c>
      <c r="B6817">
        <v>11</v>
      </c>
      <c r="C6817">
        <v>1</v>
      </c>
    </row>
    <row r="6818" spans="1:3" x14ac:dyDescent="0.25">
      <c r="A6818">
        <v>899</v>
      </c>
      <c r="B6818">
        <v>11</v>
      </c>
      <c r="C6818">
        <v>1</v>
      </c>
    </row>
    <row r="6819" spans="1:3" x14ac:dyDescent="0.25">
      <c r="A6819">
        <v>908</v>
      </c>
      <c r="B6819">
        <v>11</v>
      </c>
      <c r="C6819">
        <v>0</v>
      </c>
    </row>
    <row r="6820" spans="1:3" x14ac:dyDescent="0.25">
      <c r="A6820">
        <v>950</v>
      </c>
      <c r="B6820">
        <v>11</v>
      </c>
      <c r="C6820">
        <v>0</v>
      </c>
    </row>
    <row r="6821" spans="1:3" x14ac:dyDescent="0.25">
      <c r="A6821">
        <v>950</v>
      </c>
      <c r="B6821">
        <v>11</v>
      </c>
      <c r="C6821">
        <v>3</v>
      </c>
    </row>
    <row r="6822" spans="1:3" x14ac:dyDescent="0.25">
      <c r="A6822">
        <v>953</v>
      </c>
      <c r="B6822">
        <v>11</v>
      </c>
      <c r="C6822">
        <v>11</v>
      </c>
    </row>
    <row r="6823" spans="1:3" x14ac:dyDescent="0.25">
      <c r="A6823">
        <v>953</v>
      </c>
      <c r="B6823">
        <v>11</v>
      </c>
      <c r="C6823">
        <v>0</v>
      </c>
    </row>
    <row r="6824" spans="1:3" x14ac:dyDescent="0.25">
      <c r="A6824">
        <v>1062</v>
      </c>
      <c r="B6824">
        <v>11</v>
      </c>
      <c r="C6824">
        <v>0</v>
      </c>
    </row>
    <row r="6825" spans="1:3" x14ac:dyDescent="0.25">
      <c r="A6825">
        <v>1062</v>
      </c>
      <c r="B6825">
        <v>11</v>
      </c>
      <c r="C6825">
        <v>0</v>
      </c>
    </row>
    <row r="6826" spans="1:3" x14ac:dyDescent="0.25">
      <c r="A6826">
        <v>1062</v>
      </c>
      <c r="B6826">
        <v>11</v>
      </c>
      <c r="C6826">
        <v>5</v>
      </c>
    </row>
    <row r="6827" spans="1:3" x14ac:dyDescent="0.25">
      <c r="A6827">
        <v>1070</v>
      </c>
      <c r="B6827">
        <v>11</v>
      </c>
      <c r="C6827">
        <v>0</v>
      </c>
    </row>
    <row r="6828" spans="1:3" x14ac:dyDescent="0.25">
      <c r="A6828">
        <v>1110</v>
      </c>
      <c r="B6828">
        <v>11</v>
      </c>
      <c r="C6828">
        <v>1</v>
      </c>
    </row>
    <row r="6829" spans="1:3" x14ac:dyDescent="0.25">
      <c r="A6829">
        <v>1128</v>
      </c>
      <c r="B6829">
        <v>11</v>
      </c>
      <c r="C6829">
        <v>0</v>
      </c>
    </row>
    <row r="6830" spans="1:3" x14ac:dyDescent="0.25">
      <c r="A6830">
        <v>1144</v>
      </c>
      <c r="B6830">
        <v>11</v>
      </c>
      <c r="C6830">
        <v>0</v>
      </c>
    </row>
    <row r="6831" spans="1:3" x14ac:dyDescent="0.25">
      <c r="A6831">
        <v>1148</v>
      </c>
      <c r="B6831">
        <v>11</v>
      </c>
      <c r="C6831">
        <v>0</v>
      </c>
    </row>
    <row r="6832" spans="1:3" x14ac:dyDescent="0.25">
      <c r="A6832">
        <v>1148</v>
      </c>
      <c r="B6832">
        <v>11</v>
      </c>
      <c r="C6832">
        <v>0</v>
      </c>
    </row>
    <row r="6833" spans="1:3" x14ac:dyDescent="0.25">
      <c r="A6833">
        <v>1148</v>
      </c>
      <c r="B6833">
        <v>11</v>
      </c>
      <c r="C6833">
        <v>0</v>
      </c>
    </row>
    <row r="6834" spans="1:3" x14ac:dyDescent="0.25">
      <c r="A6834">
        <v>1221</v>
      </c>
      <c r="B6834">
        <v>11</v>
      </c>
      <c r="C6834">
        <v>0</v>
      </c>
    </row>
    <row r="6835" spans="1:3" x14ac:dyDescent="0.25">
      <c r="A6835">
        <v>1221</v>
      </c>
      <c r="B6835">
        <v>11</v>
      </c>
      <c r="C6835">
        <v>0</v>
      </c>
    </row>
    <row r="6836" spans="1:3" x14ac:dyDescent="0.25">
      <c r="A6836">
        <v>1254</v>
      </c>
      <c r="B6836">
        <v>11</v>
      </c>
      <c r="C6836">
        <v>0</v>
      </c>
    </row>
    <row r="6837" spans="1:3" x14ac:dyDescent="0.25">
      <c r="A6837">
        <v>1261</v>
      </c>
      <c r="B6837">
        <v>11</v>
      </c>
      <c r="C6837">
        <v>0</v>
      </c>
    </row>
    <row r="6838" spans="1:3" x14ac:dyDescent="0.25">
      <c r="A6838">
        <v>1261</v>
      </c>
      <c r="B6838">
        <v>11</v>
      </c>
      <c r="C6838">
        <v>0</v>
      </c>
    </row>
    <row r="6839" spans="1:3" x14ac:dyDescent="0.25">
      <c r="A6839">
        <v>1351</v>
      </c>
      <c r="B6839">
        <v>11</v>
      </c>
      <c r="C6839">
        <v>0</v>
      </c>
    </row>
    <row r="6840" spans="1:3" x14ac:dyDescent="0.25">
      <c r="A6840">
        <v>1414</v>
      </c>
      <c r="B6840">
        <v>11</v>
      </c>
      <c r="C6840">
        <v>0</v>
      </c>
    </row>
    <row r="6841" spans="1:3" x14ac:dyDescent="0.25">
      <c r="A6841">
        <v>1483</v>
      </c>
      <c r="B6841">
        <v>11</v>
      </c>
      <c r="C6841">
        <v>0</v>
      </c>
    </row>
    <row r="6842" spans="1:3" x14ac:dyDescent="0.25">
      <c r="A6842">
        <v>1512</v>
      </c>
      <c r="B6842">
        <v>11</v>
      </c>
      <c r="C6842">
        <v>0</v>
      </c>
    </row>
    <row r="6843" spans="1:3" x14ac:dyDescent="0.25">
      <c r="A6843">
        <v>1546</v>
      </c>
      <c r="B6843">
        <v>11</v>
      </c>
      <c r="C6843">
        <v>0</v>
      </c>
    </row>
    <row r="6844" spans="1:3" x14ac:dyDescent="0.25">
      <c r="A6844">
        <v>1546</v>
      </c>
      <c r="B6844">
        <v>11</v>
      </c>
      <c r="C6844">
        <v>0</v>
      </c>
    </row>
    <row r="6845" spans="1:3" x14ac:dyDescent="0.25">
      <c r="A6845">
        <v>1571</v>
      </c>
      <c r="B6845">
        <v>11</v>
      </c>
      <c r="C6845">
        <v>1</v>
      </c>
    </row>
    <row r="6846" spans="1:3" x14ac:dyDescent="0.25">
      <c r="A6846">
        <v>1589</v>
      </c>
      <c r="B6846">
        <v>11</v>
      </c>
      <c r="C6846">
        <v>0</v>
      </c>
    </row>
    <row r="6847" spans="1:3" x14ac:dyDescent="0.25">
      <c r="A6847">
        <v>1589</v>
      </c>
      <c r="B6847">
        <v>11</v>
      </c>
      <c r="C6847">
        <v>0</v>
      </c>
    </row>
    <row r="6848" spans="1:3" x14ac:dyDescent="0.25">
      <c r="A6848">
        <v>1611</v>
      </c>
      <c r="B6848">
        <v>11</v>
      </c>
      <c r="C6848">
        <v>0</v>
      </c>
    </row>
    <row r="6849" spans="1:3" x14ac:dyDescent="0.25">
      <c r="A6849">
        <v>1639</v>
      </c>
      <c r="B6849">
        <v>11</v>
      </c>
      <c r="C6849">
        <v>0</v>
      </c>
    </row>
    <row r="6850" spans="1:3" x14ac:dyDescent="0.25">
      <c r="A6850">
        <v>1640</v>
      </c>
      <c r="B6850">
        <v>11</v>
      </c>
      <c r="C6850">
        <v>0</v>
      </c>
    </row>
    <row r="6851" spans="1:3" x14ac:dyDescent="0.25">
      <c r="A6851">
        <v>1641</v>
      </c>
      <c r="B6851">
        <v>11</v>
      </c>
      <c r="C6851">
        <v>0</v>
      </c>
    </row>
    <row r="6852" spans="1:3" x14ac:dyDescent="0.25">
      <c r="A6852">
        <v>1641</v>
      </c>
      <c r="B6852">
        <v>11</v>
      </c>
      <c r="C6852">
        <v>0</v>
      </c>
    </row>
    <row r="6853" spans="1:3" x14ac:dyDescent="0.25">
      <c r="A6853">
        <v>1642</v>
      </c>
      <c r="B6853">
        <v>11</v>
      </c>
      <c r="C6853">
        <v>0</v>
      </c>
    </row>
    <row r="6854" spans="1:3" x14ac:dyDescent="0.25">
      <c r="A6854">
        <v>1643</v>
      </c>
      <c r="B6854">
        <v>11</v>
      </c>
      <c r="C6854">
        <v>13</v>
      </c>
    </row>
    <row r="6855" spans="1:3" x14ac:dyDescent="0.25">
      <c r="A6855">
        <v>1645</v>
      </c>
      <c r="B6855">
        <v>11</v>
      </c>
      <c r="C6855">
        <v>0</v>
      </c>
    </row>
    <row r="6856" spans="1:3" x14ac:dyDescent="0.25">
      <c r="A6856">
        <v>1648</v>
      </c>
      <c r="B6856">
        <v>11</v>
      </c>
      <c r="C6856">
        <v>0</v>
      </c>
    </row>
    <row r="6857" spans="1:3" x14ac:dyDescent="0.25">
      <c r="A6857">
        <v>1649</v>
      </c>
      <c r="B6857">
        <v>11</v>
      </c>
      <c r="C6857">
        <v>0</v>
      </c>
    </row>
    <row r="6858" spans="1:3" x14ac:dyDescent="0.25">
      <c r="A6858">
        <v>1651</v>
      </c>
      <c r="B6858">
        <v>11</v>
      </c>
      <c r="C6858">
        <v>3</v>
      </c>
    </row>
    <row r="6859" spans="1:3" x14ac:dyDescent="0.25">
      <c r="A6859">
        <v>1652</v>
      </c>
      <c r="B6859">
        <v>11</v>
      </c>
      <c r="C6859">
        <v>0</v>
      </c>
    </row>
    <row r="6860" spans="1:3" x14ac:dyDescent="0.25">
      <c r="A6860">
        <v>1653</v>
      </c>
      <c r="B6860">
        <v>11</v>
      </c>
      <c r="C6860">
        <v>0</v>
      </c>
    </row>
    <row r="6861" spans="1:3" x14ac:dyDescent="0.25">
      <c r="A6861">
        <v>1653</v>
      </c>
      <c r="B6861">
        <v>11</v>
      </c>
      <c r="C6861">
        <v>1</v>
      </c>
    </row>
    <row r="6862" spans="1:3" x14ac:dyDescent="0.25">
      <c r="A6862">
        <v>1654</v>
      </c>
      <c r="B6862">
        <v>11</v>
      </c>
      <c r="C6862">
        <v>0</v>
      </c>
    </row>
    <row r="6863" spans="1:3" x14ac:dyDescent="0.25">
      <c r="A6863">
        <v>1668</v>
      </c>
      <c r="B6863">
        <v>11</v>
      </c>
      <c r="C6863">
        <v>0</v>
      </c>
    </row>
    <row r="6864" spans="1:3" x14ac:dyDescent="0.25">
      <c r="A6864">
        <v>1680</v>
      </c>
      <c r="B6864">
        <v>11</v>
      </c>
      <c r="C6864">
        <v>0</v>
      </c>
    </row>
    <row r="6865" spans="1:3" x14ac:dyDescent="0.25">
      <c r="A6865">
        <v>1682</v>
      </c>
      <c r="B6865">
        <v>11</v>
      </c>
      <c r="C6865">
        <v>0</v>
      </c>
    </row>
    <row r="6866" spans="1:3" x14ac:dyDescent="0.25">
      <c r="A6866">
        <v>1682</v>
      </c>
      <c r="B6866">
        <v>11</v>
      </c>
      <c r="C6866">
        <v>5</v>
      </c>
    </row>
    <row r="6867" spans="1:3" x14ac:dyDescent="0.25">
      <c r="A6867">
        <v>1730</v>
      </c>
      <c r="B6867">
        <v>11</v>
      </c>
      <c r="C6867">
        <v>0</v>
      </c>
    </row>
    <row r="6868" spans="1:3" x14ac:dyDescent="0.25">
      <c r="A6868">
        <v>1730</v>
      </c>
      <c r="B6868">
        <v>11</v>
      </c>
      <c r="C6868">
        <v>0</v>
      </c>
    </row>
    <row r="6869" spans="1:3" x14ac:dyDescent="0.25">
      <c r="A6869">
        <v>1845</v>
      </c>
      <c r="B6869">
        <v>11</v>
      </c>
      <c r="C6869">
        <v>0</v>
      </c>
    </row>
    <row r="6870" spans="1:3" x14ac:dyDescent="0.25">
      <c r="A6870">
        <v>1860</v>
      </c>
      <c r="B6870">
        <v>11</v>
      </c>
      <c r="C6870">
        <v>0</v>
      </c>
    </row>
    <row r="6871" spans="1:3" x14ac:dyDescent="0.25">
      <c r="A6871">
        <v>1880</v>
      </c>
      <c r="B6871">
        <v>11</v>
      </c>
      <c r="C6871">
        <v>1</v>
      </c>
    </row>
    <row r="6872" spans="1:3" x14ac:dyDescent="0.25">
      <c r="A6872">
        <v>1888</v>
      </c>
      <c r="B6872">
        <v>11</v>
      </c>
      <c r="C6872">
        <v>0</v>
      </c>
    </row>
    <row r="6873" spans="1:3" x14ac:dyDescent="0.25">
      <c r="A6873">
        <v>1910</v>
      </c>
      <c r="B6873">
        <v>11</v>
      </c>
      <c r="C6873">
        <v>0</v>
      </c>
    </row>
    <row r="6874" spans="1:3" x14ac:dyDescent="0.25">
      <c r="A6874">
        <v>1910</v>
      </c>
      <c r="B6874">
        <v>11</v>
      </c>
      <c r="C6874">
        <v>0</v>
      </c>
    </row>
    <row r="6875" spans="1:3" x14ac:dyDescent="0.25">
      <c r="A6875">
        <v>1910</v>
      </c>
      <c r="B6875">
        <v>11</v>
      </c>
      <c r="C6875">
        <v>0</v>
      </c>
    </row>
    <row r="6876" spans="1:3" x14ac:dyDescent="0.25">
      <c r="A6876">
        <v>1937</v>
      </c>
      <c r="B6876">
        <v>11</v>
      </c>
      <c r="C6876">
        <v>0</v>
      </c>
    </row>
    <row r="6877" spans="1:3" x14ac:dyDescent="0.25">
      <c r="A6877">
        <v>1962</v>
      </c>
      <c r="B6877">
        <v>11</v>
      </c>
      <c r="C6877">
        <v>0</v>
      </c>
    </row>
    <row r="6878" spans="1:3" x14ac:dyDescent="0.25">
      <c r="A6878">
        <v>1962</v>
      </c>
      <c r="B6878">
        <v>11</v>
      </c>
      <c r="C6878">
        <v>0</v>
      </c>
    </row>
    <row r="6879" spans="1:3" x14ac:dyDescent="0.25">
      <c r="A6879">
        <v>1969</v>
      </c>
      <c r="B6879">
        <v>11</v>
      </c>
      <c r="C6879">
        <v>0</v>
      </c>
    </row>
    <row r="6880" spans="1:3" x14ac:dyDescent="0.25">
      <c r="A6880">
        <v>1973</v>
      </c>
      <c r="B6880">
        <v>11</v>
      </c>
      <c r="C6880">
        <v>0</v>
      </c>
    </row>
    <row r="6881" spans="1:3" x14ac:dyDescent="0.25">
      <c r="A6881">
        <v>2024</v>
      </c>
      <c r="B6881">
        <v>11</v>
      </c>
      <c r="C6881">
        <v>6</v>
      </c>
    </row>
    <row r="6882" spans="1:3" x14ac:dyDescent="0.25">
      <c r="A6882">
        <v>2025</v>
      </c>
      <c r="B6882">
        <v>11</v>
      </c>
      <c r="C6882">
        <v>1</v>
      </c>
    </row>
    <row r="6883" spans="1:3" x14ac:dyDescent="0.25">
      <c r="A6883">
        <v>2036</v>
      </c>
      <c r="B6883">
        <v>11</v>
      </c>
      <c r="C6883">
        <v>0</v>
      </c>
    </row>
    <row r="6884" spans="1:3" x14ac:dyDescent="0.25">
      <c r="A6884">
        <v>2042</v>
      </c>
      <c r="B6884">
        <v>11</v>
      </c>
      <c r="C6884">
        <v>0</v>
      </c>
    </row>
    <row r="6885" spans="1:3" x14ac:dyDescent="0.25">
      <c r="A6885">
        <v>2042</v>
      </c>
      <c r="B6885">
        <v>11</v>
      </c>
      <c r="C6885">
        <v>2</v>
      </c>
    </row>
    <row r="6886" spans="1:3" x14ac:dyDescent="0.25">
      <c r="A6886">
        <v>2089</v>
      </c>
      <c r="B6886">
        <v>11</v>
      </c>
      <c r="C6886">
        <v>0</v>
      </c>
    </row>
    <row r="6887" spans="1:3" x14ac:dyDescent="0.25">
      <c r="A6887">
        <v>2198</v>
      </c>
      <c r="B6887">
        <v>11</v>
      </c>
      <c r="C6887">
        <v>6</v>
      </c>
    </row>
    <row r="6888" spans="1:3" x14ac:dyDescent="0.25">
      <c r="A6888">
        <v>2239</v>
      </c>
      <c r="B6888">
        <v>11</v>
      </c>
      <c r="C6888">
        <v>1</v>
      </c>
    </row>
    <row r="6889" spans="1:3" x14ac:dyDescent="0.25">
      <c r="A6889">
        <v>2252</v>
      </c>
      <c r="B6889">
        <v>11</v>
      </c>
      <c r="C6889">
        <v>0</v>
      </c>
    </row>
    <row r="6890" spans="1:3" x14ac:dyDescent="0.25">
      <c r="A6890">
        <v>2252</v>
      </c>
      <c r="B6890">
        <v>11</v>
      </c>
      <c r="C6890">
        <v>0</v>
      </c>
    </row>
    <row r="6891" spans="1:3" x14ac:dyDescent="0.25">
      <c r="A6891">
        <v>2273</v>
      </c>
      <c r="B6891">
        <v>11</v>
      </c>
      <c r="C6891">
        <v>0</v>
      </c>
    </row>
    <row r="6892" spans="1:3" x14ac:dyDescent="0.25">
      <c r="A6892">
        <v>2276</v>
      </c>
      <c r="B6892">
        <v>11</v>
      </c>
      <c r="C6892">
        <v>0</v>
      </c>
    </row>
    <row r="6893" spans="1:3" x14ac:dyDescent="0.25">
      <c r="A6893">
        <v>2363</v>
      </c>
      <c r="B6893">
        <v>11</v>
      </c>
      <c r="C6893">
        <v>0</v>
      </c>
    </row>
    <row r="6894" spans="1:3" x14ac:dyDescent="0.25">
      <c r="A6894">
        <v>2363</v>
      </c>
      <c r="B6894">
        <v>11</v>
      </c>
      <c r="C6894">
        <v>0</v>
      </c>
    </row>
    <row r="6895" spans="1:3" x14ac:dyDescent="0.25">
      <c r="A6895">
        <v>2382</v>
      </c>
      <c r="B6895">
        <v>11</v>
      </c>
      <c r="C6895">
        <v>3</v>
      </c>
    </row>
    <row r="6896" spans="1:3" x14ac:dyDescent="0.25">
      <c r="A6896">
        <v>2436</v>
      </c>
      <c r="B6896">
        <v>11</v>
      </c>
      <c r="C6896">
        <v>12</v>
      </c>
    </row>
    <row r="6897" spans="1:3" x14ac:dyDescent="0.25">
      <c r="A6897">
        <v>2436</v>
      </c>
      <c r="B6897">
        <v>11</v>
      </c>
      <c r="C6897">
        <v>0</v>
      </c>
    </row>
    <row r="6898" spans="1:3" x14ac:dyDescent="0.25">
      <c r="A6898">
        <v>2507</v>
      </c>
      <c r="B6898">
        <v>11</v>
      </c>
      <c r="C6898">
        <v>0</v>
      </c>
    </row>
    <row r="6899" spans="1:3" x14ac:dyDescent="0.25">
      <c r="A6899">
        <v>2508</v>
      </c>
      <c r="B6899">
        <v>11</v>
      </c>
      <c r="C6899">
        <v>0</v>
      </c>
    </row>
    <row r="6900" spans="1:3" x14ac:dyDescent="0.25">
      <c r="A6900">
        <v>2513</v>
      </c>
      <c r="B6900">
        <v>11</v>
      </c>
      <c r="C6900">
        <v>0</v>
      </c>
    </row>
    <row r="6901" spans="1:3" x14ac:dyDescent="0.25">
      <c r="A6901">
        <v>2543</v>
      </c>
      <c r="B6901">
        <v>11</v>
      </c>
      <c r="C6901">
        <v>6</v>
      </c>
    </row>
    <row r="6902" spans="1:3" x14ac:dyDescent="0.25">
      <c r="A6902">
        <v>2602</v>
      </c>
      <c r="B6902">
        <v>11</v>
      </c>
      <c r="C6902">
        <v>0</v>
      </c>
    </row>
    <row r="6903" spans="1:3" x14ac:dyDescent="0.25">
      <c r="A6903">
        <v>2695</v>
      </c>
      <c r="B6903">
        <v>11</v>
      </c>
      <c r="C6903">
        <v>0</v>
      </c>
    </row>
    <row r="6904" spans="1:3" x14ac:dyDescent="0.25">
      <c r="A6904">
        <v>2729</v>
      </c>
      <c r="B6904">
        <v>11</v>
      </c>
      <c r="C6904">
        <v>0</v>
      </c>
    </row>
    <row r="6905" spans="1:3" x14ac:dyDescent="0.25">
      <c r="A6905">
        <v>2741</v>
      </c>
      <c r="B6905">
        <v>11</v>
      </c>
      <c r="C6905">
        <v>0</v>
      </c>
    </row>
    <row r="6906" spans="1:3" x14ac:dyDescent="0.25">
      <c r="A6906">
        <v>2741</v>
      </c>
      <c r="B6906">
        <v>11</v>
      </c>
      <c r="C6906">
        <v>0</v>
      </c>
    </row>
    <row r="6907" spans="1:3" x14ac:dyDescent="0.25">
      <c r="A6907">
        <v>2754</v>
      </c>
      <c r="B6907">
        <v>11</v>
      </c>
      <c r="C6907">
        <v>0</v>
      </c>
    </row>
    <row r="6908" spans="1:3" x14ac:dyDescent="0.25">
      <c r="A6908">
        <v>2768</v>
      </c>
      <c r="B6908">
        <v>11</v>
      </c>
      <c r="C6908">
        <v>3</v>
      </c>
    </row>
    <row r="6909" spans="1:3" x14ac:dyDescent="0.25">
      <c r="A6909">
        <v>2818</v>
      </c>
      <c r="B6909">
        <v>11</v>
      </c>
      <c r="C6909">
        <v>0</v>
      </c>
    </row>
    <row r="6910" spans="1:3" x14ac:dyDescent="0.25">
      <c r="A6910">
        <v>2937</v>
      </c>
      <c r="B6910">
        <v>11</v>
      </c>
      <c r="C6910">
        <v>0</v>
      </c>
    </row>
    <row r="6911" spans="1:3" x14ac:dyDescent="0.25">
      <c r="A6911">
        <v>2937</v>
      </c>
      <c r="B6911">
        <v>11</v>
      </c>
      <c r="C6911">
        <v>0</v>
      </c>
    </row>
    <row r="6912" spans="1:3" x14ac:dyDescent="0.25">
      <c r="A6912">
        <v>2940</v>
      </c>
      <c r="B6912">
        <v>11</v>
      </c>
      <c r="C6912">
        <v>3</v>
      </c>
    </row>
    <row r="6913" spans="1:3" x14ac:dyDescent="0.25">
      <c r="A6913">
        <v>2942</v>
      </c>
      <c r="B6913">
        <v>11</v>
      </c>
      <c r="C6913">
        <v>0</v>
      </c>
    </row>
    <row r="6914" spans="1:3" x14ac:dyDescent="0.25">
      <c r="A6914">
        <v>2942</v>
      </c>
      <c r="B6914">
        <v>11</v>
      </c>
      <c r="C6914">
        <v>0</v>
      </c>
    </row>
    <row r="6915" spans="1:3" x14ac:dyDescent="0.25">
      <c r="A6915">
        <v>2990</v>
      </c>
      <c r="B6915">
        <v>11</v>
      </c>
      <c r="C6915">
        <v>2</v>
      </c>
    </row>
    <row r="6916" spans="1:3" x14ac:dyDescent="0.25">
      <c r="A6916">
        <v>3013</v>
      </c>
      <c r="B6916">
        <v>11</v>
      </c>
      <c r="C6916">
        <v>0</v>
      </c>
    </row>
    <row r="6917" spans="1:3" x14ac:dyDescent="0.25">
      <c r="A6917">
        <v>3015</v>
      </c>
      <c r="B6917">
        <v>11</v>
      </c>
      <c r="C6917">
        <v>0</v>
      </c>
    </row>
    <row r="6918" spans="1:3" x14ac:dyDescent="0.25">
      <c r="A6918">
        <v>3015</v>
      </c>
      <c r="B6918">
        <v>11</v>
      </c>
      <c r="C6918">
        <v>0</v>
      </c>
    </row>
    <row r="6919" spans="1:3" x14ac:dyDescent="0.25">
      <c r="A6919">
        <v>3081</v>
      </c>
      <c r="B6919">
        <v>11</v>
      </c>
      <c r="C6919">
        <v>0</v>
      </c>
    </row>
    <row r="6920" spans="1:3" x14ac:dyDescent="0.25">
      <c r="A6920">
        <v>6</v>
      </c>
      <c r="B6920">
        <v>12</v>
      </c>
      <c r="C6920">
        <v>1</v>
      </c>
    </row>
    <row r="6921" spans="1:3" x14ac:dyDescent="0.25">
      <c r="A6921">
        <v>75</v>
      </c>
      <c r="B6921">
        <v>12</v>
      </c>
      <c r="C6921">
        <v>2</v>
      </c>
    </row>
    <row r="6922" spans="1:3" x14ac:dyDescent="0.25">
      <c r="A6922">
        <v>321</v>
      </c>
      <c r="B6922">
        <v>12</v>
      </c>
      <c r="C6922">
        <v>0</v>
      </c>
    </row>
    <row r="6923" spans="1:3" x14ac:dyDescent="0.25">
      <c r="A6923">
        <v>407</v>
      </c>
      <c r="B6923">
        <v>12</v>
      </c>
      <c r="C6923">
        <v>1</v>
      </c>
    </row>
    <row r="6924" spans="1:3" x14ac:dyDescent="0.25">
      <c r="A6924">
        <v>415</v>
      </c>
      <c r="B6924">
        <v>12</v>
      </c>
      <c r="C6924">
        <v>4</v>
      </c>
    </row>
    <row r="6925" spans="1:3" x14ac:dyDescent="0.25">
      <c r="A6925">
        <v>487</v>
      </c>
      <c r="B6925">
        <v>12</v>
      </c>
      <c r="C6925">
        <v>0</v>
      </c>
    </row>
    <row r="6926" spans="1:3" x14ac:dyDescent="0.25">
      <c r="A6926">
        <v>534</v>
      </c>
      <c r="B6926">
        <v>12</v>
      </c>
      <c r="C6926">
        <v>0</v>
      </c>
    </row>
    <row r="6927" spans="1:3" x14ac:dyDescent="0.25">
      <c r="A6927">
        <v>534</v>
      </c>
      <c r="B6927">
        <v>12</v>
      </c>
      <c r="C6927">
        <v>0</v>
      </c>
    </row>
    <row r="6928" spans="1:3" x14ac:dyDescent="0.25">
      <c r="A6928">
        <v>550</v>
      </c>
      <c r="B6928">
        <v>12</v>
      </c>
      <c r="C6928">
        <v>0</v>
      </c>
    </row>
    <row r="6929" spans="1:3" x14ac:dyDescent="0.25">
      <c r="A6929">
        <v>599</v>
      </c>
      <c r="B6929">
        <v>12</v>
      </c>
      <c r="C6929">
        <v>0</v>
      </c>
    </row>
    <row r="6930" spans="1:3" x14ac:dyDescent="0.25">
      <c r="A6930">
        <v>783</v>
      </c>
      <c r="B6930">
        <v>12</v>
      </c>
      <c r="C6930">
        <v>0</v>
      </c>
    </row>
    <row r="6931" spans="1:3" x14ac:dyDescent="0.25">
      <c r="A6931">
        <v>803</v>
      </c>
      <c r="B6931">
        <v>12</v>
      </c>
      <c r="C6931">
        <v>0</v>
      </c>
    </row>
    <row r="6932" spans="1:3" x14ac:dyDescent="0.25">
      <c r="A6932">
        <v>820</v>
      </c>
      <c r="B6932">
        <v>12</v>
      </c>
      <c r="C6932">
        <v>0</v>
      </c>
    </row>
    <row r="6933" spans="1:3" x14ac:dyDescent="0.25">
      <c r="A6933">
        <v>845</v>
      </c>
      <c r="B6933">
        <v>12</v>
      </c>
      <c r="C6933">
        <v>0</v>
      </c>
    </row>
    <row r="6934" spans="1:3" x14ac:dyDescent="0.25">
      <c r="A6934">
        <v>858</v>
      </c>
      <c r="B6934">
        <v>12</v>
      </c>
      <c r="C6934">
        <v>0</v>
      </c>
    </row>
    <row r="6935" spans="1:3" x14ac:dyDescent="0.25">
      <c r="A6935">
        <v>858</v>
      </c>
      <c r="B6935">
        <v>12</v>
      </c>
      <c r="C6935">
        <v>0</v>
      </c>
    </row>
    <row r="6936" spans="1:3" x14ac:dyDescent="0.25">
      <c r="A6936">
        <v>859</v>
      </c>
      <c r="B6936">
        <v>12</v>
      </c>
      <c r="C6936">
        <v>4</v>
      </c>
    </row>
    <row r="6937" spans="1:3" x14ac:dyDescent="0.25">
      <c r="A6937">
        <v>962</v>
      </c>
      <c r="B6937">
        <v>12</v>
      </c>
      <c r="C6937">
        <v>0</v>
      </c>
    </row>
    <row r="6938" spans="1:3" x14ac:dyDescent="0.25">
      <c r="A6938">
        <v>964</v>
      </c>
      <c r="B6938">
        <v>12</v>
      </c>
      <c r="C6938">
        <v>2</v>
      </c>
    </row>
    <row r="6939" spans="1:3" x14ac:dyDescent="0.25">
      <c r="A6939">
        <v>976</v>
      </c>
      <c r="B6939">
        <v>12</v>
      </c>
      <c r="C6939">
        <v>0</v>
      </c>
    </row>
    <row r="6940" spans="1:3" x14ac:dyDescent="0.25">
      <c r="A6940">
        <v>976</v>
      </c>
      <c r="B6940">
        <v>12</v>
      </c>
      <c r="C6940">
        <v>0</v>
      </c>
    </row>
    <row r="6941" spans="1:3" x14ac:dyDescent="0.25">
      <c r="A6941">
        <v>976</v>
      </c>
      <c r="B6941">
        <v>12</v>
      </c>
      <c r="C6941">
        <v>0</v>
      </c>
    </row>
    <row r="6942" spans="1:3" x14ac:dyDescent="0.25">
      <c r="A6942">
        <v>1050</v>
      </c>
      <c r="B6942">
        <v>12</v>
      </c>
      <c r="C6942">
        <v>0</v>
      </c>
    </row>
    <row r="6943" spans="1:3" x14ac:dyDescent="0.25">
      <c r="A6943">
        <v>1075</v>
      </c>
      <c r="B6943">
        <v>12</v>
      </c>
      <c r="C6943">
        <v>0</v>
      </c>
    </row>
    <row r="6944" spans="1:3" x14ac:dyDescent="0.25">
      <c r="A6944">
        <v>1075</v>
      </c>
      <c r="B6944">
        <v>12</v>
      </c>
      <c r="C6944">
        <v>0</v>
      </c>
    </row>
    <row r="6945" spans="1:3" x14ac:dyDescent="0.25">
      <c r="A6945">
        <v>1142</v>
      </c>
      <c r="B6945">
        <v>12</v>
      </c>
      <c r="C6945">
        <v>0</v>
      </c>
    </row>
    <row r="6946" spans="1:3" x14ac:dyDescent="0.25">
      <c r="A6946">
        <v>1159</v>
      </c>
      <c r="B6946">
        <v>12</v>
      </c>
      <c r="C6946">
        <v>0</v>
      </c>
    </row>
    <row r="6947" spans="1:3" x14ac:dyDescent="0.25">
      <c r="A6947">
        <v>1187</v>
      </c>
      <c r="B6947">
        <v>12</v>
      </c>
      <c r="C6947">
        <v>0</v>
      </c>
    </row>
    <row r="6948" spans="1:3" x14ac:dyDescent="0.25">
      <c r="A6948">
        <v>1209</v>
      </c>
      <c r="B6948">
        <v>12</v>
      </c>
      <c r="C6948">
        <v>0</v>
      </c>
    </row>
    <row r="6949" spans="1:3" x14ac:dyDescent="0.25">
      <c r="A6949">
        <v>1264</v>
      </c>
      <c r="B6949">
        <v>12</v>
      </c>
      <c r="C6949">
        <v>0</v>
      </c>
    </row>
    <row r="6950" spans="1:3" x14ac:dyDescent="0.25">
      <c r="A6950">
        <v>1289</v>
      </c>
      <c r="B6950">
        <v>12</v>
      </c>
      <c r="C6950">
        <v>0</v>
      </c>
    </row>
    <row r="6951" spans="1:3" x14ac:dyDescent="0.25">
      <c r="A6951">
        <v>1327</v>
      </c>
      <c r="B6951">
        <v>12</v>
      </c>
      <c r="C6951">
        <v>0</v>
      </c>
    </row>
    <row r="6952" spans="1:3" x14ac:dyDescent="0.25">
      <c r="A6952">
        <v>1330</v>
      </c>
      <c r="B6952">
        <v>12</v>
      </c>
      <c r="C6952">
        <v>1</v>
      </c>
    </row>
    <row r="6953" spans="1:3" x14ac:dyDescent="0.25">
      <c r="A6953">
        <v>1330</v>
      </c>
      <c r="B6953">
        <v>12</v>
      </c>
      <c r="C6953">
        <v>1</v>
      </c>
    </row>
    <row r="6954" spans="1:3" x14ac:dyDescent="0.25">
      <c r="A6954">
        <v>1341</v>
      </c>
      <c r="B6954">
        <v>12</v>
      </c>
      <c r="C6954">
        <v>0</v>
      </c>
    </row>
    <row r="6955" spans="1:3" x14ac:dyDescent="0.25">
      <c r="A6955">
        <v>1344</v>
      </c>
      <c r="B6955">
        <v>12</v>
      </c>
      <c r="C6955">
        <v>1</v>
      </c>
    </row>
    <row r="6956" spans="1:3" x14ac:dyDescent="0.25">
      <c r="A6956">
        <v>1344</v>
      </c>
      <c r="B6956">
        <v>12</v>
      </c>
      <c r="C6956">
        <v>0</v>
      </c>
    </row>
    <row r="6957" spans="1:3" x14ac:dyDescent="0.25">
      <c r="A6957">
        <v>1405</v>
      </c>
      <c r="B6957">
        <v>12</v>
      </c>
      <c r="C6957">
        <v>2</v>
      </c>
    </row>
    <row r="6958" spans="1:3" x14ac:dyDescent="0.25">
      <c r="A6958">
        <v>1409</v>
      </c>
      <c r="B6958">
        <v>12</v>
      </c>
      <c r="C6958">
        <v>0</v>
      </c>
    </row>
    <row r="6959" spans="1:3" x14ac:dyDescent="0.25">
      <c r="A6959">
        <v>1409</v>
      </c>
      <c r="B6959">
        <v>12</v>
      </c>
      <c r="C6959">
        <v>0</v>
      </c>
    </row>
    <row r="6960" spans="1:3" x14ac:dyDescent="0.25">
      <c r="A6960">
        <v>1467</v>
      </c>
      <c r="B6960">
        <v>12</v>
      </c>
      <c r="C6960">
        <v>0</v>
      </c>
    </row>
    <row r="6961" spans="1:3" x14ac:dyDescent="0.25">
      <c r="A6961">
        <v>1487</v>
      </c>
      <c r="B6961">
        <v>12</v>
      </c>
      <c r="C6961">
        <v>3</v>
      </c>
    </row>
    <row r="6962" spans="1:3" x14ac:dyDescent="0.25">
      <c r="A6962">
        <v>1518</v>
      </c>
      <c r="B6962">
        <v>12</v>
      </c>
      <c r="C6962">
        <v>0</v>
      </c>
    </row>
    <row r="6963" spans="1:3" x14ac:dyDescent="0.25">
      <c r="A6963">
        <v>1549</v>
      </c>
      <c r="B6963">
        <v>12</v>
      </c>
      <c r="C6963">
        <v>1</v>
      </c>
    </row>
    <row r="6964" spans="1:3" x14ac:dyDescent="0.25">
      <c r="A6964">
        <v>1573</v>
      </c>
      <c r="B6964">
        <v>12</v>
      </c>
      <c r="C6964">
        <v>4</v>
      </c>
    </row>
    <row r="6965" spans="1:3" x14ac:dyDescent="0.25">
      <c r="A6965">
        <v>1619</v>
      </c>
      <c r="B6965">
        <v>12</v>
      </c>
      <c r="C6965">
        <v>0</v>
      </c>
    </row>
    <row r="6966" spans="1:3" x14ac:dyDescent="0.25">
      <c r="A6966">
        <v>1790</v>
      </c>
      <c r="B6966">
        <v>12</v>
      </c>
      <c r="C6966">
        <v>1</v>
      </c>
    </row>
    <row r="6967" spans="1:3" x14ac:dyDescent="0.25">
      <c r="A6967">
        <v>1907</v>
      </c>
      <c r="B6967">
        <v>12</v>
      </c>
      <c r="C6967">
        <v>0</v>
      </c>
    </row>
    <row r="6968" spans="1:3" x14ac:dyDescent="0.25">
      <c r="A6968">
        <v>2027</v>
      </c>
      <c r="B6968">
        <v>12</v>
      </c>
      <c r="C6968">
        <v>0</v>
      </c>
    </row>
    <row r="6969" spans="1:3" x14ac:dyDescent="0.25">
      <c r="A6969">
        <v>2027</v>
      </c>
      <c r="B6969">
        <v>12</v>
      </c>
      <c r="C6969">
        <v>0</v>
      </c>
    </row>
    <row r="6970" spans="1:3" x14ac:dyDescent="0.25">
      <c r="A6970">
        <v>2142</v>
      </c>
      <c r="B6970">
        <v>12</v>
      </c>
      <c r="C6970">
        <v>0</v>
      </c>
    </row>
    <row r="6971" spans="1:3" x14ac:dyDescent="0.25">
      <c r="A6971">
        <v>2143</v>
      </c>
      <c r="B6971">
        <v>12</v>
      </c>
      <c r="C6971">
        <v>0</v>
      </c>
    </row>
    <row r="6972" spans="1:3" x14ac:dyDescent="0.25">
      <c r="A6972">
        <v>2147</v>
      </c>
      <c r="B6972">
        <v>12</v>
      </c>
      <c r="C6972">
        <v>0</v>
      </c>
    </row>
    <row r="6973" spans="1:3" x14ac:dyDescent="0.25">
      <c r="A6973">
        <v>2200</v>
      </c>
      <c r="B6973">
        <v>12</v>
      </c>
      <c r="C6973">
        <v>0</v>
      </c>
    </row>
    <row r="6974" spans="1:3" x14ac:dyDescent="0.25">
      <c r="A6974">
        <v>2222</v>
      </c>
      <c r="B6974">
        <v>12</v>
      </c>
      <c r="C6974">
        <v>0</v>
      </c>
    </row>
    <row r="6975" spans="1:3" x14ac:dyDescent="0.25">
      <c r="A6975">
        <v>2231</v>
      </c>
      <c r="B6975">
        <v>12</v>
      </c>
      <c r="C6975">
        <v>2</v>
      </c>
    </row>
    <row r="6976" spans="1:3" x14ac:dyDescent="0.25">
      <c r="A6976">
        <v>2256</v>
      </c>
      <c r="B6976">
        <v>12</v>
      </c>
      <c r="C6976">
        <v>0</v>
      </c>
    </row>
    <row r="6977" spans="1:3" x14ac:dyDescent="0.25">
      <c r="A6977">
        <v>2299</v>
      </c>
      <c r="B6977">
        <v>12</v>
      </c>
      <c r="C6977">
        <v>0</v>
      </c>
    </row>
    <row r="6978" spans="1:3" x14ac:dyDescent="0.25">
      <c r="A6978">
        <v>2396</v>
      </c>
      <c r="B6978">
        <v>12</v>
      </c>
      <c r="C6978">
        <v>0</v>
      </c>
    </row>
    <row r="6979" spans="1:3" x14ac:dyDescent="0.25">
      <c r="A6979">
        <v>2396</v>
      </c>
      <c r="B6979">
        <v>12</v>
      </c>
      <c r="C6979">
        <v>0</v>
      </c>
    </row>
    <row r="6980" spans="1:3" x14ac:dyDescent="0.25">
      <c r="A6980">
        <v>2448</v>
      </c>
      <c r="B6980">
        <v>12</v>
      </c>
      <c r="C6980">
        <v>0</v>
      </c>
    </row>
    <row r="6981" spans="1:3" x14ac:dyDescent="0.25">
      <c r="A6981">
        <v>2448</v>
      </c>
      <c r="B6981">
        <v>12</v>
      </c>
      <c r="C6981">
        <v>0</v>
      </c>
    </row>
    <row r="6982" spans="1:3" x14ac:dyDescent="0.25">
      <c r="A6982">
        <v>2764</v>
      </c>
      <c r="B6982">
        <v>12</v>
      </c>
      <c r="C6982">
        <v>1</v>
      </c>
    </row>
    <row r="6983" spans="1:3" x14ac:dyDescent="0.25">
      <c r="A6983">
        <v>2764</v>
      </c>
      <c r="B6983">
        <v>12</v>
      </c>
      <c r="C6983">
        <v>1</v>
      </c>
    </row>
    <row r="6984" spans="1:3" x14ac:dyDescent="0.25">
      <c r="A6984">
        <v>2827</v>
      </c>
      <c r="B6984">
        <v>12</v>
      </c>
      <c r="C6984">
        <v>0</v>
      </c>
    </row>
    <row r="6985" spans="1:3" x14ac:dyDescent="0.25">
      <c r="A6985">
        <v>2841</v>
      </c>
      <c r="B6985">
        <v>12</v>
      </c>
      <c r="C6985">
        <v>0</v>
      </c>
    </row>
    <row r="6986" spans="1:3" x14ac:dyDescent="0.25">
      <c r="A6986">
        <v>2841</v>
      </c>
      <c r="B6986">
        <v>12</v>
      </c>
      <c r="C6986">
        <v>0</v>
      </c>
    </row>
    <row r="6987" spans="1:3" x14ac:dyDescent="0.25">
      <c r="A6987">
        <v>2841</v>
      </c>
      <c r="B6987">
        <v>12</v>
      </c>
      <c r="C6987">
        <v>0</v>
      </c>
    </row>
    <row r="6988" spans="1:3" x14ac:dyDescent="0.25">
      <c r="A6988">
        <v>2843</v>
      </c>
      <c r="B6988">
        <v>12</v>
      </c>
      <c r="C6988">
        <v>0</v>
      </c>
    </row>
    <row r="6989" spans="1:3" x14ac:dyDescent="0.25">
      <c r="A6989">
        <v>2863</v>
      </c>
      <c r="B6989">
        <v>12</v>
      </c>
      <c r="C6989">
        <v>0</v>
      </c>
    </row>
    <row r="6990" spans="1:3" x14ac:dyDescent="0.25">
      <c r="A6990">
        <v>2941</v>
      </c>
      <c r="B6990">
        <v>12</v>
      </c>
      <c r="C6990">
        <v>0</v>
      </c>
    </row>
    <row r="6991" spans="1:3" x14ac:dyDescent="0.25">
      <c r="A6991">
        <v>2984</v>
      </c>
      <c r="B6991">
        <v>12</v>
      </c>
      <c r="C6991">
        <v>0</v>
      </c>
    </row>
    <row r="6992" spans="1:3" x14ac:dyDescent="0.25">
      <c r="A6992">
        <v>3011</v>
      </c>
      <c r="B6992">
        <v>12</v>
      </c>
      <c r="C6992">
        <v>1</v>
      </c>
    </row>
    <row r="6993" spans="1:3" x14ac:dyDescent="0.25">
      <c r="A6993">
        <v>3011</v>
      </c>
      <c r="B6993">
        <v>12</v>
      </c>
      <c r="C6993">
        <v>0</v>
      </c>
    </row>
    <row r="6994" spans="1:3" x14ac:dyDescent="0.25">
      <c r="A6994">
        <v>3034</v>
      </c>
      <c r="B6994">
        <v>12</v>
      </c>
      <c r="C6994">
        <v>0</v>
      </c>
    </row>
    <row r="6995" spans="1:3" x14ac:dyDescent="0.25">
      <c r="A6995">
        <v>3034</v>
      </c>
      <c r="B6995">
        <v>12</v>
      </c>
      <c r="C6995">
        <v>0</v>
      </c>
    </row>
    <row r="6996" spans="1:3" x14ac:dyDescent="0.25">
      <c r="A6996">
        <v>3078</v>
      </c>
      <c r="B6996">
        <v>12</v>
      </c>
      <c r="C6996">
        <v>1</v>
      </c>
    </row>
    <row r="6997" spans="1:3" x14ac:dyDescent="0.25">
      <c r="A6997">
        <v>3130</v>
      </c>
      <c r="B6997">
        <v>12</v>
      </c>
      <c r="C6997">
        <v>0</v>
      </c>
    </row>
    <row r="6998" spans="1:3" x14ac:dyDescent="0.25">
      <c r="A6998">
        <v>3138</v>
      </c>
      <c r="B6998">
        <v>12</v>
      </c>
      <c r="C6998">
        <v>0</v>
      </c>
    </row>
    <row r="6999" spans="1:3" x14ac:dyDescent="0.25">
      <c r="A6999">
        <v>3138</v>
      </c>
      <c r="B6999">
        <v>12</v>
      </c>
      <c r="C6999">
        <v>0</v>
      </c>
    </row>
    <row r="7000" spans="1:3" x14ac:dyDescent="0.25">
      <c r="A7000">
        <v>3138</v>
      </c>
      <c r="B7000">
        <v>12</v>
      </c>
      <c r="C7000">
        <v>0</v>
      </c>
    </row>
    <row r="7001" spans="1:3" x14ac:dyDescent="0.25">
      <c r="A7001">
        <v>324</v>
      </c>
      <c r="B7001">
        <v>12</v>
      </c>
      <c r="C7001">
        <v>0</v>
      </c>
    </row>
    <row r="7002" spans="1:3" x14ac:dyDescent="0.25">
      <c r="A7002">
        <v>521</v>
      </c>
      <c r="B7002">
        <v>12</v>
      </c>
      <c r="C7002">
        <v>4</v>
      </c>
    </row>
    <row r="7003" spans="1:3" x14ac:dyDescent="0.25">
      <c r="A7003">
        <v>531</v>
      </c>
      <c r="B7003">
        <v>12</v>
      </c>
      <c r="C7003">
        <v>0</v>
      </c>
    </row>
    <row r="7004" spans="1:3" x14ac:dyDescent="0.25">
      <c r="A7004">
        <v>622</v>
      </c>
      <c r="B7004">
        <v>12</v>
      </c>
      <c r="C7004">
        <v>1</v>
      </c>
    </row>
    <row r="7005" spans="1:3" x14ac:dyDescent="0.25">
      <c r="A7005">
        <v>940</v>
      </c>
      <c r="B7005">
        <v>12</v>
      </c>
      <c r="C7005">
        <v>1</v>
      </c>
    </row>
    <row r="7006" spans="1:3" x14ac:dyDescent="0.25">
      <c r="A7006">
        <v>949</v>
      </c>
      <c r="B7006">
        <v>12</v>
      </c>
      <c r="C7006">
        <v>0</v>
      </c>
    </row>
    <row r="7007" spans="1:3" x14ac:dyDescent="0.25">
      <c r="A7007">
        <v>949</v>
      </c>
      <c r="B7007">
        <v>12</v>
      </c>
      <c r="C7007">
        <v>2</v>
      </c>
    </row>
    <row r="7008" spans="1:3" x14ac:dyDescent="0.25">
      <c r="A7008">
        <v>1219</v>
      </c>
      <c r="B7008">
        <v>12</v>
      </c>
      <c r="C7008">
        <v>0</v>
      </c>
    </row>
    <row r="7009" spans="1:3" x14ac:dyDescent="0.25">
      <c r="A7009">
        <v>1219</v>
      </c>
      <c r="B7009">
        <v>12</v>
      </c>
      <c r="C7009">
        <v>0</v>
      </c>
    </row>
    <row r="7010" spans="1:3" x14ac:dyDescent="0.25">
      <c r="A7010">
        <v>1220</v>
      </c>
      <c r="B7010">
        <v>12</v>
      </c>
      <c r="C7010">
        <v>0</v>
      </c>
    </row>
    <row r="7011" spans="1:3" x14ac:dyDescent="0.25">
      <c r="A7011">
        <v>1220</v>
      </c>
      <c r="B7011">
        <v>12</v>
      </c>
      <c r="C7011">
        <v>0</v>
      </c>
    </row>
    <row r="7012" spans="1:3" x14ac:dyDescent="0.25">
      <c r="A7012">
        <v>1307</v>
      </c>
      <c r="B7012">
        <v>12</v>
      </c>
      <c r="C7012">
        <v>2</v>
      </c>
    </row>
    <row r="7013" spans="1:3" x14ac:dyDescent="0.25">
      <c r="A7013">
        <v>1307</v>
      </c>
      <c r="B7013">
        <v>12</v>
      </c>
      <c r="C7013">
        <v>1</v>
      </c>
    </row>
    <row r="7014" spans="1:3" x14ac:dyDescent="0.25">
      <c r="A7014">
        <v>1312</v>
      </c>
      <c r="B7014">
        <v>12</v>
      </c>
      <c r="C7014">
        <v>0</v>
      </c>
    </row>
    <row r="7015" spans="1:3" x14ac:dyDescent="0.25">
      <c r="A7015">
        <v>1312</v>
      </c>
      <c r="B7015">
        <v>12</v>
      </c>
      <c r="C7015">
        <v>0</v>
      </c>
    </row>
    <row r="7016" spans="1:3" x14ac:dyDescent="0.25">
      <c r="A7016">
        <v>1339</v>
      </c>
      <c r="B7016">
        <v>12</v>
      </c>
      <c r="C7016">
        <v>3</v>
      </c>
    </row>
    <row r="7017" spans="1:3" x14ac:dyDescent="0.25">
      <c r="A7017">
        <v>1360</v>
      </c>
      <c r="B7017">
        <v>12</v>
      </c>
      <c r="C7017">
        <v>1</v>
      </c>
    </row>
    <row r="7018" spans="1:3" x14ac:dyDescent="0.25">
      <c r="A7018">
        <v>1360</v>
      </c>
      <c r="B7018">
        <v>12</v>
      </c>
      <c r="C7018">
        <v>0</v>
      </c>
    </row>
    <row r="7019" spans="1:3" x14ac:dyDescent="0.25">
      <c r="A7019">
        <v>1372</v>
      </c>
      <c r="B7019">
        <v>12</v>
      </c>
      <c r="C7019">
        <v>0</v>
      </c>
    </row>
    <row r="7020" spans="1:3" x14ac:dyDescent="0.25">
      <c r="A7020">
        <v>1453</v>
      </c>
      <c r="B7020">
        <v>12</v>
      </c>
      <c r="C7020">
        <v>53</v>
      </c>
    </row>
    <row r="7021" spans="1:3" x14ac:dyDescent="0.25">
      <c r="A7021">
        <v>1456</v>
      </c>
      <c r="B7021">
        <v>12</v>
      </c>
      <c r="C7021">
        <v>1</v>
      </c>
    </row>
    <row r="7022" spans="1:3" x14ac:dyDescent="0.25">
      <c r="A7022">
        <v>1456</v>
      </c>
      <c r="B7022">
        <v>12</v>
      </c>
      <c r="C7022">
        <v>1</v>
      </c>
    </row>
    <row r="7023" spans="1:3" x14ac:dyDescent="0.25">
      <c r="A7023">
        <v>1471</v>
      </c>
      <c r="B7023">
        <v>12</v>
      </c>
      <c r="C7023">
        <v>0</v>
      </c>
    </row>
    <row r="7024" spans="1:3" x14ac:dyDescent="0.25">
      <c r="A7024">
        <v>1471</v>
      </c>
      <c r="B7024">
        <v>12</v>
      </c>
      <c r="C7024">
        <v>0</v>
      </c>
    </row>
    <row r="7025" spans="1:3" x14ac:dyDescent="0.25">
      <c r="A7025">
        <v>1520</v>
      </c>
      <c r="B7025">
        <v>12</v>
      </c>
      <c r="C7025">
        <v>0</v>
      </c>
    </row>
    <row r="7026" spans="1:3" x14ac:dyDescent="0.25">
      <c r="A7026">
        <v>1521</v>
      </c>
      <c r="B7026">
        <v>12</v>
      </c>
      <c r="C7026">
        <v>0</v>
      </c>
    </row>
    <row r="7027" spans="1:3" x14ac:dyDescent="0.25">
      <c r="A7027">
        <v>1525</v>
      </c>
      <c r="B7027">
        <v>12</v>
      </c>
      <c r="C7027">
        <v>0</v>
      </c>
    </row>
    <row r="7028" spans="1:3" x14ac:dyDescent="0.25">
      <c r="A7028">
        <v>1525</v>
      </c>
      <c r="B7028">
        <v>12</v>
      </c>
      <c r="C7028">
        <v>0</v>
      </c>
    </row>
    <row r="7029" spans="1:3" x14ac:dyDescent="0.25">
      <c r="A7029">
        <v>1525</v>
      </c>
      <c r="B7029">
        <v>12</v>
      </c>
      <c r="C7029">
        <v>0</v>
      </c>
    </row>
    <row r="7030" spans="1:3" x14ac:dyDescent="0.25">
      <c r="A7030">
        <v>1550</v>
      </c>
      <c r="B7030">
        <v>12</v>
      </c>
      <c r="C7030">
        <v>0</v>
      </c>
    </row>
    <row r="7031" spans="1:3" x14ac:dyDescent="0.25">
      <c r="A7031">
        <v>1554</v>
      </c>
      <c r="B7031">
        <v>12</v>
      </c>
      <c r="C7031">
        <v>0</v>
      </c>
    </row>
    <row r="7032" spans="1:3" x14ac:dyDescent="0.25">
      <c r="A7032">
        <v>1558</v>
      </c>
      <c r="B7032">
        <v>12</v>
      </c>
      <c r="C7032">
        <v>0</v>
      </c>
    </row>
    <row r="7033" spans="1:3" x14ac:dyDescent="0.25">
      <c r="A7033">
        <v>1566</v>
      </c>
      <c r="B7033">
        <v>12</v>
      </c>
      <c r="C7033">
        <v>2</v>
      </c>
    </row>
    <row r="7034" spans="1:3" x14ac:dyDescent="0.25">
      <c r="A7034">
        <v>1578</v>
      </c>
      <c r="B7034">
        <v>12</v>
      </c>
      <c r="C7034">
        <v>0</v>
      </c>
    </row>
    <row r="7035" spans="1:3" x14ac:dyDescent="0.25">
      <c r="A7035">
        <v>1584</v>
      </c>
      <c r="B7035">
        <v>12</v>
      </c>
      <c r="C7035">
        <v>0</v>
      </c>
    </row>
    <row r="7036" spans="1:3" x14ac:dyDescent="0.25">
      <c r="A7036">
        <v>1586</v>
      </c>
      <c r="B7036">
        <v>12</v>
      </c>
      <c r="C7036">
        <v>0</v>
      </c>
    </row>
    <row r="7037" spans="1:3" x14ac:dyDescent="0.25">
      <c r="A7037">
        <v>1587</v>
      </c>
      <c r="B7037">
        <v>12</v>
      </c>
      <c r="C7037">
        <v>0</v>
      </c>
    </row>
    <row r="7038" spans="1:3" x14ac:dyDescent="0.25">
      <c r="A7038">
        <v>1588</v>
      </c>
      <c r="B7038">
        <v>12</v>
      </c>
      <c r="C7038">
        <v>0</v>
      </c>
    </row>
    <row r="7039" spans="1:3" x14ac:dyDescent="0.25">
      <c r="A7039">
        <v>1592</v>
      </c>
      <c r="B7039">
        <v>12</v>
      </c>
      <c r="C7039">
        <v>2</v>
      </c>
    </row>
    <row r="7040" spans="1:3" x14ac:dyDescent="0.25">
      <c r="A7040">
        <v>1592</v>
      </c>
      <c r="B7040">
        <v>12</v>
      </c>
      <c r="C7040">
        <v>0</v>
      </c>
    </row>
    <row r="7041" spans="1:3" x14ac:dyDescent="0.25">
      <c r="A7041">
        <v>1603</v>
      </c>
      <c r="B7041">
        <v>12</v>
      </c>
      <c r="C7041">
        <v>0</v>
      </c>
    </row>
    <row r="7042" spans="1:3" x14ac:dyDescent="0.25">
      <c r="A7042">
        <v>1612</v>
      </c>
      <c r="B7042">
        <v>12</v>
      </c>
      <c r="C7042">
        <v>0</v>
      </c>
    </row>
    <row r="7043" spans="1:3" x14ac:dyDescent="0.25">
      <c r="A7043">
        <v>1612</v>
      </c>
      <c r="B7043">
        <v>12</v>
      </c>
      <c r="C7043">
        <v>0</v>
      </c>
    </row>
    <row r="7044" spans="1:3" x14ac:dyDescent="0.25">
      <c r="A7044">
        <v>1612</v>
      </c>
      <c r="B7044">
        <v>12</v>
      </c>
      <c r="C7044">
        <v>0</v>
      </c>
    </row>
    <row r="7045" spans="1:3" x14ac:dyDescent="0.25">
      <c r="A7045">
        <v>1695</v>
      </c>
      <c r="B7045">
        <v>12</v>
      </c>
      <c r="C7045">
        <v>0</v>
      </c>
    </row>
    <row r="7046" spans="1:3" x14ac:dyDescent="0.25">
      <c r="A7046">
        <v>1704</v>
      </c>
      <c r="B7046">
        <v>12</v>
      </c>
      <c r="C7046">
        <v>0</v>
      </c>
    </row>
    <row r="7047" spans="1:3" x14ac:dyDescent="0.25">
      <c r="A7047">
        <v>1794</v>
      </c>
      <c r="B7047">
        <v>12</v>
      </c>
      <c r="C7047">
        <v>0</v>
      </c>
    </row>
    <row r="7048" spans="1:3" x14ac:dyDescent="0.25">
      <c r="A7048">
        <v>1798</v>
      </c>
      <c r="B7048">
        <v>12</v>
      </c>
      <c r="C7048">
        <v>0</v>
      </c>
    </row>
    <row r="7049" spans="1:3" x14ac:dyDescent="0.25">
      <c r="A7049">
        <v>1799</v>
      </c>
      <c r="B7049">
        <v>12</v>
      </c>
      <c r="C7049">
        <v>0</v>
      </c>
    </row>
    <row r="7050" spans="1:3" x14ac:dyDescent="0.25">
      <c r="A7050">
        <v>1799</v>
      </c>
      <c r="B7050">
        <v>12</v>
      </c>
      <c r="C7050">
        <v>0</v>
      </c>
    </row>
    <row r="7051" spans="1:3" x14ac:dyDescent="0.25">
      <c r="A7051">
        <v>1810</v>
      </c>
      <c r="B7051">
        <v>12</v>
      </c>
      <c r="C7051">
        <v>0</v>
      </c>
    </row>
    <row r="7052" spans="1:3" x14ac:dyDescent="0.25">
      <c r="A7052">
        <v>1819</v>
      </c>
      <c r="B7052">
        <v>12</v>
      </c>
      <c r="C7052">
        <v>0</v>
      </c>
    </row>
    <row r="7053" spans="1:3" x14ac:dyDescent="0.25">
      <c r="A7053">
        <v>1819</v>
      </c>
      <c r="B7053">
        <v>12</v>
      </c>
      <c r="C7053">
        <v>0</v>
      </c>
    </row>
    <row r="7054" spans="1:3" x14ac:dyDescent="0.25">
      <c r="A7054">
        <v>1827</v>
      </c>
      <c r="B7054">
        <v>12</v>
      </c>
      <c r="C7054">
        <v>0</v>
      </c>
    </row>
    <row r="7055" spans="1:3" x14ac:dyDescent="0.25">
      <c r="A7055">
        <v>1847</v>
      </c>
      <c r="B7055">
        <v>12</v>
      </c>
      <c r="C7055">
        <v>0</v>
      </c>
    </row>
    <row r="7056" spans="1:3" x14ac:dyDescent="0.25">
      <c r="A7056">
        <v>1874</v>
      </c>
      <c r="B7056">
        <v>12</v>
      </c>
      <c r="C7056">
        <v>0</v>
      </c>
    </row>
    <row r="7057" spans="1:3" x14ac:dyDescent="0.25">
      <c r="A7057">
        <v>1912</v>
      </c>
      <c r="B7057">
        <v>12</v>
      </c>
      <c r="C7057">
        <v>2</v>
      </c>
    </row>
    <row r="7058" spans="1:3" x14ac:dyDescent="0.25">
      <c r="A7058">
        <v>1926</v>
      </c>
      <c r="B7058">
        <v>12</v>
      </c>
      <c r="C7058">
        <v>8</v>
      </c>
    </row>
    <row r="7059" spans="1:3" x14ac:dyDescent="0.25">
      <c r="A7059">
        <v>1944</v>
      </c>
      <c r="B7059">
        <v>12</v>
      </c>
      <c r="C7059">
        <v>0</v>
      </c>
    </row>
    <row r="7060" spans="1:3" x14ac:dyDescent="0.25">
      <c r="A7060">
        <v>1944</v>
      </c>
      <c r="B7060">
        <v>12</v>
      </c>
      <c r="C7060">
        <v>0</v>
      </c>
    </row>
    <row r="7061" spans="1:3" x14ac:dyDescent="0.25">
      <c r="A7061">
        <v>1944</v>
      </c>
      <c r="B7061">
        <v>12</v>
      </c>
      <c r="C7061">
        <v>0</v>
      </c>
    </row>
    <row r="7062" spans="1:3" x14ac:dyDescent="0.25">
      <c r="A7062">
        <v>1950</v>
      </c>
      <c r="B7062">
        <v>12</v>
      </c>
      <c r="C7062">
        <v>0</v>
      </c>
    </row>
    <row r="7063" spans="1:3" x14ac:dyDescent="0.25">
      <c r="A7063">
        <v>1961</v>
      </c>
      <c r="B7063">
        <v>12</v>
      </c>
      <c r="C7063">
        <v>0</v>
      </c>
    </row>
    <row r="7064" spans="1:3" x14ac:dyDescent="0.25">
      <c r="A7064">
        <v>1995</v>
      </c>
      <c r="B7064">
        <v>12</v>
      </c>
      <c r="C7064">
        <v>0</v>
      </c>
    </row>
    <row r="7065" spans="1:3" x14ac:dyDescent="0.25">
      <c r="A7065">
        <v>2104</v>
      </c>
      <c r="B7065">
        <v>12</v>
      </c>
      <c r="C7065">
        <v>0</v>
      </c>
    </row>
    <row r="7066" spans="1:3" x14ac:dyDescent="0.25">
      <c r="A7066">
        <v>2104</v>
      </c>
      <c r="B7066">
        <v>12</v>
      </c>
      <c r="C7066">
        <v>0</v>
      </c>
    </row>
    <row r="7067" spans="1:3" x14ac:dyDescent="0.25">
      <c r="A7067">
        <v>2122</v>
      </c>
      <c r="B7067">
        <v>12</v>
      </c>
      <c r="C7067">
        <v>0</v>
      </c>
    </row>
    <row r="7068" spans="1:3" x14ac:dyDescent="0.25">
      <c r="A7068">
        <v>2141</v>
      </c>
      <c r="B7068">
        <v>12</v>
      </c>
      <c r="C7068">
        <v>0</v>
      </c>
    </row>
    <row r="7069" spans="1:3" x14ac:dyDescent="0.25">
      <c r="A7069">
        <v>2141</v>
      </c>
      <c r="B7069">
        <v>12</v>
      </c>
      <c r="C7069">
        <v>0</v>
      </c>
    </row>
    <row r="7070" spans="1:3" x14ac:dyDescent="0.25">
      <c r="A7070">
        <v>2218</v>
      </c>
      <c r="B7070">
        <v>12</v>
      </c>
      <c r="C7070">
        <v>2</v>
      </c>
    </row>
    <row r="7071" spans="1:3" x14ac:dyDescent="0.25">
      <c r="A7071">
        <v>2241</v>
      </c>
      <c r="B7071">
        <v>12</v>
      </c>
      <c r="C7071">
        <v>0</v>
      </c>
    </row>
    <row r="7072" spans="1:3" x14ac:dyDescent="0.25">
      <c r="A7072">
        <v>2241</v>
      </c>
      <c r="B7072">
        <v>12</v>
      </c>
      <c r="C7072">
        <v>0</v>
      </c>
    </row>
    <row r="7073" spans="1:3" x14ac:dyDescent="0.25">
      <c r="A7073">
        <v>2241</v>
      </c>
      <c r="B7073">
        <v>12</v>
      </c>
      <c r="C7073">
        <v>1</v>
      </c>
    </row>
    <row r="7074" spans="1:3" x14ac:dyDescent="0.25">
      <c r="A7074">
        <v>2241</v>
      </c>
      <c r="B7074">
        <v>12</v>
      </c>
      <c r="C7074">
        <v>1</v>
      </c>
    </row>
    <row r="7075" spans="1:3" x14ac:dyDescent="0.25">
      <c r="A7075">
        <v>2280</v>
      </c>
      <c r="B7075">
        <v>12</v>
      </c>
      <c r="C7075">
        <v>0</v>
      </c>
    </row>
    <row r="7076" spans="1:3" x14ac:dyDescent="0.25">
      <c r="A7076">
        <v>2403</v>
      </c>
      <c r="B7076">
        <v>12</v>
      </c>
      <c r="C7076">
        <v>1</v>
      </c>
    </row>
    <row r="7077" spans="1:3" x14ac:dyDescent="0.25">
      <c r="A7077">
        <v>2429</v>
      </c>
      <c r="B7077">
        <v>12</v>
      </c>
      <c r="C7077">
        <v>0</v>
      </c>
    </row>
    <row r="7078" spans="1:3" x14ac:dyDescent="0.25">
      <c r="A7078">
        <v>2550</v>
      </c>
      <c r="B7078">
        <v>12</v>
      </c>
      <c r="C7078">
        <v>0</v>
      </c>
    </row>
    <row r="7079" spans="1:3" x14ac:dyDescent="0.25">
      <c r="A7079">
        <v>2632</v>
      </c>
      <c r="B7079">
        <v>12</v>
      </c>
      <c r="C7079">
        <v>0</v>
      </c>
    </row>
    <row r="7080" spans="1:3" x14ac:dyDescent="0.25">
      <c r="A7080">
        <v>2640</v>
      </c>
      <c r="B7080">
        <v>12</v>
      </c>
      <c r="C7080">
        <v>0</v>
      </c>
    </row>
    <row r="7081" spans="1:3" x14ac:dyDescent="0.25">
      <c r="A7081">
        <v>2652</v>
      </c>
      <c r="B7081">
        <v>12</v>
      </c>
      <c r="C7081">
        <v>0</v>
      </c>
    </row>
    <row r="7082" spans="1:3" x14ac:dyDescent="0.25">
      <c r="A7082">
        <v>2734</v>
      </c>
      <c r="B7082">
        <v>12</v>
      </c>
      <c r="C7082">
        <v>0</v>
      </c>
    </row>
    <row r="7083" spans="1:3" x14ac:dyDescent="0.25">
      <c r="A7083">
        <v>2815</v>
      </c>
      <c r="B7083">
        <v>12</v>
      </c>
      <c r="C7083">
        <v>0</v>
      </c>
    </row>
    <row r="7084" spans="1:3" x14ac:dyDescent="0.25">
      <c r="A7084">
        <v>2835</v>
      </c>
      <c r="B7084">
        <v>12</v>
      </c>
      <c r="C7084">
        <v>0</v>
      </c>
    </row>
    <row r="7085" spans="1:3" x14ac:dyDescent="0.25">
      <c r="A7085">
        <v>2835</v>
      </c>
      <c r="B7085">
        <v>12</v>
      </c>
      <c r="C7085">
        <v>0</v>
      </c>
    </row>
    <row r="7086" spans="1:3" x14ac:dyDescent="0.25">
      <c r="A7086">
        <v>2835</v>
      </c>
      <c r="B7086">
        <v>12</v>
      </c>
      <c r="C7086">
        <v>0</v>
      </c>
    </row>
    <row r="7087" spans="1:3" x14ac:dyDescent="0.25">
      <c r="A7087">
        <v>2872</v>
      </c>
      <c r="B7087">
        <v>12</v>
      </c>
      <c r="C7087">
        <v>1</v>
      </c>
    </row>
    <row r="7088" spans="1:3" x14ac:dyDescent="0.25">
      <c r="A7088">
        <v>2872</v>
      </c>
      <c r="B7088">
        <v>12</v>
      </c>
      <c r="C7088">
        <v>0</v>
      </c>
    </row>
    <row r="7089" spans="1:3" x14ac:dyDescent="0.25">
      <c r="A7089">
        <v>2961</v>
      </c>
      <c r="B7089">
        <v>12</v>
      </c>
      <c r="C7089">
        <v>0</v>
      </c>
    </row>
    <row r="7090" spans="1:3" x14ac:dyDescent="0.25">
      <c r="A7090">
        <v>2975</v>
      </c>
      <c r="B7090">
        <v>12</v>
      </c>
      <c r="C7090">
        <v>0</v>
      </c>
    </row>
    <row r="7091" spans="1:3" x14ac:dyDescent="0.25">
      <c r="A7091">
        <v>3058</v>
      </c>
      <c r="B7091">
        <v>12</v>
      </c>
      <c r="C7091">
        <v>0</v>
      </c>
    </row>
    <row r="7092" spans="1:3" x14ac:dyDescent="0.25">
      <c r="A7092">
        <v>3101</v>
      </c>
      <c r="B7092">
        <v>12</v>
      </c>
      <c r="C7092">
        <v>21</v>
      </c>
    </row>
    <row r="7093" spans="1:3" x14ac:dyDescent="0.25">
      <c r="A7093">
        <v>3122</v>
      </c>
      <c r="B7093">
        <v>12</v>
      </c>
      <c r="C7093">
        <v>3</v>
      </c>
    </row>
    <row r="7094" spans="1:3" x14ac:dyDescent="0.25">
      <c r="A7094">
        <v>3123</v>
      </c>
      <c r="B7094">
        <v>12</v>
      </c>
      <c r="C7094">
        <v>0</v>
      </c>
    </row>
    <row r="7095" spans="1:3" x14ac:dyDescent="0.25">
      <c r="A7095">
        <v>3145</v>
      </c>
      <c r="B7095">
        <v>12</v>
      </c>
      <c r="C7095">
        <v>0</v>
      </c>
    </row>
    <row r="7096" spans="1:3" x14ac:dyDescent="0.25">
      <c r="A7096">
        <v>98</v>
      </c>
      <c r="B7096">
        <v>12</v>
      </c>
      <c r="C7096">
        <v>0</v>
      </c>
    </row>
    <row r="7097" spans="1:3" x14ac:dyDescent="0.25">
      <c r="A7097">
        <v>162</v>
      </c>
      <c r="B7097">
        <v>12</v>
      </c>
      <c r="C7097">
        <v>0</v>
      </c>
    </row>
    <row r="7098" spans="1:3" x14ac:dyDescent="0.25">
      <c r="A7098">
        <v>424</v>
      </c>
      <c r="B7098">
        <v>12</v>
      </c>
      <c r="C7098">
        <v>1</v>
      </c>
    </row>
    <row r="7099" spans="1:3" x14ac:dyDescent="0.25">
      <c r="A7099">
        <v>424</v>
      </c>
      <c r="B7099">
        <v>12</v>
      </c>
      <c r="C7099">
        <v>0</v>
      </c>
    </row>
    <row r="7100" spans="1:3" x14ac:dyDescent="0.25">
      <c r="A7100">
        <v>464</v>
      </c>
      <c r="B7100">
        <v>12</v>
      </c>
      <c r="C7100">
        <v>0</v>
      </c>
    </row>
    <row r="7101" spans="1:3" x14ac:dyDescent="0.25">
      <c r="A7101">
        <v>488</v>
      </c>
      <c r="B7101">
        <v>12</v>
      </c>
      <c r="C7101">
        <v>0</v>
      </c>
    </row>
    <row r="7102" spans="1:3" x14ac:dyDescent="0.25">
      <c r="A7102">
        <v>561</v>
      </c>
      <c r="B7102">
        <v>12</v>
      </c>
      <c r="C7102">
        <v>0</v>
      </c>
    </row>
    <row r="7103" spans="1:3" x14ac:dyDescent="0.25">
      <c r="A7103">
        <v>561</v>
      </c>
      <c r="B7103">
        <v>12</v>
      </c>
      <c r="C7103">
        <v>0</v>
      </c>
    </row>
    <row r="7104" spans="1:3" x14ac:dyDescent="0.25">
      <c r="A7104">
        <v>638</v>
      </c>
      <c r="B7104">
        <v>12</v>
      </c>
      <c r="C7104">
        <v>0</v>
      </c>
    </row>
    <row r="7105" spans="1:3" x14ac:dyDescent="0.25">
      <c r="A7105">
        <v>674</v>
      </c>
      <c r="B7105">
        <v>12</v>
      </c>
      <c r="C7105">
        <v>0</v>
      </c>
    </row>
    <row r="7106" spans="1:3" x14ac:dyDescent="0.25">
      <c r="A7106">
        <v>677</v>
      </c>
      <c r="B7106">
        <v>12</v>
      </c>
      <c r="C7106">
        <v>1</v>
      </c>
    </row>
    <row r="7107" spans="1:3" x14ac:dyDescent="0.25">
      <c r="A7107">
        <v>736</v>
      </c>
      <c r="B7107">
        <v>12</v>
      </c>
      <c r="C7107">
        <v>0</v>
      </c>
    </row>
    <row r="7108" spans="1:3" x14ac:dyDescent="0.25">
      <c r="A7108">
        <v>736</v>
      </c>
      <c r="B7108">
        <v>12</v>
      </c>
      <c r="C7108">
        <v>0</v>
      </c>
    </row>
    <row r="7109" spans="1:3" x14ac:dyDescent="0.25">
      <c r="A7109">
        <v>745</v>
      </c>
      <c r="B7109">
        <v>12</v>
      </c>
      <c r="C7109">
        <v>0</v>
      </c>
    </row>
    <row r="7110" spans="1:3" x14ac:dyDescent="0.25">
      <c r="A7110">
        <v>745</v>
      </c>
      <c r="B7110">
        <v>12</v>
      </c>
      <c r="C7110">
        <v>0</v>
      </c>
    </row>
    <row r="7111" spans="1:3" x14ac:dyDescent="0.25">
      <c r="A7111">
        <v>814</v>
      </c>
      <c r="B7111">
        <v>12</v>
      </c>
      <c r="C7111">
        <v>1</v>
      </c>
    </row>
    <row r="7112" spans="1:3" x14ac:dyDescent="0.25">
      <c r="A7112">
        <v>814</v>
      </c>
      <c r="B7112">
        <v>12</v>
      </c>
      <c r="C7112">
        <v>0</v>
      </c>
    </row>
    <row r="7113" spans="1:3" x14ac:dyDescent="0.25">
      <c r="A7113">
        <v>985</v>
      </c>
      <c r="B7113">
        <v>12</v>
      </c>
      <c r="C7113">
        <v>0</v>
      </c>
    </row>
    <row r="7114" spans="1:3" x14ac:dyDescent="0.25">
      <c r="A7114">
        <v>987</v>
      </c>
      <c r="B7114">
        <v>12</v>
      </c>
      <c r="C7114">
        <v>0</v>
      </c>
    </row>
    <row r="7115" spans="1:3" x14ac:dyDescent="0.25">
      <c r="A7115">
        <v>987</v>
      </c>
      <c r="B7115">
        <v>12</v>
      </c>
      <c r="C7115">
        <v>0</v>
      </c>
    </row>
    <row r="7116" spans="1:3" x14ac:dyDescent="0.25">
      <c r="A7116">
        <v>1196</v>
      </c>
      <c r="B7116">
        <v>12</v>
      </c>
      <c r="C7116">
        <v>0</v>
      </c>
    </row>
    <row r="7117" spans="1:3" x14ac:dyDescent="0.25">
      <c r="A7117">
        <v>1228</v>
      </c>
      <c r="B7117">
        <v>12</v>
      </c>
      <c r="C7117">
        <v>0</v>
      </c>
    </row>
    <row r="7118" spans="1:3" x14ac:dyDescent="0.25">
      <c r="A7118">
        <v>1228</v>
      </c>
      <c r="B7118">
        <v>12</v>
      </c>
      <c r="C7118">
        <v>0</v>
      </c>
    </row>
    <row r="7119" spans="1:3" x14ac:dyDescent="0.25">
      <c r="A7119">
        <v>1356</v>
      </c>
      <c r="B7119">
        <v>12</v>
      </c>
      <c r="C7119">
        <v>0</v>
      </c>
    </row>
    <row r="7120" spans="1:3" x14ac:dyDescent="0.25">
      <c r="A7120">
        <v>1365</v>
      </c>
      <c r="B7120">
        <v>12</v>
      </c>
      <c r="C7120">
        <v>4</v>
      </c>
    </row>
    <row r="7121" spans="1:3" x14ac:dyDescent="0.25">
      <c r="A7121">
        <v>1427</v>
      </c>
      <c r="B7121">
        <v>12</v>
      </c>
      <c r="C7121">
        <v>0</v>
      </c>
    </row>
    <row r="7122" spans="1:3" x14ac:dyDescent="0.25">
      <c r="A7122">
        <v>1546</v>
      </c>
      <c r="B7122">
        <v>12</v>
      </c>
      <c r="C7122">
        <v>0</v>
      </c>
    </row>
    <row r="7123" spans="1:3" x14ac:dyDescent="0.25">
      <c r="A7123">
        <v>1620</v>
      </c>
      <c r="B7123">
        <v>12</v>
      </c>
      <c r="C7123">
        <v>6</v>
      </c>
    </row>
    <row r="7124" spans="1:3" x14ac:dyDescent="0.25">
      <c r="A7124">
        <v>1628</v>
      </c>
      <c r="B7124">
        <v>12</v>
      </c>
      <c r="C7124">
        <v>0</v>
      </c>
    </row>
    <row r="7125" spans="1:3" x14ac:dyDescent="0.25">
      <c r="A7125">
        <v>1631</v>
      </c>
      <c r="B7125">
        <v>12</v>
      </c>
      <c r="C7125">
        <v>0</v>
      </c>
    </row>
    <row r="7126" spans="1:3" x14ac:dyDescent="0.25">
      <c r="A7126">
        <v>1631</v>
      </c>
      <c r="B7126">
        <v>12</v>
      </c>
      <c r="C7126">
        <v>0</v>
      </c>
    </row>
    <row r="7127" spans="1:3" x14ac:dyDescent="0.25">
      <c r="A7127">
        <v>1633</v>
      </c>
      <c r="B7127">
        <v>12</v>
      </c>
      <c r="C7127">
        <v>0</v>
      </c>
    </row>
    <row r="7128" spans="1:3" x14ac:dyDescent="0.25">
      <c r="A7128">
        <v>1639</v>
      </c>
      <c r="B7128">
        <v>12</v>
      </c>
      <c r="C7128">
        <v>0</v>
      </c>
    </row>
    <row r="7129" spans="1:3" x14ac:dyDescent="0.25">
      <c r="A7129">
        <v>1643</v>
      </c>
      <c r="B7129">
        <v>12</v>
      </c>
      <c r="C7129">
        <v>0</v>
      </c>
    </row>
    <row r="7130" spans="1:3" x14ac:dyDescent="0.25">
      <c r="A7130">
        <v>1645</v>
      </c>
      <c r="B7130">
        <v>12</v>
      </c>
      <c r="C7130">
        <v>3</v>
      </c>
    </row>
    <row r="7131" spans="1:3" x14ac:dyDescent="0.25">
      <c r="A7131">
        <v>1646</v>
      </c>
      <c r="B7131">
        <v>12</v>
      </c>
      <c r="C7131">
        <v>1</v>
      </c>
    </row>
    <row r="7132" spans="1:3" x14ac:dyDescent="0.25">
      <c r="A7132">
        <v>1651</v>
      </c>
      <c r="B7132">
        <v>12</v>
      </c>
      <c r="C7132">
        <v>2</v>
      </c>
    </row>
    <row r="7133" spans="1:3" x14ac:dyDescent="0.25">
      <c r="A7133">
        <v>1654</v>
      </c>
      <c r="B7133">
        <v>12</v>
      </c>
      <c r="C7133">
        <v>0</v>
      </c>
    </row>
    <row r="7134" spans="1:3" x14ac:dyDescent="0.25">
      <c r="A7134">
        <v>1668</v>
      </c>
      <c r="B7134">
        <v>12</v>
      </c>
      <c r="C7134">
        <v>0</v>
      </c>
    </row>
    <row r="7135" spans="1:3" x14ac:dyDescent="0.25">
      <c r="A7135">
        <v>1680</v>
      </c>
      <c r="B7135">
        <v>12</v>
      </c>
      <c r="C7135">
        <v>0</v>
      </c>
    </row>
    <row r="7136" spans="1:3" x14ac:dyDescent="0.25">
      <c r="A7136">
        <v>1713</v>
      </c>
      <c r="B7136">
        <v>12</v>
      </c>
      <c r="C7136">
        <v>0</v>
      </c>
    </row>
    <row r="7137" spans="1:3" x14ac:dyDescent="0.25">
      <c r="A7137">
        <v>1765</v>
      </c>
      <c r="B7137">
        <v>12</v>
      </c>
      <c r="C7137">
        <v>0</v>
      </c>
    </row>
    <row r="7138" spans="1:3" x14ac:dyDescent="0.25">
      <c r="A7138">
        <v>1807</v>
      </c>
      <c r="B7138">
        <v>12</v>
      </c>
      <c r="C7138">
        <v>0</v>
      </c>
    </row>
    <row r="7139" spans="1:3" x14ac:dyDescent="0.25">
      <c r="A7139">
        <v>1835</v>
      </c>
      <c r="B7139">
        <v>12</v>
      </c>
      <c r="C7139">
        <v>0</v>
      </c>
    </row>
    <row r="7140" spans="1:3" x14ac:dyDescent="0.25">
      <c r="A7140">
        <v>1844</v>
      </c>
      <c r="B7140">
        <v>12</v>
      </c>
      <c r="C7140">
        <v>0</v>
      </c>
    </row>
    <row r="7141" spans="1:3" x14ac:dyDescent="0.25">
      <c r="A7141">
        <v>1880</v>
      </c>
      <c r="B7141">
        <v>12</v>
      </c>
      <c r="C7141">
        <v>0</v>
      </c>
    </row>
    <row r="7142" spans="1:3" x14ac:dyDescent="0.25">
      <c r="A7142">
        <v>1882</v>
      </c>
      <c r="B7142">
        <v>12</v>
      </c>
      <c r="C7142">
        <v>0</v>
      </c>
    </row>
    <row r="7143" spans="1:3" x14ac:dyDescent="0.25">
      <c r="A7143">
        <v>1888</v>
      </c>
      <c r="B7143">
        <v>12</v>
      </c>
      <c r="C7143">
        <v>1</v>
      </c>
    </row>
    <row r="7144" spans="1:3" x14ac:dyDescent="0.25">
      <c r="A7144">
        <v>1969</v>
      </c>
      <c r="B7144">
        <v>12</v>
      </c>
      <c r="C7144">
        <v>0</v>
      </c>
    </row>
    <row r="7145" spans="1:3" x14ac:dyDescent="0.25">
      <c r="A7145">
        <v>1969</v>
      </c>
      <c r="B7145">
        <v>12</v>
      </c>
      <c r="C7145">
        <v>0</v>
      </c>
    </row>
    <row r="7146" spans="1:3" x14ac:dyDescent="0.25">
      <c r="A7146">
        <v>1974</v>
      </c>
      <c r="B7146">
        <v>12</v>
      </c>
      <c r="C7146">
        <v>0</v>
      </c>
    </row>
    <row r="7147" spans="1:3" x14ac:dyDescent="0.25">
      <c r="A7147">
        <v>2025</v>
      </c>
      <c r="B7147">
        <v>12</v>
      </c>
      <c r="C7147">
        <v>0</v>
      </c>
    </row>
    <row r="7148" spans="1:3" x14ac:dyDescent="0.25">
      <c r="A7148">
        <v>2042</v>
      </c>
      <c r="B7148">
        <v>12</v>
      </c>
      <c r="C7148">
        <v>0</v>
      </c>
    </row>
    <row r="7149" spans="1:3" x14ac:dyDescent="0.25">
      <c r="A7149">
        <v>2100</v>
      </c>
      <c r="B7149">
        <v>12</v>
      </c>
      <c r="C7149">
        <v>0</v>
      </c>
    </row>
    <row r="7150" spans="1:3" x14ac:dyDescent="0.25">
      <c r="A7150">
        <v>2120</v>
      </c>
      <c r="B7150">
        <v>12</v>
      </c>
      <c r="C7150">
        <v>2</v>
      </c>
    </row>
    <row r="7151" spans="1:3" x14ac:dyDescent="0.25">
      <c r="A7151">
        <v>2198</v>
      </c>
      <c r="B7151">
        <v>12</v>
      </c>
      <c r="C7151">
        <v>7</v>
      </c>
    </row>
    <row r="7152" spans="1:3" x14ac:dyDescent="0.25">
      <c r="A7152">
        <v>2239</v>
      </c>
      <c r="B7152">
        <v>12</v>
      </c>
      <c r="C7152">
        <v>3</v>
      </c>
    </row>
    <row r="7153" spans="1:3" x14ac:dyDescent="0.25">
      <c r="A7153">
        <v>2252</v>
      </c>
      <c r="B7153">
        <v>12</v>
      </c>
      <c r="C7153">
        <v>0</v>
      </c>
    </row>
    <row r="7154" spans="1:3" x14ac:dyDescent="0.25">
      <c r="A7154">
        <v>2260</v>
      </c>
      <c r="B7154">
        <v>12</v>
      </c>
      <c r="C7154">
        <v>1</v>
      </c>
    </row>
    <row r="7155" spans="1:3" x14ac:dyDescent="0.25">
      <c r="A7155">
        <v>2260</v>
      </c>
      <c r="B7155">
        <v>12</v>
      </c>
      <c r="C7155">
        <v>0</v>
      </c>
    </row>
    <row r="7156" spans="1:3" x14ac:dyDescent="0.25">
      <c r="A7156">
        <v>2273</v>
      </c>
      <c r="B7156">
        <v>12</v>
      </c>
      <c r="C7156">
        <v>1</v>
      </c>
    </row>
    <row r="7157" spans="1:3" x14ac:dyDescent="0.25">
      <c r="A7157">
        <v>2305</v>
      </c>
      <c r="B7157">
        <v>12</v>
      </c>
      <c r="C7157">
        <v>0</v>
      </c>
    </row>
    <row r="7158" spans="1:3" x14ac:dyDescent="0.25">
      <c r="A7158">
        <v>2305</v>
      </c>
      <c r="B7158">
        <v>12</v>
      </c>
      <c r="C7158">
        <v>0</v>
      </c>
    </row>
    <row r="7159" spans="1:3" x14ac:dyDescent="0.25">
      <c r="A7159">
        <v>2343</v>
      </c>
      <c r="B7159">
        <v>12</v>
      </c>
      <c r="C7159">
        <v>0</v>
      </c>
    </row>
    <row r="7160" spans="1:3" x14ac:dyDescent="0.25">
      <c r="A7160">
        <v>2419</v>
      </c>
      <c r="B7160">
        <v>12</v>
      </c>
      <c r="C7160">
        <v>0</v>
      </c>
    </row>
    <row r="7161" spans="1:3" x14ac:dyDescent="0.25">
      <c r="A7161">
        <v>2436</v>
      </c>
      <c r="B7161">
        <v>12</v>
      </c>
      <c r="C7161">
        <v>0</v>
      </c>
    </row>
    <row r="7162" spans="1:3" x14ac:dyDescent="0.25">
      <c r="A7162">
        <v>2495</v>
      </c>
      <c r="B7162">
        <v>12</v>
      </c>
      <c r="C7162">
        <v>0</v>
      </c>
    </row>
    <row r="7163" spans="1:3" x14ac:dyDescent="0.25">
      <c r="A7163">
        <v>2507</v>
      </c>
      <c r="B7163">
        <v>12</v>
      </c>
      <c r="C7163">
        <v>0</v>
      </c>
    </row>
    <row r="7164" spans="1:3" x14ac:dyDescent="0.25">
      <c r="A7164">
        <v>2508</v>
      </c>
      <c r="B7164">
        <v>12</v>
      </c>
      <c r="C7164">
        <v>1</v>
      </c>
    </row>
    <row r="7165" spans="1:3" x14ac:dyDescent="0.25">
      <c r="A7165">
        <v>2543</v>
      </c>
      <c r="B7165">
        <v>12</v>
      </c>
      <c r="C7165">
        <v>15</v>
      </c>
    </row>
    <row r="7166" spans="1:3" x14ac:dyDescent="0.25">
      <c r="A7166">
        <v>2602</v>
      </c>
      <c r="B7166">
        <v>12</v>
      </c>
      <c r="C7166">
        <v>0</v>
      </c>
    </row>
    <row r="7167" spans="1:3" x14ac:dyDescent="0.25">
      <c r="A7167">
        <v>2602</v>
      </c>
      <c r="B7167">
        <v>12</v>
      </c>
      <c r="C7167">
        <v>0</v>
      </c>
    </row>
    <row r="7168" spans="1:3" x14ac:dyDescent="0.25">
      <c r="A7168">
        <v>2718</v>
      </c>
      <c r="B7168">
        <v>12</v>
      </c>
      <c r="C7168">
        <v>0</v>
      </c>
    </row>
    <row r="7169" spans="1:3" x14ac:dyDescent="0.25">
      <c r="A7169">
        <v>2754</v>
      </c>
      <c r="B7169">
        <v>12</v>
      </c>
      <c r="C7169">
        <v>1</v>
      </c>
    </row>
    <row r="7170" spans="1:3" x14ac:dyDescent="0.25">
      <c r="A7170">
        <v>2754</v>
      </c>
      <c r="B7170">
        <v>12</v>
      </c>
      <c r="C7170">
        <v>0</v>
      </c>
    </row>
    <row r="7171" spans="1:3" x14ac:dyDescent="0.25">
      <c r="A7171">
        <v>2911</v>
      </c>
      <c r="B7171">
        <v>12</v>
      </c>
      <c r="C7171">
        <v>4</v>
      </c>
    </row>
    <row r="7172" spans="1:3" x14ac:dyDescent="0.25">
      <c r="A7172">
        <v>2940</v>
      </c>
      <c r="B7172">
        <v>12</v>
      </c>
      <c r="C7172">
        <v>3</v>
      </c>
    </row>
    <row r="7173" spans="1:3" x14ac:dyDescent="0.25">
      <c r="A7173">
        <v>2942</v>
      </c>
      <c r="B7173">
        <v>12</v>
      </c>
      <c r="C7173">
        <v>0</v>
      </c>
    </row>
    <row r="7174" spans="1:3" x14ac:dyDescent="0.25">
      <c r="A7174">
        <v>2942</v>
      </c>
      <c r="B7174">
        <v>12</v>
      </c>
      <c r="C7174">
        <v>2</v>
      </c>
    </row>
    <row r="7175" spans="1:3" x14ac:dyDescent="0.25">
      <c r="A7175">
        <v>2950</v>
      </c>
      <c r="B7175">
        <v>12</v>
      </c>
      <c r="C7175">
        <v>0</v>
      </c>
    </row>
    <row r="7176" spans="1:3" x14ac:dyDescent="0.25">
      <c r="A7176">
        <v>2950</v>
      </c>
      <c r="B7176">
        <v>12</v>
      </c>
      <c r="C7176">
        <v>1</v>
      </c>
    </row>
    <row r="7177" spans="1:3" x14ac:dyDescent="0.25">
      <c r="A7177">
        <v>2990</v>
      </c>
      <c r="B7177">
        <v>12</v>
      </c>
      <c r="C7177">
        <v>0</v>
      </c>
    </row>
    <row r="7178" spans="1:3" x14ac:dyDescent="0.25">
      <c r="A7178">
        <v>2990</v>
      </c>
      <c r="B7178">
        <v>12</v>
      </c>
      <c r="C7178">
        <v>0</v>
      </c>
    </row>
    <row r="7179" spans="1:3" x14ac:dyDescent="0.25">
      <c r="A7179">
        <v>3071</v>
      </c>
      <c r="B7179">
        <v>12</v>
      </c>
      <c r="C7179">
        <v>0</v>
      </c>
    </row>
    <row r="7180" spans="1:3" x14ac:dyDescent="0.25">
      <c r="A7180">
        <v>3075</v>
      </c>
      <c r="B7180">
        <v>12</v>
      </c>
      <c r="C7180">
        <v>2</v>
      </c>
    </row>
    <row r="7181" spans="1:3" x14ac:dyDescent="0.25">
      <c r="A7181">
        <v>3154</v>
      </c>
      <c r="B7181">
        <v>12</v>
      </c>
      <c r="C7181">
        <v>0</v>
      </c>
    </row>
    <row r="7182" spans="1:3" x14ac:dyDescent="0.25">
      <c r="A7182">
        <v>107</v>
      </c>
      <c r="B7182">
        <v>13</v>
      </c>
      <c r="C7182">
        <v>1</v>
      </c>
    </row>
    <row r="7183" spans="1:3" x14ac:dyDescent="0.25">
      <c r="A7183">
        <v>235</v>
      </c>
      <c r="B7183">
        <v>13</v>
      </c>
      <c r="C7183">
        <v>6</v>
      </c>
    </row>
    <row r="7184" spans="1:3" x14ac:dyDescent="0.25">
      <c r="A7184">
        <v>248</v>
      </c>
      <c r="B7184">
        <v>13</v>
      </c>
      <c r="C7184">
        <v>2</v>
      </c>
    </row>
    <row r="7185" spans="1:3" x14ac:dyDescent="0.25">
      <c r="A7185">
        <v>331</v>
      </c>
      <c r="B7185">
        <v>13</v>
      </c>
      <c r="C7185">
        <v>0</v>
      </c>
    </row>
    <row r="7186" spans="1:3" x14ac:dyDescent="0.25">
      <c r="A7186">
        <v>391</v>
      </c>
      <c r="B7186">
        <v>13</v>
      </c>
      <c r="C7186">
        <v>0</v>
      </c>
    </row>
    <row r="7187" spans="1:3" x14ac:dyDescent="0.25">
      <c r="A7187">
        <v>426</v>
      </c>
      <c r="B7187">
        <v>13</v>
      </c>
      <c r="C7187">
        <v>0</v>
      </c>
    </row>
    <row r="7188" spans="1:3" x14ac:dyDescent="0.25">
      <c r="A7188">
        <v>487</v>
      </c>
      <c r="B7188">
        <v>13</v>
      </c>
      <c r="C7188">
        <v>0</v>
      </c>
    </row>
    <row r="7189" spans="1:3" x14ac:dyDescent="0.25">
      <c r="A7189">
        <v>500</v>
      </c>
      <c r="B7189">
        <v>13</v>
      </c>
      <c r="C7189">
        <v>0</v>
      </c>
    </row>
    <row r="7190" spans="1:3" x14ac:dyDescent="0.25">
      <c r="A7190">
        <v>551</v>
      </c>
      <c r="B7190">
        <v>13</v>
      </c>
      <c r="C7190">
        <v>1</v>
      </c>
    </row>
    <row r="7191" spans="1:3" x14ac:dyDescent="0.25">
      <c r="A7191">
        <v>571</v>
      </c>
      <c r="B7191">
        <v>13</v>
      </c>
      <c r="C7191">
        <v>2</v>
      </c>
    </row>
    <row r="7192" spans="1:3" x14ac:dyDescent="0.25">
      <c r="A7192">
        <v>599</v>
      </c>
      <c r="B7192">
        <v>13</v>
      </c>
      <c r="C7192">
        <v>0</v>
      </c>
    </row>
    <row r="7193" spans="1:3" x14ac:dyDescent="0.25">
      <c r="A7193">
        <v>618</v>
      </c>
      <c r="B7193">
        <v>13</v>
      </c>
      <c r="C7193">
        <v>2</v>
      </c>
    </row>
    <row r="7194" spans="1:3" x14ac:dyDescent="0.25">
      <c r="A7194">
        <v>618</v>
      </c>
      <c r="B7194">
        <v>13</v>
      </c>
      <c r="C7194">
        <v>0</v>
      </c>
    </row>
    <row r="7195" spans="1:3" x14ac:dyDescent="0.25">
      <c r="A7195">
        <v>660</v>
      </c>
      <c r="B7195">
        <v>13</v>
      </c>
      <c r="C7195">
        <v>0</v>
      </c>
    </row>
    <row r="7196" spans="1:3" x14ac:dyDescent="0.25">
      <c r="A7196">
        <v>687</v>
      </c>
      <c r="B7196">
        <v>13</v>
      </c>
      <c r="C7196">
        <v>0</v>
      </c>
    </row>
    <row r="7197" spans="1:3" x14ac:dyDescent="0.25">
      <c r="A7197">
        <v>744</v>
      </c>
      <c r="B7197">
        <v>13</v>
      </c>
      <c r="C7197">
        <v>0</v>
      </c>
    </row>
    <row r="7198" spans="1:3" x14ac:dyDescent="0.25">
      <c r="A7198">
        <v>783</v>
      </c>
      <c r="B7198">
        <v>13</v>
      </c>
      <c r="C7198">
        <v>0</v>
      </c>
    </row>
    <row r="7199" spans="1:3" x14ac:dyDescent="0.25">
      <c r="A7199">
        <v>845</v>
      </c>
      <c r="B7199">
        <v>13</v>
      </c>
      <c r="C7199">
        <v>0</v>
      </c>
    </row>
    <row r="7200" spans="1:3" x14ac:dyDescent="0.25">
      <c r="A7200">
        <v>928</v>
      </c>
      <c r="B7200">
        <v>13</v>
      </c>
      <c r="C7200">
        <v>0</v>
      </c>
    </row>
    <row r="7201" spans="1:3" x14ac:dyDescent="0.25">
      <c r="A7201">
        <v>928</v>
      </c>
      <c r="B7201">
        <v>13</v>
      </c>
      <c r="C7201">
        <v>0</v>
      </c>
    </row>
    <row r="7202" spans="1:3" x14ac:dyDescent="0.25">
      <c r="A7202">
        <v>963</v>
      </c>
      <c r="B7202">
        <v>13</v>
      </c>
      <c r="C7202">
        <v>0</v>
      </c>
    </row>
    <row r="7203" spans="1:3" x14ac:dyDescent="0.25">
      <c r="A7203">
        <v>973</v>
      </c>
      <c r="B7203">
        <v>13</v>
      </c>
      <c r="C7203">
        <v>1</v>
      </c>
    </row>
    <row r="7204" spans="1:3" x14ac:dyDescent="0.25">
      <c r="A7204">
        <v>1050</v>
      </c>
      <c r="B7204">
        <v>13</v>
      </c>
      <c r="C7204">
        <v>2</v>
      </c>
    </row>
    <row r="7205" spans="1:3" x14ac:dyDescent="0.25">
      <c r="A7205">
        <v>1050</v>
      </c>
      <c r="B7205">
        <v>13</v>
      </c>
      <c r="C7205">
        <v>0</v>
      </c>
    </row>
    <row r="7206" spans="1:3" x14ac:dyDescent="0.25">
      <c r="A7206">
        <v>1075</v>
      </c>
      <c r="B7206">
        <v>13</v>
      </c>
      <c r="C7206">
        <v>0</v>
      </c>
    </row>
    <row r="7207" spans="1:3" x14ac:dyDescent="0.25">
      <c r="A7207">
        <v>1113</v>
      </c>
      <c r="B7207">
        <v>13</v>
      </c>
      <c r="C7207">
        <v>0</v>
      </c>
    </row>
    <row r="7208" spans="1:3" x14ac:dyDescent="0.25">
      <c r="A7208">
        <v>1160</v>
      </c>
      <c r="B7208">
        <v>13</v>
      </c>
      <c r="C7208">
        <v>10</v>
      </c>
    </row>
    <row r="7209" spans="1:3" x14ac:dyDescent="0.25">
      <c r="A7209">
        <v>1201</v>
      </c>
      <c r="B7209">
        <v>13</v>
      </c>
      <c r="C7209">
        <v>0</v>
      </c>
    </row>
    <row r="7210" spans="1:3" x14ac:dyDescent="0.25">
      <c r="A7210">
        <v>1201</v>
      </c>
      <c r="B7210">
        <v>13</v>
      </c>
      <c r="C7210">
        <v>0</v>
      </c>
    </row>
    <row r="7211" spans="1:3" x14ac:dyDescent="0.25">
      <c r="A7211">
        <v>1223</v>
      </c>
      <c r="B7211">
        <v>13</v>
      </c>
      <c r="C7211">
        <v>0</v>
      </c>
    </row>
    <row r="7212" spans="1:3" x14ac:dyDescent="0.25">
      <c r="A7212">
        <v>1235</v>
      </c>
      <c r="B7212">
        <v>13</v>
      </c>
      <c r="C7212">
        <v>7</v>
      </c>
    </row>
    <row r="7213" spans="1:3" x14ac:dyDescent="0.25">
      <c r="A7213">
        <v>1319</v>
      </c>
      <c r="B7213">
        <v>13</v>
      </c>
      <c r="C7213">
        <v>0</v>
      </c>
    </row>
    <row r="7214" spans="1:3" x14ac:dyDescent="0.25">
      <c r="A7214">
        <v>1330</v>
      </c>
      <c r="B7214">
        <v>13</v>
      </c>
      <c r="C7214">
        <v>0</v>
      </c>
    </row>
    <row r="7215" spans="1:3" x14ac:dyDescent="0.25">
      <c r="A7215">
        <v>1341</v>
      </c>
      <c r="B7215">
        <v>13</v>
      </c>
      <c r="C7215">
        <v>0</v>
      </c>
    </row>
    <row r="7216" spans="1:3" x14ac:dyDescent="0.25">
      <c r="A7216">
        <v>1409</v>
      </c>
      <c r="B7216">
        <v>13</v>
      </c>
      <c r="C7216">
        <v>0</v>
      </c>
    </row>
    <row r="7217" spans="1:3" x14ac:dyDescent="0.25">
      <c r="A7217">
        <v>1467</v>
      </c>
      <c r="B7217">
        <v>13</v>
      </c>
      <c r="C7217">
        <v>0</v>
      </c>
    </row>
    <row r="7218" spans="1:3" x14ac:dyDescent="0.25">
      <c r="A7218">
        <v>1478</v>
      </c>
      <c r="B7218">
        <v>13</v>
      </c>
      <c r="C7218">
        <v>0</v>
      </c>
    </row>
    <row r="7219" spans="1:3" x14ac:dyDescent="0.25">
      <c r="A7219">
        <v>1478</v>
      </c>
      <c r="B7219">
        <v>13</v>
      </c>
      <c r="C7219">
        <v>0</v>
      </c>
    </row>
    <row r="7220" spans="1:3" x14ac:dyDescent="0.25">
      <c r="A7220">
        <v>1478</v>
      </c>
      <c r="B7220">
        <v>13</v>
      </c>
      <c r="C7220">
        <v>0</v>
      </c>
    </row>
    <row r="7221" spans="1:3" x14ac:dyDescent="0.25">
      <c r="A7221">
        <v>1509</v>
      </c>
      <c r="B7221">
        <v>13</v>
      </c>
      <c r="C7221">
        <v>4</v>
      </c>
    </row>
    <row r="7222" spans="1:3" x14ac:dyDescent="0.25">
      <c r="A7222">
        <v>1573</v>
      </c>
      <c r="B7222">
        <v>13</v>
      </c>
      <c r="C7222">
        <v>0</v>
      </c>
    </row>
    <row r="7223" spans="1:3" x14ac:dyDescent="0.25">
      <c r="A7223">
        <v>1573</v>
      </c>
      <c r="B7223">
        <v>13</v>
      </c>
      <c r="C7223">
        <v>0</v>
      </c>
    </row>
    <row r="7224" spans="1:3" x14ac:dyDescent="0.25">
      <c r="A7224">
        <v>1575</v>
      </c>
      <c r="B7224">
        <v>13</v>
      </c>
      <c r="C7224">
        <v>0</v>
      </c>
    </row>
    <row r="7225" spans="1:3" x14ac:dyDescent="0.25">
      <c r="A7225">
        <v>1800</v>
      </c>
      <c r="B7225">
        <v>13</v>
      </c>
      <c r="C7225">
        <v>0</v>
      </c>
    </row>
    <row r="7226" spans="1:3" x14ac:dyDescent="0.25">
      <c r="A7226">
        <v>1907</v>
      </c>
      <c r="B7226">
        <v>13</v>
      </c>
      <c r="C7226">
        <v>0</v>
      </c>
    </row>
    <row r="7227" spans="1:3" x14ac:dyDescent="0.25">
      <c r="A7227">
        <v>1907</v>
      </c>
      <c r="B7227">
        <v>13</v>
      </c>
      <c r="C7227">
        <v>0</v>
      </c>
    </row>
    <row r="7228" spans="1:3" x14ac:dyDescent="0.25">
      <c r="A7228">
        <v>1907</v>
      </c>
      <c r="B7228">
        <v>13</v>
      </c>
      <c r="C7228">
        <v>1</v>
      </c>
    </row>
    <row r="7229" spans="1:3" x14ac:dyDescent="0.25">
      <c r="A7229">
        <v>1927</v>
      </c>
      <c r="B7229">
        <v>13</v>
      </c>
      <c r="C7229">
        <v>1</v>
      </c>
    </row>
    <row r="7230" spans="1:3" x14ac:dyDescent="0.25">
      <c r="A7230">
        <v>1970</v>
      </c>
      <c r="B7230">
        <v>13</v>
      </c>
      <c r="C7230">
        <v>0</v>
      </c>
    </row>
    <row r="7231" spans="1:3" x14ac:dyDescent="0.25">
      <c r="A7231">
        <v>1970</v>
      </c>
      <c r="B7231">
        <v>13</v>
      </c>
      <c r="C7231">
        <v>0</v>
      </c>
    </row>
    <row r="7232" spans="1:3" x14ac:dyDescent="0.25">
      <c r="A7232">
        <v>2016</v>
      </c>
      <c r="B7232">
        <v>13</v>
      </c>
      <c r="C7232">
        <v>0</v>
      </c>
    </row>
    <row r="7233" spans="1:3" x14ac:dyDescent="0.25">
      <c r="A7233">
        <v>2079</v>
      </c>
      <c r="B7233">
        <v>13</v>
      </c>
      <c r="C7233">
        <v>0</v>
      </c>
    </row>
    <row r="7234" spans="1:3" x14ac:dyDescent="0.25">
      <c r="A7234">
        <v>2106</v>
      </c>
      <c r="B7234">
        <v>13</v>
      </c>
      <c r="C7234">
        <v>0</v>
      </c>
    </row>
    <row r="7235" spans="1:3" x14ac:dyDescent="0.25">
      <c r="A7235">
        <v>2117</v>
      </c>
      <c r="B7235">
        <v>13</v>
      </c>
      <c r="C7235">
        <v>0</v>
      </c>
    </row>
    <row r="7236" spans="1:3" x14ac:dyDescent="0.25">
      <c r="A7236">
        <v>2118</v>
      </c>
      <c r="B7236">
        <v>13</v>
      </c>
      <c r="C7236">
        <v>2</v>
      </c>
    </row>
    <row r="7237" spans="1:3" x14ac:dyDescent="0.25">
      <c r="A7237">
        <v>2161</v>
      </c>
      <c r="B7237">
        <v>13</v>
      </c>
      <c r="C7237">
        <v>0</v>
      </c>
    </row>
    <row r="7238" spans="1:3" x14ac:dyDescent="0.25">
      <c r="A7238">
        <v>2172</v>
      </c>
      <c r="B7238">
        <v>13</v>
      </c>
      <c r="C7238">
        <v>0</v>
      </c>
    </row>
    <row r="7239" spans="1:3" x14ac:dyDescent="0.25">
      <c r="A7239">
        <v>2190</v>
      </c>
      <c r="B7239">
        <v>13</v>
      </c>
      <c r="C7239">
        <v>0</v>
      </c>
    </row>
    <row r="7240" spans="1:3" x14ac:dyDescent="0.25">
      <c r="A7240">
        <v>2200</v>
      </c>
      <c r="B7240">
        <v>13</v>
      </c>
      <c r="C7240">
        <v>0</v>
      </c>
    </row>
    <row r="7241" spans="1:3" x14ac:dyDescent="0.25">
      <c r="A7241">
        <v>2217</v>
      </c>
      <c r="B7241">
        <v>13</v>
      </c>
      <c r="C7241">
        <v>0</v>
      </c>
    </row>
    <row r="7242" spans="1:3" x14ac:dyDescent="0.25">
      <c r="A7242">
        <v>2441</v>
      </c>
      <c r="B7242">
        <v>13</v>
      </c>
      <c r="C7242">
        <v>0</v>
      </c>
    </row>
    <row r="7243" spans="1:3" x14ac:dyDescent="0.25">
      <c r="A7243">
        <v>2457</v>
      </c>
      <c r="B7243">
        <v>13</v>
      </c>
      <c r="C7243">
        <v>2</v>
      </c>
    </row>
    <row r="7244" spans="1:3" x14ac:dyDescent="0.25">
      <c r="A7244">
        <v>2457</v>
      </c>
      <c r="B7244">
        <v>13</v>
      </c>
      <c r="C7244">
        <v>3</v>
      </c>
    </row>
    <row r="7245" spans="1:3" x14ac:dyDescent="0.25">
      <c r="A7245">
        <v>2502</v>
      </c>
      <c r="B7245">
        <v>13</v>
      </c>
      <c r="C7245">
        <v>0</v>
      </c>
    </row>
    <row r="7246" spans="1:3" x14ac:dyDescent="0.25">
      <c r="A7246">
        <v>2545</v>
      </c>
      <c r="B7246">
        <v>13</v>
      </c>
      <c r="C7246">
        <v>0</v>
      </c>
    </row>
    <row r="7247" spans="1:3" x14ac:dyDescent="0.25">
      <c r="A7247">
        <v>2567</v>
      </c>
      <c r="B7247">
        <v>13</v>
      </c>
      <c r="C7247">
        <v>0</v>
      </c>
    </row>
    <row r="7248" spans="1:3" x14ac:dyDescent="0.25">
      <c r="A7248">
        <v>2591</v>
      </c>
      <c r="B7248">
        <v>13</v>
      </c>
      <c r="C7248">
        <v>2</v>
      </c>
    </row>
    <row r="7249" spans="1:3" x14ac:dyDescent="0.25">
      <c r="A7249">
        <v>2605</v>
      </c>
      <c r="B7249">
        <v>13</v>
      </c>
      <c r="C7249">
        <v>2</v>
      </c>
    </row>
    <row r="7250" spans="1:3" x14ac:dyDescent="0.25">
      <c r="A7250">
        <v>2657</v>
      </c>
      <c r="B7250">
        <v>13</v>
      </c>
      <c r="C7250">
        <v>0</v>
      </c>
    </row>
    <row r="7251" spans="1:3" x14ac:dyDescent="0.25">
      <c r="A7251">
        <v>2666</v>
      </c>
      <c r="B7251">
        <v>13</v>
      </c>
      <c r="C7251">
        <v>0</v>
      </c>
    </row>
    <row r="7252" spans="1:3" x14ac:dyDescent="0.25">
      <c r="A7252">
        <v>2674</v>
      </c>
      <c r="B7252">
        <v>13</v>
      </c>
      <c r="C7252">
        <v>0</v>
      </c>
    </row>
    <row r="7253" spans="1:3" x14ac:dyDescent="0.25">
      <c r="A7253">
        <v>2702</v>
      </c>
      <c r="B7253">
        <v>13</v>
      </c>
      <c r="C7253">
        <v>0</v>
      </c>
    </row>
    <row r="7254" spans="1:3" x14ac:dyDescent="0.25">
      <c r="A7254">
        <v>2749</v>
      </c>
      <c r="B7254">
        <v>13</v>
      </c>
      <c r="C7254">
        <v>0</v>
      </c>
    </row>
    <row r="7255" spans="1:3" x14ac:dyDescent="0.25">
      <c r="A7255">
        <v>2764</v>
      </c>
      <c r="B7255">
        <v>13</v>
      </c>
      <c r="C7255">
        <v>1</v>
      </c>
    </row>
    <row r="7256" spans="1:3" x14ac:dyDescent="0.25">
      <c r="A7256">
        <v>2764</v>
      </c>
      <c r="B7256">
        <v>13</v>
      </c>
      <c r="C7256">
        <v>2</v>
      </c>
    </row>
    <row r="7257" spans="1:3" x14ac:dyDescent="0.25">
      <c r="A7257">
        <v>2771</v>
      </c>
      <c r="B7257">
        <v>13</v>
      </c>
      <c r="C7257">
        <v>0</v>
      </c>
    </row>
    <row r="7258" spans="1:3" x14ac:dyDescent="0.25">
      <c r="A7258">
        <v>2797</v>
      </c>
      <c r="B7258">
        <v>13</v>
      </c>
      <c r="C7258">
        <v>0</v>
      </c>
    </row>
    <row r="7259" spans="1:3" x14ac:dyDescent="0.25">
      <c r="A7259">
        <v>2827</v>
      </c>
      <c r="B7259">
        <v>13</v>
      </c>
      <c r="C7259">
        <v>0</v>
      </c>
    </row>
    <row r="7260" spans="1:3" x14ac:dyDescent="0.25">
      <c r="A7260">
        <v>2953</v>
      </c>
      <c r="B7260">
        <v>13</v>
      </c>
      <c r="C7260">
        <v>38</v>
      </c>
    </row>
    <row r="7261" spans="1:3" x14ac:dyDescent="0.25">
      <c r="A7261">
        <v>3138</v>
      </c>
      <c r="B7261">
        <v>13</v>
      </c>
      <c r="C7261">
        <v>0</v>
      </c>
    </row>
    <row r="7262" spans="1:3" x14ac:dyDescent="0.25">
      <c r="A7262">
        <v>521</v>
      </c>
      <c r="B7262">
        <v>13</v>
      </c>
      <c r="C7262">
        <v>1</v>
      </c>
    </row>
    <row r="7263" spans="1:3" x14ac:dyDescent="0.25">
      <c r="A7263">
        <v>521</v>
      </c>
      <c r="B7263">
        <v>13</v>
      </c>
      <c r="C7263">
        <v>4</v>
      </c>
    </row>
    <row r="7264" spans="1:3" x14ac:dyDescent="0.25">
      <c r="A7264">
        <v>722</v>
      </c>
      <c r="B7264">
        <v>13</v>
      </c>
      <c r="C7264">
        <v>0</v>
      </c>
    </row>
    <row r="7265" spans="1:3" x14ac:dyDescent="0.25">
      <c r="A7265">
        <v>724</v>
      </c>
      <c r="B7265">
        <v>13</v>
      </c>
      <c r="C7265">
        <v>2</v>
      </c>
    </row>
    <row r="7266" spans="1:3" x14ac:dyDescent="0.25">
      <c r="A7266">
        <v>819</v>
      </c>
      <c r="B7266">
        <v>13</v>
      </c>
      <c r="C7266">
        <v>0</v>
      </c>
    </row>
    <row r="7267" spans="1:3" x14ac:dyDescent="0.25">
      <c r="A7267">
        <v>837</v>
      </c>
      <c r="B7267">
        <v>13</v>
      </c>
      <c r="C7267">
        <v>0</v>
      </c>
    </row>
    <row r="7268" spans="1:3" x14ac:dyDescent="0.25">
      <c r="A7268">
        <v>837</v>
      </c>
      <c r="B7268">
        <v>13</v>
      </c>
      <c r="C7268">
        <v>2</v>
      </c>
    </row>
    <row r="7269" spans="1:3" x14ac:dyDescent="0.25">
      <c r="A7269">
        <v>920</v>
      </c>
      <c r="B7269">
        <v>13</v>
      </c>
      <c r="C7269">
        <v>0</v>
      </c>
    </row>
    <row r="7270" spans="1:3" x14ac:dyDescent="0.25">
      <c r="A7270">
        <v>1220</v>
      </c>
      <c r="B7270">
        <v>13</v>
      </c>
      <c r="C7270">
        <v>0</v>
      </c>
    </row>
    <row r="7271" spans="1:3" x14ac:dyDescent="0.25">
      <c r="A7271">
        <v>1220</v>
      </c>
      <c r="B7271">
        <v>13</v>
      </c>
      <c r="C7271">
        <v>0</v>
      </c>
    </row>
    <row r="7272" spans="1:3" x14ac:dyDescent="0.25">
      <c r="A7272">
        <v>1220</v>
      </c>
      <c r="B7272">
        <v>13</v>
      </c>
      <c r="C7272">
        <v>0</v>
      </c>
    </row>
    <row r="7273" spans="1:3" x14ac:dyDescent="0.25">
      <c r="A7273">
        <v>1220</v>
      </c>
      <c r="B7273">
        <v>13</v>
      </c>
      <c r="C7273">
        <v>1</v>
      </c>
    </row>
    <row r="7274" spans="1:3" x14ac:dyDescent="0.25">
      <c r="A7274">
        <v>1246</v>
      </c>
      <c r="B7274">
        <v>13</v>
      </c>
      <c r="C7274">
        <v>9</v>
      </c>
    </row>
    <row r="7275" spans="1:3" x14ac:dyDescent="0.25">
      <c r="A7275">
        <v>1246</v>
      </c>
      <c r="B7275">
        <v>13</v>
      </c>
      <c r="C7275">
        <v>49</v>
      </c>
    </row>
    <row r="7276" spans="1:3" x14ac:dyDescent="0.25">
      <c r="A7276">
        <v>1308</v>
      </c>
      <c r="B7276">
        <v>13</v>
      </c>
      <c r="C7276">
        <v>2</v>
      </c>
    </row>
    <row r="7277" spans="1:3" x14ac:dyDescent="0.25">
      <c r="A7277">
        <v>1312</v>
      </c>
      <c r="B7277">
        <v>13</v>
      </c>
      <c r="C7277">
        <v>0</v>
      </c>
    </row>
    <row r="7278" spans="1:3" x14ac:dyDescent="0.25">
      <c r="A7278">
        <v>1312</v>
      </c>
      <c r="B7278">
        <v>13</v>
      </c>
      <c r="C7278">
        <v>0</v>
      </c>
    </row>
    <row r="7279" spans="1:3" x14ac:dyDescent="0.25">
      <c r="A7279">
        <v>1339</v>
      </c>
      <c r="B7279">
        <v>13</v>
      </c>
      <c r="C7279">
        <v>0</v>
      </c>
    </row>
    <row r="7280" spans="1:3" x14ac:dyDescent="0.25">
      <c r="A7280">
        <v>1456</v>
      </c>
      <c r="B7280">
        <v>13</v>
      </c>
      <c r="C7280">
        <v>0</v>
      </c>
    </row>
    <row r="7281" spans="1:3" x14ac:dyDescent="0.25">
      <c r="A7281">
        <v>1519</v>
      </c>
      <c r="B7281">
        <v>13</v>
      </c>
      <c r="C7281">
        <v>27</v>
      </c>
    </row>
    <row r="7282" spans="1:3" x14ac:dyDescent="0.25">
      <c r="A7282">
        <v>1519</v>
      </c>
      <c r="B7282">
        <v>13</v>
      </c>
      <c r="C7282">
        <v>0</v>
      </c>
    </row>
    <row r="7283" spans="1:3" x14ac:dyDescent="0.25">
      <c r="A7283">
        <v>1520</v>
      </c>
      <c r="B7283">
        <v>13</v>
      </c>
      <c r="C7283">
        <v>0</v>
      </c>
    </row>
    <row r="7284" spans="1:3" x14ac:dyDescent="0.25">
      <c r="A7284">
        <v>1521</v>
      </c>
      <c r="B7284">
        <v>13</v>
      </c>
      <c r="C7284">
        <v>0</v>
      </c>
    </row>
    <row r="7285" spans="1:3" x14ac:dyDescent="0.25">
      <c r="A7285">
        <v>1521</v>
      </c>
      <c r="B7285">
        <v>13</v>
      </c>
      <c r="C7285">
        <v>0</v>
      </c>
    </row>
    <row r="7286" spans="1:3" x14ac:dyDescent="0.25">
      <c r="A7286">
        <v>1550</v>
      </c>
      <c r="B7286">
        <v>13</v>
      </c>
      <c r="C7286">
        <v>0</v>
      </c>
    </row>
    <row r="7287" spans="1:3" x14ac:dyDescent="0.25">
      <c r="A7287">
        <v>1566</v>
      </c>
      <c r="B7287">
        <v>13</v>
      </c>
      <c r="C7287">
        <v>0</v>
      </c>
    </row>
    <row r="7288" spans="1:3" x14ac:dyDescent="0.25">
      <c r="A7288">
        <v>1566</v>
      </c>
      <c r="B7288">
        <v>13</v>
      </c>
      <c r="C7288">
        <v>0</v>
      </c>
    </row>
    <row r="7289" spans="1:3" x14ac:dyDescent="0.25">
      <c r="A7289">
        <v>1578</v>
      </c>
      <c r="B7289">
        <v>13</v>
      </c>
      <c r="C7289">
        <v>0</v>
      </c>
    </row>
    <row r="7290" spans="1:3" x14ac:dyDescent="0.25">
      <c r="A7290">
        <v>1579</v>
      </c>
      <c r="B7290">
        <v>13</v>
      </c>
      <c r="C7290">
        <v>0</v>
      </c>
    </row>
    <row r="7291" spans="1:3" x14ac:dyDescent="0.25">
      <c r="A7291">
        <v>1581</v>
      </c>
      <c r="B7291">
        <v>13</v>
      </c>
      <c r="C7291">
        <v>0</v>
      </c>
    </row>
    <row r="7292" spans="1:3" x14ac:dyDescent="0.25">
      <c r="A7292">
        <v>1584</v>
      </c>
      <c r="B7292">
        <v>13</v>
      </c>
      <c r="C7292">
        <v>0</v>
      </c>
    </row>
    <row r="7293" spans="1:3" x14ac:dyDescent="0.25">
      <c r="A7293">
        <v>1588</v>
      </c>
      <c r="B7293">
        <v>13</v>
      </c>
      <c r="C7293">
        <v>0</v>
      </c>
    </row>
    <row r="7294" spans="1:3" x14ac:dyDescent="0.25">
      <c r="A7294">
        <v>1593</v>
      </c>
      <c r="B7294">
        <v>13</v>
      </c>
      <c r="C7294">
        <v>0</v>
      </c>
    </row>
    <row r="7295" spans="1:3" x14ac:dyDescent="0.25">
      <c r="A7295">
        <v>1593</v>
      </c>
      <c r="B7295">
        <v>13</v>
      </c>
      <c r="C7295">
        <v>0</v>
      </c>
    </row>
    <row r="7296" spans="1:3" x14ac:dyDescent="0.25">
      <c r="A7296">
        <v>1593</v>
      </c>
      <c r="B7296">
        <v>13</v>
      </c>
      <c r="C7296">
        <v>0</v>
      </c>
    </row>
    <row r="7297" spans="1:3" x14ac:dyDescent="0.25">
      <c r="A7297">
        <v>1593</v>
      </c>
      <c r="B7297">
        <v>13</v>
      </c>
      <c r="C7297">
        <v>0</v>
      </c>
    </row>
    <row r="7298" spans="1:3" x14ac:dyDescent="0.25">
      <c r="A7298">
        <v>1603</v>
      </c>
      <c r="B7298">
        <v>13</v>
      </c>
      <c r="C7298">
        <v>1</v>
      </c>
    </row>
    <row r="7299" spans="1:3" x14ac:dyDescent="0.25">
      <c r="A7299">
        <v>1606</v>
      </c>
      <c r="B7299">
        <v>13</v>
      </c>
      <c r="C7299">
        <v>0</v>
      </c>
    </row>
    <row r="7300" spans="1:3" x14ac:dyDescent="0.25">
      <c r="A7300">
        <v>1612</v>
      </c>
      <c r="B7300">
        <v>13</v>
      </c>
      <c r="C7300">
        <v>0</v>
      </c>
    </row>
    <row r="7301" spans="1:3" x14ac:dyDescent="0.25">
      <c r="A7301">
        <v>1695</v>
      </c>
      <c r="B7301">
        <v>13</v>
      </c>
      <c r="C7301">
        <v>0</v>
      </c>
    </row>
    <row r="7302" spans="1:3" x14ac:dyDescent="0.25">
      <c r="A7302">
        <v>1701</v>
      </c>
      <c r="B7302">
        <v>13</v>
      </c>
      <c r="C7302">
        <v>0</v>
      </c>
    </row>
    <row r="7303" spans="1:3" x14ac:dyDescent="0.25">
      <c r="A7303">
        <v>1742</v>
      </c>
      <c r="B7303">
        <v>13</v>
      </c>
      <c r="C7303">
        <v>0</v>
      </c>
    </row>
    <row r="7304" spans="1:3" x14ac:dyDescent="0.25">
      <c r="A7304">
        <v>1744</v>
      </c>
      <c r="B7304">
        <v>13</v>
      </c>
      <c r="C7304">
        <v>3</v>
      </c>
    </row>
    <row r="7305" spans="1:3" x14ac:dyDescent="0.25">
      <c r="A7305">
        <v>1769</v>
      </c>
      <c r="B7305">
        <v>13</v>
      </c>
      <c r="C7305">
        <v>0</v>
      </c>
    </row>
    <row r="7306" spans="1:3" x14ac:dyDescent="0.25">
      <c r="A7306">
        <v>1769</v>
      </c>
      <c r="B7306">
        <v>13</v>
      </c>
      <c r="C7306">
        <v>0</v>
      </c>
    </row>
    <row r="7307" spans="1:3" x14ac:dyDescent="0.25">
      <c r="A7307">
        <v>1794</v>
      </c>
      <c r="B7307">
        <v>13</v>
      </c>
      <c r="C7307">
        <v>1</v>
      </c>
    </row>
    <row r="7308" spans="1:3" x14ac:dyDescent="0.25">
      <c r="A7308">
        <v>1794</v>
      </c>
      <c r="B7308">
        <v>13</v>
      </c>
      <c r="C7308">
        <v>1</v>
      </c>
    </row>
    <row r="7309" spans="1:3" x14ac:dyDescent="0.25">
      <c r="A7309">
        <v>1817</v>
      </c>
      <c r="B7309">
        <v>13</v>
      </c>
      <c r="C7309">
        <v>1</v>
      </c>
    </row>
    <row r="7310" spans="1:3" x14ac:dyDescent="0.25">
      <c r="A7310">
        <v>1819</v>
      </c>
      <c r="B7310">
        <v>13</v>
      </c>
      <c r="C7310">
        <v>0</v>
      </c>
    </row>
    <row r="7311" spans="1:3" x14ac:dyDescent="0.25">
      <c r="A7311">
        <v>1819</v>
      </c>
      <c r="B7311">
        <v>13</v>
      </c>
      <c r="C7311">
        <v>0</v>
      </c>
    </row>
    <row r="7312" spans="1:3" x14ac:dyDescent="0.25">
      <c r="A7312">
        <v>1874</v>
      </c>
      <c r="B7312">
        <v>13</v>
      </c>
      <c r="C7312">
        <v>0</v>
      </c>
    </row>
    <row r="7313" spans="1:3" x14ac:dyDescent="0.25">
      <c r="A7313">
        <v>1885</v>
      </c>
      <c r="B7313">
        <v>13</v>
      </c>
      <c r="C7313">
        <v>3</v>
      </c>
    </row>
    <row r="7314" spans="1:3" x14ac:dyDescent="0.25">
      <c r="A7314">
        <v>1885</v>
      </c>
      <c r="B7314">
        <v>13</v>
      </c>
      <c r="C7314">
        <v>0</v>
      </c>
    </row>
    <row r="7315" spans="1:3" x14ac:dyDescent="0.25">
      <c r="A7315">
        <v>1916</v>
      </c>
      <c r="B7315">
        <v>13</v>
      </c>
      <c r="C7315">
        <v>0</v>
      </c>
    </row>
    <row r="7316" spans="1:3" x14ac:dyDescent="0.25">
      <c r="A7316">
        <v>1924</v>
      </c>
      <c r="B7316">
        <v>13</v>
      </c>
      <c r="C7316">
        <v>0</v>
      </c>
    </row>
    <row r="7317" spans="1:3" x14ac:dyDescent="0.25">
      <c r="A7317">
        <v>1950</v>
      </c>
      <c r="B7317">
        <v>13</v>
      </c>
      <c r="C7317">
        <v>0</v>
      </c>
    </row>
    <row r="7318" spans="1:3" x14ac:dyDescent="0.25">
      <c r="A7318">
        <v>1950</v>
      </c>
      <c r="B7318">
        <v>13</v>
      </c>
      <c r="C7318">
        <v>0</v>
      </c>
    </row>
    <row r="7319" spans="1:3" x14ac:dyDescent="0.25">
      <c r="A7319">
        <v>1952</v>
      </c>
      <c r="B7319">
        <v>13</v>
      </c>
      <c r="C7319">
        <v>0</v>
      </c>
    </row>
    <row r="7320" spans="1:3" x14ac:dyDescent="0.25">
      <c r="A7320">
        <v>1960</v>
      </c>
      <c r="B7320">
        <v>13</v>
      </c>
      <c r="C7320">
        <v>0</v>
      </c>
    </row>
    <row r="7321" spans="1:3" x14ac:dyDescent="0.25">
      <c r="A7321">
        <v>1968</v>
      </c>
      <c r="B7321">
        <v>13</v>
      </c>
      <c r="C7321">
        <v>0</v>
      </c>
    </row>
    <row r="7322" spans="1:3" x14ac:dyDescent="0.25">
      <c r="A7322">
        <v>2065</v>
      </c>
      <c r="B7322">
        <v>13</v>
      </c>
      <c r="C7322">
        <v>0</v>
      </c>
    </row>
    <row r="7323" spans="1:3" x14ac:dyDescent="0.25">
      <c r="A7323">
        <v>2122</v>
      </c>
      <c r="B7323">
        <v>13</v>
      </c>
      <c r="C7323">
        <v>0</v>
      </c>
    </row>
    <row r="7324" spans="1:3" x14ac:dyDescent="0.25">
      <c r="A7324">
        <v>2122</v>
      </c>
      <c r="B7324">
        <v>13</v>
      </c>
      <c r="C7324">
        <v>0</v>
      </c>
    </row>
    <row r="7325" spans="1:3" x14ac:dyDescent="0.25">
      <c r="A7325">
        <v>2122</v>
      </c>
      <c r="B7325">
        <v>13</v>
      </c>
      <c r="C7325">
        <v>0</v>
      </c>
    </row>
    <row r="7326" spans="1:3" x14ac:dyDescent="0.25">
      <c r="A7326">
        <v>2141</v>
      </c>
      <c r="B7326">
        <v>13</v>
      </c>
      <c r="C7326">
        <v>0</v>
      </c>
    </row>
    <row r="7327" spans="1:3" x14ac:dyDescent="0.25">
      <c r="A7327">
        <v>2176</v>
      </c>
      <c r="B7327">
        <v>13</v>
      </c>
      <c r="C7327">
        <v>8</v>
      </c>
    </row>
    <row r="7328" spans="1:3" x14ac:dyDescent="0.25">
      <c r="A7328">
        <v>2176</v>
      </c>
      <c r="B7328">
        <v>13</v>
      </c>
      <c r="C7328">
        <v>4</v>
      </c>
    </row>
    <row r="7329" spans="1:3" x14ac:dyDescent="0.25">
      <c r="A7329">
        <v>2176</v>
      </c>
      <c r="B7329">
        <v>13</v>
      </c>
      <c r="C7329">
        <v>2</v>
      </c>
    </row>
    <row r="7330" spans="1:3" x14ac:dyDescent="0.25">
      <c r="A7330">
        <v>2180</v>
      </c>
      <c r="B7330">
        <v>13</v>
      </c>
      <c r="C7330">
        <v>0</v>
      </c>
    </row>
    <row r="7331" spans="1:3" x14ac:dyDescent="0.25">
      <c r="A7331">
        <v>2291</v>
      </c>
      <c r="B7331">
        <v>13</v>
      </c>
      <c r="C7331">
        <v>0</v>
      </c>
    </row>
    <row r="7332" spans="1:3" x14ac:dyDescent="0.25">
      <c r="A7332">
        <v>2391</v>
      </c>
      <c r="B7332">
        <v>13</v>
      </c>
      <c r="C7332">
        <v>0</v>
      </c>
    </row>
    <row r="7333" spans="1:3" x14ac:dyDescent="0.25">
      <c r="A7333">
        <v>2391</v>
      </c>
      <c r="B7333">
        <v>13</v>
      </c>
      <c r="C7333">
        <v>0</v>
      </c>
    </row>
    <row r="7334" spans="1:3" x14ac:dyDescent="0.25">
      <c r="A7334">
        <v>2479</v>
      </c>
      <c r="B7334">
        <v>13</v>
      </c>
      <c r="C7334">
        <v>1</v>
      </c>
    </row>
    <row r="7335" spans="1:3" x14ac:dyDescent="0.25">
      <c r="A7335">
        <v>2550</v>
      </c>
      <c r="B7335">
        <v>13</v>
      </c>
      <c r="C7335">
        <v>3</v>
      </c>
    </row>
    <row r="7336" spans="1:3" x14ac:dyDescent="0.25">
      <c r="A7336">
        <v>2615</v>
      </c>
      <c r="B7336">
        <v>13</v>
      </c>
      <c r="C7336">
        <v>0</v>
      </c>
    </row>
    <row r="7337" spans="1:3" x14ac:dyDescent="0.25">
      <c r="A7337">
        <v>2615</v>
      </c>
      <c r="B7337">
        <v>13</v>
      </c>
      <c r="C7337">
        <v>0</v>
      </c>
    </row>
    <row r="7338" spans="1:3" x14ac:dyDescent="0.25">
      <c r="A7338">
        <v>2615</v>
      </c>
      <c r="B7338">
        <v>13</v>
      </c>
      <c r="C7338">
        <v>0</v>
      </c>
    </row>
    <row r="7339" spans="1:3" x14ac:dyDescent="0.25">
      <c r="A7339">
        <v>2632</v>
      </c>
      <c r="B7339">
        <v>13</v>
      </c>
      <c r="C7339">
        <v>0</v>
      </c>
    </row>
    <row r="7340" spans="1:3" x14ac:dyDescent="0.25">
      <c r="A7340">
        <v>2632</v>
      </c>
      <c r="B7340">
        <v>13</v>
      </c>
      <c r="C7340">
        <v>0</v>
      </c>
    </row>
    <row r="7341" spans="1:3" x14ac:dyDescent="0.25">
      <c r="A7341">
        <v>2640</v>
      </c>
      <c r="B7341">
        <v>13</v>
      </c>
      <c r="C7341">
        <v>0</v>
      </c>
    </row>
    <row r="7342" spans="1:3" x14ac:dyDescent="0.25">
      <c r="A7342">
        <v>2641</v>
      </c>
      <c r="B7342">
        <v>13</v>
      </c>
      <c r="C7342">
        <v>0</v>
      </c>
    </row>
    <row r="7343" spans="1:3" x14ac:dyDescent="0.25">
      <c r="A7343">
        <v>2693</v>
      </c>
      <c r="B7343">
        <v>13</v>
      </c>
      <c r="C7343">
        <v>0</v>
      </c>
    </row>
    <row r="7344" spans="1:3" x14ac:dyDescent="0.25">
      <c r="A7344">
        <v>2794</v>
      </c>
      <c r="B7344">
        <v>13</v>
      </c>
      <c r="C7344">
        <v>0</v>
      </c>
    </row>
    <row r="7345" spans="1:3" x14ac:dyDescent="0.25">
      <c r="A7345">
        <v>2815</v>
      </c>
      <c r="B7345">
        <v>13</v>
      </c>
      <c r="C7345">
        <v>2</v>
      </c>
    </row>
    <row r="7346" spans="1:3" x14ac:dyDescent="0.25">
      <c r="A7346">
        <v>2815</v>
      </c>
      <c r="B7346">
        <v>13</v>
      </c>
      <c r="C7346">
        <v>0</v>
      </c>
    </row>
    <row r="7347" spans="1:3" x14ac:dyDescent="0.25">
      <c r="A7347">
        <v>2835</v>
      </c>
      <c r="B7347">
        <v>13</v>
      </c>
      <c r="C7347">
        <v>0</v>
      </c>
    </row>
    <row r="7348" spans="1:3" x14ac:dyDescent="0.25">
      <c r="A7348">
        <v>2859</v>
      </c>
      <c r="B7348">
        <v>13</v>
      </c>
      <c r="C7348">
        <v>1</v>
      </c>
    </row>
    <row r="7349" spans="1:3" x14ac:dyDescent="0.25">
      <c r="A7349">
        <v>2909</v>
      </c>
      <c r="B7349">
        <v>13</v>
      </c>
      <c r="C7349">
        <v>1</v>
      </c>
    </row>
    <row r="7350" spans="1:3" x14ac:dyDescent="0.25">
      <c r="A7350">
        <v>2952</v>
      </c>
      <c r="B7350">
        <v>13</v>
      </c>
      <c r="C7350">
        <v>0</v>
      </c>
    </row>
    <row r="7351" spans="1:3" x14ac:dyDescent="0.25">
      <c r="A7351">
        <v>2955</v>
      </c>
      <c r="B7351">
        <v>13</v>
      </c>
      <c r="C7351">
        <v>0</v>
      </c>
    </row>
    <row r="7352" spans="1:3" x14ac:dyDescent="0.25">
      <c r="A7352">
        <v>3008</v>
      </c>
      <c r="B7352">
        <v>13</v>
      </c>
      <c r="C7352">
        <v>0</v>
      </c>
    </row>
    <row r="7353" spans="1:3" x14ac:dyDescent="0.25">
      <c r="A7353">
        <v>3144</v>
      </c>
      <c r="B7353">
        <v>13</v>
      </c>
      <c r="C7353">
        <v>0</v>
      </c>
    </row>
    <row r="7354" spans="1:3" x14ac:dyDescent="0.25">
      <c r="A7354">
        <v>3145</v>
      </c>
      <c r="B7354">
        <v>13</v>
      </c>
      <c r="C7354">
        <v>0</v>
      </c>
    </row>
    <row r="7355" spans="1:3" x14ac:dyDescent="0.25">
      <c r="A7355">
        <v>3145</v>
      </c>
      <c r="B7355">
        <v>13</v>
      </c>
      <c r="C7355">
        <v>0</v>
      </c>
    </row>
    <row r="7356" spans="1:3" x14ac:dyDescent="0.25">
      <c r="A7356">
        <v>3145</v>
      </c>
      <c r="B7356">
        <v>13</v>
      </c>
      <c r="C7356">
        <v>0</v>
      </c>
    </row>
    <row r="7357" spans="1:3" x14ac:dyDescent="0.25">
      <c r="A7357">
        <v>78</v>
      </c>
      <c r="B7357">
        <v>13</v>
      </c>
      <c r="C7357">
        <v>1</v>
      </c>
    </row>
    <row r="7358" spans="1:3" x14ac:dyDescent="0.25">
      <c r="A7358">
        <v>162</v>
      </c>
      <c r="B7358">
        <v>13</v>
      </c>
      <c r="C7358">
        <v>0</v>
      </c>
    </row>
    <row r="7359" spans="1:3" x14ac:dyDescent="0.25">
      <c r="A7359">
        <v>424</v>
      </c>
      <c r="B7359">
        <v>13</v>
      </c>
      <c r="C7359">
        <v>0</v>
      </c>
    </row>
    <row r="7360" spans="1:3" x14ac:dyDescent="0.25">
      <c r="A7360">
        <v>424</v>
      </c>
      <c r="B7360">
        <v>13</v>
      </c>
      <c r="C7360">
        <v>0</v>
      </c>
    </row>
    <row r="7361" spans="1:3" x14ac:dyDescent="0.25">
      <c r="A7361">
        <v>424</v>
      </c>
      <c r="B7361">
        <v>13</v>
      </c>
      <c r="C7361">
        <v>0</v>
      </c>
    </row>
    <row r="7362" spans="1:3" x14ac:dyDescent="0.25">
      <c r="A7362">
        <v>439</v>
      </c>
      <c r="B7362">
        <v>13</v>
      </c>
      <c r="C7362">
        <v>0</v>
      </c>
    </row>
    <row r="7363" spans="1:3" x14ac:dyDescent="0.25">
      <c r="A7363">
        <v>464</v>
      </c>
      <c r="B7363">
        <v>13</v>
      </c>
      <c r="C7363">
        <v>0</v>
      </c>
    </row>
    <row r="7364" spans="1:3" x14ac:dyDescent="0.25">
      <c r="A7364">
        <v>474</v>
      </c>
      <c r="B7364">
        <v>13</v>
      </c>
      <c r="C7364">
        <v>2</v>
      </c>
    </row>
    <row r="7365" spans="1:3" x14ac:dyDescent="0.25">
      <c r="A7365">
        <v>474</v>
      </c>
      <c r="B7365">
        <v>13</v>
      </c>
      <c r="C7365">
        <v>4</v>
      </c>
    </row>
    <row r="7366" spans="1:3" x14ac:dyDescent="0.25">
      <c r="A7366">
        <v>593</v>
      </c>
      <c r="B7366">
        <v>13</v>
      </c>
      <c r="C7366">
        <v>0</v>
      </c>
    </row>
    <row r="7367" spans="1:3" x14ac:dyDescent="0.25">
      <c r="A7367">
        <v>638</v>
      </c>
      <c r="B7367">
        <v>13</v>
      </c>
      <c r="C7367">
        <v>0</v>
      </c>
    </row>
    <row r="7368" spans="1:3" x14ac:dyDescent="0.25">
      <c r="A7368">
        <v>638</v>
      </c>
      <c r="B7368">
        <v>13</v>
      </c>
      <c r="C7368">
        <v>0</v>
      </c>
    </row>
    <row r="7369" spans="1:3" x14ac:dyDescent="0.25">
      <c r="A7369">
        <v>638</v>
      </c>
      <c r="B7369">
        <v>13</v>
      </c>
      <c r="C7369">
        <v>0</v>
      </c>
    </row>
    <row r="7370" spans="1:3" x14ac:dyDescent="0.25">
      <c r="A7370">
        <v>642</v>
      </c>
      <c r="B7370">
        <v>13</v>
      </c>
      <c r="C7370">
        <v>0</v>
      </c>
    </row>
    <row r="7371" spans="1:3" x14ac:dyDescent="0.25">
      <c r="A7371">
        <v>642</v>
      </c>
      <c r="B7371">
        <v>13</v>
      </c>
      <c r="C7371">
        <v>0</v>
      </c>
    </row>
    <row r="7372" spans="1:3" x14ac:dyDescent="0.25">
      <c r="A7372">
        <v>642</v>
      </c>
      <c r="B7372">
        <v>13</v>
      </c>
      <c r="C7372">
        <v>0</v>
      </c>
    </row>
    <row r="7373" spans="1:3" x14ac:dyDescent="0.25">
      <c r="A7373">
        <v>736</v>
      </c>
      <c r="B7373">
        <v>13</v>
      </c>
      <c r="C7373">
        <v>0</v>
      </c>
    </row>
    <row r="7374" spans="1:3" x14ac:dyDescent="0.25">
      <c r="A7374">
        <v>745</v>
      </c>
      <c r="B7374">
        <v>13</v>
      </c>
      <c r="C7374">
        <v>0</v>
      </c>
    </row>
    <row r="7375" spans="1:3" x14ac:dyDescent="0.25">
      <c r="A7375">
        <v>814</v>
      </c>
      <c r="B7375">
        <v>13</v>
      </c>
      <c r="C7375">
        <v>1</v>
      </c>
    </row>
    <row r="7376" spans="1:3" x14ac:dyDescent="0.25">
      <c r="A7376">
        <v>902</v>
      </c>
      <c r="B7376">
        <v>13</v>
      </c>
      <c r="C7376">
        <v>0</v>
      </c>
    </row>
    <row r="7377" spans="1:3" x14ac:dyDescent="0.25">
      <c r="A7377">
        <v>908</v>
      </c>
      <c r="B7377">
        <v>13</v>
      </c>
      <c r="C7377">
        <v>0</v>
      </c>
    </row>
    <row r="7378" spans="1:3" x14ac:dyDescent="0.25">
      <c r="A7378">
        <v>987</v>
      </c>
      <c r="B7378">
        <v>13</v>
      </c>
      <c r="C7378">
        <v>0</v>
      </c>
    </row>
    <row r="7379" spans="1:3" x14ac:dyDescent="0.25">
      <c r="A7379">
        <v>1128</v>
      </c>
      <c r="B7379">
        <v>13</v>
      </c>
      <c r="C7379">
        <v>0</v>
      </c>
    </row>
    <row r="7380" spans="1:3" x14ac:dyDescent="0.25">
      <c r="A7380">
        <v>1196</v>
      </c>
      <c r="B7380">
        <v>13</v>
      </c>
      <c r="C7380">
        <v>0</v>
      </c>
    </row>
    <row r="7381" spans="1:3" x14ac:dyDescent="0.25">
      <c r="A7381">
        <v>1261</v>
      </c>
      <c r="B7381">
        <v>13</v>
      </c>
      <c r="C7381">
        <v>6</v>
      </c>
    </row>
    <row r="7382" spans="1:3" x14ac:dyDescent="0.25">
      <c r="A7382">
        <v>1261</v>
      </c>
      <c r="B7382">
        <v>13</v>
      </c>
      <c r="C7382">
        <v>0</v>
      </c>
    </row>
    <row r="7383" spans="1:3" x14ac:dyDescent="0.25">
      <c r="A7383">
        <v>1365</v>
      </c>
      <c r="B7383">
        <v>13</v>
      </c>
      <c r="C7383">
        <v>4</v>
      </c>
    </row>
    <row r="7384" spans="1:3" x14ac:dyDescent="0.25">
      <c r="A7384">
        <v>1400</v>
      </c>
      <c r="B7384">
        <v>13</v>
      </c>
      <c r="C7384">
        <v>5</v>
      </c>
    </row>
    <row r="7385" spans="1:3" x14ac:dyDescent="0.25">
      <c r="A7385">
        <v>1410</v>
      </c>
      <c r="B7385">
        <v>13</v>
      </c>
      <c r="C7385">
        <v>0</v>
      </c>
    </row>
    <row r="7386" spans="1:3" x14ac:dyDescent="0.25">
      <c r="A7386">
        <v>1437</v>
      </c>
      <c r="B7386">
        <v>13</v>
      </c>
      <c r="C7386">
        <v>0</v>
      </c>
    </row>
    <row r="7387" spans="1:3" x14ac:dyDescent="0.25">
      <c r="A7387">
        <v>1438</v>
      </c>
      <c r="B7387">
        <v>13</v>
      </c>
      <c r="C7387">
        <v>5</v>
      </c>
    </row>
    <row r="7388" spans="1:3" x14ac:dyDescent="0.25">
      <c r="A7388">
        <v>1461</v>
      </c>
      <c r="B7388">
        <v>13</v>
      </c>
      <c r="C7388">
        <v>0</v>
      </c>
    </row>
    <row r="7389" spans="1:3" x14ac:dyDescent="0.25">
      <c r="A7389">
        <v>1546</v>
      </c>
      <c r="B7389">
        <v>13</v>
      </c>
      <c r="C7389">
        <v>0</v>
      </c>
    </row>
    <row r="7390" spans="1:3" x14ac:dyDescent="0.25">
      <c r="A7390">
        <v>1611</v>
      </c>
      <c r="B7390">
        <v>13</v>
      </c>
      <c r="C7390">
        <v>0</v>
      </c>
    </row>
    <row r="7391" spans="1:3" x14ac:dyDescent="0.25">
      <c r="A7391">
        <v>1621</v>
      </c>
      <c r="B7391">
        <v>13</v>
      </c>
      <c r="C7391">
        <v>1</v>
      </c>
    </row>
    <row r="7392" spans="1:3" x14ac:dyDescent="0.25">
      <c r="A7392">
        <v>1633</v>
      </c>
      <c r="B7392">
        <v>13</v>
      </c>
      <c r="C7392">
        <v>0</v>
      </c>
    </row>
    <row r="7393" spans="1:3" x14ac:dyDescent="0.25">
      <c r="A7393">
        <v>1640</v>
      </c>
      <c r="B7393">
        <v>13</v>
      </c>
      <c r="C7393">
        <v>0</v>
      </c>
    </row>
    <row r="7394" spans="1:3" x14ac:dyDescent="0.25">
      <c r="A7394">
        <v>1641</v>
      </c>
      <c r="B7394">
        <v>13</v>
      </c>
      <c r="C7394">
        <v>0</v>
      </c>
    </row>
    <row r="7395" spans="1:3" x14ac:dyDescent="0.25">
      <c r="A7395">
        <v>1641</v>
      </c>
      <c r="B7395">
        <v>13</v>
      </c>
      <c r="C7395">
        <v>0</v>
      </c>
    </row>
    <row r="7396" spans="1:3" x14ac:dyDescent="0.25">
      <c r="A7396">
        <v>1646</v>
      </c>
      <c r="B7396">
        <v>13</v>
      </c>
      <c r="C7396">
        <v>0</v>
      </c>
    </row>
    <row r="7397" spans="1:3" x14ac:dyDescent="0.25">
      <c r="A7397">
        <v>1650</v>
      </c>
      <c r="B7397">
        <v>13</v>
      </c>
      <c r="C7397">
        <v>0</v>
      </c>
    </row>
    <row r="7398" spans="1:3" x14ac:dyDescent="0.25">
      <c r="A7398">
        <v>1652</v>
      </c>
      <c r="B7398">
        <v>13</v>
      </c>
      <c r="C7398">
        <v>0</v>
      </c>
    </row>
    <row r="7399" spans="1:3" x14ac:dyDescent="0.25">
      <c r="A7399">
        <v>1653</v>
      </c>
      <c r="B7399">
        <v>13</v>
      </c>
      <c r="C7399">
        <v>3</v>
      </c>
    </row>
    <row r="7400" spans="1:3" x14ac:dyDescent="0.25">
      <c r="A7400">
        <v>1654</v>
      </c>
      <c r="B7400">
        <v>13</v>
      </c>
      <c r="C7400">
        <v>0</v>
      </c>
    </row>
    <row r="7401" spans="1:3" x14ac:dyDescent="0.25">
      <c r="A7401">
        <v>1654</v>
      </c>
      <c r="B7401">
        <v>13</v>
      </c>
      <c r="C7401">
        <v>0</v>
      </c>
    </row>
    <row r="7402" spans="1:3" x14ac:dyDescent="0.25">
      <c r="A7402">
        <v>1668</v>
      </c>
      <c r="B7402">
        <v>13</v>
      </c>
      <c r="C7402">
        <v>0</v>
      </c>
    </row>
    <row r="7403" spans="1:3" x14ac:dyDescent="0.25">
      <c r="A7403">
        <v>1807</v>
      </c>
      <c r="B7403">
        <v>13</v>
      </c>
      <c r="C7403">
        <v>0</v>
      </c>
    </row>
    <row r="7404" spans="1:3" x14ac:dyDescent="0.25">
      <c r="A7404">
        <v>1844</v>
      </c>
      <c r="B7404">
        <v>13</v>
      </c>
      <c r="C7404">
        <v>14</v>
      </c>
    </row>
    <row r="7405" spans="1:3" x14ac:dyDescent="0.25">
      <c r="A7405">
        <v>1860</v>
      </c>
      <c r="B7405">
        <v>13</v>
      </c>
      <c r="C7405">
        <v>7</v>
      </c>
    </row>
    <row r="7406" spans="1:3" x14ac:dyDescent="0.25">
      <c r="A7406">
        <v>1888</v>
      </c>
      <c r="B7406">
        <v>13</v>
      </c>
      <c r="C7406">
        <v>2</v>
      </c>
    </row>
    <row r="7407" spans="1:3" x14ac:dyDescent="0.25">
      <c r="A7407">
        <v>1910</v>
      </c>
      <c r="B7407">
        <v>13</v>
      </c>
      <c r="C7407">
        <v>0</v>
      </c>
    </row>
    <row r="7408" spans="1:3" x14ac:dyDescent="0.25">
      <c r="A7408">
        <v>1965</v>
      </c>
      <c r="B7408">
        <v>13</v>
      </c>
      <c r="C7408">
        <v>0</v>
      </c>
    </row>
    <row r="7409" spans="1:3" x14ac:dyDescent="0.25">
      <c r="A7409">
        <v>1965</v>
      </c>
      <c r="B7409">
        <v>13</v>
      </c>
      <c r="C7409">
        <v>0</v>
      </c>
    </row>
    <row r="7410" spans="1:3" x14ac:dyDescent="0.25">
      <c r="A7410">
        <v>1969</v>
      </c>
      <c r="B7410">
        <v>13</v>
      </c>
      <c r="C7410">
        <v>0</v>
      </c>
    </row>
    <row r="7411" spans="1:3" x14ac:dyDescent="0.25">
      <c r="A7411">
        <v>1972</v>
      </c>
      <c r="B7411">
        <v>13</v>
      </c>
      <c r="C7411">
        <v>7</v>
      </c>
    </row>
    <row r="7412" spans="1:3" x14ac:dyDescent="0.25">
      <c r="A7412">
        <v>1973</v>
      </c>
      <c r="B7412">
        <v>13</v>
      </c>
      <c r="C7412">
        <v>0</v>
      </c>
    </row>
    <row r="7413" spans="1:3" x14ac:dyDescent="0.25">
      <c r="A7413">
        <v>1978</v>
      </c>
      <c r="B7413">
        <v>13</v>
      </c>
      <c r="C7413">
        <v>0</v>
      </c>
    </row>
    <row r="7414" spans="1:3" x14ac:dyDescent="0.25">
      <c r="A7414">
        <v>2042</v>
      </c>
      <c r="B7414">
        <v>13</v>
      </c>
      <c r="C7414">
        <v>24</v>
      </c>
    </row>
    <row r="7415" spans="1:3" x14ac:dyDescent="0.25">
      <c r="A7415">
        <v>2155</v>
      </c>
      <c r="B7415">
        <v>13</v>
      </c>
      <c r="C7415">
        <v>0</v>
      </c>
    </row>
    <row r="7416" spans="1:3" x14ac:dyDescent="0.25">
      <c r="A7416">
        <v>2155</v>
      </c>
      <c r="B7416">
        <v>13</v>
      </c>
      <c r="C7416">
        <v>0</v>
      </c>
    </row>
    <row r="7417" spans="1:3" x14ac:dyDescent="0.25">
      <c r="A7417">
        <v>2185</v>
      </c>
      <c r="B7417">
        <v>13</v>
      </c>
      <c r="C7417">
        <v>0</v>
      </c>
    </row>
    <row r="7418" spans="1:3" x14ac:dyDescent="0.25">
      <c r="A7418">
        <v>2185</v>
      </c>
      <c r="B7418">
        <v>13</v>
      </c>
      <c r="C7418">
        <v>1</v>
      </c>
    </row>
    <row r="7419" spans="1:3" x14ac:dyDescent="0.25">
      <c r="A7419">
        <v>2260</v>
      </c>
      <c r="B7419">
        <v>13</v>
      </c>
      <c r="C7419">
        <v>0</v>
      </c>
    </row>
    <row r="7420" spans="1:3" x14ac:dyDescent="0.25">
      <c r="A7420">
        <v>2305</v>
      </c>
      <c r="B7420">
        <v>13</v>
      </c>
      <c r="C7420">
        <v>0</v>
      </c>
    </row>
    <row r="7421" spans="1:3" x14ac:dyDescent="0.25">
      <c r="A7421">
        <v>2314</v>
      </c>
      <c r="B7421">
        <v>13</v>
      </c>
      <c r="C7421">
        <v>0</v>
      </c>
    </row>
    <row r="7422" spans="1:3" x14ac:dyDescent="0.25">
      <c r="A7422">
        <v>2447</v>
      </c>
      <c r="B7422">
        <v>13</v>
      </c>
      <c r="C7422">
        <v>2</v>
      </c>
    </row>
    <row r="7423" spans="1:3" x14ac:dyDescent="0.25">
      <c r="A7423">
        <v>2460</v>
      </c>
      <c r="B7423">
        <v>13</v>
      </c>
      <c r="C7423">
        <v>1</v>
      </c>
    </row>
    <row r="7424" spans="1:3" x14ac:dyDescent="0.25">
      <c r="A7424">
        <v>2495</v>
      </c>
      <c r="B7424">
        <v>13</v>
      </c>
      <c r="C7424">
        <v>2</v>
      </c>
    </row>
    <row r="7425" spans="1:3" x14ac:dyDescent="0.25">
      <c r="A7425">
        <v>2513</v>
      </c>
      <c r="B7425">
        <v>13</v>
      </c>
      <c r="C7425">
        <v>0</v>
      </c>
    </row>
    <row r="7426" spans="1:3" x14ac:dyDescent="0.25">
      <c r="A7426">
        <v>2513</v>
      </c>
      <c r="B7426">
        <v>13</v>
      </c>
      <c r="C7426">
        <v>2</v>
      </c>
    </row>
    <row r="7427" spans="1:3" x14ac:dyDescent="0.25">
      <c r="A7427">
        <v>2529</v>
      </c>
      <c r="B7427">
        <v>13</v>
      </c>
      <c r="C7427">
        <v>1</v>
      </c>
    </row>
    <row r="7428" spans="1:3" x14ac:dyDescent="0.25">
      <c r="A7428">
        <v>2602</v>
      </c>
      <c r="B7428">
        <v>13</v>
      </c>
      <c r="C7428">
        <v>0</v>
      </c>
    </row>
    <row r="7429" spans="1:3" x14ac:dyDescent="0.25">
      <c r="A7429">
        <v>2718</v>
      </c>
      <c r="B7429">
        <v>13</v>
      </c>
      <c r="C7429">
        <v>0</v>
      </c>
    </row>
    <row r="7430" spans="1:3" x14ac:dyDescent="0.25">
      <c r="A7430">
        <v>2718</v>
      </c>
      <c r="B7430">
        <v>13</v>
      </c>
      <c r="C7430">
        <v>0</v>
      </c>
    </row>
    <row r="7431" spans="1:3" x14ac:dyDescent="0.25">
      <c r="A7431">
        <v>2937</v>
      </c>
      <c r="B7431">
        <v>13</v>
      </c>
      <c r="C7431">
        <v>0</v>
      </c>
    </row>
    <row r="7432" spans="1:3" x14ac:dyDescent="0.25">
      <c r="A7432">
        <v>3015</v>
      </c>
      <c r="B7432">
        <v>13</v>
      </c>
      <c r="C7432">
        <v>0</v>
      </c>
    </row>
    <row r="7433" spans="1:3" x14ac:dyDescent="0.25">
      <c r="A7433">
        <v>248</v>
      </c>
      <c r="B7433">
        <v>14</v>
      </c>
      <c r="C7433">
        <v>1</v>
      </c>
    </row>
    <row r="7434" spans="1:3" x14ac:dyDescent="0.25">
      <c r="A7434">
        <v>321</v>
      </c>
      <c r="B7434">
        <v>14</v>
      </c>
      <c r="C7434">
        <v>0</v>
      </c>
    </row>
    <row r="7435" spans="1:3" x14ac:dyDescent="0.25">
      <c r="A7435">
        <v>321</v>
      </c>
      <c r="B7435">
        <v>14</v>
      </c>
      <c r="C7435">
        <v>2</v>
      </c>
    </row>
    <row r="7436" spans="1:3" x14ac:dyDescent="0.25">
      <c r="A7436">
        <v>331</v>
      </c>
      <c r="B7436">
        <v>14</v>
      </c>
      <c r="C7436">
        <v>0</v>
      </c>
    </row>
    <row r="7437" spans="1:3" x14ac:dyDescent="0.25">
      <c r="A7437">
        <v>376</v>
      </c>
      <c r="B7437">
        <v>14</v>
      </c>
      <c r="C7437">
        <v>116</v>
      </c>
    </row>
    <row r="7438" spans="1:3" x14ac:dyDescent="0.25">
      <c r="A7438">
        <v>391</v>
      </c>
      <c r="B7438">
        <v>14</v>
      </c>
      <c r="C7438">
        <v>0</v>
      </c>
    </row>
    <row r="7439" spans="1:3" x14ac:dyDescent="0.25">
      <c r="A7439">
        <v>411</v>
      </c>
      <c r="B7439">
        <v>14</v>
      </c>
      <c r="C7439">
        <v>0</v>
      </c>
    </row>
    <row r="7440" spans="1:3" x14ac:dyDescent="0.25">
      <c r="A7440">
        <v>426</v>
      </c>
      <c r="B7440">
        <v>14</v>
      </c>
      <c r="C7440">
        <v>0</v>
      </c>
    </row>
    <row r="7441" spans="1:3" x14ac:dyDescent="0.25">
      <c r="A7441">
        <v>432</v>
      </c>
      <c r="B7441">
        <v>14</v>
      </c>
      <c r="C7441">
        <v>0</v>
      </c>
    </row>
    <row r="7442" spans="1:3" x14ac:dyDescent="0.25">
      <c r="A7442">
        <v>500</v>
      </c>
      <c r="B7442">
        <v>14</v>
      </c>
      <c r="C7442">
        <v>0</v>
      </c>
    </row>
    <row r="7443" spans="1:3" x14ac:dyDescent="0.25">
      <c r="A7443">
        <v>533</v>
      </c>
      <c r="B7443">
        <v>14</v>
      </c>
      <c r="C7443">
        <v>0</v>
      </c>
    </row>
    <row r="7444" spans="1:3" x14ac:dyDescent="0.25">
      <c r="A7444">
        <v>571</v>
      </c>
      <c r="B7444">
        <v>14</v>
      </c>
      <c r="C7444">
        <v>0</v>
      </c>
    </row>
    <row r="7445" spans="1:3" x14ac:dyDescent="0.25">
      <c r="A7445">
        <v>618</v>
      </c>
      <c r="B7445">
        <v>14</v>
      </c>
      <c r="C7445">
        <v>1</v>
      </c>
    </row>
    <row r="7446" spans="1:3" x14ac:dyDescent="0.25">
      <c r="A7446">
        <v>660</v>
      </c>
      <c r="B7446">
        <v>14</v>
      </c>
      <c r="C7446">
        <v>2</v>
      </c>
    </row>
    <row r="7447" spans="1:3" x14ac:dyDescent="0.25">
      <c r="A7447">
        <v>660</v>
      </c>
      <c r="B7447">
        <v>14</v>
      </c>
      <c r="C7447">
        <v>0</v>
      </c>
    </row>
    <row r="7448" spans="1:3" x14ac:dyDescent="0.25">
      <c r="A7448">
        <v>660</v>
      </c>
      <c r="B7448">
        <v>14</v>
      </c>
      <c r="C7448">
        <v>0</v>
      </c>
    </row>
    <row r="7449" spans="1:3" x14ac:dyDescent="0.25">
      <c r="A7449">
        <v>806</v>
      </c>
      <c r="B7449">
        <v>14</v>
      </c>
      <c r="C7449">
        <v>0</v>
      </c>
    </row>
    <row r="7450" spans="1:3" x14ac:dyDescent="0.25">
      <c r="A7450">
        <v>820</v>
      </c>
      <c r="B7450">
        <v>14</v>
      </c>
      <c r="C7450">
        <v>0</v>
      </c>
    </row>
    <row r="7451" spans="1:3" x14ac:dyDescent="0.25">
      <c r="A7451">
        <v>845</v>
      </c>
      <c r="B7451">
        <v>14</v>
      </c>
      <c r="C7451">
        <v>5</v>
      </c>
    </row>
    <row r="7452" spans="1:3" x14ac:dyDescent="0.25">
      <c r="A7452">
        <v>858</v>
      </c>
      <c r="B7452">
        <v>14</v>
      </c>
      <c r="C7452">
        <v>0</v>
      </c>
    </row>
    <row r="7453" spans="1:3" x14ac:dyDescent="0.25">
      <c r="A7453">
        <v>858</v>
      </c>
      <c r="B7453">
        <v>14</v>
      </c>
      <c r="C7453">
        <v>0</v>
      </c>
    </row>
    <row r="7454" spans="1:3" x14ac:dyDescent="0.25">
      <c r="A7454">
        <v>964</v>
      </c>
      <c r="B7454">
        <v>14</v>
      </c>
      <c r="C7454">
        <v>5</v>
      </c>
    </row>
    <row r="7455" spans="1:3" x14ac:dyDescent="0.25">
      <c r="A7455">
        <v>1022</v>
      </c>
      <c r="B7455">
        <v>14</v>
      </c>
      <c r="C7455">
        <v>0</v>
      </c>
    </row>
    <row r="7456" spans="1:3" x14ac:dyDescent="0.25">
      <c r="A7456">
        <v>1035</v>
      </c>
      <c r="B7456">
        <v>14</v>
      </c>
      <c r="C7456">
        <v>2</v>
      </c>
    </row>
    <row r="7457" spans="1:3" x14ac:dyDescent="0.25">
      <c r="A7457">
        <v>1077</v>
      </c>
      <c r="B7457">
        <v>14</v>
      </c>
      <c r="C7457">
        <v>3</v>
      </c>
    </row>
    <row r="7458" spans="1:3" x14ac:dyDescent="0.25">
      <c r="A7458">
        <v>1077</v>
      </c>
      <c r="B7458">
        <v>14</v>
      </c>
      <c r="C7458">
        <v>0</v>
      </c>
    </row>
    <row r="7459" spans="1:3" x14ac:dyDescent="0.25">
      <c r="A7459">
        <v>1102</v>
      </c>
      <c r="B7459">
        <v>14</v>
      </c>
      <c r="C7459">
        <v>0</v>
      </c>
    </row>
    <row r="7460" spans="1:3" x14ac:dyDescent="0.25">
      <c r="A7460">
        <v>1113</v>
      </c>
      <c r="B7460">
        <v>14</v>
      </c>
      <c r="C7460">
        <v>0</v>
      </c>
    </row>
    <row r="7461" spans="1:3" x14ac:dyDescent="0.25">
      <c r="A7461">
        <v>1115</v>
      </c>
      <c r="B7461">
        <v>14</v>
      </c>
      <c r="C7461">
        <v>0</v>
      </c>
    </row>
    <row r="7462" spans="1:3" x14ac:dyDescent="0.25">
      <c r="A7462">
        <v>1193</v>
      </c>
      <c r="B7462">
        <v>14</v>
      </c>
      <c r="C7462">
        <v>2</v>
      </c>
    </row>
    <row r="7463" spans="1:3" x14ac:dyDescent="0.25">
      <c r="A7463">
        <v>1193</v>
      </c>
      <c r="B7463">
        <v>14</v>
      </c>
      <c r="C7463">
        <v>2</v>
      </c>
    </row>
    <row r="7464" spans="1:3" x14ac:dyDescent="0.25">
      <c r="A7464">
        <v>1223</v>
      </c>
      <c r="B7464">
        <v>14</v>
      </c>
      <c r="C7464">
        <v>0</v>
      </c>
    </row>
    <row r="7465" spans="1:3" x14ac:dyDescent="0.25">
      <c r="A7465">
        <v>1241</v>
      </c>
      <c r="B7465">
        <v>14</v>
      </c>
      <c r="C7465">
        <v>0</v>
      </c>
    </row>
    <row r="7466" spans="1:3" x14ac:dyDescent="0.25">
      <c r="A7466">
        <v>1289</v>
      </c>
      <c r="B7466">
        <v>14</v>
      </c>
      <c r="C7466">
        <v>1</v>
      </c>
    </row>
    <row r="7467" spans="1:3" x14ac:dyDescent="0.25">
      <c r="A7467">
        <v>1299</v>
      </c>
      <c r="B7467">
        <v>14</v>
      </c>
      <c r="C7467">
        <v>0</v>
      </c>
    </row>
    <row r="7468" spans="1:3" x14ac:dyDescent="0.25">
      <c r="A7468">
        <v>1327</v>
      </c>
      <c r="B7468">
        <v>14</v>
      </c>
      <c r="C7468">
        <v>0</v>
      </c>
    </row>
    <row r="7469" spans="1:3" x14ac:dyDescent="0.25">
      <c r="A7469">
        <v>1327</v>
      </c>
      <c r="B7469">
        <v>14</v>
      </c>
      <c r="C7469">
        <v>0</v>
      </c>
    </row>
    <row r="7470" spans="1:3" x14ac:dyDescent="0.25">
      <c r="A7470">
        <v>1328</v>
      </c>
      <c r="B7470">
        <v>14</v>
      </c>
      <c r="C7470">
        <v>4</v>
      </c>
    </row>
    <row r="7471" spans="1:3" x14ac:dyDescent="0.25">
      <c r="A7471">
        <v>1341</v>
      </c>
      <c r="B7471">
        <v>14</v>
      </c>
      <c r="C7471">
        <v>0</v>
      </c>
    </row>
    <row r="7472" spans="1:3" x14ac:dyDescent="0.25">
      <c r="A7472">
        <v>1468</v>
      </c>
      <c r="B7472">
        <v>14</v>
      </c>
      <c r="C7472">
        <v>1</v>
      </c>
    </row>
    <row r="7473" spans="1:3" x14ac:dyDescent="0.25">
      <c r="A7473">
        <v>1468</v>
      </c>
      <c r="B7473">
        <v>14</v>
      </c>
      <c r="C7473">
        <v>1</v>
      </c>
    </row>
    <row r="7474" spans="1:3" x14ac:dyDescent="0.25">
      <c r="A7474">
        <v>1468</v>
      </c>
      <c r="B7474">
        <v>14</v>
      </c>
      <c r="C7474">
        <v>0</v>
      </c>
    </row>
    <row r="7475" spans="1:3" x14ac:dyDescent="0.25">
      <c r="A7475">
        <v>1478</v>
      </c>
      <c r="B7475">
        <v>14</v>
      </c>
      <c r="C7475">
        <v>0</v>
      </c>
    </row>
    <row r="7476" spans="1:3" x14ac:dyDescent="0.25">
      <c r="A7476">
        <v>1478</v>
      </c>
      <c r="B7476">
        <v>14</v>
      </c>
      <c r="C7476">
        <v>0</v>
      </c>
    </row>
    <row r="7477" spans="1:3" x14ac:dyDescent="0.25">
      <c r="A7477">
        <v>1573</v>
      </c>
      <c r="B7477">
        <v>14</v>
      </c>
      <c r="C7477">
        <v>0</v>
      </c>
    </row>
    <row r="7478" spans="1:3" x14ac:dyDescent="0.25">
      <c r="A7478">
        <v>1573</v>
      </c>
      <c r="B7478">
        <v>14</v>
      </c>
      <c r="C7478">
        <v>0</v>
      </c>
    </row>
    <row r="7479" spans="1:3" x14ac:dyDescent="0.25">
      <c r="A7479">
        <v>1575</v>
      </c>
      <c r="B7479">
        <v>14</v>
      </c>
      <c r="C7479">
        <v>0</v>
      </c>
    </row>
    <row r="7480" spans="1:3" x14ac:dyDescent="0.25">
      <c r="A7480">
        <v>1619</v>
      </c>
      <c r="B7480">
        <v>14</v>
      </c>
      <c r="C7480">
        <v>0</v>
      </c>
    </row>
    <row r="7481" spans="1:3" x14ac:dyDescent="0.25">
      <c r="A7481">
        <v>1698</v>
      </c>
      <c r="B7481">
        <v>14</v>
      </c>
      <c r="C7481">
        <v>0</v>
      </c>
    </row>
    <row r="7482" spans="1:3" x14ac:dyDescent="0.25">
      <c r="A7482">
        <v>1788</v>
      </c>
      <c r="B7482">
        <v>14</v>
      </c>
      <c r="C7482">
        <v>0</v>
      </c>
    </row>
    <row r="7483" spans="1:3" x14ac:dyDescent="0.25">
      <c r="A7483">
        <v>1927</v>
      </c>
      <c r="B7483">
        <v>14</v>
      </c>
      <c r="C7483">
        <v>6</v>
      </c>
    </row>
    <row r="7484" spans="1:3" x14ac:dyDescent="0.25">
      <c r="A7484">
        <v>2027</v>
      </c>
      <c r="B7484">
        <v>14</v>
      </c>
      <c r="C7484">
        <v>0</v>
      </c>
    </row>
    <row r="7485" spans="1:3" x14ac:dyDescent="0.25">
      <c r="A7485">
        <v>2126</v>
      </c>
      <c r="B7485">
        <v>14</v>
      </c>
      <c r="C7485">
        <v>3</v>
      </c>
    </row>
    <row r="7486" spans="1:3" x14ac:dyDescent="0.25">
      <c r="A7486">
        <v>2142</v>
      </c>
      <c r="B7486">
        <v>14</v>
      </c>
      <c r="C7486">
        <v>0</v>
      </c>
    </row>
    <row r="7487" spans="1:3" x14ac:dyDescent="0.25">
      <c r="A7487">
        <v>2142</v>
      </c>
      <c r="B7487">
        <v>14</v>
      </c>
      <c r="C7487">
        <v>0</v>
      </c>
    </row>
    <row r="7488" spans="1:3" x14ac:dyDescent="0.25">
      <c r="A7488">
        <v>2161</v>
      </c>
      <c r="B7488">
        <v>14</v>
      </c>
      <c r="C7488">
        <v>4</v>
      </c>
    </row>
    <row r="7489" spans="1:3" x14ac:dyDescent="0.25">
      <c r="A7489">
        <v>2256</v>
      </c>
      <c r="B7489">
        <v>14</v>
      </c>
      <c r="C7489">
        <v>0</v>
      </c>
    </row>
    <row r="7490" spans="1:3" x14ac:dyDescent="0.25">
      <c r="A7490">
        <v>2268</v>
      </c>
      <c r="B7490">
        <v>14</v>
      </c>
      <c r="C7490">
        <v>0</v>
      </c>
    </row>
    <row r="7491" spans="1:3" x14ac:dyDescent="0.25">
      <c r="A7491">
        <v>2366</v>
      </c>
      <c r="B7491">
        <v>14</v>
      </c>
      <c r="C7491">
        <v>5</v>
      </c>
    </row>
    <row r="7492" spans="1:3" x14ac:dyDescent="0.25">
      <c r="A7492">
        <v>2465</v>
      </c>
      <c r="B7492">
        <v>14</v>
      </c>
      <c r="C7492">
        <v>0</v>
      </c>
    </row>
    <row r="7493" spans="1:3" x14ac:dyDescent="0.25">
      <c r="A7493">
        <v>2631</v>
      </c>
      <c r="B7493">
        <v>14</v>
      </c>
      <c r="C7493">
        <v>0</v>
      </c>
    </row>
    <row r="7494" spans="1:3" x14ac:dyDescent="0.25">
      <c r="A7494">
        <v>2674</v>
      </c>
      <c r="B7494">
        <v>14</v>
      </c>
      <c r="C7494">
        <v>0</v>
      </c>
    </row>
    <row r="7495" spans="1:3" x14ac:dyDescent="0.25">
      <c r="A7495">
        <v>2702</v>
      </c>
      <c r="B7495">
        <v>14</v>
      </c>
      <c r="C7495">
        <v>2</v>
      </c>
    </row>
    <row r="7496" spans="1:3" x14ac:dyDescent="0.25">
      <c r="A7496">
        <v>2702</v>
      </c>
      <c r="B7496">
        <v>14</v>
      </c>
      <c r="C7496">
        <v>0</v>
      </c>
    </row>
    <row r="7497" spans="1:3" x14ac:dyDescent="0.25">
      <c r="A7497">
        <v>2732</v>
      </c>
      <c r="B7497">
        <v>14</v>
      </c>
      <c r="C7497">
        <v>4</v>
      </c>
    </row>
    <row r="7498" spans="1:3" x14ac:dyDescent="0.25">
      <c r="A7498">
        <v>2764</v>
      </c>
      <c r="B7498">
        <v>14</v>
      </c>
      <c r="C7498">
        <v>1</v>
      </c>
    </row>
    <row r="7499" spans="1:3" x14ac:dyDescent="0.25">
      <c r="A7499">
        <v>2797</v>
      </c>
      <c r="B7499">
        <v>14</v>
      </c>
      <c r="C7499">
        <v>0</v>
      </c>
    </row>
    <row r="7500" spans="1:3" x14ac:dyDescent="0.25">
      <c r="A7500">
        <v>2811</v>
      </c>
      <c r="B7500">
        <v>14</v>
      </c>
      <c r="C7500">
        <v>0</v>
      </c>
    </row>
    <row r="7501" spans="1:3" x14ac:dyDescent="0.25">
      <c r="A7501">
        <v>2838</v>
      </c>
      <c r="B7501">
        <v>14</v>
      </c>
      <c r="C7501">
        <v>0</v>
      </c>
    </row>
    <row r="7502" spans="1:3" x14ac:dyDescent="0.25">
      <c r="A7502">
        <v>2843</v>
      </c>
      <c r="B7502">
        <v>14</v>
      </c>
      <c r="C7502">
        <v>0</v>
      </c>
    </row>
    <row r="7503" spans="1:3" x14ac:dyDescent="0.25">
      <c r="A7503">
        <v>2848</v>
      </c>
      <c r="B7503">
        <v>14</v>
      </c>
      <c r="C7503">
        <v>1</v>
      </c>
    </row>
    <row r="7504" spans="1:3" x14ac:dyDescent="0.25">
      <c r="A7504">
        <v>2980</v>
      </c>
      <c r="B7504">
        <v>14</v>
      </c>
      <c r="C7504">
        <v>21</v>
      </c>
    </row>
    <row r="7505" spans="1:3" x14ac:dyDescent="0.25">
      <c r="A7505">
        <v>3034</v>
      </c>
      <c r="B7505">
        <v>14</v>
      </c>
      <c r="C7505">
        <v>0</v>
      </c>
    </row>
    <row r="7506" spans="1:3" x14ac:dyDescent="0.25">
      <c r="A7506">
        <v>3059</v>
      </c>
      <c r="B7506">
        <v>14</v>
      </c>
      <c r="C7506">
        <v>0</v>
      </c>
    </row>
    <row r="7507" spans="1:3" x14ac:dyDescent="0.25">
      <c r="A7507">
        <v>3138</v>
      </c>
      <c r="B7507">
        <v>14</v>
      </c>
      <c r="C7507">
        <v>0</v>
      </c>
    </row>
    <row r="7508" spans="1:3" x14ac:dyDescent="0.25">
      <c r="A7508">
        <v>1057</v>
      </c>
      <c r="B7508">
        <v>14</v>
      </c>
      <c r="C7508">
        <v>0</v>
      </c>
    </row>
    <row r="7509" spans="1:3" x14ac:dyDescent="0.25">
      <c r="A7509">
        <v>1101</v>
      </c>
      <c r="B7509">
        <v>14</v>
      </c>
      <c r="C7509">
        <v>6</v>
      </c>
    </row>
    <row r="7510" spans="1:3" x14ac:dyDescent="0.25">
      <c r="A7510">
        <v>1220</v>
      </c>
      <c r="B7510">
        <v>14</v>
      </c>
      <c r="C7510">
        <v>0</v>
      </c>
    </row>
    <row r="7511" spans="1:3" x14ac:dyDescent="0.25">
      <c r="A7511">
        <v>1220</v>
      </c>
      <c r="B7511">
        <v>14</v>
      </c>
      <c r="C7511">
        <v>1</v>
      </c>
    </row>
    <row r="7512" spans="1:3" x14ac:dyDescent="0.25">
      <c r="A7512">
        <v>1263</v>
      </c>
      <c r="B7512">
        <v>14</v>
      </c>
      <c r="C7512">
        <v>3</v>
      </c>
    </row>
    <row r="7513" spans="1:3" x14ac:dyDescent="0.25">
      <c r="A7513">
        <v>1307</v>
      </c>
      <c r="B7513">
        <v>14</v>
      </c>
      <c r="C7513">
        <v>1</v>
      </c>
    </row>
    <row r="7514" spans="1:3" x14ac:dyDescent="0.25">
      <c r="A7514">
        <v>1363</v>
      </c>
      <c r="B7514">
        <v>14</v>
      </c>
      <c r="C7514">
        <v>0</v>
      </c>
    </row>
    <row r="7515" spans="1:3" x14ac:dyDescent="0.25">
      <c r="A7515">
        <v>1372</v>
      </c>
      <c r="B7515">
        <v>14</v>
      </c>
      <c r="C7515">
        <v>0</v>
      </c>
    </row>
    <row r="7516" spans="1:3" x14ac:dyDescent="0.25">
      <c r="A7516">
        <v>1454</v>
      </c>
      <c r="B7516">
        <v>14</v>
      </c>
      <c r="C7516">
        <v>0</v>
      </c>
    </row>
    <row r="7517" spans="1:3" x14ac:dyDescent="0.25">
      <c r="A7517">
        <v>1456</v>
      </c>
      <c r="B7517">
        <v>14</v>
      </c>
      <c r="C7517">
        <v>4</v>
      </c>
    </row>
    <row r="7518" spans="1:3" x14ac:dyDescent="0.25">
      <c r="A7518">
        <v>1456</v>
      </c>
      <c r="B7518">
        <v>14</v>
      </c>
      <c r="C7518">
        <v>0</v>
      </c>
    </row>
    <row r="7519" spans="1:3" x14ac:dyDescent="0.25">
      <c r="A7519">
        <v>1520</v>
      </c>
      <c r="B7519">
        <v>14</v>
      </c>
      <c r="C7519">
        <v>0</v>
      </c>
    </row>
    <row r="7520" spans="1:3" x14ac:dyDescent="0.25">
      <c r="A7520">
        <v>1521</v>
      </c>
      <c r="B7520">
        <v>14</v>
      </c>
      <c r="C7520">
        <v>0</v>
      </c>
    </row>
    <row r="7521" spans="1:3" x14ac:dyDescent="0.25">
      <c r="A7521">
        <v>1525</v>
      </c>
      <c r="B7521">
        <v>14</v>
      </c>
      <c r="C7521">
        <v>0</v>
      </c>
    </row>
    <row r="7522" spans="1:3" x14ac:dyDescent="0.25">
      <c r="A7522">
        <v>1550</v>
      </c>
      <c r="B7522">
        <v>14</v>
      </c>
      <c r="C7522">
        <v>0</v>
      </c>
    </row>
    <row r="7523" spans="1:3" x14ac:dyDescent="0.25">
      <c r="A7523">
        <v>1554</v>
      </c>
      <c r="B7523">
        <v>14</v>
      </c>
      <c r="C7523">
        <v>0</v>
      </c>
    </row>
    <row r="7524" spans="1:3" x14ac:dyDescent="0.25">
      <c r="A7524">
        <v>1558</v>
      </c>
      <c r="B7524">
        <v>14</v>
      </c>
      <c r="C7524">
        <v>1</v>
      </c>
    </row>
    <row r="7525" spans="1:3" x14ac:dyDescent="0.25">
      <c r="A7525">
        <v>1566</v>
      </c>
      <c r="B7525">
        <v>14</v>
      </c>
      <c r="C7525">
        <v>1</v>
      </c>
    </row>
    <row r="7526" spans="1:3" x14ac:dyDescent="0.25">
      <c r="A7526">
        <v>1578</v>
      </c>
      <c r="B7526">
        <v>14</v>
      </c>
      <c r="C7526">
        <v>0</v>
      </c>
    </row>
    <row r="7527" spans="1:3" x14ac:dyDescent="0.25">
      <c r="A7527">
        <v>1581</v>
      </c>
      <c r="B7527">
        <v>14</v>
      </c>
      <c r="C7527">
        <v>0</v>
      </c>
    </row>
    <row r="7528" spans="1:3" x14ac:dyDescent="0.25">
      <c r="A7528">
        <v>1584</v>
      </c>
      <c r="B7528">
        <v>14</v>
      </c>
      <c r="C7528">
        <v>1</v>
      </c>
    </row>
    <row r="7529" spans="1:3" x14ac:dyDescent="0.25">
      <c r="A7529">
        <v>1586</v>
      </c>
      <c r="B7529">
        <v>14</v>
      </c>
      <c r="C7529">
        <v>0</v>
      </c>
    </row>
    <row r="7530" spans="1:3" x14ac:dyDescent="0.25">
      <c r="A7530">
        <v>1586</v>
      </c>
      <c r="B7530">
        <v>14</v>
      </c>
      <c r="C7530">
        <v>0</v>
      </c>
    </row>
    <row r="7531" spans="1:3" x14ac:dyDescent="0.25">
      <c r="A7531">
        <v>1592</v>
      </c>
      <c r="B7531">
        <v>14</v>
      </c>
      <c r="C7531">
        <v>1</v>
      </c>
    </row>
    <row r="7532" spans="1:3" x14ac:dyDescent="0.25">
      <c r="A7532">
        <v>1593</v>
      </c>
      <c r="B7532">
        <v>14</v>
      </c>
      <c r="C7532">
        <v>0</v>
      </c>
    </row>
    <row r="7533" spans="1:3" x14ac:dyDescent="0.25">
      <c r="A7533">
        <v>1669</v>
      </c>
      <c r="B7533">
        <v>14</v>
      </c>
      <c r="C7533">
        <v>0</v>
      </c>
    </row>
    <row r="7534" spans="1:3" x14ac:dyDescent="0.25">
      <c r="A7534">
        <v>1700</v>
      </c>
      <c r="B7534">
        <v>14</v>
      </c>
      <c r="C7534">
        <v>0</v>
      </c>
    </row>
    <row r="7535" spans="1:3" x14ac:dyDescent="0.25">
      <c r="A7535">
        <v>1700</v>
      </c>
      <c r="B7535">
        <v>14</v>
      </c>
      <c r="C7535">
        <v>0</v>
      </c>
    </row>
    <row r="7536" spans="1:3" x14ac:dyDescent="0.25">
      <c r="A7536">
        <v>1700</v>
      </c>
      <c r="B7536">
        <v>14</v>
      </c>
      <c r="C7536">
        <v>0</v>
      </c>
    </row>
    <row r="7537" spans="1:3" x14ac:dyDescent="0.25">
      <c r="A7537">
        <v>1701</v>
      </c>
      <c r="B7537">
        <v>14</v>
      </c>
      <c r="C7537">
        <v>1</v>
      </c>
    </row>
    <row r="7538" spans="1:3" x14ac:dyDescent="0.25">
      <c r="A7538">
        <v>1735</v>
      </c>
      <c r="B7538">
        <v>14</v>
      </c>
      <c r="C7538">
        <v>0</v>
      </c>
    </row>
    <row r="7539" spans="1:3" x14ac:dyDescent="0.25">
      <c r="A7539">
        <v>1794</v>
      </c>
      <c r="B7539">
        <v>14</v>
      </c>
      <c r="C7539">
        <v>0</v>
      </c>
    </row>
    <row r="7540" spans="1:3" x14ac:dyDescent="0.25">
      <c r="A7540">
        <v>1799</v>
      </c>
      <c r="B7540">
        <v>14</v>
      </c>
      <c r="C7540">
        <v>1</v>
      </c>
    </row>
    <row r="7541" spans="1:3" x14ac:dyDescent="0.25">
      <c r="A7541">
        <v>1810</v>
      </c>
      <c r="B7541">
        <v>14</v>
      </c>
      <c r="C7541">
        <v>0</v>
      </c>
    </row>
    <row r="7542" spans="1:3" x14ac:dyDescent="0.25">
      <c r="A7542">
        <v>1817</v>
      </c>
      <c r="B7542">
        <v>14</v>
      </c>
      <c r="C7542">
        <v>0</v>
      </c>
    </row>
    <row r="7543" spans="1:3" x14ac:dyDescent="0.25">
      <c r="A7543">
        <v>1836</v>
      </c>
      <c r="B7543">
        <v>14</v>
      </c>
      <c r="C7543">
        <v>0</v>
      </c>
    </row>
    <row r="7544" spans="1:3" x14ac:dyDescent="0.25">
      <c r="A7544">
        <v>1874</v>
      </c>
      <c r="B7544">
        <v>14</v>
      </c>
      <c r="C7544">
        <v>0</v>
      </c>
    </row>
    <row r="7545" spans="1:3" x14ac:dyDescent="0.25">
      <c r="A7545">
        <v>1875</v>
      </c>
      <c r="B7545">
        <v>14</v>
      </c>
      <c r="C7545">
        <v>0</v>
      </c>
    </row>
    <row r="7546" spans="1:3" x14ac:dyDescent="0.25">
      <c r="A7546">
        <v>1881</v>
      </c>
      <c r="B7546">
        <v>14</v>
      </c>
      <c r="C7546">
        <v>0</v>
      </c>
    </row>
    <row r="7547" spans="1:3" x14ac:dyDescent="0.25">
      <c r="A7547">
        <v>1898</v>
      </c>
      <c r="B7547">
        <v>14</v>
      </c>
      <c r="C7547">
        <v>8</v>
      </c>
    </row>
    <row r="7548" spans="1:3" x14ac:dyDescent="0.25">
      <c r="A7548">
        <v>1912</v>
      </c>
      <c r="B7548">
        <v>14</v>
      </c>
      <c r="C7548">
        <v>3</v>
      </c>
    </row>
    <row r="7549" spans="1:3" x14ac:dyDescent="0.25">
      <c r="A7549">
        <v>1916</v>
      </c>
      <c r="B7549">
        <v>14</v>
      </c>
      <c r="C7549">
        <v>1</v>
      </c>
    </row>
    <row r="7550" spans="1:3" x14ac:dyDescent="0.25">
      <c r="A7550">
        <v>1916</v>
      </c>
      <c r="B7550">
        <v>14</v>
      </c>
      <c r="C7550">
        <v>1</v>
      </c>
    </row>
    <row r="7551" spans="1:3" x14ac:dyDescent="0.25">
      <c r="A7551">
        <v>1942</v>
      </c>
      <c r="B7551">
        <v>14</v>
      </c>
      <c r="C7551">
        <v>0</v>
      </c>
    </row>
    <row r="7552" spans="1:3" x14ac:dyDescent="0.25">
      <c r="A7552">
        <v>1944</v>
      </c>
      <c r="B7552">
        <v>14</v>
      </c>
      <c r="C7552">
        <v>0</v>
      </c>
    </row>
    <row r="7553" spans="1:3" x14ac:dyDescent="0.25">
      <c r="A7553">
        <v>1960</v>
      </c>
      <c r="B7553">
        <v>14</v>
      </c>
      <c r="C7553">
        <v>0</v>
      </c>
    </row>
    <row r="7554" spans="1:3" x14ac:dyDescent="0.25">
      <c r="A7554">
        <v>1961</v>
      </c>
      <c r="B7554">
        <v>14</v>
      </c>
      <c r="C7554">
        <v>0</v>
      </c>
    </row>
    <row r="7555" spans="1:3" x14ac:dyDescent="0.25">
      <c r="A7555">
        <v>1961</v>
      </c>
      <c r="B7555">
        <v>14</v>
      </c>
      <c r="C7555">
        <v>0</v>
      </c>
    </row>
    <row r="7556" spans="1:3" x14ac:dyDescent="0.25">
      <c r="A7556">
        <v>2065</v>
      </c>
      <c r="B7556">
        <v>14</v>
      </c>
      <c r="C7556">
        <v>10</v>
      </c>
    </row>
    <row r="7557" spans="1:3" x14ac:dyDescent="0.25">
      <c r="A7557">
        <v>2141</v>
      </c>
      <c r="B7557">
        <v>14</v>
      </c>
      <c r="C7557">
        <v>0</v>
      </c>
    </row>
    <row r="7558" spans="1:3" x14ac:dyDescent="0.25">
      <c r="A7558">
        <v>2141</v>
      </c>
      <c r="B7558">
        <v>14</v>
      </c>
      <c r="C7558">
        <v>1</v>
      </c>
    </row>
    <row r="7559" spans="1:3" x14ac:dyDescent="0.25">
      <c r="A7559">
        <v>2218</v>
      </c>
      <c r="B7559">
        <v>14</v>
      </c>
      <c r="C7559">
        <v>0</v>
      </c>
    </row>
    <row r="7560" spans="1:3" x14ac:dyDescent="0.25">
      <c r="A7560">
        <v>2241</v>
      </c>
      <c r="B7560">
        <v>14</v>
      </c>
      <c r="C7560">
        <v>1</v>
      </c>
    </row>
    <row r="7561" spans="1:3" x14ac:dyDescent="0.25">
      <c r="A7561">
        <v>2292</v>
      </c>
      <c r="B7561">
        <v>14</v>
      </c>
      <c r="C7561">
        <v>0</v>
      </c>
    </row>
    <row r="7562" spans="1:3" x14ac:dyDescent="0.25">
      <c r="A7562">
        <v>2391</v>
      </c>
      <c r="B7562">
        <v>14</v>
      </c>
      <c r="C7562">
        <v>1</v>
      </c>
    </row>
    <row r="7563" spans="1:3" x14ac:dyDescent="0.25">
      <c r="A7563">
        <v>2459</v>
      </c>
      <c r="B7563">
        <v>14</v>
      </c>
      <c r="C7563">
        <v>4</v>
      </c>
    </row>
    <row r="7564" spans="1:3" x14ac:dyDescent="0.25">
      <c r="A7564">
        <v>2479</v>
      </c>
      <c r="B7564">
        <v>14</v>
      </c>
      <c r="C7564">
        <v>0</v>
      </c>
    </row>
    <row r="7565" spans="1:3" x14ac:dyDescent="0.25">
      <c r="A7565">
        <v>2490</v>
      </c>
      <c r="B7565">
        <v>14</v>
      </c>
      <c r="C7565">
        <v>0</v>
      </c>
    </row>
    <row r="7566" spans="1:3" x14ac:dyDescent="0.25">
      <c r="A7566">
        <v>2528</v>
      </c>
      <c r="B7566">
        <v>14</v>
      </c>
      <c r="C7566">
        <v>0</v>
      </c>
    </row>
    <row r="7567" spans="1:3" x14ac:dyDescent="0.25">
      <c r="A7567">
        <v>2536</v>
      </c>
      <c r="B7567">
        <v>14</v>
      </c>
      <c r="C7567">
        <v>2</v>
      </c>
    </row>
    <row r="7568" spans="1:3" x14ac:dyDescent="0.25">
      <c r="A7568">
        <v>2537</v>
      </c>
      <c r="B7568">
        <v>14</v>
      </c>
      <c r="C7568">
        <v>5</v>
      </c>
    </row>
    <row r="7569" spans="1:3" x14ac:dyDescent="0.25">
      <c r="A7569">
        <v>2537</v>
      </c>
      <c r="B7569">
        <v>14</v>
      </c>
      <c r="C7569">
        <v>3</v>
      </c>
    </row>
    <row r="7570" spans="1:3" x14ac:dyDescent="0.25">
      <c r="A7570">
        <v>2560</v>
      </c>
      <c r="B7570">
        <v>14</v>
      </c>
      <c r="C7570">
        <v>9</v>
      </c>
    </row>
    <row r="7571" spans="1:3" x14ac:dyDescent="0.25">
      <c r="A7571">
        <v>2614</v>
      </c>
      <c r="B7571">
        <v>14</v>
      </c>
      <c r="C7571">
        <v>5</v>
      </c>
    </row>
    <row r="7572" spans="1:3" x14ac:dyDescent="0.25">
      <c r="A7572">
        <v>2618</v>
      </c>
      <c r="B7572">
        <v>14</v>
      </c>
      <c r="C7572">
        <v>0</v>
      </c>
    </row>
    <row r="7573" spans="1:3" x14ac:dyDescent="0.25">
      <c r="A7573">
        <v>2632</v>
      </c>
      <c r="B7573">
        <v>14</v>
      </c>
      <c r="C7573">
        <v>0</v>
      </c>
    </row>
    <row r="7574" spans="1:3" x14ac:dyDescent="0.25">
      <c r="A7574">
        <v>2640</v>
      </c>
      <c r="B7574">
        <v>14</v>
      </c>
      <c r="C7574">
        <v>0</v>
      </c>
    </row>
    <row r="7575" spans="1:3" x14ac:dyDescent="0.25">
      <c r="A7575">
        <v>2640</v>
      </c>
      <c r="B7575">
        <v>14</v>
      </c>
      <c r="C7575">
        <v>0</v>
      </c>
    </row>
    <row r="7576" spans="1:3" x14ac:dyDescent="0.25">
      <c r="A7576">
        <v>2640</v>
      </c>
      <c r="B7576">
        <v>14</v>
      </c>
      <c r="C7576">
        <v>0</v>
      </c>
    </row>
    <row r="7577" spans="1:3" x14ac:dyDescent="0.25">
      <c r="A7577">
        <v>2652</v>
      </c>
      <c r="B7577">
        <v>14</v>
      </c>
      <c r="C7577">
        <v>0</v>
      </c>
    </row>
    <row r="7578" spans="1:3" x14ac:dyDescent="0.25">
      <c r="A7578">
        <v>2652</v>
      </c>
      <c r="B7578">
        <v>14</v>
      </c>
      <c r="C7578">
        <v>0</v>
      </c>
    </row>
    <row r="7579" spans="1:3" x14ac:dyDescent="0.25">
      <c r="A7579">
        <v>2809</v>
      </c>
      <c r="B7579">
        <v>14</v>
      </c>
      <c r="C7579">
        <v>0</v>
      </c>
    </row>
    <row r="7580" spans="1:3" x14ac:dyDescent="0.25">
      <c r="A7580">
        <v>2835</v>
      </c>
      <c r="B7580">
        <v>14</v>
      </c>
      <c r="C7580">
        <v>0</v>
      </c>
    </row>
    <row r="7581" spans="1:3" x14ac:dyDescent="0.25">
      <c r="A7581">
        <v>2932</v>
      </c>
      <c r="B7581">
        <v>14</v>
      </c>
      <c r="C7581">
        <v>1</v>
      </c>
    </row>
    <row r="7582" spans="1:3" x14ac:dyDescent="0.25">
      <c r="A7582">
        <v>2961</v>
      </c>
      <c r="B7582">
        <v>14</v>
      </c>
      <c r="C7582">
        <v>1</v>
      </c>
    </row>
    <row r="7583" spans="1:3" x14ac:dyDescent="0.25">
      <c r="A7583">
        <v>2989</v>
      </c>
      <c r="B7583">
        <v>14</v>
      </c>
      <c r="C7583">
        <v>0</v>
      </c>
    </row>
    <row r="7584" spans="1:3" x14ac:dyDescent="0.25">
      <c r="A7584">
        <v>3058</v>
      </c>
      <c r="B7584">
        <v>14</v>
      </c>
      <c r="C7584">
        <v>1</v>
      </c>
    </row>
    <row r="7585" spans="1:3" x14ac:dyDescent="0.25">
      <c r="A7585">
        <v>3058</v>
      </c>
      <c r="B7585">
        <v>14</v>
      </c>
      <c r="C7585">
        <v>0</v>
      </c>
    </row>
    <row r="7586" spans="1:3" x14ac:dyDescent="0.25">
      <c r="A7586">
        <v>3079</v>
      </c>
      <c r="B7586">
        <v>14</v>
      </c>
      <c r="C7586">
        <v>0</v>
      </c>
    </row>
    <row r="7587" spans="1:3" x14ac:dyDescent="0.25">
      <c r="A7587">
        <v>3092</v>
      </c>
      <c r="B7587">
        <v>14</v>
      </c>
      <c r="C7587">
        <v>0</v>
      </c>
    </row>
    <row r="7588" spans="1:3" x14ac:dyDescent="0.25">
      <c r="A7588">
        <v>3145</v>
      </c>
      <c r="B7588">
        <v>14</v>
      </c>
      <c r="C7588">
        <v>0</v>
      </c>
    </row>
    <row r="7589" spans="1:3" x14ac:dyDescent="0.25">
      <c r="A7589">
        <v>78</v>
      </c>
      <c r="B7589">
        <v>14</v>
      </c>
      <c r="C7589">
        <v>0</v>
      </c>
    </row>
    <row r="7590" spans="1:3" x14ac:dyDescent="0.25">
      <c r="A7590">
        <v>162</v>
      </c>
      <c r="B7590">
        <v>14</v>
      </c>
      <c r="C7590">
        <v>0</v>
      </c>
    </row>
    <row r="7591" spans="1:3" x14ac:dyDescent="0.25">
      <c r="A7591">
        <v>162</v>
      </c>
      <c r="B7591">
        <v>14</v>
      </c>
      <c r="C7591">
        <v>0</v>
      </c>
    </row>
    <row r="7592" spans="1:3" x14ac:dyDescent="0.25">
      <c r="A7592">
        <v>162</v>
      </c>
      <c r="B7592">
        <v>14</v>
      </c>
      <c r="C7592">
        <v>0</v>
      </c>
    </row>
    <row r="7593" spans="1:3" x14ac:dyDescent="0.25">
      <c r="A7593">
        <v>439</v>
      </c>
      <c r="B7593">
        <v>14</v>
      </c>
      <c r="C7593">
        <v>0</v>
      </c>
    </row>
    <row r="7594" spans="1:3" x14ac:dyDescent="0.25">
      <c r="A7594">
        <v>464</v>
      </c>
      <c r="B7594">
        <v>14</v>
      </c>
      <c r="C7594">
        <v>0</v>
      </c>
    </row>
    <row r="7595" spans="1:3" x14ac:dyDescent="0.25">
      <c r="A7595">
        <v>561</v>
      </c>
      <c r="B7595">
        <v>14</v>
      </c>
      <c r="C7595">
        <v>0</v>
      </c>
    </row>
    <row r="7596" spans="1:3" x14ac:dyDescent="0.25">
      <c r="A7596">
        <v>586</v>
      </c>
      <c r="B7596">
        <v>14</v>
      </c>
      <c r="C7596">
        <v>1</v>
      </c>
    </row>
    <row r="7597" spans="1:3" x14ac:dyDescent="0.25">
      <c r="A7597">
        <v>638</v>
      </c>
      <c r="B7597">
        <v>14</v>
      </c>
      <c r="C7597">
        <v>0</v>
      </c>
    </row>
    <row r="7598" spans="1:3" x14ac:dyDescent="0.25">
      <c r="A7598">
        <v>761</v>
      </c>
      <c r="B7598">
        <v>14</v>
      </c>
      <c r="C7598">
        <v>0</v>
      </c>
    </row>
    <row r="7599" spans="1:3" x14ac:dyDescent="0.25">
      <c r="A7599">
        <v>908</v>
      </c>
      <c r="B7599">
        <v>14</v>
      </c>
      <c r="C7599">
        <v>2</v>
      </c>
    </row>
    <row r="7600" spans="1:3" x14ac:dyDescent="0.25">
      <c r="A7600">
        <v>987</v>
      </c>
      <c r="B7600">
        <v>14</v>
      </c>
      <c r="C7600">
        <v>0</v>
      </c>
    </row>
    <row r="7601" spans="1:3" x14ac:dyDescent="0.25">
      <c r="A7601">
        <v>1051</v>
      </c>
      <c r="B7601">
        <v>14</v>
      </c>
      <c r="C7601">
        <v>0</v>
      </c>
    </row>
    <row r="7602" spans="1:3" x14ac:dyDescent="0.25">
      <c r="A7602">
        <v>1062</v>
      </c>
      <c r="B7602">
        <v>14</v>
      </c>
      <c r="C7602">
        <v>0</v>
      </c>
    </row>
    <row r="7603" spans="1:3" x14ac:dyDescent="0.25">
      <c r="A7603">
        <v>1070</v>
      </c>
      <c r="B7603">
        <v>14</v>
      </c>
      <c r="C7603">
        <v>0</v>
      </c>
    </row>
    <row r="7604" spans="1:3" x14ac:dyDescent="0.25">
      <c r="A7604">
        <v>1070</v>
      </c>
      <c r="B7604">
        <v>14</v>
      </c>
      <c r="C7604">
        <v>0</v>
      </c>
    </row>
    <row r="7605" spans="1:3" x14ac:dyDescent="0.25">
      <c r="A7605">
        <v>1128</v>
      </c>
      <c r="B7605">
        <v>14</v>
      </c>
      <c r="C7605">
        <v>0</v>
      </c>
    </row>
    <row r="7606" spans="1:3" x14ac:dyDescent="0.25">
      <c r="A7606">
        <v>1196</v>
      </c>
      <c r="B7606">
        <v>14</v>
      </c>
      <c r="C7606">
        <v>0</v>
      </c>
    </row>
    <row r="7607" spans="1:3" x14ac:dyDescent="0.25">
      <c r="A7607">
        <v>1221</v>
      </c>
      <c r="B7607">
        <v>14</v>
      </c>
      <c r="C7607">
        <v>0</v>
      </c>
    </row>
    <row r="7608" spans="1:3" x14ac:dyDescent="0.25">
      <c r="A7608">
        <v>1221</v>
      </c>
      <c r="B7608">
        <v>14</v>
      </c>
      <c r="C7608">
        <v>0</v>
      </c>
    </row>
    <row r="7609" spans="1:3" x14ac:dyDescent="0.25">
      <c r="A7609">
        <v>1232</v>
      </c>
      <c r="B7609">
        <v>14</v>
      </c>
      <c r="C7609">
        <v>0</v>
      </c>
    </row>
    <row r="7610" spans="1:3" x14ac:dyDescent="0.25">
      <c r="A7610">
        <v>1261</v>
      </c>
      <c r="B7610">
        <v>14</v>
      </c>
      <c r="C7610">
        <v>0</v>
      </c>
    </row>
    <row r="7611" spans="1:3" x14ac:dyDescent="0.25">
      <c r="A7611">
        <v>1261</v>
      </c>
      <c r="B7611">
        <v>14</v>
      </c>
      <c r="C7611">
        <v>0</v>
      </c>
    </row>
    <row r="7612" spans="1:3" x14ac:dyDescent="0.25">
      <c r="A7612">
        <v>1265</v>
      </c>
      <c r="B7612">
        <v>14</v>
      </c>
      <c r="C7612">
        <v>0</v>
      </c>
    </row>
    <row r="7613" spans="1:3" x14ac:dyDescent="0.25">
      <c r="A7613">
        <v>1268</v>
      </c>
      <c r="B7613">
        <v>14</v>
      </c>
      <c r="C7613">
        <v>0</v>
      </c>
    </row>
    <row r="7614" spans="1:3" x14ac:dyDescent="0.25">
      <c r="A7614">
        <v>1403</v>
      </c>
      <c r="B7614">
        <v>14</v>
      </c>
      <c r="C7614">
        <v>3</v>
      </c>
    </row>
    <row r="7615" spans="1:3" x14ac:dyDescent="0.25">
      <c r="A7615">
        <v>1410</v>
      </c>
      <c r="B7615">
        <v>14</v>
      </c>
      <c r="C7615">
        <v>0</v>
      </c>
    </row>
    <row r="7616" spans="1:3" x14ac:dyDescent="0.25">
      <c r="A7616">
        <v>1414</v>
      </c>
      <c r="B7616">
        <v>14</v>
      </c>
      <c r="C7616">
        <v>0</v>
      </c>
    </row>
    <row r="7617" spans="1:3" x14ac:dyDescent="0.25">
      <c r="A7617">
        <v>1437</v>
      </c>
      <c r="B7617">
        <v>14</v>
      </c>
      <c r="C7617">
        <v>0</v>
      </c>
    </row>
    <row r="7618" spans="1:3" x14ac:dyDescent="0.25">
      <c r="A7618">
        <v>1512</v>
      </c>
      <c r="B7618">
        <v>14</v>
      </c>
      <c r="C7618">
        <v>0</v>
      </c>
    </row>
    <row r="7619" spans="1:3" x14ac:dyDescent="0.25">
      <c r="A7619">
        <v>1589</v>
      </c>
      <c r="B7619">
        <v>14</v>
      </c>
      <c r="C7619">
        <v>0</v>
      </c>
    </row>
    <row r="7620" spans="1:3" x14ac:dyDescent="0.25">
      <c r="A7620">
        <v>1620</v>
      </c>
      <c r="B7620">
        <v>14</v>
      </c>
      <c r="C7620">
        <v>0</v>
      </c>
    </row>
    <row r="7621" spans="1:3" x14ac:dyDescent="0.25">
      <c r="A7621">
        <v>1629</v>
      </c>
      <c r="B7621">
        <v>14</v>
      </c>
      <c r="C7621">
        <v>0</v>
      </c>
    </row>
    <row r="7622" spans="1:3" x14ac:dyDescent="0.25">
      <c r="A7622">
        <v>1632</v>
      </c>
      <c r="B7622">
        <v>14</v>
      </c>
      <c r="C7622">
        <v>0</v>
      </c>
    </row>
    <row r="7623" spans="1:3" x14ac:dyDescent="0.25">
      <c r="A7623">
        <v>1632</v>
      </c>
      <c r="B7623">
        <v>14</v>
      </c>
      <c r="C7623">
        <v>0</v>
      </c>
    </row>
    <row r="7624" spans="1:3" x14ac:dyDescent="0.25">
      <c r="A7624">
        <v>1633</v>
      </c>
      <c r="B7624">
        <v>14</v>
      </c>
      <c r="C7624">
        <v>0</v>
      </c>
    </row>
    <row r="7625" spans="1:3" x14ac:dyDescent="0.25">
      <c r="A7625">
        <v>1640</v>
      </c>
      <c r="B7625">
        <v>14</v>
      </c>
      <c r="C7625">
        <v>0</v>
      </c>
    </row>
    <row r="7626" spans="1:3" x14ac:dyDescent="0.25">
      <c r="A7626">
        <v>1644</v>
      </c>
      <c r="B7626">
        <v>14</v>
      </c>
      <c r="C7626">
        <v>0</v>
      </c>
    </row>
    <row r="7627" spans="1:3" x14ac:dyDescent="0.25">
      <c r="A7627">
        <v>1645</v>
      </c>
      <c r="B7627">
        <v>14</v>
      </c>
      <c r="C7627">
        <v>0</v>
      </c>
    </row>
    <row r="7628" spans="1:3" x14ac:dyDescent="0.25">
      <c r="A7628">
        <v>1646</v>
      </c>
      <c r="B7628">
        <v>14</v>
      </c>
      <c r="C7628">
        <v>0</v>
      </c>
    </row>
    <row r="7629" spans="1:3" x14ac:dyDescent="0.25">
      <c r="A7629">
        <v>1649</v>
      </c>
      <c r="B7629">
        <v>14</v>
      </c>
      <c r="C7629">
        <v>0</v>
      </c>
    </row>
    <row r="7630" spans="1:3" x14ac:dyDescent="0.25">
      <c r="A7630">
        <v>1649</v>
      </c>
      <c r="B7630">
        <v>14</v>
      </c>
      <c r="C7630">
        <v>0</v>
      </c>
    </row>
    <row r="7631" spans="1:3" x14ac:dyDescent="0.25">
      <c r="A7631">
        <v>1654</v>
      </c>
      <c r="B7631">
        <v>14</v>
      </c>
      <c r="C7631">
        <v>0</v>
      </c>
    </row>
    <row r="7632" spans="1:3" x14ac:dyDescent="0.25">
      <c r="A7632">
        <v>1667</v>
      </c>
      <c r="B7632">
        <v>14</v>
      </c>
      <c r="C7632">
        <v>0</v>
      </c>
    </row>
    <row r="7633" spans="1:3" x14ac:dyDescent="0.25">
      <c r="A7633">
        <v>1667</v>
      </c>
      <c r="B7633">
        <v>14</v>
      </c>
      <c r="C7633">
        <v>0</v>
      </c>
    </row>
    <row r="7634" spans="1:3" x14ac:dyDescent="0.25">
      <c r="A7634">
        <v>1680</v>
      </c>
      <c r="B7634">
        <v>14</v>
      </c>
      <c r="C7634">
        <v>0</v>
      </c>
    </row>
    <row r="7635" spans="1:3" x14ac:dyDescent="0.25">
      <c r="A7635">
        <v>1713</v>
      </c>
      <c r="B7635">
        <v>14</v>
      </c>
      <c r="C7635">
        <v>0</v>
      </c>
    </row>
    <row r="7636" spans="1:3" x14ac:dyDescent="0.25">
      <c r="A7636">
        <v>1739</v>
      </c>
      <c r="B7636">
        <v>14</v>
      </c>
      <c r="C7636">
        <v>0</v>
      </c>
    </row>
    <row r="7637" spans="1:3" x14ac:dyDescent="0.25">
      <c r="A7637">
        <v>1747</v>
      </c>
      <c r="B7637">
        <v>14</v>
      </c>
      <c r="C7637">
        <v>1</v>
      </c>
    </row>
    <row r="7638" spans="1:3" x14ac:dyDescent="0.25">
      <c r="A7638">
        <v>1809</v>
      </c>
      <c r="B7638">
        <v>14</v>
      </c>
      <c r="C7638">
        <v>0</v>
      </c>
    </row>
    <row r="7639" spans="1:3" x14ac:dyDescent="0.25">
      <c r="A7639">
        <v>1835</v>
      </c>
      <c r="B7639">
        <v>14</v>
      </c>
      <c r="C7639">
        <v>0</v>
      </c>
    </row>
    <row r="7640" spans="1:3" x14ac:dyDescent="0.25">
      <c r="A7640">
        <v>1844</v>
      </c>
      <c r="B7640">
        <v>14</v>
      </c>
      <c r="C7640">
        <v>6</v>
      </c>
    </row>
    <row r="7641" spans="1:3" x14ac:dyDescent="0.25">
      <c r="A7641">
        <v>1845</v>
      </c>
      <c r="B7641">
        <v>14</v>
      </c>
      <c r="C7641">
        <v>0</v>
      </c>
    </row>
    <row r="7642" spans="1:3" x14ac:dyDescent="0.25">
      <c r="A7642">
        <v>1860</v>
      </c>
      <c r="B7642">
        <v>14</v>
      </c>
      <c r="C7642">
        <v>3</v>
      </c>
    </row>
    <row r="7643" spans="1:3" x14ac:dyDescent="0.25">
      <c r="A7643">
        <v>1860</v>
      </c>
      <c r="B7643">
        <v>14</v>
      </c>
      <c r="C7643">
        <v>7</v>
      </c>
    </row>
    <row r="7644" spans="1:3" x14ac:dyDescent="0.25">
      <c r="A7644">
        <v>1882</v>
      </c>
      <c r="B7644">
        <v>14</v>
      </c>
      <c r="C7644">
        <v>0</v>
      </c>
    </row>
    <row r="7645" spans="1:3" x14ac:dyDescent="0.25">
      <c r="A7645">
        <v>1888</v>
      </c>
      <c r="B7645">
        <v>14</v>
      </c>
      <c r="C7645">
        <v>0</v>
      </c>
    </row>
    <row r="7646" spans="1:3" x14ac:dyDescent="0.25">
      <c r="A7646">
        <v>1910</v>
      </c>
      <c r="B7646">
        <v>14</v>
      </c>
      <c r="C7646">
        <v>0</v>
      </c>
    </row>
    <row r="7647" spans="1:3" x14ac:dyDescent="0.25">
      <c r="A7647">
        <v>1969</v>
      </c>
      <c r="B7647">
        <v>14</v>
      </c>
      <c r="C7647">
        <v>0</v>
      </c>
    </row>
    <row r="7648" spans="1:3" x14ac:dyDescent="0.25">
      <c r="A7648">
        <v>1978</v>
      </c>
      <c r="B7648">
        <v>14</v>
      </c>
      <c r="C7648">
        <v>0</v>
      </c>
    </row>
    <row r="7649" spans="1:3" x14ac:dyDescent="0.25">
      <c r="A7649">
        <v>2036</v>
      </c>
      <c r="B7649">
        <v>14</v>
      </c>
      <c r="C7649">
        <v>0</v>
      </c>
    </row>
    <row r="7650" spans="1:3" x14ac:dyDescent="0.25">
      <c r="A7650">
        <v>2076</v>
      </c>
      <c r="B7650">
        <v>14</v>
      </c>
      <c r="C7650">
        <v>0</v>
      </c>
    </row>
    <row r="7651" spans="1:3" x14ac:dyDescent="0.25">
      <c r="A7651">
        <v>2089</v>
      </c>
      <c r="B7651">
        <v>14</v>
      </c>
      <c r="C7651">
        <v>0</v>
      </c>
    </row>
    <row r="7652" spans="1:3" x14ac:dyDescent="0.25">
      <c r="A7652">
        <v>2198</v>
      </c>
      <c r="B7652">
        <v>14</v>
      </c>
      <c r="C7652">
        <v>6</v>
      </c>
    </row>
    <row r="7653" spans="1:3" x14ac:dyDescent="0.25">
      <c r="A7653">
        <v>2232</v>
      </c>
      <c r="B7653">
        <v>14</v>
      </c>
      <c r="C7653">
        <v>0</v>
      </c>
    </row>
    <row r="7654" spans="1:3" x14ac:dyDescent="0.25">
      <c r="A7654">
        <v>2239</v>
      </c>
      <c r="B7654">
        <v>14</v>
      </c>
      <c r="C7654">
        <v>5</v>
      </c>
    </row>
    <row r="7655" spans="1:3" x14ac:dyDescent="0.25">
      <c r="A7655">
        <v>2252</v>
      </c>
      <c r="B7655">
        <v>14</v>
      </c>
      <c r="C7655">
        <v>2</v>
      </c>
    </row>
    <row r="7656" spans="1:3" x14ac:dyDescent="0.25">
      <c r="A7656">
        <v>2260</v>
      </c>
      <c r="B7656">
        <v>14</v>
      </c>
      <c r="C7656">
        <v>0</v>
      </c>
    </row>
    <row r="7657" spans="1:3" x14ac:dyDescent="0.25">
      <c r="A7657">
        <v>2270</v>
      </c>
      <c r="B7657">
        <v>14</v>
      </c>
      <c r="C7657">
        <v>4</v>
      </c>
    </row>
    <row r="7658" spans="1:3" x14ac:dyDescent="0.25">
      <c r="A7658">
        <v>2305</v>
      </c>
      <c r="B7658">
        <v>14</v>
      </c>
      <c r="C7658">
        <v>0</v>
      </c>
    </row>
    <row r="7659" spans="1:3" x14ac:dyDescent="0.25">
      <c r="A7659">
        <v>2363</v>
      </c>
      <c r="B7659">
        <v>14</v>
      </c>
      <c r="C7659">
        <v>1</v>
      </c>
    </row>
    <row r="7660" spans="1:3" x14ac:dyDescent="0.25">
      <c r="A7660">
        <v>2406</v>
      </c>
      <c r="B7660">
        <v>14</v>
      </c>
      <c r="C7660">
        <v>0</v>
      </c>
    </row>
    <row r="7661" spans="1:3" x14ac:dyDescent="0.25">
      <c r="A7661">
        <v>2447</v>
      </c>
      <c r="B7661">
        <v>14</v>
      </c>
      <c r="C7661">
        <v>4</v>
      </c>
    </row>
    <row r="7662" spans="1:3" x14ac:dyDescent="0.25">
      <c r="A7662">
        <v>2507</v>
      </c>
      <c r="B7662">
        <v>14</v>
      </c>
      <c r="C7662">
        <v>0</v>
      </c>
    </row>
    <row r="7663" spans="1:3" x14ac:dyDescent="0.25">
      <c r="A7663">
        <v>2513</v>
      </c>
      <c r="B7663">
        <v>14</v>
      </c>
      <c r="C7663">
        <v>5</v>
      </c>
    </row>
    <row r="7664" spans="1:3" x14ac:dyDescent="0.25">
      <c r="A7664">
        <v>2529</v>
      </c>
      <c r="B7664">
        <v>14</v>
      </c>
      <c r="C7664">
        <v>0</v>
      </c>
    </row>
    <row r="7665" spans="1:3" x14ac:dyDescent="0.25">
      <c r="A7665">
        <v>2543</v>
      </c>
      <c r="B7665">
        <v>14</v>
      </c>
      <c r="C7665">
        <v>11</v>
      </c>
    </row>
    <row r="7666" spans="1:3" x14ac:dyDescent="0.25">
      <c r="A7666">
        <v>2602</v>
      </c>
      <c r="B7666">
        <v>14</v>
      </c>
      <c r="C7666">
        <v>0</v>
      </c>
    </row>
    <row r="7667" spans="1:3" x14ac:dyDescent="0.25">
      <c r="A7667">
        <v>2695</v>
      </c>
      <c r="B7667">
        <v>14</v>
      </c>
      <c r="C7667">
        <v>3</v>
      </c>
    </row>
    <row r="7668" spans="1:3" x14ac:dyDescent="0.25">
      <c r="A7668">
        <v>2718</v>
      </c>
      <c r="B7668">
        <v>14</v>
      </c>
      <c r="C7668">
        <v>0</v>
      </c>
    </row>
    <row r="7669" spans="1:3" x14ac:dyDescent="0.25">
      <c r="A7669">
        <v>2729</v>
      </c>
      <c r="B7669">
        <v>14</v>
      </c>
      <c r="C7669">
        <v>0</v>
      </c>
    </row>
    <row r="7670" spans="1:3" x14ac:dyDescent="0.25">
      <c r="A7670">
        <v>2741</v>
      </c>
      <c r="B7670">
        <v>14</v>
      </c>
      <c r="C7670">
        <v>0</v>
      </c>
    </row>
    <row r="7671" spans="1:3" x14ac:dyDescent="0.25">
      <c r="A7671">
        <v>2761</v>
      </c>
      <c r="B7671">
        <v>14</v>
      </c>
      <c r="C7671">
        <v>0</v>
      </c>
    </row>
    <row r="7672" spans="1:3" x14ac:dyDescent="0.25">
      <c r="A7672">
        <v>2800</v>
      </c>
      <c r="B7672">
        <v>14</v>
      </c>
      <c r="C7672">
        <v>0</v>
      </c>
    </row>
    <row r="7673" spans="1:3" x14ac:dyDescent="0.25">
      <c r="A7673">
        <v>2805</v>
      </c>
      <c r="B7673">
        <v>14</v>
      </c>
      <c r="C7673">
        <v>0</v>
      </c>
    </row>
    <row r="7674" spans="1:3" x14ac:dyDescent="0.25">
      <c r="A7674">
        <v>2805</v>
      </c>
      <c r="B7674">
        <v>14</v>
      </c>
      <c r="C7674">
        <v>0</v>
      </c>
    </row>
    <row r="7675" spans="1:3" x14ac:dyDescent="0.25">
      <c r="A7675">
        <v>2911</v>
      </c>
      <c r="B7675">
        <v>14</v>
      </c>
      <c r="C7675">
        <v>4</v>
      </c>
    </row>
    <row r="7676" spans="1:3" x14ac:dyDescent="0.25">
      <c r="A7676">
        <v>2940</v>
      </c>
      <c r="B7676">
        <v>14</v>
      </c>
      <c r="C7676">
        <v>0</v>
      </c>
    </row>
    <row r="7677" spans="1:3" x14ac:dyDescent="0.25">
      <c r="A7677">
        <v>2942</v>
      </c>
      <c r="B7677">
        <v>14</v>
      </c>
      <c r="C7677">
        <v>4</v>
      </c>
    </row>
    <row r="7678" spans="1:3" x14ac:dyDescent="0.25">
      <c r="A7678">
        <v>3013</v>
      </c>
      <c r="B7678">
        <v>14</v>
      </c>
      <c r="C7678">
        <v>0</v>
      </c>
    </row>
    <row r="7679" spans="1:3" x14ac:dyDescent="0.25">
      <c r="A7679">
        <v>3013</v>
      </c>
      <c r="B7679">
        <v>14</v>
      </c>
      <c r="C7679">
        <v>0</v>
      </c>
    </row>
    <row r="7680" spans="1:3" x14ac:dyDescent="0.25">
      <c r="A7680">
        <v>3071</v>
      </c>
      <c r="B7680">
        <v>14</v>
      </c>
      <c r="C7680">
        <v>0</v>
      </c>
    </row>
    <row r="7681" spans="1:3" x14ac:dyDescent="0.25">
      <c r="A7681">
        <v>3075</v>
      </c>
      <c r="B7681">
        <v>14</v>
      </c>
      <c r="C7681">
        <v>0</v>
      </c>
    </row>
    <row r="7682" spans="1:3" x14ac:dyDescent="0.25">
      <c r="A7682">
        <v>107</v>
      </c>
      <c r="B7682">
        <v>15</v>
      </c>
      <c r="C7682">
        <v>0</v>
      </c>
    </row>
    <row r="7683" spans="1:3" x14ac:dyDescent="0.25">
      <c r="A7683">
        <v>180</v>
      </c>
      <c r="B7683">
        <v>15</v>
      </c>
      <c r="C7683">
        <v>0</v>
      </c>
    </row>
    <row r="7684" spans="1:3" x14ac:dyDescent="0.25">
      <c r="A7684">
        <v>248</v>
      </c>
      <c r="B7684">
        <v>15</v>
      </c>
      <c r="C7684">
        <v>1</v>
      </c>
    </row>
    <row r="7685" spans="1:3" x14ac:dyDescent="0.25">
      <c r="A7685">
        <v>391</v>
      </c>
      <c r="B7685">
        <v>15</v>
      </c>
      <c r="C7685">
        <v>0</v>
      </c>
    </row>
    <row r="7686" spans="1:3" x14ac:dyDescent="0.25">
      <c r="A7686">
        <v>534</v>
      </c>
      <c r="B7686">
        <v>15</v>
      </c>
      <c r="C7686">
        <v>0</v>
      </c>
    </row>
    <row r="7687" spans="1:3" x14ac:dyDescent="0.25">
      <c r="A7687">
        <v>550</v>
      </c>
      <c r="B7687">
        <v>15</v>
      </c>
      <c r="C7687">
        <v>0</v>
      </c>
    </row>
    <row r="7688" spans="1:3" x14ac:dyDescent="0.25">
      <c r="A7688">
        <v>660</v>
      </c>
      <c r="B7688">
        <v>15</v>
      </c>
      <c r="C7688">
        <v>0</v>
      </c>
    </row>
    <row r="7689" spans="1:3" x14ac:dyDescent="0.25">
      <c r="A7689">
        <v>764</v>
      </c>
      <c r="B7689">
        <v>15</v>
      </c>
      <c r="C7689">
        <v>0</v>
      </c>
    </row>
    <row r="7690" spans="1:3" x14ac:dyDescent="0.25">
      <c r="A7690">
        <v>858</v>
      </c>
      <c r="B7690">
        <v>15</v>
      </c>
      <c r="C7690">
        <v>1</v>
      </c>
    </row>
    <row r="7691" spans="1:3" x14ac:dyDescent="0.25">
      <c r="A7691">
        <v>858</v>
      </c>
      <c r="B7691">
        <v>15</v>
      </c>
      <c r="C7691">
        <v>2</v>
      </c>
    </row>
    <row r="7692" spans="1:3" x14ac:dyDescent="0.25">
      <c r="A7692">
        <v>962</v>
      </c>
      <c r="B7692">
        <v>15</v>
      </c>
      <c r="C7692">
        <v>2</v>
      </c>
    </row>
    <row r="7693" spans="1:3" x14ac:dyDescent="0.25">
      <c r="A7693">
        <v>962</v>
      </c>
      <c r="B7693">
        <v>15</v>
      </c>
      <c r="C7693">
        <v>3</v>
      </c>
    </row>
    <row r="7694" spans="1:3" x14ac:dyDescent="0.25">
      <c r="A7694">
        <v>963</v>
      </c>
      <c r="B7694">
        <v>15</v>
      </c>
      <c r="C7694">
        <v>0</v>
      </c>
    </row>
    <row r="7695" spans="1:3" x14ac:dyDescent="0.25">
      <c r="A7695">
        <v>1001</v>
      </c>
      <c r="B7695">
        <v>15</v>
      </c>
      <c r="C7695">
        <v>21</v>
      </c>
    </row>
    <row r="7696" spans="1:3" x14ac:dyDescent="0.25">
      <c r="A7696">
        <v>1022</v>
      </c>
      <c r="B7696">
        <v>15</v>
      </c>
      <c r="C7696">
        <v>1</v>
      </c>
    </row>
    <row r="7697" spans="1:3" x14ac:dyDescent="0.25">
      <c r="A7697">
        <v>1022</v>
      </c>
      <c r="B7697">
        <v>15</v>
      </c>
      <c r="C7697">
        <v>0</v>
      </c>
    </row>
    <row r="7698" spans="1:3" x14ac:dyDescent="0.25">
      <c r="A7698">
        <v>1050</v>
      </c>
      <c r="B7698">
        <v>15</v>
      </c>
      <c r="C7698">
        <v>0</v>
      </c>
    </row>
    <row r="7699" spans="1:3" x14ac:dyDescent="0.25">
      <c r="A7699">
        <v>1119</v>
      </c>
      <c r="B7699">
        <v>15</v>
      </c>
      <c r="C7699">
        <v>0</v>
      </c>
    </row>
    <row r="7700" spans="1:3" x14ac:dyDescent="0.25">
      <c r="A7700">
        <v>1160</v>
      </c>
      <c r="B7700">
        <v>15</v>
      </c>
      <c r="C7700">
        <v>0</v>
      </c>
    </row>
    <row r="7701" spans="1:3" x14ac:dyDescent="0.25">
      <c r="A7701">
        <v>1187</v>
      </c>
      <c r="B7701">
        <v>15</v>
      </c>
      <c r="C7701">
        <v>0</v>
      </c>
    </row>
    <row r="7702" spans="1:3" x14ac:dyDescent="0.25">
      <c r="A7702">
        <v>1201</v>
      </c>
      <c r="B7702">
        <v>15</v>
      </c>
      <c r="C7702">
        <v>3</v>
      </c>
    </row>
    <row r="7703" spans="1:3" x14ac:dyDescent="0.25">
      <c r="A7703">
        <v>1201</v>
      </c>
      <c r="B7703">
        <v>15</v>
      </c>
      <c r="C7703">
        <v>1</v>
      </c>
    </row>
    <row r="7704" spans="1:3" x14ac:dyDescent="0.25">
      <c r="A7704">
        <v>1235</v>
      </c>
      <c r="B7704">
        <v>15</v>
      </c>
      <c r="C7704">
        <v>8</v>
      </c>
    </row>
    <row r="7705" spans="1:3" x14ac:dyDescent="0.25">
      <c r="A7705">
        <v>1304</v>
      </c>
      <c r="B7705">
        <v>15</v>
      </c>
      <c r="C7705">
        <v>0</v>
      </c>
    </row>
    <row r="7706" spans="1:3" x14ac:dyDescent="0.25">
      <c r="A7706">
        <v>1319</v>
      </c>
      <c r="B7706">
        <v>15</v>
      </c>
      <c r="C7706">
        <v>0</v>
      </c>
    </row>
    <row r="7707" spans="1:3" x14ac:dyDescent="0.25">
      <c r="A7707">
        <v>1328</v>
      </c>
      <c r="B7707">
        <v>15</v>
      </c>
      <c r="C7707">
        <v>6</v>
      </c>
    </row>
    <row r="7708" spans="1:3" x14ac:dyDescent="0.25">
      <c r="A7708">
        <v>1330</v>
      </c>
      <c r="B7708">
        <v>15</v>
      </c>
      <c r="C7708">
        <v>0</v>
      </c>
    </row>
    <row r="7709" spans="1:3" x14ac:dyDescent="0.25">
      <c r="A7709">
        <v>1341</v>
      </c>
      <c r="B7709">
        <v>15</v>
      </c>
      <c r="C7709">
        <v>1</v>
      </c>
    </row>
    <row r="7710" spans="1:3" x14ac:dyDescent="0.25">
      <c r="A7710">
        <v>1344</v>
      </c>
      <c r="B7710">
        <v>15</v>
      </c>
      <c r="C7710">
        <v>1</v>
      </c>
    </row>
    <row r="7711" spans="1:3" x14ac:dyDescent="0.25">
      <c r="A7711">
        <v>1467</v>
      </c>
      <c r="B7711">
        <v>15</v>
      </c>
      <c r="C7711">
        <v>0</v>
      </c>
    </row>
    <row r="7712" spans="1:3" x14ac:dyDescent="0.25">
      <c r="A7712">
        <v>1468</v>
      </c>
      <c r="B7712">
        <v>15</v>
      </c>
      <c r="C7712">
        <v>0</v>
      </c>
    </row>
    <row r="7713" spans="1:3" x14ac:dyDescent="0.25">
      <c r="A7713">
        <v>1478</v>
      </c>
      <c r="B7713">
        <v>15</v>
      </c>
      <c r="C7713">
        <v>0</v>
      </c>
    </row>
    <row r="7714" spans="1:3" x14ac:dyDescent="0.25">
      <c r="A7714">
        <v>1549</v>
      </c>
      <c r="B7714">
        <v>15</v>
      </c>
      <c r="C7714">
        <v>2</v>
      </c>
    </row>
    <row r="7715" spans="1:3" x14ac:dyDescent="0.25">
      <c r="A7715">
        <v>1575</v>
      </c>
      <c r="B7715">
        <v>15</v>
      </c>
      <c r="C7715">
        <v>0</v>
      </c>
    </row>
    <row r="7716" spans="1:3" x14ac:dyDescent="0.25">
      <c r="A7716">
        <v>1575</v>
      </c>
      <c r="B7716">
        <v>15</v>
      </c>
      <c r="C7716">
        <v>0</v>
      </c>
    </row>
    <row r="7717" spans="1:3" x14ac:dyDescent="0.25">
      <c r="A7717">
        <v>1609</v>
      </c>
      <c r="B7717">
        <v>15</v>
      </c>
      <c r="C7717">
        <v>0</v>
      </c>
    </row>
    <row r="7718" spans="1:3" x14ac:dyDescent="0.25">
      <c r="A7718">
        <v>1732</v>
      </c>
      <c r="B7718">
        <v>15</v>
      </c>
      <c r="C7718">
        <v>0</v>
      </c>
    </row>
    <row r="7719" spans="1:3" x14ac:dyDescent="0.25">
      <c r="A7719">
        <v>1893</v>
      </c>
      <c r="B7719">
        <v>15</v>
      </c>
      <c r="C7719">
        <v>0</v>
      </c>
    </row>
    <row r="7720" spans="1:3" x14ac:dyDescent="0.25">
      <c r="A7720">
        <v>1907</v>
      </c>
      <c r="B7720">
        <v>15</v>
      </c>
      <c r="C7720">
        <v>0</v>
      </c>
    </row>
    <row r="7721" spans="1:3" x14ac:dyDescent="0.25">
      <c r="A7721">
        <v>1976</v>
      </c>
      <c r="B7721">
        <v>15</v>
      </c>
      <c r="C7721">
        <v>0</v>
      </c>
    </row>
    <row r="7722" spans="1:3" x14ac:dyDescent="0.25">
      <c r="A7722">
        <v>2027</v>
      </c>
      <c r="B7722">
        <v>15</v>
      </c>
      <c r="C7722">
        <v>0</v>
      </c>
    </row>
    <row r="7723" spans="1:3" x14ac:dyDescent="0.25">
      <c r="A7723">
        <v>2027</v>
      </c>
      <c r="B7723">
        <v>15</v>
      </c>
      <c r="C7723">
        <v>0</v>
      </c>
    </row>
    <row r="7724" spans="1:3" x14ac:dyDescent="0.25">
      <c r="A7724">
        <v>2172</v>
      </c>
      <c r="B7724">
        <v>15</v>
      </c>
      <c r="C7724">
        <v>1</v>
      </c>
    </row>
    <row r="7725" spans="1:3" x14ac:dyDescent="0.25">
      <c r="A7725">
        <v>2190</v>
      </c>
      <c r="B7725">
        <v>15</v>
      </c>
      <c r="C7725">
        <v>0</v>
      </c>
    </row>
    <row r="7726" spans="1:3" x14ac:dyDescent="0.25">
      <c r="A7726">
        <v>2222</v>
      </c>
      <c r="B7726">
        <v>15</v>
      </c>
      <c r="C7726">
        <v>0</v>
      </c>
    </row>
    <row r="7727" spans="1:3" x14ac:dyDescent="0.25">
      <c r="A7727">
        <v>2231</v>
      </c>
      <c r="B7727">
        <v>15</v>
      </c>
      <c r="C7727">
        <v>9</v>
      </c>
    </row>
    <row r="7728" spans="1:3" x14ac:dyDescent="0.25">
      <c r="A7728">
        <v>2259</v>
      </c>
      <c r="B7728">
        <v>15</v>
      </c>
      <c r="C7728">
        <v>5</v>
      </c>
    </row>
    <row r="7729" spans="1:3" x14ac:dyDescent="0.25">
      <c r="A7729">
        <v>2657</v>
      </c>
      <c r="B7729">
        <v>15</v>
      </c>
      <c r="C7729">
        <v>2</v>
      </c>
    </row>
    <row r="7730" spans="1:3" x14ac:dyDescent="0.25">
      <c r="A7730">
        <v>2829</v>
      </c>
      <c r="B7730">
        <v>15</v>
      </c>
      <c r="C7730">
        <v>0</v>
      </c>
    </row>
    <row r="7731" spans="1:3" x14ac:dyDescent="0.25">
      <c r="A7731">
        <v>2841</v>
      </c>
      <c r="B7731">
        <v>15</v>
      </c>
      <c r="C7731">
        <v>0</v>
      </c>
    </row>
    <row r="7732" spans="1:3" x14ac:dyDescent="0.25">
      <c r="A7732">
        <v>2863</v>
      </c>
      <c r="B7732">
        <v>15</v>
      </c>
      <c r="C7732">
        <v>0</v>
      </c>
    </row>
    <row r="7733" spans="1:3" x14ac:dyDescent="0.25">
      <c r="A7733">
        <v>3078</v>
      </c>
      <c r="B7733">
        <v>15</v>
      </c>
      <c r="C7733">
        <v>0</v>
      </c>
    </row>
    <row r="7734" spans="1:3" x14ac:dyDescent="0.25">
      <c r="A7734">
        <v>3078</v>
      </c>
      <c r="B7734">
        <v>15</v>
      </c>
      <c r="C7734">
        <v>3</v>
      </c>
    </row>
    <row r="7735" spans="1:3" x14ac:dyDescent="0.25">
      <c r="A7735">
        <v>3141</v>
      </c>
      <c r="B7735">
        <v>15</v>
      </c>
      <c r="C7735">
        <v>1</v>
      </c>
    </row>
    <row r="7736" spans="1:3" x14ac:dyDescent="0.25">
      <c r="A7736">
        <v>531</v>
      </c>
      <c r="B7736">
        <v>15</v>
      </c>
      <c r="C7736">
        <v>0</v>
      </c>
    </row>
    <row r="7737" spans="1:3" x14ac:dyDescent="0.25">
      <c r="A7737">
        <v>1308</v>
      </c>
      <c r="B7737">
        <v>15</v>
      </c>
      <c r="C7737">
        <v>3</v>
      </c>
    </row>
    <row r="7738" spans="1:3" x14ac:dyDescent="0.25">
      <c r="A7738">
        <v>1363</v>
      </c>
      <c r="B7738">
        <v>15</v>
      </c>
      <c r="C7738">
        <v>0</v>
      </c>
    </row>
    <row r="7739" spans="1:3" x14ac:dyDescent="0.25">
      <c r="A7739">
        <v>1406</v>
      </c>
      <c r="B7739">
        <v>15</v>
      </c>
      <c r="C7739">
        <v>0</v>
      </c>
    </row>
    <row r="7740" spans="1:3" x14ac:dyDescent="0.25">
      <c r="A7740">
        <v>1453</v>
      </c>
      <c r="B7740">
        <v>15</v>
      </c>
      <c r="C7740">
        <v>4</v>
      </c>
    </row>
    <row r="7741" spans="1:3" x14ac:dyDescent="0.25">
      <c r="A7741">
        <v>1454</v>
      </c>
      <c r="B7741">
        <v>15</v>
      </c>
      <c r="C7741">
        <v>0</v>
      </c>
    </row>
    <row r="7742" spans="1:3" x14ac:dyDescent="0.25">
      <c r="A7742">
        <v>1554</v>
      </c>
      <c r="B7742">
        <v>15</v>
      </c>
      <c r="C7742">
        <v>0</v>
      </c>
    </row>
    <row r="7743" spans="1:3" x14ac:dyDescent="0.25">
      <c r="A7743">
        <v>1558</v>
      </c>
      <c r="B7743">
        <v>15</v>
      </c>
      <c r="C7743">
        <v>4</v>
      </c>
    </row>
    <row r="7744" spans="1:3" x14ac:dyDescent="0.25">
      <c r="A7744">
        <v>1558</v>
      </c>
      <c r="B7744">
        <v>15</v>
      </c>
      <c r="C7744">
        <v>0</v>
      </c>
    </row>
    <row r="7745" spans="1:3" x14ac:dyDescent="0.25">
      <c r="A7745">
        <v>1578</v>
      </c>
      <c r="B7745">
        <v>15</v>
      </c>
      <c r="C7745">
        <v>0</v>
      </c>
    </row>
    <row r="7746" spans="1:3" x14ac:dyDescent="0.25">
      <c r="A7746">
        <v>1578</v>
      </c>
      <c r="B7746">
        <v>15</v>
      </c>
      <c r="C7746">
        <v>0</v>
      </c>
    </row>
    <row r="7747" spans="1:3" x14ac:dyDescent="0.25">
      <c r="A7747">
        <v>1579</v>
      </c>
      <c r="B7747">
        <v>15</v>
      </c>
      <c r="C7747">
        <v>0</v>
      </c>
    </row>
    <row r="7748" spans="1:3" x14ac:dyDescent="0.25">
      <c r="A7748">
        <v>1581</v>
      </c>
      <c r="B7748">
        <v>15</v>
      </c>
      <c r="C7748">
        <v>0</v>
      </c>
    </row>
    <row r="7749" spans="1:3" x14ac:dyDescent="0.25">
      <c r="A7749">
        <v>1586</v>
      </c>
      <c r="B7749">
        <v>15</v>
      </c>
      <c r="C7749">
        <v>0</v>
      </c>
    </row>
    <row r="7750" spans="1:3" x14ac:dyDescent="0.25">
      <c r="A7750">
        <v>1586</v>
      </c>
      <c r="B7750">
        <v>15</v>
      </c>
      <c r="C7750">
        <v>0</v>
      </c>
    </row>
    <row r="7751" spans="1:3" x14ac:dyDescent="0.25">
      <c r="A7751">
        <v>1586</v>
      </c>
      <c r="B7751">
        <v>15</v>
      </c>
      <c r="C7751">
        <v>0</v>
      </c>
    </row>
    <row r="7752" spans="1:3" x14ac:dyDescent="0.25">
      <c r="A7752">
        <v>1602</v>
      </c>
      <c r="B7752">
        <v>15</v>
      </c>
      <c r="C7752">
        <v>0</v>
      </c>
    </row>
    <row r="7753" spans="1:3" x14ac:dyDescent="0.25">
      <c r="A7753">
        <v>1690</v>
      </c>
      <c r="B7753">
        <v>15</v>
      </c>
      <c r="C7753">
        <v>0</v>
      </c>
    </row>
    <row r="7754" spans="1:3" x14ac:dyDescent="0.25">
      <c r="A7754">
        <v>1798</v>
      </c>
      <c r="B7754">
        <v>15</v>
      </c>
      <c r="C7754">
        <v>1</v>
      </c>
    </row>
    <row r="7755" spans="1:3" x14ac:dyDescent="0.25">
      <c r="A7755">
        <v>1806</v>
      </c>
      <c r="B7755">
        <v>15</v>
      </c>
      <c r="C7755">
        <v>0</v>
      </c>
    </row>
    <row r="7756" spans="1:3" x14ac:dyDescent="0.25">
      <c r="A7756">
        <v>1817</v>
      </c>
      <c r="B7756">
        <v>15</v>
      </c>
      <c r="C7756">
        <v>0</v>
      </c>
    </row>
    <row r="7757" spans="1:3" x14ac:dyDescent="0.25">
      <c r="A7757">
        <v>1819</v>
      </c>
      <c r="B7757">
        <v>15</v>
      </c>
      <c r="C7757">
        <v>0</v>
      </c>
    </row>
    <row r="7758" spans="1:3" x14ac:dyDescent="0.25">
      <c r="A7758">
        <v>1874</v>
      </c>
      <c r="B7758">
        <v>15</v>
      </c>
      <c r="C7758">
        <v>0</v>
      </c>
    </row>
    <row r="7759" spans="1:3" x14ac:dyDescent="0.25">
      <c r="A7759">
        <v>1874</v>
      </c>
      <c r="B7759">
        <v>15</v>
      </c>
      <c r="C7759">
        <v>0</v>
      </c>
    </row>
    <row r="7760" spans="1:3" x14ac:dyDescent="0.25">
      <c r="A7760">
        <v>1875</v>
      </c>
      <c r="B7760">
        <v>15</v>
      </c>
      <c r="C7760">
        <v>0</v>
      </c>
    </row>
    <row r="7761" spans="1:3" x14ac:dyDescent="0.25">
      <c r="A7761">
        <v>1875</v>
      </c>
      <c r="B7761">
        <v>15</v>
      </c>
      <c r="C7761">
        <v>1</v>
      </c>
    </row>
    <row r="7762" spans="1:3" x14ac:dyDescent="0.25">
      <c r="A7762">
        <v>1881</v>
      </c>
      <c r="B7762">
        <v>15</v>
      </c>
      <c r="C7762">
        <v>0</v>
      </c>
    </row>
    <row r="7763" spans="1:3" x14ac:dyDescent="0.25">
      <c r="A7763">
        <v>1898</v>
      </c>
      <c r="B7763">
        <v>15</v>
      </c>
      <c r="C7763">
        <v>8</v>
      </c>
    </row>
    <row r="7764" spans="1:3" x14ac:dyDescent="0.25">
      <c r="A7764">
        <v>1912</v>
      </c>
      <c r="B7764">
        <v>15</v>
      </c>
      <c r="C7764">
        <v>0</v>
      </c>
    </row>
    <row r="7765" spans="1:3" x14ac:dyDescent="0.25">
      <c r="A7765">
        <v>1912</v>
      </c>
      <c r="B7765">
        <v>15</v>
      </c>
      <c r="C7765">
        <v>0</v>
      </c>
    </row>
    <row r="7766" spans="1:3" x14ac:dyDescent="0.25">
      <c r="A7766">
        <v>1916</v>
      </c>
      <c r="B7766">
        <v>15</v>
      </c>
      <c r="C7766">
        <v>1</v>
      </c>
    </row>
    <row r="7767" spans="1:3" x14ac:dyDescent="0.25">
      <c r="A7767">
        <v>1916</v>
      </c>
      <c r="B7767">
        <v>15</v>
      </c>
      <c r="C7767">
        <v>0</v>
      </c>
    </row>
    <row r="7768" spans="1:3" x14ac:dyDescent="0.25">
      <c r="A7768">
        <v>1944</v>
      </c>
      <c r="B7768">
        <v>15</v>
      </c>
      <c r="C7768">
        <v>0</v>
      </c>
    </row>
    <row r="7769" spans="1:3" x14ac:dyDescent="0.25">
      <c r="A7769">
        <v>1950</v>
      </c>
      <c r="B7769">
        <v>15</v>
      </c>
      <c r="C7769">
        <v>1</v>
      </c>
    </row>
    <row r="7770" spans="1:3" x14ac:dyDescent="0.25">
      <c r="A7770">
        <v>1968</v>
      </c>
      <c r="B7770">
        <v>15</v>
      </c>
      <c r="C7770">
        <v>2</v>
      </c>
    </row>
    <row r="7771" spans="1:3" x14ac:dyDescent="0.25">
      <c r="A7771">
        <v>1995</v>
      </c>
      <c r="B7771">
        <v>15</v>
      </c>
      <c r="C7771">
        <v>0</v>
      </c>
    </row>
    <row r="7772" spans="1:3" x14ac:dyDescent="0.25">
      <c r="A7772">
        <v>2104</v>
      </c>
      <c r="B7772">
        <v>15</v>
      </c>
      <c r="C7772">
        <v>0</v>
      </c>
    </row>
    <row r="7773" spans="1:3" x14ac:dyDescent="0.25">
      <c r="A7773">
        <v>2141</v>
      </c>
      <c r="B7773">
        <v>15</v>
      </c>
      <c r="C7773">
        <v>0</v>
      </c>
    </row>
    <row r="7774" spans="1:3" x14ac:dyDescent="0.25">
      <c r="A7774">
        <v>2157</v>
      </c>
      <c r="B7774">
        <v>15</v>
      </c>
      <c r="C7774">
        <v>0</v>
      </c>
    </row>
    <row r="7775" spans="1:3" x14ac:dyDescent="0.25">
      <c r="A7775">
        <v>2176</v>
      </c>
      <c r="B7775">
        <v>15</v>
      </c>
      <c r="C7775">
        <v>1</v>
      </c>
    </row>
    <row r="7776" spans="1:3" x14ac:dyDescent="0.25">
      <c r="A7776">
        <v>2180</v>
      </c>
      <c r="B7776">
        <v>15</v>
      </c>
      <c r="C7776">
        <v>0</v>
      </c>
    </row>
    <row r="7777" spans="1:3" x14ac:dyDescent="0.25">
      <c r="A7777">
        <v>2180</v>
      </c>
      <c r="B7777">
        <v>15</v>
      </c>
      <c r="C7777">
        <v>0</v>
      </c>
    </row>
    <row r="7778" spans="1:3" x14ac:dyDescent="0.25">
      <c r="A7778">
        <v>2214</v>
      </c>
      <c r="B7778">
        <v>15</v>
      </c>
      <c r="C7778">
        <v>0</v>
      </c>
    </row>
    <row r="7779" spans="1:3" x14ac:dyDescent="0.25">
      <c r="A7779">
        <v>2214</v>
      </c>
      <c r="B7779">
        <v>15</v>
      </c>
      <c r="C7779">
        <v>0</v>
      </c>
    </row>
    <row r="7780" spans="1:3" x14ac:dyDescent="0.25">
      <c r="A7780">
        <v>2226</v>
      </c>
      <c r="B7780">
        <v>15</v>
      </c>
      <c r="C7780">
        <v>5</v>
      </c>
    </row>
    <row r="7781" spans="1:3" x14ac:dyDescent="0.25">
      <c r="A7781">
        <v>2280</v>
      </c>
      <c r="B7781">
        <v>15</v>
      </c>
      <c r="C7781">
        <v>5</v>
      </c>
    </row>
    <row r="7782" spans="1:3" x14ac:dyDescent="0.25">
      <c r="A7782">
        <v>2292</v>
      </c>
      <c r="B7782">
        <v>15</v>
      </c>
      <c r="C7782">
        <v>1</v>
      </c>
    </row>
    <row r="7783" spans="1:3" x14ac:dyDescent="0.25">
      <c r="A7783">
        <v>2318</v>
      </c>
      <c r="B7783">
        <v>15</v>
      </c>
      <c r="C7783">
        <v>4</v>
      </c>
    </row>
    <row r="7784" spans="1:3" x14ac:dyDescent="0.25">
      <c r="A7784">
        <v>2429</v>
      </c>
      <c r="B7784">
        <v>15</v>
      </c>
      <c r="C7784">
        <v>0</v>
      </c>
    </row>
    <row r="7785" spans="1:3" x14ac:dyDescent="0.25">
      <c r="A7785">
        <v>2450</v>
      </c>
      <c r="B7785">
        <v>15</v>
      </c>
      <c r="C7785">
        <v>8</v>
      </c>
    </row>
    <row r="7786" spans="1:3" x14ac:dyDescent="0.25">
      <c r="A7786">
        <v>2528</v>
      </c>
      <c r="B7786">
        <v>15</v>
      </c>
      <c r="C7786">
        <v>0</v>
      </c>
    </row>
    <row r="7787" spans="1:3" x14ac:dyDescent="0.25">
      <c r="A7787">
        <v>2536</v>
      </c>
      <c r="B7787">
        <v>15</v>
      </c>
      <c r="C7787">
        <v>0</v>
      </c>
    </row>
    <row r="7788" spans="1:3" x14ac:dyDescent="0.25">
      <c r="A7788">
        <v>2614</v>
      </c>
      <c r="B7788">
        <v>15</v>
      </c>
      <c r="C7788">
        <v>22</v>
      </c>
    </row>
    <row r="7789" spans="1:3" x14ac:dyDescent="0.25">
      <c r="A7789">
        <v>2615</v>
      </c>
      <c r="B7789">
        <v>15</v>
      </c>
      <c r="C7789">
        <v>0</v>
      </c>
    </row>
    <row r="7790" spans="1:3" x14ac:dyDescent="0.25">
      <c r="A7790">
        <v>2835</v>
      </c>
      <c r="B7790">
        <v>15</v>
      </c>
      <c r="C7790">
        <v>0</v>
      </c>
    </row>
    <row r="7791" spans="1:3" x14ac:dyDescent="0.25">
      <c r="A7791">
        <v>2859</v>
      </c>
      <c r="B7791">
        <v>15</v>
      </c>
      <c r="C7791">
        <v>0</v>
      </c>
    </row>
    <row r="7792" spans="1:3" x14ac:dyDescent="0.25">
      <c r="A7792">
        <v>2989</v>
      </c>
      <c r="B7792">
        <v>15</v>
      </c>
      <c r="C7792">
        <v>0</v>
      </c>
    </row>
    <row r="7793" spans="1:3" x14ac:dyDescent="0.25">
      <c r="A7793">
        <v>3038</v>
      </c>
      <c r="B7793">
        <v>15</v>
      </c>
      <c r="C7793">
        <v>0</v>
      </c>
    </row>
    <row r="7794" spans="1:3" x14ac:dyDescent="0.25">
      <c r="A7794">
        <v>3079</v>
      </c>
      <c r="B7794">
        <v>15</v>
      </c>
      <c r="C7794">
        <v>0</v>
      </c>
    </row>
    <row r="7795" spans="1:3" x14ac:dyDescent="0.25">
      <c r="A7795">
        <v>3079</v>
      </c>
      <c r="B7795">
        <v>15</v>
      </c>
      <c r="C7795">
        <v>0</v>
      </c>
    </row>
    <row r="7796" spans="1:3" x14ac:dyDescent="0.25">
      <c r="A7796">
        <v>3079</v>
      </c>
      <c r="B7796">
        <v>15</v>
      </c>
      <c r="C7796">
        <v>0</v>
      </c>
    </row>
    <row r="7797" spans="1:3" x14ac:dyDescent="0.25">
      <c r="A7797">
        <v>3101</v>
      </c>
      <c r="B7797">
        <v>15</v>
      </c>
      <c r="C7797">
        <v>1</v>
      </c>
    </row>
    <row r="7798" spans="1:3" x14ac:dyDescent="0.25">
      <c r="A7798">
        <v>3123</v>
      </c>
      <c r="B7798">
        <v>15</v>
      </c>
      <c r="C7798">
        <v>0</v>
      </c>
    </row>
    <row r="7799" spans="1:3" x14ac:dyDescent="0.25">
      <c r="A7799">
        <v>78</v>
      </c>
      <c r="B7799">
        <v>15</v>
      </c>
      <c r="C7799">
        <v>1</v>
      </c>
    </row>
    <row r="7800" spans="1:3" x14ac:dyDescent="0.25">
      <c r="A7800">
        <v>488</v>
      </c>
      <c r="B7800">
        <v>15</v>
      </c>
      <c r="C7800">
        <v>0</v>
      </c>
    </row>
    <row r="7801" spans="1:3" x14ac:dyDescent="0.25">
      <c r="A7801">
        <v>561</v>
      </c>
      <c r="B7801">
        <v>15</v>
      </c>
      <c r="C7801">
        <v>0</v>
      </c>
    </row>
    <row r="7802" spans="1:3" x14ac:dyDescent="0.25">
      <c r="A7802">
        <v>586</v>
      </c>
      <c r="B7802">
        <v>15</v>
      </c>
      <c r="C7802">
        <v>5</v>
      </c>
    </row>
    <row r="7803" spans="1:3" x14ac:dyDescent="0.25">
      <c r="A7803">
        <v>593</v>
      </c>
      <c r="B7803">
        <v>15</v>
      </c>
      <c r="C7803">
        <v>0</v>
      </c>
    </row>
    <row r="7804" spans="1:3" x14ac:dyDescent="0.25">
      <c r="A7804">
        <v>638</v>
      </c>
      <c r="B7804">
        <v>15</v>
      </c>
      <c r="C7804">
        <v>0</v>
      </c>
    </row>
    <row r="7805" spans="1:3" x14ac:dyDescent="0.25">
      <c r="A7805">
        <v>638</v>
      </c>
      <c r="B7805">
        <v>15</v>
      </c>
      <c r="C7805">
        <v>0</v>
      </c>
    </row>
    <row r="7806" spans="1:3" x14ac:dyDescent="0.25">
      <c r="A7806">
        <v>642</v>
      </c>
      <c r="B7806">
        <v>15</v>
      </c>
      <c r="C7806">
        <v>3</v>
      </c>
    </row>
    <row r="7807" spans="1:3" x14ac:dyDescent="0.25">
      <c r="A7807">
        <v>672</v>
      </c>
      <c r="B7807">
        <v>15</v>
      </c>
      <c r="C7807">
        <v>0</v>
      </c>
    </row>
    <row r="7808" spans="1:3" x14ac:dyDescent="0.25">
      <c r="A7808">
        <v>674</v>
      </c>
      <c r="B7808">
        <v>15</v>
      </c>
      <c r="C7808">
        <v>0</v>
      </c>
    </row>
    <row r="7809" spans="1:3" x14ac:dyDescent="0.25">
      <c r="A7809">
        <v>677</v>
      </c>
      <c r="B7809">
        <v>15</v>
      </c>
      <c r="C7809">
        <v>6</v>
      </c>
    </row>
    <row r="7810" spans="1:3" x14ac:dyDescent="0.25">
      <c r="A7810">
        <v>736</v>
      </c>
      <c r="B7810">
        <v>15</v>
      </c>
      <c r="C7810">
        <v>1</v>
      </c>
    </row>
    <row r="7811" spans="1:3" x14ac:dyDescent="0.25">
      <c r="A7811">
        <v>736</v>
      </c>
      <c r="B7811">
        <v>15</v>
      </c>
      <c r="C7811">
        <v>0</v>
      </c>
    </row>
    <row r="7812" spans="1:3" x14ac:dyDescent="0.25">
      <c r="A7812">
        <v>736</v>
      </c>
      <c r="B7812">
        <v>15</v>
      </c>
      <c r="C7812">
        <v>0</v>
      </c>
    </row>
    <row r="7813" spans="1:3" x14ac:dyDescent="0.25">
      <c r="A7813">
        <v>745</v>
      </c>
      <c r="B7813">
        <v>15</v>
      </c>
      <c r="C7813">
        <v>0</v>
      </c>
    </row>
    <row r="7814" spans="1:3" x14ac:dyDescent="0.25">
      <c r="A7814">
        <v>797</v>
      </c>
      <c r="B7814">
        <v>15</v>
      </c>
      <c r="C7814">
        <v>0</v>
      </c>
    </row>
    <row r="7815" spans="1:3" x14ac:dyDescent="0.25">
      <c r="A7815">
        <v>908</v>
      </c>
      <c r="B7815">
        <v>15</v>
      </c>
      <c r="C7815">
        <v>0</v>
      </c>
    </row>
    <row r="7816" spans="1:3" x14ac:dyDescent="0.25">
      <c r="A7816">
        <v>908</v>
      </c>
      <c r="B7816">
        <v>15</v>
      </c>
      <c r="C7816">
        <v>0</v>
      </c>
    </row>
    <row r="7817" spans="1:3" x14ac:dyDescent="0.25">
      <c r="A7817">
        <v>950</v>
      </c>
      <c r="B7817">
        <v>15</v>
      </c>
      <c r="C7817">
        <v>5</v>
      </c>
    </row>
    <row r="7818" spans="1:3" x14ac:dyDescent="0.25">
      <c r="A7818">
        <v>953</v>
      </c>
      <c r="B7818">
        <v>15</v>
      </c>
      <c r="C7818">
        <v>0</v>
      </c>
    </row>
    <row r="7819" spans="1:3" x14ac:dyDescent="0.25">
      <c r="A7819">
        <v>1163</v>
      </c>
      <c r="B7819">
        <v>15</v>
      </c>
      <c r="C7819">
        <v>0</v>
      </c>
    </row>
    <row r="7820" spans="1:3" x14ac:dyDescent="0.25">
      <c r="A7820">
        <v>1221</v>
      </c>
      <c r="B7820">
        <v>15</v>
      </c>
      <c r="C7820">
        <v>0</v>
      </c>
    </row>
    <row r="7821" spans="1:3" x14ac:dyDescent="0.25">
      <c r="A7821">
        <v>1221</v>
      </c>
      <c r="B7821">
        <v>15</v>
      </c>
      <c r="C7821">
        <v>0</v>
      </c>
    </row>
    <row r="7822" spans="1:3" x14ac:dyDescent="0.25">
      <c r="A7822">
        <v>1232</v>
      </c>
      <c r="B7822">
        <v>15</v>
      </c>
      <c r="C7822">
        <v>0</v>
      </c>
    </row>
    <row r="7823" spans="1:3" x14ac:dyDescent="0.25">
      <c r="A7823">
        <v>1265</v>
      </c>
      <c r="B7823">
        <v>15</v>
      </c>
      <c r="C7823">
        <v>0</v>
      </c>
    </row>
    <row r="7824" spans="1:3" x14ac:dyDescent="0.25">
      <c r="A7824">
        <v>1268</v>
      </c>
      <c r="B7824">
        <v>15</v>
      </c>
      <c r="C7824">
        <v>1</v>
      </c>
    </row>
    <row r="7825" spans="1:3" x14ac:dyDescent="0.25">
      <c r="A7825">
        <v>1403</v>
      </c>
      <c r="B7825">
        <v>15</v>
      </c>
      <c r="C7825">
        <v>0</v>
      </c>
    </row>
    <row r="7826" spans="1:3" x14ac:dyDescent="0.25">
      <c r="A7826">
        <v>1438</v>
      </c>
      <c r="B7826">
        <v>15</v>
      </c>
      <c r="C7826">
        <v>0</v>
      </c>
    </row>
    <row r="7827" spans="1:3" x14ac:dyDescent="0.25">
      <c r="A7827">
        <v>1446</v>
      </c>
      <c r="B7827">
        <v>15</v>
      </c>
      <c r="C7827">
        <v>0</v>
      </c>
    </row>
    <row r="7828" spans="1:3" x14ac:dyDescent="0.25">
      <c r="A7828">
        <v>1589</v>
      </c>
      <c r="B7828">
        <v>15</v>
      </c>
      <c r="C7828">
        <v>0</v>
      </c>
    </row>
    <row r="7829" spans="1:3" x14ac:dyDescent="0.25">
      <c r="A7829">
        <v>1632</v>
      </c>
      <c r="B7829">
        <v>15</v>
      </c>
      <c r="C7829">
        <v>0</v>
      </c>
    </row>
    <row r="7830" spans="1:3" x14ac:dyDescent="0.25">
      <c r="A7830">
        <v>1638</v>
      </c>
      <c r="B7830">
        <v>15</v>
      </c>
      <c r="C7830">
        <v>1</v>
      </c>
    </row>
    <row r="7831" spans="1:3" x14ac:dyDescent="0.25">
      <c r="A7831">
        <v>1641</v>
      </c>
      <c r="B7831">
        <v>15</v>
      </c>
      <c r="C7831">
        <v>0</v>
      </c>
    </row>
    <row r="7832" spans="1:3" x14ac:dyDescent="0.25">
      <c r="A7832">
        <v>1647</v>
      </c>
      <c r="B7832">
        <v>15</v>
      </c>
      <c r="C7832">
        <v>0</v>
      </c>
    </row>
    <row r="7833" spans="1:3" x14ac:dyDescent="0.25">
      <c r="A7833">
        <v>1647</v>
      </c>
      <c r="B7833">
        <v>15</v>
      </c>
      <c r="C7833">
        <v>0</v>
      </c>
    </row>
    <row r="7834" spans="1:3" x14ac:dyDescent="0.25">
      <c r="A7834">
        <v>1648</v>
      </c>
      <c r="B7834">
        <v>15</v>
      </c>
      <c r="C7834">
        <v>0</v>
      </c>
    </row>
    <row r="7835" spans="1:3" x14ac:dyDescent="0.25">
      <c r="A7835">
        <v>1649</v>
      </c>
      <c r="B7835">
        <v>15</v>
      </c>
      <c r="C7835">
        <v>0</v>
      </c>
    </row>
    <row r="7836" spans="1:3" x14ac:dyDescent="0.25">
      <c r="A7836">
        <v>1650</v>
      </c>
      <c r="B7836">
        <v>15</v>
      </c>
      <c r="C7836">
        <v>0</v>
      </c>
    </row>
    <row r="7837" spans="1:3" x14ac:dyDescent="0.25">
      <c r="A7837">
        <v>1650</v>
      </c>
      <c r="B7837">
        <v>15</v>
      </c>
      <c r="C7837">
        <v>0</v>
      </c>
    </row>
    <row r="7838" spans="1:3" x14ac:dyDescent="0.25">
      <c r="A7838">
        <v>1652</v>
      </c>
      <c r="B7838">
        <v>15</v>
      </c>
      <c r="C7838">
        <v>0</v>
      </c>
    </row>
    <row r="7839" spans="1:3" x14ac:dyDescent="0.25">
      <c r="A7839">
        <v>1653</v>
      </c>
      <c r="B7839">
        <v>15</v>
      </c>
      <c r="C7839">
        <v>0</v>
      </c>
    </row>
    <row r="7840" spans="1:3" x14ac:dyDescent="0.25">
      <c r="A7840">
        <v>1667</v>
      </c>
      <c r="B7840">
        <v>15</v>
      </c>
      <c r="C7840">
        <v>0</v>
      </c>
    </row>
    <row r="7841" spans="1:3" x14ac:dyDescent="0.25">
      <c r="A7841">
        <v>1680</v>
      </c>
      <c r="B7841">
        <v>15</v>
      </c>
      <c r="C7841">
        <v>0</v>
      </c>
    </row>
    <row r="7842" spans="1:3" x14ac:dyDescent="0.25">
      <c r="A7842">
        <v>1682</v>
      </c>
      <c r="B7842">
        <v>15</v>
      </c>
      <c r="C7842">
        <v>0</v>
      </c>
    </row>
    <row r="7843" spans="1:3" x14ac:dyDescent="0.25">
      <c r="A7843">
        <v>1721</v>
      </c>
      <c r="B7843">
        <v>15</v>
      </c>
      <c r="C7843">
        <v>0</v>
      </c>
    </row>
    <row r="7844" spans="1:3" x14ac:dyDescent="0.25">
      <c r="A7844">
        <v>1721</v>
      </c>
      <c r="B7844">
        <v>15</v>
      </c>
      <c r="C7844">
        <v>1</v>
      </c>
    </row>
    <row r="7845" spans="1:3" x14ac:dyDescent="0.25">
      <c r="A7845">
        <v>1807</v>
      </c>
      <c r="B7845">
        <v>15</v>
      </c>
      <c r="C7845">
        <v>2</v>
      </c>
    </row>
    <row r="7846" spans="1:3" x14ac:dyDescent="0.25">
      <c r="A7846">
        <v>1807</v>
      </c>
      <c r="B7846">
        <v>15</v>
      </c>
      <c r="C7846">
        <v>0</v>
      </c>
    </row>
    <row r="7847" spans="1:3" x14ac:dyDescent="0.25">
      <c r="A7847">
        <v>1835</v>
      </c>
      <c r="B7847">
        <v>15</v>
      </c>
      <c r="C7847">
        <v>0</v>
      </c>
    </row>
    <row r="7848" spans="1:3" x14ac:dyDescent="0.25">
      <c r="A7848">
        <v>1860</v>
      </c>
      <c r="B7848">
        <v>15</v>
      </c>
      <c r="C7848">
        <v>1</v>
      </c>
    </row>
    <row r="7849" spans="1:3" x14ac:dyDescent="0.25">
      <c r="A7849">
        <v>1910</v>
      </c>
      <c r="B7849">
        <v>15</v>
      </c>
      <c r="C7849">
        <v>0</v>
      </c>
    </row>
    <row r="7850" spans="1:3" x14ac:dyDescent="0.25">
      <c r="A7850">
        <v>1962</v>
      </c>
      <c r="B7850">
        <v>15</v>
      </c>
      <c r="C7850">
        <v>0</v>
      </c>
    </row>
    <row r="7851" spans="1:3" x14ac:dyDescent="0.25">
      <c r="A7851">
        <v>1974</v>
      </c>
      <c r="B7851">
        <v>15</v>
      </c>
      <c r="C7851">
        <v>0</v>
      </c>
    </row>
    <row r="7852" spans="1:3" x14ac:dyDescent="0.25">
      <c r="A7852">
        <v>1978</v>
      </c>
      <c r="B7852">
        <v>15</v>
      </c>
      <c r="C7852">
        <v>0</v>
      </c>
    </row>
    <row r="7853" spans="1:3" x14ac:dyDescent="0.25">
      <c r="A7853">
        <v>2024</v>
      </c>
      <c r="B7853">
        <v>15</v>
      </c>
      <c r="C7853">
        <v>0</v>
      </c>
    </row>
    <row r="7854" spans="1:3" x14ac:dyDescent="0.25">
      <c r="A7854">
        <v>2034</v>
      </c>
      <c r="B7854">
        <v>15</v>
      </c>
      <c r="C7854">
        <v>0</v>
      </c>
    </row>
    <row r="7855" spans="1:3" x14ac:dyDescent="0.25">
      <c r="A7855">
        <v>2155</v>
      </c>
      <c r="B7855">
        <v>15</v>
      </c>
      <c r="C7855">
        <v>0</v>
      </c>
    </row>
    <row r="7856" spans="1:3" x14ac:dyDescent="0.25">
      <c r="A7856">
        <v>2185</v>
      </c>
      <c r="B7856">
        <v>15</v>
      </c>
      <c r="C7856">
        <v>0</v>
      </c>
    </row>
    <row r="7857" spans="1:3" x14ac:dyDescent="0.25">
      <c r="A7857">
        <v>2185</v>
      </c>
      <c r="B7857">
        <v>15</v>
      </c>
      <c r="C7857">
        <v>3</v>
      </c>
    </row>
    <row r="7858" spans="1:3" x14ac:dyDescent="0.25">
      <c r="A7858">
        <v>2213</v>
      </c>
      <c r="B7858">
        <v>15</v>
      </c>
      <c r="C7858">
        <v>0</v>
      </c>
    </row>
    <row r="7859" spans="1:3" x14ac:dyDescent="0.25">
      <c r="A7859">
        <v>2239</v>
      </c>
      <c r="B7859">
        <v>15</v>
      </c>
      <c r="C7859">
        <v>9</v>
      </c>
    </row>
    <row r="7860" spans="1:3" x14ac:dyDescent="0.25">
      <c r="A7860">
        <v>2252</v>
      </c>
      <c r="B7860">
        <v>15</v>
      </c>
      <c r="C7860">
        <v>0</v>
      </c>
    </row>
    <row r="7861" spans="1:3" x14ac:dyDescent="0.25">
      <c r="A7861">
        <v>2260</v>
      </c>
      <c r="B7861">
        <v>15</v>
      </c>
      <c r="C7861">
        <v>0</v>
      </c>
    </row>
    <row r="7862" spans="1:3" x14ac:dyDescent="0.25">
      <c r="A7862">
        <v>2314</v>
      </c>
      <c r="B7862">
        <v>15</v>
      </c>
      <c r="C7862">
        <v>2</v>
      </c>
    </row>
    <row r="7863" spans="1:3" x14ac:dyDescent="0.25">
      <c r="A7863">
        <v>2363</v>
      </c>
      <c r="B7863">
        <v>15</v>
      </c>
      <c r="C7863">
        <v>0</v>
      </c>
    </row>
    <row r="7864" spans="1:3" x14ac:dyDescent="0.25">
      <c r="A7864">
        <v>2447</v>
      </c>
      <c r="B7864">
        <v>15</v>
      </c>
      <c r="C7864">
        <v>5</v>
      </c>
    </row>
    <row r="7865" spans="1:3" x14ac:dyDescent="0.25">
      <c r="A7865">
        <v>2447</v>
      </c>
      <c r="B7865">
        <v>15</v>
      </c>
      <c r="C7865">
        <v>0</v>
      </c>
    </row>
    <row r="7866" spans="1:3" x14ac:dyDescent="0.25">
      <c r="A7866">
        <v>2495</v>
      </c>
      <c r="B7866">
        <v>15</v>
      </c>
      <c r="C7866">
        <v>2</v>
      </c>
    </row>
    <row r="7867" spans="1:3" x14ac:dyDescent="0.25">
      <c r="A7867">
        <v>2495</v>
      </c>
      <c r="B7867">
        <v>15</v>
      </c>
      <c r="C7867">
        <v>4</v>
      </c>
    </row>
    <row r="7868" spans="1:3" x14ac:dyDescent="0.25">
      <c r="A7868">
        <v>2507</v>
      </c>
      <c r="B7868">
        <v>15</v>
      </c>
      <c r="C7868">
        <v>0</v>
      </c>
    </row>
    <row r="7869" spans="1:3" x14ac:dyDescent="0.25">
      <c r="A7869">
        <v>2507</v>
      </c>
      <c r="B7869">
        <v>15</v>
      </c>
      <c r="C7869">
        <v>0</v>
      </c>
    </row>
    <row r="7870" spans="1:3" x14ac:dyDescent="0.25">
      <c r="A7870">
        <v>2513</v>
      </c>
      <c r="B7870">
        <v>15</v>
      </c>
      <c r="C7870">
        <v>0</v>
      </c>
    </row>
    <row r="7871" spans="1:3" x14ac:dyDescent="0.25">
      <c r="A7871">
        <v>2559</v>
      </c>
      <c r="B7871">
        <v>15</v>
      </c>
      <c r="C7871">
        <v>1</v>
      </c>
    </row>
    <row r="7872" spans="1:3" x14ac:dyDescent="0.25">
      <c r="A7872">
        <v>2695</v>
      </c>
      <c r="B7872">
        <v>15</v>
      </c>
      <c r="C7872">
        <v>4</v>
      </c>
    </row>
    <row r="7873" spans="1:3" x14ac:dyDescent="0.25">
      <c r="A7873">
        <v>2729</v>
      </c>
      <c r="B7873">
        <v>15</v>
      </c>
      <c r="C7873">
        <v>0</v>
      </c>
    </row>
    <row r="7874" spans="1:3" x14ac:dyDescent="0.25">
      <c r="A7874">
        <v>2733</v>
      </c>
      <c r="B7874">
        <v>15</v>
      </c>
      <c r="C7874">
        <v>0</v>
      </c>
    </row>
    <row r="7875" spans="1:3" x14ac:dyDescent="0.25">
      <c r="A7875">
        <v>2741</v>
      </c>
      <c r="B7875">
        <v>15</v>
      </c>
      <c r="C7875">
        <v>0</v>
      </c>
    </row>
    <row r="7876" spans="1:3" x14ac:dyDescent="0.25">
      <c r="A7876">
        <v>2940</v>
      </c>
      <c r="B7876">
        <v>15</v>
      </c>
      <c r="C7876">
        <v>0</v>
      </c>
    </row>
    <row r="7877" spans="1:3" x14ac:dyDescent="0.25">
      <c r="A7877">
        <v>2940</v>
      </c>
      <c r="B7877">
        <v>15</v>
      </c>
      <c r="C7877">
        <v>0</v>
      </c>
    </row>
    <row r="7878" spans="1:3" x14ac:dyDescent="0.25">
      <c r="A7878">
        <v>2942</v>
      </c>
      <c r="B7878">
        <v>15</v>
      </c>
      <c r="C7878">
        <v>10</v>
      </c>
    </row>
    <row r="7879" spans="1:3" x14ac:dyDescent="0.25">
      <c r="A7879">
        <v>3071</v>
      </c>
      <c r="B7879">
        <v>15</v>
      </c>
      <c r="C7879">
        <v>0</v>
      </c>
    </row>
    <row r="7880" spans="1:3" x14ac:dyDescent="0.25">
      <c r="A7880">
        <v>3071</v>
      </c>
      <c r="B7880">
        <v>15</v>
      </c>
      <c r="C7880">
        <v>0</v>
      </c>
    </row>
    <row r="7881" spans="1:3" x14ac:dyDescent="0.25">
      <c r="A7881">
        <v>3158</v>
      </c>
      <c r="B7881">
        <v>15</v>
      </c>
      <c r="C7881">
        <v>0</v>
      </c>
    </row>
    <row r="7882" spans="1:3" x14ac:dyDescent="0.25">
      <c r="A7882">
        <v>51</v>
      </c>
      <c r="B7882">
        <v>16</v>
      </c>
      <c r="C7882">
        <v>0</v>
      </c>
    </row>
    <row r="7883" spans="1:3" x14ac:dyDescent="0.25">
      <c r="A7883">
        <v>103</v>
      </c>
      <c r="B7883">
        <v>16</v>
      </c>
      <c r="C7883">
        <v>2</v>
      </c>
    </row>
    <row r="7884" spans="1:3" x14ac:dyDescent="0.25">
      <c r="A7884">
        <v>180</v>
      </c>
      <c r="B7884">
        <v>16</v>
      </c>
      <c r="C7884">
        <v>22</v>
      </c>
    </row>
    <row r="7885" spans="1:3" x14ac:dyDescent="0.25">
      <c r="A7885">
        <v>432</v>
      </c>
      <c r="B7885">
        <v>16</v>
      </c>
      <c r="C7885">
        <v>0</v>
      </c>
    </row>
    <row r="7886" spans="1:3" x14ac:dyDescent="0.25">
      <c r="A7886">
        <v>589</v>
      </c>
      <c r="B7886">
        <v>16</v>
      </c>
      <c r="C7886">
        <v>0</v>
      </c>
    </row>
    <row r="7887" spans="1:3" x14ac:dyDescent="0.25">
      <c r="A7887">
        <v>618</v>
      </c>
      <c r="B7887">
        <v>16</v>
      </c>
      <c r="C7887">
        <v>0</v>
      </c>
    </row>
    <row r="7888" spans="1:3" x14ac:dyDescent="0.25">
      <c r="A7888">
        <v>660</v>
      </c>
      <c r="B7888">
        <v>16</v>
      </c>
      <c r="C7888">
        <v>0</v>
      </c>
    </row>
    <row r="7889" spans="1:3" x14ac:dyDescent="0.25">
      <c r="A7889">
        <v>764</v>
      </c>
      <c r="B7889">
        <v>16</v>
      </c>
      <c r="C7889">
        <v>8</v>
      </c>
    </row>
    <row r="7890" spans="1:3" x14ac:dyDescent="0.25">
      <c r="A7890">
        <v>858</v>
      </c>
      <c r="B7890">
        <v>16</v>
      </c>
      <c r="C7890">
        <v>0</v>
      </c>
    </row>
    <row r="7891" spans="1:3" x14ac:dyDescent="0.25">
      <c r="A7891">
        <v>859</v>
      </c>
      <c r="B7891">
        <v>16</v>
      </c>
      <c r="C7891">
        <v>6</v>
      </c>
    </row>
    <row r="7892" spans="1:3" x14ac:dyDescent="0.25">
      <c r="A7892">
        <v>962</v>
      </c>
      <c r="B7892">
        <v>16</v>
      </c>
      <c r="C7892">
        <v>0</v>
      </c>
    </row>
    <row r="7893" spans="1:3" x14ac:dyDescent="0.25">
      <c r="A7893">
        <v>976</v>
      </c>
      <c r="B7893">
        <v>16</v>
      </c>
      <c r="C7893">
        <v>0</v>
      </c>
    </row>
    <row r="7894" spans="1:3" x14ac:dyDescent="0.25">
      <c r="A7894">
        <v>1050</v>
      </c>
      <c r="B7894">
        <v>16</v>
      </c>
      <c r="C7894">
        <v>0</v>
      </c>
    </row>
    <row r="7895" spans="1:3" x14ac:dyDescent="0.25">
      <c r="A7895">
        <v>1050</v>
      </c>
      <c r="B7895">
        <v>16</v>
      </c>
      <c r="C7895">
        <v>0</v>
      </c>
    </row>
    <row r="7896" spans="1:3" x14ac:dyDescent="0.25">
      <c r="A7896">
        <v>1075</v>
      </c>
      <c r="B7896">
        <v>16</v>
      </c>
      <c r="C7896">
        <v>0</v>
      </c>
    </row>
    <row r="7897" spans="1:3" x14ac:dyDescent="0.25">
      <c r="A7897">
        <v>1209</v>
      </c>
      <c r="B7897">
        <v>16</v>
      </c>
      <c r="C7897">
        <v>0</v>
      </c>
    </row>
    <row r="7898" spans="1:3" x14ac:dyDescent="0.25">
      <c r="A7898">
        <v>1223</v>
      </c>
      <c r="B7898">
        <v>16</v>
      </c>
      <c r="C7898">
        <v>0</v>
      </c>
    </row>
    <row r="7899" spans="1:3" x14ac:dyDescent="0.25">
      <c r="A7899">
        <v>1319</v>
      </c>
      <c r="B7899">
        <v>16</v>
      </c>
      <c r="C7899">
        <v>0</v>
      </c>
    </row>
    <row r="7900" spans="1:3" x14ac:dyDescent="0.25">
      <c r="A7900">
        <v>1330</v>
      </c>
      <c r="B7900">
        <v>16</v>
      </c>
      <c r="C7900">
        <v>0</v>
      </c>
    </row>
    <row r="7901" spans="1:3" x14ac:dyDescent="0.25">
      <c r="A7901">
        <v>1341</v>
      </c>
      <c r="B7901">
        <v>16</v>
      </c>
      <c r="C7901">
        <v>0</v>
      </c>
    </row>
    <row r="7902" spans="1:3" x14ac:dyDescent="0.25">
      <c r="A7902">
        <v>1341</v>
      </c>
      <c r="B7902">
        <v>16</v>
      </c>
      <c r="C7902">
        <v>1</v>
      </c>
    </row>
    <row r="7903" spans="1:3" x14ac:dyDescent="0.25">
      <c r="A7903">
        <v>1344</v>
      </c>
      <c r="B7903">
        <v>16</v>
      </c>
      <c r="C7903">
        <v>2</v>
      </c>
    </row>
    <row r="7904" spans="1:3" x14ac:dyDescent="0.25">
      <c r="A7904">
        <v>1394</v>
      </c>
      <c r="B7904">
        <v>16</v>
      </c>
      <c r="C7904">
        <v>0</v>
      </c>
    </row>
    <row r="7905" spans="1:3" x14ac:dyDescent="0.25">
      <c r="A7905">
        <v>1409</v>
      </c>
      <c r="B7905">
        <v>16</v>
      </c>
      <c r="C7905">
        <v>0</v>
      </c>
    </row>
    <row r="7906" spans="1:3" x14ac:dyDescent="0.25">
      <c r="A7906">
        <v>1423</v>
      </c>
      <c r="B7906">
        <v>16</v>
      </c>
      <c r="C7906">
        <v>0</v>
      </c>
    </row>
    <row r="7907" spans="1:3" x14ac:dyDescent="0.25">
      <c r="A7907">
        <v>1478</v>
      </c>
      <c r="B7907">
        <v>16</v>
      </c>
      <c r="C7907">
        <v>0</v>
      </c>
    </row>
    <row r="7908" spans="1:3" x14ac:dyDescent="0.25">
      <c r="A7908">
        <v>1568</v>
      </c>
      <c r="B7908">
        <v>16</v>
      </c>
      <c r="C7908">
        <v>1</v>
      </c>
    </row>
    <row r="7909" spans="1:3" x14ac:dyDescent="0.25">
      <c r="A7909">
        <v>1568</v>
      </c>
      <c r="B7909">
        <v>16</v>
      </c>
      <c r="C7909">
        <v>5</v>
      </c>
    </row>
    <row r="7910" spans="1:3" x14ac:dyDescent="0.25">
      <c r="A7910">
        <v>1761</v>
      </c>
      <c r="B7910">
        <v>16</v>
      </c>
      <c r="C7910">
        <v>2</v>
      </c>
    </row>
    <row r="7911" spans="1:3" x14ac:dyDescent="0.25">
      <c r="A7911">
        <v>1970</v>
      </c>
      <c r="B7911">
        <v>16</v>
      </c>
      <c r="C7911">
        <v>0</v>
      </c>
    </row>
    <row r="7912" spans="1:3" x14ac:dyDescent="0.25">
      <c r="A7912">
        <v>2027</v>
      </c>
      <c r="B7912">
        <v>16</v>
      </c>
      <c r="C7912">
        <v>0</v>
      </c>
    </row>
    <row r="7913" spans="1:3" x14ac:dyDescent="0.25">
      <c r="A7913">
        <v>2200</v>
      </c>
      <c r="B7913">
        <v>16</v>
      </c>
      <c r="C7913">
        <v>12</v>
      </c>
    </row>
    <row r="7914" spans="1:3" x14ac:dyDescent="0.25">
      <c r="A7914">
        <v>2200</v>
      </c>
      <c r="B7914">
        <v>16</v>
      </c>
      <c r="C7914">
        <v>5</v>
      </c>
    </row>
    <row r="7915" spans="1:3" x14ac:dyDescent="0.25">
      <c r="A7915">
        <v>2420</v>
      </c>
      <c r="B7915">
        <v>16</v>
      </c>
      <c r="C7915">
        <v>1</v>
      </c>
    </row>
    <row r="7916" spans="1:3" x14ac:dyDescent="0.25">
      <c r="A7916">
        <v>2502</v>
      </c>
      <c r="B7916">
        <v>16</v>
      </c>
      <c r="C7916">
        <v>0</v>
      </c>
    </row>
    <row r="7917" spans="1:3" x14ac:dyDescent="0.25">
      <c r="A7917">
        <v>2515</v>
      </c>
      <c r="B7917">
        <v>16</v>
      </c>
      <c r="C7917">
        <v>1</v>
      </c>
    </row>
    <row r="7918" spans="1:3" x14ac:dyDescent="0.25">
      <c r="A7918">
        <v>2562</v>
      </c>
      <c r="B7918">
        <v>16</v>
      </c>
      <c r="C7918">
        <v>0</v>
      </c>
    </row>
    <row r="7919" spans="1:3" x14ac:dyDescent="0.25">
      <c r="A7919">
        <v>2562</v>
      </c>
      <c r="B7919">
        <v>16</v>
      </c>
      <c r="C7919">
        <v>1</v>
      </c>
    </row>
    <row r="7920" spans="1:3" x14ac:dyDescent="0.25">
      <c r="A7920">
        <v>2605</v>
      </c>
      <c r="B7920">
        <v>16</v>
      </c>
      <c r="C7920">
        <v>0</v>
      </c>
    </row>
    <row r="7921" spans="1:3" x14ac:dyDescent="0.25">
      <c r="A7921">
        <v>2620</v>
      </c>
      <c r="B7921">
        <v>16</v>
      </c>
      <c r="C7921">
        <v>0</v>
      </c>
    </row>
    <row r="7922" spans="1:3" x14ac:dyDescent="0.25">
      <c r="A7922">
        <v>2762</v>
      </c>
      <c r="B7922">
        <v>16</v>
      </c>
      <c r="C7922">
        <v>1</v>
      </c>
    </row>
    <row r="7923" spans="1:3" x14ac:dyDescent="0.25">
      <c r="A7923">
        <v>2829</v>
      </c>
      <c r="B7923">
        <v>16</v>
      </c>
      <c r="C7923">
        <v>0</v>
      </c>
    </row>
    <row r="7924" spans="1:3" x14ac:dyDescent="0.25">
      <c r="A7924">
        <v>2953</v>
      </c>
      <c r="B7924">
        <v>16</v>
      </c>
      <c r="C7924">
        <v>11</v>
      </c>
    </row>
    <row r="7925" spans="1:3" x14ac:dyDescent="0.25">
      <c r="A7925">
        <v>2953</v>
      </c>
      <c r="B7925">
        <v>16</v>
      </c>
      <c r="C7925">
        <v>1</v>
      </c>
    </row>
    <row r="7926" spans="1:3" x14ac:dyDescent="0.25">
      <c r="A7926">
        <v>2983</v>
      </c>
      <c r="B7926">
        <v>16</v>
      </c>
      <c r="C7926">
        <v>0</v>
      </c>
    </row>
    <row r="7927" spans="1:3" x14ac:dyDescent="0.25">
      <c r="A7927">
        <v>3011</v>
      </c>
      <c r="B7927">
        <v>16</v>
      </c>
      <c r="C7927">
        <v>0</v>
      </c>
    </row>
    <row r="7928" spans="1:3" x14ac:dyDescent="0.25">
      <c r="A7928">
        <v>3034</v>
      </c>
      <c r="B7928">
        <v>16</v>
      </c>
      <c r="C7928">
        <v>0</v>
      </c>
    </row>
    <row r="7929" spans="1:3" x14ac:dyDescent="0.25">
      <c r="A7929">
        <v>3130</v>
      </c>
      <c r="B7929">
        <v>16</v>
      </c>
      <c r="C7929">
        <v>0</v>
      </c>
    </row>
    <row r="7930" spans="1:3" x14ac:dyDescent="0.25">
      <c r="A7930">
        <v>13</v>
      </c>
      <c r="B7930">
        <v>16</v>
      </c>
      <c r="C7930">
        <v>1</v>
      </c>
    </row>
    <row r="7931" spans="1:3" x14ac:dyDescent="0.25">
      <c r="A7931">
        <v>837</v>
      </c>
      <c r="B7931">
        <v>16</v>
      </c>
      <c r="C7931">
        <v>0</v>
      </c>
    </row>
    <row r="7932" spans="1:3" x14ac:dyDescent="0.25">
      <c r="A7932">
        <v>837</v>
      </c>
      <c r="B7932">
        <v>16</v>
      </c>
      <c r="C7932">
        <v>0</v>
      </c>
    </row>
    <row r="7933" spans="1:3" x14ac:dyDescent="0.25">
      <c r="A7933">
        <v>1169</v>
      </c>
      <c r="B7933">
        <v>16</v>
      </c>
      <c r="C7933">
        <v>0</v>
      </c>
    </row>
    <row r="7934" spans="1:3" x14ac:dyDescent="0.25">
      <c r="A7934">
        <v>1339</v>
      </c>
      <c r="B7934">
        <v>16</v>
      </c>
      <c r="C7934">
        <v>0</v>
      </c>
    </row>
    <row r="7935" spans="1:3" x14ac:dyDescent="0.25">
      <c r="A7935">
        <v>1339</v>
      </c>
      <c r="B7935">
        <v>16</v>
      </c>
      <c r="C7935">
        <v>0</v>
      </c>
    </row>
    <row r="7936" spans="1:3" x14ac:dyDescent="0.25">
      <c r="A7936">
        <v>1372</v>
      </c>
      <c r="B7936">
        <v>16</v>
      </c>
      <c r="C7936">
        <v>0</v>
      </c>
    </row>
    <row r="7937" spans="1:3" x14ac:dyDescent="0.25">
      <c r="A7937">
        <v>1449</v>
      </c>
      <c r="B7937">
        <v>16</v>
      </c>
      <c r="C7937">
        <v>0</v>
      </c>
    </row>
    <row r="7938" spans="1:3" x14ac:dyDescent="0.25">
      <c r="A7938">
        <v>1456</v>
      </c>
      <c r="B7938">
        <v>16</v>
      </c>
      <c r="C7938">
        <v>1</v>
      </c>
    </row>
    <row r="7939" spans="1:3" x14ac:dyDescent="0.25">
      <c r="A7939">
        <v>1519</v>
      </c>
      <c r="B7939">
        <v>16</v>
      </c>
      <c r="C7939">
        <v>2</v>
      </c>
    </row>
    <row r="7940" spans="1:3" x14ac:dyDescent="0.25">
      <c r="A7940">
        <v>1520</v>
      </c>
      <c r="B7940">
        <v>16</v>
      </c>
      <c r="C7940">
        <v>0</v>
      </c>
    </row>
    <row r="7941" spans="1:3" x14ac:dyDescent="0.25">
      <c r="A7941">
        <v>1525</v>
      </c>
      <c r="B7941">
        <v>16</v>
      </c>
      <c r="C7941">
        <v>0</v>
      </c>
    </row>
    <row r="7942" spans="1:3" x14ac:dyDescent="0.25">
      <c r="A7942">
        <v>1525</v>
      </c>
      <c r="B7942">
        <v>16</v>
      </c>
      <c r="C7942">
        <v>0</v>
      </c>
    </row>
    <row r="7943" spans="1:3" x14ac:dyDescent="0.25">
      <c r="A7943">
        <v>1554</v>
      </c>
      <c r="B7943">
        <v>16</v>
      </c>
      <c r="C7943">
        <v>0</v>
      </c>
    </row>
    <row r="7944" spans="1:3" x14ac:dyDescent="0.25">
      <c r="A7944">
        <v>1554</v>
      </c>
      <c r="B7944">
        <v>16</v>
      </c>
      <c r="C7944">
        <v>4</v>
      </c>
    </row>
    <row r="7945" spans="1:3" x14ac:dyDescent="0.25">
      <c r="A7945">
        <v>1566</v>
      </c>
      <c r="B7945">
        <v>16</v>
      </c>
      <c r="C7945">
        <v>11</v>
      </c>
    </row>
    <row r="7946" spans="1:3" x14ac:dyDescent="0.25">
      <c r="A7946">
        <v>1572</v>
      </c>
      <c r="B7946">
        <v>16</v>
      </c>
      <c r="C7946">
        <v>1</v>
      </c>
    </row>
    <row r="7947" spans="1:3" x14ac:dyDescent="0.25">
      <c r="A7947">
        <v>1578</v>
      </c>
      <c r="B7947">
        <v>16</v>
      </c>
      <c r="C7947">
        <v>1</v>
      </c>
    </row>
    <row r="7948" spans="1:3" x14ac:dyDescent="0.25">
      <c r="A7948">
        <v>1586</v>
      </c>
      <c r="B7948">
        <v>16</v>
      </c>
      <c r="C7948">
        <v>0</v>
      </c>
    </row>
    <row r="7949" spans="1:3" x14ac:dyDescent="0.25">
      <c r="A7949">
        <v>1593</v>
      </c>
      <c r="B7949">
        <v>16</v>
      </c>
      <c r="C7949">
        <v>0</v>
      </c>
    </row>
    <row r="7950" spans="1:3" x14ac:dyDescent="0.25">
      <c r="A7950">
        <v>1597</v>
      </c>
      <c r="B7950">
        <v>16</v>
      </c>
      <c r="C7950">
        <v>1</v>
      </c>
    </row>
    <row r="7951" spans="1:3" x14ac:dyDescent="0.25">
      <c r="A7951">
        <v>1695</v>
      </c>
      <c r="B7951">
        <v>16</v>
      </c>
      <c r="C7951">
        <v>0</v>
      </c>
    </row>
    <row r="7952" spans="1:3" x14ac:dyDescent="0.25">
      <c r="A7952">
        <v>1700</v>
      </c>
      <c r="B7952">
        <v>16</v>
      </c>
      <c r="C7952">
        <v>1</v>
      </c>
    </row>
    <row r="7953" spans="1:3" x14ac:dyDescent="0.25">
      <c r="A7953">
        <v>1735</v>
      </c>
      <c r="B7953">
        <v>16</v>
      </c>
      <c r="C7953">
        <v>0</v>
      </c>
    </row>
    <row r="7954" spans="1:3" x14ac:dyDescent="0.25">
      <c r="A7954">
        <v>1749</v>
      </c>
      <c r="B7954">
        <v>16</v>
      </c>
      <c r="C7954">
        <v>8</v>
      </c>
    </row>
    <row r="7955" spans="1:3" x14ac:dyDescent="0.25">
      <c r="A7955">
        <v>1794</v>
      </c>
      <c r="B7955">
        <v>16</v>
      </c>
      <c r="C7955">
        <v>0</v>
      </c>
    </row>
    <row r="7956" spans="1:3" x14ac:dyDescent="0.25">
      <c r="A7956">
        <v>1847</v>
      </c>
      <c r="B7956">
        <v>16</v>
      </c>
      <c r="C7956">
        <v>0</v>
      </c>
    </row>
    <row r="7957" spans="1:3" x14ac:dyDescent="0.25">
      <c r="A7957">
        <v>1881</v>
      </c>
      <c r="B7957">
        <v>16</v>
      </c>
      <c r="C7957">
        <v>0</v>
      </c>
    </row>
    <row r="7958" spans="1:3" x14ac:dyDescent="0.25">
      <c r="A7958">
        <v>1881</v>
      </c>
      <c r="B7958">
        <v>16</v>
      </c>
      <c r="C7958">
        <v>4</v>
      </c>
    </row>
    <row r="7959" spans="1:3" x14ac:dyDescent="0.25">
      <c r="A7959">
        <v>1916</v>
      </c>
      <c r="B7959">
        <v>16</v>
      </c>
      <c r="C7959">
        <v>0</v>
      </c>
    </row>
    <row r="7960" spans="1:3" x14ac:dyDescent="0.25">
      <c r="A7960">
        <v>1926</v>
      </c>
      <c r="B7960">
        <v>16</v>
      </c>
      <c r="C7960">
        <v>0</v>
      </c>
    </row>
    <row r="7961" spans="1:3" x14ac:dyDescent="0.25">
      <c r="A7961">
        <v>1961</v>
      </c>
      <c r="B7961">
        <v>16</v>
      </c>
      <c r="C7961">
        <v>0</v>
      </c>
    </row>
    <row r="7962" spans="1:3" x14ac:dyDescent="0.25">
      <c r="A7962">
        <v>2157</v>
      </c>
      <c r="B7962">
        <v>16</v>
      </c>
      <c r="C7962">
        <v>0</v>
      </c>
    </row>
    <row r="7963" spans="1:3" x14ac:dyDescent="0.25">
      <c r="A7963">
        <v>2214</v>
      </c>
      <c r="B7963">
        <v>16</v>
      </c>
      <c r="C7963">
        <v>0</v>
      </c>
    </row>
    <row r="7964" spans="1:3" x14ac:dyDescent="0.25">
      <c r="A7964">
        <v>2226</v>
      </c>
      <c r="B7964">
        <v>16</v>
      </c>
      <c r="C7964">
        <v>8</v>
      </c>
    </row>
    <row r="7965" spans="1:3" x14ac:dyDescent="0.25">
      <c r="A7965">
        <v>2226</v>
      </c>
      <c r="B7965">
        <v>16</v>
      </c>
      <c r="C7965">
        <v>5</v>
      </c>
    </row>
    <row r="7966" spans="1:3" x14ac:dyDescent="0.25">
      <c r="A7966">
        <v>2241</v>
      </c>
      <c r="B7966">
        <v>16</v>
      </c>
      <c r="C7966">
        <v>0</v>
      </c>
    </row>
    <row r="7967" spans="1:3" x14ac:dyDescent="0.25">
      <c r="A7967">
        <v>2391</v>
      </c>
      <c r="B7967">
        <v>16</v>
      </c>
      <c r="C7967">
        <v>5</v>
      </c>
    </row>
    <row r="7968" spans="1:3" x14ac:dyDescent="0.25">
      <c r="A7968">
        <v>2450</v>
      </c>
      <c r="B7968">
        <v>16</v>
      </c>
      <c r="C7968">
        <v>0</v>
      </c>
    </row>
    <row r="7969" spans="1:3" x14ac:dyDescent="0.25">
      <c r="A7969">
        <v>2459</v>
      </c>
      <c r="B7969">
        <v>16</v>
      </c>
      <c r="C7969">
        <v>2</v>
      </c>
    </row>
    <row r="7970" spans="1:3" x14ac:dyDescent="0.25">
      <c r="A7970">
        <v>2550</v>
      </c>
      <c r="B7970">
        <v>16</v>
      </c>
      <c r="C7970">
        <v>0</v>
      </c>
    </row>
    <row r="7971" spans="1:3" x14ac:dyDescent="0.25">
      <c r="A7971">
        <v>2557</v>
      </c>
      <c r="B7971">
        <v>16</v>
      </c>
      <c r="C7971">
        <v>0</v>
      </c>
    </row>
    <row r="7972" spans="1:3" x14ac:dyDescent="0.25">
      <c r="A7972">
        <v>2563</v>
      </c>
      <c r="B7972">
        <v>16</v>
      </c>
      <c r="C7972">
        <v>1</v>
      </c>
    </row>
    <row r="7973" spans="1:3" x14ac:dyDescent="0.25">
      <c r="A7973">
        <v>2640</v>
      </c>
      <c r="B7973">
        <v>16</v>
      </c>
      <c r="C7973">
        <v>0</v>
      </c>
    </row>
    <row r="7974" spans="1:3" x14ac:dyDescent="0.25">
      <c r="A7974">
        <v>2693</v>
      </c>
      <c r="B7974">
        <v>16</v>
      </c>
      <c r="C7974">
        <v>3</v>
      </c>
    </row>
    <row r="7975" spans="1:3" x14ac:dyDescent="0.25">
      <c r="A7975">
        <v>2872</v>
      </c>
      <c r="B7975">
        <v>16</v>
      </c>
      <c r="C7975">
        <v>5</v>
      </c>
    </row>
    <row r="7976" spans="1:3" x14ac:dyDescent="0.25">
      <c r="A7976">
        <v>2989</v>
      </c>
      <c r="B7976">
        <v>16</v>
      </c>
      <c r="C7976">
        <v>0</v>
      </c>
    </row>
    <row r="7977" spans="1:3" x14ac:dyDescent="0.25">
      <c r="A7977">
        <v>252</v>
      </c>
      <c r="B7977">
        <v>16</v>
      </c>
      <c r="C7977">
        <v>0</v>
      </c>
    </row>
    <row r="7978" spans="1:3" x14ac:dyDescent="0.25">
      <c r="A7978">
        <v>561</v>
      </c>
      <c r="B7978">
        <v>16</v>
      </c>
      <c r="C7978">
        <v>0</v>
      </c>
    </row>
    <row r="7979" spans="1:3" x14ac:dyDescent="0.25">
      <c r="A7979">
        <v>561</v>
      </c>
      <c r="B7979">
        <v>16</v>
      </c>
      <c r="C7979">
        <v>0</v>
      </c>
    </row>
    <row r="7980" spans="1:3" x14ac:dyDescent="0.25">
      <c r="A7980">
        <v>593</v>
      </c>
      <c r="B7980">
        <v>16</v>
      </c>
      <c r="C7980">
        <v>0</v>
      </c>
    </row>
    <row r="7981" spans="1:3" x14ac:dyDescent="0.25">
      <c r="A7981">
        <v>645</v>
      </c>
      <c r="B7981">
        <v>16</v>
      </c>
      <c r="C7981">
        <v>0</v>
      </c>
    </row>
    <row r="7982" spans="1:3" x14ac:dyDescent="0.25">
      <c r="A7982">
        <v>674</v>
      </c>
      <c r="B7982">
        <v>16</v>
      </c>
      <c r="C7982">
        <v>0</v>
      </c>
    </row>
    <row r="7983" spans="1:3" x14ac:dyDescent="0.25">
      <c r="A7983">
        <v>674</v>
      </c>
      <c r="B7983">
        <v>16</v>
      </c>
      <c r="C7983">
        <v>0</v>
      </c>
    </row>
    <row r="7984" spans="1:3" x14ac:dyDescent="0.25">
      <c r="A7984">
        <v>1070</v>
      </c>
      <c r="B7984">
        <v>16</v>
      </c>
      <c r="C7984">
        <v>0</v>
      </c>
    </row>
    <row r="7985" spans="1:3" x14ac:dyDescent="0.25">
      <c r="A7985">
        <v>1070</v>
      </c>
      <c r="B7985">
        <v>16</v>
      </c>
      <c r="C7985">
        <v>6</v>
      </c>
    </row>
    <row r="7986" spans="1:3" x14ac:dyDescent="0.25">
      <c r="A7986">
        <v>1196</v>
      </c>
      <c r="B7986">
        <v>16</v>
      </c>
      <c r="C7986">
        <v>0</v>
      </c>
    </row>
    <row r="7987" spans="1:3" x14ac:dyDescent="0.25">
      <c r="A7987">
        <v>1196</v>
      </c>
      <c r="B7987">
        <v>16</v>
      </c>
      <c r="C7987">
        <v>0</v>
      </c>
    </row>
    <row r="7988" spans="1:3" x14ac:dyDescent="0.25">
      <c r="A7988">
        <v>1265</v>
      </c>
      <c r="B7988">
        <v>16</v>
      </c>
      <c r="C7988">
        <v>0</v>
      </c>
    </row>
    <row r="7989" spans="1:3" x14ac:dyDescent="0.25">
      <c r="A7989">
        <v>1265</v>
      </c>
      <c r="B7989">
        <v>16</v>
      </c>
      <c r="C7989">
        <v>2</v>
      </c>
    </row>
    <row r="7990" spans="1:3" x14ac:dyDescent="0.25">
      <c r="A7990">
        <v>1400</v>
      </c>
      <c r="B7990">
        <v>16</v>
      </c>
      <c r="C7990">
        <v>0</v>
      </c>
    </row>
    <row r="7991" spans="1:3" x14ac:dyDescent="0.25">
      <c r="A7991">
        <v>1483</v>
      </c>
      <c r="B7991">
        <v>16</v>
      </c>
      <c r="C7991">
        <v>0</v>
      </c>
    </row>
    <row r="7992" spans="1:3" x14ac:dyDescent="0.25">
      <c r="A7992">
        <v>1483</v>
      </c>
      <c r="B7992">
        <v>16</v>
      </c>
      <c r="C7992">
        <v>0</v>
      </c>
    </row>
    <row r="7993" spans="1:3" x14ac:dyDescent="0.25">
      <c r="A7993">
        <v>1512</v>
      </c>
      <c r="B7993">
        <v>16</v>
      </c>
      <c r="C7993">
        <v>30</v>
      </c>
    </row>
    <row r="7994" spans="1:3" x14ac:dyDescent="0.25">
      <c r="A7994">
        <v>1571</v>
      </c>
      <c r="B7994">
        <v>16</v>
      </c>
      <c r="C7994">
        <v>13</v>
      </c>
    </row>
    <row r="7995" spans="1:3" x14ac:dyDescent="0.25">
      <c r="A7995">
        <v>1571</v>
      </c>
      <c r="B7995">
        <v>16</v>
      </c>
      <c r="C7995">
        <v>3</v>
      </c>
    </row>
    <row r="7996" spans="1:3" x14ac:dyDescent="0.25">
      <c r="A7996">
        <v>1628</v>
      </c>
      <c r="B7996">
        <v>16</v>
      </c>
      <c r="C7996">
        <v>0</v>
      </c>
    </row>
    <row r="7997" spans="1:3" x14ac:dyDescent="0.25">
      <c r="A7997">
        <v>1628</v>
      </c>
      <c r="B7997">
        <v>16</v>
      </c>
      <c r="C7997">
        <v>1</v>
      </c>
    </row>
    <row r="7998" spans="1:3" x14ac:dyDescent="0.25">
      <c r="A7998">
        <v>1629</v>
      </c>
      <c r="B7998">
        <v>16</v>
      </c>
      <c r="C7998">
        <v>0</v>
      </c>
    </row>
    <row r="7999" spans="1:3" x14ac:dyDescent="0.25">
      <c r="A7999">
        <v>1644</v>
      </c>
      <c r="B7999">
        <v>16</v>
      </c>
      <c r="C7999">
        <v>0</v>
      </c>
    </row>
    <row r="8000" spans="1:3" x14ac:dyDescent="0.25">
      <c r="A8000">
        <v>1644</v>
      </c>
      <c r="B8000">
        <v>16</v>
      </c>
      <c r="C8000">
        <v>0</v>
      </c>
    </row>
    <row r="8001" spans="1:3" x14ac:dyDescent="0.25">
      <c r="A8001">
        <v>1644</v>
      </c>
      <c r="B8001">
        <v>16</v>
      </c>
      <c r="C8001">
        <v>0</v>
      </c>
    </row>
    <row r="8002" spans="1:3" x14ac:dyDescent="0.25">
      <c r="A8002">
        <v>1647</v>
      </c>
      <c r="B8002">
        <v>16</v>
      </c>
      <c r="C8002">
        <v>0</v>
      </c>
    </row>
    <row r="8003" spans="1:3" x14ac:dyDescent="0.25">
      <c r="A8003">
        <v>1647</v>
      </c>
      <c r="B8003">
        <v>16</v>
      </c>
      <c r="C8003">
        <v>0</v>
      </c>
    </row>
    <row r="8004" spans="1:3" x14ac:dyDescent="0.25">
      <c r="A8004">
        <v>1653</v>
      </c>
      <c r="B8004">
        <v>16</v>
      </c>
      <c r="C8004">
        <v>0</v>
      </c>
    </row>
    <row r="8005" spans="1:3" x14ac:dyDescent="0.25">
      <c r="A8005">
        <v>1653</v>
      </c>
      <c r="B8005">
        <v>16</v>
      </c>
      <c r="C8005">
        <v>2</v>
      </c>
    </row>
    <row r="8006" spans="1:3" x14ac:dyDescent="0.25">
      <c r="A8006">
        <v>1667</v>
      </c>
      <c r="B8006">
        <v>16</v>
      </c>
      <c r="C8006">
        <v>0</v>
      </c>
    </row>
    <row r="8007" spans="1:3" x14ac:dyDescent="0.25">
      <c r="A8007">
        <v>1667</v>
      </c>
      <c r="B8007">
        <v>16</v>
      </c>
      <c r="C8007">
        <v>0</v>
      </c>
    </row>
    <row r="8008" spans="1:3" x14ac:dyDescent="0.25">
      <c r="A8008">
        <v>1668</v>
      </c>
      <c r="B8008">
        <v>16</v>
      </c>
      <c r="C8008">
        <v>0</v>
      </c>
    </row>
    <row r="8009" spans="1:3" x14ac:dyDescent="0.25">
      <c r="A8009">
        <v>1680</v>
      </c>
      <c r="B8009">
        <v>16</v>
      </c>
      <c r="C8009">
        <v>0</v>
      </c>
    </row>
    <row r="8010" spans="1:3" x14ac:dyDescent="0.25">
      <c r="A8010">
        <v>1809</v>
      </c>
      <c r="B8010">
        <v>16</v>
      </c>
      <c r="C8010">
        <v>0</v>
      </c>
    </row>
    <row r="8011" spans="1:3" x14ac:dyDescent="0.25">
      <c r="A8011">
        <v>1882</v>
      </c>
      <c r="B8011">
        <v>16</v>
      </c>
      <c r="C8011">
        <v>0</v>
      </c>
    </row>
    <row r="8012" spans="1:3" x14ac:dyDescent="0.25">
      <c r="A8012">
        <v>1910</v>
      </c>
      <c r="B8012">
        <v>16</v>
      </c>
      <c r="C8012">
        <v>0</v>
      </c>
    </row>
    <row r="8013" spans="1:3" x14ac:dyDescent="0.25">
      <c r="A8013">
        <v>1937</v>
      </c>
      <c r="B8013">
        <v>16</v>
      </c>
      <c r="C8013">
        <v>0</v>
      </c>
    </row>
    <row r="8014" spans="1:3" x14ac:dyDescent="0.25">
      <c r="A8014">
        <v>2024</v>
      </c>
      <c r="B8014">
        <v>16</v>
      </c>
      <c r="C8014">
        <v>0</v>
      </c>
    </row>
    <row r="8015" spans="1:3" x14ac:dyDescent="0.25">
      <c r="A8015">
        <v>2036</v>
      </c>
      <c r="B8015">
        <v>16</v>
      </c>
      <c r="C8015">
        <v>0</v>
      </c>
    </row>
    <row r="8016" spans="1:3" x14ac:dyDescent="0.25">
      <c r="A8016">
        <v>2042</v>
      </c>
      <c r="B8016">
        <v>16</v>
      </c>
      <c r="C8016">
        <v>0</v>
      </c>
    </row>
    <row r="8017" spans="1:3" x14ac:dyDescent="0.25">
      <c r="A8017">
        <v>2089</v>
      </c>
      <c r="B8017">
        <v>16</v>
      </c>
      <c r="C8017">
        <v>0</v>
      </c>
    </row>
    <row r="8018" spans="1:3" x14ac:dyDescent="0.25">
      <c r="A8018">
        <v>2185</v>
      </c>
      <c r="B8018">
        <v>16</v>
      </c>
      <c r="C8018">
        <v>0</v>
      </c>
    </row>
    <row r="8019" spans="1:3" x14ac:dyDescent="0.25">
      <c r="A8019">
        <v>2213</v>
      </c>
      <c r="B8019">
        <v>16</v>
      </c>
      <c r="C8019">
        <v>0</v>
      </c>
    </row>
    <row r="8020" spans="1:3" x14ac:dyDescent="0.25">
      <c r="A8020">
        <v>2213</v>
      </c>
      <c r="B8020">
        <v>16</v>
      </c>
      <c r="C8020">
        <v>0</v>
      </c>
    </row>
    <row r="8021" spans="1:3" x14ac:dyDescent="0.25">
      <c r="A8021">
        <v>2235</v>
      </c>
      <c r="B8021">
        <v>16</v>
      </c>
      <c r="C8021">
        <v>0</v>
      </c>
    </row>
    <row r="8022" spans="1:3" x14ac:dyDescent="0.25">
      <c r="A8022">
        <v>2239</v>
      </c>
      <c r="B8022">
        <v>16</v>
      </c>
      <c r="C8022">
        <v>2</v>
      </c>
    </row>
    <row r="8023" spans="1:3" x14ac:dyDescent="0.25">
      <c r="A8023">
        <v>2260</v>
      </c>
      <c r="B8023">
        <v>16</v>
      </c>
      <c r="C8023">
        <v>0</v>
      </c>
    </row>
    <row r="8024" spans="1:3" x14ac:dyDescent="0.25">
      <c r="A8024">
        <v>2309</v>
      </c>
      <c r="B8024">
        <v>16</v>
      </c>
      <c r="C8024">
        <v>0</v>
      </c>
    </row>
    <row r="8025" spans="1:3" x14ac:dyDescent="0.25">
      <c r="A8025">
        <v>2314</v>
      </c>
      <c r="B8025">
        <v>16</v>
      </c>
      <c r="C8025">
        <v>1</v>
      </c>
    </row>
    <row r="8026" spans="1:3" x14ac:dyDescent="0.25">
      <c r="A8026">
        <v>2363</v>
      </c>
      <c r="B8026">
        <v>16</v>
      </c>
      <c r="C8026">
        <v>0</v>
      </c>
    </row>
    <row r="8027" spans="1:3" x14ac:dyDescent="0.25">
      <c r="A8027">
        <v>2436</v>
      </c>
      <c r="B8027">
        <v>16</v>
      </c>
      <c r="C8027">
        <v>20</v>
      </c>
    </row>
    <row r="8028" spans="1:3" x14ac:dyDescent="0.25">
      <c r="A8028">
        <v>2495</v>
      </c>
      <c r="B8028">
        <v>16</v>
      </c>
      <c r="C8028">
        <v>1</v>
      </c>
    </row>
    <row r="8029" spans="1:3" x14ac:dyDescent="0.25">
      <c r="A8029">
        <v>2508</v>
      </c>
      <c r="B8029">
        <v>16</v>
      </c>
      <c r="C8029">
        <v>2</v>
      </c>
    </row>
    <row r="8030" spans="1:3" x14ac:dyDescent="0.25">
      <c r="A8030">
        <v>2602</v>
      </c>
      <c r="B8030">
        <v>16</v>
      </c>
      <c r="C8030">
        <v>0</v>
      </c>
    </row>
    <row r="8031" spans="1:3" x14ac:dyDescent="0.25">
      <c r="A8031">
        <v>2718</v>
      </c>
      <c r="B8031">
        <v>16</v>
      </c>
      <c r="C8031">
        <v>0</v>
      </c>
    </row>
    <row r="8032" spans="1:3" x14ac:dyDescent="0.25">
      <c r="A8032">
        <v>2718</v>
      </c>
      <c r="B8032">
        <v>16</v>
      </c>
      <c r="C8032">
        <v>0</v>
      </c>
    </row>
    <row r="8033" spans="1:3" x14ac:dyDescent="0.25">
      <c r="A8033">
        <v>2754</v>
      </c>
      <c r="B8033">
        <v>16</v>
      </c>
      <c r="C8033">
        <v>1</v>
      </c>
    </row>
    <row r="8034" spans="1:3" x14ac:dyDescent="0.25">
      <c r="A8034">
        <v>2778</v>
      </c>
      <c r="B8034">
        <v>16</v>
      </c>
      <c r="C8034">
        <v>0</v>
      </c>
    </row>
    <row r="8035" spans="1:3" x14ac:dyDescent="0.25">
      <c r="A8035">
        <v>2778</v>
      </c>
      <c r="B8035">
        <v>16</v>
      </c>
      <c r="C8035">
        <v>0</v>
      </c>
    </row>
    <row r="8036" spans="1:3" x14ac:dyDescent="0.25">
      <c r="A8036">
        <v>2778</v>
      </c>
      <c r="B8036">
        <v>16</v>
      </c>
      <c r="C8036">
        <v>0</v>
      </c>
    </row>
    <row r="8037" spans="1:3" x14ac:dyDescent="0.25">
      <c r="A8037">
        <v>2800</v>
      </c>
      <c r="B8037">
        <v>16</v>
      </c>
      <c r="C8037">
        <v>0</v>
      </c>
    </row>
    <row r="8038" spans="1:3" x14ac:dyDescent="0.25">
      <c r="A8038">
        <v>2937</v>
      </c>
      <c r="B8038">
        <v>16</v>
      </c>
      <c r="C8038">
        <v>0</v>
      </c>
    </row>
    <row r="8039" spans="1:3" x14ac:dyDescent="0.25">
      <c r="A8039">
        <v>2940</v>
      </c>
      <c r="B8039">
        <v>16</v>
      </c>
      <c r="C8039">
        <v>0</v>
      </c>
    </row>
    <row r="8040" spans="1:3" x14ac:dyDescent="0.25">
      <c r="A8040">
        <v>2940</v>
      </c>
      <c r="B8040">
        <v>16</v>
      </c>
      <c r="C8040">
        <v>6</v>
      </c>
    </row>
    <row r="8041" spans="1:3" x14ac:dyDescent="0.25">
      <c r="A8041">
        <v>2964</v>
      </c>
      <c r="B8041">
        <v>16</v>
      </c>
      <c r="C8041">
        <v>0</v>
      </c>
    </row>
    <row r="8042" spans="1:3" x14ac:dyDescent="0.25">
      <c r="A8042">
        <v>2990</v>
      </c>
      <c r="B8042">
        <v>16</v>
      </c>
      <c r="C8042">
        <v>0</v>
      </c>
    </row>
    <row r="8043" spans="1:3" x14ac:dyDescent="0.25">
      <c r="A8043">
        <v>51</v>
      </c>
      <c r="B8043">
        <v>17</v>
      </c>
      <c r="C8043">
        <v>0</v>
      </c>
    </row>
    <row r="8044" spans="1:3" x14ac:dyDescent="0.25">
      <c r="A8044">
        <v>183</v>
      </c>
      <c r="B8044">
        <v>17</v>
      </c>
      <c r="C8044">
        <v>0</v>
      </c>
    </row>
    <row r="8045" spans="1:3" x14ac:dyDescent="0.25">
      <c r="A8045">
        <v>183</v>
      </c>
      <c r="B8045">
        <v>17</v>
      </c>
      <c r="C8045">
        <v>0</v>
      </c>
    </row>
    <row r="8046" spans="1:3" x14ac:dyDescent="0.25">
      <c r="A8046">
        <v>248</v>
      </c>
      <c r="B8046">
        <v>17</v>
      </c>
      <c r="C8046">
        <v>2</v>
      </c>
    </row>
    <row r="8047" spans="1:3" x14ac:dyDescent="0.25">
      <c r="A8047">
        <v>321</v>
      </c>
      <c r="B8047">
        <v>17</v>
      </c>
      <c r="C8047">
        <v>0</v>
      </c>
    </row>
    <row r="8048" spans="1:3" x14ac:dyDescent="0.25">
      <c r="A8048">
        <v>391</v>
      </c>
      <c r="B8048">
        <v>17</v>
      </c>
      <c r="C8048">
        <v>0</v>
      </c>
    </row>
    <row r="8049" spans="1:3" x14ac:dyDescent="0.25">
      <c r="A8049">
        <v>407</v>
      </c>
      <c r="B8049">
        <v>17</v>
      </c>
      <c r="C8049">
        <v>0</v>
      </c>
    </row>
    <row r="8050" spans="1:3" x14ac:dyDescent="0.25">
      <c r="A8050">
        <v>411</v>
      </c>
      <c r="B8050">
        <v>17</v>
      </c>
      <c r="C8050">
        <v>1</v>
      </c>
    </row>
    <row r="8051" spans="1:3" x14ac:dyDescent="0.25">
      <c r="A8051">
        <v>426</v>
      </c>
      <c r="B8051">
        <v>17</v>
      </c>
      <c r="C8051">
        <v>0</v>
      </c>
    </row>
    <row r="8052" spans="1:3" x14ac:dyDescent="0.25">
      <c r="A8052">
        <v>571</v>
      </c>
      <c r="B8052">
        <v>17</v>
      </c>
      <c r="C8052">
        <v>0</v>
      </c>
    </row>
    <row r="8053" spans="1:3" x14ac:dyDescent="0.25">
      <c r="A8053">
        <v>660</v>
      </c>
      <c r="B8053">
        <v>17</v>
      </c>
      <c r="C8053">
        <v>0</v>
      </c>
    </row>
    <row r="8054" spans="1:3" x14ac:dyDescent="0.25">
      <c r="A8054">
        <v>687</v>
      </c>
      <c r="B8054">
        <v>17</v>
      </c>
      <c r="C8054">
        <v>0</v>
      </c>
    </row>
    <row r="8055" spans="1:3" x14ac:dyDescent="0.25">
      <c r="A8055">
        <v>820</v>
      </c>
      <c r="B8055">
        <v>17</v>
      </c>
      <c r="C8055">
        <v>0</v>
      </c>
    </row>
    <row r="8056" spans="1:3" x14ac:dyDescent="0.25">
      <c r="A8056">
        <v>858</v>
      </c>
      <c r="B8056">
        <v>17</v>
      </c>
      <c r="C8056">
        <v>4</v>
      </c>
    </row>
    <row r="8057" spans="1:3" x14ac:dyDescent="0.25">
      <c r="A8057">
        <v>1113</v>
      </c>
      <c r="B8057">
        <v>17</v>
      </c>
      <c r="C8057">
        <v>0</v>
      </c>
    </row>
    <row r="8058" spans="1:3" x14ac:dyDescent="0.25">
      <c r="A8058">
        <v>1113</v>
      </c>
      <c r="B8058">
        <v>17</v>
      </c>
      <c r="C8058">
        <v>0</v>
      </c>
    </row>
    <row r="8059" spans="1:3" x14ac:dyDescent="0.25">
      <c r="A8059">
        <v>1113</v>
      </c>
      <c r="B8059">
        <v>17</v>
      </c>
      <c r="C8059">
        <v>0</v>
      </c>
    </row>
    <row r="8060" spans="1:3" x14ac:dyDescent="0.25">
      <c r="A8060">
        <v>1165</v>
      </c>
      <c r="B8060">
        <v>17</v>
      </c>
      <c r="C8060">
        <v>0</v>
      </c>
    </row>
    <row r="8061" spans="1:3" x14ac:dyDescent="0.25">
      <c r="A8061">
        <v>1187</v>
      </c>
      <c r="B8061">
        <v>17</v>
      </c>
      <c r="C8061">
        <v>4</v>
      </c>
    </row>
    <row r="8062" spans="1:3" x14ac:dyDescent="0.25">
      <c r="A8062">
        <v>1193</v>
      </c>
      <c r="B8062">
        <v>17</v>
      </c>
      <c r="C8062">
        <v>6</v>
      </c>
    </row>
    <row r="8063" spans="1:3" x14ac:dyDescent="0.25">
      <c r="A8063">
        <v>1213</v>
      </c>
      <c r="B8063">
        <v>17</v>
      </c>
      <c r="C8063">
        <v>0</v>
      </c>
    </row>
    <row r="8064" spans="1:3" x14ac:dyDescent="0.25">
      <c r="A8064">
        <v>1327</v>
      </c>
      <c r="B8064">
        <v>17</v>
      </c>
      <c r="C8064">
        <v>6</v>
      </c>
    </row>
    <row r="8065" spans="1:3" x14ac:dyDescent="0.25">
      <c r="A8065">
        <v>1330</v>
      </c>
      <c r="B8065">
        <v>17</v>
      </c>
      <c r="C8065">
        <v>0</v>
      </c>
    </row>
    <row r="8066" spans="1:3" x14ac:dyDescent="0.25">
      <c r="A8066">
        <v>1341</v>
      </c>
      <c r="B8066">
        <v>17</v>
      </c>
      <c r="C8066">
        <v>0</v>
      </c>
    </row>
    <row r="8067" spans="1:3" x14ac:dyDescent="0.25">
      <c r="A8067">
        <v>1344</v>
      </c>
      <c r="B8067">
        <v>17</v>
      </c>
      <c r="C8067">
        <v>1</v>
      </c>
    </row>
    <row r="8068" spans="1:3" x14ac:dyDescent="0.25">
      <c r="A8068">
        <v>1478</v>
      </c>
      <c r="B8068">
        <v>17</v>
      </c>
      <c r="C8068">
        <v>0</v>
      </c>
    </row>
    <row r="8069" spans="1:3" x14ac:dyDescent="0.25">
      <c r="A8069">
        <v>1518</v>
      </c>
      <c r="B8069">
        <v>17</v>
      </c>
      <c r="C8069">
        <v>22</v>
      </c>
    </row>
    <row r="8070" spans="1:3" x14ac:dyDescent="0.25">
      <c r="A8070">
        <v>1568</v>
      </c>
      <c r="B8070">
        <v>17</v>
      </c>
      <c r="C8070">
        <v>0</v>
      </c>
    </row>
    <row r="8071" spans="1:3" x14ac:dyDescent="0.25">
      <c r="A8071">
        <v>1698</v>
      </c>
      <c r="B8071">
        <v>17</v>
      </c>
      <c r="C8071">
        <v>0</v>
      </c>
    </row>
    <row r="8072" spans="1:3" x14ac:dyDescent="0.25">
      <c r="A8072">
        <v>1825</v>
      </c>
      <c r="B8072">
        <v>17</v>
      </c>
      <c r="C8072">
        <v>1</v>
      </c>
    </row>
    <row r="8073" spans="1:3" x14ac:dyDescent="0.25">
      <c r="A8073">
        <v>1940</v>
      </c>
      <c r="B8073">
        <v>17</v>
      </c>
      <c r="C8073">
        <v>0</v>
      </c>
    </row>
    <row r="8074" spans="1:3" x14ac:dyDescent="0.25">
      <c r="A8074">
        <v>2420</v>
      </c>
      <c r="B8074">
        <v>17</v>
      </c>
      <c r="C8074">
        <v>0</v>
      </c>
    </row>
    <row r="8075" spans="1:3" x14ac:dyDescent="0.25">
      <c r="A8075">
        <v>2441</v>
      </c>
      <c r="B8075">
        <v>17</v>
      </c>
      <c r="C8075">
        <v>0</v>
      </c>
    </row>
    <row r="8076" spans="1:3" x14ac:dyDescent="0.25">
      <c r="A8076">
        <v>2517</v>
      </c>
      <c r="B8076">
        <v>17</v>
      </c>
      <c r="C8076">
        <v>0</v>
      </c>
    </row>
    <row r="8077" spans="1:3" x14ac:dyDescent="0.25">
      <c r="A8077">
        <v>2732</v>
      </c>
      <c r="B8077">
        <v>17</v>
      </c>
      <c r="C8077">
        <v>3</v>
      </c>
    </row>
    <row r="8078" spans="1:3" x14ac:dyDescent="0.25">
      <c r="A8078">
        <v>2829</v>
      </c>
      <c r="B8078">
        <v>17</v>
      </c>
      <c r="C8078">
        <v>0</v>
      </c>
    </row>
    <row r="8079" spans="1:3" x14ac:dyDescent="0.25">
      <c r="A8079">
        <v>2841</v>
      </c>
      <c r="B8079">
        <v>17</v>
      </c>
      <c r="C8079">
        <v>0</v>
      </c>
    </row>
    <row r="8080" spans="1:3" x14ac:dyDescent="0.25">
      <c r="A8080">
        <v>2841</v>
      </c>
      <c r="B8080">
        <v>17</v>
      </c>
      <c r="C8080">
        <v>0</v>
      </c>
    </row>
    <row r="8081" spans="1:3" x14ac:dyDescent="0.25">
      <c r="A8081">
        <v>2941</v>
      </c>
      <c r="B8081">
        <v>17</v>
      </c>
      <c r="C8081">
        <v>0</v>
      </c>
    </row>
    <row r="8082" spans="1:3" x14ac:dyDescent="0.25">
      <c r="A8082">
        <v>2953</v>
      </c>
      <c r="B8082">
        <v>17</v>
      </c>
      <c r="C8082">
        <v>6</v>
      </c>
    </row>
    <row r="8083" spans="1:3" x14ac:dyDescent="0.25">
      <c r="A8083">
        <v>3011</v>
      </c>
      <c r="B8083">
        <v>17</v>
      </c>
      <c r="C8083">
        <v>2</v>
      </c>
    </row>
    <row r="8084" spans="1:3" x14ac:dyDescent="0.25">
      <c r="A8084">
        <v>3059</v>
      </c>
      <c r="B8084">
        <v>17</v>
      </c>
      <c r="C8084">
        <v>14</v>
      </c>
    </row>
    <row r="8085" spans="1:3" x14ac:dyDescent="0.25">
      <c r="A8085">
        <v>3059</v>
      </c>
      <c r="B8085">
        <v>17</v>
      </c>
      <c r="C8085">
        <v>7</v>
      </c>
    </row>
    <row r="8086" spans="1:3" x14ac:dyDescent="0.25">
      <c r="A8086">
        <v>3078</v>
      </c>
      <c r="B8086">
        <v>17</v>
      </c>
      <c r="C8086">
        <v>2</v>
      </c>
    </row>
    <row r="8087" spans="1:3" x14ac:dyDescent="0.25">
      <c r="A8087">
        <v>3130</v>
      </c>
      <c r="B8087">
        <v>17</v>
      </c>
      <c r="C8087">
        <v>0</v>
      </c>
    </row>
    <row r="8088" spans="1:3" x14ac:dyDescent="0.25">
      <c r="A8088">
        <v>13</v>
      </c>
      <c r="B8088">
        <v>17</v>
      </c>
      <c r="C8088">
        <v>1</v>
      </c>
    </row>
    <row r="8089" spans="1:3" x14ac:dyDescent="0.25">
      <c r="A8089">
        <v>819</v>
      </c>
      <c r="B8089">
        <v>17</v>
      </c>
      <c r="C8089">
        <v>0</v>
      </c>
    </row>
    <row r="8090" spans="1:3" x14ac:dyDescent="0.25">
      <c r="A8090">
        <v>920</v>
      </c>
      <c r="B8090">
        <v>17</v>
      </c>
      <c r="C8090">
        <v>1</v>
      </c>
    </row>
    <row r="8091" spans="1:3" x14ac:dyDescent="0.25">
      <c r="A8091">
        <v>1246</v>
      </c>
      <c r="B8091">
        <v>17</v>
      </c>
      <c r="C8091">
        <v>5</v>
      </c>
    </row>
    <row r="8092" spans="1:3" x14ac:dyDescent="0.25">
      <c r="A8092">
        <v>1263</v>
      </c>
      <c r="B8092">
        <v>17</v>
      </c>
      <c r="C8092">
        <v>1</v>
      </c>
    </row>
    <row r="8093" spans="1:3" x14ac:dyDescent="0.25">
      <c r="A8093">
        <v>1263</v>
      </c>
      <c r="B8093">
        <v>17</v>
      </c>
      <c r="C8093">
        <v>1</v>
      </c>
    </row>
    <row r="8094" spans="1:3" x14ac:dyDescent="0.25">
      <c r="A8094">
        <v>1372</v>
      </c>
      <c r="B8094">
        <v>17</v>
      </c>
      <c r="C8094">
        <v>0</v>
      </c>
    </row>
    <row r="8095" spans="1:3" x14ac:dyDescent="0.25">
      <c r="A8095">
        <v>1449</v>
      </c>
      <c r="B8095">
        <v>17</v>
      </c>
      <c r="C8095">
        <v>0</v>
      </c>
    </row>
    <row r="8096" spans="1:3" x14ac:dyDescent="0.25">
      <c r="A8096">
        <v>1469</v>
      </c>
      <c r="B8096">
        <v>17</v>
      </c>
      <c r="C8096">
        <v>0</v>
      </c>
    </row>
    <row r="8097" spans="1:3" x14ac:dyDescent="0.25">
      <c r="A8097">
        <v>1471</v>
      </c>
      <c r="B8097">
        <v>17</v>
      </c>
      <c r="C8097">
        <v>0</v>
      </c>
    </row>
    <row r="8098" spans="1:3" x14ac:dyDescent="0.25">
      <c r="A8098">
        <v>1519</v>
      </c>
      <c r="B8098">
        <v>17</v>
      </c>
      <c r="C8098">
        <v>0</v>
      </c>
    </row>
    <row r="8099" spans="1:3" x14ac:dyDescent="0.25">
      <c r="A8099">
        <v>1519</v>
      </c>
      <c r="B8099">
        <v>17</v>
      </c>
      <c r="C8099">
        <v>5</v>
      </c>
    </row>
    <row r="8100" spans="1:3" x14ac:dyDescent="0.25">
      <c r="A8100">
        <v>1520</v>
      </c>
      <c r="B8100">
        <v>17</v>
      </c>
      <c r="C8100">
        <v>0</v>
      </c>
    </row>
    <row r="8101" spans="1:3" x14ac:dyDescent="0.25">
      <c r="A8101">
        <v>1581</v>
      </c>
      <c r="B8101">
        <v>17</v>
      </c>
      <c r="C8101">
        <v>0</v>
      </c>
    </row>
    <row r="8102" spans="1:3" x14ac:dyDescent="0.25">
      <c r="A8102">
        <v>1584</v>
      </c>
      <c r="B8102">
        <v>17</v>
      </c>
      <c r="C8102">
        <v>3</v>
      </c>
    </row>
    <row r="8103" spans="1:3" x14ac:dyDescent="0.25">
      <c r="A8103">
        <v>1588</v>
      </c>
      <c r="B8103">
        <v>17</v>
      </c>
      <c r="C8103">
        <v>2</v>
      </c>
    </row>
    <row r="8104" spans="1:3" x14ac:dyDescent="0.25">
      <c r="A8104">
        <v>1588</v>
      </c>
      <c r="B8104">
        <v>17</v>
      </c>
      <c r="C8104">
        <v>3</v>
      </c>
    </row>
    <row r="8105" spans="1:3" x14ac:dyDescent="0.25">
      <c r="A8105">
        <v>1669</v>
      </c>
      <c r="B8105">
        <v>17</v>
      </c>
      <c r="C8105">
        <v>0</v>
      </c>
    </row>
    <row r="8106" spans="1:3" x14ac:dyDescent="0.25">
      <c r="A8106">
        <v>1700</v>
      </c>
      <c r="B8106">
        <v>17</v>
      </c>
      <c r="C8106">
        <v>0</v>
      </c>
    </row>
    <row r="8107" spans="1:3" x14ac:dyDescent="0.25">
      <c r="A8107">
        <v>1742</v>
      </c>
      <c r="B8107">
        <v>17</v>
      </c>
      <c r="C8107">
        <v>0</v>
      </c>
    </row>
    <row r="8108" spans="1:3" x14ac:dyDescent="0.25">
      <c r="A8108">
        <v>1752</v>
      </c>
      <c r="B8108">
        <v>17</v>
      </c>
      <c r="C8108">
        <v>0</v>
      </c>
    </row>
    <row r="8109" spans="1:3" x14ac:dyDescent="0.25">
      <c r="A8109">
        <v>1794</v>
      </c>
      <c r="B8109">
        <v>17</v>
      </c>
      <c r="C8109">
        <v>0</v>
      </c>
    </row>
    <row r="8110" spans="1:3" x14ac:dyDescent="0.25">
      <c r="A8110">
        <v>1881</v>
      </c>
      <c r="B8110">
        <v>17</v>
      </c>
      <c r="C8110">
        <v>0</v>
      </c>
    </row>
    <row r="8111" spans="1:3" x14ac:dyDescent="0.25">
      <c r="A8111">
        <v>1916</v>
      </c>
      <c r="B8111">
        <v>17</v>
      </c>
      <c r="C8111">
        <v>0</v>
      </c>
    </row>
    <row r="8112" spans="1:3" x14ac:dyDescent="0.25">
      <c r="A8112">
        <v>1950</v>
      </c>
      <c r="B8112">
        <v>17</v>
      </c>
      <c r="C8112">
        <v>0</v>
      </c>
    </row>
    <row r="8113" spans="1:3" x14ac:dyDescent="0.25">
      <c r="A8113">
        <v>1952</v>
      </c>
      <c r="B8113">
        <v>17</v>
      </c>
      <c r="C8113">
        <v>1</v>
      </c>
    </row>
    <row r="8114" spans="1:3" x14ac:dyDescent="0.25">
      <c r="A8114">
        <v>2065</v>
      </c>
      <c r="B8114">
        <v>17</v>
      </c>
      <c r="C8114">
        <v>14</v>
      </c>
    </row>
    <row r="8115" spans="1:3" x14ac:dyDescent="0.25">
      <c r="A8115">
        <v>2104</v>
      </c>
      <c r="B8115">
        <v>17</v>
      </c>
      <c r="C8115">
        <v>0</v>
      </c>
    </row>
    <row r="8116" spans="1:3" x14ac:dyDescent="0.25">
      <c r="A8116">
        <v>2141</v>
      </c>
      <c r="B8116">
        <v>17</v>
      </c>
      <c r="C8116">
        <v>0</v>
      </c>
    </row>
    <row r="8117" spans="1:3" x14ac:dyDescent="0.25">
      <c r="A8117">
        <v>2176</v>
      </c>
      <c r="B8117">
        <v>17</v>
      </c>
      <c r="C8117">
        <v>6</v>
      </c>
    </row>
    <row r="8118" spans="1:3" x14ac:dyDescent="0.25">
      <c r="A8118">
        <v>2180</v>
      </c>
      <c r="B8118">
        <v>17</v>
      </c>
      <c r="C8118">
        <v>0</v>
      </c>
    </row>
    <row r="8119" spans="1:3" x14ac:dyDescent="0.25">
      <c r="A8119">
        <v>2182</v>
      </c>
      <c r="B8119">
        <v>17</v>
      </c>
      <c r="C8119">
        <v>1</v>
      </c>
    </row>
    <row r="8120" spans="1:3" x14ac:dyDescent="0.25">
      <c r="A8120">
        <v>2214</v>
      </c>
      <c r="B8120">
        <v>17</v>
      </c>
      <c r="C8120">
        <v>0</v>
      </c>
    </row>
    <row r="8121" spans="1:3" x14ac:dyDescent="0.25">
      <c r="A8121">
        <v>2218</v>
      </c>
      <c r="B8121">
        <v>17</v>
      </c>
      <c r="C8121">
        <v>1</v>
      </c>
    </row>
    <row r="8122" spans="1:3" x14ac:dyDescent="0.25">
      <c r="A8122">
        <v>2280</v>
      </c>
      <c r="B8122">
        <v>17</v>
      </c>
      <c r="C8122">
        <v>48</v>
      </c>
    </row>
    <row r="8123" spans="1:3" x14ac:dyDescent="0.25">
      <c r="A8123">
        <v>2294</v>
      </c>
      <c r="B8123">
        <v>17</v>
      </c>
      <c r="C8123">
        <v>0</v>
      </c>
    </row>
    <row r="8124" spans="1:3" x14ac:dyDescent="0.25">
      <c r="A8124">
        <v>2319</v>
      </c>
      <c r="B8124">
        <v>17</v>
      </c>
      <c r="C8124">
        <v>0</v>
      </c>
    </row>
    <row r="8125" spans="1:3" x14ac:dyDescent="0.25">
      <c r="A8125">
        <v>2403</v>
      </c>
      <c r="B8125">
        <v>17</v>
      </c>
      <c r="C8125">
        <v>0</v>
      </c>
    </row>
    <row r="8126" spans="1:3" x14ac:dyDescent="0.25">
      <c r="A8126">
        <v>2550</v>
      </c>
      <c r="B8126">
        <v>17</v>
      </c>
      <c r="C8126">
        <v>0</v>
      </c>
    </row>
    <row r="8127" spans="1:3" x14ac:dyDescent="0.25">
      <c r="A8127">
        <v>2690</v>
      </c>
      <c r="B8127">
        <v>17</v>
      </c>
      <c r="C8127">
        <v>0</v>
      </c>
    </row>
    <row r="8128" spans="1:3" x14ac:dyDescent="0.25">
      <c r="A8128">
        <v>2808</v>
      </c>
      <c r="B8128">
        <v>17</v>
      </c>
      <c r="C8128">
        <v>0</v>
      </c>
    </row>
    <row r="8129" spans="1:3" x14ac:dyDescent="0.25">
      <c r="A8129">
        <v>2835</v>
      </c>
      <c r="B8129">
        <v>17</v>
      </c>
      <c r="C8129">
        <v>0</v>
      </c>
    </row>
    <row r="8130" spans="1:3" x14ac:dyDescent="0.25">
      <c r="A8130">
        <v>2859</v>
      </c>
      <c r="B8130">
        <v>17</v>
      </c>
      <c r="C8130">
        <v>2</v>
      </c>
    </row>
    <row r="8131" spans="1:3" x14ac:dyDescent="0.25">
      <c r="A8131">
        <v>3008</v>
      </c>
      <c r="B8131">
        <v>17</v>
      </c>
      <c r="C8131">
        <v>0</v>
      </c>
    </row>
    <row r="8132" spans="1:3" x14ac:dyDescent="0.25">
      <c r="A8132">
        <v>3008</v>
      </c>
      <c r="B8132">
        <v>17</v>
      </c>
      <c r="C8132">
        <v>0</v>
      </c>
    </row>
    <row r="8133" spans="1:3" x14ac:dyDescent="0.25">
      <c r="A8133">
        <v>3058</v>
      </c>
      <c r="B8133">
        <v>17</v>
      </c>
      <c r="C8133">
        <v>0</v>
      </c>
    </row>
    <row r="8134" spans="1:3" x14ac:dyDescent="0.25">
      <c r="A8134">
        <v>464</v>
      </c>
      <c r="B8134">
        <v>17</v>
      </c>
      <c r="C8134">
        <v>0</v>
      </c>
    </row>
    <row r="8135" spans="1:3" x14ac:dyDescent="0.25">
      <c r="A8135">
        <v>464</v>
      </c>
      <c r="B8135">
        <v>17</v>
      </c>
      <c r="C8135">
        <v>0</v>
      </c>
    </row>
    <row r="8136" spans="1:3" x14ac:dyDescent="0.25">
      <c r="A8136">
        <v>474</v>
      </c>
      <c r="B8136">
        <v>17</v>
      </c>
      <c r="C8136">
        <v>3</v>
      </c>
    </row>
    <row r="8137" spans="1:3" x14ac:dyDescent="0.25">
      <c r="A8137">
        <v>561</v>
      </c>
      <c r="B8137">
        <v>17</v>
      </c>
      <c r="C8137">
        <v>0</v>
      </c>
    </row>
    <row r="8138" spans="1:3" x14ac:dyDescent="0.25">
      <c r="A8138">
        <v>593</v>
      </c>
      <c r="B8138">
        <v>17</v>
      </c>
      <c r="C8138">
        <v>0</v>
      </c>
    </row>
    <row r="8139" spans="1:3" x14ac:dyDescent="0.25">
      <c r="A8139">
        <v>638</v>
      </c>
      <c r="B8139">
        <v>17</v>
      </c>
      <c r="C8139">
        <v>0</v>
      </c>
    </row>
    <row r="8140" spans="1:3" x14ac:dyDescent="0.25">
      <c r="A8140">
        <v>638</v>
      </c>
      <c r="B8140">
        <v>17</v>
      </c>
      <c r="C8140">
        <v>0</v>
      </c>
    </row>
    <row r="8141" spans="1:3" x14ac:dyDescent="0.25">
      <c r="A8141">
        <v>638</v>
      </c>
      <c r="B8141">
        <v>17</v>
      </c>
      <c r="C8141">
        <v>0</v>
      </c>
    </row>
    <row r="8142" spans="1:3" x14ac:dyDescent="0.25">
      <c r="A8142">
        <v>638</v>
      </c>
      <c r="B8142">
        <v>17</v>
      </c>
      <c r="C8142">
        <v>2</v>
      </c>
    </row>
    <row r="8143" spans="1:3" x14ac:dyDescent="0.25">
      <c r="A8143">
        <v>674</v>
      </c>
      <c r="B8143">
        <v>17</v>
      </c>
      <c r="C8143">
        <v>0</v>
      </c>
    </row>
    <row r="8144" spans="1:3" x14ac:dyDescent="0.25">
      <c r="A8144">
        <v>950</v>
      </c>
      <c r="B8144">
        <v>17</v>
      </c>
      <c r="C8144">
        <v>1</v>
      </c>
    </row>
    <row r="8145" spans="1:3" x14ac:dyDescent="0.25">
      <c r="A8145">
        <v>1128</v>
      </c>
      <c r="B8145">
        <v>17</v>
      </c>
      <c r="C8145">
        <v>0</v>
      </c>
    </row>
    <row r="8146" spans="1:3" x14ac:dyDescent="0.25">
      <c r="A8146">
        <v>1144</v>
      </c>
      <c r="B8146">
        <v>17</v>
      </c>
      <c r="C8146">
        <v>0</v>
      </c>
    </row>
    <row r="8147" spans="1:3" x14ac:dyDescent="0.25">
      <c r="A8147">
        <v>1196</v>
      </c>
      <c r="B8147">
        <v>17</v>
      </c>
      <c r="C8147">
        <v>0</v>
      </c>
    </row>
    <row r="8148" spans="1:3" x14ac:dyDescent="0.25">
      <c r="A8148">
        <v>1268</v>
      </c>
      <c r="B8148">
        <v>17</v>
      </c>
      <c r="C8148">
        <v>131</v>
      </c>
    </row>
    <row r="8149" spans="1:3" x14ac:dyDescent="0.25">
      <c r="A8149">
        <v>1333</v>
      </c>
      <c r="B8149">
        <v>17</v>
      </c>
      <c r="C8149">
        <v>0</v>
      </c>
    </row>
    <row r="8150" spans="1:3" x14ac:dyDescent="0.25">
      <c r="A8150">
        <v>1365</v>
      </c>
      <c r="B8150">
        <v>17</v>
      </c>
      <c r="C8150">
        <v>2</v>
      </c>
    </row>
    <row r="8151" spans="1:3" x14ac:dyDescent="0.25">
      <c r="A8151">
        <v>1365</v>
      </c>
      <c r="B8151">
        <v>17</v>
      </c>
      <c r="C8151">
        <v>0</v>
      </c>
    </row>
    <row r="8152" spans="1:3" x14ac:dyDescent="0.25">
      <c r="A8152">
        <v>1400</v>
      </c>
      <c r="B8152">
        <v>17</v>
      </c>
      <c r="C8152">
        <v>0</v>
      </c>
    </row>
    <row r="8153" spans="1:3" x14ac:dyDescent="0.25">
      <c r="A8153">
        <v>1403</v>
      </c>
      <c r="B8153">
        <v>17</v>
      </c>
      <c r="C8153">
        <v>0</v>
      </c>
    </row>
    <row r="8154" spans="1:3" x14ac:dyDescent="0.25">
      <c r="A8154">
        <v>1403</v>
      </c>
      <c r="B8154">
        <v>17</v>
      </c>
      <c r="C8154">
        <v>0</v>
      </c>
    </row>
    <row r="8155" spans="1:3" x14ac:dyDescent="0.25">
      <c r="A8155">
        <v>1461</v>
      </c>
      <c r="B8155">
        <v>17</v>
      </c>
      <c r="C8155">
        <v>0</v>
      </c>
    </row>
    <row r="8156" spans="1:3" x14ac:dyDescent="0.25">
      <c r="A8156">
        <v>1628</v>
      </c>
      <c r="B8156">
        <v>17</v>
      </c>
      <c r="C8156">
        <v>0</v>
      </c>
    </row>
    <row r="8157" spans="1:3" x14ac:dyDescent="0.25">
      <c r="A8157">
        <v>1628</v>
      </c>
      <c r="B8157">
        <v>17</v>
      </c>
      <c r="C8157">
        <v>0</v>
      </c>
    </row>
    <row r="8158" spans="1:3" x14ac:dyDescent="0.25">
      <c r="A8158">
        <v>1631</v>
      </c>
      <c r="B8158">
        <v>17</v>
      </c>
      <c r="C8158">
        <v>0</v>
      </c>
    </row>
    <row r="8159" spans="1:3" x14ac:dyDescent="0.25">
      <c r="A8159">
        <v>1641</v>
      </c>
      <c r="B8159">
        <v>17</v>
      </c>
      <c r="C8159">
        <v>10</v>
      </c>
    </row>
    <row r="8160" spans="1:3" x14ac:dyDescent="0.25">
      <c r="A8160">
        <v>1642</v>
      </c>
      <c r="B8160">
        <v>17</v>
      </c>
      <c r="C8160">
        <v>0</v>
      </c>
    </row>
    <row r="8161" spans="1:3" x14ac:dyDescent="0.25">
      <c r="A8161">
        <v>1643</v>
      </c>
      <c r="B8161">
        <v>17</v>
      </c>
      <c r="C8161">
        <v>0</v>
      </c>
    </row>
    <row r="8162" spans="1:3" x14ac:dyDescent="0.25">
      <c r="A8162">
        <v>1644</v>
      </c>
      <c r="B8162">
        <v>17</v>
      </c>
      <c r="C8162">
        <v>0</v>
      </c>
    </row>
    <row r="8163" spans="1:3" x14ac:dyDescent="0.25">
      <c r="A8163">
        <v>1645</v>
      </c>
      <c r="B8163">
        <v>17</v>
      </c>
      <c r="C8163">
        <v>0</v>
      </c>
    </row>
    <row r="8164" spans="1:3" x14ac:dyDescent="0.25">
      <c r="A8164">
        <v>1645</v>
      </c>
      <c r="B8164">
        <v>17</v>
      </c>
      <c r="C8164">
        <v>0</v>
      </c>
    </row>
    <row r="8165" spans="1:3" x14ac:dyDescent="0.25">
      <c r="A8165">
        <v>1646</v>
      </c>
      <c r="B8165">
        <v>17</v>
      </c>
      <c r="C8165">
        <v>0</v>
      </c>
    </row>
    <row r="8166" spans="1:3" x14ac:dyDescent="0.25">
      <c r="A8166">
        <v>1648</v>
      </c>
      <c r="B8166">
        <v>17</v>
      </c>
      <c r="C8166">
        <v>0</v>
      </c>
    </row>
    <row r="8167" spans="1:3" x14ac:dyDescent="0.25">
      <c r="A8167">
        <v>1649</v>
      </c>
      <c r="B8167">
        <v>17</v>
      </c>
      <c r="C8167">
        <v>0</v>
      </c>
    </row>
    <row r="8168" spans="1:3" x14ac:dyDescent="0.25">
      <c r="A8168">
        <v>1652</v>
      </c>
      <c r="B8168">
        <v>17</v>
      </c>
      <c r="C8168">
        <v>0</v>
      </c>
    </row>
    <row r="8169" spans="1:3" x14ac:dyDescent="0.25">
      <c r="A8169">
        <v>1652</v>
      </c>
      <c r="B8169">
        <v>17</v>
      </c>
      <c r="C8169">
        <v>3</v>
      </c>
    </row>
    <row r="8170" spans="1:3" x14ac:dyDescent="0.25">
      <c r="A8170">
        <v>1739</v>
      </c>
      <c r="B8170">
        <v>17</v>
      </c>
      <c r="C8170">
        <v>2</v>
      </c>
    </row>
    <row r="8171" spans="1:3" x14ac:dyDescent="0.25">
      <c r="A8171">
        <v>1807</v>
      </c>
      <c r="B8171">
        <v>17</v>
      </c>
      <c r="C8171">
        <v>0</v>
      </c>
    </row>
    <row r="8172" spans="1:3" x14ac:dyDescent="0.25">
      <c r="A8172">
        <v>1807</v>
      </c>
      <c r="B8172">
        <v>17</v>
      </c>
      <c r="C8172">
        <v>4</v>
      </c>
    </row>
    <row r="8173" spans="1:3" x14ac:dyDescent="0.25">
      <c r="A8173">
        <v>1835</v>
      </c>
      <c r="B8173">
        <v>17</v>
      </c>
      <c r="C8173">
        <v>0</v>
      </c>
    </row>
    <row r="8174" spans="1:3" x14ac:dyDescent="0.25">
      <c r="A8174">
        <v>1845</v>
      </c>
      <c r="B8174">
        <v>17</v>
      </c>
      <c r="C8174">
        <v>0</v>
      </c>
    </row>
    <row r="8175" spans="1:3" x14ac:dyDescent="0.25">
      <c r="A8175">
        <v>1860</v>
      </c>
      <c r="B8175">
        <v>17</v>
      </c>
      <c r="C8175">
        <v>4</v>
      </c>
    </row>
    <row r="8176" spans="1:3" x14ac:dyDescent="0.25">
      <c r="A8176">
        <v>1880</v>
      </c>
      <c r="B8176">
        <v>17</v>
      </c>
      <c r="C8176">
        <v>3</v>
      </c>
    </row>
    <row r="8177" spans="1:3" x14ac:dyDescent="0.25">
      <c r="A8177">
        <v>1937</v>
      </c>
      <c r="B8177">
        <v>17</v>
      </c>
      <c r="C8177">
        <v>1</v>
      </c>
    </row>
    <row r="8178" spans="1:3" x14ac:dyDescent="0.25">
      <c r="A8178">
        <v>1969</v>
      </c>
      <c r="B8178">
        <v>17</v>
      </c>
      <c r="C8178">
        <v>0</v>
      </c>
    </row>
    <row r="8179" spans="1:3" x14ac:dyDescent="0.25">
      <c r="A8179">
        <v>1978</v>
      </c>
      <c r="B8179">
        <v>17</v>
      </c>
      <c r="C8179">
        <v>0</v>
      </c>
    </row>
    <row r="8180" spans="1:3" x14ac:dyDescent="0.25">
      <c r="A8180">
        <v>2094</v>
      </c>
      <c r="B8180">
        <v>17</v>
      </c>
      <c r="C8180">
        <v>1</v>
      </c>
    </row>
    <row r="8181" spans="1:3" x14ac:dyDescent="0.25">
      <c r="A8181">
        <v>2185</v>
      </c>
      <c r="B8181">
        <v>17</v>
      </c>
      <c r="C8181">
        <v>1</v>
      </c>
    </row>
    <row r="8182" spans="1:3" x14ac:dyDescent="0.25">
      <c r="A8182">
        <v>2198</v>
      </c>
      <c r="B8182">
        <v>17</v>
      </c>
      <c r="C8182">
        <v>7</v>
      </c>
    </row>
    <row r="8183" spans="1:3" x14ac:dyDescent="0.25">
      <c r="A8183">
        <v>2198</v>
      </c>
      <c r="B8183">
        <v>17</v>
      </c>
      <c r="C8183">
        <v>5</v>
      </c>
    </row>
    <row r="8184" spans="1:3" x14ac:dyDescent="0.25">
      <c r="A8184">
        <v>2210</v>
      </c>
      <c r="B8184">
        <v>17</v>
      </c>
      <c r="C8184">
        <v>0</v>
      </c>
    </row>
    <row r="8185" spans="1:3" x14ac:dyDescent="0.25">
      <c r="A8185">
        <v>2406</v>
      </c>
      <c r="B8185">
        <v>17</v>
      </c>
      <c r="C8185">
        <v>1</v>
      </c>
    </row>
    <row r="8186" spans="1:3" x14ac:dyDescent="0.25">
      <c r="A8186">
        <v>2460</v>
      </c>
      <c r="B8186">
        <v>17</v>
      </c>
      <c r="C8186">
        <v>0</v>
      </c>
    </row>
    <row r="8187" spans="1:3" x14ac:dyDescent="0.25">
      <c r="A8187">
        <v>2507</v>
      </c>
      <c r="B8187">
        <v>17</v>
      </c>
      <c r="C8187">
        <v>0</v>
      </c>
    </row>
    <row r="8188" spans="1:3" x14ac:dyDescent="0.25">
      <c r="A8188">
        <v>2559</v>
      </c>
      <c r="B8188">
        <v>17</v>
      </c>
      <c r="C8188">
        <v>2</v>
      </c>
    </row>
    <row r="8189" spans="1:3" x14ac:dyDescent="0.25">
      <c r="A8189">
        <v>2559</v>
      </c>
      <c r="B8189">
        <v>17</v>
      </c>
      <c r="C8189">
        <v>0</v>
      </c>
    </row>
    <row r="8190" spans="1:3" x14ac:dyDescent="0.25">
      <c r="A8190">
        <v>2741</v>
      </c>
      <c r="B8190">
        <v>17</v>
      </c>
      <c r="C8190">
        <v>0</v>
      </c>
    </row>
    <row r="8191" spans="1:3" x14ac:dyDescent="0.25">
      <c r="A8191">
        <v>2761</v>
      </c>
      <c r="B8191">
        <v>17</v>
      </c>
      <c r="C8191">
        <v>0</v>
      </c>
    </row>
    <row r="8192" spans="1:3" x14ac:dyDescent="0.25">
      <c r="A8192">
        <v>2761</v>
      </c>
      <c r="B8192">
        <v>17</v>
      </c>
      <c r="C8192">
        <v>0</v>
      </c>
    </row>
    <row r="8193" spans="1:3" x14ac:dyDescent="0.25">
      <c r="A8193">
        <v>2778</v>
      </c>
      <c r="B8193">
        <v>17</v>
      </c>
      <c r="C8193">
        <v>0</v>
      </c>
    </row>
    <row r="8194" spans="1:3" x14ac:dyDescent="0.25">
      <c r="A8194">
        <v>2818</v>
      </c>
      <c r="B8194">
        <v>17</v>
      </c>
      <c r="C8194">
        <v>1</v>
      </c>
    </row>
    <row r="8195" spans="1:3" x14ac:dyDescent="0.25">
      <c r="A8195">
        <v>2902</v>
      </c>
      <c r="B8195">
        <v>17</v>
      </c>
      <c r="C8195">
        <v>0</v>
      </c>
    </row>
    <row r="8196" spans="1:3" x14ac:dyDescent="0.25">
      <c r="A8196">
        <v>2937</v>
      </c>
      <c r="B8196">
        <v>17</v>
      </c>
      <c r="C8196">
        <v>0</v>
      </c>
    </row>
    <row r="8197" spans="1:3" x14ac:dyDescent="0.25">
      <c r="A8197">
        <v>2942</v>
      </c>
      <c r="B8197">
        <v>17</v>
      </c>
      <c r="C8197">
        <v>6</v>
      </c>
    </row>
    <row r="8198" spans="1:3" x14ac:dyDescent="0.25">
      <c r="A8198">
        <v>3071</v>
      </c>
      <c r="B8198">
        <v>17</v>
      </c>
      <c r="C8198">
        <v>0</v>
      </c>
    </row>
    <row r="8199" spans="1:3" x14ac:dyDescent="0.25">
      <c r="A8199">
        <v>183</v>
      </c>
      <c r="B8199">
        <v>18</v>
      </c>
      <c r="C8199">
        <v>0</v>
      </c>
    </row>
    <row r="8200" spans="1:3" x14ac:dyDescent="0.25">
      <c r="A8200">
        <v>235</v>
      </c>
      <c r="B8200">
        <v>18</v>
      </c>
      <c r="C8200">
        <v>1</v>
      </c>
    </row>
    <row r="8201" spans="1:3" x14ac:dyDescent="0.25">
      <c r="A8201">
        <v>331</v>
      </c>
      <c r="B8201">
        <v>18</v>
      </c>
      <c r="C8201">
        <v>0</v>
      </c>
    </row>
    <row r="8202" spans="1:3" x14ac:dyDescent="0.25">
      <c r="A8202">
        <v>418</v>
      </c>
      <c r="B8202">
        <v>18</v>
      </c>
      <c r="C8202">
        <v>0</v>
      </c>
    </row>
    <row r="8203" spans="1:3" x14ac:dyDescent="0.25">
      <c r="A8203">
        <v>487</v>
      </c>
      <c r="B8203">
        <v>18</v>
      </c>
      <c r="C8203">
        <v>5</v>
      </c>
    </row>
    <row r="8204" spans="1:3" x14ac:dyDescent="0.25">
      <c r="A8204">
        <v>500</v>
      </c>
      <c r="B8204">
        <v>18</v>
      </c>
      <c r="C8204">
        <v>0</v>
      </c>
    </row>
    <row r="8205" spans="1:3" x14ac:dyDescent="0.25">
      <c r="A8205">
        <v>550</v>
      </c>
      <c r="B8205">
        <v>18</v>
      </c>
      <c r="C8205">
        <v>2</v>
      </c>
    </row>
    <row r="8206" spans="1:3" x14ac:dyDescent="0.25">
      <c r="A8206">
        <v>550</v>
      </c>
      <c r="B8206">
        <v>18</v>
      </c>
      <c r="C8206">
        <v>0</v>
      </c>
    </row>
    <row r="8207" spans="1:3" x14ac:dyDescent="0.25">
      <c r="A8207">
        <v>571</v>
      </c>
      <c r="B8207">
        <v>18</v>
      </c>
      <c r="C8207">
        <v>0</v>
      </c>
    </row>
    <row r="8208" spans="1:3" x14ac:dyDescent="0.25">
      <c r="A8208">
        <v>687</v>
      </c>
      <c r="B8208">
        <v>18</v>
      </c>
      <c r="C8208">
        <v>0</v>
      </c>
    </row>
    <row r="8209" spans="1:3" x14ac:dyDescent="0.25">
      <c r="A8209">
        <v>744</v>
      </c>
      <c r="B8209">
        <v>18</v>
      </c>
      <c r="C8209">
        <v>0</v>
      </c>
    </row>
    <row r="8210" spans="1:3" x14ac:dyDescent="0.25">
      <c r="A8210">
        <v>744</v>
      </c>
      <c r="B8210">
        <v>18</v>
      </c>
      <c r="C8210">
        <v>0</v>
      </c>
    </row>
    <row r="8211" spans="1:3" x14ac:dyDescent="0.25">
      <c r="A8211">
        <v>806</v>
      </c>
      <c r="B8211">
        <v>18</v>
      </c>
      <c r="C8211">
        <v>0</v>
      </c>
    </row>
    <row r="8212" spans="1:3" x14ac:dyDescent="0.25">
      <c r="A8212">
        <v>820</v>
      </c>
      <c r="B8212">
        <v>18</v>
      </c>
      <c r="C8212">
        <v>0</v>
      </c>
    </row>
    <row r="8213" spans="1:3" x14ac:dyDescent="0.25">
      <c r="A8213">
        <v>845</v>
      </c>
      <c r="B8213">
        <v>18</v>
      </c>
      <c r="C8213">
        <v>21</v>
      </c>
    </row>
    <row r="8214" spans="1:3" x14ac:dyDescent="0.25">
      <c r="A8214">
        <v>976</v>
      </c>
      <c r="B8214">
        <v>18</v>
      </c>
      <c r="C8214">
        <v>0</v>
      </c>
    </row>
    <row r="8215" spans="1:3" x14ac:dyDescent="0.25">
      <c r="A8215">
        <v>1102</v>
      </c>
      <c r="B8215">
        <v>18</v>
      </c>
      <c r="C8215">
        <v>2</v>
      </c>
    </row>
    <row r="8216" spans="1:3" x14ac:dyDescent="0.25">
      <c r="A8216">
        <v>1165</v>
      </c>
      <c r="B8216">
        <v>18</v>
      </c>
      <c r="C8216">
        <v>0</v>
      </c>
    </row>
    <row r="8217" spans="1:3" x14ac:dyDescent="0.25">
      <c r="A8217">
        <v>1215</v>
      </c>
      <c r="B8217">
        <v>18</v>
      </c>
      <c r="C8217">
        <v>0</v>
      </c>
    </row>
    <row r="8218" spans="1:3" x14ac:dyDescent="0.25">
      <c r="A8218">
        <v>1319</v>
      </c>
      <c r="B8218">
        <v>18</v>
      </c>
      <c r="C8218">
        <v>0</v>
      </c>
    </row>
    <row r="8219" spans="1:3" x14ac:dyDescent="0.25">
      <c r="A8219">
        <v>1330</v>
      </c>
      <c r="B8219">
        <v>18</v>
      </c>
      <c r="C8219">
        <v>0</v>
      </c>
    </row>
    <row r="8220" spans="1:3" x14ac:dyDescent="0.25">
      <c r="A8220">
        <v>1341</v>
      </c>
      <c r="B8220">
        <v>18</v>
      </c>
      <c r="C8220">
        <v>0</v>
      </c>
    </row>
    <row r="8221" spans="1:3" x14ac:dyDescent="0.25">
      <c r="A8221">
        <v>1468</v>
      </c>
      <c r="B8221">
        <v>18</v>
      </c>
      <c r="C8221">
        <v>0</v>
      </c>
    </row>
    <row r="8222" spans="1:3" x14ac:dyDescent="0.25">
      <c r="A8222">
        <v>1549</v>
      </c>
      <c r="B8222">
        <v>18</v>
      </c>
      <c r="C8222">
        <v>0</v>
      </c>
    </row>
    <row r="8223" spans="1:3" x14ac:dyDescent="0.25">
      <c r="A8223">
        <v>1907</v>
      </c>
      <c r="B8223">
        <v>18</v>
      </c>
      <c r="C8223">
        <v>1</v>
      </c>
    </row>
    <row r="8224" spans="1:3" x14ac:dyDescent="0.25">
      <c r="A8224">
        <v>1907</v>
      </c>
      <c r="B8224">
        <v>18</v>
      </c>
      <c r="C8224">
        <v>0</v>
      </c>
    </row>
    <row r="8225" spans="1:3" x14ac:dyDescent="0.25">
      <c r="A8225">
        <v>1907</v>
      </c>
      <c r="B8225">
        <v>18</v>
      </c>
      <c r="C8225">
        <v>2</v>
      </c>
    </row>
    <row r="8226" spans="1:3" x14ac:dyDescent="0.25">
      <c r="A8226">
        <v>1970</v>
      </c>
      <c r="B8226">
        <v>18</v>
      </c>
      <c r="C8226">
        <v>0</v>
      </c>
    </row>
    <row r="8227" spans="1:3" x14ac:dyDescent="0.25">
      <c r="A8227">
        <v>2126</v>
      </c>
      <c r="B8227">
        <v>18</v>
      </c>
      <c r="C8227">
        <v>0</v>
      </c>
    </row>
    <row r="8228" spans="1:3" x14ac:dyDescent="0.25">
      <c r="A8228">
        <v>2126</v>
      </c>
      <c r="B8228">
        <v>18</v>
      </c>
      <c r="C8228">
        <v>0</v>
      </c>
    </row>
    <row r="8229" spans="1:3" x14ac:dyDescent="0.25">
      <c r="A8229">
        <v>2126</v>
      </c>
      <c r="B8229">
        <v>18</v>
      </c>
      <c r="C8229">
        <v>1</v>
      </c>
    </row>
    <row r="8230" spans="1:3" x14ac:dyDescent="0.25">
      <c r="A8230">
        <v>2161</v>
      </c>
      <c r="B8230">
        <v>18</v>
      </c>
      <c r="C8230">
        <v>1</v>
      </c>
    </row>
    <row r="8231" spans="1:3" x14ac:dyDescent="0.25">
      <c r="A8231">
        <v>2562</v>
      </c>
      <c r="B8231">
        <v>18</v>
      </c>
      <c r="C8231">
        <v>0</v>
      </c>
    </row>
    <row r="8232" spans="1:3" x14ac:dyDescent="0.25">
      <c r="A8232">
        <v>2567</v>
      </c>
      <c r="B8232">
        <v>18</v>
      </c>
      <c r="C8232">
        <v>0</v>
      </c>
    </row>
    <row r="8233" spans="1:3" x14ac:dyDescent="0.25">
      <c r="A8233">
        <v>2567</v>
      </c>
      <c r="B8233">
        <v>18</v>
      </c>
      <c r="C8233">
        <v>1</v>
      </c>
    </row>
    <row r="8234" spans="1:3" x14ac:dyDescent="0.25">
      <c r="A8234">
        <v>2605</v>
      </c>
      <c r="B8234">
        <v>18</v>
      </c>
      <c r="C8234">
        <v>5</v>
      </c>
    </row>
    <row r="8235" spans="1:3" x14ac:dyDescent="0.25">
      <c r="A8235">
        <v>2674</v>
      </c>
      <c r="B8235">
        <v>18</v>
      </c>
      <c r="C8235">
        <v>0</v>
      </c>
    </row>
    <row r="8236" spans="1:3" x14ac:dyDescent="0.25">
      <c r="A8236">
        <v>2811</v>
      </c>
      <c r="B8236">
        <v>18</v>
      </c>
      <c r="C8236">
        <v>0</v>
      </c>
    </row>
    <row r="8237" spans="1:3" x14ac:dyDescent="0.25">
      <c r="A8237">
        <v>2811</v>
      </c>
      <c r="B8237">
        <v>18</v>
      </c>
      <c r="C8237">
        <v>0</v>
      </c>
    </row>
    <row r="8238" spans="1:3" x14ac:dyDescent="0.25">
      <c r="A8238">
        <v>2838</v>
      </c>
      <c r="B8238">
        <v>18</v>
      </c>
      <c r="C8238">
        <v>0</v>
      </c>
    </row>
    <row r="8239" spans="1:3" x14ac:dyDescent="0.25">
      <c r="A8239">
        <v>2941</v>
      </c>
      <c r="B8239">
        <v>18</v>
      </c>
      <c r="C8239">
        <v>0</v>
      </c>
    </row>
    <row r="8240" spans="1:3" x14ac:dyDescent="0.25">
      <c r="A8240">
        <v>3034</v>
      </c>
      <c r="B8240">
        <v>18</v>
      </c>
      <c r="C8240">
        <v>0</v>
      </c>
    </row>
    <row r="8241" spans="1:3" x14ac:dyDescent="0.25">
      <c r="A8241">
        <v>3059</v>
      </c>
      <c r="B8241">
        <v>18</v>
      </c>
      <c r="C8241">
        <v>26</v>
      </c>
    </row>
    <row r="8242" spans="1:3" x14ac:dyDescent="0.25">
      <c r="A8242">
        <v>3078</v>
      </c>
      <c r="B8242">
        <v>18</v>
      </c>
      <c r="C8242">
        <v>5</v>
      </c>
    </row>
    <row r="8243" spans="1:3" x14ac:dyDescent="0.25">
      <c r="A8243">
        <v>3078</v>
      </c>
      <c r="B8243">
        <v>18</v>
      </c>
      <c r="C8243">
        <v>0</v>
      </c>
    </row>
    <row r="8244" spans="1:3" x14ac:dyDescent="0.25">
      <c r="A8244">
        <v>3124</v>
      </c>
      <c r="B8244">
        <v>18</v>
      </c>
      <c r="C8244">
        <v>0</v>
      </c>
    </row>
    <row r="8245" spans="1:3" x14ac:dyDescent="0.25">
      <c r="A8245">
        <v>36</v>
      </c>
      <c r="B8245">
        <v>18</v>
      </c>
      <c r="C8245">
        <v>0</v>
      </c>
    </row>
    <row r="8246" spans="1:3" x14ac:dyDescent="0.25">
      <c r="A8246">
        <v>521</v>
      </c>
      <c r="B8246">
        <v>18</v>
      </c>
      <c r="C8246">
        <v>3</v>
      </c>
    </row>
    <row r="8247" spans="1:3" x14ac:dyDescent="0.25">
      <c r="A8247">
        <v>949</v>
      </c>
      <c r="B8247">
        <v>18</v>
      </c>
      <c r="C8247">
        <v>0</v>
      </c>
    </row>
    <row r="8248" spans="1:3" x14ac:dyDescent="0.25">
      <c r="A8248">
        <v>949</v>
      </c>
      <c r="B8248">
        <v>18</v>
      </c>
      <c r="C8248">
        <v>0</v>
      </c>
    </row>
    <row r="8249" spans="1:3" x14ac:dyDescent="0.25">
      <c r="A8249">
        <v>949</v>
      </c>
      <c r="B8249">
        <v>18</v>
      </c>
      <c r="C8249">
        <v>0</v>
      </c>
    </row>
    <row r="8250" spans="1:3" x14ac:dyDescent="0.25">
      <c r="A8250">
        <v>1101</v>
      </c>
      <c r="B8250">
        <v>18</v>
      </c>
      <c r="C8250">
        <v>1</v>
      </c>
    </row>
    <row r="8251" spans="1:3" x14ac:dyDescent="0.25">
      <c r="A8251">
        <v>1263</v>
      </c>
      <c r="B8251">
        <v>18</v>
      </c>
      <c r="C8251">
        <v>1</v>
      </c>
    </row>
    <row r="8252" spans="1:3" x14ac:dyDescent="0.25">
      <c r="A8252">
        <v>1312</v>
      </c>
      <c r="B8252">
        <v>18</v>
      </c>
      <c r="C8252">
        <v>0</v>
      </c>
    </row>
    <row r="8253" spans="1:3" x14ac:dyDescent="0.25">
      <c r="A8253">
        <v>1312</v>
      </c>
      <c r="B8253">
        <v>18</v>
      </c>
      <c r="C8253">
        <v>3</v>
      </c>
    </row>
    <row r="8254" spans="1:3" x14ac:dyDescent="0.25">
      <c r="A8254">
        <v>1372</v>
      </c>
      <c r="B8254">
        <v>18</v>
      </c>
      <c r="C8254">
        <v>0</v>
      </c>
    </row>
    <row r="8255" spans="1:3" x14ac:dyDescent="0.25">
      <c r="A8255">
        <v>1456</v>
      </c>
      <c r="B8255">
        <v>18</v>
      </c>
      <c r="C8255">
        <v>5</v>
      </c>
    </row>
    <row r="8256" spans="1:3" x14ac:dyDescent="0.25">
      <c r="A8256">
        <v>1456</v>
      </c>
      <c r="B8256">
        <v>18</v>
      </c>
      <c r="C8256">
        <v>2</v>
      </c>
    </row>
    <row r="8257" spans="1:3" x14ac:dyDescent="0.25">
      <c r="A8257">
        <v>1554</v>
      </c>
      <c r="B8257">
        <v>18</v>
      </c>
      <c r="C8257">
        <v>0</v>
      </c>
    </row>
    <row r="8258" spans="1:3" x14ac:dyDescent="0.25">
      <c r="A8258">
        <v>1566</v>
      </c>
      <c r="B8258">
        <v>18</v>
      </c>
      <c r="C8258">
        <v>0</v>
      </c>
    </row>
    <row r="8259" spans="1:3" x14ac:dyDescent="0.25">
      <c r="A8259">
        <v>1566</v>
      </c>
      <c r="B8259">
        <v>18</v>
      </c>
      <c r="C8259">
        <v>6</v>
      </c>
    </row>
    <row r="8260" spans="1:3" x14ac:dyDescent="0.25">
      <c r="A8260">
        <v>1579</v>
      </c>
      <c r="B8260">
        <v>18</v>
      </c>
      <c r="C8260">
        <v>0</v>
      </c>
    </row>
    <row r="8261" spans="1:3" x14ac:dyDescent="0.25">
      <c r="A8261">
        <v>1586</v>
      </c>
      <c r="B8261">
        <v>18</v>
      </c>
      <c r="C8261">
        <v>0</v>
      </c>
    </row>
    <row r="8262" spans="1:3" x14ac:dyDescent="0.25">
      <c r="A8262">
        <v>1592</v>
      </c>
      <c r="B8262">
        <v>18</v>
      </c>
      <c r="C8262">
        <v>0</v>
      </c>
    </row>
    <row r="8263" spans="1:3" x14ac:dyDescent="0.25">
      <c r="A8263">
        <v>1597</v>
      </c>
      <c r="B8263">
        <v>18</v>
      </c>
      <c r="C8263">
        <v>0</v>
      </c>
    </row>
    <row r="8264" spans="1:3" x14ac:dyDescent="0.25">
      <c r="A8264">
        <v>1602</v>
      </c>
      <c r="B8264">
        <v>18</v>
      </c>
      <c r="C8264">
        <v>0</v>
      </c>
    </row>
    <row r="8265" spans="1:3" x14ac:dyDescent="0.25">
      <c r="A8265">
        <v>1606</v>
      </c>
      <c r="B8265">
        <v>18</v>
      </c>
      <c r="C8265">
        <v>0</v>
      </c>
    </row>
    <row r="8266" spans="1:3" x14ac:dyDescent="0.25">
      <c r="A8266">
        <v>1612</v>
      </c>
      <c r="B8266">
        <v>18</v>
      </c>
      <c r="C8266">
        <v>3</v>
      </c>
    </row>
    <row r="8267" spans="1:3" x14ac:dyDescent="0.25">
      <c r="A8267">
        <v>1704</v>
      </c>
      <c r="B8267">
        <v>18</v>
      </c>
      <c r="C8267">
        <v>3</v>
      </c>
    </row>
    <row r="8268" spans="1:3" x14ac:dyDescent="0.25">
      <c r="A8268">
        <v>1740</v>
      </c>
      <c r="B8268">
        <v>18</v>
      </c>
      <c r="C8268">
        <v>0</v>
      </c>
    </row>
    <row r="8269" spans="1:3" x14ac:dyDescent="0.25">
      <c r="A8269">
        <v>1794</v>
      </c>
      <c r="B8269">
        <v>18</v>
      </c>
      <c r="C8269">
        <v>0</v>
      </c>
    </row>
    <row r="8270" spans="1:3" x14ac:dyDescent="0.25">
      <c r="A8270">
        <v>1827</v>
      </c>
      <c r="B8270">
        <v>18</v>
      </c>
      <c r="C8270">
        <v>1</v>
      </c>
    </row>
    <row r="8271" spans="1:3" x14ac:dyDescent="0.25">
      <c r="A8271">
        <v>1874</v>
      </c>
      <c r="B8271">
        <v>18</v>
      </c>
      <c r="C8271">
        <v>0</v>
      </c>
    </row>
    <row r="8272" spans="1:3" x14ac:dyDescent="0.25">
      <c r="A8272">
        <v>1874</v>
      </c>
      <c r="B8272">
        <v>18</v>
      </c>
      <c r="C8272">
        <v>0</v>
      </c>
    </row>
    <row r="8273" spans="1:3" x14ac:dyDescent="0.25">
      <c r="A8273">
        <v>1926</v>
      </c>
      <c r="B8273">
        <v>18</v>
      </c>
      <c r="C8273">
        <v>1</v>
      </c>
    </row>
    <row r="8274" spans="1:3" x14ac:dyDescent="0.25">
      <c r="A8274">
        <v>1944</v>
      </c>
      <c r="B8274">
        <v>18</v>
      </c>
      <c r="C8274">
        <v>0</v>
      </c>
    </row>
    <row r="8275" spans="1:3" x14ac:dyDescent="0.25">
      <c r="A8275">
        <v>1952</v>
      </c>
      <c r="B8275">
        <v>18</v>
      </c>
      <c r="C8275">
        <v>3</v>
      </c>
    </row>
    <row r="8276" spans="1:3" x14ac:dyDescent="0.25">
      <c r="A8276">
        <v>1961</v>
      </c>
      <c r="B8276">
        <v>18</v>
      </c>
      <c r="C8276">
        <v>0</v>
      </c>
    </row>
    <row r="8277" spans="1:3" x14ac:dyDescent="0.25">
      <c r="A8277">
        <v>1968</v>
      </c>
      <c r="B8277">
        <v>18</v>
      </c>
      <c r="C8277">
        <v>0</v>
      </c>
    </row>
    <row r="8278" spans="1:3" x14ac:dyDescent="0.25">
      <c r="A8278">
        <v>2103</v>
      </c>
      <c r="B8278">
        <v>18</v>
      </c>
      <c r="C8278">
        <v>1</v>
      </c>
    </row>
    <row r="8279" spans="1:3" x14ac:dyDescent="0.25">
      <c r="A8279">
        <v>2141</v>
      </c>
      <c r="B8279">
        <v>18</v>
      </c>
      <c r="C8279">
        <v>0</v>
      </c>
    </row>
    <row r="8280" spans="1:3" x14ac:dyDescent="0.25">
      <c r="A8280">
        <v>2214</v>
      </c>
      <c r="B8280">
        <v>18</v>
      </c>
      <c r="C8280">
        <v>1</v>
      </c>
    </row>
    <row r="8281" spans="1:3" x14ac:dyDescent="0.25">
      <c r="A8281">
        <v>2272</v>
      </c>
      <c r="B8281">
        <v>18</v>
      </c>
      <c r="C8281">
        <v>7</v>
      </c>
    </row>
    <row r="8282" spans="1:3" x14ac:dyDescent="0.25">
      <c r="A8282">
        <v>2292</v>
      </c>
      <c r="B8282">
        <v>18</v>
      </c>
      <c r="C8282">
        <v>0</v>
      </c>
    </row>
    <row r="8283" spans="1:3" x14ac:dyDescent="0.25">
      <c r="A8283">
        <v>2479</v>
      </c>
      <c r="B8283">
        <v>18</v>
      </c>
      <c r="C8283">
        <v>0</v>
      </c>
    </row>
    <row r="8284" spans="1:3" x14ac:dyDescent="0.25">
      <c r="A8284">
        <v>2528</v>
      </c>
      <c r="B8284">
        <v>18</v>
      </c>
      <c r="C8284">
        <v>0</v>
      </c>
    </row>
    <row r="8285" spans="1:3" x14ac:dyDescent="0.25">
      <c r="A8285">
        <v>2550</v>
      </c>
      <c r="B8285">
        <v>18</v>
      </c>
      <c r="C8285">
        <v>0</v>
      </c>
    </row>
    <row r="8286" spans="1:3" x14ac:dyDescent="0.25">
      <c r="A8286">
        <v>2615</v>
      </c>
      <c r="B8286">
        <v>18</v>
      </c>
      <c r="C8286">
        <v>4</v>
      </c>
    </row>
    <row r="8287" spans="1:3" x14ac:dyDescent="0.25">
      <c r="A8287">
        <v>2618</v>
      </c>
      <c r="B8287">
        <v>18</v>
      </c>
      <c r="C8287">
        <v>0</v>
      </c>
    </row>
    <row r="8288" spans="1:3" x14ac:dyDescent="0.25">
      <c r="A8288">
        <v>2619</v>
      </c>
      <c r="B8288">
        <v>18</v>
      </c>
      <c r="C8288">
        <v>1</v>
      </c>
    </row>
    <row r="8289" spans="1:3" x14ac:dyDescent="0.25">
      <c r="A8289">
        <v>2640</v>
      </c>
      <c r="B8289">
        <v>18</v>
      </c>
      <c r="C8289">
        <v>0</v>
      </c>
    </row>
    <row r="8290" spans="1:3" x14ac:dyDescent="0.25">
      <c r="A8290">
        <v>2641</v>
      </c>
      <c r="B8290">
        <v>18</v>
      </c>
      <c r="C8290">
        <v>0</v>
      </c>
    </row>
    <row r="8291" spans="1:3" x14ac:dyDescent="0.25">
      <c r="A8291">
        <v>2693</v>
      </c>
      <c r="B8291">
        <v>18</v>
      </c>
      <c r="C8291">
        <v>0</v>
      </c>
    </row>
    <row r="8292" spans="1:3" x14ac:dyDescent="0.25">
      <c r="A8292">
        <v>2835</v>
      </c>
      <c r="B8292">
        <v>18</v>
      </c>
      <c r="C8292">
        <v>1</v>
      </c>
    </row>
    <row r="8293" spans="1:3" x14ac:dyDescent="0.25">
      <c r="A8293">
        <v>2835</v>
      </c>
      <c r="B8293">
        <v>18</v>
      </c>
      <c r="C8293">
        <v>0</v>
      </c>
    </row>
    <row r="8294" spans="1:3" x14ac:dyDescent="0.25">
      <c r="A8294">
        <v>2859</v>
      </c>
      <c r="B8294">
        <v>18</v>
      </c>
      <c r="C8294">
        <v>15</v>
      </c>
    </row>
    <row r="8295" spans="1:3" x14ac:dyDescent="0.25">
      <c r="A8295">
        <v>2989</v>
      </c>
      <c r="B8295">
        <v>18</v>
      </c>
      <c r="C8295">
        <v>0</v>
      </c>
    </row>
    <row r="8296" spans="1:3" x14ac:dyDescent="0.25">
      <c r="A8296">
        <v>3058</v>
      </c>
      <c r="B8296">
        <v>18</v>
      </c>
      <c r="C8296">
        <v>0</v>
      </c>
    </row>
    <row r="8297" spans="1:3" x14ac:dyDescent="0.25">
      <c r="A8297">
        <v>3058</v>
      </c>
      <c r="B8297">
        <v>18</v>
      </c>
      <c r="C8297">
        <v>0</v>
      </c>
    </row>
    <row r="8298" spans="1:3" x14ac:dyDescent="0.25">
      <c r="A8298">
        <v>3144</v>
      </c>
      <c r="B8298">
        <v>18</v>
      </c>
      <c r="C8298">
        <v>0</v>
      </c>
    </row>
    <row r="8299" spans="1:3" x14ac:dyDescent="0.25">
      <c r="A8299">
        <v>488</v>
      </c>
      <c r="B8299">
        <v>18</v>
      </c>
      <c r="C8299">
        <v>0</v>
      </c>
    </row>
    <row r="8300" spans="1:3" x14ac:dyDescent="0.25">
      <c r="A8300">
        <v>488</v>
      </c>
      <c r="B8300">
        <v>18</v>
      </c>
      <c r="C8300">
        <v>0</v>
      </c>
    </row>
    <row r="8301" spans="1:3" x14ac:dyDescent="0.25">
      <c r="A8301">
        <v>561</v>
      </c>
      <c r="B8301">
        <v>18</v>
      </c>
      <c r="C8301">
        <v>0</v>
      </c>
    </row>
    <row r="8302" spans="1:3" x14ac:dyDescent="0.25">
      <c r="A8302">
        <v>593</v>
      </c>
      <c r="B8302">
        <v>18</v>
      </c>
      <c r="C8302">
        <v>0</v>
      </c>
    </row>
    <row r="8303" spans="1:3" x14ac:dyDescent="0.25">
      <c r="A8303">
        <v>638</v>
      </c>
      <c r="B8303">
        <v>18</v>
      </c>
      <c r="C8303">
        <v>0</v>
      </c>
    </row>
    <row r="8304" spans="1:3" x14ac:dyDescent="0.25">
      <c r="A8304">
        <v>638</v>
      </c>
      <c r="B8304">
        <v>18</v>
      </c>
      <c r="C8304">
        <v>0</v>
      </c>
    </row>
    <row r="8305" spans="1:3" x14ac:dyDescent="0.25">
      <c r="A8305">
        <v>638</v>
      </c>
      <c r="B8305">
        <v>18</v>
      </c>
      <c r="C8305">
        <v>0</v>
      </c>
    </row>
    <row r="8306" spans="1:3" x14ac:dyDescent="0.25">
      <c r="A8306">
        <v>736</v>
      </c>
      <c r="B8306">
        <v>18</v>
      </c>
      <c r="C8306">
        <v>0</v>
      </c>
    </row>
    <row r="8307" spans="1:3" x14ac:dyDescent="0.25">
      <c r="A8307">
        <v>745</v>
      </c>
      <c r="B8307">
        <v>18</v>
      </c>
      <c r="C8307">
        <v>0</v>
      </c>
    </row>
    <row r="8308" spans="1:3" x14ac:dyDescent="0.25">
      <c r="A8308">
        <v>797</v>
      </c>
      <c r="B8308">
        <v>18</v>
      </c>
      <c r="C8308">
        <v>0</v>
      </c>
    </row>
    <row r="8309" spans="1:3" x14ac:dyDescent="0.25">
      <c r="A8309">
        <v>953</v>
      </c>
      <c r="B8309">
        <v>18</v>
      </c>
      <c r="C8309">
        <v>0</v>
      </c>
    </row>
    <row r="8310" spans="1:3" x14ac:dyDescent="0.25">
      <c r="A8310">
        <v>953</v>
      </c>
      <c r="B8310">
        <v>18</v>
      </c>
      <c r="C8310">
        <v>4</v>
      </c>
    </row>
    <row r="8311" spans="1:3" x14ac:dyDescent="0.25">
      <c r="A8311">
        <v>1062</v>
      </c>
      <c r="B8311">
        <v>18</v>
      </c>
      <c r="C8311">
        <v>0</v>
      </c>
    </row>
    <row r="8312" spans="1:3" x14ac:dyDescent="0.25">
      <c r="A8312">
        <v>1171</v>
      </c>
      <c r="B8312">
        <v>18</v>
      </c>
      <c r="C8312">
        <v>0</v>
      </c>
    </row>
    <row r="8313" spans="1:3" x14ac:dyDescent="0.25">
      <c r="A8313">
        <v>1196</v>
      </c>
      <c r="B8313">
        <v>18</v>
      </c>
      <c r="C8313">
        <v>0</v>
      </c>
    </row>
    <row r="8314" spans="1:3" x14ac:dyDescent="0.25">
      <c r="A8314">
        <v>1265</v>
      </c>
      <c r="B8314">
        <v>18</v>
      </c>
      <c r="C8314">
        <v>0</v>
      </c>
    </row>
    <row r="8315" spans="1:3" x14ac:dyDescent="0.25">
      <c r="A8315">
        <v>1265</v>
      </c>
      <c r="B8315">
        <v>18</v>
      </c>
      <c r="C8315">
        <v>0</v>
      </c>
    </row>
    <row r="8316" spans="1:3" x14ac:dyDescent="0.25">
      <c r="A8316">
        <v>1268</v>
      </c>
      <c r="B8316">
        <v>18</v>
      </c>
      <c r="C8316">
        <v>79</v>
      </c>
    </row>
    <row r="8317" spans="1:3" x14ac:dyDescent="0.25">
      <c r="A8317">
        <v>1382</v>
      </c>
      <c r="B8317">
        <v>18</v>
      </c>
      <c r="C8317">
        <v>1</v>
      </c>
    </row>
    <row r="8318" spans="1:3" x14ac:dyDescent="0.25">
      <c r="A8318">
        <v>1403</v>
      </c>
      <c r="B8318">
        <v>18</v>
      </c>
      <c r="C8318">
        <v>0</v>
      </c>
    </row>
    <row r="8319" spans="1:3" x14ac:dyDescent="0.25">
      <c r="A8319">
        <v>1410</v>
      </c>
      <c r="B8319">
        <v>18</v>
      </c>
      <c r="C8319">
        <v>0</v>
      </c>
    </row>
    <row r="8320" spans="1:3" x14ac:dyDescent="0.25">
      <c r="A8320">
        <v>1546</v>
      </c>
      <c r="B8320">
        <v>18</v>
      </c>
      <c r="C8320">
        <v>0</v>
      </c>
    </row>
    <row r="8321" spans="1:3" x14ac:dyDescent="0.25">
      <c r="A8321">
        <v>1571</v>
      </c>
      <c r="B8321">
        <v>18</v>
      </c>
      <c r="C8321">
        <v>6</v>
      </c>
    </row>
    <row r="8322" spans="1:3" x14ac:dyDescent="0.25">
      <c r="A8322">
        <v>1629</v>
      </c>
      <c r="B8322">
        <v>18</v>
      </c>
      <c r="C8322">
        <v>0</v>
      </c>
    </row>
    <row r="8323" spans="1:3" x14ac:dyDescent="0.25">
      <c r="A8323">
        <v>1641</v>
      </c>
      <c r="B8323">
        <v>18</v>
      </c>
      <c r="C8323">
        <v>0</v>
      </c>
    </row>
    <row r="8324" spans="1:3" x14ac:dyDescent="0.25">
      <c r="A8324">
        <v>1643</v>
      </c>
      <c r="B8324">
        <v>18</v>
      </c>
      <c r="C8324">
        <v>0</v>
      </c>
    </row>
    <row r="8325" spans="1:3" x14ac:dyDescent="0.25">
      <c r="A8325">
        <v>1646</v>
      </c>
      <c r="B8325">
        <v>18</v>
      </c>
      <c r="C8325">
        <v>0</v>
      </c>
    </row>
    <row r="8326" spans="1:3" x14ac:dyDescent="0.25">
      <c r="A8326">
        <v>1647</v>
      </c>
      <c r="B8326">
        <v>18</v>
      </c>
      <c r="C8326">
        <v>0</v>
      </c>
    </row>
    <row r="8327" spans="1:3" x14ac:dyDescent="0.25">
      <c r="A8327">
        <v>1647</v>
      </c>
      <c r="B8327">
        <v>18</v>
      </c>
      <c r="C8327">
        <v>0</v>
      </c>
    </row>
    <row r="8328" spans="1:3" x14ac:dyDescent="0.25">
      <c r="A8328">
        <v>1649</v>
      </c>
      <c r="B8328">
        <v>18</v>
      </c>
      <c r="C8328">
        <v>0</v>
      </c>
    </row>
    <row r="8329" spans="1:3" x14ac:dyDescent="0.25">
      <c r="A8329">
        <v>1650</v>
      </c>
      <c r="B8329">
        <v>18</v>
      </c>
      <c r="C8329">
        <v>0</v>
      </c>
    </row>
    <row r="8330" spans="1:3" x14ac:dyDescent="0.25">
      <c r="A8330">
        <v>1653</v>
      </c>
      <c r="B8330">
        <v>18</v>
      </c>
      <c r="C8330">
        <v>0</v>
      </c>
    </row>
    <row r="8331" spans="1:3" x14ac:dyDescent="0.25">
      <c r="A8331">
        <v>1653</v>
      </c>
      <c r="B8331">
        <v>18</v>
      </c>
      <c r="C8331">
        <v>0</v>
      </c>
    </row>
    <row r="8332" spans="1:3" x14ac:dyDescent="0.25">
      <c r="A8332">
        <v>1654</v>
      </c>
      <c r="B8332">
        <v>18</v>
      </c>
      <c r="C8332">
        <v>0</v>
      </c>
    </row>
    <row r="8333" spans="1:3" x14ac:dyDescent="0.25">
      <c r="A8333">
        <v>1668</v>
      </c>
      <c r="B8333">
        <v>18</v>
      </c>
      <c r="C8333">
        <v>0</v>
      </c>
    </row>
    <row r="8334" spans="1:3" x14ac:dyDescent="0.25">
      <c r="A8334">
        <v>1668</v>
      </c>
      <c r="B8334">
        <v>18</v>
      </c>
      <c r="C8334">
        <v>0</v>
      </c>
    </row>
    <row r="8335" spans="1:3" x14ac:dyDescent="0.25">
      <c r="A8335">
        <v>1713</v>
      </c>
      <c r="B8335">
        <v>18</v>
      </c>
      <c r="C8335">
        <v>0</v>
      </c>
    </row>
    <row r="8336" spans="1:3" x14ac:dyDescent="0.25">
      <c r="A8336">
        <v>1730</v>
      </c>
      <c r="B8336">
        <v>18</v>
      </c>
      <c r="C8336">
        <v>0</v>
      </c>
    </row>
    <row r="8337" spans="1:3" x14ac:dyDescent="0.25">
      <c r="A8337">
        <v>1835</v>
      </c>
      <c r="B8337">
        <v>18</v>
      </c>
      <c r="C8337">
        <v>0</v>
      </c>
    </row>
    <row r="8338" spans="1:3" x14ac:dyDescent="0.25">
      <c r="A8338">
        <v>1860</v>
      </c>
      <c r="B8338">
        <v>18</v>
      </c>
      <c r="C8338">
        <v>13</v>
      </c>
    </row>
    <row r="8339" spans="1:3" x14ac:dyDescent="0.25">
      <c r="A8339">
        <v>1910</v>
      </c>
      <c r="B8339">
        <v>18</v>
      </c>
      <c r="C8339">
        <v>0</v>
      </c>
    </row>
    <row r="8340" spans="1:3" x14ac:dyDescent="0.25">
      <c r="A8340">
        <v>1937</v>
      </c>
      <c r="B8340">
        <v>18</v>
      </c>
      <c r="C8340">
        <v>0</v>
      </c>
    </row>
    <row r="8341" spans="1:3" x14ac:dyDescent="0.25">
      <c r="A8341">
        <v>2024</v>
      </c>
      <c r="B8341">
        <v>18</v>
      </c>
      <c r="C8341">
        <v>1</v>
      </c>
    </row>
    <row r="8342" spans="1:3" x14ac:dyDescent="0.25">
      <c r="A8342">
        <v>2025</v>
      </c>
      <c r="B8342">
        <v>18</v>
      </c>
      <c r="C8342">
        <v>0</v>
      </c>
    </row>
    <row r="8343" spans="1:3" x14ac:dyDescent="0.25">
      <c r="A8343">
        <v>2042</v>
      </c>
      <c r="B8343">
        <v>18</v>
      </c>
      <c r="C8343">
        <v>34</v>
      </c>
    </row>
    <row r="8344" spans="1:3" x14ac:dyDescent="0.25">
      <c r="A8344">
        <v>2042</v>
      </c>
      <c r="B8344">
        <v>18</v>
      </c>
      <c r="C8344">
        <v>0</v>
      </c>
    </row>
    <row r="8345" spans="1:3" x14ac:dyDescent="0.25">
      <c r="A8345">
        <v>2042</v>
      </c>
      <c r="B8345">
        <v>18</v>
      </c>
      <c r="C8345">
        <v>0</v>
      </c>
    </row>
    <row r="8346" spans="1:3" x14ac:dyDescent="0.25">
      <c r="A8346">
        <v>2210</v>
      </c>
      <c r="B8346">
        <v>18</v>
      </c>
      <c r="C8346">
        <v>1</v>
      </c>
    </row>
    <row r="8347" spans="1:3" x14ac:dyDescent="0.25">
      <c r="A8347">
        <v>2447</v>
      </c>
      <c r="B8347">
        <v>18</v>
      </c>
      <c r="C8347">
        <v>1</v>
      </c>
    </row>
    <row r="8348" spans="1:3" x14ac:dyDescent="0.25">
      <c r="A8348">
        <v>2508</v>
      </c>
      <c r="B8348">
        <v>18</v>
      </c>
      <c r="C8348">
        <v>0</v>
      </c>
    </row>
    <row r="8349" spans="1:3" x14ac:dyDescent="0.25">
      <c r="A8349">
        <v>2559</v>
      </c>
      <c r="B8349">
        <v>18</v>
      </c>
      <c r="C8349">
        <v>0</v>
      </c>
    </row>
    <row r="8350" spans="1:3" x14ac:dyDescent="0.25">
      <c r="A8350">
        <v>2635</v>
      </c>
      <c r="B8350">
        <v>18</v>
      </c>
      <c r="C8350">
        <v>0</v>
      </c>
    </row>
    <row r="8351" spans="1:3" x14ac:dyDescent="0.25">
      <c r="A8351">
        <v>2761</v>
      </c>
      <c r="B8351">
        <v>18</v>
      </c>
      <c r="C8351">
        <v>0</v>
      </c>
    </row>
    <row r="8352" spans="1:3" x14ac:dyDescent="0.25">
      <c r="A8352">
        <v>2778</v>
      </c>
      <c r="B8352">
        <v>18</v>
      </c>
      <c r="C8352">
        <v>0</v>
      </c>
    </row>
    <row r="8353" spans="1:3" x14ac:dyDescent="0.25">
      <c r="A8353">
        <v>2800</v>
      </c>
      <c r="B8353">
        <v>18</v>
      </c>
      <c r="C8353">
        <v>0</v>
      </c>
    </row>
    <row r="8354" spans="1:3" x14ac:dyDescent="0.25">
      <c r="A8354">
        <v>2800</v>
      </c>
      <c r="B8354">
        <v>18</v>
      </c>
      <c r="C8354">
        <v>0</v>
      </c>
    </row>
    <row r="8355" spans="1:3" x14ac:dyDescent="0.25">
      <c r="A8355">
        <v>2911</v>
      </c>
      <c r="B8355">
        <v>18</v>
      </c>
      <c r="C8355">
        <v>1</v>
      </c>
    </row>
    <row r="8356" spans="1:3" x14ac:dyDescent="0.25">
      <c r="A8356">
        <v>2938</v>
      </c>
      <c r="B8356">
        <v>18</v>
      </c>
      <c r="C8356">
        <v>0</v>
      </c>
    </row>
    <row r="8357" spans="1:3" x14ac:dyDescent="0.25">
      <c r="A8357">
        <v>2940</v>
      </c>
      <c r="B8357">
        <v>18</v>
      </c>
      <c r="C8357">
        <v>0</v>
      </c>
    </row>
    <row r="8358" spans="1:3" x14ac:dyDescent="0.25">
      <c r="A8358">
        <v>2942</v>
      </c>
      <c r="B8358">
        <v>18</v>
      </c>
      <c r="C8358">
        <v>0</v>
      </c>
    </row>
    <row r="8359" spans="1:3" x14ac:dyDescent="0.25">
      <c r="A8359">
        <v>2964</v>
      </c>
      <c r="B8359">
        <v>18</v>
      </c>
      <c r="C8359">
        <v>0</v>
      </c>
    </row>
    <row r="8360" spans="1:3" x14ac:dyDescent="0.25">
      <c r="A8360">
        <v>2964</v>
      </c>
      <c r="B8360">
        <v>18</v>
      </c>
      <c r="C8360">
        <v>0</v>
      </c>
    </row>
    <row r="8361" spans="1:3" x14ac:dyDescent="0.25">
      <c r="A8361">
        <v>3015</v>
      </c>
      <c r="B8361">
        <v>18</v>
      </c>
      <c r="C8361">
        <v>0</v>
      </c>
    </row>
    <row r="8362" spans="1:3" x14ac:dyDescent="0.25">
      <c r="A8362">
        <v>3150</v>
      </c>
      <c r="B8362">
        <v>18</v>
      </c>
      <c r="C8362">
        <v>0</v>
      </c>
    </row>
    <row r="8363" spans="1:3" x14ac:dyDescent="0.25">
      <c r="A8363">
        <v>6</v>
      </c>
      <c r="B8363">
        <v>19</v>
      </c>
      <c r="C8363">
        <v>3</v>
      </c>
    </row>
    <row r="8364" spans="1:3" x14ac:dyDescent="0.25">
      <c r="A8364">
        <v>6</v>
      </c>
      <c r="B8364">
        <v>19</v>
      </c>
      <c r="C8364">
        <v>2</v>
      </c>
    </row>
    <row r="8365" spans="1:3" x14ac:dyDescent="0.25">
      <c r="A8365">
        <v>180</v>
      </c>
      <c r="B8365">
        <v>19</v>
      </c>
      <c r="C8365">
        <v>8</v>
      </c>
    </row>
    <row r="8366" spans="1:3" x14ac:dyDescent="0.25">
      <c r="A8366">
        <v>321</v>
      </c>
      <c r="B8366">
        <v>19</v>
      </c>
      <c r="C8366">
        <v>0</v>
      </c>
    </row>
    <row r="8367" spans="1:3" x14ac:dyDescent="0.25">
      <c r="A8367">
        <v>411</v>
      </c>
      <c r="B8367">
        <v>19</v>
      </c>
      <c r="C8367">
        <v>0</v>
      </c>
    </row>
    <row r="8368" spans="1:3" x14ac:dyDescent="0.25">
      <c r="A8368">
        <v>500</v>
      </c>
      <c r="B8368">
        <v>19</v>
      </c>
      <c r="C8368">
        <v>0</v>
      </c>
    </row>
    <row r="8369" spans="1:3" x14ac:dyDescent="0.25">
      <c r="A8369">
        <v>550</v>
      </c>
      <c r="B8369">
        <v>19</v>
      </c>
      <c r="C8369">
        <v>2</v>
      </c>
    </row>
    <row r="8370" spans="1:3" x14ac:dyDescent="0.25">
      <c r="A8370">
        <v>550</v>
      </c>
      <c r="B8370">
        <v>19</v>
      </c>
      <c r="C8370">
        <v>0</v>
      </c>
    </row>
    <row r="8371" spans="1:3" x14ac:dyDescent="0.25">
      <c r="A8371">
        <v>589</v>
      </c>
      <c r="B8371">
        <v>19</v>
      </c>
      <c r="C8371">
        <v>0</v>
      </c>
    </row>
    <row r="8372" spans="1:3" x14ac:dyDescent="0.25">
      <c r="A8372">
        <v>660</v>
      </c>
      <c r="B8372">
        <v>19</v>
      </c>
      <c r="C8372">
        <v>3</v>
      </c>
    </row>
    <row r="8373" spans="1:3" x14ac:dyDescent="0.25">
      <c r="A8373">
        <v>744</v>
      </c>
      <c r="B8373">
        <v>19</v>
      </c>
      <c r="C8373">
        <v>0</v>
      </c>
    </row>
    <row r="8374" spans="1:3" x14ac:dyDescent="0.25">
      <c r="A8374">
        <v>804</v>
      </c>
      <c r="B8374">
        <v>19</v>
      </c>
      <c r="C8374">
        <v>1</v>
      </c>
    </row>
    <row r="8375" spans="1:3" x14ac:dyDescent="0.25">
      <c r="A8375">
        <v>820</v>
      </c>
      <c r="B8375">
        <v>19</v>
      </c>
      <c r="C8375">
        <v>0</v>
      </c>
    </row>
    <row r="8376" spans="1:3" x14ac:dyDescent="0.25">
      <c r="A8376">
        <v>838</v>
      </c>
      <c r="B8376">
        <v>19</v>
      </c>
      <c r="C8376">
        <v>0</v>
      </c>
    </row>
    <row r="8377" spans="1:3" x14ac:dyDescent="0.25">
      <c r="A8377">
        <v>928</v>
      </c>
      <c r="B8377">
        <v>19</v>
      </c>
      <c r="C8377">
        <v>0</v>
      </c>
    </row>
    <row r="8378" spans="1:3" x14ac:dyDescent="0.25">
      <c r="A8378">
        <v>1022</v>
      </c>
      <c r="B8378">
        <v>19</v>
      </c>
      <c r="C8378">
        <v>0</v>
      </c>
    </row>
    <row r="8379" spans="1:3" x14ac:dyDescent="0.25">
      <c r="A8379">
        <v>1022</v>
      </c>
      <c r="B8379">
        <v>19</v>
      </c>
      <c r="C8379">
        <v>0</v>
      </c>
    </row>
    <row r="8380" spans="1:3" x14ac:dyDescent="0.25">
      <c r="A8380">
        <v>1022</v>
      </c>
      <c r="B8380">
        <v>19</v>
      </c>
      <c r="C8380">
        <v>0</v>
      </c>
    </row>
    <row r="8381" spans="1:3" x14ac:dyDescent="0.25">
      <c r="A8381">
        <v>1102</v>
      </c>
      <c r="B8381">
        <v>19</v>
      </c>
      <c r="C8381">
        <v>0</v>
      </c>
    </row>
    <row r="8382" spans="1:3" x14ac:dyDescent="0.25">
      <c r="A8382">
        <v>1113</v>
      </c>
      <c r="B8382">
        <v>19</v>
      </c>
      <c r="C8382">
        <v>4</v>
      </c>
    </row>
    <row r="8383" spans="1:3" x14ac:dyDescent="0.25">
      <c r="A8383">
        <v>1119</v>
      </c>
      <c r="B8383">
        <v>19</v>
      </c>
      <c r="C8383">
        <v>0</v>
      </c>
    </row>
    <row r="8384" spans="1:3" x14ac:dyDescent="0.25">
      <c r="A8384">
        <v>1213</v>
      </c>
      <c r="B8384">
        <v>19</v>
      </c>
      <c r="C8384">
        <v>0</v>
      </c>
    </row>
    <row r="8385" spans="1:3" x14ac:dyDescent="0.25">
      <c r="A8385">
        <v>1289</v>
      </c>
      <c r="B8385">
        <v>19</v>
      </c>
      <c r="C8385">
        <v>0</v>
      </c>
    </row>
    <row r="8386" spans="1:3" x14ac:dyDescent="0.25">
      <c r="A8386">
        <v>1327</v>
      </c>
      <c r="B8386">
        <v>19</v>
      </c>
      <c r="C8386">
        <v>0</v>
      </c>
    </row>
    <row r="8387" spans="1:3" x14ac:dyDescent="0.25">
      <c r="A8387">
        <v>1394</v>
      </c>
      <c r="B8387">
        <v>19</v>
      </c>
      <c r="C8387">
        <v>0</v>
      </c>
    </row>
    <row r="8388" spans="1:3" x14ac:dyDescent="0.25">
      <c r="A8388">
        <v>1467</v>
      </c>
      <c r="B8388">
        <v>19</v>
      </c>
      <c r="C8388">
        <v>0</v>
      </c>
    </row>
    <row r="8389" spans="1:3" x14ac:dyDescent="0.25">
      <c r="A8389">
        <v>1478</v>
      </c>
      <c r="B8389">
        <v>19</v>
      </c>
      <c r="C8389">
        <v>0</v>
      </c>
    </row>
    <row r="8390" spans="1:3" x14ac:dyDescent="0.25">
      <c r="A8390">
        <v>1568</v>
      </c>
      <c r="B8390">
        <v>19</v>
      </c>
      <c r="C8390">
        <v>0</v>
      </c>
    </row>
    <row r="8391" spans="1:3" x14ac:dyDescent="0.25">
      <c r="A8391">
        <v>1568</v>
      </c>
      <c r="B8391">
        <v>19</v>
      </c>
      <c r="C8391">
        <v>0</v>
      </c>
    </row>
    <row r="8392" spans="1:3" x14ac:dyDescent="0.25">
      <c r="A8392">
        <v>1573</v>
      </c>
      <c r="B8392">
        <v>19</v>
      </c>
      <c r="C8392">
        <v>0</v>
      </c>
    </row>
    <row r="8393" spans="1:3" x14ac:dyDescent="0.25">
      <c r="A8393">
        <v>1907</v>
      </c>
      <c r="B8393">
        <v>19</v>
      </c>
      <c r="C8393">
        <v>0</v>
      </c>
    </row>
    <row r="8394" spans="1:3" x14ac:dyDescent="0.25">
      <c r="A8394">
        <v>2027</v>
      </c>
      <c r="B8394">
        <v>19</v>
      </c>
      <c r="C8394">
        <v>0</v>
      </c>
    </row>
    <row r="8395" spans="1:3" x14ac:dyDescent="0.25">
      <c r="A8395">
        <v>2142</v>
      </c>
      <c r="B8395">
        <v>19</v>
      </c>
      <c r="C8395">
        <v>2</v>
      </c>
    </row>
    <row r="8396" spans="1:3" x14ac:dyDescent="0.25">
      <c r="A8396">
        <v>2200</v>
      </c>
      <c r="B8396">
        <v>19</v>
      </c>
      <c r="C8396">
        <v>5</v>
      </c>
    </row>
    <row r="8397" spans="1:3" x14ac:dyDescent="0.25">
      <c r="A8397">
        <v>2396</v>
      </c>
      <c r="B8397">
        <v>19</v>
      </c>
      <c r="C8397">
        <v>0</v>
      </c>
    </row>
    <row r="8398" spans="1:3" x14ac:dyDescent="0.25">
      <c r="A8398">
        <v>2441</v>
      </c>
      <c r="B8398">
        <v>19</v>
      </c>
      <c r="C8398">
        <v>0</v>
      </c>
    </row>
    <row r="8399" spans="1:3" x14ac:dyDescent="0.25">
      <c r="A8399">
        <v>2838</v>
      </c>
      <c r="B8399">
        <v>19</v>
      </c>
      <c r="C8399">
        <v>0</v>
      </c>
    </row>
    <row r="8400" spans="1:3" x14ac:dyDescent="0.25">
      <c r="A8400">
        <v>2838</v>
      </c>
      <c r="B8400">
        <v>19</v>
      </c>
      <c r="C8400">
        <v>0</v>
      </c>
    </row>
    <row r="8401" spans="1:3" x14ac:dyDescent="0.25">
      <c r="A8401">
        <v>3059</v>
      </c>
      <c r="B8401">
        <v>19</v>
      </c>
      <c r="C8401">
        <v>8</v>
      </c>
    </row>
    <row r="8402" spans="1:3" x14ac:dyDescent="0.25">
      <c r="A8402">
        <v>13</v>
      </c>
      <c r="B8402">
        <v>19</v>
      </c>
      <c r="C8402">
        <v>1</v>
      </c>
    </row>
    <row r="8403" spans="1:3" x14ac:dyDescent="0.25">
      <c r="A8403">
        <v>79</v>
      </c>
      <c r="B8403">
        <v>19</v>
      </c>
      <c r="C8403">
        <v>0</v>
      </c>
    </row>
    <row r="8404" spans="1:3" x14ac:dyDescent="0.25">
      <c r="A8404">
        <v>1101</v>
      </c>
      <c r="B8404">
        <v>19</v>
      </c>
      <c r="C8404">
        <v>2</v>
      </c>
    </row>
    <row r="8405" spans="1:3" x14ac:dyDescent="0.25">
      <c r="A8405">
        <v>1220</v>
      </c>
      <c r="B8405">
        <v>19</v>
      </c>
      <c r="C8405">
        <v>0</v>
      </c>
    </row>
    <row r="8406" spans="1:3" x14ac:dyDescent="0.25">
      <c r="A8406">
        <v>1308</v>
      </c>
      <c r="B8406">
        <v>19</v>
      </c>
      <c r="C8406">
        <v>2</v>
      </c>
    </row>
    <row r="8407" spans="1:3" x14ac:dyDescent="0.25">
      <c r="A8407">
        <v>1471</v>
      </c>
      <c r="B8407">
        <v>19</v>
      </c>
      <c r="C8407">
        <v>0</v>
      </c>
    </row>
    <row r="8408" spans="1:3" x14ac:dyDescent="0.25">
      <c r="A8408">
        <v>1471</v>
      </c>
      <c r="B8408">
        <v>19</v>
      </c>
      <c r="C8408">
        <v>0</v>
      </c>
    </row>
    <row r="8409" spans="1:3" x14ac:dyDescent="0.25">
      <c r="A8409">
        <v>1519</v>
      </c>
      <c r="B8409">
        <v>19</v>
      </c>
      <c r="C8409">
        <v>5</v>
      </c>
    </row>
    <row r="8410" spans="1:3" x14ac:dyDescent="0.25">
      <c r="A8410">
        <v>1525</v>
      </c>
      <c r="B8410">
        <v>19</v>
      </c>
      <c r="C8410">
        <v>0</v>
      </c>
    </row>
    <row r="8411" spans="1:3" x14ac:dyDescent="0.25">
      <c r="A8411">
        <v>1554</v>
      </c>
      <c r="B8411">
        <v>19</v>
      </c>
      <c r="C8411">
        <v>1</v>
      </c>
    </row>
    <row r="8412" spans="1:3" x14ac:dyDescent="0.25">
      <c r="A8412">
        <v>1555</v>
      </c>
      <c r="B8412">
        <v>19</v>
      </c>
      <c r="C8412">
        <v>2</v>
      </c>
    </row>
    <row r="8413" spans="1:3" x14ac:dyDescent="0.25">
      <c r="A8413">
        <v>1558</v>
      </c>
      <c r="B8413">
        <v>19</v>
      </c>
      <c r="C8413">
        <v>0</v>
      </c>
    </row>
    <row r="8414" spans="1:3" x14ac:dyDescent="0.25">
      <c r="A8414">
        <v>1572</v>
      </c>
      <c r="B8414">
        <v>19</v>
      </c>
      <c r="C8414">
        <v>0</v>
      </c>
    </row>
    <row r="8415" spans="1:3" x14ac:dyDescent="0.25">
      <c r="A8415">
        <v>1578</v>
      </c>
      <c r="B8415">
        <v>19</v>
      </c>
      <c r="C8415">
        <v>0</v>
      </c>
    </row>
    <row r="8416" spans="1:3" x14ac:dyDescent="0.25">
      <c r="A8416">
        <v>1584</v>
      </c>
      <c r="B8416">
        <v>19</v>
      </c>
      <c r="C8416">
        <v>0</v>
      </c>
    </row>
    <row r="8417" spans="1:3" x14ac:dyDescent="0.25">
      <c r="A8417">
        <v>1606</v>
      </c>
      <c r="B8417">
        <v>19</v>
      </c>
      <c r="C8417">
        <v>5</v>
      </c>
    </row>
    <row r="8418" spans="1:3" x14ac:dyDescent="0.25">
      <c r="A8418">
        <v>1606</v>
      </c>
      <c r="B8418">
        <v>19</v>
      </c>
      <c r="C8418">
        <v>0</v>
      </c>
    </row>
    <row r="8419" spans="1:3" x14ac:dyDescent="0.25">
      <c r="A8419">
        <v>1700</v>
      </c>
      <c r="B8419">
        <v>19</v>
      </c>
      <c r="C8419">
        <v>0</v>
      </c>
    </row>
    <row r="8420" spans="1:3" x14ac:dyDescent="0.25">
      <c r="A8420">
        <v>1700</v>
      </c>
      <c r="B8420">
        <v>19</v>
      </c>
      <c r="C8420">
        <v>7</v>
      </c>
    </row>
    <row r="8421" spans="1:3" x14ac:dyDescent="0.25">
      <c r="A8421">
        <v>1742</v>
      </c>
      <c r="B8421">
        <v>19</v>
      </c>
      <c r="C8421">
        <v>1</v>
      </c>
    </row>
    <row r="8422" spans="1:3" x14ac:dyDescent="0.25">
      <c r="A8422">
        <v>1752</v>
      </c>
      <c r="B8422">
        <v>19</v>
      </c>
      <c r="C8422">
        <v>0</v>
      </c>
    </row>
    <row r="8423" spans="1:3" x14ac:dyDescent="0.25">
      <c r="A8423">
        <v>1752</v>
      </c>
      <c r="B8423">
        <v>19</v>
      </c>
      <c r="C8423">
        <v>0</v>
      </c>
    </row>
    <row r="8424" spans="1:3" x14ac:dyDescent="0.25">
      <c r="A8424">
        <v>1769</v>
      </c>
      <c r="B8424">
        <v>19</v>
      </c>
      <c r="C8424">
        <v>0</v>
      </c>
    </row>
    <row r="8425" spans="1:3" x14ac:dyDescent="0.25">
      <c r="A8425">
        <v>1817</v>
      </c>
      <c r="B8425">
        <v>19</v>
      </c>
      <c r="C8425">
        <v>3</v>
      </c>
    </row>
    <row r="8426" spans="1:3" x14ac:dyDescent="0.25">
      <c r="A8426">
        <v>1950</v>
      </c>
      <c r="B8426">
        <v>19</v>
      </c>
      <c r="C8426">
        <v>5</v>
      </c>
    </row>
    <row r="8427" spans="1:3" x14ac:dyDescent="0.25">
      <c r="A8427">
        <v>1960</v>
      </c>
      <c r="B8427">
        <v>19</v>
      </c>
      <c r="C8427">
        <v>0</v>
      </c>
    </row>
    <row r="8428" spans="1:3" x14ac:dyDescent="0.25">
      <c r="A8428">
        <v>1961</v>
      </c>
      <c r="B8428">
        <v>19</v>
      </c>
      <c r="C8428">
        <v>0</v>
      </c>
    </row>
    <row r="8429" spans="1:3" x14ac:dyDescent="0.25">
      <c r="A8429">
        <v>1961</v>
      </c>
      <c r="B8429">
        <v>19</v>
      </c>
      <c r="C8429">
        <v>1</v>
      </c>
    </row>
    <row r="8430" spans="1:3" x14ac:dyDescent="0.25">
      <c r="A8430">
        <v>1995</v>
      </c>
      <c r="B8430">
        <v>19</v>
      </c>
      <c r="C8430">
        <v>0</v>
      </c>
    </row>
    <row r="8431" spans="1:3" x14ac:dyDescent="0.25">
      <c r="A8431">
        <v>2141</v>
      </c>
      <c r="B8431">
        <v>19</v>
      </c>
      <c r="C8431">
        <v>0</v>
      </c>
    </row>
    <row r="8432" spans="1:3" x14ac:dyDescent="0.25">
      <c r="A8432">
        <v>2214</v>
      </c>
      <c r="B8432">
        <v>19</v>
      </c>
      <c r="C8432">
        <v>0</v>
      </c>
    </row>
    <row r="8433" spans="1:3" x14ac:dyDescent="0.25">
      <c r="A8433">
        <v>2292</v>
      </c>
      <c r="B8433">
        <v>19</v>
      </c>
      <c r="C8433">
        <v>1</v>
      </c>
    </row>
    <row r="8434" spans="1:3" x14ac:dyDescent="0.25">
      <c r="A8434">
        <v>2429</v>
      </c>
      <c r="B8434">
        <v>19</v>
      </c>
      <c r="C8434">
        <v>0</v>
      </c>
    </row>
    <row r="8435" spans="1:3" x14ac:dyDescent="0.25">
      <c r="A8435">
        <v>2563</v>
      </c>
      <c r="B8435">
        <v>19</v>
      </c>
      <c r="C8435">
        <v>6</v>
      </c>
    </row>
    <row r="8436" spans="1:3" x14ac:dyDescent="0.25">
      <c r="A8436">
        <v>2615</v>
      </c>
      <c r="B8436">
        <v>19</v>
      </c>
      <c r="C8436">
        <v>0</v>
      </c>
    </row>
    <row r="8437" spans="1:3" x14ac:dyDescent="0.25">
      <c r="A8437">
        <v>2632</v>
      </c>
      <c r="B8437">
        <v>19</v>
      </c>
      <c r="C8437">
        <v>0</v>
      </c>
    </row>
    <row r="8438" spans="1:3" x14ac:dyDescent="0.25">
      <c r="A8438">
        <v>2640</v>
      </c>
      <c r="B8438">
        <v>19</v>
      </c>
      <c r="C8438">
        <v>0</v>
      </c>
    </row>
    <row r="8439" spans="1:3" x14ac:dyDescent="0.25">
      <c r="A8439">
        <v>2641</v>
      </c>
      <c r="B8439">
        <v>19</v>
      </c>
      <c r="C8439">
        <v>0</v>
      </c>
    </row>
    <row r="8440" spans="1:3" x14ac:dyDescent="0.25">
      <c r="A8440">
        <v>2652</v>
      </c>
      <c r="B8440">
        <v>19</v>
      </c>
      <c r="C8440">
        <v>0</v>
      </c>
    </row>
    <row r="8441" spans="1:3" x14ac:dyDescent="0.25">
      <c r="A8441">
        <v>2872</v>
      </c>
      <c r="B8441">
        <v>19</v>
      </c>
      <c r="C8441">
        <v>0</v>
      </c>
    </row>
    <row r="8442" spans="1:3" x14ac:dyDescent="0.25">
      <c r="A8442">
        <v>3092</v>
      </c>
      <c r="B8442">
        <v>19</v>
      </c>
      <c r="C8442">
        <v>0</v>
      </c>
    </row>
    <row r="8443" spans="1:3" x14ac:dyDescent="0.25">
      <c r="A8443">
        <v>3123</v>
      </c>
      <c r="B8443">
        <v>19</v>
      </c>
      <c r="C8443">
        <v>1</v>
      </c>
    </row>
    <row r="8444" spans="1:3" x14ac:dyDescent="0.25">
      <c r="A8444">
        <v>3123</v>
      </c>
      <c r="B8444">
        <v>19</v>
      </c>
      <c r="C8444">
        <v>0</v>
      </c>
    </row>
    <row r="8445" spans="1:3" x14ac:dyDescent="0.25">
      <c r="A8445">
        <v>3145</v>
      </c>
      <c r="B8445">
        <v>19</v>
      </c>
      <c r="C8445">
        <v>0</v>
      </c>
    </row>
    <row r="8446" spans="1:3" x14ac:dyDescent="0.25">
      <c r="A8446">
        <v>439</v>
      </c>
      <c r="B8446">
        <v>19</v>
      </c>
      <c r="C8446">
        <v>0</v>
      </c>
    </row>
    <row r="8447" spans="1:3" x14ac:dyDescent="0.25">
      <c r="A8447">
        <v>486</v>
      </c>
      <c r="B8447">
        <v>19</v>
      </c>
      <c r="C8447">
        <v>3</v>
      </c>
    </row>
    <row r="8448" spans="1:3" x14ac:dyDescent="0.25">
      <c r="A8448">
        <v>677</v>
      </c>
      <c r="B8448">
        <v>19</v>
      </c>
      <c r="C8448">
        <v>0</v>
      </c>
    </row>
    <row r="8449" spans="1:3" x14ac:dyDescent="0.25">
      <c r="A8449">
        <v>797</v>
      </c>
      <c r="B8449">
        <v>19</v>
      </c>
      <c r="C8449">
        <v>0</v>
      </c>
    </row>
    <row r="8450" spans="1:3" x14ac:dyDescent="0.25">
      <c r="A8450">
        <v>953</v>
      </c>
      <c r="B8450">
        <v>19</v>
      </c>
      <c r="C8450">
        <v>23</v>
      </c>
    </row>
    <row r="8451" spans="1:3" x14ac:dyDescent="0.25">
      <c r="A8451">
        <v>953</v>
      </c>
      <c r="B8451">
        <v>19</v>
      </c>
      <c r="C8451">
        <v>18</v>
      </c>
    </row>
    <row r="8452" spans="1:3" x14ac:dyDescent="0.25">
      <c r="A8452">
        <v>1062</v>
      </c>
      <c r="B8452">
        <v>19</v>
      </c>
      <c r="C8452">
        <v>3</v>
      </c>
    </row>
    <row r="8453" spans="1:3" x14ac:dyDescent="0.25">
      <c r="A8453">
        <v>1070</v>
      </c>
      <c r="B8453">
        <v>19</v>
      </c>
      <c r="C8453">
        <v>1</v>
      </c>
    </row>
    <row r="8454" spans="1:3" x14ac:dyDescent="0.25">
      <c r="A8454">
        <v>1196</v>
      </c>
      <c r="B8454">
        <v>19</v>
      </c>
      <c r="C8454">
        <v>0</v>
      </c>
    </row>
    <row r="8455" spans="1:3" x14ac:dyDescent="0.25">
      <c r="A8455">
        <v>1265</v>
      </c>
      <c r="B8455">
        <v>19</v>
      </c>
      <c r="C8455">
        <v>0</v>
      </c>
    </row>
    <row r="8456" spans="1:3" x14ac:dyDescent="0.25">
      <c r="A8456">
        <v>1268</v>
      </c>
      <c r="B8456">
        <v>19</v>
      </c>
      <c r="C8456">
        <v>44</v>
      </c>
    </row>
    <row r="8457" spans="1:3" x14ac:dyDescent="0.25">
      <c r="A8457">
        <v>1268</v>
      </c>
      <c r="B8457">
        <v>19</v>
      </c>
      <c r="C8457">
        <v>0</v>
      </c>
    </row>
    <row r="8458" spans="1:3" x14ac:dyDescent="0.25">
      <c r="A8458">
        <v>1356</v>
      </c>
      <c r="B8458">
        <v>19</v>
      </c>
      <c r="C8458">
        <v>0</v>
      </c>
    </row>
    <row r="8459" spans="1:3" x14ac:dyDescent="0.25">
      <c r="A8459">
        <v>1365</v>
      </c>
      <c r="B8459">
        <v>19</v>
      </c>
      <c r="C8459">
        <v>0</v>
      </c>
    </row>
    <row r="8460" spans="1:3" x14ac:dyDescent="0.25">
      <c r="A8460">
        <v>1427</v>
      </c>
      <c r="B8460">
        <v>19</v>
      </c>
      <c r="C8460">
        <v>0</v>
      </c>
    </row>
    <row r="8461" spans="1:3" x14ac:dyDescent="0.25">
      <c r="A8461">
        <v>1437</v>
      </c>
      <c r="B8461">
        <v>19</v>
      </c>
      <c r="C8461">
        <v>0</v>
      </c>
    </row>
    <row r="8462" spans="1:3" x14ac:dyDescent="0.25">
      <c r="A8462">
        <v>1483</v>
      </c>
      <c r="B8462">
        <v>19</v>
      </c>
      <c r="C8462">
        <v>9</v>
      </c>
    </row>
    <row r="8463" spans="1:3" x14ac:dyDescent="0.25">
      <c r="A8463">
        <v>1571</v>
      </c>
      <c r="B8463">
        <v>19</v>
      </c>
      <c r="C8463">
        <v>9</v>
      </c>
    </row>
    <row r="8464" spans="1:3" x14ac:dyDescent="0.25">
      <c r="A8464">
        <v>1628</v>
      </c>
      <c r="B8464">
        <v>19</v>
      </c>
      <c r="C8464">
        <v>1</v>
      </c>
    </row>
    <row r="8465" spans="1:3" x14ac:dyDescent="0.25">
      <c r="A8465">
        <v>1631</v>
      </c>
      <c r="B8465">
        <v>19</v>
      </c>
      <c r="C8465">
        <v>0</v>
      </c>
    </row>
    <row r="8466" spans="1:3" x14ac:dyDescent="0.25">
      <c r="A8466">
        <v>1632</v>
      </c>
      <c r="B8466">
        <v>19</v>
      </c>
      <c r="C8466">
        <v>0</v>
      </c>
    </row>
    <row r="8467" spans="1:3" x14ac:dyDescent="0.25">
      <c r="A8467">
        <v>1639</v>
      </c>
      <c r="B8467">
        <v>19</v>
      </c>
      <c r="C8467">
        <v>1</v>
      </c>
    </row>
    <row r="8468" spans="1:3" x14ac:dyDescent="0.25">
      <c r="A8468">
        <v>1646</v>
      </c>
      <c r="B8468">
        <v>19</v>
      </c>
      <c r="C8468">
        <v>0</v>
      </c>
    </row>
    <row r="8469" spans="1:3" x14ac:dyDescent="0.25">
      <c r="A8469">
        <v>1647</v>
      </c>
      <c r="B8469">
        <v>19</v>
      </c>
      <c r="C8469">
        <v>0</v>
      </c>
    </row>
    <row r="8470" spans="1:3" x14ac:dyDescent="0.25">
      <c r="A8470">
        <v>1647</v>
      </c>
      <c r="B8470">
        <v>19</v>
      </c>
      <c r="C8470">
        <v>0</v>
      </c>
    </row>
    <row r="8471" spans="1:3" x14ac:dyDescent="0.25">
      <c r="A8471">
        <v>1650</v>
      </c>
      <c r="B8471">
        <v>19</v>
      </c>
      <c r="C8471">
        <v>0</v>
      </c>
    </row>
    <row r="8472" spans="1:3" x14ac:dyDescent="0.25">
      <c r="A8472">
        <v>1668</v>
      </c>
      <c r="B8472">
        <v>19</v>
      </c>
      <c r="C8472">
        <v>0</v>
      </c>
    </row>
    <row r="8473" spans="1:3" x14ac:dyDescent="0.25">
      <c r="A8473">
        <v>1682</v>
      </c>
      <c r="B8473">
        <v>19</v>
      </c>
      <c r="C8473">
        <v>2</v>
      </c>
    </row>
    <row r="8474" spans="1:3" x14ac:dyDescent="0.25">
      <c r="A8474">
        <v>1739</v>
      </c>
      <c r="B8474">
        <v>19</v>
      </c>
      <c r="C8474">
        <v>0</v>
      </c>
    </row>
    <row r="8475" spans="1:3" x14ac:dyDescent="0.25">
      <c r="A8475">
        <v>1754</v>
      </c>
      <c r="B8475">
        <v>19</v>
      </c>
      <c r="C8475">
        <v>0</v>
      </c>
    </row>
    <row r="8476" spans="1:3" x14ac:dyDescent="0.25">
      <c r="A8476">
        <v>1828</v>
      </c>
      <c r="B8476">
        <v>19</v>
      </c>
      <c r="C8476">
        <v>0</v>
      </c>
    </row>
    <row r="8477" spans="1:3" x14ac:dyDescent="0.25">
      <c r="A8477">
        <v>1835</v>
      </c>
      <c r="B8477">
        <v>19</v>
      </c>
      <c r="C8477">
        <v>8</v>
      </c>
    </row>
    <row r="8478" spans="1:3" x14ac:dyDescent="0.25">
      <c r="A8478">
        <v>1888</v>
      </c>
      <c r="B8478">
        <v>19</v>
      </c>
      <c r="C8478">
        <v>0</v>
      </c>
    </row>
    <row r="8479" spans="1:3" x14ac:dyDescent="0.25">
      <c r="A8479">
        <v>1965</v>
      </c>
      <c r="B8479">
        <v>19</v>
      </c>
      <c r="C8479">
        <v>0</v>
      </c>
    </row>
    <row r="8480" spans="1:3" x14ac:dyDescent="0.25">
      <c r="A8480">
        <v>2076</v>
      </c>
      <c r="B8480">
        <v>19</v>
      </c>
      <c r="C8480">
        <v>2</v>
      </c>
    </row>
    <row r="8481" spans="1:3" x14ac:dyDescent="0.25">
      <c r="A8481">
        <v>2089</v>
      </c>
      <c r="B8481">
        <v>19</v>
      </c>
      <c r="C8481">
        <v>0</v>
      </c>
    </row>
    <row r="8482" spans="1:3" x14ac:dyDescent="0.25">
      <c r="A8482">
        <v>2273</v>
      </c>
      <c r="B8482">
        <v>19</v>
      </c>
      <c r="C8482">
        <v>2</v>
      </c>
    </row>
    <row r="8483" spans="1:3" x14ac:dyDescent="0.25">
      <c r="A8483">
        <v>2305</v>
      </c>
      <c r="B8483">
        <v>19</v>
      </c>
      <c r="C8483">
        <v>0</v>
      </c>
    </row>
    <row r="8484" spans="1:3" x14ac:dyDescent="0.25">
      <c r="A8484">
        <v>2314</v>
      </c>
      <c r="B8484">
        <v>19</v>
      </c>
      <c r="C8484">
        <v>2</v>
      </c>
    </row>
    <row r="8485" spans="1:3" x14ac:dyDescent="0.25">
      <c r="A8485">
        <v>2314</v>
      </c>
      <c r="B8485">
        <v>19</v>
      </c>
      <c r="C8485">
        <v>1</v>
      </c>
    </row>
    <row r="8486" spans="1:3" x14ac:dyDescent="0.25">
      <c r="A8486">
        <v>2363</v>
      </c>
      <c r="B8486">
        <v>19</v>
      </c>
      <c r="C8486">
        <v>0</v>
      </c>
    </row>
    <row r="8487" spans="1:3" x14ac:dyDescent="0.25">
      <c r="A8487">
        <v>2436</v>
      </c>
      <c r="B8487">
        <v>19</v>
      </c>
      <c r="C8487">
        <v>2</v>
      </c>
    </row>
    <row r="8488" spans="1:3" x14ac:dyDescent="0.25">
      <c r="A8488">
        <v>2473</v>
      </c>
      <c r="B8488">
        <v>19</v>
      </c>
      <c r="C8488">
        <v>0</v>
      </c>
    </row>
    <row r="8489" spans="1:3" x14ac:dyDescent="0.25">
      <c r="A8489">
        <v>2602</v>
      </c>
      <c r="B8489">
        <v>19</v>
      </c>
      <c r="C8489">
        <v>0</v>
      </c>
    </row>
    <row r="8490" spans="1:3" x14ac:dyDescent="0.25">
      <c r="A8490">
        <v>2768</v>
      </c>
      <c r="B8490">
        <v>19</v>
      </c>
      <c r="C8490">
        <v>1</v>
      </c>
    </row>
    <row r="8491" spans="1:3" x14ac:dyDescent="0.25">
      <c r="A8491">
        <v>2800</v>
      </c>
      <c r="B8491">
        <v>19</v>
      </c>
      <c r="C8491">
        <v>1</v>
      </c>
    </row>
    <row r="8492" spans="1:3" x14ac:dyDescent="0.25">
      <c r="A8492">
        <v>2818</v>
      </c>
      <c r="B8492">
        <v>19</v>
      </c>
      <c r="C8492">
        <v>0</v>
      </c>
    </row>
    <row r="8493" spans="1:3" x14ac:dyDescent="0.25">
      <c r="A8493">
        <v>3013</v>
      </c>
      <c r="B8493">
        <v>19</v>
      </c>
      <c r="C8493">
        <v>0</v>
      </c>
    </row>
    <row r="8494" spans="1:3" x14ac:dyDescent="0.25">
      <c r="A8494">
        <v>180</v>
      </c>
      <c r="B8494">
        <v>20</v>
      </c>
      <c r="C8494">
        <v>6</v>
      </c>
    </row>
    <row r="8495" spans="1:3" x14ac:dyDescent="0.25">
      <c r="A8495">
        <v>180</v>
      </c>
      <c r="B8495">
        <v>20</v>
      </c>
      <c r="C8495">
        <v>1</v>
      </c>
    </row>
    <row r="8496" spans="1:3" x14ac:dyDescent="0.25">
      <c r="A8496">
        <v>183</v>
      </c>
      <c r="B8496">
        <v>20</v>
      </c>
      <c r="C8496">
        <v>0</v>
      </c>
    </row>
    <row r="8497" spans="1:3" x14ac:dyDescent="0.25">
      <c r="A8497">
        <v>248</v>
      </c>
      <c r="B8497">
        <v>20</v>
      </c>
      <c r="C8497">
        <v>7</v>
      </c>
    </row>
    <row r="8498" spans="1:3" x14ac:dyDescent="0.25">
      <c r="A8498">
        <v>426</v>
      </c>
      <c r="B8498">
        <v>20</v>
      </c>
      <c r="C8498">
        <v>0</v>
      </c>
    </row>
    <row r="8499" spans="1:3" x14ac:dyDescent="0.25">
      <c r="A8499">
        <v>550</v>
      </c>
      <c r="B8499">
        <v>20</v>
      </c>
      <c r="C8499">
        <v>0</v>
      </c>
    </row>
    <row r="8500" spans="1:3" x14ac:dyDescent="0.25">
      <c r="A8500">
        <v>571</v>
      </c>
      <c r="B8500">
        <v>20</v>
      </c>
      <c r="C8500">
        <v>0</v>
      </c>
    </row>
    <row r="8501" spans="1:3" x14ac:dyDescent="0.25">
      <c r="A8501">
        <v>598</v>
      </c>
      <c r="B8501">
        <v>20</v>
      </c>
      <c r="C8501">
        <v>0</v>
      </c>
    </row>
    <row r="8502" spans="1:3" x14ac:dyDescent="0.25">
      <c r="A8502">
        <v>744</v>
      </c>
      <c r="B8502">
        <v>20</v>
      </c>
      <c r="C8502">
        <v>0</v>
      </c>
    </row>
    <row r="8503" spans="1:3" x14ac:dyDescent="0.25">
      <c r="A8503">
        <v>820</v>
      </c>
      <c r="B8503">
        <v>20</v>
      </c>
      <c r="C8503">
        <v>28</v>
      </c>
    </row>
    <row r="8504" spans="1:3" x14ac:dyDescent="0.25">
      <c r="A8504">
        <v>962</v>
      </c>
      <c r="B8504">
        <v>20</v>
      </c>
      <c r="C8504">
        <v>0</v>
      </c>
    </row>
    <row r="8505" spans="1:3" x14ac:dyDescent="0.25">
      <c r="A8505">
        <v>976</v>
      </c>
      <c r="B8505">
        <v>20</v>
      </c>
      <c r="C8505">
        <v>0</v>
      </c>
    </row>
    <row r="8506" spans="1:3" x14ac:dyDescent="0.25">
      <c r="A8506">
        <v>1050</v>
      </c>
      <c r="B8506">
        <v>20</v>
      </c>
      <c r="C8506">
        <v>4</v>
      </c>
    </row>
    <row r="8507" spans="1:3" x14ac:dyDescent="0.25">
      <c r="A8507">
        <v>1160</v>
      </c>
      <c r="B8507">
        <v>20</v>
      </c>
      <c r="C8507">
        <v>1</v>
      </c>
    </row>
    <row r="8508" spans="1:3" x14ac:dyDescent="0.25">
      <c r="A8508">
        <v>1289</v>
      </c>
      <c r="B8508">
        <v>20</v>
      </c>
      <c r="C8508">
        <v>0</v>
      </c>
    </row>
    <row r="8509" spans="1:3" x14ac:dyDescent="0.25">
      <c r="A8509">
        <v>1289</v>
      </c>
      <c r="B8509">
        <v>20</v>
      </c>
      <c r="C8509">
        <v>0</v>
      </c>
    </row>
    <row r="8510" spans="1:3" x14ac:dyDescent="0.25">
      <c r="A8510">
        <v>1299</v>
      </c>
      <c r="B8510">
        <v>20</v>
      </c>
      <c r="C8510">
        <v>9</v>
      </c>
    </row>
    <row r="8511" spans="1:3" x14ac:dyDescent="0.25">
      <c r="A8511">
        <v>1394</v>
      </c>
      <c r="B8511">
        <v>20</v>
      </c>
      <c r="C8511">
        <v>0</v>
      </c>
    </row>
    <row r="8512" spans="1:3" x14ac:dyDescent="0.25">
      <c r="A8512">
        <v>1788</v>
      </c>
      <c r="B8512">
        <v>20</v>
      </c>
      <c r="C8512">
        <v>0</v>
      </c>
    </row>
    <row r="8513" spans="1:3" x14ac:dyDescent="0.25">
      <c r="A8513">
        <v>1907</v>
      </c>
      <c r="B8513">
        <v>20</v>
      </c>
      <c r="C8513">
        <v>0</v>
      </c>
    </row>
    <row r="8514" spans="1:3" x14ac:dyDescent="0.25">
      <c r="A8514">
        <v>2079</v>
      </c>
      <c r="B8514">
        <v>20</v>
      </c>
      <c r="C8514">
        <v>0</v>
      </c>
    </row>
    <row r="8515" spans="1:3" x14ac:dyDescent="0.25">
      <c r="A8515">
        <v>2117</v>
      </c>
      <c r="B8515">
        <v>20</v>
      </c>
      <c r="C8515">
        <v>0</v>
      </c>
    </row>
    <row r="8516" spans="1:3" x14ac:dyDescent="0.25">
      <c r="A8516">
        <v>2404</v>
      </c>
      <c r="B8516">
        <v>20</v>
      </c>
      <c r="C8516">
        <v>0</v>
      </c>
    </row>
    <row r="8517" spans="1:3" x14ac:dyDescent="0.25">
      <c r="A8517">
        <v>2620</v>
      </c>
      <c r="B8517">
        <v>20</v>
      </c>
      <c r="C8517">
        <v>0</v>
      </c>
    </row>
    <row r="8518" spans="1:3" x14ac:dyDescent="0.25">
      <c r="A8518">
        <v>3011</v>
      </c>
      <c r="B8518">
        <v>20</v>
      </c>
      <c r="C8518">
        <v>0</v>
      </c>
    </row>
    <row r="8519" spans="1:3" x14ac:dyDescent="0.25">
      <c r="A8519">
        <v>3035</v>
      </c>
      <c r="B8519">
        <v>20</v>
      </c>
      <c r="C8519">
        <v>0</v>
      </c>
    </row>
    <row r="8520" spans="1:3" x14ac:dyDescent="0.25">
      <c r="A8520">
        <v>13</v>
      </c>
      <c r="B8520">
        <v>20</v>
      </c>
      <c r="C8520">
        <v>0</v>
      </c>
    </row>
    <row r="8521" spans="1:3" x14ac:dyDescent="0.25">
      <c r="A8521">
        <v>387</v>
      </c>
      <c r="B8521">
        <v>20</v>
      </c>
      <c r="C8521">
        <v>4</v>
      </c>
    </row>
    <row r="8522" spans="1:3" x14ac:dyDescent="0.25">
      <c r="A8522">
        <v>1308</v>
      </c>
      <c r="B8522">
        <v>20</v>
      </c>
      <c r="C8522">
        <v>4</v>
      </c>
    </row>
    <row r="8523" spans="1:3" x14ac:dyDescent="0.25">
      <c r="A8523">
        <v>1308</v>
      </c>
      <c r="B8523">
        <v>20</v>
      </c>
      <c r="C8523">
        <v>3</v>
      </c>
    </row>
    <row r="8524" spans="1:3" x14ac:dyDescent="0.25">
      <c r="A8524">
        <v>1312</v>
      </c>
      <c r="B8524">
        <v>20</v>
      </c>
      <c r="C8524">
        <v>0</v>
      </c>
    </row>
    <row r="8525" spans="1:3" x14ac:dyDescent="0.25">
      <c r="A8525">
        <v>1312</v>
      </c>
      <c r="B8525">
        <v>20</v>
      </c>
      <c r="C8525">
        <v>0</v>
      </c>
    </row>
    <row r="8526" spans="1:3" x14ac:dyDescent="0.25">
      <c r="A8526">
        <v>1469</v>
      </c>
      <c r="B8526">
        <v>20</v>
      </c>
      <c r="C8526">
        <v>0</v>
      </c>
    </row>
    <row r="8527" spans="1:3" x14ac:dyDescent="0.25">
      <c r="A8527">
        <v>1525</v>
      </c>
      <c r="B8527">
        <v>20</v>
      </c>
      <c r="C8527">
        <v>0</v>
      </c>
    </row>
    <row r="8528" spans="1:3" x14ac:dyDescent="0.25">
      <c r="A8528">
        <v>1566</v>
      </c>
      <c r="B8528">
        <v>20</v>
      </c>
      <c r="C8528">
        <v>9</v>
      </c>
    </row>
    <row r="8529" spans="1:3" x14ac:dyDescent="0.25">
      <c r="A8529">
        <v>1580</v>
      </c>
      <c r="B8529">
        <v>20</v>
      </c>
      <c r="C8529">
        <v>11</v>
      </c>
    </row>
    <row r="8530" spans="1:3" x14ac:dyDescent="0.25">
      <c r="A8530">
        <v>1586</v>
      </c>
      <c r="B8530">
        <v>20</v>
      </c>
      <c r="C8530">
        <v>0</v>
      </c>
    </row>
    <row r="8531" spans="1:3" x14ac:dyDescent="0.25">
      <c r="A8531">
        <v>1606</v>
      </c>
      <c r="B8531">
        <v>20</v>
      </c>
      <c r="C8531">
        <v>0</v>
      </c>
    </row>
    <row r="8532" spans="1:3" x14ac:dyDescent="0.25">
      <c r="A8532">
        <v>1690</v>
      </c>
      <c r="B8532">
        <v>20</v>
      </c>
      <c r="C8532">
        <v>0</v>
      </c>
    </row>
    <row r="8533" spans="1:3" x14ac:dyDescent="0.25">
      <c r="A8533">
        <v>1700</v>
      </c>
      <c r="B8533">
        <v>20</v>
      </c>
      <c r="C8533">
        <v>0</v>
      </c>
    </row>
    <row r="8534" spans="1:3" x14ac:dyDescent="0.25">
      <c r="A8534">
        <v>1744</v>
      </c>
      <c r="B8534">
        <v>20</v>
      </c>
      <c r="C8534">
        <v>2</v>
      </c>
    </row>
    <row r="8535" spans="1:3" x14ac:dyDescent="0.25">
      <c r="A8535">
        <v>1810</v>
      </c>
      <c r="B8535">
        <v>20</v>
      </c>
      <c r="C8535">
        <v>0</v>
      </c>
    </row>
    <row r="8536" spans="1:3" x14ac:dyDescent="0.25">
      <c r="A8536">
        <v>1817</v>
      </c>
      <c r="B8536">
        <v>20</v>
      </c>
      <c r="C8536">
        <v>2</v>
      </c>
    </row>
    <row r="8537" spans="1:3" x14ac:dyDescent="0.25">
      <c r="A8537">
        <v>1875</v>
      </c>
      <c r="B8537">
        <v>20</v>
      </c>
      <c r="C8537">
        <v>0</v>
      </c>
    </row>
    <row r="8538" spans="1:3" x14ac:dyDescent="0.25">
      <c r="A8538">
        <v>1875</v>
      </c>
      <c r="B8538">
        <v>20</v>
      </c>
      <c r="C8538">
        <v>5</v>
      </c>
    </row>
    <row r="8539" spans="1:3" x14ac:dyDescent="0.25">
      <c r="A8539">
        <v>1881</v>
      </c>
      <c r="B8539">
        <v>20</v>
      </c>
      <c r="C8539">
        <v>2</v>
      </c>
    </row>
    <row r="8540" spans="1:3" x14ac:dyDescent="0.25">
      <c r="A8540">
        <v>1901</v>
      </c>
      <c r="B8540">
        <v>20</v>
      </c>
      <c r="C8540">
        <v>0</v>
      </c>
    </row>
    <row r="8541" spans="1:3" x14ac:dyDescent="0.25">
      <c r="A8541">
        <v>2065</v>
      </c>
      <c r="B8541">
        <v>20</v>
      </c>
      <c r="C8541">
        <v>3</v>
      </c>
    </row>
    <row r="8542" spans="1:3" x14ac:dyDescent="0.25">
      <c r="A8542">
        <v>2065</v>
      </c>
      <c r="B8542">
        <v>20</v>
      </c>
      <c r="C8542">
        <v>2</v>
      </c>
    </row>
    <row r="8543" spans="1:3" x14ac:dyDescent="0.25">
      <c r="A8543">
        <v>2280</v>
      </c>
      <c r="B8543">
        <v>20</v>
      </c>
      <c r="C8543">
        <v>0</v>
      </c>
    </row>
    <row r="8544" spans="1:3" x14ac:dyDescent="0.25">
      <c r="A8544">
        <v>2280</v>
      </c>
      <c r="B8544">
        <v>20</v>
      </c>
      <c r="C8544">
        <v>0</v>
      </c>
    </row>
    <row r="8545" spans="1:3" x14ac:dyDescent="0.25">
      <c r="A8545">
        <v>2280</v>
      </c>
      <c r="B8545">
        <v>20</v>
      </c>
      <c r="C8545">
        <v>0</v>
      </c>
    </row>
    <row r="8546" spans="1:3" x14ac:dyDescent="0.25">
      <c r="A8546">
        <v>2280</v>
      </c>
      <c r="B8546">
        <v>20</v>
      </c>
      <c r="C8546">
        <v>0</v>
      </c>
    </row>
    <row r="8547" spans="1:3" x14ac:dyDescent="0.25">
      <c r="A8547">
        <v>2291</v>
      </c>
      <c r="B8547">
        <v>20</v>
      </c>
      <c r="C8547">
        <v>0</v>
      </c>
    </row>
    <row r="8548" spans="1:3" x14ac:dyDescent="0.25">
      <c r="A8548">
        <v>2294</v>
      </c>
      <c r="B8548">
        <v>20</v>
      </c>
      <c r="C8548">
        <v>0</v>
      </c>
    </row>
    <row r="8549" spans="1:3" x14ac:dyDescent="0.25">
      <c r="A8549">
        <v>2294</v>
      </c>
      <c r="B8549">
        <v>20</v>
      </c>
      <c r="C8549">
        <v>0</v>
      </c>
    </row>
    <row r="8550" spans="1:3" x14ac:dyDescent="0.25">
      <c r="A8550">
        <v>2429</v>
      </c>
      <c r="B8550">
        <v>20</v>
      </c>
      <c r="C8550">
        <v>2</v>
      </c>
    </row>
    <row r="8551" spans="1:3" x14ac:dyDescent="0.25">
      <c r="A8551">
        <v>2450</v>
      </c>
      <c r="B8551">
        <v>20</v>
      </c>
      <c r="C8551">
        <v>0</v>
      </c>
    </row>
    <row r="8552" spans="1:3" x14ac:dyDescent="0.25">
      <c r="A8552">
        <v>2619</v>
      </c>
      <c r="B8552">
        <v>20</v>
      </c>
      <c r="C8552">
        <v>0</v>
      </c>
    </row>
    <row r="8553" spans="1:3" x14ac:dyDescent="0.25">
      <c r="A8553">
        <v>2690</v>
      </c>
      <c r="B8553">
        <v>20</v>
      </c>
      <c r="C8553">
        <v>1</v>
      </c>
    </row>
    <row r="8554" spans="1:3" x14ac:dyDescent="0.25">
      <c r="A8554">
        <v>2815</v>
      </c>
      <c r="B8554">
        <v>20</v>
      </c>
      <c r="C8554">
        <v>0</v>
      </c>
    </row>
    <row r="8555" spans="1:3" x14ac:dyDescent="0.25">
      <c r="A8555">
        <v>2859</v>
      </c>
      <c r="B8555">
        <v>20</v>
      </c>
      <c r="C8555">
        <v>0</v>
      </c>
    </row>
    <row r="8556" spans="1:3" x14ac:dyDescent="0.25">
      <c r="A8556">
        <v>2872</v>
      </c>
      <c r="B8556">
        <v>20</v>
      </c>
      <c r="C8556">
        <v>1</v>
      </c>
    </row>
    <row r="8557" spans="1:3" x14ac:dyDescent="0.25">
      <c r="A8557">
        <v>2872</v>
      </c>
      <c r="B8557">
        <v>20</v>
      </c>
      <c r="C8557">
        <v>4</v>
      </c>
    </row>
    <row r="8558" spans="1:3" x14ac:dyDescent="0.25">
      <c r="A8558">
        <v>3008</v>
      </c>
      <c r="B8558">
        <v>20</v>
      </c>
      <c r="C8558">
        <v>1</v>
      </c>
    </row>
    <row r="8559" spans="1:3" x14ac:dyDescent="0.25">
      <c r="A8559">
        <v>3090</v>
      </c>
      <c r="B8559">
        <v>20</v>
      </c>
      <c r="C8559">
        <v>0</v>
      </c>
    </row>
    <row r="8560" spans="1:3" x14ac:dyDescent="0.25">
      <c r="A8560">
        <v>486</v>
      </c>
      <c r="B8560">
        <v>20</v>
      </c>
      <c r="C8560">
        <v>1</v>
      </c>
    </row>
    <row r="8561" spans="1:3" x14ac:dyDescent="0.25">
      <c r="A8561">
        <v>488</v>
      </c>
      <c r="B8561">
        <v>20</v>
      </c>
      <c r="C8561">
        <v>0</v>
      </c>
    </row>
    <row r="8562" spans="1:3" x14ac:dyDescent="0.25">
      <c r="A8562">
        <v>561</v>
      </c>
      <c r="B8562">
        <v>20</v>
      </c>
      <c r="C8562">
        <v>0</v>
      </c>
    </row>
    <row r="8563" spans="1:3" x14ac:dyDescent="0.25">
      <c r="A8563">
        <v>736</v>
      </c>
      <c r="B8563">
        <v>20</v>
      </c>
      <c r="C8563">
        <v>0</v>
      </c>
    </row>
    <row r="8564" spans="1:3" x14ac:dyDescent="0.25">
      <c r="A8564">
        <v>950</v>
      </c>
      <c r="B8564">
        <v>20</v>
      </c>
      <c r="C8564">
        <v>5</v>
      </c>
    </row>
    <row r="8565" spans="1:3" x14ac:dyDescent="0.25">
      <c r="A8565">
        <v>987</v>
      </c>
      <c r="B8565">
        <v>20</v>
      </c>
      <c r="C8565">
        <v>0</v>
      </c>
    </row>
    <row r="8566" spans="1:3" x14ac:dyDescent="0.25">
      <c r="A8566">
        <v>1148</v>
      </c>
      <c r="B8566">
        <v>20</v>
      </c>
      <c r="C8566">
        <v>0</v>
      </c>
    </row>
    <row r="8567" spans="1:3" x14ac:dyDescent="0.25">
      <c r="A8567">
        <v>1163</v>
      </c>
      <c r="B8567">
        <v>20</v>
      </c>
      <c r="C8567">
        <v>0</v>
      </c>
    </row>
    <row r="8568" spans="1:3" x14ac:dyDescent="0.25">
      <c r="A8568">
        <v>1171</v>
      </c>
      <c r="B8568">
        <v>20</v>
      </c>
      <c r="C8568">
        <v>0</v>
      </c>
    </row>
    <row r="8569" spans="1:3" x14ac:dyDescent="0.25">
      <c r="A8569">
        <v>1196</v>
      </c>
      <c r="B8569">
        <v>20</v>
      </c>
      <c r="C8569">
        <v>0</v>
      </c>
    </row>
    <row r="8570" spans="1:3" x14ac:dyDescent="0.25">
      <c r="A8570">
        <v>1408</v>
      </c>
      <c r="B8570">
        <v>20</v>
      </c>
      <c r="C8570">
        <v>0</v>
      </c>
    </row>
    <row r="8571" spans="1:3" x14ac:dyDescent="0.25">
      <c r="A8571">
        <v>1437</v>
      </c>
      <c r="B8571">
        <v>20</v>
      </c>
      <c r="C8571">
        <v>0</v>
      </c>
    </row>
    <row r="8572" spans="1:3" x14ac:dyDescent="0.25">
      <c r="A8572">
        <v>1437</v>
      </c>
      <c r="B8572">
        <v>20</v>
      </c>
      <c r="C8572">
        <v>0</v>
      </c>
    </row>
    <row r="8573" spans="1:3" x14ac:dyDescent="0.25">
      <c r="A8573">
        <v>1461</v>
      </c>
      <c r="B8573">
        <v>20</v>
      </c>
      <c r="C8573">
        <v>0</v>
      </c>
    </row>
    <row r="8574" spans="1:3" x14ac:dyDescent="0.25">
      <c r="A8574">
        <v>1631</v>
      </c>
      <c r="B8574">
        <v>20</v>
      </c>
      <c r="C8574">
        <v>0</v>
      </c>
    </row>
    <row r="8575" spans="1:3" x14ac:dyDescent="0.25">
      <c r="A8575">
        <v>1643</v>
      </c>
      <c r="B8575">
        <v>20</v>
      </c>
      <c r="C8575">
        <v>0</v>
      </c>
    </row>
    <row r="8576" spans="1:3" x14ac:dyDescent="0.25">
      <c r="A8576">
        <v>1649</v>
      </c>
      <c r="B8576">
        <v>20</v>
      </c>
      <c r="C8576">
        <v>0</v>
      </c>
    </row>
    <row r="8577" spans="1:3" x14ac:dyDescent="0.25">
      <c r="A8577">
        <v>1652</v>
      </c>
      <c r="B8577">
        <v>20</v>
      </c>
      <c r="C8577">
        <v>0</v>
      </c>
    </row>
    <row r="8578" spans="1:3" x14ac:dyDescent="0.25">
      <c r="A8578">
        <v>1721</v>
      </c>
      <c r="B8578">
        <v>20</v>
      </c>
      <c r="C8578">
        <v>0</v>
      </c>
    </row>
    <row r="8579" spans="1:3" x14ac:dyDescent="0.25">
      <c r="A8579">
        <v>1835</v>
      </c>
      <c r="B8579">
        <v>20</v>
      </c>
      <c r="C8579">
        <v>3</v>
      </c>
    </row>
    <row r="8580" spans="1:3" x14ac:dyDescent="0.25">
      <c r="A8580">
        <v>1972</v>
      </c>
      <c r="B8580">
        <v>20</v>
      </c>
      <c r="C8580">
        <v>2</v>
      </c>
    </row>
    <row r="8581" spans="1:3" x14ac:dyDescent="0.25">
      <c r="A8581">
        <v>2026</v>
      </c>
      <c r="B8581">
        <v>20</v>
      </c>
      <c r="C8581">
        <v>0</v>
      </c>
    </row>
    <row r="8582" spans="1:3" x14ac:dyDescent="0.25">
      <c r="A8582">
        <v>2094</v>
      </c>
      <c r="B8582">
        <v>20</v>
      </c>
      <c r="C8582">
        <v>3</v>
      </c>
    </row>
    <row r="8583" spans="1:3" x14ac:dyDescent="0.25">
      <c r="A8583">
        <v>2273</v>
      </c>
      <c r="B8583">
        <v>20</v>
      </c>
      <c r="C8583">
        <v>2</v>
      </c>
    </row>
    <row r="8584" spans="1:3" x14ac:dyDescent="0.25">
      <c r="A8584">
        <v>2507</v>
      </c>
      <c r="B8584">
        <v>20</v>
      </c>
      <c r="C8584">
        <v>0</v>
      </c>
    </row>
    <row r="8585" spans="1:3" x14ac:dyDescent="0.25">
      <c r="A8585">
        <v>2508</v>
      </c>
      <c r="B8585">
        <v>20</v>
      </c>
      <c r="C8585">
        <v>0</v>
      </c>
    </row>
    <row r="8586" spans="1:3" x14ac:dyDescent="0.25">
      <c r="A8586">
        <v>2508</v>
      </c>
      <c r="B8586">
        <v>20</v>
      </c>
      <c r="C8586">
        <v>1</v>
      </c>
    </row>
    <row r="8587" spans="1:3" x14ac:dyDescent="0.25">
      <c r="A8587">
        <v>2543</v>
      </c>
      <c r="B8587">
        <v>20</v>
      </c>
      <c r="C8587">
        <v>0</v>
      </c>
    </row>
    <row r="8588" spans="1:3" x14ac:dyDescent="0.25">
      <c r="A8588">
        <v>2695</v>
      </c>
      <c r="B8588">
        <v>20</v>
      </c>
      <c r="C8588">
        <v>0</v>
      </c>
    </row>
    <row r="8589" spans="1:3" x14ac:dyDescent="0.25">
      <c r="A8589">
        <v>2761</v>
      </c>
      <c r="B8589">
        <v>20</v>
      </c>
      <c r="C8589">
        <v>0</v>
      </c>
    </row>
    <row r="8590" spans="1:3" x14ac:dyDescent="0.25">
      <c r="A8590">
        <v>2761</v>
      </c>
      <c r="B8590">
        <v>20</v>
      </c>
      <c r="C8590">
        <v>0</v>
      </c>
    </row>
    <row r="8591" spans="1:3" x14ac:dyDescent="0.25">
      <c r="A8591">
        <v>2805</v>
      </c>
      <c r="B8591">
        <v>20</v>
      </c>
      <c r="C8591">
        <v>1</v>
      </c>
    </row>
    <row r="8592" spans="1:3" x14ac:dyDescent="0.25">
      <c r="A8592">
        <v>2940</v>
      </c>
      <c r="B8592">
        <v>20</v>
      </c>
      <c r="C8592">
        <v>5</v>
      </c>
    </row>
    <row r="8593" spans="1:3" x14ac:dyDescent="0.25">
      <c r="A8593">
        <v>2940</v>
      </c>
      <c r="B8593">
        <v>20</v>
      </c>
      <c r="C8593">
        <v>4</v>
      </c>
    </row>
    <row r="8594" spans="1:3" x14ac:dyDescent="0.25">
      <c r="A8594">
        <v>3015</v>
      </c>
      <c r="B8594">
        <v>20</v>
      </c>
      <c r="C8594">
        <v>0</v>
      </c>
    </row>
    <row r="8595" spans="1:3" x14ac:dyDescent="0.25">
      <c r="A8595">
        <v>3150</v>
      </c>
      <c r="B8595">
        <v>20</v>
      </c>
      <c r="C8595">
        <v>0</v>
      </c>
    </row>
    <row r="8596" spans="1:3" x14ac:dyDescent="0.25">
      <c r="A8596">
        <v>107</v>
      </c>
      <c r="B8596">
        <v>21</v>
      </c>
      <c r="C8596">
        <v>0</v>
      </c>
    </row>
    <row r="8597" spans="1:3" x14ac:dyDescent="0.25">
      <c r="A8597">
        <v>107</v>
      </c>
      <c r="B8597">
        <v>21</v>
      </c>
      <c r="C8597">
        <v>2</v>
      </c>
    </row>
    <row r="8598" spans="1:3" x14ac:dyDescent="0.25">
      <c r="A8598">
        <v>183</v>
      </c>
      <c r="B8598">
        <v>21</v>
      </c>
      <c r="C8598">
        <v>0</v>
      </c>
    </row>
    <row r="8599" spans="1:3" x14ac:dyDescent="0.25">
      <c r="A8599">
        <v>248</v>
      </c>
      <c r="B8599">
        <v>21</v>
      </c>
      <c r="C8599">
        <v>8</v>
      </c>
    </row>
    <row r="8600" spans="1:3" x14ac:dyDescent="0.25">
      <c r="A8600">
        <v>331</v>
      </c>
      <c r="B8600">
        <v>21</v>
      </c>
      <c r="C8600">
        <v>0</v>
      </c>
    </row>
    <row r="8601" spans="1:3" x14ac:dyDescent="0.25">
      <c r="A8601">
        <v>418</v>
      </c>
      <c r="B8601">
        <v>21</v>
      </c>
      <c r="C8601">
        <v>0</v>
      </c>
    </row>
    <row r="8602" spans="1:3" x14ac:dyDescent="0.25">
      <c r="A8602">
        <v>438</v>
      </c>
      <c r="B8602">
        <v>21</v>
      </c>
      <c r="C8602">
        <v>0</v>
      </c>
    </row>
    <row r="8603" spans="1:3" x14ac:dyDescent="0.25">
      <c r="A8603">
        <v>571</v>
      </c>
      <c r="B8603">
        <v>21</v>
      </c>
      <c r="C8603">
        <v>2</v>
      </c>
    </row>
    <row r="8604" spans="1:3" x14ac:dyDescent="0.25">
      <c r="A8604">
        <v>589</v>
      </c>
      <c r="B8604">
        <v>21</v>
      </c>
      <c r="C8604">
        <v>0</v>
      </c>
    </row>
    <row r="8605" spans="1:3" x14ac:dyDescent="0.25">
      <c r="A8605">
        <v>660</v>
      </c>
      <c r="B8605">
        <v>21</v>
      </c>
      <c r="C8605">
        <v>0</v>
      </c>
    </row>
    <row r="8606" spans="1:3" x14ac:dyDescent="0.25">
      <c r="A8606">
        <v>687</v>
      </c>
      <c r="B8606">
        <v>21</v>
      </c>
      <c r="C8606">
        <v>0</v>
      </c>
    </row>
    <row r="8607" spans="1:3" x14ac:dyDescent="0.25">
      <c r="A8607">
        <v>820</v>
      </c>
      <c r="B8607">
        <v>21</v>
      </c>
      <c r="C8607">
        <v>0</v>
      </c>
    </row>
    <row r="8608" spans="1:3" x14ac:dyDescent="0.25">
      <c r="A8608">
        <v>962</v>
      </c>
      <c r="B8608">
        <v>21</v>
      </c>
      <c r="C8608">
        <v>0</v>
      </c>
    </row>
    <row r="8609" spans="1:3" x14ac:dyDescent="0.25">
      <c r="A8609">
        <v>976</v>
      </c>
      <c r="B8609">
        <v>21</v>
      </c>
      <c r="C8609">
        <v>0</v>
      </c>
    </row>
    <row r="8610" spans="1:3" x14ac:dyDescent="0.25">
      <c r="A8610">
        <v>1022</v>
      </c>
      <c r="B8610">
        <v>21</v>
      </c>
      <c r="C8610">
        <v>0</v>
      </c>
    </row>
    <row r="8611" spans="1:3" x14ac:dyDescent="0.25">
      <c r="A8611">
        <v>1159</v>
      </c>
      <c r="B8611">
        <v>21</v>
      </c>
      <c r="C8611">
        <v>3</v>
      </c>
    </row>
    <row r="8612" spans="1:3" x14ac:dyDescent="0.25">
      <c r="A8612">
        <v>1160</v>
      </c>
      <c r="B8612">
        <v>21</v>
      </c>
      <c r="C8612">
        <v>0</v>
      </c>
    </row>
    <row r="8613" spans="1:3" x14ac:dyDescent="0.25">
      <c r="A8613">
        <v>1209</v>
      </c>
      <c r="B8613">
        <v>21</v>
      </c>
      <c r="C8613">
        <v>0</v>
      </c>
    </row>
    <row r="8614" spans="1:3" x14ac:dyDescent="0.25">
      <c r="A8614">
        <v>1209</v>
      </c>
      <c r="B8614">
        <v>21</v>
      </c>
      <c r="C8614">
        <v>0</v>
      </c>
    </row>
    <row r="8615" spans="1:3" x14ac:dyDescent="0.25">
      <c r="A8615">
        <v>1235</v>
      </c>
      <c r="B8615">
        <v>21</v>
      </c>
      <c r="C8615">
        <v>10</v>
      </c>
    </row>
    <row r="8616" spans="1:3" x14ac:dyDescent="0.25">
      <c r="A8616">
        <v>1319</v>
      </c>
      <c r="B8616">
        <v>21</v>
      </c>
      <c r="C8616">
        <v>0</v>
      </c>
    </row>
    <row r="8617" spans="1:3" x14ac:dyDescent="0.25">
      <c r="A8617">
        <v>1341</v>
      </c>
      <c r="B8617">
        <v>21</v>
      </c>
      <c r="C8617">
        <v>0</v>
      </c>
    </row>
    <row r="8618" spans="1:3" x14ac:dyDescent="0.25">
      <c r="A8618">
        <v>1341</v>
      </c>
      <c r="B8618">
        <v>21</v>
      </c>
      <c r="C8618">
        <v>0</v>
      </c>
    </row>
    <row r="8619" spans="1:3" x14ac:dyDescent="0.25">
      <c r="A8619">
        <v>1394</v>
      </c>
      <c r="B8619">
        <v>21</v>
      </c>
      <c r="C8619">
        <v>0</v>
      </c>
    </row>
    <row r="8620" spans="1:3" x14ac:dyDescent="0.25">
      <c r="A8620">
        <v>1467</v>
      </c>
      <c r="B8620">
        <v>21</v>
      </c>
      <c r="C8620">
        <v>0</v>
      </c>
    </row>
    <row r="8621" spans="1:3" x14ac:dyDescent="0.25">
      <c r="A8621">
        <v>1575</v>
      </c>
      <c r="B8621">
        <v>21</v>
      </c>
      <c r="C8621">
        <v>0</v>
      </c>
    </row>
    <row r="8622" spans="1:3" x14ac:dyDescent="0.25">
      <c r="A8622">
        <v>1698</v>
      </c>
      <c r="B8622">
        <v>21</v>
      </c>
      <c r="C8622">
        <v>0</v>
      </c>
    </row>
    <row r="8623" spans="1:3" x14ac:dyDescent="0.25">
      <c r="A8623">
        <v>1790</v>
      </c>
      <c r="B8623">
        <v>21</v>
      </c>
      <c r="C8623">
        <v>0</v>
      </c>
    </row>
    <row r="8624" spans="1:3" x14ac:dyDescent="0.25">
      <c r="A8624">
        <v>1790</v>
      </c>
      <c r="B8624">
        <v>21</v>
      </c>
      <c r="C8624">
        <v>0</v>
      </c>
    </row>
    <row r="8625" spans="1:3" x14ac:dyDescent="0.25">
      <c r="A8625">
        <v>2030</v>
      </c>
      <c r="B8625">
        <v>21</v>
      </c>
      <c r="C8625">
        <v>2</v>
      </c>
    </row>
    <row r="8626" spans="1:3" x14ac:dyDescent="0.25">
      <c r="A8626">
        <v>2117</v>
      </c>
      <c r="B8626">
        <v>21</v>
      </c>
      <c r="C8626">
        <v>0</v>
      </c>
    </row>
    <row r="8627" spans="1:3" x14ac:dyDescent="0.25">
      <c r="A8627">
        <v>2172</v>
      </c>
      <c r="B8627">
        <v>21</v>
      </c>
      <c r="C8627">
        <v>0</v>
      </c>
    </row>
    <row r="8628" spans="1:3" x14ac:dyDescent="0.25">
      <c r="A8628">
        <v>2256</v>
      </c>
      <c r="B8628">
        <v>21</v>
      </c>
      <c r="C8628">
        <v>0</v>
      </c>
    </row>
    <row r="8629" spans="1:3" x14ac:dyDescent="0.25">
      <c r="A8629">
        <v>2256</v>
      </c>
      <c r="B8629">
        <v>21</v>
      </c>
      <c r="C8629">
        <v>0</v>
      </c>
    </row>
    <row r="8630" spans="1:3" x14ac:dyDescent="0.25">
      <c r="A8630">
        <v>2420</v>
      </c>
      <c r="B8630">
        <v>21</v>
      </c>
      <c r="C8630">
        <v>2</v>
      </c>
    </row>
    <row r="8631" spans="1:3" x14ac:dyDescent="0.25">
      <c r="A8631">
        <v>2441</v>
      </c>
      <c r="B8631">
        <v>21</v>
      </c>
      <c r="C8631">
        <v>0</v>
      </c>
    </row>
    <row r="8632" spans="1:3" x14ac:dyDescent="0.25">
      <c r="A8632">
        <v>2605</v>
      </c>
      <c r="B8632">
        <v>21</v>
      </c>
      <c r="C8632">
        <v>0</v>
      </c>
    </row>
    <row r="8633" spans="1:3" x14ac:dyDescent="0.25">
      <c r="A8633">
        <v>2620</v>
      </c>
      <c r="B8633">
        <v>21</v>
      </c>
      <c r="C8633">
        <v>0</v>
      </c>
    </row>
    <row r="8634" spans="1:3" x14ac:dyDescent="0.25">
      <c r="A8634">
        <v>2631</v>
      </c>
      <c r="B8634">
        <v>21</v>
      </c>
      <c r="C8634">
        <v>0</v>
      </c>
    </row>
    <row r="8635" spans="1:3" x14ac:dyDescent="0.25">
      <c r="A8635">
        <v>2827</v>
      </c>
      <c r="B8635">
        <v>21</v>
      </c>
      <c r="C8635">
        <v>0</v>
      </c>
    </row>
    <row r="8636" spans="1:3" x14ac:dyDescent="0.25">
      <c r="A8636">
        <v>3034</v>
      </c>
      <c r="B8636">
        <v>21</v>
      </c>
      <c r="C8636">
        <v>1</v>
      </c>
    </row>
    <row r="8637" spans="1:3" x14ac:dyDescent="0.25">
      <c r="A8637">
        <v>3034</v>
      </c>
      <c r="B8637">
        <v>21</v>
      </c>
      <c r="C8637">
        <v>0</v>
      </c>
    </row>
    <row r="8638" spans="1:3" x14ac:dyDescent="0.25">
      <c r="A8638">
        <v>622</v>
      </c>
      <c r="B8638">
        <v>21</v>
      </c>
      <c r="C8638">
        <v>0</v>
      </c>
    </row>
    <row r="8639" spans="1:3" x14ac:dyDescent="0.25">
      <c r="A8639">
        <v>1246</v>
      </c>
      <c r="B8639">
        <v>21</v>
      </c>
      <c r="C8639">
        <v>4</v>
      </c>
    </row>
    <row r="8640" spans="1:3" x14ac:dyDescent="0.25">
      <c r="A8640">
        <v>1263</v>
      </c>
      <c r="B8640">
        <v>21</v>
      </c>
      <c r="C8640">
        <v>0</v>
      </c>
    </row>
    <row r="8641" spans="1:3" x14ac:dyDescent="0.25">
      <c r="A8641">
        <v>1308</v>
      </c>
      <c r="B8641">
        <v>21</v>
      </c>
      <c r="C8641">
        <v>9</v>
      </c>
    </row>
    <row r="8642" spans="1:3" x14ac:dyDescent="0.25">
      <c r="A8642">
        <v>1456</v>
      </c>
      <c r="B8642">
        <v>21</v>
      </c>
      <c r="C8642">
        <v>2</v>
      </c>
    </row>
    <row r="8643" spans="1:3" x14ac:dyDescent="0.25">
      <c r="A8643">
        <v>1555</v>
      </c>
      <c r="B8643">
        <v>21</v>
      </c>
      <c r="C8643">
        <v>4</v>
      </c>
    </row>
    <row r="8644" spans="1:3" x14ac:dyDescent="0.25">
      <c r="A8644">
        <v>1580</v>
      </c>
      <c r="B8644">
        <v>21</v>
      </c>
      <c r="C8644">
        <v>3</v>
      </c>
    </row>
    <row r="8645" spans="1:3" x14ac:dyDescent="0.25">
      <c r="A8645">
        <v>1580</v>
      </c>
      <c r="B8645">
        <v>21</v>
      </c>
      <c r="C8645">
        <v>19</v>
      </c>
    </row>
    <row r="8646" spans="1:3" x14ac:dyDescent="0.25">
      <c r="A8646">
        <v>1586</v>
      </c>
      <c r="B8646">
        <v>21</v>
      </c>
      <c r="C8646">
        <v>2</v>
      </c>
    </row>
    <row r="8647" spans="1:3" x14ac:dyDescent="0.25">
      <c r="A8647">
        <v>1592</v>
      </c>
      <c r="B8647">
        <v>21</v>
      </c>
      <c r="C8647">
        <v>0</v>
      </c>
    </row>
    <row r="8648" spans="1:3" x14ac:dyDescent="0.25">
      <c r="A8648">
        <v>1592</v>
      </c>
      <c r="B8648">
        <v>21</v>
      </c>
      <c r="C8648">
        <v>0</v>
      </c>
    </row>
    <row r="8649" spans="1:3" x14ac:dyDescent="0.25">
      <c r="A8649">
        <v>1593</v>
      </c>
      <c r="B8649">
        <v>21</v>
      </c>
      <c r="C8649">
        <v>0</v>
      </c>
    </row>
    <row r="8650" spans="1:3" x14ac:dyDescent="0.25">
      <c r="A8650">
        <v>1593</v>
      </c>
      <c r="B8650">
        <v>21</v>
      </c>
      <c r="C8650">
        <v>1</v>
      </c>
    </row>
    <row r="8651" spans="1:3" x14ac:dyDescent="0.25">
      <c r="A8651">
        <v>1606</v>
      </c>
      <c r="B8651">
        <v>21</v>
      </c>
      <c r="C8651">
        <v>0</v>
      </c>
    </row>
    <row r="8652" spans="1:3" x14ac:dyDescent="0.25">
      <c r="A8652">
        <v>1690</v>
      </c>
      <c r="B8652">
        <v>21</v>
      </c>
      <c r="C8652">
        <v>0</v>
      </c>
    </row>
    <row r="8653" spans="1:3" x14ac:dyDescent="0.25">
      <c r="A8653">
        <v>1695</v>
      </c>
      <c r="B8653">
        <v>21</v>
      </c>
      <c r="C8653">
        <v>0</v>
      </c>
    </row>
    <row r="8654" spans="1:3" x14ac:dyDescent="0.25">
      <c r="A8654">
        <v>1735</v>
      </c>
      <c r="B8654">
        <v>21</v>
      </c>
      <c r="C8654">
        <v>2</v>
      </c>
    </row>
    <row r="8655" spans="1:3" x14ac:dyDescent="0.25">
      <c r="A8655">
        <v>1744</v>
      </c>
      <c r="B8655">
        <v>21</v>
      </c>
      <c r="C8655">
        <v>1</v>
      </c>
    </row>
    <row r="8656" spans="1:3" x14ac:dyDescent="0.25">
      <c r="A8656">
        <v>1798</v>
      </c>
      <c r="B8656">
        <v>21</v>
      </c>
      <c r="C8656">
        <v>0</v>
      </c>
    </row>
    <row r="8657" spans="1:3" x14ac:dyDescent="0.25">
      <c r="A8657">
        <v>1798</v>
      </c>
      <c r="B8657">
        <v>21</v>
      </c>
      <c r="C8657">
        <v>0</v>
      </c>
    </row>
    <row r="8658" spans="1:3" x14ac:dyDescent="0.25">
      <c r="A8658">
        <v>1798</v>
      </c>
      <c r="B8658">
        <v>21</v>
      </c>
      <c r="C8658">
        <v>1</v>
      </c>
    </row>
    <row r="8659" spans="1:3" x14ac:dyDescent="0.25">
      <c r="A8659">
        <v>1810</v>
      </c>
      <c r="B8659">
        <v>21</v>
      </c>
      <c r="C8659">
        <v>0</v>
      </c>
    </row>
    <row r="8660" spans="1:3" x14ac:dyDescent="0.25">
      <c r="A8660">
        <v>1817</v>
      </c>
      <c r="B8660">
        <v>21</v>
      </c>
      <c r="C8660">
        <v>1</v>
      </c>
    </row>
    <row r="8661" spans="1:3" x14ac:dyDescent="0.25">
      <c r="A8661">
        <v>1874</v>
      </c>
      <c r="B8661">
        <v>21</v>
      </c>
      <c r="C8661">
        <v>0</v>
      </c>
    </row>
    <row r="8662" spans="1:3" x14ac:dyDescent="0.25">
      <c r="A8662">
        <v>1874</v>
      </c>
      <c r="B8662">
        <v>21</v>
      </c>
      <c r="C8662">
        <v>0</v>
      </c>
    </row>
    <row r="8663" spans="1:3" x14ac:dyDescent="0.25">
      <c r="A8663">
        <v>1912</v>
      </c>
      <c r="B8663">
        <v>21</v>
      </c>
      <c r="C8663">
        <v>1</v>
      </c>
    </row>
    <row r="8664" spans="1:3" x14ac:dyDescent="0.25">
      <c r="A8664">
        <v>1926</v>
      </c>
      <c r="B8664">
        <v>21</v>
      </c>
      <c r="C8664">
        <v>0</v>
      </c>
    </row>
    <row r="8665" spans="1:3" x14ac:dyDescent="0.25">
      <c r="A8665">
        <v>1950</v>
      </c>
      <c r="B8665">
        <v>21</v>
      </c>
      <c r="C8665">
        <v>0</v>
      </c>
    </row>
    <row r="8666" spans="1:3" x14ac:dyDescent="0.25">
      <c r="A8666">
        <v>1995</v>
      </c>
      <c r="B8666">
        <v>21</v>
      </c>
      <c r="C8666">
        <v>0</v>
      </c>
    </row>
    <row r="8667" spans="1:3" x14ac:dyDescent="0.25">
      <c r="A8667">
        <v>2149</v>
      </c>
      <c r="B8667">
        <v>21</v>
      </c>
      <c r="C8667">
        <v>0</v>
      </c>
    </row>
    <row r="8668" spans="1:3" x14ac:dyDescent="0.25">
      <c r="A8668">
        <v>2214</v>
      </c>
      <c r="B8668">
        <v>21</v>
      </c>
      <c r="C8668">
        <v>0</v>
      </c>
    </row>
    <row r="8669" spans="1:3" x14ac:dyDescent="0.25">
      <c r="A8669">
        <v>2214</v>
      </c>
      <c r="B8669">
        <v>21</v>
      </c>
      <c r="C8669">
        <v>1</v>
      </c>
    </row>
    <row r="8670" spans="1:3" x14ac:dyDescent="0.25">
      <c r="A8670">
        <v>2272</v>
      </c>
      <c r="B8670">
        <v>21</v>
      </c>
      <c r="C8670">
        <v>0</v>
      </c>
    </row>
    <row r="8671" spans="1:3" x14ac:dyDescent="0.25">
      <c r="A8671">
        <v>2292</v>
      </c>
      <c r="B8671">
        <v>21</v>
      </c>
      <c r="C8671">
        <v>2</v>
      </c>
    </row>
    <row r="8672" spans="1:3" x14ac:dyDescent="0.25">
      <c r="A8672">
        <v>2292</v>
      </c>
      <c r="B8672">
        <v>21</v>
      </c>
      <c r="C8672">
        <v>2</v>
      </c>
    </row>
    <row r="8673" spans="1:3" x14ac:dyDescent="0.25">
      <c r="A8673">
        <v>2294</v>
      </c>
      <c r="B8673">
        <v>21</v>
      </c>
      <c r="C8673">
        <v>0</v>
      </c>
    </row>
    <row r="8674" spans="1:3" x14ac:dyDescent="0.25">
      <c r="A8674">
        <v>2451</v>
      </c>
      <c r="B8674">
        <v>21</v>
      </c>
      <c r="C8674">
        <v>19</v>
      </c>
    </row>
    <row r="8675" spans="1:3" x14ac:dyDescent="0.25">
      <c r="A8675">
        <v>2563</v>
      </c>
      <c r="B8675">
        <v>21</v>
      </c>
      <c r="C8675">
        <v>8</v>
      </c>
    </row>
    <row r="8676" spans="1:3" x14ac:dyDescent="0.25">
      <c r="A8676">
        <v>2615</v>
      </c>
      <c r="B8676">
        <v>21</v>
      </c>
      <c r="C8676">
        <v>1</v>
      </c>
    </row>
    <row r="8677" spans="1:3" x14ac:dyDescent="0.25">
      <c r="A8677">
        <v>2640</v>
      </c>
      <c r="B8677">
        <v>21</v>
      </c>
      <c r="C8677">
        <v>0</v>
      </c>
    </row>
    <row r="8678" spans="1:3" x14ac:dyDescent="0.25">
      <c r="A8678">
        <v>2690</v>
      </c>
      <c r="B8678">
        <v>21</v>
      </c>
      <c r="C8678">
        <v>0</v>
      </c>
    </row>
    <row r="8679" spans="1:3" x14ac:dyDescent="0.25">
      <c r="A8679">
        <v>2693</v>
      </c>
      <c r="B8679">
        <v>21</v>
      </c>
      <c r="C8679">
        <v>5</v>
      </c>
    </row>
    <row r="8680" spans="1:3" x14ac:dyDescent="0.25">
      <c r="A8680">
        <v>2815</v>
      </c>
      <c r="B8680">
        <v>21</v>
      </c>
      <c r="C8680">
        <v>0</v>
      </c>
    </row>
    <row r="8681" spans="1:3" x14ac:dyDescent="0.25">
      <c r="A8681">
        <v>2989</v>
      </c>
      <c r="B8681">
        <v>21</v>
      </c>
      <c r="C8681">
        <v>0</v>
      </c>
    </row>
    <row r="8682" spans="1:3" x14ac:dyDescent="0.25">
      <c r="A8682">
        <v>3079</v>
      </c>
      <c r="B8682">
        <v>21</v>
      </c>
      <c r="C8682">
        <v>0</v>
      </c>
    </row>
    <row r="8683" spans="1:3" x14ac:dyDescent="0.25">
      <c r="A8683">
        <v>439</v>
      </c>
      <c r="B8683">
        <v>21</v>
      </c>
      <c r="C8683">
        <v>0</v>
      </c>
    </row>
    <row r="8684" spans="1:3" x14ac:dyDescent="0.25">
      <c r="A8684">
        <v>488</v>
      </c>
      <c r="B8684">
        <v>21</v>
      </c>
      <c r="C8684">
        <v>2</v>
      </c>
    </row>
    <row r="8685" spans="1:3" x14ac:dyDescent="0.25">
      <c r="A8685">
        <v>488</v>
      </c>
      <c r="B8685">
        <v>21</v>
      </c>
      <c r="C8685">
        <v>1</v>
      </c>
    </row>
    <row r="8686" spans="1:3" x14ac:dyDescent="0.25">
      <c r="A8686">
        <v>561</v>
      </c>
      <c r="B8686">
        <v>21</v>
      </c>
      <c r="C8686">
        <v>0</v>
      </c>
    </row>
    <row r="8687" spans="1:3" x14ac:dyDescent="0.25">
      <c r="A8687">
        <v>586</v>
      </c>
      <c r="B8687">
        <v>21</v>
      </c>
      <c r="C8687">
        <v>6</v>
      </c>
    </row>
    <row r="8688" spans="1:3" x14ac:dyDescent="0.25">
      <c r="A8688">
        <v>638</v>
      </c>
      <c r="B8688">
        <v>21</v>
      </c>
      <c r="C8688">
        <v>0</v>
      </c>
    </row>
    <row r="8689" spans="1:3" x14ac:dyDescent="0.25">
      <c r="A8689">
        <v>761</v>
      </c>
      <c r="B8689">
        <v>21</v>
      </c>
      <c r="C8689">
        <v>2</v>
      </c>
    </row>
    <row r="8690" spans="1:3" x14ac:dyDescent="0.25">
      <c r="A8690">
        <v>953</v>
      </c>
      <c r="B8690">
        <v>21</v>
      </c>
      <c r="C8690">
        <v>11</v>
      </c>
    </row>
    <row r="8691" spans="1:3" x14ac:dyDescent="0.25">
      <c r="A8691">
        <v>1062</v>
      </c>
      <c r="B8691">
        <v>21</v>
      </c>
      <c r="C8691">
        <v>1</v>
      </c>
    </row>
    <row r="8692" spans="1:3" x14ac:dyDescent="0.25">
      <c r="A8692">
        <v>1148</v>
      </c>
      <c r="B8692">
        <v>21</v>
      </c>
      <c r="C8692">
        <v>0</v>
      </c>
    </row>
    <row r="8693" spans="1:3" x14ac:dyDescent="0.25">
      <c r="A8693">
        <v>1333</v>
      </c>
      <c r="B8693">
        <v>21</v>
      </c>
      <c r="C8693">
        <v>0</v>
      </c>
    </row>
    <row r="8694" spans="1:3" x14ac:dyDescent="0.25">
      <c r="A8694">
        <v>1427</v>
      </c>
      <c r="B8694">
        <v>21</v>
      </c>
      <c r="C8694">
        <v>0</v>
      </c>
    </row>
    <row r="8695" spans="1:3" x14ac:dyDescent="0.25">
      <c r="A8695">
        <v>1461</v>
      </c>
      <c r="B8695">
        <v>21</v>
      </c>
      <c r="C8695">
        <v>0</v>
      </c>
    </row>
    <row r="8696" spans="1:3" x14ac:dyDescent="0.25">
      <c r="A8696">
        <v>1483</v>
      </c>
      <c r="B8696">
        <v>21</v>
      </c>
      <c r="C8696">
        <v>6</v>
      </c>
    </row>
    <row r="8697" spans="1:3" x14ac:dyDescent="0.25">
      <c r="A8697">
        <v>1512</v>
      </c>
      <c r="B8697">
        <v>21</v>
      </c>
      <c r="C8697">
        <v>4</v>
      </c>
    </row>
    <row r="8698" spans="1:3" x14ac:dyDescent="0.25">
      <c r="A8698">
        <v>1546</v>
      </c>
      <c r="B8698">
        <v>21</v>
      </c>
      <c r="C8698">
        <v>0</v>
      </c>
    </row>
    <row r="8699" spans="1:3" x14ac:dyDescent="0.25">
      <c r="A8699">
        <v>1589</v>
      </c>
      <c r="B8699">
        <v>21</v>
      </c>
      <c r="C8699">
        <v>26</v>
      </c>
    </row>
    <row r="8700" spans="1:3" x14ac:dyDescent="0.25">
      <c r="A8700">
        <v>1629</v>
      </c>
      <c r="B8700">
        <v>21</v>
      </c>
      <c r="C8700">
        <v>0</v>
      </c>
    </row>
    <row r="8701" spans="1:3" x14ac:dyDescent="0.25">
      <c r="A8701">
        <v>1631</v>
      </c>
      <c r="B8701">
        <v>21</v>
      </c>
      <c r="C8701">
        <v>0</v>
      </c>
    </row>
    <row r="8702" spans="1:3" x14ac:dyDescent="0.25">
      <c r="A8702">
        <v>1639</v>
      </c>
      <c r="B8702">
        <v>21</v>
      </c>
      <c r="C8702">
        <v>1</v>
      </c>
    </row>
    <row r="8703" spans="1:3" x14ac:dyDescent="0.25">
      <c r="A8703">
        <v>1639</v>
      </c>
      <c r="B8703">
        <v>21</v>
      </c>
      <c r="C8703">
        <v>0</v>
      </c>
    </row>
    <row r="8704" spans="1:3" x14ac:dyDescent="0.25">
      <c r="A8704">
        <v>1642</v>
      </c>
      <c r="B8704">
        <v>21</v>
      </c>
      <c r="C8704">
        <v>3</v>
      </c>
    </row>
    <row r="8705" spans="1:3" x14ac:dyDescent="0.25">
      <c r="A8705">
        <v>1649</v>
      </c>
      <c r="B8705">
        <v>21</v>
      </c>
      <c r="C8705">
        <v>0</v>
      </c>
    </row>
    <row r="8706" spans="1:3" x14ac:dyDescent="0.25">
      <c r="A8706">
        <v>1739</v>
      </c>
      <c r="B8706">
        <v>21</v>
      </c>
      <c r="C8706">
        <v>0</v>
      </c>
    </row>
    <row r="8707" spans="1:3" x14ac:dyDescent="0.25">
      <c r="A8707">
        <v>1807</v>
      </c>
      <c r="B8707">
        <v>21</v>
      </c>
      <c r="C8707">
        <v>1</v>
      </c>
    </row>
    <row r="8708" spans="1:3" x14ac:dyDescent="0.25">
      <c r="A8708">
        <v>1910</v>
      </c>
      <c r="B8708">
        <v>21</v>
      </c>
      <c r="C8708">
        <v>0</v>
      </c>
    </row>
    <row r="8709" spans="1:3" x14ac:dyDescent="0.25">
      <c r="A8709">
        <v>1937</v>
      </c>
      <c r="B8709">
        <v>21</v>
      </c>
      <c r="C8709">
        <v>0</v>
      </c>
    </row>
    <row r="8710" spans="1:3" x14ac:dyDescent="0.25">
      <c r="A8710">
        <v>1937</v>
      </c>
      <c r="B8710">
        <v>21</v>
      </c>
      <c r="C8710">
        <v>0</v>
      </c>
    </row>
    <row r="8711" spans="1:3" x14ac:dyDescent="0.25">
      <c r="A8711">
        <v>1969</v>
      </c>
      <c r="B8711">
        <v>21</v>
      </c>
      <c r="C8711">
        <v>0</v>
      </c>
    </row>
    <row r="8712" spans="1:3" x14ac:dyDescent="0.25">
      <c r="A8712">
        <v>2042</v>
      </c>
      <c r="B8712">
        <v>21</v>
      </c>
      <c r="C8712">
        <v>0</v>
      </c>
    </row>
    <row r="8713" spans="1:3" x14ac:dyDescent="0.25">
      <c r="A8713">
        <v>2120</v>
      </c>
      <c r="B8713">
        <v>21</v>
      </c>
      <c r="C8713">
        <v>0</v>
      </c>
    </row>
    <row r="8714" spans="1:3" x14ac:dyDescent="0.25">
      <c r="A8714">
        <v>2305</v>
      </c>
      <c r="B8714">
        <v>21</v>
      </c>
      <c r="C8714">
        <v>0</v>
      </c>
    </row>
    <row r="8715" spans="1:3" x14ac:dyDescent="0.25">
      <c r="A8715">
        <v>2314</v>
      </c>
      <c r="B8715">
        <v>21</v>
      </c>
      <c r="C8715">
        <v>3</v>
      </c>
    </row>
    <row r="8716" spans="1:3" x14ac:dyDescent="0.25">
      <c r="A8716">
        <v>2363</v>
      </c>
      <c r="B8716">
        <v>21</v>
      </c>
      <c r="C8716">
        <v>0</v>
      </c>
    </row>
    <row r="8717" spans="1:3" x14ac:dyDescent="0.25">
      <c r="A8717">
        <v>2363</v>
      </c>
      <c r="B8717">
        <v>21</v>
      </c>
      <c r="C8717">
        <v>0</v>
      </c>
    </row>
    <row r="8718" spans="1:3" x14ac:dyDescent="0.25">
      <c r="A8718">
        <v>2495</v>
      </c>
      <c r="B8718">
        <v>21</v>
      </c>
      <c r="C8718">
        <v>0</v>
      </c>
    </row>
    <row r="8719" spans="1:3" x14ac:dyDescent="0.25">
      <c r="A8719">
        <v>2513</v>
      </c>
      <c r="B8719">
        <v>21</v>
      </c>
      <c r="C8719">
        <v>0</v>
      </c>
    </row>
    <row r="8720" spans="1:3" x14ac:dyDescent="0.25">
      <c r="A8720">
        <v>2602</v>
      </c>
      <c r="B8720">
        <v>21</v>
      </c>
      <c r="C8720">
        <v>0</v>
      </c>
    </row>
    <row r="8721" spans="1:3" x14ac:dyDescent="0.25">
      <c r="A8721">
        <v>2761</v>
      </c>
      <c r="B8721">
        <v>21</v>
      </c>
      <c r="C8721">
        <v>0</v>
      </c>
    </row>
    <row r="8722" spans="1:3" x14ac:dyDescent="0.25">
      <c r="A8722">
        <v>2964</v>
      </c>
      <c r="B8722">
        <v>21</v>
      </c>
      <c r="C8722">
        <v>0</v>
      </c>
    </row>
    <row r="8723" spans="1:3" x14ac:dyDescent="0.25">
      <c r="A8723">
        <v>3013</v>
      </c>
      <c r="B8723">
        <v>21</v>
      </c>
      <c r="C8723">
        <v>0</v>
      </c>
    </row>
    <row r="8724" spans="1:3" x14ac:dyDescent="0.25">
      <c r="A8724">
        <v>3071</v>
      </c>
      <c r="B8724">
        <v>21</v>
      </c>
      <c r="C8724">
        <v>0</v>
      </c>
    </row>
    <row r="8725" spans="1:3" x14ac:dyDescent="0.25">
      <c r="A8725">
        <v>3158</v>
      </c>
      <c r="B8725">
        <v>21</v>
      </c>
      <c r="C8725">
        <v>0</v>
      </c>
    </row>
    <row r="8726" spans="1:3" x14ac:dyDescent="0.25">
      <c r="A8726">
        <v>103</v>
      </c>
      <c r="B8726">
        <v>22</v>
      </c>
      <c r="C8726">
        <v>3</v>
      </c>
    </row>
    <row r="8727" spans="1:3" x14ac:dyDescent="0.25">
      <c r="A8727">
        <v>180</v>
      </c>
      <c r="B8727">
        <v>22</v>
      </c>
      <c r="C8727">
        <v>2</v>
      </c>
    </row>
    <row r="8728" spans="1:3" x14ac:dyDescent="0.25">
      <c r="A8728">
        <v>235</v>
      </c>
      <c r="B8728">
        <v>22</v>
      </c>
      <c r="C8728">
        <v>0</v>
      </c>
    </row>
    <row r="8729" spans="1:3" x14ac:dyDescent="0.25">
      <c r="A8729">
        <v>391</v>
      </c>
      <c r="B8729">
        <v>22</v>
      </c>
      <c r="C8729">
        <v>0</v>
      </c>
    </row>
    <row r="8730" spans="1:3" x14ac:dyDescent="0.25">
      <c r="A8730">
        <v>426</v>
      </c>
      <c r="B8730">
        <v>22</v>
      </c>
      <c r="C8730">
        <v>0</v>
      </c>
    </row>
    <row r="8731" spans="1:3" x14ac:dyDescent="0.25">
      <c r="A8731">
        <v>426</v>
      </c>
      <c r="B8731">
        <v>22</v>
      </c>
      <c r="C8731">
        <v>0</v>
      </c>
    </row>
    <row r="8732" spans="1:3" x14ac:dyDescent="0.25">
      <c r="A8732">
        <v>438</v>
      </c>
      <c r="B8732">
        <v>22</v>
      </c>
      <c r="C8732">
        <v>0</v>
      </c>
    </row>
    <row r="8733" spans="1:3" x14ac:dyDescent="0.25">
      <c r="A8733">
        <v>487</v>
      </c>
      <c r="B8733">
        <v>22</v>
      </c>
      <c r="C8733">
        <v>8</v>
      </c>
    </row>
    <row r="8734" spans="1:3" x14ac:dyDescent="0.25">
      <c r="A8734">
        <v>487</v>
      </c>
      <c r="B8734">
        <v>22</v>
      </c>
      <c r="C8734">
        <v>1</v>
      </c>
    </row>
    <row r="8735" spans="1:3" x14ac:dyDescent="0.25">
      <c r="A8735">
        <v>703</v>
      </c>
      <c r="B8735">
        <v>22</v>
      </c>
      <c r="C8735">
        <v>11</v>
      </c>
    </row>
    <row r="8736" spans="1:3" x14ac:dyDescent="0.25">
      <c r="A8736">
        <v>1176</v>
      </c>
      <c r="B8736">
        <v>22</v>
      </c>
      <c r="C8736">
        <v>0</v>
      </c>
    </row>
    <row r="8737" spans="1:3" x14ac:dyDescent="0.25">
      <c r="A8737">
        <v>1187</v>
      </c>
      <c r="B8737">
        <v>22</v>
      </c>
      <c r="C8737">
        <v>0</v>
      </c>
    </row>
    <row r="8738" spans="1:3" x14ac:dyDescent="0.25">
      <c r="A8738">
        <v>1264</v>
      </c>
      <c r="B8738">
        <v>22</v>
      </c>
      <c r="C8738">
        <v>0</v>
      </c>
    </row>
    <row r="8739" spans="1:3" x14ac:dyDescent="0.25">
      <c r="A8739">
        <v>1303</v>
      </c>
      <c r="B8739">
        <v>22</v>
      </c>
      <c r="C8739">
        <v>0</v>
      </c>
    </row>
    <row r="8740" spans="1:3" x14ac:dyDescent="0.25">
      <c r="A8740">
        <v>1328</v>
      </c>
      <c r="B8740">
        <v>22</v>
      </c>
      <c r="C8740">
        <v>7</v>
      </c>
    </row>
    <row r="8741" spans="1:3" x14ac:dyDescent="0.25">
      <c r="A8741">
        <v>1328</v>
      </c>
      <c r="B8741">
        <v>22</v>
      </c>
      <c r="C8741">
        <v>9</v>
      </c>
    </row>
    <row r="8742" spans="1:3" x14ac:dyDescent="0.25">
      <c r="A8742">
        <v>1341</v>
      </c>
      <c r="B8742">
        <v>22</v>
      </c>
      <c r="C8742">
        <v>0</v>
      </c>
    </row>
    <row r="8743" spans="1:3" x14ac:dyDescent="0.25">
      <c r="A8743">
        <v>1394</v>
      </c>
      <c r="B8743">
        <v>22</v>
      </c>
      <c r="C8743">
        <v>0</v>
      </c>
    </row>
    <row r="8744" spans="1:3" x14ac:dyDescent="0.25">
      <c r="A8744">
        <v>1568</v>
      </c>
      <c r="B8744">
        <v>22</v>
      </c>
      <c r="C8744">
        <v>4</v>
      </c>
    </row>
    <row r="8745" spans="1:3" x14ac:dyDescent="0.25">
      <c r="A8745">
        <v>1573</v>
      </c>
      <c r="B8745">
        <v>22</v>
      </c>
      <c r="C8745">
        <v>0</v>
      </c>
    </row>
    <row r="8746" spans="1:3" x14ac:dyDescent="0.25">
      <c r="A8746">
        <v>1573</v>
      </c>
      <c r="B8746">
        <v>22</v>
      </c>
      <c r="C8746">
        <v>0</v>
      </c>
    </row>
    <row r="8747" spans="1:3" x14ac:dyDescent="0.25">
      <c r="A8747">
        <v>1698</v>
      </c>
      <c r="B8747">
        <v>22</v>
      </c>
      <c r="C8747">
        <v>0</v>
      </c>
    </row>
    <row r="8748" spans="1:3" x14ac:dyDescent="0.25">
      <c r="A8748">
        <v>1790</v>
      </c>
      <c r="B8748">
        <v>22</v>
      </c>
      <c r="C8748">
        <v>0</v>
      </c>
    </row>
    <row r="8749" spans="1:3" x14ac:dyDescent="0.25">
      <c r="A8749">
        <v>1907</v>
      </c>
      <c r="B8749">
        <v>22</v>
      </c>
      <c r="C8749">
        <v>0</v>
      </c>
    </row>
    <row r="8750" spans="1:3" x14ac:dyDescent="0.25">
      <c r="A8750">
        <v>1907</v>
      </c>
      <c r="B8750">
        <v>22</v>
      </c>
      <c r="C8750">
        <v>0</v>
      </c>
    </row>
    <row r="8751" spans="1:3" x14ac:dyDescent="0.25">
      <c r="A8751">
        <v>1907</v>
      </c>
      <c r="B8751">
        <v>22</v>
      </c>
      <c r="C8751">
        <v>0</v>
      </c>
    </row>
    <row r="8752" spans="1:3" x14ac:dyDescent="0.25">
      <c r="A8752">
        <v>1927</v>
      </c>
      <c r="B8752">
        <v>22</v>
      </c>
      <c r="C8752">
        <v>25</v>
      </c>
    </row>
    <row r="8753" spans="1:3" x14ac:dyDescent="0.25">
      <c r="A8753">
        <v>2016</v>
      </c>
      <c r="B8753">
        <v>22</v>
      </c>
      <c r="C8753">
        <v>0</v>
      </c>
    </row>
    <row r="8754" spans="1:3" x14ac:dyDescent="0.25">
      <c r="A8754">
        <v>2079</v>
      </c>
      <c r="B8754">
        <v>22</v>
      </c>
      <c r="C8754">
        <v>0</v>
      </c>
    </row>
    <row r="8755" spans="1:3" x14ac:dyDescent="0.25">
      <c r="A8755">
        <v>2475</v>
      </c>
      <c r="B8755">
        <v>22</v>
      </c>
      <c r="C8755">
        <v>0</v>
      </c>
    </row>
    <row r="8756" spans="1:3" x14ac:dyDescent="0.25">
      <c r="A8756">
        <v>2605</v>
      </c>
      <c r="B8756">
        <v>22</v>
      </c>
      <c r="C8756">
        <v>1</v>
      </c>
    </row>
    <row r="8757" spans="1:3" x14ac:dyDescent="0.25">
      <c r="A8757">
        <v>2702</v>
      </c>
      <c r="B8757">
        <v>22</v>
      </c>
      <c r="C8757">
        <v>2</v>
      </c>
    </row>
    <row r="8758" spans="1:3" x14ac:dyDescent="0.25">
      <c r="A8758">
        <v>2749</v>
      </c>
      <c r="B8758">
        <v>22</v>
      </c>
      <c r="C8758">
        <v>6</v>
      </c>
    </row>
    <row r="8759" spans="1:3" x14ac:dyDescent="0.25">
      <c r="A8759">
        <v>2811</v>
      </c>
      <c r="B8759">
        <v>22</v>
      </c>
      <c r="C8759">
        <v>0</v>
      </c>
    </row>
    <row r="8760" spans="1:3" x14ac:dyDescent="0.25">
      <c r="A8760">
        <v>2827</v>
      </c>
      <c r="B8760">
        <v>22</v>
      </c>
      <c r="C8760">
        <v>1</v>
      </c>
    </row>
    <row r="8761" spans="1:3" x14ac:dyDescent="0.25">
      <c r="A8761">
        <v>2843</v>
      </c>
      <c r="B8761">
        <v>22</v>
      </c>
      <c r="C8761">
        <v>1</v>
      </c>
    </row>
    <row r="8762" spans="1:3" x14ac:dyDescent="0.25">
      <c r="A8762">
        <v>2978</v>
      </c>
      <c r="B8762">
        <v>22</v>
      </c>
      <c r="C8762">
        <v>0</v>
      </c>
    </row>
    <row r="8763" spans="1:3" x14ac:dyDescent="0.25">
      <c r="A8763">
        <v>2978</v>
      </c>
      <c r="B8763">
        <v>22</v>
      </c>
      <c r="C8763">
        <v>0</v>
      </c>
    </row>
    <row r="8764" spans="1:3" x14ac:dyDescent="0.25">
      <c r="A8764">
        <v>3078</v>
      </c>
      <c r="B8764">
        <v>22</v>
      </c>
      <c r="C8764">
        <v>0</v>
      </c>
    </row>
    <row r="8765" spans="1:3" x14ac:dyDescent="0.25">
      <c r="A8765">
        <v>36</v>
      </c>
      <c r="B8765">
        <v>22</v>
      </c>
      <c r="C8765">
        <v>0</v>
      </c>
    </row>
    <row r="8766" spans="1:3" x14ac:dyDescent="0.25">
      <c r="A8766">
        <v>1057</v>
      </c>
      <c r="B8766">
        <v>22</v>
      </c>
      <c r="C8766">
        <v>0</v>
      </c>
    </row>
    <row r="8767" spans="1:3" x14ac:dyDescent="0.25">
      <c r="A8767">
        <v>1339</v>
      </c>
      <c r="B8767">
        <v>22</v>
      </c>
      <c r="C8767">
        <v>1</v>
      </c>
    </row>
    <row r="8768" spans="1:3" x14ac:dyDescent="0.25">
      <c r="A8768">
        <v>1372</v>
      </c>
      <c r="B8768">
        <v>22</v>
      </c>
      <c r="C8768">
        <v>0</v>
      </c>
    </row>
    <row r="8769" spans="1:3" x14ac:dyDescent="0.25">
      <c r="A8769">
        <v>1471</v>
      </c>
      <c r="B8769">
        <v>22</v>
      </c>
      <c r="C8769">
        <v>0</v>
      </c>
    </row>
    <row r="8770" spans="1:3" x14ac:dyDescent="0.25">
      <c r="A8770">
        <v>1471</v>
      </c>
      <c r="B8770">
        <v>22</v>
      </c>
      <c r="C8770">
        <v>0</v>
      </c>
    </row>
    <row r="8771" spans="1:3" x14ac:dyDescent="0.25">
      <c r="A8771">
        <v>1572</v>
      </c>
      <c r="B8771">
        <v>22</v>
      </c>
      <c r="C8771">
        <v>0</v>
      </c>
    </row>
    <row r="8772" spans="1:3" x14ac:dyDescent="0.25">
      <c r="A8772">
        <v>1598</v>
      </c>
      <c r="B8772">
        <v>22</v>
      </c>
      <c r="C8772">
        <v>1</v>
      </c>
    </row>
    <row r="8773" spans="1:3" x14ac:dyDescent="0.25">
      <c r="A8773">
        <v>1700</v>
      </c>
      <c r="B8773">
        <v>22</v>
      </c>
      <c r="C8773">
        <v>1</v>
      </c>
    </row>
    <row r="8774" spans="1:3" x14ac:dyDescent="0.25">
      <c r="A8774">
        <v>1735</v>
      </c>
      <c r="B8774">
        <v>22</v>
      </c>
      <c r="C8774">
        <v>1</v>
      </c>
    </row>
    <row r="8775" spans="1:3" x14ac:dyDescent="0.25">
      <c r="A8775">
        <v>1798</v>
      </c>
      <c r="B8775">
        <v>22</v>
      </c>
      <c r="C8775">
        <v>0</v>
      </c>
    </row>
    <row r="8776" spans="1:3" x14ac:dyDescent="0.25">
      <c r="A8776">
        <v>1810</v>
      </c>
      <c r="B8776">
        <v>22</v>
      </c>
      <c r="C8776">
        <v>1</v>
      </c>
    </row>
    <row r="8777" spans="1:3" x14ac:dyDescent="0.25">
      <c r="A8777">
        <v>1874</v>
      </c>
      <c r="B8777">
        <v>22</v>
      </c>
      <c r="C8777">
        <v>0</v>
      </c>
    </row>
    <row r="8778" spans="1:3" x14ac:dyDescent="0.25">
      <c r="A8778">
        <v>1874</v>
      </c>
      <c r="B8778">
        <v>22</v>
      </c>
      <c r="C8778">
        <v>0</v>
      </c>
    </row>
    <row r="8779" spans="1:3" x14ac:dyDescent="0.25">
      <c r="A8779">
        <v>1950</v>
      </c>
      <c r="B8779">
        <v>22</v>
      </c>
      <c r="C8779">
        <v>0</v>
      </c>
    </row>
    <row r="8780" spans="1:3" x14ac:dyDescent="0.25">
      <c r="A8780">
        <v>1950</v>
      </c>
      <c r="B8780">
        <v>22</v>
      </c>
      <c r="C8780">
        <v>0</v>
      </c>
    </row>
    <row r="8781" spans="1:3" x14ac:dyDescent="0.25">
      <c r="A8781">
        <v>1961</v>
      </c>
      <c r="B8781">
        <v>22</v>
      </c>
      <c r="C8781">
        <v>3</v>
      </c>
    </row>
    <row r="8782" spans="1:3" x14ac:dyDescent="0.25">
      <c r="A8782">
        <v>1995</v>
      </c>
      <c r="B8782">
        <v>22</v>
      </c>
      <c r="C8782">
        <v>0</v>
      </c>
    </row>
    <row r="8783" spans="1:3" x14ac:dyDescent="0.25">
      <c r="A8783">
        <v>2065</v>
      </c>
      <c r="B8783">
        <v>22</v>
      </c>
      <c r="C8783">
        <v>2</v>
      </c>
    </row>
    <row r="8784" spans="1:3" x14ac:dyDescent="0.25">
      <c r="A8784">
        <v>2218</v>
      </c>
      <c r="B8784">
        <v>22</v>
      </c>
      <c r="C8784">
        <v>1</v>
      </c>
    </row>
    <row r="8785" spans="1:3" x14ac:dyDescent="0.25">
      <c r="A8785">
        <v>2226</v>
      </c>
      <c r="B8785">
        <v>22</v>
      </c>
      <c r="C8785">
        <v>3</v>
      </c>
    </row>
    <row r="8786" spans="1:3" x14ac:dyDescent="0.25">
      <c r="A8786">
        <v>2319</v>
      </c>
      <c r="B8786">
        <v>22</v>
      </c>
      <c r="C8786">
        <v>0</v>
      </c>
    </row>
    <row r="8787" spans="1:3" x14ac:dyDescent="0.25">
      <c r="A8787">
        <v>2391</v>
      </c>
      <c r="B8787">
        <v>22</v>
      </c>
      <c r="C8787">
        <v>0</v>
      </c>
    </row>
    <row r="8788" spans="1:3" x14ac:dyDescent="0.25">
      <c r="A8788">
        <v>2450</v>
      </c>
      <c r="B8788">
        <v>22</v>
      </c>
      <c r="C8788">
        <v>4</v>
      </c>
    </row>
    <row r="8789" spans="1:3" x14ac:dyDescent="0.25">
      <c r="A8789">
        <v>2450</v>
      </c>
      <c r="B8789">
        <v>22</v>
      </c>
      <c r="C8789">
        <v>8</v>
      </c>
    </row>
    <row r="8790" spans="1:3" x14ac:dyDescent="0.25">
      <c r="A8790">
        <v>2557</v>
      </c>
      <c r="B8790">
        <v>22</v>
      </c>
      <c r="C8790">
        <v>0</v>
      </c>
    </row>
    <row r="8791" spans="1:3" x14ac:dyDescent="0.25">
      <c r="A8791">
        <v>2618</v>
      </c>
      <c r="B8791">
        <v>22</v>
      </c>
      <c r="C8791">
        <v>0</v>
      </c>
    </row>
    <row r="8792" spans="1:3" x14ac:dyDescent="0.25">
      <c r="A8792">
        <v>2618</v>
      </c>
      <c r="B8792">
        <v>22</v>
      </c>
      <c r="C8792">
        <v>0</v>
      </c>
    </row>
    <row r="8793" spans="1:3" x14ac:dyDescent="0.25">
      <c r="A8793">
        <v>2652</v>
      </c>
      <c r="B8793">
        <v>22</v>
      </c>
      <c r="C8793">
        <v>3</v>
      </c>
    </row>
    <row r="8794" spans="1:3" x14ac:dyDescent="0.25">
      <c r="A8794">
        <v>2722</v>
      </c>
      <c r="B8794">
        <v>22</v>
      </c>
      <c r="C8794">
        <v>0</v>
      </c>
    </row>
    <row r="8795" spans="1:3" x14ac:dyDescent="0.25">
      <c r="A8795">
        <v>2815</v>
      </c>
      <c r="B8795">
        <v>22</v>
      </c>
      <c r="C8795">
        <v>0</v>
      </c>
    </row>
    <row r="8796" spans="1:3" x14ac:dyDescent="0.25">
      <c r="A8796">
        <v>3090</v>
      </c>
      <c r="B8796">
        <v>22</v>
      </c>
      <c r="C8796">
        <v>0</v>
      </c>
    </row>
    <row r="8797" spans="1:3" x14ac:dyDescent="0.25">
      <c r="A8797">
        <v>3123</v>
      </c>
      <c r="B8797">
        <v>22</v>
      </c>
      <c r="C8797">
        <v>0</v>
      </c>
    </row>
    <row r="8798" spans="1:3" x14ac:dyDescent="0.25">
      <c r="A8798">
        <v>3145</v>
      </c>
      <c r="B8798">
        <v>22</v>
      </c>
      <c r="C8798">
        <v>2</v>
      </c>
    </row>
    <row r="8799" spans="1:3" x14ac:dyDescent="0.25">
      <c r="A8799">
        <v>677</v>
      </c>
      <c r="B8799">
        <v>22</v>
      </c>
      <c r="C8799">
        <v>4</v>
      </c>
    </row>
    <row r="8800" spans="1:3" x14ac:dyDescent="0.25">
      <c r="A8800">
        <v>677</v>
      </c>
      <c r="B8800">
        <v>22</v>
      </c>
      <c r="C8800">
        <v>2</v>
      </c>
    </row>
    <row r="8801" spans="1:3" x14ac:dyDescent="0.25">
      <c r="A8801">
        <v>797</v>
      </c>
      <c r="B8801">
        <v>22</v>
      </c>
      <c r="C8801">
        <v>0</v>
      </c>
    </row>
    <row r="8802" spans="1:3" x14ac:dyDescent="0.25">
      <c r="A8802">
        <v>950</v>
      </c>
      <c r="B8802">
        <v>22</v>
      </c>
      <c r="C8802">
        <v>12</v>
      </c>
    </row>
    <row r="8803" spans="1:3" x14ac:dyDescent="0.25">
      <c r="A8803">
        <v>953</v>
      </c>
      <c r="B8803">
        <v>22</v>
      </c>
      <c r="C8803">
        <v>20</v>
      </c>
    </row>
    <row r="8804" spans="1:3" x14ac:dyDescent="0.25">
      <c r="A8804">
        <v>1171</v>
      </c>
      <c r="B8804">
        <v>22</v>
      </c>
      <c r="C8804">
        <v>0</v>
      </c>
    </row>
    <row r="8805" spans="1:3" x14ac:dyDescent="0.25">
      <c r="A8805">
        <v>1261</v>
      </c>
      <c r="B8805">
        <v>22</v>
      </c>
      <c r="C8805">
        <v>0</v>
      </c>
    </row>
    <row r="8806" spans="1:3" x14ac:dyDescent="0.25">
      <c r="A8806">
        <v>1333</v>
      </c>
      <c r="B8806">
        <v>22</v>
      </c>
      <c r="C8806">
        <v>0</v>
      </c>
    </row>
    <row r="8807" spans="1:3" x14ac:dyDescent="0.25">
      <c r="A8807">
        <v>1400</v>
      </c>
      <c r="B8807">
        <v>22</v>
      </c>
      <c r="C8807">
        <v>19</v>
      </c>
    </row>
    <row r="8808" spans="1:3" x14ac:dyDescent="0.25">
      <c r="A8808">
        <v>1403</v>
      </c>
      <c r="B8808">
        <v>22</v>
      </c>
      <c r="C8808">
        <v>1</v>
      </c>
    </row>
    <row r="8809" spans="1:3" x14ac:dyDescent="0.25">
      <c r="A8809">
        <v>1410</v>
      </c>
      <c r="B8809">
        <v>22</v>
      </c>
      <c r="C8809">
        <v>0</v>
      </c>
    </row>
    <row r="8810" spans="1:3" x14ac:dyDescent="0.25">
      <c r="A8810">
        <v>1546</v>
      </c>
      <c r="B8810">
        <v>22</v>
      </c>
      <c r="C8810">
        <v>0</v>
      </c>
    </row>
    <row r="8811" spans="1:3" x14ac:dyDescent="0.25">
      <c r="A8811">
        <v>1611</v>
      </c>
      <c r="B8811">
        <v>22</v>
      </c>
      <c r="C8811">
        <v>0</v>
      </c>
    </row>
    <row r="8812" spans="1:3" x14ac:dyDescent="0.25">
      <c r="A8812">
        <v>1647</v>
      </c>
      <c r="B8812">
        <v>22</v>
      </c>
      <c r="C8812">
        <v>0</v>
      </c>
    </row>
    <row r="8813" spans="1:3" x14ac:dyDescent="0.25">
      <c r="A8813">
        <v>1650</v>
      </c>
      <c r="B8813">
        <v>22</v>
      </c>
      <c r="C8813">
        <v>0</v>
      </c>
    </row>
    <row r="8814" spans="1:3" x14ac:dyDescent="0.25">
      <c r="A8814">
        <v>1652</v>
      </c>
      <c r="B8814">
        <v>22</v>
      </c>
      <c r="C8814">
        <v>0</v>
      </c>
    </row>
    <row r="8815" spans="1:3" x14ac:dyDescent="0.25">
      <c r="A8815">
        <v>1739</v>
      </c>
      <c r="B8815">
        <v>22</v>
      </c>
      <c r="C8815">
        <v>0</v>
      </c>
    </row>
    <row r="8816" spans="1:3" x14ac:dyDescent="0.25">
      <c r="A8816">
        <v>1807</v>
      </c>
      <c r="B8816">
        <v>22</v>
      </c>
      <c r="C8816">
        <v>8</v>
      </c>
    </row>
    <row r="8817" spans="1:3" x14ac:dyDescent="0.25">
      <c r="A8817">
        <v>1974</v>
      </c>
      <c r="B8817">
        <v>22</v>
      </c>
      <c r="C8817">
        <v>0</v>
      </c>
    </row>
    <row r="8818" spans="1:3" x14ac:dyDescent="0.25">
      <c r="A8818">
        <v>1978</v>
      </c>
      <c r="B8818">
        <v>22</v>
      </c>
      <c r="C8818">
        <v>0</v>
      </c>
    </row>
    <row r="8819" spans="1:3" x14ac:dyDescent="0.25">
      <c r="A8819">
        <v>2014</v>
      </c>
      <c r="B8819">
        <v>22</v>
      </c>
      <c r="C8819">
        <v>0</v>
      </c>
    </row>
    <row r="8820" spans="1:3" x14ac:dyDescent="0.25">
      <c r="A8820">
        <v>2042</v>
      </c>
      <c r="B8820">
        <v>22</v>
      </c>
      <c r="C8820">
        <v>7</v>
      </c>
    </row>
    <row r="8821" spans="1:3" x14ac:dyDescent="0.25">
      <c r="A8821">
        <v>2213</v>
      </c>
      <c r="B8821">
        <v>22</v>
      </c>
      <c r="C8821">
        <v>4</v>
      </c>
    </row>
    <row r="8822" spans="1:3" x14ac:dyDescent="0.25">
      <c r="A8822">
        <v>2273</v>
      </c>
      <c r="B8822">
        <v>22</v>
      </c>
      <c r="C8822">
        <v>1</v>
      </c>
    </row>
    <row r="8823" spans="1:3" x14ac:dyDescent="0.25">
      <c r="A8823">
        <v>2305</v>
      </c>
      <c r="B8823">
        <v>22</v>
      </c>
      <c r="C8823">
        <v>0</v>
      </c>
    </row>
    <row r="8824" spans="1:3" x14ac:dyDescent="0.25">
      <c r="A8824">
        <v>2436</v>
      </c>
      <c r="B8824">
        <v>22</v>
      </c>
      <c r="C8824">
        <v>4</v>
      </c>
    </row>
    <row r="8825" spans="1:3" x14ac:dyDescent="0.25">
      <c r="A8825">
        <v>2602</v>
      </c>
      <c r="B8825">
        <v>22</v>
      </c>
      <c r="C8825">
        <v>0</v>
      </c>
    </row>
    <row r="8826" spans="1:3" x14ac:dyDescent="0.25">
      <c r="A8826">
        <v>2902</v>
      </c>
      <c r="B8826">
        <v>22</v>
      </c>
      <c r="C8826">
        <v>0</v>
      </c>
    </row>
    <row r="8827" spans="1:3" x14ac:dyDescent="0.25">
      <c r="A8827">
        <v>3150</v>
      </c>
      <c r="B8827">
        <v>22</v>
      </c>
      <c r="C8827">
        <v>0</v>
      </c>
    </row>
    <row r="8828" spans="1:3" x14ac:dyDescent="0.25">
      <c r="A8828">
        <v>248</v>
      </c>
      <c r="B8828">
        <v>23</v>
      </c>
      <c r="C8828">
        <v>1</v>
      </c>
    </row>
    <row r="8829" spans="1:3" x14ac:dyDescent="0.25">
      <c r="A8829">
        <v>376</v>
      </c>
      <c r="B8829">
        <v>23</v>
      </c>
      <c r="C8829">
        <v>0</v>
      </c>
    </row>
    <row r="8830" spans="1:3" x14ac:dyDescent="0.25">
      <c r="A8830">
        <v>426</v>
      </c>
      <c r="B8830">
        <v>23</v>
      </c>
      <c r="C8830">
        <v>1</v>
      </c>
    </row>
    <row r="8831" spans="1:3" x14ac:dyDescent="0.25">
      <c r="A8831">
        <v>432</v>
      </c>
      <c r="B8831">
        <v>23</v>
      </c>
      <c r="C8831">
        <v>3</v>
      </c>
    </row>
    <row r="8832" spans="1:3" x14ac:dyDescent="0.25">
      <c r="A8832">
        <v>660</v>
      </c>
      <c r="B8832">
        <v>23</v>
      </c>
      <c r="C8832">
        <v>0</v>
      </c>
    </row>
    <row r="8833" spans="1:3" x14ac:dyDescent="0.25">
      <c r="A8833">
        <v>735</v>
      </c>
      <c r="B8833">
        <v>23</v>
      </c>
      <c r="C8833">
        <v>0</v>
      </c>
    </row>
    <row r="8834" spans="1:3" x14ac:dyDescent="0.25">
      <c r="A8834">
        <v>820</v>
      </c>
      <c r="B8834">
        <v>23</v>
      </c>
      <c r="C8834">
        <v>1</v>
      </c>
    </row>
    <row r="8835" spans="1:3" x14ac:dyDescent="0.25">
      <c r="A8835">
        <v>1160</v>
      </c>
      <c r="B8835">
        <v>23</v>
      </c>
      <c r="C8835">
        <v>0</v>
      </c>
    </row>
    <row r="8836" spans="1:3" x14ac:dyDescent="0.25">
      <c r="A8836">
        <v>1165</v>
      </c>
      <c r="B8836">
        <v>23</v>
      </c>
      <c r="C8836">
        <v>5</v>
      </c>
    </row>
    <row r="8837" spans="1:3" x14ac:dyDescent="0.25">
      <c r="A8837">
        <v>1209</v>
      </c>
      <c r="B8837">
        <v>23</v>
      </c>
      <c r="C8837">
        <v>0</v>
      </c>
    </row>
    <row r="8838" spans="1:3" x14ac:dyDescent="0.25">
      <c r="A8838">
        <v>1241</v>
      </c>
      <c r="B8838">
        <v>23</v>
      </c>
      <c r="C8838">
        <v>0</v>
      </c>
    </row>
    <row r="8839" spans="1:3" x14ac:dyDescent="0.25">
      <c r="A8839">
        <v>1328</v>
      </c>
      <c r="B8839">
        <v>23</v>
      </c>
      <c r="C8839">
        <v>8</v>
      </c>
    </row>
    <row r="8840" spans="1:3" x14ac:dyDescent="0.25">
      <c r="A8840">
        <v>1423</v>
      </c>
      <c r="B8840">
        <v>23</v>
      </c>
      <c r="C8840">
        <v>3</v>
      </c>
    </row>
    <row r="8841" spans="1:3" x14ac:dyDescent="0.25">
      <c r="A8841">
        <v>1468</v>
      </c>
      <c r="B8841">
        <v>23</v>
      </c>
      <c r="C8841">
        <v>1</v>
      </c>
    </row>
    <row r="8842" spans="1:3" x14ac:dyDescent="0.25">
      <c r="A8842">
        <v>2029</v>
      </c>
      <c r="B8842">
        <v>23</v>
      </c>
      <c r="C8842">
        <v>0</v>
      </c>
    </row>
    <row r="8843" spans="1:3" x14ac:dyDescent="0.25">
      <c r="A8843">
        <v>2106</v>
      </c>
      <c r="B8843">
        <v>23</v>
      </c>
      <c r="C8843">
        <v>0</v>
      </c>
    </row>
    <row r="8844" spans="1:3" x14ac:dyDescent="0.25">
      <c r="A8844">
        <v>2142</v>
      </c>
      <c r="B8844">
        <v>23</v>
      </c>
      <c r="C8844">
        <v>0</v>
      </c>
    </row>
    <row r="8845" spans="1:3" x14ac:dyDescent="0.25">
      <c r="A8845">
        <v>2366</v>
      </c>
      <c r="B8845">
        <v>23</v>
      </c>
      <c r="C8845">
        <v>0</v>
      </c>
    </row>
    <row r="8846" spans="1:3" x14ac:dyDescent="0.25">
      <c r="A8846">
        <v>2420</v>
      </c>
      <c r="B8846">
        <v>23</v>
      </c>
      <c r="C8846">
        <v>2</v>
      </c>
    </row>
    <row r="8847" spans="1:3" x14ac:dyDescent="0.25">
      <c r="A8847">
        <v>2441</v>
      </c>
      <c r="B8847">
        <v>23</v>
      </c>
      <c r="C8847">
        <v>0</v>
      </c>
    </row>
    <row r="8848" spans="1:3" x14ac:dyDescent="0.25">
      <c r="A8848">
        <v>2605</v>
      </c>
      <c r="B8848">
        <v>23</v>
      </c>
      <c r="C8848">
        <v>7</v>
      </c>
    </row>
    <row r="8849" spans="1:3" x14ac:dyDescent="0.25">
      <c r="A8849">
        <v>2749</v>
      </c>
      <c r="B8849">
        <v>23</v>
      </c>
      <c r="C8849">
        <v>5</v>
      </c>
    </row>
    <row r="8850" spans="1:3" x14ac:dyDescent="0.25">
      <c r="A8850">
        <v>2811</v>
      </c>
      <c r="B8850">
        <v>23</v>
      </c>
      <c r="C8850">
        <v>0</v>
      </c>
    </row>
    <row r="8851" spans="1:3" x14ac:dyDescent="0.25">
      <c r="A8851">
        <v>2863</v>
      </c>
      <c r="B8851">
        <v>23</v>
      </c>
      <c r="C8851">
        <v>0</v>
      </c>
    </row>
    <row r="8852" spans="1:3" x14ac:dyDescent="0.25">
      <c r="A8852">
        <v>3011</v>
      </c>
      <c r="B8852">
        <v>23</v>
      </c>
      <c r="C8852">
        <v>1</v>
      </c>
    </row>
    <row r="8853" spans="1:3" x14ac:dyDescent="0.25">
      <c r="A8853">
        <v>3011</v>
      </c>
      <c r="B8853">
        <v>23</v>
      </c>
      <c r="C8853">
        <v>3</v>
      </c>
    </row>
    <row r="8854" spans="1:3" x14ac:dyDescent="0.25">
      <c r="A8854">
        <v>13</v>
      </c>
      <c r="B8854">
        <v>23</v>
      </c>
      <c r="C8854">
        <v>1</v>
      </c>
    </row>
    <row r="8855" spans="1:3" x14ac:dyDescent="0.25">
      <c r="A8855">
        <v>198</v>
      </c>
      <c r="B8855">
        <v>23</v>
      </c>
      <c r="C8855">
        <v>0</v>
      </c>
    </row>
    <row r="8856" spans="1:3" x14ac:dyDescent="0.25">
      <c r="A8856">
        <v>1360</v>
      </c>
      <c r="B8856">
        <v>23</v>
      </c>
      <c r="C8856">
        <v>0</v>
      </c>
    </row>
    <row r="8857" spans="1:3" x14ac:dyDescent="0.25">
      <c r="A8857">
        <v>1449</v>
      </c>
      <c r="B8857">
        <v>23</v>
      </c>
      <c r="C8857">
        <v>1</v>
      </c>
    </row>
    <row r="8858" spans="1:3" x14ac:dyDescent="0.25">
      <c r="A8858">
        <v>1456</v>
      </c>
      <c r="B8858">
        <v>23</v>
      </c>
      <c r="C8858">
        <v>5</v>
      </c>
    </row>
    <row r="8859" spans="1:3" x14ac:dyDescent="0.25">
      <c r="A8859">
        <v>1456</v>
      </c>
      <c r="B8859">
        <v>23</v>
      </c>
      <c r="C8859">
        <v>4</v>
      </c>
    </row>
    <row r="8860" spans="1:3" x14ac:dyDescent="0.25">
      <c r="A8860">
        <v>1471</v>
      </c>
      <c r="B8860">
        <v>23</v>
      </c>
      <c r="C8860">
        <v>0</v>
      </c>
    </row>
    <row r="8861" spans="1:3" x14ac:dyDescent="0.25">
      <c r="A8861">
        <v>1471</v>
      </c>
      <c r="B8861">
        <v>23</v>
      </c>
      <c r="C8861">
        <v>2</v>
      </c>
    </row>
    <row r="8862" spans="1:3" x14ac:dyDescent="0.25">
      <c r="A8862">
        <v>1471</v>
      </c>
      <c r="B8862">
        <v>23</v>
      </c>
      <c r="C8862">
        <v>0</v>
      </c>
    </row>
    <row r="8863" spans="1:3" x14ac:dyDescent="0.25">
      <c r="A8863">
        <v>1554</v>
      </c>
      <c r="B8863">
        <v>23</v>
      </c>
      <c r="C8863">
        <v>0</v>
      </c>
    </row>
    <row r="8864" spans="1:3" x14ac:dyDescent="0.25">
      <c r="A8864">
        <v>1554</v>
      </c>
      <c r="B8864">
        <v>23</v>
      </c>
      <c r="C8864">
        <v>0</v>
      </c>
    </row>
    <row r="8865" spans="1:3" x14ac:dyDescent="0.25">
      <c r="A8865">
        <v>1566</v>
      </c>
      <c r="B8865">
        <v>23</v>
      </c>
      <c r="C8865">
        <v>0</v>
      </c>
    </row>
    <row r="8866" spans="1:3" x14ac:dyDescent="0.25">
      <c r="A8866">
        <v>1580</v>
      </c>
      <c r="B8866">
        <v>23</v>
      </c>
      <c r="C8866">
        <v>9</v>
      </c>
    </row>
    <row r="8867" spans="1:3" x14ac:dyDescent="0.25">
      <c r="A8867">
        <v>1581</v>
      </c>
      <c r="B8867">
        <v>23</v>
      </c>
      <c r="C8867">
        <v>0</v>
      </c>
    </row>
    <row r="8868" spans="1:3" x14ac:dyDescent="0.25">
      <c r="A8868">
        <v>1597</v>
      </c>
      <c r="B8868">
        <v>23</v>
      </c>
      <c r="C8868">
        <v>0</v>
      </c>
    </row>
    <row r="8869" spans="1:3" x14ac:dyDescent="0.25">
      <c r="A8869">
        <v>1602</v>
      </c>
      <c r="B8869">
        <v>23</v>
      </c>
      <c r="C8869">
        <v>0</v>
      </c>
    </row>
    <row r="8870" spans="1:3" x14ac:dyDescent="0.25">
      <c r="A8870">
        <v>1740</v>
      </c>
      <c r="B8870">
        <v>23</v>
      </c>
      <c r="C8870">
        <v>1</v>
      </c>
    </row>
    <row r="8871" spans="1:3" x14ac:dyDescent="0.25">
      <c r="A8871">
        <v>1798</v>
      </c>
      <c r="B8871">
        <v>23</v>
      </c>
      <c r="C8871">
        <v>0</v>
      </c>
    </row>
    <row r="8872" spans="1:3" x14ac:dyDescent="0.25">
      <c r="A8872">
        <v>1817</v>
      </c>
      <c r="B8872">
        <v>23</v>
      </c>
      <c r="C8872">
        <v>0</v>
      </c>
    </row>
    <row r="8873" spans="1:3" x14ac:dyDescent="0.25">
      <c r="A8873">
        <v>1817</v>
      </c>
      <c r="B8873">
        <v>23</v>
      </c>
      <c r="C8873">
        <v>1</v>
      </c>
    </row>
    <row r="8874" spans="1:3" x14ac:dyDescent="0.25">
      <c r="A8874">
        <v>1827</v>
      </c>
      <c r="B8874">
        <v>23</v>
      </c>
      <c r="C8874">
        <v>1</v>
      </c>
    </row>
    <row r="8875" spans="1:3" x14ac:dyDescent="0.25">
      <c r="A8875">
        <v>1874</v>
      </c>
      <c r="B8875">
        <v>23</v>
      </c>
      <c r="C8875">
        <v>0</v>
      </c>
    </row>
    <row r="8876" spans="1:3" x14ac:dyDescent="0.25">
      <c r="A8876">
        <v>1875</v>
      </c>
      <c r="B8876">
        <v>23</v>
      </c>
      <c r="C8876">
        <v>0</v>
      </c>
    </row>
    <row r="8877" spans="1:3" x14ac:dyDescent="0.25">
      <c r="A8877">
        <v>1901</v>
      </c>
      <c r="B8877">
        <v>23</v>
      </c>
      <c r="C8877">
        <v>47</v>
      </c>
    </row>
    <row r="8878" spans="1:3" x14ac:dyDescent="0.25">
      <c r="A8878">
        <v>1912</v>
      </c>
      <c r="B8878">
        <v>23</v>
      </c>
      <c r="C8878">
        <v>1</v>
      </c>
    </row>
    <row r="8879" spans="1:3" x14ac:dyDescent="0.25">
      <c r="A8879">
        <v>1926</v>
      </c>
      <c r="B8879">
        <v>23</v>
      </c>
      <c r="C8879">
        <v>0</v>
      </c>
    </row>
    <row r="8880" spans="1:3" x14ac:dyDescent="0.25">
      <c r="A8880">
        <v>1960</v>
      </c>
      <c r="B8880">
        <v>23</v>
      </c>
      <c r="C8880">
        <v>4</v>
      </c>
    </row>
    <row r="8881" spans="1:3" x14ac:dyDescent="0.25">
      <c r="A8881">
        <v>1960</v>
      </c>
      <c r="B8881">
        <v>23</v>
      </c>
      <c r="C8881">
        <v>4</v>
      </c>
    </row>
    <row r="8882" spans="1:3" x14ac:dyDescent="0.25">
      <c r="A8882">
        <v>1995</v>
      </c>
      <c r="B8882">
        <v>23</v>
      </c>
      <c r="C8882">
        <v>0</v>
      </c>
    </row>
    <row r="8883" spans="1:3" x14ac:dyDescent="0.25">
      <c r="A8883">
        <v>2065</v>
      </c>
      <c r="B8883">
        <v>23</v>
      </c>
      <c r="C8883">
        <v>5</v>
      </c>
    </row>
    <row r="8884" spans="1:3" x14ac:dyDescent="0.25">
      <c r="A8884">
        <v>2103</v>
      </c>
      <c r="B8884">
        <v>23</v>
      </c>
      <c r="C8884">
        <v>6</v>
      </c>
    </row>
    <row r="8885" spans="1:3" x14ac:dyDescent="0.25">
      <c r="A8885">
        <v>2272</v>
      </c>
      <c r="B8885">
        <v>23</v>
      </c>
      <c r="C8885">
        <v>1</v>
      </c>
    </row>
    <row r="8886" spans="1:3" x14ac:dyDescent="0.25">
      <c r="A8886">
        <v>2280</v>
      </c>
      <c r="B8886">
        <v>23</v>
      </c>
      <c r="C8886">
        <v>18</v>
      </c>
    </row>
    <row r="8887" spans="1:3" x14ac:dyDescent="0.25">
      <c r="A8887">
        <v>2292</v>
      </c>
      <c r="B8887">
        <v>23</v>
      </c>
      <c r="C8887">
        <v>10</v>
      </c>
    </row>
    <row r="8888" spans="1:3" x14ac:dyDescent="0.25">
      <c r="A8888">
        <v>2294</v>
      </c>
      <c r="B8888">
        <v>23</v>
      </c>
      <c r="C8888">
        <v>1</v>
      </c>
    </row>
    <row r="8889" spans="1:3" x14ac:dyDescent="0.25">
      <c r="A8889">
        <v>2294</v>
      </c>
      <c r="B8889">
        <v>23</v>
      </c>
      <c r="C8889">
        <v>0</v>
      </c>
    </row>
    <row r="8890" spans="1:3" x14ac:dyDescent="0.25">
      <c r="A8890">
        <v>2429</v>
      </c>
      <c r="B8890">
        <v>23</v>
      </c>
      <c r="C8890">
        <v>9</v>
      </c>
    </row>
    <row r="8891" spans="1:3" x14ac:dyDescent="0.25">
      <c r="A8891">
        <v>2536</v>
      </c>
      <c r="B8891">
        <v>23</v>
      </c>
      <c r="C8891">
        <v>0</v>
      </c>
    </row>
    <row r="8892" spans="1:3" x14ac:dyDescent="0.25">
      <c r="A8892">
        <v>2615</v>
      </c>
      <c r="B8892">
        <v>23</v>
      </c>
      <c r="C8892">
        <v>1</v>
      </c>
    </row>
    <row r="8893" spans="1:3" x14ac:dyDescent="0.25">
      <c r="A8893">
        <v>2615</v>
      </c>
      <c r="B8893">
        <v>23</v>
      </c>
      <c r="C8893">
        <v>3</v>
      </c>
    </row>
    <row r="8894" spans="1:3" x14ac:dyDescent="0.25">
      <c r="A8894">
        <v>2815</v>
      </c>
      <c r="B8894">
        <v>23</v>
      </c>
      <c r="C8894">
        <v>0</v>
      </c>
    </row>
    <row r="8895" spans="1:3" x14ac:dyDescent="0.25">
      <c r="A8895">
        <v>2835</v>
      </c>
      <c r="B8895">
        <v>23</v>
      </c>
      <c r="C8895">
        <v>0</v>
      </c>
    </row>
    <row r="8896" spans="1:3" x14ac:dyDescent="0.25">
      <c r="A8896">
        <v>2859</v>
      </c>
      <c r="B8896">
        <v>23</v>
      </c>
      <c r="C8896">
        <v>0</v>
      </c>
    </row>
    <row r="8897" spans="1:3" x14ac:dyDescent="0.25">
      <c r="A8897">
        <v>3079</v>
      </c>
      <c r="B8897">
        <v>23</v>
      </c>
      <c r="C8897">
        <v>0</v>
      </c>
    </row>
    <row r="8898" spans="1:3" x14ac:dyDescent="0.25">
      <c r="A8898">
        <v>78</v>
      </c>
      <c r="B8898">
        <v>23</v>
      </c>
      <c r="C8898">
        <v>0</v>
      </c>
    </row>
    <row r="8899" spans="1:3" x14ac:dyDescent="0.25">
      <c r="A8899">
        <v>252</v>
      </c>
      <c r="B8899">
        <v>23</v>
      </c>
      <c r="C8899">
        <v>1</v>
      </c>
    </row>
    <row r="8900" spans="1:3" x14ac:dyDescent="0.25">
      <c r="A8900">
        <v>252</v>
      </c>
      <c r="B8900">
        <v>23</v>
      </c>
      <c r="C8900">
        <v>1</v>
      </c>
    </row>
    <row r="8901" spans="1:3" x14ac:dyDescent="0.25">
      <c r="A8901">
        <v>252</v>
      </c>
      <c r="B8901">
        <v>23</v>
      </c>
      <c r="C8901">
        <v>3</v>
      </c>
    </row>
    <row r="8902" spans="1:3" x14ac:dyDescent="0.25">
      <c r="A8902">
        <v>736</v>
      </c>
      <c r="B8902">
        <v>23</v>
      </c>
      <c r="C8902">
        <v>0</v>
      </c>
    </row>
    <row r="8903" spans="1:3" x14ac:dyDescent="0.25">
      <c r="A8903">
        <v>1171</v>
      </c>
      <c r="B8903">
        <v>23</v>
      </c>
      <c r="C8903">
        <v>0</v>
      </c>
    </row>
    <row r="8904" spans="1:3" x14ac:dyDescent="0.25">
      <c r="A8904">
        <v>1196</v>
      </c>
      <c r="B8904">
        <v>23</v>
      </c>
      <c r="C8904">
        <v>0</v>
      </c>
    </row>
    <row r="8905" spans="1:3" x14ac:dyDescent="0.25">
      <c r="A8905">
        <v>1196</v>
      </c>
      <c r="B8905">
        <v>23</v>
      </c>
      <c r="C8905">
        <v>0</v>
      </c>
    </row>
    <row r="8906" spans="1:3" x14ac:dyDescent="0.25">
      <c r="A8906">
        <v>1232</v>
      </c>
      <c r="B8906">
        <v>23</v>
      </c>
      <c r="C8906">
        <v>0</v>
      </c>
    </row>
    <row r="8907" spans="1:3" x14ac:dyDescent="0.25">
      <c r="A8907">
        <v>1365</v>
      </c>
      <c r="B8907">
        <v>23</v>
      </c>
      <c r="C8907">
        <v>1</v>
      </c>
    </row>
    <row r="8908" spans="1:3" x14ac:dyDescent="0.25">
      <c r="A8908">
        <v>1408</v>
      </c>
      <c r="B8908">
        <v>23</v>
      </c>
      <c r="C8908">
        <v>0</v>
      </c>
    </row>
    <row r="8909" spans="1:3" x14ac:dyDescent="0.25">
      <c r="A8909">
        <v>1410</v>
      </c>
      <c r="B8909">
        <v>23</v>
      </c>
      <c r="C8909">
        <v>0</v>
      </c>
    </row>
    <row r="8910" spans="1:3" x14ac:dyDescent="0.25">
      <c r="A8910">
        <v>1571</v>
      </c>
      <c r="B8910">
        <v>23</v>
      </c>
      <c r="C8910">
        <v>13</v>
      </c>
    </row>
    <row r="8911" spans="1:3" x14ac:dyDescent="0.25">
      <c r="A8911">
        <v>1629</v>
      </c>
      <c r="B8911">
        <v>23</v>
      </c>
      <c r="C8911">
        <v>0</v>
      </c>
    </row>
    <row r="8912" spans="1:3" x14ac:dyDescent="0.25">
      <c r="A8912">
        <v>1629</v>
      </c>
      <c r="B8912">
        <v>23</v>
      </c>
      <c r="C8912">
        <v>0</v>
      </c>
    </row>
    <row r="8913" spans="1:3" x14ac:dyDescent="0.25">
      <c r="A8913">
        <v>1638</v>
      </c>
      <c r="B8913">
        <v>23</v>
      </c>
      <c r="C8913">
        <v>3</v>
      </c>
    </row>
    <row r="8914" spans="1:3" x14ac:dyDescent="0.25">
      <c r="A8914">
        <v>1642</v>
      </c>
      <c r="B8914">
        <v>23</v>
      </c>
      <c r="C8914">
        <v>0</v>
      </c>
    </row>
    <row r="8915" spans="1:3" x14ac:dyDescent="0.25">
      <c r="A8915">
        <v>1645</v>
      </c>
      <c r="B8915">
        <v>23</v>
      </c>
      <c r="C8915">
        <v>11</v>
      </c>
    </row>
    <row r="8916" spans="1:3" x14ac:dyDescent="0.25">
      <c r="A8916">
        <v>1652</v>
      </c>
      <c r="B8916">
        <v>23</v>
      </c>
      <c r="C8916">
        <v>0</v>
      </c>
    </row>
    <row r="8917" spans="1:3" x14ac:dyDescent="0.25">
      <c r="A8917">
        <v>1653</v>
      </c>
      <c r="B8917">
        <v>23</v>
      </c>
      <c r="C8917">
        <v>1</v>
      </c>
    </row>
    <row r="8918" spans="1:3" x14ac:dyDescent="0.25">
      <c r="A8918">
        <v>1739</v>
      </c>
      <c r="B8918">
        <v>23</v>
      </c>
      <c r="C8918">
        <v>5</v>
      </c>
    </row>
    <row r="8919" spans="1:3" x14ac:dyDescent="0.25">
      <c r="A8919">
        <v>1880</v>
      </c>
      <c r="B8919">
        <v>23</v>
      </c>
      <c r="C8919">
        <v>30</v>
      </c>
    </row>
    <row r="8920" spans="1:3" x14ac:dyDescent="0.25">
      <c r="A8920">
        <v>1969</v>
      </c>
      <c r="B8920">
        <v>23</v>
      </c>
      <c r="C8920">
        <v>1</v>
      </c>
    </row>
    <row r="8921" spans="1:3" x14ac:dyDescent="0.25">
      <c r="A8921">
        <v>2076</v>
      </c>
      <c r="B8921">
        <v>23</v>
      </c>
      <c r="C8921">
        <v>0</v>
      </c>
    </row>
    <row r="8922" spans="1:3" x14ac:dyDescent="0.25">
      <c r="A8922">
        <v>2314</v>
      </c>
      <c r="B8922">
        <v>23</v>
      </c>
      <c r="C8922">
        <v>0</v>
      </c>
    </row>
    <row r="8923" spans="1:3" x14ac:dyDescent="0.25">
      <c r="A8923">
        <v>2314</v>
      </c>
      <c r="B8923">
        <v>23</v>
      </c>
      <c r="C8923">
        <v>1</v>
      </c>
    </row>
    <row r="8924" spans="1:3" x14ac:dyDescent="0.25">
      <c r="A8924">
        <v>2508</v>
      </c>
      <c r="B8924">
        <v>23</v>
      </c>
      <c r="C8924">
        <v>2</v>
      </c>
    </row>
    <row r="8925" spans="1:3" x14ac:dyDescent="0.25">
      <c r="A8925">
        <v>2519</v>
      </c>
      <c r="B8925">
        <v>23</v>
      </c>
      <c r="C8925">
        <v>1</v>
      </c>
    </row>
    <row r="8926" spans="1:3" x14ac:dyDescent="0.25">
      <c r="A8926">
        <v>2778</v>
      </c>
      <c r="B8926">
        <v>23</v>
      </c>
      <c r="C8926">
        <v>0</v>
      </c>
    </row>
    <row r="8927" spans="1:3" x14ac:dyDescent="0.25">
      <c r="A8927">
        <v>2818</v>
      </c>
      <c r="B8927">
        <v>23</v>
      </c>
      <c r="C8927">
        <v>0</v>
      </c>
    </row>
    <row r="8928" spans="1:3" x14ac:dyDescent="0.25">
      <c r="A8928">
        <v>2937</v>
      </c>
      <c r="B8928">
        <v>23</v>
      </c>
      <c r="C8928">
        <v>0</v>
      </c>
    </row>
    <row r="8929" spans="1:3" x14ac:dyDescent="0.25">
      <c r="A8929">
        <v>2940</v>
      </c>
      <c r="B8929">
        <v>23</v>
      </c>
      <c r="C8929">
        <v>0</v>
      </c>
    </row>
    <row r="8930" spans="1:3" x14ac:dyDescent="0.25">
      <c r="A8930">
        <v>2990</v>
      </c>
      <c r="B8930">
        <v>23</v>
      </c>
      <c r="C8930">
        <v>0</v>
      </c>
    </row>
    <row r="8931" spans="1:3" x14ac:dyDescent="0.25">
      <c r="A8931">
        <v>51</v>
      </c>
      <c r="B8931">
        <v>24</v>
      </c>
      <c r="C8931">
        <v>0</v>
      </c>
    </row>
    <row r="8932" spans="1:3" x14ac:dyDescent="0.25">
      <c r="A8932">
        <v>180</v>
      </c>
      <c r="B8932">
        <v>24</v>
      </c>
      <c r="C8932">
        <v>6</v>
      </c>
    </row>
    <row r="8933" spans="1:3" x14ac:dyDescent="0.25">
      <c r="A8933">
        <v>331</v>
      </c>
      <c r="B8933">
        <v>24</v>
      </c>
      <c r="C8933">
        <v>0</v>
      </c>
    </row>
    <row r="8934" spans="1:3" x14ac:dyDescent="0.25">
      <c r="A8934">
        <v>407</v>
      </c>
      <c r="B8934">
        <v>24</v>
      </c>
      <c r="C8934">
        <v>0</v>
      </c>
    </row>
    <row r="8935" spans="1:3" x14ac:dyDescent="0.25">
      <c r="A8935">
        <v>432</v>
      </c>
      <c r="B8935">
        <v>24</v>
      </c>
      <c r="C8935">
        <v>0</v>
      </c>
    </row>
    <row r="8936" spans="1:3" x14ac:dyDescent="0.25">
      <c r="A8936">
        <v>550</v>
      </c>
      <c r="B8936">
        <v>24</v>
      </c>
      <c r="C8936">
        <v>0</v>
      </c>
    </row>
    <row r="8937" spans="1:3" x14ac:dyDescent="0.25">
      <c r="A8937">
        <v>598</v>
      </c>
      <c r="B8937">
        <v>24</v>
      </c>
      <c r="C8937">
        <v>4</v>
      </c>
    </row>
    <row r="8938" spans="1:3" x14ac:dyDescent="0.25">
      <c r="A8938">
        <v>820</v>
      </c>
      <c r="B8938">
        <v>24</v>
      </c>
      <c r="C8938">
        <v>3</v>
      </c>
    </row>
    <row r="8939" spans="1:3" x14ac:dyDescent="0.25">
      <c r="A8939">
        <v>976</v>
      </c>
      <c r="B8939">
        <v>24</v>
      </c>
      <c r="C8939">
        <v>0</v>
      </c>
    </row>
    <row r="8940" spans="1:3" x14ac:dyDescent="0.25">
      <c r="A8940">
        <v>976</v>
      </c>
      <c r="B8940">
        <v>24</v>
      </c>
      <c r="C8940">
        <v>1</v>
      </c>
    </row>
    <row r="8941" spans="1:3" x14ac:dyDescent="0.25">
      <c r="A8941">
        <v>1050</v>
      </c>
      <c r="B8941">
        <v>24</v>
      </c>
      <c r="C8941">
        <v>2</v>
      </c>
    </row>
    <row r="8942" spans="1:3" x14ac:dyDescent="0.25">
      <c r="A8942">
        <v>1050</v>
      </c>
      <c r="B8942">
        <v>24</v>
      </c>
      <c r="C8942">
        <v>1</v>
      </c>
    </row>
    <row r="8943" spans="1:3" x14ac:dyDescent="0.25">
      <c r="A8943">
        <v>1113</v>
      </c>
      <c r="B8943">
        <v>24</v>
      </c>
      <c r="C8943">
        <v>0</v>
      </c>
    </row>
    <row r="8944" spans="1:3" x14ac:dyDescent="0.25">
      <c r="A8944">
        <v>1160</v>
      </c>
      <c r="B8944">
        <v>24</v>
      </c>
      <c r="C8944">
        <v>1</v>
      </c>
    </row>
    <row r="8945" spans="1:3" x14ac:dyDescent="0.25">
      <c r="A8945">
        <v>1160</v>
      </c>
      <c r="B8945">
        <v>24</v>
      </c>
      <c r="C8945">
        <v>0</v>
      </c>
    </row>
    <row r="8946" spans="1:3" x14ac:dyDescent="0.25">
      <c r="A8946">
        <v>1209</v>
      </c>
      <c r="B8946">
        <v>24</v>
      </c>
      <c r="C8946">
        <v>0</v>
      </c>
    </row>
    <row r="8947" spans="1:3" x14ac:dyDescent="0.25">
      <c r="A8947">
        <v>1209</v>
      </c>
      <c r="B8947">
        <v>24</v>
      </c>
      <c r="C8947">
        <v>0</v>
      </c>
    </row>
    <row r="8948" spans="1:3" x14ac:dyDescent="0.25">
      <c r="A8948">
        <v>1235</v>
      </c>
      <c r="B8948">
        <v>24</v>
      </c>
      <c r="C8948">
        <v>9</v>
      </c>
    </row>
    <row r="8949" spans="1:3" x14ac:dyDescent="0.25">
      <c r="A8949">
        <v>1327</v>
      </c>
      <c r="B8949">
        <v>24</v>
      </c>
      <c r="C8949">
        <v>0</v>
      </c>
    </row>
    <row r="8950" spans="1:3" x14ac:dyDescent="0.25">
      <c r="A8950">
        <v>1330</v>
      </c>
      <c r="B8950">
        <v>24</v>
      </c>
      <c r="C8950">
        <v>0</v>
      </c>
    </row>
    <row r="8951" spans="1:3" x14ac:dyDescent="0.25">
      <c r="A8951">
        <v>1518</v>
      </c>
      <c r="B8951">
        <v>24</v>
      </c>
      <c r="C8951">
        <v>1</v>
      </c>
    </row>
    <row r="8952" spans="1:3" x14ac:dyDescent="0.25">
      <c r="A8952">
        <v>1568</v>
      </c>
      <c r="B8952">
        <v>24</v>
      </c>
      <c r="C8952">
        <v>0</v>
      </c>
    </row>
    <row r="8953" spans="1:3" x14ac:dyDescent="0.25">
      <c r="A8953">
        <v>1573</v>
      </c>
      <c r="B8953">
        <v>24</v>
      </c>
      <c r="C8953">
        <v>0</v>
      </c>
    </row>
    <row r="8954" spans="1:3" x14ac:dyDescent="0.25">
      <c r="A8954">
        <v>1698</v>
      </c>
      <c r="B8954">
        <v>24</v>
      </c>
      <c r="C8954">
        <v>0</v>
      </c>
    </row>
    <row r="8955" spans="1:3" x14ac:dyDescent="0.25">
      <c r="A8955">
        <v>1698</v>
      </c>
      <c r="B8955">
        <v>24</v>
      </c>
      <c r="C8955">
        <v>0</v>
      </c>
    </row>
    <row r="8956" spans="1:3" x14ac:dyDescent="0.25">
      <c r="A8956">
        <v>1790</v>
      </c>
      <c r="B8956">
        <v>24</v>
      </c>
      <c r="C8956">
        <v>0</v>
      </c>
    </row>
    <row r="8957" spans="1:3" x14ac:dyDescent="0.25">
      <c r="A8957">
        <v>1927</v>
      </c>
      <c r="B8957">
        <v>24</v>
      </c>
      <c r="C8957">
        <v>1</v>
      </c>
    </row>
    <row r="8958" spans="1:3" x14ac:dyDescent="0.25">
      <c r="A8958">
        <v>1927</v>
      </c>
      <c r="B8958">
        <v>24</v>
      </c>
      <c r="C8958">
        <v>18</v>
      </c>
    </row>
    <row r="8959" spans="1:3" x14ac:dyDescent="0.25">
      <c r="A8959">
        <v>2030</v>
      </c>
      <c r="B8959">
        <v>24</v>
      </c>
      <c r="C8959">
        <v>0</v>
      </c>
    </row>
    <row r="8960" spans="1:3" x14ac:dyDescent="0.25">
      <c r="A8960">
        <v>2126</v>
      </c>
      <c r="B8960">
        <v>24</v>
      </c>
      <c r="C8960">
        <v>11</v>
      </c>
    </row>
    <row r="8961" spans="1:3" x14ac:dyDescent="0.25">
      <c r="A8961">
        <v>2190</v>
      </c>
      <c r="B8961">
        <v>24</v>
      </c>
      <c r="C8961">
        <v>0</v>
      </c>
    </row>
    <row r="8962" spans="1:3" x14ac:dyDescent="0.25">
      <c r="A8962">
        <v>2562</v>
      </c>
      <c r="B8962">
        <v>24</v>
      </c>
      <c r="C8962">
        <v>6</v>
      </c>
    </row>
    <row r="8963" spans="1:3" x14ac:dyDescent="0.25">
      <c r="A8963">
        <v>2749</v>
      </c>
      <c r="B8963">
        <v>24</v>
      </c>
      <c r="C8963">
        <v>6</v>
      </c>
    </row>
    <row r="8964" spans="1:3" x14ac:dyDescent="0.25">
      <c r="A8964">
        <v>3011</v>
      </c>
      <c r="B8964">
        <v>24</v>
      </c>
      <c r="C8964">
        <v>1</v>
      </c>
    </row>
    <row r="8965" spans="1:3" x14ac:dyDescent="0.25">
      <c r="A8965">
        <v>3059</v>
      </c>
      <c r="B8965">
        <v>24</v>
      </c>
      <c r="C8965">
        <v>1</v>
      </c>
    </row>
    <row r="8966" spans="1:3" x14ac:dyDescent="0.25">
      <c r="A8966">
        <v>1363</v>
      </c>
      <c r="B8966">
        <v>24</v>
      </c>
      <c r="C8966">
        <v>0</v>
      </c>
    </row>
    <row r="8967" spans="1:3" x14ac:dyDescent="0.25">
      <c r="A8967">
        <v>1363</v>
      </c>
      <c r="B8967">
        <v>24</v>
      </c>
      <c r="C8967">
        <v>0</v>
      </c>
    </row>
    <row r="8968" spans="1:3" x14ac:dyDescent="0.25">
      <c r="A8968">
        <v>1363</v>
      </c>
      <c r="B8968">
        <v>24</v>
      </c>
      <c r="C8968">
        <v>0</v>
      </c>
    </row>
    <row r="8969" spans="1:3" x14ac:dyDescent="0.25">
      <c r="A8969">
        <v>1469</v>
      </c>
      <c r="B8969">
        <v>24</v>
      </c>
      <c r="C8969">
        <v>0</v>
      </c>
    </row>
    <row r="8970" spans="1:3" x14ac:dyDescent="0.25">
      <c r="A8970">
        <v>1471</v>
      </c>
      <c r="B8970">
        <v>24</v>
      </c>
      <c r="C8970">
        <v>0</v>
      </c>
    </row>
    <row r="8971" spans="1:3" x14ac:dyDescent="0.25">
      <c r="A8971">
        <v>1519</v>
      </c>
      <c r="B8971">
        <v>24</v>
      </c>
      <c r="C8971">
        <v>2</v>
      </c>
    </row>
    <row r="8972" spans="1:3" x14ac:dyDescent="0.25">
      <c r="A8972">
        <v>1525</v>
      </c>
      <c r="B8972">
        <v>24</v>
      </c>
      <c r="C8972">
        <v>0</v>
      </c>
    </row>
    <row r="8973" spans="1:3" x14ac:dyDescent="0.25">
      <c r="A8973">
        <v>1559</v>
      </c>
      <c r="B8973">
        <v>24</v>
      </c>
      <c r="C8973">
        <v>0</v>
      </c>
    </row>
    <row r="8974" spans="1:3" x14ac:dyDescent="0.25">
      <c r="A8974">
        <v>1572</v>
      </c>
      <c r="B8974">
        <v>24</v>
      </c>
      <c r="C8974">
        <v>0</v>
      </c>
    </row>
    <row r="8975" spans="1:3" x14ac:dyDescent="0.25">
      <c r="A8975">
        <v>1588</v>
      </c>
      <c r="B8975">
        <v>24</v>
      </c>
      <c r="C8975">
        <v>6</v>
      </c>
    </row>
    <row r="8976" spans="1:3" x14ac:dyDescent="0.25">
      <c r="A8976">
        <v>1592</v>
      </c>
      <c r="B8976">
        <v>24</v>
      </c>
      <c r="C8976">
        <v>0</v>
      </c>
    </row>
    <row r="8977" spans="1:3" x14ac:dyDescent="0.25">
      <c r="A8977">
        <v>1690</v>
      </c>
      <c r="B8977">
        <v>24</v>
      </c>
      <c r="C8977">
        <v>0</v>
      </c>
    </row>
    <row r="8978" spans="1:3" x14ac:dyDescent="0.25">
      <c r="A8978">
        <v>1690</v>
      </c>
      <c r="B8978">
        <v>24</v>
      </c>
      <c r="C8978">
        <v>0</v>
      </c>
    </row>
    <row r="8979" spans="1:3" x14ac:dyDescent="0.25">
      <c r="A8979">
        <v>1704</v>
      </c>
      <c r="B8979">
        <v>24</v>
      </c>
      <c r="C8979">
        <v>0</v>
      </c>
    </row>
    <row r="8980" spans="1:3" x14ac:dyDescent="0.25">
      <c r="A8980">
        <v>1735</v>
      </c>
      <c r="B8980">
        <v>24</v>
      </c>
      <c r="C8980">
        <v>0</v>
      </c>
    </row>
    <row r="8981" spans="1:3" x14ac:dyDescent="0.25">
      <c r="A8981">
        <v>1742</v>
      </c>
      <c r="B8981">
        <v>24</v>
      </c>
      <c r="C8981">
        <v>3</v>
      </c>
    </row>
    <row r="8982" spans="1:3" x14ac:dyDescent="0.25">
      <c r="A8982">
        <v>1749</v>
      </c>
      <c r="B8982">
        <v>24</v>
      </c>
      <c r="C8982">
        <v>12</v>
      </c>
    </row>
    <row r="8983" spans="1:3" x14ac:dyDescent="0.25">
      <c r="A8983">
        <v>1752</v>
      </c>
      <c r="B8983">
        <v>24</v>
      </c>
      <c r="C8983">
        <v>0</v>
      </c>
    </row>
    <row r="8984" spans="1:3" x14ac:dyDescent="0.25">
      <c r="A8984">
        <v>1874</v>
      </c>
      <c r="B8984">
        <v>24</v>
      </c>
      <c r="C8984">
        <v>0</v>
      </c>
    </row>
    <row r="8985" spans="1:3" x14ac:dyDescent="0.25">
      <c r="A8985">
        <v>1874</v>
      </c>
      <c r="B8985">
        <v>24</v>
      </c>
      <c r="C8985">
        <v>0</v>
      </c>
    </row>
    <row r="8986" spans="1:3" x14ac:dyDescent="0.25">
      <c r="A8986">
        <v>1875</v>
      </c>
      <c r="B8986">
        <v>24</v>
      </c>
      <c r="C8986">
        <v>1</v>
      </c>
    </row>
    <row r="8987" spans="1:3" x14ac:dyDescent="0.25">
      <c r="A8987">
        <v>1875</v>
      </c>
      <c r="B8987">
        <v>24</v>
      </c>
      <c r="C8987">
        <v>0</v>
      </c>
    </row>
    <row r="8988" spans="1:3" x14ac:dyDescent="0.25">
      <c r="A8988">
        <v>1961</v>
      </c>
      <c r="B8988">
        <v>24</v>
      </c>
      <c r="C8988">
        <v>0</v>
      </c>
    </row>
    <row r="8989" spans="1:3" x14ac:dyDescent="0.25">
      <c r="A8989">
        <v>2226</v>
      </c>
      <c r="B8989">
        <v>24</v>
      </c>
      <c r="C8989">
        <v>3</v>
      </c>
    </row>
    <row r="8990" spans="1:3" x14ac:dyDescent="0.25">
      <c r="A8990">
        <v>2226</v>
      </c>
      <c r="B8990">
        <v>24</v>
      </c>
      <c r="C8990">
        <v>3</v>
      </c>
    </row>
    <row r="8991" spans="1:3" x14ac:dyDescent="0.25">
      <c r="A8991">
        <v>2272</v>
      </c>
      <c r="B8991">
        <v>24</v>
      </c>
      <c r="C8991">
        <v>7</v>
      </c>
    </row>
    <row r="8992" spans="1:3" x14ac:dyDescent="0.25">
      <c r="A8992">
        <v>2272</v>
      </c>
      <c r="B8992">
        <v>24</v>
      </c>
      <c r="C8992">
        <v>0</v>
      </c>
    </row>
    <row r="8993" spans="1:3" x14ac:dyDescent="0.25">
      <c r="A8993">
        <v>2319</v>
      </c>
      <c r="B8993">
        <v>24</v>
      </c>
      <c r="C8993">
        <v>0</v>
      </c>
    </row>
    <row r="8994" spans="1:3" x14ac:dyDescent="0.25">
      <c r="A8994">
        <v>2391</v>
      </c>
      <c r="B8994">
        <v>24</v>
      </c>
      <c r="C8994">
        <v>1</v>
      </c>
    </row>
    <row r="8995" spans="1:3" x14ac:dyDescent="0.25">
      <c r="A8995">
        <v>2450</v>
      </c>
      <c r="B8995">
        <v>24</v>
      </c>
      <c r="C8995">
        <v>4</v>
      </c>
    </row>
    <row r="8996" spans="1:3" x14ac:dyDescent="0.25">
      <c r="A8996">
        <v>2479</v>
      </c>
      <c r="B8996">
        <v>24</v>
      </c>
      <c r="C8996">
        <v>0</v>
      </c>
    </row>
    <row r="8997" spans="1:3" x14ac:dyDescent="0.25">
      <c r="A8997">
        <v>2563</v>
      </c>
      <c r="B8997">
        <v>24</v>
      </c>
      <c r="C8997">
        <v>6</v>
      </c>
    </row>
    <row r="8998" spans="1:3" x14ac:dyDescent="0.25">
      <c r="A8998">
        <v>2618</v>
      </c>
      <c r="B8998">
        <v>24</v>
      </c>
      <c r="C8998">
        <v>0</v>
      </c>
    </row>
    <row r="8999" spans="1:3" x14ac:dyDescent="0.25">
      <c r="A8999">
        <v>2640</v>
      </c>
      <c r="B8999">
        <v>24</v>
      </c>
      <c r="C8999">
        <v>0</v>
      </c>
    </row>
    <row r="9000" spans="1:3" x14ac:dyDescent="0.25">
      <c r="A9000">
        <v>2693</v>
      </c>
      <c r="B9000">
        <v>24</v>
      </c>
      <c r="C9000">
        <v>3</v>
      </c>
    </row>
    <row r="9001" spans="1:3" x14ac:dyDescent="0.25">
      <c r="A9001">
        <v>2872</v>
      </c>
      <c r="B9001">
        <v>24</v>
      </c>
      <c r="C9001">
        <v>0</v>
      </c>
    </row>
    <row r="9002" spans="1:3" x14ac:dyDescent="0.25">
      <c r="A9002">
        <v>3144</v>
      </c>
      <c r="B9002">
        <v>24</v>
      </c>
      <c r="C9002">
        <v>0</v>
      </c>
    </row>
    <row r="9003" spans="1:3" x14ac:dyDescent="0.25">
      <c r="A9003">
        <v>255</v>
      </c>
      <c r="B9003">
        <v>24</v>
      </c>
      <c r="C9003">
        <v>0</v>
      </c>
    </row>
    <row r="9004" spans="1:3" x14ac:dyDescent="0.25">
      <c r="A9004">
        <v>908</v>
      </c>
      <c r="B9004">
        <v>24</v>
      </c>
      <c r="C9004">
        <v>1</v>
      </c>
    </row>
    <row r="9005" spans="1:3" x14ac:dyDescent="0.25">
      <c r="A9005">
        <v>1171</v>
      </c>
      <c r="B9005">
        <v>24</v>
      </c>
      <c r="C9005">
        <v>0</v>
      </c>
    </row>
    <row r="9006" spans="1:3" x14ac:dyDescent="0.25">
      <c r="A9006">
        <v>1196</v>
      </c>
      <c r="B9006">
        <v>24</v>
      </c>
      <c r="C9006">
        <v>0</v>
      </c>
    </row>
    <row r="9007" spans="1:3" x14ac:dyDescent="0.25">
      <c r="A9007">
        <v>1400</v>
      </c>
      <c r="B9007">
        <v>24</v>
      </c>
      <c r="C9007">
        <v>2</v>
      </c>
    </row>
    <row r="9008" spans="1:3" x14ac:dyDescent="0.25">
      <c r="A9008">
        <v>1461</v>
      </c>
      <c r="B9008">
        <v>24</v>
      </c>
      <c r="C9008">
        <v>0</v>
      </c>
    </row>
    <row r="9009" spans="1:3" x14ac:dyDescent="0.25">
      <c r="A9009">
        <v>1571</v>
      </c>
      <c r="B9009">
        <v>24</v>
      </c>
      <c r="C9009">
        <v>1</v>
      </c>
    </row>
    <row r="9010" spans="1:3" x14ac:dyDescent="0.25">
      <c r="A9010">
        <v>1589</v>
      </c>
      <c r="B9010">
        <v>24</v>
      </c>
      <c r="C9010">
        <v>1</v>
      </c>
    </row>
    <row r="9011" spans="1:3" x14ac:dyDescent="0.25">
      <c r="A9011">
        <v>1631</v>
      </c>
      <c r="B9011">
        <v>24</v>
      </c>
      <c r="C9011">
        <v>0</v>
      </c>
    </row>
    <row r="9012" spans="1:3" x14ac:dyDescent="0.25">
      <c r="A9012">
        <v>1641</v>
      </c>
      <c r="B9012">
        <v>24</v>
      </c>
      <c r="C9012">
        <v>0</v>
      </c>
    </row>
    <row r="9013" spans="1:3" x14ac:dyDescent="0.25">
      <c r="A9013">
        <v>1643</v>
      </c>
      <c r="B9013">
        <v>24</v>
      </c>
      <c r="C9013">
        <v>0</v>
      </c>
    </row>
    <row r="9014" spans="1:3" x14ac:dyDescent="0.25">
      <c r="A9014">
        <v>1647</v>
      </c>
      <c r="B9014">
        <v>24</v>
      </c>
      <c r="C9014">
        <v>0</v>
      </c>
    </row>
    <row r="9015" spans="1:3" x14ac:dyDescent="0.25">
      <c r="A9015">
        <v>1649</v>
      </c>
      <c r="B9015">
        <v>24</v>
      </c>
      <c r="C9015">
        <v>0</v>
      </c>
    </row>
    <row r="9016" spans="1:3" x14ac:dyDescent="0.25">
      <c r="A9016">
        <v>1650</v>
      </c>
      <c r="B9016">
        <v>24</v>
      </c>
      <c r="C9016">
        <v>0</v>
      </c>
    </row>
    <row r="9017" spans="1:3" x14ac:dyDescent="0.25">
      <c r="A9017">
        <v>1668</v>
      </c>
      <c r="B9017">
        <v>24</v>
      </c>
      <c r="C9017">
        <v>0</v>
      </c>
    </row>
    <row r="9018" spans="1:3" x14ac:dyDescent="0.25">
      <c r="A9018">
        <v>1682</v>
      </c>
      <c r="B9018">
        <v>24</v>
      </c>
      <c r="C9018">
        <v>0</v>
      </c>
    </row>
    <row r="9019" spans="1:3" x14ac:dyDescent="0.25">
      <c r="A9019">
        <v>1835</v>
      </c>
      <c r="B9019">
        <v>24</v>
      </c>
      <c r="C9019">
        <v>21</v>
      </c>
    </row>
    <row r="9020" spans="1:3" x14ac:dyDescent="0.25">
      <c r="A9020">
        <v>1880</v>
      </c>
      <c r="B9020">
        <v>24</v>
      </c>
      <c r="C9020">
        <v>8</v>
      </c>
    </row>
    <row r="9021" spans="1:3" x14ac:dyDescent="0.25">
      <c r="A9021">
        <v>1888</v>
      </c>
      <c r="B9021">
        <v>24</v>
      </c>
      <c r="C9021">
        <v>0</v>
      </c>
    </row>
    <row r="9022" spans="1:3" x14ac:dyDescent="0.25">
      <c r="A9022">
        <v>1910</v>
      </c>
      <c r="B9022">
        <v>24</v>
      </c>
      <c r="C9022">
        <v>0</v>
      </c>
    </row>
    <row r="9023" spans="1:3" x14ac:dyDescent="0.25">
      <c r="A9023">
        <v>1965</v>
      </c>
      <c r="B9023">
        <v>24</v>
      </c>
      <c r="C9023">
        <v>0</v>
      </c>
    </row>
    <row r="9024" spans="1:3" x14ac:dyDescent="0.25">
      <c r="A9024">
        <v>2014</v>
      </c>
      <c r="B9024">
        <v>24</v>
      </c>
      <c r="C9024">
        <v>1</v>
      </c>
    </row>
    <row r="9025" spans="1:3" x14ac:dyDescent="0.25">
      <c r="A9025">
        <v>2273</v>
      </c>
      <c r="B9025">
        <v>24</v>
      </c>
      <c r="C9025">
        <v>0</v>
      </c>
    </row>
    <row r="9026" spans="1:3" x14ac:dyDescent="0.25">
      <c r="A9026">
        <v>2363</v>
      </c>
      <c r="B9026">
        <v>24</v>
      </c>
      <c r="C9026">
        <v>0</v>
      </c>
    </row>
    <row r="9027" spans="1:3" x14ac:dyDescent="0.25">
      <c r="A9027">
        <v>2363</v>
      </c>
      <c r="B9027">
        <v>24</v>
      </c>
      <c r="C9027">
        <v>0</v>
      </c>
    </row>
    <row r="9028" spans="1:3" x14ac:dyDescent="0.25">
      <c r="A9028">
        <v>2447</v>
      </c>
      <c r="B9028">
        <v>24</v>
      </c>
      <c r="C9028">
        <v>7</v>
      </c>
    </row>
    <row r="9029" spans="1:3" x14ac:dyDescent="0.25">
      <c r="A9029">
        <v>2513</v>
      </c>
      <c r="B9029">
        <v>24</v>
      </c>
      <c r="C9029">
        <v>0</v>
      </c>
    </row>
    <row r="9030" spans="1:3" x14ac:dyDescent="0.25">
      <c r="A9030">
        <v>2761</v>
      </c>
      <c r="B9030">
        <v>24</v>
      </c>
      <c r="C9030">
        <v>0</v>
      </c>
    </row>
    <row r="9031" spans="1:3" x14ac:dyDescent="0.25">
      <c r="A9031">
        <v>2761</v>
      </c>
      <c r="B9031">
        <v>24</v>
      </c>
      <c r="C9031">
        <v>1</v>
      </c>
    </row>
    <row r="9032" spans="1:3" x14ac:dyDescent="0.25">
      <c r="A9032">
        <v>2800</v>
      </c>
      <c r="B9032">
        <v>24</v>
      </c>
      <c r="C9032">
        <v>0</v>
      </c>
    </row>
    <row r="9033" spans="1:3" x14ac:dyDescent="0.25">
      <c r="A9033">
        <v>6</v>
      </c>
      <c r="B9033">
        <v>25</v>
      </c>
      <c r="C9033">
        <v>1</v>
      </c>
    </row>
    <row r="9034" spans="1:3" x14ac:dyDescent="0.25">
      <c r="A9034">
        <v>6</v>
      </c>
      <c r="B9034">
        <v>25</v>
      </c>
      <c r="C9034">
        <v>6</v>
      </c>
    </row>
    <row r="9035" spans="1:3" x14ac:dyDescent="0.25">
      <c r="A9035">
        <v>103</v>
      </c>
      <c r="B9035">
        <v>25</v>
      </c>
      <c r="C9035">
        <v>1</v>
      </c>
    </row>
    <row r="9036" spans="1:3" x14ac:dyDescent="0.25">
      <c r="A9036">
        <v>183</v>
      </c>
      <c r="B9036">
        <v>25</v>
      </c>
      <c r="C9036">
        <v>0</v>
      </c>
    </row>
    <row r="9037" spans="1:3" x14ac:dyDescent="0.25">
      <c r="A9037">
        <v>188</v>
      </c>
      <c r="B9037">
        <v>25</v>
      </c>
      <c r="C9037">
        <v>1</v>
      </c>
    </row>
    <row r="9038" spans="1:3" x14ac:dyDescent="0.25">
      <c r="A9038">
        <v>391</v>
      </c>
      <c r="B9038">
        <v>25</v>
      </c>
      <c r="C9038">
        <v>0</v>
      </c>
    </row>
    <row r="9039" spans="1:3" x14ac:dyDescent="0.25">
      <c r="A9039">
        <v>550</v>
      </c>
      <c r="B9039">
        <v>25</v>
      </c>
      <c r="C9039">
        <v>1</v>
      </c>
    </row>
    <row r="9040" spans="1:3" x14ac:dyDescent="0.25">
      <c r="A9040">
        <v>598</v>
      </c>
      <c r="B9040">
        <v>25</v>
      </c>
      <c r="C9040">
        <v>0</v>
      </c>
    </row>
    <row r="9041" spans="1:3" x14ac:dyDescent="0.25">
      <c r="A9041">
        <v>660</v>
      </c>
      <c r="B9041">
        <v>25</v>
      </c>
      <c r="C9041">
        <v>1</v>
      </c>
    </row>
    <row r="9042" spans="1:3" x14ac:dyDescent="0.25">
      <c r="A9042">
        <v>744</v>
      </c>
      <c r="B9042">
        <v>25</v>
      </c>
      <c r="C9042">
        <v>1</v>
      </c>
    </row>
    <row r="9043" spans="1:3" x14ac:dyDescent="0.25">
      <c r="A9043">
        <v>838</v>
      </c>
      <c r="B9043">
        <v>25</v>
      </c>
      <c r="C9043">
        <v>0</v>
      </c>
    </row>
    <row r="9044" spans="1:3" x14ac:dyDescent="0.25">
      <c r="A9044">
        <v>838</v>
      </c>
      <c r="B9044">
        <v>25</v>
      </c>
      <c r="C9044">
        <v>0</v>
      </c>
    </row>
    <row r="9045" spans="1:3" x14ac:dyDescent="0.25">
      <c r="A9045">
        <v>1014</v>
      </c>
      <c r="B9045">
        <v>25</v>
      </c>
      <c r="C9045">
        <v>0</v>
      </c>
    </row>
    <row r="9046" spans="1:3" x14ac:dyDescent="0.25">
      <c r="A9046">
        <v>1160</v>
      </c>
      <c r="B9046">
        <v>25</v>
      </c>
      <c r="C9046">
        <v>0</v>
      </c>
    </row>
    <row r="9047" spans="1:3" x14ac:dyDescent="0.25">
      <c r="A9047">
        <v>1176</v>
      </c>
      <c r="B9047">
        <v>25</v>
      </c>
      <c r="C9047">
        <v>0</v>
      </c>
    </row>
    <row r="9048" spans="1:3" x14ac:dyDescent="0.25">
      <c r="A9048">
        <v>1518</v>
      </c>
      <c r="B9048">
        <v>25</v>
      </c>
      <c r="C9048">
        <v>3</v>
      </c>
    </row>
    <row r="9049" spans="1:3" x14ac:dyDescent="0.25">
      <c r="A9049">
        <v>1573</v>
      </c>
      <c r="B9049">
        <v>25</v>
      </c>
      <c r="C9049">
        <v>0</v>
      </c>
    </row>
    <row r="9050" spans="1:3" x14ac:dyDescent="0.25">
      <c r="A9050">
        <v>1573</v>
      </c>
      <c r="B9050">
        <v>25</v>
      </c>
      <c r="C9050">
        <v>0</v>
      </c>
    </row>
    <row r="9051" spans="1:3" x14ac:dyDescent="0.25">
      <c r="A9051">
        <v>1790</v>
      </c>
      <c r="B9051">
        <v>25</v>
      </c>
      <c r="C9051">
        <v>0</v>
      </c>
    </row>
    <row r="9052" spans="1:3" x14ac:dyDescent="0.25">
      <c r="A9052">
        <v>1907</v>
      </c>
      <c r="B9052">
        <v>25</v>
      </c>
      <c r="C9052">
        <v>0</v>
      </c>
    </row>
    <row r="9053" spans="1:3" x14ac:dyDescent="0.25">
      <c r="A9053">
        <v>2079</v>
      </c>
      <c r="B9053">
        <v>25</v>
      </c>
      <c r="C9053">
        <v>0</v>
      </c>
    </row>
    <row r="9054" spans="1:3" x14ac:dyDescent="0.25">
      <c r="A9054">
        <v>2117</v>
      </c>
      <c r="B9054">
        <v>25</v>
      </c>
      <c r="C9054">
        <v>0</v>
      </c>
    </row>
    <row r="9055" spans="1:3" x14ac:dyDescent="0.25">
      <c r="A9055">
        <v>2420</v>
      </c>
      <c r="B9055">
        <v>25</v>
      </c>
      <c r="C9055">
        <v>6</v>
      </c>
    </row>
    <row r="9056" spans="1:3" x14ac:dyDescent="0.25">
      <c r="A9056">
        <v>2941</v>
      </c>
      <c r="B9056">
        <v>25</v>
      </c>
      <c r="C9056">
        <v>0</v>
      </c>
    </row>
    <row r="9057" spans="1:3" x14ac:dyDescent="0.25">
      <c r="A9057">
        <v>2978</v>
      </c>
      <c r="B9057">
        <v>25</v>
      </c>
      <c r="C9057">
        <v>0</v>
      </c>
    </row>
    <row r="9058" spans="1:3" x14ac:dyDescent="0.25">
      <c r="A9058">
        <v>3138</v>
      </c>
      <c r="B9058">
        <v>25</v>
      </c>
      <c r="C9058">
        <v>0</v>
      </c>
    </row>
    <row r="9059" spans="1:3" x14ac:dyDescent="0.25">
      <c r="A9059">
        <v>724</v>
      </c>
      <c r="B9059">
        <v>25</v>
      </c>
      <c r="C9059">
        <v>0</v>
      </c>
    </row>
    <row r="9060" spans="1:3" x14ac:dyDescent="0.25">
      <c r="A9060">
        <v>949</v>
      </c>
      <c r="B9060">
        <v>25</v>
      </c>
      <c r="C9060">
        <v>0</v>
      </c>
    </row>
    <row r="9061" spans="1:3" x14ac:dyDescent="0.25">
      <c r="A9061">
        <v>1220</v>
      </c>
      <c r="B9061">
        <v>25</v>
      </c>
      <c r="C9061">
        <v>0</v>
      </c>
    </row>
    <row r="9062" spans="1:3" x14ac:dyDescent="0.25">
      <c r="A9062">
        <v>1360</v>
      </c>
      <c r="B9062">
        <v>25</v>
      </c>
      <c r="C9062">
        <v>0</v>
      </c>
    </row>
    <row r="9063" spans="1:3" x14ac:dyDescent="0.25">
      <c r="A9063">
        <v>1456</v>
      </c>
      <c r="B9063">
        <v>25</v>
      </c>
      <c r="C9063">
        <v>0</v>
      </c>
    </row>
    <row r="9064" spans="1:3" x14ac:dyDescent="0.25">
      <c r="A9064">
        <v>1566</v>
      </c>
      <c r="B9064">
        <v>25</v>
      </c>
      <c r="C9064">
        <v>2</v>
      </c>
    </row>
    <row r="9065" spans="1:3" x14ac:dyDescent="0.25">
      <c r="A9065">
        <v>1580</v>
      </c>
      <c r="B9065">
        <v>25</v>
      </c>
      <c r="C9065">
        <v>12</v>
      </c>
    </row>
    <row r="9066" spans="1:3" x14ac:dyDescent="0.25">
      <c r="A9066">
        <v>1580</v>
      </c>
      <c r="B9066">
        <v>25</v>
      </c>
      <c r="C9066">
        <v>1</v>
      </c>
    </row>
    <row r="9067" spans="1:3" x14ac:dyDescent="0.25">
      <c r="A9067">
        <v>1592</v>
      </c>
      <c r="B9067">
        <v>25</v>
      </c>
      <c r="C9067">
        <v>1</v>
      </c>
    </row>
    <row r="9068" spans="1:3" x14ac:dyDescent="0.25">
      <c r="A9068">
        <v>1606</v>
      </c>
      <c r="B9068">
        <v>25</v>
      </c>
      <c r="C9068">
        <v>1</v>
      </c>
    </row>
    <row r="9069" spans="1:3" x14ac:dyDescent="0.25">
      <c r="A9069">
        <v>1606</v>
      </c>
      <c r="B9069">
        <v>25</v>
      </c>
      <c r="C9069">
        <v>4</v>
      </c>
    </row>
    <row r="9070" spans="1:3" x14ac:dyDescent="0.25">
      <c r="A9070">
        <v>1606</v>
      </c>
      <c r="B9070">
        <v>25</v>
      </c>
      <c r="C9070">
        <v>2</v>
      </c>
    </row>
    <row r="9071" spans="1:3" x14ac:dyDescent="0.25">
      <c r="A9071">
        <v>1612</v>
      </c>
      <c r="B9071">
        <v>25</v>
      </c>
      <c r="C9071">
        <v>0</v>
      </c>
    </row>
    <row r="9072" spans="1:3" x14ac:dyDescent="0.25">
      <c r="A9072">
        <v>1683</v>
      </c>
      <c r="B9072">
        <v>25</v>
      </c>
      <c r="C9072">
        <v>0</v>
      </c>
    </row>
    <row r="9073" spans="1:3" x14ac:dyDescent="0.25">
      <c r="A9073">
        <v>1740</v>
      </c>
      <c r="B9073">
        <v>25</v>
      </c>
      <c r="C9073">
        <v>0</v>
      </c>
    </row>
    <row r="9074" spans="1:3" x14ac:dyDescent="0.25">
      <c r="A9074">
        <v>1794</v>
      </c>
      <c r="B9074">
        <v>25</v>
      </c>
      <c r="C9074">
        <v>0</v>
      </c>
    </row>
    <row r="9075" spans="1:3" x14ac:dyDescent="0.25">
      <c r="A9075">
        <v>1912</v>
      </c>
      <c r="B9075">
        <v>25</v>
      </c>
      <c r="C9075">
        <v>10</v>
      </c>
    </row>
    <row r="9076" spans="1:3" x14ac:dyDescent="0.25">
      <c r="A9076">
        <v>1952</v>
      </c>
      <c r="B9076">
        <v>25</v>
      </c>
      <c r="C9076">
        <v>2</v>
      </c>
    </row>
    <row r="9077" spans="1:3" x14ac:dyDescent="0.25">
      <c r="A9077">
        <v>1952</v>
      </c>
      <c r="B9077">
        <v>25</v>
      </c>
      <c r="C9077">
        <v>3</v>
      </c>
    </row>
    <row r="9078" spans="1:3" x14ac:dyDescent="0.25">
      <c r="A9078">
        <v>1961</v>
      </c>
      <c r="B9078">
        <v>25</v>
      </c>
      <c r="C9078">
        <v>1</v>
      </c>
    </row>
    <row r="9079" spans="1:3" x14ac:dyDescent="0.25">
      <c r="A9079">
        <v>2214</v>
      </c>
      <c r="B9079">
        <v>25</v>
      </c>
      <c r="C9079">
        <v>0</v>
      </c>
    </row>
    <row r="9080" spans="1:3" x14ac:dyDescent="0.25">
      <c r="A9080">
        <v>2280</v>
      </c>
      <c r="B9080">
        <v>25</v>
      </c>
      <c r="C9080">
        <v>11</v>
      </c>
    </row>
    <row r="9081" spans="1:3" x14ac:dyDescent="0.25">
      <c r="A9081">
        <v>2319</v>
      </c>
      <c r="B9081">
        <v>25</v>
      </c>
      <c r="C9081">
        <v>0</v>
      </c>
    </row>
    <row r="9082" spans="1:3" x14ac:dyDescent="0.25">
      <c r="A9082">
        <v>2403</v>
      </c>
      <c r="B9082">
        <v>25</v>
      </c>
      <c r="C9082">
        <v>0</v>
      </c>
    </row>
    <row r="9083" spans="1:3" x14ac:dyDescent="0.25">
      <c r="A9083">
        <v>2479</v>
      </c>
      <c r="B9083">
        <v>25</v>
      </c>
      <c r="C9083">
        <v>0</v>
      </c>
    </row>
    <row r="9084" spans="1:3" x14ac:dyDescent="0.25">
      <c r="A9084">
        <v>2479</v>
      </c>
      <c r="B9084">
        <v>25</v>
      </c>
      <c r="C9084">
        <v>0</v>
      </c>
    </row>
    <row r="9085" spans="1:3" x14ac:dyDescent="0.25">
      <c r="A9085">
        <v>2528</v>
      </c>
      <c r="B9085">
        <v>25</v>
      </c>
      <c r="C9085">
        <v>0</v>
      </c>
    </row>
    <row r="9086" spans="1:3" x14ac:dyDescent="0.25">
      <c r="A9086">
        <v>2550</v>
      </c>
      <c r="B9086">
        <v>25</v>
      </c>
      <c r="C9086">
        <v>4</v>
      </c>
    </row>
    <row r="9087" spans="1:3" x14ac:dyDescent="0.25">
      <c r="A9087">
        <v>2641</v>
      </c>
      <c r="B9087">
        <v>25</v>
      </c>
      <c r="C9087">
        <v>0</v>
      </c>
    </row>
    <row r="9088" spans="1:3" x14ac:dyDescent="0.25">
      <c r="A9088">
        <v>2693</v>
      </c>
      <c r="B9088">
        <v>25</v>
      </c>
      <c r="C9088">
        <v>10</v>
      </c>
    </row>
    <row r="9089" spans="1:3" x14ac:dyDescent="0.25">
      <c r="A9089">
        <v>2722</v>
      </c>
      <c r="B9089">
        <v>25</v>
      </c>
      <c r="C9089">
        <v>0</v>
      </c>
    </row>
    <row r="9090" spans="1:3" x14ac:dyDescent="0.25">
      <c r="A9090">
        <v>2808</v>
      </c>
      <c r="B9090">
        <v>25</v>
      </c>
      <c r="C9090">
        <v>0</v>
      </c>
    </row>
    <row r="9091" spans="1:3" x14ac:dyDescent="0.25">
      <c r="A9091">
        <v>2815</v>
      </c>
      <c r="B9091">
        <v>25</v>
      </c>
      <c r="C9091">
        <v>0</v>
      </c>
    </row>
    <row r="9092" spans="1:3" x14ac:dyDescent="0.25">
      <c r="A9092">
        <v>2952</v>
      </c>
      <c r="B9092">
        <v>25</v>
      </c>
      <c r="C9092">
        <v>0</v>
      </c>
    </row>
    <row r="9093" spans="1:3" x14ac:dyDescent="0.25">
      <c r="A9093">
        <v>2975</v>
      </c>
      <c r="B9093">
        <v>25</v>
      </c>
      <c r="C9093">
        <v>0</v>
      </c>
    </row>
    <row r="9094" spans="1:3" x14ac:dyDescent="0.25">
      <c r="A9094">
        <v>3145</v>
      </c>
      <c r="B9094">
        <v>25</v>
      </c>
      <c r="C9094">
        <v>1</v>
      </c>
    </row>
    <row r="9095" spans="1:3" x14ac:dyDescent="0.25">
      <c r="A9095">
        <v>3145</v>
      </c>
      <c r="B9095">
        <v>25</v>
      </c>
      <c r="C9095">
        <v>0</v>
      </c>
    </row>
    <row r="9096" spans="1:3" x14ac:dyDescent="0.25">
      <c r="A9096">
        <v>252</v>
      </c>
      <c r="B9096">
        <v>25</v>
      </c>
      <c r="C9096">
        <v>1</v>
      </c>
    </row>
    <row r="9097" spans="1:3" x14ac:dyDescent="0.25">
      <c r="A9097">
        <v>486</v>
      </c>
      <c r="B9097">
        <v>25</v>
      </c>
      <c r="C9097">
        <v>3</v>
      </c>
    </row>
    <row r="9098" spans="1:3" x14ac:dyDescent="0.25">
      <c r="A9098">
        <v>488</v>
      </c>
      <c r="B9098">
        <v>25</v>
      </c>
      <c r="C9098">
        <v>1</v>
      </c>
    </row>
    <row r="9099" spans="1:3" x14ac:dyDescent="0.25">
      <c r="A9099">
        <v>488</v>
      </c>
      <c r="B9099">
        <v>25</v>
      </c>
      <c r="C9099">
        <v>4</v>
      </c>
    </row>
    <row r="9100" spans="1:3" x14ac:dyDescent="0.25">
      <c r="A9100">
        <v>561</v>
      </c>
      <c r="B9100">
        <v>25</v>
      </c>
      <c r="C9100">
        <v>0</v>
      </c>
    </row>
    <row r="9101" spans="1:3" x14ac:dyDescent="0.25">
      <c r="A9101">
        <v>642</v>
      </c>
      <c r="B9101">
        <v>25</v>
      </c>
      <c r="C9101">
        <v>2</v>
      </c>
    </row>
    <row r="9102" spans="1:3" x14ac:dyDescent="0.25">
      <c r="A9102">
        <v>677</v>
      </c>
      <c r="B9102">
        <v>25</v>
      </c>
      <c r="C9102">
        <v>4</v>
      </c>
    </row>
    <row r="9103" spans="1:3" x14ac:dyDescent="0.25">
      <c r="A9103">
        <v>1086</v>
      </c>
      <c r="B9103">
        <v>25</v>
      </c>
      <c r="C9103">
        <v>4</v>
      </c>
    </row>
    <row r="9104" spans="1:3" x14ac:dyDescent="0.25">
      <c r="A9104">
        <v>1148</v>
      </c>
      <c r="B9104">
        <v>25</v>
      </c>
      <c r="C9104">
        <v>1</v>
      </c>
    </row>
    <row r="9105" spans="1:3" x14ac:dyDescent="0.25">
      <c r="A9105">
        <v>1212</v>
      </c>
      <c r="B9105">
        <v>25</v>
      </c>
      <c r="C9105">
        <v>0</v>
      </c>
    </row>
    <row r="9106" spans="1:3" x14ac:dyDescent="0.25">
      <c r="A9106">
        <v>1628</v>
      </c>
      <c r="B9106">
        <v>25</v>
      </c>
      <c r="C9106">
        <v>0</v>
      </c>
    </row>
    <row r="9107" spans="1:3" x14ac:dyDescent="0.25">
      <c r="A9107">
        <v>1640</v>
      </c>
      <c r="B9107">
        <v>25</v>
      </c>
      <c r="C9107">
        <v>0</v>
      </c>
    </row>
    <row r="9108" spans="1:3" x14ac:dyDescent="0.25">
      <c r="A9108">
        <v>1640</v>
      </c>
      <c r="B9108">
        <v>25</v>
      </c>
      <c r="C9108">
        <v>0</v>
      </c>
    </row>
    <row r="9109" spans="1:3" x14ac:dyDescent="0.25">
      <c r="A9109">
        <v>1646</v>
      </c>
      <c r="B9109">
        <v>25</v>
      </c>
      <c r="C9109">
        <v>0</v>
      </c>
    </row>
    <row r="9110" spans="1:3" x14ac:dyDescent="0.25">
      <c r="A9110">
        <v>1667</v>
      </c>
      <c r="B9110">
        <v>25</v>
      </c>
      <c r="C9110">
        <v>0</v>
      </c>
    </row>
    <row r="9111" spans="1:3" x14ac:dyDescent="0.25">
      <c r="A9111">
        <v>1978</v>
      </c>
      <c r="B9111">
        <v>25</v>
      </c>
      <c r="C9111">
        <v>0</v>
      </c>
    </row>
    <row r="9112" spans="1:3" x14ac:dyDescent="0.25">
      <c r="A9112">
        <v>2014</v>
      </c>
      <c r="B9112">
        <v>25</v>
      </c>
      <c r="C9112">
        <v>0</v>
      </c>
    </row>
    <row r="9113" spans="1:3" x14ac:dyDescent="0.25">
      <c r="A9113">
        <v>2014</v>
      </c>
      <c r="B9113">
        <v>25</v>
      </c>
      <c r="C9113">
        <v>0</v>
      </c>
    </row>
    <row r="9114" spans="1:3" x14ac:dyDescent="0.25">
      <c r="A9114">
        <v>2014</v>
      </c>
      <c r="B9114">
        <v>25</v>
      </c>
      <c r="C9114">
        <v>0</v>
      </c>
    </row>
    <row r="9115" spans="1:3" x14ac:dyDescent="0.25">
      <c r="A9115">
        <v>2120</v>
      </c>
      <c r="B9115">
        <v>25</v>
      </c>
      <c r="C9115">
        <v>0</v>
      </c>
    </row>
    <row r="9116" spans="1:3" x14ac:dyDescent="0.25">
      <c r="A9116">
        <v>2235</v>
      </c>
      <c r="B9116">
        <v>25</v>
      </c>
      <c r="C9116">
        <v>0</v>
      </c>
    </row>
    <row r="9117" spans="1:3" x14ac:dyDescent="0.25">
      <c r="A9117">
        <v>2273</v>
      </c>
      <c r="B9117">
        <v>25</v>
      </c>
      <c r="C9117">
        <v>2</v>
      </c>
    </row>
    <row r="9118" spans="1:3" x14ac:dyDescent="0.25">
      <c r="A9118">
        <v>2447</v>
      </c>
      <c r="B9118">
        <v>25</v>
      </c>
      <c r="C9118">
        <v>0</v>
      </c>
    </row>
    <row r="9119" spans="1:3" x14ac:dyDescent="0.25">
      <c r="A9119">
        <v>2519</v>
      </c>
      <c r="B9119">
        <v>25</v>
      </c>
      <c r="C9119">
        <v>0</v>
      </c>
    </row>
    <row r="9120" spans="1:3" x14ac:dyDescent="0.25">
      <c r="A9120">
        <v>2543</v>
      </c>
      <c r="B9120">
        <v>25</v>
      </c>
      <c r="C9120">
        <v>13</v>
      </c>
    </row>
    <row r="9121" spans="1:3" x14ac:dyDescent="0.25">
      <c r="A9121">
        <v>2911</v>
      </c>
      <c r="B9121">
        <v>25</v>
      </c>
      <c r="C9121">
        <v>4</v>
      </c>
    </row>
    <row r="9122" spans="1:3" x14ac:dyDescent="0.25">
      <c r="A9122">
        <v>2937</v>
      </c>
      <c r="B9122">
        <v>25</v>
      </c>
      <c r="C9122">
        <v>0</v>
      </c>
    </row>
    <row r="9123" spans="1:3" x14ac:dyDescent="0.25">
      <c r="A9123">
        <v>3071</v>
      </c>
      <c r="B9123">
        <v>25</v>
      </c>
      <c r="C9123">
        <v>0</v>
      </c>
    </row>
    <row r="9124" spans="1:3" x14ac:dyDescent="0.25">
      <c r="A9124">
        <v>3150</v>
      </c>
      <c r="B9124">
        <v>25</v>
      </c>
      <c r="C9124">
        <v>0</v>
      </c>
    </row>
    <row r="9125" spans="1:3" x14ac:dyDescent="0.25">
      <c r="A9125">
        <v>51</v>
      </c>
      <c r="B9125">
        <v>26</v>
      </c>
      <c r="C9125">
        <v>0</v>
      </c>
    </row>
    <row r="9126" spans="1:3" x14ac:dyDescent="0.25">
      <c r="A9126">
        <v>188</v>
      </c>
      <c r="B9126">
        <v>26</v>
      </c>
      <c r="C9126">
        <v>0</v>
      </c>
    </row>
    <row r="9127" spans="1:3" x14ac:dyDescent="0.25">
      <c r="A9127">
        <v>235</v>
      </c>
      <c r="B9127">
        <v>26</v>
      </c>
      <c r="C9127">
        <v>0</v>
      </c>
    </row>
    <row r="9128" spans="1:3" x14ac:dyDescent="0.25">
      <c r="A9128">
        <v>391</v>
      </c>
      <c r="B9128">
        <v>26</v>
      </c>
      <c r="C9128">
        <v>0</v>
      </c>
    </row>
    <row r="9129" spans="1:3" x14ac:dyDescent="0.25">
      <c r="A9129">
        <v>744</v>
      </c>
      <c r="B9129">
        <v>26</v>
      </c>
      <c r="C9129">
        <v>0</v>
      </c>
    </row>
    <row r="9130" spans="1:3" x14ac:dyDescent="0.25">
      <c r="A9130">
        <v>744</v>
      </c>
      <c r="B9130">
        <v>26</v>
      </c>
      <c r="C9130">
        <v>0</v>
      </c>
    </row>
    <row r="9131" spans="1:3" x14ac:dyDescent="0.25">
      <c r="A9131">
        <v>820</v>
      </c>
      <c r="B9131">
        <v>26</v>
      </c>
      <c r="C9131">
        <v>13</v>
      </c>
    </row>
    <row r="9132" spans="1:3" x14ac:dyDescent="0.25">
      <c r="A9132">
        <v>1113</v>
      </c>
      <c r="B9132">
        <v>26</v>
      </c>
      <c r="C9132">
        <v>1</v>
      </c>
    </row>
    <row r="9133" spans="1:3" x14ac:dyDescent="0.25">
      <c r="A9133">
        <v>1176</v>
      </c>
      <c r="B9133">
        <v>26</v>
      </c>
      <c r="C9133">
        <v>0</v>
      </c>
    </row>
    <row r="9134" spans="1:3" x14ac:dyDescent="0.25">
      <c r="A9134">
        <v>1209</v>
      </c>
      <c r="B9134">
        <v>26</v>
      </c>
      <c r="C9134">
        <v>0</v>
      </c>
    </row>
    <row r="9135" spans="1:3" x14ac:dyDescent="0.25">
      <c r="A9135">
        <v>1213</v>
      </c>
      <c r="B9135">
        <v>26</v>
      </c>
      <c r="C9135">
        <v>0</v>
      </c>
    </row>
    <row r="9136" spans="1:3" x14ac:dyDescent="0.25">
      <c r="A9136">
        <v>1299</v>
      </c>
      <c r="B9136">
        <v>26</v>
      </c>
      <c r="C9136">
        <v>0</v>
      </c>
    </row>
    <row r="9137" spans="1:3" x14ac:dyDescent="0.25">
      <c r="A9137">
        <v>1319</v>
      </c>
      <c r="B9137">
        <v>26</v>
      </c>
      <c r="C9137">
        <v>0</v>
      </c>
    </row>
    <row r="9138" spans="1:3" x14ac:dyDescent="0.25">
      <c r="A9138">
        <v>1327</v>
      </c>
      <c r="B9138">
        <v>26</v>
      </c>
      <c r="C9138">
        <v>0</v>
      </c>
    </row>
    <row r="9139" spans="1:3" x14ac:dyDescent="0.25">
      <c r="A9139">
        <v>1330</v>
      </c>
      <c r="B9139">
        <v>26</v>
      </c>
      <c r="C9139">
        <v>0</v>
      </c>
    </row>
    <row r="9140" spans="1:3" x14ac:dyDescent="0.25">
      <c r="A9140">
        <v>1330</v>
      </c>
      <c r="B9140">
        <v>26</v>
      </c>
      <c r="C9140">
        <v>0</v>
      </c>
    </row>
    <row r="9141" spans="1:3" x14ac:dyDescent="0.25">
      <c r="A9141">
        <v>1478</v>
      </c>
      <c r="B9141">
        <v>26</v>
      </c>
      <c r="C9141">
        <v>0</v>
      </c>
    </row>
    <row r="9142" spans="1:3" x14ac:dyDescent="0.25">
      <c r="A9142">
        <v>1518</v>
      </c>
      <c r="B9142">
        <v>26</v>
      </c>
      <c r="C9142">
        <v>3</v>
      </c>
    </row>
    <row r="9143" spans="1:3" x14ac:dyDescent="0.25">
      <c r="A9143">
        <v>1907</v>
      </c>
      <c r="B9143">
        <v>26</v>
      </c>
      <c r="C9143">
        <v>0</v>
      </c>
    </row>
    <row r="9144" spans="1:3" x14ac:dyDescent="0.25">
      <c r="A9144">
        <v>1907</v>
      </c>
      <c r="B9144">
        <v>26</v>
      </c>
      <c r="C9144">
        <v>0</v>
      </c>
    </row>
    <row r="9145" spans="1:3" x14ac:dyDescent="0.25">
      <c r="A9145">
        <v>1907</v>
      </c>
      <c r="B9145">
        <v>26</v>
      </c>
      <c r="C9145">
        <v>0</v>
      </c>
    </row>
    <row r="9146" spans="1:3" x14ac:dyDescent="0.25">
      <c r="A9146">
        <v>2016</v>
      </c>
      <c r="B9146">
        <v>26</v>
      </c>
      <c r="C9146">
        <v>0</v>
      </c>
    </row>
    <row r="9147" spans="1:3" x14ac:dyDescent="0.25">
      <c r="A9147">
        <v>2200</v>
      </c>
      <c r="B9147">
        <v>26</v>
      </c>
      <c r="C9147">
        <v>8</v>
      </c>
    </row>
    <row r="9148" spans="1:3" x14ac:dyDescent="0.25">
      <c r="A9148">
        <v>2749</v>
      </c>
      <c r="B9148">
        <v>26</v>
      </c>
      <c r="C9148">
        <v>2</v>
      </c>
    </row>
    <row r="9149" spans="1:3" x14ac:dyDescent="0.25">
      <c r="A9149">
        <v>2749</v>
      </c>
      <c r="B9149">
        <v>26</v>
      </c>
      <c r="C9149">
        <v>3</v>
      </c>
    </row>
    <row r="9150" spans="1:3" x14ac:dyDescent="0.25">
      <c r="A9150">
        <v>3059</v>
      </c>
      <c r="B9150">
        <v>26</v>
      </c>
      <c r="C9150">
        <v>3</v>
      </c>
    </row>
    <row r="9151" spans="1:3" x14ac:dyDescent="0.25">
      <c r="A9151">
        <v>3130</v>
      </c>
      <c r="B9151">
        <v>26</v>
      </c>
      <c r="C9151">
        <v>17</v>
      </c>
    </row>
    <row r="9152" spans="1:3" x14ac:dyDescent="0.25">
      <c r="A9152">
        <v>3130</v>
      </c>
      <c r="B9152">
        <v>26</v>
      </c>
      <c r="C9152">
        <v>6</v>
      </c>
    </row>
    <row r="9153" spans="1:3" x14ac:dyDescent="0.25">
      <c r="A9153">
        <v>13</v>
      </c>
      <c r="B9153">
        <v>26</v>
      </c>
      <c r="C9153">
        <v>0</v>
      </c>
    </row>
    <row r="9154" spans="1:3" x14ac:dyDescent="0.25">
      <c r="A9154">
        <v>837</v>
      </c>
      <c r="B9154">
        <v>26</v>
      </c>
      <c r="C9154">
        <v>0</v>
      </c>
    </row>
    <row r="9155" spans="1:3" x14ac:dyDescent="0.25">
      <c r="A9155">
        <v>894</v>
      </c>
      <c r="B9155">
        <v>26</v>
      </c>
      <c r="C9155">
        <v>3</v>
      </c>
    </row>
    <row r="9156" spans="1:3" x14ac:dyDescent="0.25">
      <c r="A9156">
        <v>949</v>
      </c>
      <c r="B9156">
        <v>26</v>
      </c>
      <c r="C9156">
        <v>0</v>
      </c>
    </row>
    <row r="9157" spans="1:3" x14ac:dyDescent="0.25">
      <c r="A9157">
        <v>1263</v>
      </c>
      <c r="B9157">
        <v>26</v>
      </c>
      <c r="C9157">
        <v>0</v>
      </c>
    </row>
    <row r="9158" spans="1:3" x14ac:dyDescent="0.25">
      <c r="A9158">
        <v>1263</v>
      </c>
      <c r="B9158">
        <v>26</v>
      </c>
      <c r="C9158">
        <v>2</v>
      </c>
    </row>
    <row r="9159" spans="1:3" x14ac:dyDescent="0.25">
      <c r="A9159">
        <v>1360</v>
      </c>
      <c r="B9159">
        <v>26</v>
      </c>
      <c r="C9159">
        <v>0</v>
      </c>
    </row>
    <row r="9160" spans="1:3" x14ac:dyDescent="0.25">
      <c r="A9160">
        <v>1363</v>
      </c>
      <c r="B9160">
        <v>26</v>
      </c>
      <c r="C9160">
        <v>0</v>
      </c>
    </row>
    <row r="9161" spans="1:3" x14ac:dyDescent="0.25">
      <c r="A9161">
        <v>1519</v>
      </c>
      <c r="B9161">
        <v>26</v>
      </c>
      <c r="C9161">
        <v>5</v>
      </c>
    </row>
    <row r="9162" spans="1:3" x14ac:dyDescent="0.25">
      <c r="A9162">
        <v>1521</v>
      </c>
      <c r="B9162">
        <v>26</v>
      </c>
      <c r="C9162">
        <v>0</v>
      </c>
    </row>
    <row r="9163" spans="1:3" x14ac:dyDescent="0.25">
      <c r="A9163">
        <v>1558</v>
      </c>
      <c r="B9163">
        <v>26</v>
      </c>
      <c r="C9163">
        <v>0</v>
      </c>
    </row>
    <row r="9164" spans="1:3" x14ac:dyDescent="0.25">
      <c r="A9164">
        <v>1559</v>
      </c>
      <c r="B9164">
        <v>26</v>
      </c>
      <c r="C9164">
        <v>0</v>
      </c>
    </row>
    <row r="9165" spans="1:3" x14ac:dyDescent="0.25">
      <c r="A9165">
        <v>1579</v>
      </c>
      <c r="B9165">
        <v>26</v>
      </c>
      <c r="C9165">
        <v>1</v>
      </c>
    </row>
    <row r="9166" spans="1:3" x14ac:dyDescent="0.25">
      <c r="A9166">
        <v>1597</v>
      </c>
      <c r="B9166">
        <v>26</v>
      </c>
      <c r="C9166">
        <v>0</v>
      </c>
    </row>
    <row r="9167" spans="1:3" x14ac:dyDescent="0.25">
      <c r="A9167">
        <v>1597</v>
      </c>
      <c r="B9167">
        <v>26</v>
      </c>
      <c r="C9167">
        <v>0</v>
      </c>
    </row>
    <row r="9168" spans="1:3" x14ac:dyDescent="0.25">
      <c r="A9168">
        <v>1602</v>
      </c>
      <c r="B9168">
        <v>26</v>
      </c>
      <c r="C9168">
        <v>0</v>
      </c>
    </row>
    <row r="9169" spans="1:3" x14ac:dyDescent="0.25">
      <c r="A9169">
        <v>1603</v>
      </c>
      <c r="B9169">
        <v>26</v>
      </c>
      <c r="C9169">
        <v>0</v>
      </c>
    </row>
    <row r="9170" spans="1:3" x14ac:dyDescent="0.25">
      <c r="A9170">
        <v>1735</v>
      </c>
      <c r="B9170">
        <v>26</v>
      </c>
      <c r="C9170">
        <v>1</v>
      </c>
    </row>
    <row r="9171" spans="1:3" x14ac:dyDescent="0.25">
      <c r="A9171">
        <v>1740</v>
      </c>
      <c r="B9171">
        <v>26</v>
      </c>
      <c r="C9171">
        <v>6</v>
      </c>
    </row>
    <row r="9172" spans="1:3" x14ac:dyDescent="0.25">
      <c r="A9172">
        <v>1752</v>
      </c>
      <c r="B9172">
        <v>26</v>
      </c>
      <c r="C9172">
        <v>0</v>
      </c>
    </row>
    <row r="9173" spans="1:3" x14ac:dyDescent="0.25">
      <c r="A9173">
        <v>1798</v>
      </c>
      <c r="B9173">
        <v>26</v>
      </c>
      <c r="C9173">
        <v>30</v>
      </c>
    </row>
    <row r="9174" spans="1:3" x14ac:dyDescent="0.25">
      <c r="A9174">
        <v>1995</v>
      </c>
      <c r="B9174">
        <v>26</v>
      </c>
      <c r="C9174">
        <v>0</v>
      </c>
    </row>
    <row r="9175" spans="1:3" x14ac:dyDescent="0.25">
      <c r="A9175">
        <v>2065</v>
      </c>
      <c r="B9175">
        <v>26</v>
      </c>
      <c r="C9175">
        <v>1</v>
      </c>
    </row>
    <row r="9176" spans="1:3" x14ac:dyDescent="0.25">
      <c r="A9176">
        <v>2180</v>
      </c>
      <c r="B9176">
        <v>26</v>
      </c>
      <c r="C9176">
        <v>0</v>
      </c>
    </row>
    <row r="9177" spans="1:3" x14ac:dyDescent="0.25">
      <c r="A9177">
        <v>2214</v>
      </c>
      <c r="B9177">
        <v>26</v>
      </c>
      <c r="C9177">
        <v>0</v>
      </c>
    </row>
    <row r="9178" spans="1:3" x14ac:dyDescent="0.25">
      <c r="A9178">
        <v>2226</v>
      </c>
      <c r="B9178">
        <v>26</v>
      </c>
      <c r="C9178">
        <v>8</v>
      </c>
    </row>
    <row r="9179" spans="1:3" x14ac:dyDescent="0.25">
      <c r="A9179">
        <v>2550</v>
      </c>
      <c r="B9179">
        <v>26</v>
      </c>
      <c r="C9179">
        <v>4</v>
      </c>
    </row>
    <row r="9180" spans="1:3" x14ac:dyDescent="0.25">
      <c r="A9180">
        <v>2563</v>
      </c>
      <c r="B9180">
        <v>26</v>
      </c>
      <c r="C9180">
        <v>0</v>
      </c>
    </row>
    <row r="9181" spans="1:3" x14ac:dyDescent="0.25">
      <c r="A9181">
        <v>2618</v>
      </c>
      <c r="B9181">
        <v>26</v>
      </c>
      <c r="C9181">
        <v>2</v>
      </c>
    </row>
    <row r="9182" spans="1:3" x14ac:dyDescent="0.25">
      <c r="A9182">
        <v>2618</v>
      </c>
      <c r="B9182">
        <v>26</v>
      </c>
      <c r="C9182">
        <v>0</v>
      </c>
    </row>
    <row r="9183" spans="1:3" x14ac:dyDescent="0.25">
      <c r="A9183">
        <v>2641</v>
      </c>
      <c r="B9183">
        <v>26</v>
      </c>
      <c r="C9183">
        <v>0</v>
      </c>
    </row>
    <row r="9184" spans="1:3" x14ac:dyDescent="0.25">
      <c r="A9184">
        <v>2693</v>
      </c>
      <c r="B9184">
        <v>26</v>
      </c>
      <c r="C9184">
        <v>0</v>
      </c>
    </row>
    <row r="9185" spans="1:3" x14ac:dyDescent="0.25">
      <c r="A9185">
        <v>2872</v>
      </c>
      <c r="B9185">
        <v>26</v>
      </c>
      <c r="C9185">
        <v>0</v>
      </c>
    </row>
    <row r="9186" spans="1:3" x14ac:dyDescent="0.25">
      <c r="A9186">
        <v>3090</v>
      </c>
      <c r="B9186">
        <v>26</v>
      </c>
      <c r="C9186">
        <v>0</v>
      </c>
    </row>
    <row r="9187" spans="1:3" x14ac:dyDescent="0.25">
      <c r="A9187">
        <v>78</v>
      </c>
      <c r="B9187">
        <v>26</v>
      </c>
      <c r="C9187">
        <v>1</v>
      </c>
    </row>
    <row r="9188" spans="1:3" x14ac:dyDescent="0.25">
      <c r="A9188">
        <v>252</v>
      </c>
      <c r="B9188">
        <v>26</v>
      </c>
      <c r="C9188">
        <v>2</v>
      </c>
    </row>
    <row r="9189" spans="1:3" x14ac:dyDescent="0.25">
      <c r="A9189">
        <v>593</v>
      </c>
      <c r="B9189">
        <v>26</v>
      </c>
      <c r="C9189">
        <v>0</v>
      </c>
    </row>
    <row r="9190" spans="1:3" x14ac:dyDescent="0.25">
      <c r="A9190">
        <v>677</v>
      </c>
      <c r="B9190">
        <v>26</v>
      </c>
      <c r="C9190">
        <v>1</v>
      </c>
    </row>
    <row r="9191" spans="1:3" x14ac:dyDescent="0.25">
      <c r="A9191">
        <v>1062</v>
      </c>
      <c r="B9191">
        <v>26</v>
      </c>
      <c r="C9191">
        <v>2</v>
      </c>
    </row>
    <row r="9192" spans="1:3" x14ac:dyDescent="0.25">
      <c r="A9192">
        <v>1062</v>
      </c>
      <c r="B9192">
        <v>26</v>
      </c>
      <c r="C9192">
        <v>1</v>
      </c>
    </row>
    <row r="9193" spans="1:3" x14ac:dyDescent="0.25">
      <c r="A9193">
        <v>1128</v>
      </c>
      <c r="B9193">
        <v>26</v>
      </c>
      <c r="C9193">
        <v>0</v>
      </c>
    </row>
    <row r="9194" spans="1:3" x14ac:dyDescent="0.25">
      <c r="A9194">
        <v>1221</v>
      </c>
      <c r="B9194">
        <v>26</v>
      </c>
      <c r="C9194">
        <v>0</v>
      </c>
    </row>
    <row r="9195" spans="1:3" x14ac:dyDescent="0.25">
      <c r="A9195">
        <v>1333</v>
      </c>
      <c r="B9195">
        <v>26</v>
      </c>
      <c r="C9195">
        <v>0</v>
      </c>
    </row>
    <row r="9196" spans="1:3" x14ac:dyDescent="0.25">
      <c r="A9196">
        <v>1365</v>
      </c>
      <c r="B9196">
        <v>26</v>
      </c>
      <c r="C9196">
        <v>0</v>
      </c>
    </row>
    <row r="9197" spans="1:3" x14ac:dyDescent="0.25">
      <c r="A9197">
        <v>1638</v>
      </c>
      <c r="B9197">
        <v>26</v>
      </c>
      <c r="C9197">
        <v>0</v>
      </c>
    </row>
    <row r="9198" spans="1:3" x14ac:dyDescent="0.25">
      <c r="A9198">
        <v>1639</v>
      </c>
      <c r="B9198">
        <v>26</v>
      </c>
      <c r="C9198">
        <v>0</v>
      </c>
    </row>
    <row r="9199" spans="1:3" x14ac:dyDescent="0.25">
      <c r="A9199">
        <v>1640</v>
      </c>
      <c r="B9199">
        <v>26</v>
      </c>
      <c r="C9199">
        <v>0</v>
      </c>
    </row>
    <row r="9200" spans="1:3" x14ac:dyDescent="0.25">
      <c r="A9200">
        <v>1645</v>
      </c>
      <c r="B9200">
        <v>26</v>
      </c>
      <c r="C9200">
        <v>0</v>
      </c>
    </row>
    <row r="9201" spans="1:3" x14ac:dyDescent="0.25">
      <c r="A9201">
        <v>1647</v>
      </c>
      <c r="B9201">
        <v>26</v>
      </c>
      <c r="C9201">
        <v>7</v>
      </c>
    </row>
    <row r="9202" spans="1:3" x14ac:dyDescent="0.25">
      <c r="A9202">
        <v>1648</v>
      </c>
      <c r="B9202">
        <v>26</v>
      </c>
      <c r="C9202">
        <v>0</v>
      </c>
    </row>
    <row r="9203" spans="1:3" x14ac:dyDescent="0.25">
      <c r="A9203">
        <v>1650</v>
      </c>
      <c r="B9203">
        <v>26</v>
      </c>
      <c r="C9203">
        <v>0</v>
      </c>
    </row>
    <row r="9204" spans="1:3" x14ac:dyDescent="0.25">
      <c r="A9204">
        <v>1667</v>
      </c>
      <c r="B9204">
        <v>26</v>
      </c>
      <c r="C9204">
        <v>0</v>
      </c>
    </row>
    <row r="9205" spans="1:3" x14ac:dyDescent="0.25">
      <c r="A9205">
        <v>1739</v>
      </c>
      <c r="B9205">
        <v>26</v>
      </c>
      <c r="C9205">
        <v>0</v>
      </c>
    </row>
    <row r="9206" spans="1:3" x14ac:dyDescent="0.25">
      <c r="A9206">
        <v>1807</v>
      </c>
      <c r="B9206">
        <v>26</v>
      </c>
      <c r="C9206">
        <v>0</v>
      </c>
    </row>
    <row r="9207" spans="1:3" x14ac:dyDescent="0.25">
      <c r="A9207">
        <v>1880</v>
      </c>
      <c r="B9207">
        <v>26</v>
      </c>
      <c r="C9207">
        <v>9</v>
      </c>
    </row>
    <row r="9208" spans="1:3" x14ac:dyDescent="0.25">
      <c r="A9208">
        <v>2155</v>
      </c>
      <c r="B9208">
        <v>26</v>
      </c>
      <c r="C9208">
        <v>0</v>
      </c>
    </row>
    <row r="9209" spans="1:3" x14ac:dyDescent="0.25">
      <c r="A9209">
        <v>2447</v>
      </c>
      <c r="B9209">
        <v>26</v>
      </c>
      <c r="C9209">
        <v>3</v>
      </c>
    </row>
    <row r="9210" spans="1:3" x14ac:dyDescent="0.25">
      <c r="A9210">
        <v>2718</v>
      </c>
      <c r="B9210">
        <v>26</v>
      </c>
      <c r="C9210">
        <v>0</v>
      </c>
    </row>
    <row r="9211" spans="1:3" x14ac:dyDescent="0.25">
      <c r="A9211">
        <v>3158</v>
      </c>
      <c r="B9211">
        <v>26</v>
      </c>
      <c r="C9211">
        <v>0</v>
      </c>
    </row>
    <row r="9212" spans="1:3" x14ac:dyDescent="0.25">
      <c r="A9212">
        <v>6</v>
      </c>
      <c r="B9212">
        <v>27</v>
      </c>
      <c r="C9212">
        <v>1</v>
      </c>
    </row>
    <row r="9213" spans="1:3" x14ac:dyDescent="0.25">
      <c r="A9213">
        <v>51</v>
      </c>
      <c r="B9213">
        <v>27</v>
      </c>
      <c r="C9213">
        <v>0</v>
      </c>
    </row>
    <row r="9214" spans="1:3" x14ac:dyDescent="0.25">
      <c r="A9214">
        <v>235</v>
      </c>
      <c r="B9214">
        <v>27</v>
      </c>
      <c r="C9214">
        <v>6</v>
      </c>
    </row>
    <row r="9215" spans="1:3" x14ac:dyDescent="0.25">
      <c r="A9215">
        <v>534</v>
      </c>
      <c r="B9215">
        <v>27</v>
      </c>
      <c r="C9215">
        <v>0</v>
      </c>
    </row>
    <row r="9216" spans="1:3" x14ac:dyDescent="0.25">
      <c r="A9216">
        <v>744</v>
      </c>
      <c r="B9216">
        <v>27</v>
      </c>
      <c r="C9216">
        <v>0</v>
      </c>
    </row>
    <row r="9217" spans="1:3" x14ac:dyDescent="0.25">
      <c r="A9217">
        <v>820</v>
      </c>
      <c r="B9217">
        <v>27</v>
      </c>
      <c r="C9217">
        <v>0</v>
      </c>
    </row>
    <row r="9218" spans="1:3" x14ac:dyDescent="0.25">
      <c r="A9218">
        <v>845</v>
      </c>
      <c r="B9218">
        <v>27</v>
      </c>
      <c r="C9218">
        <v>5</v>
      </c>
    </row>
    <row r="9219" spans="1:3" x14ac:dyDescent="0.25">
      <c r="A9219">
        <v>1050</v>
      </c>
      <c r="B9219">
        <v>27</v>
      </c>
      <c r="C9219">
        <v>1</v>
      </c>
    </row>
    <row r="9220" spans="1:3" x14ac:dyDescent="0.25">
      <c r="A9220">
        <v>1165</v>
      </c>
      <c r="B9220">
        <v>27</v>
      </c>
      <c r="C9220">
        <v>0</v>
      </c>
    </row>
    <row r="9221" spans="1:3" x14ac:dyDescent="0.25">
      <c r="A9221">
        <v>1223</v>
      </c>
      <c r="B9221">
        <v>27</v>
      </c>
      <c r="C9221">
        <v>0</v>
      </c>
    </row>
    <row r="9222" spans="1:3" x14ac:dyDescent="0.25">
      <c r="A9222">
        <v>1241</v>
      </c>
      <c r="B9222">
        <v>27</v>
      </c>
      <c r="C9222">
        <v>0</v>
      </c>
    </row>
    <row r="9223" spans="1:3" x14ac:dyDescent="0.25">
      <c r="A9223">
        <v>1330</v>
      </c>
      <c r="B9223">
        <v>27</v>
      </c>
      <c r="C9223">
        <v>6</v>
      </c>
    </row>
    <row r="9224" spans="1:3" x14ac:dyDescent="0.25">
      <c r="A9224">
        <v>1468</v>
      </c>
      <c r="B9224">
        <v>27</v>
      </c>
      <c r="C9224">
        <v>0</v>
      </c>
    </row>
    <row r="9225" spans="1:3" x14ac:dyDescent="0.25">
      <c r="A9225">
        <v>1568</v>
      </c>
      <c r="B9225">
        <v>27</v>
      </c>
      <c r="C9225">
        <v>1</v>
      </c>
    </row>
    <row r="9226" spans="1:3" x14ac:dyDescent="0.25">
      <c r="A9226">
        <v>2016</v>
      </c>
      <c r="B9226">
        <v>27</v>
      </c>
      <c r="C9226">
        <v>0</v>
      </c>
    </row>
    <row r="9227" spans="1:3" x14ac:dyDescent="0.25">
      <c r="A9227">
        <v>2030</v>
      </c>
      <c r="B9227">
        <v>27</v>
      </c>
      <c r="C9227">
        <v>3</v>
      </c>
    </row>
    <row r="9228" spans="1:3" x14ac:dyDescent="0.25">
      <c r="A9228">
        <v>2126</v>
      </c>
      <c r="B9228">
        <v>27</v>
      </c>
      <c r="C9228">
        <v>0</v>
      </c>
    </row>
    <row r="9229" spans="1:3" x14ac:dyDescent="0.25">
      <c r="A9229">
        <v>2142</v>
      </c>
      <c r="B9229">
        <v>27</v>
      </c>
      <c r="C9229">
        <v>0</v>
      </c>
    </row>
    <row r="9230" spans="1:3" x14ac:dyDescent="0.25">
      <c r="A9230">
        <v>2420</v>
      </c>
      <c r="B9230">
        <v>27</v>
      </c>
      <c r="C9230">
        <v>0</v>
      </c>
    </row>
    <row r="9231" spans="1:3" x14ac:dyDescent="0.25">
      <c r="A9231">
        <v>2811</v>
      </c>
      <c r="B9231">
        <v>27</v>
      </c>
      <c r="C9231">
        <v>0</v>
      </c>
    </row>
    <row r="9232" spans="1:3" x14ac:dyDescent="0.25">
      <c r="A9232">
        <v>2829</v>
      </c>
      <c r="B9232">
        <v>27</v>
      </c>
      <c r="C9232">
        <v>0</v>
      </c>
    </row>
    <row r="9233" spans="1:3" x14ac:dyDescent="0.25">
      <c r="A9233">
        <v>3138</v>
      </c>
      <c r="B9233">
        <v>27</v>
      </c>
      <c r="C9233">
        <v>0</v>
      </c>
    </row>
    <row r="9234" spans="1:3" x14ac:dyDescent="0.25">
      <c r="A9234">
        <v>36</v>
      </c>
      <c r="B9234">
        <v>27</v>
      </c>
      <c r="C9234">
        <v>0</v>
      </c>
    </row>
    <row r="9235" spans="1:3" x14ac:dyDescent="0.25">
      <c r="A9235">
        <v>1471</v>
      </c>
      <c r="B9235">
        <v>27</v>
      </c>
      <c r="C9235">
        <v>1</v>
      </c>
    </row>
    <row r="9236" spans="1:3" x14ac:dyDescent="0.25">
      <c r="A9236">
        <v>1471</v>
      </c>
      <c r="B9236">
        <v>27</v>
      </c>
      <c r="C9236">
        <v>0</v>
      </c>
    </row>
    <row r="9237" spans="1:3" x14ac:dyDescent="0.25">
      <c r="A9237">
        <v>1525</v>
      </c>
      <c r="B9237">
        <v>27</v>
      </c>
      <c r="C9237">
        <v>7</v>
      </c>
    </row>
    <row r="9238" spans="1:3" x14ac:dyDescent="0.25">
      <c r="A9238">
        <v>1559</v>
      </c>
      <c r="B9238">
        <v>27</v>
      </c>
      <c r="C9238">
        <v>0</v>
      </c>
    </row>
    <row r="9239" spans="1:3" x14ac:dyDescent="0.25">
      <c r="A9239">
        <v>1566</v>
      </c>
      <c r="B9239">
        <v>27</v>
      </c>
      <c r="C9239">
        <v>2</v>
      </c>
    </row>
    <row r="9240" spans="1:3" x14ac:dyDescent="0.25">
      <c r="A9240">
        <v>1579</v>
      </c>
      <c r="B9240">
        <v>27</v>
      </c>
      <c r="C9240">
        <v>0</v>
      </c>
    </row>
    <row r="9241" spans="1:3" x14ac:dyDescent="0.25">
      <c r="A9241">
        <v>1592</v>
      </c>
      <c r="B9241">
        <v>27</v>
      </c>
      <c r="C9241">
        <v>0</v>
      </c>
    </row>
    <row r="9242" spans="1:3" x14ac:dyDescent="0.25">
      <c r="A9242">
        <v>1593</v>
      </c>
      <c r="B9242">
        <v>27</v>
      </c>
      <c r="C9242">
        <v>0</v>
      </c>
    </row>
    <row r="9243" spans="1:3" x14ac:dyDescent="0.25">
      <c r="A9243">
        <v>1690</v>
      </c>
      <c r="B9243">
        <v>27</v>
      </c>
      <c r="C9243">
        <v>0</v>
      </c>
    </row>
    <row r="9244" spans="1:3" x14ac:dyDescent="0.25">
      <c r="A9244">
        <v>1740</v>
      </c>
      <c r="B9244">
        <v>27</v>
      </c>
      <c r="C9244">
        <v>3</v>
      </c>
    </row>
    <row r="9245" spans="1:3" x14ac:dyDescent="0.25">
      <c r="A9245">
        <v>1749</v>
      </c>
      <c r="B9245">
        <v>27</v>
      </c>
      <c r="C9245">
        <v>3</v>
      </c>
    </row>
    <row r="9246" spans="1:3" x14ac:dyDescent="0.25">
      <c r="A9246">
        <v>1798</v>
      </c>
      <c r="B9246">
        <v>27</v>
      </c>
      <c r="C9246">
        <v>0</v>
      </c>
    </row>
    <row r="9247" spans="1:3" x14ac:dyDescent="0.25">
      <c r="A9247">
        <v>1827</v>
      </c>
      <c r="B9247">
        <v>27</v>
      </c>
      <c r="C9247">
        <v>0</v>
      </c>
    </row>
    <row r="9248" spans="1:3" x14ac:dyDescent="0.25">
      <c r="A9248">
        <v>1874</v>
      </c>
      <c r="B9248">
        <v>27</v>
      </c>
      <c r="C9248">
        <v>0</v>
      </c>
    </row>
    <row r="9249" spans="1:3" x14ac:dyDescent="0.25">
      <c r="A9249">
        <v>1874</v>
      </c>
      <c r="B9249">
        <v>27</v>
      </c>
      <c r="C9249">
        <v>0</v>
      </c>
    </row>
    <row r="9250" spans="1:3" x14ac:dyDescent="0.25">
      <c r="A9250">
        <v>1875</v>
      </c>
      <c r="B9250">
        <v>27</v>
      </c>
      <c r="C9250">
        <v>0</v>
      </c>
    </row>
    <row r="9251" spans="1:3" x14ac:dyDescent="0.25">
      <c r="A9251">
        <v>1960</v>
      </c>
      <c r="B9251">
        <v>27</v>
      </c>
      <c r="C9251">
        <v>2</v>
      </c>
    </row>
    <row r="9252" spans="1:3" x14ac:dyDescent="0.25">
      <c r="A9252">
        <v>1961</v>
      </c>
      <c r="B9252">
        <v>27</v>
      </c>
      <c r="C9252">
        <v>1</v>
      </c>
    </row>
    <row r="9253" spans="1:3" x14ac:dyDescent="0.25">
      <c r="A9253">
        <v>2103</v>
      </c>
      <c r="B9253">
        <v>27</v>
      </c>
      <c r="C9253">
        <v>13</v>
      </c>
    </row>
    <row r="9254" spans="1:3" x14ac:dyDescent="0.25">
      <c r="A9254">
        <v>2122</v>
      </c>
      <c r="B9254">
        <v>27</v>
      </c>
      <c r="C9254">
        <v>0</v>
      </c>
    </row>
    <row r="9255" spans="1:3" x14ac:dyDescent="0.25">
      <c r="A9255">
        <v>2180</v>
      </c>
      <c r="B9255">
        <v>27</v>
      </c>
      <c r="C9255">
        <v>0</v>
      </c>
    </row>
    <row r="9256" spans="1:3" x14ac:dyDescent="0.25">
      <c r="A9256">
        <v>2226</v>
      </c>
      <c r="B9256">
        <v>27</v>
      </c>
      <c r="C9256">
        <v>4</v>
      </c>
    </row>
    <row r="9257" spans="1:3" x14ac:dyDescent="0.25">
      <c r="A9257">
        <v>2241</v>
      </c>
      <c r="B9257">
        <v>27</v>
      </c>
      <c r="C9257">
        <v>1</v>
      </c>
    </row>
    <row r="9258" spans="1:3" x14ac:dyDescent="0.25">
      <c r="A9258">
        <v>2429</v>
      </c>
      <c r="B9258">
        <v>27</v>
      </c>
      <c r="C9258">
        <v>2</v>
      </c>
    </row>
    <row r="9259" spans="1:3" x14ac:dyDescent="0.25">
      <c r="A9259">
        <v>2429</v>
      </c>
      <c r="B9259">
        <v>27</v>
      </c>
      <c r="C9259">
        <v>6</v>
      </c>
    </row>
    <row r="9260" spans="1:3" x14ac:dyDescent="0.25">
      <c r="A9260">
        <v>2479</v>
      </c>
      <c r="B9260">
        <v>27</v>
      </c>
      <c r="C9260">
        <v>1</v>
      </c>
    </row>
    <row r="9261" spans="1:3" x14ac:dyDescent="0.25">
      <c r="A9261">
        <v>2641</v>
      </c>
      <c r="B9261">
        <v>27</v>
      </c>
      <c r="C9261">
        <v>0</v>
      </c>
    </row>
    <row r="9262" spans="1:3" x14ac:dyDescent="0.25">
      <c r="A9262">
        <v>3145</v>
      </c>
      <c r="B9262">
        <v>27</v>
      </c>
      <c r="C9262">
        <v>0</v>
      </c>
    </row>
    <row r="9263" spans="1:3" x14ac:dyDescent="0.25">
      <c r="A9263">
        <v>78</v>
      </c>
      <c r="B9263">
        <v>27</v>
      </c>
      <c r="C9263">
        <v>2</v>
      </c>
    </row>
    <row r="9264" spans="1:3" x14ac:dyDescent="0.25">
      <c r="A9264">
        <v>78</v>
      </c>
      <c r="B9264">
        <v>27</v>
      </c>
      <c r="C9264">
        <v>5</v>
      </c>
    </row>
    <row r="9265" spans="1:3" x14ac:dyDescent="0.25">
      <c r="A9265">
        <v>255</v>
      </c>
      <c r="B9265">
        <v>27</v>
      </c>
      <c r="C9265">
        <v>0</v>
      </c>
    </row>
    <row r="9266" spans="1:3" x14ac:dyDescent="0.25">
      <c r="A9266">
        <v>561</v>
      </c>
      <c r="B9266">
        <v>27</v>
      </c>
      <c r="C9266">
        <v>0</v>
      </c>
    </row>
    <row r="9267" spans="1:3" x14ac:dyDescent="0.25">
      <c r="A9267">
        <v>645</v>
      </c>
      <c r="B9267">
        <v>27</v>
      </c>
      <c r="C9267">
        <v>1</v>
      </c>
    </row>
    <row r="9268" spans="1:3" x14ac:dyDescent="0.25">
      <c r="A9268">
        <v>931</v>
      </c>
      <c r="B9268">
        <v>27</v>
      </c>
      <c r="C9268">
        <v>0</v>
      </c>
    </row>
    <row r="9269" spans="1:3" x14ac:dyDescent="0.25">
      <c r="A9269">
        <v>1128</v>
      </c>
      <c r="B9269">
        <v>27</v>
      </c>
      <c r="C9269">
        <v>0</v>
      </c>
    </row>
    <row r="9270" spans="1:3" x14ac:dyDescent="0.25">
      <c r="A9270">
        <v>1196</v>
      </c>
      <c r="B9270">
        <v>27</v>
      </c>
      <c r="C9270">
        <v>0</v>
      </c>
    </row>
    <row r="9271" spans="1:3" x14ac:dyDescent="0.25">
      <c r="A9271">
        <v>1196</v>
      </c>
      <c r="B9271">
        <v>27</v>
      </c>
      <c r="C9271">
        <v>0</v>
      </c>
    </row>
    <row r="9272" spans="1:3" x14ac:dyDescent="0.25">
      <c r="A9272">
        <v>1232</v>
      </c>
      <c r="B9272">
        <v>27</v>
      </c>
      <c r="C9272">
        <v>0</v>
      </c>
    </row>
    <row r="9273" spans="1:3" x14ac:dyDescent="0.25">
      <c r="A9273">
        <v>1268</v>
      </c>
      <c r="B9273">
        <v>27</v>
      </c>
      <c r="C9273">
        <v>63</v>
      </c>
    </row>
    <row r="9274" spans="1:3" x14ac:dyDescent="0.25">
      <c r="A9274">
        <v>1268</v>
      </c>
      <c r="B9274">
        <v>27</v>
      </c>
      <c r="C9274">
        <v>2</v>
      </c>
    </row>
    <row r="9275" spans="1:3" x14ac:dyDescent="0.25">
      <c r="A9275">
        <v>1268</v>
      </c>
      <c r="B9275">
        <v>27</v>
      </c>
      <c r="C9275">
        <v>0</v>
      </c>
    </row>
    <row r="9276" spans="1:3" x14ac:dyDescent="0.25">
      <c r="A9276">
        <v>1333</v>
      </c>
      <c r="B9276">
        <v>27</v>
      </c>
      <c r="C9276">
        <v>0</v>
      </c>
    </row>
    <row r="9277" spans="1:3" x14ac:dyDescent="0.25">
      <c r="A9277">
        <v>1365</v>
      </c>
      <c r="B9277">
        <v>27</v>
      </c>
      <c r="C9277">
        <v>2</v>
      </c>
    </row>
    <row r="9278" spans="1:3" x14ac:dyDescent="0.25">
      <c r="A9278">
        <v>1400</v>
      </c>
      <c r="B9278">
        <v>27</v>
      </c>
      <c r="C9278">
        <v>8</v>
      </c>
    </row>
    <row r="9279" spans="1:3" x14ac:dyDescent="0.25">
      <c r="A9279">
        <v>1403</v>
      </c>
      <c r="B9279">
        <v>27</v>
      </c>
      <c r="C9279">
        <v>4</v>
      </c>
    </row>
    <row r="9280" spans="1:3" x14ac:dyDescent="0.25">
      <c r="A9280">
        <v>1437</v>
      </c>
      <c r="B9280">
        <v>27</v>
      </c>
      <c r="C9280">
        <v>0</v>
      </c>
    </row>
    <row r="9281" spans="1:3" x14ac:dyDescent="0.25">
      <c r="A9281">
        <v>1461</v>
      </c>
      <c r="B9281">
        <v>27</v>
      </c>
      <c r="C9281">
        <v>0</v>
      </c>
    </row>
    <row r="9282" spans="1:3" x14ac:dyDescent="0.25">
      <c r="A9282">
        <v>1633</v>
      </c>
      <c r="B9282">
        <v>27</v>
      </c>
      <c r="C9282">
        <v>0</v>
      </c>
    </row>
    <row r="9283" spans="1:3" x14ac:dyDescent="0.25">
      <c r="A9283">
        <v>1639</v>
      </c>
      <c r="B9283">
        <v>27</v>
      </c>
      <c r="C9283">
        <v>0</v>
      </c>
    </row>
    <row r="9284" spans="1:3" x14ac:dyDescent="0.25">
      <c r="A9284">
        <v>1640</v>
      </c>
      <c r="B9284">
        <v>27</v>
      </c>
      <c r="C9284">
        <v>4</v>
      </c>
    </row>
    <row r="9285" spans="1:3" x14ac:dyDescent="0.25">
      <c r="A9285">
        <v>1643</v>
      </c>
      <c r="B9285">
        <v>27</v>
      </c>
      <c r="C9285">
        <v>11</v>
      </c>
    </row>
    <row r="9286" spans="1:3" x14ac:dyDescent="0.25">
      <c r="A9286">
        <v>1643</v>
      </c>
      <c r="B9286">
        <v>27</v>
      </c>
      <c r="C9286">
        <v>1</v>
      </c>
    </row>
    <row r="9287" spans="1:3" x14ac:dyDescent="0.25">
      <c r="A9287">
        <v>1646</v>
      </c>
      <c r="B9287">
        <v>27</v>
      </c>
      <c r="C9287">
        <v>0</v>
      </c>
    </row>
    <row r="9288" spans="1:3" x14ac:dyDescent="0.25">
      <c r="A9288">
        <v>1721</v>
      </c>
      <c r="B9288">
        <v>27</v>
      </c>
      <c r="C9288">
        <v>1</v>
      </c>
    </row>
    <row r="9289" spans="1:3" x14ac:dyDescent="0.25">
      <c r="A9289">
        <v>2014</v>
      </c>
      <c r="B9289">
        <v>27</v>
      </c>
      <c r="C9289">
        <v>0</v>
      </c>
    </row>
    <row r="9290" spans="1:3" x14ac:dyDescent="0.25">
      <c r="A9290">
        <v>2314</v>
      </c>
      <c r="B9290">
        <v>27</v>
      </c>
      <c r="C9290">
        <v>3</v>
      </c>
    </row>
    <row r="9291" spans="1:3" x14ac:dyDescent="0.25">
      <c r="A9291">
        <v>2343</v>
      </c>
      <c r="B9291">
        <v>27</v>
      </c>
      <c r="C9291">
        <v>0</v>
      </c>
    </row>
    <row r="9292" spans="1:3" x14ac:dyDescent="0.25">
      <c r="A9292">
        <v>3150</v>
      </c>
      <c r="B9292">
        <v>27</v>
      </c>
      <c r="C9292">
        <v>0</v>
      </c>
    </row>
    <row r="9293" spans="1:3" x14ac:dyDescent="0.25">
      <c r="A9293">
        <v>51</v>
      </c>
      <c r="B9293">
        <v>28</v>
      </c>
      <c r="C9293">
        <v>0</v>
      </c>
    </row>
    <row r="9294" spans="1:3" x14ac:dyDescent="0.25">
      <c r="A9294">
        <v>183</v>
      </c>
      <c r="B9294">
        <v>28</v>
      </c>
      <c r="C9294">
        <v>0</v>
      </c>
    </row>
    <row r="9295" spans="1:3" x14ac:dyDescent="0.25">
      <c r="A9295">
        <v>183</v>
      </c>
      <c r="B9295">
        <v>28</v>
      </c>
      <c r="C9295">
        <v>0</v>
      </c>
    </row>
    <row r="9296" spans="1:3" x14ac:dyDescent="0.25">
      <c r="A9296">
        <v>487</v>
      </c>
      <c r="B9296">
        <v>28</v>
      </c>
      <c r="C9296">
        <v>1</v>
      </c>
    </row>
    <row r="9297" spans="1:3" x14ac:dyDescent="0.25">
      <c r="A9297">
        <v>589</v>
      </c>
      <c r="B9297">
        <v>28</v>
      </c>
      <c r="C9297">
        <v>0</v>
      </c>
    </row>
    <row r="9298" spans="1:3" x14ac:dyDescent="0.25">
      <c r="A9298">
        <v>598</v>
      </c>
      <c r="B9298">
        <v>28</v>
      </c>
      <c r="C9298">
        <v>0</v>
      </c>
    </row>
    <row r="9299" spans="1:3" x14ac:dyDescent="0.25">
      <c r="A9299">
        <v>618</v>
      </c>
      <c r="B9299">
        <v>28</v>
      </c>
      <c r="C9299">
        <v>0</v>
      </c>
    </row>
    <row r="9300" spans="1:3" x14ac:dyDescent="0.25">
      <c r="A9300">
        <v>928</v>
      </c>
      <c r="B9300">
        <v>28</v>
      </c>
      <c r="C9300">
        <v>0</v>
      </c>
    </row>
    <row r="9301" spans="1:3" x14ac:dyDescent="0.25">
      <c r="A9301">
        <v>1022</v>
      </c>
      <c r="B9301">
        <v>28</v>
      </c>
      <c r="C9301">
        <v>0</v>
      </c>
    </row>
    <row r="9302" spans="1:3" x14ac:dyDescent="0.25">
      <c r="A9302">
        <v>1022</v>
      </c>
      <c r="B9302">
        <v>28</v>
      </c>
      <c r="C9302">
        <v>0</v>
      </c>
    </row>
    <row r="9303" spans="1:3" x14ac:dyDescent="0.25">
      <c r="A9303">
        <v>1115</v>
      </c>
      <c r="B9303">
        <v>28</v>
      </c>
      <c r="C9303">
        <v>1</v>
      </c>
    </row>
    <row r="9304" spans="1:3" x14ac:dyDescent="0.25">
      <c r="A9304">
        <v>1165</v>
      </c>
      <c r="B9304">
        <v>28</v>
      </c>
      <c r="C9304">
        <v>4</v>
      </c>
    </row>
    <row r="9305" spans="1:3" x14ac:dyDescent="0.25">
      <c r="A9305">
        <v>1241</v>
      </c>
      <c r="B9305">
        <v>28</v>
      </c>
      <c r="C9305">
        <v>0</v>
      </c>
    </row>
    <row r="9306" spans="1:3" x14ac:dyDescent="0.25">
      <c r="A9306">
        <v>1319</v>
      </c>
      <c r="B9306">
        <v>28</v>
      </c>
      <c r="C9306">
        <v>0</v>
      </c>
    </row>
    <row r="9307" spans="1:3" x14ac:dyDescent="0.25">
      <c r="A9307">
        <v>1330</v>
      </c>
      <c r="B9307">
        <v>28</v>
      </c>
      <c r="C9307">
        <v>1</v>
      </c>
    </row>
    <row r="9308" spans="1:3" x14ac:dyDescent="0.25">
      <c r="A9308">
        <v>1394</v>
      </c>
      <c r="B9308">
        <v>28</v>
      </c>
      <c r="C9308">
        <v>0</v>
      </c>
    </row>
    <row r="9309" spans="1:3" x14ac:dyDescent="0.25">
      <c r="A9309">
        <v>1394</v>
      </c>
      <c r="B9309">
        <v>28</v>
      </c>
      <c r="C9309">
        <v>0</v>
      </c>
    </row>
    <row r="9310" spans="1:3" x14ac:dyDescent="0.25">
      <c r="A9310">
        <v>1518</v>
      </c>
      <c r="B9310">
        <v>28</v>
      </c>
      <c r="C9310">
        <v>6</v>
      </c>
    </row>
    <row r="9311" spans="1:3" x14ac:dyDescent="0.25">
      <c r="A9311">
        <v>1698</v>
      </c>
      <c r="B9311">
        <v>28</v>
      </c>
      <c r="C9311">
        <v>0</v>
      </c>
    </row>
    <row r="9312" spans="1:3" x14ac:dyDescent="0.25">
      <c r="A9312">
        <v>1800</v>
      </c>
      <c r="B9312">
        <v>28</v>
      </c>
      <c r="C9312">
        <v>0</v>
      </c>
    </row>
    <row r="9313" spans="1:3" x14ac:dyDescent="0.25">
      <c r="A9313">
        <v>2016</v>
      </c>
      <c r="B9313">
        <v>28</v>
      </c>
      <c r="C9313">
        <v>0</v>
      </c>
    </row>
    <row r="9314" spans="1:3" x14ac:dyDescent="0.25">
      <c r="A9314">
        <v>2029</v>
      </c>
      <c r="B9314">
        <v>28</v>
      </c>
      <c r="C9314">
        <v>0</v>
      </c>
    </row>
    <row r="9315" spans="1:3" x14ac:dyDescent="0.25">
      <c r="A9315">
        <v>2523</v>
      </c>
      <c r="B9315">
        <v>28</v>
      </c>
      <c r="C9315">
        <v>0</v>
      </c>
    </row>
    <row r="9316" spans="1:3" x14ac:dyDescent="0.25">
      <c r="A9316">
        <v>3130</v>
      </c>
      <c r="B9316">
        <v>28</v>
      </c>
      <c r="C9316">
        <v>6</v>
      </c>
    </row>
    <row r="9317" spans="1:3" x14ac:dyDescent="0.25">
      <c r="A9317">
        <v>79</v>
      </c>
      <c r="B9317">
        <v>28</v>
      </c>
      <c r="C9317">
        <v>0</v>
      </c>
    </row>
    <row r="9318" spans="1:3" x14ac:dyDescent="0.25">
      <c r="A9318">
        <v>622</v>
      </c>
      <c r="B9318">
        <v>28</v>
      </c>
      <c r="C9318">
        <v>2</v>
      </c>
    </row>
    <row r="9319" spans="1:3" x14ac:dyDescent="0.25">
      <c r="A9319">
        <v>1363</v>
      </c>
      <c r="B9319">
        <v>28</v>
      </c>
      <c r="C9319">
        <v>1</v>
      </c>
    </row>
    <row r="9320" spans="1:3" x14ac:dyDescent="0.25">
      <c r="A9320">
        <v>1471</v>
      </c>
      <c r="B9320">
        <v>28</v>
      </c>
      <c r="C9320">
        <v>0</v>
      </c>
    </row>
    <row r="9321" spans="1:3" x14ac:dyDescent="0.25">
      <c r="A9321">
        <v>1471</v>
      </c>
      <c r="B9321">
        <v>28</v>
      </c>
      <c r="C9321">
        <v>0</v>
      </c>
    </row>
    <row r="9322" spans="1:3" x14ac:dyDescent="0.25">
      <c r="A9322">
        <v>1554</v>
      </c>
      <c r="B9322">
        <v>28</v>
      </c>
      <c r="C9322">
        <v>0</v>
      </c>
    </row>
    <row r="9323" spans="1:3" x14ac:dyDescent="0.25">
      <c r="A9323">
        <v>1579</v>
      </c>
      <c r="B9323">
        <v>28</v>
      </c>
      <c r="C9323">
        <v>0</v>
      </c>
    </row>
    <row r="9324" spans="1:3" x14ac:dyDescent="0.25">
      <c r="A9324">
        <v>1588</v>
      </c>
      <c r="B9324">
        <v>28</v>
      </c>
      <c r="C9324">
        <v>6</v>
      </c>
    </row>
    <row r="9325" spans="1:3" x14ac:dyDescent="0.25">
      <c r="A9325">
        <v>1593</v>
      </c>
      <c r="B9325">
        <v>28</v>
      </c>
      <c r="C9325">
        <v>1</v>
      </c>
    </row>
    <row r="9326" spans="1:3" x14ac:dyDescent="0.25">
      <c r="A9326">
        <v>1695</v>
      </c>
      <c r="B9326">
        <v>28</v>
      </c>
      <c r="C9326">
        <v>0</v>
      </c>
    </row>
    <row r="9327" spans="1:3" x14ac:dyDescent="0.25">
      <c r="A9327">
        <v>1740</v>
      </c>
      <c r="B9327">
        <v>28</v>
      </c>
      <c r="C9327">
        <v>0</v>
      </c>
    </row>
    <row r="9328" spans="1:3" x14ac:dyDescent="0.25">
      <c r="A9328">
        <v>1742</v>
      </c>
      <c r="B9328">
        <v>28</v>
      </c>
      <c r="C9328">
        <v>7</v>
      </c>
    </row>
    <row r="9329" spans="1:3" x14ac:dyDescent="0.25">
      <c r="A9329">
        <v>1749</v>
      </c>
      <c r="B9329">
        <v>28</v>
      </c>
      <c r="C9329">
        <v>5</v>
      </c>
    </row>
    <row r="9330" spans="1:3" x14ac:dyDescent="0.25">
      <c r="A9330">
        <v>1794</v>
      </c>
      <c r="B9330">
        <v>28</v>
      </c>
      <c r="C9330">
        <v>2</v>
      </c>
    </row>
    <row r="9331" spans="1:3" x14ac:dyDescent="0.25">
      <c r="A9331">
        <v>1875</v>
      </c>
      <c r="B9331">
        <v>28</v>
      </c>
      <c r="C9331">
        <v>0</v>
      </c>
    </row>
    <row r="9332" spans="1:3" x14ac:dyDescent="0.25">
      <c r="A9332">
        <v>1944</v>
      </c>
      <c r="B9332">
        <v>28</v>
      </c>
      <c r="C9332">
        <v>0</v>
      </c>
    </row>
    <row r="9333" spans="1:3" x14ac:dyDescent="0.25">
      <c r="A9333">
        <v>1961</v>
      </c>
      <c r="B9333">
        <v>28</v>
      </c>
      <c r="C9333">
        <v>1</v>
      </c>
    </row>
    <row r="9334" spans="1:3" x14ac:dyDescent="0.25">
      <c r="A9334">
        <v>2103</v>
      </c>
      <c r="B9334">
        <v>28</v>
      </c>
      <c r="C9334">
        <v>7</v>
      </c>
    </row>
    <row r="9335" spans="1:3" x14ac:dyDescent="0.25">
      <c r="A9335">
        <v>2294</v>
      </c>
      <c r="B9335">
        <v>28</v>
      </c>
      <c r="C9335">
        <v>3</v>
      </c>
    </row>
    <row r="9336" spans="1:3" x14ac:dyDescent="0.25">
      <c r="A9336">
        <v>2336</v>
      </c>
      <c r="B9336">
        <v>28</v>
      </c>
      <c r="C9336">
        <v>0</v>
      </c>
    </row>
    <row r="9337" spans="1:3" x14ac:dyDescent="0.25">
      <c r="A9337">
        <v>2429</v>
      </c>
      <c r="B9337">
        <v>28</v>
      </c>
      <c r="C9337">
        <v>5</v>
      </c>
    </row>
    <row r="9338" spans="1:3" x14ac:dyDescent="0.25">
      <c r="A9338">
        <v>2618</v>
      </c>
      <c r="B9338">
        <v>28</v>
      </c>
      <c r="C9338">
        <v>0</v>
      </c>
    </row>
    <row r="9339" spans="1:3" x14ac:dyDescent="0.25">
      <c r="A9339">
        <v>2619</v>
      </c>
      <c r="B9339">
        <v>28</v>
      </c>
      <c r="C9339">
        <v>0</v>
      </c>
    </row>
    <row r="9340" spans="1:3" x14ac:dyDescent="0.25">
      <c r="A9340">
        <v>2641</v>
      </c>
      <c r="B9340">
        <v>28</v>
      </c>
      <c r="C9340">
        <v>0</v>
      </c>
    </row>
    <row r="9341" spans="1:3" x14ac:dyDescent="0.25">
      <c r="A9341">
        <v>2693</v>
      </c>
      <c r="B9341">
        <v>28</v>
      </c>
      <c r="C9341">
        <v>0</v>
      </c>
    </row>
    <row r="9342" spans="1:3" x14ac:dyDescent="0.25">
      <c r="A9342">
        <v>2776</v>
      </c>
      <c r="B9342">
        <v>28</v>
      </c>
      <c r="C9342">
        <v>16</v>
      </c>
    </row>
    <row r="9343" spans="1:3" x14ac:dyDescent="0.25">
      <c r="A9343">
        <v>2859</v>
      </c>
      <c r="B9343">
        <v>28</v>
      </c>
      <c r="C9343">
        <v>0</v>
      </c>
    </row>
    <row r="9344" spans="1:3" x14ac:dyDescent="0.25">
      <c r="A9344">
        <v>2872</v>
      </c>
      <c r="B9344">
        <v>28</v>
      </c>
      <c r="C9344">
        <v>5</v>
      </c>
    </row>
    <row r="9345" spans="1:3" x14ac:dyDescent="0.25">
      <c r="A9345">
        <v>488</v>
      </c>
      <c r="B9345">
        <v>28</v>
      </c>
      <c r="C9345">
        <v>0</v>
      </c>
    </row>
    <row r="9346" spans="1:3" x14ac:dyDescent="0.25">
      <c r="A9346">
        <v>561</v>
      </c>
      <c r="B9346">
        <v>28</v>
      </c>
      <c r="C9346">
        <v>0</v>
      </c>
    </row>
    <row r="9347" spans="1:3" x14ac:dyDescent="0.25">
      <c r="A9347">
        <v>736</v>
      </c>
      <c r="B9347">
        <v>28</v>
      </c>
      <c r="C9347">
        <v>0</v>
      </c>
    </row>
    <row r="9348" spans="1:3" x14ac:dyDescent="0.25">
      <c r="A9348">
        <v>1196</v>
      </c>
      <c r="B9348">
        <v>28</v>
      </c>
      <c r="C9348">
        <v>0</v>
      </c>
    </row>
    <row r="9349" spans="1:3" x14ac:dyDescent="0.25">
      <c r="A9349">
        <v>1268</v>
      </c>
      <c r="B9349">
        <v>28</v>
      </c>
      <c r="C9349">
        <v>0</v>
      </c>
    </row>
    <row r="9350" spans="1:3" x14ac:dyDescent="0.25">
      <c r="A9350">
        <v>1400</v>
      </c>
      <c r="B9350">
        <v>28</v>
      </c>
      <c r="C9350">
        <v>18</v>
      </c>
    </row>
    <row r="9351" spans="1:3" x14ac:dyDescent="0.25">
      <c r="A9351">
        <v>1400</v>
      </c>
      <c r="B9351">
        <v>28</v>
      </c>
      <c r="C9351">
        <v>9</v>
      </c>
    </row>
    <row r="9352" spans="1:3" x14ac:dyDescent="0.25">
      <c r="A9352">
        <v>1512</v>
      </c>
      <c r="B9352">
        <v>28</v>
      </c>
      <c r="C9352">
        <v>0</v>
      </c>
    </row>
    <row r="9353" spans="1:3" x14ac:dyDescent="0.25">
      <c r="A9353">
        <v>1512</v>
      </c>
      <c r="B9353">
        <v>28</v>
      </c>
      <c r="C9353">
        <v>0</v>
      </c>
    </row>
    <row r="9354" spans="1:3" x14ac:dyDescent="0.25">
      <c r="A9354">
        <v>1629</v>
      </c>
      <c r="B9354">
        <v>28</v>
      </c>
      <c r="C9354">
        <v>0</v>
      </c>
    </row>
    <row r="9355" spans="1:3" x14ac:dyDescent="0.25">
      <c r="A9355">
        <v>1648</v>
      </c>
      <c r="B9355">
        <v>28</v>
      </c>
      <c r="C9355">
        <v>1</v>
      </c>
    </row>
    <row r="9356" spans="1:3" x14ac:dyDescent="0.25">
      <c r="A9356">
        <v>1713</v>
      </c>
      <c r="B9356">
        <v>28</v>
      </c>
      <c r="C9356">
        <v>0</v>
      </c>
    </row>
    <row r="9357" spans="1:3" x14ac:dyDescent="0.25">
      <c r="A9357">
        <v>1713</v>
      </c>
      <c r="B9357">
        <v>28</v>
      </c>
      <c r="C9357">
        <v>1</v>
      </c>
    </row>
    <row r="9358" spans="1:3" x14ac:dyDescent="0.25">
      <c r="A9358">
        <v>2042</v>
      </c>
      <c r="B9358">
        <v>28</v>
      </c>
      <c r="C9358">
        <v>0</v>
      </c>
    </row>
    <row r="9359" spans="1:3" x14ac:dyDescent="0.25">
      <c r="A9359">
        <v>2042</v>
      </c>
      <c r="B9359">
        <v>28</v>
      </c>
      <c r="C9359">
        <v>5</v>
      </c>
    </row>
    <row r="9360" spans="1:3" x14ac:dyDescent="0.25">
      <c r="A9360">
        <v>2042</v>
      </c>
      <c r="B9360">
        <v>28</v>
      </c>
      <c r="C9360">
        <v>10</v>
      </c>
    </row>
    <row r="9361" spans="1:3" x14ac:dyDescent="0.25">
      <c r="A9361">
        <v>2155</v>
      </c>
      <c r="B9361">
        <v>28</v>
      </c>
      <c r="C9361">
        <v>0</v>
      </c>
    </row>
    <row r="9362" spans="1:3" x14ac:dyDescent="0.25">
      <c r="A9362">
        <v>2155</v>
      </c>
      <c r="B9362">
        <v>28</v>
      </c>
      <c r="C9362">
        <v>0</v>
      </c>
    </row>
    <row r="9363" spans="1:3" x14ac:dyDescent="0.25">
      <c r="A9363">
        <v>2213</v>
      </c>
      <c r="B9363">
        <v>28</v>
      </c>
      <c r="C9363">
        <v>4</v>
      </c>
    </row>
    <row r="9364" spans="1:3" x14ac:dyDescent="0.25">
      <c r="A9364">
        <v>2447</v>
      </c>
      <c r="B9364">
        <v>28</v>
      </c>
      <c r="C9364">
        <v>2</v>
      </c>
    </row>
    <row r="9365" spans="1:3" x14ac:dyDescent="0.25">
      <c r="A9365">
        <v>2495</v>
      </c>
      <c r="B9365">
        <v>28</v>
      </c>
      <c r="C9365">
        <v>8</v>
      </c>
    </row>
    <row r="9366" spans="1:3" x14ac:dyDescent="0.25">
      <c r="A9366">
        <v>2519</v>
      </c>
      <c r="B9366">
        <v>28</v>
      </c>
      <c r="C9366">
        <v>0</v>
      </c>
    </row>
    <row r="9367" spans="1:3" x14ac:dyDescent="0.25">
      <c r="A9367">
        <v>2543</v>
      </c>
      <c r="B9367">
        <v>28</v>
      </c>
      <c r="C9367">
        <v>13</v>
      </c>
    </row>
    <row r="9368" spans="1:3" x14ac:dyDescent="0.25">
      <c r="A9368">
        <v>180</v>
      </c>
      <c r="B9368">
        <v>29</v>
      </c>
      <c r="C9368">
        <v>18</v>
      </c>
    </row>
    <row r="9369" spans="1:3" x14ac:dyDescent="0.25">
      <c r="A9369">
        <v>391</v>
      </c>
      <c r="B9369">
        <v>29</v>
      </c>
      <c r="C9369">
        <v>0</v>
      </c>
    </row>
    <row r="9370" spans="1:3" x14ac:dyDescent="0.25">
      <c r="A9370">
        <v>418</v>
      </c>
      <c r="B9370">
        <v>29</v>
      </c>
      <c r="C9370">
        <v>1</v>
      </c>
    </row>
    <row r="9371" spans="1:3" x14ac:dyDescent="0.25">
      <c r="A9371">
        <v>589</v>
      </c>
      <c r="B9371">
        <v>29</v>
      </c>
      <c r="C9371">
        <v>0</v>
      </c>
    </row>
    <row r="9372" spans="1:3" x14ac:dyDescent="0.25">
      <c r="A9372">
        <v>598</v>
      </c>
      <c r="B9372">
        <v>29</v>
      </c>
      <c r="C9372">
        <v>1</v>
      </c>
    </row>
    <row r="9373" spans="1:3" x14ac:dyDescent="0.25">
      <c r="A9373">
        <v>820</v>
      </c>
      <c r="B9373">
        <v>29</v>
      </c>
      <c r="C9373">
        <v>18</v>
      </c>
    </row>
    <row r="9374" spans="1:3" x14ac:dyDescent="0.25">
      <c r="A9374">
        <v>1213</v>
      </c>
      <c r="B9374">
        <v>29</v>
      </c>
      <c r="C9374">
        <v>0</v>
      </c>
    </row>
    <row r="9375" spans="1:3" x14ac:dyDescent="0.25">
      <c r="A9375">
        <v>1241</v>
      </c>
      <c r="B9375">
        <v>29</v>
      </c>
      <c r="C9375">
        <v>0</v>
      </c>
    </row>
    <row r="9376" spans="1:3" x14ac:dyDescent="0.25">
      <c r="A9376">
        <v>1264</v>
      </c>
      <c r="B9376">
        <v>29</v>
      </c>
      <c r="C9376">
        <v>0</v>
      </c>
    </row>
    <row r="9377" spans="1:3" x14ac:dyDescent="0.25">
      <c r="A9377">
        <v>1299</v>
      </c>
      <c r="B9377">
        <v>29</v>
      </c>
      <c r="C9377">
        <v>0</v>
      </c>
    </row>
    <row r="9378" spans="1:3" x14ac:dyDescent="0.25">
      <c r="A9378">
        <v>1467</v>
      </c>
      <c r="B9378">
        <v>29</v>
      </c>
      <c r="C9378">
        <v>0</v>
      </c>
    </row>
    <row r="9379" spans="1:3" x14ac:dyDescent="0.25">
      <c r="A9379">
        <v>1518</v>
      </c>
      <c r="B9379">
        <v>29</v>
      </c>
      <c r="C9379">
        <v>15</v>
      </c>
    </row>
    <row r="9380" spans="1:3" x14ac:dyDescent="0.25">
      <c r="A9380">
        <v>2031</v>
      </c>
      <c r="B9380">
        <v>29</v>
      </c>
      <c r="C9380">
        <v>0</v>
      </c>
    </row>
    <row r="9381" spans="1:3" x14ac:dyDescent="0.25">
      <c r="A9381">
        <v>2079</v>
      </c>
      <c r="B9381">
        <v>29</v>
      </c>
      <c r="C9381">
        <v>0</v>
      </c>
    </row>
    <row r="9382" spans="1:3" x14ac:dyDescent="0.25">
      <c r="A9382">
        <v>2161</v>
      </c>
      <c r="B9382">
        <v>29</v>
      </c>
      <c r="C9382">
        <v>0</v>
      </c>
    </row>
    <row r="9383" spans="1:3" x14ac:dyDescent="0.25">
      <c r="A9383">
        <v>2161</v>
      </c>
      <c r="B9383">
        <v>29</v>
      </c>
      <c r="C9383">
        <v>1</v>
      </c>
    </row>
    <row r="9384" spans="1:3" x14ac:dyDescent="0.25">
      <c r="A9384">
        <v>2827</v>
      </c>
      <c r="B9384">
        <v>29</v>
      </c>
      <c r="C9384">
        <v>0</v>
      </c>
    </row>
    <row r="9385" spans="1:3" x14ac:dyDescent="0.25">
      <c r="A9385">
        <v>2978</v>
      </c>
      <c r="B9385">
        <v>29</v>
      </c>
      <c r="C9385">
        <v>0</v>
      </c>
    </row>
    <row r="9386" spans="1:3" x14ac:dyDescent="0.25">
      <c r="A9386">
        <v>622</v>
      </c>
      <c r="B9386">
        <v>29</v>
      </c>
      <c r="C9386">
        <v>1</v>
      </c>
    </row>
    <row r="9387" spans="1:3" x14ac:dyDescent="0.25">
      <c r="A9387">
        <v>1360</v>
      </c>
      <c r="B9387">
        <v>29</v>
      </c>
      <c r="C9387">
        <v>0</v>
      </c>
    </row>
    <row r="9388" spans="1:3" x14ac:dyDescent="0.25">
      <c r="A9388">
        <v>1360</v>
      </c>
      <c r="B9388">
        <v>29</v>
      </c>
      <c r="C9388">
        <v>0</v>
      </c>
    </row>
    <row r="9389" spans="1:3" x14ac:dyDescent="0.25">
      <c r="A9389">
        <v>1449</v>
      </c>
      <c r="B9389">
        <v>29</v>
      </c>
      <c r="C9389">
        <v>0</v>
      </c>
    </row>
    <row r="9390" spans="1:3" x14ac:dyDescent="0.25">
      <c r="A9390">
        <v>1456</v>
      </c>
      <c r="B9390">
        <v>29</v>
      </c>
      <c r="C9390">
        <v>1</v>
      </c>
    </row>
    <row r="9391" spans="1:3" x14ac:dyDescent="0.25">
      <c r="A9391">
        <v>1559</v>
      </c>
      <c r="B9391">
        <v>29</v>
      </c>
      <c r="C9391">
        <v>0</v>
      </c>
    </row>
    <row r="9392" spans="1:3" x14ac:dyDescent="0.25">
      <c r="A9392">
        <v>1584</v>
      </c>
      <c r="B9392">
        <v>29</v>
      </c>
      <c r="C9392">
        <v>3</v>
      </c>
    </row>
    <row r="9393" spans="1:3" x14ac:dyDescent="0.25">
      <c r="A9393">
        <v>1735</v>
      </c>
      <c r="B9393">
        <v>29</v>
      </c>
      <c r="C9393">
        <v>1</v>
      </c>
    </row>
    <row r="9394" spans="1:3" x14ac:dyDescent="0.25">
      <c r="A9394">
        <v>1740</v>
      </c>
      <c r="B9394">
        <v>29</v>
      </c>
      <c r="C9394">
        <v>5</v>
      </c>
    </row>
    <row r="9395" spans="1:3" x14ac:dyDescent="0.25">
      <c r="A9395">
        <v>1744</v>
      </c>
      <c r="B9395">
        <v>29</v>
      </c>
      <c r="C9395">
        <v>1</v>
      </c>
    </row>
    <row r="9396" spans="1:3" x14ac:dyDescent="0.25">
      <c r="A9396">
        <v>1798</v>
      </c>
      <c r="B9396">
        <v>29</v>
      </c>
      <c r="C9396">
        <v>0</v>
      </c>
    </row>
    <row r="9397" spans="1:3" x14ac:dyDescent="0.25">
      <c r="A9397">
        <v>1819</v>
      </c>
      <c r="B9397">
        <v>29</v>
      </c>
      <c r="C9397">
        <v>0</v>
      </c>
    </row>
    <row r="9398" spans="1:3" x14ac:dyDescent="0.25">
      <c r="A9398">
        <v>1819</v>
      </c>
      <c r="B9398">
        <v>29</v>
      </c>
      <c r="C9398">
        <v>1</v>
      </c>
    </row>
    <row r="9399" spans="1:3" x14ac:dyDescent="0.25">
      <c r="A9399">
        <v>1874</v>
      </c>
      <c r="B9399">
        <v>29</v>
      </c>
      <c r="C9399">
        <v>0</v>
      </c>
    </row>
    <row r="9400" spans="1:3" x14ac:dyDescent="0.25">
      <c r="A9400">
        <v>1924</v>
      </c>
      <c r="B9400">
        <v>29</v>
      </c>
      <c r="C9400">
        <v>0</v>
      </c>
    </row>
    <row r="9401" spans="1:3" x14ac:dyDescent="0.25">
      <c r="A9401">
        <v>1926</v>
      </c>
      <c r="B9401">
        <v>29</v>
      </c>
      <c r="C9401">
        <v>0</v>
      </c>
    </row>
    <row r="9402" spans="1:3" x14ac:dyDescent="0.25">
      <c r="A9402">
        <v>1950</v>
      </c>
      <c r="B9402">
        <v>29</v>
      </c>
      <c r="C9402">
        <v>9</v>
      </c>
    </row>
    <row r="9403" spans="1:3" x14ac:dyDescent="0.25">
      <c r="A9403">
        <v>1960</v>
      </c>
      <c r="B9403">
        <v>29</v>
      </c>
      <c r="C9403">
        <v>5</v>
      </c>
    </row>
    <row r="9404" spans="1:3" x14ac:dyDescent="0.25">
      <c r="A9404">
        <v>1995</v>
      </c>
      <c r="B9404">
        <v>29</v>
      </c>
      <c r="C9404">
        <v>0</v>
      </c>
    </row>
    <row r="9405" spans="1:3" x14ac:dyDescent="0.25">
      <c r="A9405">
        <v>2226</v>
      </c>
      <c r="B9405">
        <v>29</v>
      </c>
      <c r="C9405">
        <v>0</v>
      </c>
    </row>
    <row r="9406" spans="1:3" x14ac:dyDescent="0.25">
      <c r="A9406">
        <v>2292</v>
      </c>
      <c r="B9406">
        <v>29</v>
      </c>
      <c r="C9406">
        <v>3</v>
      </c>
    </row>
    <row r="9407" spans="1:3" x14ac:dyDescent="0.25">
      <c r="A9407">
        <v>2292</v>
      </c>
      <c r="B9407">
        <v>29</v>
      </c>
      <c r="C9407">
        <v>18</v>
      </c>
    </row>
    <row r="9408" spans="1:3" x14ac:dyDescent="0.25">
      <c r="A9408">
        <v>2294</v>
      </c>
      <c r="B9408">
        <v>29</v>
      </c>
      <c r="C9408">
        <v>0</v>
      </c>
    </row>
    <row r="9409" spans="1:3" x14ac:dyDescent="0.25">
      <c r="A9409">
        <v>2294</v>
      </c>
      <c r="B9409">
        <v>29</v>
      </c>
      <c r="C9409">
        <v>1</v>
      </c>
    </row>
    <row r="9410" spans="1:3" x14ac:dyDescent="0.25">
      <c r="A9410">
        <v>2550</v>
      </c>
      <c r="B9410">
        <v>29</v>
      </c>
      <c r="C9410">
        <v>7</v>
      </c>
    </row>
    <row r="9411" spans="1:3" x14ac:dyDescent="0.25">
      <c r="A9411">
        <v>2550</v>
      </c>
      <c r="B9411">
        <v>29</v>
      </c>
      <c r="C9411">
        <v>6</v>
      </c>
    </row>
    <row r="9412" spans="1:3" x14ac:dyDescent="0.25">
      <c r="A9412">
        <v>2560</v>
      </c>
      <c r="B9412">
        <v>29</v>
      </c>
      <c r="C9412">
        <v>10</v>
      </c>
    </row>
    <row r="9413" spans="1:3" x14ac:dyDescent="0.25">
      <c r="A9413">
        <v>2615</v>
      </c>
      <c r="B9413">
        <v>29</v>
      </c>
      <c r="C9413">
        <v>2</v>
      </c>
    </row>
    <row r="9414" spans="1:3" x14ac:dyDescent="0.25">
      <c r="A9414">
        <v>2618</v>
      </c>
      <c r="B9414">
        <v>29</v>
      </c>
      <c r="C9414">
        <v>0</v>
      </c>
    </row>
    <row r="9415" spans="1:3" x14ac:dyDescent="0.25">
      <c r="A9415">
        <v>2618</v>
      </c>
      <c r="B9415">
        <v>29</v>
      </c>
      <c r="C9415">
        <v>2</v>
      </c>
    </row>
    <row r="9416" spans="1:3" x14ac:dyDescent="0.25">
      <c r="A9416">
        <v>2641</v>
      </c>
      <c r="B9416">
        <v>29</v>
      </c>
      <c r="C9416">
        <v>0</v>
      </c>
    </row>
    <row r="9417" spans="1:3" x14ac:dyDescent="0.25">
      <c r="A9417">
        <v>2815</v>
      </c>
      <c r="B9417">
        <v>29</v>
      </c>
      <c r="C9417">
        <v>0</v>
      </c>
    </row>
    <row r="9418" spans="1:3" x14ac:dyDescent="0.25">
      <c r="A9418">
        <v>3020</v>
      </c>
      <c r="B9418">
        <v>29</v>
      </c>
      <c r="C9418">
        <v>0</v>
      </c>
    </row>
    <row r="9419" spans="1:3" x14ac:dyDescent="0.25">
      <c r="A9419">
        <v>252</v>
      </c>
      <c r="B9419">
        <v>29</v>
      </c>
      <c r="C9419">
        <v>2</v>
      </c>
    </row>
    <row r="9420" spans="1:3" x14ac:dyDescent="0.25">
      <c r="A9420">
        <v>488</v>
      </c>
      <c r="B9420">
        <v>29</v>
      </c>
      <c r="C9420">
        <v>0</v>
      </c>
    </row>
    <row r="9421" spans="1:3" x14ac:dyDescent="0.25">
      <c r="A9421">
        <v>561</v>
      </c>
      <c r="B9421">
        <v>29</v>
      </c>
      <c r="C9421">
        <v>0</v>
      </c>
    </row>
    <row r="9422" spans="1:3" x14ac:dyDescent="0.25">
      <c r="A9422">
        <v>908</v>
      </c>
      <c r="B9422">
        <v>29</v>
      </c>
      <c r="C9422">
        <v>0</v>
      </c>
    </row>
    <row r="9423" spans="1:3" x14ac:dyDescent="0.25">
      <c r="A9423">
        <v>931</v>
      </c>
      <c r="B9423">
        <v>29</v>
      </c>
      <c r="C9423">
        <v>5</v>
      </c>
    </row>
    <row r="9424" spans="1:3" x14ac:dyDescent="0.25">
      <c r="A9424">
        <v>1144</v>
      </c>
      <c r="B9424">
        <v>29</v>
      </c>
      <c r="C9424">
        <v>1</v>
      </c>
    </row>
    <row r="9425" spans="1:3" x14ac:dyDescent="0.25">
      <c r="A9425">
        <v>1438</v>
      </c>
      <c r="B9425">
        <v>29</v>
      </c>
      <c r="C9425">
        <v>1</v>
      </c>
    </row>
    <row r="9426" spans="1:3" x14ac:dyDescent="0.25">
      <c r="A9426">
        <v>1438</v>
      </c>
      <c r="B9426">
        <v>29</v>
      </c>
      <c r="C9426">
        <v>9</v>
      </c>
    </row>
    <row r="9427" spans="1:3" x14ac:dyDescent="0.25">
      <c r="A9427">
        <v>1589</v>
      </c>
      <c r="B9427">
        <v>29</v>
      </c>
      <c r="C9427">
        <v>31</v>
      </c>
    </row>
    <row r="9428" spans="1:3" x14ac:dyDescent="0.25">
      <c r="A9428">
        <v>1629</v>
      </c>
      <c r="B9428">
        <v>29</v>
      </c>
      <c r="C9428">
        <v>0</v>
      </c>
    </row>
    <row r="9429" spans="1:3" x14ac:dyDescent="0.25">
      <c r="A9429">
        <v>1641</v>
      </c>
      <c r="B9429">
        <v>29</v>
      </c>
      <c r="C9429">
        <v>0</v>
      </c>
    </row>
    <row r="9430" spans="1:3" x14ac:dyDescent="0.25">
      <c r="A9430">
        <v>1642</v>
      </c>
      <c r="B9430">
        <v>29</v>
      </c>
      <c r="C9430">
        <v>1</v>
      </c>
    </row>
    <row r="9431" spans="1:3" x14ac:dyDescent="0.25">
      <c r="A9431">
        <v>1648</v>
      </c>
      <c r="B9431">
        <v>29</v>
      </c>
      <c r="C9431">
        <v>4</v>
      </c>
    </row>
    <row r="9432" spans="1:3" x14ac:dyDescent="0.25">
      <c r="A9432">
        <v>1649</v>
      </c>
      <c r="B9432">
        <v>29</v>
      </c>
      <c r="C9432">
        <v>0</v>
      </c>
    </row>
    <row r="9433" spans="1:3" x14ac:dyDescent="0.25">
      <c r="A9433">
        <v>1650</v>
      </c>
      <c r="B9433">
        <v>29</v>
      </c>
      <c r="C9433">
        <v>0</v>
      </c>
    </row>
    <row r="9434" spans="1:3" x14ac:dyDescent="0.25">
      <c r="A9434">
        <v>1650</v>
      </c>
      <c r="B9434">
        <v>29</v>
      </c>
      <c r="C9434">
        <v>0</v>
      </c>
    </row>
    <row r="9435" spans="1:3" x14ac:dyDescent="0.25">
      <c r="A9435">
        <v>1652</v>
      </c>
      <c r="B9435">
        <v>29</v>
      </c>
      <c r="C9435">
        <v>0</v>
      </c>
    </row>
    <row r="9436" spans="1:3" x14ac:dyDescent="0.25">
      <c r="A9436">
        <v>1667</v>
      </c>
      <c r="B9436">
        <v>29</v>
      </c>
      <c r="C9436">
        <v>0</v>
      </c>
    </row>
    <row r="9437" spans="1:3" x14ac:dyDescent="0.25">
      <c r="A9437">
        <v>1668</v>
      </c>
      <c r="B9437">
        <v>29</v>
      </c>
      <c r="C9437">
        <v>0</v>
      </c>
    </row>
    <row r="9438" spans="1:3" x14ac:dyDescent="0.25">
      <c r="A9438">
        <v>1713</v>
      </c>
      <c r="B9438">
        <v>29</v>
      </c>
      <c r="C9438">
        <v>1</v>
      </c>
    </row>
    <row r="9439" spans="1:3" x14ac:dyDescent="0.25">
      <c r="A9439">
        <v>1713</v>
      </c>
      <c r="B9439">
        <v>29</v>
      </c>
      <c r="C9439">
        <v>0</v>
      </c>
    </row>
    <row r="9440" spans="1:3" x14ac:dyDescent="0.25">
      <c r="A9440">
        <v>1809</v>
      </c>
      <c r="B9440">
        <v>29</v>
      </c>
      <c r="C9440">
        <v>0</v>
      </c>
    </row>
    <row r="9441" spans="1:3" x14ac:dyDescent="0.25">
      <c r="A9441">
        <v>1860</v>
      </c>
      <c r="B9441">
        <v>29</v>
      </c>
      <c r="C9441">
        <v>3</v>
      </c>
    </row>
    <row r="9442" spans="1:3" x14ac:dyDescent="0.25">
      <c r="A9442">
        <v>1860</v>
      </c>
      <c r="B9442">
        <v>29</v>
      </c>
      <c r="C9442">
        <v>11</v>
      </c>
    </row>
    <row r="9443" spans="1:3" x14ac:dyDescent="0.25">
      <c r="A9443">
        <v>2014</v>
      </c>
      <c r="B9443">
        <v>29</v>
      </c>
      <c r="C9443">
        <v>5</v>
      </c>
    </row>
    <row r="9444" spans="1:3" x14ac:dyDescent="0.25">
      <c r="A9444">
        <v>2042</v>
      </c>
      <c r="B9444">
        <v>29</v>
      </c>
      <c r="C9444">
        <v>3</v>
      </c>
    </row>
    <row r="9445" spans="1:3" x14ac:dyDescent="0.25">
      <c r="A9445">
        <v>2235</v>
      </c>
      <c r="B9445">
        <v>29</v>
      </c>
      <c r="C9445">
        <v>0</v>
      </c>
    </row>
    <row r="9446" spans="1:3" x14ac:dyDescent="0.25">
      <c r="A9446">
        <v>2447</v>
      </c>
      <c r="B9446">
        <v>29</v>
      </c>
      <c r="C9446">
        <v>1</v>
      </c>
    </row>
    <row r="9447" spans="1:3" x14ac:dyDescent="0.25">
      <c r="A9447">
        <v>2473</v>
      </c>
      <c r="B9447">
        <v>29</v>
      </c>
      <c r="C9447">
        <v>0</v>
      </c>
    </row>
    <row r="9448" spans="1:3" x14ac:dyDescent="0.25">
      <c r="A9448">
        <v>2754</v>
      </c>
      <c r="B9448">
        <v>29</v>
      </c>
      <c r="C9448">
        <v>0</v>
      </c>
    </row>
    <row r="9449" spans="1:3" x14ac:dyDescent="0.25">
      <c r="A9449">
        <v>2801</v>
      </c>
      <c r="B9449">
        <v>29</v>
      </c>
      <c r="C9449">
        <v>0</v>
      </c>
    </row>
    <row r="9450" spans="1:3" x14ac:dyDescent="0.25">
      <c r="A9450">
        <v>2964</v>
      </c>
      <c r="B9450">
        <v>29</v>
      </c>
      <c r="C9450">
        <v>0</v>
      </c>
    </row>
    <row r="9451" spans="1:3" x14ac:dyDescent="0.25">
      <c r="A9451">
        <v>3150</v>
      </c>
      <c r="B9451">
        <v>29</v>
      </c>
      <c r="C9451">
        <v>0</v>
      </c>
    </row>
    <row r="9452" spans="1:3" x14ac:dyDescent="0.25">
      <c r="A9452">
        <v>3150</v>
      </c>
      <c r="B9452">
        <v>29</v>
      </c>
      <c r="C9452">
        <v>0</v>
      </c>
    </row>
    <row r="9453" spans="1:3" x14ac:dyDescent="0.25">
      <c r="A9453">
        <v>6</v>
      </c>
      <c r="B9453">
        <v>30</v>
      </c>
      <c r="C9453">
        <v>6</v>
      </c>
    </row>
    <row r="9454" spans="1:3" x14ac:dyDescent="0.25">
      <c r="A9454">
        <v>183</v>
      </c>
      <c r="B9454">
        <v>30</v>
      </c>
      <c r="C9454">
        <v>0</v>
      </c>
    </row>
    <row r="9455" spans="1:3" x14ac:dyDescent="0.25">
      <c r="A9455">
        <v>411</v>
      </c>
      <c r="B9455">
        <v>30</v>
      </c>
      <c r="C9455">
        <v>4</v>
      </c>
    </row>
    <row r="9456" spans="1:3" x14ac:dyDescent="0.25">
      <c r="A9456">
        <v>438</v>
      </c>
      <c r="B9456">
        <v>30</v>
      </c>
      <c r="C9456">
        <v>0</v>
      </c>
    </row>
    <row r="9457" spans="1:3" x14ac:dyDescent="0.25">
      <c r="A9457">
        <v>618</v>
      </c>
      <c r="B9457">
        <v>30</v>
      </c>
      <c r="C9457">
        <v>7</v>
      </c>
    </row>
    <row r="9458" spans="1:3" x14ac:dyDescent="0.25">
      <c r="A9458">
        <v>660</v>
      </c>
      <c r="B9458">
        <v>30</v>
      </c>
      <c r="C9458">
        <v>0</v>
      </c>
    </row>
    <row r="9459" spans="1:3" x14ac:dyDescent="0.25">
      <c r="A9459">
        <v>703</v>
      </c>
      <c r="B9459">
        <v>30</v>
      </c>
      <c r="C9459">
        <v>23</v>
      </c>
    </row>
    <row r="9460" spans="1:3" x14ac:dyDescent="0.25">
      <c r="A9460">
        <v>1050</v>
      </c>
      <c r="B9460">
        <v>30</v>
      </c>
      <c r="C9460">
        <v>1</v>
      </c>
    </row>
    <row r="9461" spans="1:3" x14ac:dyDescent="0.25">
      <c r="A9461">
        <v>1102</v>
      </c>
      <c r="B9461">
        <v>30</v>
      </c>
      <c r="C9461">
        <v>0</v>
      </c>
    </row>
    <row r="9462" spans="1:3" x14ac:dyDescent="0.25">
      <c r="A9462">
        <v>1113</v>
      </c>
      <c r="B9462">
        <v>30</v>
      </c>
      <c r="C9462">
        <v>4</v>
      </c>
    </row>
    <row r="9463" spans="1:3" x14ac:dyDescent="0.25">
      <c r="A9463">
        <v>1160</v>
      </c>
      <c r="B9463">
        <v>30</v>
      </c>
      <c r="C9463">
        <v>12</v>
      </c>
    </row>
    <row r="9464" spans="1:3" x14ac:dyDescent="0.25">
      <c r="A9464">
        <v>1165</v>
      </c>
      <c r="B9464">
        <v>30</v>
      </c>
      <c r="C9464">
        <v>1</v>
      </c>
    </row>
    <row r="9465" spans="1:3" x14ac:dyDescent="0.25">
      <c r="A9465">
        <v>1394</v>
      </c>
      <c r="B9465">
        <v>30</v>
      </c>
      <c r="C9465">
        <v>0</v>
      </c>
    </row>
    <row r="9466" spans="1:3" x14ac:dyDescent="0.25">
      <c r="A9466">
        <v>1482</v>
      </c>
      <c r="B9466">
        <v>30</v>
      </c>
      <c r="C9466">
        <v>0</v>
      </c>
    </row>
    <row r="9467" spans="1:3" x14ac:dyDescent="0.25">
      <c r="A9467">
        <v>2117</v>
      </c>
      <c r="B9467">
        <v>30</v>
      </c>
      <c r="C9467">
        <v>0</v>
      </c>
    </row>
    <row r="9468" spans="1:3" x14ac:dyDescent="0.25">
      <c r="A9468">
        <v>2404</v>
      </c>
      <c r="B9468">
        <v>30</v>
      </c>
      <c r="C9468">
        <v>0</v>
      </c>
    </row>
    <row r="9469" spans="1:3" x14ac:dyDescent="0.25">
      <c r="A9469">
        <v>2404</v>
      </c>
      <c r="B9469">
        <v>30</v>
      </c>
      <c r="C9469">
        <v>0</v>
      </c>
    </row>
    <row r="9470" spans="1:3" x14ac:dyDescent="0.25">
      <c r="A9470">
        <v>2702</v>
      </c>
      <c r="B9470">
        <v>30</v>
      </c>
      <c r="C9470">
        <v>0</v>
      </c>
    </row>
    <row r="9471" spans="1:3" x14ac:dyDescent="0.25">
      <c r="A9471">
        <v>2983</v>
      </c>
      <c r="B9471">
        <v>30</v>
      </c>
      <c r="C9471">
        <v>0</v>
      </c>
    </row>
    <row r="9472" spans="1:3" x14ac:dyDescent="0.25">
      <c r="A9472">
        <v>2983</v>
      </c>
      <c r="B9472">
        <v>30</v>
      </c>
      <c r="C9472">
        <v>0</v>
      </c>
    </row>
    <row r="9473" spans="1:3" x14ac:dyDescent="0.25">
      <c r="A9473">
        <v>3034</v>
      </c>
      <c r="B9473">
        <v>30</v>
      </c>
      <c r="C9473">
        <v>1</v>
      </c>
    </row>
    <row r="9474" spans="1:3" x14ac:dyDescent="0.25">
      <c r="A9474">
        <v>1246</v>
      </c>
      <c r="B9474">
        <v>30</v>
      </c>
      <c r="C9474">
        <v>21</v>
      </c>
    </row>
    <row r="9475" spans="1:3" x14ac:dyDescent="0.25">
      <c r="A9475">
        <v>1360</v>
      </c>
      <c r="B9475">
        <v>30</v>
      </c>
      <c r="C9475">
        <v>0</v>
      </c>
    </row>
    <row r="9476" spans="1:3" x14ac:dyDescent="0.25">
      <c r="A9476">
        <v>1519</v>
      </c>
      <c r="B9476">
        <v>30</v>
      </c>
      <c r="C9476">
        <v>3</v>
      </c>
    </row>
    <row r="9477" spans="1:3" x14ac:dyDescent="0.25">
      <c r="A9477">
        <v>1521</v>
      </c>
      <c r="B9477">
        <v>30</v>
      </c>
      <c r="C9477">
        <v>0</v>
      </c>
    </row>
    <row r="9478" spans="1:3" x14ac:dyDescent="0.25">
      <c r="A9478">
        <v>1580</v>
      </c>
      <c r="B9478">
        <v>30</v>
      </c>
      <c r="C9478">
        <v>6</v>
      </c>
    </row>
    <row r="9479" spans="1:3" x14ac:dyDescent="0.25">
      <c r="A9479">
        <v>1597</v>
      </c>
      <c r="B9479">
        <v>30</v>
      </c>
      <c r="C9479">
        <v>0</v>
      </c>
    </row>
    <row r="9480" spans="1:3" x14ac:dyDescent="0.25">
      <c r="A9480">
        <v>1597</v>
      </c>
      <c r="B9480">
        <v>30</v>
      </c>
      <c r="C9480">
        <v>0</v>
      </c>
    </row>
    <row r="9481" spans="1:3" x14ac:dyDescent="0.25">
      <c r="A9481">
        <v>1597</v>
      </c>
      <c r="B9481">
        <v>30</v>
      </c>
      <c r="C9481">
        <v>2</v>
      </c>
    </row>
    <row r="9482" spans="1:3" x14ac:dyDescent="0.25">
      <c r="A9482">
        <v>1606</v>
      </c>
      <c r="B9482">
        <v>30</v>
      </c>
      <c r="C9482">
        <v>3</v>
      </c>
    </row>
    <row r="9483" spans="1:3" x14ac:dyDescent="0.25">
      <c r="A9483">
        <v>1606</v>
      </c>
      <c r="B9483">
        <v>30</v>
      </c>
      <c r="C9483">
        <v>2</v>
      </c>
    </row>
    <row r="9484" spans="1:3" x14ac:dyDescent="0.25">
      <c r="A9484">
        <v>1606</v>
      </c>
      <c r="B9484">
        <v>30</v>
      </c>
      <c r="C9484">
        <v>1</v>
      </c>
    </row>
    <row r="9485" spans="1:3" x14ac:dyDescent="0.25">
      <c r="A9485">
        <v>1735</v>
      </c>
      <c r="B9485">
        <v>30</v>
      </c>
      <c r="C9485">
        <v>6</v>
      </c>
    </row>
    <row r="9486" spans="1:3" x14ac:dyDescent="0.25">
      <c r="A9486">
        <v>1798</v>
      </c>
      <c r="B9486">
        <v>30</v>
      </c>
      <c r="C9486">
        <v>1</v>
      </c>
    </row>
    <row r="9487" spans="1:3" x14ac:dyDescent="0.25">
      <c r="A9487">
        <v>1827</v>
      </c>
      <c r="B9487">
        <v>30</v>
      </c>
      <c r="C9487">
        <v>6</v>
      </c>
    </row>
    <row r="9488" spans="1:3" x14ac:dyDescent="0.25">
      <c r="A9488">
        <v>1952</v>
      </c>
      <c r="B9488">
        <v>30</v>
      </c>
      <c r="C9488">
        <v>2</v>
      </c>
    </row>
    <row r="9489" spans="1:3" x14ac:dyDescent="0.25">
      <c r="A9489">
        <v>1968</v>
      </c>
      <c r="B9489">
        <v>30</v>
      </c>
      <c r="C9489">
        <v>0</v>
      </c>
    </row>
    <row r="9490" spans="1:3" x14ac:dyDescent="0.25">
      <c r="A9490">
        <v>1968</v>
      </c>
      <c r="B9490">
        <v>30</v>
      </c>
      <c r="C9490">
        <v>0</v>
      </c>
    </row>
    <row r="9491" spans="1:3" x14ac:dyDescent="0.25">
      <c r="A9491">
        <v>2214</v>
      </c>
      <c r="B9491">
        <v>30</v>
      </c>
      <c r="C9491">
        <v>0</v>
      </c>
    </row>
    <row r="9492" spans="1:3" x14ac:dyDescent="0.25">
      <c r="A9492">
        <v>2226</v>
      </c>
      <c r="B9492">
        <v>30</v>
      </c>
      <c r="C9492">
        <v>2</v>
      </c>
    </row>
    <row r="9493" spans="1:3" x14ac:dyDescent="0.25">
      <c r="A9493">
        <v>2294</v>
      </c>
      <c r="B9493">
        <v>30</v>
      </c>
      <c r="C9493">
        <v>0</v>
      </c>
    </row>
    <row r="9494" spans="1:3" x14ac:dyDescent="0.25">
      <c r="A9494">
        <v>2336</v>
      </c>
      <c r="B9494">
        <v>30</v>
      </c>
      <c r="C9494">
        <v>0</v>
      </c>
    </row>
    <row r="9495" spans="1:3" x14ac:dyDescent="0.25">
      <c r="A9495">
        <v>2450</v>
      </c>
      <c r="B9495">
        <v>30</v>
      </c>
      <c r="C9495">
        <v>20</v>
      </c>
    </row>
    <row r="9496" spans="1:3" x14ac:dyDescent="0.25">
      <c r="A9496">
        <v>2479</v>
      </c>
      <c r="B9496">
        <v>30</v>
      </c>
      <c r="C9496">
        <v>0</v>
      </c>
    </row>
    <row r="9497" spans="1:3" x14ac:dyDescent="0.25">
      <c r="A9497">
        <v>2557</v>
      </c>
      <c r="B9497">
        <v>30</v>
      </c>
      <c r="C9497">
        <v>0</v>
      </c>
    </row>
    <row r="9498" spans="1:3" x14ac:dyDescent="0.25">
      <c r="A9498">
        <v>2560</v>
      </c>
      <c r="B9498">
        <v>30</v>
      </c>
      <c r="C9498">
        <v>18</v>
      </c>
    </row>
    <row r="9499" spans="1:3" x14ac:dyDescent="0.25">
      <c r="A9499">
        <v>2560</v>
      </c>
      <c r="B9499">
        <v>30</v>
      </c>
      <c r="C9499">
        <v>17</v>
      </c>
    </row>
    <row r="9500" spans="1:3" x14ac:dyDescent="0.25">
      <c r="A9500">
        <v>2690</v>
      </c>
      <c r="B9500">
        <v>30</v>
      </c>
      <c r="C9500">
        <v>5</v>
      </c>
    </row>
    <row r="9501" spans="1:3" x14ac:dyDescent="0.25">
      <c r="A9501">
        <v>3058</v>
      </c>
      <c r="B9501">
        <v>30</v>
      </c>
      <c r="C9501">
        <v>0</v>
      </c>
    </row>
    <row r="9502" spans="1:3" x14ac:dyDescent="0.25">
      <c r="A9502">
        <v>3122</v>
      </c>
      <c r="B9502">
        <v>30</v>
      </c>
      <c r="C9502">
        <v>0</v>
      </c>
    </row>
    <row r="9503" spans="1:3" x14ac:dyDescent="0.25">
      <c r="A9503">
        <v>3123</v>
      </c>
      <c r="B9503">
        <v>30</v>
      </c>
      <c r="C9503">
        <v>4</v>
      </c>
    </row>
    <row r="9504" spans="1:3" x14ac:dyDescent="0.25">
      <c r="A9504">
        <v>3145</v>
      </c>
      <c r="B9504">
        <v>30</v>
      </c>
      <c r="C9504">
        <v>0</v>
      </c>
    </row>
    <row r="9505" spans="1:3" x14ac:dyDescent="0.25">
      <c r="A9505">
        <v>255</v>
      </c>
      <c r="B9505">
        <v>30</v>
      </c>
      <c r="C9505">
        <v>0</v>
      </c>
    </row>
    <row r="9506" spans="1:3" x14ac:dyDescent="0.25">
      <c r="A9506">
        <v>474</v>
      </c>
      <c r="B9506">
        <v>30</v>
      </c>
      <c r="C9506">
        <v>5</v>
      </c>
    </row>
    <row r="9507" spans="1:3" x14ac:dyDescent="0.25">
      <c r="A9507">
        <v>486</v>
      </c>
      <c r="B9507">
        <v>30</v>
      </c>
      <c r="C9507">
        <v>2</v>
      </c>
    </row>
    <row r="9508" spans="1:3" x14ac:dyDescent="0.25">
      <c r="A9508">
        <v>586</v>
      </c>
      <c r="B9508">
        <v>30</v>
      </c>
      <c r="C9508">
        <v>21</v>
      </c>
    </row>
    <row r="9509" spans="1:3" x14ac:dyDescent="0.25">
      <c r="A9509">
        <v>745</v>
      </c>
      <c r="B9509">
        <v>30</v>
      </c>
      <c r="C9509">
        <v>0</v>
      </c>
    </row>
    <row r="9510" spans="1:3" x14ac:dyDescent="0.25">
      <c r="A9510">
        <v>908</v>
      </c>
      <c r="B9510">
        <v>30</v>
      </c>
      <c r="C9510">
        <v>2</v>
      </c>
    </row>
    <row r="9511" spans="1:3" x14ac:dyDescent="0.25">
      <c r="A9511">
        <v>1333</v>
      </c>
      <c r="B9511">
        <v>30</v>
      </c>
      <c r="C9511">
        <v>0</v>
      </c>
    </row>
    <row r="9512" spans="1:3" x14ac:dyDescent="0.25">
      <c r="A9512">
        <v>1356</v>
      </c>
      <c r="B9512">
        <v>30</v>
      </c>
      <c r="C9512">
        <v>0</v>
      </c>
    </row>
    <row r="9513" spans="1:3" x14ac:dyDescent="0.25">
      <c r="A9513">
        <v>1645</v>
      </c>
      <c r="B9513">
        <v>30</v>
      </c>
      <c r="C9513">
        <v>0</v>
      </c>
    </row>
    <row r="9514" spans="1:3" x14ac:dyDescent="0.25">
      <c r="A9514">
        <v>1654</v>
      </c>
      <c r="B9514">
        <v>30</v>
      </c>
      <c r="C9514">
        <v>0</v>
      </c>
    </row>
    <row r="9515" spans="1:3" x14ac:dyDescent="0.25">
      <c r="A9515">
        <v>1978</v>
      </c>
      <c r="B9515">
        <v>30</v>
      </c>
      <c r="C9515">
        <v>0</v>
      </c>
    </row>
    <row r="9516" spans="1:3" x14ac:dyDescent="0.25">
      <c r="A9516">
        <v>2014</v>
      </c>
      <c r="B9516">
        <v>30</v>
      </c>
      <c r="C9516">
        <v>0</v>
      </c>
    </row>
    <row r="9517" spans="1:3" x14ac:dyDescent="0.25">
      <c r="A9517">
        <v>2314</v>
      </c>
      <c r="B9517">
        <v>30</v>
      </c>
      <c r="C9517">
        <v>0</v>
      </c>
    </row>
    <row r="9518" spans="1:3" x14ac:dyDescent="0.25">
      <c r="A9518">
        <v>3013</v>
      </c>
      <c r="B9518">
        <v>30</v>
      </c>
      <c r="C9518">
        <v>0</v>
      </c>
    </row>
    <row r="9519" spans="1:3" x14ac:dyDescent="0.25">
      <c r="A9519">
        <v>407</v>
      </c>
      <c r="B9519">
        <v>31</v>
      </c>
      <c r="C9519">
        <v>3</v>
      </c>
    </row>
    <row r="9520" spans="1:3" x14ac:dyDescent="0.25">
      <c r="A9520">
        <v>411</v>
      </c>
      <c r="B9520">
        <v>31</v>
      </c>
      <c r="C9520">
        <v>0</v>
      </c>
    </row>
    <row r="9521" spans="1:3" x14ac:dyDescent="0.25">
      <c r="A9521">
        <v>432</v>
      </c>
      <c r="B9521">
        <v>31</v>
      </c>
      <c r="C9521">
        <v>2</v>
      </c>
    </row>
    <row r="9522" spans="1:3" x14ac:dyDescent="0.25">
      <c r="A9522">
        <v>438</v>
      </c>
      <c r="B9522">
        <v>31</v>
      </c>
      <c r="C9522">
        <v>0</v>
      </c>
    </row>
    <row r="9523" spans="1:3" x14ac:dyDescent="0.25">
      <c r="A9523">
        <v>487</v>
      </c>
      <c r="B9523">
        <v>31</v>
      </c>
      <c r="C9523">
        <v>8</v>
      </c>
    </row>
    <row r="9524" spans="1:3" x14ac:dyDescent="0.25">
      <c r="A9524">
        <v>550</v>
      </c>
      <c r="B9524">
        <v>31</v>
      </c>
      <c r="C9524">
        <v>0</v>
      </c>
    </row>
    <row r="9525" spans="1:3" x14ac:dyDescent="0.25">
      <c r="A9525">
        <v>744</v>
      </c>
      <c r="B9525">
        <v>31</v>
      </c>
      <c r="C9525">
        <v>2</v>
      </c>
    </row>
    <row r="9526" spans="1:3" x14ac:dyDescent="0.25">
      <c r="A9526">
        <v>744</v>
      </c>
      <c r="B9526">
        <v>31</v>
      </c>
      <c r="C9526">
        <v>0</v>
      </c>
    </row>
    <row r="9527" spans="1:3" x14ac:dyDescent="0.25">
      <c r="A9527">
        <v>815</v>
      </c>
      <c r="B9527">
        <v>31</v>
      </c>
      <c r="C9527">
        <v>0</v>
      </c>
    </row>
    <row r="9528" spans="1:3" x14ac:dyDescent="0.25">
      <c r="A9528">
        <v>820</v>
      </c>
      <c r="B9528">
        <v>31</v>
      </c>
      <c r="C9528">
        <v>0</v>
      </c>
    </row>
    <row r="9529" spans="1:3" x14ac:dyDescent="0.25">
      <c r="A9529">
        <v>838</v>
      </c>
      <c r="B9529">
        <v>31</v>
      </c>
      <c r="C9529">
        <v>0</v>
      </c>
    </row>
    <row r="9530" spans="1:3" x14ac:dyDescent="0.25">
      <c r="A9530">
        <v>928</v>
      </c>
      <c r="B9530">
        <v>31</v>
      </c>
      <c r="C9530">
        <v>2</v>
      </c>
    </row>
    <row r="9531" spans="1:3" x14ac:dyDescent="0.25">
      <c r="A9531">
        <v>1022</v>
      </c>
      <c r="B9531">
        <v>31</v>
      </c>
      <c r="C9531">
        <v>0</v>
      </c>
    </row>
    <row r="9532" spans="1:3" x14ac:dyDescent="0.25">
      <c r="A9532">
        <v>1160</v>
      </c>
      <c r="B9532">
        <v>31</v>
      </c>
      <c r="C9532">
        <v>10</v>
      </c>
    </row>
    <row r="9533" spans="1:3" x14ac:dyDescent="0.25">
      <c r="A9533">
        <v>1289</v>
      </c>
      <c r="B9533">
        <v>31</v>
      </c>
      <c r="C9533">
        <v>0</v>
      </c>
    </row>
    <row r="9534" spans="1:3" x14ac:dyDescent="0.25">
      <c r="A9534">
        <v>1328</v>
      </c>
      <c r="B9534">
        <v>31</v>
      </c>
      <c r="C9534">
        <v>7</v>
      </c>
    </row>
    <row r="9535" spans="1:3" x14ac:dyDescent="0.25">
      <c r="A9535">
        <v>1468</v>
      </c>
      <c r="B9535">
        <v>31</v>
      </c>
      <c r="C9535">
        <v>0</v>
      </c>
    </row>
    <row r="9536" spans="1:3" x14ac:dyDescent="0.25">
      <c r="A9536">
        <v>1568</v>
      </c>
      <c r="B9536">
        <v>31</v>
      </c>
      <c r="C9536">
        <v>1</v>
      </c>
    </row>
    <row r="9537" spans="1:3" x14ac:dyDescent="0.25">
      <c r="A9537">
        <v>2079</v>
      </c>
      <c r="B9537">
        <v>31</v>
      </c>
      <c r="C9537">
        <v>0</v>
      </c>
    </row>
    <row r="9538" spans="1:3" x14ac:dyDescent="0.25">
      <c r="A9538">
        <v>2126</v>
      </c>
      <c r="B9538">
        <v>31</v>
      </c>
      <c r="C9538">
        <v>1</v>
      </c>
    </row>
    <row r="9539" spans="1:3" x14ac:dyDescent="0.25">
      <c r="A9539">
        <v>2228</v>
      </c>
      <c r="B9539">
        <v>31</v>
      </c>
      <c r="C9539">
        <v>1</v>
      </c>
    </row>
    <row r="9540" spans="1:3" x14ac:dyDescent="0.25">
      <c r="A9540">
        <v>2268</v>
      </c>
      <c r="B9540">
        <v>31</v>
      </c>
      <c r="C9540">
        <v>0</v>
      </c>
    </row>
    <row r="9541" spans="1:3" x14ac:dyDescent="0.25">
      <c r="A9541">
        <v>949</v>
      </c>
      <c r="B9541">
        <v>31</v>
      </c>
      <c r="C9541">
        <v>0</v>
      </c>
    </row>
    <row r="9542" spans="1:3" x14ac:dyDescent="0.25">
      <c r="A9542">
        <v>1520</v>
      </c>
      <c r="B9542">
        <v>31</v>
      </c>
      <c r="C9542">
        <v>0</v>
      </c>
    </row>
    <row r="9543" spans="1:3" x14ac:dyDescent="0.25">
      <c r="A9543">
        <v>1566</v>
      </c>
      <c r="B9543">
        <v>31</v>
      </c>
      <c r="C9543">
        <v>3</v>
      </c>
    </row>
    <row r="9544" spans="1:3" x14ac:dyDescent="0.25">
      <c r="A9544">
        <v>1572</v>
      </c>
      <c r="B9544">
        <v>31</v>
      </c>
      <c r="C9544">
        <v>0</v>
      </c>
    </row>
    <row r="9545" spans="1:3" x14ac:dyDescent="0.25">
      <c r="A9545">
        <v>1584</v>
      </c>
      <c r="B9545">
        <v>31</v>
      </c>
      <c r="C9545">
        <v>1</v>
      </c>
    </row>
    <row r="9546" spans="1:3" x14ac:dyDescent="0.25">
      <c r="A9546">
        <v>1740</v>
      </c>
      <c r="B9546">
        <v>31</v>
      </c>
      <c r="C9546">
        <v>0</v>
      </c>
    </row>
    <row r="9547" spans="1:3" x14ac:dyDescent="0.25">
      <c r="A9547">
        <v>1740</v>
      </c>
      <c r="B9547">
        <v>31</v>
      </c>
      <c r="C9547">
        <v>0</v>
      </c>
    </row>
    <row r="9548" spans="1:3" x14ac:dyDescent="0.25">
      <c r="A9548">
        <v>1769</v>
      </c>
      <c r="B9548">
        <v>31</v>
      </c>
      <c r="C9548">
        <v>0</v>
      </c>
    </row>
    <row r="9549" spans="1:3" x14ac:dyDescent="0.25">
      <c r="A9549">
        <v>1798</v>
      </c>
      <c r="B9549">
        <v>31</v>
      </c>
      <c r="C9549">
        <v>4</v>
      </c>
    </row>
    <row r="9550" spans="1:3" x14ac:dyDescent="0.25">
      <c r="A9550">
        <v>1817</v>
      </c>
      <c r="B9550">
        <v>31</v>
      </c>
      <c r="C9550">
        <v>0</v>
      </c>
    </row>
    <row r="9551" spans="1:3" x14ac:dyDescent="0.25">
      <c r="A9551">
        <v>1817</v>
      </c>
      <c r="B9551">
        <v>31</v>
      </c>
      <c r="C9551">
        <v>2</v>
      </c>
    </row>
    <row r="9552" spans="1:3" x14ac:dyDescent="0.25">
      <c r="A9552">
        <v>1901</v>
      </c>
      <c r="B9552">
        <v>31</v>
      </c>
      <c r="C9552">
        <v>0</v>
      </c>
    </row>
    <row r="9553" spans="1:3" x14ac:dyDescent="0.25">
      <c r="A9553">
        <v>1901</v>
      </c>
      <c r="B9553">
        <v>31</v>
      </c>
      <c r="C9553">
        <v>0</v>
      </c>
    </row>
    <row r="9554" spans="1:3" x14ac:dyDescent="0.25">
      <c r="A9554">
        <v>1912</v>
      </c>
      <c r="B9554">
        <v>31</v>
      </c>
      <c r="C9554">
        <v>0</v>
      </c>
    </row>
    <row r="9555" spans="1:3" x14ac:dyDescent="0.25">
      <c r="A9555">
        <v>1950</v>
      </c>
      <c r="B9555">
        <v>31</v>
      </c>
      <c r="C9555">
        <v>10</v>
      </c>
    </row>
    <row r="9556" spans="1:3" x14ac:dyDescent="0.25">
      <c r="A9556">
        <v>1968</v>
      </c>
      <c r="B9556">
        <v>31</v>
      </c>
      <c r="C9556">
        <v>0</v>
      </c>
    </row>
    <row r="9557" spans="1:3" x14ac:dyDescent="0.25">
      <c r="A9557">
        <v>2280</v>
      </c>
      <c r="B9557">
        <v>31</v>
      </c>
      <c r="C9557">
        <v>61</v>
      </c>
    </row>
    <row r="9558" spans="1:3" x14ac:dyDescent="0.25">
      <c r="A9558">
        <v>2550</v>
      </c>
      <c r="B9558">
        <v>31</v>
      </c>
      <c r="C9558">
        <v>1</v>
      </c>
    </row>
    <row r="9559" spans="1:3" x14ac:dyDescent="0.25">
      <c r="A9559">
        <v>2652</v>
      </c>
      <c r="B9559">
        <v>31</v>
      </c>
      <c r="C9559">
        <v>1</v>
      </c>
    </row>
    <row r="9560" spans="1:3" x14ac:dyDescent="0.25">
      <c r="A9560">
        <v>2859</v>
      </c>
      <c r="B9560">
        <v>31</v>
      </c>
      <c r="C9560">
        <v>0</v>
      </c>
    </row>
    <row r="9561" spans="1:3" x14ac:dyDescent="0.25">
      <c r="A9561">
        <v>2872</v>
      </c>
      <c r="B9561">
        <v>31</v>
      </c>
      <c r="C9561">
        <v>4</v>
      </c>
    </row>
    <row r="9562" spans="1:3" x14ac:dyDescent="0.25">
      <c r="A9562">
        <v>3123</v>
      </c>
      <c r="B9562">
        <v>31</v>
      </c>
      <c r="C9562">
        <v>2</v>
      </c>
    </row>
    <row r="9563" spans="1:3" x14ac:dyDescent="0.25">
      <c r="A9563">
        <v>252</v>
      </c>
      <c r="B9563">
        <v>31</v>
      </c>
      <c r="C9563">
        <v>6</v>
      </c>
    </row>
    <row r="9564" spans="1:3" x14ac:dyDescent="0.25">
      <c r="A9564">
        <v>677</v>
      </c>
      <c r="B9564">
        <v>31</v>
      </c>
      <c r="C9564">
        <v>0</v>
      </c>
    </row>
    <row r="9565" spans="1:3" x14ac:dyDescent="0.25">
      <c r="A9565">
        <v>1070</v>
      </c>
      <c r="B9565">
        <v>31</v>
      </c>
      <c r="C9565">
        <v>0</v>
      </c>
    </row>
    <row r="9566" spans="1:3" x14ac:dyDescent="0.25">
      <c r="A9566">
        <v>1144</v>
      </c>
      <c r="B9566">
        <v>31</v>
      </c>
      <c r="C9566">
        <v>2</v>
      </c>
    </row>
    <row r="9567" spans="1:3" x14ac:dyDescent="0.25">
      <c r="A9567">
        <v>1148</v>
      </c>
      <c r="B9567">
        <v>31</v>
      </c>
      <c r="C9567">
        <v>0</v>
      </c>
    </row>
    <row r="9568" spans="1:3" x14ac:dyDescent="0.25">
      <c r="A9568">
        <v>1196</v>
      </c>
      <c r="B9568">
        <v>31</v>
      </c>
      <c r="C9568">
        <v>0</v>
      </c>
    </row>
    <row r="9569" spans="1:3" x14ac:dyDescent="0.25">
      <c r="A9569">
        <v>1314</v>
      </c>
      <c r="B9569">
        <v>31</v>
      </c>
      <c r="C9569">
        <v>0</v>
      </c>
    </row>
    <row r="9570" spans="1:3" x14ac:dyDescent="0.25">
      <c r="A9570">
        <v>1365</v>
      </c>
      <c r="B9570">
        <v>31</v>
      </c>
      <c r="C9570">
        <v>1</v>
      </c>
    </row>
    <row r="9571" spans="1:3" x14ac:dyDescent="0.25">
      <c r="A9571">
        <v>1400</v>
      </c>
      <c r="B9571">
        <v>31</v>
      </c>
      <c r="C9571">
        <v>1</v>
      </c>
    </row>
    <row r="9572" spans="1:3" x14ac:dyDescent="0.25">
      <c r="A9572">
        <v>1571</v>
      </c>
      <c r="B9572">
        <v>31</v>
      </c>
      <c r="C9572">
        <v>2</v>
      </c>
    </row>
    <row r="9573" spans="1:3" x14ac:dyDescent="0.25">
      <c r="A9573">
        <v>1589</v>
      </c>
      <c r="B9573">
        <v>31</v>
      </c>
      <c r="C9573">
        <v>17</v>
      </c>
    </row>
    <row r="9574" spans="1:3" x14ac:dyDescent="0.25">
      <c r="A9574">
        <v>1641</v>
      </c>
      <c r="B9574">
        <v>31</v>
      </c>
      <c r="C9574">
        <v>0</v>
      </c>
    </row>
    <row r="9575" spans="1:3" x14ac:dyDescent="0.25">
      <c r="A9575">
        <v>1880</v>
      </c>
      <c r="B9575">
        <v>31</v>
      </c>
      <c r="C9575">
        <v>17</v>
      </c>
    </row>
    <row r="9576" spans="1:3" x14ac:dyDescent="0.25">
      <c r="A9576">
        <v>1910</v>
      </c>
      <c r="B9576">
        <v>31</v>
      </c>
      <c r="C9576">
        <v>0</v>
      </c>
    </row>
    <row r="9577" spans="1:3" x14ac:dyDescent="0.25">
      <c r="A9577">
        <v>1969</v>
      </c>
      <c r="B9577">
        <v>31</v>
      </c>
      <c r="C9577">
        <v>0</v>
      </c>
    </row>
    <row r="9578" spans="1:3" x14ac:dyDescent="0.25">
      <c r="A9578">
        <v>2151</v>
      </c>
      <c r="B9578">
        <v>31</v>
      </c>
      <c r="C9578">
        <v>11</v>
      </c>
    </row>
    <row r="9579" spans="1:3" x14ac:dyDescent="0.25">
      <c r="A9579">
        <v>2911</v>
      </c>
      <c r="B9579">
        <v>31</v>
      </c>
      <c r="C9579">
        <v>3</v>
      </c>
    </row>
    <row r="9580" spans="1:3" x14ac:dyDescent="0.25">
      <c r="A9580">
        <v>51</v>
      </c>
      <c r="B9580">
        <v>32</v>
      </c>
      <c r="C9580">
        <v>0</v>
      </c>
    </row>
    <row r="9581" spans="1:3" x14ac:dyDescent="0.25">
      <c r="A9581">
        <v>534</v>
      </c>
      <c r="B9581">
        <v>32</v>
      </c>
      <c r="C9581">
        <v>2</v>
      </c>
    </row>
    <row r="9582" spans="1:3" x14ac:dyDescent="0.25">
      <c r="A9582">
        <v>687</v>
      </c>
      <c r="B9582">
        <v>32</v>
      </c>
      <c r="C9582">
        <v>0</v>
      </c>
    </row>
    <row r="9583" spans="1:3" x14ac:dyDescent="0.25">
      <c r="A9583">
        <v>1050</v>
      </c>
      <c r="B9583">
        <v>32</v>
      </c>
      <c r="C9583">
        <v>0</v>
      </c>
    </row>
    <row r="9584" spans="1:3" x14ac:dyDescent="0.25">
      <c r="A9584">
        <v>1050</v>
      </c>
      <c r="B9584">
        <v>32</v>
      </c>
      <c r="C9584">
        <v>0</v>
      </c>
    </row>
    <row r="9585" spans="1:3" x14ac:dyDescent="0.25">
      <c r="A9585">
        <v>1113</v>
      </c>
      <c r="B9585">
        <v>32</v>
      </c>
      <c r="C9585">
        <v>0</v>
      </c>
    </row>
    <row r="9586" spans="1:3" x14ac:dyDescent="0.25">
      <c r="A9586">
        <v>1160</v>
      </c>
      <c r="B9586">
        <v>32</v>
      </c>
      <c r="C9586">
        <v>2</v>
      </c>
    </row>
    <row r="9587" spans="1:3" x14ac:dyDescent="0.25">
      <c r="A9587">
        <v>1160</v>
      </c>
      <c r="B9587">
        <v>32</v>
      </c>
      <c r="C9587">
        <v>9</v>
      </c>
    </row>
    <row r="9588" spans="1:3" x14ac:dyDescent="0.25">
      <c r="A9588">
        <v>1264</v>
      </c>
      <c r="B9588">
        <v>32</v>
      </c>
      <c r="C9588">
        <v>0</v>
      </c>
    </row>
    <row r="9589" spans="1:3" x14ac:dyDescent="0.25">
      <c r="A9589">
        <v>1289</v>
      </c>
      <c r="B9589">
        <v>32</v>
      </c>
      <c r="C9589">
        <v>1</v>
      </c>
    </row>
    <row r="9590" spans="1:3" x14ac:dyDescent="0.25">
      <c r="A9590">
        <v>1330</v>
      </c>
      <c r="B9590">
        <v>32</v>
      </c>
      <c r="C9590">
        <v>0</v>
      </c>
    </row>
    <row r="9591" spans="1:3" x14ac:dyDescent="0.25">
      <c r="A9591">
        <v>1478</v>
      </c>
      <c r="B9591">
        <v>32</v>
      </c>
      <c r="C9591">
        <v>0</v>
      </c>
    </row>
    <row r="9592" spans="1:3" x14ac:dyDescent="0.25">
      <c r="A9592">
        <v>1790</v>
      </c>
      <c r="B9592">
        <v>32</v>
      </c>
      <c r="C9592">
        <v>0</v>
      </c>
    </row>
    <row r="9593" spans="1:3" x14ac:dyDescent="0.25">
      <c r="A9593">
        <v>1907</v>
      </c>
      <c r="B9593">
        <v>32</v>
      </c>
      <c r="C9593">
        <v>0</v>
      </c>
    </row>
    <row r="9594" spans="1:3" x14ac:dyDescent="0.25">
      <c r="A9594">
        <v>1927</v>
      </c>
      <c r="B9594">
        <v>32</v>
      </c>
      <c r="C9594">
        <v>2</v>
      </c>
    </row>
    <row r="9595" spans="1:3" x14ac:dyDescent="0.25">
      <c r="A9595">
        <v>2620</v>
      </c>
      <c r="B9595">
        <v>32</v>
      </c>
      <c r="C9595">
        <v>1</v>
      </c>
    </row>
    <row r="9596" spans="1:3" x14ac:dyDescent="0.25">
      <c r="A9596">
        <v>13</v>
      </c>
      <c r="B9596">
        <v>32</v>
      </c>
      <c r="C9596">
        <v>2</v>
      </c>
    </row>
    <row r="9597" spans="1:3" x14ac:dyDescent="0.25">
      <c r="A9597">
        <v>36</v>
      </c>
      <c r="B9597">
        <v>32</v>
      </c>
      <c r="C9597">
        <v>0</v>
      </c>
    </row>
    <row r="9598" spans="1:3" x14ac:dyDescent="0.25">
      <c r="A9598">
        <v>837</v>
      </c>
      <c r="B9598">
        <v>32</v>
      </c>
      <c r="C9598">
        <v>6</v>
      </c>
    </row>
    <row r="9599" spans="1:3" x14ac:dyDescent="0.25">
      <c r="A9599">
        <v>1220</v>
      </c>
      <c r="B9599">
        <v>32</v>
      </c>
      <c r="C9599">
        <v>0</v>
      </c>
    </row>
    <row r="9600" spans="1:3" x14ac:dyDescent="0.25">
      <c r="A9600">
        <v>1519</v>
      </c>
      <c r="B9600">
        <v>32</v>
      </c>
      <c r="C9600">
        <v>5</v>
      </c>
    </row>
    <row r="9601" spans="1:3" x14ac:dyDescent="0.25">
      <c r="A9601">
        <v>1520</v>
      </c>
      <c r="B9601">
        <v>32</v>
      </c>
      <c r="C9601">
        <v>0</v>
      </c>
    </row>
    <row r="9602" spans="1:3" x14ac:dyDescent="0.25">
      <c r="A9602">
        <v>1572</v>
      </c>
      <c r="B9602">
        <v>32</v>
      </c>
      <c r="C9602">
        <v>1</v>
      </c>
    </row>
    <row r="9603" spans="1:3" x14ac:dyDescent="0.25">
      <c r="A9603">
        <v>1735</v>
      </c>
      <c r="B9603">
        <v>32</v>
      </c>
      <c r="C9603">
        <v>2</v>
      </c>
    </row>
    <row r="9604" spans="1:3" x14ac:dyDescent="0.25">
      <c r="A9604">
        <v>1749</v>
      </c>
      <c r="B9604">
        <v>32</v>
      </c>
      <c r="C9604">
        <v>6</v>
      </c>
    </row>
    <row r="9605" spans="1:3" x14ac:dyDescent="0.25">
      <c r="A9605">
        <v>1798</v>
      </c>
      <c r="B9605">
        <v>32</v>
      </c>
      <c r="C9605">
        <v>0</v>
      </c>
    </row>
    <row r="9606" spans="1:3" x14ac:dyDescent="0.25">
      <c r="A9606">
        <v>1810</v>
      </c>
      <c r="B9606">
        <v>32</v>
      </c>
      <c r="C9606">
        <v>0</v>
      </c>
    </row>
    <row r="9607" spans="1:3" x14ac:dyDescent="0.25">
      <c r="A9607">
        <v>1916</v>
      </c>
      <c r="B9607">
        <v>32</v>
      </c>
      <c r="C9607">
        <v>0</v>
      </c>
    </row>
    <row r="9608" spans="1:3" x14ac:dyDescent="0.25">
      <c r="A9608">
        <v>1926</v>
      </c>
      <c r="B9608">
        <v>32</v>
      </c>
      <c r="C9608">
        <v>0</v>
      </c>
    </row>
    <row r="9609" spans="1:3" x14ac:dyDescent="0.25">
      <c r="A9609">
        <v>1960</v>
      </c>
      <c r="B9609">
        <v>32</v>
      </c>
      <c r="C9609">
        <v>7</v>
      </c>
    </row>
    <row r="9610" spans="1:3" x14ac:dyDescent="0.25">
      <c r="A9610">
        <v>2180</v>
      </c>
      <c r="B9610">
        <v>32</v>
      </c>
      <c r="C9610">
        <v>0</v>
      </c>
    </row>
    <row r="9611" spans="1:3" x14ac:dyDescent="0.25">
      <c r="A9611">
        <v>2241</v>
      </c>
      <c r="B9611">
        <v>32</v>
      </c>
      <c r="C9611">
        <v>1</v>
      </c>
    </row>
    <row r="9612" spans="1:3" x14ac:dyDescent="0.25">
      <c r="A9612">
        <v>2280</v>
      </c>
      <c r="B9612">
        <v>32</v>
      </c>
      <c r="C9612">
        <v>1</v>
      </c>
    </row>
    <row r="9613" spans="1:3" x14ac:dyDescent="0.25">
      <c r="A9613">
        <v>2294</v>
      </c>
      <c r="B9613">
        <v>32</v>
      </c>
      <c r="C9613">
        <v>1</v>
      </c>
    </row>
    <row r="9614" spans="1:3" x14ac:dyDescent="0.25">
      <c r="A9614">
        <v>2429</v>
      </c>
      <c r="B9614">
        <v>32</v>
      </c>
      <c r="C9614">
        <v>0</v>
      </c>
    </row>
    <row r="9615" spans="1:3" x14ac:dyDescent="0.25">
      <c r="A9615">
        <v>2550</v>
      </c>
      <c r="B9615">
        <v>32</v>
      </c>
      <c r="C9615">
        <v>1</v>
      </c>
    </row>
    <row r="9616" spans="1:3" x14ac:dyDescent="0.25">
      <c r="A9616">
        <v>2615</v>
      </c>
      <c r="B9616">
        <v>32</v>
      </c>
      <c r="C9616">
        <v>2</v>
      </c>
    </row>
    <row r="9617" spans="1:3" x14ac:dyDescent="0.25">
      <c r="A9617">
        <v>2619</v>
      </c>
      <c r="B9617">
        <v>32</v>
      </c>
      <c r="C9617">
        <v>1</v>
      </c>
    </row>
    <row r="9618" spans="1:3" x14ac:dyDescent="0.25">
      <c r="A9618">
        <v>2619</v>
      </c>
      <c r="B9618">
        <v>32</v>
      </c>
      <c r="C9618">
        <v>0</v>
      </c>
    </row>
    <row r="9619" spans="1:3" x14ac:dyDescent="0.25">
      <c r="A9619">
        <v>78</v>
      </c>
      <c r="B9619">
        <v>32</v>
      </c>
      <c r="C9619">
        <v>2</v>
      </c>
    </row>
    <row r="9620" spans="1:3" x14ac:dyDescent="0.25">
      <c r="A9620">
        <v>78</v>
      </c>
      <c r="B9620">
        <v>32</v>
      </c>
      <c r="C9620">
        <v>0</v>
      </c>
    </row>
    <row r="9621" spans="1:3" x14ac:dyDescent="0.25">
      <c r="A9621">
        <v>252</v>
      </c>
      <c r="B9621">
        <v>32</v>
      </c>
      <c r="C9621">
        <v>3</v>
      </c>
    </row>
    <row r="9622" spans="1:3" x14ac:dyDescent="0.25">
      <c r="A9622">
        <v>486</v>
      </c>
      <c r="B9622">
        <v>32</v>
      </c>
      <c r="C9622">
        <v>4</v>
      </c>
    </row>
    <row r="9623" spans="1:3" x14ac:dyDescent="0.25">
      <c r="A9623">
        <v>486</v>
      </c>
      <c r="B9623">
        <v>32</v>
      </c>
      <c r="C9623">
        <v>3</v>
      </c>
    </row>
    <row r="9624" spans="1:3" x14ac:dyDescent="0.25">
      <c r="A9624">
        <v>677</v>
      </c>
      <c r="B9624">
        <v>32</v>
      </c>
      <c r="C9624">
        <v>5</v>
      </c>
    </row>
    <row r="9625" spans="1:3" x14ac:dyDescent="0.25">
      <c r="A9625">
        <v>1196</v>
      </c>
      <c r="B9625">
        <v>32</v>
      </c>
      <c r="C9625">
        <v>0</v>
      </c>
    </row>
    <row r="9626" spans="1:3" x14ac:dyDescent="0.25">
      <c r="A9626">
        <v>1333</v>
      </c>
      <c r="B9626">
        <v>32</v>
      </c>
      <c r="C9626">
        <v>0</v>
      </c>
    </row>
    <row r="9627" spans="1:3" x14ac:dyDescent="0.25">
      <c r="A9627">
        <v>1408</v>
      </c>
      <c r="B9627">
        <v>32</v>
      </c>
      <c r="C9627">
        <v>0</v>
      </c>
    </row>
    <row r="9628" spans="1:3" x14ac:dyDescent="0.25">
      <c r="A9628">
        <v>1502</v>
      </c>
      <c r="B9628">
        <v>32</v>
      </c>
      <c r="C9628">
        <v>0</v>
      </c>
    </row>
    <row r="9629" spans="1:3" x14ac:dyDescent="0.25">
      <c r="A9629">
        <v>1571</v>
      </c>
      <c r="B9629">
        <v>32</v>
      </c>
      <c r="C9629">
        <v>8</v>
      </c>
    </row>
    <row r="9630" spans="1:3" x14ac:dyDescent="0.25">
      <c r="A9630">
        <v>1649</v>
      </c>
      <c r="B9630">
        <v>32</v>
      </c>
      <c r="C9630">
        <v>0</v>
      </c>
    </row>
    <row r="9631" spans="1:3" x14ac:dyDescent="0.25">
      <c r="A9631">
        <v>1807</v>
      </c>
      <c r="B9631">
        <v>32</v>
      </c>
      <c r="C9631">
        <v>3</v>
      </c>
    </row>
    <row r="9632" spans="1:3" x14ac:dyDescent="0.25">
      <c r="A9632">
        <v>1969</v>
      </c>
      <c r="B9632">
        <v>32</v>
      </c>
      <c r="C9632">
        <v>0</v>
      </c>
    </row>
    <row r="9633" spans="1:3" x14ac:dyDescent="0.25">
      <c r="A9633">
        <v>2273</v>
      </c>
      <c r="B9633">
        <v>32</v>
      </c>
      <c r="C9633">
        <v>0</v>
      </c>
    </row>
    <row r="9634" spans="1:3" x14ac:dyDescent="0.25">
      <c r="A9634">
        <v>3150</v>
      </c>
      <c r="B9634">
        <v>32</v>
      </c>
      <c r="C9634">
        <v>0</v>
      </c>
    </row>
    <row r="9635" spans="1:3" x14ac:dyDescent="0.25">
      <c r="A9635">
        <v>418</v>
      </c>
      <c r="B9635">
        <v>33</v>
      </c>
      <c r="C9635">
        <v>1</v>
      </c>
    </row>
    <row r="9636" spans="1:3" x14ac:dyDescent="0.25">
      <c r="A9636">
        <v>426</v>
      </c>
      <c r="B9636">
        <v>33</v>
      </c>
      <c r="C9636">
        <v>0</v>
      </c>
    </row>
    <row r="9637" spans="1:3" x14ac:dyDescent="0.25">
      <c r="A9637">
        <v>660</v>
      </c>
      <c r="B9637">
        <v>33</v>
      </c>
      <c r="C9637">
        <v>0</v>
      </c>
    </row>
    <row r="9638" spans="1:3" x14ac:dyDescent="0.25">
      <c r="A9638">
        <v>815</v>
      </c>
      <c r="B9638">
        <v>33</v>
      </c>
      <c r="C9638">
        <v>1</v>
      </c>
    </row>
    <row r="9639" spans="1:3" x14ac:dyDescent="0.25">
      <c r="A9639">
        <v>1187</v>
      </c>
      <c r="B9639">
        <v>33</v>
      </c>
      <c r="C9639">
        <v>0</v>
      </c>
    </row>
    <row r="9640" spans="1:3" x14ac:dyDescent="0.25">
      <c r="A9640">
        <v>1264</v>
      </c>
      <c r="B9640">
        <v>33</v>
      </c>
      <c r="C9640">
        <v>0</v>
      </c>
    </row>
    <row r="9641" spans="1:3" x14ac:dyDescent="0.25">
      <c r="A9641">
        <v>1264</v>
      </c>
      <c r="B9641">
        <v>33</v>
      </c>
      <c r="C9641">
        <v>0</v>
      </c>
    </row>
    <row r="9642" spans="1:3" x14ac:dyDescent="0.25">
      <c r="A9642">
        <v>1788</v>
      </c>
      <c r="B9642">
        <v>33</v>
      </c>
      <c r="C9642">
        <v>0</v>
      </c>
    </row>
    <row r="9643" spans="1:3" x14ac:dyDescent="0.25">
      <c r="A9643">
        <v>1927</v>
      </c>
      <c r="B9643">
        <v>33</v>
      </c>
      <c r="C9643">
        <v>15</v>
      </c>
    </row>
    <row r="9644" spans="1:3" x14ac:dyDescent="0.25">
      <c r="A9644">
        <v>2029</v>
      </c>
      <c r="B9644">
        <v>33</v>
      </c>
      <c r="C9644">
        <v>0</v>
      </c>
    </row>
    <row r="9645" spans="1:3" x14ac:dyDescent="0.25">
      <c r="A9645">
        <v>2172</v>
      </c>
      <c r="B9645">
        <v>33</v>
      </c>
      <c r="C9645">
        <v>26</v>
      </c>
    </row>
    <row r="9646" spans="1:3" x14ac:dyDescent="0.25">
      <c r="A9646">
        <v>2256</v>
      </c>
      <c r="B9646">
        <v>33</v>
      </c>
      <c r="C9646">
        <v>0</v>
      </c>
    </row>
    <row r="9647" spans="1:3" x14ac:dyDescent="0.25">
      <c r="A9647">
        <v>2352</v>
      </c>
      <c r="B9647">
        <v>33</v>
      </c>
      <c r="C9647">
        <v>48</v>
      </c>
    </row>
    <row r="9648" spans="1:3" x14ac:dyDescent="0.25">
      <c r="A9648">
        <v>2475</v>
      </c>
      <c r="B9648">
        <v>33</v>
      </c>
      <c r="C9648">
        <v>0</v>
      </c>
    </row>
    <row r="9649" spans="1:3" x14ac:dyDescent="0.25">
      <c r="A9649">
        <v>2749</v>
      </c>
      <c r="B9649">
        <v>33</v>
      </c>
      <c r="C9649">
        <v>3</v>
      </c>
    </row>
    <row r="9650" spans="1:3" x14ac:dyDescent="0.25">
      <c r="A9650">
        <v>2863</v>
      </c>
      <c r="B9650">
        <v>33</v>
      </c>
      <c r="C9650">
        <v>0</v>
      </c>
    </row>
    <row r="9651" spans="1:3" x14ac:dyDescent="0.25">
      <c r="A9651">
        <v>3130</v>
      </c>
      <c r="B9651">
        <v>33</v>
      </c>
      <c r="C9651">
        <v>11</v>
      </c>
    </row>
    <row r="9652" spans="1:3" x14ac:dyDescent="0.25">
      <c r="A9652">
        <v>198</v>
      </c>
      <c r="B9652">
        <v>33</v>
      </c>
      <c r="C9652">
        <v>0</v>
      </c>
    </row>
    <row r="9653" spans="1:3" x14ac:dyDescent="0.25">
      <c r="A9653">
        <v>1057</v>
      </c>
      <c r="B9653">
        <v>33</v>
      </c>
      <c r="C9653">
        <v>0</v>
      </c>
    </row>
    <row r="9654" spans="1:3" x14ac:dyDescent="0.25">
      <c r="A9654">
        <v>1360</v>
      </c>
      <c r="B9654">
        <v>33</v>
      </c>
      <c r="C9654">
        <v>0</v>
      </c>
    </row>
    <row r="9655" spans="1:3" x14ac:dyDescent="0.25">
      <c r="A9655">
        <v>1471</v>
      </c>
      <c r="B9655">
        <v>33</v>
      </c>
      <c r="C9655">
        <v>0</v>
      </c>
    </row>
    <row r="9656" spans="1:3" x14ac:dyDescent="0.25">
      <c r="A9656">
        <v>1554</v>
      </c>
      <c r="B9656">
        <v>33</v>
      </c>
      <c r="C9656">
        <v>0</v>
      </c>
    </row>
    <row r="9657" spans="1:3" x14ac:dyDescent="0.25">
      <c r="A9657">
        <v>1602</v>
      </c>
      <c r="B9657">
        <v>33</v>
      </c>
      <c r="C9657">
        <v>2</v>
      </c>
    </row>
    <row r="9658" spans="1:3" x14ac:dyDescent="0.25">
      <c r="A9658">
        <v>1735</v>
      </c>
      <c r="B9658">
        <v>33</v>
      </c>
      <c r="C9658">
        <v>8</v>
      </c>
    </row>
    <row r="9659" spans="1:3" x14ac:dyDescent="0.25">
      <c r="A9659">
        <v>1740</v>
      </c>
      <c r="B9659">
        <v>33</v>
      </c>
      <c r="C9659">
        <v>0</v>
      </c>
    </row>
    <row r="9660" spans="1:3" x14ac:dyDescent="0.25">
      <c r="A9660">
        <v>1749</v>
      </c>
      <c r="B9660">
        <v>33</v>
      </c>
      <c r="C9660">
        <v>5</v>
      </c>
    </row>
    <row r="9661" spans="1:3" x14ac:dyDescent="0.25">
      <c r="A9661">
        <v>1752</v>
      </c>
      <c r="B9661">
        <v>33</v>
      </c>
      <c r="C9661">
        <v>0</v>
      </c>
    </row>
    <row r="9662" spans="1:3" x14ac:dyDescent="0.25">
      <c r="A9662">
        <v>1798</v>
      </c>
      <c r="B9662">
        <v>33</v>
      </c>
      <c r="C9662">
        <v>2</v>
      </c>
    </row>
    <row r="9663" spans="1:3" x14ac:dyDescent="0.25">
      <c r="A9663">
        <v>1819</v>
      </c>
      <c r="B9663">
        <v>33</v>
      </c>
      <c r="C9663">
        <v>1</v>
      </c>
    </row>
    <row r="9664" spans="1:3" x14ac:dyDescent="0.25">
      <c r="A9664">
        <v>1924</v>
      </c>
      <c r="B9664">
        <v>33</v>
      </c>
      <c r="C9664">
        <v>0</v>
      </c>
    </row>
    <row r="9665" spans="1:3" x14ac:dyDescent="0.25">
      <c r="A9665">
        <v>1952</v>
      </c>
      <c r="B9665">
        <v>33</v>
      </c>
      <c r="C9665">
        <v>5</v>
      </c>
    </row>
    <row r="9666" spans="1:3" x14ac:dyDescent="0.25">
      <c r="A9666">
        <v>1952</v>
      </c>
      <c r="B9666">
        <v>33</v>
      </c>
      <c r="C9666">
        <v>5</v>
      </c>
    </row>
    <row r="9667" spans="1:3" x14ac:dyDescent="0.25">
      <c r="A9667">
        <v>1961</v>
      </c>
      <c r="B9667">
        <v>33</v>
      </c>
      <c r="C9667">
        <v>0</v>
      </c>
    </row>
    <row r="9668" spans="1:3" x14ac:dyDescent="0.25">
      <c r="A9668">
        <v>2294</v>
      </c>
      <c r="B9668">
        <v>33</v>
      </c>
      <c r="C9668">
        <v>0</v>
      </c>
    </row>
    <row r="9669" spans="1:3" x14ac:dyDescent="0.25">
      <c r="A9669">
        <v>2429</v>
      </c>
      <c r="B9669">
        <v>33</v>
      </c>
      <c r="C9669">
        <v>0</v>
      </c>
    </row>
    <row r="9670" spans="1:3" x14ac:dyDescent="0.25">
      <c r="A9670">
        <v>2563</v>
      </c>
      <c r="B9670">
        <v>33</v>
      </c>
      <c r="C9670">
        <v>0</v>
      </c>
    </row>
    <row r="9671" spans="1:3" x14ac:dyDescent="0.25">
      <c r="A9671">
        <v>2618</v>
      </c>
      <c r="B9671">
        <v>33</v>
      </c>
      <c r="C9671">
        <v>2</v>
      </c>
    </row>
    <row r="9672" spans="1:3" x14ac:dyDescent="0.25">
      <c r="A9672">
        <v>2690</v>
      </c>
      <c r="B9672">
        <v>33</v>
      </c>
      <c r="C9672">
        <v>1</v>
      </c>
    </row>
    <row r="9673" spans="1:3" x14ac:dyDescent="0.25">
      <c r="A9673">
        <v>2952</v>
      </c>
      <c r="B9673">
        <v>33</v>
      </c>
      <c r="C9673">
        <v>0</v>
      </c>
    </row>
    <row r="9674" spans="1:3" x14ac:dyDescent="0.25">
      <c r="A9674">
        <v>3122</v>
      </c>
      <c r="B9674">
        <v>33</v>
      </c>
      <c r="C9674">
        <v>3</v>
      </c>
    </row>
    <row r="9675" spans="1:3" x14ac:dyDescent="0.25">
      <c r="A9675">
        <v>3122</v>
      </c>
      <c r="B9675">
        <v>33</v>
      </c>
      <c r="C9675">
        <v>2</v>
      </c>
    </row>
    <row r="9676" spans="1:3" x14ac:dyDescent="0.25">
      <c r="A9676">
        <v>488</v>
      </c>
      <c r="B9676">
        <v>33</v>
      </c>
      <c r="C9676">
        <v>1</v>
      </c>
    </row>
    <row r="9677" spans="1:3" x14ac:dyDescent="0.25">
      <c r="A9677">
        <v>642</v>
      </c>
      <c r="B9677">
        <v>33</v>
      </c>
      <c r="C9677">
        <v>0</v>
      </c>
    </row>
    <row r="9678" spans="1:3" x14ac:dyDescent="0.25">
      <c r="A9678">
        <v>761</v>
      </c>
      <c r="B9678">
        <v>33</v>
      </c>
      <c r="C9678">
        <v>0</v>
      </c>
    </row>
    <row r="9679" spans="1:3" x14ac:dyDescent="0.25">
      <c r="A9679">
        <v>1086</v>
      </c>
      <c r="B9679">
        <v>33</v>
      </c>
      <c r="C9679">
        <v>25</v>
      </c>
    </row>
    <row r="9680" spans="1:3" x14ac:dyDescent="0.25">
      <c r="A9680">
        <v>1128</v>
      </c>
      <c r="B9680">
        <v>33</v>
      </c>
      <c r="C9680">
        <v>2</v>
      </c>
    </row>
    <row r="9681" spans="1:3" x14ac:dyDescent="0.25">
      <c r="A9681">
        <v>1148</v>
      </c>
      <c r="B9681">
        <v>33</v>
      </c>
      <c r="C9681">
        <v>0</v>
      </c>
    </row>
    <row r="9682" spans="1:3" x14ac:dyDescent="0.25">
      <c r="A9682">
        <v>1212</v>
      </c>
      <c r="B9682">
        <v>33</v>
      </c>
      <c r="C9682">
        <v>0</v>
      </c>
    </row>
    <row r="9683" spans="1:3" x14ac:dyDescent="0.25">
      <c r="A9683">
        <v>1261</v>
      </c>
      <c r="B9683">
        <v>33</v>
      </c>
      <c r="C9683">
        <v>0</v>
      </c>
    </row>
    <row r="9684" spans="1:3" x14ac:dyDescent="0.25">
      <c r="A9684">
        <v>1403</v>
      </c>
      <c r="B9684">
        <v>33</v>
      </c>
      <c r="C9684">
        <v>13</v>
      </c>
    </row>
    <row r="9685" spans="1:3" x14ac:dyDescent="0.25">
      <c r="A9685">
        <v>1408</v>
      </c>
      <c r="B9685">
        <v>33</v>
      </c>
      <c r="C9685">
        <v>0</v>
      </c>
    </row>
    <row r="9686" spans="1:3" x14ac:dyDescent="0.25">
      <c r="A9686">
        <v>1611</v>
      </c>
      <c r="B9686">
        <v>33</v>
      </c>
      <c r="C9686">
        <v>0</v>
      </c>
    </row>
    <row r="9687" spans="1:3" x14ac:dyDescent="0.25">
      <c r="A9687">
        <v>1641</v>
      </c>
      <c r="B9687">
        <v>33</v>
      </c>
      <c r="C9687">
        <v>0</v>
      </c>
    </row>
    <row r="9688" spans="1:3" x14ac:dyDescent="0.25">
      <c r="A9688">
        <v>1648</v>
      </c>
      <c r="B9688">
        <v>33</v>
      </c>
      <c r="C9688">
        <v>0</v>
      </c>
    </row>
    <row r="9689" spans="1:3" x14ac:dyDescent="0.25">
      <c r="A9689">
        <v>1652</v>
      </c>
      <c r="B9689">
        <v>33</v>
      </c>
      <c r="C9689">
        <v>0</v>
      </c>
    </row>
    <row r="9690" spans="1:3" x14ac:dyDescent="0.25">
      <c r="A9690">
        <v>1721</v>
      </c>
      <c r="B9690">
        <v>33</v>
      </c>
      <c r="C9690">
        <v>0</v>
      </c>
    </row>
    <row r="9691" spans="1:3" x14ac:dyDescent="0.25">
      <c r="A9691">
        <v>2155</v>
      </c>
      <c r="B9691">
        <v>33</v>
      </c>
      <c r="C9691">
        <v>0</v>
      </c>
    </row>
    <row r="9692" spans="1:3" x14ac:dyDescent="0.25">
      <c r="A9692">
        <v>2363</v>
      </c>
      <c r="B9692">
        <v>33</v>
      </c>
      <c r="C9692">
        <v>0</v>
      </c>
    </row>
    <row r="9693" spans="1:3" x14ac:dyDescent="0.25">
      <c r="A9693">
        <v>2460</v>
      </c>
      <c r="B9693">
        <v>33</v>
      </c>
      <c r="C9693">
        <v>13</v>
      </c>
    </row>
    <row r="9694" spans="1:3" x14ac:dyDescent="0.25">
      <c r="A9694">
        <v>2473</v>
      </c>
      <c r="B9694">
        <v>33</v>
      </c>
      <c r="C9694">
        <v>6</v>
      </c>
    </row>
    <row r="9695" spans="1:3" x14ac:dyDescent="0.25">
      <c r="A9695">
        <v>6</v>
      </c>
      <c r="B9695">
        <v>34</v>
      </c>
      <c r="C9695">
        <v>7</v>
      </c>
    </row>
    <row r="9696" spans="1:3" x14ac:dyDescent="0.25">
      <c r="A9696">
        <v>534</v>
      </c>
      <c r="B9696">
        <v>34</v>
      </c>
      <c r="C9696">
        <v>0</v>
      </c>
    </row>
    <row r="9697" spans="1:3" x14ac:dyDescent="0.25">
      <c r="A9697">
        <v>815</v>
      </c>
      <c r="B9697">
        <v>34</v>
      </c>
      <c r="C9697">
        <v>0</v>
      </c>
    </row>
    <row r="9698" spans="1:3" x14ac:dyDescent="0.25">
      <c r="A9698">
        <v>838</v>
      </c>
      <c r="B9698">
        <v>34</v>
      </c>
      <c r="C9698">
        <v>0</v>
      </c>
    </row>
    <row r="9699" spans="1:3" x14ac:dyDescent="0.25">
      <c r="A9699">
        <v>1241</v>
      </c>
      <c r="B9699">
        <v>34</v>
      </c>
      <c r="C9699">
        <v>0</v>
      </c>
    </row>
    <row r="9700" spans="1:3" x14ac:dyDescent="0.25">
      <c r="A9700">
        <v>1304</v>
      </c>
      <c r="B9700">
        <v>34</v>
      </c>
      <c r="C9700">
        <v>0</v>
      </c>
    </row>
    <row r="9701" spans="1:3" x14ac:dyDescent="0.25">
      <c r="A9701">
        <v>1394</v>
      </c>
      <c r="B9701">
        <v>34</v>
      </c>
      <c r="C9701">
        <v>0</v>
      </c>
    </row>
    <row r="9702" spans="1:3" x14ac:dyDescent="0.25">
      <c r="A9702">
        <v>1394</v>
      </c>
      <c r="B9702">
        <v>34</v>
      </c>
      <c r="C9702">
        <v>0</v>
      </c>
    </row>
    <row r="9703" spans="1:3" x14ac:dyDescent="0.25">
      <c r="A9703">
        <v>1518</v>
      </c>
      <c r="B9703">
        <v>34</v>
      </c>
      <c r="C9703">
        <v>2</v>
      </c>
    </row>
    <row r="9704" spans="1:3" x14ac:dyDescent="0.25">
      <c r="A9704">
        <v>1790</v>
      </c>
      <c r="B9704">
        <v>34</v>
      </c>
      <c r="C9704">
        <v>0</v>
      </c>
    </row>
    <row r="9705" spans="1:3" x14ac:dyDescent="0.25">
      <c r="A9705">
        <v>1927</v>
      </c>
      <c r="B9705">
        <v>34</v>
      </c>
      <c r="C9705">
        <v>0</v>
      </c>
    </row>
    <row r="9706" spans="1:3" x14ac:dyDescent="0.25">
      <c r="A9706">
        <v>2079</v>
      </c>
      <c r="B9706">
        <v>34</v>
      </c>
      <c r="C9706">
        <v>0</v>
      </c>
    </row>
    <row r="9707" spans="1:3" x14ac:dyDescent="0.25">
      <c r="A9707">
        <v>2117</v>
      </c>
      <c r="B9707">
        <v>34</v>
      </c>
      <c r="C9707">
        <v>0</v>
      </c>
    </row>
    <row r="9708" spans="1:3" x14ac:dyDescent="0.25">
      <c r="A9708">
        <v>2420</v>
      </c>
      <c r="B9708">
        <v>34</v>
      </c>
      <c r="C9708">
        <v>4</v>
      </c>
    </row>
    <row r="9709" spans="1:3" x14ac:dyDescent="0.25">
      <c r="A9709">
        <v>3034</v>
      </c>
      <c r="B9709">
        <v>34</v>
      </c>
      <c r="C9709">
        <v>0</v>
      </c>
    </row>
    <row r="9710" spans="1:3" x14ac:dyDescent="0.25">
      <c r="A9710">
        <v>3059</v>
      </c>
      <c r="B9710">
        <v>34</v>
      </c>
      <c r="C9710">
        <v>5</v>
      </c>
    </row>
    <row r="9711" spans="1:3" x14ac:dyDescent="0.25">
      <c r="A9711">
        <v>36</v>
      </c>
      <c r="B9711">
        <v>34</v>
      </c>
      <c r="C9711">
        <v>0</v>
      </c>
    </row>
    <row r="9712" spans="1:3" x14ac:dyDescent="0.25">
      <c r="A9712">
        <v>434</v>
      </c>
      <c r="B9712">
        <v>34</v>
      </c>
      <c r="C9712">
        <v>0</v>
      </c>
    </row>
    <row r="9713" spans="1:3" x14ac:dyDescent="0.25">
      <c r="A9713">
        <v>1220</v>
      </c>
      <c r="B9713">
        <v>34</v>
      </c>
      <c r="C9713">
        <v>0</v>
      </c>
    </row>
    <row r="9714" spans="1:3" x14ac:dyDescent="0.25">
      <c r="A9714">
        <v>1372</v>
      </c>
      <c r="B9714">
        <v>34</v>
      </c>
      <c r="C9714">
        <v>0</v>
      </c>
    </row>
    <row r="9715" spans="1:3" x14ac:dyDescent="0.25">
      <c r="A9715">
        <v>1566</v>
      </c>
      <c r="B9715">
        <v>34</v>
      </c>
      <c r="C9715">
        <v>5</v>
      </c>
    </row>
    <row r="9716" spans="1:3" x14ac:dyDescent="0.25">
      <c r="A9716">
        <v>1580</v>
      </c>
      <c r="B9716">
        <v>34</v>
      </c>
      <c r="C9716">
        <v>4</v>
      </c>
    </row>
    <row r="9717" spans="1:3" x14ac:dyDescent="0.25">
      <c r="A9717">
        <v>1584</v>
      </c>
      <c r="B9717">
        <v>34</v>
      </c>
      <c r="C9717">
        <v>1</v>
      </c>
    </row>
    <row r="9718" spans="1:3" x14ac:dyDescent="0.25">
      <c r="A9718">
        <v>1584</v>
      </c>
      <c r="B9718">
        <v>34</v>
      </c>
      <c r="C9718">
        <v>2</v>
      </c>
    </row>
    <row r="9719" spans="1:3" x14ac:dyDescent="0.25">
      <c r="A9719">
        <v>1584</v>
      </c>
      <c r="B9719">
        <v>34</v>
      </c>
      <c r="C9719">
        <v>1</v>
      </c>
    </row>
    <row r="9720" spans="1:3" x14ac:dyDescent="0.25">
      <c r="A9720">
        <v>1587</v>
      </c>
      <c r="B9720">
        <v>34</v>
      </c>
      <c r="C9720">
        <v>0</v>
      </c>
    </row>
    <row r="9721" spans="1:3" x14ac:dyDescent="0.25">
      <c r="A9721">
        <v>1597</v>
      </c>
      <c r="B9721">
        <v>34</v>
      </c>
      <c r="C9721">
        <v>0</v>
      </c>
    </row>
    <row r="9722" spans="1:3" x14ac:dyDescent="0.25">
      <c r="A9722">
        <v>1597</v>
      </c>
      <c r="B9722">
        <v>34</v>
      </c>
      <c r="C9722">
        <v>1</v>
      </c>
    </row>
    <row r="9723" spans="1:3" x14ac:dyDescent="0.25">
      <c r="A9723">
        <v>1602</v>
      </c>
      <c r="B9723">
        <v>34</v>
      </c>
      <c r="C9723">
        <v>0</v>
      </c>
    </row>
    <row r="9724" spans="1:3" x14ac:dyDescent="0.25">
      <c r="A9724">
        <v>1690</v>
      </c>
      <c r="B9724">
        <v>34</v>
      </c>
      <c r="C9724">
        <v>0</v>
      </c>
    </row>
    <row r="9725" spans="1:3" x14ac:dyDescent="0.25">
      <c r="A9725">
        <v>1740</v>
      </c>
      <c r="B9725">
        <v>34</v>
      </c>
      <c r="C9725">
        <v>0</v>
      </c>
    </row>
    <row r="9726" spans="1:3" x14ac:dyDescent="0.25">
      <c r="A9726">
        <v>1740</v>
      </c>
      <c r="B9726">
        <v>34</v>
      </c>
      <c r="C9726">
        <v>0</v>
      </c>
    </row>
    <row r="9727" spans="1:3" x14ac:dyDescent="0.25">
      <c r="A9727">
        <v>1924</v>
      </c>
      <c r="B9727">
        <v>34</v>
      </c>
      <c r="C9727">
        <v>2</v>
      </c>
    </row>
    <row r="9728" spans="1:3" x14ac:dyDescent="0.25">
      <c r="A9728">
        <v>1924</v>
      </c>
      <c r="B9728">
        <v>34</v>
      </c>
      <c r="C9728">
        <v>0</v>
      </c>
    </row>
    <row r="9729" spans="1:3" x14ac:dyDescent="0.25">
      <c r="A9729">
        <v>1926</v>
      </c>
      <c r="B9729">
        <v>34</v>
      </c>
      <c r="C9729">
        <v>2</v>
      </c>
    </row>
    <row r="9730" spans="1:3" x14ac:dyDescent="0.25">
      <c r="A9730">
        <v>2103</v>
      </c>
      <c r="B9730">
        <v>34</v>
      </c>
      <c r="C9730">
        <v>0</v>
      </c>
    </row>
    <row r="9731" spans="1:3" x14ac:dyDescent="0.25">
      <c r="A9731">
        <v>2103</v>
      </c>
      <c r="B9731">
        <v>34</v>
      </c>
      <c r="C9731">
        <v>3</v>
      </c>
    </row>
    <row r="9732" spans="1:3" x14ac:dyDescent="0.25">
      <c r="A9732">
        <v>2225</v>
      </c>
      <c r="B9732">
        <v>34</v>
      </c>
      <c r="C9732">
        <v>82</v>
      </c>
    </row>
    <row r="9733" spans="1:3" x14ac:dyDescent="0.25">
      <c r="A9733">
        <v>2479</v>
      </c>
      <c r="B9733">
        <v>34</v>
      </c>
      <c r="C9733">
        <v>0</v>
      </c>
    </row>
    <row r="9734" spans="1:3" x14ac:dyDescent="0.25">
      <c r="A9734">
        <v>2550</v>
      </c>
      <c r="B9734">
        <v>34</v>
      </c>
      <c r="C9734">
        <v>4</v>
      </c>
    </row>
    <row r="9735" spans="1:3" x14ac:dyDescent="0.25">
      <c r="A9735">
        <v>2618</v>
      </c>
      <c r="B9735">
        <v>34</v>
      </c>
      <c r="C9735">
        <v>0</v>
      </c>
    </row>
    <row r="9736" spans="1:3" x14ac:dyDescent="0.25">
      <c r="A9736">
        <v>2619</v>
      </c>
      <c r="B9736">
        <v>34</v>
      </c>
      <c r="C9736">
        <v>0</v>
      </c>
    </row>
    <row r="9737" spans="1:3" x14ac:dyDescent="0.25">
      <c r="A9737">
        <v>3122</v>
      </c>
      <c r="B9737">
        <v>34</v>
      </c>
      <c r="C9737">
        <v>0</v>
      </c>
    </row>
    <row r="9738" spans="1:3" x14ac:dyDescent="0.25">
      <c r="A9738">
        <v>486</v>
      </c>
      <c r="B9738">
        <v>34</v>
      </c>
      <c r="C9738">
        <v>5</v>
      </c>
    </row>
    <row r="9739" spans="1:3" x14ac:dyDescent="0.25">
      <c r="A9739">
        <v>486</v>
      </c>
      <c r="B9739">
        <v>34</v>
      </c>
      <c r="C9739">
        <v>1</v>
      </c>
    </row>
    <row r="9740" spans="1:3" x14ac:dyDescent="0.25">
      <c r="A9740">
        <v>586</v>
      </c>
      <c r="B9740">
        <v>34</v>
      </c>
      <c r="C9740">
        <v>0</v>
      </c>
    </row>
    <row r="9741" spans="1:3" x14ac:dyDescent="0.25">
      <c r="A9741">
        <v>677</v>
      </c>
      <c r="B9741">
        <v>34</v>
      </c>
      <c r="C9741">
        <v>15</v>
      </c>
    </row>
    <row r="9742" spans="1:3" x14ac:dyDescent="0.25">
      <c r="A9742">
        <v>1438</v>
      </c>
      <c r="B9742">
        <v>34</v>
      </c>
      <c r="C9742">
        <v>0</v>
      </c>
    </row>
    <row r="9743" spans="1:3" x14ac:dyDescent="0.25">
      <c r="A9743">
        <v>1629</v>
      </c>
      <c r="B9743">
        <v>34</v>
      </c>
      <c r="C9743">
        <v>0</v>
      </c>
    </row>
    <row r="9744" spans="1:3" x14ac:dyDescent="0.25">
      <c r="A9744">
        <v>1640</v>
      </c>
      <c r="B9744">
        <v>34</v>
      </c>
      <c r="C9744">
        <v>0</v>
      </c>
    </row>
    <row r="9745" spans="1:3" x14ac:dyDescent="0.25">
      <c r="A9745">
        <v>1730</v>
      </c>
      <c r="B9745">
        <v>34</v>
      </c>
      <c r="C9745">
        <v>5</v>
      </c>
    </row>
    <row r="9746" spans="1:3" x14ac:dyDescent="0.25">
      <c r="A9746">
        <v>1880</v>
      </c>
      <c r="B9746">
        <v>34</v>
      </c>
      <c r="C9746">
        <v>28</v>
      </c>
    </row>
    <row r="9747" spans="1:3" x14ac:dyDescent="0.25">
      <c r="A9747">
        <v>2155</v>
      </c>
      <c r="B9747">
        <v>34</v>
      </c>
      <c r="C9747">
        <v>0</v>
      </c>
    </row>
    <row r="9748" spans="1:3" x14ac:dyDescent="0.25">
      <c r="A9748">
        <v>2602</v>
      </c>
      <c r="B9748">
        <v>34</v>
      </c>
      <c r="C9748">
        <v>0</v>
      </c>
    </row>
    <row r="9749" spans="1:3" x14ac:dyDescent="0.25">
      <c r="A9749">
        <v>2964</v>
      </c>
      <c r="B9749">
        <v>34</v>
      </c>
      <c r="C9749">
        <v>0</v>
      </c>
    </row>
    <row r="9750" spans="1:3" x14ac:dyDescent="0.25">
      <c r="A9750">
        <v>180</v>
      </c>
      <c r="B9750">
        <v>35</v>
      </c>
      <c r="C9750">
        <v>8</v>
      </c>
    </row>
    <row r="9751" spans="1:3" x14ac:dyDescent="0.25">
      <c r="A9751">
        <v>188</v>
      </c>
      <c r="B9751">
        <v>35</v>
      </c>
      <c r="C9751">
        <v>3</v>
      </c>
    </row>
    <row r="9752" spans="1:3" x14ac:dyDescent="0.25">
      <c r="A9752">
        <v>411</v>
      </c>
      <c r="B9752">
        <v>35</v>
      </c>
      <c r="C9752">
        <v>0</v>
      </c>
    </row>
    <row r="9753" spans="1:3" x14ac:dyDescent="0.25">
      <c r="A9753">
        <v>589</v>
      </c>
      <c r="B9753">
        <v>35</v>
      </c>
      <c r="C9753">
        <v>0</v>
      </c>
    </row>
    <row r="9754" spans="1:3" x14ac:dyDescent="0.25">
      <c r="A9754">
        <v>598</v>
      </c>
      <c r="B9754">
        <v>35</v>
      </c>
      <c r="C9754">
        <v>4</v>
      </c>
    </row>
    <row r="9755" spans="1:3" x14ac:dyDescent="0.25">
      <c r="A9755">
        <v>618</v>
      </c>
      <c r="B9755">
        <v>35</v>
      </c>
      <c r="C9755">
        <v>6</v>
      </c>
    </row>
    <row r="9756" spans="1:3" x14ac:dyDescent="0.25">
      <c r="A9756">
        <v>618</v>
      </c>
      <c r="B9756">
        <v>35</v>
      </c>
      <c r="C9756">
        <v>0</v>
      </c>
    </row>
    <row r="9757" spans="1:3" x14ac:dyDescent="0.25">
      <c r="A9757">
        <v>660</v>
      </c>
      <c r="B9757">
        <v>35</v>
      </c>
      <c r="C9757">
        <v>295</v>
      </c>
    </row>
    <row r="9758" spans="1:3" x14ac:dyDescent="0.25">
      <c r="A9758">
        <v>820</v>
      </c>
      <c r="B9758">
        <v>35</v>
      </c>
      <c r="C9758">
        <v>1</v>
      </c>
    </row>
    <row r="9759" spans="1:3" x14ac:dyDescent="0.25">
      <c r="A9759">
        <v>820</v>
      </c>
      <c r="B9759">
        <v>35</v>
      </c>
      <c r="C9759">
        <v>10</v>
      </c>
    </row>
    <row r="9760" spans="1:3" x14ac:dyDescent="0.25">
      <c r="A9760">
        <v>962</v>
      </c>
      <c r="B9760">
        <v>35</v>
      </c>
      <c r="C9760">
        <v>0</v>
      </c>
    </row>
    <row r="9761" spans="1:3" x14ac:dyDescent="0.25">
      <c r="A9761">
        <v>1160</v>
      </c>
      <c r="B9761">
        <v>35</v>
      </c>
      <c r="C9761">
        <v>2</v>
      </c>
    </row>
    <row r="9762" spans="1:3" x14ac:dyDescent="0.25">
      <c r="A9762">
        <v>1176</v>
      </c>
      <c r="B9762">
        <v>35</v>
      </c>
      <c r="C9762">
        <v>0</v>
      </c>
    </row>
    <row r="9763" spans="1:3" x14ac:dyDescent="0.25">
      <c r="A9763">
        <v>1213</v>
      </c>
      <c r="B9763">
        <v>35</v>
      </c>
      <c r="C9763">
        <v>2</v>
      </c>
    </row>
    <row r="9764" spans="1:3" x14ac:dyDescent="0.25">
      <c r="A9764">
        <v>1319</v>
      </c>
      <c r="B9764">
        <v>35</v>
      </c>
      <c r="C9764">
        <v>0</v>
      </c>
    </row>
    <row r="9765" spans="1:3" x14ac:dyDescent="0.25">
      <c r="A9765">
        <v>1518</v>
      </c>
      <c r="B9765">
        <v>35</v>
      </c>
      <c r="C9765">
        <v>16</v>
      </c>
    </row>
    <row r="9766" spans="1:3" x14ac:dyDescent="0.25">
      <c r="A9766">
        <v>1575</v>
      </c>
      <c r="B9766">
        <v>35</v>
      </c>
      <c r="C9766">
        <v>2</v>
      </c>
    </row>
    <row r="9767" spans="1:3" x14ac:dyDescent="0.25">
      <c r="A9767">
        <v>1907</v>
      </c>
      <c r="B9767">
        <v>35</v>
      </c>
      <c r="C9767">
        <v>0</v>
      </c>
    </row>
    <row r="9768" spans="1:3" x14ac:dyDescent="0.25">
      <c r="A9768">
        <v>1927</v>
      </c>
      <c r="B9768">
        <v>35</v>
      </c>
      <c r="C9768">
        <v>14</v>
      </c>
    </row>
    <row r="9769" spans="1:3" x14ac:dyDescent="0.25">
      <c r="A9769">
        <v>2079</v>
      </c>
      <c r="B9769">
        <v>35</v>
      </c>
      <c r="C9769">
        <v>0</v>
      </c>
    </row>
    <row r="9770" spans="1:3" x14ac:dyDescent="0.25">
      <c r="A9770">
        <v>2161</v>
      </c>
      <c r="B9770">
        <v>35</v>
      </c>
      <c r="C9770">
        <v>0</v>
      </c>
    </row>
    <row r="9771" spans="1:3" x14ac:dyDescent="0.25">
      <c r="A9771">
        <v>2702</v>
      </c>
      <c r="B9771">
        <v>35</v>
      </c>
      <c r="C9771">
        <v>0</v>
      </c>
    </row>
    <row r="9772" spans="1:3" x14ac:dyDescent="0.25">
      <c r="A9772">
        <v>3130</v>
      </c>
      <c r="B9772">
        <v>35</v>
      </c>
      <c r="C9772">
        <v>15</v>
      </c>
    </row>
    <row r="9773" spans="1:3" x14ac:dyDescent="0.25">
      <c r="A9773">
        <v>837</v>
      </c>
      <c r="B9773">
        <v>35</v>
      </c>
      <c r="C9773">
        <v>0</v>
      </c>
    </row>
    <row r="9774" spans="1:3" x14ac:dyDescent="0.25">
      <c r="A9774">
        <v>1494</v>
      </c>
      <c r="B9774">
        <v>35</v>
      </c>
      <c r="C9774">
        <v>68</v>
      </c>
    </row>
    <row r="9775" spans="1:3" x14ac:dyDescent="0.25">
      <c r="A9775">
        <v>1519</v>
      </c>
      <c r="B9775">
        <v>35</v>
      </c>
      <c r="C9775">
        <v>3</v>
      </c>
    </row>
    <row r="9776" spans="1:3" x14ac:dyDescent="0.25">
      <c r="A9776">
        <v>1521</v>
      </c>
      <c r="B9776">
        <v>35</v>
      </c>
      <c r="C9776">
        <v>0</v>
      </c>
    </row>
    <row r="9777" spans="1:3" x14ac:dyDescent="0.25">
      <c r="A9777">
        <v>1584</v>
      </c>
      <c r="B9777">
        <v>35</v>
      </c>
      <c r="C9777">
        <v>1</v>
      </c>
    </row>
    <row r="9778" spans="1:3" x14ac:dyDescent="0.25">
      <c r="A9778">
        <v>1593</v>
      </c>
      <c r="B9778">
        <v>35</v>
      </c>
      <c r="C9778">
        <v>0</v>
      </c>
    </row>
    <row r="9779" spans="1:3" x14ac:dyDescent="0.25">
      <c r="A9779">
        <v>1595</v>
      </c>
      <c r="B9779">
        <v>35</v>
      </c>
      <c r="C9779">
        <v>2</v>
      </c>
    </row>
    <row r="9780" spans="1:3" x14ac:dyDescent="0.25">
      <c r="A9780">
        <v>1597</v>
      </c>
      <c r="B9780">
        <v>35</v>
      </c>
      <c r="C9780">
        <v>0</v>
      </c>
    </row>
    <row r="9781" spans="1:3" x14ac:dyDescent="0.25">
      <c r="A9781">
        <v>1603</v>
      </c>
      <c r="B9781">
        <v>35</v>
      </c>
      <c r="C9781">
        <v>0</v>
      </c>
    </row>
    <row r="9782" spans="1:3" x14ac:dyDescent="0.25">
      <c r="A9782">
        <v>1740</v>
      </c>
      <c r="B9782">
        <v>35</v>
      </c>
      <c r="C9782">
        <v>2</v>
      </c>
    </row>
    <row r="9783" spans="1:3" x14ac:dyDescent="0.25">
      <c r="A9783">
        <v>1810</v>
      </c>
      <c r="B9783">
        <v>35</v>
      </c>
      <c r="C9783">
        <v>0</v>
      </c>
    </row>
    <row r="9784" spans="1:3" x14ac:dyDescent="0.25">
      <c r="A9784">
        <v>1912</v>
      </c>
      <c r="B9784">
        <v>35</v>
      </c>
      <c r="C9784">
        <v>1</v>
      </c>
    </row>
    <row r="9785" spans="1:3" x14ac:dyDescent="0.25">
      <c r="A9785">
        <v>1926</v>
      </c>
      <c r="B9785">
        <v>35</v>
      </c>
      <c r="C9785">
        <v>0</v>
      </c>
    </row>
    <row r="9786" spans="1:3" x14ac:dyDescent="0.25">
      <c r="A9786">
        <v>1968</v>
      </c>
      <c r="B9786">
        <v>35</v>
      </c>
      <c r="C9786">
        <v>0</v>
      </c>
    </row>
    <row r="9787" spans="1:3" x14ac:dyDescent="0.25">
      <c r="A9787">
        <v>2148</v>
      </c>
      <c r="B9787">
        <v>35</v>
      </c>
      <c r="C9787">
        <v>3</v>
      </c>
    </row>
    <row r="9788" spans="1:3" x14ac:dyDescent="0.25">
      <c r="A9788">
        <v>2319</v>
      </c>
      <c r="B9788">
        <v>35</v>
      </c>
      <c r="C9788">
        <v>0</v>
      </c>
    </row>
    <row r="9789" spans="1:3" x14ac:dyDescent="0.25">
      <c r="A9789">
        <v>2336</v>
      </c>
      <c r="B9789">
        <v>35</v>
      </c>
      <c r="C9789">
        <v>0</v>
      </c>
    </row>
    <row r="9790" spans="1:3" x14ac:dyDescent="0.25">
      <c r="A9790">
        <v>2641</v>
      </c>
      <c r="B9790">
        <v>35</v>
      </c>
      <c r="C9790">
        <v>0</v>
      </c>
    </row>
    <row r="9791" spans="1:3" x14ac:dyDescent="0.25">
      <c r="A9791">
        <v>2952</v>
      </c>
      <c r="B9791">
        <v>35</v>
      </c>
      <c r="C9791">
        <v>0</v>
      </c>
    </row>
    <row r="9792" spans="1:3" x14ac:dyDescent="0.25">
      <c r="A9792">
        <v>3058</v>
      </c>
      <c r="B9792">
        <v>35</v>
      </c>
      <c r="C9792">
        <v>0</v>
      </c>
    </row>
    <row r="9793" spans="1:3" x14ac:dyDescent="0.25">
      <c r="A9793">
        <v>3122</v>
      </c>
      <c r="B9793">
        <v>35</v>
      </c>
      <c r="C9793">
        <v>10</v>
      </c>
    </row>
    <row r="9794" spans="1:3" x14ac:dyDescent="0.25">
      <c r="A9794">
        <v>3144</v>
      </c>
      <c r="B9794">
        <v>35</v>
      </c>
      <c r="C9794">
        <v>0</v>
      </c>
    </row>
    <row r="9795" spans="1:3" x14ac:dyDescent="0.25">
      <c r="A9795">
        <v>3145</v>
      </c>
      <c r="B9795">
        <v>35</v>
      </c>
      <c r="C9795">
        <v>0</v>
      </c>
    </row>
    <row r="9796" spans="1:3" x14ac:dyDescent="0.25">
      <c r="A9796">
        <v>252</v>
      </c>
      <c r="B9796">
        <v>35</v>
      </c>
      <c r="C9796">
        <v>16</v>
      </c>
    </row>
    <row r="9797" spans="1:3" x14ac:dyDescent="0.25">
      <c r="A9797">
        <v>488</v>
      </c>
      <c r="B9797">
        <v>35</v>
      </c>
      <c r="C9797">
        <v>2</v>
      </c>
    </row>
    <row r="9798" spans="1:3" x14ac:dyDescent="0.25">
      <c r="A9798">
        <v>931</v>
      </c>
      <c r="B9798">
        <v>35</v>
      </c>
      <c r="C9798">
        <v>3</v>
      </c>
    </row>
    <row r="9799" spans="1:3" x14ac:dyDescent="0.25">
      <c r="A9799">
        <v>1062</v>
      </c>
      <c r="B9799">
        <v>35</v>
      </c>
      <c r="C9799">
        <v>8</v>
      </c>
    </row>
    <row r="9800" spans="1:3" x14ac:dyDescent="0.25">
      <c r="A9800">
        <v>1144</v>
      </c>
      <c r="B9800">
        <v>35</v>
      </c>
      <c r="C9800">
        <v>0</v>
      </c>
    </row>
    <row r="9801" spans="1:3" x14ac:dyDescent="0.25">
      <c r="A9801">
        <v>1268</v>
      </c>
      <c r="B9801">
        <v>35</v>
      </c>
      <c r="C9801">
        <v>111</v>
      </c>
    </row>
    <row r="9802" spans="1:3" x14ac:dyDescent="0.25">
      <c r="A9802">
        <v>1483</v>
      </c>
      <c r="B9802">
        <v>35</v>
      </c>
      <c r="C9802">
        <v>0</v>
      </c>
    </row>
    <row r="9803" spans="1:3" x14ac:dyDescent="0.25">
      <c r="A9803">
        <v>1639</v>
      </c>
      <c r="B9803">
        <v>35</v>
      </c>
      <c r="C9803">
        <v>0</v>
      </c>
    </row>
    <row r="9804" spans="1:3" x14ac:dyDescent="0.25">
      <c r="A9804">
        <v>1648</v>
      </c>
      <c r="B9804">
        <v>35</v>
      </c>
      <c r="C9804">
        <v>6</v>
      </c>
    </row>
    <row r="9805" spans="1:3" x14ac:dyDescent="0.25">
      <c r="A9805">
        <v>1713</v>
      </c>
      <c r="B9805">
        <v>35</v>
      </c>
      <c r="C9805">
        <v>0</v>
      </c>
    </row>
    <row r="9806" spans="1:3" x14ac:dyDescent="0.25">
      <c r="A9806">
        <v>1809</v>
      </c>
      <c r="B9806">
        <v>35</v>
      </c>
      <c r="C9806">
        <v>1</v>
      </c>
    </row>
    <row r="9807" spans="1:3" x14ac:dyDescent="0.25">
      <c r="A9807">
        <v>1809</v>
      </c>
      <c r="B9807">
        <v>35</v>
      </c>
      <c r="C9807">
        <v>0</v>
      </c>
    </row>
    <row r="9808" spans="1:3" x14ac:dyDescent="0.25">
      <c r="A9808">
        <v>2014</v>
      </c>
      <c r="B9808">
        <v>35</v>
      </c>
      <c r="C9808">
        <v>2</v>
      </c>
    </row>
    <row r="9809" spans="1:3" x14ac:dyDescent="0.25">
      <c r="A9809">
        <v>2235</v>
      </c>
      <c r="B9809">
        <v>35</v>
      </c>
      <c r="C9809">
        <v>0</v>
      </c>
    </row>
    <row r="9810" spans="1:3" x14ac:dyDescent="0.25">
      <c r="A9810">
        <v>2768</v>
      </c>
      <c r="B9810">
        <v>35</v>
      </c>
      <c r="C9810">
        <v>3</v>
      </c>
    </row>
    <row r="9811" spans="1:3" x14ac:dyDescent="0.25">
      <c r="A9811">
        <v>317</v>
      </c>
      <c r="B9811">
        <v>36</v>
      </c>
      <c r="C9811">
        <v>0</v>
      </c>
    </row>
    <row r="9812" spans="1:3" x14ac:dyDescent="0.25">
      <c r="A9812">
        <v>411</v>
      </c>
      <c r="B9812">
        <v>36</v>
      </c>
      <c r="C9812">
        <v>4</v>
      </c>
    </row>
    <row r="9813" spans="1:3" x14ac:dyDescent="0.25">
      <c r="A9813">
        <v>432</v>
      </c>
      <c r="B9813">
        <v>36</v>
      </c>
      <c r="C9813">
        <v>0</v>
      </c>
    </row>
    <row r="9814" spans="1:3" x14ac:dyDescent="0.25">
      <c r="A9814">
        <v>660</v>
      </c>
      <c r="B9814">
        <v>36</v>
      </c>
      <c r="C9814">
        <v>0</v>
      </c>
    </row>
    <row r="9815" spans="1:3" x14ac:dyDescent="0.25">
      <c r="A9815">
        <v>845</v>
      </c>
      <c r="B9815">
        <v>36</v>
      </c>
      <c r="C9815">
        <v>5</v>
      </c>
    </row>
    <row r="9816" spans="1:3" x14ac:dyDescent="0.25">
      <c r="A9816">
        <v>2172</v>
      </c>
      <c r="B9816">
        <v>36</v>
      </c>
      <c r="C9816">
        <v>18</v>
      </c>
    </row>
    <row r="9817" spans="1:3" x14ac:dyDescent="0.25">
      <c r="A9817">
        <v>2863</v>
      </c>
      <c r="B9817">
        <v>36</v>
      </c>
      <c r="C9817">
        <v>0</v>
      </c>
    </row>
    <row r="9818" spans="1:3" x14ac:dyDescent="0.25">
      <c r="A9818">
        <v>36</v>
      </c>
      <c r="B9818">
        <v>36</v>
      </c>
      <c r="C9818">
        <v>0</v>
      </c>
    </row>
    <row r="9819" spans="1:3" x14ac:dyDescent="0.25">
      <c r="A9819">
        <v>434</v>
      </c>
      <c r="B9819">
        <v>36</v>
      </c>
      <c r="C9819">
        <v>0</v>
      </c>
    </row>
    <row r="9820" spans="1:3" x14ac:dyDescent="0.25">
      <c r="A9820">
        <v>1456</v>
      </c>
      <c r="B9820">
        <v>36</v>
      </c>
      <c r="C9820">
        <v>9</v>
      </c>
    </row>
    <row r="9821" spans="1:3" x14ac:dyDescent="0.25">
      <c r="A9821">
        <v>1469</v>
      </c>
      <c r="B9821">
        <v>36</v>
      </c>
      <c r="C9821">
        <v>1</v>
      </c>
    </row>
    <row r="9822" spans="1:3" x14ac:dyDescent="0.25">
      <c r="A9822">
        <v>1690</v>
      </c>
      <c r="B9822">
        <v>36</v>
      </c>
      <c r="C9822">
        <v>0</v>
      </c>
    </row>
    <row r="9823" spans="1:3" x14ac:dyDescent="0.25">
      <c r="A9823">
        <v>1690</v>
      </c>
      <c r="B9823">
        <v>36</v>
      </c>
      <c r="C9823">
        <v>0</v>
      </c>
    </row>
    <row r="9824" spans="1:3" x14ac:dyDescent="0.25">
      <c r="A9824">
        <v>1695</v>
      </c>
      <c r="B9824">
        <v>36</v>
      </c>
      <c r="C9824">
        <v>0</v>
      </c>
    </row>
    <row r="9825" spans="1:3" x14ac:dyDescent="0.25">
      <c r="A9825">
        <v>1740</v>
      </c>
      <c r="B9825">
        <v>36</v>
      </c>
      <c r="C9825">
        <v>0</v>
      </c>
    </row>
    <row r="9826" spans="1:3" x14ac:dyDescent="0.25">
      <c r="A9826">
        <v>1827</v>
      </c>
      <c r="B9826">
        <v>36</v>
      </c>
      <c r="C9826">
        <v>4</v>
      </c>
    </row>
    <row r="9827" spans="1:3" x14ac:dyDescent="0.25">
      <c r="A9827">
        <v>1901</v>
      </c>
      <c r="B9827">
        <v>36</v>
      </c>
      <c r="C9827">
        <v>4</v>
      </c>
    </row>
    <row r="9828" spans="1:3" x14ac:dyDescent="0.25">
      <c r="A9828">
        <v>1952</v>
      </c>
      <c r="B9828">
        <v>36</v>
      </c>
      <c r="C9828">
        <v>1</v>
      </c>
    </row>
    <row r="9829" spans="1:3" x14ac:dyDescent="0.25">
      <c r="A9829">
        <v>2141</v>
      </c>
      <c r="B9829">
        <v>36</v>
      </c>
      <c r="C9829">
        <v>1</v>
      </c>
    </row>
    <row r="9830" spans="1:3" x14ac:dyDescent="0.25">
      <c r="A9830">
        <v>2225</v>
      </c>
      <c r="B9830">
        <v>36</v>
      </c>
      <c r="C9830">
        <v>0</v>
      </c>
    </row>
    <row r="9831" spans="1:3" x14ac:dyDescent="0.25">
      <c r="A9831">
        <v>2280</v>
      </c>
      <c r="B9831">
        <v>36</v>
      </c>
      <c r="C9831">
        <v>76</v>
      </c>
    </row>
    <row r="9832" spans="1:3" x14ac:dyDescent="0.25">
      <c r="A9832">
        <v>2280</v>
      </c>
      <c r="B9832">
        <v>36</v>
      </c>
      <c r="C9832">
        <v>1</v>
      </c>
    </row>
    <row r="9833" spans="1:3" x14ac:dyDescent="0.25">
      <c r="A9833">
        <v>2294</v>
      </c>
      <c r="B9833">
        <v>36</v>
      </c>
      <c r="C9833">
        <v>0</v>
      </c>
    </row>
    <row r="9834" spans="1:3" x14ac:dyDescent="0.25">
      <c r="A9834">
        <v>2560</v>
      </c>
      <c r="B9834">
        <v>36</v>
      </c>
      <c r="C9834">
        <v>0</v>
      </c>
    </row>
    <row r="9835" spans="1:3" x14ac:dyDescent="0.25">
      <c r="A9835">
        <v>2641</v>
      </c>
      <c r="B9835">
        <v>36</v>
      </c>
      <c r="C9835">
        <v>0</v>
      </c>
    </row>
    <row r="9836" spans="1:3" x14ac:dyDescent="0.25">
      <c r="A9836">
        <v>3144</v>
      </c>
      <c r="B9836">
        <v>36</v>
      </c>
      <c r="C9836">
        <v>0</v>
      </c>
    </row>
    <row r="9837" spans="1:3" x14ac:dyDescent="0.25">
      <c r="A9837">
        <v>488</v>
      </c>
      <c r="B9837">
        <v>36</v>
      </c>
      <c r="C9837">
        <v>0</v>
      </c>
    </row>
    <row r="9838" spans="1:3" x14ac:dyDescent="0.25">
      <c r="A9838">
        <v>642</v>
      </c>
      <c r="B9838">
        <v>36</v>
      </c>
      <c r="C9838">
        <v>0</v>
      </c>
    </row>
    <row r="9839" spans="1:3" x14ac:dyDescent="0.25">
      <c r="A9839">
        <v>931</v>
      </c>
      <c r="B9839">
        <v>36</v>
      </c>
      <c r="C9839">
        <v>4</v>
      </c>
    </row>
    <row r="9840" spans="1:3" x14ac:dyDescent="0.25">
      <c r="A9840">
        <v>931</v>
      </c>
      <c r="B9840">
        <v>36</v>
      </c>
      <c r="C9840">
        <v>4</v>
      </c>
    </row>
    <row r="9841" spans="1:3" x14ac:dyDescent="0.25">
      <c r="A9841">
        <v>1062</v>
      </c>
      <c r="B9841">
        <v>36</v>
      </c>
      <c r="C9841">
        <v>0</v>
      </c>
    </row>
    <row r="9842" spans="1:3" x14ac:dyDescent="0.25">
      <c r="A9842">
        <v>1438</v>
      </c>
      <c r="B9842">
        <v>36</v>
      </c>
      <c r="C9842">
        <v>2</v>
      </c>
    </row>
    <row r="9843" spans="1:3" x14ac:dyDescent="0.25">
      <c r="A9843">
        <v>1639</v>
      </c>
      <c r="B9843">
        <v>36</v>
      </c>
      <c r="C9843">
        <v>0</v>
      </c>
    </row>
    <row r="9844" spans="1:3" x14ac:dyDescent="0.25">
      <c r="A9844">
        <v>1640</v>
      </c>
      <c r="B9844">
        <v>36</v>
      </c>
      <c r="C9844">
        <v>3</v>
      </c>
    </row>
    <row r="9845" spans="1:3" x14ac:dyDescent="0.25">
      <c r="A9845">
        <v>1650</v>
      </c>
      <c r="B9845">
        <v>36</v>
      </c>
      <c r="C9845">
        <v>2</v>
      </c>
    </row>
    <row r="9846" spans="1:3" x14ac:dyDescent="0.25">
      <c r="A9846">
        <v>1721</v>
      </c>
      <c r="B9846">
        <v>36</v>
      </c>
      <c r="C9846">
        <v>0</v>
      </c>
    </row>
    <row r="9847" spans="1:3" x14ac:dyDescent="0.25">
      <c r="A9847">
        <v>1807</v>
      </c>
      <c r="B9847">
        <v>36</v>
      </c>
      <c r="C9847">
        <v>0</v>
      </c>
    </row>
    <row r="9848" spans="1:3" x14ac:dyDescent="0.25">
      <c r="A9848">
        <v>1880</v>
      </c>
      <c r="B9848">
        <v>36</v>
      </c>
      <c r="C9848">
        <v>7</v>
      </c>
    </row>
    <row r="9849" spans="1:3" x14ac:dyDescent="0.25">
      <c r="A9849">
        <v>2014</v>
      </c>
      <c r="B9849">
        <v>36</v>
      </c>
      <c r="C9849">
        <v>0</v>
      </c>
    </row>
    <row r="9850" spans="1:3" x14ac:dyDescent="0.25">
      <c r="A9850">
        <v>2185</v>
      </c>
      <c r="B9850">
        <v>36</v>
      </c>
      <c r="C9850">
        <v>5</v>
      </c>
    </row>
    <row r="9851" spans="1:3" x14ac:dyDescent="0.25">
      <c r="A9851">
        <v>2314</v>
      </c>
      <c r="B9851">
        <v>36</v>
      </c>
      <c r="C9851">
        <v>6</v>
      </c>
    </row>
    <row r="9852" spans="1:3" x14ac:dyDescent="0.25">
      <c r="A9852">
        <v>2473</v>
      </c>
      <c r="B9852">
        <v>36</v>
      </c>
      <c r="C9852">
        <v>11</v>
      </c>
    </row>
    <row r="9853" spans="1:3" x14ac:dyDescent="0.25">
      <c r="A9853">
        <v>2718</v>
      </c>
      <c r="B9853">
        <v>36</v>
      </c>
      <c r="C9853">
        <v>0</v>
      </c>
    </row>
    <row r="9854" spans="1:3" x14ac:dyDescent="0.25">
      <c r="A9854">
        <v>2761</v>
      </c>
      <c r="B9854">
        <v>36</v>
      </c>
      <c r="C9854">
        <v>0</v>
      </c>
    </row>
    <row r="9855" spans="1:3" x14ac:dyDescent="0.25">
      <c r="A9855">
        <v>6</v>
      </c>
      <c r="B9855">
        <v>37</v>
      </c>
      <c r="C9855">
        <v>1</v>
      </c>
    </row>
    <row r="9856" spans="1:3" x14ac:dyDescent="0.25">
      <c r="A9856">
        <v>180</v>
      </c>
      <c r="B9856">
        <v>37</v>
      </c>
      <c r="C9856">
        <v>6</v>
      </c>
    </row>
    <row r="9857" spans="1:3" x14ac:dyDescent="0.25">
      <c r="A9857">
        <v>235</v>
      </c>
      <c r="B9857">
        <v>37</v>
      </c>
      <c r="C9857">
        <v>1</v>
      </c>
    </row>
    <row r="9858" spans="1:3" x14ac:dyDescent="0.25">
      <c r="A9858">
        <v>438</v>
      </c>
      <c r="B9858">
        <v>37</v>
      </c>
      <c r="C9858">
        <v>0</v>
      </c>
    </row>
    <row r="9859" spans="1:3" x14ac:dyDescent="0.25">
      <c r="A9859">
        <v>598</v>
      </c>
      <c r="B9859">
        <v>37</v>
      </c>
      <c r="C9859">
        <v>0</v>
      </c>
    </row>
    <row r="9860" spans="1:3" x14ac:dyDescent="0.25">
      <c r="A9860">
        <v>618</v>
      </c>
      <c r="B9860">
        <v>37</v>
      </c>
      <c r="C9860">
        <v>1</v>
      </c>
    </row>
    <row r="9861" spans="1:3" x14ac:dyDescent="0.25">
      <c r="A9861">
        <v>703</v>
      </c>
      <c r="B9861">
        <v>37</v>
      </c>
      <c r="C9861">
        <v>11</v>
      </c>
    </row>
    <row r="9862" spans="1:3" x14ac:dyDescent="0.25">
      <c r="A9862">
        <v>815</v>
      </c>
      <c r="B9862">
        <v>37</v>
      </c>
      <c r="C9862">
        <v>0</v>
      </c>
    </row>
    <row r="9863" spans="1:3" x14ac:dyDescent="0.25">
      <c r="A9863">
        <v>976</v>
      </c>
      <c r="B9863">
        <v>37</v>
      </c>
      <c r="C9863">
        <v>0</v>
      </c>
    </row>
    <row r="9864" spans="1:3" x14ac:dyDescent="0.25">
      <c r="A9864">
        <v>1050</v>
      </c>
      <c r="B9864">
        <v>37</v>
      </c>
      <c r="C9864">
        <v>3</v>
      </c>
    </row>
    <row r="9865" spans="1:3" x14ac:dyDescent="0.25">
      <c r="A9865">
        <v>1213</v>
      </c>
      <c r="B9865">
        <v>37</v>
      </c>
      <c r="C9865">
        <v>2</v>
      </c>
    </row>
    <row r="9866" spans="1:3" x14ac:dyDescent="0.25">
      <c r="A9866">
        <v>1241</v>
      </c>
      <c r="B9866">
        <v>37</v>
      </c>
      <c r="C9866">
        <v>0</v>
      </c>
    </row>
    <row r="9867" spans="1:3" x14ac:dyDescent="0.25">
      <c r="A9867">
        <v>1241</v>
      </c>
      <c r="B9867">
        <v>37</v>
      </c>
      <c r="C9867">
        <v>0</v>
      </c>
    </row>
    <row r="9868" spans="1:3" x14ac:dyDescent="0.25">
      <c r="A9868">
        <v>1518</v>
      </c>
      <c r="B9868">
        <v>37</v>
      </c>
      <c r="C9868">
        <v>20</v>
      </c>
    </row>
    <row r="9869" spans="1:3" x14ac:dyDescent="0.25">
      <c r="A9869">
        <v>1790</v>
      </c>
      <c r="B9869">
        <v>37</v>
      </c>
      <c r="C9869">
        <v>0</v>
      </c>
    </row>
    <row r="9870" spans="1:3" x14ac:dyDescent="0.25">
      <c r="A9870">
        <v>1790</v>
      </c>
      <c r="B9870">
        <v>37</v>
      </c>
      <c r="C9870">
        <v>0</v>
      </c>
    </row>
    <row r="9871" spans="1:3" x14ac:dyDescent="0.25">
      <c r="A9871">
        <v>2079</v>
      </c>
      <c r="B9871">
        <v>37</v>
      </c>
      <c r="C9871">
        <v>0</v>
      </c>
    </row>
    <row r="9872" spans="1:3" x14ac:dyDescent="0.25">
      <c r="A9872">
        <v>2117</v>
      </c>
      <c r="B9872">
        <v>37</v>
      </c>
      <c r="C9872">
        <v>0</v>
      </c>
    </row>
    <row r="9873" spans="1:3" x14ac:dyDescent="0.25">
      <c r="A9873">
        <v>2863</v>
      </c>
      <c r="B9873">
        <v>37</v>
      </c>
      <c r="C9873">
        <v>0</v>
      </c>
    </row>
    <row r="9874" spans="1:3" x14ac:dyDescent="0.25">
      <c r="A9874">
        <v>3034</v>
      </c>
      <c r="B9874">
        <v>37</v>
      </c>
      <c r="C9874">
        <v>0</v>
      </c>
    </row>
    <row r="9875" spans="1:3" x14ac:dyDescent="0.25">
      <c r="A9875">
        <v>36</v>
      </c>
      <c r="B9875">
        <v>37</v>
      </c>
      <c r="C9875">
        <v>0</v>
      </c>
    </row>
    <row r="9876" spans="1:3" x14ac:dyDescent="0.25">
      <c r="A9876">
        <v>79</v>
      </c>
      <c r="B9876">
        <v>37</v>
      </c>
      <c r="C9876">
        <v>0</v>
      </c>
    </row>
    <row r="9877" spans="1:3" x14ac:dyDescent="0.25">
      <c r="A9877">
        <v>837</v>
      </c>
      <c r="B9877">
        <v>37</v>
      </c>
      <c r="C9877">
        <v>0</v>
      </c>
    </row>
    <row r="9878" spans="1:3" x14ac:dyDescent="0.25">
      <c r="A9878">
        <v>1449</v>
      </c>
      <c r="B9878">
        <v>37</v>
      </c>
      <c r="C9878">
        <v>0</v>
      </c>
    </row>
    <row r="9879" spans="1:3" x14ac:dyDescent="0.25">
      <c r="A9879">
        <v>1471</v>
      </c>
      <c r="B9879">
        <v>37</v>
      </c>
      <c r="C9879">
        <v>1</v>
      </c>
    </row>
    <row r="9880" spans="1:3" x14ac:dyDescent="0.25">
      <c r="A9880">
        <v>1519</v>
      </c>
      <c r="B9880">
        <v>37</v>
      </c>
      <c r="C9880">
        <v>8</v>
      </c>
    </row>
    <row r="9881" spans="1:3" x14ac:dyDescent="0.25">
      <c r="A9881">
        <v>1558</v>
      </c>
      <c r="B9881">
        <v>37</v>
      </c>
      <c r="C9881">
        <v>0</v>
      </c>
    </row>
    <row r="9882" spans="1:3" x14ac:dyDescent="0.25">
      <c r="A9882">
        <v>1566</v>
      </c>
      <c r="B9882">
        <v>37</v>
      </c>
      <c r="C9882">
        <v>1</v>
      </c>
    </row>
    <row r="9883" spans="1:3" x14ac:dyDescent="0.25">
      <c r="A9883">
        <v>1572</v>
      </c>
      <c r="B9883">
        <v>37</v>
      </c>
      <c r="C9883">
        <v>3</v>
      </c>
    </row>
    <row r="9884" spans="1:3" x14ac:dyDescent="0.25">
      <c r="A9884">
        <v>1584</v>
      </c>
      <c r="B9884">
        <v>37</v>
      </c>
      <c r="C9884">
        <v>19</v>
      </c>
    </row>
    <row r="9885" spans="1:3" x14ac:dyDescent="0.25">
      <c r="A9885">
        <v>1592</v>
      </c>
      <c r="B9885">
        <v>37</v>
      </c>
      <c r="C9885">
        <v>0</v>
      </c>
    </row>
    <row r="9886" spans="1:3" x14ac:dyDescent="0.25">
      <c r="A9886">
        <v>1690</v>
      </c>
      <c r="B9886">
        <v>37</v>
      </c>
      <c r="C9886">
        <v>0</v>
      </c>
    </row>
    <row r="9887" spans="1:3" x14ac:dyDescent="0.25">
      <c r="A9887">
        <v>1924</v>
      </c>
      <c r="B9887">
        <v>37</v>
      </c>
      <c r="C9887">
        <v>0</v>
      </c>
    </row>
    <row r="9888" spans="1:3" x14ac:dyDescent="0.25">
      <c r="A9888">
        <v>2148</v>
      </c>
      <c r="B9888">
        <v>37</v>
      </c>
      <c r="C9888">
        <v>1</v>
      </c>
    </row>
    <row r="9889" spans="1:3" x14ac:dyDescent="0.25">
      <c r="A9889">
        <v>2214</v>
      </c>
      <c r="B9889">
        <v>37</v>
      </c>
      <c r="C9889">
        <v>0</v>
      </c>
    </row>
    <row r="9890" spans="1:3" x14ac:dyDescent="0.25">
      <c r="A9890">
        <v>2280</v>
      </c>
      <c r="B9890">
        <v>37</v>
      </c>
      <c r="C9890">
        <v>0</v>
      </c>
    </row>
    <row r="9891" spans="1:3" x14ac:dyDescent="0.25">
      <c r="A9891">
        <v>2280</v>
      </c>
      <c r="B9891">
        <v>37</v>
      </c>
      <c r="C9891">
        <v>96</v>
      </c>
    </row>
    <row r="9892" spans="1:3" x14ac:dyDescent="0.25">
      <c r="A9892">
        <v>2294</v>
      </c>
      <c r="B9892">
        <v>37</v>
      </c>
      <c r="C9892">
        <v>0</v>
      </c>
    </row>
    <row r="9893" spans="1:3" x14ac:dyDescent="0.25">
      <c r="A9893">
        <v>2479</v>
      </c>
      <c r="B9893">
        <v>37</v>
      </c>
      <c r="C9893">
        <v>3</v>
      </c>
    </row>
    <row r="9894" spans="1:3" x14ac:dyDescent="0.25">
      <c r="A9894">
        <v>2550</v>
      </c>
      <c r="B9894">
        <v>37</v>
      </c>
      <c r="C9894">
        <v>3</v>
      </c>
    </row>
    <row r="9895" spans="1:3" x14ac:dyDescent="0.25">
      <c r="A9895">
        <v>3079</v>
      </c>
      <c r="B9895">
        <v>37</v>
      </c>
      <c r="C9895">
        <v>0</v>
      </c>
    </row>
    <row r="9896" spans="1:3" x14ac:dyDescent="0.25">
      <c r="A9896">
        <v>645</v>
      </c>
      <c r="B9896">
        <v>37</v>
      </c>
      <c r="C9896">
        <v>0</v>
      </c>
    </row>
    <row r="9897" spans="1:3" x14ac:dyDescent="0.25">
      <c r="A9897">
        <v>677</v>
      </c>
      <c r="B9897">
        <v>37</v>
      </c>
      <c r="C9897">
        <v>1</v>
      </c>
    </row>
    <row r="9898" spans="1:3" x14ac:dyDescent="0.25">
      <c r="A9898">
        <v>745</v>
      </c>
      <c r="B9898">
        <v>37</v>
      </c>
      <c r="C9898">
        <v>0</v>
      </c>
    </row>
    <row r="9899" spans="1:3" x14ac:dyDescent="0.25">
      <c r="A9899">
        <v>1086</v>
      </c>
      <c r="B9899">
        <v>37</v>
      </c>
      <c r="C9899">
        <v>9</v>
      </c>
    </row>
    <row r="9900" spans="1:3" x14ac:dyDescent="0.25">
      <c r="A9900">
        <v>1641</v>
      </c>
      <c r="B9900">
        <v>37</v>
      </c>
      <c r="C9900">
        <v>0</v>
      </c>
    </row>
    <row r="9901" spans="1:3" x14ac:dyDescent="0.25">
      <c r="A9901">
        <v>1642</v>
      </c>
      <c r="B9901">
        <v>37</v>
      </c>
      <c r="C9901">
        <v>0</v>
      </c>
    </row>
    <row r="9902" spans="1:3" x14ac:dyDescent="0.25">
      <c r="A9902">
        <v>1654</v>
      </c>
      <c r="B9902">
        <v>37</v>
      </c>
      <c r="C9902">
        <v>0</v>
      </c>
    </row>
    <row r="9903" spans="1:3" x14ac:dyDescent="0.25">
      <c r="A9903">
        <v>2089</v>
      </c>
      <c r="B9903">
        <v>37</v>
      </c>
      <c r="C9903">
        <v>0</v>
      </c>
    </row>
    <row r="9904" spans="1:3" x14ac:dyDescent="0.25">
      <c r="A9904">
        <v>2213</v>
      </c>
      <c r="B9904">
        <v>37</v>
      </c>
      <c r="C9904">
        <v>1</v>
      </c>
    </row>
    <row r="9905" spans="1:3" x14ac:dyDescent="0.25">
      <c r="A9905">
        <v>2235</v>
      </c>
      <c r="B9905">
        <v>37</v>
      </c>
      <c r="C9905">
        <v>0</v>
      </c>
    </row>
    <row r="9906" spans="1:3" x14ac:dyDescent="0.25">
      <c r="A9906">
        <v>2235</v>
      </c>
      <c r="B9906">
        <v>37</v>
      </c>
      <c r="C9906">
        <v>0</v>
      </c>
    </row>
    <row r="9907" spans="1:3" x14ac:dyDescent="0.25">
      <c r="A9907">
        <v>2473</v>
      </c>
      <c r="B9907">
        <v>37</v>
      </c>
      <c r="C9907">
        <v>0</v>
      </c>
    </row>
    <row r="9908" spans="1:3" x14ac:dyDescent="0.25">
      <c r="A9908">
        <v>2964</v>
      </c>
      <c r="B9908">
        <v>37</v>
      </c>
      <c r="C9908">
        <v>1</v>
      </c>
    </row>
    <row r="9909" spans="1:3" x14ac:dyDescent="0.25">
      <c r="A9909">
        <v>331</v>
      </c>
      <c r="B9909">
        <v>38</v>
      </c>
      <c r="C9909">
        <v>0</v>
      </c>
    </row>
    <row r="9910" spans="1:3" x14ac:dyDescent="0.25">
      <c r="A9910">
        <v>432</v>
      </c>
      <c r="B9910">
        <v>38</v>
      </c>
      <c r="C9910">
        <v>0</v>
      </c>
    </row>
    <row r="9911" spans="1:3" x14ac:dyDescent="0.25">
      <c r="A9911">
        <v>432</v>
      </c>
      <c r="B9911">
        <v>38</v>
      </c>
      <c r="C9911">
        <v>0</v>
      </c>
    </row>
    <row r="9912" spans="1:3" x14ac:dyDescent="0.25">
      <c r="A9912">
        <v>820</v>
      </c>
      <c r="B9912">
        <v>38</v>
      </c>
      <c r="C9912">
        <v>3</v>
      </c>
    </row>
    <row r="9913" spans="1:3" x14ac:dyDescent="0.25">
      <c r="A9913">
        <v>928</v>
      </c>
      <c r="B9913">
        <v>38</v>
      </c>
      <c r="C9913">
        <v>2</v>
      </c>
    </row>
    <row r="9914" spans="1:3" x14ac:dyDescent="0.25">
      <c r="A9914">
        <v>1159</v>
      </c>
      <c r="B9914">
        <v>38</v>
      </c>
      <c r="C9914">
        <v>0</v>
      </c>
    </row>
    <row r="9915" spans="1:3" x14ac:dyDescent="0.25">
      <c r="A9915">
        <v>1518</v>
      </c>
      <c r="B9915">
        <v>38</v>
      </c>
      <c r="C9915">
        <v>0</v>
      </c>
    </row>
    <row r="9916" spans="1:3" x14ac:dyDescent="0.25">
      <c r="A9916">
        <v>1800</v>
      </c>
      <c r="B9916">
        <v>38</v>
      </c>
      <c r="C9916">
        <v>3</v>
      </c>
    </row>
    <row r="9917" spans="1:3" x14ac:dyDescent="0.25">
      <c r="A9917">
        <v>2404</v>
      </c>
      <c r="B9917">
        <v>38</v>
      </c>
      <c r="C9917">
        <v>0</v>
      </c>
    </row>
    <row r="9918" spans="1:3" x14ac:dyDescent="0.25">
      <c r="A9918">
        <v>2420</v>
      </c>
      <c r="B9918">
        <v>38</v>
      </c>
      <c r="C9918">
        <v>0</v>
      </c>
    </row>
    <row r="9919" spans="1:3" x14ac:dyDescent="0.25">
      <c r="A9919">
        <v>2475</v>
      </c>
      <c r="B9919">
        <v>38</v>
      </c>
      <c r="C9919">
        <v>0</v>
      </c>
    </row>
    <row r="9920" spans="1:3" x14ac:dyDescent="0.25">
      <c r="A9920">
        <v>2666</v>
      </c>
      <c r="B9920">
        <v>38</v>
      </c>
      <c r="C9920">
        <v>0</v>
      </c>
    </row>
    <row r="9921" spans="1:3" x14ac:dyDescent="0.25">
      <c r="A9921">
        <v>940</v>
      </c>
      <c r="B9921">
        <v>38</v>
      </c>
      <c r="C9921">
        <v>3</v>
      </c>
    </row>
    <row r="9922" spans="1:3" x14ac:dyDescent="0.25">
      <c r="A9922">
        <v>1057</v>
      </c>
      <c r="B9922">
        <v>38</v>
      </c>
      <c r="C9922">
        <v>0</v>
      </c>
    </row>
    <row r="9923" spans="1:3" x14ac:dyDescent="0.25">
      <c r="A9923">
        <v>1449</v>
      </c>
      <c r="B9923">
        <v>38</v>
      </c>
      <c r="C9923">
        <v>4</v>
      </c>
    </row>
    <row r="9924" spans="1:3" x14ac:dyDescent="0.25">
      <c r="A9924">
        <v>1469</v>
      </c>
      <c r="B9924">
        <v>38</v>
      </c>
      <c r="C9924">
        <v>0</v>
      </c>
    </row>
    <row r="9925" spans="1:3" x14ac:dyDescent="0.25">
      <c r="A9925">
        <v>1471</v>
      </c>
      <c r="B9925">
        <v>38</v>
      </c>
      <c r="C9925">
        <v>14</v>
      </c>
    </row>
    <row r="9926" spans="1:3" x14ac:dyDescent="0.25">
      <c r="A9926">
        <v>1521</v>
      </c>
      <c r="B9926">
        <v>38</v>
      </c>
      <c r="C9926">
        <v>0</v>
      </c>
    </row>
    <row r="9927" spans="1:3" x14ac:dyDescent="0.25">
      <c r="A9927">
        <v>1584</v>
      </c>
      <c r="B9927">
        <v>38</v>
      </c>
      <c r="C9927">
        <v>17</v>
      </c>
    </row>
    <row r="9928" spans="1:3" x14ac:dyDescent="0.25">
      <c r="A9928">
        <v>1584</v>
      </c>
      <c r="B9928">
        <v>38</v>
      </c>
      <c r="C9928">
        <v>3</v>
      </c>
    </row>
    <row r="9929" spans="1:3" x14ac:dyDescent="0.25">
      <c r="A9929">
        <v>1592</v>
      </c>
      <c r="B9929">
        <v>38</v>
      </c>
      <c r="C9929">
        <v>0</v>
      </c>
    </row>
    <row r="9930" spans="1:3" x14ac:dyDescent="0.25">
      <c r="A9930">
        <v>1602</v>
      </c>
      <c r="B9930">
        <v>38</v>
      </c>
      <c r="C9930">
        <v>4</v>
      </c>
    </row>
    <row r="9931" spans="1:3" x14ac:dyDescent="0.25">
      <c r="A9931">
        <v>1606</v>
      </c>
      <c r="B9931">
        <v>38</v>
      </c>
      <c r="C9931">
        <v>0</v>
      </c>
    </row>
    <row r="9932" spans="1:3" x14ac:dyDescent="0.25">
      <c r="A9932">
        <v>1690</v>
      </c>
      <c r="B9932">
        <v>38</v>
      </c>
      <c r="C9932">
        <v>0</v>
      </c>
    </row>
    <row r="9933" spans="1:3" x14ac:dyDescent="0.25">
      <c r="A9933">
        <v>1735</v>
      </c>
      <c r="B9933">
        <v>38</v>
      </c>
      <c r="C9933">
        <v>1</v>
      </c>
    </row>
    <row r="9934" spans="1:3" x14ac:dyDescent="0.25">
      <c r="A9934">
        <v>1794</v>
      </c>
      <c r="B9934">
        <v>38</v>
      </c>
      <c r="C9934">
        <v>0</v>
      </c>
    </row>
    <row r="9935" spans="1:3" x14ac:dyDescent="0.25">
      <c r="A9935">
        <v>1817</v>
      </c>
      <c r="B9935">
        <v>38</v>
      </c>
      <c r="C9935">
        <v>2</v>
      </c>
    </row>
    <row r="9936" spans="1:3" x14ac:dyDescent="0.25">
      <c r="A9936">
        <v>1960</v>
      </c>
      <c r="B9936">
        <v>38</v>
      </c>
      <c r="C9936">
        <v>2</v>
      </c>
    </row>
    <row r="9937" spans="1:3" x14ac:dyDescent="0.25">
      <c r="A9937">
        <v>1968</v>
      </c>
      <c r="B9937">
        <v>38</v>
      </c>
      <c r="C9937">
        <v>1</v>
      </c>
    </row>
    <row r="9938" spans="1:3" x14ac:dyDescent="0.25">
      <c r="A9938">
        <v>2182</v>
      </c>
      <c r="B9938">
        <v>38</v>
      </c>
      <c r="C9938">
        <v>1</v>
      </c>
    </row>
    <row r="9939" spans="1:3" x14ac:dyDescent="0.25">
      <c r="A9939">
        <v>2280</v>
      </c>
      <c r="B9939">
        <v>38</v>
      </c>
      <c r="C9939">
        <v>98</v>
      </c>
    </row>
    <row r="9940" spans="1:3" x14ac:dyDescent="0.25">
      <c r="A9940">
        <v>486</v>
      </c>
      <c r="B9940">
        <v>38</v>
      </c>
      <c r="C9940">
        <v>0</v>
      </c>
    </row>
    <row r="9941" spans="1:3" x14ac:dyDescent="0.25">
      <c r="A9941">
        <v>677</v>
      </c>
      <c r="B9941">
        <v>38</v>
      </c>
      <c r="C9941">
        <v>3</v>
      </c>
    </row>
    <row r="9942" spans="1:3" x14ac:dyDescent="0.25">
      <c r="A9942">
        <v>942</v>
      </c>
      <c r="B9942">
        <v>38</v>
      </c>
      <c r="C9942">
        <v>4</v>
      </c>
    </row>
    <row r="9943" spans="1:3" x14ac:dyDescent="0.25">
      <c r="A9943">
        <v>1268</v>
      </c>
      <c r="B9943">
        <v>38</v>
      </c>
      <c r="C9943">
        <v>69</v>
      </c>
    </row>
    <row r="9944" spans="1:3" x14ac:dyDescent="0.25">
      <c r="A9944">
        <v>1268</v>
      </c>
      <c r="B9944">
        <v>38</v>
      </c>
      <c r="C9944">
        <v>0</v>
      </c>
    </row>
    <row r="9945" spans="1:3" x14ac:dyDescent="0.25">
      <c r="A9945">
        <v>1589</v>
      </c>
      <c r="B9945">
        <v>38</v>
      </c>
      <c r="C9945">
        <v>0</v>
      </c>
    </row>
    <row r="9946" spans="1:3" x14ac:dyDescent="0.25">
      <c r="A9946">
        <v>1631</v>
      </c>
      <c r="B9946">
        <v>38</v>
      </c>
      <c r="C9946">
        <v>0</v>
      </c>
    </row>
    <row r="9947" spans="1:3" x14ac:dyDescent="0.25">
      <c r="A9947">
        <v>1641</v>
      </c>
      <c r="B9947">
        <v>38</v>
      </c>
      <c r="C9947">
        <v>0</v>
      </c>
    </row>
    <row r="9948" spans="1:3" x14ac:dyDescent="0.25">
      <c r="A9948">
        <v>1835</v>
      </c>
      <c r="B9948">
        <v>38</v>
      </c>
      <c r="C9948">
        <v>13</v>
      </c>
    </row>
    <row r="9949" spans="1:3" x14ac:dyDescent="0.25">
      <c r="A9949">
        <v>2014</v>
      </c>
      <c r="B9949">
        <v>38</v>
      </c>
      <c r="C9949">
        <v>1</v>
      </c>
    </row>
    <row r="9950" spans="1:3" x14ac:dyDescent="0.25">
      <c r="A9950">
        <v>2151</v>
      </c>
      <c r="B9950">
        <v>38</v>
      </c>
      <c r="C9950">
        <v>6</v>
      </c>
    </row>
    <row r="9951" spans="1:3" x14ac:dyDescent="0.25">
      <c r="A9951">
        <v>2343</v>
      </c>
      <c r="B9951">
        <v>38</v>
      </c>
      <c r="C9951">
        <v>0</v>
      </c>
    </row>
    <row r="9952" spans="1:3" x14ac:dyDescent="0.25">
      <c r="A9952">
        <v>2519</v>
      </c>
      <c r="B9952">
        <v>38</v>
      </c>
      <c r="C9952">
        <v>0</v>
      </c>
    </row>
    <row r="9953" spans="1:3" x14ac:dyDescent="0.25">
      <c r="A9953">
        <v>2768</v>
      </c>
      <c r="B9953">
        <v>38</v>
      </c>
      <c r="C9953">
        <v>1</v>
      </c>
    </row>
    <row r="9954" spans="1:3" x14ac:dyDescent="0.25">
      <c r="A9954">
        <v>51</v>
      </c>
      <c r="B9954">
        <v>39</v>
      </c>
      <c r="C9954">
        <v>0</v>
      </c>
    </row>
    <row r="9955" spans="1:3" x14ac:dyDescent="0.25">
      <c r="A9955">
        <v>331</v>
      </c>
      <c r="B9955">
        <v>39</v>
      </c>
      <c r="C9955">
        <v>0</v>
      </c>
    </row>
    <row r="9956" spans="1:3" x14ac:dyDescent="0.25">
      <c r="A9956">
        <v>815</v>
      </c>
      <c r="B9956">
        <v>39</v>
      </c>
      <c r="C9956">
        <v>0</v>
      </c>
    </row>
    <row r="9957" spans="1:3" x14ac:dyDescent="0.25">
      <c r="A9957">
        <v>815</v>
      </c>
      <c r="B9957">
        <v>39</v>
      </c>
      <c r="C9957">
        <v>0</v>
      </c>
    </row>
    <row r="9958" spans="1:3" x14ac:dyDescent="0.25">
      <c r="A9958">
        <v>815</v>
      </c>
      <c r="B9958">
        <v>39</v>
      </c>
      <c r="C9958">
        <v>0</v>
      </c>
    </row>
    <row r="9959" spans="1:3" x14ac:dyDescent="0.25">
      <c r="A9959">
        <v>858</v>
      </c>
      <c r="B9959">
        <v>39</v>
      </c>
      <c r="C9959">
        <v>4</v>
      </c>
    </row>
    <row r="9960" spans="1:3" x14ac:dyDescent="0.25">
      <c r="A9960">
        <v>976</v>
      </c>
      <c r="B9960">
        <v>39</v>
      </c>
      <c r="C9960">
        <v>0</v>
      </c>
    </row>
    <row r="9961" spans="1:3" x14ac:dyDescent="0.25">
      <c r="A9961">
        <v>1050</v>
      </c>
      <c r="B9961">
        <v>39</v>
      </c>
      <c r="C9961">
        <v>3</v>
      </c>
    </row>
    <row r="9962" spans="1:3" x14ac:dyDescent="0.25">
      <c r="A9962">
        <v>1394</v>
      </c>
      <c r="B9962">
        <v>39</v>
      </c>
      <c r="C9962">
        <v>3</v>
      </c>
    </row>
    <row r="9963" spans="1:3" x14ac:dyDescent="0.25">
      <c r="A9963">
        <v>1394</v>
      </c>
      <c r="B9963">
        <v>39</v>
      </c>
      <c r="C9963">
        <v>0</v>
      </c>
    </row>
    <row r="9964" spans="1:3" x14ac:dyDescent="0.25">
      <c r="A9964">
        <v>1394</v>
      </c>
      <c r="B9964">
        <v>39</v>
      </c>
      <c r="C9964">
        <v>4</v>
      </c>
    </row>
    <row r="9965" spans="1:3" x14ac:dyDescent="0.25">
      <c r="A9965">
        <v>1518</v>
      </c>
      <c r="B9965">
        <v>39</v>
      </c>
      <c r="C9965">
        <v>3</v>
      </c>
    </row>
    <row r="9966" spans="1:3" x14ac:dyDescent="0.25">
      <c r="A9966">
        <v>1518</v>
      </c>
      <c r="B9966">
        <v>39</v>
      </c>
      <c r="C9966">
        <v>6</v>
      </c>
    </row>
    <row r="9967" spans="1:3" x14ac:dyDescent="0.25">
      <c r="A9967">
        <v>1575</v>
      </c>
      <c r="B9967">
        <v>39</v>
      </c>
      <c r="C9967">
        <v>1</v>
      </c>
    </row>
    <row r="9968" spans="1:3" x14ac:dyDescent="0.25">
      <c r="A9968">
        <v>36</v>
      </c>
      <c r="B9968">
        <v>39</v>
      </c>
      <c r="C9968">
        <v>0</v>
      </c>
    </row>
    <row r="9969" spans="1:3" x14ac:dyDescent="0.25">
      <c r="A9969">
        <v>36</v>
      </c>
      <c r="B9969">
        <v>39</v>
      </c>
      <c r="C9969">
        <v>0</v>
      </c>
    </row>
    <row r="9970" spans="1:3" x14ac:dyDescent="0.25">
      <c r="A9970">
        <v>198</v>
      </c>
      <c r="B9970">
        <v>39</v>
      </c>
      <c r="C9970">
        <v>1</v>
      </c>
    </row>
    <row r="9971" spans="1:3" x14ac:dyDescent="0.25">
      <c r="A9971">
        <v>387</v>
      </c>
      <c r="B9971">
        <v>39</v>
      </c>
      <c r="C9971">
        <v>3</v>
      </c>
    </row>
    <row r="9972" spans="1:3" x14ac:dyDescent="0.25">
      <c r="A9972">
        <v>521</v>
      </c>
      <c r="B9972">
        <v>39</v>
      </c>
      <c r="C9972">
        <v>0</v>
      </c>
    </row>
    <row r="9973" spans="1:3" x14ac:dyDescent="0.25">
      <c r="A9973">
        <v>1220</v>
      </c>
      <c r="B9973">
        <v>39</v>
      </c>
      <c r="C9973">
        <v>0</v>
      </c>
    </row>
    <row r="9974" spans="1:3" x14ac:dyDescent="0.25">
      <c r="A9974">
        <v>1220</v>
      </c>
      <c r="B9974">
        <v>39</v>
      </c>
      <c r="C9974">
        <v>0</v>
      </c>
    </row>
    <row r="9975" spans="1:3" x14ac:dyDescent="0.25">
      <c r="A9975">
        <v>1555</v>
      </c>
      <c r="B9975">
        <v>39</v>
      </c>
      <c r="C9975">
        <v>8</v>
      </c>
    </row>
    <row r="9976" spans="1:3" x14ac:dyDescent="0.25">
      <c r="A9976">
        <v>1555</v>
      </c>
      <c r="B9976">
        <v>39</v>
      </c>
      <c r="C9976">
        <v>0</v>
      </c>
    </row>
    <row r="9977" spans="1:3" x14ac:dyDescent="0.25">
      <c r="A9977">
        <v>1597</v>
      </c>
      <c r="B9977">
        <v>39</v>
      </c>
      <c r="C9977">
        <v>0</v>
      </c>
    </row>
    <row r="9978" spans="1:3" x14ac:dyDescent="0.25">
      <c r="A9978">
        <v>1602</v>
      </c>
      <c r="B9978">
        <v>39</v>
      </c>
      <c r="C9978">
        <v>2</v>
      </c>
    </row>
    <row r="9979" spans="1:3" x14ac:dyDescent="0.25">
      <c r="A9979">
        <v>1602</v>
      </c>
      <c r="B9979">
        <v>39</v>
      </c>
      <c r="C9979">
        <v>0</v>
      </c>
    </row>
    <row r="9980" spans="1:3" x14ac:dyDescent="0.25">
      <c r="A9980">
        <v>1817</v>
      </c>
      <c r="B9980">
        <v>39</v>
      </c>
      <c r="C9980">
        <v>8</v>
      </c>
    </row>
    <row r="9981" spans="1:3" x14ac:dyDescent="0.25">
      <c r="A9981">
        <v>1924</v>
      </c>
      <c r="B9981">
        <v>39</v>
      </c>
      <c r="C9981">
        <v>0</v>
      </c>
    </row>
    <row r="9982" spans="1:3" x14ac:dyDescent="0.25">
      <c r="A9982">
        <v>1926</v>
      </c>
      <c r="B9982">
        <v>39</v>
      </c>
      <c r="C9982">
        <v>0</v>
      </c>
    </row>
    <row r="9983" spans="1:3" x14ac:dyDescent="0.25">
      <c r="A9983">
        <v>1926</v>
      </c>
      <c r="B9983">
        <v>39</v>
      </c>
      <c r="C9983">
        <v>1</v>
      </c>
    </row>
    <row r="9984" spans="1:3" x14ac:dyDescent="0.25">
      <c r="A9984">
        <v>2065</v>
      </c>
      <c r="B9984">
        <v>39</v>
      </c>
      <c r="C9984">
        <v>3</v>
      </c>
    </row>
    <row r="9985" spans="1:3" x14ac:dyDescent="0.25">
      <c r="A9985">
        <v>2065</v>
      </c>
      <c r="B9985">
        <v>39</v>
      </c>
      <c r="C9985">
        <v>21</v>
      </c>
    </row>
    <row r="9986" spans="1:3" x14ac:dyDescent="0.25">
      <c r="A9986">
        <v>2103</v>
      </c>
      <c r="B9986">
        <v>39</v>
      </c>
      <c r="C9986">
        <v>6</v>
      </c>
    </row>
    <row r="9987" spans="1:3" x14ac:dyDescent="0.25">
      <c r="A9987">
        <v>2182</v>
      </c>
      <c r="B9987">
        <v>39</v>
      </c>
      <c r="C9987">
        <v>7</v>
      </c>
    </row>
    <row r="9988" spans="1:3" x14ac:dyDescent="0.25">
      <c r="A9988">
        <v>2226</v>
      </c>
      <c r="B9988">
        <v>39</v>
      </c>
      <c r="C9988">
        <v>3</v>
      </c>
    </row>
    <row r="9989" spans="1:3" x14ac:dyDescent="0.25">
      <c r="A9989">
        <v>2391</v>
      </c>
      <c r="B9989">
        <v>39</v>
      </c>
      <c r="C9989">
        <v>0</v>
      </c>
    </row>
    <row r="9990" spans="1:3" x14ac:dyDescent="0.25">
      <c r="A9990">
        <v>2619</v>
      </c>
      <c r="B9990">
        <v>39</v>
      </c>
      <c r="C9990">
        <v>0</v>
      </c>
    </row>
    <row r="9991" spans="1:3" x14ac:dyDescent="0.25">
      <c r="A9991">
        <v>2640</v>
      </c>
      <c r="B9991">
        <v>39</v>
      </c>
      <c r="C9991">
        <v>0</v>
      </c>
    </row>
    <row r="9992" spans="1:3" x14ac:dyDescent="0.25">
      <c r="A9992">
        <v>3079</v>
      </c>
      <c r="B9992">
        <v>39</v>
      </c>
      <c r="C9992">
        <v>0</v>
      </c>
    </row>
    <row r="9993" spans="1:3" x14ac:dyDescent="0.25">
      <c r="A9993">
        <v>3122</v>
      </c>
      <c r="B9993">
        <v>39</v>
      </c>
      <c r="C9993">
        <v>0</v>
      </c>
    </row>
    <row r="9994" spans="1:3" x14ac:dyDescent="0.25">
      <c r="A9994">
        <v>78</v>
      </c>
      <c r="B9994">
        <v>39</v>
      </c>
      <c r="C9994">
        <v>0</v>
      </c>
    </row>
    <row r="9995" spans="1:3" x14ac:dyDescent="0.25">
      <c r="A9995">
        <v>90</v>
      </c>
      <c r="B9995">
        <v>39</v>
      </c>
      <c r="C9995">
        <v>5</v>
      </c>
    </row>
    <row r="9996" spans="1:3" x14ac:dyDescent="0.25">
      <c r="A9996">
        <v>586</v>
      </c>
      <c r="B9996">
        <v>39</v>
      </c>
      <c r="C9996">
        <v>0</v>
      </c>
    </row>
    <row r="9997" spans="1:3" x14ac:dyDescent="0.25">
      <c r="A9997">
        <v>657</v>
      </c>
      <c r="B9997">
        <v>39</v>
      </c>
      <c r="C9997">
        <v>20</v>
      </c>
    </row>
    <row r="9998" spans="1:3" x14ac:dyDescent="0.25">
      <c r="A9998">
        <v>1128</v>
      </c>
      <c r="B9998">
        <v>39</v>
      </c>
      <c r="C9998">
        <v>0</v>
      </c>
    </row>
    <row r="9999" spans="1:3" x14ac:dyDescent="0.25">
      <c r="A9999">
        <v>1333</v>
      </c>
      <c r="B9999">
        <v>39</v>
      </c>
      <c r="C9999">
        <v>0</v>
      </c>
    </row>
    <row r="10000" spans="1:3" x14ac:dyDescent="0.25">
      <c r="A10000">
        <v>1408</v>
      </c>
      <c r="B10000">
        <v>39</v>
      </c>
      <c r="C10000">
        <v>0</v>
      </c>
    </row>
    <row r="10001" spans="1:3" x14ac:dyDescent="0.25">
      <c r="A10001">
        <v>1438</v>
      </c>
      <c r="B10001">
        <v>39</v>
      </c>
      <c r="C10001">
        <v>0</v>
      </c>
    </row>
    <row r="10002" spans="1:3" x14ac:dyDescent="0.25">
      <c r="A10002">
        <v>1502</v>
      </c>
      <c r="B10002">
        <v>39</v>
      </c>
      <c r="C10002">
        <v>0</v>
      </c>
    </row>
    <row r="10003" spans="1:3" x14ac:dyDescent="0.25">
      <c r="A10003">
        <v>1641</v>
      </c>
      <c r="B10003">
        <v>39</v>
      </c>
      <c r="C10003">
        <v>3</v>
      </c>
    </row>
    <row r="10004" spans="1:3" x14ac:dyDescent="0.25">
      <c r="A10004">
        <v>2155</v>
      </c>
      <c r="B10004">
        <v>39</v>
      </c>
      <c r="C10004">
        <v>0</v>
      </c>
    </row>
    <row r="10005" spans="1:3" x14ac:dyDescent="0.25">
      <c r="A10005">
        <v>2513</v>
      </c>
      <c r="B10005">
        <v>39</v>
      </c>
      <c r="C10005">
        <v>6</v>
      </c>
    </row>
    <row r="10006" spans="1:3" x14ac:dyDescent="0.25">
      <c r="A10006">
        <v>2778</v>
      </c>
      <c r="B10006">
        <v>39</v>
      </c>
      <c r="C10006">
        <v>0</v>
      </c>
    </row>
    <row r="10007" spans="1:3" x14ac:dyDescent="0.25">
      <c r="A10007">
        <v>2800</v>
      </c>
      <c r="B10007">
        <v>39</v>
      </c>
      <c r="C10007">
        <v>2</v>
      </c>
    </row>
    <row r="10008" spans="1:3" x14ac:dyDescent="0.25">
      <c r="A10008">
        <v>589</v>
      </c>
      <c r="B10008">
        <v>40</v>
      </c>
      <c r="C10008">
        <v>0</v>
      </c>
    </row>
    <row r="10009" spans="1:3" x14ac:dyDescent="0.25">
      <c r="A10009">
        <v>820</v>
      </c>
      <c r="B10009">
        <v>40</v>
      </c>
      <c r="C10009">
        <v>2</v>
      </c>
    </row>
    <row r="10010" spans="1:3" x14ac:dyDescent="0.25">
      <c r="A10010">
        <v>1467</v>
      </c>
      <c r="B10010">
        <v>40</v>
      </c>
      <c r="C10010">
        <v>0</v>
      </c>
    </row>
    <row r="10011" spans="1:3" x14ac:dyDescent="0.25">
      <c r="A10011">
        <v>2031</v>
      </c>
      <c r="B10011">
        <v>40</v>
      </c>
      <c r="C10011">
        <v>0</v>
      </c>
    </row>
    <row r="10012" spans="1:3" x14ac:dyDescent="0.25">
      <c r="A10012">
        <v>2079</v>
      </c>
      <c r="B10012">
        <v>40</v>
      </c>
      <c r="C10012">
        <v>0</v>
      </c>
    </row>
    <row r="10013" spans="1:3" x14ac:dyDescent="0.25">
      <c r="A10013">
        <v>2106</v>
      </c>
      <c r="B10013">
        <v>40</v>
      </c>
      <c r="C10013">
        <v>0</v>
      </c>
    </row>
    <row r="10014" spans="1:3" x14ac:dyDescent="0.25">
      <c r="A10014">
        <v>2228</v>
      </c>
      <c r="B10014">
        <v>40</v>
      </c>
      <c r="C10014">
        <v>0</v>
      </c>
    </row>
    <row r="10015" spans="1:3" x14ac:dyDescent="0.25">
      <c r="A10015">
        <v>2827</v>
      </c>
      <c r="B10015">
        <v>40</v>
      </c>
      <c r="C10015">
        <v>0</v>
      </c>
    </row>
    <row r="10016" spans="1:3" x14ac:dyDescent="0.25">
      <c r="A10016">
        <v>2829</v>
      </c>
      <c r="B10016">
        <v>40</v>
      </c>
      <c r="C10016">
        <v>0</v>
      </c>
    </row>
    <row r="10017" spans="1:3" x14ac:dyDescent="0.25">
      <c r="A10017">
        <v>3034</v>
      </c>
      <c r="B10017">
        <v>40</v>
      </c>
      <c r="C10017">
        <v>0</v>
      </c>
    </row>
    <row r="10018" spans="1:3" x14ac:dyDescent="0.25">
      <c r="A10018">
        <v>36</v>
      </c>
      <c r="B10018">
        <v>40</v>
      </c>
      <c r="C10018">
        <v>0</v>
      </c>
    </row>
    <row r="10019" spans="1:3" x14ac:dyDescent="0.25">
      <c r="A10019">
        <v>837</v>
      </c>
      <c r="B10019">
        <v>40</v>
      </c>
      <c r="C10019">
        <v>3</v>
      </c>
    </row>
    <row r="10020" spans="1:3" x14ac:dyDescent="0.25">
      <c r="A10020">
        <v>1554</v>
      </c>
      <c r="B10020">
        <v>40</v>
      </c>
      <c r="C10020">
        <v>1</v>
      </c>
    </row>
    <row r="10021" spans="1:3" x14ac:dyDescent="0.25">
      <c r="A10021">
        <v>1566</v>
      </c>
      <c r="B10021">
        <v>40</v>
      </c>
      <c r="C10021">
        <v>2</v>
      </c>
    </row>
    <row r="10022" spans="1:3" x14ac:dyDescent="0.25">
      <c r="A10022">
        <v>1597</v>
      </c>
      <c r="B10022">
        <v>40</v>
      </c>
      <c r="C10022">
        <v>0</v>
      </c>
    </row>
    <row r="10023" spans="1:3" x14ac:dyDescent="0.25">
      <c r="A10023">
        <v>1817</v>
      </c>
      <c r="B10023">
        <v>40</v>
      </c>
      <c r="C10023">
        <v>0</v>
      </c>
    </row>
    <row r="10024" spans="1:3" x14ac:dyDescent="0.25">
      <c r="A10024">
        <v>1817</v>
      </c>
      <c r="B10024">
        <v>40</v>
      </c>
      <c r="C10024">
        <v>6</v>
      </c>
    </row>
    <row r="10025" spans="1:3" x14ac:dyDescent="0.25">
      <c r="A10025">
        <v>1881</v>
      </c>
      <c r="B10025">
        <v>40</v>
      </c>
      <c r="C10025">
        <v>3</v>
      </c>
    </row>
    <row r="10026" spans="1:3" x14ac:dyDescent="0.25">
      <c r="A10026">
        <v>2280</v>
      </c>
      <c r="B10026">
        <v>40</v>
      </c>
      <c r="C10026">
        <v>55</v>
      </c>
    </row>
    <row r="10027" spans="1:3" x14ac:dyDescent="0.25">
      <c r="A10027">
        <v>2619</v>
      </c>
      <c r="B10027">
        <v>40</v>
      </c>
      <c r="C10027">
        <v>0</v>
      </c>
    </row>
    <row r="10028" spans="1:3" x14ac:dyDescent="0.25">
      <c r="A10028">
        <v>2641</v>
      </c>
      <c r="B10028">
        <v>40</v>
      </c>
      <c r="C10028">
        <v>0</v>
      </c>
    </row>
    <row r="10029" spans="1:3" x14ac:dyDescent="0.25">
      <c r="A10029">
        <v>593</v>
      </c>
      <c r="B10029">
        <v>40</v>
      </c>
      <c r="C10029">
        <v>0</v>
      </c>
    </row>
    <row r="10030" spans="1:3" x14ac:dyDescent="0.25">
      <c r="A10030">
        <v>908</v>
      </c>
      <c r="B10030">
        <v>40</v>
      </c>
      <c r="C10030">
        <v>0</v>
      </c>
    </row>
    <row r="10031" spans="1:3" x14ac:dyDescent="0.25">
      <c r="A10031">
        <v>908</v>
      </c>
      <c r="B10031">
        <v>40</v>
      </c>
      <c r="C10031">
        <v>1</v>
      </c>
    </row>
    <row r="10032" spans="1:3" x14ac:dyDescent="0.25">
      <c r="A10032">
        <v>1062</v>
      </c>
      <c r="B10032">
        <v>40</v>
      </c>
      <c r="C10032">
        <v>7</v>
      </c>
    </row>
    <row r="10033" spans="1:3" x14ac:dyDescent="0.25">
      <c r="A10033">
        <v>1144</v>
      </c>
      <c r="B10033">
        <v>40</v>
      </c>
      <c r="C10033">
        <v>0</v>
      </c>
    </row>
    <row r="10034" spans="1:3" x14ac:dyDescent="0.25">
      <c r="A10034">
        <v>1483</v>
      </c>
      <c r="B10034">
        <v>40</v>
      </c>
      <c r="C10034">
        <v>13</v>
      </c>
    </row>
    <row r="10035" spans="1:3" x14ac:dyDescent="0.25">
      <c r="A10035">
        <v>1502</v>
      </c>
      <c r="B10035">
        <v>40</v>
      </c>
      <c r="C10035">
        <v>0</v>
      </c>
    </row>
    <row r="10036" spans="1:3" x14ac:dyDescent="0.25">
      <c r="A10036">
        <v>1632</v>
      </c>
      <c r="B10036">
        <v>40</v>
      </c>
      <c r="C10036">
        <v>0</v>
      </c>
    </row>
    <row r="10037" spans="1:3" x14ac:dyDescent="0.25">
      <c r="A10037">
        <v>1667</v>
      </c>
      <c r="B10037">
        <v>40</v>
      </c>
      <c r="C10037">
        <v>0</v>
      </c>
    </row>
    <row r="10038" spans="1:3" x14ac:dyDescent="0.25">
      <c r="A10038">
        <v>1668</v>
      </c>
      <c r="B10038">
        <v>40</v>
      </c>
      <c r="C10038">
        <v>0</v>
      </c>
    </row>
    <row r="10039" spans="1:3" x14ac:dyDescent="0.25">
      <c r="A10039">
        <v>1809</v>
      </c>
      <c r="B10039">
        <v>40</v>
      </c>
      <c r="C10039">
        <v>0</v>
      </c>
    </row>
    <row r="10040" spans="1:3" x14ac:dyDescent="0.25">
      <c r="A10040">
        <v>2800</v>
      </c>
      <c r="B10040">
        <v>40</v>
      </c>
      <c r="C10040">
        <v>0</v>
      </c>
    </row>
    <row r="10041" spans="1:3" x14ac:dyDescent="0.25">
      <c r="A10041">
        <v>2805</v>
      </c>
      <c r="B10041">
        <v>40</v>
      </c>
      <c r="C10041">
        <v>0</v>
      </c>
    </row>
    <row r="10042" spans="1:3" x14ac:dyDescent="0.25">
      <c r="A10042">
        <v>2937</v>
      </c>
      <c r="B10042">
        <v>40</v>
      </c>
      <c r="C10042">
        <v>0</v>
      </c>
    </row>
    <row r="10043" spans="1:3" x14ac:dyDescent="0.25">
      <c r="A10043">
        <v>51</v>
      </c>
      <c r="B10043">
        <v>41</v>
      </c>
      <c r="C10043">
        <v>1</v>
      </c>
    </row>
    <row r="10044" spans="1:3" x14ac:dyDescent="0.25">
      <c r="A10044">
        <v>331</v>
      </c>
      <c r="B10044">
        <v>41</v>
      </c>
      <c r="C10044">
        <v>0</v>
      </c>
    </row>
    <row r="10045" spans="1:3" x14ac:dyDescent="0.25">
      <c r="A10045">
        <v>391</v>
      </c>
      <c r="B10045">
        <v>41</v>
      </c>
      <c r="C10045">
        <v>0</v>
      </c>
    </row>
    <row r="10046" spans="1:3" x14ac:dyDescent="0.25">
      <c r="A10046">
        <v>804</v>
      </c>
      <c r="B10046">
        <v>41</v>
      </c>
      <c r="C10046">
        <v>1</v>
      </c>
    </row>
    <row r="10047" spans="1:3" x14ac:dyDescent="0.25">
      <c r="A10047">
        <v>845</v>
      </c>
      <c r="B10047">
        <v>41</v>
      </c>
      <c r="C10047">
        <v>12</v>
      </c>
    </row>
    <row r="10048" spans="1:3" x14ac:dyDescent="0.25">
      <c r="A10048">
        <v>1115</v>
      </c>
      <c r="B10048">
        <v>41</v>
      </c>
      <c r="C10048">
        <v>1</v>
      </c>
    </row>
    <row r="10049" spans="1:3" x14ac:dyDescent="0.25">
      <c r="A10049">
        <v>1115</v>
      </c>
      <c r="B10049">
        <v>41</v>
      </c>
      <c r="C10049">
        <v>1</v>
      </c>
    </row>
    <row r="10050" spans="1:3" x14ac:dyDescent="0.25">
      <c r="A10050">
        <v>1394</v>
      </c>
      <c r="B10050">
        <v>41</v>
      </c>
      <c r="C10050">
        <v>0</v>
      </c>
    </row>
    <row r="10051" spans="1:3" x14ac:dyDescent="0.25">
      <c r="A10051">
        <v>2256</v>
      </c>
      <c r="B10051">
        <v>41</v>
      </c>
      <c r="C10051">
        <v>0</v>
      </c>
    </row>
    <row r="10052" spans="1:3" x14ac:dyDescent="0.25">
      <c r="A10052">
        <v>2352</v>
      </c>
      <c r="B10052">
        <v>41</v>
      </c>
      <c r="C10052">
        <v>35</v>
      </c>
    </row>
    <row r="10053" spans="1:3" x14ac:dyDescent="0.25">
      <c r="A10053">
        <v>1246</v>
      </c>
      <c r="B10053">
        <v>41</v>
      </c>
      <c r="C10053">
        <v>105</v>
      </c>
    </row>
    <row r="10054" spans="1:3" x14ac:dyDescent="0.25">
      <c r="A10054">
        <v>1263</v>
      </c>
      <c r="B10054">
        <v>41</v>
      </c>
      <c r="C10054">
        <v>2</v>
      </c>
    </row>
    <row r="10055" spans="1:3" x14ac:dyDescent="0.25">
      <c r="A10055">
        <v>1360</v>
      </c>
      <c r="B10055">
        <v>41</v>
      </c>
      <c r="C10055">
        <v>0</v>
      </c>
    </row>
    <row r="10056" spans="1:3" x14ac:dyDescent="0.25">
      <c r="A10056">
        <v>1554</v>
      </c>
      <c r="B10056">
        <v>41</v>
      </c>
      <c r="C10056">
        <v>0</v>
      </c>
    </row>
    <row r="10057" spans="1:3" x14ac:dyDescent="0.25">
      <c r="A10057">
        <v>1572</v>
      </c>
      <c r="B10057">
        <v>41</v>
      </c>
      <c r="C10057">
        <v>3</v>
      </c>
    </row>
    <row r="10058" spans="1:3" x14ac:dyDescent="0.25">
      <c r="A10058">
        <v>1580</v>
      </c>
      <c r="B10058">
        <v>41</v>
      </c>
      <c r="C10058">
        <v>9</v>
      </c>
    </row>
    <row r="10059" spans="1:3" x14ac:dyDescent="0.25">
      <c r="A10059">
        <v>1798</v>
      </c>
      <c r="B10059">
        <v>41</v>
      </c>
      <c r="C10059">
        <v>0</v>
      </c>
    </row>
    <row r="10060" spans="1:3" x14ac:dyDescent="0.25">
      <c r="A10060">
        <v>2292</v>
      </c>
      <c r="B10060">
        <v>41</v>
      </c>
      <c r="C10060">
        <v>2</v>
      </c>
    </row>
    <row r="10061" spans="1:3" x14ac:dyDescent="0.25">
      <c r="A10061">
        <v>2336</v>
      </c>
      <c r="B10061">
        <v>41</v>
      </c>
      <c r="C10061">
        <v>1</v>
      </c>
    </row>
    <row r="10062" spans="1:3" x14ac:dyDescent="0.25">
      <c r="A10062">
        <v>2615</v>
      </c>
      <c r="B10062">
        <v>41</v>
      </c>
      <c r="C10062">
        <v>11</v>
      </c>
    </row>
    <row r="10063" spans="1:3" x14ac:dyDescent="0.25">
      <c r="A10063">
        <v>2952</v>
      </c>
      <c r="B10063">
        <v>41</v>
      </c>
      <c r="C10063">
        <v>0</v>
      </c>
    </row>
    <row r="10064" spans="1:3" x14ac:dyDescent="0.25">
      <c r="A10064">
        <v>3144</v>
      </c>
      <c r="B10064">
        <v>41</v>
      </c>
      <c r="C10064">
        <v>0</v>
      </c>
    </row>
    <row r="10065" spans="1:3" x14ac:dyDescent="0.25">
      <c r="A10065">
        <v>252</v>
      </c>
      <c r="B10065">
        <v>41</v>
      </c>
      <c r="C10065">
        <v>11</v>
      </c>
    </row>
    <row r="10066" spans="1:3" x14ac:dyDescent="0.25">
      <c r="A10066">
        <v>586</v>
      </c>
      <c r="B10066">
        <v>41</v>
      </c>
      <c r="C10066">
        <v>0</v>
      </c>
    </row>
    <row r="10067" spans="1:3" x14ac:dyDescent="0.25">
      <c r="A10067">
        <v>586</v>
      </c>
      <c r="B10067">
        <v>41</v>
      </c>
      <c r="C10067">
        <v>0</v>
      </c>
    </row>
    <row r="10068" spans="1:3" x14ac:dyDescent="0.25">
      <c r="A10068">
        <v>657</v>
      </c>
      <c r="B10068">
        <v>41</v>
      </c>
      <c r="C10068">
        <v>0</v>
      </c>
    </row>
    <row r="10069" spans="1:3" x14ac:dyDescent="0.25">
      <c r="A10069">
        <v>674</v>
      </c>
      <c r="B10069">
        <v>41</v>
      </c>
      <c r="C10069">
        <v>0</v>
      </c>
    </row>
    <row r="10070" spans="1:3" x14ac:dyDescent="0.25">
      <c r="A10070">
        <v>745</v>
      </c>
      <c r="B10070">
        <v>41</v>
      </c>
      <c r="C10070">
        <v>0</v>
      </c>
    </row>
    <row r="10071" spans="1:3" x14ac:dyDescent="0.25">
      <c r="A10071">
        <v>1362</v>
      </c>
      <c r="B10071">
        <v>41</v>
      </c>
      <c r="C10071">
        <v>2</v>
      </c>
    </row>
    <row r="10072" spans="1:3" x14ac:dyDescent="0.25">
      <c r="A10072">
        <v>1502</v>
      </c>
      <c r="B10072">
        <v>41</v>
      </c>
      <c r="C10072">
        <v>0</v>
      </c>
    </row>
    <row r="10073" spans="1:3" x14ac:dyDescent="0.25">
      <c r="A10073">
        <v>1611</v>
      </c>
      <c r="B10073">
        <v>41</v>
      </c>
      <c r="C10073">
        <v>0</v>
      </c>
    </row>
    <row r="10074" spans="1:3" x14ac:dyDescent="0.25">
      <c r="A10074">
        <v>1632</v>
      </c>
      <c r="B10074">
        <v>41</v>
      </c>
      <c r="C10074">
        <v>0</v>
      </c>
    </row>
    <row r="10075" spans="1:3" x14ac:dyDescent="0.25">
      <c r="A10075">
        <v>1643</v>
      </c>
      <c r="B10075">
        <v>41</v>
      </c>
      <c r="C10075">
        <v>5</v>
      </c>
    </row>
    <row r="10076" spans="1:3" x14ac:dyDescent="0.25">
      <c r="A10076">
        <v>1643</v>
      </c>
      <c r="B10076">
        <v>41</v>
      </c>
      <c r="C10076">
        <v>33</v>
      </c>
    </row>
    <row r="10077" spans="1:3" x14ac:dyDescent="0.25">
      <c r="A10077">
        <v>1647</v>
      </c>
      <c r="B10077">
        <v>41</v>
      </c>
      <c r="C10077">
        <v>3</v>
      </c>
    </row>
    <row r="10078" spans="1:3" x14ac:dyDescent="0.25">
      <c r="A10078">
        <v>1682</v>
      </c>
      <c r="B10078">
        <v>41</v>
      </c>
      <c r="C10078">
        <v>2</v>
      </c>
    </row>
    <row r="10079" spans="1:3" x14ac:dyDescent="0.25">
      <c r="A10079">
        <v>1880</v>
      </c>
      <c r="B10079">
        <v>41</v>
      </c>
      <c r="C10079">
        <v>9</v>
      </c>
    </row>
    <row r="10080" spans="1:3" x14ac:dyDescent="0.25">
      <c r="A10080">
        <v>2818</v>
      </c>
      <c r="B10080">
        <v>41</v>
      </c>
      <c r="C10080">
        <v>3</v>
      </c>
    </row>
    <row r="10081" spans="1:3" x14ac:dyDescent="0.25">
      <c r="A10081">
        <v>407</v>
      </c>
      <c r="B10081">
        <v>42</v>
      </c>
      <c r="C10081">
        <v>0</v>
      </c>
    </row>
    <row r="10082" spans="1:3" x14ac:dyDescent="0.25">
      <c r="A10082">
        <v>411</v>
      </c>
      <c r="B10082">
        <v>42</v>
      </c>
      <c r="C10082">
        <v>0</v>
      </c>
    </row>
    <row r="10083" spans="1:3" x14ac:dyDescent="0.25">
      <c r="A10083">
        <v>744</v>
      </c>
      <c r="B10083">
        <v>42</v>
      </c>
      <c r="C10083">
        <v>0</v>
      </c>
    </row>
    <row r="10084" spans="1:3" x14ac:dyDescent="0.25">
      <c r="A10084">
        <v>1113</v>
      </c>
      <c r="B10084">
        <v>42</v>
      </c>
      <c r="C10084">
        <v>1</v>
      </c>
    </row>
    <row r="10085" spans="1:3" x14ac:dyDescent="0.25">
      <c r="A10085">
        <v>1160</v>
      </c>
      <c r="B10085">
        <v>42</v>
      </c>
      <c r="C10085">
        <v>0</v>
      </c>
    </row>
    <row r="10086" spans="1:3" x14ac:dyDescent="0.25">
      <c r="A10086">
        <v>1330</v>
      </c>
      <c r="B10086">
        <v>42</v>
      </c>
      <c r="C10086">
        <v>0</v>
      </c>
    </row>
    <row r="10087" spans="1:3" x14ac:dyDescent="0.25">
      <c r="A10087">
        <v>1524</v>
      </c>
      <c r="B10087">
        <v>42</v>
      </c>
      <c r="C10087">
        <v>0</v>
      </c>
    </row>
    <row r="10088" spans="1:3" x14ac:dyDescent="0.25">
      <c r="A10088">
        <v>2811</v>
      </c>
      <c r="B10088">
        <v>42</v>
      </c>
      <c r="C10088">
        <v>0</v>
      </c>
    </row>
    <row r="10089" spans="1:3" x14ac:dyDescent="0.25">
      <c r="A10089">
        <v>36</v>
      </c>
      <c r="B10089">
        <v>42</v>
      </c>
      <c r="C10089">
        <v>0</v>
      </c>
    </row>
    <row r="10090" spans="1:3" x14ac:dyDescent="0.25">
      <c r="A10090">
        <v>36</v>
      </c>
      <c r="B10090">
        <v>42</v>
      </c>
      <c r="C10090">
        <v>0</v>
      </c>
    </row>
    <row r="10091" spans="1:3" x14ac:dyDescent="0.25">
      <c r="A10091">
        <v>1449</v>
      </c>
      <c r="B10091">
        <v>42</v>
      </c>
      <c r="C10091">
        <v>0</v>
      </c>
    </row>
    <row r="10092" spans="1:3" x14ac:dyDescent="0.25">
      <c r="A10092">
        <v>1471</v>
      </c>
      <c r="B10092">
        <v>42</v>
      </c>
      <c r="C10092">
        <v>1</v>
      </c>
    </row>
    <row r="10093" spans="1:3" x14ac:dyDescent="0.25">
      <c r="A10093">
        <v>1471</v>
      </c>
      <c r="B10093">
        <v>42</v>
      </c>
      <c r="C10093">
        <v>0</v>
      </c>
    </row>
    <row r="10094" spans="1:3" x14ac:dyDescent="0.25">
      <c r="A10094">
        <v>1471</v>
      </c>
      <c r="B10094">
        <v>42</v>
      </c>
      <c r="C10094">
        <v>0</v>
      </c>
    </row>
    <row r="10095" spans="1:3" x14ac:dyDescent="0.25">
      <c r="A10095">
        <v>1579</v>
      </c>
      <c r="B10095">
        <v>42</v>
      </c>
      <c r="C10095">
        <v>0</v>
      </c>
    </row>
    <row r="10096" spans="1:3" x14ac:dyDescent="0.25">
      <c r="A10096">
        <v>1579</v>
      </c>
      <c r="B10096">
        <v>42</v>
      </c>
      <c r="C10096">
        <v>1</v>
      </c>
    </row>
    <row r="10097" spans="1:3" x14ac:dyDescent="0.25">
      <c r="A10097">
        <v>1595</v>
      </c>
      <c r="B10097">
        <v>42</v>
      </c>
      <c r="C10097">
        <v>0</v>
      </c>
    </row>
    <row r="10098" spans="1:3" x14ac:dyDescent="0.25">
      <c r="A10098">
        <v>1602</v>
      </c>
      <c r="B10098">
        <v>42</v>
      </c>
      <c r="C10098">
        <v>0</v>
      </c>
    </row>
    <row r="10099" spans="1:3" x14ac:dyDescent="0.25">
      <c r="A10099">
        <v>1602</v>
      </c>
      <c r="B10099">
        <v>42</v>
      </c>
      <c r="C10099">
        <v>0</v>
      </c>
    </row>
    <row r="10100" spans="1:3" x14ac:dyDescent="0.25">
      <c r="A10100">
        <v>1602</v>
      </c>
      <c r="B10100">
        <v>42</v>
      </c>
      <c r="C10100">
        <v>0</v>
      </c>
    </row>
    <row r="10101" spans="1:3" x14ac:dyDescent="0.25">
      <c r="A10101">
        <v>1602</v>
      </c>
      <c r="B10101">
        <v>42</v>
      </c>
      <c r="C10101">
        <v>0</v>
      </c>
    </row>
    <row r="10102" spans="1:3" x14ac:dyDescent="0.25">
      <c r="A10102">
        <v>1602</v>
      </c>
      <c r="B10102">
        <v>42</v>
      </c>
      <c r="C10102">
        <v>3</v>
      </c>
    </row>
    <row r="10103" spans="1:3" x14ac:dyDescent="0.25">
      <c r="A10103">
        <v>1602</v>
      </c>
      <c r="B10103">
        <v>42</v>
      </c>
      <c r="C10103">
        <v>1</v>
      </c>
    </row>
    <row r="10104" spans="1:3" x14ac:dyDescent="0.25">
      <c r="A10104">
        <v>1740</v>
      </c>
      <c r="B10104">
        <v>42</v>
      </c>
      <c r="C10104">
        <v>2</v>
      </c>
    </row>
    <row r="10105" spans="1:3" x14ac:dyDescent="0.25">
      <c r="A10105">
        <v>1827</v>
      </c>
      <c r="B10105">
        <v>42</v>
      </c>
      <c r="C10105">
        <v>0</v>
      </c>
    </row>
    <row r="10106" spans="1:3" x14ac:dyDescent="0.25">
      <c r="A10106">
        <v>1924</v>
      </c>
      <c r="B10106">
        <v>42</v>
      </c>
      <c r="C10106">
        <v>0</v>
      </c>
    </row>
    <row r="10107" spans="1:3" x14ac:dyDescent="0.25">
      <c r="A10107">
        <v>2065</v>
      </c>
      <c r="B10107">
        <v>42</v>
      </c>
      <c r="C10107">
        <v>4</v>
      </c>
    </row>
    <row r="10108" spans="1:3" x14ac:dyDescent="0.25">
      <c r="A10108">
        <v>2319</v>
      </c>
      <c r="B10108">
        <v>42</v>
      </c>
      <c r="C10108">
        <v>0</v>
      </c>
    </row>
    <row r="10109" spans="1:3" x14ac:dyDescent="0.25">
      <c r="A10109">
        <v>2550</v>
      </c>
      <c r="B10109">
        <v>42</v>
      </c>
      <c r="C10109">
        <v>5</v>
      </c>
    </row>
    <row r="10110" spans="1:3" x14ac:dyDescent="0.25">
      <c r="A10110">
        <v>2557</v>
      </c>
      <c r="B10110">
        <v>42</v>
      </c>
      <c r="C10110">
        <v>0</v>
      </c>
    </row>
    <row r="10111" spans="1:3" x14ac:dyDescent="0.25">
      <c r="A10111">
        <v>2835</v>
      </c>
      <c r="B10111">
        <v>42</v>
      </c>
      <c r="C10111">
        <v>0</v>
      </c>
    </row>
    <row r="10112" spans="1:3" x14ac:dyDescent="0.25">
      <c r="A10112">
        <v>931</v>
      </c>
      <c r="B10112">
        <v>42</v>
      </c>
      <c r="C10112">
        <v>0</v>
      </c>
    </row>
    <row r="10113" spans="1:3" x14ac:dyDescent="0.25">
      <c r="A10113">
        <v>1128</v>
      </c>
      <c r="B10113">
        <v>42</v>
      </c>
      <c r="C10113">
        <v>0</v>
      </c>
    </row>
    <row r="10114" spans="1:3" x14ac:dyDescent="0.25">
      <c r="A10114">
        <v>1144</v>
      </c>
      <c r="B10114">
        <v>42</v>
      </c>
      <c r="C10114">
        <v>0</v>
      </c>
    </row>
    <row r="10115" spans="1:3" x14ac:dyDescent="0.25">
      <c r="A10115">
        <v>1403</v>
      </c>
      <c r="B10115">
        <v>42</v>
      </c>
      <c r="C10115">
        <v>1</v>
      </c>
    </row>
    <row r="10116" spans="1:3" x14ac:dyDescent="0.25">
      <c r="A10116">
        <v>1408</v>
      </c>
      <c r="B10116">
        <v>42</v>
      </c>
      <c r="C10116">
        <v>0</v>
      </c>
    </row>
    <row r="10117" spans="1:3" x14ac:dyDescent="0.25">
      <c r="A10117">
        <v>1639</v>
      </c>
      <c r="B10117">
        <v>42</v>
      </c>
      <c r="C10117">
        <v>1</v>
      </c>
    </row>
    <row r="10118" spans="1:3" x14ac:dyDescent="0.25">
      <c r="A10118">
        <v>1649</v>
      </c>
      <c r="B10118">
        <v>42</v>
      </c>
      <c r="C10118">
        <v>1</v>
      </c>
    </row>
    <row r="10119" spans="1:3" x14ac:dyDescent="0.25">
      <c r="A10119">
        <v>1809</v>
      </c>
      <c r="B10119">
        <v>42</v>
      </c>
      <c r="C10119">
        <v>0</v>
      </c>
    </row>
    <row r="10120" spans="1:3" x14ac:dyDescent="0.25">
      <c r="A10120">
        <v>2513</v>
      </c>
      <c r="B10120">
        <v>42</v>
      </c>
      <c r="C10120">
        <v>2</v>
      </c>
    </row>
    <row r="10121" spans="1:3" x14ac:dyDescent="0.25">
      <c r="A10121">
        <v>2519</v>
      </c>
      <c r="B10121">
        <v>42</v>
      </c>
      <c r="C10121">
        <v>0</v>
      </c>
    </row>
    <row r="10122" spans="1:3" x14ac:dyDescent="0.25">
      <c r="A10122">
        <v>438</v>
      </c>
      <c r="B10122">
        <v>43</v>
      </c>
      <c r="C10122">
        <v>0</v>
      </c>
    </row>
    <row r="10123" spans="1:3" x14ac:dyDescent="0.25">
      <c r="A10123">
        <v>838</v>
      </c>
      <c r="B10123">
        <v>43</v>
      </c>
      <c r="C10123">
        <v>0</v>
      </c>
    </row>
    <row r="10124" spans="1:3" x14ac:dyDescent="0.25">
      <c r="A10124">
        <v>1213</v>
      </c>
      <c r="B10124">
        <v>43</v>
      </c>
      <c r="C10124">
        <v>0</v>
      </c>
    </row>
    <row r="10125" spans="1:3" x14ac:dyDescent="0.25">
      <c r="A10125">
        <v>2404</v>
      </c>
      <c r="B10125">
        <v>43</v>
      </c>
      <c r="C10125">
        <v>0</v>
      </c>
    </row>
    <row r="10126" spans="1:3" x14ac:dyDescent="0.25">
      <c r="A10126">
        <v>198</v>
      </c>
      <c r="B10126">
        <v>43</v>
      </c>
      <c r="C10126">
        <v>0</v>
      </c>
    </row>
    <row r="10127" spans="1:3" x14ac:dyDescent="0.25">
      <c r="A10127">
        <v>198</v>
      </c>
      <c r="B10127">
        <v>43</v>
      </c>
      <c r="C10127">
        <v>0</v>
      </c>
    </row>
    <row r="10128" spans="1:3" x14ac:dyDescent="0.25">
      <c r="A10128">
        <v>949</v>
      </c>
      <c r="B10128">
        <v>43</v>
      </c>
      <c r="C10128">
        <v>8</v>
      </c>
    </row>
    <row r="10129" spans="1:3" x14ac:dyDescent="0.25">
      <c r="A10129">
        <v>1469</v>
      </c>
      <c r="B10129">
        <v>43</v>
      </c>
      <c r="C10129">
        <v>0</v>
      </c>
    </row>
    <row r="10130" spans="1:3" x14ac:dyDescent="0.25">
      <c r="A10130">
        <v>1559</v>
      </c>
      <c r="B10130">
        <v>43</v>
      </c>
      <c r="C10130">
        <v>1</v>
      </c>
    </row>
    <row r="10131" spans="1:3" x14ac:dyDescent="0.25">
      <c r="A10131">
        <v>1566</v>
      </c>
      <c r="B10131">
        <v>43</v>
      </c>
      <c r="C10131">
        <v>6</v>
      </c>
    </row>
    <row r="10132" spans="1:3" x14ac:dyDescent="0.25">
      <c r="A10132">
        <v>1595</v>
      </c>
      <c r="B10132">
        <v>43</v>
      </c>
      <c r="C10132">
        <v>0</v>
      </c>
    </row>
    <row r="10133" spans="1:3" x14ac:dyDescent="0.25">
      <c r="A10133">
        <v>1602</v>
      </c>
      <c r="B10133">
        <v>43</v>
      </c>
      <c r="C10133">
        <v>0</v>
      </c>
    </row>
    <row r="10134" spans="1:3" x14ac:dyDescent="0.25">
      <c r="A10134">
        <v>1690</v>
      </c>
      <c r="B10134">
        <v>43</v>
      </c>
      <c r="C10134">
        <v>2</v>
      </c>
    </row>
    <row r="10135" spans="1:3" x14ac:dyDescent="0.25">
      <c r="A10135">
        <v>1827</v>
      </c>
      <c r="B10135">
        <v>43</v>
      </c>
      <c r="C10135">
        <v>3</v>
      </c>
    </row>
    <row r="10136" spans="1:3" x14ac:dyDescent="0.25">
      <c r="A10136">
        <v>1960</v>
      </c>
      <c r="B10136">
        <v>43</v>
      </c>
      <c r="C10136">
        <v>4</v>
      </c>
    </row>
    <row r="10137" spans="1:3" x14ac:dyDescent="0.25">
      <c r="A10137">
        <v>1968</v>
      </c>
      <c r="B10137">
        <v>43</v>
      </c>
      <c r="C10137">
        <v>0</v>
      </c>
    </row>
    <row r="10138" spans="1:3" x14ac:dyDescent="0.25">
      <c r="A10138">
        <v>2065</v>
      </c>
      <c r="B10138">
        <v>43</v>
      </c>
      <c r="C10138">
        <v>4</v>
      </c>
    </row>
    <row r="10139" spans="1:3" x14ac:dyDescent="0.25">
      <c r="A10139">
        <v>2182</v>
      </c>
      <c r="B10139">
        <v>43</v>
      </c>
      <c r="C10139">
        <v>1</v>
      </c>
    </row>
    <row r="10140" spans="1:3" x14ac:dyDescent="0.25">
      <c r="A10140">
        <v>2280</v>
      </c>
      <c r="B10140">
        <v>43</v>
      </c>
      <c r="C10140">
        <v>130</v>
      </c>
    </row>
    <row r="10141" spans="1:3" x14ac:dyDescent="0.25">
      <c r="A10141">
        <v>2429</v>
      </c>
      <c r="B10141">
        <v>43</v>
      </c>
      <c r="C10141">
        <v>12</v>
      </c>
    </row>
    <row r="10142" spans="1:3" x14ac:dyDescent="0.25">
      <c r="A10142">
        <v>2560</v>
      </c>
      <c r="B10142">
        <v>43</v>
      </c>
      <c r="C10142">
        <v>17</v>
      </c>
    </row>
    <row r="10143" spans="1:3" x14ac:dyDescent="0.25">
      <c r="A10143">
        <v>2563</v>
      </c>
      <c r="B10143">
        <v>43</v>
      </c>
      <c r="C10143">
        <v>0</v>
      </c>
    </row>
    <row r="10144" spans="1:3" x14ac:dyDescent="0.25">
      <c r="A10144">
        <v>2640</v>
      </c>
      <c r="B10144">
        <v>43</v>
      </c>
      <c r="C10144">
        <v>0</v>
      </c>
    </row>
    <row r="10145" spans="1:3" x14ac:dyDescent="0.25">
      <c r="A10145">
        <v>2641</v>
      </c>
      <c r="B10145">
        <v>43</v>
      </c>
      <c r="C10145">
        <v>0</v>
      </c>
    </row>
    <row r="10146" spans="1:3" x14ac:dyDescent="0.25">
      <c r="A10146">
        <v>2722</v>
      </c>
      <c r="B10146">
        <v>43</v>
      </c>
      <c r="C10146">
        <v>19</v>
      </c>
    </row>
    <row r="10147" spans="1:3" x14ac:dyDescent="0.25">
      <c r="A10147">
        <v>2815</v>
      </c>
      <c r="B10147">
        <v>43</v>
      </c>
      <c r="C10147">
        <v>0</v>
      </c>
    </row>
    <row r="10148" spans="1:3" x14ac:dyDescent="0.25">
      <c r="A10148">
        <v>3123</v>
      </c>
      <c r="B10148">
        <v>43</v>
      </c>
      <c r="C10148">
        <v>0</v>
      </c>
    </row>
    <row r="10149" spans="1:3" x14ac:dyDescent="0.25">
      <c r="A10149">
        <v>3123</v>
      </c>
      <c r="B10149">
        <v>43</v>
      </c>
      <c r="C10149">
        <v>0</v>
      </c>
    </row>
    <row r="10150" spans="1:3" x14ac:dyDescent="0.25">
      <c r="A10150">
        <v>586</v>
      </c>
      <c r="B10150">
        <v>43</v>
      </c>
      <c r="C10150">
        <v>0</v>
      </c>
    </row>
    <row r="10151" spans="1:3" x14ac:dyDescent="0.25">
      <c r="A10151">
        <v>1546</v>
      </c>
      <c r="B10151">
        <v>43</v>
      </c>
      <c r="C10151">
        <v>0</v>
      </c>
    </row>
    <row r="10152" spans="1:3" x14ac:dyDescent="0.25">
      <c r="A10152">
        <v>1667</v>
      </c>
      <c r="B10152">
        <v>43</v>
      </c>
      <c r="C10152">
        <v>0</v>
      </c>
    </row>
    <row r="10153" spans="1:3" x14ac:dyDescent="0.25">
      <c r="A10153">
        <v>1754</v>
      </c>
      <c r="B10153">
        <v>43</v>
      </c>
      <c r="C10153">
        <v>1</v>
      </c>
    </row>
    <row r="10154" spans="1:3" x14ac:dyDescent="0.25">
      <c r="A10154">
        <v>1754</v>
      </c>
      <c r="B10154">
        <v>43</v>
      </c>
      <c r="C10154">
        <v>0</v>
      </c>
    </row>
    <row r="10155" spans="1:3" x14ac:dyDescent="0.25">
      <c r="A10155">
        <v>2519</v>
      </c>
      <c r="B10155">
        <v>43</v>
      </c>
      <c r="C10155">
        <v>0</v>
      </c>
    </row>
    <row r="10156" spans="1:3" x14ac:dyDescent="0.25">
      <c r="A10156">
        <v>2543</v>
      </c>
      <c r="B10156">
        <v>43</v>
      </c>
      <c r="C10156">
        <v>5</v>
      </c>
    </row>
    <row r="10157" spans="1:3" x14ac:dyDescent="0.25">
      <c r="A10157">
        <v>51</v>
      </c>
      <c r="B10157">
        <v>44</v>
      </c>
      <c r="C10157">
        <v>0</v>
      </c>
    </row>
    <row r="10158" spans="1:3" x14ac:dyDescent="0.25">
      <c r="A10158">
        <v>51</v>
      </c>
      <c r="B10158">
        <v>44</v>
      </c>
      <c r="C10158">
        <v>0</v>
      </c>
    </row>
    <row r="10159" spans="1:3" x14ac:dyDescent="0.25">
      <c r="A10159">
        <v>188</v>
      </c>
      <c r="B10159">
        <v>44</v>
      </c>
      <c r="C10159">
        <v>3</v>
      </c>
    </row>
    <row r="10160" spans="1:3" x14ac:dyDescent="0.25">
      <c r="A10160">
        <v>411</v>
      </c>
      <c r="B10160">
        <v>44</v>
      </c>
      <c r="C10160">
        <v>0</v>
      </c>
    </row>
    <row r="10161" spans="1:3" x14ac:dyDescent="0.25">
      <c r="A10161">
        <v>487</v>
      </c>
      <c r="B10161">
        <v>44</v>
      </c>
      <c r="C10161">
        <v>17</v>
      </c>
    </row>
    <row r="10162" spans="1:3" x14ac:dyDescent="0.25">
      <c r="A10162">
        <v>598</v>
      </c>
      <c r="B10162">
        <v>44</v>
      </c>
      <c r="C10162">
        <v>3</v>
      </c>
    </row>
    <row r="10163" spans="1:3" x14ac:dyDescent="0.25">
      <c r="A10163">
        <v>660</v>
      </c>
      <c r="B10163">
        <v>44</v>
      </c>
      <c r="C10163">
        <v>0</v>
      </c>
    </row>
    <row r="10164" spans="1:3" x14ac:dyDescent="0.25">
      <c r="A10164">
        <v>838</v>
      </c>
      <c r="B10164">
        <v>44</v>
      </c>
      <c r="C10164">
        <v>0</v>
      </c>
    </row>
    <row r="10165" spans="1:3" x14ac:dyDescent="0.25">
      <c r="A10165">
        <v>976</v>
      </c>
      <c r="B10165">
        <v>44</v>
      </c>
      <c r="C10165">
        <v>0</v>
      </c>
    </row>
    <row r="10166" spans="1:3" x14ac:dyDescent="0.25">
      <c r="A10166">
        <v>1160</v>
      </c>
      <c r="B10166">
        <v>44</v>
      </c>
      <c r="C10166">
        <v>1</v>
      </c>
    </row>
    <row r="10167" spans="1:3" x14ac:dyDescent="0.25">
      <c r="A10167">
        <v>1213</v>
      </c>
      <c r="B10167">
        <v>44</v>
      </c>
      <c r="C10167">
        <v>0</v>
      </c>
    </row>
    <row r="10168" spans="1:3" x14ac:dyDescent="0.25">
      <c r="A10168">
        <v>1518</v>
      </c>
      <c r="B10168">
        <v>44</v>
      </c>
      <c r="C10168">
        <v>2</v>
      </c>
    </row>
    <row r="10169" spans="1:3" x14ac:dyDescent="0.25">
      <c r="A10169">
        <v>2811</v>
      </c>
      <c r="B10169">
        <v>44</v>
      </c>
      <c r="C10169">
        <v>0</v>
      </c>
    </row>
    <row r="10170" spans="1:3" x14ac:dyDescent="0.25">
      <c r="A10170">
        <v>2863</v>
      </c>
      <c r="B10170">
        <v>44</v>
      </c>
      <c r="C10170">
        <v>0</v>
      </c>
    </row>
    <row r="10171" spans="1:3" x14ac:dyDescent="0.25">
      <c r="A10171">
        <v>1449</v>
      </c>
      <c r="B10171">
        <v>44</v>
      </c>
      <c r="C10171">
        <v>0</v>
      </c>
    </row>
    <row r="10172" spans="1:3" x14ac:dyDescent="0.25">
      <c r="A10172">
        <v>1471</v>
      </c>
      <c r="B10172">
        <v>44</v>
      </c>
      <c r="C10172">
        <v>0</v>
      </c>
    </row>
    <row r="10173" spans="1:3" x14ac:dyDescent="0.25">
      <c r="A10173">
        <v>1558</v>
      </c>
      <c r="B10173">
        <v>44</v>
      </c>
      <c r="C10173">
        <v>0</v>
      </c>
    </row>
    <row r="10174" spans="1:3" x14ac:dyDescent="0.25">
      <c r="A10174">
        <v>1690</v>
      </c>
      <c r="B10174">
        <v>44</v>
      </c>
      <c r="C10174">
        <v>1</v>
      </c>
    </row>
    <row r="10175" spans="1:3" x14ac:dyDescent="0.25">
      <c r="A10175">
        <v>1704</v>
      </c>
      <c r="B10175">
        <v>44</v>
      </c>
      <c r="C10175">
        <v>4</v>
      </c>
    </row>
    <row r="10176" spans="1:3" x14ac:dyDescent="0.25">
      <c r="A10176">
        <v>1794</v>
      </c>
      <c r="B10176">
        <v>44</v>
      </c>
      <c r="C10176">
        <v>0</v>
      </c>
    </row>
    <row r="10177" spans="1:3" x14ac:dyDescent="0.25">
      <c r="A10177">
        <v>1881</v>
      </c>
      <c r="B10177">
        <v>44</v>
      </c>
      <c r="C10177">
        <v>11</v>
      </c>
    </row>
    <row r="10178" spans="1:3" x14ac:dyDescent="0.25">
      <c r="A10178">
        <v>1924</v>
      </c>
      <c r="B10178">
        <v>44</v>
      </c>
      <c r="C10178">
        <v>4</v>
      </c>
    </row>
    <row r="10179" spans="1:3" x14ac:dyDescent="0.25">
      <c r="A10179">
        <v>1924</v>
      </c>
      <c r="B10179">
        <v>44</v>
      </c>
      <c r="C10179">
        <v>0</v>
      </c>
    </row>
    <row r="10180" spans="1:3" x14ac:dyDescent="0.25">
      <c r="A10180">
        <v>1926</v>
      </c>
      <c r="B10180">
        <v>44</v>
      </c>
      <c r="C10180">
        <v>7</v>
      </c>
    </row>
    <row r="10181" spans="1:3" x14ac:dyDescent="0.25">
      <c r="A10181">
        <v>1950</v>
      </c>
      <c r="B10181">
        <v>44</v>
      </c>
      <c r="C10181">
        <v>0</v>
      </c>
    </row>
    <row r="10182" spans="1:3" x14ac:dyDescent="0.25">
      <c r="A10182">
        <v>2148</v>
      </c>
      <c r="B10182">
        <v>44</v>
      </c>
      <c r="C10182">
        <v>0</v>
      </c>
    </row>
    <row r="10183" spans="1:3" x14ac:dyDescent="0.25">
      <c r="A10183">
        <v>2149</v>
      </c>
      <c r="B10183">
        <v>44</v>
      </c>
      <c r="C10183">
        <v>0</v>
      </c>
    </row>
    <row r="10184" spans="1:3" x14ac:dyDescent="0.25">
      <c r="A10184">
        <v>2294</v>
      </c>
      <c r="B10184">
        <v>44</v>
      </c>
      <c r="C10184">
        <v>4</v>
      </c>
    </row>
    <row r="10185" spans="1:3" x14ac:dyDescent="0.25">
      <c r="A10185">
        <v>2336</v>
      </c>
      <c r="B10185">
        <v>44</v>
      </c>
      <c r="C10185">
        <v>0</v>
      </c>
    </row>
    <row r="10186" spans="1:3" x14ac:dyDescent="0.25">
      <c r="A10186">
        <v>2336</v>
      </c>
      <c r="B10186">
        <v>44</v>
      </c>
      <c r="C10186">
        <v>0</v>
      </c>
    </row>
    <row r="10187" spans="1:3" x14ac:dyDescent="0.25">
      <c r="A10187">
        <v>2560</v>
      </c>
      <c r="B10187">
        <v>44</v>
      </c>
      <c r="C10187">
        <v>7</v>
      </c>
    </row>
    <row r="10188" spans="1:3" x14ac:dyDescent="0.25">
      <c r="A10188">
        <v>2560</v>
      </c>
      <c r="B10188">
        <v>44</v>
      </c>
      <c r="C10188">
        <v>1</v>
      </c>
    </row>
    <row r="10189" spans="1:3" x14ac:dyDescent="0.25">
      <c r="A10189">
        <v>2563</v>
      </c>
      <c r="B10189">
        <v>44</v>
      </c>
      <c r="C10189">
        <v>12</v>
      </c>
    </row>
    <row r="10190" spans="1:3" x14ac:dyDescent="0.25">
      <c r="A10190">
        <v>3008</v>
      </c>
      <c r="B10190">
        <v>44</v>
      </c>
      <c r="C10190">
        <v>0</v>
      </c>
    </row>
    <row r="10191" spans="1:3" x14ac:dyDescent="0.25">
      <c r="A10191">
        <v>3058</v>
      </c>
      <c r="B10191">
        <v>44</v>
      </c>
      <c r="C10191">
        <v>0</v>
      </c>
    </row>
    <row r="10192" spans="1:3" x14ac:dyDescent="0.25">
      <c r="A10192">
        <v>78</v>
      </c>
      <c r="B10192">
        <v>44</v>
      </c>
      <c r="C10192">
        <v>0</v>
      </c>
    </row>
    <row r="10193" spans="1:3" x14ac:dyDescent="0.25">
      <c r="A10193">
        <v>908</v>
      </c>
      <c r="B10193">
        <v>44</v>
      </c>
      <c r="C10193">
        <v>0</v>
      </c>
    </row>
    <row r="10194" spans="1:3" x14ac:dyDescent="0.25">
      <c r="A10194">
        <v>1128</v>
      </c>
      <c r="B10194">
        <v>44</v>
      </c>
      <c r="C10194">
        <v>0</v>
      </c>
    </row>
    <row r="10195" spans="1:3" x14ac:dyDescent="0.25">
      <c r="A10195">
        <v>1171</v>
      </c>
      <c r="B10195">
        <v>44</v>
      </c>
      <c r="C10195">
        <v>0</v>
      </c>
    </row>
    <row r="10196" spans="1:3" x14ac:dyDescent="0.25">
      <c r="A10196">
        <v>1400</v>
      </c>
      <c r="B10196">
        <v>44</v>
      </c>
      <c r="C10196">
        <v>2</v>
      </c>
    </row>
    <row r="10197" spans="1:3" x14ac:dyDescent="0.25">
      <c r="A10197">
        <v>1408</v>
      </c>
      <c r="B10197">
        <v>44</v>
      </c>
      <c r="C10197">
        <v>0</v>
      </c>
    </row>
    <row r="10198" spans="1:3" x14ac:dyDescent="0.25">
      <c r="A10198">
        <v>1648</v>
      </c>
      <c r="B10198">
        <v>44</v>
      </c>
      <c r="C10198">
        <v>0</v>
      </c>
    </row>
    <row r="10199" spans="1:3" x14ac:dyDescent="0.25">
      <c r="A10199">
        <v>1668</v>
      </c>
      <c r="B10199">
        <v>44</v>
      </c>
      <c r="C10199">
        <v>0</v>
      </c>
    </row>
    <row r="10200" spans="1:3" x14ac:dyDescent="0.25">
      <c r="A10200">
        <v>1880</v>
      </c>
      <c r="B10200">
        <v>44</v>
      </c>
      <c r="C10200">
        <v>0</v>
      </c>
    </row>
    <row r="10201" spans="1:3" x14ac:dyDescent="0.25">
      <c r="A10201">
        <v>1880</v>
      </c>
      <c r="B10201">
        <v>44</v>
      </c>
      <c r="C10201">
        <v>13</v>
      </c>
    </row>
    <row r="10202" spans="1:3" x14ac:dyDescent="0.25">
      <c r="A10202">
        <v>1910</v>
      </c>
      <c r="B10202">
        <v>44</v>
      </c>
      <c r="C10202">
        <v>0</v>
      </c>
    </row>
    <row r="10203" spans="1:3" x14ac:dyDescent="0.25">
      <c r="A10203">
        <v>2042</v>
      </c>
      <c r="B10203">
        <v>44</v>
      </c>
      <c r="C10203">
        <v>11</v>
      </c>
    </row>
    <row r="10204" spans="1:3" x14ac:dyDescent="0.25">
      <c r="A10204">
        <v>2094</v>
      </c>
      <c r="B10204">
        <v>44</v>
      </c>
      <c r="C10204">
        <v>0</v>
      </c>
    </row>
    <row r="10205" spans="1:3" x14ac:dyDescent="0.25">
      <c r="A10205">
        <v>2120</v>
      </c>
      <c r="B10205">
        <v>44</v>
      </c>
      <c r="C10205">
        <v>0</v>
      </c>
    </row>
    <row r="10206" spans="1:3" x14ac:dyDescent="0.25">
      <c r="A10206">
        <v>2213</v>
      </c>
      <c r="B10206">
        <v>44</v>
      </c>
      <c r="C10206">
        <v>1</v>
      </c>
    </row>
    <row r="10207" spans="1:3" x14ac:dyDescent="0.25">
      <c r="A10207">
        <v>2800</v>
      </c>
      <c r="B10207">
        <v>44</v>
      </c>
      <c r="C10207">
        <v>0</v>
      </c>
    </row>
    <row r="10208" spans="1:3" x14ac:dyDescent="0.25">
      <c r="A10208">
        <v>188</v>
      </c>
      <c r="B10208">
        <v>45</v>
      </c>
      <c r="C10208">
        <v>0</v>
      </c>
    </row>
    <row r="10209" spans="1:3" x14ac:dyDescent="0.25">
      <c r="A10209">
        <v>235</v>
      </c>
      <c r="B10209">
        <v>45</v>
      </c>
      <c r="C10209">
        <v>0</v>
      </c>
    </row>
    <row r="10210" spans="1:3" x14ac:dyDescent="0.25">
      <c r="A10210">
        <v>589</v>
      </c>
      <c r="B10210">
        <v>45</v>
      </c>
      <c r="C10210">
        <v>0</v>
      </c>
    </row>
    <row r="10211" spans="1:3" x14ac:dyDescent="0.25">
      <c r="A10211">
        <v>838</v>
      </c>
      <c r="B10211">
        <v>45</v>
      </c>
      <c r="C10211">
        <v>0</v>
      </c>
    </row>
    <row r="10212" spans="1:3" x14ac:dyDescent="0.25">
      <c r="A10212">
        <v>1022</v>
      </c>
      <c r="B10212">
        <v>45</v>
      </c>
      <c r="C10212">
        <v>0</v>
      </c>
    </row>
    <row r="10213" spans="1:3" x14ac:dyDescent="0.25">
      <c r="A10213">
        <v>1209</v>
      </c>
      <c r="B10213">
        <v>45</v>
      </c>
      <c r="C10213">
        <v>0</v>
      </c>
    </row>
    <row r="10214" spans="1:3" x14ac:dyDescent="0.25">
      <c r="A10214">
        <v>1209</v>
      </c>
      <c r="B10214">
        <v>45</v>
      </c>
      <c r="C10214">
        <v>0</v>
      </c>
    </row>
    <row r="10215" spans="1:3" x14ac:dyDescent="0.25">
      <c r="A10215">
        <v>1468</v>
      </c>
      <c r="B10215">
        <v>45</v>
      </c>
      <c r="C10215">
        <v>0</v>
      </c>
    </row>
    <row r="10216" spans="1:3" x14ac:dyDescent="0.25">
      <c r="A10216">
        <v>2079</v>
      </c>
      <c r="B10216">
        <v>45</v>
      </c>
      <c r="C10216">
        <v>0</v>
      </c>
    </row>
    <row r="10217" spans="1:3" x14ac:dyDescent="0.25">
      <c r="A10217">
        <v>2666</v>
      </c>
      <c r="B10217">
        <v>45</v>
      </c>
      <c r="C10217">
        <v>1</v>
      </c>
    </row>
    <row r="10218" spans="1:3" x14ac:dyDescent="0.25">
      <c r="A10218">
        <v>2666</v>
      </c>
      <c r="B10218">
        <v>45</v>
      </c>
      <c r="C10218">
        <v>0</v>
      </c>
    </row>
    <row r="10219" spans="1:3" x14ac:dyDescent="0.25">
      <c r="A10219">
        <v>198</v>
      </c>
      <c r="B10219">
        <v>45</v>
      </c>
      <c r="C10219">
        <v>0</v>
      </c>
    </row>
    <row r="10220" spans="1:3" x14ac:dyDescent="0.25">
      <c r="A10220">
        <v>1057</v>
      </c>
      <c r="B10220">
        <v>45</v>
      </c>
      <c r="C10220">
        <v>0</v>
      </c>
    </row>
    <row r="10221" spans="1:3" x14ac:dyDescent="0.25">
      <c r="A10221">
        <v>1220</v>
      </c>
      <c r="B10221">
        <v>45</v>
      </c>
      <c r="C10221">
        <v>0</v>
      </c>
    </row>
    <row r="10222" spans="1:3" x14ac:dyDescent="0.25">
      <c r="A10222">
        <v>1555</v>
      </c>
      <c r="B10222">
        <v>45</v>
      </c>
      <c r="C10222">
        <v>0</v>
      </c>
    </row>
    <row r="10223" spans="1:3" x14ac:dyDescent="0.25">
      <c r="A10223">
        <v>1566</v>
      </c>
      <c r="B10223">
        <v>45</v>
      </c>
      <c r="C10223">
        <v>0</v>
      </c>
    </row>
    <row r="10224" spans="1:3" x14ac:dyDescent="0.25">
      <c r="A10224">
        <v>1566</v>
      </c>
      <c r="B10224">
        <v>45</v>
      </c>
      <c r="C10224">
        <v>0</v>
      </c>
    </row>
    <row r="10225" spans="1:3" x14ac:dyDescent="0.25">
      <c r="A10225">
        <v>1602</v>
      </c>
      <c r="B10225">
        <v>45</v>
      </c>
      <c r="C10225">
        <v>0</v>
      </c>
    </row>
    <row r="10226" spans="1:3" x14ac:dyDescent="0.25">
      <c r="A10226">
        <v>1602</v>
      </c>
      <c r="B10226">
        <v>45</v>
      </c>
      <c r="C10226">
        <v>5</v>
      </c>
    </row>
    <row r="10227" spans="1:3" x14ac:dyDescent="0.25">
      <c r="A10227">
        <v>1606</v>
      </c>
      <c r="B10227">
        <v>45</v>
      </c>
      <c r="C10227">
        <v>0</v>
      </c>
    </row>
    <row r="10228" spans="1:3" x14ac:dyDescent="0.25">
      <c r="A10228">
        <v>1794</v>
      </c>
      <c r="B10228">
        <v>45</v>
      </c>
      <c r="C10228">
        <v>0</v>
      </c>
    </row>
    <row r="10229" spans="1:3" x14ac:dyDescent="0.25">
      <c r="A10229">
        <v>1798</v>
      </c>
      <c r="B10229">
        <v>45</v>
      </c>
      <c r="C10229">
        <v>0</v>
      </c>
    </row>
    <row r="10230" spans="1:3" x14ac:dyDescent="0.25">
      <c r="A10230">
        <v>1817</v>
      </c>
      <c r="B10230">
        <v>45</v>
      </c>
      <c r="C10230">
        <v>12</v>
      </c>
    </row>
    <row r="10231" spans="1:3" x14ac:dyDescent="0.25">
      <c r="A10231">
        <v>1912</v>
      </c>
      <c r="B10231">
        <v>45</v>
      </c>
      <c r="C10231">
        <v>5</v>
      </c>
    </row>
    <row r="10232" spans="1:3" x14ac:dyDescent="0.25">
      <c r="A10232">
        <v>2065</v>
      </c>
      <c r="B10232">
        <v>45</v>
      </c>
      <c r="C10232">
        <v>3</v>
      </c>
    </row>
    <row r="10233" spans="1:3" x14ac:dyDescent="0.25">
      <c r="A10233">
        <v>2226</v>
      </c>
      <c r="B10233">
        <v>45</v>
      </c>
      <c r="C10233">
        <v>2</v>
      </c>
    </row>
    <row r="10234" spans="1:3" x14ac:dyDescent="0.25">
      <c r="A10234">
        <v>2292</v>
      </c>
      <c r="B10234">
        <v>45</v>
      </c>
      <c r="C10234">
        <v>4</v>
      </c>
    </row>
    <row r="10235" spans="1:3" x14ac:dyDescent="0.25">
      <c r="A10235">
        <v>2294</v>
      </c>
      <c r="B10235">
        <v>45</v>
      </c>
      <c r="C10235">
        <v>0</v>
      </c>
    </row>
    <row r="10236" spans="1:3" x14ac:dyDescent="0.25">
      <c r="A10236">
        <v>2693</v>
      </c>
      <c r="B10236">
        <v>45</v>
      </c>
      <c r="C10236">
        <v>0</v>
      </c>
    </row>
    <row r="10237" spans="1:3" x14ac:dyDescent="0.25">
      <c r="A10237">
        <v>2835</v>
      </c>
      <c r="B10237">
        <v>45</v>
      </c>
      <c r="C10237">
        <v>0</v>
      </c>
    </row>
    <row r="10238" spans="1:3" x14ac:dyDescent="0.25">
      <c r="A10238">
        <v>2872</v>
      </c>
      <c r="B10238">
        <v>45</v>
      </c>
      <c r="C10238">
        <v>0</v>
      </c>
    </row>
    <row r="10239" spans="1:3" x14ac:dyDescent="0.25">
      <c r="A10239">
        <v>78</v>
      </c>
      <c r="B10239">
        <v>45</v>
      </c>
      <c r="C10239">
        <v>0</v>
      </c>
    </row>
    <row r="10240" spans="1:3" x14ac:dyDescent="0.25">
      <c r="A10240">
        <v>486</v>
      </c>
      <c r="B10240">
        <v>45</v>
      </c>
      <c r="C10240">
        <v>13</v>
      </c>
    </row>
    <row r="10241" spans="1:3" x14ac:dyDescent="0.25">
      <c r="A10241">
        <v>486</v>
      </c>
      <c r="B10241">
        <v>45</v>
      </c>
      <c r="C10241">
        <v>8</v>
      </c>
    </row>
    <row r="10242" spans="1:3" x14ac:dyDescent="0.25">
      <c r="A10242">
        <v>645</v>
      </c>
      <c r="B10242">
        <v>45</v>
      </c>
      <c r="C10242">
        <v>0</v>
      </c>
    </row>
    <row r="10243" spans="1:3" x14ac:dyDescent="0.25">
      <c r="A10243">
        <v>677</v>
      </c>
      <c r="B10243">
        <v>45</v>
      </c>
      <c r="C10243">
        <v>8</v>
      </c>
    </row>
    <row r="10244" spans="1:3" x14ac:dyDescent="0.25">
      <c r="A10244">
        <v>908</v>
      </c>
      <c r="B10244">
        <v>45</v>
      </c>
      <c r="C10244">
        <v>2</v>
      </c>
    </row>
    <row r="10245" spans="1:3" x14ac:dyDescent="0.25">
      <c r="A10245">
        <v>1212</v>
      </c>
      <c r="B10245">
        <v>45</v>
      </c>
      <c r="C10245">
        <v>0</v>
      </c>
    </row>
    <row r="10246" spans="1:3" x14ac:dyDescent="0.25">
      <c r="A10246">
        <v>1403</v>
      </c>
      <c r="B10246">
        <v>45</v>
      </c>
      <c r="C10246">
        <v>1</v>
      </c>
    </row>
    <row r="10247" spans="1:3" x14ac:dyDescent="0.25">
      <c r="A10247">
        <v>1403</v>
      </c>
      <c r="B10247">
        <v>45</v>
      </c>
      <c r="C10247">
        <v>3</v>
      </c>
    </row>
    <row r="10248" spans="1:3" x14ac:dyDescent="0.25">
      <c r="A10248">
        <v>1611</v>
      </c>
      <c r="B10248">
        <v>45</v>
      </c>
      <c r="C10248">
        <v>0</v>
      </c>
    </row>
    <row r="10249" spans="1:3" x14ac:dyDescent="0.25">
      <c r="A10249">
        <v>1611</v>
      </c>
      <c r="B10249">
        <v>45</v>
      </c>
      <c r="C10249">
        <v>0</v>
      </c>
    </row>
    <row r="10250" spans="1:3" x14ac:dyDescent="0.25">
      <c r="A10250">
        <v>1639</v>
      </c>
      <c r="B10250">
        <v>45</v>
      </c>
      <c r="C10250">
        <v>0</v>
      </c>
    </row>
    <row r="10251" spans="1:3" x14ac:dyDescent="0.25">
      <c r="A10251">
        <v>1653</v>
      </c>
      <c r="B10251">
        <v>45</v>
      </c>
      <c r="C10251">
        <v>0</v>
      </c>
    </row>
    <row r="10252" spans="1:3" x14ac:dyDescent="0.25">
      <c r="A10252">
        <v>1667</v>
      </c>
      <c r="B10252">
        <v>45</v>
      </c>
      <c r="C10252">
        <v>0</v>
      </c>
    </row>
    <row r="10253" spans="1:3" x14ac:dyDescent="0.25">
      <c r="A10253">
        <v>2245</v>
      </c>
      <c r="B10253">
        <v>45</v>
      </c>
      <c r="C10253">
        <v>0</v>
      </c>
    </row>
    <row r="10254" spans="1:3" x14ac:dyDescent="0.25">
      <c r="A10254">
        <v>2778</v>
      </c>
      <c r="B10254">
        <v>45</v>
      </c>
      <c r="C10254">
        <v>0</v>
      </c>
    </row>
    <row r="10255" spans="1:3" x14ac:dyDescent="0.25">
      <c r="A10255">
        <v>3150</v>
      </c>
      <c r="B10255">
        <v>45</v>
      </c>
      <c r="C10255">
        <v>0</v>
      </c>
    </row>
    <row r="10256" spans="1:3" x14ac:dyDescent="0.25">
      <c r="A10256">
        <v>411</v>
      </c>
      <c r="B10256">
        <v>46</v>
      </c>
      <c r="C10256">
        <v>0</v>
      </c>
    </row>
    <row r="10257" spans="1:3" x14ac:dyDescent="0.25">
      <c r="A10257">
        <v>589</v>
      </c>
      <c r="B10257">
        <v>46</v>
      </c>
      <c r="C10257">
        <v>0</v>
      </c>
    </row>
    <row r="10258" spans="1:3" x14ac:dyDescent="0.25">
      <c r="A10258">
        <v>618</v>
      </c>
      <c r="B10258">
        <v>46</v>
      </c>
      <c r="C10258">
        <v>0</v>
      </c>
    </row>
    <row r="10259" spans="1:3" x14ac:dyDescent="0.25">
      <c r="A10259">
        <v>1160</v>
      </c>
      <c r="B10259">
        <v>46</v>
      </c>
      <c r="C10259">
        <v>11</v>
      </c>
    </row>
    <row r="10260" spans="1:3" x14ac:dyDescent="0.25">
      <c r="A10260">
        <v>1176</v>
      </c>
      <c r="B10260">
        <v>46</v>
      </c>
      <c r="C10260">
        <v>0</v>
      </c>
    </row>
    <row r="10261" spans="1:3" x14ac:dyDescent="0.25">
      <c r="A10261">
        <v>1394</v>
      </c>
      <c r="B10261">
        <v>46</v>
      </c>
      <c r="C10261">
        <v>8</v>
      </c>
    </row>
    <row r="10262" spans="1:3" x14ac:dyDescent="0.25">
      <c r="A10262">
        <v>1394</v>
      </c>
      <c r="B10262">
        <v>46</v>
      </c>
      <c r="C10262">
        <v>0</v>
      </c>
    </row>
    <row r="10263" spans="1:3" x14ac:dyDescent="0.25">
      <c r="A10263">
        <v>1467</v>
      </c>
      <c r="B10263">
        <v>46</v>
      </c>
      <c r="C10263">
        <v>0</v>
      </c>
    </row>
    <row r="10264" spans="1:3" x14ac:dyDescent="0.25">
      <c r="A10264">
        <v>1800</v>
      </c>
      <c r="B10264">
        <v>46</v>
      </c>
      <c r="C10264">
        <v>0</v>
      </c>
    </row>
    <row r="10265" spans="1:3" x14ac:dyDescent="0.25">
      <c r="A10265">
        <v>2079</v>
      </c>
      <c r="B10265">
        <v>46</v>
      </c>
      <c r="C10265">
        <v>0</v>
      </c>
    </row>
    <row r="10266" spans="1:3" x14ac:dyDescent="0.25">
      <c r="A10266">
        <v>2106</v>
      </c>
      <c r="B10266">
        <v>46</v>
      </c>
      <c r="C10266">
        <v>0</v>
      </c>
    </row>
    <row r="10267" spans="1:3" x14ac:dyDescent="0.25">
      <c r="A10267">
        <v>2117</v>
      </c>
      <c r="B10267">
        <v>46</v>
      </c>
      <c r="C10267">
        <v>0</v>
      </c>
    </row>
    <row r="10268" spans="1:3" x14ac:dyDescent="0.25">
      <c r="A10268">
        <v>2863</v>
      </c>
      <c r="B10268">
        <v>46</v>
      </c>
      <c r="C10268">
        <v>0</v>
      </c>
    </row>
    <row r="10269" spans="1:3" x14ac:dyDescent="0.25">
      <c r="A10269">
        <v>3130</v>
      </c>
      <c r="B10269">
        <v>46</v>
      </c>
      <c r="C10269">
        <v>4</v>
      </c>
    </row>
    <row r="10270" spans="1:3" x14ac:dyDescent="0.25">
      <c r="A10270">
        <v>79</v>
      </c>
      <c r="B10270">
        <v>46</v>
      </c>
      <c r="C10270">
        <v>0</v>
      </c>
    </row>
    <row r="10271" spans="1:3" x14ac:dyDescent="0.25">
      <c r="A10271">
        <v>434</v>
      </c>
      <c r="B10271">
        <v>46</v>
      </c>
      <c r="C10271">
        <v>3</v>
      </c>
    </row>
    <row r="10272" spans="1:3" x14ac:dyDescent="0.25">
      <c r="A10272">
        <v>940</v>
      </c>
      <c r="B10272">
        <v>46</v>
      </c>
      <c r="C10272">
        <v>2</v>
      </c>
    </row>
    <row r="10273" spans="1:3" x14ac:dyDescent="0.25">
      <c r="A10273">
        <v>1057</v>
      </c>
      <c r="B10273">
        <v>46</v>
      </c>
      <c r="C10273">
        <v>0</v>
      </c>
    </row>
    <row r="10274" spans="1:3" x14ac:dyDescent="0.25">
      <c r="A10274">
        <v>1434</v>
      </c>
      <c r="B10274">
        <v>46</v>
      </c>
      <c r="C10274">
        <v>0</v>
      </c>
    </row>
    <row r="10275" spans="1:3" x14ac:dyDescent="0.25">
      <c r="A10275">
        <v>1456</v>
      </c>
      <c r="B10275">
        <v>46</v>
      </c>
      <c r="C10275">
        <v>0</v>
      </c>
    </row>
    <row r="10276" spans="1:3" x14ac:dyDescent="0.25">
      <c r="A10276">
        <v>1695</v>
      </c>
      <c r="B10276">
        <v>46</v>
      </c>
      <c r="C10276">
        <v>0</v>
      </c>
    </row>
    <row r="10277" spans="1:3" x14ac:dyDescent="0.25">
      <c r="A10277">
        <v>1735</v>
      </c>
      <c r="B10277">
        <v>46</v>
      </c>
      <c r="C10277">
        <v>0</v>
      </c>
    </row>
    <row r="10278" spans="1:3" x14ac:dyDescent="0.25">
      <c r="A10278">
        <v>1827</v>
      </c>
      <c r="B10278">
        <v>46</v>
      </c>
      <c r="C10278">
        <v>1</v>
      </c>
    </row>
    <row r="10279" spans="1:3" x14ac:dyDescent="0.25">
      <c r="A10279">
        <v>1827</v>
      </c>
      <c r="B10279">
        <v>46</v>
      </c>
      <c r="C10279">
        <v>0</v>
      </c>
    </row>
    <row r="10280" spans="1:3" x14ac:dyDescent="0.25">
      <c r="A10280">
        <v>1916</v>
      </c>
      <c r="B10280">
        <v>46</v>
      </c>
      <c r="C10280">
        <v>2</v>
      </c>
    </row>
    <row r="10281" spans="1:3" x14ac:dyDescent="0.25">
      <c r="A10281">
        <v>1926</v>
      </c>
      <c r="B10281">
        <v>46</v>
      </c>
      <c r="C10281">
        <v>0</v>
      </c>
    </row>
    <row r="10282" spans="1:3" x14ac:dyDescent="0.25">
      <c r="A10282">
        <v>1926</v>
      </c>
      <c r="B10282">
        <v>46</v>
      </c>
      <c r="C10282">
        <v>0</v>
      </c>
    </row>
    <row r="10283" spans="1:3" x14ac:dyDescent="0.25">
      <c r="A10283">
        <v>1950</v>
      </c>
      <c r="B10283">
        <v>46</v>
      </c>
      <c r="C10283">
        <v>0</v>
      </c>
    </row>
    <row r="10284" spans="1:3" x14ac:dyDescent="0.25">
      <c r="A10284">
        <v>2065</v>
      </c>
      <c r="B10284">
        <v>46</v>
      </c>
      <c r="C10284">
        <v>1</v>
      </c>
    </row>
    <row r="10285" spans="1:3" x14ac:dyDescent="0.25">
      <c r="A10285">
        <v>2103</v>
      </c>
      <c r="B10285">
        <v>46</v>
      </c>
      <c r="C10285">
        <v>1</v>
      </c>
    </row>
    <row r="10286" spans="1:3" x14ac:dyDescent="0.25">
      <c r="A10286">
        <v>2182</v>
      </c>
      <c r="B10286">
        <v>46</v>
      </c>
      <c r="C10286">
        <v>0</v>
      </c>
    </row>
    <row r="10287" spans="1:3" x14ac:dyDescent="0.25">
      <c r="A10287">
        <v>2241</v>
      </c>
      <c r="B10287">
        <v>46</v>
      </c>
      <c r="C10287">
        <v>1</v>
      </c>
    </row>
    <row r="10288" spans="1:3" x14ac:dyDescent="0.25">
      <c r="A10288">
        <v>2319</v>
      </c>
      <c r="B10288">
        <v>46</v>
      </c>
      <c r="C10288">
        <v>0</v>
      </c>
    </row>
    <row r="10289" spans="1:3" x14ac:dyDescent="0.25">
      <c r="A10289">
        <v>2618</v>
      </c>
      <c r="B10289">
        <v>46</v>
      </c>
      <c r="C10289">
        <v>5</v>
      </c>
    </row>
    <row r="10290" spans="1:3" x14ac:dyDescent="0.25">
      <c r="A10290">
        <v>2641</v>
      </c>
      <c r="B10290">
        <v>46</v>
      </c>
      <c r="C10290">
        <v>0</v>
      </c>
    </row>
    <row r="10291" spans="1:3" x14ac:dyDescent="0.25">
      <c r="A10291">
        <v>2690</v>
      </c>
      <c r="B10291">
        <v>46</v>
      </c>
      <c r="C10291">
        <v>3</v>
      </c>
    </row>
    <row r="10292" spans="1:3" x14ac:dyDescent="0.25">
      <c r="A10292">
        <v>252</v>
      </c>
      <c r="B10292">
        <v>46</v>
      </c>
      <c r="C10292">
        <v>2</v>
      </c>
    </row>
    <row r="10293" spans="1:3" x14ac:dyDescent="0.25">
      <c r="A10293">
        <v>677</v>
      </c>
      <c r="B10293">
        <v>46</v>
      </c>
      <c r="C10293">
        <v>15</v>
      </c>
    </row>
    <row r="10294" spans="1:3" x14ac:dyDescent="0.25">
      <c r="A10294">
        <v>908</v>
      </c>
      <c r="B10294">
        <v>46</v>
      </c>
      <c r="C10294">
        <v>1</v>
      </c>
    </row>
    <row r="10295" spans="1:3" x14ac:dyDescent="0.25">
      <c r="A10295">
        <v>908</v>
      </c>
      <c r="B10295">
        <v>46</v>
      </c>
      <c r="C10295">
        <v>0</v>
      </c>
    </row>
    <row r="10296" spans="1:3" x14ac:dyDescent="0.25">
      <c r="A10296">
        <v>1148</v>
      </c>
      <c r="B10296">
        <v>46</v>
      </c>
      <c r="C10296">
        <v>0</v>
      </c>
    </row>
    <row r="10297" spans="1:3" x14ac:dyDescent="0.25">
      <c r="A10297">
        <v>1502</v>
      </c>
      <c r="B10297">
        <v>46</v>
      </c>
      <c r="C10297">
        <v>0</v>
      </c>
    </row>
    <row r="10298" spans="1:3" x14ac:dyDescent="0.25">
      <c r="A10298">
        <v>1611</v>
      </c>
      <c r="B10298">
        <v>46</v>
      </c>
      <c r="C10298">
        <v>0</v>
      </c>
    </row>
    <row r="10299" spans="1:3" x14ac:dyDescent="0.25">
      <c r="A10299">
        <v>1632</v>
      </c>
      <c r="B10299">
        <v>46</v>
      </c>
      <c r="C10299">
        <v>0</v>
      </c>
    </row>
    <row r="10300" spans="1:3" x14ac:dyDescent="0.25">
      <c r="A10300">
        <v>1647</v>
      </c>
      <c r="B10300">
        <v>46</v>
      </c>
      <c r="C10300">
        <v>0</v>
      </c>
    </row>
    <row r="10301" spans="1:3" x14ac:dyDescent="0.25">
      <c r="A10301">
        <v>1649</v>
      </c>
      <c r="B10301">
        <v>46</v>
      </c>
      <c r="C10301">
        <v>0</v>
      </c>
    </row>
    <row r="10302" spans="1:3" x14ac:dyDescent="0.25">
      <c r="A10302">
        <v>1713</v>
      </c>
      <c r="B10302">
        <v>46</v>
      </c>
      <c r="C10302">
        <v>0</v>
      </c>
    </row>
    <row r="10303" spans="1:3" x14ac:dyDescent="0.25">
      <c r="A10303">
        <v>2120</v>
      </c>
      <c r="B10303">
        <v>46</v>
      </c>
      <c r="C10303">
        <v>0</v>
      </c>
    </row>
    <row r="10304" spans="1:3" x14ac:dyDescent="0.25">
      <c r="A10304">
        <v>2155</v>
      </c>
      <c r="B10304">
        <v>46</v>
      </c>
      <c r="C10304">
        <v>0</v>
      </c>
    </row>
    <row r="10305" spans="1:3" x14ac:dyDescent="0.25">
      <c r="A10305">
        <v>2473</v>
      </c>
      <c r="B10305">
        <v>46</v>
      </c>
      <c r="C10305">
        <v>8</v>
      </c>
    </row>
    <row r="10306" spans="1:3" x14ac:dyDescent="0.25">
      <c r="A10306">
        <v>2473</v>
      </c>
      <c r="B10306">
        <v>46</v>
      </c>
      <c r="C10306">
        <v>0</v>
      </c>
    </row>
    <row r="10307" spans="1:3" x14ac:dyDescent="0.25">
      <c r="A10307">
        <v>2778</v>
      </c>
      <c r="B10307">
        <v>46</v>
      </c>
      <c r="C10307">
        <v>0</v>
      </c>
    </row>
    <row r="10308" spans="1:3" x14ac:dyDescent="0.25">
      <c r="A10308">
        <v>2805</v>
      </c>
      <c r="B10308">
        <v>46</v>
      </c>
      <c r="C10308">
        <v>0</v>
      </c>
    </row>
    <row r="10309" spans="1:3" x14ac:dyDescent="0.25">
      <c r="A10309">
        <v>2964</v>
      </c>
      <c r="B10309">
        <v>46</v>
      </c>
      <c r="C10309">
        <v>1</v>
      </c>
    </row>
    <row r="10310" spans="1:3" x14ac:dyDescent="0.25">
      <c r="A10310">
        <v>3150</v>
      </c>
      <c r="B10310">
        <v>46</v>
      </c>
      <c r="C10310">
        <v>0</v>
      </c>
    </row>
    <row r="10311" spans="1:3" x14ac:dyDescent="0.25">
      <c r="A10311">
        <v>188</v>
      </c>
      <c r="B10311">
        <v>47</v>
      </c>
      <c r="C10311">
        <v>0</v>
      </c>
    </row>
    <row r="10312" spans="1:3" x14ac:dyDescent="0.25">
      <c r="A10312">
        <v>188</v>
      </c>
      <c r="B10312">
        <v>47</v>
      </c>
      <c r="C10312">
        <v>3</v>
      </c>
    </row>
    <row r="10313" spans="1:3" x14ac:dyDescent="0.25">
      <c r="A10313">
        <v>457</v>
      </c>
      <c r="B10313">
        <v>47</v>
      </c>
      <c r="C10313">
        <v>39</v>
      </c>
    </row>
    <row r="10314" spans="1:3" x14ac:dyDescent="0.25">
      <c r="A10314">
        <v>457</v>
      </c>
      <c r="B10314">
        <v>47</v>
      </c>
      <c r="C10314">
        <v>46</v>
      </c>
    </row>
    <row r="10315" spans="1:3" x14ac:dyDescent="0.25">
      <c r="A10315">
        <v>675</v>
      </c>
      <c r="B10315">
        <v>47</v>
      </c>
      <c r="C10315">
        <v>9</v>
      </c>
    </row>
    <row r="10316" spans="1:3" x14ac:dyDescent="0.25">
      <c r="A10316">
        <v>1022</v>
      </c>
      <c r="B10316">
        <v>47</v>
      </c>
      <c r="C10316">
        <v>0</v>
      </c>
    </row>
    <row r="10317" spans="1:3" x14ac:dyDescent="0.25">
      <c r="A10317">
        <v>1176</v>
      </c>
      <c r="B10317">
        <v>47</v>
      </c>
      <c r="C10317">
        <v>0</v>
      </c>
    </row>
    <row r="10318" spans="1:3" x14ac:dyDescent="0.25">
      <c r="A10318">
        <v>1241</v>
      </c>
      <c r="B10318">
        <v>47</v>
      </c>
      <c r="C10318">
        <v>0</v>
      </c>
    </row>
    <row r="10319" spans="1:3" x14ac:dyDescent="0.25">
      <c r="A10319">
        <v>1241</v>
      </c>
      <c r="B10319">
        <v>47</v>
      </c>
      <c r="C10319">
        <v>0</v>
      </c>
    </row>
    <row r="10320" spans="1:3" x14ac:dyDescent="0.25">
      <c r="A10320">
        <v>1330</v>
      </c>
      <c r="B10320">
        <v>47</v>
      </c>
      <c r="C10320">
        <v>0</v>
      </c>
    </row>
    <row r="10321" spans="1:3" x14ac:dyDescent="0.25">
      <c r="A10321">
        <v>1468</v>
      </c>
      <c r="B10321">
        <v>47</v>
      </c>
      <c r="C10321">
        <v>3</v>
      </c>
    </row>
    <row r="10322" spans="1:3" x14ac:dyDescent="0.25">
      <c r="A10322">
        <v>1518</v>
      </c>
      <c r="B10322">
        <v>47</v>
      </c>
      <c r="C10322">
        <v>2</v>
      </c>
    </row>
    <row r="10323" spans="1:3" x14ac:dyDescent="0.25">
      <c r="A10323">
        <v>1927</v>
      </c>
      <c r="B10323">
        <v>47</v>
      </c>
      <c r="C10323">
        <v>7</v>
      </c>
    </row>
    <row r="10324" spans="1:3" x14ac:dyDescent="0.25">
      <c r="A10324">
        <v>2079</v>
      </c>
      <c r="B10324">
        <v>47</v>
      </c>
      <c r="C10324">
        <v>0</v>
      </c>
    </row>
    <row r="10325" spans="1:3" x14ac:dyDescent="0.25">
      <c r="A10325">
        <v>2256</v>
      </c>
      <c r="B10325">
        <v>47</v>
      </c>
      <c r="C10325">
        <v>0</v>
      </c>
    </row>
    <row r="10326" spans="1:3" x14ac:dyDescent="0.25">
      <c r="A10326">
        <v>2475</v>
      </c>
      <c r="B10326">
        <v>47</v>
      </c>
      <c r="C10326">
        <v>0</v>
      </c>
    </row>
    <row r="10327" spans="1:3" x14ac:dyDescent="0.25">
      <c r="A10327">
        <v>3034</v>
      </c>
      <c r="B10327">
        <v>47</v>
      </c>
      <c r="C10327">
        <v>1</v>
      </c>
    </row>
    <row r="10328" spans="1:3" x14ac:dyDescent="0.25">
      <c r="A10328">
        <v>3106</v>
      </c>
      <c r="B10328">
        <v>47</v>
      </c>
      <c r="C10328">
        <v>2</v>
      </c>
    </row>
    <row r="10329" spans="1:3" x14ac:dyDescent="0.25">
      <c r="A10329">
        <v>1519</v>
      </c>
      <c r="B10329">
        <v>47</v>
      </c>
      <c r="C10329">
        <v>13</v>
      </c>
    </row>
    <row r="10330" spans="1:3" x14ac:dyDescent="0.25">
      <c r="A10330">
        <v>1525</v>
      </c>
      <c r="B10330">
        <v>47</v>
      </c>
      <c r="C10330">
        <v>0</v>
      </c>
    </row>
    <row r="10331" spans="1:3" x14ac:dyDescent="0.25">
      <c r="A10331">
        <v>1559</v>
      </c>
      <c r="B10331">
        <v>47</v>
      </c>
      <c r="C10331">
        <v>0</v>
      </c>
    </row>
    <row r="10332" spans="1:3" x14ac:dyDescent="0.25">
      <c r="A10332">
        <v>1572</v>
      </c>
      <c r="B10332">
        <v>47</v>
      </c>
      <c r="C10332">
        <v>0</v>
      </c>
    </row>
    <row r="10333" spans="1:3" x14ac:dyDescent="0.25">
      <c r="A10333">
        <v>1572</v>
      </c>
      <c r="B10333">
        <v>47</v>
      </c>
      <c r="C10333">
        <v>0</v>
      </c>
    </row>
    <row r="10334" spans="1:3" x14ac:dyDescent="0.25">
      <c r="A10334">
        <v>1579</v>
      </c>
      <c r="B10334">
        <v>47</v>
      </c>
      <c r="C10334">
        <v>0</v>
      </c>
    </row>
    <row r="10335" spans="1:3" x14ac:dyDescent="0.25">
      <c r="A10335">
        <v>1695</v>
      </c>
      <c r="B10335">
        <v>47</v>
      </c>
      <c r="C10335">
        <v>1</v>
      </c>
    </row>
    <row r="10336" spans="1:3" x14ac:dyDescent="0.25">
      <c r="A10336">
        <v>1695</v>
      </c>
      <c r="B10336">
        <v>47</v>
      </c>
      <c r="C10336">
        <v>0</v>
      </c>
    </row>
    <row r="10337" spans="1:3" x14ac:dyDescent="0.25">
      <c r="A10337">
        <v>1695</v>
      </c>
      <c r="B10337">
        <v>47</v>
      </c>
      <c r="C10337">
        <v>0</v>
      </c>
    </row>
    <row r="10338" spans="1:3" x14ac:dyDescent="0.25">
      <c r="A10338">
        <v>1735</v>
      </c>
      <c r="B10338">
        <v>47</v>
      </c>
      <c r="C10338">
        <v>1</v>
      </c>
    </row>
    <row r="10339" spans="1:3" x14ac:dyDescent="0.25">
      <c r="A10339">
        <v>1810</v>
      </c>
      <c r="B10339">
        <v>47</v>
      </c>
      <c r="C10339">
        <v>0</v>
      </c>
    </row>
    <row r="10340" spans="1:3" x14ac:dyDescent="0.25">
      <c r="A10340">
        <v>1912</v>
      </c>
      <c r="B10340">
        <v>47</v>
      </c>
      <c r="C10340">
        <v>0</v>
      </c>
    </row>
    <row r="10341" spans="1:3" x14ac:dyDescent="0.25">
      <c r="A10341">
        <v>2872</v>
      </c>
      <c r="B10341">
        <v>47</v>
      </c>
      <c r="C10341">
        <v>2</v>
      </c>
    </row>
    <row r="10342" spans="1:3" x14ac:dyDescent="0.25">
      <c r="A10342">
        <v>3008</v>
      </c>
      <c r="B10342">
        <v>47</v>
      </c>
      <c r="C10342">
        <v>1</v>
      </c>
    </row>
    <row r="10343" spans="1:3" x14ac:dyDescent="0.25">
      <c r="A10343">
        <v>3079</v>
      </c>
      <c r="B10343">
        <v>47</v>
      </c>
      <c r="C10343">
        <v>0</v>
      </c>
    </row>
    <row r="10344" spans="1:3" x14ac:dyDescent="0.25">
      <c r="A10344">
        <v>1062</v>
      </c>
      <c r="B10344">
        <v>47</v>
      </c>
      <c r="C10344">
        <v>1</v>
      </c>
    </row>
    <row r="10345" spans="1:3" x14ac:dyDescent="0.25">
      <c r="A10345">
        <v>1268</v>
      </c>
      <c r="B10345">
        <v>47</v>
      </c>
      <c r="C10345">
        <v>0</v>
      </c>
    </row>
    <row r="10346" spans="1:3" x14ac:dyDescent="0.25">
      <c r="A10346">
        <v>1268</v>
      </c>
      <c r="B10346">
        <v>47</v>
      </c>
      <c r="C10346">
        <v>11</v>
      </c>
    </row>
    <row r="10347" spans="1:3" x14ac:dyDescent="0.25">
      <c r="A10347">
        <v>1910</v>
      </c>
      <c r="B10347">
        <v>47</v>
      </c>
      <c r="C10347">
        <v>0</v>
      </c>
    </row>
    <row r="10348" spans="1:3" x14ac:dyDescent="0.25">
      <c r="A10348">
        <v>2184</v>
      </c>
      <c r="B10348">
        <v>47</v>
      </c>
      <c r="C10348">
        <v>1</v>
      </c>
    </row>
    <row r="10349" spans="1:3" x14ac:dyDescent="0.25">
      <c r="A10349">
        <v>2801</v>
      </c>
      <c r="B10349">
        <v>47</v>
      </c>
      <c r="C10349">
        <v>2</v>
      </c>
    </row>
    <row r="10350" spans="1:3" x14ac:dyDescent="0.25">
      <c r="A10350">
        <v>411</v>
      </c>
      <c r="B10350">
        <v>48</v>
      </c>
      <c r="C10350">
        <v>2</v>
      </c>
    </row>
    <row r="10351" spans="1:3" x14ac:dyDescent="0.25">
      <c r="A10351">
        <v>438</v>
      </c>
      <c r="B10351">
        <v>48</v>
      </c>
      <c r="C10351">
        <v>0</v>
      </c>
    </row>
    <row r="10352" spans="1:3" x14ac:dyDescent="0.25">
      <c r="A10352">
        <v>438</v>
      </c>
      <c r="B10352">
        <v>48</v>
      </c>
      <c r="C10352">
        <v>0</v>
      </c>
    </row>
    <row r="10353" spans="1:3" x14ac:dyDescent="0.25">
      <c r="A10353">
        <v>438</v>
      </c>
      <c r="B10353">
        <v>48</v>
      </c>
      <c r="C10353">
        <v>0</v>
      </c>
    </row>
    <row r="10354" spans="1:3" x14ac:dyDescent="0.25">
      <c r="A10354">
        <v>534</v>
      </c>
      <c r="B10354">
        <v>48</v>
      </c>
      <c r="C10354">
        <v>0</v>
      </c>
    </row>
    <row r="10355" spans="1:3" x14ac:dyDescent="0.25">
      <c r="A10355">
        <v>703</v>
      </c>
      <c r="B10355">
        <v>48</v>
      </c>
      <c r="C10355">
        <v>20</v>
      </c>
    </row>
    <row r="10356" spans="1:3" x14ac:dyDescent="0.25">
      <c r="A10356">
        <v>838</v>
      </c>
      <c r="B10356">
        <v>48</v>
      </c>
      <c r="C10356">
        <v>0</v>
      </c>
    </row>
    <row r="10357" spans="1:3" x14ac:dyDescent="0.25">
      <c r="A10357">
        <v>1160</v>
      </c>
      <c r="B10357">
        <v>48</v>
      </c>
      <c r="C10357">
        <v>3</v>
      </c>
    </row>
    <row r="10358" spans="1:3" x14ac:dyDescent="0.25">
      <c r="A10358">
        <v>1518</v>
      </c>
      <c r="B10358">
        <v>48</v>
      </c>
      <c r="C10358">
        <v>0</v>
      </c>
    </row>
    <row r="10359" spans="1:3" x14ac:dyDescent="0.25">
      <c r="A10359">
        <v>2666</v>
      </c>
      <c r="B10359">
        <v>48</v>
      </c>
      <c r="C10359">
        <v>0</v>
      </c>
    </row>
    <row r="10360" spans="1:3" x14ac:dyDescent="0.25">
      <c r="A10360">
        <v>198</v>
      </c>
      <c r="B10360">
        <v>48</v>
      </c>
      <c r="C10360">
        <v>1</v>
      </c>
    </row>
    <row r="10361" spans="1:3" x14ac:dyDescent="0.25">
      <c r="A10361">
        <v>949</v>
      </c>
      <c r="B10361">
        <v>48</v>
      </c>
      <c r="C10361">
        <v>0</v>
      </c>
    </row>
    <row r="10362" spans="1:3" x14ac:dyDescent="0.25">
      <c r="A10362">
        <v>1449</v>
      </c>
      <c r="B10362">
        <v>48</v>
      </c>
      <c r="C10362">
        <v>0</v>
      </c>
    </row>
    <row r="10363" spans="1:3" x14ac:dyDescent="0.25">
      <c r="A10363">
        <v>1735</v>
      </c>
      <c r="B10363">
        <v>48</v>
      </c>
      <c r="C10363">
        <v>5</v>
      </c>
    </row>
    <row r="10364" spans="1:3" x14ac:dyDescent="0.25">
      <c r="A10364">
        <v>1827</v>
      </c>
      <c r="B10364">
        <v>48</v>
      </c>
      <c r="C10364">
        <v>0</v>
      </c>
    </row>
    <row r="10365" spans="1:3" x14ac:dyDescent="0.25">
      <c r="A10365">
        <v>2148</v>
      </c>
      <c r="B10365">
        <v>48</v>
      </c>
      <c r="C10365">
        <v>0</v>
      </c>
    </row>
    <row r="10366" spans="1:3" x14ac:dyDescent="0.25">
      <c r="A10366">
        <v>2148</v>
      </c>
      <c r="B10366">
        <v>48</v>
      </c>
      <c r="C10366">
        <v>2</v>
      </c>
    </row>
    <row r="10367" spans="1:3" x14ac:dyDescent="0.25">
      <c r="A10367">
        <v>2182</v>
      </c>
      <c r="B10367">
        <v>48</v>
      </c>
      <c r="C10367">
        <v>0</v>
      </c>
    </row>
    <row r="10368" spans="1:3" x14ac:dyDescent="0.25">
      <c r="A10368">
        <v>2615</v>
      </c>
      <c r="B10368">
        <v>48</v>
      </c>
      <c r="C10368">
        <v>1</v>
      </c>
    </row>
    <row r="10369" spans="1:3" x14ac:dyDescent="0.25">
      <c r="A10369">
        <v>2618</v>
      </c>
      <c r="B10369">
        <v>48</v>
      </c>
      <c r="C10369">
        <v>0</v>
      </c>
    </row>
    <row r="10370" spans="1:3" x14ac:dyDescent="0.25">
      <c r="A10370">
        <v>2690</v>
      </c>
      <c r="B10370">
        <v>48</v>
      </c>
      <c r="C10370">
        <v>0</v>
      </c>
    </row>
    <row r="10371" spans="1:3" x14ac:dyDescent="0.25">
      <c r="A10371">
        <v>1062</v>
      </c>
      <c r="B10371">
        <v>48</v>
      </c>
      <c r="C10371">
        <v>0</v>
      </c>
    </row>
    <row r="10372" spans="1:3" x14ac:dyDescent="0.25">
      <c r="A10372">
        <v>1268</v>
      </c>
      <c r="B10372">
        <v>48</v>
      </c>
      <c r="C10372">
        <v>0</v>
      </c>
    </row>
    <row r="10373" spans="1:3" x14ac:dyDescent="0.25">
      <c r="A10373">
        <v>1502</v>
      </c>
      <c r="B10373">
        <v>48</v>
      </c>
      <c r="C10373">
        <v>0</v>
      </c>
    </row>
    <row r="10374" spans="1:3" x14ac:dyDescent="0.25">
      <c r="A10374">
        <v>1647</v>
      </c>
      <c r="B10374">
        <v>48</v>
      </c>
      <c r="C10374">
        <v>3</v>
      </c>
    </row>
    <row r="10375" spans="1:3" x14ac:dyDescent="0.25">
      <c r="A10375">
        <v>1652</v>
      </c>
      <c r="B10375">
        <v>48</v>
      </c>
      <c r="C10375">
        <v>0</v>
      </c>
    </row>
    <row r="10376" spans="1:3" x14ac:dyDescent="0.25">
      <c r="A10376">
        <v>1807</v>
      </c>
      <c r="B10376">
        <v>48</v>
      </c>
      <c r="C10376">
        <v>1</v>
      </c>
    </row>
    <row r="10377" spans="1:3" x14ac:dyDescent="0.25">
      <c r="A10377">
        <v>1910</v>
      </c>
      <c r="B10377">
        <v>48</v>
      </c>
      <c r="C10377">
        <v>0</v>
      </c>
    </row>
    <row r="10378" spans="1:3" x14ac:dyDescent="0.25">
      <c r="A10378">
        <v>2120</v>
      </c>
      <c r="B10378">
        <v>48</v>
      </c>
      <c r="C10378">
        <v>0</v>
      </c>
    </row>
    <row r="10379" spans="1:3" x14ac:dyDescent="0.25">
      <c r="A10379">
        <v>2213</v>
      </c>
      <c r="B10379">
        <v>48</v>
      </c>
      <c r="C10379">
        <v>2</v>
      </c>
    </row>
    <row r="10380" spans="1:3" x14ac:dyDescent="0.25">
      <c r="A10380">
        <v>2768</v>
      </c>
      <c r="B10380">
        <v>48</v>
      </c>
      <c r="C10380">
        <v>0</v>
      </c>
    </row>
    <row r="10381" spans="1:3" x14ac:dyDescent="0.25">
      <c r="A10381">
        <v>2964</v>
      </c>
      <c r="B10381">
        <v>48</v>
      </c>
      <c r="C10381">
        <v>6</v>
      </c>
    </row>
    <row r="10382" spans="1:3" x14ac:dyDescent="0.25">
      <c r="A10382">
        <v>51</v>
      </c>
      <c r="B10382">
        <v>49</v>
      </c>
      <c r="C10382">
        <v>0</v>
      </c>
    </row>
    <row r="10383" spans="1:3" x14ac:dyDescent="0.25">
      <c r="A10383">
        <v>391</v>
      </c>
      <c r="B10383">
        <v>49</v>
      </c>
      <c r="C10383">
        <v>0</v>
      </c>
    </row>
    <row r="10384" spans="1:3" x14ac:dyDescent="0.25">
      <c r="A10384">
        <v>411</v>
      </c>
      <c r="B10384">
        <v>49</v>
      </c>
      <c r="C10384">
        <v>0</v>
      </c>
    </row>
    <row r="10385" spans="1:3" x14ac:dyDescent="0.25">
      <c r="A10385">
        <v>418</v>
      </c>
      <c r="B10385">
        <v>49</v>
      </c>
      <c r="C10385">
        <v>1</v>
      </c>
    </row>
    <row r="10386" spans="1:3" x14ac:dyDescent="0.25">
      <c r="A10386">
        <v>598</v>
      </c>
      <c r="B10386">
        <v>49</v>
      </c>
      <c r="C10386">
        <v>0</v>
      </c>
    </row>
    <row r="10387" spans="1:3" x14ac:dyDescent="0.25">
      <c r="A10387">
        <v>838</v>
      </c>
      <c r="B10387">
        <v>49</v>
      </c>
      <c r="C10387">
        <v>0</v>
      </c>
    </row>
    <row r="10388" spans="1:3" x14ac:dyDescent="0.25">
      <c r="A10388">
        <v>1022</v>
      </c>
      <c r="B10388">
        <v>49</v>
      </c>
      <c r="C10388">
        <v>0</v>
      </c>
    </row>
    <row r="10389" spans="1:3" x14ac:dyDescent="0.25">
      <c r="A10389">
        <v>1209</v>
      </c>
      <c r="B10389">
        <v>49</v>
      </c>
      <c r="C10389">
        <v>0</v>
      </c>
    </row>
    <row r="10390" spans="1:3" x14ac:dyDescent="0.25">
      <c r="A10390">
        <v>1289</v>
      </c>
      <c r="B10390">
        <v>49</v>
      </c>
      <c r="C10390">
        <v>4</v>
      </c>
    </row>
    <row r="10391" spans="1:3" x14ac:dyDescent="0.25">
      <c r="A10391">
        <v>2117</v>
      </c>
      <c r="B10391">
        <v>49</v>
      </c>
      <c r="C10391">
        <v>0</v>
      </c>
    </row>
    <row r="10392" spans="1:3" x14ac:dyDescent="0.25">
      <c r="A10392">
        <v>596</v>
      </c>
      <c r="B10392">
        <v>49</v>
      </c>
      <c r="C10392">
        <v>4</v>
      </c>
    </row>
    <row r="10393" spans="1:3" x14ac:dyDescent="0.25">
      <c r="A10393">
        <v>837</v>
      </c>
      <c r="B10393">
        <v>49</v>
      </c>
      <c r="C10393">
        <v>0</v>
      </c>
    </row>
    <row r="10394" spans="1:3" x14ac:dyDescent="0.25">
      <c r="A10394">
        <v>1220</v>
      </c>
      <c r="B10394">
        <v>49</v>
      </c>
      <c r="C10394">
        <v>0</v>
      </c>
    </row>
    <row r="10395" spans="1:3" x14ac:dyDescent="0.25">
      <c r="A10395">
        <v>1579</v>
      </c>
      <c r="B10395">
        <v>49</v>
      </c>
      <c r="C10395">
        <v>0</v>
      </c>
    </row>
    <row r="10396" spans="1:3" x14ac:dyDescent="0.25">
      <c r="A10396">
        <v>1579</v>
      </c>
      <c r="B10396">
        <v>49</v>
      </c>
      <c r="C10396">
        <v>0</v>
      </c>
    </row>
    <row r="10397" spans="1:3" x14ac:dyDescent="0.25">
      <c r="A10397">
        <v>1735</v>
      </c>
      <c r="B10397">
        <v>49</v>
      </c>
      <c r="C10397">
        <v>8</v>
      </c>
    </row>
    <row r="10398" spans="1:3" x14ac:dyDescent="0.25">
      <c r="A10398">
        <v>1924</v>
      </c>
      <c r="B10398">
        <v>49</v>
      </c>
      <c r="C10398">
        <v>0</v>
      </c>
    </row>
    <row r="10399" spans="1:3" x14ac:dyDescent="0.25">
      <c r="A10399">
        <v>2149</v>
      </c>
      <c r="B10399">
        <v>49</v>
      </c>
      <c r="C10399">
        <v>3</v>
      </c>
    </row>
    <row r="10400" spans="1:3" x14ac:dyDescent="0.25">
      <c r="A10400">
        <v>2292</v>
      </c>
      <c r="B10400">
        <v>49</v>
      </c>
      <c r="C10400">
        <v>0</v>
      </c>
    </row>
    <row r="10401" spans="1:3" x14ac:dyDescent="0.25">
      <c r="A10401">
        <v>2619</v>
      </c>
      <c r="B10401">
        <v>49</v>
      </c>
      <c r="C10401">
        <v>0</v>
      </c>
    </row>
    <row r="10402" spans="1:3" x14ac:dyDescent="0.25">
      <c r="A10402">
        <v>2652</v>
      </c>
      <c r="B10402">
        <v>49</v>
      </c>
      <c r="C10402">
        <v>2</v>
      </c>
    </row>
    <row r="10403" spans="1:3" x14ac:dyDescent="0.25">
      <c r="A10403">
        <v>252</v>
      </c>
      <c r="B10403">
        <v>49</v>
      </c>
      <c r="C10403">
        <v>3</v>
      </c>
    </row>
    <row r="10404" spans="1:3" x14ac:dyDescent="0.25">
      <c r="A10404">
        <v>252</v>
      </c>
      <c r="B10404">
        <v>49</v>
      </c>
      <c r="C10404">
        <v>0</v>
      </c>
    </row>
    <row r="10405" spans="1:3" x14ac:dyDescent="0.25">
      <c r="A10405">
        <v>486</v>
      </c>
      <c r="B10405">
        <v>49</v>
      </c>
      <c r="C10405">
        <v>0</v>
      </c>
    </row>
    <row r="10406" spans="1:3" x14ac:dyDescent="0.25">
      <c r="A10406">
        <v>1408</v>
      </c>
      <c r="B10406">
        <v>49</v>
      </c>
      <c r="C10406">
        <v>0</v>
      </c>
    </row>
    <row r="10407" spans="1:3" x14ac:dyDescent="0.25">
      <c r="A10407">
        <v>1502</v>
      </c>
      <c r="B10407">
        <v>49</v>
      </c>
      <c r="C10407">
        <v>0</v>
      </c>
    </row>
    <row r="10408" spans="1:3" x14ac:dyDescent="0.25">
      <c r="A10408">
        <v>1611</v>
      </c>
      <c r="B10408">
        <v>49</v>
      </c>
      <c r="C10408">
        <v>0</v>
      </c>
    </row>
    <row r="10409" spans="1:3" x14ac:dyDescent="0.25">
      <c r="A10409">
        <v>1632</v>
      </c>
      <c r="B10409">
        <v>49</v>
      </c>
      <c r="C10409">
        <v>0</v>
      </c>
    </row>
    <row r="10410" spans="1:3" x14ac:dyDescent="0.25">
      <c r="A10410">
        <v>1646</v>
      </c>
      <c r="B10410">
        <v>49</v>
      </c>
      <c r="C10410">
        <v>0</v>
      </c>
    </row>
    <row r="10411" spans="1:3" x14ac:dyDescent="0.25">
      <c r="A10411">
        <v>1652</v>
      </c>
      <c r="B10411">
        <v>49</v>
      </c>
      <c r="C10411">
        <v>0</v>
      </c>
    </row>
    <row r="10412" spans="1:3" x14ac:dyDescent="0.25">
      <c r="A10412">
        <v>1807</v>
      </c>
      <c r="B10412">
        <v>49</v>
      </c>
      <c r="C10412">
        <v>6</v>
      </c>
    </row>
    <row r="10413" spans="1:3" x14ac:dyDescent="0.25">
      <c r="A10413">
        <v>1910</v>
      </c>
      <c r="B10413">
        <v>49</v>
      </c>
      <c r="C10413">
        <v>0</v>
      </c>
    </row>
    <row r="10414" spans="1:3" x14ac:dyDescent="0.25">
      <c r="A10414">
        <v>1937</v>
      </c>
      <c r="B10414">
        <v>49</v>
      </c>
      <c r="C10414">
        <v>0</v>
      </c>
    </row>
    <row r="10415" spans="1:3" x14ac:dyDescent="0.25">
      <c r="A10415">
        <v>2042</v>
      </c>
      <c r="B10415">
        <v>49</v>
      </c>
      <c r="C10415">
        <v>8</v>
      </c>
    </row>
    <row r="10416" spans="1:3" x14ac:dyDescent="0.25">
      <c r="A10416">
        <v>2155</v>
      </c>
      <c r="B10416">
        <v>49</v>
      </c>
      <c r="C10416">
        <v>0</v>
      </c>
    </row>
    <row r="10417" spans="1:3" x14ac:dyDescent="0.25">
      <c r="A10417">
        <v>2805</v>
      </c>
      <c r="B10417">
        <v>49</v>
      </c>
      <c r="C10417">
        <v>0</v>
      </c>
    </row>
    <row r="10418" spans="1:3" x14ac:dyDescent="0.25">
      <c r="A10418">
        <v>3150</v>
      </c>
      <c r="B10418">
        <v>49</v>
      </c>
      <c r="C10418">
        <v>0</v>
      </c>
    </row>
    <row r="10419" spans="1:3" x14ac:dyDescent="0.25">
      <c r="A10419">
        <v>317</v>
      </c>
      <c r="B10419">
        <v>50</v>
      </c>
      <c r="C10419">
        <v>0</v>
      </c>
    </row>
    <row r="10420" spans="1:3" x14ac:dyDescent="0.25">
      <c r="A10420">
        <v>703</v>
      </c>
      <c r="B10420">
        <v>50</v>
      </c>
      <c r="C10420">
        <v>5</v>
      </c>
    </row>
    <row r="10421" spans="1:3" x14ac:dyDescent="0.25">
      <c r="A10421">
        <v>804</v>
      </c>
      <c r="B10421">
        <v>50</v>
      </c>
      <c r="C10421">
        <v>1</v>
      </c>
    </row>
    <row r="10422" spans="1:3" x14ac:dyDescent="0.25">
      <c r="A10422">
        <v>976</v>
      </c>
      <c r="B10422">
        <v>50</v>
      </c>
      <c r="C10422">
        <v>0</v>
      </c>
    </row>
    <row r="10423" spans="1:3" x14ac:dyDescent="0.25">
      <c r="A10423">
        <v>1022</v>
      </c>
      <c r="B10423">
        <v>50</v>
      </c>
      <c r="C10423">
        <v>0</v>
      </c>
    </row>
    <row r="10424" spans="1:3" x14ac:dyDescent="0.25">
      <c r="A10424">
        <v>1394</v>
      </c>
      <c r="B10424">
        <v>50</v>
      </c>
      <c r="C10424">
        <v>4</v>
      </c>
    </row>
    <row r="10425" spans="1:3" x14ac:dyDescent="0.25">
      <c r="A10425">
        <v>79</v>
      </c>
      <c r="B10425">
        <v>50</v>
      </c>
      <c r="C10425">
        <v>0</v>
      </c>
    </row>
    <row r="10426" spans="1:3" x14ac:dyDescent="0.25">
      <c r="A10426">
        <v>596</v>
      </c>
      <c r="B10426">
        <v>50</v>
      </c>
      <c r="C10426">
        <v>2</v>
      </c>
    </row>
    <row r="10427" spans="1:3" x14ac:dyDescent="0.25">
      <c r="A10427">
        <v>1057</v>
      </c>
      <c r="B10427">
        <v>50</v>
      </c>
      <c r="C10427">
        <v>0</v>
      </c>
    </row>
    <row r="10428" spans="1:3" x14ac:dyDescent="0.25">
      <c r="A10428">
        <v>1057</v>
      </c>
      <c r="B10428">
        <v>50</v>
      </c>
      <c r="C10428">
        <v>0</v>
      </c>
    </row>
    <row r="10429" spans="1:3" x14ac:dyDescent="0.25">
      <c r="A10429">
        <v>1372</v>
      </c>
      <c r="B10429">
        <v>50</v>
      </c>
      <c r="C10429">
        <v>0</v>
      </c>
    </row>
    <row r="10430" spans="1:3" x14ac:dyDescent="0.25">
      <c r="A10430">
        <v>1525</v>
      </c>
      <c r="B10430">
        <v>50</v>
      </c>
      <c r="C10430">
        <v>34</v>
      </c>
    </row>
    <row r="10431" spans="1:3" x14ac:dyDescent="0.25">
      <c r="A10431">
        <v>1559</v>
      </c>
      <c r="B10431">
        <v>50</v>
      </c>
      <c r="C10431">
        <v>0</v>
      </c>
    </row>
    <row r="10432" spans="1:3" x14ac:dyDescent="0.25">
      <c r="A10432">
        <v>1593</v>
      </c>
      <c r="B10432">
        <v>50</v>
      </c>
      <c r="C10432">
        <v>1</v>
      </c>
    </row>
    <row r="10433" spans="1:3" x14ac:dyDescent="0.25">
      <c r="A10433">
        <v>1597</v>
      </c>
      <c r="B10433">
        <v>50</v>
      </c>
      <c r="C10433">
        <v>1</v>
      </c>
    </row>
    <row r="10434" spans="1:3" x14ac:dyDescent="0.25">
      <c r="A10434">
        <v>1810</v>
      </c>
      <c r="B10434">
        <v>50</v>
      </c>
      <c r="C10434">
        <v>0</v>
      </c>
    </row>
    <row r="10435" spans="1:3" x14ac:dyDescent="0.25">
      <c r="A10435">
        <v>1810</v>
      </c>
      <c r="B10435">
        <v>50</v>
      </c>
      <c r="C10435">
        <v>0</v>
      </c>
    </row>
    <row r="10436" spans="1:3" x14ac:dyDescent="0.25">
      <c r="A10436">
        <v>1926</v>
      </c>
      <c r="B10436">
        <v>50</v>
      </c>
      <c r="C10436">
        <v>3</v>
      </c>
    </row>
    <row r="10437" spans="1:3" x14ac:dyDescent="0.25">
      <c r="A10437">
        <v>1968</v>
      </c>
      <c r="B10437">
        <v>50</v>
      </c>
      <c r="C10437">
        <v>0</v>
      </c>
    </row>
    <row r="10438" spans="1:3" x14ac:dyDescent="0.25">
      <c r="A10438">
        <v>2065</v>
      </c>
      <c r="B10438">
        <v>50</v>
      </c>
      <c r="C10438">
        <v>16</v>
      </c>
    </row>
    <row r="10439" spans="1:3" x14ac:dyDescent="0.25">
      <c r="A10439">
        <v>2280</v>
      </c>
      <c r="B10439">
        <v>50</v>
      </c>
      <c r="C10439">
        <v>55</v>
      </c>
    </row>
    <row r="10440" spans="1:3" x14ac:dyDescent="0.25">
      <c r="A10440">
        <v>2619</v>
      </c>
      <c r="B10440">
        <v>50</v>
      </c>
      <c r="C10440">
        <v>12</v>
      </c>
    </row>
    <row r="10441" spans="1:3" x14ac:dyDescent="0.25">
      <c r="A10441">
        <v>561</v>
      </c>
      <c r="B10441">
        <v>50</v>
      </c>
      <c r="C10441">
        <v>0</v>
      </c>
    </row>
    <row r="10442" spans="1:3" x14ac:dyDescent="0.25">
      <c r="A10442">
        <v>657</v>
      </c>
      <c r="B10442">
        <v>50</v>
      </c>
      <c r="C10442">
        <v>3</v>
      </c>
    </row>
    <row r="10443" spans="1:3" x14ac:dyDescent="0.25">
      <c r="A10443">
        <v>908</v>
      </c>
      <c r="B10443">
        <v>50</v>
      </c>
      <c r="C10443">
        <v>0</v>
      </c>
    </row>
    <row r="10444" spans="1:3" x14ac:dyDescent="0.25">
      <c r="A10444">
        <v>1314</v>
      </c>
      <c r="B10444">
        <v>50</v>
      </c>
      <c r="C10444">
        <v>0</v>
      </c>
    </row>
    <row r="10445" spans="1:3" x14ac:dyDescent="0.25">
      <c r="A10445">
        <v>1974</v>
      </c>
      <c r="B10445">
        <v>50</v>
      </c>
      <c r="C10445">
        <v>0</v>
      </c>
    </row>
    <row r="10446" spans="1:3" x14ac:dyDescent="0.25">
      <c r="A10446">
        <v>2042</v>
      </c>
      <c r="B10446">
        <v>50</v>
      </c>
      <c r="C10446">
        <v>8</v>
      </c>
    </row>
    <row r="10447" spans="1:3" x14ac:dyDescent="0.25">
      <c r="A10447">
        <v>2213</v>
      </c>
      <c r="B10447">
        <v>50</v>
      </c>
      <c r="C10447">
        <v>0</v>
      </c>
    </row>
    <row r="10448" spans="1:3" x14ac:dyDescent="0.25">
      <c r="A10448">
        <v>2535</v>
      </c>
      <c r="B10448">
        <v>50</v>
      </c>
      <c r="C10448">
        <v>0</v>
      </c>
    </row>
    <row r="10449" spans="1:3" x14ac:dyDescent="0.25">
      <c r="A10449">
        <v>2778</v>
      </c>
      <c r="B10449">
        <v>50</v>
      </c>
      <c r="C10449">
        <v>0</v>
      </c>
    </row>
    <row r="10450" spans="1:3" x14ac:dyDescent="0.25">
      <c r="A10450">
        <v>1050</v>
      </c>
      <c r="B10450">
        <v>51</v>
      </c>
      <c r="C10450">
        <v>0</v>
      </c>
    </row>
    <row r="10451" spans="1:3" x14ac:dyDescent="0.25">
      <c r="A10451">
        <v>1115</v>
      </c>
      <c r="B10451">
        <v>51</v>
      </c>
      <c r="C10451">
        <v>5</v>
      </c>
    </row>
    <row r="10452" spans="1:3" x14ac:dyDescent="0.25">
      <c r="A10452">
        <v>1319</v>
      </c>
      <c r="B10452">
        <v>51</v>
      </c>
      <c r="C10452">
        <v>0</v>
      </c>
    </row>
    <row r="10453" spans="1:3" x14ac:dyDescent="0.25">
      <c r="A10453">
        <v>2811</v>
      </c>
      <c r="B10453">
        <v>51</v>
      </c>
      <c r="C10453">
        <v>0</v>
      </c>
    </row>
    <row r="10454" spans="1:3" x14ac:dyDescent="0.25">
      <c r="A10454">
        <v>2811</v>
      </c>
      <c r="B10454">
        <v>51</v>
      </c>
      <c r="C10454">
        <v>0</v>
      </c>
    </row>
    <row r="10455" spans="1:3" x14ac:dyDescent="0.25">
      <c r="A10455">
        <v>387</v>
      </c>
      <c r="B10455">
        <v>51</v>
      </c>
      <c r="C10455">
        <v>4</v>
      </c>
    </row>
    <row r="10456" spans="1:3" x14ac:dyDescent="0.25">
      <c r="A10456">
        <v>434</v>
      </c>
      <c r="B10456">
        <v>51</v>
      </c>
      <c r="C10456">
        <v>0</v>
      </c>
    </row>
    <row r="10457" spans="1:3" x14ac:dyDescent="0.25">
      <c r="A10457">
        <v>1057</v>
      </c>
      <c r="B10457">
        <v>51</v>
      </c>
      <c r="C10457">
        <v>0</v>
      </c>
    </row>
    <row r="10458" spans="1:3" x14ac:dyDescent="0.25">
      <c r="A10458">
        <v>1220</v>
      </c>
      <c r="B10458">
        <v>51</v>
      </c>
      <c r="C10458">
        <v>0</v>
      </c>
    </row>
    <row r="10459" spans="1:3" x14ac:dyDescent="0.25">
      <c r="A10459">
        <v>1449</v>
      </c>
      <c r="B10459">
        <v>51</v>
      </c>
      <c r="C10459">
        <v>0</v>
      </c>
    </row>
    <row r="10460" spans="1:3" x14ac:dyDescent="0.25">
      <c r="A10460">
        <v>1592</v>
      </c>
      <c r="B10460">
        <v>51</v>
      </c>
      <c r="C10460">
        <v>0</v>
      </c>
    </row>
    <row r="10461" spans="1:3" x14ac:dyDescent="0.25">
      <c r="A10461">
        <v>1602</v>
      </c>
      <c r="B10461">
        <v>51</v>
      </c>
      <c r="C10461">
        <v>2</v>
      </c>
    </row>
    <row r="10462" spans="1:3" x14ac:dyDescent="0.25">
      <c r="A10462">
        <v>1606</v>
      </c>
      <c r="B10462">
        <v>51</v>
      </c>
      <c r="C10462">
        <v>5</v>
      </c>
    </row>
    <row r="10463" spans="1:3" x14ac:dyDescent="0.25">
      <c r="A10463">
        <v>1695</v>
      </c>
      <c r="B10463">
        <v>51</v>
      </c>
      <c r="C10463">
        <v>1</v>
      </c>
    </row>
    <row r="10464" spans="1:3" x14ac:dyDescent="0.25">
      <c r="A10464">
        <v>1810</v>
      </c>
      <c r="B10464">
        <v>51</v>
      </c>
      <c r="C10464">
        <v>0</v>
      </c>
    </row>
    <row r="10465" spans="1:3" x14ac:dyDescent="0.25">
      <c r="A10465">
        <v>1810</v>
      </c>
      <c r="B10465">
        <v>51</v>
      </c>
      <c r="C10465">
        <v>0</v>
      </c>
    </row>
    <row r="10466" spans="1:3" x14ac:dyDescent="0.25">
      <c r="A10466">
        <v>1926</v>
      </c>
      <c r="B10466">
        <v>51</v>
      </c>
      <c r="C10466">
        <v>21</v>
      </c>
    </row>
    <row r="10467" spans="1:3" x14ac:dyDescent="0.25">
      <c r="A10467">
        <v>1926</v>
      </c>
      <c r="B10467">
        <v>51</v>
      </c>
      <c r="C10467">
        <v>8</v>
      </c>
    </row>
    <row r="10468" spans="1:3" x14ac:dyDescent="0.25">
      <c r="A10468">
        <v>1926</v>
      </c>
      <c r="B10468">
        <v>51</v>
      </c>
      <c r="C10468">
        <v>2</v>
      </c>
    </row>
    <row r="10469" spans="1:3" x14ac:dyDescent="0.25">
      <c r="A10469">
        <v>2319</v>
      </c>
      <c r="B10469">
        <v>51</v>
      </c>
      <c r="C10469">
        <v>0</v>
      </c>
    </row>
    <row r="10470" spans="1:3" x14ac:dyDescent="0.25">
      <c r="A10470">
        <v>2336</v>
      </c>
      <c r="B10470">
        <v>51</v>
      </c>
      <c r="C10470">
        <v>0</v>
      </c>
    </row>
    <row r="10471" spans="1:3" x14ac:dyDescent="0.25">
      <c r="A10471">
        <v>931</v>
      </c>
      <c r="B10471">
        <v>51</v>
      </c>
      <c r="C10471">
        <v>5</v>
      </c>
    </row>
    <row r="10472" spans="1:3" x14ac:dyDescent="0.25">
      <c r="A10472">
        <v>1148</v>
      </c>
      <c r="B10472">
        <v>51</v>
      </c>
      <c r="C10472">
        <v>2</v>
      </c>
    </row>
    <row r="10473" spans="1:3" x14ac:dyDescent="0.25">
      <c r="A10473">
        <v>1268</v>
      </c>
      <c r="B10473">
        <v>51</v>
      </c>
      <c r="C10473">
        <v>0</v>
      </c>
    </row>
    <row r="10474" spans="1:3" x14ac:dyDescent="0.25">
      <c r="A10474">
        <v>1268</v>
      </c>
      <c r="B10474">
        <v>51</v>
      </c>
      <c r="C10474">
        <v>0</v>
      </c>
    </row>
    <row r="10475" spans="1:3" x14ac:dyDescent="0.25">
      <c r="A10475">
        <v>1356</v>
      </c>
      <c r="B10475">
        <v>51</v>
      </c>
      <c r="C10475">
        <v>4</v>
      </c>
    </row>
    <row r="10476" spans="1:3" x14ac:dyDescent="0.25">
      <c r="A10476">
        <v>1438</v>
      </c>
      <c r="B10476">
        <v>51</v>
      </c>
      <c r="C10476">
        <v>18</v>
      </c>
    </row>
    <row r="10477" spans="1:3" x14ac:dyDescent="0.25">
      <c r="A10477">
        <v>1880</v>
      </c>
      <c r="B10477">
        <v>51</v>
      </c>
      <c r="C10477">
        <v>7</v>
      </c>
    </row>
    <row r="10478" spans="1:3" x14ac:dyDescent="0.25">
      <c r="A10478">
        <v>2818</v>
      </c>
      <c r="B10478">
        <v>51</v>
      </c>
      <c r="C10478">
        <v>0</v>
      </c>
    </row>
    <row r="10479" spans="1:3" x14ac:dyDescent="0.25">
      <c r="A10479">
        <v>411</v>
      </c>
      <c r="B10479">
        <v>52</v>
      </c>
      <c r="C10479">
        <v>0</v>
      </c>
    </row>
    <row r="10480" spans="1:3" x14ac:dyDescent="0.25">
      <c r="A10480">
        <v>534</v>
      </c>
      <c r="B10480">
        <v>52</v>
      </c>
      <c r="C10480">
        <v>2</v>
      </c>
    </row>
    <row r="10481" spans="1:3" x14ac:dyDescent="0.25">
      <c r="A10481">
        <v>976</v>
      </c>
      <c r="B10481">
        <v>52</v>
      </c>
      <c r="C10481">
        <v>0</v>
      </c>
    </row>
    <row r="10482" spans="1:3" x14ac:dyDescent="0.25">
      <c r="A10482">
        <v>1176</v>
      </c>
      <c r="B10482">
        <v>52</v>
      </c>
      <c r="C10482">
        <v>0</v>
      </c>
    </row>
    <row r="10483" spans="1:3" x14ac:dyDescent="0.25">
      <c r="A10483">
        <v>2079</v>
      </c>
      <c r="B10483">
        <v>52</v>
      </c>
      <c r="C10483">
        <v>0</v>
      </c>
    </row>
    <row r="10484" spans="1:3" x14ac:dyDescent="0.25">
      <c r="A10484">
        <v>2117</v>
      </c>
      <c r="B10484">
        <v>52</v>
      </c>
      <c r="C10484">
        <v>0</v>
      </c>
    </row>
    <row r="10485" spans="1:3" x14ac:dyDescent="0.25">
      <c r="A10485">
        <v>2811</v>
      </c>
      <c r="B10485">
        <v>52</v>
      </c>
      <c r="C10485">
        <v>0</v>
      </c>
    </row>
    <row r="10486" spans="1:3" x14ac:dyDescent="0.25">
      <c r="A10486">
        <v>2983</v>
      </c>
      <c r="B10486">
        <v>52</v>
      </c>
      <c r="C10486">
        <v>11</v>
      </c>
    </row>
    <row r="10487" spans="1:3" x14ac:dyDescent="0.25">
      <c r="A10487">
        <v>2983</v>
      </c>
      <c r="B10487">
        <v>52</v>
      </c>
      <c r="C10487">
        <v>0</v>
      </c>
    </row>
    <row r="10488" spans="1:3" x14ac:dyDescent="0.25">
      <c r="A10488">
        <v>3106</v>
      </c>
      <c r="B10488">
        <v>52</v>
      </c>
      <c r="C10488">
        <v>0</v>
      </c>
    </row>
    <row r="10489" spans="1:3" x14ac:dyDescent="0.25">
      <c r="A10489">
        <v>1057</v>
      </c>
      <c r="B10489">
        <v>52</v>
      </c>
      <c r="C10489">
        <v>0</v>
      </c>
    </row>
    <row r="10490" spans="1:3" x14ac:dyDescent="0.25">
      <c r="A10490">
        <v>1057</v>
      </c>
      <c r="B10490">
        <v>52</v>
      </c>
      <c r="C10490">
        <v>0</v>
      </c>
    </row>
    <row r="10491" spans="1:3" x14ac:dyDescent="0.25">
      <c r="A10491">
        <v>1263</v>
      </c>
      <c r="B10491">
        <v>52</v>
      </c>
      <c r="C10491">
        <v>3</v>
      </c>
    </row>
    <row r="10492" spans="1:3" x14ac:dyDescent="0.25">
      <c r="A10492">
        <v>1471</v>
      </c>
      <c r="B10492">
        <v>52</v>
      </c>
      <c r="C10492">
        <v>3</v>
      </c>
    </row>
    <row r="10493" spans="1:3" x14ac:dyDescent="0.25">
      <c r="A10493">
        <v>1559</v>
      </c>
      <c r="B10493">
        <v>52</v>
      </c>
      <c r="C10493">
        <v>0</v>
      </c>
    </row>
    <row r="10494" spans="1:3" x14ac:dyDescent="0.25">
      <c r="A10494">
        <v>1592</v>
      </c>
      <c r="B10494">
        <v>52</v>
      </c>
      <c r="C10494">
        <v>0</v>
      </c>
    </row>
    <row r="10495" spans="1:3" x14ac:dyDescent="0.25">
      <c r="A10495">
        <v>1602</v>
      </c>
      <c r="B10495">
        <v>52</v>
      </c>
      <c r="C10495">
        <v>0</v>
      </c>
    </row>
    <row r="10496" spans="1:3" x14ac:dyDescent="0.25">
      <c r="A10496">
        <v>1606</v>
      </c>
      <c r="B10496">
        <v>52</v>
      </c>
      <c r="C10496">
        <v>3</v>
      </c>
    </row>
    <row r="10497" spans="1:3" x14ac:dyDescent="0.25">
      <c r="A10497">
        <v>1735</v>
      </c>
      <c r="B10497">
        <v>52</v>
      </c>
      <c r="C10497">
        <v>0</v>
      </c>
    </row>
    <row r="10498" spans="1:3" x14ac:dyDescent="0.25">
      <c r="A10498">
        <v>1798</v>
      </c>
      <c r="B10498">
        <v>52</v>
      </c>
      <c r="C10498">
        <v>5</v>
      </c>
    </row>
    <row r="10499" spans="1:3" x14ac:dyDescent="0.25">
      <c r="A10499">
        <v>2429</v>
      </c>
      <c r="B10499">
        <v>52</v>
      </c>
      <c r="C10499">
        <v>2</v>
      </c>
    </row>
    <row r="10500" spans="1:3" x14ac:dyDescent="0.25">
      <c r="A10500">
        <v>78</v>
      </c>
      <c r="B10500">
        <v>52</v>
      </c>
      <c r="C10500">
        <v>5</v>
      </c>
    </row>
    <row r="10501" spans="1:3" x14ac:dyDescent="0.25">
      <c r="A10501">
        <v>486</v>
      </c>
      <c r="B10501">
        <v>52</v>
      </c>
      <c r="C10501">
        <v>4</v>
      </c>
    </row>
    <row r="10502" spans="1:3" x14ac:dyDescent="0.25">
      <c r="A10502">
        <v>931</v>
      </c>
      <c r="B10502">
        <v>52</v>
      </c>
      <c r="C10502">
        <v>3</v>
      </c>
    </row>
    <row r="10503" spans="1:3" x14ac:dyDescent="0.25">
      <c r="A10503">
        <v>1408</v>
      </c>
      <c r="B10503">
        <v>52</v>
      </c>
      <c r="C10503">
        <v>0</v>
      </c>
    </row>
    <row r="10504" spans="1:3" x14ac:dyDescent="0.25">
      <c r="A10504">
        <v>2778</v>
      </c>
      <c r="B10504">
        <v>52</v>
      </c>
      <c r="C10504">
        <v>0</v>
      </c>
    </row>
    <row r="10505" spans="1:3" x14ac:dyDescent="0.25">
      <c r="A10505">
        <v>3150</v>
      </c>
      <c r="B10505">
        <v>52</v>
      </c>
      <c r="C10505">
        <v>0</v>
      </c>
    </row>
    <row r="10506" spans="1:3" x14ac:dyDescent="0.25">
      <c r="A10506">
        <v>438</v>
      </c>
      <c r="B10506">
        <v>53</v>
      </c>
      <c r="C10506">
        <v>0</v>
      </c>
    </row>
    <row r="10507" spans="1:3" x14ac:dyDescent="0.25">
      <c r="A10507">
        <v>820</v>
      </c>
      <c r="B10507">
        <v>53</v>
      </c>
      <c r="C10507">
        <v>8</v>
      </c>
    </row>
    <row r="10508" spans="1:3" x14ac:dyDescent="0.25">
      <c r="A10508">
        <v>838</v>
      </c>
      <c r="B10508">
        <v>53</v>
      </c>
      <c r="C10508">
        <v>0</v>
      </c>
    </row>
    <row r="10509" spans="1:3" x14ac:dyDescent="0.25">
      <c r="A10509">
        <v>838</v>
      </c>
      <c r="B10509">
        <v>53</v>
      </c>
      <c r="C10509">
        <v>0</v>
      </c>
    </row>
    <row r="10510" spans="1:3" x14ac:dyDescent="0.25">
      <c r="A10510">
        <v>962</v>
      </c>
      <c r="B10510">
        <v>53</v>
      </c>
      <c r="C10510">
        <v>11</v>
      </c>
    </row>
    <row r="10511" spans="1:3" x14ac:dyDescent="0.25">
      <c r="A10511">
        <v>1050</v>
      </c>
      <c r="B10511">
        <v>53</v>
      </c>
      <c r="C10511">
        <v>0</v>
      </c>
    </row>
    <row r="10512" spans="1:3" x14ac:dyDescent="0.25">
      <c r="A10512">
        <v>1478</v>
      </c>
      <c r="B10512">
        <v>53</v>
      </c>
      <c r="C10512">
        <v>0</v>
      </c>
    </row>
    <row r="10513" spans="1:3" x14ac:dyDescent="0.25">
      <c r="A10513">
        <v>2079</v>
      </c>
      <c r="B10513">
        <v>53</v>
      </c>
      <c r="C10513">
        <v>0</v>
      </c>
    </row>
    <row r="10514" spans="1:3" x14ac:dyDescent="0.25">
      <c r="A10514">
        <v>387</v>
      </c>
      <c r="B10514">
        <v>53</v>
      </c>
      <c r="C10514">
        <v>0</v>
      </c>
    </row>
    <row r="10515" spans="1:3" x14ac:dyDescent="0.25">
      <c r="A10515">
        <v>992</v>
      </c>
      <c r="B10515">
        <v>53</v>
      </c>
      <c r="C10515">
        <v>1</v>
      </c>
    </row>
    <row r="10516" spans="1:3" x14ac:dyDescent="0.25">
      <c r="A10516">
        <v>992</v>
      </c>
      <c r="B10516">
        <v>53</v>
      </c>
      <c r="C10516">
        <v>4</v>
      </c>
    </row>
    <row r="10517" spans="1:3" x14ac:dyDescent="0.25">
      <c r="A10517">
        <v>1220</v>
      </c>
      <c r="B10517">
        <v>53</v>
      </c>
      <c r="C10517">
        <v>0</v>
      </c>
    </row>
    <row r="10518" spans="1:3" x14ac:dyDescent="0.25">
      <c r="A10518">
        <v>1471</v>
      </c>
      <c r="B10518">
        <v>53</v>
      </c>
      <c r="C10518">
        <v>0</v>
      </c>
    </row>
    <row r="10519" spans="1:3" x14ac:dyDescent="0.25">
      <c r="A10519">
        <v>1555</v>
      </c>
      <c r="B10519">
        <v>53</v>
      </c>
      <c r="C10519">
        <v>6</v>
      </c>
    </row>
    <row r="10520" spans="1:3" x14ac:dyDescent="0.25">
      <c r="A10520">
        <v>1602</v>
      </c>
      <c r="B10520">
        <v>53</v>
      </c>
      <c r="C10520">
        <v>0</v>
      </c>
    </row>
    <row r="10521" spans="1:3" x14ac:dyDescent="0.25">
      <c r="A10521">
        <v>1602</v>
      </c>
      <c r="B10521">
        <v>53</v>
      </c>
      <c r="C10521">
        <v>2</v>
      </c>
    </row>
    <row r="10522" spans="1:3" x14ac:dyDescent="0.25">
      <c r="A10522">
        <v>1961</v>
      </c>
      <c r="B10522">
        <v>53</v>
      </c>
      <c r="C10522">
        <v>2</v>
      </c>
    </row>
    <row r="10523" spans="1:3" x14ac:dyDescent="0.25">
      <c r="A10523">
        <v>2619</v>
      </c>
      <c r="B10523">
        <v>53</v>
      </c>
      <c r="C10523">
        <v>2</v>
      </c>
    </row>
    <row r="10524" spans="1:3" x14ac:dyDescent="0.25">
      <c r="A10524">
        <v>2690</v>
      </c>
      <c r="B10524">
        <v>53</v>
      </c>
      <c r="C10524">
        <v>2</v>
      </c>
    </row>
    <row r="10525" spans="1:3" x14ac:dyDescent="0.25">
      <c r="A10525">
        <v>252</v>
      </c>
      <c r="B10525">
        <v>53</v>
      </c>
      <c r="C10525">
        <v>0</v>
      </c>
    </row>
    <row r="10526" spans="1:3" x14ac:dyDescent="0.25">
      <c r="A10526">
        <v>745</v>
      </c>
      <c r="B10526">
        <v>53</v>
      </c>
      <c r="C10526">
        <v>0</v>
      </c>
    </row>
    <row r="10527" spans="1:3" x14ac:dyDescent="0.25">
      <c r="A10527">
        <v>1356</v>
      </c>
      <c r="B10527">
        <v>53</v>
      </c>
      <c r="C10527">
        <v>0</v>
      </c>
    </row>
    <row r="10528" spans="1:3" x14ac:dyDescent="0.25">
      <c r="A10528">
        <v>2014</v>
      </c>
      <c r="B10528">
        <v>53</v>
      </c>
      <c r="C10528">
        <v>0</v>
      </c>
    </row>
    <row r="10529" spans="1:3" x14ac:dyDescent="0.25">
      <c r="A10529">
        <v>2447</v>
      </c>
      <c r="B10529">
        <v>53</v>
      </c>
      <c r="C10529">
        <v>2</v>
      </c>
    </row>
    <row r="10530" spans="1:3" x14ac:dyDescent="0.25">
      <c r="A10530">
        <v>2800</v>
      </c>
      <c r="B10530">
        <v>53</v>
      </c>
      <c r="C10530">
        <v>0</v>
      </c>
    </row>
    <row r="10531" spans="1:3" x14ac:dyDescent="0.25">
      <c r="A10531">
        <v>3158</v>
      </c>
      <c r="B10531">
        <v>53</v>
      </c>
      <c r="C10531">
        <v>1</v>
      </c>
    </row>
    <row r="10532" spans="1:3" x14ac:dyDescent="0.25">
      <c r="A10532">
        <v>6</v>
      </c>
      <c r="B10532">
        <v>54</v>
      </c>
      <c r="C10532">
        <v>0</v>
      </c>
    </row>
    <row r="10533" spans="1:3" x14ac:dyDescent="0.25">
      <c r="A10533">
        <v>51</v>
      </c>
      <c r="B10533">
        <v>54</v>
      </c>
      <c r="C10533">
        <v>0</v>
      </c>
    </row>
    <row r="10534" spans="1:3" x14ac:dyDescent="0.25">
      <c r="A10534">
        <v>838</v>
      </c>
      <c r="B10534">
        <v>54</v>
      </c>
      <c r="C10534">
        <v>0</v>
      </c>
    </row>
    <row r="10535" spans="1:3" x14ac:dyDescent="0.25">
      <c r="A10535">
        <v>976</v>
      </c>
      <c r="B10535">
        <v>54</v>
      </c>
      <c r="C10535">
        <v>0</v>
      </c>
    </row>
    <row r="10536" spans="1:3" x14ac:dyDescent="0.25">
      <c r="A10536">
        <v>1394</v>
      </c>
      <c r="B10536">
        <v>54</v>
      </c>
      <c r="C10536">
        <v>9</v>
      </c>
    </row>
    <row r="10537" spans="1:3" x14ac:dyDescent="0.25">
      <c r="A10537">
        <v>1518</v>
      </c>
      <c r="B10537">
        <v>54</v>
      </c>
      <c r="C10537">
        <v>2</v>
      </c>
    </row>
    <row r="10538" spans="1:3" x14ac:dyDescent="0.25">
      <c r="A10538">
        <v>1790</v>
      </c>
      <c r="B10538">
        <v>54</v>
      </c>
      <c r="C10538">
        <v>0</v>
      </c>
    </row>
    <row r="10539" spans="1:3" x14ac:dyDescent="0.25">
      <c r="A10539">
        <v>1927</v>
      </c>
      <c r="B10539">
        <v>54</v>
      </c>
      <c r="C10539">
        <v>0</v>
      </c>
    </row>
    <row r="10540" spans="1:3" x14ac:dyDescent="0.25">
      <c r="A10540">
        <v>2079</v>
      </c>
      <c r="B10540">
        <v>54</v>
      </c>
      <c r="C10540">
        <v>3</v>
      </c>
    </row>
    <row r="10541" spans="1:3" x14ac:dyDescent="0.25">
      <c r="A10541">
        <v>2172</v>
      </c>
      <c r="B10541">
        <v>54</v>
      </c>
      <c r="C10541">
        <v>20</v>
      </c>
    </row>
    <row r="10542" spans="1:3" x14ac:dyDescent="0.25">
      <c r="A10542">
        <v>3034</v>
      </c>
      <c r="B10542">
        <v>54</v>
      </c>
      <c r="C10542">
        <v>0</v>
      </c>
    </row>
    <row r="10543" spans="1:3" x14ac:dyDescent="0.25">
      <c r="A10543">
        <v>434</v>
      </c>
      <c r="B10543">
        <v>54</v>
      </c>
      <c r="C10543">
        <v>0</v>
      </c>
    </row>
    <row r="10544" spans="1:3" x14ac:dyDescent="0.25">
      <c r="A10544">
        <v>1057</v>
      </c>
      <c r="B10544">
        <v>54</v>
      </c>
      <c r="C10544">
        <v>0</v>
      </c>
    </row>
    <row r="10545" spans="1:3" x14ac:dyDescent="0.25">
      <c r="A10545">
        <v>1555</v>
      </c>
      <c r="B10545">
        <v>54</v>
      </c>
      <c r="C10545">
        <v>1</v>
      </c>
    </row>
    <row r="10546" spans="1:3" x14ac:dyDescent="0.25">
      <c r="A10546">
        <v>1555</v>
      </c>
      <c r="B10546">
        <v>54</v>
      </c>
      <c r="C10546">
        <v>2</v>
      </c>
    </row>
    <row r="10547" spans="1:3" x14ac:dyDescent="0.25">
      <c r="A10547">
        <v>1595</v>
      </c>
      <c r="B10547">
        <v>54</v>
      </c>
      <c r="C10547">
        <v>0</v>
      </c>
    </row>
    <row r="10548" spans="1:3" x14ac:dyDescent="0.25">
      <c r="A10548">
        <v>1798</v>
      </c>
      <c r="B10548">
        <v>54</v>
      </c>
      <c r="C10548">
        <v>2</v>
      </c>
    </row>
    <row r="10549" spans="1:3" x14ac:dyDescent="0.25">
      <c r="A10549">
        <v>1817</v>
      </c>
      <c r="B10549">
        <v>54</v>
      </c>
      <c r="C10549">
        <v>0</v>
      </c>
    </row>
    <row r="10550" spans="1:3" x14ac:dyDescent="0.25">
      <c r="A10550">
        <v>1912</v>
      </c>
      <c r="B10550">
        <v>54</v>
      </c>
      <c r="C10550">
        <v>6</v>
      </c>
    </row>
    <row r="10551" spans="1:3" x14ac:dyDescent="0.25">
      <c r="A10551">
        <v>1912</v>
      </c>
      <c r="B10551">
        <v>54</v>
      </c>
      <c r="C10551">
        <v>0</v>
      </c>
    </row>
    <row r="10552" spans="1:3" x14ac:dyDescent="0.25">
      <c r="A10552">
        <v>2294</v>
      </c>
      <c r="B10552">
        <v>54</v>
      </c>
      <c r="C10552">
        <v>0</v>
      </c>
    </row>
    <row r="10553" spans="1:3" x14ac:dyDescent="0.25">
      <c r="A10553">
        <v>2563</v>
      </c>
      <c r="B10553">
        <v>54</v>
      </c>
      <c r="C10553">
        <v>3</v>
      </c>
    </row>
    <row r="10554" spans="1:3" x14ac:dyDescent="0.25">
      <c r="A10554">
        <v>2693</v>
      </c>
      <c r="B10554">
        <v>54</v>
      </c>
      <c r="C10554">
        <v>0</v>
      </c>
    </row>
    <row r="10555" spans="1:3" x14ac:dyDescent="0.25">
      <c r="A10555">
        <v>2979</v>
      </c>
      <c r="B10555">
        <v>54</v>
      </c>
      <c r="C10555">
        <v>0</v>
      </c>
    </row>
    <row r="10556" spans="1:3" x14ac:dyDescent="0.25">
      <c r="A10556">
        <v>3058</v>
      </c>
      <c r="B10556">
        <v>54</v>
      </c>
      <c r="C10556">
        <v>0</v>
      </c>
    </row>
    <row r="10557" spans="1:3" x14ac:dyDescent="0.25">
      <c r="A10557">
        <v>931</v>
      </c>
      <c r="B10557">
        <v>54</v>
      </c>
      <c r="C10557">
        <v>6</v>
      </c>
    </row>
    <row r="10558" spans="1:3" x14ac:dyDescent="0.25">
      <c r="A10558">
        <v>931</v>
      </c>
      <c r="B10558">
        <v>54</v>
      </c>
      <c r="C10558">
        <v>0</v>
      </c>
    </row>
    <row r="10559" spans="1:3" x14ac:dyDescent="0.25">
      <c r="A10559">
        <v>1062</v>
      </c>
      <c r="B10559">
        <v>54</v>
      </c>
      <c r="C10559">
        <v>4</v>
      </c>
    </row>
    <row r="10560" spans="1:3" x14ac:dyDescent="0.25">
      <c r="A10560">
        <v>1128</v>
      </c>
      <c r="B10560">
        <v>54</v>
      </c>
      <c r="C10560">
        <v>0</v>
      </c>
    </row>
    <row r="10561" spans="1:3" x14ac:dyDescent="0.25">
      <c r="A10561">
        <v>1148</v>
      </c>
      <c r="B10561">
        <v>54</v>
      </c>
      <c r="C10561">
        <v>30</v>
      </c>
    </row>
    <row r="10562" spans="1:3" x14ac:dyDescent="0.25">
      <c r="A10562">
        <v>1667</v>
      </c>
      <c r="B10562">
        <v>54</v>
      </c>
      <c r="C10562">
        <v>0</v>
      </c>
    </row>
    <row r="10563" spans="1:3" x14ac:dyDescent="0.25">
      <c r="A10563">
        <v>2535</v>
      </c>
      <c r="B10563">
        <v>54</v>
      </c>
      <c r="C10563">
        <v>0</v>
      </c>
    </row>
    <row r="10564" spans="1:3" x14ac:dyDescent="0.25">
      <c r="A10564">
        <v>2761</v>
      </c>
      <c r="B10564">
        <v>54</v>
      </c>
      <c r="C10564">
        <v>0</v>
      </c>
    </row>
    <row r="10565" spans="1:3" x14ac:dyDescent="0.25">
      <c r="A10565">
        <v>391</v>
      </c>
      <c r="B10565">
        <v>55</v>
      </c>
      <c r="C10565">
        <v>0</v>
      </c>
    </row>
    <row r="10566" spans="1:3" x14ac:dyDescent="0.25">
      <c r="A10566">
        <v>407</v>
      </c>
      <c r="B10566">
        <v>55</v>
      </c>
      <c r="C10566">
        <v>0</v>
      </c>
    </row>
    <row r="10567" spans="1:3" x14ac:dyDescent="0.25">
      <c r="A10567">
        <v>487</v>
      </c>
      <c r="B10567">
        <v>55</v>
      </c>
      <c r="C10567">
        <v>0</v>
      </c>
    </row>
    <row r="10568" spans="1:3" x14ac:dyDescent="0.25">
      <c r="A10568">
        <v>487</v>
      </c>
      <c r="B10568">
        <v>55</v>
      </c>
      <c r="C10568">
        <v>11</v>
      </c>
    </row>
    <row r="10569" spans="1:3" x14ac:dyDescent="0.25">
      <c r="A10569">
        <v>744</v>
      </c>
      <c r="B10569">
        <v>55</v>
      </c>
      <c r="C10569">
        <v>0</v>
      </c>
    </row>
    <row r="10570" spans="1:3" x14ac:dyDescent="0.25">
      <c r="A10570">
        <v>976</v>
      </c>
      <c r="B10570">
        <v>55</v>
      </c>
      <c r="C10570">
        <v>0</v>
      </c>
    </row>
    <row r="10571" spans="1:3" x14ac:dyDescent="0.25">
      <c r="A10571">
        <v>1518</v>
      </c>
      <c r="B10571">
        <v>55</v>
      </c>
      <c r="C10571">
        <v>0</v>
      </c>
    </row>
    <row r="10572" spans="1:3" x14ac:dyDescent="0.25">
      <c r="A10572">
        <v>2079</v>
      </c>
      <c r="B10572">
        <v>55</v>
      </c>
      <c r="C10572">
        <v>0</v>
      </c>
    </row>
    <row r="10573" spans="1:3" x14ac:dyDescent="0.25">
      <c r="A10573">
        <v>2475</v>
      </c>
      <c r="B10573">
        <v>55</v>
      </c>
      <c r="C10573">
        <v>0</v>
      </c>
    </row>
    <row r="10574" spans="1:3" x14ac:dyDescent="0.25">
      <c r="A10574">
        <v>2523</v>
      </c>
      <c r="B10574">
        <v>55</v>
      </c>
      <c r="C10574">
        <v>0</v>
      </c>
    </row>
    <row r="10575" spans="1:3" x14ac:dyDescent="0.25">
      <c r="A10575">
        <v>2523</v>
      </c>
      <c r="B10575">
        <v>55</v>
      </c>
      <c r="C10575">
        <v>0</v>
      </c>
    </row>
    <row r="10576" spans="1:3" x14ac:dyDescent="0.25">
      <c r="A10576">
        <v>2983</v>
      </c>
      <c r="B10576">
        <v>55</v>
      </c>
      <c r="C10576">
        <v>3</v>
      </c>
    </row>
    <row r="10577" spans="1:3" x14ac:dyDescent="0.25">
      <c r="A10577">
        <v>2983</v>
      </c>
      <c r="B10577">
        <v>55</v>
      </c>
      <c r="C10577">
        <v>0</v>
      </c>
    </row>
    <row r="10578" spans="1:3" x14ac:dyDescent="0.25">
      <c r="A10578">
        <v>3034</v>
      </c>
      <c r="B10578">
        <v>55</v>
      </c>
      <c r="C10578">
        <v>0</v>
      </c>
    </row>
    <row r="10579" spans="1:3" x14ac:dyDescent="0.25">
      <c r="A10579">
        <v>387</v>
      </c>
      <c r="B10579">
        <v>55</v>
      </c>
      <c r="C10579">
        <v>3</v>
      </c>
    </row>
    <row r="10580" spans="1:3" x14ac:dyDescent="0.25">
      <c r="A10580">
        <v>387</v>
      </c>
      <c r="B10580">
        <v>55</v>
      </c>
      <c r="C10580">
        <v>0</v>
      </c>
    </row>
    <row r="10581" spans="1:3" x14ac:dyDescent="0.25">
      <c r="A10581">
        <v>434</v>
      </c>
      <c r="B10581">
        <v>55</v>
      </c>
      <c r="C10581">
        <v>1</v>
      </c>
    </row>
    <row r="10582" spans="1:3" x14ac:dyDescent="0.25">
      <c r="A10582">
        <v>1057</v>
      </c>
      <c r="B10582">
        <v>55</v>
      </c>
      <c r="C10582">
        <v>0</v>
      </c>
    </row>
    <row r="10583" spans="1:3" x14ac:dyDescent="0.25">
      <c r="A10583">
        <v>1372</v>
      </c>
      <c r="B10583">
        <v>55</v>
      </c>
      <c r="C10583">
        <v>0</v>
      </c>
    </row>
    <row r="10584" spans="1:3" x14ac:dyDescent="0.25">
      <c r="A10584">
        <v>1449</v>
      </c>
      <c r="B10584">
        <v>55</v>
      </c>
      <c r="C10584">
        <v>0</v>
      </c>
    </row>
    <row r="10585" spans="1:3" x14ac:dyDescent="0.25">
      <c r="A10585">
        <v>1449</v>
      </c>
      <c r="B10585">
        <v>55</v>
      </c>
      <c r="C10585">
        <v>0</v>
      </c>
    </row>
    <row r="10586" spans="1:3" x14ac:dyDescent="0.25">
      <c r="A10586">
        <v>1525</v>
      </c>
      <c r="B10586">
        <v>55</v>
      </c>
      <c r="C10586">
        <v>0</v>
      </c>
    </row>
    <row r="10587" spans="1:3" x14ac:dyDescent="0.25">
      <c r="A10587">
        <v>1559</v>
      </c>
      <c r="B10587">
        <v>55</v>
      </c>
      <c r="C10587">
        <v>0</v>
      </c>
    </row>
    <row r="10588" spans="1:3" x14ac:dyDescent="0.25">
      <c r="A10588">
        <v>1572</v>
      </c>
      <c r="B10588">
        <v>55</v>
      </c>
      <c r="C10588">
        <v>4</v>
      </c>
    </row>
    <row r="10589" spans="1:3" x14ac:dyDescent="0.25">
      <c r="A10589">
        <v>1606</v>
      </c>
      <c r="B10589">
        <v>55</v>
      </c>
      <c r="C10589">
        <v>5</v>
      </c>
    </row>
    <row r="10590" spans="1:3" x14ac:dyDescent="0.25">
      <c r="A10590">
        <v>1735</v>
      </c>
      <c r="B10590">
        <v>55</v>
      </c>
      <c r="C10590">
        <v>3</v>
      </c>
    </row>
    <row r="10591" spans="1:3" x14ac:dyDescent="0.25">
      <c r="A10591">
        <v>1735</v>
      </c>
      <c r="B10591">
        <v>55</v>
      </c>
      <c r="C10591">
        <v>6</v>
      </c>
    </row>
    <row r="10592" spans="1:3" x14ac:dyDescent="0.25">
      <c r="A10592">
        <v>1810</v>
      </c>
      <c r="B10592">
        <v>55</v>
      </c>
      <c r="C10592">
        <v>0</v>
      </c>
    </row>
    <row r="10593" spans="1:3" x14ac:dyDescent="0.25">
      <c r="A10593">
        <v>1817</v>
      </c>
      <c r="B10593">
        <v>55</v>
      </c>
      <c r="C10593">
        <v>4</v>
      </c>
    </row>
    <row r="10594" spans="1:3" x14ac:dyDescent="0.25">
      <c r="A10594">
        <v>1912</v>
      </c>
      <c r="B10594">
        <v>55</v>
      </c>
      <c r="C10594">
        <v>7</v>
      </c>
    </row>
    <row r="10595" spans="1:3" x14ac:dyDescent="0.25">
      <c r="A10595">
        <v>2294</v>
      </c>
      <c r="B10595">
        <v>55</v>
      </c>
      <c r="C10595">
        <v>2</v>
      </c>
    </row>
    <row r="10596" spans="1:3" x14ac:dyDescent="0.25">
      <c r="A10596">
        <v>2319</v>
      </c>
      <c r="B10596">
        <v>55</v>
      </c>
      <c r="C10596">
        <v>0</v>
      </c>
    </row>
    <row r="10597" spans="1:3" x14ac:dyDescent="0.25">
      <c r="A10597">
        <v>2560</v>
      </c>
      <c r="B10597">
        <v>55</v>
      </c>
      <c r="C10597">
        <v>2</v>
      </c>
    </row>
    <row r="10598" spans="1:3" x14ac:dyDescent="0.25">
      <c r="A10598">
        <v>2615</v>
      </c>
      <c r="B10598">
        <v>55</v>
      </c>
      <c r="C10598">
        <v>0</v>
      </c>
    </row>
    <row r="10599" spans="1:3" x14ac:dyDescent="0.25">
      <c r="A10599">
        <v>3058</v>
      </c>
      <c r="B10599">
        <v>55</v>
      </c>
      <c r="C10599">
        <v>7</v>
      </c>
    </row>
    <row r="10600" spans="1:3" x14ac:dyDescent="0.25">
      <c r="A10600">
        <v>657</v>
      </c>
      <c r="B10600">
        <v>55</v>
      </c>
      <c r="C10600">
        <v>32</v>
      </c>
    </row>
    <row r="10601" spans="1:3" x14ac:dyDescent="0.25">
      <c r="A10601">
        <v>1148</v>
      </c>
      <c r="B10601">
        <v>55</v>
      </c>
      <c r="C10601">
        <v>0</v>
      </c>
    </row>
    <row r="10602" spans="1:3" x14ac:dyDescent="0.25">
      <c r="A10602">
        <v>1362</v>
      </c>
      <c r="B10602">
        <v>55</v>
      </c>
      <c r="C10602">
        <v>0</v>
      </c>
    </row>
    <row r="10603" spans="1:3" x14ac:dyDescent="0.25">
      <c r="A10603">
        <v>1641</v>
      </c>
      <c r="B10603">
        <v>55</v>
      </c>
      <c r="C10603">
        <v>5</v>
      </c>
    </row>
    <row r="10604" spans="1:3" x14ac:dyDescent="0.25">
      <c r="A10604">
        <v>1652</v>
      </c>
      <c r="B10604">
        <v>55</v>
      </c>
      <c r="C10604">
        <v>0</v>
      </c>
    </row>
    <row r="10605" spans="1:3" x14ac:dyDescent="0.25">
      <c r="A10605">
        <v>2473</v>
      </c>
      <c r="B10605">
        <v>55</v>
      </c>
      <c r="C10605">
        <v>0</v>
      </c>
    </row>
    <row r="10606" spans="1:3" x14ac:dyDescent="0.25">
      <c r="A10606">
        <v>2761</v>
      </c>
      <c r="B10606">
        <v>55</v>
      </c>
      <c r="C10606">
        <v>0</v>
      </c>
    </row>
    <row r="10607" spans="1:3" x14ac:dyDescent="0.25">
      <c r="A10607">
        <v>2964</v>
      </c>
      <c r="B10607">
        <v>55</v>
      </c>
      <c r="C10607">
        <v>1</v>
      </c>
    </row>
    <row r="10608" spans="1:3" x14ac:dyDescent="0.25">
      <c r="A10608">
        <v>815</v>
      </c>
      <c r="B10608">
        <v>56</v>
      </c>
      <c r="C10608">
        <v>0</v>
      </c>
    </row>
    <row r="10609" spans="1:3" x14ac:dyDescent="0.25">
      <c r="A10609">
        <v>838</v>
      </c>
      <c r="B10609">
        <v>56</v>
      </c>
      <c r="C10609">
        <v>0</v>
      </c>
    </row>
    <row r="10610" spans="1:3" x14ac:dyDescent="0.25">
      <c r="A10610">
        <v>1050</v>
      </c>
      <c r="B10610">
        <v>56</v>
      </c>
      <c r="C10610">
        <v>15</v>
      </c>
    </row>
    <row r="10611" spans="1:3" x14ac:dyDescent="0.25">
      <c r="A10611">
        <v>1575</v>
      </c>
      <c r="B10611">
        <v>56</v>
      </c>
      <c r="C10611">
        <v>0</v>
      </c>
    </row>
    <row r="10612" spans="1:3" x14ac:dyDescent="0.25">
      <c r="A10612">
        <v>1575</v>
      </c>
      <c r="B10612">
        <v>56</v>
      </c>
      <c r="C10612">
        <v>0</v>
      </c>
    </row>
    <row r="10613" spans="1:3" x14ac:dyDescent="0.25">
      <c r="A10613">
        <v>1800</v>
      </c>
      <c r="B10613">
        <v>56</v>
      </c>
      <c r="C10613">
        <v>0</v>
      </c>
    </row>
    <row r="10614" spans="1:3" x14ac:dyDescent="0.25">
      <c r="A10614">
        <v>2079</v>
      </c>
      <c r="B10614">
        <v>56</v>
      </c>
      <c r="C10614">
        <v>1</v>
      </c>
    </row>
    <row r="10615" spans="1:3" x14ac:dyDescent="0.25">
      <c r="A10615">
        <v>2172</v>
      </c>
      <c r="B10615">
        <v>56</v>
      </c>
      <c r="C10615">
        <v>35</v>
      </c>
    </row>
    <row r="10616" spans="1:3" x14ac:dyDescent="0.25">
      <c r="A10616">
        <v>2811</v>
      </c>
      <c r="B10616">
        <v>56</v>
      </c>
      <c r="C10616">
        <v>0</v>
      </c>
    </row>
    <row r="10617" spans="1:3" x14ac:dyDescent="0.25">
      <c r="A10617">
        <v>387</v>
      </c>
      <c r="B10617">
        <v>56</v>
      </c>
      <c r="C10617">
        <v>1</v>
      </c>
    </row>
    <row r="10618" spans="1:3" x14ac:dyDescent="0.25">
      <c r="A10618">
        <v>1558</v>
      </c>
      <c r="B10618">
        <v>56</v>
      </c>
      <c r="C10618">
        <v>0</v>
      </c>
    </row>
    <row r="10619" spans="1:3" x14ac:dyDescent="0.25">
      <c r="A10619">
        <v>1579</v>
      </c>
      <c r="B10619">
        <v>56</v>
      </c>
      <c r="C10619">
        <v>0</v>
      </c>
    </row>
    <row r="10620" spans="1:3" x14ac:dyDescent="0.25">
      <c r="A10620">
        <v>1827</v>
      </c>
      <c r="B10620">
        <v>56</v>
      </c>
      <c r="C10620">
        <v>0</v>
      </c>
    </row>
    <row r="10621" spans="1:3" x14ac:dyDescent="0.25">
      <c r="A10621">
        <v>2148</v>
      </c>
      <c r="B10621">
        <v>56</v>
      </c>
      <c r="C10621">
        <v>10</v>
      </c>
    </row>
    <row r="10622" spans="1:3" x14ac:dyDescent="0.25">
      <c r="A10622">
        <v>2148</v>
      </c>
      <c r="B10622">
        <v>56</v>
      </c>
      <c r="C10622">
        <v>0</v>
      </c>
    </row>
    <row r="10623" spans="1:3" x14ac:dyDescent="0.25">
      <c r="A10623">
        <v>2319</v>
      </c>
      <c r="B10623">
        <v>56</v>
      </c>
      <c r="C10623">
        <v>0</v>
      </c>
    </row>
    <row r="10624" spans="1:3" x14ac:dyDescent="0.25">
      <c r="A10624">
        <v>2429</v>
      </c>
      <c r="B10624">
        <v>56</v>
      </c>
      <c r="C10624">
        <v>0</v>
      </c>
    </row>
    <row r="10625" spans="1:3" x14ac:dyDescent="0.25">
      <c r="A10625">
        <v>2479</v>
      </c>
      <c r="B10625">
        <v>56</v>
      </c>
      <c r="C10625">
        <v>9</v>
      </c>
    </row>
    <row r="10626" spans="1:3" x14ac:dyDescent="0.25">
      <c r="A10626">
        <v>2479</v>
      </c>
      <c r="B10626">
        <v>56</v>
      </c>
      <c r="C10626">
        <v>0</v>
      </c>
    </row>
    <row r="10627" spans="1:3" x14ac:dyDescent="0.25">
      <c r="A10627">
        <v>645</v>
      </c>
      <c r="B10627">
        <v>56</v>
      </c>
      <c r="C10627">
        <v>0</v>
      </c>
    </row>
    <row r="10628" spans="1:3" x14ac:dyDescent="0.25">
      <c r="A10628">
        <v>674</v>
      </c>
      <c r="B10628">
        <v>56</v>
      </c>
      <c r="C10628">
        <v>0</v>
      </c>
    </row>
    <row r="10629" spans="1:3" x14ac:dyDescent="0.25">
      <c r="A10629">
        <v>745</v>
      </c>
      <c r="B10629">
        <v>56</v>
      </c>
      <c r="C10629">
        <v>0</v>
      </c>
    </row>
    <row r="10630" spans="1:3" x14ac:dyDescent="0.25">
      <c r="A10630">
        <v>761</v>
      </c>
      <c r="B10630">
        <v>56</v>
      </c>
      <c r="C10630">
        <v>0</v>
      </c>
    </row>
    <row r="10631" spans="1:3" x14ac:dyDescent="0.25">
      <c r="A10631">
        <v>1268</v>
      </c>
      <c r="B10631">
        <v>56</v>
      </c>
      <c r="C10631">
        <v>0</v>
      </c>
    </row>
    <row r="10632" spans="1:3" x14ac:dyDescent="0.25">
      <c r="A10632">
        <v>1356</v>
      </c>
      <c r="B10632">
        <v>56</v>
      </c>
      <c r="C10632">
        <v>6</v>
      </c>
    </row>
    <row r="10633" spans="1:3" x14ac:dyDescent="0.25">
      <c r="A10633">
        <v>1410</v>
      </c>
      <c r="B10633">
        <v>56</v>
      </c>
      <c r="C10633">
        <v>0</v>
      </c>
    </row>
    <row r="10634" spans="1:3" x14ac:dyDescent="0.25">
      <c r="A10634">
        <v>1640</v>
      </c>
      <c r="B10634">
        <v>56</v>
      </c>
      <c r="C10634">
        <v>4</v>
      </c>
    </row>
    <row r="10635" spans="1:3" x14ac:dyDescent="0.25">
      <c r="A10635">
        <v>2245</v>
      </c>
      <c r="B10635">
        <v>56</v>
      </c>
      <c r="C10635">
        <v>6</v>
      </c>
    </row>
    <row r="10636" spans="1:3" x14ac:dyDescent="0.25">
      <c r="A10636">
        <v>2245</v>
      </c>
      <c r="B10636">
        <v>56</v>
      </c>
      <c r="C10636">
        <v>7</v>
      </c>
    </row>
    <row r="10637" spans="1:3" x14ac:dyDescent="0.25">
      <c r="A10637">
        <v>2513</v>
      </c>
      <c r="B10637">
        <v>56</v>
      </c>
      <c r="C10637">
        <v>4</v>
      </c>
    </row>
    <row r="10638" spans="1:3" x14ac:dyDescent="0.25">
      <c r="A10638">
        <v>2778</v>
      </c>
      <c r="B10638">
        <v>56</v>
      </c>
      <c r="C10638">
        <v>0</v>
      </c>
    </row>
    <row r="10639" spans="1:3" x14ac:dyDescent="0.25">
      <c r="A10639">
        <v>2805</v>
      </c>
      <c r="B10639">
        <v>56</v>
      </c>
      <c r="C10639">
        <v>11</v>
      </c>
    </row>
    <row r="10640" spans="1:3" x14ac:dyDescent="0.25">
      <c r="A10640">
        <v>3158</v>
      </c>
      <c r="B10640">
        <v>56</v>
      </c>
      <c r="C10640">
        <v>4</v>
      </c>
    </row>
    <row r="10641" spans="1:3" x14ac:dyDescent="0.25">
      <c r="A10641">
        <v>418</v>
      </c>
      <c r="B10641">
        <v>57</v>
      </c>
      <c r="C10641">
        <v>0</v>
      </c>
    </row>
    <row r="10642" spans="1:3" x14ac:dyDescent="0.25">
      <c r="A10642">
        <v>1115</v>
      </c>
      <c r="B10642">
        <v>57</v>
      </c>
      <c r="C10642">
        <v>0</v>
      </c>
    </row>
    <row r="10643" spans="1:3" x14ac:dyDescent="0.25">
      <c r="A10643">
        <v>1482</v>
      </c>
      <c r="B10643">
        <v>57</v>
      </c>
      <c r="C10643">
        <v>0</v>
      </c>
    </row>
    <row r="10644" spans="1:3" x14ac:dyDescent="0.25">
      <c r="A10644">
        <v>2079</v>
      </c>
      <c r="B10644">
        <v>57</v>
      </c>
      <c r="C10644">
        <v>2</v>
      </c>
    </row>
    <row r="10645" spans="1:3" x14ac:dyDescent="0.25">
      <c r="A10645">
        <v>2228</v>
      </c>
      <c r="B10645">
        <v>57</v>
      </c>
      <c r="C10645">
        <v>0</v>
      </c>
    </row>
    <row r="10646" spans="1:3" x14ac:dyDescent="0.25">
      <c r="A10646">
        <v>2983</v>
      </c>
      <c r="B10646">
        <v>57</v>
      </c>
      <c r="C10646">
        <v>0</v>
      </c>
    </row>
    <row r="10647" spans="1:3" x14ac:dyDescent="0.25">
      <c r="A10647">
        <v>434</v>
      </c>
      <c r="B10647">
        <v>57</v>
      </c>
      <c r="C10647">
        <v>4</v>
      </c>
    </row>
    <row r="10648" spans="1:3" x14ac:dyDescent="0.25">
      <c r="A10648">
        <v>596</v>
      </c>
      <c r="B10648">
        <v>57</v>
      </c>
      <c r="C10648">
        <v>5</v>
      </c>
    </row>
    <row r="10649" spans="1:3" x14ac:dyDescent="0.25">
      <c r="A10649">
        <v>1057</v>
      </c>
      <c r="B10649">
        <v>57</v>
      </c>
      <c r="C10649">
        <v>0</v>
      </c>
    </row>
    <row r="10650" spans="1:3" x14ac:dyDescent="0.25">
      <c r="A10650">
        <v>1263</v>
      </c>
      <c r="B10650">
        <v>57</v>
      </c>
      <c r="C10650">
        <v>0</v>
      </c>
    </row>
    <row r="10651" spans="1:3" x14ac:dyDescent="0.25">
      <c r="A10651">
        <v>1525</v>
      </c>
      <c r="B10651">
        <v>57</v>
      </c>
      <c r="C10651">
        <v>0</v>
      </c>
    </row>
    <row r="10652" spans="1:3" x14ac:dyDescent="0.25">
      <c r="A10652">
        <v>1566</v>
      </c>
      <c r="B10652">
        <v>57</v>
      </c>
      <c r="C10652">
        <v>4</v>
      </c>
    </row>
    <row r="10653" spans="1:3" x14ac:dyDescent="0.25">
      <c r="A10653">
        <v>1572</v>
      </c>
      <c r="B10653">
        <v>57</v>
      </c>
      <c r="C10653">
        <v>0</v>
      </c>
    </row>
    <row r="10654" spans="1:3" x14ac:dyDescent="0.25">
      <c r="A10654">
        <v>1735</v>
      </c>
      <c r="B10654">
        <v>57</v>
      </c>
      <c r="C10654">
        <v>0</v>
      </c>
    </row>
    <row r="10655" spans="1:3" x14ac:dyDescent="0.25">
      <c r="A10655">
        <v>1874</v>
      </c>
      <c r="B10655">
        <v>57</v>
      </c>
      <c r="C10655">
        <v>0</v>
      </c>
    </row>
    <row r="10656" spans="1:3" x14ac:dyDescent="0.25">
      <c r="A10656">
        <v>1924</v>
      </c>
      <c r="B10656">
        <v>57</v>
      </c>
      <c r="C10656">
        <v>0</v>
      </c>
    </row>
    <row r="10657" spans="1:3" x14ac:dyDescent="0.25">
      <c r="A10657">
        <v>1926</v>
      </c>
      <c r="B10657">
        <v>57</v>
      </c>
      <c r="C10657">
        <v>0</v>
      </c>
    </row>
    <row r="10658" spans="1:3" x14ac:dyDescent="0.25">
      <c r="A10658">
        <v>2065</v>
      </c>
      <c r="B10658">
        <v>57</v>
      </c>
      <c r="C10658">
        <v>4</v>
      </c>
    </row>
    <row r="10659" spans="1:3" x14ac:dyDescent="0.25">
      <c r="A10659">
        <v>2479</v>
      </c>
      <c r="B10659">
        <v>57</v>
      </c>
      <c r="C10659">
        <v>8</v>
      </c>
    </row>
    <row r="10660" spans="1:3" x14ac:dyDescent="0.25">
      <c r="A10660">
        <v>486</v>
      </c>
      <c r="B10660">
        <v>57</v>
      </c>
      <c r="C10660">
        <v>10</v>
      </c>
    </row>
    <row r="10661" spans="1:3" x14ac:dyDescent="0.25">
      <c r="A10661">
        <v>486</v>
      </c>
      <c r="B10661">
        <v>57</v>
      </c>
      <c r="C10661">
        <v>0</v>
      </c>
    </row>
    <row r="10662" spans="1:3" x14ac:dyDescent="0.25">
      <c r="A10662">
        <v>761</v>
      </c>
      <c r="B10662">
        <v>57</v>
      </c>
      <c r="C10662">
        <v>0</v>
      </c>
    </row>
    <row r="10663" spans="1:3" x14ac:dyDescent="0.25">
      <c r="A10663">
        <v>908</v>
      </c>
      <c r="B10663">
        <v>57</v>
      </c>
      <c r="C10663">
        <v>0</v>
      </c>
    </row>
    <row r="10664" spans="1:3" x14ac:dyDescent="0.25">
      <c r="A10664">
        <v>931</v>
      </c>
      <c r="B10664">
        <v>57</v>
      </c>
      <c r="C10664">
        <v>4</v>
      </c>
    </row>
    <row r="10665" spans="1:3" x14ac:dyDescent="0.25">
      <c r="A10665">
        <v>1261</v>
      </c>
      <c r="B10665">
        <v>57</v>
      </c>
      <c r="C10665">
        <v>0</v>
      </c>
    </row>
    <row r="10666" spans="1:3" x14ac:dyDescent="0.25">
      <c r="A10666">
        <v>1403</v>
      </c>
      <c r="B10666">
        <v>57</v>
      </c>
      <c r="C10666">
        <v>0</v>
      </c>
    </row>
    <row r="10667" spans="1:3" x14ac:dyDescent="0.25">
      <c r="A10667">
        <v>1403</v>
      </c>
      <c r="B10667">
        <v>57</v>
      </c>
      <c r="C10667">
        <v>0</v>
      </c>
    </row>
    <row r="10668" spans="1:3" x14ac:dyDescent="0.25">
      <c r="A10668">
        <v>1408</v>
      </c>
      <c r="B10668">
        <v>57</v>
      </c>
      <c r="C10668">
        <v>0</v>
      </c>
    </row>
    <row r="10669" spans="1:3" x14ac:dyDescent="0.25">
      <c r="A10669">
        <v>1438</v>
      </c>
      <c r="B10669">
        <v>57</v>
      </c>
      <c r="C10669">
        <v>0</v>
      </c>
    </row>
    <row r="10670" spans="1:3" x14ac:dyDescent="0.25">
      <c r="A10670">
        <v>1512</v>
      </c>
      <c r="B10670">
        <v>57</v>
      </c>
      <c r="C10670">
        <v>7</v>
      </c>
    </row>
    <row r="10671" spans="1:3" x14ac:dyDescent="0.25">
      <c r="A10671">
        <v>1512</v>
      </c>
      <c r="B10671">
        <v>57</v>
      </c>
      <c r="C10671">
        <v>1</v>
      </c>
    </row>
    <row r="10672" spans="1:3" x14ac:dyDescent="0.25">
      <c r="A10672">
        <v>1628</v>
      </c>
      <c r="B10672">
        <v>57</v>
      </c>
      <c r="C10672">
        <v>3</v>
      </c>
    </row>
    <row r="10673" spans="1:3" x14ac:dyDescent="0.25">
      <c r="A10673">
        <v>1650</v>
      </c>
      <c r="B10673">
        <v>57</v>
      </c>
      <c r="C10673">
        <v>0</v>
      </c>
    </row>
    <row r="10674" spans="1:3" x14ac:dyDescent="0.25">
      <c r="A10674">
        <v>2519</v>
      </c>
      <c r="B10674">
        <v>57</v>
      </c>
      <c r="C10674">
        <v>3</v>
      </c>
    </row>
    <row r="10675" spans="1:3" x14ac:dyDescent="0.25">
      <c r="A10675">
        <v>2818</v>
      </c>
      <c r="B10675">
        <v>57</v>
      </c>
      <c r="C10675">
        <v>0</v>
      </c>
    </row>
    <row r="10676" spans="1:3" x14ac:dyDescent="0.25">
      <c r="A10676">
        <v>2964</v>
      </c>
      <c r="B10676">
        <v>57</v>
      </c>
      <c r="C10676">
        <v>0</v>
      </c>
    </row>
    <row r="10677" spans="1:3" x14ac:dyDescent="0.25">
      <c r="A10677">
        <v>418</v>
      </c>
      <c r="B10677">
        <v>58</v>
      </c>
      <c r="C10677">
        <v>0</v>
      </c>
    </row>
    <row r="10678" spans="1:3" x14ac:dyDescent="0.25">
      <c r="A10678">
        <v>487</v>
      </c>
      <c r="B10678">
        <v>58</v>
      </c>
      <c r="C10678">
        <v>0</v>
      </c>
    </row>
    <row r="10679" spans="1:3" x14ac:dyDescent="0.25">
      <c r="A10679">
        <v>1927</v>
      </c>
      <c r="B10679">
        <v>58</v>
      </c>
      <c r="C10679">
        <v>8</v>
      </c>
    </row>
    <row r="10680" spans="1:3" x14ac:dyDescent="0.25">
      <c r="A10680">
        <v>2523</v>
      </c>
      <c r="B10680">
        <v>58</v>
      </c>
      <c r="C10680">
        <v>0</v>
      </c>
    </row>
    <row r="10681" spans="1:3" x14ac:dyDescent="0.25">
      <c r="A10681">
        <v>2666</v>
      </c>
      <c r="B10681">
        <v>58</v>
      </c>
      <c r="C10681">
        <v>0</v>
      </c>
    </row>
    <row r="10682" spans="1:3" x14ac:dyDescent="0.25">
      <c r="A10682">
        <v>387</v>
      </c>
      <c r="B10682">
        <v>58</v>
      </c>
      <c r="C10682">
        <v>3</v>
      </c>
    </row>
    <row r="10683" spans="1:3" x14ac:dyDescent="0.25">
      <c r="A10683">
        <v>596</v>
      </c>
      <c r="B10683">
        <v>58</v>
      </c>
      <c r="C10683">
        <v>6</v>
      </c>
    </row>
    <row r="10684" spans="1:3" x14ac:dyDescent="0.25">
      <c r="A10684">
        <v>1057</v>
      </c>
      <c r="B10684">
        <v>58</v>
      </c>
      <c r="C10684">
        <v>0</v>
      </c>
    </row>
    <row r="10685" spans="1:3" x14ac:dyDescent="0.25">
      <c r="A10685">
        <v>1449</v>
      </c>
      <c r="B10685">
        <v>58</v>
      </c>
      <c r="C10685">
        <v>0</v>
      </c>
    </row>
    <row r="10686" spans="1:3" x14ac:dyDescent="0.25">
      <c r="A10686">
        <v>1471</v>
      </c>
      <c r="B10686">
        <v>58</v>
      </c>
      <c r="C10686">
        <v>0</v>
      </c>
    </row>
    <row r="10687" spans="1:3" x14ac:dyDescent="0.25">
      <c r="A10687">
        <v>1520</v>
      </c>
      <c r="B10687">
        <v>58</v>
      </c>
      <c r="C10687">
        <v>1</v>
      </c>
    </row>
    <row r="10688" spans="1:3" x14ac:dyDescent="0.25">
      <c r="A10688">
        <v>1559</v>
      </c>
      <c r="B10688">
        <v>58</v>
      </c>
      <c r="C10688">
        <v>0</v>
      </c>
    </row>
    <row r="10689" spans="1:3" x14ac:dyDescent="0.25">
      <c r="A10689">
        <v>1559</v>
      </c>
      <c r="B10689">
        <v>58</v>
      </c>
      <c r="C10689">
        <v>0</v>
      </c>
    </row>
    <row r="10690" spans="1:3" x14ac:dyDescent="0.25">
      <c r="A10690">
        <v>1690</v>
      </c>
      <c r="B10690">
        <v>58</v>
      </c>
      <c r="C10690">
        <v>0</v>
      </c>
    </row>
    <row r="10691" spans="1:3" x14ac:dyDescent="0.25">
      <c r="A10691">
        <v>1810</v>
      </c>
      <c r="B10691">
        <v>58</v>
      </c>
      <c r="C10691">
        <v>0</v>
      </c>
    </row>
    <row r="10692" spans="1:3" x14ac:dyDescent="0.25">
      <c r="A10692">
        <v>1901</v>
      </c>
      <c r="B10692">
        <v>58</v>
      </c>
      <c r="C10692">
        <v>1</v>
      </c>
    </row>
    <row r="10693" spans="1:3" x14ac:dyDescent="0.25">
      <c r="A10693">
        <v>2693</v>
      </c>
      <c r="B10693">
        <v>58</v>
      </c>
      <c r="C10693">
        <v>0</v>
      </c>
    </row>
    <row r="10694" spans="1:3" x14ac:dyDescent="0.25">
      <c r="A10694">
        <v>3122</v>
      </c>
      <c r="B10694">
        <v>58</v>
      </c>
      <c r="C10694">
        <v>0</v>
      </c>
    </row>
    <row r="10695" spans="1:3" x14ac:dyDescent="0.25">
      <c r="A10695">
        <v>252</v>
      </c>
      <c r="B10695">
        <v>58</v>
      </c>
      <c r="C10695">
        <v>0</v>
      </c>
    </row>
    <row r="10696" spans="1:3" x14ac:dyDescent="0.25">
      <c r="A10696">
        <v>252</v>
      </c>
      <c r="B10696">
        <v>58</v>
      </c>
      <c r="C10696">
        <v>0</v>
      </c>
    </row>
    <row r="10697" spans="1:3" x14ac:dyDescent="0.25">
      <c r="A10697">
        <v>252</v>
      </c>
      <c r="B10697">
        <v>58</v>
      </c>
      <c r="C10697">
        <v>12</v>
      </c>
    </row>
    <row r="10698" spans="1:3" x14ac:dyDescent="0.25">
      <c r="A10698">
        <v>736</v>
      </c>
      <c r="B10698">
        <v>58</v>
      </c>
      <c r="C10698">
        <v>0</v>
      </c>
    </row>
    <row r="10699" spans="1:3" x14ac:dyDescent="0.25">
      <c r="A10699">
        <v>761</v>
      </c>
      <c r="B10699">
        <v>58</v>
      </c>
      <c r="C10699">
        <v>0</v>
      </c>
    </row>
    <row r="10700" spans="1:3" x14ac:dyDescent="0.25">
      <c r="A10700">
        <v>1356</v>
      </c>
      <c r="B10700">
        <v>58</v>
      </c>
      <c r="C10700">
        <v>2</v>
      </c>
    </row>
    <row r="10701" spans="1:3" x14ac:dyDescent="0.25">
      <c r="A10701">
        <v>1438</v>
      </c>
      <c r="B10701">
        <v>58</v>
      </c>
      <c r="C10701">
        <v>0</v>
      </c>
    </row>
    <row r="10702" spans="1:3" x14ac:dyDescent="0.25">
      <c r="A10702">
        <v>1654</v>
      </c>
      <c r="B10702">
        <v>58</v>
      </c>
      <c r="C10702">
        <v>0</v>
      </c>
    </row>
    <row r="10703" spans="1:3" x14ac:dyDescent="0.25">
      <c r="A10703">
        <v>2245</v>
      </c>
      <c r="B10703">
        <v>58</v>
      </c>
      <c r="C10703">
        <v>3</v>
      </c>
    </row>
    <row r="10704" spans="1:3" x14ac:dyDescent="0.25">
      <c r="A10704">
        <v>2513</v>
      </c>
      <c r="B10704">
        <v>58</v>
      </c>
      <c r="C10704">
        <v>2</v>
      </c>
    </row>
    <row r="10705" spans="1:3" x14ac:dyDescent="0.25">
      <c r="A10705">
        <v>2964</v>
      </c>
      <c r="B10705">
        <v>58</v>
      </c>
      <c r="C10705">
        <v>0</v>
      </c>
    </row>
    <row r="10706" spans="1:3" x14ac:dyDescent="0.25">
      <c r="A10706">
        <v>1159</v>
      </c>
      <c r="B10706">
        <v>59</v>
      </c>
      <c r="C10706">
        <v>0</v>
      </c>
    </row>
    <row r="10707" spans="1:3" x14ac:dyDescent="0.25">
      <c r="A10707">
        <v>1159</v>
      </c>
      <c r="B10707">
        <v>59</v>
      </c>
      <c r="C10707">
        <v>0</v>
      </c>
    </row>
    <row r="10708" spans="1:3" x14ac:dyDescent="0.25">
      <c r="A10708">
        <v>1159</v>
      </c>
      <c r="B10708">
        <v>59</v>
      </c>
      <c r="C10708">
        <v>0</v>
      </c>
    </row>
    <row r="10709" spans="1:3" x14ac:dyDescent="0.25">
      <c r="A10709">
        <v>1176</v>
      </c>
      <c r="B10709">
        <v>59</v>
      </c>
      <c r="C10709">
        <v>0</v>
      </c>
    </row>
    <row r="10710" spans="1:3" x14ac:dyDescent="0.25">
      <c r="A10710">
        <v>1289</v>
      </c>
      <c r="B10710">
        <v>59</v>
      </c>
      <c r="C10710">
        <v>0</v>
      </c>
    </row>
    <row r="10711" spans="1:3" x14ac:dyDescent="0.25">
      <c r="A10711">
        <v>1482</v>
      </c>
      <c r="B10711">
        <v>59</v>
      </c>
      <c r="C10711">
        <v>0</v>
      </c>
    </row>
    <row r="10712" spans="1:3" x14ac:dyDescent="0.25">
      <c r="A10712">
        <v>1790</v>
      </c>
      <c r="B10712">
        <v>59</v>
      </c>
      <c r="C10712">
        <v>0</v>
      </c>
    </row>
    <row r="10713" spans="1:3" x14ac:dyDescent="0.25">
      <c r="A10713">
        <v>2031</v>
      </c>
      <c r="B10713">
        <v>59</v>
      </c>
      <c r="C10713">
        <v>2</v>
      </c>
    </row>
    <row r="10714" spans="1:3" x14ac:dyDescent="0.25">
      <c r="A10714">
        <v>2079</v>
      </c>
      <c r="B10714">
        <v>59</v>
      </c>
      <c r="C10714">
        <v>7</v>
      </c>
    </row>
    <row r="10715" spans="1:3" x14ac:dyDescent="0.25">
      <c r="A10715">
        <v>2863</v>
      </c>
      <c r="B10715">
        <v>59</v>
      </c>
      <c r="C10715">
        <v>0</v>
      </c>
    </row>
    <row r="10716" spans="1:3" x14ac:dyDescent="0.25">
      <c r="A10716">
        <v>198</v>
      </c>
      <c r="B10716">
        <v>59</v>
      </c>
      <c r="C10716">
        <v>0</v>
      </c>
    </row>
    <row r="10717" spans="1:3" x14ac:dyDescent="0.25">
      <c r="A10717">
        <v>387</v>
      </c>
      <c r="B10717">
        <v>59</v>
      </c>
      <c r="C10717">
        <v>0</v>
      </c>
    </row>
    <row r="10718" spans="1:3" x14ac:dyDescent="0.25">
      <c r="A10718">
        <v>434</v>
      </c>
      <c r="B10718">
        <v>59</v>
      </c>
      <c r="C10718">
        <v>0</v>
      </c>
    </row>
    <row r="10719" spans="1:3" x14ac:dyDescent="0.25">
      <c r="A10719">
        <v>434</v>
      </c>
      <c r="B10719">
        <v>59</v>
      </c>
      <c r="C10719">
        <v>0</v>
      </c>
    </row>
    <row r="10720" spans="1:3" x14ac:dyDescent="0.25">
      <c r="A10720">
        <v>434</v>
      </c>
      <c r="B10720">
        <v>59</v>
      </c>
      <c r="C10720">
        <v>0</v>
      </c>
    </row>
    <row r="10721" spans="1:3" x14ac:dyDescent="0.25">
      <c r="A10721">
        <v>1520</v>
      </c>
      <c r="B10721">
        <v>59</v>
      </c>
      <c r="C10721">
        <v>2</v>
      </c>
    </row>
    <row r="10722" spans="1:3" x14ac:dyDescent="0.25">
      <c r="A10722">
        <v>1566</v>
      </c>
      <c r="B10722">
        <v>59</v>
      </c>
      <c r="C10722">
        <v>0</v>
      </c>
    </row>
    <row r="10723" spans="1:3" x14ac:dyDescent="0.25">
      <c r="A10723">
        <v>1735</v>
      </c>
      <c r="B10723">
        <v>59</v>
      </c>
      <c r="C10723">
        <v>2</v>
      </c>
    </row>
    <row r="10724" spans="1:3" x14ac:dyDescent="0.25">
      <c r="A10724">
        <v>2104</v>
      </c>
      <c r="B10724">
        <v>59</v>
      </c>
      <c r="C10724">
        <v>0</v>
      </c>
    </row>
    <row r="10725" spans="1:3" x14ac:dyDescent="0.25">
      <c r="A10725">
        <v>2241</v>
      </c>
      <c r="B10725">
        <v>59</v>
      </c>
      <c r="C10725">
        <v>0</v>
      </c>
    </row>
    <row r="10726" spans="1:3" x14ac:dyDescent="0.25">
      <c r="A10726">
        <v>78</v>
      </c>
      <c r="B10726">
        <v>59</v>
      </c>
      <c r="C10726">
        <v>2</v>
      </c>
    </row>
    <row r="10727" spans="1:3" x14ac:dyDescent="0.25">
      <c r="A10727">
        <v>90</v>
      </c>
      <c r="B10727">
        <v>59</v>
      </c>
      <c r="C10727">
        <v>9</v>
      </c>
    </row>
    <row r="10728" spans="1:3" x14ac:dyDescent="0.25">
      <c r="A10728">
        <v>486</v>
      </c>
      <c r="B10728">
        <v>59</v>
      </c>
      <c r="C10728">
        <v>0</v>
      </c>
    </row>
    <row r="10729" spans="1:3" x14ac:dyDescent="0.25">
      <c r="A10729">
        <v>1128</v>
      </c>
      <c r="B10729">
        <v>59</v>
      </c>
      <c r="C10729">
        <v>0</v>
      </c>
    </row>
    <row r="10730" spans="1:3" x14ac:dyDescent="0.25">
      <c r="A10730">
        <v>1628</v>
      </c>
      <c r="B10730">
        <v>59</v>
      </c>
      <c r="C10730">
        <v>0</v>
      </c>
    </row>
    <row r="10731" spans="1:3" x14ac:dyDescent="0.25">
      <c r="A10731">
        <v>1667</v>
      </c>
      <c r="B10731">
        <v>59</v>
      </c>
      <c r="C10731">
        <v>0</v>
      </c>
    </row>
    <row r="10732" spans="1:3" x14ac:dyDescent="0.25">
      <c r="A10732">
        <v>1754</v>
      </c>
      <c r="B10732">
        <v>59</v>
      </c>
      <c r="C10732">
        <v>0</v>
      </c>
    </row>
    <row r="10733" spans="1:3" x14ac:dyDescent="0.25">
      <c r="A10733">
        <v>2245</v>
      </c>
      <c r="B10733">
        <v>59</v>
      </c>
      <c r="C10733">
        <v>4</v>
      </c>
    </row>
    <row r="10734" spans="1:3" x14ac:dyDescent="0.25">
      <c r="A10734">
        <v>2245</v>
      </c>
      <c r="B10734">
        <v>59</v>
      </c>
      <c r="C10734">
        <v>2</v>
      </c>
    </row>
    <row r="10735" spans="1:3" x14ac:dyDescent="0.25">
      <c r="A10735">
        <v>618</v>
      </c>
      <c r="B10735">
        <v>60</v>
      </c>
      <c r="C10735">
        <v>0</v>
      </c>
    </row>
    <row r="10736" spans="1:3" x14ac:dyDescent="0.25">
      <c r="A10736">
        <v>660</v>
      </c>
      <c r="B10736">
        <v>60</v>
      </c>
      <c r="C10736">
        <v>0</v>
      </c>
    </row>
    <row r="10737" spans="1:3" x14ac:dyDescent="0.25">
      <c r="A10737">
        <v>703</v>
      </c>
      <c r="B10737">
        <v>60</v>
      </c>
      <c r="C10737">
        <v>23</v>
      </c>
    </row>
    <row r="10738" spans="1:3" x14ac:dyDescent="0.25">
      <c r="A10738">
        <v>1289</v>
      </c>
      <c r="B10738">
        <v>60</v>
      </c>
      <c r="C10738">
        <v>0</v>
      </c>
    </row>
    <row r="10739" spans="1:3" x14ac:dyDescent="0.25">
      <c r="A10739">
        <v>1330</v>
      </c>
      <c r="B10739">
        <v>60</v>
      </c>
      <c r="C10739">
        <v>1</v>
      </c>
    </row>
    <row r="10740" spans="1:3" x14ac:dyDescent="0.25">
      <c r="A10740">
        <v>1927</v>
      </c>
      <c r="B10740">
        <v>60</v>
      </c>
      <c r="C10740">
        <v>21</v>
      </c>
    </row>
    <row r="10741" spans="1:3" x14ac:dyDescent="0.25">
      <c r="A10741">
        <v>217</v>
      </c>
      <c r="B10741">
        <v>60</v>
      </c>
      <c r="C10741">
        <v>27</v>
      </c>
    </row>
    <row r="10742" spans="1:3" x14ac:dyDescent="0.25">
      <c r="A10742">
        <v>1057</v>
      </c>
      <c r="B10742">
        <v>60</v>
      </c>
      <c r="C10742">
        <v>0</v>
      </c>
    </row>
    <row r="10743" spans="1:3" x14ac:dyDescent="0.25">
      <c r="A10743">
        <v>1372</v>
      </c>
      <c r="B10743">
        <v>60</v>
      </c>
      <c r="C10743">
        <v>0</v>
      </c>
    </row>
    <row r="10744" spans="1:3" x14ac:dyDescent="0.25">
      <c r="A10744">
        <v>1520</v>
      </c>
      <c r="B10744">
        <v>60</v>
      </c>
      <c r="C10744">
        <v>0</v>
      </c>
    </row>
    <row r="10745" spans="1:3" x14ac:dyDescent="0.25">
      <c r="A10745">
        <v>1555</v>
      </c>
      <c r="B10745">
        <v>60</v>
      </c>
      <c r="C10745">
        <v>2</v>
      </c>
    </row>
    <row r="10746" spans="1:3" x14ac:dyDescent="0.25">
      <c r="A10746">
        <v>1924</v>
      </c>
      <c r="B10746">
        <v>60</v>
      </c>
      <c r="C10746">
        <v>0</v>
      </c>
    </row>
    <row r="10747" spans="1:3" x14ac:dyDescent="0.25">
      <c r="A10747">
        <v>1924</v>
      </c>
      <c r="B10747">
        <v>60</v>
      </c>
      <c r="C10747">
        <v>0</v>
      </c>
    </row>
    <row r="10748" spans="1:3" x14ac:dyDescent="0.25">
      <c r="A10748">
        <v>2104</v>
      </c>
      <c r="B10748">
        <v>60</v>
      </c>
      <c r="C10748">
        <v>0</v>
      </c>
    </row>
    <row r="10749" spans="1:3" x14ac:dyDescent="0.25">
      <c r="A10749">
        <v>2294</v>
      </c>
      <c r="B10749">
        <v>60</v>
      </c>
      <c r="C10749">
        <v>0</v>
      </c>
    </row>
    <row r="10750" spans="1:3" x14ac:dyDescent="0.25">
      <c r="A10750">
        <v>1148</v>
      </c>
      <c r="B10750">
        <v>60</v>
      </c>
      <c r="C10750">
        <v>0</v>
      </c>
    </row>
    <row r="10751" spans="1:3" x14ac:dyDescent="0.25">
      <c r="A10751">
        <v>1261</v>
      </c>
      <c r="B10751">
        <v>60</v>
      </c>
      <c r="C10751">
        <v>5</v>
      </c>
    </row>
    <row r="10752" spans="1:3" x14ac:dyDescent="0.25">
      <c r="A10752">
        <v>1356</v>
      </c>
      <c r="B10752">
        <v>60</v>
      </c>
      <c r="C10752">
        <v>0</v>
      </c>
    </row>
    <row r="10753" spans="1:3" x14ac:dyDescent="0.25">
      <c r="A10753">
        <v>1403</v>
      </c>
      <c r="B10753">
        <v>60</v>
      </c>
      <c r="C10753">
        <v>0</v>
      </c>
    </row>
    <row r="10754" spans="1:3" x14ac:dyDescent="0.25">
      <c r="A10754">
        <v>1408</v>
      </c>
      <c r="B10754">
        <v>60</v>
      </c>
      <c r="C10754">
        <v>0</v>
      </c>
    </row>
    <row r="10755" spans="1:3" x14ac:dyDescent="0.25">
      <c r="A10755">
        <v>1438</v>
      </c>
      <c r="B10755">
        <v>60</v>
      </c>
      <c r="C10755">
        <v>0</v>
      </c>
    </row>
    <row r="10756" spans="1:3" x14ac:dyDescent="0.25">
      <c r="A10756">
        <v>2151</v>
      </c>
      <c r="B10756">
        <v>60</v>
      </c>
      <c r="C10756">
        <v>0</v>
      </c>
    </row>
    <row r="10757" spans="1:3" x14ac:dyDescent="0.25">
      <c r="A10757">
        <v>2245</v>
      </c>
      <c r="B10757">
        <v>60</v>
      </c>
      <c r="C10757">
        <v>9</v>
      </c>
    </row>
    <row r="10758" spans="1:3" x14ac:dyDescent="0.25">
      <c r="A10758">
        <v>438</v>
      </c>
      <c r="B10758">
        <v>61</v>
      </c>
      <c r="C10758">
        <v>0</v>
      </c>
    </row>
    <row r="10759" spans="1:3" x14ac:dyDescent="0.25">
      <c r="A10759">
        <v>487</v>
      </c>
      <c r="B10759">
        <v>61</v>
      </c>
      <c r="C10759">
        <v>0</v>
      </c>
    </row>
    <row r="10760" spans="1:3" x14ac:dyDescent="0.25">
      <c r="A10760">
        <v>962</v>
      </c>
      <c r="B10760">
        <v>61</v>
      </c>
      <c r="C10760">
        <v>0</v>
      </c>
    </row>
    <row r="10761" spans="1:3" x14ac:dyDescent="0.25">
      <c r="A10761">
        <v>976</v>
      </c>
      <c r="B10761">
        <v>61</v>
      </c>
      <c r="C10761">
        <v>0</v>
      </c>
    </row>
    <row r="10762" spans="1:3" x14ac:dyDescent="0.25">
      <c r="A10762">
        <v>1050</v>
      </c>
      <c r="B10762">
        <v>61</v>
      </c>
      <c r="C10762">
        <v>0</v>
      </c>
    </row>
    <row r="10763" spans="1:3" x14ac:dyDescent="0.25">
      <c r="A10763">
        <v>1209</v>
      </c>
      <c r="B10763">
        <v>61</v>
      </c>
      <c r="C10763">
        <v>0</v>
      </c>
    </row>
    <row r="10764" spans="1:3" x14ac:dyDescent="0.25">
      <c r="A10764">
        <v>1467</v>
      </c>
      <c r="B10764">
        <v>61</v>
      </c>
      <c r="C10764">
        <v>0</v>
      </c>
    </row>
    <row r="10765" spans="1:3" x14ac:dyDescent="0.25">
      <c r="A10765">
        <v>1482</v>
      </c>
      <c r="B10765">
        <v>61</v>
      </c>
      <c r="C10765">
        <v>0</v>
      </c>
    </row>
    <row r="10766" spans="1:3" x14ac:dyDescent="0.25">
      <c r="A10766">
        <v>2420</v>
      </c>
      <c r="B10766">
        <v>61</v>
      </c>
      <c r="C10766">
        <v>1</v>
      </c>
    </row>
    <row r="10767" spans="1:3" x14ac:dyDescent="0.25">
      <c r="A10767">
        <v>596</v>
      </c>
      <c r="B10767">
        <v>61</v>
      </c>
      <c r="C10767">
        <v>2</v>
      </c>
    </row>
    <row r="10768" spans="1:3" x14ac:dyDescent="0.25">
      <c r="A10768">
        <v>596</v>
      </c>
      <c r="B10768">
        <v>61</v>
      </c>
      <c r="C10768">
        <v>5</v>
      </c>
    </row>
    <row r="10769" spans="1:3" x14ac:dyDescent="0.25">
      <c r="A10769">
        <v>837</v>
      </c>
      <c r="B10769">
        <v>61</v>
      </c>
      <c r="C10769">
        <v>0</v>
      </c>
    </row>
    <row r="10770" spans="1:3" x14ac:dyDescent="0.25">
      <c r="A10770">
        <v>992</v>
      </c>
      <c r="B10770">
        <v>61</v>
      </c>
      <c r="C10770">
        <v>12</v>
      </c>
    </row>
    <row r="10771" spans="1:3" x14ac:dyDescent="0.25">
      <c r="A10771">
        <v>1449</v>
      </c>
      <c r="B10771">
        <v>61</v>
      </c>
      <c r="C10771">
        <v>0</v>
      </c>
    </row>
    <row r="10772" spans="1:3" x14ac:dyDescent="0.25">
      <c r="A10772">
        <v>1595</v>
      </c>
      <c r="B10772">
        <v>61</v>
      </c>
      <c r="C10772">
        <v>0</v>
      </c>
    </row>
    <row r="10773" spans="1:3" x14ac:dyDescent="0.25">
      <c r="A10773">
        <v>1602</v>
      </c>
      <c r="B10773">
        <v>61</v>
      </c>
      <c r="C10773">
        <v>0</v>
      </c>
    </row>
    <row r="10774" spans="1:3" x14ac:dyDescent="0.25">
      <c r="A10774">
        <v>1602</v>
      </c>
      <c r="B10774">
        <v>61</v>
      </c>
      <c r="C10774">
        <v>0</v>
      </c>
    </row>
    <row r="10775" spans="1:3" x14ac:dyDescent="0.25">
      <c r="A10775">
        <v>1810</v>
      </c>
      <c r="B10775">
        <v>61</v>
      </c>
      <c r="C10775">
        <v>0</v>
      </c>
    </row>
    <row r="10776" spans="1:3" x14ac:dyDescent="0.25">
      <c r="A10776">
        <v>1901</v>
      </c>
      <c r="B10776">
        <v>61</v>
      </c>
      <c r="C10776">
        <v>0</v>
      </c>
    </row>
    <row r="10777" spans="1:3" x14ac:dyDescent="0.25">
      <c r="A10777">
        <v>2148</v>
      </c>
      <c r="B10777">
        <v>61</v>
      </c>
      <c r="C10777">
        <v>8</v>
      </c>
    </row>
    <row r="10778" spans="1:3" x14ac:dyDescent="0.25">
      <c r="A10778">
        <v>3145</v>
      </c>
      <c r="B10778">
        <v>61</v>
      </c>
      <c r="C10778">
        <v>8</v>
      </c>
    </row>
    <row r="10779" spans="1:3" x14ac:dyDescent="0.25">
      <c r="A10779">
        <v>486</v>
      </c>
      <c r="B10779">
        <v>61</v>
      </c>
      <c r="C10779">
        <v>0</v>
      </c>
    </row>
    <row r="10780" spans="1:3" x14ac:dyDescent="0.25">
      <c r="A10780">
        <v>931</v>
      </c>
      <c r="B10780">
        <v>61</v>
      </c>
      <c r="C10780">
        <v>0</v>
      </c>
    </row>
    <row r="10781" spans="1:3" x14ac:dyDescent="0.25">
      <c r="A10781">
        <v>1646</v>
      </c>
      <c r="B10781">
        <v>61</v>
      </c>
      <c r="C10781">
        <v>0</v>
      </c>
    </row>
    <row r="10782" spans="1:3" x14ac:dyDescent="0.25">
      <c r="A10782">
        <v>1647</v>
      </c>
      <c r="B10782">
        <v>61</v>
      </c>
      <c r="C10782">
        <v>2</v>
      </c>
    </row>
    <row r="10783" spans="1:3" x14ac:dyDescent="0.25">
      <c r="A10783">
        <v>2768</v>
      </c>
      <c r="B10783">
        <v>61</v>
      </c>
      <c r="C10783">
        <v>0</v>
      </c>
    </row>
    <row r="10784" spans="1:3" x14ac:dyDescent="0.25">
      <c r="A10784">
        <v>2964</v>
      </c>
      <c r="B10784">
        <v>61</v>
      </c>
      <c r="C10784">
        <v>0</v>
      </c>
    </row>
    <row r="10785" spans="1:3" x14ac:dyDescent="0.25">
      <c r="A10785">
        <v>487</v>
      </c>
      <c r="B10785">
        <v>62</v>
      </c>
      <c r="C10785">
        <v>1</v>
      </c>
    </row>
    <row r="10786" spans="1:3" x14ac:dyDescent="0.25">
      <c r="A10786">
        <v>500</v>
      </c>
      <c r="B10786">
        <v>62</v>
      </c>
      <c r="C10786">
        <v>0</v>
      </c>
    </row>
    <row r="10787" spans="1:3" x14ac:dyDescent="0.25">
      <c r="A10787">
        <v>838</v>
      </c>
      <c r="B10787">
        <v>62</v>
      </c>
      <c r="C10787">
        <v>0</v>
      </c>
    </row>
    <row r="10788" spans="1:3" x14ac:dyDescent="0.25">
      <c r="A10788">
        <v>1050</v>
      </c>
      <c r="B10788">
        <v>62</v>
      </c>
      <c r="C10788">
        <v>25</v>
      </c>
    </row>
    <row r="10789" spans="1:3" x14ac:dyDescent="0.25">
      <c r="A10789">
        <v>1319</v>
      </c>
      <c r="B10789">
        <v>62</v>
      </c>
      <c r="C10789">
        <v>0</v>
      </c>
    </row>
    <row r="10790" spans="1:3" x14ac:dyDescent="0.25">
      <c r="A10790">
        <v>1800</v>
      </c>
      <c r="B10790">
        <v>62</v>
      </c>
      <c r="C10790">
        <v>0</v>
      </c>
    </row>
    <row r="10791" spans="1:3" x14ac:dyDescent="0.25">
      <c r="A10791">
        <v>1449</v>
      </c>
      <c r="B10791">
        <v>62</v>
      </c>
      <c r="C10791">
        <v>0</v>
      </c>
    </row>
    <row r="10792" spans="1:3" x14ac:dyDescent="0.25">
      <c r="A10792">
        <v>1602</v>
      </c>
      <c r="B10792">
        <v>62</v>
      </c>
      <c r="C10792">
        <v>0</v>
      </c>
    </row>
    <row r="10793" spans="1:3" x14ac:dyDescent="0.25">
      <c r="A10793">
        <v>1995</v>
      </c>
      <c r="B10793">
        <v>62</v>
      </c>
      <c r="C10793">
        <v>0</v>
      </c>
    </row>
    <row r="10794" spans="1:3" x14ac:dyDescent="0.25">
      <c r="A10794">
        <v>2241</v>
      </c>
      <c r="B10794">
        <v>62</v>
      </c>
      <c r="C10794">
        <v>0</v>
      </c>
    </row>
    <row r="10795" spans="1:3" x14ac:dyDescent="0.25">
      <c r="A10795">
        <v>2391</v>
      </c>
      <c r="B10795">
        <v>62</v>
      </c>
      <c r="C10795">
        <v>0</v>
      </c>
    </row>
    <row r="10796" spans="1:3" x14ac:dyDescent="0.25">
      <c r="A10796">
        <v>2563</v>
      </c>
      <c r="B10796">
        <v>62</v>
      </c>
      <c r="C10796">
        <v>0</v>
      </c>
    </row>
    <row r="10797" spans="1:3" x14ac:dyDescent="0.25">
      <c r="A10797">
        <v>3090</v>
      </c>
      <c r="B10797">
        <v>62</v>
      </c>
      <c r="C10797">
        <v>0</v>
      </c>
    </row>
    <row r="10798" spans="1:3" x14ac:dyDescent="0.25">
      <c r="A10798">
        <v>657</v>
      </c>
      <c r="B10798">
        <v>62</v>
      </c>
      <c r="C10798">
        <v>35</v>
      </c>
    </row>
    <row r="10799" spans="1:3" x14ac:dyDescent="0.25">
      <c r="A10799">
        <v>1403</v>
      </c>
      <c r="B10799">
        <v>62</v>
      </c>
      <c r="C10799">
        <v>15</v>
      </c>
    </row>
    <row r="10800" spans="1:3" x14ac:dyDescent="0.25">
      <c r="A10800">
        <v>1629</v>
      </c>
      <c r="B10800">
        <v>62</v>
      </c>
      <c r="C10800">
        <v>0</v>
      </c>
    </row>
    <row r="10801" spans="1:3" x14ac:dyDescent="0.25">
      <c r="A10801">
        <v>1646</v>
      </c>
      <c r="B10801">
        <v>62</v>
      </c>
      <c r="C10801">
        <v>0</v>
      </c>
    </row>
    <row r="10802" spans="1:3" x14ac:dyDescent="0.25">
      <c r="A10802">
        <v>1667</v>
      </c>
      <c r="B10802">
        <v>62</v>
      </c>
      <c r="C10802">
        <v>0</v>
      </c>
    </row>
    <row r="10803" spans="1:3" x14ac:dyDescent="0.25">
      <c r="A10803">
        <v>2184</v>
      </c>
      <c r="B10803">
        <v>62</v>
      </c>
      <c r="C10803">
        <v>1</v>
      </c>
    </row>
    <row r="10804" spans="1:3" x14ac:dyDescent="0.25">
      <c r="A10804">
        <v>2213</v>
      </c>
      <c r="B10804">
        <v>62</v>
      </c>
      <c r="C10804">
        <v>0</v>
      </c>
    </row>
    <row r="10805" spans="1:3" x14ac:dyDescent="0.25">
      <c r="A10805">
        <v>3158</v>
      </c>
      <c r="B10805">
        <v>62</v>
      </c>
      <c r="C10805">
        <v>0</v>
      </c>
    </row>
    <row r="10806" spans="1:3" x14ac:dyDescent="0.25">
      <c r="A10806">
        <v>51</v>
      </c>
      <c r="B10806">
        <v>63</v>
      </c>
      <c r="C10806">
        <v>0</v>
      </c>
    </row>
    <row r="10807" spans="1:3" x14ac:dyDescent="0.25">
      <c r="A10807">
        <v>411</v>
      </c>
      <c r="B10807">
        <v>63</v>
      </c>
      <c r="C10807">
        <v>0</v>
      </c>
    </row>
    <row r="10808" spans="1:3" x14ac:dyDescent="0.25">
      <c r="A10808">
        <v>487</v>
      </c>
      <c r="B10808">
        <v>63</v>
      </c>
      <c r="C10808">
        <v>6</v>
      </c>
    </row>
    <row r="10809" spans="1:3" x14ac:dyDescent="0.25">
      <c r="A10809">
        <v>820</v>
      </c>
      <c r="B10809">
        <v>63</v>
      </c>
      <c r="C10809">
        <v>7</v>
      </c>
    </row>
    <row r="10810" spans="1:3" x14ac:dyDescent="0.25">
      <c r="A10810">
        <v>1159</v>
      </c>
      <c r="B10810">
        <v>63</v>
      </c>
      <c r="C10810">
        <v>4</v>
      </c>
    </row>
    <row r="10811" spans="1:3" x14ac:dyDescent="0.25">
      <c r="A10811">
        <v>837</v>
      </c>
      <c r="B10811">
        <v>63</v>
      </c>
      <c r="C10811">
        <v>0</v>
      </c>
    </row>
    <row r="10812" spans="1:3" x14ac:dyDescent="0.25">
      <c r="A10812">
        <v>1449</v>
      </c>
      <c r="B10812">
        <v>63</v>
      </c>
      <c r="C10812">
        <v>0</v>
      </c>
    </row>
    <row r="10813" spans="1:3" x14ac:dyDescent="0.25">
      <c r="A10813">
        <v>1469</v>
      </c>
      <c r="B10813">
        <v>63</v>
      </c>
      <c r="C10813">
        <v>0</v>
      </c>
    </row>
    <row r="10814" spans="1:3" x14ac:dyDescent="0.25">
      <c r="A10814">
        <v>1595</v>
      </c>
      <c r="B10814">
        <v>63</v>
      </c>
      <c r="C10814">
        <v>0</v>
      </c>
    </row>
    <row r="10815" spans="1:3" x14ac:dyDescent="0.25">
      <c r="A10815">
        <v>1810</v>
      </c>
      <c r="B10815">
        <v>63</v>
      </c>
      <c r="C10815">
        <v>0</v>
      </c>
    </row>
    <row r="10816" spans="1:3" x14ac:dyDescent="0.25">
      <c r="A10816">
        <v>1898</v>
      </c>
      <c r="B10816">
        <v>63</v>
      </c>
      <c r="C10816">
        <v>24</v>
      </c>
    </row>
    <row r="10817" spans="1:3" x14ac:dyDescent="0.25">
      <c r="A10817">
        <v>1912</v>
      </c>
      <c r="B10817">
        <v>63</v>
      </c>
      <c r="C10817">
        <v>4</v>
      </c>
    </row>
    <row r="10818" spans="1:3" x14ac:dyDescent="0.25">
      <c r="A10818">
        <v>2148</v>
      </c>
      <c r="B10818">
        <v>63</v>
      </c>
      <c r="C10818">
        <v>2</v>
      </c>
    </row>
    <row r="10819" spans="1:3" x14ac:dyDescent="0.25">
      <c r="A10819">
        <v>2563</v>
      </c>
      <c r="B10819">
        <v>63</v>
      </c>
      <c r="C10819">
        <v>0</v>
      </c>
    </row>
    <row r="10820" spans="1:3" x14ac:dyDescent="0.25">
      <c r="A10820">
        <v>736</v>
      </c>
      <c r="B10820">
        <v>63</v>
      </c>
      <c r="C10820">
        <v>1</v>
      </c>
    </row>
    <row r="10821" spans="1:3" x14ac:dyDescent="0.25">
      <c r="A10821">
        <v>1261</v>
      </c>
      <c r="B10821">
        <v>63</v>
      </c>
      <c r="C10821">
        <v>0</v>
      </c>
    </row>
    <row r="10822" spans="1:3" x14ac:dyDescent="0.25">
      <c r="A10822">
        <v>1644</v>
      </c>
      <c r="B10822">
        <v>63</v>
      </c>
      <c r="C10822">
        <v>0</v>
      </c>
    </row>
    <row r="10823" spans="1:3" x14ac:dyDescent="0.25">
      <c r="A10823">
        <v>2602</v>
      </c>
      <c r="B10823">
        <v>63</v>
      </c>
      <c r="C10823">
        <v>0</v>
      </c>
    </row>
    <row r="10824" spans="1:3" x14ac:dyDescent="0.25">
      <c r="A10824">
        <v>3158</v>
      </c>
      <c r="B10824">
        <v>63</v>
      </c>
      <c r="C10824">
        <v>0</v>
      </c>
    </row>
    <row r="10825" spans="1:3" x14ac:dyDescent="0.25">
      <c r="A10825">
        <v>376</v>
      </c>
      <c r="B10825">
        <v>64</v>
      </c>
      <c r="C10825">
        <v>0</v>
      </c>
    </row>
    <row r="10826" spans="1:3" x14ac:dyDescent="0.25">
      <c r="A10826">
        <v>411</v>
      </c>
      <c r="B10826">
        <v>64</v>
      </c>
      <c r="C10826">
        <v>6</v>
      </c>
    </row>
    <row r="10827" spans="1:3" x14ac:dyDescent="0.25">
      <c r="A10827">
        <v>660</v>
      </c>
      <c r="B10827">
        <v>64</v>
      </c>
      <c r="C10827">
        <v>0</v>
      </c>
    </row>
    <row r="10828" spans="1:3" x14ac:dyDescent="0.25">
      <c r="A10828">
        <v>744</v>
      </c>
      <c r="B10828">
        <v>64</v>
      </c>
      <c r="C10828">
        <v>0</v>
      </c>
    </row>
    <row r="10829" spans="1:3" x14ac:dyDescent="0.25">
      <c r="A10829">
        <v>1478</v>
      </c>
      <c r="B10829">
        <v>64</v>
      </c>
      <c r="C10829">
        <v>3</v>
      </c>
    </row>
    <row r="10830" spans="1:3" x14ac:dyDescent="0.25">
      <c r="A10830">
        <v>1800</v>
      </c>
      <c r="B10830">
        <v>64</v>
      </c>
      <c r="C10830">
        <v>3</v>
      </c>
    </row>
    <row r="10831" spans="1:3" x14ac:dyDescent="0.25">
      <c r="A10831">
        <v>2079</v>
      </c>
      <c r="B10831">
        <v>64</v>
      </c>
      <c r="C10831">
        <v>6</v>
      </c>
    </row>
    <row r="10832" spans="1:3" x14ac:dyDescent="0.25">
      <c r="A10832">
        <v>2228</v>
      </c>
      <c r="B10832">
        <v>64</v>
      </c>
      <c r="C10832">
        <v>0</v>
      </c>
    </row>
    <row r="10833" spans="1:3" x14ac:dyDescent="0.25">
      <c r="A10833">
        <v>2523</v>
      </c>
      <c r="B10833">
        <v>64</v>
      </c>
      <c r="C10833">
        <v>0</v>
      </c>
    </row>
    <row r="10834" spans="1:3" x14ac:dyDescent="0.25">
      <c r="A10834">
        <v>2666</v>
      </c>
      <c r="B10834">
        <v>64</v>
      </c>
      <c r="C10834">
        <v>0</v>
      </c>
    </row>
    <row r="10835" spans="1:3" x14ac:dyDescent="0.25">
      <c r="A10835">
        <v>940</v>
      </c>
      <c r="B10835">
        <v>64</v>
      </c>
      <c r="C10835">
        <v>3</v>
      </c>
    </row>
    <row r="10836" spans="1:3" x14ac:dyDescent="0.25">
      <c r="A10836">
        <v>1372</v>
      </c>
      <c r="B10836">
        <v>64</v>
      </c>
      <c r="C10836">
        <v>0</v>
      </c>
    </row>
    <row r="10837" spans="1:3" x14ac:dyDescent="0.25">
      <c r="A10837">
        <v>1372</v>
      </c>
      <c r="B10837">
        <v>64</v>
      </c>
      <c r="C10837">
        <v>0</v>
      </c>
    </row>
    <row r="10838" spans="1:3" x14ac:dyDescent="0.25">
      <c r="A10838">
        <v>1519</v>
      </c>
      <c r="B10838">
        <v>64</v>
      </c>
      <c r="C10838">
        <v>22</v>
      </c>
    </row>
    <row r="10839" spans="1:3" x14ac:dyDescent="0.25">
      <c r="A10839">
        <v>1735</v>
      </c>
      <c r="B10839">
        <v>64</v>
      </c>
      <c r="C10839">
        <v>8</v>
      </c>
    </row>
    <row r="10840" spans="1:3" x14ac:dyDescent="0.25">
      <c r="A10840">
        <v>1740</v>
      </c>
      <c r="B10840">
        <v>64</v>
      </c>
      <c r="C10840">
        <v>3</v>
      </c>
    </row>
    <row r="10841" spans="1:3" x14ac:dyDescent="0.25">
      <c r="A10841">
        <v>2065</v>
      </c>
      <c r="B10841">
        <v>64</v>
      </c>
      <c r="C10841">
        <v>23</v>
      </c>
    </row>
    <row r="10842" spans="1:3" x14ac:dyDescent="0.25">
      <c r="A10842">
        <v>2104</v>
      </c>
      <c r="B10842">
        <v>64</v>
      </c>
      <c r="C10842">
        <v>0</v>
      </c>
    </row>
    <row r="10843" spans="1:3" x14ac:dyDescent="0.25">
      <c r="A10843">
        <v>90</v>
      </c>
      <c r="B10843">
        <v>64</v>
      </c>
      <c r="C10843">
        <v>4</v>
      </c>
    </row>
    <row r="10844" spans="1:3" x14ac:dyDescent="0.25">
      <c r="A10844">
        <v>657</v>
      </c>
      <c r="B10844">
        <v>64</v>
      </c>
      <c r="C10844">
        <v>3</v>
      </c>
    </row>
    <row r="10845" spans="1:3" x14ac:dyDescent="0.25">
      <c r="A10845">
        <v>1062</v>
      </c>
      <c r="B10845">
        <v>64</v>
      </c>
      <c r="C10845">
        <v>3</v>
      </c>
    </row>
    <row r="10846" spans="1:3" x14ac:dyDescent="0.25">
      <c r="A10846">
        <v>1639</v>
      </c>
      <c r="B10846">
        <v>64</v>
      </c>
      <c r="C10846">
        <v>0</v>
      </c>
    </row>
    <row r="10847" spans="1:3" x14ac:dyDescent="0.25">
      <c r="A10847">
        <v>1754</v>
      </c>
      <c r="B10847">
        <v>64</v>
      </c>
      <c r="C10847">
        <v>0</v>
      </c>
    </row>
    <row r="10848" spans="1:3" x14ac:dyDescent="0.25">
      <c r="A10848">
        <v>1880</v>
      </c>
      <c r="B10848">
        <v>64</v>
      </c>
      <c r="C10848">
        <v>26</v>
      </c>
    </row>
    <row r="10849" spans="1:3" x14ac:dyDescent="0.25">
      <c r="A10849">
        <v>2800</v>
      </c>
      <c r="B10849">
        <v>64</v>
      </c>
      <c r="C10849">
        <v>0</v>
      </c>
    </row>
    <row r="10850" spans="1:3" x14ac:dyDescent="0.25">
      <c r="A10850">
        <v>51</v>
      </c>
      <c r="B10850">
        <v>65</v>
      </c>
      <c r="C10850">
        <v>0</v>
      </c>
    </row>
    <row r="10851" spans="1:3" x14ac:dyDescent="0.25">
      <c r="A10851">
        <v>235</v>
      </c>
      <c r="B10851">
        <v>65</v>
      </c>
      <c r="C10851">
        <v>1</v>
      </c>
    </row>
    <row r="10852" spans="1:3" x14ac:dyDescent="0.25">
      <c r="A10852">
        <v>391</v>
      </c>
      <c r="B10852">
        <v>65</v>
      </c>
      <c r="C10852">
        <v>0</v>
      </c>
    </row>
    <row r="10853" spans="1:3" x14ac:dyDescent="0.25">
      <c r="A10853">
        <v>411</v>
      </c>
      <c r="B10853">
        <v>65</v>
      </c>
      <c r="C10853">
        <v>0</v>
      </c>
    </row>
    <row r="10854" spans="1:3" x14ac:dyDescent="0.25">
      <c r="A10854">
        <v>1022</v>
      </c>
      <c r="B10854">
        <v>65</v>
      </c>
      <c r="C10854">
        <v>0</v>
      </c>
    </row>
    <row r="10855" spans="1:3" x14ac:dyDescent="0.25">
      <c r="A10855">
        <v>1319</v>
      </c>
      <c r="B10855">
        <v>65</v>
      </c>
      <c r="C10855">
        <v>0</v>
      </c>
    </row>
    <row r="10856" spans="1:3" x14ac:dyDescent="0.25">
      <c r="A10856">
        <v>1319</v>
      </c>
      <c r="B10856">
        <v>65</v>
      </c>
      <c r="C10856">
        <v>0</v>
      </c>
    </row>
    <row r="10857" spans="1:3" x14ac:dyDescent="0.25">
      <c r="A10857">
        <v>1319</v>
      </c>
      <c r="B10857">
        <v>65</v>
      </c>
      <c r="C10857">
        <v>0</v>
      </c>
    </row>
    <row r="10858" spans="1:3" x14ac:dyDescent="0.25">
      <c r="A10858">
        <v>1394</v>
      </c>
      <c r="B10858">
        <v>65</v>
      </c>
      <c r="C10858">
        <v>10</v>
      </c>
    </row>
    <row r="10859" spans="1:3" x14ac:dyDescent="0.25">
      <c r="A10859">
        <v>2228</v>
      </c>
      <c r="B10859">
        <v>65</v>
      </c>
      <c r="C10859">
        <v>0</v>
      </c>
    </row>
    <row r="10860" spans="1:3" x14ac:dyDescent="0.25">
      <c r="A10860">
        <v>1595</v>
      </c>
      <c r="B10860">
        <v>65</v>
      </c>
      <c r="C10860">
        <v>2</v>
      </c>
    </row>
    <row r="10861" spans="1:3" x14ac:dyDescent="0.25">
      <c r="A10861">
        <v>1827</v>
      </c>
      <c r="B10861">
        <v>65</v>
      </c>
      <c r="C10861">
        <v>0</v>
      </c>
    </row>
    <row r="10862" spans="1:3" x14ac:dyDescent="0.25">
      <c r="A10862">
        <v>1901</v>
      </c>
      <c r="B10862">
        <v>65</v>
      </c>
      <c r="C10862">
        <v>0</v>
      </c>
    </row>
    <row r="10863" spans="1:3" x14ac:dyDescent="0.25">
      <c r="A10863">
        <v>931</v>
      </c>
      <c r="B10863">
        <v>65</v>
      </c>
      <c r="C10863">
        <v>1</v>
      </c>
    </row>
    <row r="10864" spans="1:3" x14ac:dyDescent="0.25">
      <c r="A10864">
        <v>1086</v>
      </c>
      <c r="B10864">
        <v>65</v>
      </c>
      <c r="C10864">
        <v>2</v>
      </c>
    </row>
    <row r="10865" spans="1:3" x14ac:dyDescent="0.25">
      <c r="A10865">
        <v>1148</v>
      </c>
      <c r="B10865">
        <v>65</v>
      </c>
      <c r="C10865">
        <v>0</v>
      </c>
    </row>
    <row r="10866" spans="1:3" x14ac:dyDescent="0.25">
      <c r="A10866">
        <v>2535</v>
      </c>
      <c r="B10866">
        <v>65</v>
      </c>
      <c r="C10866">
        <v>3</v>
      </c>
    </row>
    <row r="10867" spans="1:3" x14ac:dyDescent="0.25">
      <c r="A10867">
        <v>457</v>
      </c>
      <c r="B10867">
        <v>66</v>
      </c>
      <c r="C10867">
        <v>5</v>
      </c>
    </row>
    <row r="10868" spans="1:3" x14ac:dyDescent="0.25">
      <c r="A10868">
        <v>675</v>
      </c>
      <c r="B10868">
        <v>66</v>
      </c>
      <c r="C10868">
        <v>19</v>
      </c>
    </row>
    <row r="10869" spans="1:3" x14ac:dyDescent="0.25">
      <c r="A10869">
        <v>1289</v>
      </c>
      <c r="B10869">
        <v>66</v>
      </c>
      <c r="C10869">
        <v>4</v>
      </c>
    </row>
    <row r="10870" spans="1:3" x14ac:dyDescent="0.25">
      <c r="A10870">
        <v>1394</v>
      </c>
      <c r="B10870">
        <v>66</v>
      </c>
      <c r="C10870">
        <v>12</v>
      </c>
    </row>
    <row r="10871" spans="1:3" x14ac:dyDescent="0.25">
      <c r="A10871">
        <v>2228</v>
      </c>
      <c r="B10871">
        <v>66</v>
      </c>
      <c r="C10871">
        <v>1</v>
      </c>
    </row>
    <row r="10872" spans="1:3" x14ac:dyDescent="0.25">
      <c r="A10872">
        <v>79</v>
      </c>
      <c r="B10872">
        <v>66</v>
      </c>
      <c r="C10872">
        <v>0</v>
      </c>
    </row>
    <row r="10873" spans="1:3" x14ac:dyDescent="0.25">
      <c r="A10873">
        <v>992</v>
      </c>
      <c r="B10873">
        <v>66</v>
      </c>
      <c r="C10873">
        <v>13</v>
      </c>
    </row>
    <row r="10874" spans="1:3" x14ac:dyDescent="0.25">
      <c r="A10874">
        <v>1525</v>
      </c>
      <c r="B10874">
        <v>66</v>
      </c>
      <c r="C10874">
        <v>19</v>
      </c>
    </row>
    <row r="10875" spans="1:3" x14ac:dyDescent="0.25">
      <c r="A10875">
        <v>1555</v>
      </c>
      <c r="B10875">
        <v>66</v>
      </c>
      <c r="C10875">
        <v>0</v>
      </c>
    </row>
    <row r="10876" spans="1:3" x14ac:dyDescent="0.25">
      <c r="A10876">
        <v>1558</v>
      </c>
      <c r="B10876">
        <v>66</v>
      </c>
      <c r="C10876">
        <v>0</v>
      </c>
    </row>
    <row r="10877" spans="1:3" x14ac:dyDescent="0.25">
      <c r="A10877">
        <v>2148</v>
      </c>
      <c r="B10877">
        <v>66</v>
      </c>
      <c r="C10877">
        <v>1</v>
      </c>
    </row>
    <row r="10878" spans="1:3" x14ac:dyDescent="0.25">
      <c r="A10878">
        <v>2148</v>
      </c>
      <c r="B10878">
        <v>66</v>
      </c>
      <c r="C10878">
        <v>3</v>
      </c>
    </row>
    <row r="10879" spans="1:3" x14ac:dyDescent="0.25">
      <c r="A10879">
        <v>2241</v>
      </c>
      <c r="B10879">
        <v>66</v>
      </c>
      <c r="C10879">
        <v>0</v>
      </c>
    </row>
    <row r="10880" spans="1:3" x14ac:dyDescent="0.25">
      <c r="A10880">
        <v>1062</v>
      </c>
      <c r="B10880">
        <v>66</v>
      </c>
      <c r="C10880">
        <v>15</v>
      </c>
    </row>
    <row r="10881" spans="1:3" x14ac:dyDescent="0.25">
      <c r="A10881">
        <v>1403</v>
      </c>
      <c r="B10881">
        <v>66</v>
      </c>
      <c r="C10881">
        <v>0</v>
      </c>
    </row>
    <row r="10882" spans="1:3" x14ac:dyDescent="0.25">
      <c r="A10882">
        <v>1643</v>
      </c>
      <c r="B10882">
        <v>66</v>
      </c>
      <c r="C10882">
        <v>1</v>
      </c>
    </row>
    <row r="10883" spans="1:3" x14ac:dyDescent="0.25">
      <c r="A10883">
        <v>2535</v>
      </c>
      <c r="B10883">
        <v>66</v>
      </c>
      <c r="C10883">
        <v>2</v>
      </c>
    </row>
    <row r="10884" spans="1:3" x14ac:dyDescent="0.25">
      <c r="A10884">
        <v>2535</v>
      </c>
      <c r="B10884">
        <v>66</v>
      </c>
      <c r="C10884">
        <v>0</v>
      </c>
    </row>
    <row r="10885" spans="1:3" x14ac:dyDescent="0.25">
      <c r="A10885">
        <v>2818</v>
      </c>
      <c r="B10885">
        <v>66</v>
      </c>
      <c r="C10885">
        <v>4</v>
      </c>
    </row>
    <row r="10886" spans="1:3" x14ac:dyDescent="0.25">
      <c r="A10886">
        <v>534</v>
      </c>
      <c r="B10886">
        <v>67</v>
      </c>
      <c r="C10886">
        <v>3</v>
      </c>
    </row>
    <row r="10887" spans="1:3" x14ac:dyDescent="0.25">
      <c r="A10887">
        <v>703</v>
      </c>
      <c r="B10887">
        <v>67</v>
      </c>
      <c r="C10887">
        <v>24</v>
      </c>
    </row>
    <row r="10888" spans="1:3" x14ac:dyDescent="0.25">
      <c r="A10888">
        <v>820</v>
      </c>
      <c r="B10888">
        <v>67</v>
      </c>
      <c r="C10888">
        <v>1</v>
      </c>
    </row>
    <row r="10889" spans="1:3" x14ac:dyDescent="0.25">
      <c r="A10889">
        <v>2079</v>
      </c>
      <c r="B10889">
        <v>67</v>
      </c>
      <c r="C10889">
        <v>1</v>
      </c>
    </row>
    <row r="10890" spans="1:3" x14ac:dyDescent="0.25">
      <c r="A10890">
        <v>2228</v>
      </c>
      <c r="B10890">
        <v>67</v>
      </c>
      <c r="C10890">
        <v>2</v>
      </c>
    </row>
    <row r="10891" spans="1:3" x14ac:dyDescent="0.25">
      <c r="A10891">
        <v>198</v>
      </c>
      <c r="B10891">
        <v>67</v>
      </c>
      <c r="C10891">
        <v>0</v>
      </c>
    </row>
    <row r="10892" spans="1:3" x14ac:dyDescent="0.25">
      <c r="A10892">
        <v>434</v>
      </c>
      <c r="B10892">
        <v>67</v>
      </c>
      <c r="C10892">
        <v>1</v>
      </c>
    </row>
    <row r="10893" spans="1:3" x14ac:dyDescent="0.25">
      <c r="A10893">
        <v>434</v>
      </c>
      <c r="B10893">
        <v>67</v>
      </c>
      <c r="C10893">
        <v>0</v>
      </c>
    </row>
    <row r="10894" spans="1:3" x14ac:dyDescent="0.25">
      <c r="A10894">
        <v>596</v>
      </c>
      <c r="B10894">
        <v>67</v>
      </c>
      <c r="C10894">
        <v>0</v>
      </c>
    </row>
    <row r="10895" spans="1:3" x14ac:dyDescent="0.25">
      <c r="A10895">
        <v>1057</v>
      </c>
      <c r="B10895">
        <v>67</v>
      </c>
      <c r="C10895">
        <v>0</v>
      </c>
    </row>
    <row r="10896" spans="1:3" x14ac:dyDescent="0.25">
      <c r="A10896">
        <v>1057</v>
      </c>
      <c r="B10896">
        <v>67</v>
      </c>
      <c r="C10896">
        <v>1</v>
      </c>
    </row>
    <row r="10897" spans="1:3" x14ac:dyDescent="0.25">
      <c r="A10897">
        <v>1449</v>
      </c>
      <c r="B10897">
        <v>67</v>
      </c>
      <c r="C10897">
        <v>4</v>
      </c>
    </row>
    <row r="10898" spans="1:3" x14ac:dyDescent="0.25">
      <c r="A10898">
        <v>2336</v>
      </c>
      <c r="B10898">
        <v>67</v>
      </c>
      <c r="C10898">
        <v>1</v>
      </c>
    </row>
    <row r="10899" spans="1:3" x14ac:dyDescent="0.25">
      <c r="A10899">
        <v>2563</v>
      </c>
      <c r="B10899">
        <v>67</v>
      </c>
      <c r="C10899">
        <v>0</v>
      </c>
    </row>
    <row r="10900" spans="1:3" x14ac:dyDescent="0.25">
      <c r="A10900">
        <v>3145</v>
      </c>
      <c r="B10900">
        <v>67</v>
      </c>
      <c r="C10900">
        <v>0</v>
      </c>
    </row>
    <row r="10901" spans="1:3" x14ac:dyDescent="0.25">
      <c r="A10901">
        <v>252</v>
      </c>
      <c r="B10901">
        <v>67</v>
      </c>
      <c r="C10901">
        <v>0</v>
      </c>
    </row>
    <row r="10902" spans="1:3" x14ac:dyDescent="0.25">
      <c r="A10902">
        <v>323</v>
      </c>
      <c r="B10902">
        <v>67</v>
      </c>
      <c r="C10902">
        <v>4</v>
      </c>
    </row>
    <row r="10903" spans="1:3" x14ac:dyDescent="0.25">
      <c r="A10903">
        <v>677</v>
      </c>
      <c r="B10903">
        <v>67</v>
      </c>
      <c r="C10903">
        <v>0</v>
      </c>
    </row>
    <row r="10904" spans="1:3" x14ac:dyDescent="0.25">
      <c r="A10904">
        <v>931</v>
      </c>
      <c r="B10904">
        <v>67</v>
      </c>
      <c r="C10904">
        <v>1</v>
      </c>
    </row>
    <row r="10905" spans="1:3" x14ac:dyDescent="0.25">
      <c r="A10905">
        <v>1438</v>
      </c>
      <c r="B10905">
        <v>67</v>
      </c>
      <c r="C10905">
        <v>0</v>
      </c>
    </row>
    <row r="10906" spans="1:3" x14ac:dyDescent="0.25">
      <c r="A10906">
        <v>1631</v>
      </c>
      <c r="B10906">
        <v>67</v>
      </c>
      <c r="C10906">
        <v>0</v>
      </c>
    </row>
    <row r="10907" spans="1:3" x14ac:dyDescent="0.25">
      <c r="A10907">
        <v>1640</v>
      </c>
      <c r="B10907">
        <v>67</v>
      </c>
      <c r="C10907">
        <v>0</v>
      </c>
    </row>
    <row r="10908" spans="1:3" x14ac:dyDescent="0.25">
      <c r="A10908">
        <v>2089</v>
      </c>
      <c r="B10908">
        <v>67</v>
      </c>
      <c r="C10908">
        <v>0</v>
      </c>
    </row>
    <row r="10909" spans="1:3" x14ac:dyDescent="0.25">
      <c r="A10909">
        <v>188</v>
      </c>
      <c r="B10909">
        <v>68</v>
      </c>
      <c r="C10909">
        <v>2</v>
      </c>
    </row>
    <row r="10910" spans="1:3" x14ac:dyDescent="0.25">
      <c r="A10910">
        <v>487</v>
      </c>
      <c r="B10910">
        <v>68</v>
      </c>
      <c r="C10910">
        <v>0</v>
      </c>
    </row>
    <row r="10911" spans="1:3" x14ac:dyDescent="0.25">
      <c r="A10911">
        <v>804</v>
      </c>
      <c r="B10911">
        <v>68</v>
      </c>
      <c r="C10911">
        <v>2</v>
      </c>
    </row>
    <row r="10912" spans="1:3" x14ac:dyDescent="0.25">
      <c r="A10912">
        <v>1209</v>
      </c>
      <c r="B10912">
        <v>68</v>
      </c>
      <c r="C10912">
        <v>0</v>
      </c>
    </row>
    <row r="10913" spans="1:3" x14ac:dyDescent="0.25">
      <c r="A10913">
        <v>1482</v>
      </c>
      <c r="B10913">
        <v>68</v>
      </c>
      <c r="C10913">
        <v>0</v>
      </c>
    </row>
    <row r="10914" spans="1:3" x14ac:dyDescent="0.25">
      <c r="A10914">
        <v>1575</v>
      </c>
      <c r="B10914">
        <v>68</v>
      </c>
      <c r="C10914">
        <v>0</v>
      </c>
    </row>
    <row r="10915" spans="1:3" x14ac:dyDescent="0.25">
      <c r="A10915">
        <v>1800</v>
      </c>
      <c r="B10915">
        <v>68</v>
      </c>
      <c r="C10915">
        <v>0</v>
      </c>
    </row>
    <row r="10916" spans="1:3" x14ac:dyDescent="0.25">
      <c r="A10916">
        <v>387</v>
      </c>
      <c r="B10916">
        <v>68</v>
      </c>
      <c r="C10916">
        <v>0</v>
      </c>
    </row>
    <row r="10917" spans="1:3" x14ac:dyDescent="0.25">
      <c r="A10917">
        <v>434</v>
      </c>
      <c r="B10917">
        <v>68</v>
      </c>
      <c r="C10917">
        <v>2</v>
      </c>
    </row>
    <row r="10918" spans="1:3" x14ac:dyDescent="0.25">
      <c r="A10918">
        <v>521</v>
      </c>
      <c r="B10918">
        <v>68</v>
      </c>
      <c r="C10918">
        <v>24</v>
      </c>
    </row>
    <row r="10919" spans="1:3" x14ac:dyDescent="0.25">
      <c r="A10919">
        <v>596</v>
      </c>
      <c r="B10919">
        <v>68</v>
      </c>
      <c r="C10919">
        <v>4</v>
      </c>
    </row>
    <row r="10920" spans="1:3" x14ac:dyDescent="0.25">
      <c r="A10920">
        <v>1572</v>
      </c>
      <c r="B10920">
        <v>68</v>
      </c>
      <c r="C10920">
        <v>1</v>
      </c>
    </row>
    <row r="10921" spans="1:3" x14ac:dyDescent="0.25">
      <c r="A10921">
        <v>1595</v>
      </c>
      <c r="B10921">
        <v>68</v>
      </c>
      <c r="C10921">
        <v>10</v>
      </c>
    </row>
    <row r="10922" spans="1:3" x14ac:dyDescent="0.25">
      <c r="A10922">
        <v>2104</v>
      </c>
      <c r="B10922">
        <v>68</v>
      </c>
      <c r="C10922">
        <v>1</v>
      </c>
    </row>
    <row r="10923" spans="1:3" x14ac:dyDescent="0.25">
      <c r="A10923">
        <v>2148</v>
      </c>
      <c r="B10923">
        <v>68</v>
      </c>
      <c r="C10923">
        <v>4</v>
      </c>
    </row>
    <row r="10924" spans="1:3" x14ac:dyDescent="0.25">
      <c r="A10924">
        <v>2182</v>
      </c>
      <c r="B10924">
        <v>68</v>
      </c>
      <c r="C10924">
        <v>0</v>
      </c>
    </row>
    <row r="10925" spans="1:3" x14ac:dyDescent="0.25">
      <c r="A10925">
        <v>2429</v>
      </c>
      <c r="B10925">
        <v>68</v>
      </c>
      <c r="C10925">
        <v>3</v>
      </c>
    </row>
    <row r="10926" spans="1:3" x14ac:dyDescent="0.25">
      <c r="A10926">
        <v>2479</v>
      </c>
      <c r="B10926">
        <v>68</v>
      </c>
      <c r="C10926">
        <v>10</v>
      </c>
    </row>
    <row r="10927" spans="1:3" x14ac:dyDescent="0.25">
      <c r="A10927">
        <v>2563</v>
      </c>
      <c r="B10927">
        <v>68</v>
      </c>
      <c r="C10927">
        <v>0</v>
      </c>
    </row>
    <row r="10928" spans="1:3" x14ac:dyDescent="0.25">
      <c r="A10928">
        <v>252</v>
      </c>
      <c r="B10928">
        <v>68</v>
      </c>
      <c r="C10928">
        <v>10</v>
      </c>
    </row>
    <row r="10929" spans="1:3" x14ac:dyDescent="0.25">
      <c r="A10929">
        <v>645</v>
      </c>
      <c r="B10929">
        <v>68</v>
      </c>
      <c r="C10929">
        <v>0</v>
      </c>
    </row>
    <row r="10930" spans="1:3" x14ac:dyDescent="0.25">
      <c r="A10930">
        <v>761</v>
      </c>
      <c r="B10930">
        <v>68</v>
      </c>
      <c r="C10930">
        <v>3</v>
      </c>
    </row>
    <row r="10931" spans="1:3" x14ac:dyDescent="0.25">
      <c r="A10931">
        <v>931</v>
      </c>
      <c r="B10931">
        <v>68</v>
      </c>
      <c r="C10931">
        <v>0</v>
      </c>
    </row>
    <row r="10932" spans="1:3" x14ac:dyDescent="0.25">
      <c r="A10932">
        <v>1362</v>
      </c>
      <c r="B10932">
        <v>68</v>
      </c>
      <c r="C10932">
        <v>0</v>
      </c>
    </row>
    <row r="10933" spans="1:3" x14ac:dyDescent="0.25">
      <c r="A10933">
        <v>1483</v>
      </c>
      <c r="B10933">
        <v>68</v>
      </c>
      <c r="C10933">
        <v>23</v>
      </c>
    </row>
    <row r="10934" spans="1:3" x14ac:dyDescent="0.25">
      <c r="A10934">
        <v>1512</v>
      </c>
      <c r="B10934">
        <v>68</v>
      </c>
      <c r="C10934">
        <v>4</v>
      </c>
    </row>
    <row r="10935" spans="1:3" x14ac:dyDescent="0.25">
      <c r="A10935">
        <v>1713</v>
      </c>
      <c r="B10935">
        <v>68</v>
      </c>
      <c r="C10935">
        <v>1</v>
      </c>
    </row>
    <row r="10936" spans="1:3" x14ac:dyDescent="0.25">
      <c r="A10936">
        <v>1910</v>
      </c>
      <c r="B10936">
        <v>68</v>
      </c>
      <c r="C10936">
        <v>0</v>
      </c>
    </row>
    <row r="10937" spans="1:3" x14ac:dyDescent="0.25">
      <c r="A10937">
        <v>411</v>
      </c>
      <c r="B10937">
        <v>69</v>
      </c>
      <c r="C10937">
        <v>0</v>
      </c>
    </row>
    <row r="10938" spans="1:3" x14ac:dyDescent="0.25">
      <c r="A10938">
        <v>1022</v>
      </c>
      <c r="B10938">
        <v>69</v>
      </c>
      <c r="C10938">
        <v>0</v>
      </c>
    </row>
    <row r="10939" spans="1:3" x14ac:dyDescent="0.25">
      <c r="A10939">
        <v>1115</v>
      </c>
      <c r="B10939">
        <v>69</v>
      </c>
      <c r="C10939">
        <v>12</v>
      </c>
    </row>
    <row r="10940" spans="1:3" x14ac:dyDescent="0.25">
      <c r="A10940">
        <v>1115</v>
      </c>
      <c r="B10940">
        <v>69</v>
      </c>
      <c r="C10940">
        <v>4</v>
      </c>
    </row>
    <row r="10941" spans="1:3" x14ac:dyDescent="0.25">
      <c r="A10941">
        <v>1394</v>
      </c>
      <c r="B10941">
        <v>69</v>
      </c>
      <c r="C10941">
        <v>14</v>
      </c>
    </row>
    <row r="10942" spans="1:3" x14ac:dyDescent="0.25">
      <c r="A10942">
        <v>2475</v>
      </c>
      <c r="B10942">
        <v>69</v>
      </c>
      <c r="C10942">
        <v>0</v>
      </c>
    </row>
    <row r="10943" spans="1:3" x14ac:dyDescent="0.25">
      <c r="A10943">
        <v>2666</v>
      </c>
      <c r="B10943">
        <v>69</v>
      </c>
      <c r="C10943">
        <v>0</v>
      </c>
    </row>
    <row r="10944" spans="1:3" x14ac:dyDescent="0.25">
      <c r="A10944">
        <v>3106</v>
      </c>
      <c r="B10944">
        <v>69</v>
      </c>
      <c r="C10944">
        <v>1</v>
      </c>
    </row>
    <row r="10945" spans="1:3" x14ac:dyDescent="0.25">
      <c r="A10945">
        <v>1494</v>
      </c>
      <c r="B10945">
        <v>69</v>
      </c>
      <c r="C10945">
        <v>0</v>
      </c>
    </row>
    <row r="10946" spans="1:3" x14ac:dyDescent="0.25">
      <c r="A10946">
        <v>1555</v>
      </c>
      <c r="B10946">
        <v>69</v>
      </c>
      <c r="C10946">
        <v>8</v>
      </c>
    </row>
    <row r="10947" spans="1:3" x14ac:dyDescent="0.25">
      <c r="A10947">
        <v>1798</v>
      </c>
      <c r="B10947">
        <v>69</v>
      </c>
      <c r="C10947">
        <v>3</v>
      </c>
    </row>
    <row r="10948" spans="1:3" x14ac:dyDescent="0.25">
      <c r="A10948">
        <v>2619</v>
      </c>
      <c r="B10948">
        <v>69</v>
      </c>
      <c r="C10948">
        <v>2</v>
      </c>
    </row>
    <row r="10949" spans="1:3" x14ac:dyDescent="0.25">
      <c r="A10949">
        <v>2619</v>
      </c>
      <c r="B10949">
        <v>69</v>
      </c>
      <c r="C10949">
        <v>0</v>
      </c>
    </row>
    <row r="10950" spans="1:3" x14ac:dyDescent="0.25">
      <c r="A10950">
        <v>252</v>
      </c>
      <c r="B10950">
        <v>69</v>
      </c>
      <c r="C10950">
        <v>0</v>
      </c>
    </row>
    <row r="10951" spans="1:3" x14ac:dyDescent="0.25">
      <c r="A10951">
        <v>2805</v>
      </c>
      <c r="B10951">
        <v>69</v>
      </c>
      <c r="C10951">
        <v>7</v>
      </c>
    </row>
    <row r="10952" spans="1:3" x14ac:dyDescent="0.25">
      <c r="A10952">
        <v>2805</v>
      </c>
      <c r="B10952">
        <v>69</v>
      </c>
      <c r="C10952">
        <v>0</v>
      </c>
    </row>
    <row r="10953" spans="1:3" x14ac:dyDescent="0.25">
      <c r="A10953">
        <v>703</v>
      </c>
      <c r="B10953">
        <v>70</v>
      </c>
      <c r="C10953">
        <v>23</v>
      </c>
    </row>
    <row r="10954" spans="1:3" x14ac:dyDescent="0.25">
      <c r="A10954">
        <v>1050</v>
      </c>
      <c r="B10954">
        <v>70</v>
      </c>
      <c r="C10954">
        <v>11</v>
      </c>
    </row>
    <row r="10955" spans="1:3" x14ac:dyDescent="0.25">
      <c r="A10955">
        <v>2404</v>
      </c>
      <c r="B10955">
        <v>70</v>
      </c>
      <c r="C10955">
        <v>0</v>
      </c>
    </row>
    <row r="10956" spans="1:3" x14ac:dyDescent="0.25">
      <c r="A10956">
        <v>387</v>
      </c>
      <c r="B10956">
        <v>70</v>
      </c>
      <c r="C10956">
        <v>1</v>
      </c>
    </row>
    <row r="10957" spans="1:3" x14ac:dyDescent="0.25">
      <c r="A10957">
        <v>434</v>
      </c>
      <c r="B10957">
        <v>70</v>
      </c>
      <c r="C10957">
        <v>0</v>
      </c>
    </row>
    <row r="10958" spans="1:3" x14ac:dyDescent="0.25">
      <c r="A10958">
        <v>434</v>
      </c>
      <c r="B10958">
        <v>70</v>
      </c>
      <c r="C10958">
        <v>0</v>
      </c>
    </row>
    <row r="10959" spans="1:3" x14ac:dyDescent="0.25">
      <c r="A10959">
        <v>622</v>
      </c>
      <c r="B10959">
        <v>70</v>
      </c>
      <c r="C10959">
        <v>0</v>
      </c>
    </row>
    <row r="10960" spans="1:3" x14ac:dyDescent="0.25">
      <c r="A10960">
        <v>622</v>
      </c>
      <c r="B10960">
        <v>70</v>
      </c>
      <c r="C10960">
        <v>0</v>
      </c>
    </row>
    <row r="10961" spans="1:3" x14ac:dyDescent="0.25">
      <c r="A10961">
        <v>1263</v>
      </c>
      <c r="B10961">
        <v>70</v>
      </c>
      <c r="C10961">
        <v>8</v>
      </c>
    </row>
    <row r="10962" spans="1:3" x14ac:dyDescent="0.25">
      <c r="A10962">
        <v>1519</v>
      </c>
      <c r="B10962">
        <v>70</v>
      </c>
      <c r="C10962">
        <v>8</v>
      </c>
    </row>
    <row r="10963" spans="1:3" x14ac:dyDescent="0.25">
      <c r="A10963">
        <v>1898</v>
      </c>
      <c r="B10963">
        <v>70</v>
      </c>
      <c r="C10963">
        <v>17</v>
      </c>
    </row>
    <row r="10964" spans="1:3" x14ac:dyDescent="0.25">
      <c r="A10964">
        <v>1912</v>
      </c>
      <c r="B10964">
        <v>70</v>
      </c>
      <c r="C10964">
        <v>3</v>
      </c>
    </row>
    <row r="10965" spans="1:3" x14ac:dyDescent="0.25">
      <c r="A10965">
        <v>2693</v>
      </c>
      <c r="B10965">
        <v>70</v>
      </c>
      <c r="C10965">
        <v>0</v>
      </c>
    </row>
    <row r="10966" spans="1:3" x14ac:dyDescent="0.25">
      <c r="A10966">
        <v>252</v>
      </c>
      <c r="B10966">
        <v>70</v>
      </c>
      <c r="C10966">
        <v>0</v>
      </c>
    </row>
    <row r="10967" spans="1:3" x14ac:dyDescent="0.25">
      <c r="A10967">
        <v>642</v>
      </c>
      <c r="B10967">
        <v>70</v>
      </c>
      <c r="C10967">
        <v>0</v>
      </c>
    </row>
    <row r="10968" spans="1:3" x14ac:dyDescent="0.25">
      <c r="A10968">
        <v>736</v>
      </c>
      <c r="B10968">
        <v>70</v>
      </c>
      <c r="C10968">
        <v>0</v>
      </c>
    </row>
    <row r="10969" spans="1:3" x14ac:dyDescent="0.25">
      <c r="A10969">
        <v>931</v>
      </c>
      <c r="B10969">
        <v>70</v>
      </c>
      <c r="C10969">
        <v>0</v>
      </c>
    </row>
    <row r="10970" spans="1:3" x14ac:dyDescent="0.25">
      <c r="A10970">
        <v>1668</v>
      </c>
      <c r="B10970">
        <v>70</v>
      </c>
      <c r="C10970">
        <v>0</v>
      </c>
    </row>
    <row r="10971" spans="1:3" x14ac:dyDescent="0.25">
      <c r="A10971">
        <v>487</v>
      </c>
      <c r="B10971">
        <v>71</v>
      </c>
      <c r="C10971">
        <v>18</v>
      </c>
    </row>
    <row r="10972" spans="1:3" x14ac:dyDescent="0.25">
      <c r="A10972">
        <v>820</v>
      </c>
      <c r="B10972">
        <v>71</v>
      </c>
      <c r="C10972">
        <v>0</v>
      </c>
    </row>
    <row r="10973" spans="1:3" x14ac:dyDescent="0.25">
      <c r="A10973">
        <v>1050</v>
      </c>
      <c r="B10973">
        <v>71</v>
      </c>
      <c r="C10973">
        <v>25</v>
      </c>
    </row>
    <row r="10974" spans="1:3" x14ac:dyDescent="0.25">
      <c r="A10974">
        <v>1482</v>
      </c>
      <c r="B10974">
        <v>71</v>
      </c>
      <c r="C10974">
        <v>0</v>
      </c>
    </row>
    <row r="10975" spans="1:3" x14ac:dyDescent="0.25">
      <c r="A10975">
        <v>2228</v>
      </c>
      <c r="B10975">
        <v>71</v>
      </c>
      <c r="C10975">
        <v>0</v>
      </c>
    </row>
    <row r="10976" spans="1:3" x14ac:dyDescent="0.25">
      <c r="A10976">
        <v>3106</v>
      </c>
      <c r="B10976">
        <v>71</v>
      </c>
      <c r="C10976">
        <v>3</v>
      </c>
    </row>
    <row r="10977" spans="1:3" x14ac:dyDescent="0.25">
      <c r="A10977">
        <v>1057</v>
      </c>
      <c r="B10977">
        <v>71</v>
      </c>
      <c r="C10977">
        <v>0</v>
      </c>
    </row>
    <row r="10978" spans="1:3" x14ac:dyDescent="0.25">
      <c r="A10978">
        <v>1263</v>
      </c>
      <c r="B10978">
        <v>71</v>
      </c>
      <c r="C10978">
        <v>2</v>
      </c>
    </row>
    <row r="10979" spans="1:3" x14ac:dyDescent="0.25">
      <c r="A10979">
        <v>1525</v>
      </c>
      <c r="B10979">
        <v>71</v>
      </c>
      <c r="C10979">
        <v>60</v>
      </c>
    </row>
    <row r="10980" spans="1:3" x14ac:dyDescent="0.25">
      <c r="A10980">
        <v>1690</v>
      </c>
      <c r="B10980">
        <v>71</v>
      </c>
      <c r="C10980">
        <v>1</v>
      </c>
    </row>
    <row r="10981" spans="1:3" x14ac:dyDescent="0.25">
      <c r="A10981">
        <v>1827</v>
      </c>
      <c r="B10981">
        <v>71</v>
      </c>
      <c r="C10981">
        <v>0</v>
      </c>
    </row>
    <row r="10982" spans="1:3" x14ac:dyDescent="0.25">
      <c r="A10982">
        <v>2148</v>
      </c>
      <c r="B10982">
        <v>71</v>
      </c>
      <c r="C10982">
        <v>6</v>
      </c>
    </row>
    <row r="10983" spans="1:3" x14ac:dyDescent="0.25">
      <c r="A10983">
        <v>2336</v>
      </c>
      <c r="B10983">
        <v>71</v>
      </c>
      <c r="C10983">
        <v>1</v>
      </c>
    </row>
    <row r="10984" spans="1:3" x14ac:dyDescent="0.25">
      <c r="A10984">
        <v>2693</v>
      </c>
      <c r="B10984">
        <v>71</v>
      </c>
      <c r="C10984">
        <v>12</v>
      </c>
    </row>
    <row r="10985" spans="1:3" x14ac:dyDescent="0.25">
      <c r="A10985">
        <v>3008</v>
      </c>
      <c r="B10985">
        <v>71</v>
      </c>
      <c r="C10985">
        <v>1</v>
      </c>
    </row>
    <row r="10986" spans="1:3" x14ac:dyDescent="0.25">
      <c r="A10986">
        <v>252</v>
      </c>
      <c r="B10986">
        <v>71</v>
      </c>
      <c r="C10986">
        <v>9</v>
      </c>
    </row>
    <row r="10987" spans="1:3" x14ac:dyDescent="0.25">
      <c r="A10987">
        <v>252</v>
      </c>
      <c r="B10987">
        <v>71</v>
      </c>
      <c r="C10987">
        <v>0</v>
      </c>
    </row>
    <row r="10988" spans="1:3" x14ac:dyDescent="0.25">
      <c r="A10988">
        <v>323</v>
      </c>
      <c r="B10988">
        <v>71</v>
      </c>
      <c r="C10988">
        <v>13</v>
      </c>
    </row>
    <row r="10989" spans="1:3" x14ac:dyDescent="0.25">
      <c r="A10989">
        <v>586</v>
      </c>
      <c r="B10989">
        <v>71</v>
      </c>
      <c r="C10989">
        <v>0</v>
      </c>
    </row>
    <row r="10990" spans="1:3" x14ac:dyDescent="0.25">
      <c r="A10990">
        <v>1128</v>
      </c>
      <c r="B10990">
        <v>71</v>
      </c>
      <c r="C10990">
        <v>0</v>
      </c>
    </row>
    <row r="10991" spans="1:3" x14ac:dyDescent="0.25">
      <c r="A10991">
        <v>1128</v>
      </c>
      <c r="B10991">
        <v>71</v>
      </c>
      <c r="C10991">
        <v>0</v>
      </c>
    </row>
    <row r="10992" spans="1:3" x14ac:dyDescent="0.25">
      <c r="A10992">
        <v>1631</v>
      </c>
      <c r="B10992">
        <v>71</v>
      </c>
      <c r="C10992">
        <v>0</v>
      </c>
    </row>
    <row r="10993" spans="1:3" x14ac:dyDescent="0.25">
      <c r="A10993">
        <v>1645</v>
      </c>
      <c r="B10993">
        <v>71</v>
      </c>
      <c r="C10993">
        <v>0</v>
      </c>
    </row>
    <row r="10994" spans="1:3" x14ac:dyDescent="0.25">
      <c r="A10994">
        <v>1648</v>
      </c>
      <c r="B10994">
        <v>71</v>
      </c>
      <c r="C10994">
        <v>2</v>
      </c>
    </row>
    <row r="10995" spans="1:3" x14ac:dyDescent="0.25">
      <c r="A10995">
        <v>2014</v>
      </c>
      <c r="B10995">
        <v>71</v>
      </c>
      <c r="C10995">
        <v>3</v>
      </c>
    </row>
    <row r="10996" spans="1:3" x14ac:dyDescent="0.25">
      <c r="A10996">
        <v>2519</v>
      </c>
      <c r="B10996">
        <v>71</v>
      </c>
      <c r="C10996">
        <v>0</v>
      </c>
    </row>
    <row r="10997" spans="1:3" x14ac:dyDescent="0.25">
      <c r="A10997">
        <v>2805</v>
      </c>
      <c r="B10997">
        <v>71</v>
      </c>
      <c r="C10997">
        <v>7</v>
      </c>
    </row>
    <row r="10998" spans="1:3" x14ac:dyDescent="0.25">
      <c r="A10998">
        <v>188</v>
      </c>
      <c r="B10998">
        <v>72</v>
      </c>
      <c r="C10998">
        <v>1</v>
      </c>
    </row>
    <row r="10999" spans="1:3" x14ac:dyDescent="0.25">
      <c r="A10999">
        <v>235</v>
      </c>
      <c r="B10999">
        <v>72</v>
      </c>
      <c r="C10999">
        <v>0</v>
      </c>
    </row>
    <row r="11000" spans="1:3" x14ac:dyDescent="0.25">
      <c r="A11000">
        <v>457</v>
      </c>
      <c r="B11000">
        <v>72</v>
      </c>
      <c r="C11000">
        <v>0</v>
      </c>
    </row>
    <row r="11001" spans="1:3" x14ac:dyDescent="0.25">
      <c r="A11001">
        <v>487</v>
      </c>
      <c r="B11001">
        <v>72</v>
      </c>
      <c r="C11001">
        <v>12</v>
      </c>
    </row>
    <row r="11002" spans="1:3" x14ac:dyDescent="0.25">
      <c r="A11002">
        <v>703</v>
      </c>
      <c r="B11002">
        <v>72</v>
      </c>
      <c r="C11002">
        <v>13</v>
      </c>
    </row>
    <row r="11003" spans="1:3" x14ac:dyDescent="0.25">
      <c r="A11003">
        <v>1209</v>
      </c>
      <c r="B11003">
        <v>72</v>
      </c>
      <c r="C11003">
        <v>0</v>
      </c>
    </row>
    <row r="11004" spans="1:3" x14ac:dyDescent="0.25">
      <c r="A11004">
        <v>2404</v>
      </c>
      <c r="B11004">
        <v>72</v>
      </c>
      <c r="C11004">
        <v>0</v>
      </c>
    </row>
    <row r="11005" spans="1:3" x14ac:dyDescent="0.25">
      <c r="A11005">
        <v>2523</v>
      </c>
      <c r="B11005">
        <v>72</v>
      </c>
      <c r="C11005">
        <v>0</v>
      </c>
    </row>
    <row r="11006" spans="1:3" x14ac:dyDescent="0.25">
      <c r="A11006">
        <v>1372</v>
      </c>
      <c r="B11006">
        <v>72</v>
      </c>
      <c r="C11006">
        <v>0</v>
      </c>
    </row>
    <row r="11007" spans="1:3" x14ac:dyDescent="0.25">
      <c r="A11007">
        <v>1595</v>
      </c>
      <c r="B11007">
        <v>72</v>
      </c>
      <c r="C11007">
        <v>1</v>
      </c>
    </row>
    <row r="11008" spans="1:3" x14ac:dyDescent="0.25">
      <c r="A11008">
        <v>1901</v>
      </c>
      <c r="B11008">
        <v>72</v>
      </c>
      <c r="C11008">
        <v>0</v>
      </c>
    </row>
    <row r="11009" spans="1:3" x14ac:dyDescent="0.25">
      <c r="A11009">
        <v>2148</v>
      </c>
      <c r="B11009">
        <v>72</v>
      </c>
      <c r="C11009">
        <v>2</v>
      </c>
    </row>
    <row r="11010" spans="1:3" x14ac:dyDescent="0.25">
      <c r="A11010">
        <v>931</v>
      </c>
      <c r="B11010">
        <v>72</v>
      </c>
      <c r="C11010">
        <v>1</v>
      </c>
    </row>
    <row r="11011" spans="1:3" x14ac:dyDescent="0.25">
      <c r="A11011">
        <v>1148</v>
      </c>
      <c r="B11011">
        <v>72</v>
      </c>
      <c r="C11011">
        <v>0</v>
      </c>
    </row>
    <row r="11012" spans="1:3" x14ac:dyDescent="0.25">
      <c r="A11012">
        <v>1628</v>
      </c>
      <c r="B11012">
        <v>72</v>
      </c>
      <c r="C11012">
        <v>0</v>
      </c>
    </row>
    <row r="11013" spans="1:3" x14ac:dyDescent="0.25">
      <c r="A11013">
        <v>2778</v>
      </c>
      <c r="B11013">
        <v>72</v>
      </c>
      <c r="C11013">
        <v>0</v>
      </c>
    </row>
    <row r="11014" spans="1:3" x14ac:dyDescent="0.25">
      <c r="A11014">
        <v>660</v>
      </c>
      <c r="B11014">
        <v>73</v>
      </c>
      <c r="C11014">
        <v>0</v>
      </c>
    </row>
    <row r="11015" spans="1:3" x14ac:dyDescent="0.25">
      <c r="A11015">
        <v>703</v>
      </c>
      <c r="B11015">
        <v>73</v>
      </c>
      <c r="C11015">
        <v>0</v>
      </c>
    </row>
    <row r="11016" spans="1:3" x14ac:dyDescent="0.25">
      <c r="A11016">
        <v>843</v>
      </c>
      <c r="B11016">
        <v>73</v>
      </c>
      <c r="C11016">
        <v>3</v>
      </c>
    </row>
    <row r="11017" spans="1:3" x14ac:dyDescent="0.25">
      <c r="A11017">
        <v>1115</v>
      </c>
      <c r="B11017">
        <v>73</v>
      </c>
      <c r="C11017">
        <v>23</v>
      </c>
    </row>
    <row r="11018" spans="1:3" x14ac:dyDescent="0.25">
      <c r="A11018">
        <v>1467</v>
      </c>
      <c r="B11018">
        <v>73</v>
      </c>
      <c r="C11018">
        <v>0</v>
      </c>
    </row>
    <row r="11019" spans="1:3" x14ac:dyDescent="0.25">
      <c r="A11019">
        <v>36</v>
      </c>
      <c r="B11019">
        <v>73</v>
      </c>
      <c r="C11019">
        <v>0</v>
      </c>
    </row>
    <row r="11020" spans="1:3" x14ac:dyDescent="0.25">
      <c r="A11020">
        <v>596</v>
      </c>
      <c r="B11020">
        <v>73</v>
      </c>
      <c r="C11020">
        <v>3</v>
      </c>
    </row>
    <row r="11021" spans="1:3" x14ac:dyDescent="0.25">
      <c r="A11021">
        <v>622</v>
      </c>
      <c r="B11021">
        <v>73</v>
      </c>
      <c r="C11021">
        <v>2</v>
      </c>
    </row>
    <row r="11022" spans="1:3" x14ac:dyDescent="0.25">
      <c r="A11022">
        <v>622</v>
      </c>
      <c r="B11022">
        <v>73</v>
      </c>
      <c r="C11022">
        <v>1</v>
      </c>
    </row>
    <row r="11023" spans="1:3" x14ac:dyDescent="0.25">
      <c r="A11023">
        <v>1263</v>
      </c>
      <c r="B11023">
        <v>73</v>
      </c>
      <c r="C11023">
        <v>3</v>
      </c>
    </row>
    <row r="11024" spans="1:3" x14ac:dyDescent="0.25">
      <c r="A11024">
        <v>1521</v>
      </c>
      <c r="B11024">
        <v>73</v>
      </c>
      <c r="C11024">
        <v>0</v>
      </c>
    </row>
    <row r="11025" spans="1:3" x14ac:dyDescent="0.25">
      <c r="A11025">
        <v>1950</v>
      </c>
      <c r="B11025">
        <v>73</v>
      </c>
      <c r="C11025">
        <v>7</v>
      </c>
    </row>
    <row r="11026" spans="1:3" x14ac:dyDescent="0.25">
      <c r="A11026">
        <v>2550</v>
      </c>
      <c r="B11026">
        <v>73</v>
      </c>
      <c r="C11026">
        <v>19</v>
      </c>
    </row>
    <row r="11027" spans="1:3" x14ac:dyDescent="0.25">
      <c r="A11027">
        <v>2722</v>
      </c>
      <c r="B11027">
        <v>73</v>
      </c>
      <c r="C11027">
        <v>39</v>
      </c>
    </row>
    <row r="11028" spans="1:3" x14ac:dyDescent="0.25">
      <c r="A11028">
        <v>657</v>
      </c>
      <c r="B11028">
        <v>73</v>
      </c>
      <c r="C11028">
        <v>0</v>
      </c>
    </row>
    <row r="11029" spans="1:3" x14ac:dyDescent="0.25">
      <c r="A11029">
        <v>931</v>
      </c>
      <c r="B11029">
        <v>73</v>
      </c>
      <c r="C11029">
        <v>0</v>
      </c>
    </row>
    <row r="11030" spans="1:3" x14ac:dyDescent="0.25">
      <c r="A11030">
        <v>1403</v>
      </c>
      <c r="B11030">
        <v>73</v>
      </c>
      <c r="C11030">
        <v>2</v>
      </c>
    </row>
    <row r="11031" spans="1:3" x14ac:dyDescent="0.25">
      <c r="A11031">
        <v>1512</v>
      </c>
      <c r="B11031">
        <v>73</v>
      </c>
      <c r="C11031">
        <v>24</v>
      </c>
    </row>
    <row r="11032" spans="1:3" x14ac:dyDescent="0.25">
      <c r="A11032">
        <v>2535</v>
      </c>
      <c r="B11032">
        <v>73</v>
      </c>
      <c r="C11032">
        <v>2</v>
      </c>
    </row>
    <row r="11033" spans="1:3" x14ac:dyDescent="0.25">
      <c r="A11033">
        <v>2818</v>
      </c>
      <c r="B11033">
        <v>73</v>
      </c>
      <c r="C11033">
        <v>0</v>
      </c>
    </row>
    <row r="11034" spans="1:3" x14ac:dyDescent="0.25">
      <c r="A11034">
        <v>51</v>
      </c>
      <c r="B11034">
        <v>74</v>
      </c>
      <c r="C11034">
        <v>0</v>
      </c>
    </row>
    <row r="11035" spans="1:3" x14ac:dyDescent="0.25">
      <c r="A11035">
        <v>457</v>
      </c>
      <c r="B11035">
        <v>74</v>
      </c>
      <c r="C11035">
        <v>9</v>
      </c>
    </row>
    <row r="11036" spans="1:3" x14ac:dyDescent="0.25">
      <c r="A11036">
        <v>1050</v>
      </c>
      <c r="B11036">
        <v>74</v>
      </c>
      <c r="C11036">
        <v>13</v>
      </c>
    </row>
    <row r="11037" spans="1:3" x14ac:dyDescent="0.25">
      <c r="A11037">
        <v>1159</v>
      </c>
      <c r="B11037">
        <v>74</v>
      </c>
      <c r="C11037">
        <v>0</v>
      </c>
    </row>
    <row r="11038" spans="1:3" x14ac:dyDescent="0.25">
      <c r="A11038">
        <v>198</v>
      </c>
      <c r="B11038">
        <v>74</v>
      </c>
      <c r="C11038">
        <v>0</v>
      </c>
    </row>
    <row r="11039" spans="1:3" x14ac:dyDescent="0.25">
      <c r="A11039">
        <v>1449</v>
      </c>
      <c r="B11039">
        <v>74</v>
      </c>
      <c r="C11039">
        <v>0</v>
      </c>
    </row>
    <row r="11040" spans="1:3" x14ac:dyDescent="0.25">
      <c r="A11040">
        <v>1595</v>
      </c>
      <c r="B11040">
        <v>74</v>
      </c>
      <c r="C11040">
        <v>0</v>
      </c>
    </row>
    <row r="11041" spans="1:3" x14ac:dyDescent="0.25">
      <c r="A11041">
        <v>1798</v>
      </c>
      <c r="B11041">
        <v>74</v>
      </c>
      <c r="C11041">
        <v>4</v>
      </c>
    </row>
    <row r="11042" spans="1:3" x14ac:dyDescent="0.25">
      <c r="A11042">
        <v>1898</v>
      </c>
      <c r="B11042">
        <v>74</v>
      </c>
      <c r="C11042">
        <v>4</v>
      </c>
    </row>
    <row r="11043" spans="1:3" x14ac:dyDescent="0.25">
      <c r="A11043">
        <v>2182</v>
      </c>
      <c r="B11043">
        <v>74</v>
      </c>
      <c r="C11043">
        <v>1</v>
      </c>
    </row>
    <row r="11044" spans="1:3" x14ac:dyDescent="0.25">
      <c r="A11044">
        <v>1362</v>
      </c>
      <c r="B11044">
        <v>74</v>
      </c>
      <c r="C11044">
        <v>1</v>
      </c>
    </row>
    <row r="11045" spans="1:3" x14ac:dyDescent="0.25">
      <c r="A11045">
        <v>1438</v>
      </c>
      <c r="B11045">
        <v>74</v>
      </c>
      <c r="C11045">
        <v>6</v>
      </c>
    </row>
    <row r="11046" spans="1:3" x14ac:dyDescent="0.25">
      <c r="A11046">
        <v>1648</v>
      </c>
      <c r="B11046">
        <v>74</v>
      </c>
      <c r="C11046">
        <v>1</v>
      </c>
    </row>
    <row r="11047" spans="1:3" x14ac:dyDescent="0.25">
      <c r="A11047">
        <v>2213</v>
      </c>
      <c r="B11047">
        <v>74</v>
      </c>
      <c r="C11047">
        <v>1</v>
      </c>
    </row>
    <row r="11048" spans="1:3" x14ac:dyDescent="0.25">
      <c r="A11048">
        <v>2778</v>
      </c>
      <c r="B11048">
        <v>74</v>
      </c>
      <c r="C11048">
        <v>0</v>
      </c>
    </row>
    <row r="11049" spans="1:3" x14ac:dyDescent="0.25">
      <c r="A11049">
        <v>1215</v>
      </c>
      <c r="B11049">
        <v>75</v>
      </c>
      <c r="C11049">
        <v>0</v>
      </c>
    </row>
    <row r="11050" spans="1:3" x14ac:dyDescent="0.25">
      <c r="A11050">
        <v>1800</v>
      </c>
      <c r="B11050">
        <v>75</v>
      </c>
      <c r="C11050">
        <v>2</v>
      </c>
    </row>
    <row r="11051" spans="1:3" x14ac:dyDescent="0.25">
      <c r="A11051">
        <v>2983</v>
      </c>
      <c r="B11051">
        <v>75</v>
      </c>
      <c r="C11051">
        <v>1</v>
      </c>
    </row>
    <row r="11052" spans="1:3" x14ac:dyDescent="0.25">
      <c r="A11052">
        <v>36</v>
      </c>
      <c r="B11052">
        <v>75</v>
      </c>
      <c r="C11052">
        <v>0</v>
      </c>
    </row>
    <row r="11053" spans="1:3" x14ac:dyDescent="0.25">
      <c r="A11053">
        <v>1595</v>
      </c>
      <c r="B11053">
        <v>75</v>
      </c>
      <c r="C11053">
        <v>0</v>
      </c>
    </row>
    <row r="11054" spans="1:3" x14ac:dyDescent="0.25">
      <c r="A11054">
        <v>1690</v>
      </c>
      <c r="B11054">
        <v>75</v>
      </c>
      <c r="C11054">
        <v>4</v>
      </c>
    </row>
    <row r="11055" spans="1:3" x14ac:dyDescent="0.25">
      <c r="A11055">
        <v>1881</v>
      </c>
      <c r="B11055">
        <v>75</v>
      </c>
      <c r="C11055">
        <v>7</v>
      </c>
    </row>
    <row r="11056" spans="1:3" x14ac:dyDescent="0.25">
      <c r="A11056">
        <v>2693</v>
      </c>
      <c r="B11056">
        <v>75</v>
      </c>
      <c r="C11056">
        <v>8</v>
      </c>
    </row>
    <row r="11057" spans="1:3" x14ac:dyDescent="0.25">
      <c r="A11057">
        <v>323</v>
      </c>
      <c r="B11057">
        <v>75</v>
      </c>
      <c r="C11057">
        <v>15</v>
      </c>
    </row>
    <row r="11058" spans="1:3" x14ac:dyDescent="0.25">
      <c r="A11058">
        <v>1148</v>
      </c>
      <c r="B11058">
        <v>75</v>
      </c>
      <c r="C11058">
        <v>0</v>
      </c>
    </row>
    <row r="11059" spans="1:3" x14ac:dyDescent="0.25">
      <c r="A11059">
        <v>1645</v>
      </c>
      <c r="B11059">
        <v>75</v>
      </c>
      <c r="C11059">
        <v>0</v>
      </c>
    </row>
    <row r="11060" spans="1:3" x14ac:dyDescent="0.25">
      <c r="A11060">
        <v>1667</v>
      </c>
      <c r="B11060">
        <v>75</v>
      </c>
      <c r="C11060">
        <v>0</v>
      </c>
    </row>
    <row r="11061" spans="1:3" x14ac:dyDescent="0.25">
      <c r="A11061">
        <v>744</v>
      </c>
      <c r="B11061">
        <v>76</v>
      </c>
      <c r="C11061">
        <v>0</v>
      </c>
    </row>
    <row r="11062" spans="1:3" x14ac:dyDescent="0.25">
      <c r="A11062">
        <v>1115</v>
      </c>
      <c r="B11062">
        <v>76</v>
      </c>
      <c r="C11062">
        <v>0</v>
      </c>
    </row>
    <row r="11063" spans="1:3" x14ac:dyDescent="0.25">
      <c r="A11063">
        <v>1209</v>
      </c>
      <c r="B11063">
        <v>76</v>
      </c>
      <c r="C11063">
        <v>0</v>
      </c>
    </row>
    <row r="11064" spans="1:3" x14ac:dyDescent="0.25">
      <c r="A11064">
        <v>36</v>
      </c>
      <c r="B11064">
        <v>76</v>
      </c>
      <c r="C11064">
        <v>0</v>
      </c>
    </row>
    <row r="11065" spans="1:3" x14ac:dyDescent="0.25">
      <c r="A11065">
        <v>1584</v>
      </c>
      <c r="B11065">
        <v>76</v>
      </c>
      <c r="C11065">
        <v>4</v>
      </c>
    </row>
    <row r="11066" spans="1:3" x14ac:dyDescent="0.25">
      <c r="A11066">
        <v>2148</v>
      </c>
      <c r="B11066">
        <v>76</v>
      </c>
      <c r="C11066">
        <v>5</v>
      </c>
    </row>
    <row r="11067" spans="1:3" x14ac:dyDescent="0.25">
      <c r="A11067">
        <v>2336</v>
      </c>
      <c r="B11067">
        <v>76</v>
      </c>
      <c r="C11067">
        <v>0</v>
      </c>
    </row>
    <row r="11068" spans="1:3" x14ac:dyDescent="0.25">
      <c r="A11068">
        <v>1362</v>
      </c>
      <c r="B11068">
        <v>76</v>
      </c>
      <c r="C11068">
        <v>0</v>
      </c>
    </row>
    <row r="11069" spans="1:3" x14ac:dyDescent="0.25">
      <c r="A11069">
        <v>1754</v>
      </c>
      <c r="B11069">
        <v>76</v>
      </c>
      <c r="C11069">
        <v>1</v>
      </c>
    </row>
    <row r="11070" spans="1:3" x14ac:dyDescent="0.25">
      <c r="A11070">
        <v>2778</v>
      </c>
      <c r="B11070">
        <v>76</v>
      </c>
      <c r="C11070">
        <v>0</v>
      </c>
    </row>
    <row r="11071" spans="1:3" x14ac:dyDescent="0.25">
      <c r="A11071">
        <v>235</v>
      </c>
      <c r="B11071">
        <v>77</v>
      </c>
      <c r="C11071">
        <v>1</v>
      </c>
    </row>
    <row r="11072" spans="1:3" x14ac:dyDescent="0.25">
      <c r="A11072">
        <v>1115</v>
      </c>
      <c r="B11072">
        <v>77</v>
      </c>
      <c r="C11072">
        <v>4</v>
      </c>
    </row>
    <row r="11073" spans="1:3" x14ac:dyDescent="0.25">
      <c r="A11073">
        <v>1115</v>
      </c>
      <c r="B11073">
        <v>77</v>
      </c>
      <c r="C11073">
        <v>12</v>
      </c>
    </row>
    <row r="11074" spans="1:3" x14ac:dyDescent="0.25">
      <c r="A11074">
        <v>1220</v>
      </c>
      <c r="B11074">
        <v>77</v>
      </c>
      <c r="C11074">
        <v>1</v>
      </c>
    </row>
    <row r="11075" spans="1:3" x14ac:dyDescent="0.25">
      <c r="A11075">
        <v>1595</v>
      </c>
      <c r="B11075">
        <v>77</v>
      </c>
      <c r="C11075">
        <v>1</v>
      </c>
    </row>
    <row r="11076" spans="1:3" x14ac:dyDescent="0.25">
      <c r="A11076">
        <v>2104</v>
      </c>
      <c r="B11076">
        <v>77</v>
      </c>
      <c r="C11076">
        <v>0</v>
      </c>
    </row>
    <row r="11077" spans="1:3" x14ac:dyDescent="0.25">
      <c r="A11077">
        <v>2182</v>
      </c>
      <c r="B11077">
        <v>77</v>
      </c>
      <c r="C11077">
        <v>12</v>
      </c>
    </row>
    <row r="11078" spans="1:3" x14ac:dyDescent="0.25">
      <c r="A11078">
        <v>3008</v>
      </c>
      <c r="B11078">
        <v>77</v>
      </c>
      <c r="C11078">
        <v>0</v>
      </c>
    </row>
    <row r="11079" spans="1:3" x14ac:dyDescent="0.25">
      <c r="A11079">
        <v>931</v>
      </c>
      <c r="B11079">
        <v>77</v>
      </c>
      <c r="C11079">
        <v>0</v>
      </c>
    </row>
    <row r="11080" spans="1:3" x14ac:dyDescent="0.25">
      <c r="A11080">
        <v>1148</v>
      </c>
      <c r="B11080">
        <v>77</v>
      </c>
      <c r="C11080">
        <v>0</v>
      </c>
    </row>
    <row r="11081" spans="1:3" x14ac:dyDescent="0.25">
      <c r="A11081">
        <v>1212</v>
      </c>
      <c r="B11081">
        <v>77</v>
      </c>
      <c r="C11081">
        <v>0</v>
      </c>
    </row>
    <row r="11082" spans="1:3" x14ac:dyDescent="0.25">
      <c r="A11082">
        <v>1631</v>
      </c>
      <c r="B11082">
        <v>77</v>
      </c>
      <c r="C11082">
        <v>5</v>
      </c>
    </row>
    <row r="11083" spans="1:3" x14ac:dyDescent="0.25">
      <c r="A11083">
        <v>1800</v>
      </c>
      <c r="B11083">
        <v>78</v>
      </c>
      <c r="C11083">
        <v>0</v>
      </c>
    </row>
    <row r="11084" spans="1:3" x14ac:dyDescent="0.25">
      <c r="A11084">
        <v>1800</v>
      </c>
      <c r="B11084">
        <v>78</v>
      </c>
      <c r="C11084">
        <v>0</v>
      </c>
    </row>
    <row r="11085" spans="1:3" x14ac:dyDescent="0.25">
      <c r="A11085">
        <v>596</v>
      </c>
      <c r="B11085">
        <v>78</v>
      </c>
      <c r="C11085">
        <v>3</v>
      </c>
    </row>
    <row r="11086" spans="1:3" x14ac:dyDescent="0.25">
      <c r="A11086">
        <v>1057</v>
      </c>
      <c r="B11086">
        <v>78</v>
      </c>
      <c r="C11086">
        <v>5</v>
      </c>
    </row>
    <row r="11087" spans="1:3" x14ac:dyDescent="0.25">
      <c r="A11087">
        <v>1584</v>
      </c>
      <c r="B11087">
        <v>78</v>
      </c>
      <c r="C11087">
        <v>8</v>
      </c>
    </row>
    <row r="11088" spans="1:3" x14ac:dyDescent="0.25">
      <c r="A11088">
        <v>1595</v>
      </c>
      <c r="B11088">
        <v>78</v>
      </c>
      <c r="C11088">
        <v>0</v>
      </c>
    </row>
    <row r="11089" spans="1:3" x14ac:dyDescent="0.25">
      <c r="A11089">
        <v>1595</v>
      </c>
      <c r="B11089">
        <v>78</v>
      </c>
      <c r="C11089">
        <v>0</v>
      </c>
    </row>
    <row r="11090" spans="1:3" x14ac:dyDescent="0.25">
      <c r="A11090">
        <v>1606</v>
      </c>
      <c r="B11090">
        <v>78</v>
      </c>
      <c r="C11090">
        <v>0</v>
      </c>
    </row>
    <row r="11091" spans="1:3" x14ac:dyDescent="0.25">
      <c r="A11091">
        <v>1798</v>
      </c>
      <c r="B11091">
        <v>78</v>
      </c>
      <c r="C11091">
        <v>3</v>
      </c>
    </row>
    <row r="11092" spans="1:3" x14ac:dyDescent="0.25">
      <c r="A11092">
        <v>1924</v>
      </c>
      <c r="B11092">
        <v>78</v>
      </c>
      <c r="C11092">
        <v>0</v>
      </c>
    </row>
    <row r="11093" spans="1:3" x14ac:dyDescent="0.25">
      <c r="A11093">
        <v>2550</v>
      </c>
      <c r="B11093">
        <v>78</v>
      </c>
      <c r="C11093">
        <v>5</v>
      </c>
    </row>
    <row r="11094" spans="1:3" x14ac:dyDescent="0.25">
      <c r="A11094">
        <v>255</v>
      </c>
      <c r="B11094">
        <v>78</v>
      </c>
      <c r="C11094">
        <v>1</v>
      </c>
    </row>
    <row r="11095" spans="1:3" x14ac:dyDescent="0.25">
      <c r="A11095">
        <v>645</v>
      </c>
      <c r="B11095">
        <v>78</v>
      </c>
      <c r="C11095">
        <v>0</v>
      </c>
    </row>
    <row r="11096" spans="1:3" x14ac:dyDescent="0.25">
      <c r="A11096">
        <v>1148</v>
      </c>
      <c r="B11096">
        <v>78</v>
      </c>
      <c r="C11096">
        <v>0</v>
      </c>
    </row>
    <row r="11097" spans="1:3" x14ac:dyDescent="0.25">
      <c r="A11097">
        <v>1483</v>
      </c>
      <c r="B11097">
        <v>78</v>
      </c>
      <c r="C11097">
        <v>0</v>
      </c>
    </row>
    <row r="11098" spans="1:3" x14ac:dyDescent="0.25">
      <c r="A11098">
        <v>1611</v>
      </c>
      <c r="B11098">
        <v>78</v>
      </c>
      <c r="C11098">
        <v>0</v>
      </c>
    </row>
    <row r="11099" spans="1:3" x14ac:dyDescent="0.25">
      <c r="A11099">
        <v>1667</v>
      </c>
      <c r="B11099">
        <v>78</v>
      </c>
      <c r="C11099">
        <v>0</v>
      </c>
    </row>
    <row r="11100" spans="1:3" x14ac:dyDescent="0.25">
      <c r="A11100">
        <v>235</v>
      </c>
      <c r="B11100">
        <v>79</v>
      </c>
      <c r="C11100">
        <v>0</v>
      </c>
    </row>
    <row r="11101" spans="1:3" x14ac:dyDescent="0.25">
      <c r="A11101">
        <v>438</v>
      </c>
      <c r="B11101">
        <v>79</v>
      </c>
      <c r="C11101">
        <v>0</v>
      </c>
    </row>
    <row r="11102" spans="1:3" x14ac:dyDescent="0.25">
      <c r="A11102">
        <v>438</v>
      </c>
      <c r="B11102">
        <v>79</v>
      </c>
      <c r="C11102">
        <v>0</v>
      </c>
    </row>
    <row r="11103" spans="1:3" x14ac:dyDescent="0.25">
      <c r="A11103">
        <v>703</v>
      </c>
      <c r="B11103">
        <v>79</v>
      </c>
      <c r="C11103">
        <v>0</v>
      </c>
    </row>
    <row r="11104" spans="1:3" x14ac:dyDescent="0.25">
      <c r="A11104">
        <v>1518</v>
      </c>
      <c r="B11104">
        <v>79</v>
      </c>
      <c r="C11104">
        <v>0</v>
      </c>
    </row>
    <row r="11105" spans="1:3" x14ac:dyDescent="0.25">
      <c r="A11105">
        <v>1518</v>
      </c>
      <c r="B11105">
        <v>79</v>
      </c>
      <c r="C11105">
        <v>0</v>
      </c>
    </row>
    <row r="11106" spans="1:3" x14ac:dyDescent="0.25">
      <c r="A11106">
        <v>1800</v>
      </c>
      <c r="B11106">
        <v>79</v>
      </c>
      <c r="C11106">
        <v>0</v>
      </c>
    </row>
    <row r="11107" spans="1:3" x14ac:dyDescent="0.25">
      <c r="A11107">
        <v>2106</v>
      </c>
      <c r="B11107">
        <v>79</v>
      </c>
      <c r="C11107">
        <v>0</v>
      </c>
    </row>
    <row r="11108" spans="1:3" x14ac:dyDescent="0.25">
      <c r="A11108">
        <v>622</v>
      </c>
      <c r="B11108">
        <v>79</v>
      </c>
      <c r="C11108">
        <v>0</v>
      </c>
    </row>
    <row r="11109" spans="1:3" x14ac:dyDescent="0.25">
      <c r="A11109">
        <v>1057</v>
      </c>
      <c r="B11109">
        <v>79</v>
      </c>
      <c r="C11109">
        <v>2</v>
      </c>
    </row>
    <row r="11110" spans="1:3" x14ac:dyDescent="0.25">
      <c r="A11110">
        <v>2148</v>
      </c>
      <c r="B11110">
        <v>79</v>
      </c>
      <c r="C11110">
        <v>3</v>
      </c>
    </row>
    <row r="11111" spans="1:3" x14ac:dyDescent="0.25">
      <c r="A11111">
        <v>3008</v>
      </c>
      <c r="B11111">
        <v>79</v>
      </c>
      <c r="C11111">
        <v>1</v>
      </c>
    </row>
    <row r="11112" spans="1:3" x14ac:dyDescent="0.25">
      <c r="A11112">
        <v>323</v>
      </c>
      <c r="B11112">
        <v>79</v>
      </c>
      <c r="C11112">
        <v>4</v>
      </c>
    </row>
    <row r="11113" spans="1:3" x14ac:dyDescent="0.25">
      <c r="A11113">
        <v>1148</v>
      </c>
      <c r="B11113">
        <v>79</v>
      </c>
      <c r="C11113">
        <v>0</v>
      </c>
    </row>
    <row r="11114" spans="1:3" x14ac:dyDescent="0.25">
      <c r="A11114">
        <v>1261</v>
      </c>
      <c r="B11114">
        <v>79</v>
      </c>
      <c r="C11114">
        <v>7</v>
      </c>
    </row>
    <row r="11115" spans="1:3" x14ac:dyDescent="0.25">
      <c r="A11115">
        <v>2184</v>
      </c>
      <c r="B11115">
        <v>79</v>
      </c>
      <c r="C11115">
        <v>1</v>
      </c>
    </row>
    <row r="11116" spans="1:3" x14ac:dyDescent="0.25">
      <c r="A11116">
        <v>2778</v>
      </c>
      <c r="B11116">
        <v>79</v>
      </c>
      <c r="C11116">
        <v>0</v>
      </c>
    </row>
    <row r="11117" spans="1:3" x14ac:dyDescent="0.25">
      <c r="A11117">
        <v>3158</v>
      </c>
      <c r="B11117">
        <v>79</v>
      </c>
      <c r="C11117">
        <v>5</v>
      </c>
    </row>
    <row r="11118" spans="1:3" x14ac:dyDescent="0.25">
      <c r="A11118">
        <v>3158</v>
      </c>
      <c r="B11118">
        <v>79</v>
      </c>
      <c r="C11118">
        <v>0</v>
      </c>
    </row>
    <row r="11119" spans="1:3" x14ac:dyDescent="0.25">
      <c r="A11119">
        <v>51</v>
      </c>
      <c r="B11119">
        <v>80</v>
      </c>
      <c r="C11119">
        <v>0</v>
      </c>
    </row>
    <row r="11120" spans="1:3" x14ac:dyDescent="0.25">
      <c r="A11120">
        <v>51</v>
      </c>
      <c r="B11120">
        <v>80</v>
      </c>
      <c r="C11120">
        <v>2</v>
      </c>
    </row>
    <row r="11121" spans="1:3" x14ac:dyDescent="0.25">
      <c r="A11121">
        <v>457</v>
      </c>
      <c r="B11121">
        <v>80</v>
      </c>
      <c r="C11121">
        <v>1</v>
      </c>
    </row>
    <row r="11122" spans="1:3" x14ac:dyDescent="0.25">
      <c r="A11122">
        <v>487</v>
      </c>
      <c r="B11122">
        <v>80</v>
      </c>
      <c r="C11122">
        <v>0</v>
      </c>
    </row>
    <row r="11123" spans="1:3" x14ac:dyDescent="0.25">
      <c r="A11123">
        <v>3138</v>
      </c>
      <c r="B11123">
        <v>80</v>
      </c>
      <c r="C11123">
        <v>1</v>
      </c>
    </row>
    <row r="11124" spans="1:3" x14ac:dyDescent="0.25">
      <c r="A11124">
        <v>1057</v>
      </c>
      <c r="B11124">
        <v>80</v>
      </c>
      <c r="C11124">
        <v>2</v>
      </c>
    </row>
    <row r="11125" spans="1:3" x14ac:dyDescent="0.25">
      <c r="A11125">
        <v>1449</v>
      </c>
      <c r="B11125">
        <v>80</v>
      </c>
      <c r="C11125">
        <v>1</v>
      </c>
    </row>
    <row r="11126" spans="1:3" x14ac:dyDescent="0.25">
      <c r="A11126">
        <v>1520</v>
      </c>
      <c r="B11126">
        <v>80</v>
      </c>
      <c r="C11126">
        <v>0</v>
      </c>
    </row>
    <row r="11127" spans="1:3" x14ac:dyDescent="0.25">
      <c r="A11127">
        <v>1690</v>
      </c>
      <c r="B11127">
        <v>80</v>
      </c>
      <c r="C11127">
        <v>1</v>
      </c>
    </row>
    <row r="11128" spans="1:3" x14ac:dyDescent="0.25">
      <c r="A11128">
        <v>1819</v>
      </c>
      <c r="B11128">
        <v>80</v>
      </c>
      <c r="C11128">
        <v>7</v>
      </c>
    </row>
    <row r="11129" spans="1:3" x14ac:dyDescent="0.25">
      <c r="A11129">
        <v>3008</v>
      </c>
      <c r="B11129">
        <v>80</v>
      </c>
      <c r="C11129">
        <v>0</v>
      </c>
    </row>
    <row r="11130" spans="1:3" x14ac:dyDescent="0.25">
      <c r="A11130">
        <v>323</v>
      </c>
      <c r="B11130">
        <v>80</v>
      </c>
      <c r="C11130">
        <v>0</v>
      </c>
    </row>
    <row r="11131" spans="1:3" x14ac:dyDescent="0.25">
      <c r="A11131">
        <v>1512</v>
      </c>
      <c r="B11131">
        <v>80</v>
      </c>
      <c r="C11131">
        <v>8</v>
      </c>
    </row>
    <row r="11132" spans="1:3" x14ac:dyDescent="0.25">
      <c r="A11132">
        <v>317</v>
      </c>
      <c r="B11132">
        <v>81</v>
      </c>
      <c r="C11132">
        <v>2</v>
      </c>
    </row>
    <row r="11133" spans="1:3" x14ac:dyDescent="0.25">
      <c r="A11133">
        <v>457</v>
      </c>
      <c r="B11133">
        <v>81</v>
      </c>
      <c r="C11133">
        <v>45</v>
      </c>
    </row>
    <row r="11134" spans="1:3" x14ac:dyDescent="0.25">
      <c r="A11134">
        <v>457</v>
      </c>
      <c r="B11134">
        <v>81</v>
      </c>
      <c r="C11134">
        <v>0</v>
      </c>
    </row>
    <row r="11135" spans="1:3" x14ac:dyDescent="0.25">
      <c r="A11135">
        <v>703</v>
      </c>
      <c r="B11135">
        <v>81</v>
      </c>
      <c r="C11135">
        <v>6</v>
      </c>
    </row>
    <row r="11136" spans="1:3" x14ac:dyDescent="0.25">
      <c r="A11136">
        <v>744</v>
      </c>
      <c r="B11136">
        <v>81</v>
      </c>
      <c r="C11136">
        <v>0</v>
      </c>
    </row>
    <row r="11137" spans="1:3" x14ac:dyDescent="0.25">
      <c r="A11137">
        <v>976</v>
      </c>
      <c r="B11137">
        <v>81</v>
      </c>
      <c r="C11137">
        <v>0</v>
      </c>
    </row>
    <row r="11138" spans="1:3" x14ac:dyDescent="0.25">
      <c r="A11138">
        <v>1289</v>
      </c>
      <c r="B11138">
        <v>81</v>
      </c>
      <c r="C11138">
        <v>0</v>
      </c>
    </row>
    <row r="11139" spans="1:3" x14ac:dyDescent="0.25">
      <c r="A11139">
        <v>1289</v>
      </c>
      <c r="B11139">
        <v>81</v>
      </c>
      <c r="C11139">
        <v>0</v>
      </c>
    </row>
    <row r="11140" spans="1:3" x14ac:dyDescent="0.25">
      <c r="A11140">
        <v>2666</v>
      </c>
      <c r="B11140">
        <v>81</v>
      </c>
      <c r="C11140">
        <v>1</v>
      </c>
    </row>
    <row r="11141" spans="1:3" x14ac:dyDescent="0.25">
      <c r="A11141">
        <v>596</v>
      </c>
      <c r="B11141">
        <v>81</v>
      </c>
      <c r="C11141">
        <v>0</v>
      </c>
    </row>
    <row r="11142" spans="1:3" x14ac:dyDescent="0.25">
      <c r="A11142">
        <v>622</v>
      </c>
      <c r="B11142">
        <v>81</v>
      </c>
      <c r="C11142">
        <v>5</v>
      </c>
    </row>
    <row r="11143" spans="1:3" x14ac:dyDescent="0.25">
      <c r="A11143">
        <v>1521</v>
      </c>
      <c r="B11143">
        <v>81</v>
      </c>
      <c r="C11143">
        <v>0</v>
      </c>
    </row>
    <row r="11144" spans="1:3" x14ac:dyDescent="0.25">
      <c r="A11144">
        <v>1525</v>
      </c>
      <c r="B11144">
        <v>81</v>
      </c>
      <c r="C11144">
        <v>14</v>
      </c>
    </row>
    <row r="11145" spans="1:3" x14ac:dyDescent="0.25">
      <c r="A11145">
        <v>1559</v>
      </c>
      <c r="B11145">
        <v>81</v>
      </c>
      <c r="C11145">
        <v>1</v>
      </c>
    </row>
    <row r="11146" spans="1:3" x14ac:dyDescent="0.25">
      <c r="A11146">
        <v>2214</v>
      </c>
      <c r="B11146">
        <v>81</v>
      </c>
      <c r="C11146">
        <v>0</v>
      </c>
    </row>
    <row r="11147" spans="1:3" x14ac:dyDescent="0.25">
      <c r="A11147">
        <v>2336</v>
      </c>
      <c r="B11147">
        <v>81</v>
      </c>
      <c r="C11147">
        <v>0</v>
      </c>
    </row>
    <row r="11148" spans="1:3" x14ac:dyDescent="0.25">
      <c r="A11148">
        <v>2336</v>
      </c>
      <c r="B11148">
        <v>81</v>
      </c>
      <c r="C11148">
        <v>0</v>
      </c>
    </row>
    <row r="11149" spans="1:3" x14ac:dyDescent="0.25">
      <c r="A11149">
        <v>255</v>
      </c>
      <c r="B11149">
        <v>81</v>
      </c>
      <c r="C11149">
        <v>0</v>
      </c>
    </row>
    <row r="11150" spans="1:3" x14ac:dyDescent="0.25">
      <c r="A11150">
        <v>586</v>
      </c>
      <c r="B11150">
        <v>81</v>
      </c>
      <c r="C11150">
        <v>0</v>
      </c>
    </row>
    <row r="11151" spans="1:3" x14ac:dyDescent="0.25">
      <c r="A11151">
        <v>418</v>
      </c>
      <c r="B11151">
        <v>82</v>
      </c>
      <c r="C11151">
        <v>0</v>
      </c>
    </row>
    <row r="11152" spans="1:3" x14ac:dyDescent="0.25">
      <c r="A11152">
        <v>487</v>
      </c>
      <c r="B11152">
        <v>82</v>
      </c>
      <c r="C11152">
        <v>0</v>
      </c>
    </row>
    <row r="11153" spans="1:3" x14ac:dyDescent="0.25">
      <c r="A11153">
        <v>703</v>
      </c>
      <c r="B11153">
        <v>82</v>
      </c>
      <c r="C11153">
        <v>17</v>
      </c>
    </row>
    <row r="11154" spans="1:3" x14ac:dyDescent="0.25">
      <c r="A11154">
        <v>843</v>
      </c>
      <c r="B11154">
        <v>82</v>
      </c>
      <c r="C11154">
        <v>7</v>
      </c>
    </row>
    <row r="11155" spans="1:3" x14ac:dyDescent="0.25">
      <c r="A11155">
        <v>962</v>
      </c>
      <c r="B11155">
        <v>82</v>
      </c>
      <c r="C11155">
        <v>0</v>
      </c>
    </row>
    <row r="11156" spans="1:3" x14ac:dyDescent="0.25">
      <c r="A11156">
        <v>1115</v>
      </c>
      <c r="B11156">
        <v>82</v>
      </c>
      <c r="C11156">
        <v>9</v>
      </c>
    </row>
    <row r="11157" spans="1:3" x14ac:dyDescent="0.25">
      <c r="A11157">
        <v>622</v>
      </c>
      <c r="B11157">
        <v>82</v>
      </c>
      <c r="C11157">
        <v>0</v>
      </c>
    </row>
    <row r="11158" spans="1:3" x14ac:dyDescent="0.25">
      <c r="A11158">
        <v>1469</v>
      </c>
      <c r="B11158">
        <v>82</v>
      </c>
      <c r="C11158">
        <v>0</v>
      </c>
    </row>
    <row r="11159" spans="1:3" x14ac:dyDescent="0.25">
      <c r="A11159">
        <v>1595</v>
      </c>
      <c r="B11159">
        <v>82</v>
      </c>
      <c r="C11159">
        <v>0</v>
      </c>
    </row>
    <row r="11160" spans="1:3" x14ac:dyDescent="0.25">
      <c r="A11160">
        <v>1690</v>
      </c>
      <c r="B11160">
        <v>82</v>
      </c>
      <c r="C11160">
        <v>2</v>
      </c>
    </row>
    <row r="11161" spans="1:3" x14ac:dyDescent="0.25">
      <c r="A11161">
        <v>2225</v>
      </c>
      <c r="B11161">
        <v>82</v>
      </c>
      <c r="C11161">
        <v>1</v>
      </c>
    </row>
    <row r="11162" spans="1:3" x14ac:dyDescent="0.25">
      <c r="A11162">
        <v>486</v>
      </c>
      <c r="B11162">
        <v>82</v>
      </c>
      <c r="C11162">
        <v>0</v>
      </c>
    </row>
    <row r="11163" spans="1:3" x14ac:dyDescent="0.25">
      <c r="A11163">
        <v>1148</v>
      </c>
      <c r="B11163">
        <v>82</v>
      </c>
      <c r="C11163">
        <v>1</v>
      </c>
    </row>
    <row r="11164" spans="1:3" x14ac:dyDescent="0.25">
      <c r="A11164">
        <v>1512</v>
      </c>
      <c r="B11164">
        <v>82</v>
      </c>
      <c r="C11164">
        <v>36</v>
      </c>
    </row>
    <row r="11165" spans="1:3" x14ac:dyDescent="0.25">
      <c r="A11165">
        <v>1632</v>
      </c>
      <c r="B11165">
        <v>82</v>
      </c>
      <c r="C11165">
        <v>0</v>
      </c>
    </row>
    <row r="11166" spans="1:3" x14ac:dyDescent="0.25">
      <c r="A11166">
        <v>1647</v>
      </c>
      <c r="B11166">
        <v>82</v>
      </c>
      <c r="C11166">
        <v>3</v>
      </c>
    </row>
    <row r="11167" spans="1:3" x14ac:dyDescent="0.25">
      <c r="A11167">
        <v>51</v>
      </c>
      <c r="B11167">
        <v>83</v>
      </c>
      <c r="C11167">
        <v>1</v>
      </c>
    </row>
    <row r="11168" spans="1:3" x14ac:dyDescent="0.25">
      <c r="A11168">
        <v>235</v>
      </c>
      <c r="B11168">
        <v>83</v>
      </c>
      <c r="C11168">
        <v>0</v>
      </c>
    </row>
    <row r="11169" spans="1:3" x14ac:dyDescent="0.25">
      <c r="A11169">
        <v>703</v>
      </c>
      <c r="B11169">
        <v>83</v>
      </c>
      <c r="C11169">
        <v>25</v>
      </c>
    </row>
    <row r="11170" spans="1:3" x14ac:dyDescent="0.25">
      <c r="A11170">
        <v>744</v>
      </c>
      <c r="B11170">
        <v>83</v>
      </c>
      <c r="C11170">
        <v>0</v>
      </c>
    </row>
    <row r="11171" spans="1:3" x14ac:dyDescent="0.25">
      <c r="A11171">
        <v>1478</v>
      </c>
      <c r="B11171">
        <v>83</v>
      </c>
      <c r="C11171">
        <v>0</v>
      </c>
    </row>
    <row r="11172" spans="1:3" x14ac:dyDescent="0.25">
      <c r="A11172">
        <v>434</v>
      </c>
      <c r="B11172">
        <v>83</v>
      </c>
      <c r="C11172">
        <v>2</v>
      </c>
    </row>
    <row r="11173" spans="1:3" x14ac:dyDescent="0.25">
      <c r="A11173">
        <v>596</v>
      </c>
      <c r="B11173">
        <v>83</v>
      </c>
      <c r="C11173">
        <v>0</v>
      </c>
    </row>
    <row r="11174" spans="1:3" x14ac:dyDescent="0.25">
      <c r="A11174">
        <v>992</v>
      </c>
      <c r="B11174">
        <v>83</v>
      </c>
      <c r="C11174">
        <v>2</v>
      </c>
    </row>
    <row r="11175" spans="1:3" x14ac:dyDescent="0.25">
      <c r="A11175">
        <v>1494</v>
      </c>
      <c r="B11175">
        <v>83</v>
      </c>
      <c r="C11175">
        <v>0</v>
      </c>
    </row>
    <row r="11176" spans="1:3" x14ac:dyDescent="0.25">
      <c r="A11176">
        <v>1555</v>
      </c>
      <c r="B11176">
        <v>83</v>
      </c>
      <c r="C11176">
        <v>3</v>
      </c>
    </row>
    <row r="11177" spans="1:3" x14ac:dyDescent="0.25">
      <c r="A11177">
        <v>1595</v>
      </c>
      <c r="B11177">
        <v>83</v>
      </c>
      <c r="C11177">
        <v>2</v>
      </c>
    </row>
    <row r="11178" spans="1:3" x14ac:dyDescent="0.25">
      <c r="A11178">
        <v>2104</v>
      </c>
      <c r="B11178">
        <v>83</v>
      </c>
      <c r="C11178">
        <v>0</v>
      </c>
    </row>
    <row r="11179" spans="1:3" x14ac:dyDescent="0.25">
      <c r="A11179">
        <v>2226</v>
      </c>
      <c r="B11179">
        <v>83</v>
      </c>
      <c r="C11179">
        <v>10</v>
      </c>
    </row>
    <row r="11180" spans="1:3" x14ac:dyDescent="0.25">
      <c r="A11180">
        <v>2619</v>
      </c>
      <c r="B11180">
        <v>83</v>
      </c>
      <c r="C11180">
        <v>6</v>
      </c>
    </row>
    <row r="11181" spans="1:3" x14ac:dyDescent="0.25">
      <c r="A11181">
        <v>2693</v>
      </c>
      <c r="B11181">
        <v>83</v>
      </c>
      <c r="C11181">
        <v>7</v>
      </c>
    </row>
    <row r="11182" spans="1:3" x14ac:dyDescent="0.25">
      <c r="A11182">
        <v>3008</v>
      </c>
      <c r="B11182">
        <v>83</v>
      </c>
      <c r="C11182">
        <v>0</v>
      </c>
    </row>
    <row r="11183" spans="1:3" x14ac:dyDescent="0.25">
      <c r="A11183">
        <v>90</v>
      </c>
      <c r="B11183">
        <v>83</v>
      </c>
      <c r="C11183">
        <v>1</v>
      </c>
    </row>
    <row r="11184" spans="1:3" x14ac:dyDescent="0.25">
      <c r="A11184">
        <v>1128</v>
      </c>
      <c r="B11184">
        <v>83</v>
      </c>
      <c r="C11184">
        <v>0</v>
      </c>
    </row>
    <row r="11185" spans="1:3" x14ac:dyDescent="0.25">
      <c r="A11185">
        <v>1408</v>
      </c>
      <c r="B11185">
        <v>83</v>
      </c>
      <c r="C11185">
        <v>0</v>
      </c>
    </row>
    <row r="11186" spans="1:3" x14ac:dyDescent="0.25">
      <c r="A11186">
        <v>1649</v>
      </c>
      <c r="B11186">
        <v>83</v>
      </c>
      <c r="C11186">
        <v>1</v>
      </c>
    </row>
    <row r="11187" spans="1:3" x14ac:dyDescent="0.25">
      <c r="A11187">
        <v>1713</v>
      </c>
      <c r="B11187">
        <v>83</v>
      </c>
      <c r="C11187">
        <v>0</v>
      </c>
    </row>
    <row r="11188" spans="1:3" x14ac:dyDescent="0.25">
      <c r="A11188">
        <v>2964</v>
      </c>
      <c r="B11188">
        <v>83</v>
      </c>
      <c r="C11188">
        <v>7</v>
      </c>
    </row>
    <row r="11189" spans="1:3" x14ac:dyDescent="0.25">
      <c r="A11189">
        <v>2964</v>
      </c>
      <c r="B11189">
        <v>83</v>
      </c>
      <c r="C11189">
        <v>0</v>
      </c>
    </row>
    <row r="11190" spans="1:3" x14ac:dyDescent="0.25">
      <c r="A11190">
        <v>188</v>
      </c>
      <c r="B11190">
        <v>84</v>
      </c>
      <c r="C11190">
        <v>2</v>
      </c>
    </row>
    <row r="11191" spans="1:3" x14ac:dyDescent="0.25">
      <c r="A11191">
        <v>188</v>
      </c>
      <c r="B11191">
        <v>84</v>
      </c>
      <c r="C11191">
        <v>6</v>
      </c>
    </row>
    <row r="11192" spans="1:3" x14ac:dyDescent="0.25">
      <c r="A11192">
        <v>675</v>
      </c>
      <c r="B11192">
        <v>84</v>
      </c>
      <c r="C11192">
        <v>16</v>
      </c>
    </row>
    <row r="11193" spans="1:3" x14ac:dyDescent="0.25">
      <c r="A11193">
        <v>843</v>
      </c>
      <c r="B11193">
        <v>84</v>
      </c>
      <c r="C11193">
        <v>4</v>
      </c>
    </row>
    <row r="11194" spans="1:3" x14ac:dyDescent="0.25">
      <c r="A11194">
        <v>1115</v>
      </c>
      <c r="B11194">
        <v>84</v>
      </c>
      <c r="C11194">
        <v>11</v>
      </c>
    </row>
    <row r="11195" spans="1:3" x14ac:dyDescent="0.25">
      <c r="A11195">
        <v>434</v>
      </c>
      <c r="B11195">
        <v>84</v>
      </c>
      <c r="C11195">
        <v>0</v>
      </c>
    </row>
    <row r="11196" spans="1:3" x14ac:dyDescent="0.25">
      <c r="A11196">
        <v>1449</v>
      </c>
      <c r="B11196">
        <v>84</v>
      </c>
      <c r="C11196">
        <v>0</v>
      </c>
    </row>
    <row r="11197" spans="1:3" x14ac:dyDescent="0.25">
      <c r="A11197">
        <v>1521</v>
      </c>
      <c r="B11197">
        <v>84</v>
      </c>
      <c r="C11197">
        <v>1</v>
      </c>
    </row>
    <row r="11198" spans="1:3" x14ac:dyDescent="0.25">
      <c r="A11198">
        <v>2225</v>
      </c>
      <c r="B11198">
        <v>84</v>
      </c>
      <c r="C11198">
        <v>5</v>
      </c>
    </row>
    <row r="11199" spans="1:3" x14ac:dyDescent="0.25">
      <c r="A11199">
        <v>2693</v>
      </c>
      <c r="B11199">
        <v>84</v>
      </c>
      <c r="C11199">
        <v>15</v>
      </c>
    </row>
    <row r="11200" spans="1:3" x14ac:dyDescent="0.25">
      <c r="A11200">
        <v>908</v>
      </c>
      <c r="B11200">
        <v>84</v>
      </c>
      <c r="C11200">
        <v>0</v>
      </c>
    </row>
    <row r="11201" spans="1:3" x14ac:dyDescent="0.25">
      <c r="A11201">
        <v>1408</v>
      </c>
      <c r="B11201">
        <v>84</v>
      </c>
      <c r="C11201">
        <v>0</v>
      </c>
    </row>
    <row r="11202" spans="1:3" x14ac:dyDescent="0.25">
      <c r="A11202">
        <v>2014</v>
      </c>
      <c r="B11202">
        <v>84</v>
      </c>
      <c r="C11202">
        <v>0</v>
      </c>
    </row>
    <row r="11203" spans="1:3" x14ac:dyDescent="0.25">
      <c r="A11203">
        <v>2805</v>
      </c>
      <c r="B11203">
        <v>84</v>
      </c>
      <c r="C11203">
        <v>2</v>
      </c>
    </row>
    <row r="11204" spans="1:3" x14ac:dyDescent="0.25">
      <c r="A11204">
        <v>2964</v>
      </c>
      <c r="B11204">
        <v>84</v>
      </c>
      <c r="C11204">
        <v>0</v>
      </c>
    </row>
    <row r="11205" spans="1:3" x14ac:dyDescent="0.25">
      <c r="A11205">
        <v>51</v>
      </c>
      <c r="B11205">
        <v>85</v>
      </c>
      <c r="C11205">
        <v>3</v>
      </c>
    </row>
    <row r="11206" spans="1:3" x14ac:dyDescent="0.25">
      <c r="A11206">
        <v>188</v>
      </c>
      <c r="B11206">
        <v>85</v>
      </c>
      <c r="C11206">
        <v>4</v>
      </c>
    </row>
    <row r="11207" spans="1:3" x14ac:dyDescent="0.25">
      <c r="A11207">
        <v>188</v>
      </c>
      <c r="B11207">
        <v>85</v>
      </c>
      <c r="C11207">
        <v>8</v>
      </c>
    </row>
    <row r="11208" spans="1:3" x14ac:dyDescent="0.25">
      <c r="A11208">
        <v>235</v>
      </c>
      <c r="B11208">
        <v>85</v>
      </c>
      <c r="C11208">
        <v>0</v>
      </c>
    </row>
    <row r="11209" spans="1:3" x14ac:dyDescent="0.25">
      <c r="A11209">
        <v>703</v>
      </c>
      <c r="B11209">
        <v>85</v>
      </c>
      <c r="C11209">
        <v>49</v>
      </c>
    </row>
    <row r="11210" spans="1:3" x14ac:dyDescent="0.25">
      <c r="A11210">
        <v>815</v>
      </c>
      <c r="B11210">
        <v>85</v>
      </c>
      <c r="C11210">
        <v>0</v>
      </c>
    </row>
    <row r="11211" spans="1:3" x14ac:dyDescent="0.25">
      <c r="A11211">
        <v>843</v>
      </c>
      <c r="B11211">
        <v>85</v>
      </c>
      <c r="C11211">
        <v>16</v>
      </c>
    </row>
    <row r="11212" spans="1:3" x14ac:dyDescent="0.25">
      <c r="A11212">
        <v>1319</v>
      </c>
      <c r="B11212">
        <v>85</v>
      </c>
      <c r="C11212">
        <v>0</v>
      </c>
    </row>
    <row r="11213" spans="1:3" x14ac:dyDescent="0.25">
      <c r="A11213">
        <v>2079</v>
      </c>
      <c r="B11213">
        <v>85</v>
      </c>
      <c r="C11213">
        <v>5</v>
      </c>
    </row>
    <row r="11214" spans="1:3" x14ac:dyDescent="0.25">
      <c r="A11214">
        <v>2117</v>
      </c>
      <c r="B11214">
        <v>85</v>
      </c>
      <c r="C11214">
        <v>0</v>
      </c>
    </row>
    <row r="11215" spans="1:3" x14ac:dyDescent="0.25">
      <c r="A11215">
        <v>36</v>
      </c>
      <c r="B11215">
        <v>85</v>
      </c>
      <c r="C11215">
        <v>0</v>
      </c>
    </row>
    <row r="11216" spans="1:3" x14ac:dyDescent="0.25">
      <c r="A11216">
        <v>992</v>
      </c>
      <c r="B11216">
        <v>85</v>
      </c>
      <c r="C11216">
        <v>24</v>
      </c>
    </row>
    <row r="11217" spans="1:3" x14ac:dyDescent="0.25">
      <c r="A11217">
        <v>1263</v>
      </c>
      <c r="B11217">
        <v>85</v>
      </c>
      <c r="C11217">
        <v>6</v>
      </c>
    </row>
    <row r="11218" spans="1:3" x14ac:dyDescent="0.25">
      <c r="A11218">
        <v>1494</v>
      </c>
      <c r="B11218">
        <v>85</v>
      </c>
      <c r="C11218">
        <v>0</v>
      </c>
    </row>
    <row r="11219" spans="1:3" x14ac:dyDescent="0.25">
      <c r="A11219">
        <v>1525</v>
      </c>
      <c r="B11219">
        <v>85</v>
      </c>
      <c r="C11219">
        <v>0</v>
      </c>
    </row>
    <row r="11220" spans="1:3" x14ac:dyDescent="0.25">
      <c r="A11220">
        <v>1690</v>
      </c>
      <c r="B11220">
        <v>85</v>
      </c>
      <c r="C11220">
        <v>3</v>
      </c>
    </row>
    <row r="11221" spans="1:3" x14ac:dyDescent="0.25">
      <c r="A11221">
        <v>1690</v>
      </c>
      <c r="B11221">
        <v>85</v>
      </c>
      <c r="C11221">
        <v>0</v>
      </c>
    </row>
    <row r="11222" spans="1:3" x14ac:dyDescent="0.25">
      <c r="A11222">
        <v>2148</v>
      </c>
      <c r="B11222">
        <v>85</v>
      </c>
      <c r="C11222">
        <v>11</v>
      </c>
    </row>
    <row r="11223" spans="1:3" x14ac:dyDescent="0.25">
      <c r="A11223">
        <v>2148</v>
      </c>
      <c r="B11223">
        <v>85</v>
      </c>
      <c r="C11223">
        <v>1</v>
      </c>
    </row>
    <row r="11224" spans="1:3" x14ac:dyDescent="0.25">
      <c r="A11224">
        <v>2306</v>
      </c>
      <c r="B11224">
        <v>85</v>
      </c>
      <c r="C11224">
        <v>1</v>
      </c>
    </row>
    <row r="11225" spans="1:3" x14ac:dyDescent="0.25">
      <c r="A11225">
        <v>2306</v>
      </c>
      <c r="B11225">
        <v>85</v>
      </c>
      <c r="C11225">
        <v>1</v>
      </c>
    </row>
    <row r="11226" spans="1:3" x14ac:dyDescent="0.25">
      <c r="A11226">
        <v>2336</v>
      </c>
      <c r="B11226">
        <v>85</v>
      </c>
      <c r="C11226">
        <v>0</v>
      </c>
    </row>
    <row r="11227" spans="1:3" x14ac:dyDescent="0.25">
      <c r="A11227">
        <v>2619</v>
      </c>
      <c r="B11227">
        <v>85</v>
      </c>
      <c r="C11227">
        <v>5</v>
      </c>
    </row>
    <row r="11228" spans="1:3" x14ac:dyDescent="0.25">
      <c r="A11228">
        <v>1483</v>
      </c>
      <c r="B11228">
        <v>85</v>
      </c>
      <c r="C11228">
        <v>9</v>
      </c>
    </row>
    <row r="11229" spans="1:3" x14ac:dyDescent="0.25">
      <c r="A11229">
        <v>2778</v>
      </c>
      <c r="B11229">
        <v>85</v>
      </c>
      <c r="C11229">
        <v>0</v>
      </c>
    </row>
    <row r="11230" spans="1:3" x14ac:dyDescent="0.25">
      <c r="A11230">
        <v>487</v>
      </c>
      <c r="B11230">
        <v>86</v>
      </c>
      <c r="C11230">
        <v>10</v>
      </c>
    </row>
    <row r="11231" spans="1:3" x14ac:dyDescent="0.25">
      <c r="A11231">
        <v>1050</v>
      </c>
      <c r="B11231">
        <v>86</v>
      </c>
      <c r="C11231">
        <v>1</v>
      </c>
    </row>
    <row r="11232" spans="1:3" x14ac:dyDescent="0.25">
      <c r="A11232">
        <v>1159</v>
      </c>
      <c r="B11232">
        <v>86</v>
      </c>
      <c r="C11232">
        <v>0</v>
      </c>
    </row>
    <row r="11233" spans="1:3" x14ac:dyDescent="0.25">
      <c r="A11233">
        <v>1319</v>
      </c>
      <c r="B11233">
        <v>86</v>
      </c>
      <c r="C11233">
        <v>0</v>
      </c>
    </row>
    <row r="11234" spans="1:3" x14ac:dyDescent="0.25">
      <c r="A11234">
        <v>1467</v>
      </c>
      <c r="B11234">
        <v>86</v>
      </c>
      <c r="C11234">
        <v>0</v>
      </c>
    </row>
    <row r="11235" spans="1:3" x14ac:dyDescent="0.25">
      <c r="A11235">
        <v>1482</v>
      </c>
      <c r="B11235">
        <v>86</v>
      </c>
      <c r="C11235">
        <v>0</v>
      </c>
    </row>
    <row r="11236" spans="1:3" x14ac:dyDescent="0.25">
      <c r="A11236">
        <v>1263</v>
      </c>
      <c r="B11236">
        <v>86</v>
      </c>
      <c r="C11236">
        <v>8</v>
      </c>
    </row>
    <row r="11237" spans="1:3" x14ac:dyDescent="0.25">
      <c r="A11237">
        <v>1494</v>
      </c>
      <c r="B11237">
        <v>86</v>
      </c>
      <c r="C11237">
        <v>0</v>
      </c>
    </row>
    <row r="11238" spans="1:3" x14ac:dyDescent="0.25">
      <c r="A11238">
        <v>1924</v>
      </c>
      <c r="B11238">
        <v>86</v>
      </c>
      <c r="C11238">
        <v>0</v>
      </c>
    </row>
    <row r="11239" spans="1:3" x14ac:dyDescent="0.25">
      <c r="A11239">
        <v>2294</v>
      </c>
      <c r="B11239">
        <v>86</v>
      </c>
      <c r="C11239">
        <v>3</v>
      </c>
    </row>
    <row r="11240" spans="1:3" x14ac:dyDescent="0.25">
      <c r="A11240">
        <v>2306</v>
      </c>
      <c r="B11240">
        <v>86</v>
      </c>
      <c r="C11240">
        <v>1</v>
      </c>
    </row>
    <row r="11241" spans="1:3" x14ac:dyDescent="0.25">
      <c r="A11241">
        <v>2563</v>
      </c>
      <c r="B11241">
        <v>86</v>
      </c>
      <c r="C11241">
        <v>1</v>
      </c>
    </row>
    <row r="11242" spans="1:3" x14ac:dyDescent="0.25">
      <c r="A11242">
        <v>3008</v>
      </c>
      <c r="B11242">
        <v>86</v>
      </c>
      <c r="C11242">
        <v>0</v>
      </c>
    </row>
    <row r="11243" spans="1:3" x14ac:dyDescent="0.25">
      <c r="A11243">
        <v>657</v>
      </c>
      <c r="B11243">
        <v>86</v>
      </c>
      <c r="C11243">
        <v>1</v>
      </c>
    </row>
    <row r="11244" spans="1:3" x14ac:dyDescent="0.25">
      <c r="A11244">
        <v>1408</v>
      </c>
      <c r="B11244">
        <v>86</v>
      </c>
      <c r="C11244">
        <v>0</v>
      </c>
    </row>
    <row r="11245" spans="1:3" x14ac:dyDescent="0.25">
      <c r="A11245">
        <v>1754</v>
      </c>
      <c r="B11245">
        <v>86</v>
      </c>
      <c r="C11245">
        <v>1</v>
      </c>
    </row>
    <row r="11246" spans="1:3" x14ac:dyDescent="0.25">
      <c r="A11246">
        <v>2151</v>
      </c>
      <c r="B11246">
        <v>86</v>
      </c>
      <c r="C11246">
        <v>0</v>
      </c>
    </row>
    <row r="11247" spans="1:3" x14ac:dyDescent="0.25">
      <c r="A11247">
        <v>2245</v>
      </c>
      <c r="B11247">
        <v>86</v>
      </c>
      <c r="C11247">
        <v>12</v>
      </c>
    </row>
    <row r="11248" spans="1:3" x14ac:dyDescent="0.25">
      <c r="A11248">
        <v>2245</v>
      </c>
      <c r="B11248">
        <v>86</v>
      </c>
      <c r="C11248">
        <v>4</v>
      </c>
    </row>
    <row r="11249" spans="1:3" x14ac:dyDescent="0.25">
      <c r="A11249">
        <v>51</v>
      </c>
      <c r="B11249">
        <v>87</v>
      </c>
      <c r="C11249">
        <v>5</v>
      </c>
    </row>
    <row r="11250" spans="1:3" x14ac:dyDescent="0.25">
      <c r="A11250">
        <v>51</v>
      </c>
      <c r="B11250">
        <v>87</v>
      </c>
      <c r="C11250">
        <v>0</v>
      </c>
    </row>
    <row r="11251" spans="1:3" x14ac:dyDescent="0.25">
      <c r="A11251">
        <v>188</v>
      </c>
      <c r="B11251">
        <v>87</v>
      </c>
      <c r="C11251">
        <v>1</v>
      </c>
    </row>
    <row r="11252" spans="1:3" x14ac:dyDescent="0.25">
      <c r="A11252">
        <v>188</v>
      </c>
      <c r="B11252">
        <v>87</v>
      </c>
      <c r="C11252">
        <v>0</v>
      </c>
    </row>
    <row r="11253" spans="1:3" x14ac:dyDescent="0.25">
      <c r="A11253">
        <v>235</v>
      </c>
      <c r="B11253">
        <v>87</v>
      </c>
      <c r="C11253">
        <v>0</v>
      </c>
    </row>
    <row r="11254" spans="1:3" x14ac:dyDescent="0.25">
      <c r="A11254">
        <v>317</v>
      </c>
      <c r="B11254">
        <v>87</v>
      </c>
      <c r="C11254">
        <v>0</v>
      </c>
    </row>
    <row r="11255" spans="1:3" x14ac:dyDescent="0.25">
      <c r="A11255">
        <v>660</v>
      </c>
      <c r="B11255">
        <v>87</v>
      </c>
      <c r="C11255">
        <v>0</v>
      </c>
    </row>
    <row r="11256" spans="1:3" x14ac:dyDescent="0.25">
      <c r="A11256">
        <v>843</v>
      </c>
      <c r="B11256">
        <v>87</v>
      </c>
      <c r="C11256">
        <v>0</v>
      </c>
    </row>
    <row r="11257" spans="1:3" x14ac:dyDescent="0.25">
      <c r="A11257">
        <v>843</v>
      </c>
      <c r="B11257">
        <v>87</v>
      </c>
      <c r="C11257">
        <v>2</v>
      </c>
    </row>
    <row r="11258" spans="1:3" x14ac:dyDescent="0.25">
      <c r="A11258">
        <v>1482</v>
      </c>
      <c r="B11258">
        <v>87</v>
      </c>
      <c r="C11258">
        <v>0</v>
      </c>
    </row>
    <row r="11259" spans="1:3" x14ac:dyDescent="0.25">
      <c r="A11259">
        <v>1927</v>
      </c>
      <c r="B11259">
        <v>87</v>
      </c>
      <c r="C11259">
        <v>13</v>
      </c>
    </row>
    <row r="11260" spans="1:3" x14ac:dyDescent="0.25">
      <c r="A11260">
        <v>596</v>
      </c>
      <c r="B11260">
        <v>87</v>
      </c>
      <c r="C11260">
        <v>0</v>
      </c>
    </row>
    <row r="11261" spans="1:3" x14ac:dyDescent="0.25">
      <c r="A11261">
        <v>1494</v>
      </c>
      <c r="B11261">
        <v>87</v>
      </c>
      <c r="C11261">
        <v>21</v>
      </c>
    </row>
    <row r="11262" spans="1:3" x14ac:dyDescent="0.25">
      <c r="A11262">
        <v>1520</v>
      </c>
      <c r="B11262">
        <v>87</v>
      </c>
      <c r="C11262">
        <v>0</v>
      </c>
    </row>
    <row r="11263" spans="1:3" x14ac:dyDescent="0.25">
      <c r="A11263">
        <v>1521</v>
      </c>
      <c r="B11263">
        <v>87</v>
      </c>
      <c r="C11263">
        <v>0</v>
      </c>
    </row>
    <row r="11264" spans="1:3" x14ac:dyDescent="0.25">
      <c r="A11264">
        <v>1525</v>
      </c>
      <c r="B11264">
        <v>87</v>
      </c>
      <c r="C11264">
        <v>0</v>
      </c>
    </row>
    <row r="11265" spans="1:3" x14ac:dyDescent="0.25">
      <c r="A11265">
        <v>1559</v>
      </c>
      <c r="B11265">
        <v>87</v>
      </c>
      <c r="C11265">
        <v>0</v>
      </c>
    </row>
    <row r="11266" spans="1:3" x14ac:dyDescent="0.25">
      <c r="A11266">
        <v>1606</v>
      </c>
      <c r="B11266">
        <v>87</v>
      </c>
      <c r="C11266">
        <v>0</v>
      </c>
    </row>
    <row r="11267" spans="1:3" x14ac:dyDescent="0.25">
      <c r="A11267">
        <v>1898</v>
      </c>
      <c r="B11267">
        <v>87</v>
      </c>
      <c r="C11267">
        <v>16</v>
      </c>
    </row>
    <row r="11268" spans="1:3" x14ac:dyDescent="0.25">
      <c r="A11268">
        <v>1898</v>
      </c>
      <c r="B11268">
        <v>87</v>
      </c>
      <c r="C11268">
        <v>8</v>
      </c>
    </row>
    <row r="11269" spans="1:3" x14ac:dyDescent="0.25">
      <c r="A11269">
        <v>1901</v>
      </c>
      <c r="B11269">
        <v>87</v>
      </c>
      <c r="C11269">
        <v>0</v>
      </c>
    </row>
    <row r="11270" spans="1:3" x14ac:dyDescent="0.25">
      <c r="A11270">
        <v>2182</v>
      </c>
      <c r="B11270">
        <v>87</v>
      </c>
      <c r="C11270">
        <v>1</v>
      </c>
    </row>
    <row r="11271" spans="1:3" x14ac:dyDescent="0.25">
      <c r="A11271">
        <v>2306</v>
      </c>
      <c r="B11271">
        <v>87</v>
      </c>
      <c r="C11271">
        <v>2</v>
      </c>
    </row>
    <row r="11272" spans="1:3" x14ac:dyDescent="0.25">
      <c r="A11272">
        <v>2641</v>
      </c>
      <c r="B11272">
        <v>87</v>
      </c>
      <c r="C11272">
        <v>1</v>
      </c>
    </row>
    <row r="11273" spans="1:3" x14ac:dyDescent="0.25">
      <c r="A11273">
        <v>3008</v>
      </c>
      <c r="B11273">
        <v>87</v>
      </c>
      <c r="C11273">
        <v>0</v>
      </c>
    </row>
    <row r="11274" spans="1:3" x14ac:dyDescent="0.25">
      <c r="A11274">
        <v>736</v>
      </c>
      <c r="B11274">
        <v>87</v>
      </c>
      <c r="C11274">
        <v>0</v>
      </c>
    </row>
    <row r="11275" spans="1:3" x14ac:dyDescent="0.25">
      <c r="A11275">
        <v>2801</v>
      </c>
      <c r="B11275">
        <v>87</v>
      </c>
      <c r="C11275">
        <v>0</v>
      </c>
    </row>
    <row r="11276" spans="1:3" x14ac:dyDescent="0.25">
      <c r="A11276">
        <v>438</v>
      </c>
      <c r="B11276">
        <v>88</v>
      </c>
      <c r="C11276">
        <v>0</v>
      </c>
    </row>
    <row r="11277" spans="1:3" x14ac:dyDescent="0.25">
      <c r="A11277">
        <v>962</v>
      </c>
      <c r="B11277">
        <v>88</v>
      </c>
      <c r="C11277">
        <v>0</v>
      </c>
    </row>
    <row r="11278" spans="1:3" x14ac:dyDescent="0.25">
      <c r="A11278">
        <v>1050</v>
      </c>
      <c r="B11278">
        <v>88</v>
      </c>
      <c r="C11278">
        <v>31</v>
      </c>
    </row>
    <row r="11279" spans="1:3" x14ac:dyDescent="0.25">
      <c r="A11279">
        <v>2978</v>
      </c>
      <c r="B11279">
        <v>88</v>
      </c>
      <c r="C11279">
        <v>0</v>
      </c>
    </row>
    <row r="11280" spans="1:3" x14ac:dyDescent="0.25">
      <c r="A11280">
        <v>36</v>
      </c>
      <c r="B11280">
        <v>88</v>
      </c>
      <c r="C11280">
        <v>0</v>
      </c>
    </row>
    <row r="11281" spans="1:3" x14ac:dyDescent="0.25">
      <c r="A11281">
        <v>622</v>
      </c>
      <c r="B11281">
        <v>88</v>
      </c>
      <c r="C11281">
        <v>0</v>
      </c>
    </row>
    <row r="11282" spans="1:3" x14ac:dyDescent="0.25">
      <c r="A11282">
        <v>992</v>
      </c>
      <c r="B11282">
        <v>88</v>
      </c>
      <c r="C11282">
        <v>1</v>
      </c>
    </row>
    <row r="11283" spans="1:3" x14ac:dyDescent="0.25">
      <c r="A11283">
        <v>1521</v>
      </c>
      <c r="B11283">
        <v>88</v>
      </c>
      <c r="C11283">
        <v>0</v>
      </c>
    </row>
    <row r="11284" spans="1:3" x14ac:dyDescent="0.25">
      <c r="A11284">
        <v>1521</v>
      </c>
      <c r="B11284">
        <v>88</v>
      </c>
      <c r="C11284">
        <v>0</v>
      </c>
    </row>
    <row r="11285" spans="1:3" x14ac:dyDescent="0.25">
      <c r="A11285">
        <v>1572</v>
      </c>
      <c r="B11285">
        <v>88</v>
      </c>
      <c r="C11285">
        <v>2</v>
      </c>
    </row>
    <row r="11286" spans="1:3" x14ac:dyDescent="0.25">
      <c r="A11286">
        <v>2182</v>
      </c>
      <c r="B11286">
        <v>88</v>
      </c>
      <c r="C11286">
        <v>5</v>
      </c>
    </row>
    <row r="11287" spans="1:3" x14ac:dyDescent="0.25">
      <c r="A11287">
        <v>2182</v>
      </c>
      <c r="B11287">
        <v>88</v>
      </c>
      <c r="C11287">
        <v>3</v>
      </c>
    </row>
    <row r="11288" spans="1:3" x14ac:dyDescent="0.25">
      <c r="A11288">
        <v>2641</v>
      </c>
      <c r="B11288">
        <v>88</v>
      </c>
      <c r="C11288">
        <v>0</v>
      </c>
    </row>
    <row r="11289" spans="1:3" x14ac:dyDescent="0.25">
      <c r="A11289">
        <v>3090</v>
      </c>
      <c r="B11289">
        <v>88</v>
      </c>
      <c r="C11289">
        <v>0</v>
      </c>
    </row>
    <row r="11290" spans="1:3" x14ac:dyDescent="0.25">
      <c r="A11290">
        <v>1650</v>
      </c>
      <c r="B11290">
        <v>88</v>
      </c>
      <c r="C11290">
        <v>0</v>
      </c>
    </row>
    <row r="11291" spans="1:3" x14ac:dyDescent="0.25">
      <c r="A11291">
        <v>2818</v>
      </c>
      <c r="B11291">
        <v>88</v>
      </c>
      <c r="C11291">
        <v>6</v>
      </c>
    </row>
    <row r="11292" spans="1:3" x14ac:dyDescent="0.25">
      <c r="A11292">
        <v>2964</v>
      </c>
      <c r="B11292">
        <v>88</v>
      </c>
      <c r="C11292">
        <v>1</v>
      </c>
    </row>
    <row r="11293" spans="1:3" x14ac:dyDescent="0.25">
      <c r="A11293">
        <v>534</v>
      </c>
      <c r="B11293">
        <v>89</v>
      </c>
      <c r="C11293">
        <v>0</v>
      </c>
    </row>
    <row r="11294" spans="1:3" x14ac:dyDescent="0.25">
      <c r="A11294">
        <v>598</v>
      </c>
      <c r="B11294">
        <v>89</v>
      </c>
      <c r="C11294">
        <v>0</v>
      </c>
    </row>
    <row r="11295" spans="1:3" x14ac:dyDescent="0.25">
      <c r="A11295">
        <v>976</v>
      </c>
      <c r="B11295">
        <v>89</v>
      </c>
      <c r="C11295">
        <v>0</v>
      </c>
    </row>
    <row r="11296" spans="1:3" x14ac:dyDescent="0.25">
      <c r="A11296">
        <v>1083</v>
      </c>
      <c r="B11296">
        <v>89</v>
      </c>
      <c r="C11296">
        <v>0</v>
      </c>
    </row>
    <row r="11297" spans="1:3" x14ac:dyDescent="0.25">
      <c r="A11297">
        <v>1289</v>
      </c>
      <c r="B11297">
        <v>89</v>
      </c>
      <c r="C11297">
        <v>3</v>
      </c>
    </row>
    <row r="11298" spans="1:3" x14ac:dyDescent="0.25">
      <c r="A11298">
        <v>36</v>
      </c>
      <c r="B11298">
        <v>89</v>
      </c>
      <c r="C11298">
        <v>0</v>
      </c>
    </row>
    <row r="11299" spans="1:3" x14ac:dyDescent="0.25">
      <c r="A11299">
        <v>1449</v>
      </c>
      <c r="B11299">
        <v>89</v>
      </c>
      <c r="C11299">
        <v>5</v>
      </c>
    </row>
    <row r="11300" spans="1:3" x14ac:dyDescent="0.25">
      <c r="A11300">
        <v>1520</v>
      </c>
      <c r="B11300">
        <v>89</v>
      </c>
      <c r="C11300">
        <v>0</v>
      </c>
    </row>
    <row r="11301" spans="1:3" x14ac:dyDescent="0.25">
      <c r="A11301">
        <v>1555</v>
      </c>
      <c r="B11301">
        <v>89</v>
      </c>
      <c r="C11301">
        <v>2</v>
      </c>
    </row>
    <row r="11302" spans="1:3" x14ac:dyDescent="0.25">
      <c r="A11302">
        <v>1690</v>
      </c>
      <c r="B11302">
        <v>89</v>
      </c>
      <c r="C11302">
        <v>5</v>
      </c>
    </row>
    <row r="11303" spans="1:3" x14ac:dyDescent="0.25">
      <c r="A11303">
        <v>1690</v>
      </c>
      <c r="B11303">
        <v>89</v>
      </c>
      <c r="C11303">
        <v>0</v>
      </c>
    </row>
    <row r="11304" spans="1:3" x14ac:dyDescent="0.25">
      <c r="A11304">
        <v>1817</v>
      </c>
      <c r="B11304">
        <v>89</v>
      </c>
      <c r="C11304">
        <v>3</v>
      </c>
    </row>
    <row r="11305" spans="1:3" x14ac:dyDescent="0.25">
      <c r="A11305">
        <v>2182</v>
      </c>
      <c r="B11305">
        <v>89</v>
      </c>
      <c r="C11305">
        <v>8</v>
      </c>
    </row>
    <row r="11306" spans="1:3" x14ac:dyDescent="0.25">
      <c r="A11306">
        <v>323</v>
      </c>
      <c r="B11306">
        <v>89</v>
      </c>
      <c r="C11306">
        <v>8</v>
      </c>
    </row>
    <row r="11307" spans="1:3" x14ac:dyDescent="0.25">
      <c r="A11307">
        <v>323</v>
      </c>
      <c r="B11307">
        <v>89</v>
      </c>
      <c r="C11307">
        <v>11</v>
      </c>
    </row>
    <row r="11308" spans="1:3" x14ac:dyDescent="0.25">
      <c r="A11308">
        <v>323</v>
      </c>
      <c r="B11308">
        <v>89</v>
      </c>
      <c r="C11308">
        <v>1</v>
      </c>
    </row>
    <row r="11309" spans="1:3" x14ac:dyDescent="0.25">
      <c r="A11309">
        <v>908</v>
      </c>
      <c r="B11309">
        <v>89</v>
      </c>
      <c r="C11309">
        <v>0</v>
      </c>
    </row>
    <row r="11310" spans="1:3" x14ac:dyDescent="0.25">
      <c r="A11310">
        <v>2535</v>
      </c>
      <c r="B11310">
        <v>89</v>
      </c>
      <c r="C11310">
        <v>0</v>
      </c>
    </row>
    <row r="11311" spans="1:3" x14ac:dyDescent="0.25">
      <c r="A11311">
        <v>675</v>
      </c>
      <c r="B11311">
        <v>90</v>
      </c>
      <c r="C11311">
        <v>39</v>
      </c>
    </row>
    <row r="11312" spans="1:3" x14ac:dyDescent="0.25">
      <c r="A11312">
        <v>1050</v>
      </c>
      <c r="B11312">
        <v>90</v>
      </c>
      <c r="C11312">
        <v>19</v>
      </c>
    </row>
    <row r="11313" spans="1:3" x14ac:dyDescent="0.25">
      <c r="A11313">
        <v>2106</v>
      </c>
      <c r="B11313">
        <v>90</v>
      </c>
      <c r="C11313">
        <v>0</v>
      </c>
    </row>
    <row r="11314" spans="1:3" x14ac:dyDescent="0.25">
      <c r="A11314">
        <v>949</v>
      </c>
      <c r="B11314">
        <v>90</v>
      </c>
      <c r="C11314">
        <v>4</v>
      </c>
    </row>
    <row r="11315" spans="1:3" x14ac:dyDescent="0.25">
      <c r="A11315">
        <v>1559</v>
      </c>
      <c r="B11315">
        <v>90</v>
      </c>
      <c r="C11315">
        <v>1</v>
      </c>
    </row>
    <row r="11316" spans="1:3" x14ac:dyDescent="0.25">
      <c r="A11316">
        <v>1898</v>
      </c>
      <c r="B11316">
        <v>90</v>
      </c>
      <c r="C11316">
        <v>66</v>
      </c>
    </row>
    <row r="11317" spans="1:3" x14ac:dyDescent="0.25">
      <c r="A11317">
        <v>2182</v>
      </c>
      <c r="B11317">
        <v>90</v>
      </c>
      <c r="C11317">
        <v>6</v>
      </c>
    </row>
    <row r="11318" spans="1:3" x14ac:dyDescent="0.25">
      <c r="A11318">
        <v>2306</v>
      </c>
      <c r="B11318">
        <v>90</v>
      </c>
      <c r="C11318">
        <v>4</v>
      </c>
    </row>
    <row r="11319" spans="1:3" x14ac:dyDescent="0.25">
      <c r="A11319">
        <v>323</v>
      </c>
      <c r="B11319">
        <v>90</v>
      </c>
      <c r="C11319">
        <v>6</v>
      </c>
    </row>
    <row r="11320" spans="1:3" x14ac:dyDescent="0.25">
      <c r="A11320">
        <v>931</v>
      </c>
      <c r="B11320">
        <v>90</v>
      </c>
      <c r="C11320">
        <v>0</v>
      </c>
    </row>
    <row r="11321" spans="1:3" x14ac:dyDescent="0.25">
      <c r="A11321">
        <v>1144</v>
      </c>
      <c r="B11321">
        <v>90</v>
      </c>
      <c r="C11321">
        <v>0</v>
      </c>
    </row>
    <row r="11322" spans="1:3" x14ac:dyDescent="0.25">
      <c r="A11322">
        <v>1668</v>
      </c>
      <c r="B11322">
        <v>90</v>
      </c>
      <c r="C11322">
        <v>0</v>
      </c>
    </row>
    <row r="11323" spans="1:3" x14ac:dyDescent="0.25">
      <c r="A11323">
        <v>2535</v>
      </c>
      <c r="B11323">
        <v>90</v>
      </c>
      <c r="C11323">
        <v>7</v>
      </c>
    </row>
    <row r="11324" spans="1:3" x14ac:dyDescent="0.25">
      <c r="A11324">
        <v>411</v>
      </c>
      <c r="B11324">
        <v>91</v>
      </c>
      <c r="C11324">
        <v>0</v>
      </c>
    </row>
    <row r="11325" spans="1:3" x14ac:dyDescent="0.25">
      <c r="A11325">
        <v>675</v>
      </c>
      <c r="B11325">
        <v>91</v>
      </c>
      <c r="C11325">
        <v>6</v>
      </c>
    </row>
    <row r="11326" spans="1:3" x14ac:dyDescent="0.25">
      <c r="A11326">
        <v>1022</v>
      </c>
      <c r="B11326">
        <v>91</v>
      </c>
      <c r="C11326">
        <v>0</v>
      </c>
    </row>
    <row r="11327" spans="1:3" x14ac:dyDescent="0.25">
      <c r="A11327">
        <v>1467</v>
      </c>
      <c r="B11327">
        <v>91</v>
      </c>
      <c r="C11327">
        <v>0</v>
      </c>
    </row>
    <row r="11328" spans="1:3" x14ac:dyDescent="0.25">
      <c r="A11328">
        <v>217</v>
      </c>
      <c r="B11328">
        <v>91</v>
      </c>
      <c r="C11328">
        <v>0</v>
      </c>
    </row>
    <row r="11329" spans="1:3" x14ac:dyDescent="0.25">
      <c r="A11329">
        <v>622</v>
      </c>
      <c r="B11329">
        <v>91</v>
      </c>
      <c r="C11329">
        <v>0</v>
      </c>
    </row>
    <row r="11330" spans="1:3" x14ac:dyDescent="0.25">
      <c r="A11330">
        <v>1449</v>
      </c>
      <c r="B11330">
        <v>91</v>
      </c>
      <c r="C11330">
        <v>0</v>
      </c>
    </row>
    <row r="11331" spans="1:3" x14ac:dyDescent="0.25">
      <c r="A11331">
        <v>1690</v>
      </c>
      <c r="B11331">
        <v>91</v>
      </c>
      <c r="C11331">
        <v>0</v>
      </c>
    </row>
    <row r="11332" spans="1:3" x14ac:dyDescent="0.25">
      <c r="A11332">
        <v>1735</v>
      </c>
      <c r="B11332">
        <v>91</v>
      </c>
      <c r="C11332">
        <v>11</v>
      </c>
    </row>
    <row r="11333" spans="1:3" x14ac:dyDescent="0.25">
      <c r="A11333">
        <v>2148</v>
      </c>
      <c r="B11333">
        <v>91</v>
      </c>
      <c r="C11333">
        <v>3</v>
      </c>
    </row>
    <row r="11334" spans="1:3" x14ac:dyDescent="0.25">
      <c r="A11334">
        <v>2336</v>
      </c>
      <c r="B11334">
        <v>91</v>
      </c>
      <c r="C11334">
        <v>0</v>
      </c>
    </row>
    <row r="11335" spans="1:3" x14ac:dyDescent="0.25">
      <c r="A11335">
        <v>2429</v>
      </c>
      <c r="B11335">
        <v>91</v>
      </c>
      <c r="C11335">
        <v>2</v>
      </c>
    </row>
    <row r="11336" spans="1:3" x14ac:dyDescent="0.25">
      <c r="A11336">
        <v>2563</v>
      </c>
      <c r="B11336">
        <v>91</v>
      </c>
      <c r="C11336">
        <v>1</v>
      </c>
    </row>
    <row r="11337" spans="1:3" x14ac:dyDescent="0.25">
      <c r="A11337">
        <v>2641</v>
      </c>
      <c r="B11337">
        <v>91</v>
      </c>
      <c r="C11337">
        <v>0</v>
      </c>
    </row>
    <row r="11338" spans="1:3" x14ac:dyDescent="0.25">
      <c r="A11338">
        <v>2872</v>
      </c>
      <c r="B11338">
        <v>91</v>
      </c>
      <c r="C11338">
        <v>16</v>
      </c>
    </row>
    <row r="11339" spans="1:3" x14ac:dyDescent="0.25">
      <c r="A11339">
        <v>90</v>
      </c>
      <c r="B11339">
        <v>91</v>
      </c>
      <c r="C11339">
        <v>0</v>
      </c>
    </row>
    <row r="11340" spans="1:3" x14ac:dyDescent="0.25">
      <c r="A11340">
        <v>1483</v>
      </c>
      <c r="B11340">
        <v>91</v>
      </c>
      <c r="C11340">
        <v>0</v>
      </c>
    </row>
    <row r="11341" spans="1:3" x14ac:dyDescent="0.25">
      <c r="A11341">
        <v>820</v>
      </c>
      <c r="B11341">
        <v>92</v>
      </c>
      <c r="C11341">
        <v>6</v>
      </c>
    </row>
    <row r="11342" spans="1:3" x14ac:dyDescent="0.25">
      <c r="A11342">
        <v>1022</v>
      </c>
      <c r="B11342">
        <v>92</v>
      </c>
      <c r="C11342">
        <v>0</v>
      </c>
    </row>
    <row r="11343" spans="1:3" x14ac:dyDescent="0.25">
      <c r="A11343">
        <v>1215</v>
      </c>
      <c r="B11343">
        <v>92</v>
      </c>
      <c r="C11343">
        <v>0</v>
      </c>
    </row>
    <row r="11344" spans="1:3" x14ac:dyDescent="0.25">
      <c r="A11344">
        <v>1559</v>
      </c>
      <c r="B11344">
        <v>92</v>
      </c>
      <c r="C11344">
        <v>0</v>
      </c>
    </row>
    <row r="11345" spans="1:3" x14ac:dyDescent="0.25">
      <c r="A11345">
        <v>2148</v>
      </c>
      <c r="B11345">
        <v>92</v>
      </c>
      <c r="C11345">
        <v>2</v>
      </c>
    </row>
    <row r="11346" spans="1:3" x14ac:dyDescent="0.25">
      <c r="A11346">
        <v>2429</v>
      </c>
      <c r="B11346">
        <v>92</v>
      </c>
      <c r="C11346">
        <v>10</v>
      </c>
    </row>
    <row r="11347" spans="1:3" x14ac:dyDescent="0.25">
      <c r="A11347">
        <v>90</v>
      </c>
      <c r="B11347">
        <v>92</v>
      </c>
      <c r="C11347">
        <v>12</v>
      </c>
    </row>
    <row r="11348" spans="1:3" x14ac:dyDescent="0.25">
      <c r="A11348">
        <v>486</v>
      </c>
      <c r="B11348">
        <v>92</v>
      </c>
      <c r="C11348">
        <v>5</v>
      </c>
    </row>
    <row r="11349" spans="1:3" x14ac:dyDescent="0.25">
      <c r="A11349">
        <v>1148</v>
      </c>
      <c r="B11349">
        <v>92</v>
      </c>
      <c r="C11349">
        <v>0</v>
      </c>
    </row>
    <row r="11350" spans="1:3" x14ac:dyDescent="0.25">
      <c r="A11350">
        <v>1148</v>
      </c>
      <c r="B11350">
        <v>92</v>
      </c>
      <c r="C11350">
        <v>0</v>
      </c>
    </row>
    <row r="11351" spans="1:3" x14ac:dyDescent="0.25">
      <c r="A11351">
        <v>1438</v>
      </c>
      <c r="B11351">
        <v>92</v>
      </c>
      <c r="C11351">
        <v>0</v>
      </c>
    </row>
    <row r="11352" spans="1:3" x14ac:dyDescent="0.25">
      <c r="A11352">
        <v>1713</v>
      </c>
      <c r="B11352">
        <v>92</v>
      </c>
      <c r="C11352">
        <v>0</v>
      </c>
    </row>
    <row r="11353" spans="1:3" x14ac:dyDescent="0.25">
      <c r="A11353">
        <v>2801</v>
      </c>
      <c r="B11353">
        <v>92</v>
      </c>
      <c r="C11353">
        <v>0</v>
      </c>
    </row>
    <row r="11354" spans="1:3" x14ac:dyDescent="0.25">
      <c r="A11354">
        <v>675</v>
      </c>
      <c r="B11354">
        <v>93</v>
      </c>
      <c r="C11354">
        <v>6</v>
      </c>
    </row>
    <row r="11355" spans="1:3" x14ac:dyDescent="0.25">
      <c r="A11355">
        <v>744</v>
      </c>
      <c r="B11355">
        <v>93</v>
      </c>
      <c r="C11355">
        <v>9</v>
      </c>
    </row>
    <row r="11356" spans="1:3" x14ac:dyDescent="0.25">
      <c r="A11356">
        <v>1115</v>
      </c>
      <c r="B11356">
        <v>93</v>
      </c>
      <c r="C11356">
        <v>4</v>
      </c>
    </row>
    <row r="11357" spans="1:3" x14ac:dyDescent="0.25">
      <c r="A11357">
        <v>1467</v>
      </c>
      <c r="B11357">
        <v>93</v>
      </c>
      <c r="C11357">
        <v>2</v>
      </c>
    </row>
    <row r="11358" spans="1:3" x14ac:dyDescent="0.25">
      <c r="A11358">
        <v>2983</v>
      </c>
      <c r="B11358">
        <v>93</v>
      </c>
      <c r="C11358">
        <v>0</v>
      </c>
    </row>
    <row r="11359" spans="1:3" x14ac:dyDescent="0.25">
      <c r="A11359">
        <v>36</v>
      </c>
      <c r="B11359">
        <v>93</v>
      </c>
      <c r="C11359">
        <v>0</v>
      </c>
    </row>
    <row r="11360" spans="1:3" x14ac:dyDescent="0.25">
      <c r="A11360">
        <v>198</v>
      </c>
      <c r="B11360">
        <v>93</v>
      </c>
      <c r="C11360">
        <v>0</v>
      </c>
    </row>
    <row r="11361" spans="1:3" x14ac:dyDescent="0.25">
      <c r="A11361">
        <v>434</v>
      </c>
      <c r="B11361">
        <v>93</v>
      </c>
      <c r="C11361">
        <v>1</v>
      </c>
    </row>
    <row r="11362" spans="1:3" x14ac:dyDescent="0.25">
      <c r="A11362">
        <v>1566</v>
      </c>
      <c r="B11362">
        <v>93</v>
      </c>
      <c r="C11362">
        <v>7</v>
      </c>
    </row>
    <row r="11363" spans="1:3" x14ac:dyDescent="0.25">
      <c r="A11363">
        <v>1901</v>
      </c>
      <c r="B11363">
        <v>93</v>
      </c>
      <c r="C11363">
        <v>0</v>
      </c>
    </row>
    <row r="11364" spans="1:3" x14ac:dyDescent="0.25">
      <c r="A11364">
        <v>2306</v>
      </c>
      <c r="B11364">
        <v>93</v>
      </c>
      <c r="C11364">
        <v>3</v>
      </c>
    </row>
    <row r="11365" spans="1:3" x14ac:dyDescent="0.25">
      <c r="A11365">
        <v>2306</v>
      </c>
      <c r="B11365">
        <v>93</v>
      </c>
      <c r="C11365">
        <v>24</v>
      </c>
    </row>
    <row r="11366" spans="1:3" x14ac:dyDescent="0.25">
      <c r="A11366">
        <v>1212</v>
      </c>
      <c r="B11366">
        <v>93</v>
      </c>
      <c r="C11366">
        <v>0</v>
      </c>
    </row>
    <row r="11367" spans="1:3" x14ac:dyDescent="0.25">
      <c r="A11367">
        <v>1362</v>
      </c>
      <c r="B11367">
        <v>93</v>
      </c>
      <c r="C11367">
        <v>1</v>
      </c>
    </row>
    <row r="11368" spans="1:3" x14ac:dyDescent="0.25">
      <c r="A11368">
        <v>1403</v>
      </c>
      <c r="B11368">
        <v>93</v>
      </c>
      <c r="C11368">
        <v>6</v>
      </c>
    </row>
    <row r="11369" spans="1:3" x14ac:dyDescent="0.25">
      <c r="A11369">
        <v>1649</v>
      </c>
      <c r="B11369">
        <v>93</v>
      </c>
      <c r="C11369">
        <v>0</v>
      </c>
    </row>
    <row r="11370" spans="1:3" x14ac:dyDescent="0.25">
      <c r="A11370">
        <v>1754</v>
      </c>
      <c r="B11370">
        <v>93</v>
      </c>
      <c r="C11370">
        <v>0</v>
      </c>
    </row>
    <row r="11371" spans="1:3" x14ac:dyDescent="0.25">
      <c r="A11371">
        <v>2014</v>
      </c>
      <c r="B11371">
        <v>93</v>
      </c>
      <c r="C11371">
        <v>0</v>
      </c>
    </row>
    <row r="11372" spans="1:3" x14ac:dyDescent="0.25">
      <c r="A11372">
        <v>407</v>
      </c>
      <c r="B11372">
        <v>94</v>
      </c>
      <c r="C11372">
        <v>4</v>
      </c>
    </row>
    <row r="11373" spans="1:3" x14ac:dyDescent="0.25">
      <c r="A11373">
        <v>438</v>
      </c>
      <c r="B11373">
        <v>94</v>
      </c>
      <c r="C11373">
        <v>0</v>
      </c>
    </row>
    <row r="11374" spans="1:3" x14ac:dyDescent="0.25">
      <c r="A11374">
        <v>598</v>
      </c>
      <c r="B11374">
        <v>94</v>
      </c>
      <c r="C11374">
        <v>0</v>
      </c>
    </row>
    <row r="11375" spans="1:3" x14ac:dyDescent="0.25">
      <c r="A11375">
        <v>962</v>
      </c>
      <c r="B11375">
        <v>94</v>
      </c>
      <c r="C11375">
        <v>0</v>
      </c>
    </row>
    <row r="11376" spans="1:3" x14ac:dyDescent="0.25">
      <c r="A11376">
        <v>1524</v>
      </c>
      <c r="B11376">
        <v>94</v>
      </c>
      <c r="C11376">
        <v>0</v>
      </c>
    </row>
    <row r="11377" spans="1:3" x14ac:dyDescent="0.25">
      <c r="A11377">
        <v>1690</v>
      </c>
      <c r="B11377">
        <v>94</v>
      </c>
      <c r="C11377">
        <v>0</v>
      </c>
    </row>
    <row r="11378" spans="1:3" x14ac:dyDescent="0.25">
      <c r="A11378">
        <v>2182</v>
      </c>
      <c r="B11378">
        <v>94</v>
      </c>
      <c r="C11378">
        <v>1</v>
      </c>
    </row>
    <row r="11379" spans="1:3" x14ac:dyDescent="0.25">
      <c r="A11379">
        <v>2336</v>
      </c>
      <c r="B11379">
        <v>94</v>
      </c>
      <c r="C11379">
        <v>0</v>
      </c>
    </row>
    <row r="11380" spans="1:3" x14ac:dyDescent="0.25">
      <c r="A11380">
        <v>2690</v>
      </c>
      <c r="B11380">
        <v>94</v>
      </c>
      <c r="C11380">
        <v>0</v>
      </c>
    </row>
    <row r="11381" spans="1:3" x14ac:dyDescent="0.25">
      <c r="A11381">
        <v>1148</v>
      </c>
      <c r="B11381">
        <v>94</v>
      </c>
      <c r="C11381">
        <v>0</v>
      </c>
    </row>
    <row r="11382" spans="1:3" x14ac:dyDescent="0.25">
      <c r="A11382">
        <v>1362</v>
      </c>
      <c r="B11382">
        <v>94</v>
      </c>
      <c r="C11382">
        <v>1</v>
      </c>
    </row>
    <row r="11383" spans="1:3" x14ac:dyDescent="0.25">
      <c r="A11383">
        <v>1408</v>
      </c>
      <c r="B11383">
        <v>94</v>
      </c>
      <c r="C11383">
        <v>0</v>
      </c>
    </row>
    <row r="11384" spans="1:3" x14ac:dyDescent="0.25">
      <c r="A11384">
        <v>1483</v>
      </c>
      <c r="B11384">
        <v>94</v>
      </c>
      <c r="C11384">
        <v>0</v>
      </c>
    </row>
    <row r="11385" spans="1:3" x14ac:dyDescent="0.25">
      <c r="A11385">
        <v>1483</v>
      </c>
      <c r="B11385">
        <v>94</v>
      </c>
      <c r="C11385">
        <v>0</v>
      </c>
    </row>
    <row r="11386" spans="1:3" x14ac:dyDescent="0.25">
      <c r="A11386">
        <v>1667</v>
      </c>
      <c r="B11386">
        <v>94</v>
      </c>
      <c r="C11386">
        <v>0</v>
      </c>
    </row>
    <row r="11387" spans="1:3" x14ac:dyDescent="0.25">
      <c r="A11387">
        <v>2014</v>
      </c>
      <c r="B11387">
        <v>94</v>
      </c>
      <c r="C11387">
        <v>1</v>
      </c>
    </row>
    <row r="11388" spans="1:3" x14ac:dyDescent="0.25">
      <c r="A11388">
        <v>703</v>
      </c>
      <c r="B11388">
        <v>95</v>
      </c>
      <c r="C11388">
        <v>74</v>
      </c>
    </row>
    <row r="11389" spans="1:3" x14ac:dyDescent="0.25">
      <c r="A11389">
        <v>2771</v>
      </c>
      <c r="B11389">
        <v>95</v>
      </c>
      <c r="C11389">
        <v>0</v>
      </c>
    </row>
    <row r="11390" spans="1:3" x14ac:dyDescent="0.25">
      <c r="A11390">
        <v>1555</v>
      </c>
      <c r="B11390">
        <v>95</v>
      </c>
      <c r="C11390">
        <v>11</v>
      </c>
    </row>
    <row r="11391" spans="1:3" x14ac:dyDescent="0.25">
      <c r="A11391">
        <v>2182</v>
      </c>
      <c r="B11391">
        <v>95</v>
      </c>
      <c r="C11391">
        <v>6</v>
      </c>
    </row>
    <row r="11392" spans="1:3" x14ac:dyDescent="0.25">
      <c r="A11392">
        <v>2693</v>
      </c>
      <c r="B11392">
        <v>95</v>
      </c>
      <c r="C11392">
        <v>7</v>
      </c>
    </row>
    <row r="11393" spans="1:3" x14ac:dyDescent="0.25">
      <c r="A11393">
        <v>2979</v>
      </c>
      <c r="B11393">
        <v>95</v>
      </c>
      <c r="C11393">
        <v>6</v>
      </c>
    </row>
    <row r="11394" spans="1:3" x14ac:dyDescent="0.25">
      <c r="A11394">
        <v>90</v>
      </c>
      <c r="B11394">
        <v>95</v>
      </c>
      <c r="C11394">
        <v>0</v>
      </c>
    </row>
    <row r="11395" spans="1:3" x14ac:dyDescent="0.25">
      <c r="A11395">
        <v>90</v>
      </c>
      <c r="B11395">
        <v>95</v>
      </c>
      <c r="C11395">
        <v>16</v>
      </c>
    </row>
    <row r="11396" spans="1:3" x14ac:dyDescent="0.25">
      <c r="A11396">
        <v>1212</v>
      </c>
      <c r="B11396">
        <v>95</v>
      </c>
      <c r="C11396">
        <v>0</v>
      </c>
    </row>
    <row r="11397" spans="1:3" x14ac:dyDescent="0.25">
      <c r="A11397">
        <v>1403</v>
      </c>
      <c r="B11397">
        <v>95</v>
      </c>
      <c r="C11397">
        <v>8</v>
      </c>
    </row>
    <row r="11398" spans="1:3" x14ac:dyDescent="0.25">
      <c r="A11398">
        <v>2768</v>
      </c>
      <c r="B11398">
        <v>95</v>
      </c>
      <c r="C11398">
        <v>0</v>
      </c>
    </row>
    <row r="11399" spans="1:3" x14ac:dyDescent="0.25">
      <c r="A11399">
        <v>2964</v>
      </c>
      <c r="B11399">
        <v>95</v>
      </c>
      <c r="C11399">
        <v>0</v>
      </c>
    </row>
    <row r="11400" spans="1:3" x14ac:dyDescent="0.25">
      <c r="A11400">
        <v>1319</v>
      </c>
      <c r="B11400">
        <v>96</v>
      </c>
      <c r="C11400">
        <v>0</v>
      </c>
    </row>
    <row r="11401" spans="1:3" x14ac:dyDescent="0.25">
      <c r="A11401">
        <v>2983</v>
      </c>
      <c r="B11401">
        <v>96</v>
      </c>
      <c r="C11401">
        <v>1</v>
      </c>
    </row>
    <row r="11402" spans="1:3" x14ac:dyDescent="0.25">
      <c r="A11402">
        <v>36</v>
      </c>
      <c r="B11402">
        <v>96</v>
      </c>
      <c r="C11402">
        <v>0</v>
      </c>
    </row>
    <row r="11403" spans="1:3" x14ac:dyDescent="0.25">
      <c r="A11403">
        <v>434</v>
      </c>
      <c r="B11403">
        <v>96</v>
      </c>
      <c r="C11403">
        <v>0</v>
      </c>
    </row>
    <row r="11404" spans="1:3" x14ac:dyDescent="0.25">
      <c r="A11404">
        <v>622</v>
      </c>
      <c r="B11404">
        <v>96</v>
      </c>
      <c r="C11404">
        <v>1</v>
      </c>
    </row>
    <row r="11405" spans="1:3" x14ac:dyDescent="0.25">
      <c r="A11405">
        <v>940</v>
      </c>
      <c r="B11405">
        <v>96</v>
      </c>
      <c r="C11405">
        <v>0</v>
      </c>
    </row>
    <row r="11406" spans="1:3" x14ac:dyDescent="0.25">
      <c r="A11406">
        <v>2148</v>
      </c>
      <c r="B11406">
        <v>96</v>
      </c>
      <c r="C11406">
        <v>1</v>
      </c>
    </row>
    <row r="11407" spans="1:3" x14ac:dyDescent="0.25">
      <c r="A11407">
        <v>2179</v>
      </c>
      <c r="B11407">
        <v>96</v>
      </c>
      <c r="C11407">
        <v>1</v>
      </c>
    </row>
    <row r="11408" spans="1:3" x14ac:dyDescent="0.25">
      <c r="A11408">
        <v>2429</v>
      </c>
      <c r="B11408">
        <v>96</v>
      </c>
      <c r="C11408">
        <v>4</v>
      </c>
    </row>
    <row r="11409" spans="1:3" x14ac:dyDescent="0.25">
      <c r="A11409">
        <v>2693</v>
      </c>
      <c r="B11409">
        <v>96</v>
      </c>
      <c r="C11409">
        <v>0</v>
      </c>
    </row>
    <row r="11410" spans="1:3" x14ac:dyDescent="0.25">
      <c r="A11410">
        <v>90</v>
      </c>
      <c r="B11410">
        <v>96</v>
      </c>
      <c r="C11410">
        <v>0</v>
      </c>
    </row>
    <row r="11411" spans="1:3" x14ac:dyDescent="0.25">
      <c r="A11411">
        <v>931</v>
      </c>
      <c r="B11411">
        <v>96</v>
      </c>
      <c r="C11411">
        <v>0</v>
      </c>
    </row>
    <row r="11412" spans="1:3" x14ac:dyDescent="0.25">
      <c r="A11412">
        <v>2801</v>
      </c>
      <c r="B11412">
        <v>96</v>
      </c>
      <c r="C11412">
        <v>2</v>
      </c>
    </row>
    <row r="11413" spans="1:3" x14ac:dyDescent="0.25">
      <c r="A11413">
        <v>188</v>
      </c>
      <c r="B11413">
        <v>97</v>
      </c>
      <c r="C11413">
        <v>7</v>
      </c>
    </row>
    <row r="11414" spans="1:3" x14ac:dyDescent="0.25">
      <c r="A11414">
        <v>391</v>
      </c>
      <c r="B11414">
        <v>97</v>
      </c>
      <c r="C11414">
        <v>1</v>
      </c>
    </row>
    <row r="11415" spans="1:3" x14ac:dyDescent="0.25">
      <c r="A11415">
        <v>703</v>
      </c>
      <c r="B11415">
        <v>97</v>
      </c>
      <c r="C11415">
        <v>4</v>
      </c>
    </row>
    <row r="11416" spans="1:3" x14ac:dyDescent="0.25">
      <c r="A11416">
        <v>838</v>
      </c>
      <c r="B11416">
        <v>97</v>
      </c>
      <c r="C11416">
        <v>0</v>
      </c>
    </row>
    <row r="11417" spans="1:3" x14ac:dyDescent="0.25">
      <c r="A11417">
        <v>1022</v>
      </c>
      <c r="B11417">
        <v>97</v>
      </c>
      <c r="C11417">
        <v>0</v>
      </c>
    </row>
    <row r="11418" spans="1:3" x14ac:dyDescent="0.25">
      <c r="A11418">
        <v>1289</v>
      </c>
      <c r="B11418">
        <v>97</v>
      </c>
      <c r="C11418">
        <v>1</v>
      </c>
    </row>
    <row r="11419" spans="1:3" x14ac:dyDescent="0.25">
      <c r="A11419">
        <v>3106</v>
      </c>
      <c r="B11419">
        <v>97</v>
      </c>
      <c r="C11419">
        <v>0</v>
      </c>
    </row>
    <row r="11420" spans="1:3" x14ac:dyDescent="0.25">
      <c r="A11420">
        <v>198</v>
      </c>
      <c r="B11420">
        <v>97</v>
      </c>
      <c r="C11420">
        <v>0</v>
      </c>
    </row>
    <row r="11421" spans="1:3" x14ac:dyDescent="0.25">
      <c r="A11421">
        <v>217</v>
      </c>
      <c r="B11421">
        <v>97</v>
      </c>
      <c r="C11421">
        <v>22</v>
      </c>
    </row>
    <row r="11422" spans="1:3" x14ac:dyDescent="0.25">
      <c r="A11422">
        <v>622</v>
      </c>
      <c r="B11422">
        <v>97</v>
      </c>
      <c r="C11422">
        <v>0</v>
      </c>
    </row>
    <row r="11423" spans="1:3" x14ac:dyDescent="0.25">
      <c r="A11423">
        <v>1926</v>
      </c>
      <c r="B11423">
        <v>97</v>
      </c>
      <c r="C11423">
        <v>4</v>
      </c>
    </row>
    <row r="11424" spans="1:3" x14ac:dyDescent="0.25">
      <c r="A11424">
        <v>2104</v>
      </c>
      <c r="B11424">
        <v>97</v>
      </c>
      <c r="C11424">
        <v>0</v>
      </c>
    </row>
    <row r="11425" spans="1:3" x14ac:dyDescent="0.25">
      <c r="A11425">
        <v>657</v>
      </c>
      <c r="B11425">
        <v>97</v>
      </c>
      <c r="C11425">
        <v>1</v>
      </c>
    </row>
    <row r="11426" spans="1:3" x14ac:dyDescent="0.25">
      <c r="A11426">
        <v>657</v>
      </c>
      <c r="B11426">
        <v>97</v>
      </c>
      <c r="C11426">
        <v>2</v>
      </c>
    </row>
    <row r="11427" spans="1:3" x14ac:dyDescent="0.25">
      <c r="A11427">
        <v>908</v>
      </c>
      <c r="B11427">
        <v>97</v>
      </c>
      <c r="C11427">
        <v>0</v>
      </c>
    </row>
    <row r="11428" spans="1:3" x14ac:dyDescent="0.25">
      <c r="A11428">
        <v>1754</v>
      </c>
      <c r="B11428">
        <v>97</v>
      </c>
      <c r="C11428">
        <v>0</v>
      </c>
    </row>
    <row r="11429" spans="1:3" x14ac:dyDescent="0.25">
      <c r="A11429">
        <v>317</v>
      </c>
      <c r="B11429">
        <v>98</v>
      </c>
      <c r="C11429">
        <v>0</v>
      </c>
    </row>
    <row r="11430" spans="1:3" x14ac:dyDescent="0.25">
      <c r="A11430">
        <v>411</v>
      </c>
      <c r="B11430">
        <v>98</v>
      </c>
      <c r="C11430">
        <v>0</v>
      </c>
    </row>
    <row r="11431" spans="1:3" x14ac:dyDescent="0.25">
      <c r="A11431">
        <v>703</v>
      </c>
      <c r="B11431">
        <v>98</v>
      </c>
      <c r="C11431">
        <v>45</v>
      </c>
    </row>
    <row r="11432" spans="1:3" x14ac:dyDescent="0.25">
      <c r="A11432">
        <v>1467</v>
      </c>
      <c r="B11432">
        <v>98</v>
      </c>
      <c r="C11432">
        <v>0</v>
      </c>
    </row>
    <row r="11433" spans="1:3" x14ac:dyDescent="0.25">
      <c r="A11433">
        <v>36</v>
      </c>
      <c r="B11433">
        <v>98</v>
      </c>
      <c r="C11433">
        <v>0</v>
      </c>
    </row>
    <row r="11434" spans="1:3" x14ac:dyDescent="0.25">
      <c r="A11434">
        <v>622</v>
      </c>
      <c r="B11434">
        <v>98</v>
      </c>
      <c r="C11434">
        <v>0</v>
      </c>
    </row>
    <row r="11435" spans="1:3" x14ac:dyDescent="0.25">
      <c r="A11435">
        <v>992</v>
      </c>
      <c r="B11435">
        <v>98</v>
      </c>
      <c r="C11435">
        <v>0</v>
      </c>
    </row>
    <row r="11436" spans="1:3" x14ac:dyDescent="0.25">
      <c r="A11436">
        <v>1525</v>
      </c>
      <c r="B11436">
        <v>98</v>
      </c>
      <c r="C11436">
        <v>0</v>
      </c>
    </row>
    <row r="11437" spans="1:3" x14ac:dyDescent="0.25">
      <c r="A11437">
        <v>1572</v>
      </c>
      <c r="B11437">
        <v>98</v>
      </c>
      <c r="C11437">
        <v>2</v>
      </c>
    </row>
    <row r="11438" spans="1:3" x14ac:dyDescent="0.25">
      <c r="A11438">
        <v>1995</v>
      </c>
      <c r="B11438">
        <v>98</v>
      </c>
      <c r="C11438">
        <v>0</v>
      </c>
    </row>
    <row r="11439" spans="1:3" x14ac:dyDescent="0.25">
      <c r="A11439">
        <v>2182</v>
      </c>
      <c r="B11439">
        <v>98</v>
      </c>
      <c r="C11439">
        <v>4</v>
      </c>
    </row>
    <row r="11440" spans="1:3" x14ac:dyDescent="0.25">
      <c r="A11440">
        <v>2294</v>
      </c>
      <c r="B11440">
        <v>98</v>
      </c>
      <c r="C11440">
        <v>0</v>
      </c>
    </row>
    <row r="11441" spans="1:3" x14ac:dyDescent="0.25">
      <c r="A11441">
        <v>2306</v>
      </c>
      <c r="B11441">
        <v>98</v>
      </c>
      <c r="C11441">
        <v>2</v>
      </c>
    </row>
    <row r="11442" spans="1:3" x14ac:dyDescent="0.25">
      <c r="A11442">
        <v>2479</v>
      </c>
      <c r="B11442">
        <v>98</v>
      </c>
      <c r="C11442">
        <v>0</v>
      </c>
    </row>
    <row r="11443" spans="1:3" x14ac:dyDescent="0.25">
      <c r="A11443">
        <v>323</v>
      </c>
      <c r="B11443">
        <v>98</v>
      </c>
      <c r="C11443">
        <v>5</v>
      </c>
    </row>
    <row r="11444" spans="1:3" x14ac:dyDescent="0.25">
      <c r="A11444">
        <v>1611</v>
      </c>
      <c r="B11444">
        <v>98</v>
      </c>
      <c r="C11444">
        <v>0</v>
      </c>
    </row>
    <row r="11445" spans="1:3" x14ac:dyDescent="0.25">
      <c r="A11445">
        <v>1629</v>
      </c>
      <c r="B11445">
        <v>98</v>
      </c>
      <c r="C11445">
        <v>0</v>
      </c>
    </row>
    <row r="11446" spans="1:3" x14ac:dyDescent="0.25">
      <c r="A11446">
        <v>1629</v>
      </c>
      <c r="B11446">
        <v>98</v>
      </c>
      <c r="C11446">
        <v>2</v>
      </c>
    </row>
    <row r="11447" spans="1:3" x14ac:dyDescent="0.25">
      <c r="A11447">
        <v>235</v>
      </c>
      <c r="B11447">
        <v>99</v>
      </c>
      <c r="C11447">
        <v>1</v>
      </c>
    </row>
    <row r="11448" spans="1:3" x14ac:dyDescent="0.25">
      <c r="A11448">
        <v>598</v>
      </c>
      <c r="B11448">
        <v>99</v>
      </c>
      <c r="C11448">
        <v>0</v>
      </c>
    </row>
    <row r="11449" spans="1:3" x14ac:dyDescent="0.25">
      <c r="A11449">
        <v>703</v>
      </c>
      <c r="B11449">
        <v>99</v>
      </c>
      <c r="C11449">
        <v>20</v>
      </c>
    </row>
    <row r="11450" spans="1:3" x14ac:dyDescent="0.25">
      <c r="A11450">
        <v>1159</v>
      </c>
      <c r="B11450">
        <v>99</v>
      </c>
      <c r="C11450">
        <v>0</v>
      </c>
    </row>
    <row r="11451" spans="1:3" x14ac:dyDescent="0.25">
      <c r="A11451">
        <v>1289</v>
      </c>
      <c r="B11451">
        <v>99</v>
      </c>
      <c r="C11451">
        <v>0</v>
      </c>
    </row>
    <row r="11452" spans="1:3" x14ac:dyDescent="0.25">
      <c r="A11452">
        <v>1468</v>
      </c>
      <c r="B11452">
        <v>99</v>
      </c>
      <c r="C11452">
        <v>0</v>
      </c>
    </row>
    <row r="11453" spans="1:3" x14ac:dyDescent="0.25">
      <c r="A11453">
        <v>1555</v>
      </c>
      <c r="B11453">
        <v>99</v>
      </c>
      <c r="C11453">
        <v>0</v>
      </c>
    </row>
    <row r="11454" spans="1:3" x14ac:dyDescent="0.25">
      <c r="A11454">
        <v>1901</v>
      </c>
      <c r="B11454">
        <v>99</v>
      </c>
      <c r="C11454">
        <v>3</v>
      </c>
    </row>
    <row r="11455" spans="1:3" x14ac:dyDescent="0.25">
      <c r="A11455">
        <v>2306</v>
      </c>
      <c r="B11455">
        <v>99</v>
      </c>
      <c r="C11455">
        <v>0</v>
      </c>
    </row>
    <row r="11456" spans="1:3" x14ac:dyDescent="0.25">
      <c r="A11456">
        <v>2429</v>
      </c>
      <c r="B11456">
        <v>99</v>
      </c>
      <c r="C11456">
        <v>4</v>
      </c>
    </row>
    <row r="11457" spans="1:3" x14ac:dyDescent="0.25">
      <c r="A11457">
        <v>90</v>
      </c>
      <c r="B11457">
        <v>99</v>
      </c>
      <c r="C11457">
        <v>17</v>
      </c>
    </row>
    <row r="11458" spans="1:3" x14ac:dyDescent="0.25">
      <c r="A11458">
        <v>255</v>
      </c>
      <c r="B11458">
        <v>99</v>
      </c>
      <c r="C11458">
        <v>0</v>
      </c>
    </row>
    <row r="11459" spans="1:3" x14ac:dyDescent="0.25">
      <c r="A11459">
        <v>486</v>
      </c>
      <c r="B11459">
        <v>99</v>
      </c>
      <c r="C11459">
        <v>32</v>
      </c>
    </row>
    <row r="11460" spans="1:3" x14ac:dyDescent="0.25">
      <c r="A11460">
        <v>908</v>
      </c>
      <c r="B11460">
        <v>99</v>
      </c>
      <c r="C11460">
        <v>0</v>
      </c>
    </row>
    <row r="11461" spans="1:3" x14ac:dyDescent="0.25">
      <c r="A11461">
        <v>1062</v>
      </c>
      <c r="B11461">
        <v>99</v>
      </c>
      <c r="C11461">
        <v>8</v>
      </c>
    </row>
    <row r="11462" spans="1:3" x14ac:dyDescent="0.25">
      <c r="A11462">
        <v>1408</v>
      </c>
      <c r="B11462">
        <v>99</v>
      </c>
      <c r="C11462">
        <v>0</v>
      </c>
    </row>
    <row r="11463" spans="1:3" x14ac:dyDescent="0.25">
      <c r="A11463">
        <v>1629</v>
      </c>
      <c r="B11463">
        <v>99</v>
      </c>
      <c r="C11463">
        <v>1</v>
      </c>
    </row>
    <row r="11464" spans="1:3" x14ac:dyDescent="0.25">
      <c r="A11464">
        <v>1647</v>
      </c>
      <c r="B11464">
        <v>99</v>
      </c>
      <c r="C11464">
        <v>3</v>
      </c>
    </row>
    <row r="11465" spans="1:3" x14ac:dyDescent="0.25">
      <c r="A11465">
        <v>1668</v>
      </c>
      <c r="B11465">
        <v>99</v>
      </c>
      <c r="C11465">
        <v>0</v>
      </c>
    </row>
    <row r="11466" spans="1:3" x14ac:dyDescent="0.25">
      <c r="A11466">
        <v>675</v>
      </c>
      <c r="B11466">
        <v>100</v>
      </c>
      <c r="C11466">
        <v>0</v>
      </c>
    </row>
    <row r="11467" spans="1:3" x14ac:dyDescent="0.25">
      <c r="A11467">
        <v>675</v>
      </c>
      <c r="B11467">
        <v>100</v>
      </c>
      <c r="C11467">
        <v>11</v>
      </c>
    </row>
    <row r="11468" spans="1:3" x14ac:dyDescent="0.25">
      <c r="A11468">
        <v>838</v>
      </c>
      <c r="B11468">
        <v>100</v>
      </c>
      <c r="C11468">
        <v>0</v>
      </c>
    </row>
    <row r="11469" spans="1:3" x14ac:dyDescent="0.25">
      <c r="A11469">
        <v>962</v>
      </c>
      <c r="B11469">
        <v>100</v>
      </c>
      <c r="C11469">
        <v>0</v>
      </c>
    </row>
    <row r="11470" spans="1:3" x14ac:dyDescent="0.25">
      <c r="A11470">
        <v>1478</v>
      </c>
      <c r="B11470">
        <v>100</v>
      </c>
      <c r="C11470">
        <v>1</v>
      </c>
    </row>
    <row r="11471" spans="1:3" x14ac:dyDescent="0.25">
      <c r="A11471">
        <v>2106</v>
      </c>
      <c r="B11471">
        <v>100</v>
      </c>
      <c r="C11471">
        <v>0</v>
      </c>
    </row>
    <row r="11472" spans="1:3" x14ac:dyDescent="0.25">
      <c r="A11472">
        <v>1898</v>
      </c>
      <c r="B11472">
        <v>100</v>
      </c>
      <c r="C11472">
        <v>4</v>
      </c>
    </row>
    <row r="11473" spans="1:3" x14ac:dyDescent="0.25">
      <c r="A11473">
        <v>2148</v>
      </c>
      <c r="B11473">
        <v>100</v>
      </c>
      <c r="C11473">
        <v>0</v>
      </c>
    </row>
    <row r="11474" spans="1:3" x14ac:dyDescent="0.25">
      <c r="A11474">
        <v>2429</v>
      </c>
      <c r="B11474">
        <v>100</v>
      </c>
      <c r="C11474">
        <v>2</v>
      </c>
    </row>
    <row r="11475" spans="1:3" x14ac:dyDescent="0.25">
      <c r="A11475">
        <v>2550</v>
      </c>
      <c r="B11475">
        <v>100</v>
      </c>
      <c r="C11475">
        <v>2</v>
      </c>
    </row>
    <row r="11476" spans="1:3" x14ac:dyDescent="0.25">
      <c r="A11476">
        <v>2550</v>
      </c>
      <c r="B11476">
        <v>100</v>
      </c>
      <c r="C11476">
        <v>17</v>
      </c>
    </row>
    <row r="11477" spans="1:3" x14ac:dyDescent="0.25">
      <c r="A11477">
        <v>2641</v>
      </c>
      <c r="B11477">
        <v>100</v>
      </c>
      <c r="C11477">
        <v>0</v>
      </c>
    </row>
    <row r="11478" spans="1:3" x14ac:dyDescent="0.25">
      <c r="A11478">
        <v>486</v>
      </c>
      <c r="B11478">
        <v>100</v>
      </c>
      <c r="C11478">
        <v>27</v>
      </c>
    </row>
    <row r="11479" spans="1:3" x14ac:dyDescent="0.25">
      <c r="A11479">
        <v>657</v>
      </c>
      <c r="B11479">
        <v>100</v>
      </c>
      <c r="C11479">
        <v>1</v>
      </c>
    </row>
    <row r="11480" spans="1:3" x14ac:dyDescent="0.25">
      <c r="A11480">
        <v>1483</v>
      </c>
      <c r="B11480">
        <v>100</v>
      </c>
      <c r="C11480">
        <v>0</v>
      </c>
    </row>
    <row r="11481" spans="1:3" x14ac:dyDescent="0.25">
      <c r="A11481">
        <v>838</v>
      </c>
      <c r="B11481">
        <v>101</v>
      </c>
      <c r="C11481">
        <v>0</v>
      </c>
    </row>
    <row r="11482" spans="1:3" x14ac:dyDescent="0.25">
      <c r="A11482">
        <v>962</v>
      </c>
      <c r="B11482">
        <v>101</v>
      </c>
      <c r="C11482">
        <v>0</v>
      </c>
    </row>
    <row r="11483" spans="1:3" x14ac:dyDescent="0.25">
      <c r="A11483">
        <v>622</v>
      </c>
      <c r="B11483">
        <v>101</v>
      </c>
      <c r="C11483">
        <v>0</v>
      </c>
    </row>
    <row r="11484" spans="1:3" x14ac:dyDescent="0.25">
      <c r="A11484">
        <v>1372</v>
      </c>
      <c r="B11484">
        <v>101</v>
      </c>
      <c r="C11484">
        <v>0</v>
      </c>
    </row>
    <row r="11485" spans="1:3" x14ac:dyDescent="0.25">
      <c r="A11485">
        <v>1595</v>
      </c>
      <c r="B11485">
        <v>101</v>
      </c>
      <c r="C11485">
        <v>5</v>
      </c>
    </row>
    <row r="11486" spans="1:3" x14ac:dyDescent="0.25">
      <c r="A11486">
        <v>2104</v>
      </c>
      <c r="B11486">
        <v>101</v>
      </c>
      <c r="C11486">
        <v>0</v>
      </c>
    </row>
    <row r="11487" spans="1:3" x14ac:dyDescent="0.25">
      <c r="A11487">
        <v>2182</v>
      </c>
      <c r="B11487">
        <v>101</v>
      </c>
      <c r="C11487">
        <v>7</v>
      </c>
    </row>
    <row r="11488" spans="1:3" x14ac:dyDescent="0.25">
      <c r="A11488">
        <v>586</v>
      </c>
      <c r="B11488">
        <v>101</v>
      </c>
      <c r="C11488">
        <v>0</v>
      </c>
    </row>
    <row r="11489" spans="1:3" x14ac:dyDescent="0.25">
      <c r="A11489">
        <v>1408</v>
      </c>
      <c r="B11489">
        <v>101</v>
      </c>
      <c r="C11489">
        <v>0</v>
      </c>
    </row>
    <row r="11490" spans="1:3" x14ac:dyDescent="0.25">
      <c r="A11490">
        <v>1483</v>
      </c>
      <c r="B11490">
        <v>101</v>
      </c>
      <c r="C11490">
        <v>82</v>
      </c>
    </row>
    <row r="11491" spans="1:3" x14ac:dyDescent="0.25">
      <c r="A11491">
        <v>2818</v>
      </c>
      <c r="B11491">
        <v>101</v>
      </c>
      <c r="C11491">
        <v>0</v>
      </c>
    </row>
    <row r="11492" spans="1:3" x14ac:dyDescent="0.25">
      <c r="A11492">
        <v>2964</v>
      </c>
      <c r="B11492">
        <v>101</v>
      </c>
      <c r="C11492">
        <v>0</v>
      </c>
    </row>
    <row r="11493" spans="1:3" x14ac:dyDescent="0.25">
      <c r="A11493">
        <v>2523</v>
      </c>
      <c r="B11493">
        <v>102</v>
      </c>
      <c r="C11493">
        <v>0</v>
      </c>
    </row>
    <row r="11494" spans="1:3" x14ac:dyDescent="0.25">
      <c r="A11494">
        <v>217</v>
      </c>
      <c r="B11494">
        <v>102</v>
      </c>
      <c r="C11494">
        <v>3</v>
      </c>
    </row>
    <row r="11495" spans="1:3" x14ac:dyDescent="0.25">
      <c r="A11495">
        <v>217</v>
      </c>
      <c r="B11495">
        <v>102</v>
      </c>
      <c r="C11495">
        <v>33</v>
      </c>
    </row>
    <row r="11496" spans="1:3" x14ac:dyDescent="0.25">
      <c r="A11496">
        <v>434</v>
      </c>
      <c r="B11496">
        <v>102</v>
      </c>
      <c r="C11496">
        <v>0</v>
      </c>
    </row>
    <row r="11497" spans="1:3" x14ac:dyDescent="0.25">
      <c r="A11497">
        <v>1372</v>
      </c>
      <c r="B11497">
        <v>102</v>
      </c>
      <c r="C11497">
        <v>0</v>
      </c>
    </row>
    <row r="11498" spans="1:3" x14ac:dyDescent="0.25">
      <c r="A11498">
        <v>1469</v>
      </c>
      <c r="B11498">
        <v>102</v>
      </c>
      <c r="C11498">
        <v>0</v>
      </c>
    </row>
    <row r="11499" spans="1:3" x14ac:dyDescent="0.25">
      <c r="A11499">
        <v>1555</v>
      </c>
      <c r="B11499">
        <v>102</v>
      </c>
      <c r="C11499">
        <v>17</v>
      </c>
    </row>
    <row r="11500" spans="1:3" x14ac:dyDescent="0.25">
      <c r="A11500">
        <v>1819</v>
      </c>
      <c r="B11500">
        <v>102</v>
      </c>
      <c r="C11500">
        <v>0</v>
      </c>
    </row>
    <row r="11501" spans="1:3" x14ac:dyDescent="0.25">
      <c r="A11501">
        <v>2182</v>
      </c>
      <c r="B11501">
        <v>102</v>
      </c>
      <c r="C11501">
        <v>3</v>
      </c>
    </row>
    <row r="11502" spans="1:3" x14ac:dyDescent="0.25">
      <c r="A11502">
        <v>2563</v>
      </c>
      <c r="B11502">
        <v>102</v>
      </c>
      <c r="C11502">
        <v>0</v>
      </c>
    </row>
    <row r="11503" spans="1:3" x14ac:dyDescent="0.25">
      <c r="A11503">
        <v>3008</v>
      </c>
      <c r="B11503">
        <v>102</v>
      </c>
      <c r="C11503">
        <v>0</v>
      </c>
    </row>
    <row r="11504" spans="1:3" x14ac:dyDescent="0.25">
      <c r="A11504">
        <v>657</v>
      </c>
      <c r="B11504">
        <v>102</v>
      </c>
      <c r="C11504">
        <v>0</v>
      </c>
    </row>
    <row r="11505" spans="1:3" x14ac:dyDescent="0.25">
      <c r="A11505">
        <v>1212</v>
      </c>
      <c r="B11505">
        <v>102</v>
      </c>
      <c r="C11505">
        <v>0</v>
      </c>
    </row>
    <row r="11506" spans="1:3" x14ac:dyDescent="0.25">
      <c r="A11506">
        <v>1362</v>
      </c>
      <c r="B11506">
        <v>102</v>
      </c>
      <c r="C11506">
        <v>0</v>
      </c>
    </row>
    <row r="11507" spans="1:3" x14ac:dyDescent="0.25">
      <c r="A11507">
        <v>1483</v>
      </c>
      <c r="B11507">
        <v>102</v>
      </c>
      <c r="C11507">
        <v>0</v>
      </c>
    </row>
    <row r="11508" spans="1:3" x14ac:dyDescent="0.25">
      <c r="A11508">
        <v>2184</v>
      </c>
      <c r="B11508">
        <v>102</v>
      </c>
      <c r="C11508">
        <v>1</v>
      </c>
    </row>
    <row r="11509" spans="1:3" x14ac:dyDescent="0.25">
      <c r="A11509">
        <v>51</v>
      </c>
      <c r="B11509">
        <v>103</v>
      </c>
      <c r="C11509">
        <v>0</v>
      </c>
    </row>
    <row r="11510" spans="1:3" x14ac:dyDescent="0.25">
      <c r="A11510">
        <v>188</v>
      </c>
      <c r="B11510">
        <v>103</v>
      </c>
      <c r="C11510">
        <v>1</v>
      </c>
    </row>
    <row r="11511" spans="1:3" x14ac:dyDescent="0.25">
      <c r="A11511">
        <v>235</v>
      </c>
      <c r="B11511">
        <v>103</v>
      </c>
      <c r="C11511">
        <v>0</v>
      </c>
    </row>
    <row r="11512" spans="1:3" x14ac:dyDescent="0.25">
      <c r="A11512">
        <v>675</v>
      </c>
      <c r="B11512">
        <v>103</v>
      </c>
      <c r="C11512">
        <v>21</v>
      </c>
    </row>
    <row r="11513" spans="1:3" x14ac:dyDescent="0.25">
      <c r="A11513">
        <v>843</v>
      </c>
      <c r="B11513">
        <v>103</v>
      </c>
      <c r="C11513">
        <v>9</v>
      </c>
    </row>
    <row r="11514" spans="1:3" x14ac:dyDescent="0.25">
      <c r="A11514">
        <v>1927</v>
      </c>
      <c r="B11514">
        <v>103</v>
      </c>
      <c r="C11514">
        <v>0</v>
      </c>
    </row>
    <row r="11515" spans="1:3" x14ac:dyDescent="0.25">
      <c r="A11515">
        <v>2523</v>
      </c>
      <c r="B11515">
        <v>103</v>
      </c>
      <c r="C11515">
        <v>0</v>
      </c>
    </row>
    <row r="11516" spans="1:3" x14ac:dyDescent="0.25">
      <c r="A11516">
        <v>2523</v>
      </c>
      <c r="B11516">
        <v>103</v>
      </c>
      <c r="C11516">
        <v>0</v>
      </c>
    </row>
    <row r="11517" spans="1:3" x14ac:dyDescent="0.25">
      <c r="A11517">
        <v>1525</v>
      </c>
      <c r="B11517">
        <v>103</v>
      </c>
      <c r="C11517">
        <v>0</v>
      </c>
    </row>
    <row r="11518" spans="1:3" x14ac:dyDescent="0.25">
      <c r="A11518">
        <v>1819</v>
      </c>
      <c r="B11518">
        <v>103</v>
      </c>
      <c r="C11518">
        <v>0</v>
      </c>
    </row>
    <row r="11519" spans="1:3" x14ac:dyDescent="0.25">
      <c r="A11519">
        <v>1898</v>
      </c>
      <c r="B11519">
        <v>103</v>
      </c>
      <c r="C11519">
        <v>17</v>
      </c>
    </row>
    <row r="11520" spans="1:3" x14ac:dyDescent="0.25">
      <c r="A11520">
        <v>1898</v>
      </c>
      <c r="B11520">
        <v>103</v>
      </c>
      <c r="C11520">
        <v>50</v>
      </c>
    </row>
    <row r="11521" spans="1:3" x14ac:dyDescent="0.25">
      <c r="A11521">
        <v>2179</v>
      </c>
      <c r="B11521">
        <v>103</v>
      </c>
      <c r="C11521">
        <v>10</v>
      </c>
    </row>
    <row r="11522" spans="1:3" x14ac:dyDescent="0.25">
      <c r="A11522">
        <v>2306</v>
      </c>
      <c r="B11522">
        <v>103</v>
      </c>
      <c r="C11522">
        <v>2</v>
      </c>
    </row>
    <row r="11523" spans="1:3" x14ac:dyDescent="0.25">
      <c r="A11523">
        <v>657</v>
      </c>
      <c r="B11523">
        <v>103</v>
      </c>
      <c r="C11523">
        <v>0</v>
      </c>
    </row>
    <row r="11524" spans="1:3" x14ac:dyDescent="0.25">
      <c r="A11524">
        <v>908</v>
      </c>
      <c r="B11524">
        <v>103</v>
      </c>
      <c r="C11524">
        <v>0</v>
      </c>
    </row>
    <row r="11525" spans="1:3" x14ac:dyDescent="0.25">
      <c r="A11525">
        <v>1649</v>
      </c>
      <c r="B11525">
        <v>103</v>
      </c>
      <c r="C11525">
        <v>1</v>
      </c>
    </row>
    <row r="11526" spans="1:3" x14ac:dyDescent="0.25">
      <c r="A11526">
        <v>2094</v>
      </c>
      <c r="B11526">
        <v>103</v>
      </c>
      <c r="C11526">
        <v>3</v>
      </c>
    </row>
    <row r="11527" spans="1:3" x14ac:dyDescent="0.25">
      <c r="A11527">
        <v>660</v>
      </c>
      <c r="B11527">
        <v>104</v>
      </c>
      <c r="C11527">
        <v>1</v>
      </c>
    </row>
    <row r="11528" spans="1:3" x14ac:dyDescent="0.25">
      <c r="A11528">
        <v>703</v>
      </c>
      <c r="B11528">
        <v>104</v>
      </c>
      <c r="C11528">
        <v>9</v>
      </c>
    </row>
    <row r="11529" spans="1:3" x14ac:dyDescent="0.25">
      <c r="A11529">
        <v>596</v>
      </c>
      <c r="B11529">
        <v>104</v>
      </c>
      <c r="C11529">
        <v>0</v>
      </c>
    </row>
    <row r="11530" spans="1:3" x14ac:dyDescent="0.25">
      <c r="A11530">
        <v>622</v>
      </c>
      <c r="B11530">
        <v>104</v>
      </c>
      <c r="C11530">
        <v>0</v>
      </c>
    </row>
    <row r="11531" spans="1:3" x14ac:dyDescent="0.25">
      <c r="A11531">
        <v>1555</v>
      </c>
      <c r="B11531">
        <v>104</v>
      </c>
      <c r="C11531">
        <v>0</v>
      </c>
    </row>
    <row r="11532" spans="1:3" x14ac:dyDescent="0.25">
      <c r="A11532">
        <v>2179</v>
      </c>
      <c r="B11532">
        <v>104</v>
      </c>
      <c r="C11532">
        <v>0</v>
      </c>
    </row>
    <row r="11533" spans="1:3" x14ac:dyDescent="0.25">
      <c r="A11533">
        <v>2690</v>
      </c>
      <c r="B11533">
        <v>104</v>
      </c>
      <c r="C11533">
        <v>3</v>
      </c>
    </row>
    <row r="11534" spans="1:3" x14ac:dyDescent="0.25">
      <c r="A11534">
        <v>657</v>
      </c>
      <c r="B11534">
        <v>104</v>
      </c>
      <c r="C11534">
        <v>2</v>
      </c>
    </row>
    <row r="11535" spans="1:3" x14ac:dyDescent="0.25">
      <c r="A11535">
        <v>2245</v>
      </c>
      <c r="B11535">
        <v>104</v>
      </c>
      <c r="C11535">
        <v>0</v>
      </c>
    </row>
    <row r="11536" spans="1:3" x14ac:dyDescent="0.25">
      <c r="A11536">
        <v>2805</v>
      </c>
      <c r="B11536">
        <v>104</v>
      </c>
      <c r="C11536">
        <v>0</v>
      </c>
    </row>
    <row r="11537" spans="1:3" x14ac:dyDescent="0.25">
      <c r="A11537">
        <v>391</v>
      </c>
      <c r="B11537">
        <v>105</v>
      </c>
      <c r="C11537">
        <v>0</v>
      </c>
    </row>
    <row r="11538" spans="1:3" x14ac:dyDescent="0.25">
      <c r="A11538">
        <v>1289</v>
      </c>
      <c r="B11538">
        <v>105</v>
      </c>
      <c r="C11538">
        <v>2</v>
      </c>
    </row>
    <row r="11539" spans="1:3" x14ac:dyDescent="0.25">
      <c r="A11539">
        <v>1289</v>
      </c>
      <c r="B11539">
        <v>105</v>
      </c>
      <c r="C11539">
        <v>2</v>
      </c>
    </row>
    <row r="11540" spans="1:3" x14ac:dyDescent="0.25">
      <c r="A11540">
        <v>1800</v>
      </c>
      <c r="B11540">
        <v>105</v>
      </c>
      <c r="C11540">
        <v>1</v>
      </c>
    </row>
    <row r="11541" spans="1:3" x14ac:dyDescent="0.25">
      <c r="A11541">
        <v>1494</v>
      </c>
      <c r="B11541">
        <v>105</v>
      </c>
      <c r="C11541">
        <v>82</v>
      </c>
    </row>
    <row r="11542" spans="1:3" x14ac:dyDescent="0.25">
      <c r="A11542">
        <v>2148</v>
      </c>
      <c r="B11542">
        <v>105</v>
      </c>
      <c r="C11542">
        <v>3</v>
      </c>
    </row>
    <row r="11543" spans="1:3" x14ac:dyDescent="0.25">
      <c r="A11543">
        <v>2550</v>
      </c>
      <c r="B11543">
        <v>105</v>
      </c>
      <c r="C11543">
        <v>24</v>
      </c>
    </row>
    <row r="11544" spans="1:3" x14ac:dyDescent="0.25">
      <c r="A11544">
        <v>90</v>
      </c>
      <c r="B11544">
        <v>105</v>
      </c>
      <c r="C11544">
        <v>0</v>
      </c>
    </row>
    <row r="11545" spans="1:3" x14ac:dyDescent="0.25">
      <c r="A11545">
        <v>323</v>
      </c>
      <c r="B11545">
        <v>105</v>
      </c>
      <c r="C11545">
        <v>6</v>
      </c>
    </row>
    <row r="11546" spans="1:3" x14ac:dyDescent="0.25">
      <c r="A11546">
        <v>1171</v>
      </c>
      <c r="B11546">
        <v>105</v>
      </c>
      <c r="C11546">
        <v>0</v>
      </c>
    </row>
    <row r="11547" spans="1:3" x14ac:dyDescent="0.25">
      <c r="A11547">
        <v>1362</v>
      </c>
      <c r="B11547">
        <v>105</v>
      </c>
      <c r="C11547">
        <v>0</v>
      </c>
    </row>
    <row r="11548" spans="1:3" x14ac:dyDescent="0.25">
      <c r="A11548">
        <v>1362</v>
      </c>
      <c r="B11548">
        <v>105</v>
      </c>
      <c r="C11548">
        <v>0</v>
      </c>
    </row>
    <row r="11549" spans="1:3" x14ac:dyDescent="0.25">
      <c r="A11549">
        <v>2014</v>
      </c>
      <c r="B11549">
        <v>105</v>
      </c>
      <c r="C11549">
        <v>0</v>
      </c>
    </row>
    <row r="11550" spans="1:3" x14ac:dyDescent="0.25">
      <c r="A11550">
        <v>2818</v>
      </c>
      <c r="B11550">
        <v>105</v>
      </c>
      <c r="C11550">
        <v>0</v>
      </c>
    </row>
    <row r="11551" spans="1:3" x14ac:dyDescent="0.25">
      <c r="A11551">
        <v>457</v>
      </c>
      <c r="B11551">
        <v>106</v>
      </c>
      <c r="C11551">
        <v>2</v>
      </c>
    </row>
    <row r="11552" spans="1:3" x14ac:dyDescent="0.25">
      <c r="A11552">
        <v>675</v>
      </c>
      <c r="B11552">
        <v>106</v>
      </c>
      <c r="C11552">
        <v>33</v>
      </c>
    </row>
    <row r="11553" spans="1:3" x14ac:dyDescent="0.25">
      <c r="A11553">
        <v>804</v>
      </c>
      <c r="B11553">
        <v>106</v>
      </c>
      <c r="C11553">
        <v>4</v>
      </c>
    </row>
    <row r="11554" spans="1:3" x14ac:dyDescent="0.25">
      <c r="A11554">
        <v>815</v>
      </c>
      <c r="B11554">
        <v>106</v>
      </c>
      <c r="C11554">
        <v>0</v>
      </c>
    </row>
    <row r="11555" spans="1:3" x14ac:dyDescent="0.25">
      <c r="A11555">
        <v>1800</v>
      </c>
      <c r="B11555">
        <v>106</v>
      </c>
      <c r="C11555">
        <v>0</v>
      </c>
    </row>
    <row r="11556" spans="1:3" x14ac:dyDescent="0.25">
      <c r="A11556">
        <v>1927</v>
      </c>
      <c r="B11556">
        <v>106</v>
      </c>
      <c r="C11556">
        <v>1</v>
      </c>
    </row>
    <row r="11557" spans="1:3" x14ac:dyDescent="0.25">
      <c r="A11557">
        <v>1950</v>
      </c>
      <c r="B11557">
        <v>106</v>
      </c>
      <c r="C11557">
        <v>9</v>
      </c>
    </row>
    <row r="11558" spans="1:3" x14ac:dyDescent="0.25">
      <c r="A11558">
        <v>2149</v>
      </c>
      <c r="B11558">
        <v>106</v>
      </c>
      <c r="C11558">
        <v>6</v>
      </c>
    </row>
    <row r="11559" spans="1:3" x14ac:dyDescent="0.25">
      <c r="A11559">
        <v>2429</v>
      </c>
      <c r="B11559">
        <v>106</v>
      </c>
      <c r="C11559">
        <v>5</v>
      </c>
    </row>
    <row r="11560" spans="1:3" x14ac:dyDescent="0.25">
      <c r="A11560">
        <v>2429</v>
      </c>
      <c r="B11560">
        <v>106</v>
      </c>
      <c r="C11560">
        <v>2</v>
      </c>
    </row>
    <row r="11561" spans="1:3" x14ac:dyDescent="0.25">
      <c r="A11561">
        <v>657</v>
      </c>
      <c r="B11561">
        <v>106</v>
      </c>
      <c r="C11561">
        <v>1</v>
      </c>
    </row>
    <row r="11562" spans="1:3" x14ac:dyDescent="0.25">
      <c r="A11562">
        <v>1062</v>
      </c>
      <c r="B11562">
        <v>106</v>
      </c>
      <c r="C11562">
        <v>9</v>
      </c>
    </row>
    <row r="11563" spans="1:3" x14ac:dyDescent="0.25">
      <c r="A11563">
        <v>1629</v>
      </c>
      <c r="B11563">
        <v>106</v>
      </c>
      <c r="C11563">
        <v>0</v>
      </c>
    </row>
    <row r="11564" spans="1:3" x14ac:dyDescent="0.25">
      <c r="A11564">
        <v>317</v>
      </c>
      <c r="B11564">
        <v>107</v>
      </c>
      <c r="C11564">
        <v>0</v>
      </c>
    </row>
    <row r="11565" spans="1:3" x14ac:dyDescent="0.25">
      <c r="A11565">
        <v>411</v>
      </c>
      <c r="B11565">
        <v>107</v>
      </c>
      <c r="C11565">
        <v>0</v>
      </c>
    </row>
    <row r="11566" spans="1:3" x14ac:dyDescent="0.25">
      <c r="A11566">
        <v>815</v>
      </c>
      <c r="B11566">
        <v>107</v>
      </c>
      <c r="C11566">
        <v>1</v>
      </c>
    </row>
    <row r="11567" spans="1:3" x14ac:dyDescent="0.25">
      <c r="A11567">
        <v>843</v>
      </c>
      <c r="B11567">
        <v>107</v>
      </c>
      <c r="C11567">
        <v>14</v>
      </c>
    </row>
    <row r="11568" spans="1:3" x14ac:dyDescent="0.25">
      <c r="A11568">
        <v>1215</v>
      </c>
      <c r="B11568">
        <v>107</v>
      </c>
      <c r="C11568">
        <v>0</v>
      </c>
    </row>
    <row r="11569" spans="1:3" x14ac:dyDescent="0.25">
      <c r="A11569">
        <v>1289</v>
      </c>
      <c r="B11569">
        <v>107</v>
      </c>
      <c r="C11569">
        <v>0</v>
      </c>
    </row>
    <row r="11570" spans="1:3" x14ac:dyDescent="0.25">
      <c r="A11570">
        <v>3106</v>
      </c>
      <c r="B11570">
        <v>107</v>
      </c>
      <c r="C11570">
        <v>0</v>
      </c>
    </row>
    <row r="11571" spans="1:3" x14ac:dyDescent="0.25">
      <c r="A11571">
        <v>434</v>
      </c>
      <c r="B11571">
        <v>107</v>
      </c>
      <c r="C11571">
        <v>0</v>
      </c>
    </row>
    <row r="11572" spans="1:3" x14ac:dyDescent="0.25">
      <c r="A11572">
        <v>1690</v>
      </c>
      <c r="B11572">
        <v>107</v>
      </c>
      <c r="C11572">
        <v>2</v>
      </c>
    </row>
    <row r="11573" spans="1:3" x14ac:dyDescent="0.25">
      <c r="A11573">
        <v>2429</v>
      </c>
      <c r="B11573">
        <v>107</v>
      </c>
      <c r="C11573">
        <v>3</v>
      </c>
    </row>
    <row r="11574" spans="1:3" x14ac:dyDescent="0.25">
      <c r="A11574">
        <v>2641</v>
      </c>
      <c r="B11574">
        <v>107</v>
      </c>
      <c r="C11574">
        <v>0</v>
      </c>
    </row>
    <row r="11575" spans="1:3" x14ac:dyDescent="0.25">
      <c r="A11575">
        <v>255</v>
      </c>
      <c r="B11575">
        <v>107</v>
      </c>
      <c r="C11575">
        <v>0</v>
      </c>
    </row>
    <row r="11576" spans="1:3" x14ac:dyDescent="0.25">
      <c r="A11576">
        <v>931</v>
      </c>
      <c r="B11576">
        <v>107</v>
      </c>
      <c r="C11576">
        <v>0</v>
      </c>
    </row>
    <row r="11577" spans="1:3" x14ac:dyDescent="0.25">
      <c r="A11577">
        <v>1362</v>
      </c>
      <c r="B11577">
        <v>107</v>
      </c>
      <c r="C11577">
        <v>2</v>
      </c>
    </row>
    <row r="11578" spans="1:3" x14ac:dyDescent="0.25">
      <c r="A11578">
        <v>1611</v>
      </c>
      <c r="B11578">
        <v>107</v>
      </c>
      <c r="C11578">
        <v>0</v>
      </c>
    </row>
    <row r="11579" spans="1:3" x14ac:dyDescent="0.25">
      <c r="A11579">
        <v>188</v>
      </c>
      <c r="B11579">
        <v>108</v>
      </c>
      <c r="C11579">
        <v>0</v>
      </c>
    </row>
    <row r="11580" spans="1:3" x14ac:dyDescent="0.25">
      <c r="A11580">
        <v>457</v>
      </c>
      <c r="B11580">
        <v>108</v>
      </c>
      <c r="C11580">
        <v>7</v>
      </c>
    </row>
    <row r="11581" spans="1:3" x14ac:dyDescent="0.25">
      <c r="A11581">
        <v>1022</v>
      </c>
      <c r="B11581">
        <v>108</v>
      </c>
      <c r="C11581">
        <v>0</v>
      </c>
    </row>
    <row r="11582" spans="1:3" x14ac:dyDescent="0.25">
      <c r="A11582">
        <v>1115</v>
      </c>
      <c r="B11582">
        <v>108</v>
      </c>
      <c r="C11582">
        <v>19</v>
      </c>
    </row>
    <row r="11583" spans="1:3" x14ac:dyDescent="0.25">
      <c r="A11583">
        <v>1319</v>
      </c>
      <c r="B11583">
        <v>108</v>
      </c>
      <c r="C11583">
        <v>0</v>
      </c>
    </row>
    <row r="11584" spans="1:3" x14ac:dyDescent="0.25">
      <c r="A11584">
        <v>1927</v>
      </c>
      <c r="B11584">
        <v>108</v>
      </c>
      <c r="C11584">
        <v>0</v>
      </c>
    </row>
    <row r="11585" spans="1:3" x14ac:dyDescent="0.25">
      <c r="A11585">
        <v>36</v>
      </c>
      <c r="B11585">
        <v>108</v>
      </c>
      <c r="C11585">
        <v>0</v>
      </c>
    </row>
    <row r="11586" spans="1:3" x14ac:dyDescent="0.25">
      <c r="A11586">
        <v>217</v>
      </c>
      <c r="B11586">
        <v>108</v>
      </c>
      <c r="C11586">
        <v>21</v>
      </c>
    </row>
    <row r="11587" spans="1:3" x14ac:dyDescent="0.25">
      <c r="A11587">
        <v>434</v>
      </c>
      <c r="B11587">
        <v>108</v>
      </c>
      <c r="C11587">
        <v>0</v>
      </c>
    </row>
    <row r="11588" spans="1:3" x14ac:dyDescent="0.25">
      <c r="A11588">
        <v>2619</v>
      </c>
      <c r="B11588">
        <v>108</v>
      </c>
      <c r="C11588">
        <v>2</v>
      </c>
    </row>
    <row r="11589" spans="1:3" x14ac:dyDescent="0.25">
      <c r="A11589">
        <v>1148</v>
      </c>
      <c r="B11589">
        <v>108</v>
      </c>
      <c r="C11589">
        <v>0</v>
      </c>
    </row>
    <row r="11590" spans="1:3" x14ac:dyDescent="0.25">
      <c r="A11590">
        <v>1483</v>
      </c>
      <c r="B11590">
        <v>108</v>
      </c>
      <c r="C11590">
        <v>28</v>
      </c>
    </row>
    <row r="11591" spans="1:3" x14ac:dyDescent="0.25">
      <c r="A11591">
        <v>2778</v>
      </c>
      <c r="B11591">
        <v>108</v>
      </c>
      <c r="C11591">
        <v>0</v>
      </c>
    </row>
    <row r="11592" spans="1:3" x14ac:dyDescent="0.25">
      <c r="A11592">
        <v>51</v>
      </c>
      <c r="B11592">
        <v>109</v>
      </c>
      <c r="C11592">
        <v>0</v>
      </c>
    </row>
    <row r="11593" spans="1:3" x14ac:dyDescent="0.25">
      <c r="A11593">
        <v>198</v>
      </c>
      <c r="B11593">
        <v>109</v>
      </c>
      <c r="C11593">
        <v>0</v>
      </c>
    </row>
    <row r="11594" spans="1:3" x14ac:dyDescent="0.25">
      <c r="A11594">
        <v>217</v>
      </c>
      <c r="B11594">
        <v>109</v>
      </c>
      <c r="C11594">
        <v>5</v>
      </c>
    </row>
    <row r="11595" spans="1:3" x14ac:dyDescent="0.25">
      <c r="A11595">
        <v>434</v>
      </c>
      <c r="B11595">
        <v>109</v>
      </c>
      <c r="C11595">
        <v>0</v>
      </c>
    </row>
    <row r="11596" spans="1:3" x14ac:dyDescent="0.25">
      <c r="A11596">
        <v>1572</v>
      </c>
      <c r="B11596">
        <v>109</v>
      </c>
      <c r="C11596">
        <v>5</v>
      </c>
    </row>
    <row r="11597" spans="1:3" x14ac:dyDescent="0.25">
      <c r="A11597">
        <v>2641</v>
      </c>
      <c r="B11597">
        <v>109</v>
      </c>
      <c r="C11597">
        <v>0</v>
      </c>
    </row>
    <row r="11598" spans="1:3" x14ac:dyDescent="0.25">
      <c r="A11598">
        <v>761</v>
      </c>
      <c r="B11598">
        <v>109</v>
      </c>
      <c r="C11598">
        <v>0</v>
      </c>
    </row>
    <row r="11599" spans="1:3" x14ac:dyDescent="0.25">
      <c r="A11599">
        <v>1512</v>
      </c>
      <c r="B11599">
        <v>109</v>
      </c>
      <c r="C11599">
        <v>21</v>
      </c>
    </row>
    <row r="11600" spans="1:3" x14ac:dyDescent="0.25">
      <c r="A11600">
        <v>1632</v>
      </c>
      <c r="B11600">
        <v>109</v>
      </c>
      <c r="C11600">
        <v>1</v>
      </c>
    </row>
    <row r="11601" spans="1:3" x14ac:dyDescent="0.25">
      <c r="A11601">
        <v>1713</v>
      </c>
      <c r="B11601">
        <v>109</v>
      </c>
      <c r="C11601">
        <v>0</v>
      </c>
    </row>
    <row r="11602" spans="1:3" x14ac:dyDescent="0.25">
      <c r="A11602">
        <v>188</v>
      </c>
      <c r="B11602">
        <v>110</v>
      </c>
      <c r="C11602">
        <v>1</v>
      </c>
    </row>
    <row r="11603" spans="1:3" x14ac:dyDescent="0.25">
      <c r="A11603">
        <v>1014</v>
      </c>
      <c r="B11603">
        <v>110</v>
      </c>
      <c r="C11603">
        <v>1</v>
      </c>
    </row>
    <row r="11604" spans="1:3" x14ac:dyDescent="0.25">
      <c r="A11604">
        <v>2983</v>
      </c>
      <c r="B11604">
        <v>110</v>
      </c>
      <c r="C11604">
        <v>0</v>
      </c>
    </row>
    <row r="11605" spans="1:3" x14ac:dyDescent="0.25">
      <c r="A11605">
        <v>992</v>
      </c>
      <c r="B11605">
        <v>110</v>
      </c>
      <c r="C11605">
        <v>17</v>
      </c>
    </row>
    <row r="11606" spans="1:3" x14ac:dyDescent="0.25">
      <c r="A11606">
        <v>2619</v>
      </c>
      <c r="B11606">
        <v>110</v>
      </c>
      <c r="C11606">
        <v>5</v>
      </c>
    </row>
    <row r="11607" spans="1:3" x14ac:dyDescent="0.25">
      <c r="A11607">
        <v>255</v>
      </c>
      <c r="B11607">
        <v>110</v>
      </c>
      <c r="C11607">
        <v>2</v>
      </c>
    </row>
    <row r="11608" spans="1:3" x14ac:dyDescent="0.25">
      <c r="A11608">
        <v>411</v>
      </c>
      <c r="B11608">
        <v>111</v>
      </c>
      <c r="C11608">
        <v>1</v>
      </c>
    </row>
    <row r="11609" spans="1:3" x14ac:dyDescent="0.25">
      <c r="A11609">
        <v>843</v>
      </c>
      <c r="B11609">
        <v>111</v>
      </c>
      <c r="C11609">
        <v>7</v>
      </c>
    </row>
    <row r="11610" spans="1:3" x14ac:dyDescent="0.25">
      <c r="A11610">
        <v>1022</v>
      </c>
      <c r="B11610">
        <v>111</v>
      </c>
      <c r="C11610">
        <v>0</v>
      </c>
    </row>
    <row r="11611" spans="1:3" x14ac:dyDescent="0.25">
      <c r="A11611">
        <v>1927</v>
      </c>
      <c r="B11611">
        <v>111</v>
      </c>
      <c r="C11611">
        <v>0</v>
      </c>
    </row>
    <row r="11612" spans="1:3" x14ac:dyDescent="0.25">
      <c r="A11612">
        <v>3106</v>
      </c>
      <c r="B11612">
        <v>111</v>
      </c>
      <c r="C11612">
        <v>5</v>
      </c>
    </row>
    <row r="11613" spans="1:3" x14ac:dyDescent="0.25">
      <c r="A11613">
        <v>622</v>
      </c>
      <c r="B11613">
        <v>111</v>
      </c>
      <c r="C11613">
        <v>3</v>
      </c>
    </row>
    <row r="11614" spans="1:3" x14ac:dyDescent="0.25">
      <c r="A11614">
        <v>1798</v>
      </c>
      <c r="B11614">
        <v>111</v>
      </c>
      <c r="C11614">
        <v>1</v>
      </c>
    </row>
    <row r="11615" spans="1:3" x14ac:dyDescent="0.25">
      <c r="A11615">
        <v>1827</v>
      </c>
      <c r="B11615">
        <v>111</v>
      </c>
      <c r="C11615">
        <v>12</v>
      </c>
    </row>
    <row r="11616" spans="1:3" x14ac:dyDescent="0.25">
      <c r="A11616">
        <v>1898</v>
      </c>
      <c r="B11616">
        <v>111</v>
      </c>
      <c r="C11616">
        <v>25</v>
      </c>
    </row>
    <row r="11617" spans="1:3" x14ac:dyDescent="0.25">
      <c r="A11617">
        <v>1898</v>
      </c>
      <c r="B11617">
        <v>111</v>
      </c>
      <c r="C11617">
        <v>31</v>
      </c>
    </row>
    <row r="11618" spans="1:3" x14ac:dyDescent="0.25">
      <c r="A11618">
        <v>2306</v>
      </c>
      <c r="B11618">
        <v>111</v>
      </c>
      <c r="C11618">
        <v>0</v>
      </c>
    </row>
    <row r="11619" spans="1:3" x14ac:dyDescent="0.25">
      <c r="A11619">
        <v>255</v>
      </c>
      <c r="B11619">
        <v>111</v>
      </c>
      <c r="C11619">
        <v>0</v>
      </c>
    </row>
    <row r="11620" spans="1:3" x14ac:dyDescent="0.25">
      <c r="A11620">
        <v>931</v>
      </c>
      <c r="B11620">
        <v>111</v>
      </c>
      <c r="C11620">
        <v>0</v>
      </c>
    </row>
    <row r="11621" spans="1:3" x14ac:dyDescent="0.25">
      <c r="A11621">
        <v>1144</v>
      </c>
      <c r="B11621">
        <v>111</v>
      </c>
      <c r="C11621">
        <v>1</v>
      </c>
    </row>
    <row r="11622" spans="1:3" x14ac:dyDescent="0.25">
      <c r="A11622">
        <v>2014</v>
      </c>
      <c r="B11622">
        <v>111</v>
      </c>
      <c r="C11622">
        <v>12</v>
      </c>
    </row>
    <row r="11623" spans="1:3" x14ac:dyDescent="0.25">
      <c r="A11623">
        <v>2535</v>
      </c>
      <c r="B11623">
        <v>111</v>
      </c>
      <c r="C11623">
        <v>1</v>
      </c>
    </row>
    <row r="11624" spans="1:3" x14ac:dyDescent="0.25">
      <c r="A11624">
        <v>188</v>
      </c>
      <c r="B11624">
        <v>112</v>
      </c>
      <c r="C11624">
        <v>0</v>
      </c>
    </row>
    <row r="11625" spans="1:3" x14ac:dyDescent="0.25">
      <c r="A11625">
        <v>235</v>
      </c>
      <c r="B11625">
        <v>112</v>
      </c>
      <c r="C11625">
        <v>0</v>
      </c>
    </row>
    <row r="11626" spans="1:3" x14ac:dyDescent="0.25">
      <c r="A11626">
        <v>235</v>
      </c>
      <c r="B11626">
        <v>112</v>
      </c>
      <c r="C11626">
        <v>0</v>
      </c>
    </row>
    <row r="11627" spans="1:3" x14ac:dyDescent="0.25">
      <c r="A11627">
        <v>391</v>
      </c>
      <c r="B11627">
        <v>112</v>
      </c>
      <c r="C11627">
        <v>0</v>
      </c>
    </row>
    <row r="11628" spans="1:3" x14ac:dyDescent="0.25">
      <c r="A11628">
        <v>217</v>
      </c>
      <c r="B11628">
        <v>112</v>
      </c>
      <c r="C11628">
        <v>11</v>
      </c>
    </row>
    <row r="11629" spans="1:3" x14ac:dyDescent="0.25">
      <c r="A11629">
        <v>1521</v>
      </c>
      <c r="B11629">
        <v>112</v>
      </c>
      <c r="C11629">
        <v>0</v>
      </c>
    </row>
    <row r="11630" spans="1:3" x14ac:dyDescent="0.25">
      <c r="A11630">
        <v>1819</v>
      </c>
      <c r="B11630">
        <v>112</v>
      </c>
      <c r="C11630">
        <v>3</v>
      </c>
    </row>
    <row r="11631" spans="1:3" x14ac:dyDescent="0.25">
      <c r="A11631">
        <v>1827</v>
      </c>
      <c r="B11631">
        <v>112</v>
      </c>
      <c r="C11631">
        <v>0</v>
      </c>
    </row>
    <row r="11632" spans="1:3" x14ac:dyDescent="0.25">
      <c r="A11632">
        <v>2306</v>
      </c>
      <c r="B11632">
        <v>112</v>
      </c>
      <c r="C11632">
        <v>4</v>
      </c>
    </row>
    <row r="11633" spans="1:3" x14ac:dyDescent="0.25">
      <c r="A11633">
        <v>2336</v>
      </c>
      <c r="B11633">
        <v>112</v>
      </c>
      <c r="C11633">
        <v>3</v>
      </c>
    </row>
    <row r="11634" spans="1:3" x14ac:dyDescent="0.25">
      <c r="A11634">
        <v>931</v>
      </c>
      <c r="B11634">
        <v>112</v>
      </c>
      <c r="C11634">
        <v>2</v>
      </c>
    </row>
    <row r="11635" spans="1:3" x14ac:dyDescent="0.25">
      <c r="A11635">
        <v>2151</v>
      </c>
      <c r="B11635">
        <v>112</v>
      </c>
      <c r="C11635">
        <v>0</v>
      </c>
    </row>
    <row r="11636" spans="1:3" x14ac:dyDescent="0.25">
      <c r="A11636">
        <v>438</v>
      </c>
      <c r="B11636">
        <v>113</v>
      </c>
      <c r="C11636">
        <v>2</v>
      </c>
    </row>
    <row r="11637" spans="1:3" x14ac:dyDescent="0.25">
      <c r="A11637">
        <v>815</v>
      </c>
      <c r="B11637">
        <v>113</v>
      </c>
      <c r="C11637">
        <v>0</v>
      </c>
    </row>
    <row r="11638" spans="1:3" x14ac:dyDescent="0.25">
      <c r="A11638">
        <v>838</v>
      </c>
      <c r="B11638">
        <v>113</v>
      </c>
      <c r="C11638">
        <v>0</v>
      </c>
    </row>
    <row r="11639" spans="1:3" x14ac:dyDescent="0.25">
      <c r="A11639">
        <v>1159</v>
      </c>
      <c r="B11639">
        <v>113</v>
      </c>
      <c r="C11639">
        <v>0</v>
      </c>
    </row>
    <row r="11640" spans="1:3" x14ac:dyDescent="0.25">
      <c r="A11640">
        <v>1467</v>
      </c>
      <c r="B11640">
        <v>113</v>
      </c>
      <c r="C11640">
        <v>0</v>
      </c>
    </row>
    <row r="11641" spans="1:3" x14ac:dyDescent="0.25">
      <c r="A11641">
        <v>434</v>
      </c>
      <c r="B11641">
        <v>113</v>
      </c>
      <c r="C11641">
        <v>3</v>
      </c>
    </row>
    <row r="11642" spans="1:3" x14ac:dyDescent="0.25">
      <c r="A11642">
        <v>1469</v>
      </c>
      <c r="B11642">
        <v>113</v>
      </c>
      <c r="C11642">
        <v>0</v>
      </c>
    </row>
    <row r="11643" spans="1:3" x14ac:dyDescent="0.25">
      <c r="A11643">
        <v>1494</v>
      </c>
      <c r="B11643">
        <v>113</v>
      </c>
      <c r="C11643">
        <v>4</v>
      </c>
    </row>
    <row r="11644" spans="1:3" x14ac:dyDescent="0.25">
      <c r="A11644">
        <v>1924</v>
      </c>
      <c r="B11644">
        <v>113</v>
      </c>
      <c r="C11644">
        <v>0</v>
      </c>
    </row>
    <row r="11645" spans="1:3" x14ac:dyDescent="0.25">
      <c r="A11645">
        <v>2182</v>
      </c>
      <c r="B11645">
        <v>113</v>
      </c>
      <c r="C11645">
        <v>3</v>
      </c>
    </row>
    <row r="11646" spans="1:3" x14ac:dyDescent="0.25">
      <c r="A11646">
        <v>2306</v>
      </c>
      <c r="B11646">
        <v>113</v>
      </c>
      <c r="C11646">
        <v>0</v>
      </c>
    </row>
    <row r="11647" spans="1:3" x14ac:dyDescent="0.25">
      <c r="A11647">
        <v>2641</v>
      </c>
      <c r="B11647">
        <v>113</v>
      </c>
      <c r="C11647">
        <v>1</v>
      </c>
    </row>
    <row r="11648" spans="1:3" x14ac:dyDescent="0.25">
      <c r="A11648">
        <v>657</v>
      </c>
      <c r="B11648">
        <v>113</v>
      </c>
      <c r="C11648">
        <v>0</v>
      </c>
    </row>
    <row r="11649" spans="1:3" x14ac:dyDescent="0.25">
      <c r="A11649">
        <v>657</v>
      </c>
      <c r="B11649">
        <v>113</v>
      </c>
      <c r="C11649">
        <v>0</v>
      </c>
    </row>
    <row r="11650" spans="1:3" x14ac:dyDescent="0.25">
      <c r="A11650">
        <v>1483</v>
      </c>
      <c r="B11650">
        <v>113</v>
      </c>
      <c r="C11650">
        <v>0</v>
      </c>
    </row>
    <row r="11651" spans="1:3" x14ac:dyDescent="0.25">
      <c r="A11651">
        <v>2014</v>
      </c>
      <c r="B11651">
        <v>113</v>
      </c>
      <c r="C11651">
        <v>0</v>
      </c>
    </row>
    <row r="11652" spans="1:3" x14ac:dyDescent="0.25">
      <c r="A11652">
        <v>2535</v>
      </c>
      <c r="B11652">
        <v>113</v>
      </c>
      <c r="C11652">
        <v>1</v>
      </c>
    </row>
    <row r="11653" spans="1:3" x14ac:dyDescent="0.25">
      <c r="A11653">
        <v>188</v>
      </c>
      <c r="B11653">
        <v>114</v>
      </c>
      <c r="C11653">
        <v>0</v>
      </c>
    </row>
    <row r="11654" spans="1:3" x14ac:dyDescent="0.25">
      <c r="A11654">
        <v>1289</v>
      </c>
      <c r="B11654">
        <v>114</v>
      </c>
      <c r="C11654">
        <v>2</v>
      </c>
    </row>
    <row r="11655" spans="1:3" x14ac:dyDescent="0.25">
      <c r="A11655">
        <v>217</v>
      </c>
      <c r="B11655">
        <v>114</v>
      </c>
      <c r="C11655">
        <v>0</v>
      </c>
    </row>
    <row r="11656" spans="1:3" x14ac:dyDescent="0.25">
      <c r="A11656">
        <v>992</v>
      </c>
      <c r="B11656">
        <v>114</v>
      </c>
      <c r="C11656">
        <v>0</v>
      </c>
    </row>
    <row r="11657" spans="1:3" x14ac:dyDescent="0.25">
      <c r="A11657">
        <v>1449</v>
      </c>
      <c r="B11657">
        <v>114</v>
      </c>
      <c r="C11657">
        <v>0</v>
      </c>
    </row>
    <row r="11658" spans="1:3" x14ac:dyDescent="0.25">
      <c r="A11658">
        <v>2148</v>
      </c>
      <c r="B11658">
        <v>114</v>
      </c>
      <c r="C11658">
        <v>0</v>
      </c>
    </row>
    <row r="11659" spans="1:3" x14ac:dyDescent="0.25">
      <c r="A11659">
        <v>2619</v>
      </c>
      <c r="B11659">
        <v>114</v>
      </c>
      <c r="C11659">
        <v>3</v>
      </c>
    </row>
    <row r="11660" spans="1:3" x14ac:dyDescent="0.25">
      <c r="A11660">
        <v>90</v>
      </c>
      <c r="B11660">
        <v>114</v>
      </c>
      <c r="C11660">
        <v>26</v>
      </c>
    </row>
    <row r="11661" spans="1:3" x14ac:dyDescent="0.25">
      <c r="A11661">
        <v>323</v>
      </c>
      <c r="B11661">
        <v>114</v>
      </c>
      <c r="C11661">
        <v>5</v>
      </c>
    </row>
    <row r="11662" spans="1:3" x14ac:dyDescent="0.25">
      <c r="A11662">
        <v>2778</v>
      </c>
      <c r="B11662">
        <v>114</v>
      </c>
      <c r="C11662">
        <v>0</v>
      </c>
    </row>
    <row r="11663" spans="1:3" x14ac:dyDescent="0.25">
      <c r="A11663">
        <v>2805</v>
      </c>
      <c r="B11663">
        <v>114</v>
      </c>
      <c r="C11663">
        <v>0</v>
      </c>
    </row>
    <row r="11664" spans="1:3" x14ac:dyDescent="0.25">
      <c r="A11664">
        <v>235</v>
      </c>
      <c r="B11664">
        <v>115</v>
      </c>
      <c r="C11664">
        <v>2</v>
      </c>
    </row>
    <row r="11665" spans="1:3" x14ac:dyDescent="0.25">
      <c r="A11665">
        <v>487</v>
      </c>
      <c r="B11665">
        <v>115</v>
      </c>
      <c r="C11665">
        <v>18</v>
      </c>
    </row>
    <row r="11666" spans="1:3" x14ac:dyDescent="0.25">
      <c r="A11666">
        <v>1083</v>
      </c>
      <c r="B11666">
        <v>115</v>
      </c>
      <c r="C11666">
        <v>0</v>
      </c>
    </row>
    <row r="11667" spans="1:3" x14ac:dyDescent="0.25">
      <c r="A11667">
        <v>1289</v>
      </c>
      <c r="B11667">
        <v>115</v>
      </c>
      <c r="C11667">
        <v>8</v>
      </c>
    </row>
    <row r="11668" spans="1:3" x14ac:dyDescent="0.25">
      <c r="A11668">
        <v>1467</v>
      </c>
      <c r="B11668">
        <v>115</v>
      </c>
      <c r="C11668">
        <v>0</v>
      </c>
    </row>
    <row r="11669" spans="1:3" x14ac:dyDescent="0.25">
      <c r="A11669">
        <v>1263</v>
      </c>
      <c r="B11669">
        <v>115</v>
      </c>
      <c r="C11669">
        <v>2</v>
      </c>
    </row>
    <row r="11670" spans="1:3" x14ac:dyDescent="0.25">
      <c r="A11670">
        <v>2179</v>
      </c>
      <c r="B11670">
        <v>115</v>
      </c>
      <c r="C11670">
        <v>6</v>
      </c>
    </row>
    <row r="11671" spans="1:3" x14ac:dyDescent="0.25">
      <c r="A11671">
        <v>2225</v>
      </c>
      <c r="B11671">
        <v>115</v>
      </c>
      <c r="C11671">
        <v>13</v>
      </c>
    </row>
    <row r="11672" spans="1:3" x14ac:dyDescent="0.25">
      <c r="A11672">
        <v>1512</v>
      </c>
      <c r="B11672">
        <v>115</v>
      </c>
      <c r="C11672">
        <v>7</v>
      </c>
    </row>
    <row r="11673" spans="1:3" x14ac:dyDescent="0.25">
      <c r="A11673">
        <v>1631</v>
      </c>
      <c r="B11673">
        <v>115</v>
      </c>
      <c r="C11673">
        <v>0</v>
      </c>
    </row>
    <row r="11674" spans="1:3" x14ac:dyDescent="0.25">
      <c r="A11674">
        <v>1668</v>
      </c>
      <c r="B11674">
        <v>115</v>
      </c>
      <c r="C11674">
        <v>0</v>
      </c>
    </row>
    <row r="11675" spans="1:3" x14ac:dyDescent="0.25">
      <c r="A11675">
        <v>2184</v>
      </c>
      <c r="B11675">
        <v>115</v>
      </c>
      <c r="C11675">
        <v>0</v>
      </c>
    </row>
    <row r="11676" spans="1:3" x14ac:dyDescent="0.25">
      <c r="A11676">
        <v>2964</v>
      </c>
      <c r="B11676">
        <v>115</v>
      </c>
      <c r="C11676">
        <v>16</v>
      </c>
    </row>
    <row r="11677" spans="1:3" x14ac:dyDescent="0.25">
      <c r="A11677">
        <v>391</v>
      </c>
      <c r="B11677">
        <v>116</v>
      </c>
      <c r="C11677">
        <v>0</v>
      </c>
    </row>
    <row r="11678" spans="1:3" x14ac:dyDescent="0.25">
      <c r="A11678">
        <v>1289</v>
      </c>
      <c r="B11678">
        <v>116</v>
      </c>
      <c r="C11678">
        <v>2</v>
      </c>
    </row>
    <row r="11679" spans="1:3" x14ac:dyDescent="0.25">
      <c r="A11679">
        <v>1478</v>
      </c>
      <c r="B11679">
        <v>116</v>
      </c>
      <c r="C11679">
        <v>3</v>
      </c>
    </row>
    <row r="11680" spans="1:3" x14ac:dyDescent="0.25">
      <c r="A11680">
        <v>387</v>
      </c>
      <c r="B11680">
        <v>116</v>
      </c>
      <c r="C11680">
        <v>11</v>
      </c>
    </row>
    <row r="11681" spans="1:3" x14ac:dyDescent="0.25">
      <c r="A11681">
        <v>1559</v>
      </c>
      <c r="B11681">
        <v>116</v>
      </c>
      <c r="C11681">
        <v>1</v>
      </c>
    </row>
    <row r="11682" spans="1:3" x14ac:dyDescent="0.25">
      <c r="A11682">
        <v>1572</v>
      </c>
      <c r="B11682">
        <v>116</v>
      </c>
      <c r="C11682">
        <v>4</v>
      </c>
    </row>
    <row r="11683" spans="1:3" x14ac:dyDescent="0.25">
      <c r="A11683">
        <v>1690</v>
      </c>
      <c r="B11683">
        <v>116</v>
      </c>
      <c r="C11683">
        <v>1</v>
      </c>
    </row>
    <row r="11684" spans="1:3" x14ac:dyDescent="0.25">
      <c r="A11684">
        <v>2306</v>
      </c>
      <c r="B11684">
        <v>116</v>
      </c>
      <c r="C11684">
        <v>4</v>
      </c>
    </row>
    <row r="11685" spans="1:3" x14ac:dyDescent="0.25">
      <c r="A11685">
        <v>2641</v>
      </c>
      <c r="B11685">
        <v>116</v>
      </c>
      <c r="C11685">
        <v>0</v>
      </c>
    </row>
    <row r="11686" spans="1:3" x14ac:dyDescent="0.25">
      <c r="A11686">
        <v>1647</v>
      </c>
      <c r="B11686">
        <v>116</v>
      </c>
      <c r="C11686">
        <v>2</v>
      </c>
    </row>
    <row r="11687" spans="1:3" x14ac:dyDescent="0.25">
      <c r="A11687">
        <v>1668</v>
      </c>
      <c r="B11687">
        <v>116</v>
      </c>
      <c r="C11687">
        <v>0</v>
      </c>
    </row>
    <row r="11688" spans="1:3" x14ac:dyDescent="0.25">
      <c r="A11688">
        <v>2014</v>
      </c>
      <c r="B11688">
        <v>116</v>
      </c>
      <c r="C11688">
        <v>6</v>
      </c>
    </row>
    <row r="11689" spans="1:3" x14ac:dyDescent="0.25">
      <c r="A11689">
        <v>2094</v>
      </c>
      <c r="B11689">
        <v>116</v>
      </c>
      <c r="C11689">
        <v>1</v>
      </c>
    </row>
    <row r="11690" spans="1:3" x14ac:dyDescent="0.25">
      <c r="A11690">
        <v>1927</v>
      </c>
      <c r="B11690">
        <v>117</v>
      </c>
      <c r="C11690">
        <v>27</v>
      </c>
    </row>
    <row r="11691" spans="1:3" x14ac:dyDescent="0.25">
      <c r="A11691">
        <v>2983</v>
      </c>
      <c r="B11691">
        <v>117</v>
      </c>
      <c r="C11691">
        <v>0</v>
      </c>
    </row>
    <row r="11692" spans="1:3" x14ac:dyDescent="0.25">
      <c r="A11692">
        <v>217</v>
      </c>
      <c r="B11692">
        <v>117</v>
      </c>
      <c r="C11692">
        <v>8</v>
      </c>
    </row>
    <row r="11693" spans="1:3" x14ac:dyDescent="0.25">
      <c r="A11693">
        <v>217</v>
      </c>
      <c r="B11693">
        <v>117</v>
      </c>
      <c r="C11693">
        <v>8</v>
      </c>
    </row>
    <row r="11694" spans="1:3" x14ac:dyDescent="0.25">
      <c r="A11694">
        <v>2693</v>
      </c>
      <c r="B11694">
        <v>117</v>
      </c>
      <c r="C11694">
        <v>8</v>
      </c>
    </row>
    <row r="11695" spans="1:3" x14ac:dyDescent="0.25">
      <c r="A11695">
        <v>2835</v>
      </c>
      <c r="B11695">
        <v>117</v>
      </c>
      <c r="C11695">
        <v>0</v>
      </c>
    </row>
    <row r="11696" spans="1:3" x14ac:dyDescent="0.25">
      <c r="A11696">
        <v>90</v>
      </c>
      <c r="B11696">
        <v>117</v>
      </c>
      <c r="C11696">
        <v>45</v>
      </c>
    </row>
    <row r="11697" spans="1:3" x14ac:dyDescent="0.25">
      <c r="A11697">
        <v>2014</v>
      </c>
      <c r="B11697">
        <v>117</v>
      </c>
      <c r="C11697">
        <v>0</v>
      </c>
    </row>
    <row r="11698" spans="1:3" x14ac:dyDescent="0.25">
      <c r="A11698">
        <v>703</v>
      </c>
      <c r="B11698">
        <v>118</v>
      </c>
      <c r="C11698">
        <v>16</v>
      </c>
    </row>
    <row r="11699" spans="1:3" x14ac:dyDescent="0.25">
      <c r="A11699">
        <v>962</v>
      </c>
      <c r="B11699">
        <v>118</v>
      </c>
      <c r="C11699">
        <v>2</v>
      </c>
    </row>
    <row r="11700" spans="1:3" x14ac:dyDescent="0.25">
      <c r="A11700">
        <v>1022</v>
      </c>
      <c r="B11700">
        <v>118</v>
      </c>
      <c r="C11700">
        <v>0</v>
      </c>
    </row>
    <row r="11701" spans="1:3" x14ac:dyDescent="0.25">
      <c r="A11701">
        <v>1827</v>
      </c>
      <c r="B11701">
        <v>118</v>
      </c>
      <c r="C11701">
        <v>7</v>
      </c>
    </row>
    <row r="11702" spans="1:3" x14ac:dyDescent="0.25">
      <c r="A11702">
        <v>2179</v>
      </c>
      <c r="B11702">
        <v>118</v>
      </c>
      <c r="C11702">
        <v>6</v>
      </c>
    </row>
    <row r="11703" spans="1:3" x14ac:dyDescent="0.25">
      <c r="A11703">
        <v>2615</v>
      </c>
      <c r="B11703">
        <v>118</v>
      </c>
      <c r="C11703">
        <v>0</v>
      </c>
    </row>
    <row r="11704" spans="1:3" x14ac:dyDescent="0.25">
      <c r="A11704">
        <v>931</v>
      </c>
      <c r="B11704">
        <v>118</v>
      </c>
      <c r="C11704">
        <v>0</v>
      </c>
    </row>
    <row r="11705" spans="1:3" x14ac:dyDescent="0.25">
      <c r="A11705">
        <v>2014</v>
      </c>
      <c r="B11705">
        <v>118</v>
      </c>
      <c r="C11705">
        <v>6</v>
      </c>
    </row>
    <row r="11706" spans="1:3" x14ac:dyDescent="0.25">
      <c r="A11706">
        <v>376</v>
      </c>
      <c r="B11706">
        <v>119</v>
      </c>
      <c r="C11706">
        <v>0</v>
      </c>
    </row>
    <row r="11707" spans="1:3" x14ac:dyDescent="0.25">
      <c r="A11707">
        <v>660</v>
      </c>
      <c r="B11707">
        <v>119</v>
      </c>
      <c r="C11707">
        <v>0</v>
      </c>
    </row>
    <row r="11708" spans="1:3" x14ac:dyDescent="0.25">
      <c r="A11708">
        <v>675</v>
      </c>
      <c r="B11708">
        <v>119</v>
      </c>
      <c r="C11708">
        <v>40</v>
      </c>
    </row>
    <row r="11709" spans="1:3" x14ac:dyDescent="0.25">
      <c r="A11709">
        <v>675</v>
      </c>
      <c r="B11709">
        <v>119</v>
      </c>
      <c r="C11709">
        <v>0</v>
      </c>
    </row>
    <row r="11710" spans="1:3" x14ac:dyDescent="0.25">
      <c r="A11710">
        <v>1083</v>
      </c>
      <c r="B11710">
        <v>119</v>
      </c>
      <c r="C11710">
        <v>0</v>
      </c>
    </row>
    <row r="11711" spans="1:3" x14ac:dyDescent="0.25">
      <c r="A11711">
        <v>1467</v>
      </c>
      <c r="B11711">
        <v>119</v>
      </c>
      <c r="C11711">
        <v>0</v>
      </c>
    </row>
    <row r="11712" spans="1:3" x14ac:dyDescent="0.25">
      <c r="A11712">
        <v>387</v>
      </c>
      <c r="B11712">
        <v>119</v>
      </c>
      <c r="C11712">
        <v>12</v>
      </c>
    </row>
    <row r="11713" spans="1:3" x14ac:dyDescent="0.25">
      <c r="A11713">
        <v>521</v>
      </c>
      <c r="B11713">
        <v>119</v>
      </c>
      <c r="C11713">
        <v>0</v>
      </c>
    </row>
    <row r="11714" spans="1:3" x14ac:dyDescent="0.25">
      <c r="A11714">
        <v>596</v>
      </c>
      <c r="B11714">
        <v>119</v>
      </c>
      <c r="C11714">
        <v>0</v>
      </c>
    </row>
    <row r="11715" spans="1:3" x14ac:dyDescent="0.25">
      <c r="A11715">
        <v>1819</v>
      </c>
      <c r="B11715">
        <v>119</v>
      </c>
      <c r="C11715">
        <v>0</v>
      </c>
    </row>
    <row r="11716" spans="1:3" x14ac:dyDescent="0.25">
      <c r="A11716">
        <v>2693</v>
      </c>
      <c r="B11716">
        <v>119</v>
      </c>
      <c r="C11716">
        <v>12</v>
      </c>
    </row>
    <row r="11717" spans="1:3" x14ac:dyDescent="0.25">
      <c r="A11717">
        <v>2979</v>
      </c>
      <c r="B11717">
        <v>119</v>
      </c>
      <c r="C11717">
        <v>0</v>
      </c>
    </row>
    <row r="11718" spans="1:3" x14ac:dyDescent="0.25">
      <c r="A11718">
        <v>486</v>
      </c>
      <c r="B11718">
        <v>119</v>
      </c>
      <c r="C11718">
        <v>0</v>
      </c>
    </row>
    <row r="11719" spans="1:3" x14ac:dyDescent="0.25">
      <c r="A11719">
        <v>1148</v>
      </c>
      <c r="B11719">
        <v>119</v>
      </c>
      <c r="C11719">
        <v>0</v>
      </c>
    </row>
    <row r="11720" spans="1:3" x14ac:dyDescent="0.25">
      <c r="A11720">
        <v>2535</v>
      </c>
      <c r="B11720">
        <v>119</v>
      </c>
      <c r="C11720">
        <v>9</v>
      </c>
    </row>
    <row r="11721" spans="1:3" x14ac:dyDescent="0.25">
      <c r="A11721">
        <v>391</v>
      </c>
      <c r="B11721">
        <v>120</v>
      </c>
      <c r="C11721">
        <v>0</v>
      </c>
    </row>
    <row r="11722" spans="1:3" x14ac:dyDescent="0.25">
      <c r="A11722">
        <v>534</v>
      </c>
      <c r="B11722">
        <v>120</v>
      </c>
      <c r="C11722">
        <v>0</v>
      </c>
    </row>
    <row r="11723" spans="1:3" x14ac:dyDescent="0.25">
      <c r="A11723">
        <v>598</v>
      </c>
      <c r="B11723">
        <v>120</v>
      </c>
      <c r="C11723">
        <v>8</v>
      </c>
    </row>
    <row r="11724" spans="1:3" x14ac:dyDescent="0.25">
      <c r="A11724">
        <v>838</v>
      </c>
      <c r="B11724">
        <v>120</v>
      </c>
      <c r="C11724">
        <v>0</v>
      </c>
    </row>
    <row r="11725" spans="1:3" x14ac:dyDescent="0.25">
      <c r="A11725">
        <v>1215</v>
      </c>
      <c r="B11725">
        <v>120</v>
      </c>
      <c r="C11725">
        <v>1</v>
      </c>
    </row>
    <row r="11726" spans="1:3" x14ac:dyDescent="0.25">
      <c r="A11726">
        <v>1478</v>
      </c>
      <c r="B11726">
        <v>120</v>
      </c>
      <c r="C11726">
        <v>0</v>
      </c>
    </row>
    <row r="11727" spans="1:3" x14ac:dyDescent="0.25">
      <c r="A11727">
        <v>2228</v>
      </c>
      <c r="B11727">
        <v>120</v>
      </c>
      <c r="C11727">
        <v>0</v>
      </c>
    </row>
    <row r="11728" spans="1:3" x14ac:dyDescent="0.25">
      <c r="A11728">
        <v>387</v>
      </c>
      <c r="B11728">
        <v>120</v>
      </c>
      <c r="C11728">
        <v>0</v>
      </c>
    </row>
    <row r="11729" spans="1:3" x14ac:dyDescent="0.25">
      <c r="A11729">
        <v>2619</v>
      </c>
      <c r="B11729">
        <v>120</v>
      </c>
      <c r="C11729">
        <v>4</v>
      </c>
    </row>
    <row r="11730" spans="1:3" x14ac:dyDescent="0.25">
      <c r="A11730">
        <v>2641</v>
      </c>
      <c r="B11730">
        <v>120</v>
      </c>
      <c r="C11730">
        <v>1</v>
      </c>
    </row>
    <row r="11731" spans="1:3" x14ac:dyDescent="0.25">
      <c r="A11731">
        <v>2979</v>
      </c>
      <c r="B11731">
        <v>120</v>
      </c>
      <c r="C11731">
        <v>13</v>
      </c>
    </row>
    <row r="11732" spans="1:3" x14ac:dyDescent="0.25">
      <c r="A11732">
        <v>1362</v>
      </c>
      <c r="B11732">
        <v>120</v>
      </c>
      <c r="C11732">
        <v>0</v>
      </c>
    </row>
    <row r="11733" spans="1:3" x14ac:dyDescent="0.25">
      <c r="A11733">
        <v>1483</v>
      </c>
      <c r="B11733">
        <v>120</v>
      </c>
      <c r="C11733">
        <v>7</v>
      </c>
    </row>
    <row r="11734" spans="1:3" x14ac:dyDescent="0.25">
      <c r="A11734">
        <v>598</v>
      </c>
      <c r="B11734">
        <v>121</v>
      </c>
      <c r="C11734">
        <v>0</v>
      </c>
    </row>
    <row r="11735" spans="1:3" x14ac:dyDescent="0.25">
      <c r="A11735">
        <v>675</v>
      </c>
      <c r="B11735">
        <v>121</v>
      </c>
      <c r="C11735">
        <v>16</v>
      </c>
    </row>
    <row r="11736" spans="1:3" x14ac:dyDescent="0.25">
      <c r="A11736">
        <v>1289</v>
      </c>
      <c r="B11736">
        <v>121</v>
      </c>
      <c r="C11736">
        <v>0</v>
      </c>
    </row>
    <row r="11737" spans="1:3" x14ac:dyDescent="0.25">
      <c r="A11737">
        <v>992</v>
      </c>
      <c r="B11737">
        <v>121</v>
      </c>
      <c r="C11737">
        <v>0</v>
      </c>
    </row>
    <row r="11738" spans="1:3" x14ac:dyDescent="0.25">
      <c r="A11738">
        <v>1449</v>
      </c>
      <c r="B11738">
        <v>121</v>
      </c>
      <c r="C11738">
        <v>0</v>
      </c>
    </row>
    <row r="11739" spans="1:3" x14ac:dyDescent="0.25">
      <c r="A11739">
        <v>1494</v>
      </c>
      <c r="B11739">
        <v>121</v>
      </c>
      <c r="C11739">
        <v>29</v>
      </c>
    </row>
    <row r="11740" spans="1:3" x14ac:dyDescent="0.25">
      <c r="A11740">
        <v>2979</v>
      </c>
      <c r="B11740">
        <v>121</v>
      </c>
      <c r="C11740">
        <v>2</v>
      </c>
    </row>
    <row r="11741" spans="1:3" x14ac:dyDescent="0.25">
      <c r="A11741">
        <v>657</v>
      </c>
      <c r="B11741">
        <v>121</v>
      </c>
      <c r="C11741">
        <v>0</v>
      </c>
    </row>
    <row r="11742" spans="1:3" x14ac:dyDescent="0.25">
      <c r="A11742">
        <v>1713</v>
      </c>
      <c r="B11742">
        <v>121</v>
      </c>
      <c r="C11742">
        <v>0</v>
      </c>
    </row>
    <row r="11743" spans="1:3" x14ac:dyDescent="0.25">
      <c r="A11743">
        <v>2089</v>
      </c>
      <c r="B11743">
        <v>121</v>
      </c>
      <c r="C11743">
        <v>0</v>
      </c>
    </row>
    <row r="11744" spans="1:3" x14ac:dyDescent="0.25">
      <c r="A11744">
        <v>376</v>
      </c>
      <c r="B11744">
        <v>122</v>
      </c>
      <c r="C11744">
        <v>0</v>
      </c>
    </row>
    <row r="11745" spans="1:3" x14ac:dyDescent="0.25">
      <c r="A11745">
        <v>457</v>
      </c>
      <c r="B11745">
        <v>122</v>
      </c>
      <c r="C11745">
        <v>15</v>
      </c>
    </row>
    <row r="11746" spans="1:3" x14ac:dyDescent="0.25">
      <c r="A11746">
        <v>457</v>
      </c>
      <c r="B11746">
        <v>122</v>
      </c>
      <c r="C11746">
        <v>0</v>
      </c>
    </row>
    <row r="11747" spans="1:3" x14ac:dyDescent="0.25">
      <c r="A11747">
        <v>804</v>
      </c>
      <c r="B11747">
        <v>122</v>
      </c>
      <c r="C11747">
        <v>4</v>
      </c>
    </row>
    <row r="11748" spans="1:3" x14ac:dyDescent="0.25">
      <c r="A11748">
        <v>1372</v>
      </c>
      <c r="B11748">
        <v>122</v>
      </c>
      <c r="C11748">
        <v>0</v>
      </c>
    </row>
    <row r="11749" spans="1:3" x14ac:dyDescent="0.25">
      <c r="A11749">
        <v>2693</v>
      </c>
      <c r="B11749">
        <v>122</v>
      </c>
      <c r="C11749">
        <v>1</v>
      </c>
    </row>
    <row r="11750" spans="1:3" x14ac:dyDescent="0.25">
      <c r="A11750">
        <v>645</v>
      </c>
      <c r="B11750">
        <v>122</v>
      </c>
      <c r="C11750">
        <v>0</v>
      </c>
    </row>
    <row r="11751" spans="1:3" x14ac:dyDescent="0.25">
      <c r="A11751">
        <v>657</v>
      </c>
      <c r="B11751">
        <v>122</v>
      </c>
      <c r="C11751">
        <v>0</v>
      </c>
    </row>
    <row r="11752" spans="1:3" x14ac:dyDescent="0.25">
      <c r="A11752">
        <v>1362</v>
      </c>
      <c r="B11752">
        <v>122</v>
      </c>
      <c r="C11752">
        <v>6</v>
      </c>
    </row>
    <row r="11753" spans="1:3" x14ac:dyDescent="0.25">
      <c r="A11753">
        <v>2805</v>
      </c>
      <c r="B11753">
        <v>122</v>
      </c>
      <c r="C11753">
        <v>0</v>
      </c>
    </row>
    <row r="11754" spans="1:3" x14ac:dyDescent="0.25">
      <c r="A11754">
        <v>598</v>
      </c>
      <c r="B11754">
        <v>123</v>
      </c>
      <c r="C11754">
        <v>5</v>
      </c>
    </row>
    <row r="11755" spans="1:3" x14ac:dyDescent="0.25">
      <c r="A11755">
        <v>838</v>
      </c>
      <c r="B11755">
        <v>123</v>
      </c>
      <c r="C11755">
        <v>0</v>
      </c>
    </row>
    <row r="11756" spans="1:3" x14ac:dyDescent="0.25">
      <c r="A11756">
        <v>387</v>
      </c>
      <c r="B11756">
        <v>123</v>
      </c>
      <c r="C11756">
        <v>1</v>
      </c>
    </row>
    <row r="11757" spans="1:3" x14ac:dyDescent="0.25">
      <c r="A11757">
        <v>1525</v>
      </c>
      <c r="B11757">
        <v>123</v>
      </c>
      <c r="C11757">
        <v>0</v>
      </c>
    </row>
    <row r="11758" spans="1:3" x14ac:dyDescent="0.25">
      <c r="A11758">
        <v>2149</v>
      </c>
      <c r="B11758">
        <v>123</v>
      </c>
      <c r="C11758">
        <v>2</v>
      </c>
    </row>
    <row r="11759" spans="1:3" x14ac:dyDescent="0.25">
      <c r="A11759">
        <v>90</v>
      </c>
      <c r="B11759">
        <v>123</v>
      </c>
      <c r="C11759">
        <v>0</v>
      </c>
    </row>
    <row r="11760" spans="1:3" x14ac:dyDescent="0.25">
      <c r="A11760">
        <v>2014</v>
      </c>
      <c r="B11760">
        <v>123</v>
      </c>
      <c r="C11760">
        <v>0</v>
      </c>
    </row>
    <row r="11761" spans="1:3" x14ac:dyDescent="0.25">
      <c r="A11761">
        <v>675</v>
      </c>
      <c r="B11761">
        <v>124</v>
      </c>
      <c r="C11761">
        <v>30</v>
      </c>
    </row>
    <row r="11762" spans="1:3" x14ac:dyDescent="0.25">
      <c r="A11762">
        <v>838</v>
      </c>
      <c r="B11762">
        <v>124</v>
      </c>
      <c r="C11762">
        <v>0</v>
      </c>
    </row>
    <row r="11763" spans="1:3" x14ac:dyDescent="0.25">
      <c r="A11763">
        <v>1800</v>
      </c>
      <c r="B11763">
        <v>124</v>
      </c>
      <c r="C11763">
        <v>0</v>
      </c>
    </row>
    <row r="11764" spans="1:3" x14ac:dyDescent="0.25">
      <c r="A11764">
        <v>1449</v>
      </c>
      <c r="B11764">
        <v>124</v>
      </c>
      <c r="C11764">
        <v>0</v>
      </c>
    </row>
    <row r="11765" spans="1:3" x14ac:dyDescent="0.25">
      <c r="A11765">
        <v>1827</v>
      </c>
      <c r="B11765">
        <v>124</v>
      </c>
      <c r="C11765">
        <v>5</v>
      </c>
    </row>
    <row r="11766" spans="1:3" x14ac:dyDescent="0.25">
      <c r="A11766">
        <v>2225</v>
      </c>
      <c r="B11766">
        <v>124</v>
      </c>
      <c r="C11766">
        <v>26</v>
      </c>
    </row>
    <row r="11767" spans="1:3" x14ac:dyDescent="0.25">
      <c r="A11767">
        <v>3008</v>
      </c>
      <c r="B11767">
        <v>124</v>
      </c>
      <c r="C11767">
        <v>1</v>
      </c>
    </row>
    <row r="11768" spans="1:3" x14ac:dyDescent="0.25">
      <c r="A11768">
        <v>90</v>
      </c>
      <c r="B11768">
        <v>124</v>
      </c>
      <c r="C11768">
        <v>0</v>
      </c>
    </row>
    <row r="11769" spans="1:3" x14ac:dyDescent="0.25">
      <c r="A11769">
        <v>2014</v>
      </c>
      <c r="B11769">
        <v>124</v>
      </c>
      <c r="C11769">
        <v>1</v>
      </c>
    </row>
    <row r="11770" spans="1:3" x14ac:dyDescent="0.25">
      <c r="A11770">
        <v>534</v>
      </c>
      <c r="B11770">
        <v>125</v>
      </c>
      <c r="C11770">
        <v>0</v>
      </c>
    </row>
    <row r="11771" spans="1:3" x14ac:dyDescent="0.25">
      <c r="A11771">
        <v>804</v>
      </c>
      <c r="B11771">
        <v>125</v>
      </c>
      <c r="C11771">
        <v>8</v>
      </c>
    </row>
    <row r="11772" spans="1:3" x14ac:dyDescent="0.25">
      <c r="A11772">
        <v>1800</v>
      </c>
      <c r="B11772">
        <v>125</v>
      </c>
      <c r="C11772">
        <v>0</v>
      </c>
    </row>
    <row r="11773" spans="1:3" x14ac:dyDescent="0.25">
      <c r="A11773">
        <v>1690</v>
      </c>
      <c r="B11773">
        <v>125</v>
      </c>
      <c r="C11773">
        <v>2</v>
      </c>
    </row>
    <row r="11774" spans="1:3" x14ac:dyDescent="0.25">
      <c r="A11774">
        <v>2104</v>
      </c>
      <c r="B11774">
        <v>125</v>
      </c>
      <c r="C11774">
        <v>0</v>
      </c>
    </row>
    <row r="11775" spans="1:3" x14ac:dyDescent="0.25">
      <c r="A11775">
        <v>2225</v>
      </c>
      <c r="B11775">
        <v>125</v>
      </c>
      <c r="C11775">
        <v>12</v>
      </c>
    </row>
    <row r="11776" spans="1:3" x14ac:dyDescent="0.25">
      <c r="A11776">
        <v>2225</v>
      </c>
      <c r="B11776">
        <v>125</v>
      </c>
      <c r="C11776">
        <v>36</v>
      </c>
    </row>
    <row r="11777" spans="1:3" x14ac:dyDescent="0.25">
      <c r="A11777">
        <v>2641</v>
      </c>
      <c r="B11777">
        <v>125</v>
      </c>
      <c r="C11777">
        <v>0</v>
      </c>
    </row>
    <row r="11778" spans="1:3" x14ac:dyDescent="0.25">
      <c r="A11778">
        <v>645</v>
      </c>
      <c r="B11778">
        <v>125</v>
      </c>
      <c r="C11778">
        <v>0</v>
      </c>
    </row>
    <row r="11779" spans="1:3" x14ac:dyDescent="0.25">
      <c r="A11779">
        <v>1754</v>
      </c>
      <c r="B11779">
        <v>125</v>
      </c>
      <c r="C11779">
        <v>0</v>
      </c>
    </row>
    <row r="11780" spans="1:3" x14ac:dyDescent="0.25">
      <c r="A11780">
        <v>235</v>
      </c>
      <c r="B11780">
        <v>126</v>
      </c>
      <c r="C11780">
        <v>1</v>
      </c>
    </row>
    <row r="11781" spans="1:3" x14ac:dyDescent="0.25">
      <c r="A11781">
        <v>2117</v>
      </c>
      <c r="B11781">
        <v>126</v>
      </c>
      <c r="C11781">
        <v>0</v>
      </c>
    </row>
    <row r="11782" spans="1:3" x14ac:dyDescent="0.25">
      <c r="A11782">
        <v>387</v>
      </c>
      <c r="B11782">
        <v>126</v>
      </c>
      <c r="C11782">
        <v>3</v>
      </c>
    </row>
    <row r="11783" spans="1:3" x14ac:dyDescent="0.25">
      <c r="A11783">
        <v>1494</v>
      </c>
      <c r="B11783">
        <v>126</v>
      </c>
      <c r="C11783">
        <v>0</v>
      </c>
    </row>
    <row r="11784" spans="1:3" x14ac:dyDescent="0.25">
      <c r="A11784">
        <v>1924</v>
      </c>
      <c r="B11784">
        <v>126</v>
      </c>
      <c r="C11784">
        <v>4</v>
      </c>
    </row>
    <row r="11785" spans="1:3" x14ac:dyDescent="0.25">
      <c r="A11785">
        <v>2835</v>
      </c>
      <c r="B11785">
        <v>126</v>
      </c>
      <c r="C11785">
        <v>0</v>
      </c>
    </row>
    <row r="11786" spans="1:3" x14ac:dyDescent="0.25">
      <c r="A11786">
        <v>3008</v>
      </c>
      <c r="B11786">
        <v>126</v>
      </c>
      <c r="C11786">
        <v>0</v>
      </c>
    </row>
    <row r="11787" spans="1:3" x14ac:dyDescent="0.25">
      <c r="A11787">
        <v>1212</v>
      </c>
      <c r="B11787">
        <v>126</v>
      </c>
      <c r="C11787">
        <v>0</v>
      </c>
    </row>
    <row r="11788" spans="1:3" x14ac:dyDescent="0.25">
      <c r="A11788">
        <v>2818</v>
      </c>
      <c r="B11788">
        <v>126</v>
      </c>
      <c r="C11788">
        <v>0</v>
      </c>
    </row>
    <row r="11789" spans="1:3" x14ac:dyDescent="0.25">
      <c r="A11789">
        <v>2964</v>
      </c>
      <c r="B11789">
        <v>126</v>
      </c>
      <c r="C11789">
        <v>6</v>
      </c>
    </row>
    <row r="11790" spans="1:3" x14ac:dyDescent="0.25">
      <c r="A11790">
        <v>598</v>
      </c>
      <c r="B11790">
        <v>127</v>
      </c>
      <c r="C11790">
        <v>0</v>
      </c>
    </row>
    <row r="11791" spans="1:3" x14ac:dyDescent="0.25">
      <c r="A11791">
        <v>1555</v>
      </c>
      <c r="B11791">
        <v>127</v>
      </c>
      <c r="C11791">
        <v>0</v>
      </c>
    </row>
    <row r="11792" spans="1:3" x14ac:dyDescent="0.25">
      <c r="A11792">
        <v>2615</v>
      </c>
      <c r="B11792">
        <v>127</v>
      </c>
      <c r="C11792">
        <v>19</v>
      </c>
    </row>
    <row r="11793" spans="1:3" x14ac:dyDescent="0.25">
      <c r="A11793">
        <v>2641</v>
      </c>
      <c r="B11793">
        <v>127</v>
      </c>
      <c r="C11793">
        <v>1</v>
      </c>
    </row>
    <row r="11794" spans="1:3" x14ac:dyDescent="0.25">
      <c r="A11794">
        <v>908</v>
      </c>
      <c r="B11794">
        <v>127</v>
      </c>
      <c r="C11794">
        <v>0</v>
      </c>
    </row>
    <row r="11795" spans="1:3" x14ac:dyDescent="0.25">
      <c r="A11795">
        <v>931</v>
      </c>
      <c r="B11795">
        <v>127</v>
      </c>
      <c r="C11795">
        <v>1</v>
      </c>
    </row>
    <row r="11796" spans="1:3" x14ac:dyDescent="0.25">
      <c r="A11796">
        <v>1483</v>
      </c>
      <c r="B11796">
        <v>127</v>
      </c>
      <c r="C11796">
        <v>3</v>
      </c>
    </row>
    <row r="11797" spans="1:3" x14ac:dyDescent="0.25">
      <c r="A11797">
        <v>2014</v>
      </c>
      <c r="B11797">
        <v>127</v>
      </c>
      <c r="C11797">
        <v>0</v>
      </c>
    </row>
    <row r="11798" spans="1:3" x14ac:dyDescent="0.25">
      <c r="A11798">
        <v>2014</v>
      </c>
      <c r="B11798">
        <v>127</v>
      </c>
      <c r="C11798">
        <v>18</v>
      </c>
    </row>
    <row r="11799" spans="1:3" x14ac:dyDescent="0.25">
      <c r="A11799">
        <v>2094</v>
      </c>
      <c r="B11799">
        <v>127</v>
      </c>
      <c r="C11799">
        <v>0</v>
      </c>
    </row>
    <row r="11800" spans="1:3" x14ac:dyDescent="0.25">
      <c r="A11800">
        <v>2805</v>
      </c>
      <c r="B11800">
        <v>127</v>
      </c>
      <c r="C11800">
        <v>0</v>
      </c>
    </row>
    <row r="11801" spans="1:3" x14ac:dyDescent="0.25">
      <c r="A11801">
        <v>411</v>
      </c>
      <c r="B11801">
        <v>128</v>
      </c>
      <c r="C11801">
        <v>0</v>
      </c>
    </row>
    <row r="11802" spans="1:3" x14ac:dyDescent="0.25">
      <c r="A11802">
        <v>457</v>
      </c>
      <c r="B11802">
        <v>128</v>
      </c>
      <c r="C11802">
        <v>2</v>
      </c>
    </row>
    <row r="11803" spans="1:3" x14ac:dyDescent="0.25">
      <c r="A11803">
        <v>1467</v>
      </c>
      <c r="B11803">
        <v>128</v>
      </c>
      <c r="C11803">
        <v>0</v>
      </c>
    </row>
    <row r="11804" spans="1:3" x14ac:dyDescent="0.25">
      <c r="A11804">
        <v>1555</v>
      </c>
      <c r="B11804">
        <v>128</v>
      </c>
      <c r="C11804">
        <v>1</v>
      </c>
    </row>
    <row r="11805" spans="1:3" x14ac:dyDescent="0.25">
      <c r="A11805">
        <v>2225</v>
      </c>
      <c r="B11805">
        <v>128</v>
      </c>
      <c r="C11805">
        <v>17</v>
      </c>
    </row>
    <row r="11806" spans="1:3" x14ac:dyDescent="0.25">
      <c r="A11806">
        <v>486</v>
      </c>
      <c r="B11806">
        <v>128</v>
      </c>
      <c r="C11806">
        <v>23</v>
      </c>
    </row>
    <row r="11807" spans="1:3" x14ac:dyDescent="0.25">
      <c r="A11807">
        <v>1261</v>
      </c>
      <c r="B11807">
        <v>128</v>
      </c>
      <c r="C11807">
        <v>0</v>
      </c>
    </row>
    <row r="11808" spans="1:3" x14ac:dyDescent="0.25">
      <c r="A11808">
        <v>1754</v>
      </c>
      <c r="B11808">
        <v>128</v>
      </c>
      <c r="C11808">
        <v>0</v>
      </c>
    </row>
    <row r="11809" spans="1:3" x14ac:dyDescent="0.25">
      <c r="A11809">
        <v>1434</v>
      </c>
      <c r="B11809">
        <v>129</v>
      </c>
      <c r="C11809">
        <v>5</v>
      </c>
    </row>
    <row r="11810" spans="1:3" x14ac:dyDescent="0.25">
      <c r="A11810">
        <v>2104</v>
      </c>
      <c r="B11810">
        <v>129</v>
      </c>
      <c r="C11810">
        <v>1</v>
      </c>
    </row>
    <row r="11811" spans="1:3" x14ac:dyDescent="0.25">
      <c r="A11811">
        <v>2104</v>
      </c>
      <c r="B11811">
        <v>129</v>
      </c>
      <c r="C11811">
        <v>0</v>
      </c>
    </row>
    <row r="11812" spans="1:3" x14ac:dyDescent="0.25">
      <c r="A11812">
        <v>1713</v>
      </c>
      <c r="B11812">
        <v>129</v>
      </c>
      <c r="C11812">
        <v>2</v>
      </c>
    </row>
    <row r="11813" spans="1:3" x14ac:dyDescent="0.25">
      <c r="A11813">
        <v>2014</v>
      </c>
      <c r="B11813">
        <v>129</v>
      </c>
      <c r="C11813">
        <v>0</v>
      </c>
    </row>
    <row r="11814" spans="1:3" x14ac:dyDescent="0.25">
      <c r="A11814">
        <v>391</v>
      </c>
      <c r="B11814">
        <v>130</v>
      </c>
      <c r="C11814">
        <v>0</v>
      </c>
    </row>
    <row r="11815" spans="1:3" x14ac:dyDescent="0.25">
      <c r="A11815">
        <v>598</v>
      </c>
      <c r="B11815">
        <v>130</v>
      </c>
      <c r="C11815">
        <v>0</v>
      </c>
    </row>
    <row r="11816" spans="1:3" x14ac:dyDescent="0.25">
      <c r="A11816">
        <v>1215</v>
      </c>
      <c r="B11816">
        <v>130</v>
      </c>
      <c r="C11816">
        <v>1</v>
      </c>
    </row>
    <row r="11817" spans="1:3" x14ac:dyDescent="0.25">
      <c r="A11817">
        <v>387</v>
      </c>
      <c r="B11817">
        <v>130</v>
      </c>
      <c r="C11817">
        <v>5</v>
      </c>
    </row>
    <row r="11818" spans="1:3" x14ac:dyDescent="0.25">
      <c r="A11818">
        <v>1559</v>
      </c>
      <c r="B11818">
        <v>130</v>
      </c>
      <c r="C11818">
        <v>0</v>
      </c>
    </row>
    <row r="11819" spans="1:3" x14ac:dyDescent="0.25">
      <c r="A11819">
        <v>2013</v>
      </c>
      <c r="B11819">
        <v>130</v>
      </c>
      <c r="C11819">
        <v>0</v>
      </c>
    </row>
    <row r="11820" spans="1:3" x14ac:dyDescent="0.25">
      <c r="A11820">
        <v>2148</v>
      </c>
      <c r="B11820">
        <v>130</v>
      </c>
      <c r="C11820">
        <v>2</v>
      </c>
    </row>
    <row r="11821" spans="1:3" x14ac:dyDescent="0.25">
      <c r="A11821">
        <v>2306</v>
      </c>
      <c r="B11821">
        <v>130</v>
      </c>
      <c r="C11821">
        <v>0</v>
      </c>
    </row>
    <row r="11822" spans="1:3" x14ac:dyDescent="0.25">
      <c r="A11822">
        <v>2619</v>
      </c>
      <c r="B11822">
        <v>130</v>
      </c>
      <c r="C11822">
        <v>0</v>
      </c>
    </row>
    <row r="11823" spans="1:3" x14ac:dyDescent="0.25">
      <c r="A11823">
        <v>908</v>
      </c>
      <c r="B11823">
        <v>130</v>
      </c>
      <c r="C11823">
        <v>0</v>
      </c>
    </row>
    <row r="11824" spans="1:3" x14ac:dyDescent="0.25">
      <c r="A11824">
        <v>1754</v>
      </c>
      <c r="B11824">
        <v>130</v>
      </c>
      <c r="C11824">
        <v>2</v>
      </c>
    </row>
    <row r="11825" spans="1:3" x14ac:dyDescent="0.25">
      <c r="A11825">
        <v>235</v>
      </c>
      <c r="B11825">
        <v>131</v>
      </c>
      <c r="C11825">
        <v>0</v>
      </c>
    </row>
    <row r="11826" spans="1:3" x14ac:dyDescent="0.25">
      <c r="A11826">
        <v>235</v>
      </c>
      <c r="B11826">
        <v>131</v>
      </c>
      <c r="C11826">
        <v>0</v>
      </c>
    </row>
    <row r="11827" spans="1:3" x14ac:dyDescent="0.25">
      <c r="A11827">
        <v>838</v>
      </c>
      <c r="B11827">
        <v>131</v>
      </c>
      <c r="C11827">
        <v>0</v>
      </c>
    </row>
    <row r="11828" spans="1:3" x14ac:dyDescent="0.25">
      <c r="A11828">
        <v>642</v>
      </c>
      <c r="B11828">
        <v>131</v>
      </c>
      <c r="C11828">
        <v>0</v>
      </c>
    </row>
    <row r="11829" spans="1:3" x14ac:dyDescent="0.25">
      <c r="A11829">
        <v>1148</v>
      </c>
      <c r="B11829">
        <v>131</v>
      </c>
      <c r="C11829">
        <v>0</v>
      </c>
    </row>
    <row r="11830" spans="1:3" x14ac:dyDescent="0.25">
      <c r="A11830">
        <v>1362</v>
      </c>
      <c r="B11830">
        <v>131</v>
      </c>
      <c r="C11830">
        <v>1</v>
      </c>
    </row>
    <row r="11831" spans="1:3" x14ac:dyDescent="0.25">
      <c r="A11831">
        <v>1713</v>
      </c>
      <c r="B11831">
        <v>131</v>
      </c>
      <c r="C11831">
        <v>0</v>
      </c>
    </row>
    <row r="11832" spans="1:3" x14ac:dyDescent="0.25">
      <c r="A11832">
        <v>391</v>
      </c>
      <c r="B11832">
        <v>132</v>
      </c>
      <c r="C11832">
        <v>0</v>
      </c>
    </row>
    <row r="11833" spans="1:3" x14ac:dyDescent="0.25">
      <c r="A11833">
        <v>598</v>
      </c>
      <c r="B11833">
        <v>132</v>
      </c>
      <c r="C11833">
        <v>0</v>
      </c>
    </row>
    <row r="11834" spans="1:3" x14ac:dyDescent="0.25">
      <c r="A11834">
        <v>838</v>
      </c>
      <c r="B11834">
        <v>132</v>
      </c>
      <c r="C11834">
        <v>0</v>
      </c>
    </row>
    <row r="11835" spans="1:3" x14ac:dyDescent="0.25">
      <c r="A11835">
        <v>2983</v>
      </c>
      <c r="B11835">
        <v>132</v>
      </c>
      <c r="C11835">
        <v>0</v>
      </c>
    </row>
    <row r="11836" spans="1:3" x14ac:dyDescent="0.25">
      <c r="A11836">
        <v>1827</v>
      </c>
      <c r="B11836">
        <v>132</v>
      </c>
      <c r="C11836">
        <v>4</v>
      </c>
    </row>
    <row r="11837" spans="1:3" x14ac:dyDescent="0.25">
      <c r="A11837">
        <v>1901</v>
      </c>
      <c r="B11837">
        <v>132</v>
      </c>
      <c r="C11837">
        <v>0</v>
      </c>
    </row>
    <row r="11838" spans="1:3" x14ac:dyDescent="0.25">
      <c r="A11838">
        <v>2693</v>
      </c>
      <c r="B11838">
        <v>132</v>
      </c>
      <c r="C11838">
        <v>4</v>
      </c>
    </row>
    <row r="11839" spans="1:3" x14ac:dyDescent="0.25">
      <c r="A11839">
        <v>323</v>
      </c>
      <c r="B11839">
        <v>132</v>
      </c>
      <c r="C11839">
        <v>2</v>
      </c>
    </row>
    <row r="11840" spans="1:3" x14ac:dyDescent="0.25">
      <c r="A11840">
        <v>908</v>
      </c>
      <c r="B11840">
        <v>132</v>
      </c>
      <c r="C11840">
        <v>0</v>
      </c>
    </row>
    <row r="11841" spans="1:3" x14ac:dyDescent="0.25">
      <c r="A11841">
        <v>534</v>
      </c>
      <c r="B11841">
        <v>133</v>
      </c>
      <c r="C11841">
        <v>0</v>
      </c>
    </row>
    <row r="11842" spans="1:3" x14ac:dyDescent="0.25">
      <c r="A11842">
        <v>1115</v>
      </c>
      <c r="B11842">
        <v>133</v>
      </c>
      <c r="C11842">
        <v>15</v>
      </c>
    </row>
    <row r="11843" spans="1:3" x14ac:dyDescent="0.25">
      <c r="A11843">
        <v>90</v>
      </c>
      <c r="B11843">
        <v>133</v>
      </c>
      <c r="C11843">
        <v>0</v>
      </c>
    </row>
    <row r="11844" spans="1:3" x14ac:dyDescent="0.25">
      <c r="A11844">
        <v>908</v>
      </c>
      <c r="B11844">
        <v>133</v>
      </c>
      <c r="C11844">
        <v>0</v>
      </c>
    </row>
    <row r="11845" spans="1:3" x14ac:dyDescent="0.25">
      <c r="A11845">
        <v>2089</v>
      </c>
      <c r="B11845">
        <v>133</v>
      </c>
      <c r="C11845">
        <v>0</v>
      </c>
    </row>
    <row r="11846" spans="1:3" x14ac:dyDescent="0.25">
      <c r="A11846">
        <v>843</v>
      </c>
      <c r="B11846">
        <v>134</v>
      </c>
      <c r="C11846">
        <v>4</v>
      </c>
    </row>
    <row r="11847" spans="1:3" x14ac:dyDescent="0.25">
      <c r="A11847">
        <v>1083</v>
      </c>
      <c r="B11847">
        <v>134</v>
      </c>
      <c r="C11847">
        <v>0</v>
      </c>
    </row>
    <row r="11848" spans="1:3" x14ac:dyDescent="0.25">
      <c r="A11848">
        <v>1449</v>
      </c>
      <c r="B11848">
        <v>134</v>
      </c>
      <c r="C11848">
        <v>0</v>
      </c>
    </row>
    <row r="11849" spans="1:3" x14ac:dyDescent="0.25">
      <c r="A11849">
        <v>2835</v>
      </c>
      <c r="B11849">
        <v>134</v>
      </c>
      <c r="C11849">
        <v>0</v>
      </c>
    </row>
    <row r="11850" spans="1:3" x14ac:dyDescent="0.25">
      <c r="A11850">
        <v>1362</v>
      </c>
      <c r="B11850">
        <v>134</v>
      </c>
      <c r="C11850">
        <v>2</v>
      </c>
    </row>
    <row r="11851" spans="1:3" x14ac:dyDescent="0.25">
      <c r="A11851">
        <v>2184</v>
      </c>
      <c r="B11851">
        <v>134</v>
      </c>
      <c r="C11851">
        <v>0</v>
      </c>
    </row>
    <row r="11852" spans="1:3" x14ac:dyDescent="0.25">
      <c r="A11852">
        <v>598</v>
      </c>
      <c r="B11852">
        <v>135</v>
      </c>
      <c r="C11852">
        <v>0</v>
      </c>
    </row>
    <row r="11853" spans="1:3" x14ac:dyDescent="0.25">
      <c r="A11853">
        <v>660</v>
      </c>
      <c r="B11853">
        <v>135</v>
      </c>
      <c r="C11853">
        <v>0</v>
      </c>
    </row>
    <row r="11854" spans="1:3" x14ac:dyDescent="0.25">
      <c r="A11854">
        <v>675</v>
      </c>
      <c r="B11854">
        <v>135</v>
      </c>
      <c r="C11854">
        <v>32</v>
      </c>
    </row>
    <row r="11855" spans="1:3" x14ac:dyDescent="0.25">
      <c r="A11855">
        <v>962</v>
      </c>
      <c r="B11855">
        <v>135</v>
      </c>
      <c r="C11855">
        <v>0</v>
      </c>
    </row>
    <row r="11856" spans="1:3" x14ac:dyDescent="0.25">
      <c r="A11856">
        <v>198</v>
      </c>
      <c r="B11856">
        <v>135</v>
      </c>
      <c r="C11856">
        <v>0</v>
      </c>
    </row>
    <row r="11857" spans="1:3" x14ac:dyDescent="0.25">
      <c r="A11857">
        <v>217</v>
      </c>
      <c r="B11857">
        <v>135</v>
      </c>
      <c r="C11857">
        <v>0</v>
      </c>
    </row>
    <row r="11858" spans="1:3" x14ac:dyDescent="0.25">
      <c r="A11858">
        <v>1901</v>
      </c>
      <c r="B11858">
        <v>135</v>
      </c>
      <c r="C11858">
        <v>0</v>
      </c>
    </row>
    <row r="11859" spans="1:3" x14ac:dyDescent="0.25">
      <c r="A11859">
        <v>3008</v>
      </c>
      <c r="B11859">
        <v>135</v>
      </c>
      <c r="C11859">
        <v>1</v>
      </c>
    </row>
    <row r="11860" spans="1:3" x14ac:dyDescent="0.25">
      <c r="A11860">
        <v>1611</v>
      </c>
      <c r="B11860">
        <v>135</v>
      </c>
      <c r="C11860">
        <v>0</v>
      </c>
    </row>
    <row r="11861" spans="1:3" x14ac:dyDescent="0.25">
      <c r="A11861">
        <v>51</v>
      </c>
      <c r="B11861">
        <v>136</v>
      </c>
      <c r="C11861">
        <v>4</v>
      </c>
    </row>
    <row r="11862" spans="1:3" x14ac:dyDescent="0.25">
      <c r="A11862">
        <v>703</v>
      </c>
      <c r="B11862">
        <v>136</v>
      </c>
      <c r="C11862">
        <v>34</v>
      </c>
    </row>
    <row r="11863" spans="1:3" x14ac:dyDescent="0.25">
      <c r="A11863">
        <v>1022</v>
      </c>
      <c r="B11863">
        <v>136</v>
      </c>
      <c r="C11863">
        <v>0</v>
      </c>
    </row>
    <row r="11864" spans="1:3" x14ac:dyDescent="0.25">
      <c r="A11864">
        <v>2983</v>
      </c>
      <c r="B11864">
        <v>136</v>
      </c>
      <c r="C11864">
        <v>0</v>
      </c>
    </row>
    <row r="11865" spans="1:3" x14ac:dyDescent="0.25">
      <c r="A11865">
        <v>1595</v>
      </c>
      <c r="B11865">
        <v>136</v>
      </c>
      <c r="C11865">
        <v>3</v>
      </c>
    </row>
    <row r="11866" spans="1:3" x14ac:dyDescent="0.25">
      <c r="A11866">
        <v>3145</v>
      </c>
      <c r="B11866">
        <v>136</v>
      </c>
      <c r="C11866">
        <v>0</v>
      </c>
    </row>
    <row r="11867" spans="1:3" x14ac:dyDescent="0.25">
      <c r="A11867">
        <v>90</v>
      </c>
      <c r="B11867">
        <v>136</v>
      </c>
      <c r="C11867">
        <v>2</v>
      </c>
    </row>
    <row r="11868" spans="1:3" x14ac:dyDescent="0.25">
      <c r="A11868">
        <v>908</v>
      </c>
      <c r="B11868">
        <v>136</v>
      </c>
      <c r="C11868">
        <v>0</v>
      </c>
    </row>
    <row r="11869" spans="1:3" x14ac:dyDescent="0.25">
      <c r="A11869">
        <v>235</v>
      </c>
      <c r="B11869">
        <v>137</v>
      </c>
      <c r="C11869">
        <v>0</v>
      </c>
    </row>
    <row r="11870" spans="1:3" x14ac:dyDescent="0.25">
      <c r="A11870">
        <v>457</v>
      </c>
      <c r="B11870">
        <v>137</v>
      </c>
      <c r="C11870">
        <v>5</v>
      </c>
    </row>
    <row r="11871" spans="1:3" x14ac:dyDescent="0.25">
      <c r="A11871">
        <v>1083</v>
      </c>
      <c r="B11871">
        <v>137</v>
      </c>
      <c r="C11871">
        <v>0</v>
      </c>
    </row>
    <row r="11872" spans="1:3" x14ac:dyDescent="0.25">
      <c r="A11872">
        <v>1289</v>
      </c>
      <c r="B11872">
        <v>137</v>
      </c>
      <c r="C11872">
        <v>4</v>
      </c>
    </row>
    <row r="11873" spans="1:3" x14ac:dyDescent="0.25">
      <c r="A11873">
        <v>2014</v>
      </c>
      <c r="B11873">
        <v>137</v>
      </c>
      <c r="C11873">
        <v>14</v>
      </c>
    </row>
    <row r="11874" spans="1:3" x14ac:dyDescent="0.25">
      <c r="A11874">
        <v>2801</v>
      </c>
      <c r="B11874">
        <v>137</v>
      </c>
      <c r="C11874">
        <v>0</v>
      </c>
    </row>
    <row r="11875" spans="1:3" x14ac:dyDescent="0.25">
      <c r="A11875">
        <v>51</v>
      </c>
      <c r="B11875">
        <v>138</v>
      </c>
      <c r="C11875">
        <v>0</v>
      </c>
    </row>
    <row r="11876" spans="1:3" x14ac:dyDescent="0.25">
      <c r="A11876">
        <v>438</v>
      </c>
      <c r="B11876">
        <v>138</v>
      </c>
      <c r="C11876">
        <v>2</v>
      </c>
    </row>
    <row r="11877" spans="1:3" x14ac:dyDescent="0.25">
      <c r="A11877">
        <v>457</v>
      </c>
      <c r="B11877">
        <v>138</v>
      </c>
      <c r="C11877">
        <v>39</v>
      </c>
    </row>
    <row r="11878" spans="1:3" x14ac:dyDescent="0.25">
      <c r="A11878">
        <v>1595</v>
      </c>
      <c r="B11878">
        <v>138</v>
      </c>
      <c r="C11878">
        <v>2</v>
      </c>
    </row>
    <row r="11879" spans="1:3" x14ac:dyDescent="0.25">
      <c r="A11879">
        <v>2641</v>
      </c>
      <c r="B11879">
        <v>138</v>
      </c>
      <c r="C11879">
        <v>2</v>
      </c>
    </row>
    <row r="11880" spans="1:3" x14ac:dyDescent="0.25">
      <c r="A11880">
        <v>1159</v>
      </c>
      <c r="B11880">
        <v>139</v>
      </c>
      <c r="C11880">
        <v>0</v>
      </c>
    </row>
    <row r="11881" spans="1:3" x14ac:dyDescent="0.25">
      <c r="A11881">
        <v>596</v>
      </c>
      <c r="B11881">
        <v>139</v>
      </c>
      <c r="C11881">
        <v>0</v>
      </c>
    </row>
    <row r="11882" spans="1:3" x14ac:dyDescent="0.25">
      <c r="A11882">
        <v>2104</v>
      </c>
      <c r="B11882">
        <v>139</v>
      </c>
      <c r="C11882">
        <v>0</v>
      </c>
    </row>
    <row r="11883" spans="1:3" x14ac:dyDescent="0.25">
      <c r="A11883">
        <v>90</v>
      </c>
      <c r="B11883">
        <v>139</v>
      </c>
      <c r="C11883">
        <v>0</v>
      </c>
    </row>
    <row r="11884" spans="1:3" x14ac:dyDescent="0.25">
      <c r="A11884">
        <v>2089</v>
      </c>
      <c r="B11884">
        <v>139</v>
      </c>
      <c r="C11884">
        <v>0</v>
      </c>
    </row>
    <row r="11885" spans="1:3" x14ac:dyDescent="0.25">
      <c r="A11885">
        <v>838</v>
      </c>
      <c r="B11885">
        <v>140</v>
      </c>
      <c r="C11885">
        <v>0</v>
      </c>
    </row>
    <row r="11886" spans="1:3" x14ac:dyDescent="0.25">
      <c r="A11886">
        <v>596</v>
      </c>
      <c r="B11886">
        <v>140</v>
      </c>
      <c r="C11886">
        <v>0</v>
      </c>
    </row>
    <row r="11887" spans="1:3" x14ac:dyDescent="0.25">
      <c r="A11887">
        <v>2336</v>
      </c>
      <c r="B11887">
        <v>140</v>
      </c>
      <c r="C11887">
        <v>0</v>
      </c>
    </row>
    <row r="11888" spans="1:3" x14ac:dyDescent="0.25">
      <c r="A11888">
        <v>2818</v>
      </c>
      <c r="B11888">
        <v>140</v>
      </c>
      <c r="C11888">
        <v>0</v>
      </c>
    </row>
    <row r="11889" spans="1:3" x14ac:dyDescent="0.25">
      <c r="A11889">
        <v>317</v>
      </c>
      <c r="B11889">
        <v>141</v>
      </c>
      <c r="C11889">
        <v>9</v>
      </c>
    </row>
    <row r="11890" spans="1:3" x14ac:dyDescent="0.25">
      <c r="A11890">
        <v>407</v>
      </c>
      <c r="B11890">
        <v>141</v>
      </c>
      <c r="C11890">
        <v>2</v>
      </c>
    </row>
    <row r="11891" spans="1:3" x14ac:dyDescent="0.25">
      <c r="A11891">
        <v>838</v>
      </c>
      <c r="B11891">
        <v>141</v>
      </c>
      <c r="C11891">
        <v>0</v>
      </c>
    </row>
    <row r="11892" spans="1:3" x14ac:dyDescent="0.25">
      <c r="A11892">
        <v>2104</v>
      </c>
      <c r="B11892">
        <v>141</v>
      </c>
      <c r="C11892">
        <v>0</v>
      </c>
    </row>
    <row r="11893" spans="1:3" x14ac:dyDescent="0.25">
      <c r="A11893">
        <v>235</v>
      </c>
      <c r="B11893">
        <v>142</v>
      </c>
      <c r="C11893">
        <v>0</v>
      </c>
    </row>
    <row r="11894" spans="1:3" x14ac:dyDescent="0.25">
      <c r="A11894">
        <v>217</v>
      </c>
      <c r="B11894">
        <v>142</v>
      </c>
      <c r="C11894">
        <v>8</v>
      </c>
    </row>
    <row r="11895" spans="1:3" x14ac:dyDescent="0.25">
      <c r="A11895">
        <v>1372</v>
      </c>
      <c r="B11895">
        <v>142</v>
      </c>
      <c r="C11895">
        <v>0</v>
      </c>
    </row>
    <row r="11896" spans="1:3" x14ac:dyDescent="0.25">
      <c r="A11896">
        <v>1449</v>
      </c>
      <c r="B11896">
        <v>142</v>
      </c>
      <c r="C11896">
        <v>0</v>
      </c>
    </row>
    <row r="11897" spans="1:3" x14ac:dyDescent="0.25">
      <c r="A11897">
        <v>1827</v>
      </c>
      <c r="B11897">
        <v>142</v>
      </c>
      <c r="C11897">
        <v>11</v>
      </c>
    </row>
    <row r="11898" spans="1:3" x14ac:dyDescent="0.25">
      <c r="A11898">
        <v>1924</v>
      </c>
      <c r="B11898">
        <v>142</v>
      </c>
      <c r="C11898">
        <v>0</v>
      </c>
    </row>
    <row r="11899" spans="1:3" x14ac:dyDescent="0.25">
      <c r="A11899">
        <v>2979</v>
      </c>
      <c r="B11899">
        <v>142</v>
      </c>
      <c r="C11899">
        <v>7</v>
      </c>
    </row>
    <row r="11900" spans="1:3" x14ac:dyDescent="0.25">
      <c r="A11900">
        <v>3008</v>
      </c>
      <c r="B11900">
        <v>142</v>
      </c>
      <c r="C11900">
        <v>0</v>
      </c>
    </row>
    <row r="11901" spans="1:3" x14ac:dyDescent="0.25">
      <c r="A11901">
        <v>908</v>
      </c>
      <c r="B11901">
        <v>142</v>
      </c>
      <c r="C11901">
        <v>0</v>
      </c>
    </row>
    <row r="11902" spans="1:3" x14ac:dyDescent="0.25">
      <c r="A11902">
        <v>675</v>
      </c>
      <c r="B11902">
        <v>143</v>
      </c>
      <c r="C11902">
        <v>26</v>
      </c>
    </row>
    <row r="11903" spans="1:3" x14ac:dyDescent="0.25">
      <c r="A11903">
        <v>804</v>
      </c>
      <c r="B11903">
        <v>143</v>
      </c>
      <c r="C11903">
        <v>5</v>
      </c>
    </row>
    <row r="11904" spans="1:3" x14ac:dyDescent="0.25">
      <c r="A11904">
        <v>1115</v>
      </c>
      <c r="B11904">
        <v>143</v>
      </c>
      <c r="C11904">
        <v>12</v>
      </c>
    </row>
    <row r="11905" spans="1:3" x14ac:dyDescent="0.25">
      <c r="A11905">
        <v>1215</v>
      </c>
      <c r="B11905">
        <v>143</v>
      </c>
      <c r="C11905">
        <v>2</v>
      </c>
    </row>
    <row r="11906" spans="1:3" x14ac:dyDescent="0.25">
      <c r="A11906">
        <v>1555</v>
      </c>
      <c r="B11906">
        <v>143</v>
      </c>
      <c r="C11906">
        <v>1</v>
      </c>
    </row>
    <row r="11907" spans="1:3" x14ac:dyDescent="0.25">
      <c r="A11907">
        <v>1898</v>
      </c>
      <c r="B11907">
        <v>143</v>
      </c>
      <c r="C11907">
        <v>17</v>
      </c>
    </row>
    <row r="11908" spans="1:3" x14ac:dyDescent="0.25">
      <c r="A11908">
        <v>2641</v>
      </c>
      <c r="B11908">
        <v>143</v>
      </c>
      <c r="C11908">
        <v>1</v>
      </c>
    </row>
    <row r="11909" spans="1:3" x14ac:dyDescent="0.25">
      <c r="A11909">
        <v>2835</v>
      </c>
      <c r="B11909">
        <v>143</v>
      </c>
      <c r="C11909">
        <v>0</v>
      </c>
    </row>
    <row r="11910" spans="1:3" x14ac:dyDescent="0.25">
      <c r="A11910">
        <v>235</v>
      </c>
      <c r="B11910">
        <v>144</v>
      </c>
      <c r="C11910">
        <v>0</v>
      </c>
    </row>
    <row r="11911" spans="1:3" x14ac:dyDescent="0.25">
      <c r="A11911">
        <v>2983</v>
      </c>
      <c r="B11911">
        <v>144</v>
      </c>
      <c r="C11911">
        <v>1</v>
      </c>
    </row>
    <row r="11912" spans="1:3" x14ac:dyDescent="0.25">
      <c r="A11912">
        <v>3106</v>
      </c>
      <c r="B11912">
        <v>144</v>
      </c>
      <c r="C11912">
        <v>11</v>
      </c>
    </row>
    <row r="11913" spans="1:3" x14ac:dyDescent="0.25">
      <c r="A11913">
        <v>434</v>
      </c>
      <c r="B11913">
        <v>144</v>
      </c>
      <c r="C11913">
        <v>3</v>
      </c>
    </row>
    <row r="11914" spans="1:3" x14ac:dyDescent="0.25">
      <c r="A11914">
        <v>2148</v>
      </c>
      <c r="B11914">
        <v>144</v>
      </c>
      <c r="C11914">
        <v>1</v>
      </c>
    </row>
    <row r="11915" spans="1:3" x14ac:dyDescent="0.25">
      <c r="A11915">
        <v>2225</v>
      </c>
      <c r="B11915">
        <v>144</v>
      </c>
      <c r="C11915">
        <v>16</v>
      </c>
    </row>
    <row r="11916" spans="1:3" x14ac:dyDescent="0.25">
      <c r="A11916">
        <v>2641</v>
      </c>
      <c r="B11916">
        <v>144</v>
      </c>
      <c r="C11916">
        <v>0</v>
      </c>
    </row>
    <row r="11917" spans="1:3" x14ac:dyDescent="0.25">
      <c r="A11917">
        <v>3008</v>
      </c>
      <c r="B11917">
        <v>144</v>
      </c>
      <c r="C11917">
        <v>0</v>
      </c>
    </row>
    <row r="11918" spans="1:3" x14ac:dyDescent="0.25">
      <c r="A11918">
        <v>323</v>
      </c>
      <c r="B11918">
        <v>144</v>
      </c>
      <c r="C11918">
        <v>4</v>
      </c>
    </row>
    <row r="11919" spans="1:3" x14ac:dyDescent="0.25">
      <c r="A11919">
        <v>188</v>
      </c>
      <c r="B11919">
        <v>145</v>
      </c>
      <c r="C11919">
        <v>1</v>
      </c>
    </row>
    <row r="11920" spans="1:3" x14ac:dyDescent="0.25">
      <c r="A11920">
        <v>703</v>
      </c>
      <c r="B11920">
        <v>145</v>
      </c>
      <c r="C11920">
        <v>51</v>
      </c>
    </row>
    <row r="11921" spans="1:3" x14ac:dyDescent="0.25">
      <c r="A11921">
        <v>434</v>
      </c>
      <c r="B11921">
        <v>145</v>
      </c>
      <c r="C11921">
        <v>1</v>
      </c>
    </row>
    <row r="11922" spans="1:3" x14ac:dyDescent="0.25">
      <c r="A11922">
        <v>2179</v>
      </c>
      <c r="B11922">
        <v>145</v>
      </c>
      <c r="C11922">
        <v>0</v>
      </c>
    </row>
    <row r="11923" spans="1:3" x14ac:dyDescent="0.25">
      <c r="A11923">
        <v>2306</v>
      </c>
      <c r="B11923">
        <v>145</v>
      </c>
      <c r="C11923">
        <v>51</v>
      </c>
    </row>
    <row r="11924" spans="1:3" x14ac:dyDescent="0.25">
      <c r="A11924">
        <v>598</v>
      </c>
      <c r="B11924">
        <v>146</v>
      </c>
      <c r="C11924">
        <v>9</v>
      </c>
    </row>
    <row r="11925" spans="1:3" x14ac:dyDescent="0.25">
      <c r="A11925">
        <v>703</v>
      </c>
      <c r="B11925">
        <v>146</v>
      </c>
      <c r="C11925">
        <v>24</v>
      </c>
    </row>
    <row r="11926" spans="1:3" x14ac:dyDescent="0.25">
      <c r="A11926">
        <v>1827</v>
      </c>
      <c r="B11926">
        <v>146</v>
      </c>
      <c r="C11926">
        <v>13</v>
      </c>
    </row>
    <row r="11927" spans="1:3" x14ac:dyDescent="0.25">
      <c r="A11927">
        <v>1898</v>
      </c>
      <c r="B11927">
        <v>146</v>
      </c>
      <c r="C11927">
        <v>17</v>
      </c>
    </row>
    <row r="11928" spans="1:3" x14ac:dyDescent="0.25">
      <c r="A11928">
        <v>2429</v>
      </c>
      <c r="B11928">
        <v>146</v>
      </c>
      <c r="C11928">
        <v>5</v>
      </c>
    </row>
    <row r="11929" spans="1:3" x14ac:dyDescent="0.25">
      <c r="A11929">
        <v>2979</v>
      </c>
      <c r="B11929">
        <v>146</v>
      </c>
      <c r="C11929">
        <v>4</v>
      </c>
    </row>
    <row r="11930" spans="1:3" x14ac:dyDescent="0.25">
      <c r="A11930">
        <v>3008</v>
      </c>
      <c r="B11930">
        <v>146</v>
      </c>
      <c r="C11930">
        <v>0</v>
      </c>
    </row>
    <row r="11931" spans="1:3" x14ac:dyDescent="0.25">
      <c r="A11931">
        <v>2089</v>
      </c>
      <c r="B11931">
        <v>146</v>
      </c>
      <c r="C11931">
        <v>0</v>
      </c>
    </row>
    <row r="11932" spans="1:3" x14ac:dyDescent="0.25">
      <c r="A11932">
        <v>457</v>
      </c>
      <c r="B11932">
        <v>147</v>
      </c>
      <c r="C11932">
        <v>33</v>
      </c>
    </row>
    <row r="11933" spans="1:3" x14ac:dyDescent="0.25">
      <c r="A11933">
        <v>703</v>
      </c>
      <c r="B11933">
        <v>147</v>
      </c>
      <c r="C11933">
        <v>1</v>
      </c>
    </row>
    <row r="11934" spans="1:3" x14ac:dyDescent="0.25">
      <c r="A11934">
        <v>434</v>
      </c>
      <c r="B11934">
        <v>147</v>
      </c>
      <c r="C11934">
        <v>0</v>
      </c>
    </row>
    <row r="11935" spans="1:3" x14ac:dyDescent="0.25">
      <c r="A11935">
        <v>90</v>
      </c>
      <c r="B11935">
        <v>147</v>
      </c>
      <c r="C11935">
        <v>0</v>
      </c>
    </row>
    <row r="11936" spans="1:3" x14ac:dyDescent="0.25">
      <c r="A11936">
        <v>703</v>
      </c>
      <c r="B11936">
        <v>148</v>
      </c>
      <c r="C11936">
        <v>40</v>
      </c>
    </row>
    <row r="11937" spans="1:3" x14ac:dyDescent="0.25">
      <c r="A11937">
        <v>1215</v>
      </c>
      <c r="B11937">
        <v>148</v>
      </c>
      <c r="C11937">
        <v>0</v>
      </c>
    </row>
    <row r="11938" spans="1:3" x14ac:dyDescent="0.25">
      <c r="A11938">
        <v>1800</v>
      </c>
      <c r="B11938">
        <v>148</v>
      </c>
      <c r="C11938">
        <v>0</v>
      </c>
    </row>
    <row r="11939" spans="1:3" x14ac:dyDescent="0.25">
      <c r="A11939">
        <v>2148</v>
      </c>
      <c r="B11939">
        <v>148</v>
      </c>
      <c r="C11939">
        <v>5</v>
      </c>
    </row>
    <row r="11940" spans="1:3" x14ac:dyDescent="0.25">
      <c r="A11940">
        <v>2179</v>
      </c>
      <c r="B11940">
        <v>148</v>
      </c>
      <c r="C11940">
        <v>0</v>
      </c>
    </row>
    <row r="11941" spans="1:3" x14ac:dyDescent="0.25">
      <c r="A11941">
        <v>90</v>
      </c>
      <c r="B11941">
        <v>148</v>
      </c>
      <c r="C11941">
        <v>32</v>
      </c>
    </row>
    <row r="11942" spans="1:3" x14ac:dyDescent="0.25">
      <c r="A11942">
        <v>323</v>
      </c>
      <c r="B11942">
        <v>148</v>
      </c>
      <c r="C11942">
        <v>5</v>
      </c>
    </row>
    <row r="11943" spans="1:3" x14ac:dyDescent="0.25">
      <c r="A11943">
        <v>1611</v>
      </c>
      <c r="B11943">
        <v>148</v>
      </c>
      <c r="C11943">
        <v>0</v>
      </c>
    </row>
    <row r="11944" spans="1:3" x14ac:dyDescent="0.25">
      <c r="A11944">
        <v>438</v>
      </c>
      <c r="B11944">
        <v>149</v>
      </c>
      <c r="C11944">
        <v>1</v>
      </c>
    </row>
    <row r="11945" spans="1:3" x14ac:dyDescent="0.25">
      <c r="A11945">
        <v>1469</v>
      </c>
      <c r="B11945">
        <v>149</v>
      </c>
      <c r="C11945">
        <v>0</v>
      </c>
    </row>
    <row r="11946" spans="1:3" x14ac:dyDescent="0.25">
      <c r="A11946">
        <v>2979</v>
      </c>
      <c r="B11946">
        <v>149</v>
      </c>
      <c r="C11946">
        <v>8</v>
      </c>
    </row>
    <row r="11947" spans="1:3" x14ac:dyDescent="0.25">
      <c r="A11947">
        <v>1362</v>
      </c>
      <c r="B11947">
        <v>149</v>
      </c>
      <c r="C11947">
        <v>5</v>
      </c>
    </row>
    <row r="11948" spans="1:3" x14ac:dyDescent="0.25">
      <c r="A11948">
        <v>1512</v>
      </c>
      <c r="B11948">
        <v>149</v>
      </c>
      <c r="C11948">
        <v>8</v>
      </c>
    </row>
    <row r="11949" spans="1:3" x14ac:dyDescent="0.25">
      <c r="A11949">
        <v>1713</v>
      </c>
      <c r="B11949">
        <v>149</v>
      </c>
      <c r="C11949">
        <v>0</v>
      </c>
    </row>
    <row r="11950" spans="1:3" x14ac:dyDescent="0.25">
      <c r="A11950">
        <v>235</v>
      </c>
      <c r="B11950">
        <v>150</v>
      </c>
      <c r="C11950">
        <v>0</v>
      </c>
    </row>
    <row r="11951" spans="1:3" x14ac:dyDescent="0.25">
      <c r="A11951">
        <v>391</v>
      </c>
      <c r="B11951">
        <v>150</v>
      </c>
      <c r="C11951">
        <v>0</v>
      </c>
    </row>
    <row r="11952" spans="1:3" x14ac:dyDescent="0.25">
      <c r="A11952">
        <v>1050</v>
      </c>
      <c r="B11952">
        <v>150</v>
      </c>
      <c r="C11952">
        <v>23</v>
      </c>
    </row>
    <row r="11953" spans="1:3" x14ac:dyDescent="0.25">
      <c r="A11953">
        <v>1289</v>
      </c>
      <c r="B11953">
        <v>150</v>
      </c>
      <c r="C11953">
        <v>6</v>
      </c>
    </row>
    <row r="11954" spans="1:3" x14ac:dyDescent="0.25">
      <c r="A11954">
        <v>387</v>
      </c>
      <c r="B11954">
        <v>150</v>
      </c>
      <c r="C11954">
        <v>1</v>
      </c>
    </row>
    <row r="11955" spans="1:3" x14ac:dyDescent="0.25">
      <c r="A11955">
        <v>992</v>
      </c>
      <c r="B11955">
        <v>150</v>
      </c>
      <c r="C11955">
        <v>0</v>
      </c>
    </row>
    <row r="11956" spans="1:3" x14ac:dyDescent="0.25">
      <c r="A11956">
        <v>2104</v>
      </c>
      <c r="B11956">
        <v>150</v>
      </c>
      <c r="C11956">
        <v>0</v>
      </c>
    </row>
    <row r="11957" spans="1:3" x14ac:dyDescent="0.25">
      <c r="A11957">
        <v>2182</v>
      </c>
      <c r="B11957">
        <v>150</v>
      </c>
      <c r="C11957">
        <v>4</v>
      </c>
    </row>
    <row r="11958" spans="1:3" x14ac:dyDescent="0.25">
      <c r="A11958">
        <v>2336</v>
      </c>
      <c r="B11958">
        <v>150</v>
      </c>
      <c r="C11958">
        <v>2</v>
      </c>
    </row>
    <row r="11959" spans="1:3" x14ac:dyDescent="0.25">
      <c r="A11959">
        <v>2336</v>
      </c>
      <c r="B11959">
        <v>150</v>
      </c>
      <c r="C11959">
        <v>1</v>
      </c>
    </row>
    <row r="11960" spans="1:3" x14ac:dyDescent="0.25">
      <c r="A11960">
        <v>2979</v>
      </c>
      <c r="B11960">
        <v>150</v>
      </c>
      <c r="C11960">
        <v>4</v>
      </c>
    </row>
    <row r="11961" spans="1:3" x14ac:dyDescent="0.25">
      <c r="A11961">
        <v>1362</v>
      </c>
      <c r="B11961">
        <v>150</v>
      </c>
      <c r="C11961">
        <v>2</v>
      </c>
    </row>
    <row r="11962" spans="1:3" x14ac:dyDescent="0.25">
      <c r="A11962">
        <v>1362</v>
      </c>
      <c r="B11962">
        <v>150</v>
      </c>
      <c r="C11962">
        <v>1</v>
      </c>
    </row>
    <row r="11963" spans="1:3" x14ac:dyDescent="0.25">
      <c r="A11963">
        <v>1483</v>
      </c>
      <c r="B11963">
        <v>150</v>
      </c>
      <c r="C11963">
        <v>28</v>
      </c>
    </row>
    <row r="11964" spans="1:3" x14ac:dyDescent="0.25">
      <c r="A11964">
        <v>2089</v>
      </c>
      <c r="B11964">
        <v>150</v>
      </c>
      <c r="C11964">
        <v>0</v>
      </c>
    </row>
    <row r="11965" spans="1:3" x14ac:dyDescent="0.25">
      <c r="A11965">
        <v>2151</v>
      </c>
      <c r="B11965">
        <v>150</v>
      </c>
      <c r="C11965">
        <v>19</v>
      </c>
    </row>
    <row r="11966" spans="1:3" x14ac:dyDescent="0.25">
      <c r="A11966">
        <v>235</v>
      </c>
      <c r="B11966">
        <v>151</v>
      </c>
      <c r="C11966">
        <v>0</v>
      </c>
    </row>
    <row r="11967" spans="1:3" x14ac:dyDescent="0.25">
      <c r="A11967">
        <v>598</v>
      </c>
      <c r="B11967">
        <v>151</v>
      </c>
      <c r="C11967">
        <v>0</v>
      </c>
    </row>
    <row r="11968" spans="1:3" x14ac:dyDescent="0.25">
      <c r="A11968">
        <v>3106</v>
      </c>
      <c r="B11968">
        <v>151</v>
      </c>
      <c r="C11968">
        <v>12</v>
      </c>
    </row>
    <row r="11969" spans="1:3" x14ac:dyDescent="0.25">
      <c r="A11969">
        <v>2148</v>
      </c>
      <c r="B11969">
        <v>151</v>
      </c>
      <c r="C11969">
        <v>1</v>
      </c>
    </row>
    <row r="11970" spans="1:3" x14ac:dyDescent="0.25">
      <c r="A11970">
        <v>2151</v>
      </c>
      <c r="B11970">
        <v>151</v>
      </c>
      <c r="C11970">
        <v>53</v>
      </c>
    </row>
    <row r="11971" spans="1:3" x14ac:dyDescent="0.25">
      <c r="A11971">
        <v>534</v>
      </c>
      <c r="B11971">
        <v>152</v>
      </c>
      <c r="C11971">
        <v>0</v>
      </c>
    </row>
    <row r="11972" spans="1:3" x14ac:dyDescent="0.25">
      <c r="A11972">
        <v>1083</v>
      </c>
      <c r="B11972">
        <v>152</v>
      </c>
      <c r="C11972">
        <v>0</v>
      </c>
    </row>
    <row r="11973" spans="1:3" x14ac:dyDescent="0.25">
      <c r="A11973">
        <v>2306</v>
      </c>
      <c r="B11973">
        <v>152</v>
      </c>
      <c r="C11973">
        <v>0</v>
      </c>
    </row>
    <row r="11974" spans="1:3" x14ac:dyDescent="0.25">
      <c r="A11974">
        <v>2835</v>
      </c>
      <c r="B11974">
        <v>152</v>
      </c>
      <c r="C11974">
        <v>0</v>
      </c>
    </row>
    <row r="11975" spans="1:3" x14ac:dyDescent="0.25">
      <c r="A11975">
        <v>3008</v>
      </c>
      <c r="B11975">
        <v>152</v>
      </c>
      <c r="C11975">
        <v>0</v>
      </c>
    </row>
    <row r="11976" spans="1:3" x14ac:dyDescent="0.25">
      <c r="A11976">
        <v>90</v>
      </c>
      <c r="B11976">
        <v>152</v>
      </c>
      <c r="C11976">
        <v>0</v>
      </c>
    </row>
    <row r="11977" spans="1:3" x14ac:dyDescent="0.25">
      <c r="A11977">
        <v>1713</v>
      </c>
      <c r="B11977">
        <v>152</v>
      </c>
      <c r="C11977">
        <v>0</v>
      </c>
    </row>
    <row r="11978" spans="1:3" x14ac:dyDescent="0.25">
      <c r="A11978">
        <v>598</v>
      </c>
      <c r="B11978">
        <v>153</v>
      </c>
      <c r="C11978">
        <v>0</v>
      </c>
    </row>
    <row r="11979" spans="1:3" x14ac:dyDescent="0.25">
      <c r="A11979">
        <v>3008</v>
      </c>
      <c r="B11979">
        <v>153</v>
      </c>
      <c r="C11979">
        <v>2</v>
      </c>
    </row>
    <row r="11980" spans="1:3" x14ac:dyDescent="0.25">
      <c r="A11980">
        <v>323</v>
      </c>
      <c r="B11980">
        <v>153</v>
      </c>
      <c r="C11980">
        <v>5</v>
      </c>
    </row>
    <row r="11981" spans="1:3" x14ac:dyDescent="0.25">
      <c r="A11981">
        <v>457</v>
      </c>
      <c r="B11981">
        <v>154</v>
      </c>
      <c r="C11981">
        <v>11</v>
      </c>
    </row>
    <row r="11982" spans="1:3" x14ac:dyDescent="0.25">
      <c r="A11982">
        <v>703</v>
      </c>
      <c r="B11982">
        <v>154</v>
      </c>
      <c r="C11982">
        <v>33</v>
      </c>
    </row>
    <row r="11983" spans="1:3" x14ac:dyDescent="0.25">
      <c r="A11983">
        <v>1319</v>
      </c>
      <c r="B11983">
        <v>154</v>
      </c>
      <c r="C11983">
        <v>0</v>
      </c>
    </row>
    <row r="11984" spans="1:3" x14ac:dyDescent="0.25">
      <c r="A11984">
        <v>1372</v>
      </c>
      <c r="B11984">
        <v>154</v>
      </c>
      <c r="C11984">
        <v>0</v>
      </c>
    </row>
    <row r="11985" spans="1:3" x14ac:dyDescent="0.25">
      <c r="A11985">
        <v>1372</v>
      </c>
      <c r="B11985">
        <v>154</v>
      </c>
      <c r="C11985">
        <v>0</v>
      </c>
    </row>
    <row r="11986" spans="1:3" x14ac:dyDescent="0.25">
      <c r="A11986">
        <v>2148</v>
      </c>
      <c r="B11986">
        <v>154</v>
      </c>
      <c r="C11986">
        <v>0</v>
      </c>
    </row>
    <row r="11987" spans="1:3" x14ac:dyDescent="0.25">
      <c r="A11987">
        <v>2805</v>
      </c>
      <c r="B11987">
        <v>154</v>
      </c>
      <c r="C11987">
        <v>0</v>
      </c>
    </row>
    <row r="11988" spans="1:3" x14ac:dyDescent="0.25">
      <c r="A11988">
        <v>51</v>
      </c>
      <c r="B11988">
        <v>155</v>
      </c>
      <c r="C11988">
        <v>0</v>
      </c>
    </row>
    <row r="11989" spans="1:3" x14ac:dyDescent="0.25">
      <c r="A11989">
        <v>815</v>
      </c>
      <c r="B11989">
        <v>155</v>
      </c>
      <c r="C11989">
        <v>1</v>
      </c>
    </row>
    <row r="11990" spans="1:3" x14ac:dyDescent="0.25">
      <c r="A11990">
        <v>1083</v>
      </c>
      <c r="B11990">
        <v>155</v>
      </c>
      <c r="C11990">
        <v>0</v>
      </c>
    </row>
    <row r="11991" spans="1:3" x14ac:dyDescent="0.25">
      <c r="A11991">
        <v>1115</v>
      </c>
      <c r="B11991">
        <v>155</v>
      </c>
      <c r="C11991">
        <v>12</v>
      </c>
    </row>
    <row r="11992" spans="1:3" x14ac:dyDescent="0.25">
      <c r="A11992">
        <v>1372</v>
      </c>
      <c r="B11992">
        <v>155</v>
      </c>
      <c r="C11992">
        <v>0</v>
      </c>
    </row>
    <row r="11993" spans="1:3" x14ac:dyDescent="0.25">
      <c r="A11993">
        <v>2179</v>
      </c>
      <c r="B11993">
        <v>155</v>
      </c>
      <c r="C11993">
        <v>0</v>
      </c>
    </row>
    <row r="11994" spans="1:3" x14ac:dyDescent="0.25">
      <c r="A11994">
        <v>2835</v>
      </c>
      <c r="B11994">
        <v>155</v>
      </c>
      <c r="C11994">
        <v>0</v>
      </c>
    </row>
    <row r="11995" spans="1:3" x14ac:dyDescent="0.25">
      <c r="A11995">
        <v>657</v>
      </c>
      <c r="B11995">
        <v>155</v>
      </c>
      <c r="C11995">
        <v>0</v>
      </c>
    </row>
    <row r="11996" spans="1:3" x14ac:dyDescent="0.25">
      <c r="A11996">
        <v>1631</v>
      </c>
      <c r="B11996">
        <v>155</v>
      </c>
      <c r="C11996">
        <v>0</v>
      </c>
    </row>
    <row r="11997" spans="1:3" x14ac:dyDescent="0.25">
      <c r="A11997">
        <v>2151</v>
      </c>
      <c r="B11997">
        <v>155</v>
      </c>
      <c r="C11997">
        <v>3</v>
      </c>
    </row>
    <row r="11998" spans="1:3" x14ac:dyDescent="0.25">
      <c r="A11998">
        <v>376</v>
      </c>
      <c r="B11998">
        <v>156</v>
      </c>
      <c r="C11998">
        <v>0</v>
      </c>
    </row>
    <row r="11999" spans="1:3" x14ac:dyDescent="0.25">
      <c r="A11999">
        <v>457</v>
      </c>
      <c r="B11999">
        <v>156</v>
      </c>
      <c r="C11999">
        <v>0</v>
      </c>
    </row>
    <row r="12000" spans="1:3" x14ac:dyDescent="0.25">
      <c r="A12000">
        <v>598</v>
      </c>
      <c r="B12000">
        <v>156</v>
      </c>
      <c r="C12000">
        <v>0</v>
      </c>
    </row>
    <row r="12001" spans="1:3" x14ac:dyDescent="0.25">
      <c r="A12001">
        <v>598</v>
      </c>
      <c r="B12001">
        <v>156</v>
      </c>
      <c r="C12001">
        <v>0</v>
      </c>
    </row>
    <row r="12002" spans="1:3" x14ac:dyDescent="0.25">
      <c r="A12002">
        <v>1595</v>
      </c>
      <c r="B12002">
        <v>156</v>
      </c>
      <c r="C12002">
        <v>0</v>
      </c>
    </row>
    <row r="12003" spans="1:3" x14ac:dyDescent="0.25">
      <c r="A12003">
        <v>2225</v>
      </c>
      <c r="B12003">
        <v>156</v>
      </c>
      <c r="C12003">
        <v>4</v>
      </c>
    </row>
    <row r="12004" spans="1:3" x14ac:dyDescent="0.25">
      <c r="A12004">
        <v>2336</v>
      </c>
      <c r="B12004">
        <v>156</v>
      </c>
      <c r="C12004">
        <v>2</v>
      </c>
    </row>
    <row r="12005" spans="1:3" x14ac:dyDescent="0.25">
      <c r="A12005">
        <v>2693</v>
      </c>
      <c r="B12005">
        <v>156</v>
      </c>
      <c r="C12005">
        <v>7</v>
      </c>
    </row>
    <row r="12006" spans="1:3" x14ac:dyDescent="0.25">
      <c r="A12006">
        <v>323</v>
      </c>
      <c r="B12006">
        <v>156</v>
      </c>
      <c r="C12006">
        <v>2</v>
      </c>
    </row>
    <row r="12007" spans="1:3" x14ac:dyDescent="0.25">
      <c r="A12007">
        <v>3158</v>
      </c>
      <c r="B12007">
        <v>156</v>
      </c>
      <c r="C12007">
        <v>10</v>
      </c>
    </row>
    <row r="12008" spans="1:3" x14ac:dyDescent="0.25">
      <c r="A12008">
        <v>317</v>
      </c>
      <c r="B12008">
        <v>157</v>
      </c>
      <c r="C12008">
        <v>0</v>
      </c>
    </row>
    <row r="12009" spans="1:3" x14ac:dyDescent="0.25">
      <c r="A12009">
        <v>391</v>
      </c>
      <c r="B12009">
        <v>157</v>
      </c>
      <c r="C12009">
        <v>0</v>
      </c>
    </row>
    <row r="12010" spans="1:3" x14ac:dyDescent="0.25">
      <c r="A12010">
        <v>3106</v>
      </c>
      <c r="B12010">
        <v>157</v>
      </c>
      <c r="C12010">
        <v>8</v>
      </c>
    </row>
    <row r="12011" spans="1:3" x14ac:dyDescent="0.25">
      <c r="A12011">
        <v>1372</v>
      </c>
      <c r="B12011">
        <v>157</v>
      </c>
      <c r="C12011">
        <v>0</v>
      </c>
    </row>
    <row r="12012" spans="1:3" x14ac:dyDescent="0.25">
      <c r="A12012">
        <v>2964</v>
      </c>
      <c r="B12012">
        <v>157</v>
      </c>
      <c r="C12012">
        <v>1</v>
      </c>
    </row>
    <row r="12013" spans="1:3" x14ac:dyDescent="0.25">
      <c r="A12013">
        <v>457</v>
      </c>
      <c r="B12013">
        <v>158</v>
      </c>
      <c r="C12013">
        <v>7</v>
      </c>
    </row>
    <row r="12014" spans="1:3" x14ac:dyDescent="0.25">
      <c r="A12014">
        <v>534</v>
      </c>
      <c r="B12014">
        <v>158</v>
      </c>
      <c r="C12014">
        <v>0</v>
      </c>
    </row>
    <row r="12015" spans="1:3" x14ac:dyDescent="0.25">
      <c r="A12015">
        <v>434</v>
      </c>
      <c r="B12015">
        <v>158</v>
      </c>
      <c r="C12015">
        <v>0</v>
      </c>
    </row>
    <row r="12016" spans="1:3" x14ac:dyDescent="0.25">
      <c r="A12016">
        <v>1819</v>
      </c>
      <c r="B12016">
        <v>158</v>
      </c>
      <c r="C12016">
        <v>1</v>
      </c>
    </row>
    <row r="12017" spans="1:3" x14ac:dyDescent="0.25">
      <c r="A12017">
        <v>3145</v>
      </c>
      <c r="B12017">
        <v>158</v>
      </c>
      <c r="C12017">
        <v>1</v>
      </c>
    </row>
    <row r="12018" spans="1:3" x14ac:dyDescent="0.25">
      <c r="A12018">
        <v>908</v>
      </c>
      <c r="B12018">
        <v>158</v>
      </c>
      <c r="C12018">
        <v>0</v>
      </c>
    </row>
    <row r="12019" spans="1:3" x14ac:dyDescent="0.25">
      <c r="A12019">
        <v>908</v>
      </c>
      <c r="B12019">
        <v>158</v>
      </c>
      <c r="C12019">
        <v>0</v>
      </c>
    </row>
    <row r="12020" spans="1:3" x14ac:dyDescent="0.25">
      <c r="A12020">
        <v>1212</v>
      </c>
      <c r="B12020">
        <v>158</v>
      </c>
      <c r="C12020">
        <v>0</v>
      </c>
    </row>
    <row r="12021" spans="1:3" x14ac:dyDescent="0.25">
      <c r="A12021">
        <v>1819</v>
      </c>
      <c r="B12021">
        <v>159</v>
      </c>
      <c r="C12021">
        <v>0</v>
      </c>
    </row>
    <row r="12022" spans="1:3" x14ac:dyDescent="0.25">
      <c r="A12022">
        <v>2013</v>
      </c>
      <c r="B12022">
        <v>159</v>
      </c>
      <c r="C12022">
        <v>0</v>
      </c>
    </row>
    <row r="12023" spans="1:3" x14ac:dyDescent="0.25">
      <c r="A12023">
        <v>90</v>
      </c>
      <c r="B12023">
        <v>159</v>
      </c>
      <c r="C12023">
        <v>50</v>
      </c>
    </row>
    <row r="12024" spans="1:3" x14ac:dyDescent="0.25">
      <c r="A12024">
        <v>657</v>
      </c>
      <c r="B12024">
        <v>159</v>
      </c>
      <c r="C12024">
        <v>41</v>
      </c>
    </row>
    <row r="12025" spans="1:3" x14ac:dyDescent="0.25">
      <c r="A12025">
        <v>1555</v>
      </c>
      <c r="B12025">
        <v>160</v>
      </c>
      <c r="C12025">
        <v>13</v>
      </c>
    </row>
    <row r="12026" spans="1:3" x14ac:dyDescent="0.25">
      <c r="A12026">
        <v>1819</v>
      </c>
      <c r="B12026">
        <v>160</v>
      </c>
      <c r="C12026">
        <v>4</v>
      </c>
    </row>
    <row r="12027" spans="1:3" x14ac:dyDescent="0.25">
      <c r="A12027">
        <v>2148</v>
      </c>
      <c r="B12027">
        <v>160</v>
      </c>
      <c r="C12027">
        <v>3</v>
      </c>
    </row>
    <row r="12028" spans="1:3" x14ac:dyDescent="0.25">
      <c r="A12028">
        <v>2693</v>
      </c>
      <c r="B12028">
        <v>160</v>
      </c>
      <c r="C12028">
        <v>5</v>
      </c>
    </row>
    <row r="12029" spans="1:3" x14ac:dyDescent="0.25">
      <c r="A12029">
        <v>1483</v>
      </c>
      <c r="B12029">
        <v>160</v>
      </c>
      <c r="C12029">
        <v>41</v>
      </c>
    </row>
    <row r="12030" spans="1:3" x14ac:dyDescent="0.25">
      <c r="A12030">
        <v>1754</v>
      </c>
      <c r="B12030">
        <v>160</v>
      </c>
      <c r="C12030">
        <v>0</v>
      </c>
    </row>
    <row r="12031" spans="1:3" x14ac:dyDescent="0.25">
      <c r="A12031">
        <v>2245</v>
      </c>
      <c r="B12031">
        <v>160</v>
      </c>
      <c r="C12031">
        <v>0</v>
      </c>
    </row>
    <row r="12032" spans="1:3" x14ac:dyDescent="0.25">
      <c r="A12032">
        <v>534</v>
      </c>
      <c r="B12032">
        <v>161</v>
      </c>
      <c r="C12032">
        <v>0</v>
      </c>
    </row>
    <row r="12033" spans="1:3" x14ac:dyDescent="0.25">
      <c r="A12033">
        <v>598</v>
      </c>
      <c r="B12033">
        <v>161</v>
      </c>
      <c r="C12033">
        <v>4</v>
      </c>
    </row>
    <row r="12034" spans="1:3" x14ac:dyDescent="0.25">
      <c r="A12034">
        <v>838</v>
      </c>
      <c r="B12034">
        <v>161</v>
      </c>
      <c r="C12034">
        <v>0</v>
      </c>
    </row>
    <row r="12035" spans="1:3" x14ac:dyDescent="0.25">
      <c r="A12035">
        <v>387</v>
      </c>
      <c r="B12035">
        <v>161</v>
      </c>
      <c r="C12035">
        <v>7</v>
      </c>
    </row>
    <row r="12036" spans="1:3" x14ac:dyDescent="0.25">
      <c r="A12036">
        <v>90</v>
      </c>
      <c r="B12036">
        <v>161</v>
      </c>
      <c r="C12036">
        <v>0</v>
      </c>
    </row>
    <row r="12037" spans="1:3" x14ac:dyDescent="0.25">
      <c r="A12037">
        <v>323</v>
      </c>
      <c r="B12037">
        <v>161</v>
      </c>
      <c r="C12037">
        <v>3</v>
      </c>
    </row>
    <row r="12038" spans="1:3" x14ac:dyDescent="0.25">
      <c r="A12038">
        <v>1408</v>
      </c>
      <c r="B12038">
        <v>161</v>
      </c>
      <c r="C12038">
        <v>0</v>
      </c>
    </row>
    <row r="12039" spans="1:3" x14ac:dyDescent="0.25">
      <c r="A12039">
        <v>703</v>
      </c>
      <c r="B12039">
        <v>162</v>
      </c>
      <c r="C12039">
        <v>1</v>
      </c>
    </row>
    <row r="12040" spans="1:3" x14ac:dyDescent="0.25">
      <c r="A12040">
        <v>1800</v>
      </c>
      <c r="B12040">
        <v>162</v>
      </c>
      <c r="C12040">
        <v>0</v>
      </c>
    </row>
    <row r="12041" spans="1:3" x14ac:dyDescent="0.25">
      <c r="A12041">
        <v>2104</v>
      </c>
      <c r="B12041">
        <v>162</v>
      </c>
      <c r="C12041">
        <v>0</v>
      </c>
    </row>
    <row r="12042" spans="1:3" x14ac:dyDescent="0.25">
      <c r="A12042">
        <v>2429</v>
      </c>
      <c r="B12042">
        <v>162</v>
      </c>
      <c r="C12042">
        <v>0</v>
      </c>
    </row>
    <row r="12043" spans="1:3" x14ac:dyDescent="0.25">
      <c r="A12043">
        <v>1898</v>
      </c>
      <c r="B12043">
        <v>163</v>
      </c>
      <c r="C12043">
        <v>12</v>
      </c>
    </row>
    <row r="12044" spans="1:3" x14ac:dyDescent="0.25">
      <c r="A12044">
        <v>1362</v>
      </c>
      <c r="B12044">
        <v>163</v>
      </c>
      <c r="C12044">
        <v>12</v>
      </c>
    </row>
    <row r="12045" spans="1:3" x14ac:dyDescent="0.25">
      <c r="A12045">
        <v>1631</v>
      </c>
      <c r="B12045">
        <v>163</v>
      </c>
      <c r="C12045">
        <v>0</v>
      </c>
    </row>
    <row r="12046" spans="1:3" x14ac:dyDescent="0.25">
      <c r="A12046">
        <v>317</v>
      </c>
      <c r="B12046">
        <v>164</v>
      </c>
      <c r="C12046">
        <v>0</v>
      </c>
    </row>
    <row r="12047" spans="1:3" x14ac:dyDescent="0.25">
      <c r="A12047">
        <v>1467</v>
      </c>
      <c r="B12047">
        <v>164</v>
      </c>
      <c r="C12047">
        <v>0</v>
      </c>
    </row>
    <row r="12048" spans="1:3" x14ac:dyDescent="0.25">
      <c r="A12048">
        <v>622</v>
      </c>
      <c r="B12048">
        <v>164</v>
      </c>
      <c r="C12048">
        <v>0</v>
      </c>
    </row>
    <row r="12049" spans="1:3" x14ac:dyDescent="0.25">
      <c r="A12049">
        <v>90</v>
      </c>
      <c r="B12049">
        <v>164</v>
      </c>
      <c r="C12049">
        <v>3</v>
      </c>
    </row>
    <row r="12050" spans="1:3" x14ac:dyDescent="0.25">
      <c r="A12050">
        <v>1083</v>
      </c>
      <c r="B12050">
        <v>165</v>
      </c>
      <c r="C12050">
        <v>0</v>
      </c>
    </row>
    <row r="12051" spans="1:3" x14ac:dyDescent="0.25">
      <c r="A12051">
        <v>1289</v>
      </c>
      <c r="B12051">
        <v>165</v>
      </c>
      <c r="C12051">
        <v>12</v>
      </c>
    </row>
    <row r="12052" spans="1:3" x14ac:dyDescent="0.25">
      <c r="A12052">
        <v>323</v>
      </c>
      <c r="B12052">
        <v>165</v>
      </c>
      <c r="C12052">
        <v>10</v>
      </c>
    </row>
    <row r="12053" spans="1:3" x14ac:dyDescent="0.25">
      <c r="A12053">
        <v>2014</v>
      </c>
      <c r="B12053">
        <v>165</v>
      </c>
      <c r="C12053">
        <v>18</v>
      </c>
    </row>
    <row r="12054" spans="1:3" x14ac:dyDescent="0.25">
      <c r="A12054">
        <v>235</v>
      </c>
      <c r="B12054">
        <v>166</v>
      </c>
      <c r="C12054">
        <v>1</v>
      </c>
    </row>
    <row r="12055" spans="1:3" x14ac:dyDescent="0.25">
      <c r="A12055">
        <v>675</v>
      </c>
      <c r="B12055">
        <v>166</v>
      </c>
      <c r="C12055">
        <v>5</v>
      </c>
    </row>
    <row r="12056" spans="1:3" x14ac:dyDescent="0.25">
      <c r="A12056">
        <v>843</v>
      </c>
      <c r="B12056">
        <v>166</v>
      </c>
      <c r="C12056">
        <v>0</v>
      </c>
    </row>
    <row r="12057" spans="1:3" x14ac:dyDescent="0.25">
      <c r="A12057">
        <v>3106</v>
      </c>
      <c r="B12057">
        <v>166</v>
      </c>
      <c r="C12057">
        <v>8</v>
      </c>
    </row>
    <row r="12058" spans="1:3" x14ac:dyDescent="0.25">
      <c r="A12058">
        <v>1827</v>
      </c>
      <c r="B12058">
        <v>166</v>
      </c>
      <c r="C12058">
        <v>5</v>
      </c>
    </row>
    <row r="12059" spans="1:3" x14ac:dyDescent="0.25">
      <c r="A12059">
        <v>2179</v>
      </c>
      <c r="B12059">
        <v>166</v>
      </c>
      <c r="C12059">
        <v>2</v>
      </c>
    </row>
    <row r="12060" spans="1:3" x14ac:dyDescent="0.25">
      <c r="A12060">
        <v>323</v>
      </c>
      <c r="B12060">
        <v>166</v>
      </c>
      <c r="C12060">
        <v>0</v>
      </c>
    </row>
    <row r="12061" spans="1:3" x14ac:dyDescent="0.25">
      <c r="A12061">
        <v>1652</v>
      </c>
      <c r="B12061">
        <v>166</v>
      </c>
      <c r="C12061">
        <v>0</v>
      </c>
    </row>
    <row r="12062" spans="1:3" x14ac:dyDescent="0.25">
      <c r="A12062">
        <v>2801</v>
      </c>
      <c r="B12062">
        <v>166</v>
      </c>
      <c r="C12062">
        <v>1</v>
      </c>
    </row>
    <row r="12063" spans="1:3" x14ac:dyDescent="0.25">
      <c r="A12063">
        <v>235</v>
      </c>
      <c r="B12063">
        <v>167</v>
      </c>
      <c r="C12063">
        <v>0</v>
      </c>
    </row>
    <row r="12064" spans="1:3" x14ac:dyDescent="0.25">
      <c r="A12064">
        <v>391</v>
      </c>
      <c r="B12064">
        <v>167</v>
      </c>
      <c r="C12064">
        <v>0</v>
      </c>
    </row>
    <row r="12065" spans="1:3" x14ac:dyDescent="0.25">
      <c r="A12065">
        <v>962</v>
      </c>
      <c r="B12065">
        <v>167</v>
      </c>
      <c r="C12065">
        <v>1</v>
      </c>
    </row>
    <row r="12066" spans="1:3" x14ac:dyDescent="0.25">
      <c r="A12066">
        <v>1083</v>
      </c>
      <c r="B12066">
        <v>167</v>
      </c>
      <c r="C12066">
        <v>0</v>
      </c>
    </row>
    <row r="12067" spans="1:3" x14ac:dyDescent="0.25">
      <c r="A12067">
        <v>217</v>
      </c>
      <c r="B12067">
        <v>167</v>
      </c>
      <c r="C12067">
        <v>3</v>
      </c>
    </row>
    <row r="12068" spans="1:3" x14ac:dyDescent="0.25">
      <c r="A12068">
        <v>1372</v>
      </c>
      <c r="B12068">
        <v>167</v>
      </c>
      <c r="C12068">
        <v>0</v>
      </c>
    </row>
    <row r="12069" spans="1:3" x14ac:dyDescent="0.25">
      <c r="A12069">
        <v>1494</v>
      </c>
      <c r="B12069">
        <v>167</v>
      </c>
      <c r="C12069">
        <v>32</v>
      </c>
    </row>
    <row r="12070" spans="1:3" x14ac:dyDescent="0.25">
      <c r="A12070">
        <v>1572</v>
      </c>
      <c r="B12070">
        <v>167</v>
      </c>
      <c r="C12070">
        <v>0</v>
      </c>
    </row>
    <row r="12071" spans="1:3" x14ac:dyDescent="0.25">
      <c r="A12071">
        <v>2641</v>
      </c>
      <c r="B12071">
        <v>167</v>
      </c>
      <c r="C12071">
        <v>0</v>
      </c>
    </row>
    <row r="12072" spans="1:3" x14ac:dyDescent="0.25">
      <c r="A12072">
        <v>323</v>
      </c>
      <c r="B12072">
        <v>167</v>
      </c>
      <c r="C12072">
        <v>2</v>
      </c>
    </row>
    <row r="12073" spans="1:3" x14ac:dyDescent="0.25">
      <c r="A12073">
        <v>1713</v>
      </c>
      <c r="B12073">
        <v>167</v>
      </c>
      <c r="C12073">
        <v>0</v>
      </c>
    </row>
    <row r="12074" spans="1:3" x14ac:dyDescent="0.25">
      <c r="A12074">
        <v>703</v>
      </c>
      <c r="B12074">
        <v>168</v>
      </c>
      <c r="C12074">
        <v>2</v>
      </c>
    </row>
    <row r="12075" spans="1:3" x14ac:dyDescent="0.25">
      <c r="A12075">
        <v>1159</v>
      </c>
      <c r="B12075">
        <v>168</v>
      </c>
      <c r="C12075">
        <v>0</v>
      </c>
    </row>
    <row r="12076" spans="1:3" x14ac:dyDescent="0.25">
      <c r="A12076">
        <v>596</v>
      </c>
      <c r="B12076">
        <v>168</v>
      </c>
      <c r="C12076">
        <v>2</v>
      </c>
    </row>
    <row r="12077" spans="1:3" x14ac:dyDescent="0.25">
      <c r="A12077">
        <v>1922</v>
      </c>
      <c r="B12077">
        <v>168</v>
      </c>
      <c r="C12077">
        <v>0</v>
      </c>
    </row>
    <row r="12078" spans="1:3" x14ac:dyDescent="0.25">
      <c r="A12078">
        <v>2225</v>
      </c>
      <c r="B12078">
        <v>168</v>
      </c>
      <c r="C12078">
        <v>11</v>
      </c>
    </row>
    <row r="12079" spans="1:3" x14ac:dyDescent="0.25">
      <c r="A12079">
        <v>3008</v>
      </c>
      <c r="B12079">
        <v>168</v>
      </c>
      <c r="C12079">
        <v>0</v>
      </c>
    </row>
    <row r="12080" spans="1:3" x14ac:dyDescent="0.25">
      <c r="A12080">
        <v>838</v>
      </c>
      <c r="B12080">
        <v>169</v>
      </c>
      <c r="C12080">
        <v>0</v>
      </c>
    </row>
    <row r="12081" spans="1:3" x14ac:dyDescent="0.25">
      <c r="A12081">
        <v>1819</v>
      </c>
      <c r="B12081">
        <v>169</v>
      </c>
      <c r="C12081">
        <v>1</v>
      </c>
    </row>
    <row r="12082" spans="1:3" x14ac:dyDescent="0.25">
      <c r="A12082">
        <v>2835</v>
      </c>
      <c r="B12082">
        <v>169</v>
      </c>
      <c r="C12082">
        <v>0</v>
      </c>
    </row>
    <row r="12083" spans="1:3" x14ac:dyDescent="0.25">
      <c r="A12083">
        <v>90</v>
      </c>
      <c r="B12083">
        <v>169</v>
      </c>
      <c r="C12083">
        <v>3</v>
      </c>
    </row>
    <row r="12084" spans="1:3" x14ac:dyDescent="0.25">
      <c r="A12084">
        <v>598</v>
      </c>
      <c r="B12084">
        <v>170</v>
      </c>
      <c r="C12084">
        <v>0</v>
      </c>
    </row>
    <row r="12085" spans="1:3" x14ac:dyDescent="0.25">
      <c r="A12085">
        <v>387</v>
      </c>
      <c r="B12085">
        <v>170</v>
      </c>
      <c r="C12085">
        <v>10</v>
      </c>
    </row>
    <row r="12086" spans="1:3" x14ac:dyDescent="0.25">
      <c r="A12086">
        <v>1924</v>
      </c>
      <c r="B12086">
        <v>170</v>
      </c>
      <c r="C12086">
        <v>5</v>
      </c>
    </row>
    <row r="12087" spans="1:3" x14ac:dyDescent="0.25">
      <c r="A12087">
        <v>90</v>
      </c>
      <c r="B12087">
        <v>170</v>
      </c>
      <c r="C12087">
        <v>0</v>
      </c>
    </row>
    <row r="12088" spans="1:3" x14ac:dyDescent="0.25">
      <c r="A12088">
        <v>657</v>
      </c>
      <c r="B12088">
        <v>170</v>
      </c>
      <c r="C12088">
        <v>5</v>
      </c>
    </row>
    <row r="12089" spans="1:3" x14ac:dyDescent="0.25">
      <c r="A12089">
        <v>51</v>
      </c>
      <c r="B12089">
        <v>171</v>
      </c>
      <c r="C12089">
        <v>0</v>
      </c>
    </row>
    <row r="12090" spans="1:3" x14ac:dyDescent="0.25">
      <c r="A12090">
        <v>457</v>
      </c>
      <c r="B12090">
        <v>171</v>
      </c>
      <c r="C12090">
        <v>13</v>
      </c>
    </row>
    <row r="12091" spans="1:3" x14ac:dyDescent="0.25">
      <c r="A12091">
        <v>1467</v>
      </c>
      <c r="B12091">
        <v>171</v>
      </c>
      <c r="C12091">
        <v>2</v>
      </c>
    </row>
    <row r="12092" spans="1:3" x14ac:dyDescent="0.25">
      <c r="A12092">
        <v>2641</v>
      </c>
      <c r="B12092">
        <v>171</v>
      </c>
      <c r="C12092">
        <v>0</v>
      </c>
    </row>
    <row r="12093" spans="1:3" x14ac:dyDescent="0.25">
      <c r="A12093">
        <v>2979</v>
      </c>
      <c r="B12093">
        <v>171</v>
      </c>
      <c r="C12093">
        <v>3</v>
      </c>
    </row>
    <row r="12094" spans="1:3" x14ac:dyDescent="0.25">
      <c r="A12094">
        <v>90</v>
      </c>
      <c r="B12094">
        <v>171</v>
      </c>
      <c r="C12094">
        <v>1</v>
      </c>
    </row>
    <row r="12095" spans="1:3" x14ac:dyDescent="0.25">
      <c r="A12095">
        <v>2151</v>
      </c>
      <c r="B12095">
        <v>171</v>
      </c>
      <c r="C12095">
        <v>0</v>
      </c>
    </row>
    <row r="12096" spans="1:3" x14ac:dyDescent="0.25">
      <c r="A12096">
        <v>2245</v>
      </c>
      <c r="B12096">
        <v>171</v>
      </c>
      <c r="C12096">
        <v>0</v>
      </c>
    </row>
    <row r="12097" spans="1:3" x14ac:dyDescent="0.25">
      <c r="A12097">
        <v>622</v>
      </c>
      <c r="B12097">
        <v>172</v>
      </c>
      <c r="C12097">
        <v>5</v>
      </c>
    </row>
    <row r="12098" spans="1:3" x14ac:dyDescent="0.25">
      <c r="A12098">
        <v>1819</v>
      </c>
      <c r="B12098">
        <v>172</v>
      </c>
      <c r="C12098">
        <v>1</v>
      </c>
    </row>
    <row r="12099" spans="1:3" x14ac:dyDescent="0.25">
      <c r="A12099">
        <v>90</v>
      </c>
      <c r="B12099">
        <v>172</v>
      </c>
      <c r="C12099">
        <v>0</v>
      </c>
    </row>
    <row r="12100" spans="1:3" x14ac:dyDescent="0.25">
      <c r="A12100">
        <v>2768</v>
      </c>
      <c r="B12100">
        <v>172</v>
      </c>
      <c r="C12100">
        <v>2</v>
      </c>
    </row>
    <row r="12101" spans="1:3" x14ac:dyDescent="0.25">
      <c r="A12101">
        <v>457</v>
      </c>
      <c r="B12101">
        <v>173</v>
      </c>
      <c r="C12101">
        <v>8</v>
      </c>
    </row>
    <row r="12102" spans="1:3" x14ac:dyDescent="0.25">
      <c r="A12102">
        <v>838</v>
      </c>
      <c r="B12102">
        <v>173</v>
      </c>
      <c r="C12102">
        <v>0</v>
      </c>
    </row>
    <row r="12103" spans="1:3" x14ac:dyDescent="0.25">
      <c r="A12103">
        <v>2225</v>
      </c>
      <c r="B12103">
        <v>173</v>
      </c>
      <c r="C12103">
        <v>19</v>
      </c>
    </row>
    <row r="12104" spans="1:3" x14ac:dyDescent="0.25">
      <c r="A12104">
        <v>2336</v>
      </c>
      <c r="B12104">
        <v>173</v>
      </c>
      <c r="C12104">
        <v>1</v>
      </c>
    </row>
    <row r="12105" spans="1:3" x14ac:dyDescent="0.25">
      <c r="A12105">
        <v>376</v>
      </c>
      <c r="B12105">
        <v>174</v>
      </c>
      <c r="C12105">
        <v>1</v>
      </c>
    </row>
    <row r="12106" spans="1:3" x14ac:dyDescent="0.25">
      <c r="A12106">
        <v>596</v>
      </c>
      <c r="B12106">
        <v>174</v>
      </c>
      <c r="C12106">
        <v>0</v>
      </c>
    </row>
    <row r="12107" spans="1:3" x14ac:dyDescent="0.25">
      <c r="A12107">
        <v>2693</v>
      </c>
      <c r="B12107">
        <v>174</v>
      </c>
      <c r="C12107">
        <v>6</v>
      </c>
    </row>
    <row r="12108" spans="1:3" x14ac:dyDescent="0.25">
      <c r="A12108">
        <v>411</v>
      </c>
      <c r="B12108">
        <v>175</v>
      </c>
      <c r="C12108">
        <v>0</v>
      </c>
    </row>
    <row r="12109" spans="1:3" x14ac:dyDescent="0.25">
      <c r="A12109">
        <v>457</v>
      </c>
      <c r="B12109">
        <v>175</v>
      </c>
      <c r="C12109">
        <v>9</v>
      </c>
    </row>
    <row r="12110" spans="1:3" x14ac:dyDescent="0.25">
      <c r="A12110">
        <v>217</v>
      </c>
      <c r="B12110">
        <v>175</v>
      </c>
      <c r="C12110">
        <v>1</v>
      </c>
    </row>
    <row r="12111" spans="1:3" x14ac:dyDescent="0.25">
      <c r="A12111">
        <v>1595</v>
      </c>
      <c r="B12111">
        <v>175</v>
      </c>
      <c r="C12111">
        <v>0</v>
      </c>
    </row>
    <row r="12112" spans="1:3" x14ac:dyDescent="0.25">
      <c r="A12112">
        <v>1819</v>
      </c>
      <c r="B12112">
        <v>175</v>
      </c>
      <c r="C12112">
        <v>0</v>
      </c>
    </row>
    <row r="12113" spans="1:3" x14ac:dyDescent="0.25">
      <c r="A12113">
        <v>2306</v>
      </c>
      <c r="B12113">
        <v>175</v>
      </c>
      <c r="C12113">
        <v>0</v>
      </c>
    </row>
    <row r="12114" spans="1:3" x14ac:dyDescent="0.25">
      <c r="A12114">
        <v>1898</v>
      </c>
      <c r="B12114">
        <v>176</v>
      </c>
      <c r="C12114">
        <v>15</v>
      </c>
    </row>
    <row r="12115" spans="1:3" x14ac:dyDescent="0.25">
      <c r="A12115">
        <v>2104</v>
      </c>
      <c r="B12115">
        <v>176</v>
      </c>
      <c r="C12115">
        <v>0</v>
      </c>
    </row>
    <row r="12116" spans="1:3" x14ac:dyDescent="0.25">
      <c r="A12116">
        <v>2306</v>
      </c>
      <c r="B12116">
        <v>176</v>
      </c>
      <c r="C12116">
        <v>0</v>
      </c>
    </row>
    <row r="12117" spans="1:3" x14ac:dyDescent="0.25">
      <c r="A12117">
        <v>438</v>
      </c>
      <c r="B12117">
        <v>177</v>
      </c>
      <c r="C12117">
        <v>0</v>
      </c>
    </row>
    <row r="12118" spans="1:3" x14ac:dyDescent="0.25">
      <c r="A12118">
        <v>703</v>
      </c>
      <c r="B12118">
        <v>177</v>
      </c>
      <c r="C12118">
        <v>43</v>
      </c>
    </row>
    <row r="12119" spans="1:3" x14ac:dyDescent="0.25">
      <c r="A12119">
        <v>1372</v>
      </c>
      <c r="B12119">
        <v>177</v>
      </c>
      <c r="C12119">
        <v>3</v>
      </c>
    </row>
    <row r="12120" spans="1:3" x14ac:dyDescent="0.25">
      <c r="A12120">
        <v>1449</v>
      </c>
      <c r="B12120">
        <v>177</v>
      </c>
      <c r="C12120">
        <v>0</v>
      </c>
    </row>
    <row r="12121" spans="1:3" x14ac:dyDescent="0.25">
      <c r="A12121">
        <v>1572</v>
      </c>
      <c r="B12121">
        <v>177</v>
      </c>
      <c r="C12121">
        <v>3</v>
      </c>
    </row>
    <row r="12122" spans="1:3" x14ac:dyDescent="0.25">
      <c r="A12122">
        <v>2179</v>
      </c>
      <c r="B12122">
        <v>177</v>
      </c>
      <c r="C12122">
        <v>24</v>
      </c>
    </row>
    <row r="12123" spans="1:3" x14ac:dyDescent="0.25">
      <c r="A12123">
        <v>598</v>
      </c>
      <c r="B12123">
        <v>178</v>
      </c>
      <c r="C12123">
        <v>0</v>
      </c>
    </row>
    <row r="12124" spans="1:3" x14ac:dyDescent="0.25">
      <c r="A12124">
        <v>434</v>
      </c>
      <c r="B12124">
        <v>178</v>
      </c>
      <c r="C12124">
        <v>1</v>
      </c>
    </row>
    <row r="12125" spans="1:3" x14ac:dyDescent="0.25">
      <c r="A12125">
        <v>317</v>
      </c>
      <c r="B12125">
        <v>179</v>
      </c>
      <c r="C12125">
        <v>3</v>
      </c>
    </row>
    <row r="12126" spans="1:3" x14ac:dyDescent="0.25">
      <c r="A12126">
        <v>675</v>
      </c>
      <c r="B12126">
        <v>179</v>
      </c>
      <c r="C12126">
        <v>14</v>
      </c>
    </row>
    <row r="12127" spans="1:3" x14ac:dyDescent="0.25">
      <c r="A12127">
        <v>1898</v>
      </c>
      <c r="B12127">
        <v>179</v>
      </c>
      <c r="C12127">
        <v>15</v>
      </c>
    </row>
    <row r="12128" spans="1:3" x14ac:dyDescent="0.25">
      <c r="A12128">
        <v>1362</v>
      </c>
      <c r="B12128">
        <v>179</v>
      </c>
      <c r="C12128">
        <v>0</v>
      </c>
    </row>
    <row r="12129" spans="1:3" x14ac:dyDescent="0.25">
      <c r="A12129">
        <v>1611</v>
      </c>
      <c r="B12129">
        <v>179</v>
      </c>
      <c r="C12129">
        <v>0</v>
      </c>
    </row>
    <row r="12130" spans="1:3" x14ac:dyDescent="0.25">
      <c r="A12130">
        <v>2014</v>
      </c>
      <c r="B12130">
        <v>179</v>
      </c>
      <c r="C12130">
        <v>0</v>
      </c>
    </row>
    <row r="12131" spans="1:3" x14ac:dyDescent="0.25">
      <c r="A12131">
        <v>2014</v>
      </c>
      <c r="B12131">
        <v>179</v>
      </c>
      <c r="C12131">
        <v>35</v>
      </c>
    </row>
    <row r="12132" spans="1:3" x14ac:dyDescent="0.25">
      <c r="A12132">
        <v>434</v>
      </c>
      <c r="B12132">
        <v>180</v>
      </c>
      <c r="C12132">
        <v>0</v>
      </c>
    </row>
    <row r="12133" spans="1:3" x14ac:dyDescent="0.25">
      <c r="A12133">
        <v>596</v>
      </c>
      <c r="B12133">
        <v>180</v>
      </c>
      <c r="C12133">
        <v>0</v>
      </c>
    </row>
    <row r="12134" spans="1:3" x14ac:dyDescent="0.25">
      <c r="A12134">
        <v>992</v>
      </c>
      <c r="B12134">
        <v>180</v>
      </c>
      <c r="C12134">
        <v>28</v>
      </c>
    </row>
    <row r="12135" spans="1:3" x14ac:dyDescent="0.25">
      <c r="A12135">
        <v>2641</v>
      </c>
      <c r="B12135">
        <v>180</v>
      </c>
      <c r="C12135">
        <v>2</v>
      </c>
    </row>
    <row r="12136" spans="1:3" x14ac:dyDescent="0.25">
      <c r="A12136">
        <v>2151</v>
      </c>
      <c r="B12136">
        <v>180</v>
      </c>
      <c r="C12136">
        <v>0</v>
      </c>
    </row>
    <row r="12137" spans="1:3" x14ac:dyDescent="0.25">
      <c r="A12137">
        <v>804</v>
      </c>
      <c r="B12137">
        <v>181</v>
      </c>
      <c r="C12137">
        <v>4</v>
      </c>
    </row>
    <row r="12138" spans="1:3" x14ac:dyDescent="0.25">
      <c r="A12138">
        <v>2983</v>
      </c>
      <c r="B12138">
        <v>181</v>
      </c>
      <c r="C12138">
        <v>4</v>
      </c>
    </row>
    <row r="12139" spans="1:3" x14ac:dyDescent="0.25">
      <c r="A12139">
        <v>2148</v>
      </c>
      <c r="B12139">
        <v>181</v>
      </c>
      <c r="C12139">
        <v>7</v>
      </c>
    </row>
    <row r="12140" spans="1:3" x14ac:dyDescent="0.25">
      <c r="A12140">
        <v>2179</v>
      </c>
      <c r="B12140">
        <v>181</v>
      </c>
      <c r="C12140">
        <v>0</v>
      </c>
    </row>
    <row r="12141" spans="1:3" x14ac:dyDescent="0.25">
      <c r="A12141">
        <v>1212</v>
      </c>
      <c r="B12141">
        <v>181</v>
      </c>
      <c r="C12141">
        <v>0</v>
      </c>
    </row>
    <row r="12142" spans="1:3" x14ac:dyDescent="0.25">
      <c r="A12142">
        <v>317</v>
      </c>
      <c r="B12142">
        <v>182</v>
      </c>
      <c r="C12142">
        <v>2</v>
      </c>
    </row>
    <row r="12143" spans="1:3" x14ac:dyDescent="0.25">
      <c r="A12143">
        <v>376</v>
      </c>
      <c r="B12143">
        <v>182</v>
      </c>
      <c r="C12143">
        <v>4</v>
      </c>
    </row>
    <row r="12144" spans="1:3" x14ac:dyDescent="0.25">
      <c r="A12144">
        <v>1115</v>
      </c>
      <c r="B12144">
        <v>182</v>
      </c>
      <c r="C12144">
        <v>24</v>
      </c>
    </row>
    <row r="12145" spans="1:3" x14ac:dyDescent="0.25">
      <c r="A12145">
        <v>198</v>
      </c>
      <c r="B12145">
        <v>182</v>
      </c>
      <c r="C12145">
        <v>0</v>
      </c>
    </row>
    <row r="12146" spans="1:3" x14ac:dyDescent="0.25">
      <c r="A12146">
        <v>434</v>
      </c>
      <c r="B12146">
        <v>182</v>
      </c>
      <c r="C12146">
        <v>9</v>
      </c>
    </row>
    <row r="12147" spans="1:3" x14ac:dyDescent="0.25">
      <c r="A12147">
        <v>2106</v>
      </c>
      <c r="B12147">
        <v>183</v>
      </c>
      <c r="C12147">
        <v>0</v>
      </c>
    </row>
    <row r="12148" spans="1:3" x14ac:dyDescent="0.25">
      <c r="A12148">
        <v>992</v>
      </c>
      <c r="B12148">
        <v>183</v>
      </c>
      <c r="C12148">
        <v>23</v>
      </c>
    </row>
    <row r="12149" spans="1:3" x14ac:dyDescent="0.25">
      <c r="A12149">
        <v>2148</v>
      </c>
      <c r="B12149">
        <v>183</v>
      </c>
      <c r="C12149">
        <v>0</v>
      </c>
    </row>
    <row r="12150" spans="1:3" x14ac:dyDescent="0.25">
      <c r="A12150">
        <v>1408</v>
      </c>
      <c r="B12150">
        <v>183</v>
      </c>
      <c r="C12150">
        <v>0</v>
      </c>
    </row>
    <row r="12151" spans="1:3" x14ac:dyDescent="0.25">
      <c r="A12151">
        <v>1713</v>
      </c>
      <c r="B12151">
        <v>183</v>
      </c>
      <c r="C12151">
        <v>2</v>
      </c>
    </row>
    <row r="12152" spans="1:3" x14ac:dyDescent="0.25">
      <c r="A12152">
        <v>2014</v>
      </c>
      <c r="B12152">
        <v>183</v>
      </c>
      <c r="C12152">
        <v>1</v>
      </c>
    </row>
    <row r="12153" spans="1:3" x14ac:dyDescent="0.25">
      <c r="A12153">
        <v>317</v>
      </c>
      <c r="B12153">
        <v>184</v>
      </c>
      <c r="C12153">
        <v>5</v>
      </c>
    </row>
    <row r="12154" spans="1:3" x14ac:dyDescent="0.25">
      <c r="A12154">
        <v>2179</v>
      </c>
      <c r="B12154">
        <v>184</v>
      </c>
      <c r="C12154">
        <v>3</v>
      </c>
    </row>
    <row r="12155" spans="1:3" x14ac:dyDescent="0.25">
      <c r="A12155">
        <v>2179</v>
      </c>
      <c r="B12155">
        <v>184</v>
      </c>
      <c r="C12155">
        <v>0</v>
      </c>
    </row>
    <row r="12156" spans="1:3" x14ac:dyDescent="0.25">
      <c r="A12156">
        <v>2225</v>
      </c>
      <c r="B12156">
        <v>184</v>
      </c>
      <c r="C12156">
        <v>12</v>
      </c>
    </row>
    <row r="12157" spans="1:3" x14ac:dyDescent="0.25">
      <c r="A12157">
        <v>2641</v>
      </c>
      <c r="B12157">
        <v>184</v>
      </c>
      <c r="C12157">
        <v>0</v>
      </c>
    </row>
    <row r="12158" spans="1:3" x14ac:dyDescent="0.25">
      <c r="A12158">
        <v>657</v>
      </c>
      <c r="B12158">
        <v>184</v>
      </c>
      <c r="C12158">
        <v>28</v>
      </c>
    </row>
    <row r="12159" spans="1:3" x14ac:dyDescent="0.25">
      <c r="A12159">
        <v>51</v>
      </c>
      <c r="B12159">
        <v>185</v>
      </c>
      <c r="C12159">
        <v>0</v>
      </c>
    </row>
    <row r="12160" spans="1:3" x14ac:dyDescent="0.25">
      <c r="A12160">
        <v>1083</v>
      </c>
      <c r="B12160">
        <v>185</v>
      </c>
      <c r="C12160">
        <v>0</v>
      </c>
    </row>
    <row r="12161" spans="1:3" x14ac:dyDescent="0.25">
      <c r="A12161">
        <v>1819</v>
      </c>
      <c r="B12161">
        <v>185</v>
      </c>
      <c r="C12161">
        <v>15</v>
      </c>
    </row>
    <row r="12162" spans="1:3" x14ac:dyDescent="0.25">
      <c r="A12162">
        <v>2306</v>
      </c>
      <c r="B12162">
        <v>185</v>
      </c>
      <c r="C12162">
        <v>1</v>
      </c>
    </row>
    <row r="12163" spans="1:3" x14ac:dyDescent="0.25">
      <c r="A12163">
        <v>2693</v>
      </c>
      <c r="B12163">
        <v>185</v>
      </c>
      <c r="C12163">
        <v>3</v>
      </c>
    </row>
    <row r="12164" spans="1:3" x14ac:dyDescent="0.25">
      <c r="A12164">
        <v>992</v>
      </c>
      <c r="B12164">
        <v>186</v>
      </c>
      <c r="C12164">
        <v>32</v>
      </c>
    </row>
    <row r="12165" spans="1:3" x14ac:dyDescent="0.25">
      <c r="A12165">
        <v>992</v>
      </c>
      <c r="B12165">
        <v>186</v>
      </c>
      <c r="C12165">
        <v>0</v>
      </c>
    </row>
    <row r="12166" spans="1:3" x14ac:dyDescent="0.25">
      <c r="A12166">
        <v>1924</v>
      </c>
      <c r="B12166">
        <v>186</v>
      </c>
      <c r="C12166">
        <v>1</v>
      </c>
    </row>
    <row r="12167" spans="1:3" x14ac:dyDescent="0.25">
      <c r="A12167">
        <v>2641</v>
      </c>
      <c r="B12167">
        <v>186</v>
      </c>
      <c r="C12167">
        <v>0</v>
      </c>
    </row>
    <row r="12168" spans="1:3" x14ac:dyDescent="0.25">
      <c r="A12168">
        <v>1713</v>
      </c>
      <c r="B12168">
        <v>186</v>
      </c>
      <c r="C12168">
        <v>1</v>
      </c>
    </row>
    <row r="12169" spans="1:3" x14ac:dyDescent="0.25">
      <c r="A12169">
        <v>675</v>
      </c>
      <c r="B12169">
        <v>188</v>
      </c>
      <c r="C12169">
        <v>18</v>
      </c>
    </row>
    <row r="12170" spans="1:3" x14ac:dyDescent="0.25">
      <c r="A12170">
        <v>1434</v>
      </c>
      <c r="B12170">
        <v>188</v>
      </c>
      <c r="C12170">
        <v>1</v>
      </c>
    </row>
    <row r="12171" spans="1:3" x14ac:dyDescent="0.25">
      <c r="A12171">
        <v>317</v>
      </c>
      <c r="B12171">
        <v>189</v>
      </c>
      <c r="C12171">
        <v>1</v>
      </c>
    </row>
    <row r="12172" spans="1:3" x14ac:dyDescent="0.25">
      <c r="A12172">
        <v>317</v>
      </c>
      <c r="B12172">
        <v>189</v>
      </c>
      <c r="C12172">
        <v>7</v>
      </c>
    </row>
    <row r="12173" spans="1:3" x14ac:dyDescent="0.25">
      <c r="A12173">
        <v>2106</v>
      </c>
      <c r="B12173">
        <v>189</v>
      </c>
      <c r="C12173">
        <v>0</v>
      </c>
    </row>
    <row r="12174" spans="1:3" x14ac:dyDescent="0.25">
      <c r="A12174">
        <v>198</v>
      </c>
      <c r="B12174">
        <v>189</v>
      </c>
      <c r="C12174">
        <v>0</v>
      </c>
    </row>
    <row r="12175" spans="1:3" x14ac:dyDescent="0.25">
      <c r="A12175">
        <v>622</v>
      </c>
      <c r="B12175">
        <v>189</v>
      </c>
      <c r="C12175">
        <v>1</v>
      </c>
    </row>
    <row r="12176" spans="1:3" x14ac:dyDescent="0.25">
      <c r="A12176">
        <v>2225</v>
      </c>
      <c r="B12176">
        <v>189</v>
      </c>
      <c r="C12176">
        <v>56</v>
      </c>
    </row>
    <row r="12177" spans="1:3" x14ac:dyDescent="0.25">
      <c r="A12177">
        <v>2641</v>
      </c>
      <c r="B12177">
        <v>189</v>
      </c>
      <c r="C12177">
        <v>1</v>
      </c>
    </row>
    <row r="12178" spans="1:3" x14ac:dyDescent="0.25">
      <c r="A12178">
        <v>90</v>
      </c>
      <c r="B12178">
        <v>189</v>
      </c>
      <c r="C12178">
        <v>0</v>
      </c>
    </row>
    <row r="12179" spans="1:3" x14ac:dyDescent="0.25">
      <c r="A12179">
        <v>761</v>
      </c>
      <c r="B12179">
        <v>189</v>
      </c>
      <c r="C12179">
        <v>4</v>
      </c>
    </row>
    <row r="12180" spans="1:3" x14ac:dyDescent="0.25">
      <c r="A12180">
        <v>815</v>
      </c>
      <c r="B12180">
        <v>190</v>
      </c>
      <c r="C12180">
        <v>0</v>
      </c>
    </row>
    <row r="12181" spans="1:3" x14ac:dyDescent="0.25">
      <c r="A12181">
        <v>838</v>
      </c>
      <c r="B12181">
        <v>190</v>
      </c>
      <c r="C12181">
        <v>0</v>
      </c>
    </row>
    <row r="12182" spans="1:3" x14ac:dyDescent="0.25">
      <c r="A12182">
        <v>434</v>
      </c>
      <c r="B12182">
        <v>190</v>
      </c>
      <c r="C12182">
        <v>8</v>
      </c>
    </row>
    <row r="12183" spans="1:3" x14ac:dyDescent="0.25">
      <c r="A12183">
        <v>1898</v>
      </c>
      <c r="B12183">
        <v>190</v>
      </c>
      <c r="C12183">
        <v>27</v>
      </c>
    </row>
    <row r="12184" spans="1:3" x14ac:dyDescent="0.25">
      <c r="A12184">
        <v>3008</v>
      </c>
      <c r="B12184">
        <v>190</v>
      </c>
      <c r="C12184">
        <v>3</v>
      </c>
    </row>
    <row r="12185" spans="1:3" x14ac:dyDescent="0.25">
      <c r="A12185">
        <v>411</v>
      </c>
      <c r="B12185">
        <v>191</v>
      </c>
      <c r="C12185">
        <v>0</v>
      </c>
    </row>
    <row r="12186" spans="1:3" x14ac:dyDescent="0.25">
      <c r="A12186">
        <v>2104</v>
      </c>
      <c r="B12186">
        <v>192</v>
      </c>
      <c r="C12186">
        <v>0</v>
      </c>
    </row>
    <row r="12187" spans="1:3" x14ac:dyDescent="0.25">
      <c r="A12187">
        <v>2306</v>
      </c>
      <c r="B12187">
        <v>192</v>
      </c>
      <c r="C12187">
        <v>0</v>
      </c>
    </row>
    <row r="12188" spans="1:3" x14ac:dyDescent="0.25">
      <c r="A12188">
        <v>2641</v>
      </c>
      <c r="B12188">
        <v>192</v>
      </c>
      <c r="C12188">
        <v>1</v>
      </c>
    </row>
    <row r="12189" spans="1:3" x14ac:dyDescent="0.25">
      <c r="A12189">
        <v>188</v>
      </c>
      <c r="B12189">
        <v>193</v>
      </c>
      <c r="C12189">
        <v>4</v>
      </c>
    </row>
    <row r="12190" spans="1:3" x14ac:dyDescent="0.25">
      <c r="A12190">
        <v>376</v>
      </c>
      <c r="B12190">
        <v>193</v>
      </c>
      <c r="C12190">
        <v>2</v>
      </c>
    </row>
    <row r="12191" spans="1:3" x14ac:dyDescent="0.25">
      <c r="A12191">
        <v>675</v>
      </c>
      <c r="B12191">
        <v>193</v>
      </c>
      <c r="C12191">
        <v>4</v>
      </c>
    </row>
    <row r="12192" spans="1:3" x14ac:dyDescent="0.25">
      <c r="A12192">
        <v>434</v>
      </c>
      <c r="B12192">
        <v>193</v>
      </c>
      <c r="C12192">
        <v>0</v>
      </c>
    </row>
    <row r="12193" spans="1:3" x14ac:dyDescent="0.25">
      <c r="A12193">
        <v>2801</v>
      </c>
      <c r="B12193">
        <v>193</v>
      </c>
      <c r="C12193">
        <v>0</v>
      </c>
    </row>
    <row r="12194" spans="1:3" x14ac:dyDescent="0.25">
      <c r="A12194">
        <v>391</v>
      </c>
      <c r="B12194">
        <v>194</v>
      </c>
      <c r="C12194">
        <v>0</v>
      </c>
    </row>
    <row r="12195" spans="1:3" x14ac:dyDescent="0.25">
      <c r="A12195">
        <v>1215</v>
      </c>
      <c r="B12195">
        <v>194</v>
      </c>
      <c r="C12195">
        <v>0</v>
      </c>
    </row>
    <row r="12196" spans="1:3" x14ac:dyDescent="0.25">
      <c r="A12196">
        <v>90</v>
      </c>
      <c r="B12196">
        <v>194</v>
      </c>
      <c r="C12196">
        <v>14</v>
      </c>
    </row>
    <row r="12197" spans="1:3" x14ac:dyDescent="0.25">
      <c r="A12197">
        <v>1713</v>
      </c>
      <c r="B12197">
        <v>194</v>
      </c>
      <c r="C12197">
        <v>0</v>
      </c>
    </row>
    <row r="12198" spans="1:3" x14ac:dyDescent="0.25">
      <c r="A12198">
        <v>376</v>
      </c>
      <c r="B12198">
        <v>195</v>
      </c>
      <c r="C12198">
        <v>4</v>
      </c>
    </row>
    <row r="12199" spans="1:3" x14ac:dyDescent="0.25">
      <c r="A12199">
        <v>703</v>
      </c>
      <c r="B12199">
        <v>195</v>
      </c>
      <c r="C12199">
        <v>25</v>
      </c>
    </row>
    <row r="12200" spans="1:3" x14ac:dyDescent="0.25">
      <c r="A12200">
        <v>3106</v>
      </c>
      <c r="B12200">
        <v>195</v>
      </c>
      <c r="C12200">
        <v>13</v>
      </c>
    </row>
    <row r="12201" spans="1:3" x14ac:dyDescent="0.25">
      <c r="A12201">
        <v>992</v>
      </c>
      <c r="B12201">
        <v>195</v>
      </c>
      <c r="C12201">
        <v>28</v>
      </c>
    </row>
    <row r="12202" spans="1:3" x14ac:dyDescent="0.25">
      <c r="A12202">
        <v>2225</v>
      </c>
      <c r="B12202">
        <v>195</v>
      </c>
      <c r="C12202">
        <v>17</v>
      </c>
    </row>
    <row r="12203" spans="1:3" x14ac:dyDescent="0.25">
      <c r="A12203">
        <v>1629</v>
      </c>
      <c r="B12203">
        <v>195</v>
      </c>
      <c r="C12203">
        <v>1</v>
      </c>
    </row>
    <row r="12204" spans="1:3" x14ac:dyDescent="0.25">
      <c r="A12204">
        <v>391</v>
      </c>
      <c r="B12204">
        <v>196</v>
      </c>
      <c r="C12204">
        <v>0</v>
      </c>
    </row>
    <row r="12205" spans="1:3" x14ac:dyDescent="0.25">
      <c r="A12205">
        <v>598</v>
      </c>
      <c r="B12205">
        <v>196</v>
      </c>
      <c r="C12205">
        <v>0</v>
      </c>
    </row>
    <row r="12206" spans="1:3" x14ac:dyDescent="0.25">
      <c r="A12206">
        <v>622</v>
      </c>
      <c r="B12206">
        <v>196</v>
      </c>
      <c r="C12206">
        <v>2</v>
      </c>
    </row>
    <row r="12207" spans="1:3" x14ac:dyDescent="0.25">
      <c r="A12207">
        <v>2429</v>
      </c>
      <c r="B12207">
        <v>196</v>
      </c>
      <c r="C12207">
        <v>2</v>
      </c>
    </row>
    <row r="12208" spans="1:3" x14ac:dyDescent="0.25">
      <c r="A12208">
        <v>1483</v>
      </c>
      <c r="B12208">
        <v>196</v>
      </c>
      <c r="C12208">
        <v>1</v>
      </c>
    </row>
    <row r="12209" spans="1:3" x14ac:dyDescent="0.25">
      <c r="A12209">
        <v>317</v>
      </c>
      <c r="B12209">
        <v>197</v>
      </c>
      <c r="C12209">
        <v>0</v>
      </c>
    </row>
    <row r="12210" spans="1:3" x14ac:dyDescent="0.25">
      <c r="A12210">
        <v>1159</v>
      </c>
      <c r="B12210">
        <v>197</v>
      </c>
      <c r="C12210">
        <v>0</v>
      </c>
    </row>
    <row r="12211" spans="1:3" x14ac:dyDescent="0.25">
      <c r="A12211">
        <v>1494</v>
      </c>
      <c r="B12211">
        <v>197</v>
      </c>
      <c r="C12211">
        <v>69</v>
      </c>
    </row>
    <row r="12212" spans="1:3" x14ac:dyDescent="0.25">
      <c r="A12212">
        <v>457</v>
      </c>
      <c r="B12212">
        <v>198</v>
      </c>
      <c r="C12212">
        <v>25</v>
      </c>
    </row>
    <row r="12213" spans="1:3" x14ac:dyDescent="0.25">
      <c r="A12213">
        <v>838</v>
      </c>
      <c r="B12213">
        <v>198</v>
      </c>
      <c r="C12213">
        <v>0</v>
      </c>
    </row>
    <row r="12214" spans="1:3" x14ac:dyDescent="0.25">
      <c r="A12214">
        <v>434</v>
      </c>
      <c r="B12214">
        <v>198</v>
      </c>
      <c r="C12214">
        <v>0</v>
      </c>
    </row>
    <row r="12215" spans="1:3" x14ac:dyDescent="0.25">
      <c r="A12215">
        <v>1754</v>
      </c>
      <c r="B12215">
        <v>198</v>
      </c>
      <c r="C12215">
        <v>0</v>
      </c>
    </row>
    <row r="12216" spans="1:3" x14ac:dyDescent="0.25">
      <c r="A12216">
        <v>317</v>
      </c>
      <c r="B12216">
        <v>199</v>
      </c>
      <c r="C12216">
        <v>3</v>
      </c>
    </row>
    <row r="12217" spans="1:3" x14ac:dyDescent="0.25">
      <c r="A12217">
        <v>596</v>
      </c>
      <c r="B12217">
        <v>199</v>
      </c>
      <c r="C12217">
        <v>0</v>
      </c>
    </row>
    <row r="12218" spans="1:3" x14ac:dyDescent="0.25">
      <c r="A12218">
        <v>596</v>
      </c>
      <c r="B12218">
        <v>199</v>
      </c>
      <c r="C12218">
        <v>3</v>
      </c>
    </row>
    <row r="12219" spans="1:3" x14ac:dyDescent="0.25">
      <c r="A12219">
        <v>1668</v>
      </c>
      <c r="B12219">
        <v>199</v>
      </c>
      <c r="C12219">
        <v>0</v>
      </c>
    </row>
    <row r="12220" spans="1:3" x14ac:dyDescent="0.25">
      <c r="A12220">
        <v>2014</v>
      </c>
      <c r="B12220">
        <v>199</v>
      </c>
      <c r="C12220">
        <v>0</v>
      </c>
    </row>
    <row r="12221" spans="1:3" x14ac:dyDescent="0.25">
      <c r="A12221">
        <v>198</v>
      </c>
      <c r="B12221">
        <v>200</v>
      </c>
      <c r="C12221">
        <v>1</v>
      </c>
    </row>
    <row r="12222" spans="1:3" x14ac:dyDescent="0.25">
      <c r="A12222">
        <v>1449</v>
      </c>
      <c r="B12222">
        <v>200</v>
      </c>
      <c r="C12222">
        <v>0</v>
      </c>
    </row>
    <row r="12223" spans="1:3" x14ac:dyDescent="0.25">
      <c r="A12223">
        <v>90</v>
      </c>
      <c r="B12223">
        <v>200</v>
      </c>
      <c r="C12223">
        <v>19</v>
      </c>
    </row>
    <row r="12224" spans="1:3" x14ac:dyDescent="0.25">
      <c r="A12224">
        <v>1362</v>
      </c>
      <c r="B12224">
        <v>200</v>
      </c>
      <c r="C12224">
        <v>0</v>
      </c>
    </row>
    <row r="12225" spans="1:3" x14ac:dyDescent="0.25">
      <c r="A12225">
        <v>2801</v>
      </c>
      <c r="B12225">
        <v>200</v>
      </c>
      <c r="C12225">
        <v>2</v>
      </c>
    </row>
    <row r="12226" spans="1:3" x14ac:dyDescent="0.25">
      <c r="A12226">
        <v>703</v>
      </c>
      <c r="B12226">
        <v>201</v>
      </c>
      <c r="C12226">
        <v>40</v>
      </c>
    </row>
    <row r="12227" spans="1:3" x14ac:dyDescent="0.25">
      <c r="A12227">
        <v>3106</v>
      </c>
      <c r="B12227">
        <v>201</v>
      </c>
      <c r="C12227">
        <v>3</v>
      </c>
    </row>
    <row r="12228" spans="1:3" x14ac:dyDescent="0.25">
      <c r="A12228">
        <v>622</v>
      </c>
      <c r="B12228">
        <v>201</v>
      </c>
      <c r="C12228">
        <v>0</v>
      </c>
    </row>
    <row r="12229" spans="1:3" x14ac:dyDescent="0.25">
      <c r="A12229">
        <v>992</v>
      </c>
      <c r="B12229">
        <v>201</v>
      </c>
      <c r="C12229">
        <v>0</v>
      </c>
    </row>
    <row r="12230" spans="1:3" x14ac:dyDescent="0.25">
      <c r="A12230">
        <v>1434</v>
      </c>
      <c r="B12230">
        <v>201</v>
      </c>
      <c r="C12230">
        <v>23</v>
      </c>
    </row>
    <row r="12231" spans="1:3" x14ac:dyDescent="0.25">
      <c r="A12231">
        <v>1572</v>
      </c>
      <c r="B12231">
        <v>201</v>
      </c>
      <c r="C12231">
        <v>0</v>
      </c>
    </row>
    <row r="12232" spans="1:3" x14ac:dyDescent="0.25">
      <c r="A12232">
        <v>2429</v>
      </c>
      <c r="B12232">
        <v>201</v>
      </c>
      <c r="C12232">
        <v>0</v>
      </c>
    </row>
    <row r="12233" spans="1:3" x14ac:dyDescent="0.25">
      <c r="A12233">
        <v>2245</v>
      </c>
      <c r="B12233">
        <v>201</v>
      </c>
      <c r="C12233">
        <v>14</v>
      </c>
    </row>
    <row r="12234" spans="1:3" x14ac:dyDescent="0.25">
      <c r="A12234">
        <v>198</v>
      </c>
      <c r="B12234">
        <v>202</v>
      </c>
      <c r="C12234">
        <v>0</v>
      </c>
    </row>
    <row r="12235" spans="1:3" x14ac:dyDescent="0.25">
      <c r="A12235">
        <v>2182</v>
      </c>
      <c r="B12235">
        <v>202</v>
      </c>
      <c r="C12235">
        <v>6</v>
      </c>
    </row>
    <row r="12236" spans="1:3" x14ac:dyDescent="0.25">
      <c r="A12236">
        <v>2306</v>
      </c>
      <c r="B12236">
        <v>202</v>
      </c>
      <c r="C12236">
        <v>0</v>
      </c>
    </row>
    <row r="12237" spans="1:3" x14ac:dyDescent="0.25">
      <c r="A12237">
        <v>2964</v>
      </c>
      <c r="B12237">
        <v>202</v>
      </c>
      <c r="C12237">
        <v>16</v>
      </c>
    </row>
    <row r="12238" spans="1:3" x14ac:dyDescent="0.25">
      <c r="A12238">
        <v>317</v>
      </c>
      <c r="B12238">
        <v>203</v>
      </c>
      <c r="C12238">
        <v>2</v>
      </c>
    </row>
    <row r="12239" spans="1:3" x14ac:dyDescent="0.25">
      <c r="A12239">
        <v>596</v>
      </c>
      <c r="B12239">
        <v>203</v>
      </c>
      <c r="C12239">
        <v>2</v>
      </c>
    </row>
    <row r="12240" spans="1:3" x14ac:dyDescent="0.25">
      <c r="A12240">
        <v>1494</v>
      </c>
      <c r="B12240">
        <v>203</v>
      </c>
      <c r="C12240">
        <v>0</v>
      </c>
    </row>
    <row r="12241" spans="1:3" x14ac:dyDescent="0.25">
      <c r="A12241">
        <v>1483</v>
      </c>
      <c r="B12241">
        <v>203</v>
      </c>
      <c r="C12241">
        <v>73</v>
      </c>
    </row>
    <row r="12242" spans="1:3" x14ac:dyDescent="0.25">
      <c r="A12242">
        <v>317</v>
      </c>
      <c r="B12242">
        <v>204</v>
      </c>
      <c r="C12242">
        <v>14</v>
      </c>
    </row>
    <row r="12243" spans="1:3" x14ac:dyDescent="0.25">
      <c r="A12243">
        <v>1022</v>
      </c>
      <c r="B12243">
        <v>204</v>
      </c>
      <c r="C12243">
        <v>0</v>
      </c>
    </row>
    <row r="12244" spans="1:3" x14ac:dyDescent="0.25">
      <c r="A12244">
        <v>36</v>
      </c>
      <c r="B12244">
        <v>204</v>
      </c>
      <c r="C12244">
        <v>0</v>
      </c>
    </row>
    <row r="12245" spans="1:3" x14ac:dyDescent="0.25">
      <c r="A12245">
        <v>1434</v>
      </c>
      <c r="B12245">
        <v>204</v>
      </c>
      <c r="C12245">
        <v>8</v>
      </c>
    </row>
    <row r="12246" spans="1:3" x14ac:dyDescent="0.25">
      <c r="A12246">
        <v>376</v>
      </c>
      <c r="B12246">
        <v>205</v>
      </c>
      <c r="C12246">
        <v>1</v>
      </c>
    </row>
    <row r="12247" spans="1:3" x14ac:dyDescent="0.25">
      <c r="A12247">
        <v>387</v>
      </c>
      <c r="B12247">
        <v>205</v>
      </c>
      <c r="C12247">
        <v>0</v>
      </c>
    </row>
    <row r="12248" spans="1:3" x14ac:dyDescent="0.25">
      <c r="A12248">
        <v>2835</v>
      </c>
      <c r="B12248">
        <v>205</v>
      </c>
      <c r="C12248">
        <v>0</v>
      </c>
    </row>
    <row r="12249" spans="1:3" x14ac:dyDescent="0.25">
      <c r="A12249">
        <v>2801</v>
      </c>
      <c r="B12249">
        <v>205</v>
      </c>
      <c r="C12249">
        <v>1</v>
      </c>
    </row>
    <row r="12250" spans="1:3" x14ac:dyDescent="0.25">
      <c r="A12250">
        <v>1115</v>
      </c>
      <c r="B12250">
        <v>206</v>
      </c>
      <c r="C12250">
        <v>42</v>
      </c>
    </row>
    <row r="12251" spans="1:3" x14ac:dyDescent="0.25">
      <c r="A12251">
        <v>2148</v>
      </c>
      <c r="B12251">
        <v>206</v>
      </c>
      <c r="C12251">
        <v>0</v>
      </c>
    </row>
    <row r="12252" spans="1:3" x14ac:dyDescent="0.25">
      <c r="A12252">
        <v>2014</v>
      </c>
      <c r="B12252">
        <v>206</v>
      </c>
      <c r="C12252">
        <v>0</v>
      </c>
    </row>
    <row r="12253" spans="1:3" x14ac:dyDescent="0.25">
      <c r="A12253">
        <v>1022</v>
      </c>
      <c r="B12253">
        <v>207</v>
      </c>
      <c r="C12253">
        <v>0</v>
      </c>
    </row>
    <row r="12254" spans="1:3" x14ac:dyDescent="0.25">
      <c r="A12254">
        <v>622</v>
      </c>
      <c r="B12254">
        <v>207</v>
      </c>
      <c r="C12254">
        <v>0</v>
      </c>
    </row>
    <row r="12255" spans="1:3" x14ac:dyDescent="0.25">
      <c r="A12255">
        <v>1572</v>
      </c>
      <c r="B12255">
        <v>207</v>
      </c>
      <c r="C12255">
        <v>4</v>
      </c>
    </row>
    <row r="12256" spans="1:3" x14ac:dyDescent="0.25">
      <c r="A12256">
        <v>2013</v>
      </c>
      <c r="B12256">
        <v>207</v>
      </c>
      <c r="C12256">
        <v>22</v>
      </c>
    </row>
    <row r="12257" spans="1:3" x14ac:dyDescent="0.25">
      <c r="A12257">
        <v>90</v>
      </c>
      <c r="B12257">
        <v>207</v>
      </c>
      <c r="C12257">
        <v>0</v>
      </c>
    </row>
    <row r="12258" spans="1:3" x14ac:dyDescent="0.25">
      <c r="A12258">
        <v>1652</v>
      </c>
      <c r="B12258">
        <v>207</v>
      </c>
      <c r="C12258">
        <v>0</v>
      </c>
    </row>
    <row r="12259" spans="1:3" x14ac:dyDescent="0.25">
      <c r="A12259">
        <v>2245</v>
      </c>
      <c r="B12259">
        <v>207</v>
      </c>
      <c r="C12259">
        <v>0</v>
      </c>
    </row>
    <row r="12260" spans="1:3" x14ac:dyDescent="0.25">
      <c r="A12260">
        <v>2964</v>
      </c>
      <c r="B12260">
        <v>207</v>
      </c>
      <c r="C12260">
        <v>0</v>
      </c>
    </row>
    <row r="12261" spans="1:3" x14ac:dyDescent="0.25">
      <c r="A12261">
        <v>457</v>
      </c>
      <c r="B12261">
        <v>208</v>
      </c>
      <c r="C12261">
        <v>4</v>
      </c>
    </row>
    <row r="12262" spans="1:3" x14ac:dyDescent="0.25">
      <c r="A12262">
        <v>438</v>
      </c>
      <c r="B12262">
        <v>209</v>
      </c>
      <c r="C12262">
        <v>2</v>
      </c>
    </row>
    <row r="12263" spans="1:3" x14ac:dyDescent="0.25">
      <c r="A12263">
        <v>1022</v>
      </c>
      <c r="B12263">
        <v>209</v>
      </c>
      <c r="C12263">
        <v>0</v>
      </c>
    </row>
    <row r="12264" spans="1:3" x14ac:dyDescent="0.25">
      <c r="A12264">
        <v>1083</v>
      </c>
      <c r="B12264">
        <v>210</v>
      </c>
      <c r="C12264">
        <v>0</v>
      </c>
    </row>
    <row r="12265" spans="1:3" x14ac:dyDescent="0.25">
      <c r="A12265">
        <v>2013</v>
      </c>
      <c r="B12265">
        <v>210</v>
      </c>
      <c r="C12265">
        <v>19</v>
      </c>
    </row>
    <row r="12266" spans="1:3" x14ac:dyDescent="0.25">
      <c r="A12266">
        <v>622</v>
      </c>
      <c r="B12266">
        <v>211</v>
      </c>
      <c r="C12266">
        <v>0</v>
      </c>
    </row>
    <row r="12267" spans="1:3" x14ac:dyDescent="0.25">
      <c r="A12267">
        <v>1924</v>
      </c>
      <c r="B12267">
        <v>211</v>
      </c>
      <c r="C12267">
        <v>2</v>
      </c>
    </row>
    <row r="12268" spans="1:3" x14ac:dyDescent="0.25">
      <c r="A12268">
        <v>2148</v>
      </c>
      <c r="B12268">
        <v>211</v>
      </c>
      <c r="C12268">
        <v>0</v>
      </c>
    </row>
    <row r="12269" spans="1:3" x14ac:dyDescent="0.25">
      <c r="A12269">
        <v>1754</v>
      </c>
      <c r="B12269">
        <v>211</v>
      </c>
      <c r="C12269">
        <v>3</v>
      </c>
    </row>
    <row r="12270" spans="1:3" x14ac:dyDescent="0.25">
      <c r="A12270">
        <v>596</v>
      </c>
      <c r="B12270">
        <v>212</v>
      </c>
      <c r="C12270">
        <v>1</v>
      </c>
    </row>
    <row r="12271" spans="1:3" x14ac:dyDescent="0.25">
      <c r="A12271">
        <v>2179</v>
      </c>
      <c r="B12271">
        <v>212</v>
      </c>
      <c r="C12271">
        <v>0</v>
      </c>
    </row>
    <row r="12272" spans="1:3" x14ac:dyDescent="0.25">
      <c r="A12272">
        <v>457</v>
      </c>
      <c r="B12272">
        <v>213</v>
      </c>
      <c r="C12272">
        <v>1</v>
      </c>
    </row>
    <row r="12273" spans="1:3" x14ac:dyDescent="0.25">
      <c r="A12273">
        <v>598</v>
      </c>
      <c r="B12273">
        <v>213</v>
      </c>
      <c r="C12273">
        <v>0</v>
      </c>
    </row>
    <row r="12274" spans="1:3" x14ac:dyDescent="0.25">
      <c r="A12274">
        <v>843</v>
      </c>
      <c r="B12274">
        <v>213</v>
      </c>
      <c r="C12274">
        <v>0</v>
      </c>
    </row>
    <row r="12275" spans="1:3" x14ac:dyDescent="0.25">
      <c r="A12275">
        <v>1898</v>
      </c>
      <c r="B12275">
        <v>213</v>
      </c>
      <c r="C12275">
        <v>66</v>
      </c>
    </row>
    <row r="12276" spans="1:3" x14ac:dyDescent="0.25">
      <c r="A12276">
        <v>2225</v>
      </c>
      <c r="B12276">
        <v>213</v>
      </c>
      <c r="C12276">
        <v>21</v>
      </c>
    </row>
    <row r="12277" spans="1:3" x14ac:dyDescent="0.25">
      <c r="A12277">
        <v>2245</v>
      </c>
      <c r="B12277">
        <v>213</v>
      </c>
      <c r="C12277">
        <v>0</v>
      </c>
    </row>
    <row r="12278" spans="1:3" x14ac:dyDescent="0.25">
      <c r="A12278">
        <v>391</v>
      </c>
      <c r="B12278">
        <v>214</v>
      </c>
      <c r="C12278">
        <v>0</v>
      </c>
    </row>
    <row r="12279" spans="1:3" x14ac:dyDescent="0.25">
      <c r="A12279">
        <v>843</v>
      </c>
      <c r="B12279">
        <v>214</v>
      </c>
      <c r="C12279">
        <v>0</v>
      </c>
    </row>
    <row r="12280" spans="1:3" x14ac:dyDescent="0.25">
      <c r="A12280">
        <v>2117</v>
      </c>
      <c r="B12280">
        <v>214</v>
      </c>
      <c r="C12280">
        <v>0</v>
      </c>
    </row>
    <row r="12281" spans="1:3" x14ac:dyDescent="0.25">
      <c r="A12281">
        <v>387</v>
      </c>
      <c r="B12281">
        <v>214</v>
      </c>
      <c r="C12281">
        <v>2</v>
      </c>
    </row>
    <row r="12282" spans="1:3" x14ac:dyDescent="0.25">
      <c r="A12282">
        <v>596</v>
      </c>
      <c r="B12282">
        <v>214</v>
      </c>
      <c r="C12282">
        <v>11</v>
      </c>
    </row>
    <row r="12283" spans="1:3" x14ac:dyDescent="0.25">
      <c r="A12283">
        <v>2306</v>
      </c>
      <c r="B12283">
        <v>214</v>
      </c>
      <c r="C12283">
        <v>0</v>
      </c>
    </row>
    <row r="12284" spans="1:3" x14ac:dyDescent="0.25">
      <c r="A12284">
        <v>2245</v>
      </c>
      <c r="B12284">
        <v>214</v>
      </c>
      <c r="C12284">
        <v>13</v>
      </c>
    </row>
    <row r="12285" spans="1:3" x14ac:dyDescent="0.25">
      <c r="A12285">
        <v>534</v>
      </c>
      <c r="B12285">
        <v>215</v>
      </c>
      <c r="C12285">
        <v>0</v>
      </c>
    </row>
    <row r="12286" spans="1:3" x14ac:dyDescent="0.25">
      <c r="A12286">
        <v>598</v>
      </c>
      <c r="B12286">
        <v>215</v>
      </c>
      <c r="C12286">
        <v>2</v>
      </c>
    </row>
    <row r="12287" spans="1:3" x14ac:dyDescent="0.25">
      <c r="A12287">
        <v>2106</v>
      </c>
      <c r="B12287">
        <v>215</v>
      </c>
      <c r="C12287">
        <v>0</v>
      </c>
    </row>
    <row r="12288" spans="1:3" x14ac:dyDescent="0.25">
      <c r="A12288">
        <v>1434</v>
      </c>
      <c r="B12288">
        <v>215</v>
      </c>
      <c r="C12288">
        <v>2</v>
      </c>
    </row>
    <row r="12289" spans="1:3" x14ac:dyDescent="0.25">
      <c r="A12289">
        <v>1819</v>
      </c>
      <c r="B12289">
        <v>215</v>
      </c>
      <c r="C12289">
        <v>5</v>
      </c>
    </row>
    <row r="12290" spans="1:3" x14ac:dyDescent="0.25">
      <c r="A12290">
        <v>1898</v>
      </c>
      <c r="B12290">
        <v>215</v>
      </c>
      <c r="C12290">
        <v>42</v>
      </c>
    </row>
    <row r="12291" spans="1:3" x14ac:dyDescent="0.25">
      <c r="A12291">
        <v>2104</v>
      </c>
      <c r="B12291">
        <v>215</v>
      </c>
      <c r="C12291">
        <v>0</v>
      </c>
    </row>
    <row r="12292" spans="1:3" x14ac:dyDescent="0.25">
      <c r="A12292">
        <v>598</v>
      </c>
      <c r="B12292">
        <v>216</v>
      </c>
      <c r="C12292">
        <v>3</v>
      </c>
    </row>
    <row r="12293" spans="1:3" x14ac:dyDescent="0.25">
      <c r="A12293">
        <v>1555</v>
      </c>
      <c r="B12293">
        <v>216</v>
      </c>
      <c r="C12293">
        <v>3</v>
      </c>
    </row>
    <row r="12294" spans="1:3" x14ac:dyDescent="0.25">
      <c r="A12294">
        <v>1022</v>
      </c>
      <c r="B12294">
        <v>217</v>
      </c>
      <c r="C12294">
        <v>0</v>
      </c>
    </row>
    <row r="12295" spans="1:3" x14ac:dyDescent="0.25">
      <c r="A12295">
        <v>992</v>
      </c>
      <c r="B12295">
        <v>217</v>
      </c>
      <c r="C12295">
        <v>0</v>
      </c>
    </row>
    <row r="12296" spans="1:3" x14ac:dyDescent="0.25">
      <c r="A12296">
        <v>2306</v>
      </c>
      <c r="B12296">
        <v>217</v>
      </c>
      <c r="C12296">
        <v>0</v>
      </c>
    </row>
    <row r="12297" spans="1:3" x14ac:dyDescent="0.25">
      <c r="A12297">
        <v>1754</v>
      </c>
      <c r="B12297">
        <v>217</v>
      </c>
      <c r="C12297">
        <v>0</v>
      </c>
    </row>
    <row r="12298" spans="1:3" x14ac:dyDescent="0.25">
      <c r="A12298">
        <v>317</v>
      </c>
      <c r="B12298">
        <v>218</v>
      </c>
      <c r="C12298">
        <v>1</v>
      </c>
    </row>
    <row r="12299" spans="1:3" x14ac:dyDescent="0.25">
      <c r="A12299">
        <v>1555</v>
      </c>
      <c r="B12299">
        <v>218</v>
      </c>
      <c r="C12299">
        <v>16</v>
      </c>
    </row>
    <row r="12300" spans="1:3" x14ac:dyDescent="0.25">
      <c r="A12300">
        <v>1898</v>
      </c>
      <c r="B12300">
        <v>219</v>
      </c>
      <c r="C12300">
        <v>7</v>
      </c>
    </row>
    <row r="12301" spans="1:3" x14ac:dyDescent="0.25">
      <c r="A12301">
        <v>2104</v>
      </c>
      <c r="B12301">
        <v>220</v>
      </c>
      <c r="C12301">
        <v>0</v>
      </c>
    </row>
    <row r="12302" spans="1:3" x14ac:dyDescent="0.25">
      <c r="A12302">
        <v>2179</v>
      </c>
      <c r="B12302">
        <v>220</v>
      </c>
      <c r="C12302">
        <v>0</v>
      </c>
    </row>
    <row r="12303" spans="1:3" x14ac:dyDescent="0.25">
      <c r="A12303">
        <v>2979</v>
      </c>
      <c r="B12303">
        <v>220</v>
      </c>
      <c r="C12303">
        <v>4</v>
      </c>
    </row>
    <row r="12304" spans="1:3" x14ac:dyDescent="0.25">
      <c r="A12304">
        <v>1611</v>
      </c>
      <c r="B12304">
        <v>220</v>
      </c>
      <c r="C12304">
        <v>0</v>
      </c>
    </row>
    <row r="12305" spans="1:3" x14ac:dyDescent="0.25">
      <c r="A12305">
        <v>457</v>
      </c>
      <c r="B12305">
        <v>221</v>
      </c>
      <c r="C12305">
        <v>29</v>
      </c>
    </row>
    <row r="12306" spans="1:3" x14ac:dyDescent="0.25">
      <c r="A12306">
        <v>1483</v>
      </c>
      <c r="B12306">
        <v>221</v>
      </c>
      <c r="C12306">
        <v>0</v>
      </c>
    </row>
    <row r="12307" spans="1:3" x14ac:dyDescent="0.25">
      <c r="A12307">
        <v>675</v>
      </c>
      <c r="B12307">
        <v>222</v>
      </c>
      <c r="C12307">
        <v>3</v>
      </c>
    </row>
    <row r="12308" spans="1:3" x14ac:dyDescent="0.25">
      <c r="A12308">
        <v>36</v>
      </c>
      <c r="B12308">
        <v>222</v>
      </c>
      <c r="C12308">
        <v>0</v>
      </c>
    </row>
    <row r="12309" spans="1:3" x14ac:dyDescent="0.25">
      <c r="A12309">
        <v>323</v>
      </c>
      <c r="B12309">
        <v>222</v>
      </c>
      <c r="C12309">
        <v>20</v>
      </c>
    </row>
    <row r="12310" spans="1:3" x14ac:dyDescent="0.25">
      <c r="A12310">
        <v>1362</v>
      </c>
      <c r="B12310">
        <v>222</v>
      </c>
      <c r="C12310">
        <v>0</v>
      </c>
    </row>
    <row r="12311" spans="1:3" x14ac:dyDescent="0.25">
      <c r="A12311">
        <v>1754</v>
      </c>
      <c r="B12311">
        <v>222</v>
      </c>
      <c r="C12311">
        <v>0</v>
      </c>
    </row>
    <row r="12312" spans="1:3" x14ac:dyDescent="0.25">
      <c r="A12312">
        <v>2245</v>
      </c>
      <c r="B12312">
        <v>223</v>
      </c>
      <c r="C12312">
        <v>0</v>
      </c>
    </row>
    <row r="12313" spans="1:3" x14ac:dyDescent="0.25">
      <c r="A12313">
        <v>51</v>
      </c>
      <c r="B12313">
        <v>224</v>
      </c>
      <c r="C12313">
        <v>6</v>
      </c>
    </row>
    <row r="12314" spans="1:3" x14ac:dyDescent="0.25">
      <c r="A12314">
        <v>1434</v>
      </c>
      <c r="B12314">
        <v>224</v>
      </c>
      <c r="C12314">
        <v>4</v>
      </c>
    </row>
    <row r="12315" spans="1:3" x14ac:dyDescent="0.25">
      <c r="A12315">
        <v>598</v>
      </c>
      <c r="B12315">
        <v>225</v>
      </c>
      <c r="C12315">
        <v>5</v>
      </c>
    </row>
    <row r="12316" spans="1:3" x14ac:dyDescent="0.25">
      <c r="A12316">
        <v>703</v>
      </c>
      <c r="B12316">
        <v>225</v>
      </c>
      <c r="C12316">
        <v>52</v>
      </c>
    </row>
    <row r="12317" spans="1:3" x14ac:dyDescent="0.25">
      <c r="A12317">
        <v>2148</v>
      </c>
      <c r="B12317">
        <v>225</v>
      </c>
      <c r="C12317">
        <v>4</v>
      </c>
    </row>
    <row r="12318" spans="1:3" x14ac:dyDescent="0.25">
      <c r="A12318">
        <v>1362</v>
      </c>
      <c r="B12318">
        <v>225</v>
      </c>
      <c r="C12318">
        <v>0</v>
      </c>
    </row>
    <row r="12319" spans="1:3" x14ac:dyDescent="0.25">
      <c r="A12319">
        <v>317</v>
      </c>
      <c r="B12319">
        <v>226</v>
      </c>
      <c r="C12319">
        <v>4</v>
      </c>
    </row>
    <row r="12320" spans="1:3" x14ac:dyDescent="0.25">
      <c r="A12320">
        <v>391</v>
      </c>
      <c r="B12320">
        <v>226</v>
      </c>
      <c r="C12320">
        <v>0</v>
      </c>
    </row>
    <row r="12321" spans="1:3" x14ac:dyDescent="0.25">
      <c r="A12321">
        <v>2983</v>
      </c>
      <c r="B12321">
        <v>226</v>
      </c>
      <c r="C12321">
        <v>0</v>
      </c>
    </row>
    <row r="12322" spans="1:3" x14ac:dyDescent="0.25">
      <c r="A12322">
        <v>2835</v>
      </c>
      <c r="B12322">
        <v>226</v>
      </c>
      <c r="C12322">
        <v>0</v>
      </c>
    </row>
    <row r="12323" spans="1:3" x14ac:dyDescent="0.25">
      <c r="A12323">
        <v>1754</v>
      </c>
      <c r="B12323">
        <v>226</v>
      </c>
      <c r="C12323">
        <v>0</v>
      </c>
    </row>
    <row r="12324" spans="1:3" x14ac:dyDescent="0.25">
      <c r="A12324">
        <v>2014</v>
      </c>
      <c r="B12324">
        <v>226</v>
      </c>
      <c r="C12324">
        <v>9</v>
      </c>
    </row>
    <row r="12325" spans="1:3" x14ac:dyDescent="0.25">
      <c r="A12325">
        <v>2106</v>
      </c>
      <c r="B12325">
        <v>227</v>
      </c>
      <c r="C12325">
        <v>0</v>
      </c>
    </row>
    <row r="12326" spans="1:3" x14ac:dyDescent="0.25">
      <c r="A12326">
        <v>2179</v>
      </c>
      <c r="B12326">
        <v>227</v>
      </c>
      <c r="C12326">
        <v>5</v>
      </c>
    </row>
    <row r="12327" spans="1:3" x14ac:dyDescent="0.25">
      <c r="A12327">
        <v>323</v>
      </c>
      <c r="B12327">
        <v>227</v>
      </c>
      <c r="C12327">
        <v>5</v>
      </c>
    </row>
    <row r="12328" spans="1:3" x14ac:dyDescent="0.25">
      <c r="A12328">
        <v>1086</v>
      </c>
      <c r="B12328">
        <v>227</v>
      </c>
      <c r="C12328">
        <v>0</v>
      </c>
    </row>
    <row r="12329" spans="1:3" x14ac:dyDescent="0.25">
      <c r="A12329">
        <v>323</v>
      </c>
      <c r="B12329">
        <v>228</v>
      </c>
      <c r="C12329">
        <v>16</v>
      </c>
    </row>
    <row r="12330" spans="1:3" x14ac:dyDescent="0.25">
      <c r="A12330">
        <v>675</v>
      </c>
      <c r="B12330">
        <v>230</v>
      </c>
      <c r="C12330">
        <v>54</v>
      </c>
    </row>
    <row r="12331" spans="1:3" x14ac:dyDescent="0.25">
      <c r="A12331">
        <v>675</v>
      </c>
      <c r="B12331">
        <v>230</v>
      </c>
      <c r="C12331">
        <v>32</v>
      </c>
    </row>
    <row r="12332" spans="1:3" x14ac:dyDescent="0.25">
      <c r="A12332">
        <v>1819</v>
      </c>
      <c r="B12332">
        <v>230</v>
      </c>
      <c r="C12332">
        <v>3</v>
      </c>
    </row>
    <row r="12333" spans="1:3" x14ac:dyDescent="0.25">
      <c r="A12333">
        <v>90</v>
      </c>
      <c r="B12333">
        <v>230</v>
      </c>
      <c r="C12333">
        <v>33</v>
      </c>
    </row>
    <row r="12334" spans="1:3" x14ac:dyDescent="0.25">
      <c r="A12334">
        <v>1289</v>
      </c>
      <c r="B12334">
        <v>231</v>
      </c>
      <c r="C12334">
        <v>5</v>
      </c>
    </row>
    <row r="12335" spans="1:3" x14ac:dyDescent="0.25">
      <c r="A12335">
        <v>1434</v>
      </c>
      <c r="B12335">
        <v>231</v>
      </c>
      <c r="C12335">
        <v>13</v>
      </c>
    </row>
    <row r="12336" spans="1:3" x14ac:dyDescent="0.25">
      <c r="A12336">
        <v>596</v>
      </c>
      <c r="B12336">
        <v>232</v>
      </c>
      <c r="C12336">
        <v>1</v>
      </c>
    </row>
    <row r="12337" spans="1:3" x14ac:dyDescent="0.25">
      <c r="A12337">
        <v>1434</v>
      </c>
      <c r="B12337">
        <v>232</v>
      </c>
      <c r="C12337">
        <v>20</v>
      </c>
    </row>
    <row r="12338" spans="1:3" x14ac:dyDescent="0.25">
      <c r="A12338">
        <v>90</v>
      </c>
      <c r="B12338">
        <v>232</v>
      </c>
      <c r="C12338">
        <v>23</v>
      </c>
    </row>
    <row r="12339" spans="1:3" x14ac:dyDescent="0.25">
      <c r="A12339">
        <v>1362</v>
      </c>
      <c r="B12339">
        <v>232</v>
      </c>
      <c r="C12339">
        <v>0</v>
      </c>
    </row>
    <row r="12340" spans="1:3" x14ac:dyDescent="0.25">
      <c r="A12340">
        <v>457</v>
      </c>
      <c r="B12340">
        <v>233</v>
      </c>
      <c r="C12340">
        <v>31</v>
      </c>
    </row>
    <row r="12341" spans="1:3" x14ac:dyDescent="0.25">
      <c r="A12341">
        <v>323</v>
      </c>
      <c r="B12341">
        <v>233</v>
      </c>
      <c r="C12341">
        <v>6</v>
      </c>
    </row>
    <row r="12342" spans="1:3" x14ac:dyDescent="0.25">
      <c r="A12342">
        <v>992</v>
      </c>
      <c r="B12342">
        <v>234</v>
      </c>
      <c r="C12342">
        <v>22</v>
      </c>
    </row>
    <row r="12343" spans="1:3" x14ac:dyDescent="0.25">
      <c r="A12343">
        <v>1555</v>
      </c>
      <c r="B12343">
        <v>234</v>
      </c>
      <c r="C12343">
        <v>0</v>
      </c>
    </row>
    <row r="12344" spans="1:3" x14ac:dyDescent="0.25">
      <c r="A12344">
        <v>1362</v>
      </c>
      <c r="B12344">
        <v>234</v>
      </c>
      <c r="C12344">
        <v>0</v>
      </c>
    </row>
    <row r="12345" spans="1:3" x14ac:dyDescent="0.25">
      <c r="A12345">
        <v>703</v>
      </c>
      <c r="B12345">
        <v>235</v>
      </c>
      <c r="C12345">
        <v>44</v>
      </c>
    </row>
    <row r="12346" spans="1:3" x14ac:dyDescent="0.25">
      <c r="A12346">
        <v>3106</v>
      </c>
      <c r="B12346">
        <v>237</v>
      </c>
      <c r="C12346">
        <v>3</v>
      </c>
    </row>
    <row r="12347" spans="1:3" x14ac:dyDescent="0.25">
      <c r="A12347">
        <v>596</v>
      </c>
      <c r="B12347">
        <v>237</v>
      </c>
      <c r="C12347">
        <v>0</v>
      </c>
    </row>
    <row r="12348" spans="1:3" x14ac:dyDescent="0.25">
      <c r="A12348">
        <v>1572</v>
      </c>
      <c r="B12348">
        <v>237</v>
      </c>
      <c r="C12348">
        <v>2</v>
      </c>
    </row>
    <row r="12349" spans="1:3" x14ac:dyDescent="0.25">
      <c r="A12349">
        <v>598</v>
      </c>
      <c r="B12349">
        <v>238</v>
      </c>
      <c r="C12349">
        <v>6</v>
      </c>
    </row>
    <row r="12350" spans="1:3" x14ac:dyDescent="0.25">
      <c r="A12350">
        <v>992</v>
      </c>
      <c r="B12350">
        <v>238</v>
      </c>
      <c r="C12350">
        <v>44</v>
      </c>
    </row>
    <row r="12351" spans="1:3" x14ac:dyDescent="0.25">
      <c r="A12351">
        <v>838</v>
      </c>
      <c r="B12351">
        <v>239</v>
      </c>
      <c r="C12351">
        <v>0</v>
      </c>
    </row>
    <row r="12352" spans="1:3" x14ac:dyDescent="0.25">
      <c r="A12352">
        <v>2641</v>
      </c>
      <c r="B12352">
        <v>239</v>
      </c>
      <c r="C12352">
        <v>0</v>
      </c>
    </row>
    <row r="12353" spans="1:3" x14ac:dyDescent="0.25">
      <c r="A12353">
        <v>1467</v>
      </c>
      <c r="B12353">
        <v>240</v>
      </c>
      <c r="C12353">
        <v>0</v>
      </c>
    </row>
    <row r="12354" spans="1:3" x14ac:dyDescent="0.25">
      <c r="A12354">
        <v>36</v>
      </c>
      <c r="B12354">
        <v>240</v>
      </c>
      <c r="C12354">
        <v>0</v>
      </c>
    </row>
    <row r="12355" spans="1:3" x14ac:dyDescent="0.25">
      <c r="A12355">
        <v>992</v>
      </c>
      <c r="B12355">
        <v>240</v>
      </c>
      <c r="C12355">
        <v>24</v>
      </c>
    </row>
    <row r="12356" spans="1:3" x14ac:dyDescent="0.25">
      <c r="A12356">
        <v>2179</v>
      </c>
      <c r="B12356">
        <v>240</v>
      </c>
      <c r="C12356">
        <v>27</v>
      </c>
    </row>
    <row r="12357" spans="1:3" x14ac:dyDescent="0.25">
      <c r="A12357">
        <v>3008</v>
      </c>
      <c r="B12357">
        <v>240</v>
      </c>
      <c r="C12357">
        <v>0</v>
      </c>
    </row>
    <row r="12358" spans="1:3" x14ac:dyDescent="0.25">
      <c r="A12358">
        <v>3158</v>
      </c>
      <c r="B12358">
        <v>240</v>
      </c>
      <c r="C12358">
        <v>4</v>
      </c>
    </row>
    <row r="12359" spans="1:3" x14ac:dyDescent="0.25">
      <c r="A12359">
        <v>622</v>
      </c>
      <c r="B12359">
        <v>241</v>
      </c>
      <c r="C12359">
        <v>0</v>
      </c>
    </row>
    <row r="12360" spans="1:3" x14ac:dyDescent="0.25">
      <c r="A12360">
        <v>1555</v>
      </c>
      <c r="B12360">
        <v>241</v>
      </c>
      <c r="C12360">
        <v>8</v>
      </c>
    </row>
    <row r="12361" spans="1:3" x14ac:dyDescent="0.25">
      <c r="A12361">
        <v>2151</v>
      </c>
      <c r="B12361">
        <v>241</v>
      </c>
      <c r="C12361">
        <v>46</v>
      </c>
    </row>
    <row r="12362" spans="1:3" x14ac:dyDescent="0.25">
      <c r="A12362">
        <v>2151</v>
      </c>
      <c r="B12362">
        <v>241</v>
      </c>
      <c r="C12362">
        <v>12</v>
      </c>
    </row>
    <row r="12363" spans="1:3" x14ac:dyDescent="0.25">
      <c r="A12363">
        <v>992</v>
      </c>
      <c r="B12363">
        <v>244</v>
      </c>
      <c r="C12363">
        <v>32</v>
      </c>
    </row>
    <row r="12364" spans="1:3" x14ac:dyDescent="0.25">
      <c r="A12364">
        <v>1572</v>
      </c>
      <c r="B12364">
        <v>244</v>
      </c>
      <c r="C12364">
        <v>1</v>
      </c>
    </row>
    <row r="12365" spans="1:3" x14ac:dyDescent="0.25">
      <c r="A12365">
        <v>1362</v>
      </c>
      <c r="B12365">
        <v>244</v>
      </c>
      <c r="C12365">
        <v>0</v>
      </c>
    </row>
    <row r="12366" spans="1:3" x14ac:dyDescent="0.25">
      <c r="A12366">
        <v>1555</v>
      </c>
      <c r="B12366">
        <v>245</v>
      </c>
      <c r="C12366">
        <v>35</v>
      </c>
    </row>
    <row r="12367" spans="1:3" x14ac:dyDescent="0.25">
      <c r="A12367">
        <v>1572</v>
      </c>
      <c r="B12367">
        <v>246</v>
      </c>
      <c r="C12367">
        <v>9</v>
      </c>
    </row>
    <row r="12368" spans="1:3" x14ac:dyDescent="0.25">
      <c r="A12368">
        <v>3008</v>
      </c>
      <c r="B12368">
        <v>246</v>
      </c>
      <c r="C12368">
        <v>0</v>
      </c>
    </row>
    <row r="12369" spans="1:3" x14ac:dyDescent="0.25">
      <c r="A12369">
        <v>1572</v>
      </c>
      <c r="B12369">
        <v>248</v>
      </c>
      <c r="C12369">
        <v>4</v>
      </c>
    </row>
    <row r="12370" spans="1:3" x14ac:dyDescent="0.25">
      <c r="A12370">
        <v>1898</v>
      </c>
      <c r="B12370">
        <v>248</v>
      </c>
      <c r="C12370">
        <v>14</v>
      </c>
    </row>
    <row r="12371" spans="1:3" x14ac:dyDescent="0.25">
      <c r="A12371">
        <v>1362</v>
      </c>
      <c r="B12371">
        <v>248</v>
      </c>
      <c r="C12371">
        <v>0</v>
      </c>
    </row>
    <row r="12372" spans="1:3" x14ac:dyDescent="0.25">
      <c r="A12372">
        <v>434</v>
      </c>
      <c r="B12372">
        <v>249</v>
      </c>
      <c r="C12372">
        <v>4</v>
      </c>
    </row>
    <row r="12373" spans="1:3" x14ac:dyDescent="0.25">
      <c r="A12373">
        <v>1434</v>
      </c>
      <c r="B12373">
        <v>249</v>
      </c>
      <c r="C12373">
        <v>8</v>
      </c>
    </row>
    <row r="12374" spans="1:3" x14ac:dyDescent="0.25">
      <c r="A12374">
        <v>1754</v>
      </c>
      <c r="B12374">
        <v>249</v>
      </c>
      <c r="C12374">
        <v>3</v>
      </c>
    </row>
    <row r="12375" spans="1:3" x14ac:dyDescent="0.25">
      <c r="A12375">
        <v>675</v>
      </c>
      <c r="B12375">
        <v>250</v>
      </c>
      <c r="C12375">
        <v>29</v>
      </c>
    </row>
    <row r="12376" spans="1:3" x14ac:dyDescent="0.25">
      <c r="A12376">
        <v>596</v>
      </c>
      <c r="B12376">
        <v>250</v>
      </c>
      <c r="C12376">
        <v>12</v>
      </c>
    </row>
    <row r="12377" spans="1:3" x14ac:dyDescent="0.25">
      <c r="A12377">
        <v>1494</v>
      </c>
      <c r="B12377">
        <v>250</v>
      </c>
      <c r="C12377">
        <v>0</v>
      </c>
    </row>
    <row r="12378" spans="1:3" x14ac:dyDescent="0.25">
      <c r="A12378">
        <v>1086</v>
      </c>
      <c r="B12378">
        <v>250</v>
      </c>
      <c r="C12378">
        <v>0</v>
      </c>
    </row>
    <row r="12379" spans="1:3" x14ac:dyDescent="0.25">
      <c r="A12379">
        <v>1611</v>
      </c>
      <c r="B12379">
        <v>250</v>
      </c>
      <c r="C12379">
        <v>0</v>
      </c>
    </row>
    <row r="12380" spans="1:3" x14ac:dyDescent="0.25">
      <c r="A12380">
        <v>2245</v>
      </c>
      <c r="B12380">
        <v>250</v>
      </c>
      <c r="C12380">
        <v>45</v>
      </c>
    </row>
    <row r="12381" spans="1:3" x14ac:dyDescent="0.25">
      <c r="A12381">
        <v>2979</v>
      </c>
      <c r="B12381">
        <v>252</v>
      </c>
      <c r="C12381">
        <v>2</v>
      </c>
    </row>
    <row r="12382" spans="1:3" x14ac:dyDescent="0.25">
      <c r="A12382">
        <v>2151</v>
      </c>
      <c r="B12382">
        <v>252</v>
      </c>
      <c r="C12382">
        <v>14</v>
      </c>
    </row>
    <row r="12383" spans="1:3" x14ac:dyDescent="0.25">
      <c r="A12383">
        <v>317</v>
      </c>
      <c r="B12383">
        <v>253</v>
      </c>
      <c r="C12383">
        <v>2</v>
      </c>
    </row>
    <row r="12384" spans="1:3" x14ac:dyDescent="0.25">
      <c r="A12384">
        <v>317</v>
      </c>
      <c r="B12384">
        <v>253</v>
      </c>
      <c r="C12384">
        <v>13</v>
      </c>
    </row>
    <row r="12385" spans="1:3" x14ac:dyDescent="0.25">
      <c r="A12385">
        <v>391</v>
      </c>
      <c r="B12385">
        <v>254</v>
      </c>
      <c r="C12385">
        <v>0</v>
      </c>
    </row>
    <row r="12386" spans="1:3" x14ac:dyDescent="0.25">
      <c r="A12386">
        <v>2013</v>
      </c>
      <c r="B12386">
        <v>254</v>
      </c>
      <c r="C12386">
        <v>39</v>
      </c>
    </row>
    <row r="12387" spans="1:3" x14ac:dyDescent="0.25">
      <c r="A12387">
        <v>675</v>
      </c>
      <c r="B12387">
        <v>255</v>
      </c>
      <c r="C12387">
        <v>32</v>
      </c>
    </row>
    <row r="12388" spans="1:3" x14ac:dyDescent="0.25">
      <c r="A12388">
        <v>675</v>
      </c>
      <c r="B12388">
        <v>256</v>
      </c>
      <c r="C12388">
        <v>33</v>
      </c>
    </row>
    <row r="12389" spans="1:3" x14ac:dyDescent="0.25">
      <c r="A12389">
        <v>323</v>
      </c>
      <c r="B12389">
        <v>256</v>
      </c>
      <c r="C12389">
        <v>21</v>
      </c>
    </row>
    <row r="12390" spans="1:3" x14ac:dyDescent="0.25">
      <c r="A12390">
        <v>1086</v>
      </c>
      <c r="B12390">
        <v>256</v>
      </c>
      <c r="C12390">
        <v>0</v>
      </c>
    </row>
    <row r="12391" spans="1:3" x14ac:dyDescent="0.25">
      <c r="A12391">
        <v>675</v>
      </c>
      <c r="B12391">
        <v>257</v>
      </c>
      <c r="C12391">
        <v>10</v>
      </c>
    </row>
    <row r="12392" spans="1:3" x14ac:dyDescent="0.25">
      <c r="A12392">
        <v>387</v>
      </c>
      <c r="B12392">
        <v>257</v>
      </c>
      <c r="C12392">
        <v>6</v>
      </c>
    </row>
    <row r="12393" spans="1:3" x14ac:dyDescent="0.25">
      <c r="A12393">
        <v>596</v>
      </c>
      <c r="B12393">
        <v>257</v>
      </c>
      <c r="C12393">
        <v>2</v>
      </c>
    </row>
    <row r="12394" spans="1:3" x14ac:dyDescent="0.25">
      <c r="A12394">
        <v>2306</v>
      </c>
      <c r="B12394">
        <v>258</v>
      </c>
      <c r="C12394">
        <v>5</v>
      </c>
    </row>
    <row r="12395" spans="1:3" x14ac:dyDescent="0.25">
      <c r="A12395">
        <v>2641</v>
      </c>
      <c r="B12395">
        <v>258</v>
      </c>
      <c r="C12395">
        <v>5</v>
      </c>
    </row>
    <row r="12396" spans="1:3" x14ac:dyDescent="0.25">
      <c r="A12396">
        <v>434</v>
      </c>
      <c r="B12396">
        <v>259</v>
      </c>
      <c r="C12396">
        <v>4</v>
      </c>
    </row>
    <row r="12397" spans="1:3" x14ac:dyDescent="0.25">
      <c r="A12397">
        <v>2979</v>
      </c>
      <c r="B12397">
        <v>259</v>
      </c>
      <c r="C12397">
        <v>20</v>
      </c>
    </row>
    <row r="12398" spans="1:3" x14ac:dyDescent="0.25">
      <c r="A12398">
        <v>2013</v>
      </c>
      <c r="B12398">
        <v>262</v>
      </c>
      <c r="C12398">
        <v>44</v>
      </c>
    </row>
    <row r="12399" spans="1:3" x14ac:dyDescent="0.25">
      <c r="A12399">
        <v>1086</v>
      </c>
      <c r="B12399">
        <v>262</v>
      </c>
      <c r="C12399">
        <v>0</v>
      </c>
    </row>
    <row r="12400" spans="1:3" x14ac:dyDescent="0.25">
      <c r="A12400">
        <v>815</v>
      </c>
      <c r="B12400">
        <v>263</v>
      </c>
      <c r="C12400">
        <v>1</v>
      </c>
    </row>
    <row r="12401" spans="1:3" x14ac:dyDescent="0.25">
      <c r="A12401">
        <v>1434</v>
      </c>
      <c r="B12401">
        <v>263</v>
      </c>
      <c r="C12401">
        <v>19</v>
      </c>
    </row>
    <row r="12402" spans="1:3" x14ac:dyDescent="0.25">
      <c r="A12402">
        <v>1898</v>
      </c>
      <c r="B12402">
        <v>263</v>
      </c>
      <c r="C12402">
        <v>95</v>
      </c>
    </row>
    <row r="12403" spans="1:3" x14ac:dyDescent="0.25">
      <c r="A12403">
        <v>2148</v>
      </c>
      <c r="B12403">
        <v>263</v>
      </c>
      <c r="C12403">
        <v>6</v>
      </c>
    </row>
    <row r="12404" spans="1:3" x14ac:dyDescent="0.25">
      <c r="A12404">
        <v>2013</v>
      </c>
      <c r="B12404">
        <v>264</v>
      </c>
      <c r="C12404">
        <v>37</v>
      </c>
    </row>
    <row r="12405" spans="1:3" x14ac:dyDescent="0.25">
      <c r="A12405">
        <v>2179</v>
      </c>
      <c r="B12405">
        <v>266</v>
      </c>
      <c r="C12405">
        <v>0</v>
      </c>
    </row>
    <row r="12406" spans="1:3" x14ac:dyDescent="0.25">
      <c r="A12406">
        <v>1083</v>
      </c>
      <c r="B12406">
        <v>267</v>
      </c>
      <c r="C12406">
        <v>0</v>
      </c>
    </row>
    <row r="12407" spans="1:3" x14ac:dyDescent="0.25">
      <c r="A12407">
        <v>622</v>
      </c>
      <c r="B12407">
        <v>267</v>
      </c>
      <c r="C12407">
        <v>0</v>
      </c>
    </row>
    <row r="12408" spans="1:3" x14ac:dyDescent="0.25">
      <c r="A12408">
        <v>1572</v>
      </c>
      <c r="B12408">
        <v>267</v>
      </c>
      <c r="C12408">
        <v>2</v>
      </c>
    </row>
    <row r="12409" spans="1:3" x14ac:dyDescent="0.25">
      <c r="A12409">
        <v>1483</v>
      </c>
      <c r="B12409">
        <v>267</v>
      </c>
      <c r="C12409">
        <v>32</v>
      </c>
    </row>
    <row r="12410" spans="1:3" x14ac:dyDescent="0.25">
      <c r="A12410">
        <v>438</v>
      </c>
      <c r="B12410">
        <v>268</v>
      </c>
      <c r="C12410">
        <v>0</v>
      </c>
    </row>
    <row r="12411" spans="1:3" x14ac:dyDescent="0.25">
      <c r="A12411">
        <v>1819</v>
      </c>
      <c r="B12411">
        <v>268</v>
      </c>
      <c r="C12411">
        <v>0</v>
      </c>
    </row>
    <row r="12412" spans="1:3" x14ac:dyDescent="0.25">
      <c r="A12412">
        <v>2179</v>
      </c>
      <c r="B12412">
        <v>268</v>
      </c>
      <c r="C12412">
        <v>48</v>
      </c>
    </row>
    <row r="12413" spans="1:3" x14ac:dyDescent="0.25">
      <c r="A12413">
        <v>703</v>
      </c>
      <c r="B12413">
        <v>270</v>
      </c>
      <c r="C12413">
        <v>37</v>
      </c>
    </row>
    <row r="12414" spans="1:3" x14ac:dyDescent="0.25">
      <c r="A12414">
        <v>2179</v>
      </c>
      <c r="B12414">
        <v>270</v>
      </c>
      <c r="C12414">
        <v>13</v>
      </c>
    </row>
    <row r="12415" spans="1:3" x14ac:dyDescent="0.25">
      <c r="A12415">
        <v>376</v>
      </c>
      <c r="B12415">
        <v>271</v>
      </c>
      <c r="C12415">
        <v>0</v>
      </c>
    </row>
    <row r="12416" spans="1:3" x14ac:dyDescent="0.25">
      <c r="A12416">
        <v>1924</v>
      </c>
      <c r="B12416">
        <v>271</v>
      </c>
      <c r="C12416">
        <v>5</v>
      </c>
    </row>
    <row r="12417" spans="1:3" x14ac:dyDescent="0.25">
      <c r="A12417">
        <v>1819</v>
      </c>
      <c r="B12417">
        <v>272</v>
      </c>
      <c r="C12417">
        <v>6</v>
      </c>
    </row>
    <row r="12418" spans="1:3" x14ac:dyDescent="0.25">
      <c r="A12418">
        <v>2306</v>
      </c>
      <c r="B12418">
        <v>273</v>
      </c>
      <c r="C12418">
        <v>18</v>
      </c>
    </row>
    <row r="12419" spans="1:3" x14ac:dyDescent="0.25">
      <c r="A12419">
        <v>596</v>
      </c>
      <c r="B12419">
        <v>274</v>
      </c>
      <c r="C12419">
        <v>7</v>
      </c>
    </row>
    <row r="12420" spans="1:3" x14ac:dyDescent="0.25">
      <c r="A12420">
        <v>596</v>
      </c>
      <c r="B12420">
        <v>275</v>
      </c>
      <c r="C12420">
        <v>0</v>
      </c>
    </row>
    <row r="12421" spans="1:3" x14ac:dyDescent="0.25">
      <c r="A12421">
        <v>992</v>
      </c>
      <c r="B12421">
        <v>275</v>
      </c>
      <c r="C12421">
        <v>0</v>
      </c>
    </row>
    <row r="12422" spans="1:3" x14ac:dyDescent="0.25">
      <c r="A12422">
        <v>2014</v>
      </c>
      <c r="B12422">
        <v>275</v>
      </c>
      <c r="C12422">
        <v>5</v>
      </c>
    </row>
    <row r="12423" spans="1:3" x14ac:dyDescent="0.25">
      <c r="A12423">
        <v>1572</v>
      </c>
      <c r="B12423">
        <v>276</v>
      </c>
      <c r="C12423">
        <v>1</v>
      </c>
    </row>
    <row r="12424" spans="1:3" x14ac:dyDescent="0.25">
      <c r="A12424">
        <v>36</v>
      </c>
      <c r="B12424">
        <v>277</v>
      </c>
      <c r="C12424">
        <v>0</v>
      </c>
    </row>
    <row r="12425" spans="1:3" x14ac:dyDescent="0.25">
      <c r="A12425">
        <v>1086</v>
      </c>
      <c r="B12425">
        <v>277</v>
      </c>
      <c r="C12425">
        <v>0</v>
      </c>
    </row>
    <row r="12426" spans="1:3" x14ac:dyDescent="0.25">
      <c r="A12426">
        <v>376</v>
      </c>
      <c r="B12426">
        <v>278</v>
      </c>
      <c r="C12426">
        <v>39</v>
      </c>
    </row>
    <row r="12427" spans="1:3" x14ac:dyDescent="0.25">
      <c r="A12427">
        <v>675</v>
      </c>
      <c r="B12427">
        <v>278</v>
      </c>
      <c r="C12427">
        <v>2</v>
      </c>
    </row>
    <row r="12428" spans="1:3" x14ac:dyDescent="0.25">
      <c r="A12428">
        <v>1261</v>
      </c>
      <c r="B12428">
        <v>278</v>
      </c>
      <c r="C12428">
        <v>0</v>
      </c>
    </row>
    <row r="12429" spans="1:3" x14ac:dyDescent="0.25">
      <c r="A12429">
        <v>2306</v>
      </c>
      <c r="B12429">
        <v>279</v>
      </c>
      <c r="C12429">
        <v>16</v>
      </c>
    </row>
    <row r="12430" spans="1:3" x14ac:dyDescent="0.25">
      <c r="A12430">
        <v>1022</v>
      </c>
      <c r="B12430">
        <v>280</v>
      </c>
      <c r="C12430">
        <v>0</v>
      </c>
    </row>
    <row r="12431" spans="1:3" x14ac:dyDescent="0.25">
      <c r="A12431">
        <v>1434</v>
      </c>
      <c r="B12431">
        <v>280</v>
      </c>
      <c r="C12431">
        <v>11</v>
      </c>
    </row>
    <row r="12432" spans="1:3" x14ac:dyDescent="0.25">
      <c r="A12432">
        <v>1898</v>
      </c>
      <c r="B12432">
        <v>280</v>
      </c>
      <c r="C12432">
        <v>43</v>
      </c>
    </row>
    <row r="12433" spans="1:3" x14ac:dyDescent="0.25">
      <c r="A12433">
        <v>2563</v>
      </c>
      <c r="B12433">
        <v>280</v>
      </c>
      <c r="C12433">
        <v>6</v>
      </c>
    </row>
    <row r="12434" spans="1:3" x14ac:dyDescent="0.25">
      <c r="A12434">
        <v>1434</v>
      </c>
      <c r="B12434">
        <v>281</v>
      </c>
      <c r="C12434">
        <v>13</v>
      </c>
    </row>
    <row r="12435" spans="1:3" x14ac:dyDescent="0.25">
      <c r="A12435">
        <v>2013</v>
      </c>
      <c r="B12435">
        <v>281</v>
      </c>
      <c r="C12435">
        <v>24</v>
      </c>
    </row>
    <row r="12436" spans="1:3" x14ac:dyDescent="0.25">
      <c r="A12436">
        <v>2089</v>
      </c>
      <c r="B12436">
        <v>283</v>
      </c>
      <c r="C12436">
        <v>0</v>
      </c>
    </row>
    <row r="12437" spans="1:3" x14ac:dyDescent="0.25">
      <c r="A12437">
        <v>675</v>
      </c>
      <c r="B12437">
        <v>284</v>
      </c>
      <c r="C12437">
        <v>84</v>
      </c>
    </row>
    <row r="12438" spans="1:3" x14ac:dyDescent="0.25">
      <c r="A12438">
        <v>2225</v>
      </c>
      <c r="B12438">
        <v>284</v>
      </c>
      <c r="C12438">
        <v>11</v>
      </c>
    </row>
    <row r="12439" spans="1:3" x14ac:dyDescent="0.25">
      <c r="A12439">
        <v>376</v>
      </c>
      <c r="B12439">
        <v>285</v>
      </c>
      <c r="C12439">
        <v>0</v>
      </c>
    </row>
    <row r="12440" spans="1:3" x14ac:dyDescent="0.25">
      <c r="A12440">
        <v>675</v>
      </c>
      <c r="B12440">
        <v>285</v>
      </c>
      <c r="C12440">
        <v>25</v>
      </c>
    </row>
    <row r="12441" spans="1:3" x14ac:dyDescent="0.25">
      <c r="A12441">
        <v>2013</v>
      </c>
      <c r="B12441">
        <v>286</v>
      </c>
      <c r="C12441">
        <v>20</v>
      </c>
    </row>
    <row r="12442" spans="1:3" x14ac:dyDescent="0.25">
      <c r="A12442">
        <v>36</v>
      </c>
      <c r="B12442">
        <v>288</v>
      </c>
      <c r="C12442">
        <v>0</v>
      </c>
    </row>
    <row r="12443" spans="1:3" x14ac:dyDescent="0.25">
      <c r="A12443">
        <v>434</v>
      </c>
      <c r="B12443">
        <v>288</v>
      </c>
      <c r="C12443">
        <v>0</v>
      </c>
    </row>
    <row r="12444" spans="1:3" x14ac:dyDescent="0.25">
      <c r="A12444">
        <v>1572</v>
      </c>
      <c r="B12444">
        <v>288</v>
      </c>
      <c r="C12444">
        <v>6</v>
      </c>
    </row>
    <row r="12445" spans="1:3" x14ac:dyDescent="0.25">
      <c r="A12445">
        <v>391</v>
      </c>
      <c r="B12445">
        <v>289</v>
      </c>
      <c r="C12445">
        <v>0</v>
      </c>
    </row>
    <row r="12446" spans="1:3" x14ac:dyDescent="0.25">
      <c r="A12446">
        <v>387</v>
      </c>
      <c r="B12446">
        <v>289</v>
      </c>
      <c r="C12446">
        <v>9</v>
      </c>
    </row>
    <row r="12447" spans="1:3" x14ac:dyDescent="0.25">
      <c r="A12447">
        <v>815</v>
      </c>
      <c r="B12447">
        <v>290</v>
      </c>
      <c r="C12447">
        <v>0</v>
      </c>
    </row>
    <row r="12448" spans="1:3" x14ac:dyDescent="0.25">
      <c r="A12448">
        <v>1434</v>
      </c>
      <c r="B12448">
        <v>290</v>
      </c>
      <c r="C12448">
        <v>23</v>
      </c>
    </row>
    <row r="12449" spans="1:3" x14ac:dyDescent="0.25">
      <c r="A12449">
        <v>1434</v>
      </c>
      <c r="B12449">
        <v>290</v>
      </c>
      <c r="C12449">
        <v>15</v>
      </c>
    </row>
    <row r="12450" spans="1:3" x14ac:dyDescent="0.25">
      <c r="A12450">
        <v>1494</v>
      </c>
      <c r="B12450">
        <v>290</v>
      </c>
      <c r="C12450">
        <v>2</v>
      </c>
    </row>
    <row r="12451" spans="1:3" x14ac:dyDescent="0.25">
      <c r="A12451">
        <v>90</v>
      </c>
      <c r="B12451">
        <v>290</v>
      </c>
      <c r="C12451">
        <v>9</v>
      </c>
    </row>
    <row r="12452" spans="1:3" x14ac:dyDescent="0.25">
      <c r="A12452">
        <v>843</v>
      </c>
      <c r="B12452">
        <v>291</v>
      </c>
      <c r="C12452">
        <v>0</v>
      </c>
    </row>
    <row r="12453" spans="1:3" x14ac:dyDescent="0.25">
      <c r="A12453">
        <v>843</v>
      </c>
      <c r="B12453">
        <v>291</v>
      </c>
      <c r="C12453">
        <v>0</v>
      </c>
    </row>
    <row r="12454" spans="1:3" x14ac:dyDescent="0.25">
      <c r="A12454">
        <v>1434</v>
      </c>
      <c r="B12454">
        <v>291</v>
      </c>
      <c r="C12454">
        <v>0</v>
      </c>
    </row>
    <row r="12455" spans="1:3" x14ac:dyDescent="0.25">
      <c r="A12455">
        <v>1754</v>
      </c>
      <c r="B12455">
        <v>291</v>
      </c>
      <c r="C12455">
        <v>1</v>
      </c>
    </row>
    <row r="12456" spans="1:3" x14ac:dyDescent="0.25">
      <c r="A12456">
        <v>2148</v>
      </c>
      <c r="B12456">
        <v>293</v>
      </c>
      <c r="C12456">
        <v>14</v>
      </c>
    </row>
    <row r="12457" spans="1:3" x14ac:dyDescent="0.25">
      <c r="A12457">
        <v>317</v>
      </c>
      <c r="B12457">
        <v>294</v>
      </c>
      <c r="C12457">
        <v>20</v>
      </c>
    </row>
    <row r="12458" spans="1:3" x14ac:dyDescent="0.25">
      <c r="A12458">
        <v>596</v>
      </c>
      <c r="B12458">
        <v>294</v>
      </c>
      <c r="C12458">
        <v>0</v>
      </c>
    </row>
    <row r="12459" spans="1:3" x14ac:dyDescent="0.25">
      <c r="A12459">
        <v>2245</v>
      </c>
      <c r="B12459">
        <v>294</v>
      </c>
      <c r="C12459">
        <v>0</v>
      </c>
    </row>
    <row r="12460" spans="1:3" x14ac:dyDescent="0.25">
      <c r="A12460">
        <v>2013</v>
      </c>
      <c r="B12460">
        <v>295</v>
      </c>
      <c r="C12460">
        <v>28</v>
      </c>
    </row>
    <row r="12461" spans="1:3" x14ac:dyDescent="0.25">
      <c r="A12461">
        <v>992</v>
      </c>
      <c r="B12461">
        <v>296</v>
      </c>
      <c r="C12461">
        <v>45</v>
      </c>
    </row>
    <row r="12462" spans="1:3" x14ac:dyDescent="0.25">
      <c r="A12462">
        <v>1572</v>
      </c>
      <c r="B12462">
        <v>297</v>
      </c>
      <c r="C12462">
        <v>0</v>
      </c>
    </row>
    <row r="12463" spans="1:3" x14ac:dyDescent="0.25">
      <c r="A12463">
        <v>90</v>
      </c>
      <c r="B12463">
        <v>297</v>
      </c>
      <c r="C12463">
        <v>65</v>
      </c>
    </row>
    <row r="12464" spans="1:3" x14ac:dyDescent="0.25">
      <c r="A12464">
        <v>1083</v>
      </c>
      <c r="B12464">
        <v>298</v>
      </c>
      <c r="C12464">
        <v>0</v>
      </c>
    </row>
    <row r="12465" spans="1:3" x14ac:dyDescent="0.25">
      <c r="A12465">
        <v>598</v>
      </c>
      <c r="B12465">
        <v>299</v>
      </c>
      <c r="C12465">
        <v>0</v>
      </c>
    </row>
    <row r="12466" spans="1:3" x14ac:dyDescent="0.25">
      <c r="A12466">
        <v>675</v>
      </c>
      <c r="B12466">
        <v>299</v>
      </c>
      <c r="C12466">
        <v>49</v>
      </c>
    </row>
    <row r="12467" spans="1:3" x14ac:dyDescent="0.25">
      <c r="A12467">
        <v>376</v>
      </c>
      <c r="B12467">
        <v>300</v>
      </c>
      <c r="C12467">
        <v>0</v>
      </c>
    </row>
    <row r="12468" spans="1:3" x14ac:dyDescent="0.25">
      <c r="A12468">
        <v>2013</v>
      </c>
      <c r="B12468">
        <v>300</v>
      </c>
      <c r="C12468">
        <v>54</v>
      </c>
    </row>
    <row r="12469" spans="1:3" x14ac:dyDescent="0.25">
      <c r="A12469">
        <v>376</v>
      </c>
      <c r="B12469">
        <v>301</v>
      </c>
      <c r="C12469">
        <v>0</v>
      </c>
    </row>
    <row r="12470" spans="1:3" x14ac:dyDescent="0.25">
      <c r="A12470">
        <v>596</v>
      </c>
      <c r="B12470">
        <v>301</v>
      </c>
      <c r="C12470">
        <v>2</v>
      </c>
    </row>
    <row r="12471" spans="1:3" x14ac:dyDescent="0.25">
      <c r="A12471">
        <v>3008</v>
      </c>
      <c r="B12471">
        <v>301</v>
      </c>
      <c r="C12471">
        <v>2</v>
      </c>
    </row>
    <row r="12472" spans="1:3" x14ac:dyDescent="0.25">
      <c r="A12472">
        <v>1572</v>
      </c>
      <c r="B12472">
        <v>302</v>
      </c>
      <c r="C12472">
        <v>4</v>
      </c>
    </row>
    <row r="12473" spans="1:3" x14ac:dyDescent="0.25">
      <c r="A12473">
        <v>838</v>
      </c>
      <c r="B12473">
        <v>303</v>
      </c>
      <c r="C12473">
        <v>0</v>
      </c>
    </row>
    <row r="12474" spans="1:3" x14ac:dyDescent="0.25">
      <c r="A12474">
        <v>1434</v>
      </c>
      <c r="B12474">
        <v>303</v>
      </c>
      <c r="C12474">
        <v>5</v>
      </c>
    </row>
    <row r="12475" spans="1:3" x14ac:dyDescent="0.25">
      <c r="A12475">
        <v>838</v>
      </c>
      <c r="B12475">
        <v>304</v>
      </c>
      <c r="C12475">
        <v>0</v>
      </c>
    </row>
    <row r="12476" spans="1:3" x14ac:dyDescent="0.25">
      <c r="A12476">
        <v>843</v>
      </c>
      <c r="B12476">
        <v>304</v>
      </c>
      <c r="C12476">
        <v>0</v>
      </c>
    </row>
    <row r="12477" spans="1:3" x14ac:dyDescent="0.25">
      <c r="A12477">
        <v>217</v>
      </c>
      <c r="B12477">
        <v>305</v>
      </c>
      <c r="C12477">
        <v>57</v>
      </c>
    </row>
    <row r="12478" spans="1:3" x14ac:dyDescent="0.25">
      <c r="A12478">
        <v>317</v>
      </c>
      <c r="B12478">
        <v>306</v>
      </c>
      <c r="C12478">
        <v>19</v>
      </c>
    </row>
    <row r="12479" spans="1:3" x14ac:dyDescent="0.25">
      <c r="A12479">
        <v>675</v>
      </c>
      <c r="B12479">
        <v>306</v>
      </c>
      <c r="C12479">
        <v>4</v>
      </c>
    </row>
    <row r="12480" spans="1:3" x14ac:dyDescent="0.25">
      <c r="A12480">
        <v>1083</v>
      </c>
      <c r="B12480">
        <v>306</v>
      </c>
      <c r="C12480">
        <v>0</v>
      </c>
    </row>
    <row r="12481" spans="1:3" x14ac:dyDescent="0.25">
      <c r="A12481">
        <v>36</v>
      </c>
      <c r="B12481">
        <v>306</v>
      </c>
      <c r="C12481">
        <v>0</v>
      </c>
    </row>
    <row r="12482" spans="1:3" x14ac:dyDescent="0.25">
      <c r="A12482">
        <v>596</v>
      </c>
      <c r="B12482">
        <v>306</v>
      </c>
      <c r="C12482">
        <v>3</v>
      </c>
    </row>
    <row r="12483" spans="1:3" x14ac:dyDescent="0.25">
      <c r="A12483">
        <v>1434</v>
      </c>
      <c r="B12483">
        <v>306</v>
      </c>
      <c r="C12483">
        <v>15</v>
      </c>
    </row>
    <row r="12484" spans="1:3" x14ac:dyDescent="0.25">
      <c r="A12484">
        <v>2979</v>
      </c>
      <c r="B12484">
        <v>307</v>
      </c>
      <c r="C12484">
        <v>14</v>
      </c>
    </row>
    <row r="12485" spans="1:3" x14ac:dyDescent="0.25">
      <c r="A12485">
        <v>376</v>
      </c>
      <c r="B12485">
        <v>308</v>
      </c>
      <c r="C12485">
        <v>0</v>
      </c>
    </row>
    <row r="12486" spans="1:3" x14ac:dyDescent="0.25">
      <c r="A12486">
        <v>1434</v>
      </c>
      <c r="B12486">
        <v>308</v>
      </c>
      <c r="C12486">
        <v>3</v>
      </c>
    </row>
    <row r="12487" spans="1:3" x14ac:dyDescent="0.25">
      <c r="A12487">
        <v>1434</v>
      </c>
      <c r="B12487">
        <v>308</v>
      </c>
      <c r="C12487">
        <v>14</v>
      </c>
    </row>
    <row r="12488" spans="1:3" x14ac:dyDescent="0.25">
      <c r="A12488">
        <v>2089</v>
      </c>
      <c r="B12488">
        <v>308</v>
      </c>
      <c r="C12488">
        <v>0</v>
      </c>
    </row>
    <row r="12489" spans="1:3" x14ac:dyDescent="0.25">
      <c r="A12489">
        <v>2245</v>
      </c>
      <c r="B12489">
        <v>308</v>
      </c>
      <c r="C12489">
        <v>0</v>
      </c>
    </row>
    <row r="12490" spans="1:3" x14ac:dyDescent="0.25">
      <c r="A12490">
        <v>376</v>
      </c>
      <c r="B12490">
        <v>309</v>
      </c>
      <c r="C12490">
        <v>14</v>
      </c>
    </row>
    <row r="12491" spans="1:3" x14ac:dyDescent="0.25">
      <c r="A12491">
        <v>1898</v>
      </c>
      <c r="B12491">
        <v>310</v>
      </c>
      <c r="C12491">
        <v>66</v>
      </c>
    </row>
    <row r="12492" spans="1:3" x14ac:dyDescent="0.25">
      <c r="A12492">
        <v>1922</v>
      </c>
      <c r="B12492">
        <v>310</v>
      </c>
      <c r="C12492">
        <v>13</v>
      </c>
    </row>
    <row r="12493" spans="1:3" x14ac:dyDescent="0.25">
      <c r="A12493">
        <v>438</v>
      </c>
      <c r="B12493">
        <v>311</v>
      </c>
      <c r="C12493">
        <v>9</v>
      </c>
    </row>
    <row r="12494" spans="1:3" x14ac:dyDescent="0.25">
      <c r="A12494">
        <v>815</v>
      </c>
      <c r="B12494">
        <v>311</v>
      </c>
      <c r="C12494">
        <v>2</v>
      </c>
    </row>
    <row r="12495" spans="1:3" x14ac:dyDescent="0.25">
      <c r="A12495">
        <v>2983</v>
      </c>
      <c r="B12495">
        <v>311</v>
      </c>
      <c r="C12495">
        <v>0</v>
      </c>
    </row>
    <row r="12496" spans="1:3" x14ac:dyDescent="0.25">
      <c r="A12496">
        <v>1572</v>
      </c>
      <c r="B12496">
        <v>311</v>
      </c>
      <c r="C12496">
        <v>3</v>
      </c>
    </row>
    <row r="12497" spans="1:3" x14ac:dyDescent="0.25">
      <c r="A12497">
        <v>843</v>
      </c>
      <c r="B12497">
        <v>312</v>
      </c>
      <c r="C12497">
        <v>6</v>
      </c>
    </row>
    <row r="12498" spans="1:3" x14ac:dyDescent="0.25">
      <c r="A12498">
        <v>2964</v>
      </c>
      <c r="B12498">
        <v>312</v>
      </c>
      <c r="C12498">
        <v>1</v>
      </c>
    </row>
    <row r="12499" spans="1:3" x14ac:dyDescent="0.25">
      <c r="A12499">
        <v>596</v>
      </c>
      <c r="B12499">
        <v>314</v>
      </c>
      <c r="C12499">
        <v>0</v>
      </c>
    </row>
    <row r="12500" spans="1:3" x14ac:dyDescent="0.25">
      <c r="A12500">
        <v>1083</v>
      </c>
      <c r="B12500">
        <v>315</v>
      </c>
      <c r="C12500">
        <v>0</v>
      </c>
    </row>
    <row r="12501" spans="1:3" x14ac:dyDescent="0.25">
      <c r="A12501">
        <v>2179</v>
      </c>
      <c r="B12501">
        <v>315</v>
      </c>
      <c r="C12501">
        <v>18</v>
      </c>
    </row>
    <row r="12502" spans="1:3" x14ac:dyDescent="0.25">
      <c r="A12502">
        <v>457</v>
      </c>
      <c r="B12502">
        <v>316</v>
      </c>
      <c r="C12502">
        <v>20</v>
      </c>
    </row>
    <row r="12503" spans="1:3" x14ac:dyDescent="0.25">
      <c r="A12503">
        <v>596</v>
      </c>
      <c r="B12503">
        <v>316</v>
      </c>
      <c r="C12503">
        <v>3</v>
      </c>
    </row>
    <row r="12504" spans="1:3" x14ac:dyDescent="0.25">
      <c r="A12504">
        <v>2983</v>
      </c>
      <c r="B12504">
        <v>318</v>
      </c>
      <c r="C12504">
        <v>0</v>
      </c>
    </row>
    <row r="12505" spans="1:3" x14ac:dyDescent="0.25">
      <c r="A12505">
        <v>376</v>
      </c>
      <c r="B12505">
        <v>319</v>
      </c>
      <c r="C12505">
        <v>0</v>
      </c>
    </row>
    <row r="12506" spans="1:3" x14ac:dyDescent="0.25">
      <c r="A12506">
        <v>675</v>
      </c>
      <c r="B12506">
        <v>319</v>
      </c>
      <c r="C12506">
        <v>3</v>
      </c>
    </row>
    <row r="12507" spans="1:3" x14ac:dyDescent="0.25">
      <c r="A12507">
        <v>3106</v>
      </c>
      <c r="B12507">
        <v>319</v>
      </c>
      <c r="C12507">
        <v>0</v>
      </c>
    </row>
    <row r="12508" spans="1:3" x14ac:dyDescent="0.25">
      <c r="A12508">
        <v>2014</v>
      </c>
      <c r="B12508">
        <v>321</v>
      </c>
      <c r="C12508">
        <v>1</v>
      </c>
    </row>
    <row r="12509" spans="1:3" x14ac:dyDescent="0.25">
      <c r="A12509">
        <v>391</v>
      </c>
      <c r="B12509">
        <v>322</v>
      </c>
      <c r="C12509">
        <v>0</v>
      </c>
    </row>
    <row r="12510" spans="1:3" x14ac:dyDescent="0.25">
      <c r="A12510">
        <v>1467</v>
      </c>
      <c r="B12510">
        <v>322</v>
      </c>
      <c r="C12510">
        <v>0</v>
      </c>
    </row>
    <row r="12511" spans="1:3" x14ac:dyDescent="0.25">
      <c r="A12511">
        <v>1494</v>
      </c>
      <c r="B12511">
        <v>323</v>
      </c>
      <c r="C12511">
        <v>0</v>
      </c>
    </row>
    <row r="12512" spans="1:3" x14ac:dyDescent="0.25">
      <c r="A12512">
        <v>376</v>
      </c>
      <c r="B12512">
        <v>325</v>
      </c>
      <c r="C12512">
        <v>55</v>
      </c>
    </row>
    <row r="12513" spans="1:3" x14ac:dyDescent="0.25">
      <c r="A12513">
        <v>217</v>
      </c>
      <c r="B12513">
        <v>325</v>
      </c>
      <c r="C12513">
        <v>31</v>
      </c>
    </row>
    <row r="12514" spans="1:3" x14ac:dyDescent="0.25">
      <c r="A12514">
        <v>622</v>
      </c>
      <c r="B12514">
        <v>325</v>
      </c>
      <c r="C12514">
        <v>0</v>
      </c>
    </row>
    <row r="12515" spans="1:3" x14ac:dyDescent="0.25">
      <c r="A12515">
        <v>1434</v>
      </c>
      <c r="B12515">
        <v>325</v>
      </c>
      <c r="C12515">
        <v>0</v>
      </c>
    </row>
    <row r="12516" spans="1:3" x14ac:dyDescent="0.25">
      <c r="A12516">
        <v>391</v>
      </c>
      <c r="B12516">
        <v>327</v>
      </c>
      <c r="C12516">
        <v>0</v>
      </c>
    </row>
    <row r="12517" spans="1:3" x14ac:dyDescent="0.25">
      <c r="A12517">
        <v>675</v>
      </c>
      <c r="B12517">
        <v>327</v>
      </c>
      <c r="C12517">
        <v>35</v>
      </c>
    </row>
    <row r="12518" spans="1:3" x14ac:dyDescent="0.25">
      <c r="A12518">
        <v>3106</v>
      </c>
      <c r="B12518">
        <v>327</v>
      </c>
      <c r="C12518">
        <v>10</v>
      </c>
    </row>
    <row r="12519" spans="1:3" x14ac:dyDescent="0.25">
      <c r="A12519">
        <v>992</v>
      </c>
      <c r="B12519">
        <v>328</v>
      </c>
      <c r="C12519">
        <v>30</v>
      </c>
    </row>
    <row r="12520" spans="1:3" x14ac:dyDescent="0.25">
      <c r="A12520">
        <v>1898</v>
      </c>
      <c r="B12520">
        <v>329</v>
      </c>
      <c r="C12520">
        <v>0</v>
      </c>
    </row>
    <row r="12521" spans="1:3" x14ac:dyDescent="0.25">
      <c r="A12521">
        <v>622</v>
      </c>
      <c r="B12521">
        <v>330</v>
      </c>
      <c r="C12521">
        <v>7</v>
      </c>
    </row>
    <row r="12522" spans="1:3" x14ac:dyDescent="0.25">
      <c r="A12522">
        <v>1494</v>
      </c>
      <c r="B12522">
        <v>330</v>
      </c>
      <c r="C12522">
        <v>23</v>
      </c>
    </row>
    <row r="12523" spans="1:3" x14ac:dyDescent="0.25">
      <c r="A12523">
        <v>1494</v>
      </c>
      <c r="B12523">
        <v>331</v>
      </c>
      <c r="C12523">
        <v>4</v>
      </c>
    </row>
    <row r="12524" spans="1:3" x14ac:dyDescent="0.25">
      <c r="A12524">
        <v>843</v>
      </c>
      <c r="B12524">
        <v>332</v>
      </c>
      <c r="C12524">
        <v>0</v>
      </c>
    </row>
    <row r="12525" spans="1:3" x14ac:dyDescent="0.25">
      <c r="A12525">
        <v>2979</v>
      </c>
      <c r="B12525">
        <v>332</v>
      </c>
      <c r="C12525">
        <v>0</v>
      </c>
    </row>
    <row r="12526" spans="1:3" x14ac:dyDescent="0.25">
      <c r="A12526">
        <v>1362</v>
      </c>
      <c r="B12526">
        <v>332</v>
      </c>
      <c r="C12526">
        <v>1</v>
      </c>
    </row>
    <row r="12527" spans="1:3" x14ac:dyDescent="0.25">
      <c r="A12527">
        <v>2979</v>
      </c>
      <c r="B12527">
        <v>333</v>
      </c>
      <c r="C12527">
        <v>3</v>
      </c>
    </row>
    <row r="12528" spans="1:3" x14ac:dyDescent="0.25">
      <c r="A12528">
        <v>323</v>
      </c>
      <c r="B12528">
        <v>333</v>
      </c>
      <c r="C12528">
        <v>14</v>
      </c>
    </row>
    <row r="12529" spans="1:3" x14ac:dyDescent="0.25">
      <c r="A12529">
        <v>1261</v>
      </c>
      <c r="B12529">
        <v>333</v>
      </c>
      <c r="C12529">
        <v>0</v>
      </c>
    </row>
    <row r="12530" spans="1:3" x14ac:dyDescent="0.25">
      <c r="A12530">
        <v>317</v>
      </c>
      <c r="B12530">
        <v>334</v>
      </c>
      <c r="C12530">
        <v>11</v>
      </c>
    </row>
    <row r="12531" spans="1:3" x14ac:dyDescent="0.25">
      <c r="A12531">
        <v>2245</v>
      </c>
      <c r="B12531">
        <v>334</v>
      </c>
      <c r="C12531">
        <v>72</v>
      </c>
    </row>
    <row r="12532" spans="1:3" x14ac:dyDescent="0.25">
      <c r="A12532">
        <v>36</v>
      </c>
      <c r="B12532">
        <v>336</v>
      </c>
      <c r="C12532">
        <v>0</v>
      </c>
    </row>
    <row r="12533" spans="1:3" x14ac:dyDescent="0.25">
      <c r="A12533">
        <v>2245</v>
      </c>
      <c r="B12533">
        <v>336</v>
      </c>
      <c r="C12533">
        <v>37</v>
      </c>
    </row>
    <row r="12534" spans="1:3" x14ac:dyDescent="0.25">
      <c r="A12534">
        <v>815</v>
      </c>
      <c r="B12534">
        <v>337</v>
      </c>
      <c r="C12534">
        <v>0</v>
      </c>
    </row>
    <row r="12535" spans="1:3" x14ac:dyDescent="0.25">
      <c r="A12535">
        <v>2245</v>
      </c>
      <c r="B12535">
        <v>337</v>
      </c>
      <c r="C12535">
        <v>21</v>
      </c>
    </row>
    <row r="12536" spans="1:3" x14ac:dyDescent="0.25">
      <c r="A12536">
        <v>376</v>
      </c>
      <c r="B12536">
        <v>338</v>
      </c>
      <c r="C12536">
        <v>18</v>
      </c>
    </row>
    <row r="12537" spans="1:3" x14ac:dyDescent="0.25">
      <c r="A12537">
        <v>2306</v>
      </c>
      <c r="B12537">
        <v>338</v>
      </c>
      <c r="C12537">
        <v>15</v>
      </c>
    </row>
    <row r="12538" spans="1:3" x14ac:dyDescent="0.25">
      <c r="A12538">
        <v>1434</v>
      </c>
      <c r="B12538">
        <v>339</v>
      </c>
      <c r="C12538">
        <v>2</v>
      </c>
    </row>
    <row r="12539" spans="1:3" x14ac:dyDescent="0.25">
      <c r="A12539">
        <v>1572</v>
      </c>
      <c r="B12539">
        <v>339</v>
      </c>
      <c r="C12539">
        <v>11</v>
      </c>
    </row>
    <row r="12540" spans="1:3" x14ac:dyDescent="0.25">
      <c r="A12540">
        <v>434</v>
      </c>
      <c r="B12540">
        <v>340</v>
      </c>
      <c r="C12540">
        <v>0</v>
      </c>
    </row>
    <row r="12541" spans="1:3" x14ac:dyDescent="0.25">
      <c r="A12541">
        <v>1467</v>
      </c>
      <c r="B12541">
        <v>341</v>
      </c>
      <c r="C12541">
        <v>0</v>
      </c>
    </row>
    <row r="12542" spans="1:3" x14ac:dyDescent="0.25">
      <c r="A12542">
        <v>1261</v>
      </c>
      <c r="B12542">
        <v>341</v>
      </c>
      <c r="C12542">
        <v>9</v>
      </c>
    </row>
    <row r="12543" spans="1:3" x14ac:dyDescent="0.25">
      <c r="A12543">
        <v>1086</v>
      </c>
      <c r="B12543">
        <v>342</v>
      </c>
      <c r="C12543">
        <v>0</v>
      </c>
    </row>
    <row r="12544" spans="1:3" x14ac:dyDescent="0.25">
      <c r="A12544">
        <v>1086</v>
      </c>
      <c r="B12544">
        <v>342</v>
      </c>
      <c r="C12544">
        <v>25</v>
      </c>
    </row>
    <row r="12545" spans="1:3" x14ac:dyDescent="0.25">
      <c r="A12545">
        <v>675</v>
      </c>
      <c r="B12545">
        <v>343</v>
      </c>
      <c r="C12545">
        <v>27</v>
      </c>
    </row>
    <row r="12546" spans="1:3" x14ac:dyDescent="0.25">
      <c r="A12546">
        <v>1494</v>
      </c>
      <c r="B12546">
        <v>344</v>
      </c>
      <c r="C12546">
        <v>2</v>
      </c>
    </row>
    <row r="12547" spans="1:3" x14ac:dyDescent="0.25">
      <c r="A12547">
        <v>1434</v>
      </c>
      <c r="B12547">
        <v>345</v>
      </c>
      <c r="C12547">
        <v>5</v>
      </c>
    </row>
    <row r="12548" spans="1:3" x14ac:dyDescent="0.25">
      <c r="A12548">
        <v>2306</v>
      </c>
      <c r="B12548">
        <v>347</v>
      </c>
      <c r="C12548">
        <v>3</v>
      </c>
    </row>
    <row r="12549" spans="1:3" x14ac:dyDescent="0.25">
      <c r="A12549">
        <v>1467</v>
      </c>
      <c r="B12549">
        <v>348</v>
      </c>
      <c r="C12549">
        <v>0</v>
      </c>
    </row>
    <row r="12550" spans="1:3" x14ac:dyDescent="0.25">
      <c r="A12550">
        <v>2306</v>
      </c>
      <c r="B12550">
        <v>349</v>
      </c>
      <c r="C12550">
        <v>0</v>
      </c>
    </row>
    <row r="12551" spans="1:3" x14ac:dyDescent="0.25">
      <c r="A12551">
        <v>2148</v>
      </c>
      <c r="B12551">
        <v>350</v>
      </c>
      <c r="C12551">
        <v>2</v>
      </c>
    </row>
    <row r="12552" spans="1:3" x14ac:dyDescent="0.25">
      <c r="A12552">
        <v>1494</v>
      </c>
      <c r="B12552">
        <v>351</v>
      </c>
      <c r="C12552">
        <v>3</v>
      </c>
    </row>
    <row r="12553" spans="1:3" x14ac:dyDescent="0.25">
      <c r="A12553">
        <v>1434</v>
      </c>
      <c r="B12553">
        <v>353</v>
      </c>
      <c r="C12553">
        <v>24</v>
      </c>
    </row>
    <row r="12554" spans="1:3" x14ac:dyDescent="0.25">
      <c r="A12554">
        <v>2690</v>
      </c>
      <c r="B12554">
        <v>353</v>
      </c>
      <c r="C12554">
        <v>1</v>
      </c>
    </row>
    <row r="12555" spans="1:3" x14ac:dyDescent="0.25">
      <c r="A12555">
        <v>838</v>
      </c>
      <c r="B12555">
        <v>354</v>
      </c>
      <c r="C12555">
        <v>0</v>
      </c>
    </row>
    <row r="12556" spans="1:3" x14ac:dyDescent="0.25">
      <c r="A12556">
        <v>1819</v>
      </c>
      <c r="B12556">
        <v>354</v>
      </c>
      <c r="C12556">
        <v>4</v>
      </c>
    </row>
    <row r="12557" spans="1:3" x14ac:dyDescent="0.25">
      <c r="A12557">
        <v>376</v>
      </c>
      <c r="B12557">
        <v>355</v>
      </c>
      <c r="C12557">
        <v>11</v>
      </c>
    </row>
    <row r="12558" spans="1:3" x14ac:dyDescent="0.25">
      <c r="A12558">
        <v>323</v>
      </c>
      <c r="B12558">
        <v>355</v>
      </c>
      <c r="C12558">
        <v>16</v>
      </c>
    </row>
    <row r="12559" spans="1:3" x14ac:dyDescent="0.25">
      <c r="A12559">
        <v>3106</v>
      </c>
      <c r="B12559">
        <v>357</v>
      </c>
      <c r="C12559">
        <v>0</v>
      </c>
    </row>
    <row r="12560" spans="1:3" x14ac:dyDescent="0.25">
      <c r="A12560">
        <v>391</v>
      </c>
      <c r="B12560">
        <v>358</v>
      </c>
      <c r="C12560">
        <v>0</v>
      </c>
    </row>
    <row r="12561" spans="1:3" x14ac:dyDescent="0.25">
      <c r="A12561">
        <v>376</v>
      </c>
      <c r="B12561">
        <v>359</v>
      </c>
      <c r="C12561">
        <v>13</v>
      </c>
    </row>
    <row r="12562" spans="1:3" x14ac:dyDescent="0.25">
      <c r="A12562">
        <v>675</v>
      </c>
      <c r="B12562">
        <v>359</v>
      </c>
      <c r="C12562">
        <v>11</v>
      </c>
    </row>
    <row r="12563" spans="1:3" x14ac:dyDescent="0.25">
      <c r="A12563">
        <v>323</v>
      </c>
      <c r="B12563">
        <v>359</v>
      </c>
      <c r="C12563">
        <v>16</v>
      </c>
    </row>
    <row r="12564" spans="1:3" x14ac:dyDescent="0.25">
      <c r="A12564">
        <v>376</v>
      </c>
      <c r="B12564">
        <v>360</v>
      </c>
      <c r="C12564">
        <v>24</v>
      </c>
    </row>
    <row r="12565" spans="1:3" x14ac:dyDescent="0.25">
      <c r="A12565">
        <v>1572</v>
      </c>
      <c r="B12565">
        <v>360</v>
      </c>
      <c r="C12565">
        <v>0</v>
      </c>
    </row>
    <row r="12566" spans="1:3" x14ac:dyDescent="0.25">
      <c r="A12566">
        <v>2225</v>
      </c>
      <c r="B12566">
        <v>360</v>
      </c>
      <c r="C12566">
        <v>67</v>
      </c>
    </row>
    <row r="12567" spans="1:3" x14ac:dyDescent="0.25">
      <c r="A12567">
        <v>1483</v>
      </c>
      <c r="B12567">
        <v>360</v>
      </c>
      <c r="C12567">
        <v>0</v>
      </c>
    </row>
    <row r="12568" spans="1:3" x14ac:dyDescent="0.25">
      <c r="A12568">
        <v>2225</v>
      </c>
      <c r="B12568">
        <v>361</v>
      </c>
      <c r="C12568">
        <v>57</v>
      </c>
    </row>
    <row r="12569" spans="1:3" x14ac:dyDescent="0.25">
      <c r="A12569">
        <v>992</v>
      </c>
      <c r="B12569">
        <v>363</v>
      </c>
      <c r="C12569">
        <v>0</v>
      </c>
    </row>
    <row r="12570" spans="1:3" x14ac:dyDescent="0.25">
      <c r="A12570">
        <v>992</v>
      </c>
      <c r="B12570">
        <v>364</v>
      </c>
      <c r="C12570">
        <v>50</v>
      </c>
    </row>
    <row r="12571" spans="1:3" x14ac:dyDescent="0.25">
      <c r="A12571">
        <v>376</v>
      </c>
      <c r="B12571">
        <v>365</v>
      </c>
      <c r="C12571">
        <v>8</v>
      </c>
    </row>
    <row r="12572" spans="1:3" x14ac:dyDescent="0.25">
      <c r="A12572">
        <v>2151</v>
      </c>
      <c r="B12572">
        <v>367</v>
      </c>
      <c r="C12572">
        <v>45</v>
      </c>
    </row>
    <row r="12573" spans="1:3" x14ac:dyDescent="0.25">
      <c r="A12573">
        <v>1434</v>
      </c>
      <c r="B12573">
        <v>368</v>
      </c>
      <c r="C12573">
        <v>4</v>
      </c>
    </row>
    <row r="12574" spans="1:3" x14ac:dyDescent="0.25">
      <c r="A12574">
        <v>1494</v>
      </c>
      <c r="B12574">
        <v>369</v>
      </c>
      <c r="C12574">
        <v>1</v>
      </c>
    </row>
    <row r="12575" spans="1:3" x14ac:dyDescent="0.25">
      <c r="A12575">
        <v>622</v>
      </c>
      <c r="B12575">
        <v>370</v>
      </c>
      <c r="C12575">
        <v>2</v>
      </c>
    </row>
    <row r="12576" spans="1:3" x14ac:dyDescent="0.25">
      <c r="A12576">
        <v>843</v>
      </c>
      <c r="B12576">
        <v>371</v>
      </c>
      <c r="C12576">
        <v>0</v>
      </c>
    </row>
    <row r="12577" spans="1:3" x14ac:dyDescent="0.25">
      <c r="A12577">
        <v>1494</v>
      </c>
      <c r="B12577">
        <v>371</v>
      </c>
      <c r="C12577">
        <v>35</v>
      </c>
    </row>
    <row r="12578" spans="1:3" x14ac:dyDescent="0.25">
      <c r="A12578">
        <v>1898</v>
      </c>
      <c r="B12578">
        <v>371</v>
      </c>
      <c r="C12578">
        <v>38</v>
      </c>
    </row>
    <row r="12579" spans="1:3" x14ac:dyDescent="0.25">
      <c r="A12579">
        <v>317</v>
      </c>
      <c r="B12579">
        <v>373</v>
      </c>
      <c r="C12579">
        <v>1</v>
      </c>
    </row>
    <row r="12580" spans="1:3" x14ac:dyDescent="0.25">
      <c r="A12580">
        <v>2225</v>
      </c>
      <c r="B12580">
        <v>373</v>
      </c>
      <c r="C12580">
        <v>63</v>
      </c>
    </row>
    <row r="12581" spans="1:3" x14ac:dyDescent="0.25">
      <c r="A12581">
        <v>1086</v>
      </c>
      <c r="B12581">
        <v>373</v>
      </c>
      <c r="C12581">
        <v>0</v>
      </c>
    </row>
    <row r="12582" spans="1:3" x14ac:dyDescent="0.25">
      <c r="A12582">
        <v>1647</v>
      </c>
      <c r="B12582">
        <v>373</v>
      </c>
      <c r="C12582">
        <v>0</v>
      </c>
    </row>
    <row r="12583" spans="1:3" x14ac:dyDescent="0.25">
      <c r="A12583">
        <v>2245</v>
      </c>
      <c r="B12583">
        <v>373</v>
      </c>
      <c r="C12583">
        <v>24</v>
      </c>
    </row>
    <row r="12584" spans="1:3" x14ac:dyDescent="0.25">
      <c r="A12584">
        <v>2306</v>
      </c>
      <c r="B12584">
        <v>374</v>
      </c>
      <c r="C12584">
        <v>34</v>
      </c>
    </row>
    <row r="12585" spans="1:3" x14ac:dyDescent="0.25">
      <c r="A12585">
        <v>2306</v>
      </c>
      <c r="B12585">
        <v>374</v>
      </c>
      <c r="C12585">
        <v>16</v>
      </c>
    </row>
    <row r="12586" spans="1:3" x14ac:dyDescent="0.25">
      <c r="A12586">
        <v>391</v>
      </c>
      <c r="B12586">
        <v>376</v>
      </c>
      <c r="C12586">
        <v>0</v>
      </c>
    </row>
    <row r="12587" spans="1:3" x14ac:dyDescent="0.25">
      <c r="A12587">
        <v>36</v>
      </c>
      <c r="B12587">
        <v>377</v>
      </c>
      <c r="C12587">
        <v>0</v>
      </c>
    </row>
    <row r="12588" spans="1:3" x14ac:dyDescent="0.25">
      <c r="A12588">
        <v>596</v>
      </c>
      <c r="B12588">
        <v>377</v>
      </c>
      <c r="C12588">
        <v>21</v>
      </c>
    </row>
    <row r="12589" spans="1:3" x14ac:dyDescent="0.25">
      <c r="A12589">
        <v>1754</v>
      </c>
      <c r="B12589">
        <v>377</v>
      </c>
      <c r="C12589">
        <v>0</v>
      </c>
    </row>
    <row r="12590" spans="1:3" x14ac:dyDescent="0.25">
      <c r="A12590">
        <v>323</v>
      </c>
      <c r="B12590">
        <v>378</v>
      </c>
      <c r="C12590">
        <v>16</v>
      </c>
    </row>
    <row r="12591" spans="1:3" x14ac:dyDescent="0.25">
      <c r="A12591">
        <v>2245</v>
      </c>
      <c r="B12591">
        <v>379</v>
      </c>
      <c r="C12591">
        <v>28</v>
      </c>
    </row>
    <row r="12592" spans="1:3" x14ac:dyDescent="0.25">
      <c r="A12592">
        <v>2245</v>
      </c>
      <c r="B12592">
        <v>379</v>
      </c>
      <c r="C12592">
        <v>0</v>
      </c>
    </row>
    <row r="12593" spans="1:3" x14ac:dyDescent="0.25">
      <c r="A12593">
        <v>1494</v>
      </c>
      <c r="B12593">
        <v>381</v>
      </c>
      <c r="C12593">
        <v>5</v>
      </c>
    </row>
    <row r="12594" spans="1:3" x14ac:dyDescent="0.25">
      <c r="A12594">
        <v>1434</v>
      </c>
      <c r="B12594">
        <v>383</v>
      </c>
      <c r="C12594">
        <v>3</v>
      </c>
    </row>
    <row r="12595" spans="1:3" x14ac:dyDescent="0.25">
      <c r="A12595">
        <v>1494</v>
      </c>
      <c r="B12595">
        <v>383</v>
      </c>
      <c r="C12595">
        <v>3</v>
      </c>
    </row>
    <row r="12596" spans="1:3" x14ac:dyDescent="0.25">
      <c r="A12596">
        <v>2979</v>
      </c>
      <c r="B12596">
        <v>384</v>
      </c>
      <c r="C12596">
        <v>2</v>
      </c>
    </row>
    <row r="12597" spans="1:3" x14ac:dyDescent="0.25">
      <c r="A12597">
        <v>323</v>
      </c>
      <c r="B12597">
        <v>385</v>
      </c>
      <c r="C12597">
        <v>16</v>
      </c>
    </row>
    <row r="12598" spans="1:3" x14ac:dyDescent="0.25">
      <c r="A12598">
        <v>376</v>
      </c>
      <c r="B12598">
        <v>386</v>
      </c>
      <c r="C12598">
        <v>12</v>
      </c>
    </row>
    <row r="12599" spans="1:3" x14ac:dyDescent="0.25">
      <c r="A12599">
        <v>217</v>
      </c>
      <c r="B12599">
        <v>386</v>
      </c>
      <c r="C12599">
        <v>37</v>
      </c>
    </row>
    <row r="12600" spans="1:3" x14ac:dyDescent="0.25">
      <c r="A12600">
        <v>376</v>
      </c>
      <c r="B12600">
        <v>387</v>
      </c>
      <c r="C12600">
        <v>18</v>
      </c>
    </row>
    <row r="12601" spans="1:3" x14ac:dyDescent="0.25">
      <c r="A12601">
        <v>391</v>
      </c>
      <c r="B12601">
        <v>387</v>
      </c>
      <c r="C12601">
        <v>0</v>
      </c>
    </row>
    <row r="12602" spans="1:3" x14ac:dyDescent="0.25">
      <c r="A12602">
        <v>3106</v>
      </c>
      <c r="B12602">
        <v>388</v>
      </c>
      <c r="C12602">
        <v>39</v>
      </c>
    </row>
    <row r="12603" spans="1:3" x14ac:dyDescent="0.25">
      <c r="A12603">
        <v>992</v>
      </c>
      <c r="B12603">
        <v>388</v>
      </c>
      <c r="C12603">
        <v>84</v>
      </c>
    </row>
    <row r="12604" spans="1:3" x14ac:dyDescent="0.25">
      <c r="A12604">
        <v>2148</v>
      </c>
      <c r="B12604">
        <v>389</v>
      </c>
      <c r="C12604">
        <v>3</v>
      </c>
    </row>
    <row r="12605" spans="1:3" x14ac:dyDescent="0.25">
      <c r="A12605">
        <v>2225</v>
      </c>
      <c r="B12605">
        <v>390</v>
      </c>
      <c r="C12605">
        <v>69</v>
      </c>
    </row>
    <row r="12606" spans="1:3" x14ac:dyDescent="0.25">
      <c r="A12606">
        <v>1083</v>
      </c>
      <c r="B12606">
        <v>391</v>
      </c>
      <c r="C12606">
        <v>0</v>
      </c>
    </row>
    <row r="12607" spans="1:3" x14ac:dyDescent="0.25">
      <c r="A12607">
        <v>217</v>
      </c>
      <c r="B12607">
        <v>391</v>
      </c>
      <c r="C12607">
        <v>52</v>
      </c>
    </row>
    <row r="12608" spans="1:3" x14ac:dyDescent="0.25">
      <c r="A12608">
        <v>323</v>
      </c>
      <c r="B12608">
        <v>391</v>
      </c>
      <c r="C12608">
        <v>17</v>
      </c>
    </row>
    <row r="12609" spans="1:3" x14ac:dyDescent="0.25">
      <c r="A12609">
        <v>2245</v>
      </c>
      <c r="B12609">
        <v>391</v>
      </c>
      <c r="C12609">
        <v>0</v>
      </c>
    </row>
    <row r="12610" spans="1:3" x14ac:dyDescent="0.25">
      <c r="A12610">
        <v>2104</v>
      </c>
      <c r="B12610">
        <v>392</v>
      </c>
      <c r="C12610">
        <v>0</v>
      </c>
    </row>
    <row r="12611" spans="1:3" x14ac:dyDescent="0.25">
      <c r="A12611">
        <v>2179</v>
      </c>
      <c r="B12611">
        <v>394</v>
      </c>
      <c r="C12611">
        <v>39</v>
      </c>
    </row>
    <row r="12612" spans="1:3" x14ac:dyDescent="0.25">
      <c r="A12612">
        <v>438</v>
      </c>
      <c r="B12612">
        <v>395</v>
      </c>
      <c r="C12612">
        <v>0</v>
      </c>
    </row>
    <row r="12613" spans="1:3" x14ac:dyDescent="0.25">
      <c r="A12613">
        <v>2983</v>
      </c>
      <c r="B12613">
        <v>396</v>
      </c>
      <c r="C12613">
        <v>0</v>
      </c>
    </row>
    <row r="12614" spans="1:3" x14ac:dyDescent="0.25">
      <c r="A12614">
        <v>2306</v>
      </c>
      <c r="B12614">
        <v>396</v>
      </c>
      <c r="C12614">
        <v>44</v>
      </c>
    </row>
    <row r="12615" spans="1:3" x14ac:dyDescent="0.25">
      <c r="A12615">
        <v>675</v>
      </c>
      <c r="B12615">
        <v>398</v>
      </c>
      <c r="C12615">
        <v>3</v>
      </c>
    </row>
    <row r="12616" spans="1:3" x14ac:dyDescent="0.25">
      <c r="A12616">
        <v>2306</v>
      </c>
      <c r="B12616">
        <v>398</v>
      </c>
      <c r="C12616">
        <v>4</v>
      </c>
    </row>
    <row r="12617" spans="1:3" x14ac:dyDescent="0.25">
      <c r="A12617">
        <v>217</v>
      </c>
      <c r="B12617">
        <v>399</v>
      </c>
      <c r="C12617">
        <v>0</v>
      </c>
    </row>
    <row r="12618" spans="1:3" x14ac:dyDescent="0.25">
      <c r="A12618">
        <v>2306</v>
      </c>
      <c r="B12618">
        <v>400</v>
      </c>
      <c r="C12618">
        <v>29</v>
      </c>
    </row>
    <row r="12619" spans="1:3" x14ac:dyDescent="0.25">
      <c r="A12619">
        <v>1362</v>
      </c>
      <c r="B12619">
        <v>400</v>
      </c>
      <c r="C12619">
        <v>7</v>
      </c>
    </row>
    <row r="12620" spans="1:3" x14ac:dyDescent="0.25">
      <c r="A12620">
        <v>675</v>
      </c>
      <c r="B12620">
        <v>401</v>
      </c>
      <c r="C12620">
        <v>27</v>
      </c>
    </row>
    <row r="12621" spans="1:3" x14ac:dyDescent="0.25">
      <c r="A12621">
        <v>2013</v>
      </c>
      <c r="B12621">
        <v>402</v>
      </c>
      <c r="C12621">
        <v>0</v>
      </c>
    </row>
    <row r="12622" spans="1:3" x14ac:dyDescent="0.25">
      <c r="A12622">
        <v>1261</v>
      </c>
      <c r="B12622">
        <v>402</v>
      </c>
      <c r="C12622">
        <v>9</v>
      </c>
    </row>
    <row r="12623" spans="1:3" x14ac:dyDescent="0.25">
      <c r="A12623">
        <v>675</v>
      </c>
      <c r="B12623">
        <v>405</v>
      </c>
      <c r="C12623">
        <v>22</v>
      </c>
    </row>
    <row r="12624" spans="1:3" x14ac:dyDescent="0.25">
      <c r="A12624">
        <v>843</v>
      </c>
      <c r="B12624">
        <v>406</v>
      </c>
      <c r="C12624">
        <v>33</v>
      </c>
    </row>
    <row r="12625" spans="1:3" x14ac:dyDescent="0.25">
      <c r="A12625">
        <v>2306</v>
      </c>
      <c r="B12625">
        <v>407</v>
      </c>
      <c r="C12625">
        <v>5</v>
      </c>
    </row>
    <row r="12626" spans="1:3" x14ac:dyDescent="0.25">
      <c r="A12626">
        <v>1261</v>
      </c>
      <c r="B12626">
        <v>407</v>
      </c>
      <c r="C12626">
        <v>2</v>
      </c>
    </row>
    <row r="12627" spans="1:3" x14ac:dyDescent="0.25">
      <c r="A12627">
        <v>376</v>
      </c>
      <c r="B12627">
        <v>408</v>
      </c>
      <c r="C12627">
        <v>47</v>
      </c>
    </row>
    <row r="12628" spans="1:3" x14ac:dyDescent="0.25">
      <c r="A12628">
        <v>391</v>
      </c>
      <c r="B12628">
        <v>408</v>
      </c>
      <c r="C12628">
        <v>0</v>
      </c>
    </row>
    <row r="12629" spans="1:3" x14ac:dyDescent="0.25">
      <c r="A12629">
        <v>2151</v>
      </c>
      <c r="B12629">
        <v>409</v>
      </c>
      <c r="C12629">
        <v>51</v>
      </c>
    </row>
    <row r="12630" spans="1:3" x14ac:dyDescent="0.25">
      <c r="A12630">
        <v>815</v>
      </c>
      <c r="B12630">
        <v>410</v>
      </c>
      <c r="C12630">
        <v>3</v>
      </c>
    </row>
    <row r="12631" spans="1:3" x14ac:dyDescent="0.25">
      <c r="A12631">
        <v>217</v>
      </c>
      <c r="B12631">
        <v>412</v>
      </c>
      <c r="C12631">
        <v>7</v>
      </c>
    </row>
    <row r="12632" spans="1:3" x14ac:dyDescent="0.25">
      <c r="A12632">
        <v>2013</v>
      </c>
      <c r="B12632">
        <v>413</v>
      </c>
      <c r="C12632">
        <v>0</v>
      </c>
    </row>
    <row r="12633" spans="1:3" x14ac:dyDescent="0.25">
      <c r="A12633">
        <v>1754</v>
      </c>
      <c r="B12633">
        <v>413</v>
      </c>
      <c r="C12633">
        <v>10</v>
      </c>
    </row>
    <row r="12634" spans="1:3" x14ac:dyDescent="0.25">
      <c r="A12634">
        <v>1494</v>
      </c>
      <c r="B12634">
        <v>415</v>
      </c>
      <c r="C12634">
        <v>9</v>
      </c>
    </row>
    <row r="12635" spans="1:3" x14ac:dyDescent="0.25">
      <c r="A12635">
        <v>1494</v>
      </c>
      <c r="B12635">
        <v>415</v>
      </c>
      <c r="C12635">
        <v>5</v>
      </c>
    </row>
    <row r="12636" spans="1:3" x14ac:dyDescent="0.25">
      <c r="A12636">
        <v>1819</v>
      </c>
      <c r="B12636">
        <v>415</v>
      </c>
      <c r="C12636">
        <v>12</v>
      </c>
    </row>
    <row r="12637" spans="1:3" x14ac:dyDescent="0.25">
      <c r="A12637">
        <v>1922</v>
      </c>
      <c r="B12637">
        <v>417</v>
      </c>
      <c r="C12637">
        <v>7</v>
      </c>
    </row>
    <row r="12638" spans="1:3" x14ac:dyDescent="0.25">
      <c r="A12638">
        <v>2013</v>
      </c>
      <c r="B12638">
        <v>418</v>
      </c>
      <c r="C12638">
        <v>3</v>
      </c>
    </row>
    <row r="12639" spans="1:3" x14ac:dyDescent="0.25">
      <c r="A12639">
        <v>2179</v>
      </c>
      <c r="B12639">
        <v>419</v>
      </c>
      <c r="C12639">
        <v>26</v>
      </c>
    </row>
    <row r="12640" spans="1:3" x14ac:dyDescent="0.25">
      <c r="A12640">
        <v>843</v>
      </c>
      <c r="B12640">
        <v>420</v>
      </c>
      <c r="C12640">
        <v>1</v>
      </c>
    </row>
    <row r="12641" spans="1:3" x14ac:dyDescent="0.25">
      <c r="A12641">
        <v>1555</v>
      </c>
      <c r="B12641">
        <v>421</v>
      </c>
      <c r="C12641">
        <v>14</v>
      </c>
    </row>
    <row r="12642" spans="1:3" x14ac:dyDescent="0.25">
      <c r="A12642">
        <v>815</v>
      </c>
      <c r="B12642">
        <v>422</v>
      </c>
      <c r="C12642">
        <v>2</v>
      </c>
    </row>
    <row r="12643" spans="1:3" x14ac:dyDescent="0.25">
      <c r="A12643">
        <v>843</v>
      </c>
      <c r="B12643">
        <v>422</v>
      </c>
      <c r="C12643">
        <v>32</v>
      </c>
    </row>
    <row r="12644" spans="1:3" x14ac:dyDescent="0.25">
      <c r="A12644">
        <v>1083</v>
      </c>
      <c r="B12644">
        <v>424</v>
      </c>
      <c r="C12644">
        <v>0</v>
      </c>
    </row>
    <row r="12645" spans="1:3" x14ac:dyDescent="0.25">
      <c r="A12645">
        <v>1494</v>
      </c>
      <c r="B12645">
        <v>424</v>
      </c>
      <c r="C12645">
        <v>23</v>
      </c>
    </row>
    <row r="12646" spans="1:3" x14ac:dyDescent="0.25">
      <c r="A12646">
        <v>675</v>
      </c>
      <c r="B12646">
        <v>427</v>
      </c>
      <c r="C12646">
        <v>9</v>
      </c>
    </row>
    <row r="12647" spans="1:3" x14ac:dyDescent="0.25">
      <c r="A12647">
        <v>90</v>
      </c>
      <c r="B12647">
        <v>430</v>
      </c>
      <c r="C12647">
        <v>48</v>
      </c>
    </row>
    <row r="12648" spans="1:3" x14ac:dyDescent="0.25">
      <c r="A12648">
        <v>2245</v>
      </c>
      <c r="B12648">
        <v>430</v>
      </c>
      <c r="C12648">
        <v>27</v>
      </c>
    </row>
    <row r="12649" spans="1:3" x14ac:dyDescent="0.25">
      <c r="A12649">
        <v>323</v>
      </c>
      <c r="B12649">
        <v>431</v>
      </c>
      <c r="C12649">
        <v>24</v>
      </c>
    </row>
    <row r="12650" spans="1:3" x14ac:dyDescent="0.25">
      <c r="A12650">
        <v>391</v>
      </c>
      <c r="B12650">
        <v>432</v>
      </c>
      <c r="C12650">
        <v>0</v>
      </c>
    </row>
    <row r="12651" spans="1:3" x14ac:dyDescent="0.25">
      <c r="A12651">
        <v>843</v>
      </c>
      <c r="B12651">
        <v>432</v>
      </c>
      <c r="C12651">
        <v>71</v>
      </c>
    </row>
    <row r="12652" spans="1:3" x14ac:dyDescent="0.25">
      <c r="A12652">
        <v>2983</v>
      </c>
      <c r="B12652">
        <v>432</v>
      </c>
      <c r="C12652">
        <v>0</v>
      </c>
    </row>
    <row r="12653" spans="1:3" x14ac:dyDescent="0.25">
      <c r="A12653">
        <v>1434</v>
      </c>
      <c r="B12653">
        <v>432</v>
      </c>
      <c r="C12653">
        <v>0</v>
      </c>
    </row>
    <row r="12654" spans="1:3" x14ac:dyDescent="0.25">
      <c r="A12654">
        <v>2225</v>
      </c>
      <c r="B12654">
        <v>432</v>
      </c>
      <c r="C12654">
        <v>121</v>
      </c>
    </row>
    <row r="12655" spans="1:3" x14ac:dyDescent="0.25">
      <c r="A12655">
        <v>1754</v>
      </c>
      <c r="B12655">
        <v>435</v>
      </c>
      <c r="C12655">
        <v>0</v>
      </c>
    </row>
    <row r="12656" spans="1:3" x14ac:dyDescent="0.25">
      <c r="A12656">
        <v>2979</v>
      </c>
      <c r="B12656">
        <v>437</v>
      </c>
      <c r="C12656">
        <v>7</v>
      </c>
    </row>
    <row r="12657" spans="1:3" x14ac:dyDescent="0.25">
      <c r="A12657">
        <v>2225</v>
      </c>
      <c r="B12657">
        <v>438</v>
      </c>
      <c r="C12657">
        <v>45</v>
      </c>
    </row>
    <row r="12658" spans="1:3" x14ac:dyDescent="0.25">
      <c r="A12658">
        <v>376</v>
      </c>
      <c r="B12658">
        <v>440</v>
      </c>
      <c r="C12658">
        <v>49</v>
      </c>
    </row>
    <row r="12659" spans="1:3" x14ac:dyDescent="0.25">
      <c r="A12659">
        <v>1434</v>
      </c>
      <c r="B12659">
        <v>440</v>
      </c>
      <c r="C12659">
        <v>40</v>
      </c>
    </row>
    <row r="12660" spans="1:3" x14ac:dyDescent="0.25">
      <c r="A12660">
        <v>2013</v>
      </c>
      <c r="B12660">
        <v>440</v>
      </c>
      <c r="C12660">
        <v>36</v>
      </c>
    </row>
    <row r="12661" spans="1:3" x14ac:dyDescent="0.25">
      <c r="A12661">
        <v>843</v>
      </c>
      <c r="B12661">
        <v>442</v>
      </c>
      <c r="C12661">
        <v>30</v>
      </c>
    </row>
    <row r="12662" spans="1:3" x14ac:dyDescent="0.25">
      <c r="A12662">
        <v>217</v>
      </c>
      <c r="B12662">
        <v>442</v>
      </c>
      <c r="C12662">
        <v>5</v>
      </c>
    </row>
    <row r="12663" spans="1:3" x14ac:dyDescent="0.25">
      <c r="A12663">
        <v>2979</v>
      </c>
      <c r="B12663">
        <v>442</v>
      </c>
      <c r="C12663">
        <v>43</v>
      </c>
    </row>
    <row r="12664" spans="1:3" x14ac:dyDescent="0.25">
      <c r="A12664">
        <v>2964</v>
      </c>
      <c r="B12664">
        <v>443</v>
      </c>
      <c r="C12664">
        <v>10</v>
      </c>
    </row>
    <row r="12665" spans="1:3" x14ac:dyDescent="0.25">
      <c r="A12665">
        <v>2306</v>
      </c>
      <c r="B12665">
        <v>444</v>
      </c>
      <c r="C12665">
        <v>2</v>
      </c>
    </row>
    <row r="12666" spans="1:3" x14ac:dyDescent="0.25">
      <c r="A12666">
        <v>2245</v>
      </c>
      <c r="B12666">
        <v>444</v>
      </c>
      <c r="C12666">
        <v>30</v>
      </c>
    </row>
    <row r="12667" spans="1:3" x14ac:dyDescent="0.25">
      <c r="A12667">
        <v>1494</v>
      </c>
      <c r="B12667">
        <v>447</v>
      </c>
      <c r="C12667">
        <v>52</v>
      </c>
    </row>
    <row r="12668" spans="1:3" x14ac:dyDescent="0.25">
      <c r="A12668">
        <v>2151</v>
      </c>
      <c r="B12668">
        <v>447</v>
      </c>
      <c r="C12668">
        <v>58</v>
      </c>
    </row>
    <row r="12669" spans="1:3" x14ac:dyDescent="0.25">
      <c r="A12669">
        <v>2151</v>
      </c>
      <c r="B12669">
        <v>448</v>
      </c>
      <c r="C12669">
        <v>68</v>
      </c>
    </row>
    <row r="12670" spans="1:3" x14ac:dyDescent="0.25">
      <c r="A12670">
        <v>1362</v>
      </c>
      <c r="B12670">
        <v>449</v>
      </c>
      <c r="C12670">
        <v>0</v>
      </c>
    </row>
    <row r="12671" spans="1:3" x14ac:dyDescent="0.25">
      <c r="A12671">
        <v>2151</v>
      </c>
      <c r="B12671">
        <v>449</v>
      </c>
      <c r="C12671">
        <v>53</v>
      </c>
    </row>
    <row r="12672" spans="1:3" x14ac:dyDescent="0.25">
      <c r="A12672">
        <v>1261</v>
      </c>
      <c r="B12672">
        <v>452</v>
      </c>
      <c r="C12672">
        <v>5</v>
      </c>
    </row>
    <row r="12673" spans="1:3" x14ac:dyDescent="0.25">
      <c r="A12673">
        <v>2151</v>
      </c>
      <c r="B12673">
        <v>454</v>
      </c>
      <c r="C12673">
        <v>71</v>
      </c>
    </row>
    <row r="12674" spans="1:3" x14ac:dyDescent="0.25">
      <c r="A12674">
        <v>2245</v>
      </c>
      <c r="B12674">
        <v>455</v>
      </c>
      <c r="C12674">
        <v>0</v>
      </c>
    </row>
    <row r="12675" spans="1:3" x14ac:dyDescent="0.25">
      <c r="A12675">
        <v>2306</v>
      </c>
      <c r="B12675">
        <v>458</v>
      </c>
      <c r="C12675">
        <v>10</v>
      </c>
    </row>
    <row r="12676" spans="1:3" x14ac:dyDescent="0.25">
      <c r="A12676">
        <v>376</v>
      </c>
      <c r="B12676">
        <v>461</v>
      </c>
      <c r="C12676">
        <v>0</v>
      </c>
    </row>
    <row r="12677" spans="1:3" x14ac:dyDescent="0.25">
      <c r="A12677">
        <v>2014</v>
      </c>
      <c r="B12677">
        <v>461</v>
      </c>
      <c r="C12677">
        <v>0</v>
      </c>
    </row>
    <row r="12678" spans="1:3" x14ac:dyDescent="0.25">
      <c r="A12678">
        <v>323</v>
      </c>
      <c r="B12678">
        <v>462</v>
      </c>
      <c r="C12678">
        <v>24</v>
      </c>
    </row>
    <row r="12679" spans="1:3" x14ac:dyDescent="0.25">
      <c r="A12679">
        <v>2979</v>
      </c>
      <c r="B12679">
        <v>464</v>
      </c>
      <c r="C12679">
        <v>13</v>
      </c>
    </row>
    <row r="12680" spans="1:3" x14ac:dyDescent="0.25">
      <c r="A12680">
        <v>1261</v>
      </c>
      <c r="B12680">
        <v>464</v>
      </c>
      <c r="C12680">
        <v>9</v>
      </c>
    </row>
    <row r="12681" spans="1:3" x14ac:dyDescent="0.25">
      <c r="A12681">
        <v>2245</v>
      </c>
      <c r="B12681">
        <v>468</v>
      </c>
      <c r="C12681">
        <v>0</v>
      </c>
    </row>
    <row r="12682" spans="1:3" x14ac:dyDescent="0.25">
      <c r="A12682">
        <v>2151</v>
      </c>
      <c r="B12682">
        <v>469</v>
      </c>
      <c r="C12682">
        <v>65</v>
      </c>
    </row>
    <row r="12683" spans="1:3" x14ac:dyDescent="0.25">
      <c r="A12683">
        <v>2964</v>
      </c>
      <c r="B12683">
        <v>470</v>
      </c>
      <c r="C12683">
        <v>8</v>
      </c>
    </row>
    <row r="12684" spans="1:3" x14ac:dyDescent="0.25">
      <c r="A12684">
        <v>1819</v>
      </c>
      <c r="B12684">
        <v>471</v>
      </c>
      <c r="C12684">
        <v>6</v>
      </c>
    </row>
    <row r="12685" spans="1:3" x14ac:dyDescent="0.25">
      <c r="A12685">
        <v>1922</v>
      </c>
      <c r="B12685">
        <v>471</v>
      </c>
      <c r="C12685">
        <v>18</v>
      </c>
    </row>
    <row r="12686" spans="1:3" x14ac:dyDescent="0.25">
      <c r="A12686">
        <v>1922</v>
      </c>
      <c r="B12686">
        <v>474</v>
      </c>
      <c r="C12686">
        <v>9</v>
      </c>
    </row>
    <row r="12687" spans="1:3" x14ac:dyDescent="0.25">
      <c r="A12687">
        <v>843</v>
      </c>
      <c r="B12687">
        <v>475</v>
      </c>
      <c r="C12687">
        <v>0</v>
      </c>
    </row>
    <row r="12688" spans="1:3" x14ac:dyDescent="0.25">
      <c r="A12688">
        <v>1434</v>
      </c>
      <c r="B12688">
        <v>475</v>
      </c>
      <c r="C12688">
        <v>16</v>
      </c>
    </row>
    <row r="12689" spans="1:3" x14ac:dyDescent="0.25">
      <c r="A12689">
        <v>376</v>
      </c>
      <c r="B12689">
        <v>476</v>
      </c>
      <c r="C12689">
        <v>27</v>
      </c>
    </row>
    <row r="12690" spans="1:3" x14ac:dyDescent="0.25">
      <c r="A12690">
        <v>217</v>
      </c>
      <c r="B12690">
        <v>477</v>
      </c>
      <c r="C12690">
        <v>1</v>
      </c>
    </row>
    <row r="12691" spans="1:3" x14ac:dyDescent="0.25">
      <c r="A12691">
        <v>2306</v>
      </c>
      <c r="B12691">
        <v>477</v>
      </c>
      <c r="C12691">
        <v>8</v>
      </c>
    </row>
    <row r="12692" spans="1:3" x14ac:dyDescent="0.25">
      <c r="A12692">
        <v>2979</v>
      </c>
      <c r="B12692">
        <v>477</v>
      </c>
      <c r="C12692">
        <v>25</v>
      </c>
    </row>
    <row r="12693" spans="1:3" x14ac:dyDescent="0.25">
      <c r="A12693">
        <v>1083</v>
      </c>
      <c r="B12693">
        <v>478</v>
      </c>
      <c r="C12693">
        <v>0</v>
      </c>
    </row>
    <row r="12694" spans="1:3" x14ac:dyDescent="0.25">
      <c r="A12694">
        <v>2151</v>
      </c>
      <c r="B12694">
        <v>478</v>
      </c>
      <c r="C12694">
        <v>32</v>
      </c>
    </row>
    <row r="12695" spans="1:3" x14ac:dyDescent="0.25">
      <c r="A12695">
        <v>2151</v>
      </c>
      <c r="B12695">
        <v>479</v>
      </c>
      <c r="C12695">
        <v>55</v>
      </c>
    </row>
    <row r="12696" spans="1:3" x14ac:dyDescent="0.25">
      <c r="A12696">
        <v>217</v>
      </c>
      <c r="B12696">
        <v>480</v>
      </c>
      <c r="C12696">
        <v>5</v>
      </c>
    </row>
    <row r="12697" spans="1:3" x14ac:dyDescent="0.25">
      <c r="A12697">
        <v>2013</v>
      </c>
      <c r="B12697">
        <v>480</v>
      </c>
      <c r="C12697">
        <v>6</v>
      </c>
    </row>
    <row r="12698" spans="1:3" x14ac:dyDescent="0.25">
      <c r="A12698">
        <v>1434</v>
      </c>
      <c r="B12698">
        <v>481</v>
      </c>
      <c r="C12698">
        <v>6</v>
      </c>
    </row>
    <row r="12699" spans="1:3" x14ac:dyDescent="0.25">
      <c r="A12699">
        <v>1494</v>
      </c>
      <c r="B12699">
        <v>481</v>
      </c>
      <c r="C12699">
        <v>43</v>
      </c>
    </row>
    <row r="12700" spans="1:3" x14ac:dyDescent="0.25">
      <c r="A12700">
        <v>843</v>
      </c>
      <c r="B12700">
        <v>482</v>
      </c>
      <c r="C12700">
        <v>27</v>
      </c>
    </row>
    <row r="12701" spans="1:3" x14ac:dyDescent="0.25">
      <c r="A12701">
        <v>2979</v>
      </c>
      <c r="B12701">
        <v>482</v>
      </c>
      <c r="C12701">
        <v>5</v>
      </c>
    </row>
    <row r="12702" spans="1:3" x14ac:dyDescent="0.25">
      <c r="A12702">
        <v>217</v>
      </c>
      <c r="B12702">
        <v>483</v>
      </c>
      <c r="C12702">
        <v>10</v>
      </c>
    </row>
    <row r="12703" spans="1:3" x14ac:dyDescent="0.25">
      <c r="A12703">
        <v>376</v>
      </c>
      <c r="B12703">
        <v>484</v>
      </c>
      <c r="C12703">
        <v>47</v>
      </c>
    </row>
    <row r="12704" spans="1:3" x14ac:dyDescent="0.25">
      <c r="A12704">
        <v>1494</v>
      </c>
      <c r="B12704">
        <v>484</v>
      </c>
      <c r="C12704">
        <v>17</v>
      </c>
    </row>
    <row r="12705" spans="1:3" x14ac:dyDescent="0.25">
      <c r="A12705">
        <v>3106</v>
      </c>
      <c r="B12705">
        <v>485</v>
      </c>
      <c r="C12705">
        <v>17</v>
      </c>
    </row>
    <row r="12706" spans="1:3" x14ac:dyDescent="0.25">
      <c r="A12706">
        <v>2013</v>
      </c>
      <c r="B12706">
        <v>487</v>
      </c>
      <c r="C12706">
        <v>56</v>
      </c>
    </row>
    <row r="12707" spans="1:3" x14ac:dyDescent="0.25">
      <c r="A12707">
        <v>2179</v>
      </c>
      <c r="B12707">
        <v>487</v>
      </c>
      <c r="C12707">
        <v>27</v>
      </c>
    </row>
    <row r="12708" spans="1:3" x14ac:dyDescent="0.25">
      <c r="A12708">
        <v>2306</v>
      </c>
      <c r="B12708">
        <v>489</v>
      </c>
      <c r="C12708">
        <v>14</v>
      </c>
    </row>
    <row r="12709" spans="1:3" x14ac:dyDescent="0.25">
      <c r="A12709">
        <v>2245</v>
      </c>
      <c r="B12709">
        <v>489</v>
      </c>
      <c r="C12709">
        <v>0</v>
      </c>
    </row>
    <row r="12710" spans="1:3" x14ac:dyDescent="0.25">
      <c r="A12710">
        <v>1434</v>
      </c>
      <c r="B12710">
        <v>490</v>
      </c>
      <c r="C12710">
        <v>0</v>
      </c>
    </row>
    <row r="12711" spans="1:3" x14ac:dyDescent="0.25">
      <c r="A12711">
        <v>2151</v>
      </c>
      <c r="B12711">
        <v>490</v>
      </c>
      <c r="C12711">
        <v>130</v>
      </c>
    </row>
    <row r="12712" spans="1:3" x14ac:dyDescent="0.25">
      <c r="A12712">
        <v>843</v>
      </c>
      <c r="B12712">
        <v>491</v>
      </c>
      <c r="C12712">
        <v>1</v>
      </c>
    </row>
    <row r="12713" spans="1:3" x14ac:dyDescent="0.25">
      <c r="A12713">
        <v>217</v>
      </c>
      <c r="B12713">
        <v>491</v>
      </c>
      <c r="C12713">
        <v>57</v>
      </c>
    </row>
    <row r="12714" spans="1:3" x14ac:dyDescent="0.25">
      <c r="A12714">
        <v>1083</v>
      </c>
      <c r="B12714">
        <v>493</v>
      </c>
      <c r="C12714">
        <v>0</v>
      </c>
    </row>
    <row r="12715" spans="1:3" x14ac:dyDescent="0.25">
      <c r="A12715">
        <v>391</v>
      </c>
      <c r="B12715">
        <v>495</v>
      </c>
      <c r="C12715">
        <v>0</v>
      </c>
    </row>
    <row r="12716" spans="1:3" x14ac:dyDescent="0.25">
      <c r="A12716">
        <v>2245</v>
      </c>
      <c r="B12716">
        <v>495</v>
      </c>
      <c r="C12716">
        <v>0</v>
      </c>
    </row>
    <row r="12717" spans="1:3" x14ac:dyDescent="0.25">
      <c r="A12717">
        <v>1434</v>
      </c>
      <c r="B12717">
        <v>496</v>
      </c>
      <c r="C12717">
        <v>10</v>
      </c>
    </row>
    <row r="12718" spans="1:3" x14ac:dyDescent="0.25">
      <c r="A12718">
        <v>2013</v>
      </c>
      <c r="B12718">
        <v>497</v>
      </c>
      <c r="C12718">
        <v>6</v>
      </c>
    </row>
    <row r="12719" spans="1:3" x14ac:dyDescent="0.25">
      <c r="A12719">
        <v>2148</v>
      </c>
      <c r="B12719">
        <v>497</v>
      </c>
      <c r="C12719">
        <v>2</v>
      </c>
    </row>
    <row r="12720" spans="1:3" x14ac:dyDescent="0.25">
      <c r="A12720">
        <v>2013</v>
      </c>
      <c r="B12720">
        <v>498</v>
      </c>
      <c r="C12720">
        <v>58</v>
      </c>
    </row>
    <row r="12721" spans="1:3" x14ac:dyDescent="0.25">
      <c r="A12721">
        <v>2983</v>
      </c>
      <c r="B12721">
        <v>499</v>
      </c>
      <c r="C12721">
        <v>0</v>
      </c>
    </row>
    <row r="12722" spans="1:3" x14ac:dyDescent="0.25">
      <c r="A12722">
        <v>992</v>
      </c>
      <c r="B12722">
        <v>499</v>
      </c>
      <c r="C12722">
        <v>114</v>
      </c>
    </row>
    <row r="12723" spans="1:3" x14ac:dyDescent="0.25">
      <c r="A12723">
        <v>2013</v>
      </c>
      <c r="B12723">
        <v>499</v>
      </c>
      <c r="C12723">
        <v>0</v>
      </c>
    </row>
    <row r="12724" spans="1:3" x14ac:dyDescent="0.25">
      <c r="A12724">
        <v>1922</v>
      </c>
      <c r="B12724">
        <v>500</v>
      </c>
      <c r="C12724">
        <v>14</v>
      </c>
    </row>
    <row r="12725" spans="1:3" x14ac:dyDescent="0.25">
      <c r="A12725">
        <v>992</v>
      </c>
      <c r="B12725">
        <v>501</v>
      </c>
      <c r="C12725">
        <v>0</v>
      </c>
    </row>
    <row r="12726" spans="1:3" x14ac:dyDescent="0.25">
      <c r="A12726">
        <v>217</v>
      </c>
      <c r="B12726">
        <v>503</v>
      </c>
      <c r="C12726">
        <v>0</v>
      </c>
    </row>
    <row r="12727" spans="1:3" x14ac:dyDescent="0.25">
      <c r="A12727">
        <v>1754</v>
      </c>
      <c r="B12727">
        <v>505</v>
      </c>
      <c r="C12727">
        <v>6</v>
      </c>
    </row>
    <row r="12728" spans="1:3" x14ac:dyDescent="0.25">
      <c r="A12728">
        <v>992</v>
      </c>
      <c r="B12728">
        <v>506</v>
      </c>
      <c r="C12728">
        <v>67</v>
      </c>
    </row>
    <row r="12729" spans="1:3" x14ac:dyDescent="0.25">
      <c r="A12729">
        <v>2179</v>
      </c>
      <c r="B12729">
        <v>506</v>
      </c>
      <c r="C12729">
        <v>7</v>
      </c>
    </row>
    <row r="12730" spans="1:3" x14ac:dyDescent="0.25">
      <c r="A12730">
        <v>2179</v>
      </c>
      <c r="B12730">
        <v>507</v>
      </c>
      <c r="C12730">
        <v>81</v>
      </c>
    </row>
    <row r="12731" spans="1:3" x14ac:dyDescent="0.25">
      <c r="A12731">
        <v>217</v>
      </c>
      <c r="B12731">
        <v>508</v>
      </c>
      <c r="C12731">
        <v>65</v>
      </c>
    </row>
    <row r="12732" spans="1:3" x14ac:dyDescent="0.25">
      <c r="A12732">
        <v>2306</v>
      </c>
      <c r="B12732">
        <v>508</v>
      </c>
      <c r="C12732">
        <v>41</v>
      </c>
    </row>
    <row r="12733" spans="1:3" x14ac:dyDescent="0.25">
      <c r="A12733">
        <v>2979</v>
      </c>
      <c r="B12733">
        <v>510</v>
      </c>
      <c r="C12733">
        <v>5</v>
      </c>
    </row>
    <row r="12734" spans="1:3" x14ac:dyDescent="0.25">
      <c r="A12734">
        <v>3106</v>
      </c>
      <c r="B12734">
        <v>515</v>
      </c>
      <c r="C12734">
        <v>0</v>
      </c>
    </row>
    <row r="12735" spans="1:3" x14ac:dyDescent="0.25">
      <c r="A12735">
        <v>2979</v>
      </c>
      <c r="B12735">
        <v>515</v>
      </c>
      <c r="C12735">
        <v>68</v>
      </c>
    </row>
    <row r="12736" spans="1:3" x14ac:dyDescent="0.25">
      <c r="A12736">
        <v>376</v>
      </c>
      <c r="B12736">
        <v>517</v>
      </c>
      <c r="C12736">
        <v>45</v>
      </c>
    </row>
    <row r="12737" spans="1:3" x14ac:dyDescent="0.25">
      <c r="A12737">
        <v>2245</v>
      </c>
      <c r="B12737">
        <v>517</v>
      </c>
      <c r="C12737">
        <v>9</v>
      </c>
    </row>
    <row r="12738" spans="1:3" x14ac:dyDescent="0.25">
      <c r="A12738">
        <v>1083</v>
      </c>
      <c r="B12738">
        <v>518</v>
      </c>
      <c r="C12738">
        <v>0</v>
      </c>
    </row>
    <row r="12739" spans="1:3" x14ac:dyDescent="0.25">
      <c r="A12739">
        <v>376</v>
      </c>
      <c r="B12739">
        <v>519</v>
      </c>
      <c r="C12739">
        <v>14</v>
      </c>
    </row>
    <row r="12740" spans="1:3" x14ac:dyDescent="0.25">
      <c r="A12740">
        <v>675</v>
      </c>
      <c r="B12740">
        <v>519</v>
      </c>
      <c r="C12740">
        <v>57</v>
      </c>
    </row>
    <row r="12741" spans="1:3" x14ac:dyDescent="0.25">
      <c r="A12741">
        <v>1922</v>
      </c>
      <c r="B12741">
        <v>519</v>
      </c>
      <c r="C12741">
        <v>5</v>
      </c>
    </row>
    <row r="12742" spans="1:3" x14ac:dyDescent="0.25">
      <c r="A12742">
        <v>1922</v>
      </c>
      <c r="B12742">
        <v>519</v>
      </c>
      <c r="C12742">
        <v>10</v>
      </c>
    </row>
    <row r="12743" spans="1:3" x14ac:dyDescent="0.25">
      <c r="A12743">
        <v>2151</v>
      </c>
      <c r="B12743">
        <v>523</v>
      </c>
      <c r="C12743">
        <v>80</v>
      </c>
    </row>
    <row r="12744" spans="1:3" x14ac:dyDescent="0.25">
      <c r="A12744">
        <v>660</v>
      </c>
      <c r="B12744">
        <v>527</v>
      </c>
      <c r="C12744">
        <v>306</v>
      </c>
    </row>
    <row r="12745" spans="1:3" x14ac:dyDescent="0.25">
      <c r="A12745">
        <v>2151</v>
      </c>
      <c r="B12745">
        <v>528</v>
      </c>
      <c r="C12745">
        <v>43</v>
      </c>
    </row>
    <row r="12746" spans="1:3" x14ac:dyDescent="0.25">
      <c r="A12746">
        <v>2151</v>
      </c>
      <c r="B12746">
        <v>530</v>
      </c>
      <c r="C12746">
        <v>106</v>
      </c>
    </row>
    <row r="12747" spans="1:3" x14ac:dyDescent="0.25">
      <c r="A12747">
        <v>622</v>
      </c>
      <c r="B12747">
        <v>531</v>
      </c>
      <c r="C12747">
        <v>0</v>
      </c>
    </row>
    <row r="12748" spans="1:3" x14ac:dyDescent="0.25">
      <c r="A12748">
        <v>2013</v>
      </c>
      <c r="B12748">
        <v>532</v>
      </c>
      <c r="C12748">
        <v>0</v>
      </c>
    </row>
    <row r="12749" spans="1:3" x14ac:dyDescent="0.25">
      <c r="A12749">
        <v>376</v>
      </c>
      <c r="B12749">
        <v>534</v>
      </c>
      <c r="C12749">
        <v>28</v>
      </c>
    </row>
    <row r="12750" spans="1:3" x14ac:dyDescent="0.25">
      <c r="A12750">
        <v>1494</v>
      </c>
      <c r="B12750">
        <v>536</v>
      </c>
      <c r="C12750">
        <v>23</v>
      </c>
    </row>
    <row r="12751" spans="1:3" x14ac:dyDescent="0.25">
      <c r="A12751">
        <v>2013</v>
      </c>
      <c r="B12751">
        <v>536</v>
      </c>
      <c r="C12751">
        <v>0</v>
      </c>
    </row>
    <row r="12752" spans="1:3" x14ac:dyDescent="0.25">
      <c r="A12752">
        <v>217</v>
      </c>
      <c r="B12752">
        <v>537</v>
      </c>
      <c r="C12752">
        <v>60</v>
      </c>
    </row>
    <row r="12753" spans="1:3" x14ac:dyDescent="0.25">
      <c r="A12753">
        <v>2979</v>
      </c>
      <c r="B12753">
        <v>537</v>
      </c>
      <c r="C12753">
        <v>65</v>
      </c>
    </row>
    <row r="12754" spans="1:3" x14ac:dyDescent="0.25">
      <c r="A12754">
        <v>843</v>
      </c>
      <c r="B12754">
        <v>538</v>
      </c>
      <c r="C12754">
        <v>29</v>
      </c>
    </row>
    <row r="12755" spans="1:3" x14ac:dyDescent="0.25">
      <c r="A12755">
        <v>2245</v>
      </c>
      <c r="B12755">
        <v>538</v>
      </c>
      <c r="C12755">
        <v>42</v>
      </c>
    </row>
    <row r="12756" spans="1:3" x14ac:dyDescent="0.25">
      <c r="A12756">
        <v>843</v>
      </c>
      <c r="B12756">
        <v>541</v>
      </c>
      <c r="C12756">
        <v>3</v>
      </c>
    </row>
    <row r="12757" spans="1:3" x14ac:dyDescent="0.25">
      <c r="A12757">
        <v>217</v>
      </c>
      <c r="B12757">
        <v>541</v>
      </c>
      <c r="C12757">
        <v>5</v>
      </c>
    </row>
    <row r="12758" spans="1:3" x14ac:dyDescent="0.25">
      <c r="A12758">
        <v>1434</v>
      </c>
      <c r="B12758">
        <v>542</v>
      </c>
      <c r="C12758">
        <v>13</v>
      </c>
    </row>
    <row r="12759" spans="1:3" x14ac:dyDescent="0.25">
      <c r="A12759">
        <v>1083</v>
      </c>
      <c r="B12759">
        <v>543</v>
      </c>
      <c r="C12759">
        <v>0</v>
      </c>
    </row>
    <row r="12760" spans="1:3" x14ac:dyDescent="0.25">
      <c r="A12760">
        <v>1362</v>
      </c>
      <c r="B12760">
        <v>543</v>
      </c>
      <c r="C12760">
        <v>4</v>
      </c>
    </row>
    <row r="12761" spans="1:3" x14ac:dyDescent="0.25">
      <c r="A12761">
        <v>1922</v>
      </c>
      <c r="B12761">
        <v>546</v>
      </c>
      <c r="C12761">
        <v>16</v>
      </c>
    </row>
    <row r="12762" spans="1:3" x14ac:dyDescent="0.25">
      <c r="A12762">
        <v>217</v>
      </c>
      <c r="B12762">
        <v>552</v>
      </c>
      <c r="C12762">
        <v>59</v>
      </c>
    </row>
    <row r="12763" spans="1:3" x14ac:dyDescent="0.25">
      <c r="A12763">
        <v>2179</v>
      </c>
      <c r="B12763">
        <v>552</v>
      </c>
      <c r="C12763">
        <v>20</v>
      </c>
    </row>
    <row r="12764" spans="1:3" x14ac:dyDescent="0.25">
      <c r="A12764">
        <v>843</v>
      </c>
      <c r="B12764">
        <v>553</v>
      </c>
      <c r="C12764">
        <v>19</v>
      </c>
    </row>
    <row r="12765" spans="1:3" x14ac:dyDescent="0.25">
      <c r="A12765">
        <v>2979</v>
      </c>
      <c r="B12765">
        <v>553</v>
      </c>
      <c r="C12765">
        <v>12</v>
      </c>
    </row>
    <row r="12766" spans="1:3" x14ac:dyDescent="0.25">
      <c r="A12766">
        <v>1434</v>
      </c>
      <c r="B12766">
        <v>554</v>
      </c>
      <c r="C12766">
        <v>29</v>
      </c>
    </row>
    <row r="12767" spans="1:3" x14ac:dyDescent="0.25">
      <c r="A12767">
        <v>1754</v>
      </c>
      <c r="B12767">
        <v>555</v>
      </c>
      <c r="C12767">
        <v>4</v>
      </c>
    </row>
    <row r="12768" spans="1:3" x14ac:dyDescent="0.25">
      <c r="A12768">
        <v>2151</v>
      </c>
      <c r="B12768">
        <v>555</v>
      </c>
      <c r="C12768">
        <v>48</v>
      </c>
    </row>
    <row r="12769" spans="1:3" x14ac:dyDescent="0.25">
      <c r="A12769">
        <v>1754</v>
      </c>
      <c r="B12769">
        <v>556</v>
      </c>
      <c r="C12769">
        <v>1</v>
      </c>
    </row>
    <row r="12770" spans="1:3" x14ac:dyDescent="0.25">
      <c r="A12770">
        <v>1754</v>
      </c>
      <c r="B12770">
        <v>558</v>
      </c>
      <c r="C12770">
        <v>4</v>
      </c>
    </row>
    <row r="12771" spans="1:3" x14ac:dyDescent="0.25">
      <c r="A12771">
        <v>992</v>
      </c>
      <c r="B12771">
        <v>560</v>
      </c>
      <c r="C12771">
        <v>103</v>
      </c>
    </row>
    <row r="12772" spans="1:3" x14ac:dyDescent="0.25">
      <c r="A12772">
        <v>2013</v>
      </c>
      <c r="B12772">
        <v>560</v>
      </c>
      <c r="C12772">
        <v>59</v>
      </c>
    </row>
    <row r="12773" spans="1:3" x14ac:dyDescent="0.25">
      <c r="A12773">
        <v>2013</v>
      </c>
      <c r="B12773">
        <v>561</v>
      </c>
      <c r="C12773">
        <v>0</v>
      </c>
    </row>
    <row r="12774" spans="1:3" x14ac:dyDescent="0.25">
      <c r="A12774">
        <v>2179</v>
      </c>
      <c r="B12774">
        <v>562</v>
      </c>
      <c r="C12774">
        <v>34</v>
      </c>
    </row>
    <row r="12775" spans="1:3" x14ac:dyDescent="0.25">
      <c r="A12775">
        <v>1362</v>
      </c>
      <c r="B12775">
        <v>562</v>
      </c>
      <c r="C12775">
        <v>6</v>
      </c>
    </row>
    <row r="12776" spans="1:3" x14ac:dyDescent="0.25">
      <c r="A12776">
        <v>843</v>
      </c>
      <c r="B12776">
        <v>565</v>
      </c>
      <c r="C12776">
        <v>30</v>
      </c>
    </row>
    <row r="12777" spans="1:3" x14ac:dyDescent="0.25">
      <c r="A12777">
        <v>3106</v>
      </c>
      <c r="B12777">
        <v>567</v>
      </c>
      <c r="C12777">
        <v>10</v>
      </c>
    </row>
    <row r="12778" spans="1:3" x14ac:dyDescent="0.25">
      <c r="A12778">
        <v>1754</v>
      </c>
      <c r="B12778">
        <v>567</v>
      </c>
      <c r="C12778">
        <v>6</v>
      </c>
    </row>
    <row r="12779" spans="1:3" x14ac:dyDescent="0.25">
      <c r="A12779">
        <v>1083</v>
      </c>
      <c r="B12779">
        <v>570</v>
      </c>
      <c r="C12779">
        <v>0</v>
      </c>
    </row>
    <row r="12780" spans="1:3" x14ac:dyDescent="0.25">
      <c r="A12780">
        <v>992</v>
      </c>
      <c r="B12780">
        <v>570</v>
      </c>
      <c r="C12780">
        <v>76</v>
      </c>
    </row>
    <row r="12781" spans="1:3" x14ac:dyDescent="0.25">
      <c r="A12781">
        <v>217</v>
      </c>
      <c r="B12781">
        <v>572</v>
      </c>
      <c r="C12781">
        <v>47</v>
      </c>
    </row>
    <row r="12782" spans="1:3" x14ac:dyDescent="0.25">
      <c r="A12782">
        <v>1083</v>
      </c>
      <c r="B12782">
        <v>580</v>
      </c>
      <c r="C12782">
        <v>0</v>
      </c>
    </row>
    <row r="12783" spans="1:3" x14ac:dyDescent="0.25">
      <c r="A12783">
        <v>1922</v>
      </c>
      <c r="B12783">
        <v>580</v>
      </c>
      <c r="C12783">
        <v>9</v>
      </c>
    </row>
    <row r="12784" spans="1:3" x14ac:dyDescent="0.25">
      <c r="A12784">
        <v>1434</v>
      </c>
      <c r="B12784">
        <v>581</v>
      </c>
      <c r="C12784">
        <v>75</v>
      </c>
    </row>
    <row r="12785" spans="1:3" x14ac:dyDescent="0.25">
      <c r="A12785">
        <v>217</v>
      </c>
      <c r="B12785">
        <v>582</v>
      </c>
      <c r="C12785">
        <v>152</v>
      </c>
    </row>
    <row r="12786" spans="1:3" x14ac:dyDescent="0.25">
      <c r="A12786">
        <v>1922</v>
      </c>
      <c r="B12786">
        <v>583</v>
      </c>
      <c r="C12786">
        <v>4</v>
      </c>
    </row>
    <row r="12787" spans="1:3" x14ac:dyDescent="0.25">
      <c r="A12787">
        <v>1754</v>
      </c>
      <c r="B12787">
        <v>583</v>
      </c>
      <c r="C12787">
        <v>1</v>
      </c>
    </row>
    <row r="12788" spans="1:3" x14ac:dyDescent="0.25">
      <c r="A12788">
        <v>843</v>
      </c>
      <c r="B12788">
        <v>586</v>
      </c>
      <c r="C12788">
        <v>24</v>
      </c>
    </row>
    <row r="12789" spans="1:3" x14ac:dyDescent="0.25">
      <c r="A12789">
        <v>2225</v>
      </c>
      <c r="B12789">
        <v>586</v>
      </c>
      <c r="C12789">
        <v>77</v>
      </c>
    </row>
    <row r="12790" spans="1:3" x14ac:dyDescent="0.25">
      <c r="A12790">
        <v>1434</v>
      </c>
      <c r="B12790">
        <v>589</v>
      </c>
      <c r="C12790">
        <v>37</v>
      </c>
    </row>
    <row r="12791" spans="1:3" x14ac:dyDescent="0.25">
      <c r="A12791">
        <v>2151</v>
      </c>
      <c r="B12791">
        <v>590</v>
      </c>
      <c r="C12791">
        <v>84</v>
      </c>
    </row>
    <row r="12792" spans="1:3" x14ac:dyDescent="0.25">
      <c r="A12792">
        <v>90</v>
      </c>
      <c r="B12792">
        <v>591</v>
      </c>
      <c r="C12792">
        <v>19</v>
      </c>
    </row>
    <row r="12793" spans="1:3" x14ac:dyDescent="0.25">
      <c r="A12793">
        <v>376</v>
      </c>
      <c r="B12793">
        <v>592</v>
      </c>
      <c r="C12793">
        <v>64</v>
      </c>
    </row>
    <row r="12794" spans="1:3" x14ac:dyDescent="0.25">
      <c r="A12794">
        <v>843</v>
      </c>
      <c r="B12794">
        <v>593</v>
      </c>
      <c r="C12794">
        <v>11</v>
      </c>
    </row>
    <row r="12795" spans="1:3" x14ac:dyDescent="0.25">
      <c r="A12795">
        <v>2014</v>
      </c>
      <c r="B12795">
        <v>595</v>
      </c>
      <c r="C12795">
        <v>2</v>
      </c>
    </row>
    <row r="12796" spans="1:3" x14ac:dyDescent="0.25">
      <c r="A12796">
        <v>1083</v>
      </c>
      <c r="B12796">
        <v>601</v>
      </c>
      <c r="C12796">
        <v>0</v>
      </c>
    </row>
    <row r="12797" spans="1:3" x14ac:dyDescent="0.25">
      <c r="A12797">
        <v>2979</v>
      </c>
      <c r="B12797">
        <v>601</v>
      </c>
      <c r="C12797">
        <v>74</v>
      </c>
    </row>
    <row r="12798" spans="1:3" x14ac:dyDescent="0.25">
      <c r="A12798">
        <v>1754</v>
      </c>
      <c r="B12798">
        <v>602</v>
      </c>
      <c r="C12798">
        <v>4</v>
      </c>
    </row>
    <row r="12799" spans="1:3" x14ac:dyDescent="0.25">
      <c r="A12799">
        <v>2013</v>
      </c>
      <c r="B12799">
        <v>603</v>
      </c>
      <c r="C12799">
        <v>14</v>
      </c>
    </row>
    <row r="12800" spans="1:3" x14ac:dyDescent="0.25">
      <c r="A12800">
        <v>217</v>
      </c>
      <c r="B12800">
        <v>605</v>
      </c>
      <c r="C12800">
        <v>39</v>
      </c>
    </row>
    <row r="12801" spans="1:3" x14ac:dyDescent="0.25">
      <c r="A12801">
        <v>1083</v>
      </c>
      <c r="B12801">
        <v>606</v>
      </c>
      <c r="C12801">
        <v>0</v>
      </c>
    </row>
    <row r="12802" spans="1:3" x14ac:dyDescent="0.25">
      <c r="A12802">
        <v>622</v>
      </c>
      <c r="B12802">
        <v>609</v>
      </c>
      <c r="C12802">
        <v>7</v>
      </c>
    </row>
    <row r="12803" spans="1:3" x14ac:dyDescent="0.25">
      <c r="A12803">
        <v>2013</v>
      </c>
      <c r="B12803">
        <v>610</v>
      </c>
      <c r="C12803">
        <v>119</v>
      </c>
    </row>
    <row r="12804" spans="1:3" x14ac:dyDescent="0.25">
      <c r="A12804">
        <v>1434</v>
      </c>
      <c r="B12804">
        <v>615</v>
      </c>
      <c r="C12804">
        <v>15</v>
      </c>
    </row>
    <row r="12805" spans="1:3" x14ac:dyDescent="0.25">
      <c r="A12805">
        <v>376</v>
      </c>
      <c r="B12805">
        <v>616</v>
      </c>
      <c r="C12805">
        <v>65</v>
      </c>
    </row>
    <row r="12806" spans="1:3" x14ac:dyDescent="0.25">
      <c r="A12806">
        <v>217</v>
      </c>
      <c r="B12806">
        <v>616</v>
      </c>
      <c r="C12806">
        <v>19</v>
      </c>
    </row>
    <row r="12807" spans="1:3" x14ac:dyDescent="0.25">
      <c r="A12807">
        <v>2179</v>
      </c>
      <c r="B12807">
        <v>618</v>
      </c>
      <c r="C12807">
        <v>28</v>
      </c>
    </row>
    <row r="12808" spans="1:3" x14ac:dyDescent="0.25">
      <c r="A12808">
        <v>2964</v>
      </c>
      <c r="B12808">
        <v>619</v>
      </c>
      <c r="C12808">
        <v>9</v>
      </c>
    </row>
    <row r="12809" spans="1:3" x14ac:dyDescent="0.25">
      <c r="A12809">
        <v>1754</v>
      </c>
      <c r="B12809">
        <v>622</v>
      </c>
      <c r="C12809">
        <v>0</v>
      </c>
    </row>
    <row r="12810" spans="1:3" x14ac:dyDescent="0.25">
      <c r="A12810">
        <v>2245</v>
      </c>
      <c r="B12810">
        <v>625</v>
      </c>
      <c r="C12810">
        <v>19</v>
      </c>
    </row>
    <row r="12811" spans="1:3" x14ac:dyDescent="0.25">
      <c r="A12811">
        <v>2013</v>
      </c>
      <c r="B12811">
        <v>626</v>
      </c>
      <c r="C12811">
        <v>109</v>
      </c>
    </row>
    <row r="12812" spans="1:3" x14ac:dyDescent="0.25">
      <c r="A12812">
        <v>2179</v>
      </c>
      <c r="B12812">
        <v>626</v>
      </c>
      <c r="C12812">
        <v>32</v>
      </c>
    </row>
    <row r="12813" spans="1:3" x14ac:dyDescent="0.25">
      <c r="A12813">
        <v>376</v>
      </c>
      <c r="B12813">
        <v>627</v>
      </c>
      <c r="C12813">
        <v>1</v>
      </c>
    </row>
    <row r="12814" spans="1:3" x14ac:dyDescent="0.25">
      <c r="A12814">
        <v>391</v>
      </c>
      <c r="B12814">
        <v>633</v>
      </c>
      <c r="C12814">
        <v>0</v>
      </c>
    </row>
    <row r="12815" spans="1:3" x14ac:dyDescent="0.25">
      <c r="A12815">
        <v>843</v>
      </c>
      <c r="B12815">
        <v>641</v>
      </c>
      <c r="C12815">
        <v>58</v>
      </c>
    </row>
    <row r="12816" spans="1:3" x14ac:dyDescent="0.25">
      <c r="A12816">
        <v>2979</v>
      </c>
      <c r="B12816">
        <v>641</v>
      </c>
      <c r="C12816">
        <v>12</v>
      </c>
    </row>
    <row r="12817" spans="1:3" x14ac:dyDescent="0.25">
      <c r="A12817">
        <v>2014</v>
      </c>
      <c r="B12817">
        <v>648</v>
      </c>
      <c r="C12817">
        <v>0</v>
      </c>
    </row>
    <row r="12818" spans="1:3" x14ac:dyDescent="0.25">
      <c r="A12818">
        <v>843</v>
      </c>
      <c r="B12818">
        <v>649</v>
      </c>
      <c r="C12818">
        <v>26</v>
      </c>
    </row>
    <row r="12819" spans="1:3" x14ac:dyDescent="0.25">
      <c r="A12819">
        <v>2013</v>
      </c>
      <c r="B12819">
        <v>650</v>
      </c>
      <c r="C12819">
        <v>3</v>
      </c>
    </row>
    <row r="12820" spans="1:3" x14ac:dyDescent="0.25">
      <c r="A12820">
        <v>2179</v>
      </c>
      <c r="B12820">
        <v>652</v>
      </c>
      <c r="C12820">
        <v>31</v>
      </c>
    </row>
    <row r="12821" spans="1:3" x14ac:dyDescent="0.25">
      <c r="A12821">
        <v>2179</v>
      </c>
      <c r="B12821">
        <v>653</v>
      </c>
      <c r="C12821">
        <v>48</v>
      </c>
    </row>
    <row r="12822" spans="1:3" x14ac:dyDescent="0.25">
      <c r="A12822">
        <v>1159</v>
      </c>
      <c r="B12822">
        <v>655</v>
      </c>
      <c r="C12822">
        <v>0</v>
      </c>
    </row>
    <row r="12823" spans="1:3" x14ac:dyDescent="0.25">
      <c r="A12823">
        <v>1083</v>
      </c>
      <c r="B12823">
        <v>660</v>
      </c>
      <c r="C12823">
        <v>0</v>
      </c>
    </row>
    <row r="12824" spans="1:3" x14ac:dyDescent="0.25">
      <c r="A12824">
        <v>843</v>
      </c>
      <c r="B12824">
        <v>661</v>
      </c>
      <c r="C12824">
        <v>20</v>
      </c>
    </row>
    <row r="12825" spans="1:3" x14ac:dyDescent="0.25">
      <c r="A12825">
        <v>217</v>
      </c>
      <c r="B12825">
        <v>662</v>
      </c>
      <c r="C12825">
        <v>96</v>
      </c>
    </row>
    <row r="12826" spans="1:3" x14ac:dyDescent="0.25">
      <c r="A12826">
        <v>1754</v>
      </c>
      <c r="B12826">
        <v>662</v>
      </c>
      <c r="C12826">
        <v>7</v>
      </c>
    </row>
    <row r="12827" spans="1:3" x14ac:dyDescent="0.25">
      <c r="A12827">
        <v>660</v>
      </c>
      <c r="B12827">
        <v>670</v>
      </c>
      <c r="C12827">
        <v>446</v>
      </c>
    </row>
    <row r="12828" spans="1:3" x14ac:dyDescent="0.25">
      <c r="A12828">
        <v>376</v>
      </c>
      <c r="B12828">
        <v>679</v>
      </c>
      <c r="C12828">
        <v>71</v>
      </c>
    </row>
    <row r="12829" spans="1:3" x14ac:dyDescent="0.25">
      <c r="A12829">
        <v>2179</v>
      </c>
      <c r="B12829">
        <v>682</v>
      </c>
      <c r="C12829">
        <v>51</v>
      </c>
    </row>
    <row r="12830" spans="1:3" x14ac:dyDescent="0.25">
      <c r="A12830">
        <v>2013</v>
      </c>
      <c r="B12830">
        <v>683</v>
      </c>
      <c r="C12830">
        <v>12</v>
      </c>
    </row>
    <row r="12831" spans="1:3" x14ac:dyDescent="0.25">
      <c r="A12831">
        <v>2979</v>
      </c>
      <c r="B12831">
        <v>687</v>
      </c>
      <c r="C12831">
        <v>28</v>
      </c>
    </row>
    <row r="12832" spans="1:3" x14ac:dyDescent="0.25">
      <c r="A12832">
        <v>2979</v>
      </c>
      <c r="B12832">
        <v>689</v>
      </c>
      <c r="C12832">
        <v>18</v>
      </c>
    </row>
    <row r="12833" spans="1:3" x14ac:dyDescent="0.25">
      <c r="A12833">
        <v>2179</v>
      </c>
      <c r="B12833">
        <v>690</v>
      </c>
      <c r="C12833">
        <v>28</v>
      </c>
    </row>
    <row r="12834" spans="1:3" x14ac:dyDescent="0.25">
      <c r="A12834">
        <v>2013</v>
      </c>
      <c r="B12834">
        <v>693</v>
      </c>
      <c r="C12834">
        <v>18</v>
      </c>
    </row>
    <row r="12835" spans="1:3" x14ac:dyDescent="0.25">
      <c r="A12835">
        <v>1754</v>
      </c>
      <c r="B12835">
        <v>698</v>
      </c>
      <c r="C12835">
        <v>5</v>
      </c>
    </row>
    <row r="12836" spans="1:3" x14ac:dyDescent="0.25">
      <c r="A12836">
        <v>1494</v>
      </c>
      <c r="B12836">
        <v>705</v>
      </c>
      <c r="C12836">
        <v>12</v>
      </c>
    </row>
    <row r="12837" spans="1:3" x14ac:dyDescent="0.25">
      <c r="A12837">
        <v>843</v>
      </c>
      <c r="B12837">
        <v>713</v>
      </c>
      <c r="C12837">
        <v>37</v>
      </c>
    </row>
    <row r="12838" spans="1:3" x14ac:dyDescent="0.25">
      <c r="A12838">
        <v>2979</v>
      </c>
      <c r="B12838">
        <v>713</v>
      </c>
      <c r="C12838">
        <v>7</v>
      </c>
    </row>
    <row r="12839" spans="1:3" x14ac:dyDescent="0.25">
      <c r="A12839">
        <v>217</v>
      </c>
      <c r="B12839">
        <v>714</v>
      </c>
      <c r="C12839">
        <v>34</v>
      </c>
    </row>
    <row r="12840" spans="1:3" x14ac:dyDescent="0.25">
      <c r="A12840">
        <v>1083</v>
      </c>
      <c r="B12840">
        <v>721</v>
      </c>
      <c r="C12840">
        <v>0</v>
      </c>
    </row>
    <row r="12841" spans="1:3" x14ac:dyDescent="0.25">
      <c r="A12841">
        <v>660</v>
      </c>
      <c r="B12841">
        <v>722</v>
      </c>
      <c r="C12841">
        <v>1089</v>
      </c>
    </row>
    <row r="12842" spans="1:3" x14ac:dyDescent="0.25">
      <c r="A12842">
        <v>1922</v>
      </c>
      <c r="B12842">
        <v>723</v>
      </c>
      <c r="C12842">
        <v>23</v>
      </c>
    </row>
    <row r="12843" spans="1:3" x14ac:dyDescent="0.25">
      <c r="A12843">
        <v>1083</v>
      </c>
      <c r="B12843">
        <v>726</v>
      </c>
      <c r="C12843">
        <v>1</v>
      </c>
    </row>
    <row r="12844" spans="1:3" x14ac:dyDescent="0.25">
      <c r="A12844">
        <v>2013</v>
      </c>
      <c r="B12844">
        <v>726</v>
      </c>
      <c r="C12844">
        <v>75</v>
      </c>
    </row>
    <row r="12845" spans="1:3" x14ac:dyDescent="0.25">
      <c r="A12845">
        <v>1083</v>
      </c>
      <c r="B12845">
        <v>727</v>
      </c>
      <c r="C12845">
        <v>0</v>
      </c>
    </row>
    <row r="12846" spans="1:3" x14ac:dyDescent="0.25">
      <c r="A12846">
        <v>1434</v>
      </c>
      <c r="B12846">
        <v>728</v>
      </c>
      <c r="C12846">
        <v>35</v>
      </c>
    </row>
    <row r="12847" spans="1:3" x14ac:dyDescent="0.25">
      <c r="A12847">
        <v>2179</v>
      </c>
      <c r="B12847">
        <v>730</v>
      </c>
      <c r="C12847">
        <v>86</v>
      </c>
    </row>
    <row r="12848" spans="1:3" x14ac:dyDescent="0.25">
      <c r="A12848">
        <v>1083</v>
      </c>
      <c r="B12848">
        <v>733</v>
      </c>
      <c r="C12848">
        <v>0</v>
      </c>
    </row>
    <row r="12849" spans="1:3" x14ac:dyDescent="0.25">
      <c r="A12849">
        <v>843</v>
      </c>
      <c r="B12849">
        <v>736</v>
      </c>
      <c r="C12849">
        <v>38</v>
      </c>
    </row>
    <row r="12850" spans="1:3" x14ac:dyDescent="0.25">
      <c r="A12850">
        <v>1083</v>
      </c>
      <c r="B12850">
        <v>736</v>
      </c>
      <c r="C12850">
        <v>0</v>
      </c>
    </row>
    <row r="12851" spans="1:3" x14ac:dyDescent="0.25">
      <c r="A12851">
        <v>2014</v>
      </c>
      <c r="B12851">
        <v>738</v>
      </c>
      <c r="C12851">
        <v>4</v>
      </c>
    </row>
    <row r="12852" spans="1:3" x14ac:dyDescent="0.25">
      <c r="A12852">
        <v>1083</v>
      </c>
      <c r="B12852">
        <v>741</v>
      </c>
      <c r="C12852">
        <v>0</v>
      </c>
    </row>
    <row r="12853" spans="1:3" x14ac:dyDescent="0.25">
      <c r="A12853">
        <v>1083</v>
      </c>
      <c r="B12853">
        <v>743</v>
      </c>
      <c r="C12853">
        <v>0</v>
      </c>
    </row>
    <row r="12854" spans="1:3" x14ac:dyDescent="0.25">
      <c r="A12854">
        <v>992</v>
      </c>
      <c r="B12854">
        <v>745</v>
      </c>
      <c r="C12854">
        <v>116</v>
      </c>
    </row>
    <row r="12855" spans="1:3" x14ac:dyDescent="0.25">
      <c r="A12855">
        <v>1754</v>
      </c>
      <c r="B12855">
        <v>745</v>
      </c>
      <c r="C12855">
        <v>0</v>
      </c>
    </row>
    <row r="12856" spans="1:3" x14ac:dyDescent="0.25">
      <c r="A12856">
        <v>1083</v>
      </c>
      <c r="B12856">
        <v>749</v>
      </c>
      <c r="C12856">
        <v>1</v>
      </c>
    </row>
    <row r="12857" spans="1:3" x14ac:dyDescent="0.25">
      <c r="A12857">
        <v>2151</v>
      </c>
      <c r="B12857">
        <v>757</v>
      </c>
      <c r="C12857">
        <v>103</v>
      </c>
    </row>
    <row r="12858" spans="1:3" x14ac:dyDescent="0.25">
      <c r="A12858">
        <v>843</v>
      </c>
      <c r="B12858">
        <v>760</v>
      </c>
      <c r="C12858">
        <v>0</v>
      </c>
    </row>
    <row r="12859" spans="1:3" x14ac:dyDescent="0.25">
      <c r="A12859">
        <v>2013</v>
      </c>
      <c r="B12859">
        <v>761</v>
      </c>
      <c r="C12859">
        <v>141</v>
      </c>
    </row>
    <row r="12860" spans="1:3" x14ac:dyDescent="0.25">
      <c r="A12860">
        <v>660</v>
      </c>
      <c r="B12860">
        <v>762</v>
      </c>
      <c r="C12860">
        <v>687</v>
      </c>
    </row>
    <row r="12861" spans="1:3" x14ac:dyDescent="0.25">
      <c r="A12861">
        <v>376</v>
      </c>
      <c r="B12861">
        <v>764</v>
      </c>
      <c r="C12861">
        <v>61</v>
      </c>
    </row>
    <row r="12862" spans="1:3" x14ac:dyDescent="0.25">
      <c r="A12862">
        <v>1555</v>
      </c>
      <c r="B12862">
        <v>766</v>
      </c>
      <c r="C12862">
        <v>1</v>
      </c>
    </row>
    <row r="12863" spans="1:3" x14ac:dyDescent="0.25">
      <c r="A12863">
        <v>1083</v>
      </c>
      <c r="B12863">
        <v>769</v>
      </c>
      <c r="C12863">
        <v>0</v>
      </c>
    </row>
    <row r="12864" spans="1:3" x14ac:dyDescent="0.25">
      <c r="A12864">
        <v>660</v>
      </c>
      <c r="B12864">
        <v>780</v>
      </c>
      <c r="C12864">
        <v>128</v>
      </c>
    </row>
    <row r="12865" spans="1:3" x14ac:dyDescent="0.25">
      <c r="A12865">
        <v>2979</v>
      </c>
      <c r="B12865">
        <v>799</v>
      </c>
      <c r="C12865">
        <v>6</v>
      </c>
    </row>
    <row r="12866" spans="1:3" x14ac:dyDescent="0.25">
      <c r="A12866">
        <v>2013</v>
      </c>
      <c r="B12866">
        <v>801</v>
      </c>
      <c r="C12866">
        <v>131</v>
      </c>
    </row>
    <row r="12867" spans="1:3" x14ac:dyDescent="0.25">
      <c r="A12867">
        <v>2013</v>
      </c>
      <c r="B12867">
        <v>809</v>
      </c>
      <c r="C12867">
        <v>14</v>
      </c>
    </row>
    <row r="12868" spans="1:3" x14ac:dyDescent="0.25">
      <c r="A12868">
        <v>2979</v>
      </c>
      <c r="B12868">
        <v>812</v>
      </c>
      <c r="C12868">
        <v>108</v>
      </c>
    </row>
    <row r="12869" spans="1:3" x14ac:dyDescent="0.25">
      <c r="A12869">
        <v>1922</v>
      </c>
      <c r="B12869">
        <v>823</v>
      </c>
      <c r="C12869">
        <v>40</v>
      </c>
    </row>
    <row r="12870" spans="1:3" x14ac:dyDescent="0.25">
      <c r="A12870">
        <v>2979</v>
      </c>
      <c r="B12870">
        <v>826</v>
      </c>
      <c r="C12870">
        <v>10</v>
      </c>
    </row>
    <row r="12871" spans="1:3" x14ac:dyDescent="0.25">
      <c r="A12871">
        <v>2013</v>
      </c>
      <c r="B12871">
        <v>843</v>
      </c>
      <c r="C12871">
        <v>0</v>
      </c>
    </row>
    <row r="12872" spans="1:3" x14ac:dyDescent="0.25">
      <c r="A12872">
        <v>2179</v>
      </c>
      <c r="B12872">
        <v>844</v>
      </c>
      <c r="C12872">
        <v>108</v>
      </c>
    </row>
    <row r="12873" spans="1:3" x14ac:dyDescent="0.25">
      <c r="A12873">
        <v>2979</v>
      </c>
      <c r="B12873">
        <v>856</v>
      </c>
      <c r="C12873">
        <v>8</v>
      </c>
    </row>
    <row r="12874" spans="1:3" x14ac:dyDescent="0.25">
      <c r="A12874">
        <v>2179</v>
      </c>
      <c r="B12874">
        <v>857</v>
      </c>
      <c r="C12874">
        <v>59</v>
      </c>
    </row>
    <row r="12875" spans="1:3" x14ac:dyDescent="0.25">
      <c r="A12875">
        <v>2014</v>
      </c>
      <c r="B12875">
        <v>862</v>
      </c>
      <c r="C12875">
        <v>1</v>
      </c>
    </row>
    <row r="12876" spans="1:3" x14ac:dyDescent="0.25">
      <c r="A12876">
        <v>622</v>
      </c>
      <c r="B12876">
        <v>867</v>
      </c>
      <c r="C12876">
        <v>0</v>
      </c>
    </row>
    <row r="12877" spans="1:3" x14ac:dyDescent="0.25">
      <c r="A12877">
        <v>1083</v>
      </c>
      <c r="B12877">
        <v>871</v>
      </c>
      <c r="C12877">
        <v>0</v>
      </c>
    </row>
    <row r="12878" spans="1:3" x14ac:dyDescent="0.25">
      <c r="A12878">
        <v>843</v>
      </c>
      <c r="B12878">
        <v>877</v>
      </c>
      <c r="C12878">
        <v>0</v>
      </c>
    </row>
    <row r="12879" spans="1:3" x14ac:dyDescent="0.25">
      <c r="A12879">
        <v>2979</v>
      </c>
      <c r="B12879">
        <v>878</v>
      </c>
      <c r="C12879">
        <v>27</v>
      </c>
    </row>
    <row r="12880" spans="1:3" x14ac:dyDescent="0.25">
      <c r="A12880">
        <v>1922</v>
      </c>
      <c r="B12880">
        <v>881</v>
      </c>
      <c r="C12880">
        <v>22</v>
      </c>
    </row>
    <row r="12881" spans="1:3" x14ac:dyDescent="0.25">
      <c r="A12881">
        <v>2013</v>
      </c>
      <c r="B12881">
        <v>886</v>
      </c>
      <c r="C12881">
        <v>59</v>
      </c>
    </row>
    <row r="12882" spans="1:3" x14ac:dyDescent="0.25">
      <c r="A12882">
        <v>1922</v>
      </c>
      <c r="B12882">
        <v>892</v>
      </c>
      <c r="C12882">
        <v>8</v>
      </c>
    </row>
    <row r="12883" spans="1:3" x14ac:dyDescent="0.25">
      <c r="A12883">
        <v>2979</v>
      </c>
      <c r="B12883">
        <v>903</v>
      </c>
      <c r="C12883">
        <v>8</v>
      </c>
    </row>
    <row r="12884" spans="1:3" x14ac:dyDescent="0.25">
      <c r="A12884">
        <v>2979</v>
      </c>
      <c r="B12884">
        <v>905</v>
      </c>
      <c r="C12884">
        <v>54</v>
      </c>
    </row>
    <row r="12885" spans="1:3" x14ac:dyDescent="0.25">
      <c r="A12885">
        <v>1922</v>
      </c>
      <c r="B12885">
        <v>911</v>
      </c>
      <c r="C12885">
        <v>35</v>
      </c>
    </row>
    <row r="12886" spans="1:3" x14ac:dyDescent="0.25">
      <c r="A12886">
        <v>391</v>
      </c>
      <c r="B12886">
        <v>922</v>
      </c>
      <c r="C12886">
        <v>0</v>
      </c>
    </row>
    <row r="12887" spans="1:3" x14ac:dyDescent="0.25">
      <c r="A12887">
        <v>2979</v>
      </c>
      <c r="B12887">
        <v>931</v>
      </c>
      <c r="C12887">
        <v>106</v>
      </c>
    </row>
    <row r="12888" spans="1:3" x14ac:dyDescent="0.25">
      <c r="A12888">
        <v>1922</v>
      </c>
      <c r="B12888">
        <v>934</v>
      </c>
      <c r="C12888">
        <v>21</v>
      </c>
    </row>
    <row r="12889" spans="1:3" x14ac:dyDescent="0.25">
      <c r="A12889">
        <v>622</v>
      </c>
      <c r="B12889">
        <v>945</v>
      </c>
      <c r="C12889">
        <v>4</v>
      </c>
    </row>
    <row r="12890" spans="1:3" x14ac:dyDescent="0.25">
      <c r="A12890">
        <v>1083</v>
      </c>
      <c r="B12890">
        <v>948</v>
      </c>
      <c r="C12890">
        <v>1</v>
      </c>
    </row>
    <row r="12891" spans="1:3" x14ac:dyDescent="0.25">
      <c r="A12891">
        <v>622</v>
      </c>
      <c r="B12891">
        <v>949</v>
      </c>
      <c r="C12891">
        <v>6</v>
      </c>
    </row>
    <row r="12892" spans="1:3" x14ac:dyDescent="0.25">
      <c r="A12892">
        <v>1922</v>
      </c>
      <c r="B12892">
        <v>954</v>
      </c>
      <c r="C12892">
        <v>4</v>
      </c>
    </row>
    <row r="12893" spans="1:3" x14ac:dyDescent="0.25">
      <c r="A12893">
        <v>2979</v>
      </c>
      <c r="B12893">
        <v>955</v>
      </c>
      <c r="C12893">
        <v>25</v>
      </c>
    </row>
    <row r="12894" spans="1:3" x14ac:dyDescent="0.25">
      <c r="A12894">
        <v>2179</v>
      </c>
      <c r="B12894">
        <v>967</v>
      </c>
      <c r="C12894">
        <v>58</v>
      </c>
    </row>
    <row r="12895" spans="1:3" x14ac:dyDescent="0.25">
      <c r="A12895">
        <v>843</v>
      </c>
      <c r="B12895">
        <v>968</v>
      </c>
      <c r="C12895">
        <v>0</v>
      </c>
    </row>
    <row r="12896" spans="1:3" x14ac:dyDescent="0.25">
      <c r="A12896">
        <v>2179</v>
      </c>
      <c r="B12896">
        <v>977</v>
      </c>
      <c r="C12896">
        <v>106</v>
      </c>
    </row>
    <row r="12897" spans="1:3" x14ac:dyDescent="0.25">
      <c r="A12897">
        <v>1922</v>
      </c>
      <c r="B12897">
        <v>979</v>
      </c>
      <c r="C12897">
        <v>16</v>
      </c>
    </row>
    <row r="12898" spans="1:3" x14ac:dyDescent="0.25">
      <c r="A12898">
        <v>2013</v>
      </c>
      <c r="B12898">
        <v>982</v>
      </c>
      <c r="C12898">
        <v>25</v>
      </c>
    </row>
    <row r="12899" spans="1:3" x14ac:dyDescent="0.25">
      <c r="A12899">
        <v>1022</v>
      </c>
      <c r="B12899">
        <v>990</v>
      </c>
      <c r="C12899">
        <v>0</v>
      </c>
    </row>
    <row r="12900" spans="1:3" x14ac:dyDescent="0.25">
      <c r="A12900">
        <v>1159</v>
      </c>
      <c r="B12900">
        <v>1002</v>
      </c>
      <c r="C12900">
        <v>0</v>
      </c>
    </row>
    <row r="12901" spans="1:3" x14ac:dyDescent="0.25">
      <c r="A12901">
        <v>1922</v>
      </c>
      <c r="B12901">
        <v>1002</v>
      </c>
      <c r="C12901">
        <v>8</v>
      </c>
    </row>
    <row r="12902" spans="1:3" x14ac:dyDescent="0.25">
      <c r="A12902">
        <v>1922</v>
      </c>
      <c r="B12902">
        <v>1025</v>
      </c>
      <c r="C12902">
        <v>19</v>
      </c>
    </row>
    <row r="12903" spans="1:3" x14ac:dyDescent="0.25">
      <c r="A12903">
        <v>2245</v>
      </c>
      <c r="B12903">
        <v>1030</v>
      </c>
      <c r="C12903">
        <v>0</v>
      </c>
    </row>
    <row r="12904" spans="1:3" x14ac:dyDescent="0.25">
      <c r="A12904">
        <v>1083</v>
      </c>
      <c r="B12904">
        <v>1036</v>
      </c>
      <c r="C12904">
        <v>0</v>
      </c>
    </row>
    <row r="12905" spans="1:3" x14ac:dyDescent="0.25">
      <c r="A12905">
        <v>1159</v>
      </c>
      <c r="B12905">
        <v>1038</v>
      </c>
      <c r="C12905">
        <v>0</v>
      </c>
    </row>
    <row r="12906" spans="1:3" x14ac:dyDescent="0.25">
      <c r="A12906">
        <v>2245</v>
      </c>
      <c r="B12906">
        <v>1041</v>
      </c>
      <c r="C12906">
        <v>0</v>
      </c>
    </row>
    <row r="12907" spans="1:3" x14ac:dyDescent="0.25">
      <c r="A12907">
        <v>843</v>
      </c>
      <c r="B12907">
        <v>1044</v>
      </c>
      <c r="C12907">
        <v>0</v>
      </c>
    </row>
    <row r="12908" spans="1:3" x14ac:dyDescent="0.25">
      <c r="A12908">
        <v>1494</v>
      </c>
      <c r="B12908">
        <v>1044</v>
      </c>
      <c r="C12908">
        <v>2</v>
      </c>
    </row>
    <row r="12909" spans="1:3" x14ac:dyDescent="0.25">
      <c r="A12909">
        <v>660</v>
      </c>
      <c r="B12909">
        <v>1047</v>
      </c>
      <c r="C12909">
        <v>7</v>
      </c>
    </row>
    <row r="12910" spans="1:3" x14ac:dyDescent="0.25">
      <c r="A12910">
        <v>2179</v>
      </c>
      <c r="B12910">
        <v>1050</v>
      </c>
      <c r="C12910">
        <v>112</v>
      </c>
    </row>
    <row r="12911" spans="1:3" x14ac:dyDescent="0.25">
      <c r="A12911">
        <v>2245</v>
      </c>
      <c r="B12911">
        <v>1053</v>
      </c>
      <c r="C12911">
        <v>0</v>
      </c>
    </row>
    <row r="12912" spans="1:3" x14ac:dyDescent="0.25">
      <c r="A12912">
        <v>1922</v>
      </c>
      <c r="B12912">
        <v>1059</v>
      </c>
      <c r="C12912">
        <v>54</v>
      </c>
    </row>
    <row r="12913" spans="1:3" x14ac:dyDescent="0.25">
      <c r="A12913">
        <v>1922</v>
      </c>
      <c r="B12913">
        <v>1062</v>
      </c>
      <c r="C12913">
        <v>12</v>
      </c>
    </row>
    <row r="12914" spans="1:3" x14ac:dyDescent="0.25">
      <c r="A12914">
        <v>217</v>
      </c>
      <c r="B12914">
        <v>1077</v>
      </c>
      <c r="C12914">
        <v>36</v>
      </c>
    </row>
    <row r="12915" spans="1:3" x14ac:dyDescent="0.25">
      <c r="A12915">
        <v>1022</v>
      </c>
      <c r="B12915">
        <v>1093</v>
      </c>
      <c r="C12915">
        <v>0</v>
      </c>
    </row>
    <row r="12916" spans="1:3" x14ac:dyDescent="0.25">
      <c r="A12916">
        <v>1922</v>
      </c>
      <c r="B12916">
        <v>1095</v>
      </c>
      <c r="C12916">
        <v>16</v>
      </c>
    </row>
    <row r="12917" spans="1:3" x14ac:dyDescent="0.25">
      <c r="A12917">
        <v>622</v>
      </c>
      <c r="B12917">
        <v>1103</v>
      </c>
      <c r="C12917">
        <v>1</v>
      </c>
    </row>
    <row r="12918" spans="1:3" x14ac:dyDescent="0.25">
      <c r="A12918">
        <v>2979</v>
      </c>
      <c r="B12918">
        <v>1105</v>
      </c>
      <c r="C12918">
        <v>146</v>
      </c>
    </row>
    <row r="12919" spans="1:3" x14ac:dyDescent="0.25">
      <c r="A12919">
        <v>1922</v>
      </c>
      <c r="B12919">
        <v>1111</v>
      </c>
      <c r="C12919">
        <v>13</v>
      </c>
    </row>
    <row r="12920" spans="1:3" x14ac:dyDescent="0.25">
      <c r="A12920">
        <v>2179</v>
      </c>
      <c r="B12920">
        <v>1112</v>
      </c>
      <c r="C12920">
        <v>82</v>
      </c>
    </row>
    <row r="12921" spans="1:3" x14ac:dyDescent="0.25">
      <c r="A12921">
        <v>1922</v>
      </c>
      <c r="B12921">
        <v>1114</v>
      </c>
      <c r="C12921">
        <v>45</v>
      </c>
    </row>
    <row r="12922" spans="1:3" x14ac:dyDescent="0.25">
      <c r="A12922">
        <v>1922</v>
      </c>
      <c r="B12922">
        <v>1114</v>
      </c>
      <c r="C12922">
        <v>8</v>
      </c>
    </row>
    <row r="12923" spans="1:3" x14ac:dyDescent="0.25">
      <c r="A12923">
        <v>391</v>
      </c>
      <c r="B12923">
        <v>1124</v>
      </c>
      <c r="C12923">
        <v>0</v>
      </c>
    </row>
    <row r="12924" spans="1:3" x14ac:dyDescent="0.25">
      <c r="A12924">
        <v>1922</v>
      </c>
      <c r="B12924">
        <v>1125</v>
      </c>
      <c r="C12924">
        <v>116</v>
      </c>
    </row>
    <row r="12925" spans="1:3" x14ac:dyDescent="0.25">
      <c r="A12925">
        <v>2690</v>
      </c>
      <c r="B12925">
        <v>1126</v>
      </c>
      <c r="C12925">
        <v>0</v>
      </c>
    </row>
    <row r="12926" spans="1:3" x14ac:dyDescent="0.25">
      <c r="A12926">
        <v>2245</v>
      </c>
      <c r="B12926">
        <v>1126</v>
      </c>
      <c r="C12926">
        <v>0</v>
      </c>
    </row>
    <row r="12927" spans="1:3" x14ac:dyDescent="0.25">
      <c r="A12927">
        <v>1159</v>
      </c>
      <c r="B12927">
        <v>1130</v>
      </c>
      <c r="C12927">
        <v>0</v>
      </c>
    </row>
    <row r="12928" spans="1:3" x14ac:dyDescent="0.25">
      <c r="A12928">
        <v>1922</v>
      </c>
      <c r="B12928">
        <v>1131</v>
      </c>
      <c r="C12928">
        <v>91</v>
      </c>
    </row>
    <row r="12929" spans="1:3" x14ac:dyDescent="0.25">
      <c r="A12929">
        <v>622</v>
      </c>
      <c r="B12929">
        <v>1138</v>
      </c>
      <c r="C12929">
        <v>2</v>
      </c>
    </row>
    <row r="12930" spans="1:3" x14ac:dyDescent="0.25">
      <c r="A12930">
        <v>1922</v>
      </c>
      <c r="B12930">
        <v>1154</v>
      </c>
      <c r="C12930">
        <v>20</v>
      </c>
    </row>
    <row r="12931" spans="1:3" x14ac:dyDescent="0.25">
      <c r="A12931">
        <v>1555</v>
      </c>
      <c r="B12931">
        <v>1162</v>
      </c>
      <c r="C12931">
        <v>8</v>
      </c>
    </row>
    <row r="12932" spans="1:3" x14ac:dyDescent="0.25">
      <c r="A12932">
        <v>217</v>
      </c>
      <c r="B12932">
        <v>1189</v>
      </c>
      <c r="C12932">
        <v>76</v>
      </c>
    </row>
    <row r="12933" spans="1:3" x14ac:dyDescent="0.25">
      <c r="A12933">
        <v>1083</v>
      </c>
      <c r="B12933">
        <v>1206</v>
      </c>
      <c r="C12933">
        <v>3</v>
      </c>
    </row>
    <row r="12934" spans="1:3" x14ac:dyDescent="0.25">
      <c r="A12934">
        <v>1159</v>
      </c>
      <c r="B12934">
        <v>1210</v>
      </c>
      <c r="C12934">
        <v>0</v>
      </c>
    </row>
    <row r="12935" spans="1:3" x14ac:dyDescent="0.25">
      <c r="A12935">
        <v>391</v>
      </c>
      <c r="B12935">
        <v>1216</v>
      </c>
      <c r="C12935">
        <v>0</v>
      </c>
    </row>
    <row r="12936" spans="1:3" x14ac:dyDescent="0.25">
      <c r="A12936">
        <v>1159</v>
      </c>
      <c r="B12936">
        <v>1220</v>
      </c>
      <c r="C12936">
        <v>0</v>
      </c>
    </row>
    <row r="12937" spans="1:3" x14ac:dyDescent="0.25">
      <c r="A12937">
        <v>1159</v>
      </c>
      <c r="B12937">
        <v>1229</v>
      </c>
      <c r="C12937">
        <v>0</v>
      </c>
    </row>
    <row r="12938" spans="1:3" x14ac:dyDescent="0.25">
      <c r="A12938">
        <v>217</v>
      </c>
      <c r="B12938">
        <v>1235</v>
      </c>
      <c r="C12938">
        <v>78</v>
      </c>
    </row>
    <row r="12939" spans="1:3" x14ac:dyDescent="0.25">
      <c r="A12939">
        <v>2979</v>
      </c>
      <c r="B12939">
        <v>1236</v>
      </c>
      <c r="C12939">
        <v>44</v>
      </c>
    </row>
    <row r="12940" spans="1:3" x14ac:dyDescent="0.25">
      <c r="A12940">
        <v>1922</v>
      </c>
      <c r="B12940">
        <v>1255</v>
      </c>
      <c r="C12940">
        <v>72</v>
      </c>
    </row>
    <row r="12941" spans="1:3" x14ac:dyDescent="0.25">
      <c r="A12941">
        <v>1083</v>
      </c>
      <c r="B12941">
        <v>1263</v>
      </c>
      <c r="C12941">
        <v>0</v>
      </c>
    </row>
    <row r="12942" spans="1:3" x14ac:dyDescent="0.25">
      <c r="A12942">
        <v>1159</v>
      </c>
      <c r="B12942">
        <v>1265</v>
      </c>
      <c r="C12942">
        <v>0</v>
      </c>
    </row>
    <row r="12943" spans="1:3" x14ac:dyDescent="0.25">
      <c r="A12943">
        <v>1022</v>
      </c>
      <c r="B12943">
        <v>1271</v>
      </c>
      <c r="C12943">
        <v>1</v>
      </c>
    </row>
    <row r="12944" spans="1:3" x14ac:dyDescent="0.25">
      <c r="A12944">
        <v>1922</v>
      </c>
      <c r="B12944">
        <v>1302</v>
      </c>
      <c r="C12944">
        <v>30</v>
      </c>
    </row>
    <row r="12945" spans="1:3" x14ac:dyDescent="0.25">
      <c r="A12945">
        <v>2245</v>
      </c>
      <c r="B12945">
        <v>1311</v>
      </c>
      <c r="C12945">
        <v>0</v>
      </c>
    </row>
    <row r="12946" spans="1:3" x14ac:dyDescent="0.25">
      <c r="A12946">
        <v>2014</v>
      </c>
      <c r="B12946">
        <v>1312</v>
      </c>
      <c r="C12946">
        <v>8</v>
      </c>
    </row>
    <row r="12947" spans="1:3" x14ac:dyDescent="0.25">
      <c r="A12947">
        <v>1083</v>
      </c>
      <c r="B12947">
        <v>1317</v>
      </c>
      <c r="C12947">
        <v>0</v>
      </c>
    </row>
    <row r="12948" spans="1:3" x14ac:dyDescent="0.25">
      <c r="A12948">
        <v>1083</v>
      </c>
      <c r="B12948">
        <v>1331</v>
      </c>
      <c r="C12948">
        <v>0</v>
      </c>
    </row>
    <row r="12949" spans="1:3" x14ac:dyDescent="0.25">
      <c r="A12949">
        <v>1022</v>
      </c>
      <c r="B12949">
        <v>1350</v>
      </c>
      <c r="C12949">
        <v>0</v>
      </c>
    </row>
    <row r="12950" spans="1:3" x14ac:dyDescent="0.25">
      <c r="A12950">
        <v>1922</v>
      </c>
      <c r="B12950">
        <v>1363</v>
      </c>
      <c r="C12950">
        <v>30</v>
      </c>
    </row>
    <row r="12951" spans="1:3" x14ac:dyDescent="0.25">
      <c r="A12951">
        <v>660</v>
      </c>
      <c r="B12951">
        <v>1428</v>
      </c>
      <c r="C12951">
        <v>1205</v>
      </c>
    </row>
    <row r="12952" spans="1:3" x14ac:dyDescent="0.25">
      <c r="A12952">
        <v>1922</v>
      </c>
      <c r="B12952">
        <v>1448</v>
      </c>
      <c r="C12952">
        <v>4</v>
      </c>
    </row>
    <row r="12953" spans="1:3" x14ac:dyDescent="0.25">
      <c r="A12953">
        <v>1555</v>
      </c>
      <c r="B12953">
        <v>1454</v>
      </c>
      <c r="C12953">
        <v>8</v>
      </c>
    </row>
    <row r="12954" spans="1:3" x14ac:dyDescent="0.25">
      <c r="A12954">
        <v>1494</v>
      </c>
      <c r="B12954">
        <v>1469</v>
      </c>
      <c r="C12954">
        <v>0</v>
      </c>
    </row>
    <row r="12955" spans="1:3" x14ac:dyDescent="0.25">
      <c r="A12955">
        <v>1494</v>
      </c>
      <c r="B12955">
        <v>1477</v>
      </c>
      <c r="C12955">
        <v>0</v>
      </c>
    </row>
    <row r="12956" spans="1:3" x14ac:dyDescent="0.25">
      <c r="A12956">
        <v>1022</v>
      </c>
      <c r="B12956">
        <v>1512</v>
      </c>
      <c r="C12956">
        <v>0</v>
      </c>
    </row>
    <row r="12957" spans="1:3" x14ac:dyDescent="0.25">
      <c r="A12957">
        <v>1494</v>
      </c>
      <c r="B12957">
        <v>1512</v>
      </c>
      <c r="C12957">
        <v>2</v>
      </c>
    </row>
    <row r="12958" spans="1:3" x14ac:dyDescent="0.25">
      <c r="A12958">
        <v>1494</v>
      </c>
      <c r="B12958">
        <v>1529</v>
      </c>
      <c r="C12958">
        <v>0</v>
      </c>
    </row>
    <row r="12959" spans="1:3" x14ac:dyDescent="0.25">
      <c r="A12959">
        <v>1494</v>
      </c>
      <c r="B12959">
        <v>1563</v>
      </c>
      <c r="C12959">
        <v>0</v>
      </c>
    </row>
    <row r="12960" spans="1:3" x14ac:dyDescent="0.25">
      <c r="A12960">
        <v>1922</v>
      </c>
      <c r="B12960">
        <v>1570</v>
      </c>
      <c r="C12960">
        <v>11</v>
      </c>
    </row>
    <row r="12961" spans="1:3" x14ac:dyDescent="0.25">
      <c r="A12961">
        <v>2245</v>
      </c>
      <c r="B12961">
        <v>1588</v>
      </c>
      <c r="C12961">
        <v>0</v>
      </c>
    </row>
    <row r="12962" spans="1:3" x14ac:dyDescent="0.25">
      <c r="A12962">
        <v>1083</v>
      </c>
      <c r="B12962">
        <v>1629</v>
      </c>
      <c r="C12962">
        <v>0</v>
      </c>
    </row>
    <row r="12963" spans="1:3" x14ac:dyDescent="0.25">
      <c r="A12963">
        <v>1922</v>
      </c>
      <c r="B12963">
        <v>1632</v>
      </c>
      <c r="C12963">
        <v>44</v>
      </c>
    </row>
    <row r="12964" spans="1:3" x14ac:dyDescent="0.25">
      <c r="A12964">
        <v>1555</v>
      </c>
      <c r="B12964">
        <v>1659</v>
      </c>
      <c r="C12964">
        <v>0</v>
      </c>
    </row>
    <row r="12965" spans="1:3" x14ac:dyDescent="0.25">
      <c r="A12965">
        <v>217</v>
      </c>
      <c r="B12965">
        <v>1664</v>
      </c>
      <c r="C12965">
        <v>34</v>
      </c>
    </row>
    <row r="12966" spans="1:3" x14ac:dyDescent="0.25">
      <c r="A12966">
        <v>1555</v>
      </c>
      <c r="B12966">
        <v>1668</v>
      </c>
      <c r="C12966">
        <v>13</v>
      </c>
    </row>
    <row r="12967" spans="1:3" x14ac:dyDescent="0.25">
      <c r="A12967">
        <v>217</v>
      </c>
      <c r="B12967">
        <v>1673</v>
      </c>
      <c r="C12967">
        <v>88</v>
      </c>
    </row>
    <row r="12968" spans="1:3" x14ac:dyDescent="0.25">
      <c r="A12968">
        <v>1483</v>
      </c>
      <c r="B12968">
        <v>1677</v>
      </c>
      <c r="C12968">
        <v>35</v>
      </c>
    </row>
    <row r="12969" spans="1:3" x14ac:dyDescent="0.25">
      <c r="A12969">
        <v>1555</v>
      </c>
      <c r="B12969">
        <v>1692</v>
      </c>
      <c r="C12969">
        <v>110</v>
      </c>
    </row>
    <row r="12970" spans="1:3" x14ac:dyDescent="0.25">
      <c r="A12970">
        <v>217</v>
      </c>
      <c r="B12970">
        <v>1696</v>
      </c>
      <c r="C12970">
        <v>33</v>
      </c>
    </row>
    <row r="12971" spans="1:3" x14ac:dyDescent="0.25">
      <c r="A12971">
        <v>391</v>
      </c>
      <c r="B12971">
        <v>1750</v>
      </c>
      <c r="C12971">
        <v>0</v>
      </c>
    </row>
    <row r="12972" spans="1:3" x14ac:dyDescent="0.25">
      <c r="A12972">
        <v>1555</v>
      </c>
      <c r="B12972">
        <v>1754</v>
      </c>
      <c r="C12972">
        <v>7</v>
      </c>
    </row>
    <row r="12973" spans="1:3" x14ac:dyDescent="0.25">
      <c r="A12973">
        <v>1922</v>
      </c>
      <c r="B12973">
        <v>1757</v>
      </c>
      <c r="C12973">
        <v>51</v>
      </c>
    </row>
    <row r="12974" spans="1:3" x14ac:dyDescent="0.25">
      <c r="A12974">
        <v>1083</v>
      </c>
      <c r="B12974">
        <v>1781</v>
      </c>
      <c r="C12974">
        <v>0</v>
      </c>
    </row>
    <row r="12975" spans="1:3" x14ac:dyDescent="0.25">
      <c r="A12975">
        <v>217</v>
      </c>
      <c r="B12975">
        <v>1786</v>
      </c>
      <c r="C12975">
        <v>25</v>
      </c>
    </row>
    <row r="12976" spans="1:3" x14ac:dyDescent="0.25">
      <c r="A12976">
        <v>1922</v>
      </c>
      <c r="B12976">
        <v>1816</v>
      </c>
      <c r="C12976">
        <v>83</v>
      </c>
    </row>
    <row r="12977" spans="1:3" x14ac:dyDescent="0.25">
      <c r="A12977">
        <v>1494</v>
      </c>
      <c r="B12977">
        <v>1817</v>
      </c>
      <c r="C12977">
        <v>4</v>
      </c>
    </row>
    <row r="12978" spans="1:3" x14ac:dyDescent="0.25">
      <c r="A12978">
        <v>1555</v>
      </c>
      <c r="B12978">
        <v>1886</v>
      </c>
      <c r="C12978">
        <v>0</v>
      </c>
    </row>
    <row r="12979" spans="1:3" x14ac:dyDescent="0.25">
      <c r="A12979">
        <v>1494</v>
      </c>
      <c r="B12979">
        <v>1930</v>
      </c>
      <c r="C12979">
        <v>1</v>
      </c>
    </row>
    <row r="12980" spans="1:3" x14ac:dyDescent="0.25">
      <c r="A12980">
        <v>2245</v>
      </c>
      <c r="B12980">
        <v>1946</v>
      </c>
      <c r="C12980">
        <v>0</v>
      </c>
    </row>
    <row r="12981" spans="1:3" x14ac:dyDescent="0.25">
      <c r="A12981">
        <v>391</v>
      </c>
      <c r="B12981">
        <v>1958</v>
      </c>
      <c r="C12981">
        <v>0</v>
      </c>
    </row>
    <row r="12982" spans="1:3" x14ac:dyDescent="0.25">
      <c r="A12982">
        <v>1022</v>
      </c>
      <c r="B12982">
        <v>2032</v>
      </c>
      <c r="C12982">
        <v>0</v>
      </c>
    </row>
    <row r="12983" spans="1:3" x14ac:dyDescent="0.25">
      <c r="A12983">
        <v>2013</v>
      </c>
      <c r="B12983">
        <v>2049</v>
      </c>
      <c r="C12983">
        <v>0</v>
      </c>
    </row>
    <row r="12984" spans="1:3" x14ac:dyDescent="0.25">
      <c r="A12984">
        <v>1483</v>
      </c>
      <c r="B12984">
        <v>2053</v>
      </c>
      <c r="C12984">
        <v>24</v>
      </c>
    </row>
    <row r="12985" spans="1:3" x14ac:dyDescent="0.25">
      <c r="A12985">
        <v>1922</v>
      </c>
      <c r="B12985">
        <v>2140</v>
      </c>
      <c r="C12985">
        <v>52</v>
      </c>
    </row>
    <row r="12986" spans="1:3" x14ac:dyDescent="0.25">
      <c r="A12986">
        <v>1483</v>
      </c>
      <c r="B12986">
        <v>2147</v>
      </c>
      <c r="C12986">
        <v>24</v>
      </c>
    </row>
    <row r="12987" spans="1:3" x14ac:dyDescent="0.25">
      <c r="A12987">
        <v>217</v>
      </c>
      <c r="B12987">
        <v>2168</v>
      </c>
      <c r="C12987">
        <v>53</v>
      </c>
    </row>
    <row r="12988" spans="1:3" x14ac:dyDescent="0.25">
      <c r="A12988">
        <v>1483</v>
      </c>
      <c r="B12988">
        <v>2215</v>
      </c>
      <c r="C12988">
        <v>17</v>
      </c>
    </row>
    <row r="12989" spans="1:3" x14ac:dyDescent="0.25">
      <c r="A12989">
        <v>1022</v>
      </c>
      <c r="B12989">
        <v>2261</v>
      </c>
      <c r="C12989">
        <v>0</v>
      </c>
    </row>
    <row r="12990" spans="1:3" x14ac:dyDescent="0.25">
      <c r="A12990">
        <v>1483</v>
      </c>
      <c r="B12990">
        <v>2318</v>
      </c>
      <c r="C12990">
        <v>60</v>
      </c>
    </row>
    <row r="12991" spans="1:3" x14ac:dyDescent="0.25">
      <c r="A12991">
        <v>391</v>
      </c>
      <c r="B12991">
        <v>2395</v>
      </c>
      <c r="C12991">
        <v>0</v>
      </c>
    </row>
    <row r="12992" spans="1:3" x14ac:dyDescent="0.25">
      <c r="A12992">
        <v>1922</v>
      </c>
      <c r="B12992">
        <v>2503</v>
      </c>
      <c r="C12992">
        <v>89</v>
      </c>
    </row>
    <row r="12993" spans="1:3" x14ac:dyDescent="0.25">
      <c r="A12993">
        <v>2013</v>
      </c>
      <c r="B12993">
        <v>2542</v>
      </c>
      <c r="C12993">
        <v>0</v>
      </c>
    </row>
    <row r="12994" spans="1:3" x14ac:dyDescent="0.25">
      <c r="A12994">
        <v>2245</v>
      </c>
      <c r="B12994">
        <v>2550</v>
      </c>
      <c r="C12994">
        <v>0</v>
      </c>
    </row>
    <row r="12995" spans="1:3" x14ac:dyDescent="0.25">
      <c r="A12995">
        <v>1022</v>
      </c>
      <c r="B12995">
        <v>2562</v>
      </c>
      <c r="C12995">
        <v>0</v>
      </c>
    </row>
    <row r="12996" spans="1:3" x14ac:dyDescent="0.25">
      <c r="A12996">
        <v>1922</v>
      </c>
      <c r="B12996">
        <v>3128</v>
      </c>
      <c r="C12996">
        <v>97</v>
      </c>
    </row>
    <row r="12997" spans="1:3" x14ac:dyDescent="0.25">
      <c r="A12997">
        <v>2013</v>
      </c>
      <c r="B12997">
        <v>3165</v>
      </c>
      <c r="C12997">
        <v>0</v>
      </c>
    </row>
    <row r="12998" spans="1:3" x14ac:dyDescent="0.25">
      <c r="A12998">
        <v>1483</v>
      </c>
      <c r="B12998">
        <v>3208</v>
      </c>
      <c r="C12998">
        <v>81</v>
      </c>
    </row>
    <row r="12999" spans="1:3" x14ac:dyDescent="0.25">
      <c r="A12999">
        <v>2013</v>
      </c>
      <c r="B12999">
        <v>3261</v>
      </c>
      <c r="C12999">
        <v>11</v>
      </c>
    </row>
    <row r="13000" spans="1:3" x14ac:dyDescent="0.25">
      <c r="A13000">
        <v>1922</v>
      </c>
      <c r="B13000">
        <v>3320</v>
      </c>
      <c r="C13000">
        <v>84</v>
      </c>
    </row>
    <row r="13001" spans="1:3" x14ac:dyDescent="0.25">
      <c r="A13001">
        <v>2013</v>
      </c>
      <c r="B13001">
        <v>3359</v>
      </c>
      <c r="C13001">
        <v>0</v>
      </c>
    </row>
    <row r="13002" spans="1:3" x14ac:dyDescent="0.25">
      <c r="A13002">
        <v>1483</v>
      </c>
      <c r="B13002">
        <v>3495</v>
      </c>
      <c r="C13002">
        <v>146</v>
      </c>
    </row>
    <row r="13003" spans="1:3" x14ac:dyDescent="0.25">
      <c r="A13003">
        <v>2013</v>
      </c>
      <c r="B13003">
        <v>3582</v>
      </c>
      <c r="C13003">
        <v>3</v>
      </c>
    </row>
    <row r="13004" spans="1:3" x14ac:dyDescent="0.25">
      <c r="A13004">
        <v>2013</v>
      </c>
      <c r="B13004">
        <v>3994</v>
      </c>
      <c r="C13004">
        <v>3</v>
      </c>
    </row>
    <row r="13005" spans="1:3" x14ac:dyDescent="0.25">
      <c r="A13005">
        <v>2013</v>
      </c>
      <c r="B13005">
        <v>4126</v>
      </c>
      <c r="C13005">
        <v>21</v>
      </c>
    </row>
    <row r="13006" spans="1:3" x14ac:dyDescent="0.25">
      <c r="A13006">
        <v>1922</v>
      </c>
      <c r="B13006">
        <v>4656</v>
      </c>
      <c r="C13006">
        <v>98</v>
      </c>
    </row>
    <row r="13007" spans="1:3" x14ac:dyDescent="0.25">
      <c r="A13007">
        <v>1922</v>
      </c>
      <c r="B13007">
        <v>4861</v>
      </c>
      <c r="C13007">
        <v>150</v>
      </c>
    </row>
    <row r="13008" spans="1:3" x14ac:dyDescent="0.25">
      <c r="A13008">
        <v>1483</v>
      </c>
      <c r="B13008">
        <v>5016</v>
      </c>
      <c r="C13008">
        <v>198</v>
      </c>
    </row>
  </sheetData>
  <autoFilter ref="J1:K1" xr:uid="{CFBC99BE-CFD3-4DC2-A8F6-782BF9D17D9D}">
    <sortState xmlns:xlrd2="http://schemas.microsoft.com/office/spreadsheetml/2017/richdata2" ref="J2:K1485">
      <sortCondition ref="J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E7E55-D997-4E93-85FD-3D3802AF5A79}">
  <dimension ref="A3:H1064"/>
  <sheetViews>
    <sheetView workbookViewId="0">
      <selection activeCell="J8" sqref="F3:J8"/>
    </sheetView>
  </sheetViews>
  <sheetFormatPr defaultRowHeight="15" x14ac:dyDescent="0.25"/>
  <cols>
    <col min="1" max="1" width="15.5703125" bestFit="1" customWidth="1"/>
    <col min="2" max="3" width="30.28515625" bestFit="1" customWidth="1"/>
    <col min="7" max="7" width="13.140625" bestFit="1" customWidth="1"/>
  </cols>
  <sheetData>
    <row r="3" spans="1:8" x14ac:dyDescent="0.25">
      <c r="A3" s="3" t="s">
        <v>7</v>
      </c>
      <c r="B3" t="s">
        <v>10</v>
      </c>
    </row>
    <row r="4" spans="1:8" x14ac:dyDescent="0.25">
      <c r="G4" t="s">
        <v>41</v>
      </c>
      <c r="H4" t="s">
        <v>40</v>
      </c>
    </row>
    <row r="5" spans="1:8" x14ac:dyDescent="0.25">
      <c r="A5" s="3" t="s">
        <v>21</v>
      </c>
      <c r="B5" t="s">
        <v>42</v>
      </c>
      <c r="G5">
        <v>691</v>
      </c>
      <c r="H5">
        <v>1058</v>
      </c>
    </row>
    <row r="6" spans="1:8" x14ac:dyDescent="0.25">
      <c r="A6" s="4">
        <v>517</v>
      </c>
      <c r="B6" s="2">
        <v>0</v>
      </c>
    </row>
    <row r="7" spans="1:8" x14ac:dyDescent="0.25">
      <c r="A7" s="4">
        <v>1049</v>
      </c>
      <c r="B7" s="2">
        <v>0</v>
      </c>
      <c r="G7" t="s">
        <v>43</v>
      </c>
    </row>
    <row r="8" spans="1:8" x14ac:dyDescent="0.25">
      <c r="A8" s="4">
        <v>253</v>
      </c>
      <c r="B8" s="2">
        <v>0</v>
      </c>
      <c r="G8">
        <v>1030</v>
      </c>
      <c r="H8">
        <v>1058</v>
      </c>
    </row>
    <row r="9" spans="1:8" x14ac:dyDescent="0.25">
      <c r="A9" s="4">
        <v>1082</v>
      </c>
      <c r="B9" s="2">
        <v>0</v>
      </c>
    </row>
    <row r="10" spans="1:8" x14ac:dyDescent="0.25">
      <c r="A10" s="4">
        <v>1256</v>
      </c>
      <c r="B10" s="2">
        <v>0</v>
      </c>
    </row>
    <row r="11" spans="1:8" x14ac:dyDescent="0.25">
      <c r="A11" s="4">
        <v>1200</v>
      </c>
      <c r="B11" s="2">
        <v>0</v>
      </c>
    </row>
    <row r="12" spans="1:8" x14ac:dyDescent="0.25">
      <c r="A12" s="4">
        <v>1522</v>
      </c>
      <c r="B12" s="2">
        <v>0</v>
      </c>
    </row>
    <row r="13" spans="1:8" x14ac:dyDescent="0.25">
      <c r="A13" s="4">
        <v>1567</v>
      </c>
      <c r="B13" s="2">
        <v>0</v>
      </c>
    </row>
    <row r="14" spans="1:8" x14ac:dyDescent="0.25">
      <c r="A14" s="4">
        <v>2234</v>
      </c>
      <c r="B14" s="2">
        <v>0</v>
      </c>
    </row>
    <row r="15" spans="1:8" x14ac:dyDescent="0.25">
      <c r="A15" s="4">
        <v>2285</v>
      </c>
      <c r="B15" s="2">
        <v>0</v>
      </c>
    </row>
    <row r="16" spans="1:8" x14ac:dyDescent="0.25">
      <c r="A16" s="4">
        <v>2407</v>
      </c>
      <c r="B16" s="2">
        <v>0</v>
      </c>
    </row>
    <row r="17" spans="1:2" x14ac:dyDescent="0.25">
      <c r="A17" s="4">
        <v>2328</v>
      </c>
      <c r="B17" s="2">
        <v>0</v>
      </c>
    </row>
    <row r="18" spans="1:2" x14ac:dyDescent="0.25">
      <c r="A18" s="4">
        <v>2167</v>
      </c>
      <c r="B18" s="2">
        <v>0</v>
      </c>
    </row>
    <row r="19" spans="1:2" x14ac:dyDescent="0.25">
      <c r="A19" s="4">
        <v>2354</v>
      </c>
      <c r="B19" s="2">
        <v>0</v>
      </c>
    </row>
    <row r="20" spans="1:2" x14ac:dyDescent="0.25">
      <c r="A20" s="4">
        <v>1895</v>
      </c>
      <c r="B20" s="2">
        <v>0</v>
      </c>
    </row>
    <row r="21" spans="1:2" x14ac:dyDescent="0.25">
      <c r="A21" s="4">
        <v>2373</v>
      </c>
      <c r="B21" s="2">
        <v>0</v>
      </c>
    </row>
    <row r="22" spans="1:2" x14ac:dyDescent="0.25">
      <c r="A22" s="4">
        <v>2216</v>
      </c>
      <c r="B22" s="2">
        <v>0</v>
      </c>
    </row>
    <row r="23" spans="1:2" x14ac:dyDescent="0.25">
      <c r="A23" s="4">
        <v>2402</v>
      </c>
      <c r="B23" s="2">
        <v>0</v>
      </c>
    </row>
    <row r="24" spans="1:2" x14ac:dyDescent="0.25">
      <c r="A24" s="4">
        <v>3136</v>
      </c>
      <c r="B24" s="2">
        <v>0</v>
      </c>
    </row>
    <row r="25" spans="1:2" x14ac:dyDescent="0.25">
      <c r="A25" s="4">
        <v>2742</v>
      </c>
      <c r="B25" s="2">
        <v>0</v>
      </c>
    </row>
    <row r="26" spans="1:2" x14ac:dyDescent="0.25">
      <c r="A26" s="4">
        <v>3065</v>
      </c>
      <c r="B26" s="2">
        <v>0</v>
      </c>
    </row>
    <row r="27" spans="1:2" x14ac:dyDescent="0.25">
      <c r="A27" s="4">
        <v>2558</v>
      </c>
      <c r="B27" s="2">
        <v>0</v>
      </c>
    </row>
    <row r="28" spans="1:2" x14ac:dyDescent="0.25">
      <c r="A28" s="4">
        <v>2694</v>
      </c>
      <c r="B28" s="2">
        <v>0</v>
      </c>
    </row>
    <row r="29" spans="1:2" x14ac:dyDescent="0.25">
      <c r="A29" s="4">
        <v>3155</v>
      </c>
      <c r="B29" s="2">
        <v>0</v>
      </c>
    </row>
    <row r="30" spans="1:2" x14ac:dyDescent="0.25">
      <c r="A30" s="4">
        <v>2581</v>
      </c>
      <c r="B30" s="2">
        <v>0</v>
      </c>
    </row>
    <row r="31" spans="1:2" x14ac:dyDescent="0.25">
      <c r="A31" s="4">
        <v>3010</v>
      </c>
      <c r="B31" s="2">
        <v>0</v>
      </c>
    </row>
    <row r="32" spans="1:2" x14ac:dyDescent="0.25">
      <c r="A32" s="4">
        <v>2704</v>
      </c>
      <c r="B32" s="2">
        <v>0</v>
      </c>
    </row>
    <row r="33" spans="1:2" x14ac:dyDescent="0.25">
      <c r="A33" s="4">
        <v>3063</v>
      </c>
      <c r="B33" s="2">
        <v>0</v>
      </c>
    </row>
    <row r="34" spans="1:2" x14ac:dyDescent="0.25">
      <c r="A34" s="4">
        <v>836</v>
      </c>
      <c r="B34" s="2">
        <v>1</v>
      </c>
    </row>
    <row r="35" spans="1:2" x14ac:dyDescent="0.25">
      <c r="A35" s="4">
        <v>1186</v>
      </c>
      <c r="B35" s="2">
        <v>1</v>
      </c>
    </row>
    <row r="36" spans="1:2" x14ac:dyDescent="0.25">
      <c r="A36" s="4">
        <v>1154</v>
      </c>
      <c r="B36" s="2">
        <v>1</v>
      </c>
    </row>
    <row r="37" spans="1:2" x14ac:dyDescent="0.25">
      <c r="A37" s="4">
        <v>1529</v>
      </c>
      <c r="B37" s="2">
        <v>1</v>
      </c>
    </row>
    <row r="38" spans="1:2" x14ac:dyDescent="0.25">
      <c r="A38" s="4">
        <v>1291</v>
      </c>
      <c r="B38" s="2">
        <v>1</v>
      </c>
    </row>
    <row r="39" spans="1:2" x14ac:dyDescent="0.25">
      <c r="A39" s="4">
        <v>1300</v>
      </c>
      <c r="B39" s="2">
        <v>1</v>
      </c>
    </row>
    <row r="40" spans="1:2" x14ac:dyDescent="0.25">
      <c r="A40" s="4">
        <v>1317</v>
      </c>
      <c r="B40" s="2">
        <v>1</v>
      </c>
    </row>
    <row r="41" spans="1:2" x14ac:dyDescent="0.25">
      <c r="A41" s="4">
        <v>2274</v>
      </c>
      <c r="B41" s="2">
        <v>1</v>
      </c>
    </row>
    <row r="42" spans="1:2" x14ac:dyDescent="0.25">
      <c r="A42" s="4">
        <v>2498</v>
      </c>
      <c r="B42" s="2">
        <v>1</v>
      </c>
    </row>
    <row r="43" spans="1:2" x14ac:dyDescent="0.25">
      <c r="A43" s="4">
        <v>2277</v>
      </c>
      <c r="B43" s="2">
        <v>1</v>
      </c>
    </row>
    <row r="44" spans="1:2" x14ac:dyDescent="0.25">
      <c r="A44" s="4">
        <v>2102</v>
      </c>
      <c r="B44" s="2">
        <v>1</v>
      </c>
    </row>
    <row r="45" spans="1:2" x14ac:dyDescent="0.25">
      <c r="A45" s="4">
        <v>3074</v>
      </c>
      <c r="B45" s="2">
        <v>1</v>
      </c>
    </row>
    <row r="46" spans="1:2" x14ac:dyDescent="0.25">
      <c r="A46" s="4">
        <v>2977</v>
      </c>
      <c r="B46" s="2">
        <v>1</v>
      </c>
    </row>
    <row r="47" spans="1:2" x14ac:dyDescent="0.25">
      <c r="A47" s="4">
        <v>2973</v>
      </c>
      <c r="B47" s="2">
        <v>1</v>
      </c>
    </row>
    <row r="48" spans="1:2" x14ac:dyDescent="0.25">
      <c r="A48" s="4">
        <v>3061</v>
      </c>
      <c r="B48" s="2">
        <v>1</v>
      </c>
    </row>
    <row r="49" spans="1:2" x14ac:dyDescent="0.25">
      <c r="A49" s="4">
        <v>3068</v>
      </c>
      <c r="B49" s="2">
        <v>1</v>
      </c>
    </row>
    <row r="50" spans="1:2" x14ac:dyDescent="0.25">
      <c r="A50" s="4">
        <v>2621</v>
      </c>
      <c r="B50" s="2">
        <v>1</v>
      </c>
    </row>
    <row r="51" spans="1:2" x14ac:dyDescent="0.25">
      <c r="A51" s="4">
        <v>372</v>
      </c>
      <c r="B51" s="2">
        <v>2</v>
      </c>
    </row>
    <row r="52" spans="1:2" x14ac:dyDescent="0.25">
      <c r="A52" s="4">
        <v>257</v>
      </c>
      <c r="B52" s="2">
        <v>2</v>
      </c>
    </row>
    <row r="53" spans="1:2" x14ac:dyDescent="0.25">
      <c r="A53" s="4">
        <v>965</v>
      </c>
      <c r="B53" s="2">
        <v>2</v>
      </c>
    </row>
    <row r="54" spans="1:2" x14ac:dyDescent="0.25">
      <c r="A54" s="4">
        <v>1890</v>
      </c>
      <c r="B54" s="2">
        <v>2</v>
      </c>
    </row>
    <row r="55" spans="1:2" x14ac:dyDescent="0.25">
      <c r="A55" s="4">
        <v>1729</v>
      </c>
      <c r="B55" s="2">
        <v>2</v>
      </c>
    </row>
    <row r="56" spans="1:2" x14ac:dyDescent="0.25">
      <c r="A56" s="4">
        <v>1688</v>
      </c>
      <c r="B56" s="2">
        <v>2</v>
      </c>
    </row>
    <row r="57" spans="1:2" x14ac:dyDescent="0.25">
      <c r="A57" s="4">
        <v>1894</v>
      </c>
      <c r="B57" s="2">
        <v>2</v>
      </c>
    </row>
    <row r="58" spans="1:2" x14ac:dyDescent="0.25">
      <c r="A58" s="4">
        <v>1939</v>
      </c>
      <c r="B58" s="2">
        <v>2</v>
      </c>
    </row>
    <row r="59" spans="1:2" x14ac:dyDescent="0.25">
      <c r="A59" s="4">
        <v>2578</v>
      </c>
      <c r="B59" s="2">
        <v>2</v>
      </c>
    </row>
    <row r="60" spans="1:2" x14ac:dyDescent="0.25">
      <c r="A60" s="4">
        <v>2826</v>
      </c>
      <c r="B60" s="2">
        <v>2</v>
      </c>
    </row>
    <row r="61" spans="1:2" x14ac:dyDescent="0.25">
      <c r="A61" s="4">
        <v>2575</v>
      </c>
      <c r="B61" s="2">
        <v>2</v>
      </c>
    </row>
    <row r="62" spans="1:2" x14ac:dyDescent="0.25">
      <c r="A62" s="4">
        <v>3054</v>
      </c>
      <c r="B62" s="2">
        <v>2</v>
      </c>
    </row>
    <row r="63" spans="1:2" x14ac:dyDescent="0.25">
      <c r="A63" s="4">
        <v>2636</v>
      </c>
      <c r="B63" s="2">
        <v>2</v>
      </c>
    </row>
    <row r="64" spans="1:2" x14ac:dyDescent="0.25">
      <c r="A64" s="4">
        <v>2770</v>
      </c>
      <c r="B64" s="2">
        <v>2</v>
      </c>
    </row>
    <row r="65" spans="1:2" x14ac:dyDescent="0.25">
      <c r="A65" s="4">
        <v>2622</v>
      </c>
      <c r="B65" s="2">
        <v>2</v>
      </c>
    </row>
    <row r="66" spans="1:2" x14ac:dyDescent="0.25">
      <c r="A66" s="4">
        <v>935</v>
      </c>
      <c r="B66" s="2">
        <v>3</v>
      </c>
    </row>
    <row r="67" spans="1:2" x14ac:dyDescent="0.25">
      <c r="A67" s="4">
        <v>1153</v>
      </c>
      <c r="B67" s="2">
        <v>3</v>
      </c>
    </row>
    <row r="68" spans="1:2" x14ac:dyDescent="0.25">
      <c r="A68" s="4">
        <v>1099</v>
      </c>
      <c r="B68" s="2">
        <v>3</v>
      </c>
    </row>
    <row r="69" spans="1:2" x14ac:dyDescent="0.25">
      <c r="A69" s="4">
        <v>394</v>
      </c>
      <c r="B69" s="2">
        <v>3</v>
      </c>
    </row>
    <row r="70" spans="1:2" x14ac:dyDescent="0.25">
      <c r="A70" s="4">
        <v>1528</v>
      </c>
      <c r="B70" s="2">
        <v>3</v>
      </c>
    </row>
    <row r="71" spans="1:2" x14ac:dyDescent="0.25">
      <c r="A71" s="4">
        <v>1390</v>
      </c>
      <c r="B71" s="2">
        <v>3</v>
      </c>
    </row>
    <row r="72" spans="1:2" x14ac:dyDescent="0.25">
      <c r="A72" s="4">
        <v>1805</v>
      </c>
      <c r="B72" s="2">
        <v>3</v>
      </c>
    </row>
    <row r="73" spans="1:2" x14ac:dyDescent="0.25">
      <c r="A73" s="4">
        <v>1736</v>
      </c>
      <c r="B73" s="2">
        <v>3</v>
      </c>
    </row>
    <row r="74" spans="1:2" x14ac:dyDescent="0.25">
      <c r="A74" s="4">
        <v>1793</v>
      </c>
      <c r="B74" s="2">
        <v>3</v>
      </c>
    </row>
    <row r="75" spans="1:2" x14ac:dyDescent="0.25">
      <c r="A75" s="4">
        <v>2269</v>
      </c>
      <c r="B75" s="2">
        <v>3</v>
      </c>
    </row>
    <row r="76" spans="1:2" x14ac:dyDescent="0.25">
      <c r="A76" s="4">
        <v>2316</v>
      </c>
      <c r="B76" s="2">
        <v>3</v>
      </c>
    </row>
    <row r="77" spans="1:2" x14ac:dyDescent="0.25">
      <c r="A77" s="4">
        <v>2463</v>
      </c>
      <c r="B77" s="2">
        <v>3</v>
      </c>
    </row>
    <row r="78" spans="1:2" x14ac:dyDescent="0.25">
      <c r="A78" s="4">
        <v>2003</v>
      </c>
      <c r="B78" s="2">
        <v>3</v>
      </c>
    </row>
    <row r="79" spans="1:2" x14ac:dyDescent="0.25">
      <c r="A79" s="4">
        <v>2240</v>
      </c>
      <c r="B79" s="2">
        <v>3</v>
      </c>
    </row>
    <row r="80" spans="1:2" x14ac:dyDescent="0.25">
      <c r="A80" s="4">
        <v>2187</v>
      </c>
      <c r="B80" s="2">
        <v>3</v>
      </c>
    </row>
    <row r="81" spans="1:2" x14ac:dyDescent="0.25">
      <c r="A81" s="4">
        <v>2744</v>
      </c>
      <c r="B81" s="2">
        <v>3</v>
      </c>
    </row>
    <row r="82" spans="1:2" x14ac:dyDescent="0.25">
      <c r="A82" s="4">
        <v>2577</v>
      </c>
      <c r="B82" s="2">
        <v>3</v>
      </c>
    </row>
    <row r="83" spans="1:2" x14ac:dyDescent="0.25">
      <c r="A83" s="4">
        <v>2600</v>
      </c>
      <c r="B83" s="2">
        <v>3</v>
      </c>
    </row>
    <row r="84" spans="1:2" x14ac:dyDescent="0.25">
      <c r="A84" s="4">
        <v>3097</v>
      </c>
      <c r="B84" s="2">
        <v>3</v>
      </c>
    </row>
    <row r="85" spans="1:2" x14ac:dyDescent="0.25">
      <c r="A85" s="4">
        <v>2656</v>
      </c>
      <c r="B85" s="2">
        <v>3</v>
      </c>
    </row>
    <row r="86" spans="1:2" x14ac:dyDescent="0.25">
      <c r="A86" s="4">
        <v>2673</v>
      </c>
      <c r="B86" s="2">
        <v>3</v>
      </c>
    </row>
    <row r="87" spans="1:2" x14ac:dyDescent="0.25">
      <c r="A87" s="4">
        <v>2790</v>
      </c>
      <c r="B87" s="2">
        <v>3</v>
      </c>
    </row>
    <row r="88" spans="1:2" x14ac:dyDescent="0.25">
      <c r="A88" s="4">
        <v>977</v>
      </c>
      <c r="B88" s="2">
        <v>4</v>
      </c>
    </row>
    <row r="89" spans="1:2" x14ac:dyDescent="0.25">
      <c r="A89" s="4">
        <v>981</v>
      </c>
      <c r="B89" s="2">
        <v>4</v>
      </c>
    </row>
    <row r="90" spans="1:2" x14ac:dyDescent="0.25">
      <c r="A90" s="4">
        <v>1071</v>
      </c>
      <c r="B90" s="2">
        <v>4</v>
      </c>
    </row>
    <row r="91" spans="1:2" x14ac:dyDescent="0.25">
      <c r="A91" s="4">
        <v>1166</v>
      </c>
      <c r="B91" s="2">
        <v>4</v>
      </c>
    </row>
    <row r="92" spans="1:2" x14ac:dyDescent="0.25">
      <c r="A92" s="4">
        <v>1281</v>
      </c>
      <c r="B92" s="2">
        <v>4</v>
      </c>
    </row>
    <row r="93" spans="1:2" x14ac:dyDescent="0.25">
      <c r="A93" s="4">
        <v>1318</v>
      </c>
      <c r="B93" s="2">
        <v>4</v>
      </c>
    </row>
    <row r="94" spans="1:2" x14ac:dyDescent="0.25">
      <c r="A94" s="4">
        <v>1386</v>
      </c>
      <c r="B94" s="2">
        <v>4</v>
      </c>
    </row>
    <row r="95" spans="1:2" x14ac:dyDescent="0.25">
      <c r="A95" s="4">
        <v>1772</v>
      </c>
      <c r="B95" s="2">
        <v>4</v>
      </c>
    </row>
    <row r="96" spans="1:2" x14ac:dyDescent="0.25">
      <c r="A96" s="4">
        <v>2125</v>
      </c>
      <c r="B96" s="2">
        <v>4</v>
      </c>
    </row>
    <row r="97" spans="1:2" x14ac:dyDescent="0.25">
      <c r="A97" s="4">
        <v>2279</v>
      </c>
      <c r="B97" s="2">
        <v>4</v>
      </c>
    </row>
    <row r="98" spans="1:2" x14ac:dyDescent="0.25">
      <c r="A98" s="4">
        <v>2135</v>
      </c>
      <c r="B98" s="2">
        <v>4</v>
      </c>
    </row>
    <row r="99" spans="1:2" x14ac:dyDescent="0.25">
      <c r="A99" s="4">
        <v>2751</v>
      </c>
      <c r="B99" s="2">
        <v>4</v>
      </c>
    </row>
    <row r="100" spans="1:2" x14ac:dyDescent="0.25">
      <c r="A100" s="4">
        <v>2850</v>
      </c>
      <c r="B100" s="2">
        <v>4</v>
      </c>
    </row>
    <row r="101" spans="1:2" x14ac:dyDescent="0.25">
      <c r="A101" s="4">
        <v>3062</v>
      </c>
      <c r="B101" s="2">
        <v>4</v>
      </c>
    </row>
    <row r="102" spans="1:2" x14ac:dyDescent="0.25">
      <c r="A102" s="4">
        <v>2590</v>
      </c>
      <c r="B102" s="2">
        <v>4</v>
      </c>
    </row>
    <row r="103" spans="1:2" x14ac:dyDescent="0.25">
      <c r="A103" s="4">
        <v>2767</v>
      </c>
      <c r="B103" s="2">
        <v>4</v>
      </c>
    </row>
    <row r="104" spans="1:2" x14ac:dyDescent="0.25">
      <c r="A104" s="4">
        <v>2626</v>
      </c>
      <c r="B104" s="2">
        <v>4</v>
      </c>
    </row>
    <row r="105" spans="1:2" x14ac:dyDescent="0.25">
      <c r="A105" s="4">
        <v>1055</v>
      </c>
      <c r="B105" s="2">
        <v>5</v>
      </c>
    </row>
    <row r="106" spans="1:2" x14ac:dyDescent="0.25">
      <c r="A106" s="4">
        <v>1088</v>
      </c>
      <c r="B106" s="2">
        <v>5</v>
      </c>
    </row>
    <row r="107" spans="1:2" x14ac:dyDescent="0.25">
      <c r="A107" s="4">
        <v>988</v>
      </c>
      <c r="B107" s="2">
        <v>5</v>
      </c>
    </row>
    <row r="108" spans="1:2" x14ac:dyDescent="0.25">
      <c r="A108" s="4">
        <v>997</v>
      </c>
      <c r="B108" s="2">
        <v>5</v>
      </c>
    </row>
    <row r="109" spans="1:2" x14ac:dyDescent="0.25">
      <c r="A109" s="4">
        <v>1258</v>
      </c>
      <c r="B109" s="2">
        <v>5</v>
      </c>
    </row>
    <row r="110" spans="1:2" x14ac:dyDescent="0.25">
      <c r="A110" s="4">
        <v>1198</v>
      </c>
      <c r="B110" s="2">
        <v>5</v>
      </c>
    </row>
    <row r="111" spans="1:2" x14ac:dyDescent="0.25">
      <c r="A111" s="4">
        <v>1298</v>
      </c>
      <c r="B111" s="2">
        <v>5</v>
      </c>
    </row>
    <row r="112" spans="1:2" x14ac:dyDescent="0.25">
      <c r="A112" s="4">
        <v>1305</v>
      </c>
      <c r="B112" s="2">
        <v>5</v>
      </c>
    </row>
    <row r="113" spans="1:2" x14ac:dyDescent="0.25">
      <c r="A113" s="4">
        <v>1616</v>
      </c>
      <c r="B113" s="2">
        <v>5</v>
      </c>
    </row>
    <row r="114" spans="1:2" x14ac:dyDescent="0.25">
      <c r="A114" s="4">
        <v>1703</v>
      </c>
      <c r="B114" s="2">
        <v>5</v>
      </c>
    </row>
    <row r="115" spans="1:2" x14ac:dyDescent="0.25">
      <c r="A115" s="4">
        <v>1731</v>
      </c>
      <c r="B115" s="2">
        <v>5</v>
      </c>
    </row>
    <row r="116" spans="1:2" x14ac:dyDescent="0.25">
      <c r="A116" s="4">
        <v>1720</v>
      </c>
      <c r="B116" s="2">
        <v>5</v>
      </c>
    </row>
    <row r="117" spans="1:2" x14ac:dyDescent="0.25">
      <c r="A117" s="4">
        <v>2458</v>
      </c>
      <c r="B117" s="2">
        <v>5</v>
      </c>
    </row>
    <row r="118" spans="1:2" x14ac:dyDescent="0.25">
      <c r="A118" s="4">
        <v>2350</v>
      </c>
      <c r="B118" s="2">
        <v>5</v>
      </c>
    </row>
    <row r="119" spans="1:2" x14ac:dyDescent="0.25">
      <c r="A119" s="4">
        <v>2224</v>
      </c>
      <c r="B119" s="2">
        <v>5</v>
      </c>
    </row>
    <row r="120" spans="1:2" x14ac:dyDescent="0.25">
      <c r="A120" s="4">
        <v>2320</v>
      </c>
      <c r="B120" s="2">
        <v>5</v>
      </c>
    </row>
    <row r="121" spans="1:2" x14ac:dyDescent="0.25">
      <c r="A121" s="4">
        <v>2509</v>
      </c>
      <c r="B121" s="2">
        <v>5</v>
      </c>
    </row>
    <row r="122" spans="1:2" x14ac:dyDescent="0.25">
      <c r="A122" s="4">
        <v>2757</v>
      </c>
      <c r="B122" s="2">
        <v>5</v>
      </c>
    </row>
    <row r="123" spans="1:2" x14ac:dyDescent="0.25">
      <c r="A123" s="4">
        <v>2740</v>
      </c>
      <c r="B123" s="2">
        <v>5</v>
      </c>
    </row>
    <row r="124" spans="1:2" x14ac:dyDescent="0.25">
      <c r="A124" s="4">
        <v>3037</v>
      </c>
      <c r="B124" s="2">
        <v>5</v>
      </c>
    </row>
    <row r="125" spans="1:2" x14ac:dyDescent="0.25">
      <c r="A125" s="4">
        <v>2746</v>
      </c>
      <c r="B125" s="2">
        <v>5</v>
      </c>
    </row>
    <row r="126" spans="1:2" x14ac:dyDescent="0.25">
      <c r="A126" s="4">
        <v>2686</v>
      </c>
      <c r="B126" s="2">
        <v>5</v>
      </c>
    </row>
    <row r="127" spans="1:2" x14ac:dyDescent="0.25">
      <c r="A127" s="4">
        <v>956</v>
      </c>
      <c r="B127" s="2">
        <v>6</v>
      </c>
    </row>
    <row r="128" spans="1:2" x14ac:dyDescent="0.25">
      <c r="A128" s="4">
        <v>1842</v>
      </c>
      <c r="B128" s="2">
        <v>6</v>
      </c>
    </row>
    <row r="129" spans="1:2" x14ac:dyDescent="0.25">
      <c r="A129" s="4">
        <v>1343</v>
      </c>
      <c r="B129" s="2">
        <v>6</v>
      </c>
    </row>
    <row r="130" spans="1:2" x14ac:dyDescent="0.25">
      <c r="A130" s="4">
        <v>1357</v>
      </c>
      <c r="B130" s="2">
        <v>6</v>
      </c>
    </row>
    <row r="131" spans="1:2" x14ac:dyDescent="0.25">
      <c r="A131" s="4">
        <v>1830</v>
      </c>
      <c r="B131" s="2">
        <v>6</v>
      </c>
    </row>
    <row r="132" spans="1:2" x14ac:dyDescent="0.25">
      <c r="A132" s="4">
        <v>1804</v>
      </c>
      <c r="B132" s="2">
        <v>6</v>
      </c>
    </row>
    <row r="133" spans="1:2" x14ac:dyDescent="0.25">
      <c r="A133" s="4">
        <v>1393</v>
      </c>
      <c r="B133" s="2">
        <v>6</v>
      </c>
    </row>
    <row r="134" spans="1:2" x14ac:dyDescent="0.25">
      <c r="A134" s="4">
        <v>2112</v>
      </c>
      <c r="B134" s="2">
        <v>6</v>
      </c>
    </row>
    <row r="135" spans="1:2" x14ac:dyDescent="0.25">
      <c r="A135" s="4">
        <v>3042</v>
      </c>
      <c r="B135" s="2">
        <v>6</v>
      </c>
    </row>
    <row r="136" spans="1:2" x14ac:dyDescent="0.25">
      <c r="A136" s="4">
        <v>2901</v>
      </c>
      <c r="B136" s="2">
        <v>6</v>
      </c>
    </row>
    <row r="137" spans="1:2" x14ac:dyDescent="0.25">
      <c r="A137" s="4">
        <v>3067</v>
      </c>
      <c r="B137" s="2">
        <v>6</v>
      </c>
    </row>
    <row r="138" spans="1:2" x14ac:dyDescent="0.25">
      <c r="A138" s="4">
        <v>719</v>
      </c>
      <c r="B138" s="2">
        <v>7</v>
      </c>
    </row>
    <row r="139" spans="1:2" x14ac:dyDescent="0.25">
      <c r="A139" s="4">
        <v>1205</v>
      </c>
      <c r="B139" s="2">
        <v>7</v>
      </c>
    </row>
    <row r="140" spans="1:2" x14ac:dyDescent="0.25">
      <c r="A140" s="4">
        <v>926</v>
      </c>
      <c r="B140" s="2">
        <v>7</v>
      </c>
    </row>
    <row r="141" spans="1:2" x14ac:dyDescent="0.25">
      <c r="A141" s="4">
        <v>1425</v>
      </c>
      <c r="B141" s="2">
        <v>7</v>
      </c>
    </row>
    <row r="142" spans="1:2" x14ac:dyDescent="0.25">
      <c r="A142" s="4">
        <v>1315</v>
      </c>
      <c r="B142" s="2">
        <v>7</v>
      </c>
    </row>
    <row r="143" spans="1:2" x14ac:dyDescent="0.25">
      <c r="A143" s="4">
        <v>1505</v>
      </c>
      <c r="B143" s="2">
        <v>7</v>
      </c>
    </row>
    <row r="144" spans="1:2" x14ac:dyDescent="0.25">
      <c r="A144" s="4">
        <v>1385</v>
      </c>
      <c r="B144" s="2">
        <v>7</v>
      </c>
    </row>
    <row r="145" spans="1:2" x14ac:dyDescent="0.25">
      <c r="A145" s="4">
        <v>1340</v>
      </c>
      <c r="B145" s="2">
        <v>7</v>
      </c>
    </row>
    <row r="146" spans="1:2" x14ac:dyDescent="0.25">
      <c r="A146" s="4">
        <v>1470</v>
      </c>
      <c r="B146" s="2">
        <v>7</v>
      </c>
    </row>
    <row r="147" spans="1:2" x14ac:dyDescent="0.25">
      <c r="A147" s="4">
        <v>1808</v>
      </c>
      <c r="B147" s="2">
        <v>7</v>
      </c>
    </row>
    <row r="148" spans="1:2" x14ac:dyDescent="0.25">
      <c r="A148" s="4">
        <v>2346</v>
      </c>
      <c r="B148" s="2">
        <v>7</v>
      </c>
    </row>
    <row r="149" spans="1:2" x14ac:dyDescent="0.25">
      <c r="A149" s="4">
        <v>2334</v>
      </c>
      <c r="B149" s="2">
        <v>7</v>
      </c>
    </row>
    <row r="150" spans="1:2" x14ac:dyDescent="0.25">
      <c r="A150" s="4">
        <v>3140</v>
      </c>
      <c r="B150" s="2">
        <v>7</v>
      </c>
    </row>
    <row r="151" spans="1:2" x14ac:dyDescent="0.25">
      <c r="A151" s="4">
        <v>2691</v>
      </c>
      <c r="B151" s="2">
        <v>7</v>
      </c>
    </row>
    <row r="152" spans="1:2" x14ac:dyDescent="0.25">
      <c r="A152" s="4">
        <v>2737</v>
      </c>
      <c r="B152" s="2">
        <v>7</v>
      </c>
    </row>
    <row r="153" spans="1:2" x14ac:dyDescent="0.25">
      <c r="A153" s="4">
        <v>2946</v>
      </c>
      <c r="B153" s="2">
        <v>7</v>
      </c>
    </row>
    <row r="154" spans="1:2" x14ac:dyDescent="0.25">
      <c r="A154" s="4">
        <v>3053</v>
      </c>
      <c r="B154" s="2">
        <v>7</v>
      </c>
    </row>
    <row r="155" spans="1:2" x14ac:dyDescent="0.25">
      <c r="A155" s="4">
        <v>1034</v>
      </c>
      <c r="B155" s="2">
        <v>8</v>
      </c>
    </row>
    <row r="156" spans="1:2" x14ac:dyDescent="0.25">
      <c r="A156" s="4">
        <v>420</v>
      </c>
      <c r="B156" s="2">
        <v>8</v>
      </c>
    </row>
    <row r="157" spans="1:2" x14ac:dyDescent="0.25">
      <c r="A157" s="4">
        <v>700</v>
      </c>
      <c r="B157" s="2">
        <v>8</v>
      </c>
    </row>
    <row r="158" spans="1:2" x14ac:dyDescent="0.25">
      <c r="A158" s="4">
        <v>728</v>
      </c>
      <c r="B158" s="2">
        <v>8</v>
      </c>
    </row>
    <row r="159" spans="1:2" x14ac:dyDescent="0.25">
      <c r="A159" s="4">
        <v>1523</v>
      </c>
      <c r="B159" s="2">
        <v>8</v>
      </c>
    </row>
    <row r="160" spans="1:2" x14ac:dyDescent="0.25">
      <c r="A160" s="4">
        <v>1671</v>
      </c>
      <c r="B160" s="2">
        <v>8</v>
      </c>
    </row>
    <row r="161" spans="1:2" x14ac:dyDescent="0.25">
      <c r="A161" s="4">
        <v>1998</v>
      </c>
      <c r="B161" s="2">
        <v>8</v>
      </c>
    </row>
    <row r="162" spans="1:2" x14ac:dyDescent="0.25">
      <c r="A162" s="4">
        <v>2516</v>
      </c>
      <c r="B162" s="2">
        <v>8</v>
      </c>
    </row>
    <row r="163" spans="1:2" x14ac:dyDescent="0.25">
      <c r="A163" s="4">
        <v>2223</v>
      </c>
      <c r="B163" s="2">
        <v>8</v>
      </c>
    </row>
    <row r="164" spans="1:2" x14ac:dyDescent="0.25">
      <c r="A164" s="4">
        <v>2846</v>
      </c>
      <c r="B164" s="2">
        <v>8</v>
      </c>
    </row>
    <row r="165" spans="1:2" x14ac:dyDescent="0.25">
      <c r="A165" s="4">
        <v>2679</v>
      </c>
      <c r="B165" s="2">
        <v>8</v>
      </c>
    </row>
    <row r="166" spans="1:2" x14ac:dyDescent="0.25">
      <c r="A166" s="4">
        <v>2541</v>
      </c>
      <c r="B166" s="2">
        <v>8</v>
      </c>
    </row>
    <row r="167" spans="1:2" x14ac:dyDescent="0.25">
      <c r="A167" s="4">
        <v>3043</v>
      </c>
      <c r="B167" s="2">
        <v>8</v>
      </c>
    </row>
    <row r="168" spans="1:2" x14ac:dyDescent="0.25">
      <c r="A168" s="4">
        <v>884</v>
      </c>
      <c r="B168" s="2">
        <v>9</v>
      </c>
    </row>
    <row r="169" spans="1:2" x14ac:dyDescent="0.25">
      <c r="A169" s="4">
        <v>209</v>
      </c>
      <c r="B169" s="2">
        <v>9</v>
      </c>
    </row>
    <row r="170" spans="1:2" x14ac:dyDescent="0.25">
      <c r="A170" s="4">
        <v>1181</v>
      </c>
      <c r="B170" s="2">
        <v>9</v>
      </c>
    </row>
    <row r="171" spans="1:2" x14ac:dyDescent="0.25">
      <c r="A171" s="4">
        <v>1180</v>
      </c>
      <c r="B171" s="2">
        <v>9</v>
      </c>
    </row>
    <row r="172" spans="1:2" x14ac:dyDescent="0.25">
      <c r="A172" s="4">
        <v>1803</v>
      </c>
      <c r="B172" s="2">
        <v>9</v>
      </c>
    </row>
    <row r="173" spans="1:2" x14ac:dyDescent="0.25">
      <c r="A173" s="4">
        <v>1659</v>
      </c>
      <c r="B173" s="2">
        <v>9</v>
      </c>
    </row>
    <row r="174" spans="1:2" x14ac:dyDescent="0.25">
      <c r="A174" s="4">
        <v>1459</v>
      </c>
      <c r="B174" s="2">
        <v>9</v>
      </c>
    </row>
    <row r="175" spans="1:2" x14ac:dyDescent="0.25">
      <c r="A175" s="4">
        <v>1432</v>
      </c>
      <c r="B175" s="2">
        <v>9</v>
      </c>
    </row>
    <row r="176" spans="1:2" x14ac:dyDescent="0.25">
      <c r="A176" s="4">
        <v>2330</v>
      </c>
      <c r="B176" s="2">
        <v>9</v>
      </c>
    </row>
    <row r="177" spans="1:2" x14ac:dyDescent="0.25">
      <c r="A177" s="4">
        <v>2086</v>
      </c>
      <c r="B177" s="2">
        <v>9</v>
      </c>
    </row>
    <row r="178" spans="1:2" x14ac:dyDescent="0.25">
      <c r="A178" s="4">
        <v>2066</v>
      </c>
      <c r="B178" s="2">
        <v>9</v>
      </c>
    </row>
    <row r="179" spans="1:2" x14ac:dyDescent="0.25">
      <c r="A179" s="4">
        <v>2454</v>
      </c>
      <c r="B179" s="2">
        <v>9</v>
      </c>
    </row>
    <row r="180" spans="1:2" x14ac:dyDescent="0.25">
      <c r="A180" s="4">
        <v>2492</v>
      </c>
      <c r="B180" s="2">
        <v>9</v>
      </c>
    </row>
    <row r="181" spans="1:2" x14ac:dyDescent="0.25">
      <c r="A181" s="4">
        <v>2415</v>
      </c>
      <c r="B181" s="2">
        <v>9</v>
      </c>
    </row>
    <row r="182" spans="1:2" x14ac:dyDescent="0.25">
      <c r="A182" s="4">
        <v>2046</v>
      </c>
      <c r="B182" s="2">
        <v>9</v>
      </c>
    </row>
    <row r="183" spans="1:2" x14ac:dyDescent="0.25">
      <c r="A183" s="4">
        <v>2772</v>
      </c>
      <c r="B183" s="2">
        <v>9</v>
      </c>
    </row>
    <row r="184" spans="1:2" x14ac:dyDescent="0.25">
      <c r="A184" s="4">
        <v>2743</v>
      </c>
      <c r="B184" s="2">
        <v>9</v>
      </c>
    </row>
    <row r="185" spans="1:2" x14ac:dyDescent="0.25">
      <c r="A185" s="4">
        <v>2918</v>
      </c>
      <c r="B185" s="2">
        <v>9</v>
      </c>
    </row>
    <row r="186" spans="1:2" x14ac:dyDescent="0.25">
      <c r="A186" s="4">
        <v>3104</v>
      </c>
      <c r="B186" s="2">
        <v>9</v>
      </c>
    </row>
    <row r="187" spans="1:2" x14ac:dyDescent="0.25">
      <c r="A187" s="4">
        <v>2533</v>
      </c>
      <c r="B187" s="2">
        <v>9</v>
      </c>
    </row>
    <row r="188" spans="1:2" x14ac:dyDescent="0.25">
      <c r="A188" s="4">
        <v>2613</v>
      </c>
      <c r="B188" s="2">
        <v>9</v>
      </c>
    </row>
    <row r="189" spans="1:2" x14ac:dyDescent="0.25">
      <c r="A189" s="4">
        <v>2823</v>
      </c>
      <c r="B189" s="2">
        <v>9</v>
      </c>
    </row>
    <row r="190" spans="1:2" x14ac:dyDescent="0.25">
      <c r="A190" s="4">
        <v>1111</v>
      </c>
      <c r="B190" s="2">
        <v>10</v>
      </c>
    </row>
    <row r="191" spans="1:2" x14ac:dyDescent="0.25">
      <c r="A191" s="4">
        <v>66</v>
      </c>
      <c r="B191" s="2">
        <v>10</v>
      </c>
    </row>
    <row r="192" spans="1:2" x14ac:dyDescent="0.25">
      <c r="A192" s="4">
        <v>377</v>
      </c>
      <c r="B192" s="2">
        <v>10</v>
      </c>
    </row>
    <row r="193" spans="1:2" x14ac:dyDescent="0.25">
      <c r="A193" s="4">
        <v>1601</v>
      </c>
      <c r="B193" s="2">
        <v>10</v>
      </c>
    </row>
    <row r="194" spans="1:2" x14ac:dyDescent="0.25">
      <c r="A194" s="4">
        <v>1543</v>
      </c>
      <c r="B194" s="2">
        <v>10</v>
      </c>
    </row>
    <row r="195" spans="1:2" x14ac:dyDescent="0.25">
      <c r="A195" s="4">
        <v>1407</v>
      </c>
      <c r="B195" s="2">
        <v>10</v>
      </c>
    </row>
    <row r="196" spans="1:2" x14ac:dyDescent="0.25">
      <c r="A196" s="4">
        <v>2258</v>
      </c>
      <c r="B196" s="2">
        <v>10</v>
      </c>
    </row>
    <row r="197" spans="1:2" x14ac:dyDescent="0.25">
      <c r="A197" s="4">
        <v>2525</v>
      </c>
      <c r="B197" s="2">
        <v>10</v>
      </c>
    </row>
    <row r="198" spans="1:2" x14ac:dyDescent="0.25">
      <c r="A198" s="4">
        <v>2010</v>
      </c>
      <c r="B198" s="2">
        <v>10</v>
      </c>
    </row>
    <row r="199" spans="1:2" x14ac:dyDescent="0.25">
      <c r="A199" s="4">
        <v>2037</v>
      </c>
      <c r="B199" s="2">
        <v>10</v>
      </c>
    </row>
    <row r="200" spans="1:2" x14ac:dyDescent="0.25">
      <c r="A200" s="4">
        <v>2189</v>
      </c>
      <c r="B200" s="2">
        <v>10</v>
      </c>
    </row>
    <row r="201" spans="1:2" x14ac:dyDescent="0.25">
      <c r="A201" s="4">
        <v>2727</v>
      </c>
      <c r="B201" s="2">
        <v>10</v>
      </c>
    </row>
    <row r="202" spans="1:2" x14ac:dyDescent="0.25">
      <c r="A202" s="4">
        <v>2573</v>
      </c>
      <c r="B202" s="2">
        <v>10</v>
      </c>
    </row>
    <row r="203" spans="1:2" x14ac:dyDescent="0.25">
      <c r="A203" s="4">
        <v>2779</v>
      </c>
      <c r="B203" s="2">
        <v>10</v>
      </c>
    </row>
    <row r="204" spans="1:2" x14ac:dyDescent="0.25">
      <c r="A204" s="4">
        <v>2921</v>
      </c>
      <c r="B204" s="2">
        <v>10</v>
      </c>
    </row>
    <row r="205" spans="1:2" x14ac:dyDescent="0.25">
      <c r="A205" s="4">
        <v>2539</v>
      </c>
      <c r="B205" s="2">
        <v>10</v>
      </c>
    </row>
    <row r="206" spans="1:2" x14ac:dyDescent="0.25">
      <c r="A206" s="4">
        <v>2914</v>
      </c>
      <c r="B206" s="2">
        <v>10</v>
      </c>
    </row>
    <row r="207" spans="1:2" x14ac:dyDescent="0.25">
      <c r="A207" s="4">
        <v>773</v>
      </c>
      <c r="B207" s="2">
        <v>11</v>
      </c>
    </row>
    <row r="208" spans="1:2" x14ac:dyDescent="0.25">
      <c r="A208" s="4">
        <v>704</v>
      </c>
      <c r="B208" s="2">
        <v>11</v>
      </c>
    </row>
    <row r="209" spans="1:2" x14ac:dyDescent="0.25">
      <c r="A209" s="4">
        <v>1107</v>
      </c>
      <c r="B209" s="2">
        <v>11</v>
      </c>
    </row>
    <row r="210" spans="1:2" x14ac:dyDescent="0.25">
      <c r="A210" s="4">
        <v>172</v>
      </c>
      <c r="B210" s="2">
        <v>11</v>
      </c>
    </row>
    <row r="211" spans="1:2" x14ac:dyDescent="0.25">
      <c r="A211" s="4">
        <v>659</v>
      </c>
      <c r="B211" s="2">
        <v>11</v>
      </c>
    </row>
    <row r="212" spans="1:2" x14ac:dyDescent="0.25">
      <c r="A212" s="4">
        <v>369</v>
      </c>
      <c r="B212" s="2">
        <v>11</v>
      </c>
    </row>
    <row r="213" spans="1:2" x14ac:dyDescent="0.25">
      <c r="A213" s="4">
        <v>1430</v>
      </c>
      <c r="B213" s="2">
        <v>11</v>
      </c>
    </row>
    <row r="214" spans="1:2" x14ac:dyDescent="0.25">
      <c r="A214" s="4">
        <v>2530</v>
      </c>
      <c r="B214" s="2">
        <v>11</v>
      </c>
    </row>
    <row r="215" spans="1:2" x14ac:dyDescent="0.25">
      <c r="A215" s="4">
        <v>2431</v>
      </c>
      <c r="B215" s="2">
        <v>11</v>
      </c>
    </row>
    <row r="216" spans="1:2" x14ac:dyDescent="0.25">
      <c r="A216" s="4">
        <v>2267</v>
      </c>
      <c r="B216" s="2">
        <v>11</v>
      </c>
    </row>
    <row r="217" spans="1:2" x14ac:dyDescent="0.25">
      <c r="A217" s="4">
        <v>3139</v>
      </c>
      <c r="B217" s="2">
        <v>11</v>
      </c>
    </row>
    <row r="218" spans="1:2" x14ac:dyDescent="0.25">
      <c r="A218" s="4">
        <v>1194</v>
      </c>
      <c r="B218" s="2">
        <v>12</v>
      </c>
    </row>
    <row r="219" spans="1:2" x14ac:dyDescent="0.25">
      <c r="A219" s="4">
        <v>767</v>
      </c>
      <c r="B219" s="2">
        <v>12</v>
      </c>
    </row>
    <row r="220" spans="1:2" x14ac:dyDescent="0.25">
      <c r="A220" s="4">
        <v>1815</v>
      </c>
      <c r="B220" s="2">
        <v>12</v>
      </c>
    </row>
    <row r="221" spans="1:2" x14ac:dyDescent="0.25">
      <c r="A221" s="4">
        <v>1388</v>
      </c>
      <c r="B221" s="2">
        <v>12</v>
      </c>
    </row>
    <row r="222" spans="1:2" x14ac:dyDescent="0.25">
      <c r="A222" s="4">
        <v>1929</v>
      </c>
      <c r="B222" s="2">
        <v>12</v>
      </c>
    </row>
    <row r="223" spans="1:2" x14ac:dyDescent="0.25">
      <c r="A223" s="4">
        <v>2452</v>
      </c>
      <c r="B223" s="2">
        <v>12</v>
      </c>
    </row>
    <row r="224" spans="1:2" x14ac:dyDescent="0.25">
      <c r="A224" s="4">
        <v>161</v>
      </c>
      <c r="B224" s="2">
        <v>13</v>
      </c>
    </row>
    <row r="225" spans="1:2" x14ac:dyDescent="0.25">
      <c r="A225" s="4">
        <v>757</v>
      </c>
      <c r="B225" s="2">
        <v>13</v>
      </c>
    </row>
    <row r="226" spans="1:2" x14ac:dyDescent="0.25">
      <c r="A226" s="4">
        <v>1576</v>
      </c>
      <c r="B226" s="2">
        <v>13</v>
      </c>
    </row>
    <row r="227" spans="1:2" x14ac:dyDescent="0.25">
      <c r="A227" s="4">
        <v>1785</v>
      </c>
      <c r="B227" s="2">
        <v>13</v>
      </c>
    </row>
    <row r="228" spans="1:2" x14ac:dyDescent="0.25">
      <c r="A228" s="4">
        <v>1884</v>
      </c>
      <c r="B228" s="2">
        <v>13</v>
      </c>
    </row>
    <row r="229" spans="1:2" x14ac:dyDescent="0.25">
      <c r="A229" s="4">
        <v>2321</v>
      </c>
      <c r="B229" s="2">
        <v>13</v>
      </c>
    </row>
    <row r="230" spans="1:2" x14ac:dyDescent="0.25">
      <c r="A230" s="4">
        <v>2430</v>
      </c>
      <c r="B230" s="2">
        <v>13</v>
      </c>
    </row>
    <row r="231" spans="1:2" x14ac:dyDescent="0.25">
      <c r="A231" s="4">
        <v>2453</v>
      </c>
      <c r="B231" s="2">
        <v>13</v>
      </c>
    </row>
    <row r="232" spans="1:2" x14ac:dyDescent="0.25">
      <c r="A232" s="4">
        <v>2925</v>
      </c>
      <c r="B232" s="2">
        <v>13</v>
      </c>
    </row>
    <row r="233" spans="1:2" x14ac:dyDescent="0.25">
      <c r="A233" s="4">
        <v>2774</v>
      </c>
      <c r="B233" s="2">
        <v>13</v>
      </c>
    </row>
    <row r="234" spans="1:2" x14ac:dyDescent="0.25">
      <c r="A234" s="4">
        <v>237</v>
      </c>
      <c r="B234" s="2">
        <v>14</v>
      </c>
    </row>
    <row r="235" spans="1:2" x14ac:dyDescent="0.25">
      <c r="A235" s="4">
        <v>973</v>
      </c>
      <c r="B235" s="2">
        <v>14</v>
      </c>
    </row>
    <row r="236" spans="1:2" x14ac:dyDescent="0.25">
      <c r="A236" s="4">
        <v>1067</v>
      </c>
      <c r="B236" s="2">
        <v>14</v>
      </c>
    </row>
    <row r="237" spans="1:2" x14ac:dyDescent="0.25">
      <c r="A237" s="4">
        <v>673</v>
      </c>
      <c r="B237" s="2">
        <v>14</v>
      </c>
    </row>
    <row r="238" spans="1:2" x14ac:dyDescent="0.25">
      <c r="A238" s="4">
        <v>1417</v>
      </c>
      <c r="B238" s="2">
        <v>14</v>
      </c>
    </row>
    <row r="239" spans="1:2" x14ac:dyDescent="0.25">
      <c r="A239" s="4">
        <v>1422</v>
      </c>
      <c r="B239" s="2">
        <v>14</v>
      </c>
    </row>
    <row r="240" spans="1:2" x14ac:dyDescent="0.25">
      <c r="A240" s="4">
        <v>1908</v>
      </c>
      <c r="B240" s="2">
        <v>14</v>
      </c>
    </row>
    <row r="241" spans="1:2" x14ac:dyDescent="0.25">
      <c r="A241" s="4">
        <v>2477</v>
      </c>
      <c r="B241" s="2">
        <v>14</v>
      </c>
    </row>
    <row r="242" spans="1:2" x14ac:dyDescent="0.25">
      <c r="A242" s="4">
        <v>2810</v>
      </c>
      <c r="B242" s="2">
        <v>14</v>
      </c>
    </row>
    <row r="243" spans="1:2" x14ac:dyDescent="0.25">
      <c r="A243" s="4">
        <v>2855</v>
      </c>
      <c r="B243" s="2">
        <v>14</v>
      </c>
    </row>
    <row r="244" spans="1:2" x14ac:dyDescent="0.25">
      <c r="A244" s="4">
        <v>2867</v>
      </c>
      <c r="B244" s="2">
        <v>14</v>
      </c>
    </row>
    <row r="245" spans="1:2" x14ac:dyDescent="0.25">
      <c r="A245" s="4">
        <v>2572</v>
      </c>
      <c r="B245" s="2">
        <v>14</v>
      </c>
    </row>
    <row r="246" spans="1:2" x14ac:dyDescent="0.25">
      <c r="A246" s="4">
        <v>3025</v>
      </c>
      <c r="B246" s="2">
        <v>14</v>
      </c>
    </row>
    <row r="247" spans="1:2" x14ac:dyDescent="0.25">
      <c r="A247" s="4">
        <v>583</v>
      </c>
      <c r="B247" s="2">
        <v>15</v>
      </c>
    </row>
    <row r="248" spans="1:2" x14ac:dyDescent="0.25">
      <c r="A248" s="4">
        <v>1724</v>
      </c>
      <c r="B248" s="2">
        <v>15</v>
      </c>
    </row>
    <row r="249" spans="1:2" x14ac:dyDescent="0.25">
      <c r="A249" s="4">
        <v>1780</v>
      </c>
      <c r="B249" s="2">
        <v>15</v>
      </c>
    </row>
    <row r="250" spans="1:2" x14ac:dyDescent="0.25">
      <c r="A250" s="4">
        <v>2405</v>
      </c>
      <c r="B250" s="2">
        <v>15</v>
      </c>
    </row>
    <row r="251" spans="1:2" x14ac:dyDescent="0.25">
      <c r="A251" s="4">
        <v>1982</v>
      </c>
      <c r="B251" s="2">
        <v>15</v>
      </c>
    </row>
    <row r="252" spans="1:2" x14ac:dyDescent="0.25">
      <c r="A252" s="4">
        <v>2299</v>
      </c>
      <c r="B252" s="2">
        <v>15</v>
      </c>
    </row>
    <row r="253" spans="1:2" x14ac:dyDescent="0.25">
      <c r="A253" s="4">
        <v>2340</v>
      </c>
      <c r="B253" s="2">
        <v>15</v>
      </c>
    </row>
    <row r="254" spans="1:2" x14ac:dyDescent="0.25">
      <c r="A254" s="4">
        <v>2597</v>
      </c>
      <c r="B254" s="2">
        <v>15</v>
      </c>
    </row>
    <row r="255" spans="1:2" x14ac:dyDescent="0.25">
      <c r="A255" s="4">
        <v>2839</v>
      </c>
      <c r="B255" s="2">
        <v>15</v>
      </c>
    </row>
    <row r="256" spans="1:2" x14ac:dyDescent="0.25">
      <c r="A256" s="4">
        <v>2763</v>
      </c>
      <c r="B256" s="2">
        <v>15</v>
      </c>
    </row>
    <row r="257" spans="1:2" x14ac:dyDescent="0.25">
      <c r="A257" s="4">
        <v>2962</v>
      </c>
      <c r="B257" s="2">
        <v>15</v>
      </c>
    </row>
    <row r="258" spans="1:2" x14ac:dyDescent="0.25">
      <c r="A258" s="4">
        <v>3099</v>
      </c>
      <c r="B258" s="2">
        <v>15</v>
      </c>
    </row>
    <row r="259" spans="1:2" x14ac:dyDescent="0.25">
      <c r="A259" s="4">
        <v>2542</v>
      </c>
      <c r="B259" s="2">
        <v>15</v>
      </c>
    </row>
    <row r="260" spans="1:2" x14ac:dyDescent="0.25">
      <c r="A260" s="4">
        <v>2548</v>
      </c>
      <c r="B260" s="2">
        <v>15</v>
      </c>
    </row>
    <row r="261" spans="1:2" x14ac:dyDescent="0.25">
      <c r="A261" s="4">
        <v>2798</v>
      </c>
      <c r="B261" s="2">
        <v>15</v>
      </c>
    </row>
    <row r="262" spans="1:2" x14ac:dyDescent="0.25">
      <c r="A262" s="4">
        <v>1185</v>
      </c>
      <c r="B262" s="2">
        <v>16</v>
      </c>
    </row>
    <row r="263" spans="1:2" x14ac:dyDescent="0.25">
      <c r="A263" s="4">
        <v>630</v>
      </c>
      <c r="B263" s="2">
        <v>16</v>
      </c>
    </row>
    <row r="264" spans="1:2" x14ac:dyDescent="0.25">
      <c r="A264" s="4">
        <v>725</v>
      </c>
      <c r="B264" s="2">
        <v>16</v>
      </c>
    </row>
    <row r="265" spans="1:2" x14ac:dyDescent="0.25">
      <c r="A265" s="4">
        <v>1321</v>
      </c>
      <c r="B265" s="2">
        <v>16</v>
      </c>
    </row>
    <row r="266" spans="1:2" x14ac:dyDescent="0.25">
      <c r="A266" s="4">
        <v>1834</v>
      </c>
      <c r="B266" s="2">
        <v>16</v>
      </c>
    </row>
    <row r="267" spans="1:2" x14ac:dyDescent="0.25">
      <c r="A267" s="4">
        <v>2355</v>
      </c>
      <c r="B267" s="2">
        <v>16</v>
      </c>
    </row>
    <row r="268" spans="1:2" x14ac:dyDescent="0.25">
      <c r="A268" s="4">
        <v>2193</v>
      </c>
      <c r="B268" s="2">
        <v>16</v>
      </c>
    </row>
    <row r="269" spans="1:2" x14ac:dyDescent="0.25">
      <c r="A269" s="4">
        <v>520</v>
      </c>
      <c r="B269" s="2">
        <v>17</v>
      </c>
    </row>
    <row r="270" spans="1:2" x14ac:dyDescent="0.25">
      <c r="A270" s="4">
        <v>1879</v>
      </c>
      <c r="B270" s="2">
        <v>17</v>
      </c>
    </row>
    <row r="271" spans="1:2" x14ac:dyDescent="0.25">
      <c r="A271" s="4">
        <v>2251</v>
      </c>
      <c r="B271" s="2">
        <v>17</v>
      </c>
    </row>
    <row r="272" spans="1:2" x14ac:dyDescent="0.25">
      <c r="A272" s="4">
        <v>2480</v>
      </c>
      <c r="B272" s="2">
        <v>17</v>
      </c>
    </row>
    <row r="273" spans="1:2" x14ac:dyDescent="0.25">
      <c r="A273" s="4">
        <v>3085</v>
      </c>
      <c r="B273" s="2">
        <v>17</v>
      </c>
    </row>
    <row r="274" spans="1:2" x14ac:dyDescent="0.25">
      <c r="A274" s="4">
        <v>2667</v>
      </c>
      <c r="B274" s="2">
        <v>17</v>
      </c>
    </row>
    <row r="275" spans="1:2" x14ac:dyDescent="0.25">
      <c r="A275" s="4">
        <v>2598</v>
      </c>
      <c r="B275" s="2">
        <v>17</v>
      </c>
    </row>
    <row r="276" spans="1:2" x14ac:dyDescent="0.25">
      <c r="A276" s="4">
        <v>936</v>
      </c>
      <c r="B276" s="2">
        <v>18</v>
      </c>
    </row>
    <row r="277" spans="1:2" x14ac:dyDescent="0.25">
      <c r="A277" s="4">
        <v>970</v>
      </c>
      <c r="B277" s="2">
        <v>18</v>
      </c>
    </row>
    <row r="278" spans="1:2" x14ac:dyDescent="0.25">
      <c r="A278" s="4">
        <v>1498</v>
      </c>
      <c r="B278" s="2">
        <v>18</v>
      </c>
    </row>
    <row r="279" spans="1:2" x14ac:dyDescent="0.25">
      <c r="A279" s="4">
        <v>1818</v>
      </c>
      <c r="B279" s="2">
        <v>18</v>
      </c>
    </row>
    <row r="280" spans="1:2" x14ac:dyDescent="0.25">
      <c r="A280" s="4">
        <v>2409</v>
      </c>
      <c r="B280" s="2">
        <v>18</v>
      </c>
    </row>
    <row r="281" spans="1:2" x14ac:dyDescent="0.25">
      <c r="A281" s="4">
        <v>1947</v>
      </c>
      <c r="B281" s="2">
        <v>18</v>
      </c>
    </row>
    <row r="282" spans="1:2" x14ac:dyDescent="0.25">
      <c r="A282" s="4">
        <v>2128</v>
      </c>
      <c r="B282" s="2">
        <v>18</v>
      </c>
    </row>
    <row r="283" spans="1:2" x14ac:dyDescent="0.25">
      <c r="A283" s="4">
        <v>2765</v>
      </c>
      <c r="B283" s="2">
        <v>18</v>
      </c>
    </row>
    <row r="284" spans="1:2" x14ac:dyDescent="0.25">
      <c r="A284" s="4">
        <v>2617</v>
      </c>
      <c r="B284" s="2">
        <v>18</v>
      </c>
    </row>
    <row r="285" spans="1:2" x14ac:dyDescent="0.25">
      <c r="A285" s="4">
        <v>613</v>
      </c>
      <c r="B285" s="2">
        <v>19</v>
      </c>
    </row>
    <row r="286" spans="1:2" x14ac:dyDescent="0.25">
      <c r="A286" s="4">
        <v>442</v>
      </c>
      <c r="B286" s="2">
        <v>19</v>
      </c>
    </row>
    <row r="287" spans="1:2" x14ac:dyDescent="0.25">
      <c r="A287" s="4">
        <v>1849</v>
      </c>
      <c r="B287" s="2">
        <v>19</v>
      </c>
    </row>
    <row r="288" spans="1:2" x14ac:dyDescent="0.25">
      <c r="A288" s="4">
        <v>2163</v>
      </c>
      <c r="B288" s="2">
        <v>19</v>
      </c>
    </row>
    <row r="289" spans="1:2" x14ac:dyDescent="0.25">
      <c r="A289" s="4">
        <v>2054</v>
      </c>
      <c r="B289" s="2">
        <v>19</v>
      </c>
    </row>
    <row r="290" spans="1:2" x14ac:dyDescent="0.25">
      <c r="A290" s="4">
        <v>2199</v>
      </c>
      <c r="B290" s="2">
        <v>19</v>
      </c>
    </row>
    <row r="291" spans="1:2" x14ac:dyDescent="0.25">
      <c r="A291" s="4">
        <v>2211</v>
      </c>
      <c r="B291" s="2">
        <v>19</v>
      </c>
    </row>
    <row r="292" spans="1:2" x14ac:dyDescent="0.25">
      <c r="A292" s="4">
        <v>3021</v>
      </c>
      <c r="B292" s="2">
        <v>19</v>
      </c>
    </row>
    <row r="293" spans="1:2" x14ac:dyDescent="0.25">
      <c r="A293" s="4">
        <v>3126</v>
      </c>
      <c r="B293" s="2">
        <v>19</v>
      </c>
    </row>
    <row r="294" spans="1:2" x14ac:dyDescent="0.25">
      <c r="A294" s="4">
        <v>2845</v>
      </c>
      <c r="B294" s="2">
        <v>19</v>
      </c>
    </row>
    <row r="295" spans="1:2" x14ac:dyDescent="0.25">
      <c r="A295" s="4">
        <v>1044</v>
      </c>
      <c r="B295" s="2">
        <v>20</v>
      </c>
    </row>
    <row r="296" spans="1:2" x14ac:dyDescent="0.25">
      <c r="A296" s="4">
        <v>849</v>
      </c>
      <c r="B296" s="2">
        <v>21</v>
      </c>
    </row>
    <row r="297" spans="1:2" x14ac:dyDescent="0.25">
      <c r="A297" s="4">
        <v>781</v>
      </c>
      <c r="B297" s="2">
        <v>21</v>
      </c>
    </row>
    <row r="298" spans="1:2" x14ac:dyDescent="0.25">
      <c r="A298" s="4">
        <v>810</v>
      </c>
      <c r="B298" s="2">
        <v>21</v>
      </c>
    </row>
    <row r="299" spans="1:2" x14ac:dyDescent="0.25">
      <c r="A299" s="4">
        <v>2426</v>
      </c>
      <c r="B299" s="2">
        <v>21</v>
      </c>
    </row>
    <row r="300" spans="1:2" x14ac:dyDescent="0.25">
      <c r="A300" s="4">
        <v>2713</v>
      </c>
      <c r="B300" s="2">
        <v>21</v>
      </c>
    </row>
    <row r="301" spans="1:2" x14ac:dyDescent="0.25">
      <c r="A301" s="4">
        <v>2699</v>
      </c>
      <c r="B301" s="2">
        <v>21</v>
      </c>
    </row>
    <row r="302" spans="1:2" x14ac:dyDescent="0.25">
      <c r="A302" s="4">
        <v>1025</v>
      </c>
      <c r="B302" s="2">
        <v>22</v>
      </c>
    </row>
    <row r="303" spans="1:2" x14ac:dyDescent="0.25">
      <c r="A303" s="4">
        <v>1532</v>
      </c>
      <c r="B303" s="2">
        <v>22</v>
      </c>
    </row>
    <row r="304" spans="1:2" x14ac:dyDescent="0.25">
      <c r="A304" s="4">
        <v>1544</v>
      </c>
      <c r="B304" s="2">
        <v>22</v>
      </c>
    </row>
    <row r="305" spans="1:2" x14ac:dyDescent="0.25">
      <c r="A305" s="4">
        <v>3115</v>
      </c>
      <c r="B305" s="2">
        <v>22</v>
      </c>
    </row>
    <row r="306" spans="1:2" x14ac:dyDescent="0.25">
      <c r="A306" s="4">
        <v>2569</v>
      </c>
      <c r="B306" s="2">
        <v>22</v>
      </c>
    </row>
    <row r="307" spans="1:2" x14ac:dyDescent="0.25">
      <c r="A307" s="4">
        <v>2561</v>
      </c>
      <c r="B307" s="2">
        <v>22</v>
      </c>
    </row>
    <row r="308" spans="1:2" x14ac:dyDescent="0.25">
      <c r="A308" s="4">
        <v>3131</v>
      </c>
      <c r="B308" s="2">
        <v>22</v>
      </c>
    </row>
    <row r="309" spans="1:2" x14ac:dyDescent="0.25">
      <c r="A309" s="4">
        <v>994</v>
      </c>
      <c r="B309" s="2">
        <v>23</v>
      </c>
    </row>
    <row r="310" spans="1:2" x14ac:dyDescent="0.25">
      <c r="A310" s="4">
        <v>847</v>
      </c>
      <c r="B310" s="2">
        <v>23</v>
      </c>
    </row>
    <row r="311" spans="1:2" x14ac:dyDescent="0.25">
      <c r="A311" s="4">
        <v>1621</v>
      </c>
      <c r="B311" s="2">
        <v>23</v>
      </c>
    </row>
    <row r="312" spans="1:2" x14ac:dyDescent="0.25">
      <c r="A312" s="4">
        <v>1934</v>
      </c>
      <c r="B312" s="2">
        <v>23</v>
      </c>
    </row>
    <row r="313" spans="1:2" x14ac:dyDescent="0.25">
      <c r="A313" s="4">
        <v>2427</v>
      </c>
      <c r="B313" s="2">
        <v>23</v>
      </c>
    </row>
    <row r="314" spans="1:2" x14ac:dyDescent="0.25">
      <c r="A314" s="4">
        <v>2374</v>
      </c>
      <c r="B314" s="2">
        <v>23</v>
      </c>
    </row>
    <row r="315" spans="1:2" x14ac:dyDescent="0.25">
      <c r="A315" s="4">
        <v>2111</v>
      </c>
      <c r="B315" s="2">
        <v>23</v>
      </c>
    </row>
    <row r="316" spans="1:2" x14ac:dyDescent="0.25">
      <c r="A316" s="4">
        <v>2331</v>
      </c>
      <c r="B316" s="2">
        <v>23</v>
      </c>
    </row>
    <row r="317" spans="1:2" x14ac:dyDescent="0.25">
      <c r="A317" s="4">
        <v>2017</v>
      </c>
      <c r="B317" s="2">
        <v>23</v>
      </c>
    </row>
    <row r="318" spans="1:2" x14ac:dyDescent="0.25">
      <c r="A318" s="4">
        <v>1964</v>
      </c>
      <c r="B318" s="2">
        <v>23</v>
      </c>
    </row>
    <row r="319" spans="1:2" x14ac:dyDescent="0.25">
      <c r="A319" s="4">
        <v>2762</v>
      </c>
      <c r="B319" s="2">
        <v>23</v>
      </c>
    </row>
    <row r="320" spans="1:2" x14ac:dyDescent="0.25">
      <c r="A320" s="4">
        <v>2963</v>
      </c>
      <c r="B320" s="2">
        <v>23</v>
      </c>
    </row>
    <row r="321" spans="1:2" x14ac:dyDescent="0.25">
      <c r="A321" s="4">
        <v>2736</v>
      </c>
      <c r="B321" s="2">
        <v>23</v>
      </c>
    </row>
    <row r="322" spans="1:2" x14ac:dyDescent="0.25">
      <c r="A322" s="4">
        <v>1623</v>
      </c>
      <c r="B322" s="2">
        <v>24</v>
      </c>
    </row>
    <row r="323" spans="1:2" x14ac:dyDescent="0.25">
      <c r="A323" s="4">
        <v>3082</v>
      </c>
      <c r="B323" s="2">
        <v>24</v>
      </c>
    </row>
    <row r="324" spans="1:2" x14ac:dyDescent="0.25">
      <c r="A324" s="4">
        <v>2684</v>
      </c>
      <c r="B324" s="2">
        <v>24</v>
      </c>
    </row>
    <row r="325" spans="1:2" x14ac:dyDescent="0.25">
      <c r="A325" s="4">
        <v>2972</v>
      </c>
      <c r="B325" s="2">
        <v>24</v>
      </c>
    </row>
    <row r="326" spans="1:2" x14ac:dyDescent="0.25">
      <c r="A326" s="4">
        <v>3018</v>
      </c>
      <c r="B326" s="2">
        <v>24</v>
      </c>
    </row>
    <row r="327" spans="1:2" x14ac:dyDescent="0.25">
      <c r="A327" s="4">
        <v>2733</v>
      </c>
      <c r="B327" s="2">
        <v>24</v>
      </c>
    </row>
    <row r="328" spans="1:2" x14ac:dyDescent="0.25">
      <c r="A328" s="4">
        <v>877</v>
      </c>
      <c r="B328" s="2">
        <v>25</v>
      </c>
    </row>
    <row r="329" spans="1:2" x14ac:dyDescent="0.25">
      <c r="A329" s="4">
        <v>792</v>
      </c>
      <c r="B329" s="2">
        <v>25</v>
      </c>
    </row>
    <row r="330" spans="1:2" x14ac:dyDescent="0.25">
      <c r="A330" s="4">
        <v>1801</v>
      </c>
      <c r="B330" s="2">
        <v>25</v>
      </c>
    </row>
    <row r="331" spans="1:2" x14ac:dyDescent="0.25">
      <c r="A331" s="4">
        <v>1442</v>
      </c>
      <c r="B331" s="2">
        <v>25</v>
      </c>
    </row>
    <row r="332" spans="1:2" x14ac:dyDescent="0.25">
      <c r="A332" s="4">
        <v>1484</v>
      </c>
      <c r="B332" s="2">
        <v>25</v>
      </c>
    </row>
    <row r="333" spans="1:2" x14ac:dyDescent="0.25">
      <c r="A333" s="4">
        <v>2168</v>
      </c>
      <c r="B333" s="2">
        <v>25</v>
      </c>
    </row>
    <row r="334" spans="1:2" x14ac:dyDescent="0.25">
      <c r="A334" s="4">
        <v>3093</v>
      </c>
      <c r="B334" s="2">
        <v>25</v>
      </c>
    </row>
    <row r="335" spans="1:2" x14ac:dyDescent="0.25">
      <c r="A335" s="4">
        <v>2820</v>
      </c>
      <c r="B335" s="2">
        <v>25</v>
      </c>
    </row>
    <row r="336" spans="1:2" x14ac:dyDescent="0.25">
      <c r="A336" s="4">
        <v>2554</v>
      </c>
      <c r="B336" s="2">
        <v>25</v>
      </c>
    </row>
    <row r="337" spans="1:2" x14ac:dyDescent="0.25">
      <c r="A337" s="4">
        <v>1000</v>
      </c>
      <c r="B337" s="2">
        <v>26</v>
      </c>
    </row>
    <row r="338" spans="1:2" x14ac:dyDescent="0.25">
      <c r="A338" s="4">
        <v>1027</v>
      </c>
      <c r="B338" s="2">
        <v>26</v>
      </c>
    </row>
    <row r="339" spans="1:2" x14ac:dyDescent="0.25">
      <c r="A339" s="4">
        <v>758</v>
      </c>
      <c r="B339" s="2">
        <v>26</v>
      </c>
    </row>
    <row r="340" spans="1:2" x14ac:dyDescent="0.25">
      <c r="A340" s="4">
        <v>1428</v>
      </c>
      <c r="B340" s="2">
        <v>26</v>
      </c>
    </row>
    <row r="341" spans="1:2" x14ac:dyDescent="0.25">
      <c r="A341" s="4">
        <v>1980</v>
      </c>
      <c r="B341" s="2">
        <v>26</v>
      </c>
    </row>
    <row r="342" spans="1:2" x14ac:dyDescent="0.25">
      <c r="A342" s="4">
        <v>2493</v>
      </c>
      <c r="B342" s="2">
        <v>26</v>
      </c>
    </row>
    <row r="343" spans="1:2" x14ac:dyDescent="0.25">
      <c r="A343" s="4">
        <v>2934</v>
      </c>
      <c r="B343" s="2">
        <v>26</v>
      </c>
    </row>
    <row r="344" spans="1:2" x14ac:dyDescent="0.25">
      <c r="A344" s="4">
        <v>3124</v>
      </c>
      <c r="B344" s="2">
        <v>26</v>
      </c>
    </row>
    <row r="345" spans="1:2" x14ac:dyDescent="0.25">
      <c r="A345" s="4">
        <v>2609</v>
      </c>
      <c r="B345" s="2">
        <v>26</v>
      </c>
    </row>
    <row r="346" spans="1:2" x14ac:dyDescent="0.25">
      <c r="A346" s="4">
        <v>2040</v>
      </c>
      <c r="B346" s="2">
        <v>27</v>
      </c>
    </row>
    <row r="347" spans="1:2" x14ac:dyDescent="0.25">
      <c r="A347" s="4">
        <v>2301</v>
      </c>
      <c r="B347" s="2">
        <v>27</v>
      </c>
    </row>
    <row r="348" spans="1:2" x14ac:dyDescent="0.25">
      <c r="A348" s="4">
        <v>2890</v>
      </c>
      <c r="B348" s="2">
        <v>27</v>
      </c>
    </row>
    <row r="349" spans="1:2" x14ac:dyDescent="0.25">
      <c r="A349" s="4">
        <v>2917</v>
      </c>
      <c r="B349" s="2">
        <v>27</v>
      </c>
    </row>
    <row r="350" spans="1:2" x14ac:dyDescent="0.25">
      <c r="A350" s="4">
        <v>3112</v>
      </c>
      <c r="B350" s="2">
        <v>27</v>
      </c>
    </row>
    <row r="351" spans="1:2" x14ac:dyDescent="0.25">
      <c r="A351" s="4">
        <v>463</v>
      </c>
      <c r="B351" s="2">
        <v>28</v>
      </c>
    </row>
    <row r="352" spans="1:2" x14ac:dyDescent="0.25">
      <c r="A352" s="4">
        <v>471</v>
      </c>
      <c r="B352" s="2">
        <v>28</v>
      </c>
    </row>
    <row r="353" spans="1:2" x14ac:dyDescent="0.25">
      <c r="A353" s="4">
        <v>878</v>
      </c>
      <c r="B353" s="2">
        <v>28</v>
      </c>
    </row>
    <row r="354" spans="1:2" x14ac:dyDescent="0.25">
      <c r="A354" s="4">
        <v>1665</v>
      </c>
      <c r="B354" s="2">
        <v>28</v>
      </c>
    </row>
    <row r="355" spans="1:2" x14ac:dyDescent="0.25">
      <c r="A355" s="4">
        <v>1296</v>
      </c>
      <c r="B355" s="2">
        <v>28</v>
      </c>
    </row>
    <row r="356" spans="1:2" x14ac:dyDescent="0.25">
      <c r="A356" s="4">
        <v>1620</v>
      </c>
      <c r="B356" s="2">
        <v>28</v>
      </c>
    </row>
    <row r="357" spans="1:2" x14ac:dyDescent="0.25">
      <c r="A357" s="4">
        <v>1451</v>
      </c>
      <c r="B357" s="2">
        <v>28</v>
      </c>
    </row>
    <row r="358" spans="1:2" x14ac:dyDescent="0.25">
      <c r="A358" s="4">
        <v>1750</v>
      </c>
      <c r="B358" s="2">
        <v>28</v>
      </c>
    </row>
    <row r="359" spans="1:2" x14ac:dyDescent="0.25">
      <c r="A359" s="4">
        <v>1381</v>
      </c>
      <c r="B359" s="2">
        <v>28</v>
      </c>
    </row>
    <row r="360" spans="1:2" x14ac:dyDescent="0.25">
      <c r="A360" s="4">
        <v>1475</v>
      </c>
      <c r="B360" s="2">
        <v>28</v>
      </c>
    </row>
    <row r="361" spans="1:2" x14ac:dyDescent="0.25">
      <c r="A361" s="4">
        <v>2302</v>
      </c>
      <c r="B361" s="2">
        <v>28</v>
      </c>
    </row>
    <row r="362" spans="1:2" x14ac:dyDescent="0.25">
      <c r="A362" s="4">
        <v>2118</v>
      </c>
      <c r="B362" s="2">
        <v>28</v>
      </c>
    </row>
    <row r="363" spans="1:2" x14ac:dyDescent="0.25">
      <c r="A363" s="4">
        <v>1999</v>
      </c>
      <c r="B363" s="2">
        <v>28</v>
      </c>
    </row>
    <row r="364" spans="1:2" x14ac:dyDescent="0.25">
      <c r="A364" s="4">
        <v>2725</v>
      </c>
      <c r="B364" s="2">
        <v>28</v>
      </c>
    </row>
    <row r="365" spans="1:2" x14ac:dyDescent="0.25">
      <c r="A365" s="4">
        <v>1041</v>
      </c>
      <c r="B365" s="2">
        <v>29</v>
      </c>
    </row>
    <row r="366" spans="1:2" x14ac:dyDescent="0.25">
      <c r="A366" s="4">
        <v>1598</v>
      </c>
      <c r="B366" s="2">
        <v>29</v>
      </c>
    </row>
    <row r="367" spans="1:2" x14ac:dyDescent="0.25">
      <c r="A367" s="4">
        <v>1828</v>
      </c>
      <c r="B367" s="2">
        <v>29</v>
      </c>
    </row>
    <row r="368" spans="1:2" x14ac:dyDescent="0.25">
      <c r="A368" s="4">
        <v>2468</v>
      </c>
      <c r="B368" s="2">
        <v>29</v>
      </c>
    </row>
    <row r="369" spans="1:2" x14ac:dyDescent="0.25">
      <c r="A369" s="4">
        <v>2491</v>
      </c>
      <c r="B369" s="2">
        <v>29</v>
      </c>
    </row>
    <row r="370" spans="1:2" x14ac:dyDescent="0.25">
      <c r="A370" s="4">
        <v>1967</v>
      </c>
      <c r="B370" s="2">
        <v>29</v>
      </c>
    </row>
    <row r="371" spans="1:2" x14ac:dyDescent="0.25">
      <c r="A371" s="4">
        <v>2545</v>
      </c>
      <c r="B371" s="2">
        <v>29</v>
      </c>
    </row>
    <row r="372" spans="1:2" x14ac:dyDescent="0.25">
      <c r="A372" s="4">
        <v>2773</v>
      </c>
      <c r="B372" s="2">
        <v>29</v>
      </c>
    </row>
    <row r="373" spans="1:2" x14ac:dyDescent="0.25">
      <c r="A373" s="4">
        <v>3154</v>
      </c>
      <c r="B373" s="2">
        <v>29</v>
      </c>
    </row>
    <row r="374" spans="1:2" x14ac:dyDescent="0.25">
      <c r="A374" s="4">
        <v>2982</v>
      </c>
      <c r="B374" s="2">
        <v>29</v>
      </c>
    </row>
    <row r="375" spans="1:2" x14ac:dyDescent="0.25">
      <c r="A375" s="4">
        <v>1224</v>
      </c>
      <c r="B375" s="2">
        <v>30</v>
      </c>
    </row>
    <row r="376" spans="1:2" x14ac:dyDescent="0.25">
      <c r="A376" s="4">
        <v>947</v>
      </c>
      <c r="B376" s="2">
        <v>30</v>
      </c>
    </row>
    <row r="377" spans="1:2" x14ac:dyDescent="0.25">
      <c r="A377" s="4">
        <v>1132</v>
      </c>
      <c r="B377" s="2">
        <v>30</v>
      </c>
    </row>
    <row r="378" spans="1:2" x14ac:dyDescent="0.25">
      <c r="A378" s="4">
        <v>1539</v>
      </c>
      <c r="B378" s="2">
        <v>30</v>
      </c>
    </row>
    <row r="379" spans="1:2" x14ac:dyDescent="0.25">
      <c r="A379" s="4">
        <v>2424</v>
      </c>
      <c r="B379" s="2">
        <v>30</v>
      </c>
    </row>
    <row r="380" spans="1:2" x14ac:dyDescent="0.25">
      <c r="A380" s="4">
        <v>2147</v>
      </c>
      <c r="B380" s="2">
        <v>30</v>
      </c>
    </row>
    <row r="381" spans="1:2" x14ac:dyDescent="0.25">
      <c r="A381" s="4">
        <v>2920</v>
      </c>
      <c r="B381" s="2">
        <v>30</v>
      </c>
    </row>
    <row r="382" spans="1:2" x14ac:dyDescent="0.25">
      <c r="A382" s="4">
        <v>2681</v>
      </c>
      <c r="B382" s="2">
        <v>30</v>
      </c>
    </row>
    <row r="383" spans="1:2" x14ac:dyDescent="0.25">
      <c r="A383" s="4">
        <v>2707</v>
      </c>
      <c r="B383" s="2">
        <v>30</v>
      </c>
    </row>
    <row r="384" spans="1:2" x14ac:dyDescent="0.25">
      <c r="A384" s="4">
        <v>3109</v>
      </c>
      <c r="B384" s="2">
        <v>30</v>
      </c>
    </row>
    <row r="385" spans="1:2" x14ac:dyDescent="0.25">
      <c r="A385" s="4">
        <v>1089</v>
      </c>
      <c r="B385" s="2">
        <v>31</v>
      </c>
    </row>
    <row r="386" spans="1:2" x14ac:dyDescent="0.25">
      <c r="A386" s="4">
        <v>1768</v>
      </c>
      <c r="B386" s="2">
        <v>31</v>
      </c>
    </row>
    <row r="387" spans="1:2" x14ac:dyDescent="0.25">
      <c r="A387" s="4">
        <v>1320</v>
      </c>
      <c r="B387" s="2">
        <v>31</v>
      </c>
    </row>
    <row r="388" spans="1:2" x14ac:dyDescent="0.25">
      <c r="A388" s="4">
        <v>2482</v>
      </c>
      <c r="B388" s="2">
        <v>31</v>
      </c>
    </row>
    <row r="389" spans="1:2" x14ac:dyDescent="0.25">
      <c r="A389" s="4">
        <v>2489</v>
      </c>
      <c r="B389" s="2">
        <v>31</v>
      </c>
    </row>
    <row r="390" spans="1:2" x14ac:dyDescent="0.25">
      <c r="A390" s="4">
        <v>2115</v>
      </c>
      <c r="B390" s="2">
        <v>31</v>
      </c>
    </row>
    <row r="391" spans="1:2" x14ac:dyDescent="0.25">
      <c r="A391" s="4">
        <v>2532</v>
      </c>
      <c r="B391" s="2">
        <v>31</v>
      </c>
    </row>
    <row r="392" spans="1:2" x14ac:dyDescent="0.25">
      <c r="A392" s="4">
        <v>2883</v>
      </c>
      <c r="B392" s="2">
        <v>31</v>
      </c>
    </row>
    <row r="393" spans="1:2" x14ac:dyDescent="0.25">
      <c r="A393" s="4">
        <v>2571</v>
      </c>
      <c r="B393" s="2">
        <v>31</v>
      </c>
    </row>
    <row r="394" spans="1:2" x14ac:dyDescent="0.25">
      <c r="A394" s="4">
        <v>2935</v>
      </c>
      <c r="B394" s="2">
        <v>31</v>
      </c>
    </row>
    <row r="395" spans="1:2" x14ac:dyDescent="0.25">
      <c r="A395" s="4">
        <v>574</v>
      </c>
      <c r="B395" s="2">
        <v>32</v>
      </c>
    </row>
    <row r="396" spans="1:2" x14ac:dyDescent="0.25">
      <c r="A396" s="4">
        <v>1562</v>
      </c>
      <c r="B396" s="2">
        <v>32</v>
      </c>
    </row>
    <row r="397" spans="1:2" x14ac:dyDescent="0.25">
      <c r="A397" s="4">
        <v>1608</v>
      </c>
      <c r="B397" s="2">
        <v>32</v>
      </c>
    </row>
    <row r="398" spans="1:2" x14ac:dyDescent="0.25">
      <c r="A398" s="4">
        <v>2505</v>
      </c>
      <c r="B398" s="2">
        <v>32</v>
      </c>
    </row>
    <row r="399" spans="1:2" x14ac:dyDescent="0.25">
      <c r="A399" s="4">
        <v>2293</v>
      </c>
      <c r="B399" s="2">
        <v>32</v>
      </c>
    </row>
    <row r="400" spans="1:2" x14ac:dyDescent="0.25">
      <c r="A400" s="4">
        <v>2812</v>
      </c>
      <c r="B400" s="2">
        <v>32</v>
      </c>
    </row>
    <row r="401" spans="1:2" x14ac:dyDescent="0.25">
      <c r="A401" s="4">
        <v>2939</v>
      </c>
      <c r="B401" s="2">
        <v>32</v>
      </c>
    </row>
    <row r="402" spans="1:2" x14ac:dyDescent="0.25">
      <c r="A402" s="4">
        <v>1051</v>
      </c>
      <c r="B402" s="2">
        <v>33</v>
      </c>
    </row>
    <row r="403" spans="1:2" x14ac:dyDescent="0.25">
      <c r="A403" s="4">
        <v>1542</v>
      </c>
      <c r="B403" s="2">
        <v>33</v>
      </c>
    </row>
    <row r="404" spans="1:2" x14ac:dyDescent="0.25">
      <c r="A404" s="4">
        <v>2259</v>
      </c>
      <c r="B404" s="2">
        <v>33</v>
      </c>
    </row>
    <row r="405" spans="1:2" x14ac:dyDescent="0.25">
      <c r="A405" s="4">
        <v>3073</v>
      </c>
      <c r="B405" s="2">
        <v>33</v>
      </c>
    </row>
    <row r="406" spans="1:2" x14ac:dyDescent="0.25">
      <c r="A406" s="4">
        <v>3114</v>
      </c>
      <c r="B406" s="2">
        <v>33</v>
      </c>
    </row>
    <row r="407" spans="1:2" x14ac:dyDescent="0.25">
      <c r="A407" s="4">
        <v>855</v>
      </c>
      <c r="B407" s="2">
        <v>34</v>
      </c>
    </row>
    <row r="408" spans="1:2" x14ac:dyDescent="0.25">
      <c r="A408" s="4">
        <v>717</v>
      </c>
      <c r="B408" s="2">
        <v>34</v>
      </c>
    </row>
    <row r="409" spans="1:2" x14ac:dyDescent="0.25">
      <c r="A409" s="4">
        <v>1405</v>
      </c>
      <c r="B409" s="2">
        <v>34</v>
      </c>
    </row>
    <row r="410" spans="1:2" x14ac:dyDescent="0.25">
      <c r="A410" s="4">
        <v>2132</v>
      </c>
      <c r="B410" s="2">
        <v>34</v>
      </c>
    </row>
    <row r="411" spans="1:2" x14ac:dyDescent="0.25">
      <c r="A411" s="4">
        <v>2824</v>
      </c>
      <c r="B411" s="2">
        <v>34</v>
      </c>
    </row>
    <row r="412" spans="1:2" x14ac:dyDescent="0.25">
      <c r="A412" s="4">
        <v>2909</v>
      </c>
      <c r="B412" s="2">
        <v>34</v>
      </c>
    </row>
    <row r="413" spans="1:2" x14ac:dyDescent="0.25">
      <c r="A413" s="4">
        <v>929</v>
      </c>
      <c r="B413" s="2">
        <v>35</v>
      </c>
    </row>
    <row r="414" spans="1:2" x14ac:dyDescent="0.25">
      <c r="A414" s="4">
        <v>2116</v>
      </c>
      <c r="B414" s="2">
        <v>35</v>
      </c>
    </row>
    <row r="415" spans="1:2" x14ac:dyDescent="0.25">
      <c r="A415" s="4">
        <v>2309</v>
      </c>
      <c r="B415" s="2">
        <v>35</v>
      </c>
    </row>
    <row r="416" spans="1:2" x14ac:dyDescent="0.25">
      <c r="A416" s="4">
        <v>1893</v>
      </c>
      <c r="B416" s="2">
        <v>35</v>
      </c>
    </row>
    <row r="417" spans="1:2" x14ac:dyDescent="0.25">
      <c r="A417" s="4">
        <v>2518</v>
      </c>
      <c r="B417" s="2">
        <v>35</v>
      </c>
    </row>
    <row r="418" spans="1:2" x14ac:dyDescent="0.25">
      <c r="A418" s="4">
        <v>2611</v>
      </c>
      <c r="B418" s="2">
        <v>35</v>
      </c>
    </row>
    <row r="419" spans="1:2" x14ac:dyDescent="0.25">
      <c r="A419" s="4">
        <v>2865</v>
      </c>
      <c r="B419" s="2">
        <v>35</v>
      </c>
    </row>
    <row r="420" spans="1:2" x14ac:dyDescent="0.25">
      <c r="A420" s="4">
        <v>1141</v>
      </c>
      <c r="B420" s="2">
        <v>36</v>
      </c>
    </row>
    <row r="421" spans="1:2" x14ac:dyDescent="0.25">
      <c r="A421" s="4">
        <v>462</v>
      </c>
      <c r="B421" s="2">
        <v>36</v>
      </c>
    </row>
    <row r="422" spans="1:2" x14ac:dyDescent="0.25">
      <c r="A422" s="4">
        <v>1745</v>
      </c>
      <c r="B422" s="2">
        <v>36</v>
      </c>
    </row>
    <row r="423" spans="1:2" x14ac:dyDescent="0.25">
      <c r="A423" s="4">
        <v>1852</v>
      </c>
      <c r="B423" s="2">
        <v>36</v>
      </c>
    </row>
    <row r="424" spans="1:2" x14ac:dyDescent="0.25">
      <c r="A424" s="4">
        <v>1971</v>
      </c>
      <c r="B424" s="2">
        <v>36</v>
      </c>
    </row>
    <row r="425" spans="1:2" x14ac:dyDescent="0.25">
      <c r="A425" s="4">
        <v>1942</v>
      </c>
      <c r="B425" s="2">
        <v>36</v>
      </c>
    </row>
    <row r="426" spans="1:2" x14ac:dyDescent="0.25">
      <c r="A426" s="4">
        <v>2717</v>
      </c>
      <c r="B426" s="2">
        <v>36</v>
      </c>
    </row>
    <row r="427" spans="1:2" x14ac:dyDescent="0.25">
      <c r="A427" s="4">
        <v>2908</v>
      </c>
      <c r="B427" s="2">
        <v>36</v>
      </c>
    </row>
    <row r="428" spans="1:2" x14ac:dyDescent="0.25">
      <c r="A428" s="4">
        <v>2382</v>
      </c>
      <c r="B428" s="2">
        <v>37</v>
      </c>
    </row>
    <row r="429" spans="1:2" x14ac:dyDescent="0.25">
      <c r="A429" s="4">
        <v>2456</v>
      </c>
      <c r="B429" s="2">
        <v>37</v>
      </c>
    </row>
    <row r="430" spans="1:2" x14ac:dyDescent="0.25">
      <c r="A430" s="4">
        <v>2465</v>
      </c>
      <c r="B430" s="2">
        <v>37</v>
      </c>
    </row>
    <row r="431" spans="1:2" x14ac:dyDescent="0.25">
      <c r="A431" s="4">
        <v>2034</v>
      </c>
      <c r="B431" s="2">
        <v>37</v>
      </c>
    </row>
    <row r="432" spans="1:2" x14ac:dyDescent="0.25">
      <c r="A432" s="4">
        <v>3038</v>
      </c>
      <c r="B432" s="2">
        <v>37</v>
      </c>
    </row>
    <row r="433" spans="1:2" x14ac:dyDescent="0.25">
      <c r="A433" s="4">
        <v>672</v>
      </c>
      <c r="B433" s="2">
        <v>38</v>
      </c>
    </row>
    <row r="434" spans="1:2" x14ac:dyDescent="0.25">
      <c r="A434" s="4">
        <v>1545</v>
      </c>
      <c r="B434" s="2">
        <v>38</v>
      </c>
    </row>
    <row r="435" spans="1:2" x14ac:dyDescent="0.25">
      <c r="A435" s="4">
        <v>2428</v>
      </c>
      <c r="B435" s="2">
        <v>38</v>
      </c>
    </row>
    <row r="436" spans="1:2" x14ac:dyDescent="0.25">
      <c r="A436" s="4">
        <v>2635</v>
      </c>
      <c r="B436" s="2">
        <v>38</v>
      </c>
    </row>
    <row r="437" spans="1:2" x14ac:dyDescent="0.25">
      <c r="A437" s="4">
        <v>184</v>
      </c>
      <c r="B437" s="2">
        <v>39</v>
      </c>
    </row>
    <row r="438" spans="1:2" x14ac:dyDescent="0.25">
      <c r="A438" s="4">
        <v>1732</v>
      </c>
      <c r="B438" s="2">
        <v>39</v>
      </c>
    </row>
    <row r="439" spans="1:2" x14ac:dyDescent="0.25">
      <c r="A439" s="4">
        <v>1619</v>
      </c>
      <c r="B439" s="2">
        <v>39</v>
      </c>
    </row>
    <row r="440" spans="1:2" x14ac:dyDescent="0.25">
      <c r="A440" s="4">
        <v>2386</v>
      </c>
      <c r="B440" s="2">
        <v>39</v>
      </c>
    </row>
    <row r="441" spans="1:2" x14ac:dyDescent="0.25">
      <c r="A441" s="4">
        <v>2503</v>
      </c>
      <c r="B441" s="2">
        <v>39</v>
      </c>
    </row>
    <row r="442" spans="1:2" x14ac:dyDescent="0.25">
      <c r="A442" s="4">
        <v>2734</v>
      </c>
      <c r="B442" s="2">
        <v>39</v>
      </c>
    </row>
    <row r="443" spans="1:2" x14ac:dyDescent="0.25">
      <c r="A443" s="4">
        <v>2955</v>
      </c>
      <c r="B443" s="2">
        <v>39</v>
      </c>
    </row>
    <row r="444" spans="1:2" x14ac:dyDescent="0.25">
      <c r="A444" s="4">
        <v>2270</v>
      </c>
      <c r="B444" s="2">
        <v>40</v>
      </c>
    </row>
    <row r="445" spans="1:2" x14ac:dyDescent="0.25">
      <c r="A445" s="4">
        <v>2098</v>
      </c>
      <c r="B445" s="2">
        <v>40</v>
      </c>
    </row>
    <row r="446" spans="1:2" x14ac:dyDescent="0.25">
      <c r="A446" s="4">
        <v>2932</v>
      </c>
      <c r="B446" s="2">
        <v>40</v>
      </c>
    </row>
    <row r="447" spans="1:2" x14ac:dyDescent="0.25">
      <c r="A447" s="4">
        <v>3096</v>
      </c>
      <c r="B447" s="2">
        <v>40</v>
      </c>
    </row>
    <row r="448" spans="1:2" x14ac:dyDescent="0.25">
      <c r="A448" s="4">
        <v>2783</v>
      </c>
      <c r="B448" s="2">
        <v>40</v>
      </c>
    </row>
    <row r="449" spans="1:2" x14ac:dyDescent="0.25">
      <c r="A449" s="4">
        <v>922</v>
      </c>
      <c r="B449" s="2">
        <v>41</v>
      </c>
    </row>
    <row r="450" spans="1:2" x14ac:dyDescent="0.25">
      <c r="A450" s="4">
        <v>2936</v>
      </c>
      <c r="B450" s="2">
        <v>41</v>
      </c>
    </row>
    <row r="451" spans="1:2" x14ac:dyDescent="0.25">
      <c r="A451" s="4">
        <v>2915</v>
      </c>
      <c r="B451" s="2">
        <v>41</v>
      </c>
    </row>
    <row r="452" spans="1:2" x14ac:dyDescent="0.25">
      <c r="A452" s="4">
        <v>803</v>
      </c>
      <c r="B452" s="2">
        <v>42</v>
      </c>
    </row>
    <row r="453" spans="1:2" x14ac:dyDescent="0.25">
      <c r="A453" s="4">
        <v>415</v>
      </c>
      <c r="B453" s="2">
        <v>42</v>
      </c>
    </row>
    <row r="454" spans="1:2" x14ac:dyDescent="0.25">
      <c r="A454" s="4">
        <v>147</v>
      </c>
      <c r="B454" s="2">
        <v>42</v>
      </c>
    </row>
    <row r="455" spans="1:2" x14ac:dyDescent="0.25">
      <c r="A455" s="4">
        <v>1846</v>
      </c>
      <c r="B455" s="2">
        <v>42</v>
      </c>
    </row>
    <row r="456" spans="1:2" x14ac:dyDescent="0.25">
      <c r="A456" s="4">
        <v>1493</v>
      </c>
      <c r="B456" s="2">
        <v>42</v>
      </c>
    </row>
    <row r="457" spans="1:2" x14ac:dyDescent="0.25">
      <c r="A457" s="4">
        <v>774</v>
      </c>
      <c r="B457" s="2">
        <v>43</v>
      </c>
    </row>
    <row r="458" spans="1:2" x14ac:dyDescent="0.25">
      <c r="A458" s="4">
        <v>1488</v>
      </c>
      <c r="B458" s="2">
        <v>43</v>
      </c>
    </row>
    <row r="459" spans="1:2" x14ac:dyDescent="0.25">
      <c r="A459" s="4">
        <v>1609</v>
      </c>
      <c r="B459" s="2">
        <v>43</v>
      </c>
    </row>
    <row r="460" spans="1:2" x14ac:dyDescent="0.25">
      <c r="A460" s="4">
        <v>1382</v>
      </c>
      <c r="B460" s="2">
        <v>43</v>
      </c>
    </row>
    <row r="461" spans="1:2" x14ac:dyDescent="0.25">
      <c r="A461" s="4">
        <v>1446</v>
      </c>
      <c r="B461" s="2">
        <v>43</v>
      </c>
    </row>
    <row r="462" spans="1:2" x14ac:dyDescent="0.25">
      <c r="A462" s="4">
        <v>2318</v>
      </c>
      <c r="B462" s="2">
        <v>43</v>
      </c>
    </row>
    <row r="463" spans="1:2" x14ac:dyDescent="0.25">
      <c r="A463" s="4">
        <v>2981</v>
      </c>
      <c r="B463" s="2">
        <v>43</v>
      </c>
    </row>
    <row r="464" spans="1:2" x14ac:dyDescent="0.25">
      <c r="A464" s="4">
        <v>2877</v>
      </c>
      <c r="B464" s="2">
        <v>43</v>
      </c>
    </row>
    <row r="465" spans="1:2" x14ac:dyDescent="0.25">
      <c r="A465" s="4">
        <v>1806</v>
      </c>
      <c r="B465" s="2">
        <v>44</v>
      </c>
    </row>
    <row r="466" spans="1:2" x14ac:dyDescent="0.25">
      <c r="A466" s="4">
        <v>2332</v>
      </c>
      <c r="B466" s="2">
        <v>44</v>
      </c>
    </row>
    <row r="467" spans="1:2" x14ac:dyDescent="0.25">
      <c r="A467" s="4">
        <v>2629</v>
      </c>
      <c r="B467" s="2">
        <v>44</v>
      </c>
    </row>
    <row r="468" spans="1:2" x14ac:dyDescent="0.25">
      <c r="A468" s="4">
        <v>2232</v>
      </c>
      <c r="B468" s="2">
        <v>45</v>
      </c>
    </row>
    <row r="469" spans="1:2" x14ac:dyDescent="0.25">
      <c r="A469" s="4">
        <v>2945</v>
      </c>
      <c r="B469" s="2">
        <v>45</v>
      </c>
    </row>
    <row r="470" spans="1:2" x14ac:dyDescent="0.25">
      <c r="A470" s="4">
        <v>1254</v>
      </c>
      <c r="B470" s="2">
        <v>46</v>
      </c>
    </row>
    <row r="471" spans="1:2" x14ac:dyDescent="0.25">
      <c r="A471" s="4">
        <v>1228</v>
      </c>
      <c r="B471" s="2">
        <v>46</v>
      </c>
    </row>
    <row r="472" spans="1:2" x14ac:dyDescent="0.25">
      <c r="A472" s="4">
        <v>1119</v>
      </c>
      <c r="B472" s="2">
        <v>46</v>
      </c>
    </row>
    <row r="473" spans="1:2" x14ac:dyDescent="0.25">
      <c r="A473" s="4">
        <v>2349</v>
      </c>
      <c r="B473" s="2">
        <v>46</v>
      </c>
    </row>
    <row r="474" spans="1:2" x14ac:dyDescent="0.25">
      <c r="A474" s="4">
        <v>2794</v>
      </c>
      <c r="B474" s="2">
        <v>46</v>
      </c>
    </row>
    <row r="475" spans="1:2" x14ac:dyDescent="0.25">
      <c r="A475" s="4">
        <v>1747</v>
      </c>
      <c r="B475" s="2">
        <v>47</v>
      </c>
    </row>
    <row r="476" spans="1:2" x14ac:dyDescent="0.25">
      <c r="A476" s="4">
        <v>1617</v>
      </c>
      <c r="B476" s="2">
        <v>47</v>
      </c>
    </row>
    <row r="477" spans="1:2" x14ac:dyDescent="0.25">
      <c r="A477" s="4">
        <v>2515</v>
      </c>
      <c r="B477" s="2">
        <v>47</v>
      </c>
    </row>
    <row r="478" spans="1:2" x14ac:dyDescent="0.25">
      <c r="A478" s="4">
        <v>2938</v>
      </c>
      <c r="B478" s="2">
        <v>47</v>
      </c>
    </row>
    <row r="479" spans="1:2" x14ac:dyDescent="0.25">
      <c r="A479" s="4">
        <v>2551</v>
      </c>
      <c r="B479" s="2">
        <v>47</v>
      </c>
    </row>
    <row r="480" spans="1:2" x14ac:dyDescent="0.25">
      <c r="A480" s="4">
        <v>1765</v>
      </c>
      <c r="B480" s="2">
        <v>48</v>
      </c>
    </row>
    <row r="481" spans="1:2" x14ac:dyDescent="0.25">
      <c r="A481" s="4">
        <v>2143</v>
      </c>
      <c r="B481" s="2">
        <v>48</v>
      </c>
    </row>
    <row r="482" spans="1:2" x14ac:dyDescent="0.25">
      <c r="A482" s="4">
        <v>2848</v>
      </c>
      <c r="B482" s="2">
        <v>48</v>
      </c>
    </row>
    <row r="483" spans="1:2" x14ac:dyDescent="0.25">
      <c r="A483" s="4">
        <v>722</v>
      </c>
      <c r="B483" s="2">
        <v>49</v>
      </c>
    </row>
    <row r="484" spans="1:2" x14ac:dyDescent="0.25">
      <c r="A484" s="4">
        <v>1444</v>
      </c>
      <c r="B484" s="2">
        <v>49</v>
      </c>
    </row>
    <row r="485" spans="1:2" x14ac:dyDescent="0.25">
      <c r="A485" s="4">
        <v>1876</v>
      </c>
      <c r="B485" s="2">
        <v>49</v>
      </c>
    </row>
    <row r="486" spans="1:2" x14ac:dyDescent="0.25">
      <c r="A486" s="4">
        <v>2457</v>
      </c>
      <c r="B486" s="2">
        <v>49</v>
      </c>
    </row>
    <row r="487" spans="1:2" x14ac:dyDescent="0.25">
      <c r="A487" s="4">
        <v>2419</v>
      </c>
      <c r="B487" s="2">
        <v>49</v>
      </c>
    </row>
    <row r="488" spans="1:2" x14ac:dyDescent="0.25">
      <c r="A488" s="4">
        <v>2980</v>
      </c>
      <c r="B488" s="2">
        <v>49</v>
      </c>
    </row>
    <row r="489" spans="1:2" x14ac:dyDescent="0.25">
      <c r="A489" s="4">
        <v>75</v>
      </c>
      <c r="B489" s="2">
        <v>50</v>
      </c>
    </row>
    <row r="490" spans="1:2" x14ac:dyDescent="0.25">
      <c r="A490" s="4">
        <v>1035</v>
      </c>
      <c r="B490" s="2">
        <v>50</v>
      </c>
    </row>
    <row r="491" spans="1:2" x14ac:dyDescent="0.25">
      <c r="A491" s="4">
        <v>1683</v>
      </c>
      <c r="B491" s="2">
        <v>50</v>
      </c>
    </row>
    <row r="492" spans="1:2" x14ac:dyDescent="0.25">
      <c r="A492" s="4">
        <v>1487</v>
      </c>
      <c r="B492" s="2">
        <v>50</v>
      </c>
    </row>
    <row r="493" spans="1:2" x14ac:dyDescent="0.25">
      <c r="A493" s="4">
        <v>902</v>
      </c>
      <c r="B493" s="2">
        <v>51</v>
      </c>
    </row>
    <row r="494" spans="1:2" x14ac:dyDescent="0.25">
      <c r="A494" s="4">
        <v>1587</v>
      </c>
      <c r="B494" s="2">
        <v>51</v>
      </c>
    </row>
    <row r="495" spans="1:2" x14ac:dyDescent="0.25">
      <c r="A495" s="4">
        <v>1948</v>
      </c>
      <c r="B495" s="2">
        <v>51</v>
      </c>
    </row>
    <row r="496" spans="1:2" x14ac:dyDescent="0.25">
      <c r="A496" s="4">
        <v>3020</v>
      </c>
      <c r="B496" s="2">
        <v>51</v>
      </c>
    </row>
    <row r="497" spans="1:2" x14ac:dyDescent="0.25">
      <c r="A497" s="4">
        <v>1219</v>
      </c>
      <c r="B497" s="2">
        <v>52</v>
      </c>
    </row>
    <row r="498" spans="1:2" x14ac:dyDescent="0.25">
      <c r="A498" s="4">
        <v>1976</v>
      </c>
      <c r="B498" s="2">
        <v>52</v>
      </c>
    </row>
    <row r="499" spans="1:2" x14ac:dyDescent="0.25">
      <c r="A499" s="4">
        <v>2026</v>
      </c>
      <c r="B499" s="2">
        <v>52</v>
      </c>
    </row>
    <row r="500" spans="1:2" x14ac:dyDescent="0.25">
      <c r="A500" s="4">
        <v>2796</v>
      </c>
      <c r="B500" s="2">
        <v>52</v>
      </c>
    </row>
    <row r="501" spans="1:2" x14ac:dyDescent="0.25">
      <c r="A501" s="4">
        <v>324</v>
      </c>
      <c r="B501" s="2">
        <v>53</v>
      </c>
    </row>
    <row r="502" spans="1:2" x14ac:dyDescent="0.25">
      <c r="A502" s="4">
        <v>98</v>
      </c>
      <c r="B502" s="2">
        <v>53</v>
      </c>
    </row>
    <row r="503" spans="1:2" x14ac:dyDescent="0.25">
      <c r="A503" s="4">
        <v>2025</v>
      </c>
      <c r="B503" s="2">
        <v>53</v>
      </c>
    </row>
    <row r="504" spans="1:2" x14ac:dyDescent="0.25">
      <c r="A504" s="4">
        <v>2651</v>
      </c>
      <c r="B504" s="2">
        <v>53</v>
      </c>
    </row>
    <row r="505" spans="1:2" x14ac:dyDescent="0.25">
      <c r="A505" s="4">
        <v>985</v>
      </c>
      <c r="B505" s="2">
        <v>54</v>
      </c>
    </row>
    <row r="506" spans="1:2" x14ac:dyDescent="0.25">
      <c r="A506" s="4">
        <v>1509</v>
      </c>
      <c r="B506" s="2">
        <v>54</v>
      </c>
    </row>
    <row r="507" spans="1:2" x14ac:dyDescent="0.25">
      <c r="A507" s="4">
        <v>2490</v>
      </c>
      <c r="B507" s="2">
        <v>54</v>
      </c>
    </row>
    <row r="508" spans="1:2" x14ac:dyDescent="0.25">
      <c r="A508" s="4">
        <v>2390</v>
      </c>
      <c r="B508" s="2">
        <v>54</v>
      </c>
    </row>
    <row r="509" spans="1:2" x14ac:dyDescent="0.25">
      <c r="A509" s="4">
        <v>2448</v>
      </c>
      <c r="B509" s="2">
        <v>54</v>
      </c>
    </row>
    <row r="510" spans="1:2" x14ac:dyDescent="0.25">
      <c r="A510" s="4">
        <v>2776</v>
      </c>
      <c r="B510" s="2">
        <v>54</v>
      </c>
    </row>
    <row r="511" spans="1:2" x14ac:dyDescent="0.25">
      <c r="A511" s="4">
        <v>3081</v>
      </c>
      <c r="B511" s="2">
        <v>54</v>
      </c>
    </row>
    <row r="512" spans="1:2" x14ac:dyDescent="0.25">
      <c r="A512" s="4">
        <v>1169</v>
      </c>
      <c r="B512" s="2">
        <v>55</v>
      </c>
    </row>
    <row r="513" spans="1:2" x14ac:dyDescent="0.25">
      <c r="A513" s="4">
        <v>1885</v>
      </c>
      <c r="B513" s="2">
        <v>55</v>
      </c>
    </row>
    <row r="514" spans="1:2" x14ac:dyDescent="0.25">
      <c r="A514" s="4">
        <v>1142</v>
      </c>
      <c r="B514" s="2">
        <v>56</v>
      </c>
    </row>
    <row r="515" spans="1:2" x14ac:dyDescent="0.25">
      <c r="A515" s="4">
        <v>1973</v>
      </c>
      <c r="B515" s="2">
        <v>56</v>
      </c>
    </row>
    <row r="516" spans="1:2" x14ac:dyDescent="0.25">
      <c r="A516" s="4">
        <v>2984</v>
      </c>
      <c r="B516" s="2">
        <v>56</v>
      </c>
    </row>
    <row r="517" spans="1:2" x14ac:dyDescent="0.25">
      <c r="A517" s="4">
        <v>2591</v>
      </c>
      <c r="B517" s="2">
        <v>56</v>
      </c>
    </row>
    <row r="518" spans="1:2" x14ac:dyDescent="0.25">
      <c r="A518" s="4">
        <v>2440</v>
      </c>
      <c r="B518" s="2">
        <v>57</v>
      </c>
    </row>
    <row r="519" spans="1:2" x14ac:dyDescent="0.25">
      <c r="A519" s="4">
        <v>599</v>
      </c>
      <c r="B519" s="2">
        <v>58</v>
      </c>
    </row>
    <row r="520" spans="1:2" x14ac:dyDescent="0.25">
      <c r="A520" s="4">
        <v>1761</v>
      </c>
      <c r="B520" s="2">
        <v>58</v>
      </c>
    </row>
    <row r="521" spans="1:2" x14ac:dyDescent="0.25">
      <c r="A521" s="4">
        <v>1414</v>
      </c>
      <c r="B521" s="2">
        <v>58</v>
      </c>
    </row>
    <row r="522" spans="1:2" x14ac:dyDescent="0.25">
      <c r="A522" s="4">
        <v>1110</v>
      </c>
      <c r="B522" s="2">
        <v>59</v>
      </c>
    </row>
    <row r="523" spans="1:2" x14ac:dyDescent="0.25">
      <c r="A523" s="4">
        <v>479</v>
      </c>
      <c r="B523" s="2">
        <v>59</v>
      </c>
    </row>
    <row r="524" spans="1:2" x14ac:dyDescent="0.25">
      <c r="A524" s="4">
        <v>1304</v>
      </c>
      <c r="B524" s="2">
        <v>59</v>
      </c>
    </row>
    <row r="525" spans="1:2" x14ac:dyDescent="0.25">
      <c r="A525" s="4">
        <v>2276</v>
      </c>
      <c r="B525" s="2">
        <v>59</v>
      </c>
    </row>
    <row r="526" spans="1:2" x14ac:dyDescent="0.25">
      <c r="A526" s="4">
        <v>964</v>
      </c>
      <c r="B526" s="2">
        <v>60</v>
      </c>
    </row>
    <row r="527" spans="1:2" x14ac:dyDescent="0.25">
      <c r="A527" s="4">
        <v>1453</v>
      </c>
      <c r="B527" s="2">
        <v>60</v>
      </c>
    </row>
    <row r="528" spans="1:2" x14ac:dyDescent="0.25">
      <c r="A528" s="4">
        <v>2210</v>
      </c>
      <c r="B528" s="2">
        <v>60</v>
      </c>
    </row>
    <row r="529" spans="1:2" x14ac:dyDescent="0.25">
      <c r="A529" s="4">
        <v>2100</v>
      </c>
      <c r="B529" s="2">
        <v>61</v>
      </c>
    </row>
    <row r="530" spans="1:2" x14ac:dyDescent="0.25">
      <c r="A530" s="4">
        <v>2217</v>
      </c>
      <c r="B530" s="2">
        <v>61</v>
      </c>
    </row>
    <row r="531" spans="1:2" x14ac:dyDescent="0.25">
      <c r="A531" s="4">
        <v>3101</v>
      </c>
      <c r="B531" s="2">
        <v>61</v>
      </c>
    </row>
    <row r="532" spans="1:2" x14ac:dyDescent="0.25">
      <c r="A532" s="4">
        <v>920</v>
      </c>
      <c r="B532" s="2">
        <v>62</v>
      </c>
    </row>
    <row r="533" spans="1:2" x14ac:dyDescent="0.25">
      <c r="A533" s="4">
        <v>3035</v>
      </c>
      <c r="B533" s="2">
        <v>62</v>
      </c>
    </row>
    <row r="534" spans="1:2" x14ac:dyDescent="0.25">
      <c r="A534" s="4">
        <v>2809</v>
      </c>
      <c r="B534" s="2">
        <v>62</v>
      </c>
    </row>
    <row r="535" spans="1:2" x14ac:dyDescent="0.25">
      <c r="A535" s="4">
        <v>1550</v>
      </c>
      <c r="B535" s="2">
        <v>63</v>
      </c>
    </row>
    <row r="536" spans="1:2" x14ac:dyDescent="0.25">
      <c r="A536" s="4">
        <v>1701</v>
      </c>
      <c r="B536" s="2">
        <v>63</v>
      </c>
    </row>
    <row r="537" spans="1:2" x14ac:dyDescent="0.25">
      <c r="A537" s="4">
        <v>2268</v>
      </c>
      <c r="B537" s="2">
        <v>63</v>
      </c>
    </row>
    <row r="538" spans="1:2" x14ac:dyDescent="0.25">
      <c r="A538" s="4">
        <v>2406</v>
      </c>
      <c r="B538" s="2">
        <v>63</v>
      </c>
    </row>
    <row r="539" spans="1:2" x14ac:dyDescent="0.25">
      <c r="A539" s="4">
        <v>2459</v>
      </c>
      <c r="B539" s="2">
        <v>63</v>
      </c>
    </row>
    <row r="540" spans="1:2" x14ac:dyDescent="0.25">
      <c r="A540" s="4">
        <v>1303</v>
      </c>
      <c r="B540" s="2">
        <v>64</v>
      </c>
    </row>
    <row r="541" spans="1:2" x14ac:dyDescent="0.25">
      <c r="A541" s="4">
        <v>2950</v>
      </c>
      <c r="B541" s="2">
        <v>64</v>
      </c>
    </row>
    <row r="542" spans="1:2" x14ac:dyDescent="0.25">
      <c r="A542" s="4">
        <v>764</v>
      </c>
      <c r="B542" s="2">
        <v>65</v>
      </c>
    </row>
    <row r="543" spans="1:2" x14ac:dyDescent="0.25">
      <c r="A543" s="4">
        <v>899</v>
      </c>
      <c r="B543" s="2">
        <v>65</v>
      </c>
    </row>
    <row r="544" spans="1:2" x14ac:dyDescent="0.25">
      <c r="A544" s="4">
        <v>2517</v>
      </c>
      <c r="B544" s="2">
        <v>65</v>
      </c>
    </row>
    <row r="545" spans="1:2" x14ac:dyDescent="0.25">
      <c r="A545" s="4">
        <v>2159</v>
      </c>
      <c r="B545" s="2">
        <v>65</v>
      </c>
    </row>
    <row r="546" spans="1:2" x14ac:dyDescent="0.25">
      <c r="A546" s="4">
        <v>1972</v>
      </c>
      <c r="B546" s="2">
        <v>66</v>
      </c>
    </row>
    <row r="547" spans="1:2" x14ac:dyDescent="0.25">
      <c r="A547" s="4">
        <v>1940</v>
      </c>
      <c r="B547" s="2">
        <v>66</v>
      </c>
    </row>
    <row r="548" spans="1:2" x14ac:dyDescent="0.25">
      <c r="A548" s="4">
        <v>236</v>
      </c>
      <c r="B548" s="2">
        <v>67</v>
      </c>
    </row>
    <row r="549" spans="1:2" x14ac:dyDescent="0.25">
      <c r="A549" s="4">
        <v>1882</v>
      </c>
      <c r="B549" s="2">
        <v>67</v>
      </c>
    </row>
    <row r="550" spans="1:2" x14ac:dyDescent="0.25">
      <c r="A550" s="4">
        <v>2657</v>
      </c>
      <c r="B550" s="2">
        <v>67</v>
      </c>
    </row>
    <row r="551" spans="1:2" x14ac:dyDescent="0.25">
      <c r="A551" s="4">
        <v>806</v>
      </c>
      <c r="B551" s="2">
        <v>68</v>
      </c>
    </row>
    <row r="552" spans="1:2" x14ac:dyDescent="0.25">
      <c r="A552" s="4">
        <v>1351</v>
      </c>
      <c r="B552" s="2">
        <v>68</v>
      </c>
    </row>
    <row r="553" spans="1:2" x14ac:dyDescent="0.25">
      <c r="A553" s="4">
        <v>2529</v>
      </c>
      <c r="B553" s="2">
        <v>68</v>
      </c>
    </row>
    <row r="554" spans="1:2" x14ac:dyDescent="0.25">
      <c r="A554" s="4">
        <v>2975</v>
      </c>
      <c r="B554" s="2">
        <v>68</v>
      </c>
    </row>
    <row r="555" spans="1:2" x14ac:dyDescent="0.25">
      <c r="A555" s="4">
        <v>551</v>
      </c>
      <c r="B555" s="2">
        <v>69</v>
      </c>
    </row>
    <row r="556" spans="1:2" x14ac:dyDescent="0.25">
      <c r="A556" s="4">
        <v>1962</v>
      </c>
      <c r="B556" s="2">
        <v>69</v>
      </c>
    </row>
    <row r="557" spans="1:2" x14ac:dyDescent="0.25">
      <c r="A557" s="4">
        <v>3141</v>
      </c>
      <c r="B557" s="2">
        <v>69</v>
      </c>
    </row>
    <row r="558" spans="1:2" x14ac:dyDescent="0.25">
      <c r="A558" s="4">
        <v>2876</v>
      </c>
      <c r="B558" s="2">
        <v>69</v>
      </c>
    </row>
    <row r="559" spans="1:2" x14ac:dyDescent="0.25">
      <c r="A559" s="4">
        <v>1406</v>
      </c>
      <c r="B559" s="2">
        <v>71</v>
      </c>
    </row>
    <row r="560" spans="1:2" x14ac:dyDescent="0.25">
      <c r="A560" s="4">
        <v>1825</v>
      </c>
      <c r="B560" s="2">
        <v>71</v>
      </c>
    </row>
    <row r="561" spans="1:2" x14ac:dyDescent="0.25">
      <c r="A561" s="4">
        <v>783</v>
      </c>
      <c r="B561" s="2">
        <v>72</v>
      </c>
    </row>
    <row r="562" spans="1:2" x14ac:dyDescent="0.25">
      <c r="A562" s="4">
        <v>2367</v>
      </c>
      <c r="B562" s="2">
        <v>72</v>
      </c>
    </row>
    <row r="563" spans="1:2" x14ac:dyDescent="0.25">
      <c r="A563" s="4">
        <v>2961</v>
      </c>
      <c r="B563" s="2">
        <v>72</v>
      </c>
    </row>
    <row r="564" spans="1:2" x14ac:dyDescent="0.25">
      <c r="A564" s="4">
        <v>2674</v>
      </c>
      <c r="B564" s="2">
        <v>72</v>
      </c>
    </row>
    <row r="565" spans="1:2" x14ac:dyDescent="0.25">
      <c r="A565" s="4">
        <v>2902</v>
      </c>
      <c r="B565" s="2">
        <v>73</v>
      </c>
    </row>
    <row r="566" spans="1:2" x14ac:dyDescent="0.25">
      <c r="A566" s="4">
        <v>531</v>
      </c>
      <c r="B566" s="2">
        <v>74</v>
      </c>
    </row>
    <row r="567" spans="1:2" x14ac:dyDescent="0.25">
      <c r="A567" s="4">
        <v>735</v>
      </c>
      <c r="B567" s="2">
        <v>74</v>
      </c>
    </row>
    <row r="568" spans="1:2" x14ac:dyDescent="0.25">
      <c r="A568" s="4">
        <v>1669</v>
      </c>
      <c r="B568" s="2">
        <v>74</v>
      </c>
    </row>
    <row r="569" spans="1:2" x14ac:dyDescent="0.25">
      <c r="A569" s="4">
        <v>3075</v>
      </c>
      <c r="B569" s="2">
        <v>74</v>
      </c>
    </row>
    <row r="570" spans="1:2" x14ac:dyDescent="0.25">
      <c r="A570" s="4">
        <v>1307</v>
      </c>
      <c r="B570" s="2">
        <v>75</v>
      </c>
    </row>
    <row r="571" spans="1:2" x14ac:dyDescent="0.25">
      <c r="A571" s="4">
        <v>942</v>
      </c>
      <c r="B571" s="2">
        <v>76</v>
      </c>
    </row>
    <row r="572" spans="1:2" x14ac:dyDescent="0.25">
      <c r="A572" s="4">
        <v>2396</v>
      </c>
      <c r="B572" s="2">
        <v>76</v>
      </c>
    </row>
    <row r="573" spans="1:2" x14ac:dyDescent="0.25">
      <c r="A573" s="4">
        <v>819</v>
      </c>
      <c r="B573" s="2">
        <v>77</v>
      </c>
    </row>
    <row r="574" spans="1:2" x14ac:dyDescent="0.25">
      <c r="A574" s="4">
        <v>1992</v>
      </c>
      <c r="B574" s="2">
        <v>77</v>
      </c>
    </row>
    <row r="575" spans="1:2" x14ac:dyDescent="0.25">
      <c r="A575" s="4">
        <v>3092</v>
      </c>
      <c r="B575" s="2">
        <v>77</v>
      </c>
    </row>
    <row r="576" spans="1:2" x14ac:dyDescent="0.25">
      <c r="A576" s="4">
        <v>1788</v>
      </c>
      <c r="B576" s="2">
        <v>78</v>
      </c>
    </row>
    <row r="577" spans="1:2" x14ac:dyDescent="0.25">
      <c r="A577" s="4">
        <v>1847</v>
      </c>
      <c r="B577" s="2">
        <v>79</v>
      </c>
    </row>
    <row r="578" spans="1:2" x14ac:dyDescent="0.25">
      <c r="A578" s="4">
        <v>2631</v>
      </c>
      <c r="B578" s="2">
        <v>79</v>
      </c>
    </row>
    <row r="579" spans="1:2" x14ac:dyDescent="0.25">
      <c r="A579" s="4">
        <v>987</v>
      </c>
      <c r="B579" s="2">
        <v>80</v>
      </c>
    </row>
    <row r="580" spans="1:2" x14ac:dyDescent="0.25">
      <c r="A580" s="4">
        <v>2537</v>
      </c>
      <c r="B580" s="2">
        <v>80</v>
      </c>
    </row>
    <row r="581" spans="1:2" x14ac:dyDescent="0.25">
      <c r="A581" s="4">
        <v>1730</v>
      </c>
      <c r="B581" s="2">
        <v>81</v>
      </c>
    </row>
    <row r="582" spans="1:2" x14ac:dyDescent="0.25">
      <c r="A582" s="4">
        <v>2451</v>
      </c>
      <c r="B582" s="2">
        <v>81</v>
      </c>
    </row>
    <row r="583" spans="1:2" x14ac:dyDescent="0.25">
      <c r="A583" s="4">
        <v>2567</v>
      </c>
      <c r="B583" s="2">
        <v>81</v>
      </c>
    </row>
    <row r="584" spans="1:2" x14ac:dyDescent="0.25">
      <c r="A584" s="4">
        <v>1193</v>
      </c>
      <c r="B584" s="2">
        <v>82</v>
      </c>
    </row>
    <row r="585" spans="1:2" x14ac:dyDescent="0.25">
      <c r="A585" s="4">
        <v>2222</v>
      </c>
      <c r="B585" s="2">
        <v>82</v>
      </c>
    </row>
    <row r="586" spans="1:2" x14ac:dyDescent="0.25">
      <c r="A586" s="4">
        <v>1001</v>
      </c>
      <c r="B586" s="2">
        <v>83</v>
      </c>
    </row>
    <row r="587" spans="1:2" x14ac:dyDescent="0.25">
      <c r="A587" s="4">
        <v>1163</v>
      </c>
      <c r="B587" s="2">
        <v>83</v>
      </c>
    </row>
    <row r="588" spans="1:2" x14ac:dyDescent="0.25">
      <c r="A588" s="4">
        <v>1633</v>
      </c>
      <c r="B588" s="2">
        <v>83</v>
      </c>
    </row>
    <row r="589" spans="1:2" x14ac:dyDescent="0.25">
      <c r="A589" s="4">
        <v>814</v>
      </c>
      <c r="B589" s="2">
        <v>84</v>
      </c>
    </row>
    <row r="590" spans="1:2" x14ac:dyDescent="0.25">
      <c r="A590" s="4">
        <v>1836</v>
      </c>
      <c r="B590" s="2">
        <v>84</v>
      </c>
    </row>
    <row r="591" spans="1:2" x14ac:dyDescent="0.25">
      <c r="A591" s="4">
        <v>2366</v>
      </c>
      <c r="B591" s="2">
        <v>84</v>
      </c>
    </row>
    <row r="592" spans="1:2" x14ac:dyDescent="0.25">
      <c r="A592" s="4">
        <v>1845</v>
      </c>
      <c r="B592" s="2">
        <v>85</v>
      </c>
    </row>
    <row r="593" spans="1:2" x14ac:dyDescent="0.25">
      <c r="A593" s="4">
        <v>2036</v>
      </c>
      <c r="B593" s="2">
        <v>85</v>
      </c>
    </row>
    <row r="594" spans="1:2" x14ac:dyDescent="0.25">
      <c r="A594" s="4">
        <v>2291</v>
      </c>
      <c r="B594" s="2">
        <v>85</v>
      </c>
    </row>
    <row r="595" spans="1:2" x14ac:dyDescent="0.25">
      <c r="A595" s="4">
        <v>2797</v>
      </c>
      <c r="B595" s="2">
        <v>85</v>
      </c>
    </row>
    <row r="596" spans="1:2" x14ac:dyDescent="0.25">
      <c r="A596" s="4">
        <v>724</v>
      </c>
      <c r="B596" s="2">
        <v>86</v>
      </c>
    </row>
    <row r="597" spans="1:2" x14ac:dyDescent="0.25">
      <c r="A597" s="4">
        <v>963</v>
      </c>
      <c r="B597" s="2">
        <v>86</v>
      </c>
    </row>
    <row r="598" spans="1:2" x14ac:dyDescent="0.25">
      <c r="A598" s="4">
        <v>2252</v>
      </c>
      <c r="B598" s="2">
        <v>86</v>
      </c>
    </row>
    <row r="599" spans="1:2" x14ac:dyDescent="0.25">
      <c r="A599" s="4">
        <v>859</v>
      </c>
      <c r="B599" s="2">
        <v>87</v>
      </c>
    </row>
    <row r="600" spans="1:2" x14ac:dyDescent="0.25">
      <c r="A600" s="4">
        <v>1638</v>
      </c>
      <c r="B600" s="2">
        <v>87</v>
      </c>
    </row>
    <row r="601" spans="1:2" x14ac:dyDescent="0.25">
      <c r="A601" s="4">
        <v>424</v>
      </c>
      <c r="B601" s="2">
        <v>88</v>
      </c>
    </row>
    <row r="602" spans="1:2" x14ac:dyDescent="0.25">
      <c r="A602" s="4">
        <v>2157</v>
      </c>
      <c r="B602" s="2">
        <v>88</v>
      </c>
    </row>
    <row r="603" spans="1:2" x14ac:dyDescent="0.25">
      <c r="A603" s="4">
        <v>2231</v>
      </c>
      <c r="B603" s="2">
        <v>88</v>
      </c>
    </row>
    <row r="604" spans="1:2" x14ac:dyDescent="0.25">
      <c r="A604" s="4">
        <v>2403</v>
      </c>
      <c r="B604" s="2">
        <v>88</v>
      </c>
    </row>
    <row r="605" spans="1:2" x14ac:dyDescent="0.25">
      <c r="A605" s="4">
        <v>1409</v>
      </c>
      <c r="B605" s="2">
        <v>89</v>
      </c>
    </row>
    <row r="606" spans="1:2" x14ac:dyDescent="0.25">
      <c r="A606" s="4">
        <v>1077</v>
      </c>
      <c r="B606" s="2">
        <v>90</v>
      </c>
    </row>
    <row r="607" spans="1:2" x14ac:dyDescent="0.25">
      <c r="A607" s="4">
        <v>533</v>
      </c>
      <c r="B607" s="2">
        <v>90</v>
      </c>
    </row>
    <row r="608" spans="1:2" x14ac:dyDescent="0.25">
      <c r="A608" s="4">
        <v>2029</v>
      </c>
      <c r="B608" s="2">
        <v>90</v>
      </c>
    </row>
    <row r="609" spans="1:2" x14ac:dyDescent="0.25">
      <c r="A609" s="4">
        <v>2190</v>
      </c>
      <c r="B609" s="2">
        <v>90</v>
      </c>
    </row>
    <row r="610" spans="1:2" x14ac:dyDescent="0.25">
      <c r="A610" s="4">
        <v>894</v>
      </c>
      <c r="B610" s="2">
        <v>92</v>
      </c>
    </row>
    <row r="611" spans="1:2" x14ac:dyDescent="0.25">
      <c r="A611" s="4">
        <v>1844</v>
      </c>
      <c r="B611" s="2">
        <v>92</v>
      </c>
    </row>
    <row r="612" spans="1:2" x14ac:dyDescent="0.25">
      <c r="A612" s="4">
        <v>2562</v>
      </c>
      <c r="B612" s="2">
        <v>92</v>
      </c>
    </row>
    <row r="613" spans="1:2" x14ac:dyDescent="0.25">
      <c r="A613" s="4">
        <v>1651</v>
      </c>
      <c r="B613" s="2">
        <v>94</v>
      </c>
    </row>
    <row r="614" spans="1:2" x14ac:dyDescent="0.25">
      <c r="A614" s="4">
        <v>2838</v>
      </c>
      <c r="B614" s="2">
        <v>94</v>
      </c>
    </row>
    <row r="615" spans="1:2" x14ac:dyDescent="0.25">
      <c r="A615" s="4">
        <v>2990</v>
      </c>
      <c r="B615" s="2">
        <v>94</v>
      </c>
    </row>
    <row r="616" spans="1:2" x14ac:dyDescent="0.25">
      <c r="A616" s="4">
        <v>162</v>
      </c>
      <c r="B616" s="2">
        <v>95</v>
      </c>
    </row>
    <row r="617" spans="1:2" x14ac:dyDescent="0.25">
      <c r="A617" s="4">
        <v>1232</v>
      </c>
      <c r="B617" s="2">
        <v>95</v>
      </c>
    </row>
    <row r="618" spans="1:2" x14ac:dyDescent="0.25">
      <c r="A618" s="4">
        <v>1423</v>
      </c>
      <c r="B618" s="2">
        <v>95</v>
      </c>
    </row>
    <row r="619" spans="1:2" x14ac:dyDescent="0.25">
      <c r="A619" s="4">
        <v>2198</v>
      </c>
      <c r="B619" s="2">
        <v>95</v>
      </c>
    </row>
    <row r="620" spans="1:2" x14ac:dyDescent="0.25">
      <c r="A620" s="4">
        <v>2460</v>
      </c>
      <c r="B620" s="2">
        <v>95</v>
      </c>
    </row>
    <row r="621" spans="1:2" x14ac:dyDescent="0.25">
      <c r="A621" s="4">
        <v>2559</v>
      </c>
      <c r="B621" s="2">
        <v>95</v>
      </c>
    </row>
    <row r="622" spans="1:2" x14ac:dyDescent="0.25">
      <c r="A622" s="4">
        <v>2536</v>
      </c>
      <c r="B622" s="2">
        <v>96</v>
      </c>
    </row>
    <row r="623" spans="1:2" x14ac:dyDescent="0.25">
      <c r="A623" s="4">
        <v>2695</v>
      </c>
      <c r="B623" s="2">
        <v>97</v>
      </c>
    </row>
    <row r="624" spans="1:2" x14ac:dyDescent="0.25">
      <c r="A624" s="4">
        <v>1799</v>
      </c>
      <c r="B624" s="2">
        <v>98</v>
      </c>
    </row>
    <row r="625" spans="1:2" x14ac:dyDescent="0.25">
      <c r="A625" s="4">
        <v>3015</v>
      </c>
      <c r="B625" s="2">
        <v>98</v>
      </c>
    </row>
    <row r="626" spans="1:2" x14ac:dyDescent="0.25">
      <c r="A626" s="4">
        <v>1314</v>
      </c>
      <c r="B626" s="2">
        <v>99</v>
      </c>
    </row>
    <row r="627" spans="1:2" x14ac:dyDescent="0.25">
      <c r="A627" s="4">
        <v>2614</v>
      </c>
      <c r="B627" s="2">
        <v>99</v>
      </c>
    </row>
    <row r="628" spans="1:2" x14ac:dyDescent="0.25">
      <c r="A628" s="4">
        <v>1201</v>
      </c>
      <c r="B628" s="2">
        <v>100</v>
      </c>
    </row>
    <row r="629" spans="1:2" x14ac:dyDescent="0.25">
      <c r="A629" s="4">
        <v>2528</v>
      </c>
      <c r="B629" s="2">
        <v>100</v>
      </c>
    </row>
    <row r="630" spans="1:2" x14ac:dyDescent="0.25">
      <c r="A630" s="4">
        <v>2352</v>
      </c>
      <c r="B630" s="2">
        <v>101</v>
      </c>
    </row>
    <row r="631" spans="1:2" x14ac:dyDescent="0.25">
      <c r="A631" s="4">
        <v>2843</v>
      </c>
      <c r="B631" s="2">
        <v>101</v>
      </c>
    </row>
    <row r="632" spans="1:2" x14ac:dyDescent="0.25">
      <c r="A632" s="4">
        <v>2953</v>
      </c>
      <c r="B632" s="2">
        <v>101</v>
      </c>
    </row>
    <row r="633" spans="1:2" x14ac:dyDescent="0.25">
      <c r="A633" s="4">
        <v>1299</v>
      </c>
      <c r="B633" s="2">
        <v>103</v>
      </c>
    </row>
    <row r="634" spans="1:2" x14ac:dyDescent="0.25">
      <c r="A634" s="4">
        <v>2260</v>
      </c>
      <c r="B634" s="2">
        <v>103</v>
      </c>
    </row>
    <row r="635" spans="1:2" x14ac:dyDescent="0.25">
      <c r="A635" s="4">
        <v>2741</v>
      </c>
      <c r="B635" s="2">
        <v>103</v>
      </c>
    </row>
    <row r="636" spans="1:2" x14ac:dyDescent="0.25">
      <c r="A636" s="4">
        <v>107</v>
      </c>
      <c r="B636" s="2">
        <v>104</v>
      </c>
    </row>
    <row r="637" spans="1:2" x14ac:dyDescent="0.25">
      <c r="A637" s="4">
        <v>2808</v>
      </c>
      <c r="B637" s="2">
        <v>104</v>
      </c>
    </row>
    <row r="638" spans="1:2" x14ac:dyDescent="0.25">
      <c r="A638" s="4">
        <v>1427</v>
      </c>
      <c r="B638" s="2">
        <v>105</v>
      </c>
    </row>
    <row r="639" spans="1:2" x14ac:dyDescent="0.25">
      <c r="A639" s="4">
        <v>2502</v>
      </c>
      <c r="B639" s="2">
        <v>105</v>
      </c>
    </row>
    <row r="640" spans="1:2" x14ac:dyDescent="0.25">
      <c r="A640" s="4">
        <v>1102</v>
      </c>
      <c r="B640" s="2">
        <v>106</v>
      </c>
    </row>
    <row r="641" spans="1:2" x14ac:dyDescent="0.25">
      <c r="A641" s="4">
        <v>2732</v>
      </c>
      <c r="B641" s="2">
        <v>106</v>
      </c>
    </row>
    <row r="642" spans="1:2" x14ac:dyDescent="0.25">
      <c r="A642" s="4">
        <v>1744</v>
      </c>
      <c r="B642" s="2">
        <v>107</v>
      </c>
    </row>
    <row r="643" spans="1:2" x14ac:dyDescent="0.25">
      <c r="A643" s="4">
        <v>2024</v>
      </c>
      <c r="B643" s="2">
        <v>107</v>
      </c>
    </row>
    <row r="644" spans="1:2" x14ac:dyDescent="0.25">
      <c r="A644" s="4">
        <v>464</v>
      </c>
      <c r="B644" s="2">
        <v>108</v>
      </c>
    </row>
    <row r="645" spans="1:2" x14ac:dyDescent="0.25">
      <c r="A645" s="4">
        <v>2343</v>
      </c>
      <c r="B645" s="2">
        <v>109</v>
      </c>
    </row>
    <row r="646" spans="1:2" x14ac:dyDescent="0.25">
      <c r="A646" s="4">
        <v>2239</v>
      </c>
      <c r="B646" s="2">
        <v>110</v>
      </c>
    </row>
    <row r="647" spans="1:2" x14ac:dyDescent="0.25">
      <c r="A647" s="4">
        <v>2076</v>
      </c>
      <c r="B647" s="2">
        <v>110</v>
      </c>
    </row>
    <row r="648" spans="1:2" x14ac:dyDescent="0.25">
      <c r="A648" s="4">
        <v>2729</v>
      </c>
      <c r="B648" s="2">
        <v>111</v>
      </c>
    </row>
    <row r="649" spans="1:2" x14ac:dyDescent="0.25">
      <c r="A649" s="4">
        <v>2754</v>
      </c>
      <c r="B649" s="2">
        <v>111</v>
      </c>
    </row>
    <row r="650" spans="1:2" x14ac:dyDescent="0.25">
      <c r="A650" s="4">
        <v>1680</v>
      </c>
      <c r="B650" s="2">
        <v>112</v>
      </c>
    </row>
    <row r="651" spans="1:2" x14ac:dyDescent="0.25">
      <c r="A651" s="4">
        <v>474</v>
      </c>
      <c r="B651" s="2">
        <v>113</v>
      </c>
    </row>
    <row r="652" spans="1:2" x14ac:dyDescent="0.25">
      <c r="A652" s="4">
        <v>2764</v>
      </c>
      <c r="B652" s="2">
        <v>114</v>
      </c>
    </row>
    <row r="653" spans="1:2" x14ac:dyDescent="0.25">
      <c r="A653" s="4">
        <v>1101</v>
      </c>
      <c r="B653" s="2">
        <v>115</v>
      </c>
    </row>
    <row r="654" spans="1:2" x14ac:dyDescent="0.25">
      <c r="A654" s="4">
        <v>1965</v>
      </c>
      <c r="B654" s="2">
        <v>115</v>
      </c>
    </row>
    <row r="655" spans="1:2" x14ac:dyDescent="0.25">
      <c r="A655" s="4">
        <v>2507</v>
      </c>
      <c r="B655" s="2">
        <v>116</v>
      </c>
    </row>
    <row r="656" spans="1:2" x14ac:dyDescent="0.25">
      <c r="A656" s="4">
        <v>2218</v>
      </c>
      <c r="B656" s="2">
        <v>116</v>
      </c>
    </row>
    <row r="657" spans="1:2" x14ac:dyDescent="0.25">
      <c r="A657" s="4">
        <v>1454</v>
      </c>
      <c r="B657" s="2">
        <v>117</v>
      </c>
    </row>
    <row r="658" spans="1:2" x14ac:dyDescent="0.25">
      <c r="A658" s="4">
        <v>950</v>
      </c>
      <c r="B658" s="2">
        <v>119</v>
      </c>
    </row>
    <row r="659" spans="1:2" x14ac:dyDescent="0.25">
      <c r="A659" s="4">
        <v>321</v>
      </c>
      <c r="B659" s="2">
        <v>120</v>
      </c>
    </row>
    <row r="660" spans="1:2" x14ac:dyDescent="0.25">
      <c r="A660" s="4">
        <v>2030</v>
      </c>
      <c r="B660" s="2">
        <v>120</v>
      </c>
    </row>
    <row r="661" spans="1:2" x14ac:dyDescent="0.25">
      <c r="A661" s="4">
        <v>1603</v>
      </c>
      <c r="B661" s="2">
        <v>121</v>
      </c>
    </row>
    <row r="662" spans="1:2" x14ac:dyDescent="0.25">
      <c r="A662" s="4">
        <v>1549</v>
      </c>
      <c r="B662" s="2">
        <v>121</v>
      </c>
    </row>
    <row r="663" spans="1:2" x14ac:dyDescent="0.25">
      <c r="A663" s="4">
        <v>1437</v>
      </c>
      <c r="B663" s="2">
        <v>123</v>
      </c>
    </row>
    <row r="664" spans="1:2" x14ac:dyDescent="0.25">
      <c r="A664" s="4">
        <v>2841</v>
      </c>
      <c r="B664" s="2">
        <v>123</v>
      </c>
    </row>
    <row r="665" spans="1:2" x14ac:dyDescent="0.25">
      <c r="A665" s="4">
        <v>1075</v>
      </c>
      <c r="B665" s="2">
        <v>125</v>
      </c>
    </row>
    <row r="666" spans="1:2" x14ac:dyDescent="0.25">
      <c r="A666" s="4">
        <v>1344</v>
      </c>
      <c r="B666" s="2">
        <v>125</v>
      </c>
    </row>
    <row r="667" spans="1:2" x14ac:dyDescent="0.25">
      <c r="A667" s="4">
        <v>1769</v>
      </c>
      <c r="B667" s="2">
        <v>127</v>
      </c>
    </row>
    <row r="668" spans="1:2" x14ac:dyDescent="0.25">
      <c r="A668" s="4">
        <v>1970</v>
      </c>
      <c r="B668" s="2">
        <v>127</v>
      </c>
    </row>
    <row r="669" spans="1:2" x14ac:dyDescent="0.25">
      <c r="A669" s="4">
        <v>2495</v>
      </c>
      <c r="B669" s="2">
        <v>127</v>
      </c>
    </row>
    <row r="670" spans="1:2" x14ac:dyDescent="0.25">
      <c r="A670" s="4">
        <v>2632</v>
      </c>
      <c r="B670" s="2">
        <v>127</v>
      </c>
    </row>
    <row r="671" spans="1:2" x14ac:dyDescent="0.25">
      <c r="A671" s="4">
        <v>2620</v>
      </c>
      <c r="B671" s="2">
        <v>128</v>
      </c>
    </row>
    <row r="672" spans="1:2" x14ac:dyDescent="0.25">
      <c r="A672" s="4">
        <v>500</v>
      </c>
      <c r="B672" s="2">
        <v>129</v>
      </c>
    </row>
    <row r="673" spans="1:2" x14ac:dyDescent="0.25">
      <c r="A673" s="4">
        <v>1235</v>
      </c>
      <c r="B673" s="2">
        <v>129</v>
      </c>
    </row>
    <row r="674" spans="1:2" x14ac:dyDescent="0.25">
      <c r="A674" s="4">
        <v>1265</v>
      </c>
      <c r="B674" s="2">
        <v>131</v>
      </c>
    </row>
    <row r="675" spans="1:2" x14ac:dyDescent="0.25">
      <c r="A675" s="4">
        <v>439</v>
      </c>
      <c r="B675" s="2">
        <v>131</v>
      </c>
    </row>
    <row r="676" spans="1:2" x14ac:dyDescent="0.25">
      <c r="A676" s="4">
        <v>1612</v>
      </c>
      <c r="B676" s="2">
        <v>132</v>
      </c>
    </row>
    <row r="677" spans="1:2" x14ac:dyDescent="0.25">
      <c r="A677" s="4">
        <v>1704</v>
      </c>
      <c r="B677" s="2">
        <v>134</v>
      </c>
    </row>
    <row r="678" spans="1:2" x14ac:dyDescent="0.25">
      <c r="A678" s="4">
        <v>1581</v>
      </c>
      <c r="B678" s="2">
        <v>136</v>
      </c>
    </row>
    <row r="679" spans="1:2" x14ac:dyDescent="0.25">
      <c r="A679" s="4">
        <v>1339</v>
      </c>
      <c r="B679" s="2">
        <v>136</v>
      </c>
    </row>
    <row r="680" spans="1:2" x14ac:dyDescent="0.25">
      <c r="A680" s="4">
        <v>2441</v>
      </c>
      <c r="B680" s="2">
        <v>136</v>
      </c>
    </row>
    <row r="681" spans="1:2" x14ac:dyDescent="0.25">
      <c r="A681" s="4">
        <v>2771</v>
      </c>
      <c r="B681" s="2">
        <v>136</v>
      </c>
    </row>
    <row r="682" spans="1:2" x14ac:dyDescent="0.25">
      <c r="A682" s="4">
        <v>2989</v>
      </c>
      <c r="B682" s="2">
        <v>136</v>
      </c>
    </row>
    <row r="683" spans="1:2" x14ac:dyDescent="0.25">
      <c r="A683" s="4">
        <v>3013</v>
      </c>
      <c r="B683" s="2">
        <v>137</v>
      </c>
    </row>
    <row r="684" spans="1:2" x14ac:dyDescent="0.25">
      <c r="A684" s="4">
        <v>2605</v>
      </c>
      <c r="B684" s="2">
        <v>138</v>
      </c>
    </row>
    <row r="685" spans="1:2" x14ac:dyDescent="0.25">
      <c r="A685" s="4">
        <v>1070</v>
      </c>
      <c r="B685" s="2">
        <v>139</v>
      </c>
    </row>
    <row r="686" spans="1:2" x14ac:dyDescent="0.25">
      <c r="A686" s="4">
        <v>1974</v>
      </c>
      <c r="B686" s="2">
        <v>139</v>
      </c>
    </row>
    <row r="687" spans="1:2" x14ac:dyDescent="0.25">
      <c r="A687" s="4">
        <v>1187</v>
      </c>
      <c r="B687" s="2">
        <v>140</v>
      </c>
    </row>
    <row r="688" spans="1:2" x14ac:dyDescent="0.25">
      <c r="A688" s="4">
        <v>103</v>
      </c>
      <c r="B688" s="2">
        <v>140</v>
      </c>
    </row>
    <row r="689" spans="1:2" x14ac:dyDescent="0.25">
      <c r="A689" s="4">
        <v>1223</v>
      </c>
      <c r="B689" s="2">
        <v>141</v>
      </c>
    </row>
    <row r="690" spans="1:2" x14ac:dyDescent="0.25">
      <c r="A690" s="4">
        <v>2031</v>
      </c>
      <c r="B690" s="2">
        <v>141</v>
      </c>
    </row>
    <row r="691" spans="1:2" x14ac:dyDescent="0.25">
      <c r="A691" s="4">
        <v>1461</v>
      </c>
      <c r="B691" s="2">
        <v>142</v>
      </c>
    </row>
    <row r="692" spans="1:2" x14ac:dyDescent="0.25">
      <c r="A692" s="4">
        <v>1888</v>
      </c>
      <c r="B692" s="2">
        <v>142</v>
      </c>
    </row>
    <row r="693" spans="1:2" x14ac:dyDescent="0.25">
      <c r="A693" s="4">
        <v>2176</v>
      </c>
      <c r="B693" s="2">
        <v>142</v>
      </c>
    </row>
    <row r="694" spans="1:2" x14ac:dyDescent="0.25">
      <c r="A694" s="4">
        <v>2941</v>
      </c>
      <c r="B694" s="2">
        <v>142</v>
      </c>
    </row>
    <row r="695" spans="1:2" x14ac:dyDescent="0.25">
      <c r="A695" s="4">
        <v>248</v>
      </c>
      <c r="B695" s="2">
        <v>144</v>
      </c>
    </row>
    <row r="696" spans="1:2" x14ac:dyDescent="0.25">
      <c r="A696" s="4">
        <v>2122</v>
      </c>
      <c r="B696" s="2">
        <v>144</v>
      </c>
    </row>
    <row r="697" spans="1:2" x14ac:dyDescent="0.25">
      <c r="A697" s="4">
        <v>1578</v>
      </c>
      <c r="B697" s="2">
        <v>145</v>
      </c>
    </row>
    <row r="698" spans="1:2" x14ac:dyDescent="0.25">
      <c r="A698" s="4">
        <v>1221</v>
      </c>
      <c r="B698" s="2">
        <v>146</v>
      </c>
    </row>
    <row r="699" spans="1:2" x14ac:dyDescent="0.25">
      <c r="A699" s="4">
        <v>1742</v>
      </c>
      <c r="B699" s="2">
        <v>146</v>
      </c>
    </row>
    <row r="700" spans="1:2" x14ac:dyDescent="0.25">
      <c r="A700" s="4">
        <v>2305</v>
      </c>
      <c r="B700" s="2">
        <v>146</v>
      </c>
    </row>
    <row r="701" spans="1:2" x14ac:dyDescent="0.25">
      <c r="A701" s="4">
        <v>797</v>
      </c>
      <c r="B701" s="2">
        <v>148</v>
      </c>
    </row>
    <row r="702" spans="1:2" x14ac:dyDescent="0.25">
      <c r="A702" s="4">
        <v>571</v>
      </c>
      <c r="B702" s="2">
        <v>148</v>
      </c>
    </row>
    <row r="703" spans="1:2" x14ac:dyDescent="0.25">
      <c r="A703" s="4">
        <v>1588</v>
      </c>
      <c r="B703" s="2">
        <v>149</v>
      </c>
    </row>
    <row r="704" spans="1:2" x14ac:dyDescent="0.25">
      <c r="A704" s="4">
        <v>2436</v>
      </c>
      <c r="B704" s="2">
        <v>149</v>
      </c>
    </row>
    <row r="705" spans="1:2" x14ac:dyDescent="0.25">
      <c r="A705" s="4">
        <v>1944</v>
      </c>
      <c r="B705" s="2">
        <v>151</v>
      </c>
    </row>
    <row r="706" spans="1:2" x14ac:dyDescent="0.25">
      <c r="A706" s="4">
        <v>2200</v>
      </c>
      <c r="B706" s="2">
        <v>151</v>
      </c>
    </row>
    <row r="707" spans="1:2" x14ac:dyDescent="0.25">
      <c r="A707" s="4">
        <v>2942</v>
      </c>
      <c r="B707" s="2">
        <v>151</v>
      </c>
    </row>
    <row r="708" spans="1:2" x14ac:dyDescent="0.25">
      <c r="A708" s="4">
        <v>2543</v>
      </c>
      <c r="B708" s="2">
        <v>153</v>
      </c>
    </row>
    <row r="709" spans="1:2" x14ac:dyDescent="0.25">
      <c r="A709" s="4">
        <v>1308</v>
      </c>
      <c r="B709" s="2">
        <v>154</v>
      </c>
    </row>
    <row r="710" spans="1:2" x14ac:dyDescent="0.25">
      <c r="A710" s="4">
        <v>2557</v>
      </c>
      <c r="B710" s="2">
        <v>154</v>
      </c>
    </row>
    <row r="711" spans="1:2" x14ac:dyDescent="0.25">
      <c r="A711" s="4">
        <v>3011</v>
      </c>
      <c r="B711" s="2">
        <v>154</v>
      </c>
    </row>
    <row r="712" spans="1:2" x14ac:dyDescent="0.25">
      <c r="A712" s="4">
        <v>1937</v>
      </c>
      <c r="B712" s="2">
        <v>155</v>
      </c>
    </row>
    <row r="713" spans="1:2" x14ac:dyDescent="0.25">
      <c r="A713" s="4">
        <v>2027</v>
      </c>
      <c r="B713" s="2">
        <v>156</v>
      </c>
    </row>
    <row r="714" spans="1:2" x14ac:dyDescent="0.25">
      <c r="A714" s="4">
        <v>1410</v>
      </c>
      <c r="B714" s="2">
        <v>158</v>
      </c>
    </row>
    <row r="715" spans="1:2" x14ac:dyDescent="0.25">
      <c r="A715" s="4">
        <v>2161</v>
      </c>
      <c r="B715" s="2">
        <v>158</v>
      </c>
    </row>
    <row r="716" spans="1:2" x14ac:dyDescent="0.25">
      <c r="A716" s="4">
        <v>1328</v>
      </c>
      <c r="B716" s="2">
        <v>159</v>
      </c>
    </row>
    <row r="717" spans="1:2" x14ac:dyDescent="0.25">
      <c r="A717" s="4">
        <v>3071</v>
      </c>
      <c r="B717" s="2">
        <v>160</v>
      </c>
    </row>
    <row r="718" spans="1:2" x14ac:dyDescent="0.25">
      <c r="A718" s="4">
        <v>2911</v>
      </c>
      <c r="B718" s="2">
        <v>160</v>
      </c>
    </row>
    <row r="719" spans="1:2" x14ac:dyDescent="0.25">
      <c r="A719" s="4">
        <v>1739</v>
      </c>
      <c r="B719" s="2">
        <v>162</v>
      </c>
    </row>
    <row r="720" spans="1:2" x14ac:dyDescent="0.25">
      <c r="A720" s="4">
        <v>2829</v>
      </c>
      <c r="B720" s="2">
        <v>162</v>
      </c>
    </row>
    <row r="721" spans="1:2" x14ac:dyDescent="0.25">
      <c r="A721" s="4">
        <v>1698</v>
      </c>
      <c r="B721" s="2">
        <v>163</v>
      </c>
    </row>
    <row r="722" spans="1:2" x14ac:dyDescent="0.25">
      <c r="A722" s="4">
        <v>1165</v>
      </c>
      <c r="B722" s="2">
        <v>164</v>
      </c>
    </row>
    <row r="723" spans="1:2" x14ac:dyDescent="0.25">
      <c r="A723" s="4">
        <v>13</v>
      </c>
      <c r="B723" s="2">
        <v>164</v>
      </c>
    </row>
    <row r="724" spans="1:2" x14ac:dyDescent="0.25">
      <c r="A724" s="4">
        <v>1978</v>
      </c>
      <c r="B724" s="2">
        <v>164</v>
      </c>
    </row>
    <row r="725" spans="1:2" x14ac:dyDescent="0.25">
      <c r="A725" s="4">
        <v>1246</v>
      </c>
      <c r="B725" s="2">
        <v>165</v>
      </c>
    </row>
    <row r="726" spans="1:2" x14ac:dyDescent="0.25">
      <c r="A726" s="4">
        <v>3078</v>
      </c>
      <c r="B726" s="2">
        <v>166</v>
      </c>
    </row>
    <row r="727" spans="1:2" x14ac:dyDescent="0.25">
      <c r="A727" s="4">
        <v>2937</v>
      </c>
      <c r="B727" s="2">
        <v>166</v>
      </c>
    </row>
    <row r="728" spans="1:2" x14ac:dyDescent="0.25">
      <c r="A728" s="4">
        <v>1524</v>
      </c>
      <c r="B728" s="2">
        <v>167</v>
      </c>
    </row>
    <row r="729" spans="1:2" x14ac:dyDescent="0.25">
      <c r="A729" s="4">
        <v>2016</v>
      </c>
      <c r="B729" s="2">
        <v>167</v>
      </c>
    </row>
    <row r="730" spans="1:2" x14ac:dyDescent="0.25">
      <c r="A730" s="4">
        <v>2718</v>
      </c>
      <c r="B730" s="2">
        <v>167</v>
      </c>
    </row>
    <row r="731" spans="1:2" x14ac:dyDescent="0.25">
      <c r="A731" s="4">
        <v>2126</v>
      </c>
      <c r="B731" s="2">
        <v>169</v>
      </c>
    </row>
    <row r="732" spans="1:2" x14ac:dyDescent="0.25">
      <c r="A732" s="4">
        <v>1014</v>
      </c>
      <c r="B732" s="2">
        <v>170</v>
      </c>
    </row>
    <row r="733" spans="1:2" x14ac:dyDescent="0.25">
      <c r="A733" s="4">
        <v>1642</v>
      </c>
      <c r="B733" s="2">
        <v>172</v>
      </c>
    </row>
    <row r="734" spans="1:2" x14ac:dyDescent="0.25">
      <c r="A734" s="4">
        <v>2749</v>
      </c>
      <c r="B734" s="2">
        <v>172</v>
      </c>
    </row>
    <row r="735" spans="1:2" x14ac:dyDescent="0.25">
      <c r="A735" s="4">
        <v>928</v>
      </c>
      <c r="B735" s="2">
        <v>173</v>
      </c>
    </row>
    <row r="736" spans="1:2" x14ac:dyDescent="0.25">
      <c r="A736" s="4">
        <v>1264</v>
      </c>
      <c r="B736" s="2">
        <v>173</v>
      </c>
    </row>
    <row r="737" spans="1:2" x14ac:dyDescent="0.25">
      <c r="A737" s="4">
        <v>2508</v>
      </c>
      <c r="B737" s="2">
        <v>175</v>
      </c>
    </row>
    <row r="738" spans="1:2" x14ac:dyDescent="0.25">
      <c r="A738" s="4">
        <v>2142</v>
      </c>
      <c r="B738" s="2">
        <v>175</v>
      </c>
    </row>
    <row r="739" spans="1:2" x14ac:dyDescent="0.25">
      <c r="A739" s="4">
        <v>2272</v>
      </c>
      <c r="B739" s="2">
        <v>176</v>
      </c>
    </row>
    <row r="740" spans="1:2" x14ac:dyDescent="0.25">
      <c r="A740" s="4">
        <v>1327</v>
      </c>
      <c r="B740" s="2">
        <v>179</v>
      </c>
    </row>
    <row r="741" spans="1:2" x14ac:dyDescent="0.25">
      <c r="A741" s="4">
        <v>687</v>
      </c>
      <c r="B741" s="2">
        <v>180</v>
      </c>
    </row>
    <row r="742" spans="1:2" x14ac:dyDescent="0.25">
      <c r="A742" s="4">
        <v>3059</v>
      </c>
      <c r="B742" s="2">
        <v>180</v>
      </c>
    </row>
    <row r="743" spans="1:2" x14ac:dyDescent="0.25">
      <c r="A743" s="4">
        <v>2450</v>
      </c>
      <c r="B743" s="2">
        <v>182</v>
      </c>
    </row>
    <row r="744" spans="1:2" x14ac:dyDescent="0.25">
      <c r="A744" s="4">
        <v>1586</v>
      </c>
      <c r="B744" s="2">
        <v>183</v>
      </c>
    </row>
    <row r="745" spans="1:2" x14ac:dyDescent="0.25">
      <c r="A745" s="4">
        <v>1363</v>
      </c>
      <c r="B745" s="2">
        <v>183</v>
      </c>
    </row>
    <row r="746" spans="1:2" x14ac:dyDescent="0.25">
      <c r="A746" s="4">
        <v>1312</v>
      </c>
      <c r="B746" s="2">
        <v>183</v>
      </c>
    </row>
    <row r="747" spans="1:2" x14ac:dyDescent="0.25">
      <c r="A747" s="4">
        <v>2273</v>
      </c>
      <c r="B747" s="2">
        <v>183</v>
      </c>
    </row>
    <row r="748" spans="1:2" x14ac:dyDescent="0.25">
      <c r="A748" s="4">
        <v>2180</v>
      </c>
      <c r="B748" s="2">
        <v>183</v>
      </c>
    </row>
    <row r="749" spans="1:2" x14ac:dyDescent="0.25">
      <c r="A749" s="4">
        <v>1721</v>
      </c>
      <c r="B749" s="2">
        <v>184</v>
      </c>
    </row>
    <row r="750" spans="1:2" x14ac:dyDescent="0.25">
      <c r="A750" s="4">
        <v>2952</v>
      </c>
      <c r="B750" s="2">
        <v>187</v>
      </c>
    </row>
    <row r="751" spans="1:2" x14ac:dyDescent="0.25">
      <c r="A751" s="4">
        <v>1644</v>
      </c>
      <c r="B751" s="2">
        <v>188</v>
      </c>
    </row>
    <row r="752" spans="1:2" x14ac:dyDescent="0.25">
      <c r="A752" s="4">
        <v>1682</v>
      </c>
      <c r="B752" s="2">
        <v>190</v>
      </c>
    </row>
    <row r="753" spans="1:2" x14ac:dyDescent="0.25">
      <c r="A753" s="4">
        <v>674</v>
      </c>
      <c r="B753" s="2">
        <v>194</v>
      </c>
    </row>
    <row r="754" spans="1:2" x14ac:dyDescent="0.25">
      <c r="A754" s="4">
        <v>2702</v>
      </c>
      <c r="B754" s="2">
        <v>195</v>
      </c>
    </row>
    <row r="755" spans="1:2" x14ac:dyDescent="0.25">
      <c r="A755" s="4">
        <v>1835</v>
      </c>
      <c r="B755" s="2">
        <v>196</v>
      </c>
    </row>
    <row r="756" spans="1:2" x14ac:dyDescent="0.25">
      <c r="A756" s="4">
        <v>2722</v>
      </c>
      <c r="B756" s="2">
        <v>196</v>
      </c>
    </row>
    <row r="757" spans="1:2" x14ac:dyDescent="0.25">
      <c r="A757" s="4">
        <v>3144</v>
      </c>
      <c r="B757" s="2">
        <v>196</v>
      </c>
    </row>
    <row r="758" spans="1:2" x14ac:dyDescent="0.25">
      <c r="A758" s="4">
        <v>845</v>
      </c>
      <c r="B758" s="2">
        <v>197</v>
      </c>
    </row>
    <row r="759" spans="1:2" x14ac:dyDescent="0.25">
      <c r="A759" s="4">
        <v>1752</v>
      </c>
      <c r="B759" s="2">
        <v>197</v>
      </c>
    </row>
    <row r="760" spans="1:2" x14ac:dyDescent="0.25">
      <c r="A760" s="4">
        <v>2185</v>
      </c>
      <c r="B760" s="2">
        <v>198</v>
      </c>
    </row>
    <row r="761" spans="1:2" x14ac:dyDescent="0.25">
      <c r="A761" s="4">
        <v>426</v>
      </c>
      <c r="B761" s="2">
        <v>202</v>
      </c>
    </row>
    <row r="762" spans="1:2" x14ac:dyDescent="0.25">
      <c r="A762" s="4">
        <v>1546</v>
      </c>
      <c r="B762" s="2">
        <v>202</v>
      </c>
    </row>
    <row r="763" spans="1:2" x14ac:dyDescent="0.25">
      <c r="A763" s="4">
        <v>1341</v>
      </c>
      <c r="B763" s="2">
        <v>202</v>
      </c>
    </row>
    <row r="764" spans="1:2" x14ac:dyDescent="0.25">
      <c r="A764" s="4">
        <v>1365</v>
      </c>
      <c r="B764" s="2">
        <v>205</v>
      </c>
    </row>
    <row r="765" spans="1:2" x14ac:dyDescent="0.25">
      <c r="A765" s="4">
        <v>2827</v>
      </c>
      <c r="B765" s="2">
        <v>205</v>
      </c>
    </row>
    <row r="766" spans="1:2" x14ac:dyDescent="0.25">
      <c r="A766" s="4">
        <v>1700</v>
      </c>
      <c r="B766" s="2">
        <v>207</v>
      </c>
    </row>
    <row r="767" spans="1:2" x14ac:dyDescent="0.25">
      <c r="A767" s="4">
        <v>2652</v>
      </c>
      <c r="B767" s="2">
        <v>207</v>
      </c>
    </row>
    <row r="768" spans="1:2" x14ac:dyDescent="0.25">
      <c r="A768" s="4">
        <v>1916</v>
      </c>
      <c r="B768" s="2">
        <v>208</v>
      </c>
    </row>
    <row r="769" spans="1:2" x14ac:dyDescent="0.25">
      <c r="A769" s="4">
        <v>2859</v>
      </c>
      <c r="B769" s="2">
        <v>208</v>
      </c>
    </row>
    <row r="770" spans="1:2" x14ac:dyDescent="0.25">
      <c r="A770" s="4">
        <v>953</v>
      </c>
      <c r="B770" s="2">
        <v>209</v>
      </c>
    </row>
    <row r="771" spans="1:2" x14ac:dyDescent="0.25">
      <c r="A771" s="4">
        <v>593</v>
      </c>
      <c r="B771" s="2">
        <v>209</v>
      </c>
    </row>
    <row r="772" spans="1:2" x14ac:dyDescent="0.25">
      <c r="A772" s="4">
        <v>2235</v>
      </c>
      <c r="B772" s="2">
        <v>209</v>
      </c>
    </row>
    <row r="773" spans="1:2" x14ac:dyDescent="0.25">
      <c r="A773" s="4">
        <v>550</v>
      </c>
      <c r="B773" s="2">
        <v>214</v>
      </c>
    </row>
    <row r="774" spans="1:2" x14ac:dyDescent="0.25">
      <c r="A774" s="4">
        <v>1860</v>
      </c>
      <c r="B774" s="2">
        <v>215</v>
      </c>
    </row>
    <row r="775" spans="1:2" x14ac:dyDescent="0.25">
      <c r="A775" s="4">
        <v>1653</v>
      </c>
      <c r="B775" s="2">
        <v>216</v>
      </c>
    </row>
    <row r="776" spans="1:2" x14ac:dyDescent="0.25">
      <c r="A776" s="4">
        <v>2141</v>
      </c>
      <c r="B776" s="2">
        <v>216</v>
      </c>
    </row>
    <row r="777" spans="1:2" x14ac:dyDescent="0.25">
      <c r="A777" s="4">
        <v>1969</v>
      </c>
      <c r="B777" s="2">
        <v>220</v>
      </c>
    </row>
    <row r="778" spans="1:2" x14ac:dyDescent="0.25">
      <c r="A778" s="4">
        <v>2940</v>
      </c>
      <c r="B778" s="2">
        <v>224</v>
      </c>
    </row>
    <row r="779" spans="1:2" x14ac:dyDescent="0.25">
      <c r="A779" s="4">
        <v>1568</v>
      </c>
      <c r="B779" s="2">
        <v>225</v>
      </c>
    </row>
    <row r="780" spans="1:2" x14ac:dyDescent="0.25">
      <c r="A780" s="4">
        <v>858</v>
      </c>
      <c r="B780" s="2">
        <v>228</v>
      </c>
    </row>
    <row r="781" spans="1:2" x14ac:dyDescent="0.25">
      <c r="A781" s="4">
        <v>1749</v>
      </c>
      <c r="B781" s="2">
        <v>228</v>
      </c>
    </row>
    <row r="782" spans="1:2" x14ac:dyDescent="0.25">
      <c r="A782" s="4">
        <v>1571</v>
      </c>
      <c r="B782" s="2">
        <v>233</v>
      </c>
    </row>
    <row r="783" spans="1:2" x14ac:dyDescent="0.25">
      <c r="A783" s="4">
        <v>432</v>
      </c>
      <c r="B783" s="2">
        <v>234</v>
      </c>
    </row>
    <row r="784" spans="1:2" x14ac:dyDescent="0.25">
      <c r="A784" s="4">
        <v>1573</v>
      </c>
      <c r="B784" s="2">
        <v>234</v>
      </c>
    </row>
    <row r="785" spans="1:2" x14ac:dyDescent="0.25">
      <c r="A785" s="4">
        <v>2978</v>
      </c>
      <c r="B785" s="2">
        <v>235</v>
      </c>
    </row>
    <row r="786" spans="1:2" x14ac:dyDescent="0.25">
      <c r="A786" s="4">
        <v>1654</v>
      </c>
      <c r="B786" s="2">
        <v>237</v>
      </c>
    </row>
    <row r="787" spans="1:2" x14ac:dyDescent="0.25">
      <c r="A787" s="4">
        <v>2120</v>
      </c>
      <c r="B787" s="2">
        <v>240</v>
      </c>
    </row>
    <row r="788" spans="1:2" x14ac:dyDescent="0.25">
      <c r="A788" s="4">
        <v>1589</v>
      </c>
      <c r="B788" s="2">
        <v>241</v>
      </c>
    </row>
    <row r="789" spans="1:2" x14ac:dyDescent="0.25">
      <c r="A789" s="4">
        <v>1952</v>
      </c>
      <c r="B789" s="2">
        <v>241</v>
      </c>
    </row>
    <row r="790" spans="1:2" x14ac:dyDescent="0.25">
      <c r="A790" s="4">
        <v>2363</v>
      </c>
      <c r="B790" s="2">
        <v>246</v>
      </c>
    </row>
    <row r="791" spans="1:2" x14ac:dyDescent="0.25">
      <c r="A791" s="4">
        <v>2256</v>
      </c>
      <c r="B791" s="2">
        <v>248</v>
      </c>
    </row>
    <row r="792" spans="1:2" x14ac:dyDescent="0.25">
      <c r="A792" s="4">
        <v>331</v>
      </c>
      <c r="B792" s="2">
        <v>249</v>
      </c>
    </row>
    <row r="793" spans="1:2" x14ac:dyDescent="0.25">
      <c r="A793" s="4">
        <v>183</v>
      </c>
      <c r="B793" s="2">
        <v>250</v>
      </c>
    </row>
    <row r="794" spans="1:2" x14ac:dyDescent="0.25">
      <c r="A794" s="4">
        <v>2391</v>
      </c>
      <c r="B794" s="2">
        <v>252</v>
      </c>
    </row>
    <row r="795" spans="1:2" x14ac:dyDescent="0.25">
      <c r="A795" s="4">
        <v>1875</v>
      </c>
      <c r="B795" s="2">
        <v>256</v>
      </c>
    </row>
    <row r="796" spans="1:2" x14ac:dyDescent="0.25">
      <c r="A796" s="4">
        <v>3138</v>
      </c>
      <c r="B796" s="2">
        <v>257</v>
      </c>
    </row>
    <row r="797" spans="1:2" x14ac:dyDescent="0.25">
      <c r="A797" s="4">
        <v>3079</v>
      </c>
      <c r="B797" s="2">
        <v>258</v>
      </c>
    </row>
    <row r="798" spans="1:2" x14ac:dyDescent="0.25">
      <c r="A798" s="4">
        <v>1213</v>
      </c>
      <c r="B798" s="2">
        <v>260</v>
      </c>
    </row>
    <row r="799" spans="1:2" x14ac:dyDescent="0.25">
      <c r="A799" s="4">
        <v>1400</v>
      </c>
      <c r="B799" s="2">
        <v>260</v>
      </c>
    </row>
    <row r="800" spans="1:2" x14ac:dyDescent="0.25">
      <c r="A800" s="4">
        <v>3123</v>
      </c>
      <c r="B800" s="2">
        <v>260</v>
      </c>
    </row>
    <row r="801" spans="1:2" x14ac:dyDescent="0.25">
      <c r="A801" s="4">
        <v>638</v>
      </c>
      <c r="B801" s="2">
        <v>262</v>
      </c>
    </row>
    <row r="802" spans="1:2" x14ac:dyDescent="0.25">
      <c r="A802" s="4">
        <v>2815</v>
      </c>
      <c r="B802" s="2">
        <v>262</v>
      </c>
    </row>
    <row r="803" spans="1:2" x14ac:dyDescent="0.25">
      <c r="A803" s="4">
        <v>940</v>
      </c>
      <c r="B803" s="2">
        <v>263</v>
      </c>
    </row>
    <row r="804" spans="1:2" x14ac:dyDescent="0.25">
      <c r="A804" s="4">
        <v>3090</v>
      </c>
      <c r="B804" s="2">
        <v>263</v>
      </c>
    </row>
    <row r="805" spans="1:2" x14ac:dyDescent="0.25">
      <c r="A805" s="4">
        <v>1333</v>
      </c>
      <c r="B805" s="2">
        <v>264</v>
      </c>
    </row>
    <row r="806" spans="1:2" x14ac:dyDescent="0.25">
      <c r="A806" s="4">
        <v>2640</v>
      </c>
      <c r="B806" s="2">
        <v>264</v>
      </c>
    </row>
    <row r="807" spans="1:2" x14ac:dyDescent="0.25">
      <c r="A807" s="4">
        <v>1171</v>
      </c>
      <c r="B807" s="2">
        <v>266</v>
      </c>
    </row>
    <row r="808" spans="1:2" x14ac:dyDescent="0.25">
      <c r="A808" s="4">
        <v>2172</v>
      </c>
      <c r="B808" s="2">
        <v>267</v>
      </c>
    </row>
    <row r="809" spans="1:2" x14ac:dyDescent="0.25">
      <c r="A809" s="4">
        <v>2602</v>
      </c>
      <c r="B809" s="2">
        <v>272</v>
      </c>
    </row>
    <row r="810" spans="1:2" x14ac:dyDescent="0.25">
      <c r="A810" s="4">
        <v>1113</v>
      </c>
      <c r="B810" s="2">
        <v>273</v>
      </c>
    </row>
    <row r="811" spans="1:2" x14ac:dyDescent="0.25">
      <c r="A811" s="4">
        <v>1809</v>
      </c>
      <c r="B811" s="2">
        <v>274</v>
      </c>
    </row>
    <row r="812" spans="1:2" x14ac:dyDescent="0.25">
      <c r="A812" s="4">
        <v>2103</v>
      </c>
      <c r="B812" s="2">
        <v>275</v>
      </c>
    </row>
    <row r="813" spans="1:2" x14ac:dyDescent="0.25">
      <c r="A813" s="4">
        <v>1360</v>
      </c>
      <c r="B813" s="2">
        <v>280</v>
      </c>
    </row>
    <row r="814" spans="1:2" x14ac:dyDescent="0.25">
      <c r="A814" s="4">
        <v>3130</v>
      </c>
      <c r="B814" s="2">
        <v>281</v>
      </c>
    </row>
    <row r="815" spans="1:2" x14ac:dyDescent="0.25">
      <c r="A815" s="4">
        <v>1593</v>
      </c>
      <c r="B815" s="2">
        <v>285</v>
      </c>
    </row>
    <row r="816" spans="1:2" x14ac:dyDescent="0.25">
      <c r="A816" s="4">
        <v>2475</v>
      </c>
      <c r="B816" s="2">
        <v>285</v>
      </c>
    </row>
    <row r="817" spans="1:2" x14ac:dyDescent="0.25">
      <c r="A817" s="4">
        <v>79</v>
      </c>
      <c r="B817" s="2">
        <v>286</v>
      </c>
    </row>
    <row r="818" spans="1:2" x14ac:dyDescent="0.25">
      <c r="A818" s="4">
        <v>1580</v>
      </c>
      <c r="B818" s="2">
        <v>286</v>
      </c>
    </row>
    <row r="819" spans="1:2" x14ac:dyDescent="0.25">
      <c r="A819" s="4">
        <v>2314</v>
      </c>
      <c r="B819" s="2">
        <v>286</v>
      </c>
    </row>
    <row r="820" spans="1:2" x14ac:dyDescent="0.25">
      <c r="A820" s="4">
        <v>2447</v>
      </c>
      <c r="B820" s="2">
        <v>290</v>
      </c>
    </row>
    <row r="821" spans="1:2" x14ac:dyDescent="0.25">
      <c r="A821" s="4">
        <v>3122</v>
      </c>
      <c r="B821" s="2">
        <v>291</v>
      </c>
    </row>
    <row r="822" spans="1:2" x14ac:dyDescent="0.25">
      <c r="A822" s="4">
        <v>589</v>
      </c>
      <c r="B822" s="2">
        <v>297</v>
      </c>
    </row>
    <row r="823" spans="1:2" x14ac:dyDescent="0.25">
      <c r="A823" s="4">
        <v>180</v>
      </c>
      <c r="B823" s="2">
        <v>299</v>
      </c>
    </row>
    <row r="824" spans="1:2" x14ac:dyDescent="0.25">
      <c r="A824" s="4">
        <v>1960</v>
      </c>
      <c r="B824" s="2">
        <v>302</v>
      </c>
    </row>
    <row r="825" spans="1:2" x14ac:dyDescent="0.25">
      <c r="A825" s="4">
        <v>1881</v>
      </c>
      <c r="B825" s="2">
        <v>306</v>
      </c>
    </row>
    <row r="826" spans="1:2" x14ac:dyDescent="0.25">
      <c r="A826" s="4">
        <v>1502</v>
      </c>
      <c r="B826" s="2">
        <v>309</v>
      </c>
    </row>
    <row r="827" spans="1:2" x14ac:dyDescent="0.25">
      <c r="A827" s="4">
        <v>521</v>
      </c>
      <c r="B827" s="2">
        <v>311</v>
      </c>
    </row>
    <row r="828" spans="1:2" x14ac:dyDescent="0.25">
      <c r="A828" s="4">
        <v>1176</v>
      </c>
      <c r="B828" s="2">
        <v>312</v>
      </c>
    </row>
    <row r="829" spans="1:2" x14ac:dyDescent="0.25">
      <c r="A829" s="4">
        <v>2404</v>
      </c>
      <c r="B829" s="2">
        <v>313</v>
      </c>
    </row>
    <row r="830" spans="1:2" x14ac:dyDescent="0.25">
      <c r="A830" s="4">
        <v>2513</v>
      </c>
      <c r="B830" s="2">
        <v>313</v>
      </c>
    </row>
    <row r="831" spans="1:2" x14ac:dyDescent="0.25">
      <c r="A831" s="4">
        <v>2420</v>
      </c>
      <c r="B831" s="2">
        <v>314</v>
      </c>
    </row>
    <row r="832" spans="1:2" x14ac:dyDescent="0.25">
      <c r="A832" s="4">
        <v>2473</v>
      </c>
      <c r="B832" s="2">
        <v>315</v>
      </c>
    </row>
    <row r="833" spans="1:2" x14ac:dyDescent="0.25">
      <c r="A833" s="4">
        <v>1554</v>
      </c>
      <c r="B833" s="2">
        <v>321</v>
      </c>
    </row>
    <row r="834" spans="1:2" x14ac:dyDescent="0.25">
      <c r="A834" s="4">
        <v>561</v>
      </c>
      <c r="B834" s="2">
        <v>327</v>
      </c>
    </row>
    <row r="835" spans="1:2" x14ac:dyDescent="0.25">
      <c r="A835" s="4">
        <v>1645</v>
      </c>
      <c r="B835" s="2">
        <v>328</v>
      </c>
    </row>
    <row r="836" spans="1:2" x14ac:dyDescent="0.25">
      <c r="A836" s="4">
        <v>745</v>
      </c>
      <c r="B836" s="2">
        <v>334</v>
      </c>
    </row>
    <row r="837" spans="1:2" x14ac:dyDescent="0.25">
      <c r="A837" s="4">
        <v>1241</v>
      </c>
      <c r="B837" s="2">
        <v>336</v>
      </c>
    </row>
    <row r="838" spans="1:2" x14ac:dyDescent="0.25">
      <c r="A838" s="4">
        <v>1456</v>
      </c>
      <c r="B838" s="2">
        <v>336</v>
      </c>
    </row>
    <row r="839" spans="1:2" x14ac:dyDescent="0.25">
      <c r="A839" s="4">
        <v>1356</v>
      </c>
      <c r="B839" s="2">
        <v>339</v>
      </c>
    </row>
    <row r="840" spans="1:2" x14ac:dyDescent="0.25">
      <c r="A840" s="4">
        <v>1643</v>
      </c>
      <c r="B840" s="2">
        <v>340</v>
      </c>
    </row>
    <row r="841" spans="1:2" x14ac:dyDescent="0.25">
      <c r="A841" s="4">
        <v>1961</v>
      </c>
      <c r="B841" s="2">
        <v>340</v>
      </c>
    </row>
    <row r="842" spans="1:2" x14ac:dyDescent="0.25">
      <c r="A842" s="4">
        <v>2155</v>
      </c>
      <c r="B842" s="2">
        <v>345</v>
      </c>
    </row>
    <row r="843" spans="1:2" x14ac:dyDescent="0.25">
      <c r="A843" s="4">
        <v>3058</v>
      </c>
      <c r="B843" s="2">
        <v>345</v>
      </c>
    </row>
    <row r="844" spans="1:2" x14ac:dyDescent="0.25">
      <c r="A844" s="4">
        <v>418</v>
      </c>
      <c r="B844" s="2">
        <v>347</v>
      </c>
    </row>
    <row r="845" spans="1:2" x14ac:dyDescent="0.25">
      <c r="A845" s="4">
        <v>2519</v>
      </c>
      <c r="B845" s="2">
        <v>347</v>
      </c>
    </row>
    <row r="846" spans="1:2" x14ac:dyDescent="0.25">
      <c r="A846" s="4">
        <v>2863</v>
      </c>
      <c r="B846" s="2">
        <v>349</v>
      </c>
    </row>
    <row r="847" spans="1:2" x14ac:dyDescent="0.25">
      <c r="A847" s="4">
        <v>6</v>
      </c>
      <c r="B847" s="2">
        <v>350</v>
      </c>
    </row>
    <row r="848" spans="1:2" x14ac:dyDescent="0.25">
      <c r="A848" s="4">
        <v>2560</v>
      </c>
      <c r="B848" s="2">
        <v>350</v>
      </c>
    </row>
    <row r="849" spans="1:2" x14ac:dyDescent="0.25">
      <c r="A849" s="4">
        <v>1794</v>
      </c>
      <c r="B849" s="2">
        <v>351</v>
      </c>
    </row>
    <row r="850" spans="1:2" x14ac:dyDescent="0.25">
      <c r="A850" s="4">
        <v>1968</v>
      </c>
      <c r="B850" s="2">
        <v>351</v>
      </c>
    </row>
    <row r="851" spans="1:2" x14ac:dyDescent="0.25">
      <c r="A851" s="4">
        <v>2292</v>
      </c>
      <c r="B851" s="2">
        <v>351</v>
      </c>
    </row>
    <row r="852" spans="1:2" x14ac:dyDescent="0.25">
      <c r="A852" s="4">
        <v>1575</v>
      </c>
      <c r="B852" s="2">
        <v>354</v>
      </c>
    </row>
    <row r="853" spans="1:2" x14ac:dyDescent="0.25">
      <c r="A853" s="4">
        <v>1558</v>
      </c>
      <c r="B853" s="2">
        <v>355</v>
      </c>
    </row>
    <row r="854" spans="1:2" x14ac:dyDescent="0.25">
      <c r="A854" s="4">
        <v>1995</v>
      </c>
      <c r="B854" s="2">
        <v>357</v>
      </c>
    </row>
    <row r="855" spans="1:2" x14ac:dyDescent="0.25">
      <c r="A855" s="4">
        <v>1628</v>
      </c>
      <c r="B855" s="2">
        <v>359</v>
      </c>
    </row>
    <row r="856" spans="1:2" x14ac:dyDescent="0.25">
      <c r="A856" s="4">
        <v>488</v>
      </c>
      <c r="B856" s="2">
        <v>362</v>
      </c>
    </row>
    <row r="857" spans="1:2" x14ac:dyDescent="0.25">
      <c r="A857" s="4">
        <v>1807</v>
      </c>
      <c r="B857" s="2">
        <v>362</v>
      </c>
    </row>
    <row r="858" spans="1:2" x14ac:dyDescent="0.25">
      <c r="A858" s="4">
        <v>2761</v>
      </c>
      <c r="B858" s="2">
        <v>365</v>
      </c>
    </row>
    <row r="859" spans="1:2" x14ac:dyDescent="0.25">
      <c r="A859" s="4">
        <v>618</v>
      </c>
      <c r="B859" s="2">
        <v>366</v>
      </c>
    </row>
    <row r="860" spans="1:2" x14ac:dyDescent="0.25">
      <c r="A860" s="4">
        <v>2149</v>
      </c>
      <c r="B860" s="2">
        <v>368</v>
      </c>
    </row>
    <row r="861" spans="1:2" x14ac:dyDescent="0.25">
      <c r="A861" s="4">
        <v>1640</v>
      </c>
      <c r="B861" s="2">
        <v>371</v>
      </c>
    </row>
    <row r="862" spans="1:2" x14ac:dyDescent="0.25">
      <c r="A862" s="4">
        <v>1646</v>
      </c>
      <c r="B862" s="2">
        <v>372</v>
      </c>
    </row>
    <row r="863" spans="1:2" x14ac:dyDescent="0.25">
      <c r="A863" s="4">
        <v>1468</v>
      </c>
      <c r="B863" s="2">
        <v>376</v>
      </c>
    </row>
    <row r="864" spans="1:2" x14ac:dyDescent="0.25">
      <c r="A864" s="4">
        <v>949</v>
      </c>
      <c r="B864" s="2">
        <v>378</v>
      </c>
    </row>
    <row r="865" spans="1:2" x14ac:dyDescent="0.25">
      <c r="A865" s="4">
        <v>2214</v>
      </c>
      <c r="B865" s="2">
        <v>378</v>
      </c>
    </row>
    <row r="866" spans="1:2" x14ac:dyDescent="0.25">
      <c r="A866" s="4">
        <v>1196</v>
      </c>
      <c r="B866" s="2">
        <v>385</v>
      </c>
    </row>
    <row r="867" spans="1:2" x14ac:dyDescent="0.25">
      <c r="A867" s="4">
        <v>1592</v>
      </c>
      <c r="B867" s="2">
        <v>392</v>
      </c>
    </row>
    <row r="868" spans="1:2" x14ac:dyDescent="0.25">
      <c r="A868" s="4">
        <v>2800</v>
      </c>
      <c r="B868" s="2">
        <v>392</v>
      </c>
    </row>
    <row r="869" spans="1:2" x14ac:dyDescent="0.25">
      <c r="A869" s="4">
        <v>1639</v>
      </c>
      <c r="B869" s="2">
        <v>396</v>
      </c>
    </row>
    <row r="870" spans="1:2" x14ac:dyDescent="0.25">
      <c r="A870" s="4">
        <v>2241</v>
      </c>
      <c r="B870" s="2">
        <v>396</v>
      </c>
    </row>
    <row r="871" spans="1:2" x14ac:dyDescent="0.25">
      <c r="A871" s="4">
        <v>642</v>
      </c>
      <c r="B871" s="2">
        <v>400</v>
      </c>
    </row>
    <row r="872" spans="1:2" x14ac:dyDescent="0.25">
      <c r="A872" s="4">
        <v>1641</v>
      </c>
      <c r="B872" s="2">
        <v>406</v>
      </c>
    </row>
    <row r="873" spans="1:2" x14ac:dyDescent="0.25">
      <c r="A873" s="4">
        <v>3150</v>
      </c>
      <c r="B873" s="2">
        <v>410</v>
      </c>
    </row>
    <row r="874" spans="1:2" x14ac:dyDescent="0.25">
      <c r="A874" s="4">
        <v>1790</v>
      </c>
      <c r="B874" s="2">
        <v>411</v>
      </c>
    </row>
    <row r="875" spans="1:2" x14ac:dyDescent="0.25">
      <c r="A875" s="4">
        <v>1695</v>
      </c>
      <c r="B875" s="2">
        <v>412</v>
      </c>
    </row>
    <row r="876" spans="1:2" x14ac:dyDescent="0.25">
      <c r="A876" s="4">
        <v>2872</v>
      </c>
      <c r="B876" s="2">
        <v>413</v>
      </c>
    </row>
    <row r="877" spans="1:2" x14ac:dyDescent="0.25">
      <c r="A877" s="4">
        <v>2618</v>
      </c>
      <c r="B877" s="2">
        <v>414</v>
      </c>
    </row>
    <row r="878" spans="1:2" x14ac:dyDescent="0.25">
      <c r="A878" s="4">
        <v>1648</v>
      </c>
      <c r="B878" s="2">
        <v>415</v>
      </c>
    </row>
    <row r="879" spans="1:2" x14ac:dyDescent="0.25">
      <c r="A879" s="4">
        <v>1907</v>
      </c>
      <c r="B879" s="2">
        <v>416</v>
      </c>
    </row>
    <row r="880" spans="1:2" x14ac:dyDescent="0.25">
      <c r="A880" s="4">
        <v>2319</v>
      </c>
      <c r="B880" s="2">
        <v>420</v>
      </c>
    </row>
    <row r="881" spans="1:2" x14ac:dyDescent="0.25">
      <c r="A881" s="4">
        <v>2226</v>
      </c>
      <c r="B881" s="2">
        <v>420</v>
      </c>
    </row>
    <row r="882" spans="1:2" x14ac:dyDescent="0.25">
      <c r="A882" s="4">
        <v>1650</v>
      </c>
      <c r="B882" s="2">
        <v>422</v>
      </c>
    </row>
    <row r="883" spans="1:2" x14ac:dyDescent="0.25">
      <c r="A883" s="4">
        <v>1330</v>
      </c>
      <c r="B883" s="2">
        <v>425</v>
      </c>
    </row>
    <row r="884" spans="1:2" x14ac:dyDescent="0.25">
      <c r="A884" s="4">
        <v>3034</v>
      </c>
      <c r="B884" s="2">
        <v>425</v>
      </c>
    </row>
    <row r="885" spans="1:2" x14ac:dyDescent="0.25">
      <c r="A885" s="4">
        <v>2811</v>
      </c>
      <c r="B885" s="2">
        <v>425</v>
      </c>
    </row>
    <row r="886" spans="1:2" x14ac:dyDescent="0.25">
      <c r="A886" s="4">
        <v>407</v>
      </c>
      <c r="B886" s="2">
        <v>437</v>
      </c>
    </row>
    <row r="887" spans="1:2" x14ac:dyDescent="0.25">
      <c r="A887" s="4">
        <v>1874</v>
      </c>
      <c r="B887" s="2">
        <v>438</v>
      </c>
    </row>
    <row r="888" spans="1:2" x14ac:dyDescent="0.25">
      <c r="A888" s="4">
        <v>2213</v>
      </c>
      <c r="B888" s="2">
        <v>438</v>
      </c>
    </row>
    <row r="889" spans="1:2" x14ac:dyDescent="0.25">
      <c r="A889" s="4">
        <v>2094</v>
      </c>
      <c r="B889" s="2">
        <v>440</v>
      </c>
    </row>
    <row r="890" spans="1:2" x14ac:dyDescent="0.25">
      <c r="A890" s="4">
        <v>837</v>
      </c>
      <c r="B890" s="2">
        <v>442</v>
      </c>
    </row>
    <row r="891" spans="1:2" x14ac:dyDescent="0.25">
      <c r="A891" s="4">
        <v>2042</v>
      </c>
      <c r="B891" s="2">
        <v>442</v>
      </c>
    </row>
    <row r="892" spans="1:2" x14ac:dyDescent="0.25">
      <c r="A892" s="4">
        <v>1144</v>
      </c>
      <c r="B892" s="2">
        <v>448</v>
      </c>
    </row>
    <row r="893" spans="1:2" x14ac:dyDescent="0.25">
      <c r="A893" s="4">
        <v>1597</v>
      </c>
      <c r="B893" s="2">
        <v>457</v>
      </c>
    </row>
    <row r="894" spans="1:2" x14ac:dyDescent="0.25">
      <c r="A894" s="4">
        <v>1910</v>
      </c>
      <c r="B894" s="2">
        <v>462</v>
      </c>
    </row>
    <row r="895" spans="1:2" x14ac:dyDescent="0.25">
      <c r="A895" s="4">
        <v>1579</v>
      </c>
      <c r="B895" s="2">
        <v>463</v>
      </c>
    </row>
    <row r="896" spans="1:2" x14ac:dyDescent="0.25">
      <c r="A896" s="4">
        <v>1880</v>
      </c>
      <c r="B896" s="2">
        <v>475</v>
      </c>
    </row>
    <row r="897" spans="1:2" x14ac:dyDescent="0.25">
      <c r="A897" s="4">
        <v>1519</v>
      </c>
      <c r="B897" s="2">
        <v>475</v>
      </c>
    </row>
    <row r="898" spans="1:2" x14ac:dyDescent="0.25">
      <c r="A898" s="4">
        <v>736</v>
      </c>
      <c r="B898" s="2">
        <v>479</v>
      </c>
    </row>
    <row r="899" spans="1:2" x14ac:dyDescent="0.25">
      <c r="A899" s="4">
        <v>1632</v>
      </c>
      <c r="B899" s="2">
        <v>481</v>
      </c>
    </row>
    <row r="900" spans="1:2" x14ac:dyDescent="0.25">
      <c r="A900" s="4">
        <v>78</v>
      </c>
      <c r="B900" s="2">
        <v>482</v>
      </c>
    </row>
    <row r="901" spans="1:2" x14ac:dyDescent="0.25">
      <c r="A901" s="4">
        <v>2768</v>
      </c>
      <c r="B901" s="2">
        <v>487</v>
      </c>
    </row>
    <row r="902" spans="1:2" x14ac:dyDescent="0.25">
      <c r="A902" s="4">
        <v>2666</v>
      </c>
      <c r="B902" s="2">
        <v>508</v>
      </c>
    </row>
    <row r="903" spans="1:2" x14ac:dyDescent="0.25">
      <c r="A903" s="4">
        <v>677</v>
      </c>
      <c r="B903" s="2">
        <v>511</v>
      </c>
    </row>
    <row r="904" spans="1:2" x14ac:dyDescent="0.25">
      <c r="A904" s="4">
        <v>1482</v>
      </c>
      <c r="B904" s="2">
        <v>520</v>
      </c>
    </row>
    <row r="905" spans="1:2" x14ac:dyDescent="0.25">
      <c r="A905" s="4">
        <v>1950</v>
      </c>
      <c r="B905" s="2">
        <v>521</v>
      </c>
    </row>
    <row r="906" spans="1:2" x14ac:dyDescent="0.25">
      <c r="A906" s="4">
        <v>1160</v>
      </c>
      <c r="B906" s="2">
        <v>532</v>
      </c>
    </row>
    <row r="907" spans="1:2" x14ac:dyDescent="0.25">
      <c r="A907" s="4">
        <v>1740</v>
      </c>
      <c r="B907" s="2">
        <v>536</v>
      </c>
    </row>
    <row r="908" spans="1:2" x14ac:dyDescent="0.25">
      <c r="A908" s="4">
        <v>2184</v>
      </c>
      <c r="B908" s="2">
        <v>546</v>
      </c>
    </row>
    <row r="909" spans="1:2" x14ac:dyDescent="0.25">
      <c r="A909" s="4">
        <v>1584</v>
      </c>
      <c r="B909" s="2">
        <v>550</v>
      </c>
    </row>
    <row r="910" spans="1:2" x14ac:dyDescent="0.25">
      <c r="A910" s="4">
        <v>645</v>
      </c>
      <c r="B910" s="2">
        <v>576</v>
      </c>
    </row>
    <row r="911" spans="1:2" x14ac:dyDescent="0.25">
      <c r="A911" s="4">
        <v>2065</v>
      </c>
      <c r="B911" s="2">
        <v>580</v>
      </c>
    </row>
    <row r="912" spans="1:2" x14ac:dyDescent="0.25">
      <c r="A912" s="4">
        <v>586</v>
      </c>
      <c r="B912" s="2">
        <v>581</v>
      </c>
    </row>
    <row r="913" spans="1:2" x14ac:dyDescent="0.25">
      <c r="A913" s="4">
        <v>2228</v>
      </c>
      <c r="B913" s="2">
        <v>581</v>
      </c>
    </row>
    <row r="914" spans="1:2" x14ac:dyDescent="0.25">
      <c r="A914" s="4">
        <v>1209</v>
      </c>
      <c r="B914" s="2">
        <v>592</v>
      </c>
    </row>
    <row r="915" spans="1:2" x14ac:dyDescent="0.25">
      <c r="A915" s="4">
        <v>2280</v>
      </c>
      <c r="B915" s="2">
        <v>593</v>
      </c>
    </row>
    <row r="916" spans="1:2" x14ac:dyDescent="0.25">
      <c r="A916" s="4">
        <v>2479</v>
      </c>
      <c r="B916" s="2">
        <v>594</v>
      </c>
    </row>
    <row r="917" spans="1:2" x14ac:dyDescent="0.25">
      <c r="A917" s="4">
        <v>1912</v>
      </c>
      <c r="B917" s="2">
        <v>600</v>
      </c>
    </row>
    <row r="918" spans="1:2" x14ac:dyDescent="0.25">
      <c r="A918" s="4">
        <v>1520</v>
      </c>
      <c r="B918" s="2">
        <v>604</v>
      </c>
    </row>
    <row r="919" spans="1:2" x14ac:dyDescent="0.25">
      <c r="A919" s="4">
        <v>761</v>
      </c>
      <c r="B919" s="2">
        <v>605</v>
      </c>
    </row>
    <row r="920" spans="1:2" x14ac:dyDescent="0.25">
      <c r="A920" s="4">
        <v>1649</v>
      </c>
      <c r="B920" s="2">
        <v>609</v>
      </c>
    </row>
    <row r="921" spans="1:2" x14ac:dyDescent="0.25">
      <c r="A921" s="4">
        <v>1220</v>
      </c>
      <c r="B921" s="2">
        <v>611</v>
      </c>
    </row>
    <row r="922" spans="1:2" x14ac:dyDescent="0.25">
      <c r="A922" s="4">
        <v>1817</v>
      </c>
      <c r="B922" s="2">
        <v>636</v>
      </c>
    </row>
    <row r="923" spans="1:2" x14ac:dyDescent="0.25">
      <c r="A923" s="4">
        <v>1268</v>
      </c>
      <c r="B923" s="2">
        <v>637</v>
      </c>
    </row>
    <row r="924" spans="1:2" x14ac:dyDescent="0.25">
      <c r="A924" s="4">
        <v>2523</v>
      </c>
      <c r="B924" s="2">
        <v>640</v>
      </c>
    </row>
    <row r="925" spans="1:2" x14ac:dyDescent="0.25">
      <c r="A925" s="4">
        <v>1128</v>
      </c>
      <c r="B925" s="2">
        <v>646</v>
      </c>
    </row>
    <row r="926" spans="1:2" x14ac:dyDescent="0.25">
      <c r="A926" s="4">
        <v>1810</v>
      </c>
      <c r="B926" s="2">
        <v>658</v>
      </c>
    </row>
    <row r="927" spans="1:2" x14ac:dyDescent="0.25">
      <c r="A927" s="4">
        <v>2615</v>
      </c>
      <c r="B927" s="2">
        <v>661</v>
      </c>
    </row>
    <row r="928" spans="1:2" x14ac:dyDescent="0.25">
      <c r="A928" s="4">
        <v>255</v>
      </c>
      <c r="B928" s="2">
        <v>668</v>
      </c>
    </row>
    <row r="929" spans="1:2" x14ac:dyDescent="0.25">
      <c r="A929" s="4">
        <v>1438</v>
      </c>
      <c r="B929" s="2">
        <v>684</v>
      </c>
    </row>
    <row r="930" spans="1:2" x14ac:dyDescent="0.25">
      <c r="A930" s="4">
        <v>1566</v>
      </c>
      <c r="B930" s="2">
        <v>697</v>
      </c>
    </row>
    <row r="931" spans="1:2" x14ac:dyDescent="0.25">
      <c r="A931" s="4">
        <v>3145</v>
      </c>
      <c r="B931" s="2">
        <v>700</v>
      </c>
    </row>
    <row r="932" spans="1:2" x14ac:dyDescent="0.25">
      <c r="A932" s="4">
        <v>1606</v>
      </c>
      <c r="B932" s="2">
        <v>702</v>
      </c>
    </row>
    <row r="933" spans="1:2" x14ac:dyDescent="0.25">
      <c r="A933" s="4">
        <v>1469</v>
      </c>
      <c r="B933" s="2">
        <v>705</v>
      </c>
    </row>
    <row r="934" spans="1:2" x14ac:dyDescent="0.25">
      <c r="A934" s="4">
        <v>1667</v>
      </c>
      <c r="B934" s="2">
        <v>730</v>
      </c>
    </row>
    <row r="935" spans="1:2" x14ac:dyDescent="0.25">
      <c r="A935" s="4">
        <v>976</v>
      </c>
      <c r="B935" s="2">
        <v>731</v>
      </c>
    </row>
    <row r="936" spans="1:2" x14ac:dyDescent="0.25">
      <c r="A936" s="4">
        <v>1652</v>
      </c>
      <c r="B936" s="2">
        <v>752</v>
      </c>
    </row>
    <row r="937" spans="1:2" x14ac:dyDescent="0.25">
      <c r="A937" s="4">
        <v>2117</v>
      </c>
      <c r="B937" s="2">
        <v>767</v>
      </c>
    </row>
    <row r="938" spans="1:2" x14ac:dyDescent="0.25">
      <c r="A938" s="4">
        <v>1471</v>
      </c>
      <c r="B938" s="2">
        <v>768</v>
      </c>
    </row>
    <row r="939" spans="1:2" x14ac:dyDescent="0.25">
      <c r="A939" s="4">
        <v>1478</v>
      </c>
      <c r="B939" s="2">
        <v>770</v>
      </c>
    </row>
    <row r="940" spans="1:2" x14ac:dyDescent="0.25">
      <c r="A940" s="4">
        <v>1062</v>
      </c>
      <c r="B940" s="2">
        <v>779</v>
      </c>
    </row>
    <row r="941" spans="1:2" x14ac:dyDescent="0.25">
      <c r="A941" s="4">
        <v>744</v>
      </c>
      <c r="B941" s="2">
        <v>784</v>
      </c>
    </row>
    <row r="942" spans="1:2" x14ac:dyDescent="0.25">
      <c r="A942" s="4">
        <v>1518</v>
      </c>
      <c r="B942" s="2">
        <v>801</v>
      </c>
    </row>
    <row r="943" spans="1:2" x14ac:dyDescent="0.25">
      <c r="A943" s="4">
        <v>1926</v>
      </c>
      <c r="B943" s="2">
        <v>804</v>
      </c>
    </row>
    <row r="944" spans="1:2" x14ac:dyDescent="0.25">
      <c r="A944" s="4">
        <v>820</v>
      </c>
      <c r="B944" s="2">
        <v>808</v>
      </c>
    </row>
    <row r="945" spans="1:2" x14ac:dyDescent="0.25">
      <c r="A945" s="4">
        <v>1263</v>
      </c>
      <c r="B945" s="2">
        <v>809</v>
      </c>
    </row>
    <row r="946" spans="1:2" x14ac:dyDescent="0.25">
      <c r="A946" s="4">
        <v>2550</v>
      </c>
      <c r="B946" s="2">
        <v>817</v>
      </c>
    </row>
    <row r="947" spans="1:2" x14ac:dyDescent="0.25">
      <c r="A947" s="4">
        <v>1521</v>
      </c>
      <c r="B947" s="2">
        <v>818</v>
      </c>
    </row>
    <row r="948" spans="1:2" x14ac:dyDescent="0.25">
      <c r="A948" s="4">
        <v>1394</v>
      </c>
      <c r="B948" s="2">
        <v>827</v>
      </c>
    </row>
    <row r="949" spans="1:2" x14ac:dyDescent="0.25">
      <c r="A949" s="4">
        <v>2294</v>
      </c>
      <c r="B949" s="2">
        <v>831</v>
      </c>
    </row>
    <row r="950" spans="1:2" x14ac:dyDescent="0.25">
      <c r="A950" s="4">
        <v>1631</v>
      </c>
      <c r="B950" s="2">
        <v>840</v>
      </c>
    </row>
    <row r="951" spans="1:2" x14ac:dyDescent="0.25">
      <c r="A951" s="4">
        <v>804</v>
      </c>
      <c r="B951" s="2">
        <v>856</v>
      </c>
    </row>
    <row r="952" spans="1:2" x14ac:dyDescent="0.25">
      <c r="A952" s="4">
        <v>1798</v>
      </c>
      <c r="B952" s="2">
        <v>872</v>
      </c>
    </row>
    <row r="953" spans="1:2" x14ac:dyDescent="0.25">
      <c r="A953" s="4">
        <v>3158</v>
      </c>
      <c r="B953" s="2">
        <v>889</v>
      </c>
    </row>
    <row r="954" spans="1:2" x14ac:dyDescent="0.25">
      <c r="A954" s="4">
        <v>1403</v>
      </c>
      <c r="B954" s="2">
        <v>892</v>
      </c>
    </row>
    <row r="955" spans="1:2" x14ac:dyDescent="0.25">
      <c r="A955" s="4">
        <v>1629</v>
      </c>
      <c r="B955" s="2">
        <v>900</v>
      </c>
    </row>
    <row r="956" spans="1:2" x14ac:dyDescent="0.25">
      <c r="A956" s="4">
        <v>1735</v>
      </c>
      <c r="B956" s="2">
        <v>913</v>
      </c>
    </row>
    <row r="957" spans="1:2" x14ac:dyDescent="0.25">
      <c r="A957" s="4">
        <v>2535</v>
      </c>
      <c r="B957" s="2">
        <v>916</v>
      </c>
    </row>
    <row r="958" spans="1:2" x14ac:dyDescent="0.25">
      <c r="A958" s="4">
        <v>1512</v>
      </c>
      <c r="B958" s="2">
        <v>927</v>
      </c>
    </row>
    <row r="959" spans="1:2" x14ac:dyDescent="0.25">
      <c r="A959" s="4">
        <v>2818</v>
      </c>
      <c r="B959" s="2">
        <v>940</v>
      </c>
    </row>
    <row r="960" spans="1:2" x14ac:dyDescent="0.25">
      <c r="A960" s="4">
        <v>1668</v>
      </c>
      <c r="B960" s="2">
        <v>949</v>
      </c>
    </row>
    <row r="961" spans="1:2" x14ac:dyDescent="0.25">
      <c r="A961" s="4">
        <v>1212</v>
      </c>
      <c r="B961" s="2">
        <v>975</v>
      </c>
    </row>
    <row r="962" spans="1:2" x14ac:dyDescent="0.25">
      <c r="A962" s="4">
        <v>1901</v>
      </c>
      <c r="B962" s="2">
        <v>985</v>
      </c>
    </row>
    <row r="963" spans="1:2" x14ac:dyDescent="0.25">
      <c r="A963" s="4">
        <v>2778</v>
      </c>
      <c r="B963" s="2">
        <v>1026</v>
      </c>
    </row>
    <row r="964" spans="1:2" x14ac:dyDescent="0.25">
      <c r="A964" s="4">
        <v>1319</v>
      </c>
      <c r="B964" s="2">
        <v>1027</v>
      </c>
    </row>
    <row r="965" spans="1:2" x14ac:dyDescent="0.25">
      <c r="A965" s="4">
        <v>2079</v>
      </c>
      <c r="B965" s="2">
        <v>1035</v>
      </c>
    </row>
    <row r="966" spans="1:2" x14ac:dyDescent="0.25">
      <c r="A966" s="4">
        <v>1215</v>
      </c>
      <c r="B966" s="2">
        <v>1043</v>
      </c>
    </row>
    <row r="967" spans="1:2" x14ac:dyDescent="0.25">
      <c r="A967" s="4">
        <v>1602</v>
      </c>
      <c r="B967" s="2">
        <v>1052</v>
      </c>
    </row>
    <row r="968" spans="1:2" x14ac:dyDescent="0.25">
      <c r="A968" s="4">
        <v>1647</v>
      </c>
      <c r="B968" s="2">
        <v>1095</v>
      </c>
    </row>
    <row r="969" spans="1:2" x14ac:dyDescent="0.25">
      <c r="A969" s="4">
        <v>1525</v>
      </c>
      <c r="B969" s="2">
        <v>1096</v>
      </c>
    </row>
    <row r="970" spans="1:2" x14ac:dyDescent="0.25">
      <c r="A970" s="4">
        <v>1559</v>
      </c>
      <c r="B970" s="2">
        <v>1101</v>
      </c>
    </row>
    <row r="971" spans="1:2" x14ac:dyDescent="0.25">
      <c r="A971" s="4">
        <v>252</v>
      </c>
      <c r="B971" s="2">
        <v>1102</v>
      </c>
    </row>
    <row r="972" spans="1:2" x14ac:dyDescent="0.25">
      <c r="A972" s="4">
        <v>2563</v>
      </c>
      <c r="B972" s="2">
        <v>1105</v>
      </c>
    </row>
    <row r="973" spans="1:2" x14ac:dyDescent="0.25">
      <c r="A973" s="4">
        <v>1927</v>
      </c>
      <c r="B973" s="2">
        <v>1126</v>
      </c>
    </row>
    <row r="974" spans="1:2" x14ac:dyDescent="0.25">
      <c r="A974" s="4">
        <v>487</v>
      </c>
      <c r="B974" s="2">
        <v>1146</v>
      </c>
    </row>
    <row r="975" spans="1:2" x14ac:dyDescent="0.25">
      <c r="A975" s="4">
        <v>962</v>
      </c>
      <c r="B975" s="2">
        <v>1150</v>
      </c>
    </row>
    <row r="976" spans="1:2" x14ac:dyDescent="0.25">
      <c r="A976" s="4">
        <v>1057</v>
      </c>
      <c r="B976" s="2">
        <v>1179</v>
      </c>
    </row>
    <row r="977" spans="1:2" x14ac:dyDescent="0.25">
      <c r="A977" s="4">
        <v>2805</v>
      </c>
      <c r="B977" s="2">
        <v>1179</v>
      </c>
    </row>
    <row r="978" spans="1:2" x14ac:dyDescent="0.25">
      <c r="A978" s="4">
        <v>2106</v>
      </c>
      <c r="B978" s="2">
        <v>1218</v>
      </c>
    </row>
    <row r="979" spans="1:2" x14ac:dyDescent="0.25">
      <c r="A979" s="4">
        <v>2801</v>
      </c>
      <c r="B979" s="2">
        <v>1253</v>
      </c>
    </row>
    <row r="980" spans="1:2" x14ac:dyDescent="0.25">
      <c r="A980" s="4">
        <v>1050</v>
      </c>
      <c r="B980" s="2">
        <v>1283</v>
      </c>
    </row>
    <row r="981" spans="1:2" x14ac:dyDescent="0.25">
      <c r="A981" s="4">
        <v>2619</v>
      </c>
      <c r="B981" s="2">
        <v>1289</v>
      </c>
    </row>
    <row r="982" spans="1:2" x14ac:dyDescent="0.25">
      <c r="A982" s="4">
        <v>486</v>
      </c>
      <c r="B982" s="2">
        <v>1309</v>
      </c>
    </row>
    <row r="983" spans="1:2" x14ac:dyDescent="0.25">
      <c r="A983" s="4">
        <v>1408</v>
      </c>
      <c r="B983" s="2">
        <v>1343</v>
      </c>
    </row>
    <row r="984" spans="1:2" x14ac:dyDescent="0.25">
      <c r="A984" s="4">
        <v>2089</v>
      </c>
      <c r="B984" s="2">
        <v>1470</v>
      </c>
    </row>
    <row r="985" spans="1:2" x14ac:dyDescent="0.25">
      <c r="A985" s="4">
        <v>534</v>
      </c>
      <c r="B985" s="2">
        <v>1480</v>
      </c>
    </row>
    <row r="986" spans="1:2" x14ac:dyDescent="0.25">
      <c r="A986" s="4">
        <v>1800</v>
      </c>
      <c r="B986" s="2">
        <v>1488</v>
      </c>
    </row>
    <row r="987" spans="1:2" x14ac:dyDescent="0.25">
      <c r="A987" s="4">
        <v>1611</v>
      </c>
      <c r="B987" s="2">
        <v>1540</v>
      </c>
    </row>
    <row r="988" spans="1:2" x14ac:dyDescent="0.25">
      <c r="A988" s="4">
        <v>1827</v>
      </c>
      <c r="B988" s="2">
        <v>1614</v>
      </c>
    </row>
    <row r="989" spans="1:2" x14ac:dyDescent="0.25">
      <c r="A989" s="4">
        <v>1148</v>
      </c>
      <c r="B989" s="2">
        <v>1616</v>
      </c>
    </row>
    <row r="990" spans="1:2" x14ac:dyDescent="0.25">
      <c r="A990" s="4">
        <v>411</v>
      </c>
      <c r="B990" s="2">
        <v>1626</v>
      </c>
    </row>
    <row r="991" spans="1:2" x14ac:dyDescent="0.25">
      <c r="A991" s="4">
        <v>1690</v>
      </c>
      <c r="B991" s="2">
        <v>1656</v>
      </c>
    </row>
    <row r="992" spans="1:2" x14ac:dyDescent="0.25">
      <c r="A992" s="4">
        <v>198</v>
      </c>
      <c r="B992" s="2">
        <v>1681</v>
      </c>
    </row>
    <row r="993" spans="1:2" x14ac:dyDescent="0.25">
      <c r="A993" s="4">
        <v>2835</v>
      </c>
      <c r="B993" s="2">
        <v>1694</v>
      </c>
    </row>
    <row r="994" spans="1:2" x14ac:dyDescent="0.25">
      <c r="A994" s="4">
        <v>1595</v>
      </c>
      <c r="B994" s="2">
        <v>1756</v>
      </c>
    </row>
    <row r="995" spans="1:2" x14ac:dyDescent="0.25">
      <c r="A995" s="4">
        <v>931</v>
      </c>
      <c r="B995" s="2">
        <v>1787</v>
      </c>
    </row>
    <row r="996" spans="1:2" x14ac:dyDescent="0.25">
      <c r="A996" s="4">
        <v>2336</v>
      </c>
      <c r="B996" s="2">
        <v>1800</v>
      </c>
    </row>
    <row r="997" spans="1:2" x14ac:dyDescent="0.25">
      <c r="A997" s="4">
        <v>2182</v>
      </c>
      <c r="B997" s="2">
        <v>1858</v>
      </c>
    </row>
    <row r="998" spans="1:2" x14ac:dyDescent="0.25">
      <c r="A998" s="4">
        <v>1115</v>
      </c>
      <c r="B998" s="2">
        <v>1887</v>
      </c>
    </row>
    <row r="999" spans="1:2" x14ac:dyDescent="0.25">
      <c r="A999" s="4">
        <v>188</v>
      </c>
      <c r="B999" s="2">
        <v>1930</v>
      </c>
    </row>
    <row r="1000" spans="1:2" x14ac:dyDescent="0.25">
      <c r="A1000" s="4">
        <v>1372</v>
      </c>
      <c r="B1000" s="2">
        <v>1944</v>
      </c>
    </row>
    <row r="1001" spans="1:2" x14ac:dyDescent="0.25">
      <c r="A1001" s="4">
        <v>2429</v>
      </c>
      <c r="B1001" s="2">
        <v>1957</v>
      </c>
    </row>
    <row r="1002" spans="1:2" x14ac:dyDescent="0.25">
      <c r="A1002" s="4">
        <v>1924</v>
      </c>
      <c r="B1002" s="2">
        <v>1958</v>
      </c>
    </row>
    <row r="1003" spans="1:2" x14ac:dyDescent="0.25">
      <c r="A1003" s="4">
        <v>2690</v>
      </c>
      <c r="B1003" s="2">
        <v>1987</v>
      </c>
    </row>
    <row r="1004" spans="1:2" x14ac:dyDescent="0.25">
      <c r="A1004" s="4">
        <v>1713</v>
      </c>
      <c r="B1004" s="2">
        <v>2018</v>
      </c>
    </row>
    <row r="1005" spans="1:2" x14ac:dyDescent="0.25">
      <c r="A1005" s="4">
        <v>2693</v>
      </c>
      <c r="B1005" s="2">
        <v>2076</v>
      </c>
    </row>
    <row r="1006" spans="1:2" x14ac:dyDescent="0.25">
      <c r="A1006" s="4">
        <v>908</v>
      </c>
      <c r="B1006" s="2">
        <v>2119</v>
      </c>
    </row>
    <row r="1007" spans="1:2" x14ac:dyDescent="0.25">
      <c r="A1007" s="4">
        <v>1449</v>
      </c>
      <c r="B1007" s="2">
        <v>2196</v>
      </c>
    </row>
    <row r="1008" spans="1:2" x14ac:dyDescent="0.25">
      <c r="A1008" s="4">
        <v>1289</v>
      </c>
      <c r="B1008" s="2">
        <v>2314</v>
      </c>
    </row>
    <row r="1009" spans="1:2" x14ac:dyDescent="0.25">
      <c r="A1009" s="4">
        <v>657</v>
      </c>
      <c r="B1009" s="2">
        <v>2329</v>
      </c>
    </row>
    <row r="1010" spans="1:2" x14ac:dyDescent="0.25">
      <c r="A1010" s="4">
        <v>51</v>
      </c>
      <c r="B1010" s="2">
        <v>2384</v>
      </c>
    </row>
    <row r="1011" spans="1:2" x14ac:dyDescent="0.25">
      <c r="A1011" s="4">
        <v>1086</v>
      </c>
      <c r="B1011" s="2">
        <v>2511</v>
      </c>
    </row>
    <row r="1012" spans="1:2" x14ac:dyDescent="0.25">
      <c r="A1012" s="4">
        <v>438</v>
      </c>
      <c r="B1012" s="2">
        <v>2574</v>
      </c>
    </row>
    <row r="1013" spans="1:2" x14ac:dyDescent="0.25">
      <c r="A1013" s="4">
        <v>235</v>
      </c>
      <c r="B1013" s="2">
        <v>2729</v>
      </c>
    </row>
    <row r="1014" spans="1:2" x14ac:dyDescent="0.25">
      <c r="A1014" s="4">
        <v>387</v>
      </c>
      <c r="B1014" s="2">
        <v>2764</v>
      </c>
    </row>
    <row r="1015" spans="1:2" x14ac:dyDescent="0.25">
      <c r="A1015" s="4">
        <v>1467</v>
      </c>
      <c r="B1015" s="2">
        <v>2817</v>
      </c>
    </row>
    <row r="1016" spans="1:2" x14ac:dyDescent="0.25">
      <c r="A1016" s="4">
        <v>2104</v>
      </c>
      <c r="B1016" s="2">
        <v>2869</v>
      </c>
    </row>
    <row r="1017" spans="1:2" x14ac:dyDescent="0.25">
      <c r="A1017" s="4">
        <v>815</v>
      </c>
      <c r="B1017" s="2">
        <v>3097</v>
      </c>
    </row>
    <row r="1018" spans="1:2" x14ac:dyDescent="0.25">
      <c r="A1018" s="4">
        <v>3008</v>
      </c>
      <c r="B1018" s="2">
        <v>3114</v>
      </c>
    </row>
    <row r="1019" spans="1:2" x14ac:dyDescent="0.25">
      <c r="A1019" s="4">
        <v>1261</v>
      </c>
      <c r="B1019" s="2">
        <v>3213</v>
      </c>
    </row>
    <row r="1020" spans="1:2" x14ac:dyDescent="0.25">
      <c r="A1020" s="4">
        <v>36</v>
      </c>
      <c r="B1020" s="2">
        <v>3546</v>
      </c>
    </row>
    <row r="1021" spans="1:2" x14ac:dyDescent="0.25">
      <c r="A1021" s="4">
        <v>2983</v>
      </c>
      <c r="B1021" s="2">
        <v>3655</v>
      </c>
    </row>
    <row r="1022" spans="1:2" x14ac:dyDescent="0.25">
      <c r="A1022" s="4">
        <v>2964</v>
      </c>
      <c r="B1022" s="2">
        <v>3722</v>
      </c>
    </row>
    <row r="1023" spans="1:2" x14ac:dyDescent="0.25">
      <c r="A1023" s="4">
        <v>2641</v>
      </c>
      <c r="B1023" s="2">
        <v>3759</v>
      </c>
    </row>
    <row r="1024" spans="1:2" x14ac:dyDescent="0.25">
      <c r="A1024" s="4">
        <v>457</v>
      </c>
      <c r="B1024" s="2">
        <v>3932</v>
      </c>
    </row>
    <row r="1025" spans="1:2" x14ac:dyDescent="0.25">
      <c r="A1025" s="4">
        <v>838</v>
      </c>
      <c r="B1025" s="2">
        <v>4054</v>
      </c>
    </row>
    <row r="1026" spans="1:2" x14ac:dyDescent="0.25">
      <c r="A1026" s="4">
        <v>703</v>
      </c>
      <c r="B1026" s="2">
        <v>4059</v>
      </c>
    </row>
    <row r="1027" spans="1:2" x14ac:dyDescent="0.25">
      <c r="A1027" s="4">
        <v>1819</v>
      </c>
      <c r="B1027" s="2">
        <v>4085</v>
      </c>
    </row>
    <row r="1028" spans="1:2" x14ac:dyDescent="0.25">
      <c r="A1028" s="4">
        <v>598</v>
      </c>
      <c r="B1028" s="2">
        <v>4334</v>
      </c>
    </row>
    <row r="1029" spans="1:2" x14ac:dyDescent="0.25">
      <c r="A1029" s="4">
        <v>1898</v>
      </c>
      <c r="B1029" s="2">
        <v>4473</v>
      </c>
    </row>
    <row r="1030" spans="1:2" x14ac:dyDescent="0.25">
      <c r="A1030" s="4">
        <v>434</v>
      </c>
      <c r="B1030" s="2">
        <v>4598</v>
      </c>
    </row>
    <row r="1031" spans="1:2" x14ac:dyDescent="0.25">
      <c r="A1031" s="4">
        <v>3106</v>
      </c>
      <c r="B1031" s="2">
        <v>4798</v>
      </c>
    </row>
    <row r="1032" spans="1:2" x14ac:dyDescent="0.25">
      <c r="A1032" s="4">
        <v>317</v>
      </c>
      <c r="B1032" s="2">
        <v>4904</v>
      </c>
    </row>
    <row r="1033" spans="1:2" x14ac:dyDescent="0.25">
      <c r="A1033" s="4">
        <v>1572</v>
      </c>
      <c r="B1033" s="2">
        <v>5074</v>
      </c>
    </row>
    <row r="1034" spans="1:2" x14ac:dyDescent="0.25">
      <c r="A1034" s="4">
        <v>2148</v>
      </c>
      <c r="B1034" s="2">
        <v>5399</v>
      </c>
    </row>
    <row r="1035" spans="1:2" x14ac:dyDescent="0.25">
      <c r="A1035" s="4">
        <v>2225</v>
      </c>
      <c r="B1035" s="2">
        <v>5499</v>
      </c>
    </row>
    <row r="1036" spans="1:2" x14ac:dyDescent="0.25">
      <c r="A1036" s="4">
        <v>1362</v>
      </c>
      <c r="B1036" s="2">
        <v>6134</v>
      </c>
    </row>
    <row r="1037" spans="1:2" x14ac:dyDescent="0.25">
      <c r="A1037" s="4">
        <v>90</v>
      </c>
      <c r="B1037" s="2">
        <v>6277</v>
      </c>
    </row>
    <row r="1038" spans="1:2" x14ac:dyDescent="0.25">
      <c r="A1038" s="4">
        <v>596</v>
      </c>
      <c r="B1038" s="2">
        <v>6357</v>
      </c>
    </row>
    <row r="1039" spans="1:2" x14ac:dyDescent="0.25">
      <c r="A1039" s="4">
        <v>323</v>
      </c>
      <c r="B1039" s="2">
        <v>6698</v>
      </c>
    </row>
    <row r="1040" spans="1:2" x14ac:dyDescent="0.25">
      <c r="A1040" s="4">
        <v>660</v>
      </c>
      <c r="B1040" s="2">
        <v>6984</v>
      </c>
    </row>
    <row r="1041" spans="1:2" x14ac:dyDescent="0.25">
      <c r="A1041" s="4">
        <v>2014</v>
      </c>
      <c r="B1041" s="2">
        <v>8707</v>
      </c>
    </row>
    <row r="1042" spans="1:2" x14ac:dyDescent="0.25">
      <c r="A1042" s="4">
        <v>992</v>
      </c>
      <c r="B1042" s="2">
        <v>8781</v>
      </c>
    </row>
    <row r="1043" spans="1:2" x14ac:dyDescent="0.25">
      <c r="A1043" s="4">
        <v>675</v>
      </c>
      <c r="B1043" s="2">
        <v>9017</v>
      </c>
    </row>
    <row r="1044" spans="1:2" x14ac:dyDescent="0.25">
      <c r="A1044" s="4">
        <v>2306</v>
      </c>
      <c r="B1044" s="2">
        <v>9728</v>
      </c>
    </row>
    <row r="1045" spans="1:2" x14ac:dyDescent="0.25">
      <c r="A1045" s="4">
        <v>2151</v>
      </c>
      <c r="B1045" s="2">
        <v>9841</v>
      </c>
    </row>
    <row r="1046" spans="1:2" x14ac:dyDescent="0.25">
      <c r="A1046" s="4">
        <v>1159</v>
      </c>
      <c r="B1046" s="2">
        <v>9981</v>
      </c>
    </row>
    <row r="1047" spans="1:2" x14ac:dyDescent="0.25">
      <c r="A1047" s="4">
        <v>622</v>
      </c>
      <c r="B1047" s="2">
        <v>10432</v>
      </c>
    </row>
    <row r="1048" spans="1:2" x14ac:dyDescent="0.25">
      <c r="A1048" s="4">
        <v>1754</v>
      </c>
      <c r="B1048" s="2">
        <v>10615</v>
      </c>
    </row>
    <row r="1049" spans="1:2" x14ac:dyDescent="0.25">
      <c r="A1049" s="4">
        <v>1434</v>
      </c>
      <c r="B1049" s="2">
        <v>13386</v>
      </c>
    </row>
    <row r="1050" spans="1:2" x14ac:dyDescent="0.25">
      <c r="A1050" s="4">
        <v>376</v>
      </c>
      <c r="B1050" s="2">
        <v>13819</v>
      </c>
    </row>
    <row r="1051" spans="1:2" x14ac:dyDescent="0.25">
      <c r="A1051" s="4">
        <v>1555</v>
      </c>
      <c r="B1051" s="2">
        <v>15302</v>
      </c>
    </row>
    <row r="1052" spans="1:2" x14ac:dyDescent="0.25">
      <c r="A1052" s="4">
        <v>1022</v>
      </c>
      <c r="B1052" s="2">
        <v>15490</v>
      </c>
    </row>
    <row r="1053" spans="1:2" x14ac:dyDescent="0.25">
      <c r="A1053" s="4">
        <v>391</v>
      </c>
      <c r="B1053" s="2">
        <v>16147</v>
      </c>
    </row>
    <row r="1054" spans="1:2" x14ac:dyDescent="0.25">
      <c r="A1054" s="4">
        <v>843</v>
      </c>
      <c r="B1054" s="2">
        <v>17442</v>
      </c>
    </row>
    <row r="1055" spans="1:2" x14ac:dyDescent="0.25">
      <c r="A1055" s="4">
        <v>2179</v>
      </c>
      <c r="B1055" s="2">
        <v>17779</v>
      </c>
    </row>
    <row r="1056" spans="1:2" x14ac:dyDescent="0.25">
      <c r="A1056" s="4">
        <v>2979</v>
      </c>
      <c r="B1056" s="2">
        <v>21308</v>
      </c>
    </row>
    <row r="1057" spans="1:2" x14ac:dyDescent="0.25">
      <c r="A1057" s="4">
        <v>1494</v>
      </c>
      <c r="B1057" s="2">
        <v>21458</v>
      </c>
    </row>
    <row r="1058" spans="1:2" x14ac:dyDescent="0.25">
      <c r="A1058" s="4">
        <v>2245</v>
      </c>
      <c r="B1058" s="2">
        <v>21545</v>
      </c>
    </row>
    <row r="1059" spans="1:2" x14ac:dyDescent="0.25">
      <c r="A1059" s="4">
        <v>1483</v>
      </c>
      <c r="B1059" s="2">
        <v>25163</v>
      </c>
    </row>
    <row r="1060" spans="1:2" x14ac:dyDescent="0.25">
      <c r="A1060" s="4">
        <v>217</v>
      </c>
      <c r="B1060" s="2">
        <v>25219</v>
      </c>
    </row>
    <row r="1061" spans="1:2" x14ac:dyDescent="0.25">
      <c r="A1061" s="4">
        <v>1083</v>
      </c>
      <c r="B1061" s="2">
        <v>26705</v>
      </c>
    </row>
    <row r="1062" spans="1:2" x14ac:dyDescent="0.25">
      <c r="A1062" s="4">
        <v>2013</v>
      </c>
      <c r="B1062" s="2">
        <v>44722</v>
      </c>
    </row>
    <row r="1063" spans="1:2" x14ac:dyDescent="0.25">
      <c r="A1063" s="4">
        <v>1922</v>
      </c>
      <c r="B1063" s="2">
        <v>56927</v>
      </c>
    </row>
    <row r="1064" spans="1:2" x14ac:dyDescent="0.25">
      <c r="A1064" s="4" t="s">
        <v>22</v>
      </c>
      <c r="B1064" s="2">
        <v>759019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432A4-02F5-4CCF-815A-168BE2AE5961}">
  <dimension ref="A1:U60"/>
  <sheetViews>
    <sheetView tabSelected="1" workbookViewId="0">
      <selection activeCell="U8" sqref="U8"/>
    </sheetView>
  </sheetViews>
  <sheetFormatPr defaultRowHeight="15" x14ac:dyDescent="0.25"/>
  <cols>
    <col min="1" max="1" width="20" bestFit="1" customWidth="1"/>
    <col min="2" max="2" width="12.42578125" bestFit="1" customWidth="1"/>
    <col min="3" max="3" width="15.7109375" bestFit="1" customWidth="1"/>
    <col min="4" max="4" width="16.140625" customWidth="1"/>
    <col min="6" max="6" width="9.7109375" bestFit="1" customWidth="1"/>
    <col min="9" max="9" width="11.85546875" bestFit="1" customWidth="1"/>
    <col min="18" max="18" width="23" customWidth="1"/>
    <col min="19" max="19" width="18.42578125" customWidth="1"/>
  </cols>
  <sheetData>
    <row r="1" spans="1:21" x14ac:dyDescent="0.25">
      <c r="B1" t="s">
        <v>23</v>
      </c>
      <c r="S1" t="s">
        <v>23</v>
      </c>
    </row>
    <row r="2" spans="1:21" x14ac:dyDescent="0.25">
      <c r="A2" t="s">
        <v>24</v>
      </c>
      <c r="B2">
        <v>558</v>
      </c>
      <c r="R2" t="s">
        <v>44</v>
      </c>
      <c r="S2">
        <v>1030</v>
      </c>
    </row>
    <row r="3" spans="1:21" x14ac:dyDescent="0.25">
      <c r="A3" t="s">
        <v>25</v>
      </c>
      <c r="B3">
        <v>500</v>
      </c>
      <c r="R3" t="s">
        <v>45</v>
      </c>
      <c r="S3">
        <f>T17-S2</f>
        <v>28</v>
      </c>
    </row>
    <row r="5" spans="1:21" x14ac:dyDescent="0.25">
      <c r="A5" t="s">
        <v>26</v>
      </c>
      <c r="B5">
        <v>477</v>
      </c>
      <c r="R5" t="s">
        <v>46</v>
      </c>
      <c r="S5">
        <v>691</v>
      </c>
    </row>
    <row r="6" spans="1:21" x14ac:dyDescent="0.25">
      <c r="A6" t="s">
        <v>27</v>
      </c>
      <c r="B6">
        <v>581</v>
      </c>
      <c r="R6" t="s">
        <v>47</v>
      </c>
      <c r="S6">
        <f>T17-S5</f>
        <v>367</v>
      </c>
    </row>
    <row r="7" spans="1:21" x14ac:dyDescent="0.25">
      <c r="S7" t="s">
        <v>28</v>
      </c>
      <c r="T7" t="s">
        <v>31</v>
      </c>
    </row>
    <row r="8" spans="1:21" x14ac:dyDescent="0.25">
      <c r="R8" t="s">
        <v>48</v>
      </c>
      <c r="S8">
        <v>1030</v>
      </c>
      <c r="T8">
        <v>28</v>
      </c>
      <c r="U8">
        <f>S8/T14</f>
        <v>0.97353497164461245</v>
      </c>
    </row>
    <row r="9" spans="1:21" x14ac:dyDescent="0.25">
      <c r="B9" t="s">
        <v>28</v>
      </c>
      <c r="C9" t="s">
        <v>31</v>
      </c>
      <c r="D9" t="s">
        <v>32</v>
      </c>
      <c r="R9" t="s">
        <v>49</v>
      </c>
      <c r="S9">
        <v>691</v>
      </c>
      <c r="T9">
        <v>367</v>
      </c>
      <c r="U9">
        <f>S9/T14</f>
        <v>0.65311909262759926</v>
      </c>
    </row>
    <row r="10" spans="1:21" x14ac:dyDescent="0.25">
      <c r="A10" t="s">
        <v>29</v>
      </c>
      <c r="B10">
        <v>558</v>
      </c>
      <c r="C10">
        <v>500</v>
      </c>
      <c r="D10" s="5">
        <f>B10/E10</f>
        <v>0.52741020793950855</v>
      </c>
      <c r="E10">
        <f>SUM(B10:C10)</f>
        <v>1058</v>
      </c>
    </row>
    <row r="11" spans="1:21" x14ac:dyDescent="0.25">
      <c r="A11" t="s">
        <v>30</v>
      </c>
      <c r="B11">
        <v>477</v>
      </c>
      <c r="C11">
        <v>581</v>
      </c>
      <c r="D11" s="5">
        <f>B11/E11</f>
        <v>0.45085066162570886</v>
      </c>
      <c r="E11">
        <f>SUM(B11:C11)</f>
        <v>1058</v>
      </c>
    </row>
    <row r="13" spans="1:21" x14ac:dyDescent="0.25">
      <c r="S13" t="s">
        <v>41</v>
      </c>
      <c r="T13" t="s">
        <v>40</v>
      </c>
    </row>
    <row r="14" spans="1:21" x14ac:dyDescent="0.25">
      <c r="S14">
        <v>691</v>
      </c>
      <c r="T14">
        <v>1058</v>
      </c>
    </row>
    <row r="16" spans="1:21" x14ac:dyDescent="0.25">
      <c r="B16" t="s">
        <v>33</v>
      </c>
      <c r="S16" t="s">
        <v>43</v>
      </c>
    </row>
    <row r="17" spans="1:20" x14ac:dyDescent="0.25">
      <c r="B17" t="s">
        <v>28</v>
      </c>
      <c r="C17" t="s">
        <v>31</v>
      </c>
      <c r="D17" t="s">
        <v>32</v>
      </c>
      <c r="S17">
        <v>1030</v>
      </c>
      <c r="T17">
        <v>1058</v>
      </c>
    </row>
    <row r="18" spans="1:20" x14ac:dyDescent="0.25">
      <c r="A18" t="s">
        <v>29</v>
      </c>
      <c r="B18">
        <v>201</v>
      </c>
      <c r="C18">
        <v>204</v>
      </c>
      <c r="D18">
        <f>B18/E18</f>
        <v>0.49629629629629629</v>
      </c>
      <c r="E18">
        <f>SUM(B18:C18)</f>
        <v>405</v>
      </c>
    </row>
    <row r="19" spans="1:20" x14ac:dyDescent="0.25">
      <c r="A19" t="s">
        <v>30</v>
      </c>
      <c r="B19">
        <v>163</v>
      </c>
      <c r="C19">
        <v>242</v>
      </c>
      <c r="D19">
        <f>B19/E19</f>
        <v>0.40246913580246912</v>
      </c>
      <c r="E19">
        <f>SUM(B19:C19)</f>
        <v>405</v>
      </c>
    </row>
    <row r="20" spans="1:20" x14ac:dyDescent="0.25">
      <c r="J20" s="6" t="s">
        <v>16</v>
      </c>
      <c r="K20" s="6" t="s">
        <v>14</v>
      </c>
      <c r="L20" s="6" t="s">
        <v>12</v>
      </c>
    </row>
    <row r="21" spans="1:20" x14ac:dyDescent="0.25">
      <c r="B21" t="s">
        <v>34</v>
      </c>
      <c r="I21" t="s">
        <v>29</v>
      </c>
      <c r="J21" s="7">
        <v>0.49629629629629629</v>
      </c>
      <c r="K21" s="7">
        <v>0.58544303797468356</v>
      </c>
      <c r="L21" s="7">
        <v>0.51038575667655783</v>
      </c>
    </row>
    <row r="22" spans="1:20" x14ac:dyDescent="0.25">
      <c r="B22" t="s">
        <v>28</v>
      </c>
      <c r="C22" t="s">
        <v>31</v>
      </c>
      <c r="D22" t="s">
        <v>32</v>
      </c>
      <c r="I22" t="s">
        <v>30</v>
      </c>
      <c r="J22" s="7">
        <v>0.40246913580246912</v>
      </c>
      <c r="K22" s="7">
        <v>0.5</v>
      </c>
      <c r="L22" s="7">
        <v>0.4629080118694362</v>
      </c>
    </row>
    <row r="23" spans="1:20" x14ac:dyDescent="0.25">
      <c r="A23" t="s">
        <v>29</v>
      </c>
      <c r="B23">
        <v>185</v>
      </c>
      <c r="C23">
        <v>131</v>
      </c>
      <c r="D23">
        <f>B23/E23</f>
        <v>0.58544303797468356</v>
      </c>
      <c r="E23">
        <f>SUM(B23:C23)</f>
        <v>316</v>
      </c>
    </row>
    <row r="24" spans="1:20" x14ac:dyDescent="0.25">
      <c r="A24" t="s">
        <v>30</v>
      </c>
      <c r="B24">
        <v>158</v>
      </c>
      <c r="C24">
        <v>158</v>
      </c>
      <c r="D24">
        <f>B24/E24</f>
        <v>0.5</v>
      </c>
      <c r="E24">
        <f>SUM(B24:C24)</f>
        <v>316</v>
      </c>
    </row>
    <row r="26" spans="1:20" x14ac:dyDescent="0.25">
      <c r="B26" t="s">
        <v>35</v>
      </c>
    </row>
    <row r="27" spans="1:20" x14ac:dyDescent="0.25">
      <c r="B27" t="s">
        <v>28</v>
      </c>
      <c r="C27" t="s">
        <v>31</v>
      </c>
      <c r="D27" t="s">
        <v>32</v>
      </c>
    </row>
    <row r="28" spans="1:20" x14ac:dyDescent="0.25">
      <c r="A28" t="s">
        <v>29</v>
      </c>
      <c r="B28">
        <v>172</v>
      </c>
      <c r="C28">
        <v>165</v>
      </c>
      <c r="D28">
        <f>B28/E28</f>
        <v>0.51038575667655783</v>
      </c>
      <c r="E28">
        <f>SUM(B28:C28)</f>
        <v>337</v>
      </c>
    </row>
    <row r="29" spans="1:20" x14ac:dyDescent="0.25">
      <c r="A29" t="s">
        <v>30</v>
      </c>
      <c r="B29">
        <v>156</v>
      </c>
      <c r="C29">
        <v>181</v>
      </c>
      <c r="D29">
        <f>B29/E29</f>
        <v>0.4629080118694362</v>
      </c>
      <c r="E29">
        <f>SUM(B29:C29)</f>
        <v>337</v>
      </c>
    </row>
    <row r="32" spans="1:20" x14ac:dyDescent="0.25">
      <c r="B32" t="s">
        <v>11</v>
      </c>
      <c r="C32" t="s">
        <v>15</v>
      </c>
      <c r="D32" t="s">
        <v>17</v>
      </c>
      <c r="E32" t="s">
        <v>18</v>
      </c>
      <c r="F32" t="s">
        <v>19</v>
      </c>
      <c r="G32" t="s">
        <v>20</v>
      </c>
    </row>
    <row r="33" spans="1:7" x14ac:dyDescent="0.25">
      <c r="A33" t="s">
        <v>29</v>
      </c>
      <c r="B33">
        <v>78</v>
      </c>
      <c r="C33">
        <v>75</v>
      </c>
      <c r="D33">
        <v>54</v>
      </c>
      <c r="E33">
        <v>104</v>
      </c>
      <c r="F33">
        <v>90</v>
      </c>
      <c r="G33">
        <v>157</v>
      </c>
    </row>
    <row r="34" spans="1:7" x14ac:dyDescent="0.25">
      <c r="A34" t="s">
        <v>30</v>
      </c>
      <c r="B34">
        <v>67</v>
      </c>
      <c r="C34">
        <v>67</v>
      </c>
      <c r="D34">
        <v>54</v>
      </c>
      <c r="E34">
        <v>96</v>
      </c>
      <c r="F34">
        <v>72</v>
      </c>
      <c r="G34">
        <v>121</v>
      </c>
    </row>
    <row r="35" spans="1:7" x14ac:dyDescent="0.25">
      <c r="A35" t="s">
        <v>36</v>
      </c>
      <c r="B35">
        <v>130</v>
      </c>
      <c r="C35">
        <v>169</v>
      </c>
      <c r="D35">
        <v>124</v>
      </c>
      <c r="E35">
        <v>228</v>
      </c>
      <c r="F35">
        <v>125</v>
      </c>
      <c r="G35">
        <v>282</v>
      </c>
    </row>
    <row r="36" spans="1:7" x14ac:dyDescent="0.25">
      <c r="A36" t="s">
        <v>37</v>
      </c>
      <c r="B36">
        <f>B33/B35</f>
        <v>0.6</v>
      </c>
      <c r="C36">
        <f t="shared" ref="C36:G36" si="0">C33/C35</f>
        <v>0.4437869822485207</v>
      </c>
      <c r="D36">
        <f t="shared" si="0"/>
        <v>0.43548387096774194</v>
      </c>
      <c r="E36">
        <f t="shared" si="0"/>
        <v>0.45614035087719296</v>
      </c>
      <c r="F36">
        <f t="shared" si="0"/>
        <v>0.72</v>
      </c>
      <c r="G36">
        <f t="shared" si="0"/>
        <v>0.55673758865248224</v>
      </c>
    </row>
    <row r="37" spans="1:7" x14ac:dyDescent="0.25">
      <c r="A37" t="s">
        <v>38</v>
      </c>
      <c r="B37">
        <f>B34/B35</f>
        <v>0.51538461538461533</v>
      </c>
      <c r="C37">
        <f t="shared" ref="C37:G37" si="1">C34/C35</f>
        <v>0.39644970414201186</v>
      </c>
      <c r="D37">
        <f t="shared" si="1"/>
        <v>0.43548387096774194</v>
      </c>
      <c r="E37">
        <f t="shared" si="1"/>
        <v>0.42105263157894735</v>
      </c>
      <c r="F37">
        <f t="shared" si="1"/>
        <v>0.57599999999999996</v>
      </c>
      <c r="G37">
        <f t="shared" si="1"/>
        <v>0.42907801418439717</v>
      </c>
    </row>
    <row r="41" spans="1:7" x14ac:dyDescent="0.25">
      <c r="B41" t="s">
        <v>19</v>
      </c>
      <c r="C41" t="s">
        <v>11</v>
      </c>
      <c r="D41" t="s">
        <v>20</v>
      </c>
      <c r="E41" t="s">
        <v>18</v>
      </c>
      <c r="F41" t="s">
        <v>15</v>
      </c>
      <c r="G41" t="s">
        <v>17</v>
      </c>
    </row>
    <row r="42" spans="1:7" x14ac:dyDescent="0.25">
      <c r="A42" s="6" t="s">
        <v>29</v>
      </c>
      <c r="B42" s="7">
        <v>0.72</v>
      </c>
      <c r="C42" s="7">
        <v>0.6</v>
      </c>
      <c r="D42" s="7">
        <v>0.55673758865248224</v>
      </c>
      <c r="E42" s="7">
        <v>0.45614035087719296</v>
      </c>
      <c r="F42" s="5">
        <v>0.4437869822485207</v>
      </c>
      <c r="G42" s="5">
        <v>0.43548387096774194</v>
      </c>
    </row>
    <row r="43" spans="1:7" x14ac:dyDescent="0.25">
      <c r="A43" s="6" t="s">
        <v>30</v>
      </c>
      <c r="B43" s="7">
        <v>0.57599999999999996</v>
      </c>
      <c r="C43" s="7">
        <v>0.51538461538461533</v>
      </c>
      <c r="D43" s="7">
        <v>0.42907801418439717</v>
      </c>
      <c r="E43" s="7">
        <v>0.42105263157894735</v>
      </c>
      <c r="F43" s="5">
        <v>0.39644970414201186</v>
      </c>
      <c r="G43" s="5">
        <v>0.43548387096774194</v>
      </c>
    </row>
    <row r="46" spans="1:7" x14ac:dyDescent="0.25">
      <c r="B46" s="5"/>
      <c r="D46" s="5"/>
    </row>
    <row r="47" spans="1:7" x14ac:dyDescent="0.25">
      <c r="B47" s="5"/>
      <c r="D47" s="5"/>
    </row>
    <row r="49" spans="1:7" x14ac:dyDescent="0.25">
      <c r="A49" s="14" t="s">
        <v>30</v>
      </c>
      <c r="B49" s="14"/>
      <c r="C49" s="14"/>
      <c r="D49" s="14"/>
      <c r="E49" s="14"/>
      <c r="F49" s="14"/>
      <c r="G49" s="14"/>
    </row>
    <row r="50" spans="1:7" x14ac:dyDescent="0.25">
      <c r="A50" s="8"/>
      <c r="B50" s="8" t="s">
        <v>11</v>
      </c>
      <c r="C50" s="8" t="s">
        <v>15</v>
      </c>
      <c r="D50" s="8" t="s">
        <v>17</v>
      </c>
      <c r="E50" s="8" t="s">
        <v>18</v>
      </c>
      <c r="F50" s="8" t="s">
        <v>19</v>
      </c>
      <c r="G50" s="8" t="s">
        <v>20</v>
      </c>
    </row>
    <row r="51" spans="1:7" x14ac:dyDescent="0.25">
      <c r="A51" s="9" t="s">
        <v>16</v>
      </c>
      <c r="B51" s="12" t="s">
        <v>39</v>
      </c>
      <c r="C51" s="11">
        <f>67/169</f>
        <v>0.39644970414201186</v>
      </c>
      <c r="D51" s="12" t="s">
        <v>39</v>
      </c>
      <c r="E51" s="12" t="s">
        <v>39</v>
      </c>
      <c r="F51" s="12" t="s">
        <v>39</v>
      </c>
      <c r="G51" s="11">
        <v>0.40677966101694918</v>
      </c>
    </row>
    <row r="52" spans="1:7" x14ac:dyDescent="0.25">
      <c r="A52" s="9" t="s">
        <v>14</v>
      </c>
      <c r="B52" s="11">
        <f>7/21</f>
        <v>0.33333333333333331</v>
      </c>
      <c r="C52" s="12" t="s">
        <v>39</v>
      </c>
      <c r="D52" s="11">
        <v>0.43548387096774194</v>
      </c>
      <c r="E52" s="12" t="s">
        <v>39</v>
      </c>
      <c r="F52" s="11">
        <v>0.57599999999999996</v>
      </c>
      <c r="G52" s="11">
        <v>0.54347826086956519</v>
      </c>
    </row>
    <row r="53" spans="1:7" x14ac:dyDescent="0.25">
      <c r="A53" s="9" t="s">
        <v>12</v>
      </c>
      <c r="B53" s="11">
        <f>60/109</f>
        <v>0.55045871559633031</v>
      </c>
      <c r="C53" s="12" t="s">
        <v>39</v>
      </c>
      <c r="D53" s="12" t="s">
        <v>39</v>
      </c>
      <c r="E53" s="11">
        <v>0.42105263157894735</v>
      </c>
      <c r="F53" s="12" t="s">
        <v>39</v>
      </c>
      <c r="G53" s="12" t="s">
        <v>39</v>
      </c>
    </row>
    <row r="56" spans="1:7" x14ac:dyDescent="0.25">
      <c r="A56" s="13" t="s">
        <v>29</v>
      </c>
      <c r="B56" s="13"/>
      <c r="C56" s="13"/>
      <c r="D56" s="13"/>
      <c r="E56" s="13"/>
      <c r="F56" s="13"/>
      <c r="G56" s="13"/>
    </row>
    <row r="57" spans="1:7" x14ac:dyDescent="0.25">
      <c r="A57" s="8"/>
      <c r="B57" s="8" t="s">
        <v>11</v>
      </c>
      <c r="C57" s="8" t="s">
        <v>15</v>
      </c>
      <c r="D57" s="8" t="s">
        <v>17</v>
      </c>
      <c r="E57" s="8" t="s">
        <v>18</v>
      </c>
      <c r="F57" s="8" t="s">
        <v>19</v>
      </c>
      <c r="G57" s="8" t="s">
        <v>20</v>
      </c>
    </row>
    <row r="58" spans="1:7" x14ac:dyDescent="0.25">
      <c r="A58" s="9" t="s">
        <v>16</v>
      </c>
      <c r="B58" s="10" t="s">
        <v>39</v>
      </c>
      <c r="C58" s="11">
        <v>0.4437869822485207</v>
      </c>
      <c r="D58" s="10" t="s">
        <v>39</v>
      </c>
      <c r="E58" s="10" t="s">
        <v>39</v>
      </c>
      <c r="F58" s="10" t="s">
        <v>39</v>
      </c>
      <c r="G58" s="11">
        <v>0.53389830508474578</v>
      </c>
    </row>
    <row r="59" spans="1:7" x14ac:dyDescent="0.25">
      <c r="A59" s="9" t="s">
        <v>14</v>
      </c>
      <c r="B59" s="11">
        <v>0.47619047619047616</v>
      </c>
      <c r="C59" s="10" t="s">
        <v>39</v>
      </c>
      <c r="D59" s="11">
        <v>0.43548387096774194</v>
      </c>
      <c r="E59" s="10" t="s">
        <v>39</v>
      </c>
      <c r="F59" s="11">
        <v>0.72</v>
      </c>
      <c r="G59" s="11">
        <v>0.67391304347826086</v>
      </c>
    </row>
    <row r="60" spans="1:7" x14ac:dyDescent="0.25">
      <c r="A60" s="9" t="s">
        <v>12</v>
      </c>
      <c r="B60" s="11">
        <v>0.62385321100917435</v>
      </c>
      <c r="C60" s="10" t="s">
        <v>39</v>
      </c>
      <c r="D60" s="10" t="s">
        <v>39</v>
      </c>
      <c r="E60" s="11">
        <v>0.45614035087719296</v>
      </c>
      <c r="F60" s="10" t="s">
        <v>39</v>
      </c>
      <c r="G60" s="10" t="s">
        <v>39</v>
      </c>
    </row>
  </sheetData>
  <mergeCells count="2">
    <mergeCell ref="A56:G56"/>
    <mergeCell ref="A49:G49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879"/>
  <sheetViews>
    <sheetView topLeftCell="A1080" workbookViewId="0">
      <selection activeCell="B2" sqref="B2:B1115"/>
    </sheetView>
  </sheetViews>
  <sheetFormatPr defaultColWidth="14.42578125" defaultRowHeight="15" customHeight="1" x14ac:dyDescent="0.25"/>
  <cols>
    <col min="1" max="1" width="11.140625" customWidth="1"/>
    <col min="2" max="2" width="17.7109375" customWidth="1"/>
    <col min="3" max="3" width="26.42578125" customWidth="1"/>
    <col min="4" max="4" width="12.7109375" customWidth="1"/>
    <col min="5" max="6" width="8.7109375" customWidth="1"/>
    <col min="8" max="8" width="13.140625" bestFit="1" customWidth="1"/>
    <col min="9" max="9" width="17" bestFit="1" customWidth="1"/>
    <col min="10" max="10" width="8.5703125" bestFit="1" customWidth="1"/>
    <col min="11" max="11" width="5.85546875" bestFit="1" customWidth="1"/>
    <col min="12" max="12" width="11.28515625" bestFit="1" customWidth="1"/>
    <col min="13" max="13" width="13.140625" bestFit="1" customWidth="1"/>
    <col min="14" max="14" width="8.5703125" bestFit="1" customWidth="1"/>
    <col min="15" max="15" width="5.85546875" bestFit="1" customWidth="1"/>
    <col min="16" max="16" width="16.28515625" bestFit="1" customWidth="1"/>
    <col min="17" max="17" width="11.28515625" bestFit="1" customWidth="1"/>
  </cols>
  <sheetData>
    <row r="1" spans="1:4" x14ac:dyDescent="0.25">
      <c r="A1" t="s">
        <v>0</v>
      </c>
      <c r="B1" t="s">
        <v>7</v>
      </c>
      <c r="C1" t="s">
        <v>8</v>
      </c>
      <c r="D1" t="s">
        <v>9</v>
      </c>
    </row>
    <row r="2" spans="1:4" x14ac:dyDescent="0.25">
      <c r="A2">
        <v>6</v>
      </c>
      <c r="B2" t="s">
        <v>10</v>
      </c>
      <c r="C2" t="s">
        <v>20</v>
      </c>
      <c r="D2" t="s">
        <v>16</v>
      </c>
    </row>
    <row r="3" spans="1:4" x14ac:dyDescent="0.25">
      <c r="A3">
        <v>13</v>
      </c>
      <c r="B3" t="s">
        <v>10</v>
      </c>
      <c r="C3" t="s">
        <v>17</v>
      </c>
      <c r="D3" t="s">
        <v>14</v>
      </c>
    </row>
    <row r="4" spans="1:4" x14ac:dyDescent="0.25">
      <c r="A4">
        <v>36</v>
      </c>
      <c r="B4" t="s">
        <v>10</v>
      </c>
      <c r="C4" t="s">
        <v>19</v>
      </c>
      <c r="D4" t="s">
        <v>14</v>
      </c>
    </row>
    <row r="5" spans="1:4" x14ac:dyDescent="0.25">
      <c r="A5">
        <v>51</v>
      </c>
      <c r="B5" t="s">
        <v>10</v>
      </c>
      <c r="C5" t="s">
        <v>20</v>
      </c>
      <c r="D5" t="s">
        <v>16</v>
      </c>
    </row>
    <row r="6" spans="1:4" x14ac:dyDescent="0.25">
      <c r="A6">
        <v>66</v>
      </c>
      <c r="B6" t="s">
        <v>10</v>
      </c>
      <c r="C6" t="s">
        <v>17</v>
      </c>
      <c r="D6" t="s">
        <v>14</v>
      </c>
    </row>
    <row r="7" spans="1:4" x14ac:dyDescent="0.25">
      <c r="A7">
        <v>75</v>
      </c>
      <c r="B7" t="s">
        <v>10</v>
      </c>
      <c r="C7" t="s">
        <v>20</v>
      </c>
      <c r="D7" t="s">
        <v>16</v>
      </c>
    </row>
    <row r="8" spans="1:4" x14ac:dyDescent="0.25">
      <c r="A8">
        <v>78</v>
      </c>
      <c r="B8" t="s">
        <v>10</v>
      </c>
      <c r="C8" t="s">
        <v>11</v>
      </c>
      <c r="D8" t="s">
        <v>12</v>
      </c>
    </row>
    <row r="9" spans="1:4" x14ac:dyDescent="0.25">
      <c r="A9">
        <v>79</v>
      </c>
      <c r="B9" t="s">
        <v>10</v>
      </c>
      <c r="C9" t="s">
        <v>17</v>
      </c>
      <c r="D9" t="s">
        <v>14</v>
      </c>
    </row>
    <row r="10" spans="1:4" hidden="1" x14ac:dyDescent="0.25">
      <c r="A10">
        <v>83</v>
      </c>
      <c r="B10" t="s">
        <v>13</v>
      </c>
      <c r="C10" t="s">
        <v>17</v>
      </c>
      <c r="D10" t="s">
        <v>14</v>
      </c>
    </row>
    <row r="11" spans="1:4" x14ac:dyDescent="0.25">
      <c r="A11">
        <v>90</v>
      </c>
      <c r="B11" t="s">
        <v>10</v>
      </c>
      <c r="C11" t="s">
        <v>11</v>
      </c>
      <c r="D11" t="s">
        <v>12</v>
      </c>
    </row>
    <row r="12" spans="1:4" x14ac:dyDescent="0.25">
      <c r="A12">
        <v>98</v>
      </c>
      <c r="B12" t="s">
        <v>10</v>
      </c>
      <c r="C12" t="s">
        <v>18</v>
      </c>
      <c r="D12" t="s">
        <v>12</v>
      </c>
    </row>
    <row r="13" spans="1:4" x14ac:dyDescent="0.25">
      <c r="A13">
        <v>103</v>
      </c>
      <c r="B13" t="s">
        <v>10</v>
      </c>
      <c r="C13" t="s">
        <v>15</v>
      </c>
      <c r="D13" t="s">
        <v>16</v>
      </c>
    </row>
    <row r="14" spans="1:4" x14ac:dyDescent="0.25">
      <c r="A14">
        <v>107</v>
      </c>
      <c r="B14" t="s">
        <v>10</v>
      </c>
      <c r="C14" t="s">
        <v>20</v>
      </c>
      <c r="D14" t="s">
        <v>16</v>
      </c>
    </row>
    <row r="15" spans="1:4" x14ac:dyDescent="0.25">
      <c r="A15">
        <v>147</v>
      </c>
      <c r="B15" t="s">
        <v>10</v>
      </c>
      <c r="C15" t="s">
        <v>11</v>
      </c>
      <c r="D15" t="s">
        <v>12</v>
      </c>
    </row>
    <row r="16" spans="1:4" x14ac:dyDescent="0.25">
      <c r="A16">
        <v>161</v>
      </c>
      <c r="B16" t="s">
        <v>10</v>
      </c>
      <c r="C16" t="s">
        <v>15</v>
      </c>
      <c r="D16" t="s">
        <v>16</v>
      </c>
    </row>
    <row r="17" spans="1:4" x14ac:dyDescent="0.25">
      <c r="A17">
        <v>162</v>
      </c>
      <c r="B17" t="s">
        <v>10</v>
      </c>
      <c r="C17" t="s">
        <v>18</v>
      </c>
      <c r="D17" t="s">
        <v>12</v>
      </c>
    </row>
    <row r="18" spans="1:4" x14ac:dyDescent="0.25">
      <c r="A18">
        <v>172</v>
      </c>
      <c r="B18" t="s">
        <v>10</v>
      </c>
      <c r="C18" t="s">
        <v>17</v>
      </c>
      <c r="D18" t="s">
        <v>14</v>
      </c>
    </row>
    <row r="19" spans="1:4" x14ac:dyDescent="0.25">
      <c r="A19">
        <v>180</v>
      </c>
      <c r="B19" t="s">
        <v>10</v>
      </c>
      <c r="C19" t="s">
        <v>20</v>
      </c>
      <c r="D19" t="s">
        <v>16</v>
      </c>
    </row>
    <row r="20" spans="1:4" x14ac:dyDescent="0.25">
      <c r="A20">
        <v>183</v>
      </c>
      <c r="B20" t="s">
        <v>10</v>
      </c>
      <c r="C20" t="s">
        <v>15</v>
      </c>
      <c r="D20" t="s">
        <v>16</v>
      </c>
    </row>
    <row r="21" spans="1:4" ht="15.75" customHeight="1" x14ac:dyDescent="0.25">
      <c r="A21">
        <v>184</v>
      </c>
      <c r="B21" t="s">
        <v>10</v>
      </c>
      <c r="C21" t="s">
        <v>18</v>
      </c>
      <c r="D21" t="s">
        <v>12</v>
      </c>
    </row>
    <row r="22" spans="1:4" ht="15.75" customHeight="1" x14ac:dyDescent="0.25">
      <c r="A22">
        <v>188</v>
      </c>
      <c r="B22" t="s">
        <v>10</v>
      </c>
      <c r="C22" t="s">
        <v>20</v>
      </c>
      <c r="D22" t="s">
        <v>16</v>
      </c>
    </row>
    <row r="23" spans="1:4" ht="15.75" customHeight="1" x14ac:dyDescent="0.25">
      <c r="A23">
        <v>198</v>
      </c>
      <c r="B23" t="s">
        <v>10</v>
      </c>
      <c r="C23" t="s">
        <v>19</v>
      </c>
      <c r="D23" t="s">
        <v>14</v>
      </c>
    </row>
    <row r="24" spans="1:4" ht="15.75" customHeight="1" x14ac:dyDescent="0.25">
      <c r="A24">
        <v>209</v>
      </c>
      <c r="B24" t="s">
        <v>10</v>
      </c>
      <c r="C24" t="s">
        <v>20</v>
      </c>
      <c r="D24" t="s">
        <v>16</v>
      </c>
    </row>
    <row r="25" spans="1:4" ht="15.75" customHeight="1" x14ac:dyDescent="0.25">
      <c r="A25">
        <v>217</v>
      </c>
      <c r="B25" t="s">
        <v>10</v>
      </c>
      <c r="C25" t="s">
        <v>19</v>
      </c>
      <c r="D25" t="s">
        <v>14</v>
      </c>
    </row>
    <row r="26" spans="1:4" ht="15.75" customHeight="1" x14ac:dyDescent="0.25">
      <c r="A26">
        <v>235</v>
      </c>
      <c r="B26" t="s">
        <v>10</v>
      </c>
      <c r="C26" t="s">
        <v>20</v>
      </c>
      <c r="D26" t="s">
        <v>16</v>
      </c>
    </row>
    <row r="27" spans="1:4" ht="15.75" customHeight="1" x14ac:dyDescent="0.25">
      <c r="A27">
        <v>236</v>
      </c>
      <c r="B27" t="s">
        <v>10</v>
      </c>
      <c r="C27" t="s">
        <v>20</v>
      </c>
      <c r="D27" t="s">
        <v>16</v>
      </c>
    </row>
    <row r="28" spans="1:4" ht="15.75" customHeight="1" x14ac:dyDescent="0.25">
      <c r="A28">
        <v>237</v>
      </c>
      <c r="B28" t="s">
        <v>10</v>
      </c>
      <c r="C28" t="s">
        <v>18</v>
      </c>
      <c r="D28" t="s">
        <v>12</v>
      </c>
    </row>
    <row r="29" spans="1:4" ht="15.75" hidden="1" customHeight="1" x14ac:dyDescent="0.25">
      <c r="A29">
        <v>243</v>
      </c>
      <c r="B29" t="s">
        <v>13</v>
      </c>
      <c r="C29" t="s">
        <v>17</v>
      </c>
      <c r="D29" t="s">
        <v>14</v>
      </c>
    </row>
    <row r="30" spans="1:4" ht="15.75" customHeight="1" x14ac:dyDescent="0.25">
      <c r="A30">
        <v>248</v>
      </c>
      <c r="B30" t="s">
        <v>10</v>
      </c>
      <c r="C30" t="s">
        <v>20</v>
      </c>
      <c r="D30" t="s">
        <v>16</v>
      </c>
    </row>
    <row r="31" spans="1:4" ht="15.75" customHeight="1" x14ac:dyDescent="0.25">
      <c r="A31">
        <v>252</v>
      </c>
      <c r="B31" t="s">
        <v>10</v>
      </c>
      <c r="C31" t="s">
        <v>11</v>
      </c>
      <c r="D31" t="s">
        <v>12</v>
      </c>
    </row>
    <row r="32" spans="1:4" ht="15.75" customHeight="1" x14ac:dyDescent="0.25">
      <c r="A32">
        <v>253</v>
      </c>
      <c r="B32" t="s">
        <v>10</v>
      </c>
      <c r="C32" t="s">
        <v>18</v>
      </c>
      <c r="D32" t="s">
        <v>12</v>
      </c>
    </row>
    <row r="33" spans="1:4" ht="15.75" customHeight="1" x14ac:dyDescent="0.25">
      <c r="A33">
        <v>255</v>
      </c>
      <c r="B33" t="s">
        <v>10</v>
      </c>
      <c r="C33" t="s">
        <v>18</v>
      </c>
      <c r="D33" t="s">
        <v>12</v>
      </c>
    </row>
    <row r="34" spans="1:4" ht="15.75" customHeight="1" x14ac:dyDescent="0.25">
      <c r="A34">
        <v>257</v>
      </c>
      <c r="B34" t="s">
        <v>10</v>
      </c>
      <c r="C34" t="s">
        <v>15</v>
      </c>
      <c r="D34" t="s">
        <v>16</v>
      </c>
    </row>
    <row r="35" spans="1:4" ht="15.75" customHeight="1" x14ac:dyDescent="0.25">
      <c r="A35">
        <v>317</v>
      </c>
      <c r="B35" t="s">
        <v>10</v>
      </c>
      <c r="C35" t="s">
        <v>20</v>
      </c>
      <c r="D35" t="s">
        <v>16</v>
      </c>
    </row>
    <row r="36" spans="1:4" ht="15.75" hidden="1" customHeight="1" x14ac:dyDescent="0.25">
      <c r="A36">
        <v>318</v>
      </c>
      <c r="B36" t="s">
        <v>13</v>
      </c>
      <c r="C36" t="s">
        <v>20</v>
      </c>
      <c r="D36" t="s">
        <v>16</v>
      </c>
    </row>
    <row r="37" spans="1:4" ht="15.75" customHeight="1" x14ac:dyDescent="0.25">
      <c r="A37">
        <v>321</v>
      </c>
      <c r="B37" t="s">
        <v>10</v>
      </c>
      <c r="C37" t="s">
        <v>20</v>
      </c>
      <c r="D37" t="s">
        <v>16</v>
      </c>
    </row>
    <row r="38" spans="1:4" ht="15.75" customHeight="1" x14ac:dyDescent="0.25">
      <c r="A38">
        <v>323</v>
      </c>
      <c r="B38" t="s">
        <v>10</v>
      </c>
      <c r="C38" t="s">
        <v>11</v>
      </c>
      <c r="D38" t="s">
        <v>12</v>
      </c>
    </row>
    <row r="39" spans="1:4" ht="15.75" customHeight="1" x14ac:dyDescent="0.25">
      <c r="A39">
        <v>324</v>
      </c>
      <c r="B39" t="s">
        <v>10</v>
      </c>
      <c r="C39" t="s">
        <v>17</v>
      </c>
      <c r="D39" t="s">
        <v>14</v>
      </c>
    </row>
    <row r="40" spans="1:4" ht="15.75" customHeight="1" x14ac:dyDescent="0.25">
      <c r="A40">
        <v>331</v>
      </c>
      <c r="B40" t="s">
        <v>10</v>
      </c>
      <c r="C40" t="s">
        <v>15</v>
      </c>
      <c r="D40" t="s">
        <v>16</v>
      </c>
    </row>
    <row r="41" spans="1:4" ht="15.75" customHeight="1" x14ac:dyDescent="0.25">
      <c r="A41">
        <v>369</v>
      </c>
      <c r="B41" t="s">
        <v>10</v>
      </c>
      <c r="C41" t="s">
        <v>20</v>
      </c>
      <c r="D41" t="s">
        <v>16</v>
      </c>
    </row>
    <row r="42" spans="1:4" ht="15.75" customHeight="1" x14ac:dyDescent="0.25">
      <c r="A42">
        <v>372</v>
      </c>
      <c r="B42" t="s">
        <v>10</v>
      </c>
      <c r="C42" t="s">
        <v>15</v>
      </c>
      <c r="D42" t="s">
        <v>16</v>
      </c>
    </row>
    <row r="43" spans="1:4" ht="15.75" customHeight="1" x14ac:dyDescent="0.25">
      <c r="A43">
        <v>376</v>
      </c>
      <c r="B43" t="s">
        <v>10</v>
      </c>
      <c r="C43" t="s">
        <v>20</v>
      </c>
      <c r="D43" t="s">
        <v>16</v>
      </c>
    </row>
    <row r="44" spans="1:4" ht="15.75" customHeight="1" x14ac:dyDescent="0.25">
      <c r="A44">
        <v>377</v>
      </c>
      <c r="B44" t="s">
        <v>10</v>
      </c>
      <c r="C44" t="s">
        <v>20</v>
      </c>
      <c r="D44" t="s">
        <v>16</v>
      </c>
    </row>
    <row r="45" spans="1:4" ht="15.75" customHeight="1" x14ac:dyDescent="0.25">
      <c r="A45">
        <v>387</v>
      </c>
      <c r="B45" t="s">
        <v>10</v>
      </c>
      <c r="C45" t="s">
        <v>19</v>
      </c>
      <c r="D45" t="s">
        <v>14</v>
      </c>
    </row>
    <row r="46" spans="1:4" ht="15.75" customHeight="1" x14ac:dyDescent="0.25">
      <c r="A46">
        <v>391</v>
      </c>
      <c r="B46" t="s">
        <v>10</v>
      </c>
      <c r="C46" t="s">
        <v>20</v>
      </c>
      <c r="D46" t="s">
        <v>16</v>
      </c>
    </row>
    <row r="47" spans="1:4" ht="15.75" customHeight="1" x14ac:dyDescent="0.25">
      <c r="A47">
        <v>394</v>
      </c>
      <c r="B47" t="s">
        <v>10</v>
      </c>
      <c r="C47" t="s">
        <v>11</v>
      </c>
      <c r="D47" t="s">
        <v>12</v>
      </c>
    </row>
    <row r="48" spans="1:4" ht="15.75" hidden="1" customHeight="1" x14ac:dyDescent="0.25">
      <c r="A48">
        <v>400</v>
      </c>
      <c r="B48" t="s">
        <v>13</v>
      </c>
      <c r="C48" t="s">
        <v>20</v>
      </c>
      <c r="D48" t="s">
        <v>16</v>
      </c>
    </row>
    <row r="49" spans="1:4" ht="15.75" customHeight="1" x14ac:dyDescent="0.25">
      <c r="A49">
        <v>407</v>
      </c>
      <c r="B49" t="s">
        <v>10</v>
      </c>
      <c r="C49" t="s">
        <v>15</v>
      </c>
      <c r="D49" t="s">
        <v>16</v>
      </c>
    </row>
    <row r="50" spans="1:4" ht="15.75" customHeight="1" x14ac:dyDescent="0.25">
      <c r="A50">
        <v>411</v>
      </c>
      <c r="B50" t="s">
        <v>10</v>
      </c>
      <c r="C50" t="s">
        <v>20</v>
      </c>
      <c r="D50" t="s">
        <v>16</v>
      </c>
    </row>
    <row r="51" spans="1:4" ht="15.75" customHeight="1" x14ac:dyDescent="0.25">
      <c r="A51">
        <v>415</v>
      </c>
      <c r="B51" t="s">
        <v>10</v>
      </c>
      <c r="C51" t="s">
        <v>20</v>
      </c>
      <c r="D51" t="s">
        <v>16</v>
      </c>
    </row>
    <row r="52" spans="1:4" ht="15.75" customHeight="1" x14ac:dyDescent="0.25">
      <c r="A52">
        <v>418</v>
      </c>
      <c r="B52" t="s">
        <v>10</v>
      </c>
      <c r="C52" t="s">
        <v>20</v>
      </c>
      <c r="D52" t="s">
        <v>16</v>
      </c>
    </row>
    <row r="53" spans="1:4" ht="15.75" customHeight="1" x14ac:dyDescent="0.25">
      <c r="A53">
        <v>420</v>
      </c>
      <c r="B53" t="s">
        <v>10</v>
      </c>
      <c r="C53" t="s">
        <v>17</v>
      </c>
      <c r="D53" t="s">
        <v>14</v>
      </c>
    </row>
    <row r="54" spans="1:4" ht="15.75" customHeight="1" x14ac:dyDescent="0.25">
      <c r="A54">
        <v>424</v>
      </c>
      <c r="B54" t="s">
        <v>10</v>
      </c>
      <c r="C54" t="s">
        <v>18</v>
      </c>
      <c r="D54" t="s">
        <v>12</v>
      </c>
    </row>
    <row r="55" spans="1:4" ht="15.75" customHeight="1" x14ac:dyDescent="0.25">
      <c r="A55">
        <v>426</v>
      </c>
      <c r="B55" t="s">
        <v>10</v>
      </c>
      <c r="C55" t="s">
        <v>20</v>
      </c>
      <c r="D55" t="s">
        <v>16</v>
      </c>
    </row>
    <row r="56" spans="1:4" ht="15.75" hidden="1" customHeight="1" x14ac:dyDescent="0.25">
      <c r="A56">
        <v>429</v>
      </c>
      <c r="B56" t="s">
        <v>13</v>
      </c>
      <c r="C56" t="s">
        <v>15</v>
      </c>
      <c r="D56" t="s">
        <v>16</v>
      </c>
    </row>
    <row r="57" spans="1:4" ht="15.75" customHeight="1" x14ac:dyDescent="0.25">
      <c r="A57">
        <v>432</v>
      </c>
      <c r="B57" t="s">
        <v>10</v>
      </c>
      <c r="C57" t="s">
        <v>15</v>
      </c>
      <c r="D57" t="s">
        <v>16</v>
      </c>
    </row>
    <row r="58" spans="1:4" ht="15.75" customHeight="1" x14ac:dyDescent="0.25">
      <c r="A58">
        <v>434</v>
      </c>
      <c r="B58" t="s">
        <v>10</v>
      </c>
      <c r="C58" t="s">
        <v>19</v>
      </c>
      <c r="D58" t="s">
        <v>14</v>
      </c>
    </row>
    <row r="59" spans="1:4" ht="15.75" customHeight="1" x14ac:dyDescent="0.25">
      <c r="A59">
        <v>438</v>
      </c>
      <c r="B59" t="s">
        <v>10</v>
      </c>
      <c r="C59" t="s">
        <v>20</v>
      </c>
      <c r="D59" t="s">
        <v>16</v>
      </c>
    </row>
    <row r="60" spans="1:4" ht="15.75" customHeight="1" x14ac:dyDescent="0.25">
      <c r="A60">
        <v>439</v>
      </c>
      <c r="B60" t="s">
        <v>10</v>
      </c>
      <c r="C60" t="s">
        <v>11</v>
      </c>
      <c r="D60" t="s">
        <v>12</v>
      </c>
    </row>
    <row r="61" spans="1:4" ht="15.75" customHeight="1" x14ac:dyDescent="0.25">
      <c r="A61">
        <v>442</v>
      </c>
      <c r="B61" t="s">
        <v>10</v>
      </c>
      <c r="C61" t="s">
        <v>17</v>
      </c>
      <c r="D61" t="s">
        <v>14</v>
      </c>
    </row>
    <row r="62" spans="1:4" ht="15.75" customHeight="1" x14ac:dyDescent="0.25">
      <c r="A62">
        <v>457</v>
      </c>
      <c r="B62" t="s">
        <v>10</v>
      </c>
      <c r="C62" t="s">
        <v>20</v>
      </c>
      <c r="D62" t="s">
        <v>16</v>
      </c>
    </row>
    <row r="63" spans="1:4" ht="15.75" customHeight="1" x14ac:dyDescent="0.25">
      <c r="A63">
        <v>462</v>
      </c>
      <c r="B63" t="s">
        <v>10</v>
      </c>
      <c r="C63" t="s">
        <v>19</v>
      </c>
      <c r="D63" t="s">
        <v>14</v>
      </c>
    </row>
    <row r="64" spans="1:4" ht="15.75" customHeight="1" x14ac:dyDescent="0.25">
      <c r="A64">
        <v>463</v>
      </c>
      <c r="B64" t="s">
        <v>10</v>
      </c>
      <c r="C64" t="s">
        <v>17</v>
      </c>
      <c r="D64" t="s">
        <v>14</v>
      </c>
    </row>
    <row r="65" spans="1:4" ht="15.75" customHeight="1" x14ac:dyDescent="0.25">
      <c r="A65">
        <v>464</v>
      </c>
      <c r="B65" t="s">
        <v>10</v>
      </c>
      <c r="C65" t="s">
        <v>11</v>
      </c>
      <c r="D65" t="s">
        <v>12</v>
      </c>
    </row>
    <row r="66" spans="1:4" ht="15.75" customHeight="1" x14ac:dyDescent="0.25">
      <c r="A66">
        <v>471</v>
      </c>
      <c r="B66" t="s">
        <v>10</v>
      </c>
      <c r="C66" t="s">
        <v>18</v>
      </c>
      <c r="D66" t="s">
        <v>12</v>
      </c>
    </row>
    <row r="67" spans="1:4" ht="15.75" customHeight="1" x14ac:dyDescent="0.25">
      <c r="A67">
        <v>474</v>
      </c>
      <c r="B67" t="s">
        <v>10</v>
      </c>
      <c r="C67" t="s">
        <v>18</v>
      </c>
      <c r="D67" t="s">
        <v>12</v>
      </c>
    </row>
    <row r="68" spans="1:4" ht="15.75" customHeight="1" x14ac:dyDescent="0.25">
      <c r="A68">
        <v>479</v>
      </c>
      <c r="B68" t="s">
        <v>10</v>
      </c>
      <c r="C68" t="s">
        <v>18</v>
      </c>
      <c r="D68" t="s">
        <v>12</v>
      </c>
    </row>
    <row r="69" spans="1:4" ht="15.75" customHeight="1" x14ac:dyDescent="0.25">
      <c r="A69">
        <v>486</v>
      </c>
      <c r="B69" t="s">
        <v>10</v>
      </c>
      <c r="C69" t="s">
        <v>18</v>
      </c>
      <c r="D69" t="s">
        <v>12</v>
      </c>
    </row>
    <row r="70" spans="1:4" ht="15.75" customHeight="1" x14ac:dyDescent="0.25">
      <c r="A70">
        <v>487</v>
      </c>
      <c r="B70" t="s">
        <v>10</v>
      </c>
      <c r="C70" t="s">
        <v>20</v>
      </c>
      <c r="D70" t="s">
        <v>16</v>
      </c>
    </row>
    <row r="71" spans="1:4" ht="15.75" customHeight="1" x14ac:dyDescent="0.25">
      <c r="A71">
        <v>488</v>
      </c>
      <c r="B71" t="s">
        <v>10</v>
      </c>
      <c r="C71" t="s">
        <v>11</v>
      </c>
      <c r="D71" t="s">
        <v>12</v>
      </c>
    </row>
    <row r="72" spans="1:4" ht="15.75" customHeight="1" x14ac:dyDescent="0.25">
      <c r="A72">
        <v>500</v>
      </c>
      <c r="B72" t="s">
        <v>10</v>
      </c>
      <c r="C72" t="s">
        <v>20</v>
      </c>
      <c r="D72" t="s">
        <v>16</v>
      </c>
    </row>
    <row r="73" spans="1:4" ht="15.75" hidden="1" customHeight="1" x14ac:dyDescent="0.25">
      <c r="A73">
        <v>504</v>
      </c>
      <c r="B73" t="s">
        <v>13</v>
      </c>
      <c r="C73" t="s">
        <v>18</v>
      </c>
      <c r="D73" t="s">
        <v>12</v>
      </c>
    </row>
    <row r="74" spans="1:4" ht="15.75" customHeight="1" x14ac:dyDescent="0.25">
      <c r="A74">
        <v>517</v>
      </c>
      <c r="B74" t="s">
        <v>10</v>
      </c>
      <c r="C74" t="s">
        <v>15</v>
      </c>
      <c r="D74" t="s">
        <v>16</v>
      </c>
    </row>
    <row r="75" spans="1:4" ht="15.75" customHeight="1" x14ac:dyDescent="0.25">
      <c r="A75">
        <v>520</v>
      </c>
      <c r="B75" t="s">
        <v>10</v>
      </c>
      <c r="C75" t="s">
        <v>15</v>
      </c>
      <c r="D75" t="s">
        <v>16</v>
      </c>
    </row>
    <row r="76" spans="1:4" ht="15.75" customHeight="1" x14ac:dyDescent="0.25">
      <c r="A76">
        <v>521</v>
      </c>
      <c r="B76" t="s">
        <v>10</v>
      </c>
      <c r="C76" t="s">
        <v>19</v>
      </c>
      <c r="D76" t="s">
        <v>14</v>
      </c>
    </row>
    <row r="77" spans="1:4" ht="15.75" customHeight="1" x14ac:dyDescent="0.25">
      <c r="A77">
        <v>531</v>
      </c>
      <c r="B77" t="s">
        <v>10</v>
      </c>
      <c r="C77" t="s">
        <v>17</v>
      </c>
      <c r="D77" t="s">
        <v>14</v>
      </c>
    </row>
    <row r="78" spans="1:4" ht="15.75" customHeight="1" x14ac:dyDescent="0.25">
      <c r="A78">
        <v>533</v>
      </c>
      <c r="B78" t="s">
        <v>10</v>
      </c>
      <c r="C78" t="s">
        <v>15</v>
      </c>
      <c r="D78" t="s">
        <v>16</v>
      </c>
    </row>
    <row r="79" spans="1:4" ht="15.75" customHeight="1" x14ac:dyDescent="0.25">
      <c r="A79">
        <v>534</v>
      </c>
      <c r="B79" t="s">
        <v>10</v>
      </c>
      <c r="C79" t="s">
        <v>20</v>
      </c>
      <c r="D79" t="s">
        <v>16</v>
      </c>
    </row>
    <row r="80" spans="1:4" ht="15.75" customHeight="1" x14ac:dyDescent="0.25">
      <c r="A80">
        <v>550</v>
      </c>
      <c r="B80" t="s">
        <v>10</v>
      </c>
      <c r="C80" t="s">
        <v>20</v>
      </c>
      <c r="D80" t="s">
        <v>16</v>
      </c>
    </row>
    <row r="81" spans="1:4" ht="15.75" customHeight="1" x14ac:dyDescent="0.25">
      <c r="A81">
        <v>551</v>
      </c>
      <c r="B81" t="s">
        <v>10</v>
      </c>
      <c r="C81" t="s">
        <v>20</v>
      </c>
      <c r="D81" t="s">
        <v>16</v>
      </c>
    </row>
    <row r="82" spans="1:4" ht="15.75" customHeight="1" x14ac:dyDescent="0.25">
      <c r="A82">
        <v>561</v>
      </c>
      <c r="B82" t="s">
        <v>10</v>
      </c>
      <c r="C82" t="s">
        <v>18</v>
      </c>
      <c r="D82" t="s">
        <v>12</v>
      </c>
    </row>
    <row r="83" spans="1:4" ht="15.75" customHeight="1" x14ac:dyDescent="0.25">
      <c r="A83">
        <v>571</v>
      </c>
      <c r="B83" t="s">
        <v>10</v>
      </c>
      <c r="C83" t="s">
        <v>20</v>
      </c>
      <c r="D83" t="s">
        <v>16</v>
      </c>
    </row>
    <row r="84" spans="1:4" ht="15.75" customHeight="1" x14ac:dyDescent="0.25">
      <c r="A84">
        <v>574</v>
      </c>
      <c r="B84" t="s">
        <v>10</v>
      </c>
      <c r="C84" t="s">
        <v>11</v>
      </c>
      <c r="D84" t="s">
        <v>12</v>
      </c>
    </row>
    <row r="85" spans="1:4" ht="15.75" customHeight="1" x14ac:dyDescent="0.25">
      <c r="A85">
        <v>583</v>
      </c>
      <c r="B85" t="s">
        <v>10</v>
      </c>
      <c r="C85" t="s">
        <v>15</v>
      </c>
      <c r="D85" t="s">
        <v>16</v>
      </c>
    </row>
    <row r="86" spans="1:4" ht="15.75" customHeight="1" x14ac:dyDescent="0.25">
      <c r="A86">
        <v>586</v>
      </c>
      <c r="B86" t="s">
        <v>10</v>
      </c>
      <c r="C86" t="s">
        <v>18</v>
      </c>
      <c r="D86" t="s">
        <v>12</v>
      </c>
    </row>
    <row r="87" spans="1:4" ht="15.75" customHeight="1" x14ac:dyDescent="0.25">
      <c r="A87">
        <v>589</v>
      </c>
      <c r="B87" t="s">
        <v>10</v>
      </c>
      <c r="C87" t="s">
        <v>15</v>
      </c>
      <c r="D87" t="s">
        <v>16</v>
      </c>
    </row>
    <row r="88" spans="1:4" ht="15.75" customHeight="1" x14ac:dyDescent="0.25">
      <c r="A88">
        <v>593</v>
      </c>
      <c r="B88" t="s">
        <v>10</v>
      </c>
      <c r="C88" t="s">
        <v>11</v>
      </c>
      <c r="D88" t="s">
        <v>12</v>
      </c>
    </row>
    <row r="89" spans="1:4" ht="15.75" customHeight="1" x14ac:dyDescent="0.25">
      <c r="A89">
        <v>596</v>
      </c>
      <c r="B89" t="s">
        <v>10</v>
      </c>
      <c r="C89" t="s">
        <v>19</v>
      </c>
      <c r="D89" t="s">
        <v>14</v>
      </c>
    </row>
    <row r="90" spans="1:4" ht="15.75" customHeight="1" x14ac:dyDescent="0.25">
      <c r="A90">
        <v>598</v>
      </c>
      <c r="B90" t="s">
        <v>10</v>
      </c>
      <c r="C90" t="s">
        <v>20</v>
      </c>
      <c r="D90" t="s">
        <v>16</v>
      </c>
    </row>
    <row r="91" spans="1:4" ht="15.75" customHeight="1" x14ac:dyDescent="0.25">
      <c r="A91">
        <v>599</v>
      </c>
      <c r="B91" t="s">
        <v>10</v>
      </c>
      <c r="C91" t="s">
        <v>15</v>
      </c>
      <c r="D91" t="s">
        <v>16</v>
      </c>
    </row>
    <row r="92" spans="1:4" ht="15.75" customHeight="1" x14ac:dyDescent="0.25">
      <c r="A92">
        <v>613</v>
      </c>
      <c r="B92" t="s">
        <v>10</v>
      </c>
      <c r="C92" t="s">
        <v>20</v>
      </c>
      <c r="D92" t="s">
        <v>16</v>
      </c>
    </row>
    <row r="93" spans="1:4" ht="15.75" customHeight="1" x14ac:dyDescent="0.25">
      <c r="A93">
        <v>618</v>
      </c>
      <c r="B93" t="s">
        <v>10</v>
      </c>
      <c r="C93" t="s">
        <v>15</v>
      </c>
      <c r="D93" t="s">
        <v>16</v>
      </c>
    </row>
    <row r="94" spans="1:4" ht="15.75" customHeight="1" x14ac:dyDescent="0.25">
      <c r="A94">
        <v>622</v>
      </c>
      <c r="B94" t="s">
        <v>10</v>
      </c>
      <c r="C94" t="s">
        <v>19</v>
      </c>
      <c r="D94" t="s">
        <v>14</v>
      </c>
    </row>
    <row r="95" spans="1:4" ht="15.75" customHeight="1" x14ac:dyDescent="0.25">
      <c r="A95">
        <v>630</v>
      </c>
      <c r="B95" t="s">
        <v>10</v>
      </c>
      <c r="C95" t="s">
        <v>17</v>
      </c>
      <c r="D95" t="s">
        <v>14</v>
      </c>
    </row>
    <row r="96" spans="1:4" ht="15.75" customHeight="1" x14ac:dyDescent="0.25">
      <c r="A96">
        <v>638</v>
      </c>
      <c r="B96" t="s">
        <v>10</v>
      </c>
      <c r="C96" t="s">
        <v>11</v>
      </c>
      <c r="D96" t="s">
        <v>12</v>
      </c>
    </row>
    <row r="97" spans="1:4" ht="15.75" hidden="1" customHeight="1" x14ac:dyDescent="0.25">
      <c r="A97">
        <v>640</v>
      </c>
      <c r="B97" t="s">
        <v>13</v>
      </c>
      <c r="C97" t="s">
        <v>18</v>
      </c>
      <c r="D97" t="s">
        <v>12</v>
      </c>
    </row>
    <row r="98" spans="1:4" ht="15.75" customHeight="1" x14ac:dyDescent="0.25">
      <c r="A98">
        <v>642</v>
      </c>
      <c r="B98" t="s">
        <v>10</v>
      </c>
      <c r="C98" t="s">
        <v>18</v>
      </c>
      <c r="D98" t="s">
        <v>12</v>
      </c>
    </row>
    <row r="99" spans="1:4" ht="15.75" customHeight="1" x14ac:dyDescent="0.25">
      <c r="A99">
        <v>645</v>
      </c>
      <c r="B99" t="s">
        <v>10</v>
      </c>
      <c r="C99" t="s">
        <v>11</v>
      </c>
      <c r="D99" t="s">
        <v>12</v>
      </c>
    </row>
    <row r="100" spans="1:4" ht="15.75" customHeight="1" x14ac:dyDescent="0.25">
      <c r="A100">
        <v>657</v>
      </c>
      <c r="B100" t="s">
        <v>10</v>
      </c>
      <c r="C100" t="s">
        <v>18</v>
      </c>
      <c r="D100" t="s">
        <v>12</v>
      </c>
    </row>
    <row r="101" spans="1:4" ht="15.75" customHeight="1" x14ac:dyDescent="0.25">
      <c r="A101">
        <v>659</v>
      </c>
      <c r="B101" t="s">
        <v>10</v>
      </c>
      <c r="C101" t="s">
        <v>11</v>
      </c>
      <c r="D101" t="s">
        <v>12</v>
      </c>
    </row>
    <row r="102" spans="1:4" ht="15.75" customHeight="1" x14ac:dyDescent="0.25">
      <c r="A102">
        <v>660</v>
      </c>
      <c r="B102" t="s">
        <v>10</v>
      </c>
      <c r="C102" t="s">
        <v>20</v>
      </c>
      <c r="D102" t="s">
        <v>16</v>
      </c>
    </row>
    <row r="103" spans="1:4" ht="15.75" customHeight="1" x14ac:dyDescent="0.25">
      <c r="A103">
        <v>672</v>
      </c>
      <c r="B103" t="s">
        <v>10</v>
      </c>
      <c r="C103" t="s">
        <v>11</v>
      </c>
      <c r="D103" t="s">
        <v>12</v>
      </c>
    </row>
    <row r="104" spans="1:4" ht="15.75" customHeight="1" x14ac:dyDescent="0.25">
      <c r="A104">
        <v>673</v>
      </c>
      <c r="B104" t="s">
        <v>10</v>
      </c>
      <c r="C104" t="s">
        <v>17</v>
      </c>
      <c r="D104" t="s">
        <v>14</v>
      </c>
    </row>
    <row r="105" spans="1:4" ht="15.75" customHeight="1" x14ac:dyDescent="0.25">
      <c r="A105">
        <v>674</v>
      </c>
      <c r="B105" t="s">
        <v>10</v>
      </c>
      <c r="C105" t="s">
        <v>18</v>
      </c>
      <c r="D105" t="s">
        <v>12</v>
      </c>
    </row>
    <row r="106" spans="1:4" ht="15.75" customHeight="1" x14ac:dyDescent="0.25">
      <c r="A106">
        <v>675</v>
      </c>
      <c r="B106" t="s">
        <v>10</v>
      </c>
      <c r="C106" t="s">
        <v>20</v>
      </c>
      <c r="D106" t="s">
        <v>16</v>
      </c>
    </row>
    <row r="107" spans="1:4" ht="15.75" customHeight="1" x14ac:dyDescent="0.25">
      <c r="A107">
        <v>677</v>
      </c>
      <c r="B107" t="s">
        <v>10</v>
      </c>
      <c r="C107" t="s">
        <v>18</v>
      </c>
      <c r="D107" t="s">
        <v>12</v>
      </c>
    </row>
    <row r="108" spans="1:4" ht="15.75" hidden="1" customHeight="1" x14ac:dyDescent="0.25">
      <c r="A108">
        <v>679</v>
      </c>
      <c r="B108" t="s">
        <v>13</v>
      </c>
      <c r="C108" t="s">
        <v>20</v>
      </c>
      <c r="D108" t="s">
        <v>16</v>
      </c>
    </row>
    <row r="109" spans="1:4" ht="15.75" customHeight="1" x14ac:dyDescent="0.25">
      <c r="A109">
        <v>687</v>
      </c>
      <c r="B109" t="s">
        <v>10</v>
      </c>
      <c r="C109" t="s">
        <v>15</v>
      </c>
      <c r="D109" t="s">
        <v>16</v>
      </c>
    </row>
    <row r="110" spans="1:4" ht="15.75" customHeight="1" x14ac:dyDescent="0.25">
      <c r="A110">
        <v>700</v>
      </c>
      <c r="B110" t="s">
        <v>10</v>
      </c>
      <c r="C110" t="s">
        <v>18</v>
      </c>
      <c r="D110" t="s">
        <v>12</v>
      </c>
    </row>
    <row r="111" spans="1:4" ht="15.75" customHeight="1" x14ac:dyDescent="0.25">
      <c r="A111">
        <v>703</v>
      </c>
      <c r="B111" t="s">
        <v>10</v>
      </c>
      <c r="C111" t="s">
        <v>15</v>
      </c>
      <c r="D111" t="s">
        <v>16</v>
      </c>
    </row>
    <row r="112" spans="1:4" ht="15.75" customHeight="1" x14ac:dyDescent="0.25">
      <c r="A112">
        <v>704</v>
      </c>
      <c r="B112" t="s">
        <v>10</v>
      </c>
      <c r="C112" t="s">
        <v>20</v>
      </c>
      <c r="D112" t="s">
        <v>16</v>
      </c>
    </row>
    <row r="113" spans="1:4" ht="15.75" hidden="1" customHeight="1" x14ac:dyDescent="0.25">
      <c r="A113">
        <v>714</v>
      </c>
      <c r="B113" t="s">
        <v>13</v>
      </c>
      <c r="C113" t="s">
        <v>11</v>
      </c>
      <c r="D113" t="s">
        <v>12</v>
      </c>
    </row>
    <row r="114" spans="1:4" ht="15.75" customHeight="1" x14ac:dyDescent="0.25">
      <c r="A114">
        <v>717</v>
      </c>
      <c r="B114" t="s">
        <v>10</v>
      </c>
      <c r="C114" t="s">
        <v>20</v>
      </c>
      <c r="D114" t="s">
        <v>16</v>
      </c>
    </row>
    <row r="115" spans="1:4" ht="15.75" customHeight="1" x14ac:dyDescent="0.25">
      <c r="A115">
        <v>719</v>
      </c>
      <c r="B115" t="s">
        <v>10</v>
      </c>
      <c r="C115" t="s">
        <v>15</v>
      </c>
      <c r="D115" t="s">
        <v>16</v>
      </c>
    </row>
    <row r="116" spans="1:4" ht="15.75" customHeight="1" x14ac:dyDescent="0.25">
      <c r="A116">
        <v>722</v>
      </c>
      <c r="B116" t="s">
        <v>10</v>
      </c>
      <c r="C116" t="s">
        <v>17</v>
      </c>
      <c r="D116" t="s">
        <v>14</v>
      </c>
    </row>
    <row r="117" spans="1:4" ht="15.75" customHeight="1" x14ac:dyDescent="0.25">
      <c r="A117">
        <v>724</v>
      </c>
      <c r="B117" t="s">
        <v>10</v>
      </c>
      <c r="C117" t="s">
        <v>17</v>
      </c>
      <c r="D117" t="s">
        <v>14</v>
      </c>
    </row>
    <row r="118" spans="1:4" ht="15.75" customHeight="1" x14ac:dyDescent="0.25">
      <c r="A118">
        <v>725</v>
      </c>
      <c r="B118" t="s">
        <v>10</v>
      </c>
      <c r="C118" t="s">
        <v>20</v>
      </c>
      <c r="D118" t="s">
        <v>16</v>
      </c>
    </row>
    <row r="119" spans="1:4" ht="15.75" customHeight="1" x14ac:dyDescent="0.25">
      <c r="A119">
        <v>728</v>
      </c>
      <c r="B119" t="s">
        <v>10</v>
      </c>
      <c r="C119" t="s">
        <v>11</v>
      </c>
      <c r="D119" t="s">
        <v>12</v>
      </c>
    </row>
    <row r="120" spans="1:4" ht="15.75" customHeight="1" x14ac:dyDescent="0.25">
      <c r="A120">
        <v>735</v>
      </c>
      <c r="B120" t="s">
        <v>10</v>
      </c>
      <c r="C120" t="s">
        <v>15</v>
      </c>
      <c r="D120" t="s">
        <v>16</v>
      </c>
    </row>
    <row r="121" spans="1:4" ht="15.75" customHeight="1" x14ac:dyDescent="0.25">
      <c r="A121">
        <v>736</v>
      </c>
      <c r="B121" t="s">
        <v>10</v>
      </c>
      <c r="C121" t="s">
        <v>11</v>
      </c>
      <c r="D121" t="s">
        <v>12</v>
      </c>
    </row>
    <row r="122" spans="1:4" ht="15.75" customHeight="1" x14ac:dyDescent="0.25">
      <c r="A122">
        <v>744</v>
      </c>
      <c r="B122" t="s">
        <v>10</v>
      </c>
      <c r="C122" t="s">
        <v>20</v>
      </c>
      <c r="D122" t="s">
        <v>16</v>
      </c>
    </row>
    <row r="123" spans="1:4" ht="15.75" customHeight="1" x14ac:dyDescent="0.25">
      <c r="A123">
        <v>745</v>
      </c>
      <c r="B123" t="s">
        <v>10</v>
      </c>
      <c r="C123" t="s">
        <v>11</v>
      </c>
      <c r="D123" t="s">
        <v>12</v>
      </c>
    </row>
    <row r="124" spans="1:4" ht="15.75" customHeight="1" x14ac:dyDescent="0.25">
      <c r="A124">
        <v>757</v>
      </c>
      <c r="B124" t="s">
        <v>10</v>
      </c>
      <c r="C124" t="s">
        <v>20</v>
      </c>
      <c r="D124" t="s">
        <v>16</v>
      </c>
    </row>
    <row r="125" spans="1:4" ht="15.75" customHeight="1" x14ac:dyDescent="0.25">
      <c r="A125">
        <v>758</v>
      </c>
      <c r="B125" t="s">
        <v>10</v>
      </c>
      <c r="C125" t="s">
        <v>18</v>
      </c>
      <c r="D125" t="s">
        <v>12</v>
      </c>
    </row>
    <row r="126" spans="1:4" ht="15.75" customHeight="1" x14ac:dyDescent="0.25">
      <c r="A126">
        <v>761</v>
      </c>
      <c r="B126" t="s">
        <v>10</v>
      </c>
      <c r="C126" t="s">
        <v>18</v>
      </c>
      <c r="D126" t="s">
        <v>12</v>
      </c>
    </row>
    <row r="127" spans="1:4" ht="15.75" customHeight="1" x14ac:dyDescent="0.25">
      <c r="A127">
        <v>764</v>
      </c>
      <c r="B127" t="s">
        <v>10</v>
      </c>
      <c r="C127" t="s">
        <v>15</v>
      </c>
      <c r="D127" t="s">
        <v>16</v>
      </c>
    </row>
    <row r="128" spans="1:4" ht="15.75" customHeight="1" x14ac:dyDescent="0.25">
      <c r="A128">
        <v>767</v>
      </c>
      <c r="B128" t="s">
        <v>10</v>
      </c>
      <c r="C128" t="s">
        <v>18</v>
      </c>
      <c r="D128" t="s">
        <v>12</v>
      </c>
    </row>
    <row r="129" spans="1:4" ht="15.75" hidden="1" customHeight="1" x14ac:dyDescent="0.25">
      <c r="A129">
        <v>769</v>
      </c>
      <c r="B129" t="s">
        <v>13</v>
      </c>
      <c r="C129" t="s">
        <v>20</v>
      </c>
      <c r="D129" t="s">
        <v>16</v>
      </c>
    </row>
    <row r="130" spans="1:4" ht="15.75" customHeight="1" x14ac:dyDescent="0.25">
      <c r="A130">
        <v>773</v>
      </c>
      <c r="B130" t="s">
        <v>10</v>
      </c>
      <c r="C130" t="s">
        <v>15</v>
      </c>
      <c r="D130" t="s">
        <v>16</v>
      </c>
    </row>
    <row r="131" spans="1:4" ht="15.75" customHeight="1" x14ac:dyDescent="0.25">
      <c r="A131">
        <v>774</v>
      </c>
      <c r="B131" t="s">
        <v>10</v>
      </c>
      <c r="C131" t="s">
        <v>17</v>
      </c>
      <c r="D131" t="s">
        <v>14</v>
      </c>
    </row>
    <row r="132" spans="1:4" ht="15.75" customHeight="1" x14ac:dyDescent="0.25">
      <c r="A132">
        <v>781</v>
      </c>
      <c r="B132" t="s">
        <v>10</v>
      </c>
      <c r="C132" t="s">
        <v>18</v>
      </c>
      <c r="D132" t="s">
        <v>12</v>
      </c>
    </row>
    <row r="133" spans="1:4" ht="15.75" customHeight="1" x14ac:dyDescent="0.25">
      <c r="A133">
        <v>783</v>
      </c>
      <c r="B133" t="s">
        <v>10</v>
      </c>
      <c r="C133" t="s">
        <v>15</v>
      </c>
      <c r="D133" t="s">
        <v>16</v>
      </c>
    </row>
    <row r="134" spans="1:4" ht="15.75" customHeight="1" x14ac:dyDescent="0.25">
      <c r="A134">
        <v>792</v>
      </c>
      <c r="B134" t="s">
        <v>10</v>
      </c>
      <c r="C134" t="s">
        <v>18</v>
      </c>
      <c r="D134" t="s">
        <v>12</v>
      </c>
    </row>
    <row r="135" spans="1:4" ht="15.75" hidden="1" customHeight="1" x14ac:dyDescent="0.25">
      <c r="A135">
        <v>793</v>
      </c>
      <c r="B135" t="s">
        <v>13</v>
      </c>
      <c r="C135" t="s">
        <v>20</v>
      </c>
      <c r="D135" t="s">
        <v>16</v>
      </c>
    </row>
    <row r="136" spans="1:4" ht="15.75" customHeight="1" x14ac:dyDescent="0.25">
      <c r="A136">
        <v>797</v>
      </c>
      <c r="B136" t="s">
        <v>10</v>
      </c>
      <c r="C136" t="s">
        <v>18</v>
      </c>
      <c r="D136" t="s">
        <v>12</v>
      </c>
    </row>
    <row r="137" spans="1:4" ht="15.75" customHeight="1" x14ac:dyDescent="0.25">
      <c r="A137">
        <v>803</v>
      </c>
      <c r="B137" t="s">
        <v>10</v>
      </c>
      <c r="C137" t="s">
        <v>20</v>
      </c>
      <c r="D137" t="s">
        <v>16</v>
      </c>
    </row>
    <row r="138" spans="1:4" ht="15.75" customHeight="1" x14ac:dyDescent="0.25">
      <c r="A138">
        <v>804</v>
      </c>
      <c r="B138" t="s">
        <v>10</v>
      </c>
      <c r="C138" t="s">
        <v>20</v>
      </c>
      <c r="D138" t="s">
        <v>16</v>
      </c>
    </row>
    <row r="139" spans="1:4" ht="15.75" customHeight="1" x14ac:dyDescent="0.25">
      <c r="A139">
        <v>806</v>
      </c>
      <c r="B139" t="s">
        <v>10</v>
      </c>
      <c r="C139" t="s">
        <v>20</v>
      </c>
      <c r="D139" t="s">
        <v>16</v>
      </c>
    </row>
    <row r="140" spans="1:4" ht="15.75" customHeight="1" x14ac:dyDescent="0.25">
      <c r="A140">
        <v>810</v>
      </c>
      <c r="B140" t="s">
        <v>10</v>
      </c>
      <c r="C140" t="s">
        <v>20</v>
      </c>
      <c r="D140" t="s">
        <v>16</v>
      </c>
    </row>
    <row r="141" spans="1:4" ht="15.75" customHeight="1" x14ac:dyDescent="0.25">
      <c r="A141">
        <v>814</v>
      </c>
      <c r="B141" t="s">
        <v>10</v>
      </c>
      <c r="C141" t="s">
        <v>11</v>
      </c>
      <c r="D141" t="s">
        <v>12</v>
      </c>
    </row>
    <row r="142" spans="1:4" ht="15.75" customHeight="1" x14ac:dyDescent="0.25">
      <c r="A142">
        <v>815</v>
      </c>
      <c r="B142" t="s">
        <v>10</v>
      </c>
      <c r="C142" t="s">
        <v>20</v>
      </c>
      <c r="D142" t="s">
        <v>16</v>
      </c>
    </row>
    <row r="143" spans="1:4" ht="15.75" customHeight="1" x14ac:dyDescent="0.25">
      <c r="A143">
        <v>819</v>
      </c>
      <c r="B143" t="s">
        <v>10</v>
      </c>
      <c r="C143" t="s">
        <v>17</v>
      </c>
      <c r="D143" t="s">
        <v>14</v>
      </c>
    </row>
    <row r="144" spans="1:4" ht="15.75" customHeight="1" x14ac:dyDescent="0.25">
      <c r="A144">
        <v>820</v>
      </c>
      <c r="B144" t="s">
        <v>10</v>
      </c>
      <c r="C144" t="s">
        <v>15</v>
      </c>
      <c r="D144" t="s">
        <v>16</v>
      </c>
    </row>
    <row r="145" spans="1:4" ht="15.75" customHeight="1" x14ac:dyDescent="0.25">
      <c r="A145">
        <v>836</v>
      </c>
      <c r="B145" t="s">
        <v>10</v>
      </c>
      <c r="C145" t="s">
        <v>17</v>
      </c>
      <c r="D145" t="s">
        <v>14</v>
      </c>
    </row>
    <row r="146" spans="1:4" ht="15.75" customHeight="1" x14ac:dyDescent="0.25">
      <c r="A146">
        <v>837</v>
      </c>
      <c r="B146" t="s">
        <v>10</v>
      </c>
      <c r="C146" t="s">
        <v>19</v>
      </c>
      <c r="D146" t="s">
        <v>14</v>
      </c>
    </row>
    <row r="147" spans="1:4" ht="15.75" customHeight="1" x14ac:dyDescent="0.25">
      <c r="A147">
        <v>838</v>
      </c>
      <c r="B147" t="s">
        <v>10</v>
      </c>
      <c r="C147" t="s">
        <v>20</v>
      </c>
      <c r="D147" t="s">
        <v>16</v>
      </c>
    </row>
    <row r="148" spans="1:4" ht="15.75" customHeight="1" x14ac:dyDescent="0.25">
      <c r="A148">
        <v>843</v>
      </c>
      <c r="B148" t="s">
        <v>10</v>
      </c>
      <c r="C148" t="s">
        <v>20</v>
      </c>
      <c r="D148" t="s">
        <v>16</v>
      </c>
    </row>
    <row r="149" spans="1:4" ht="15.75" customHeight="1" x14ac:dyDescent="0.25">
      <c r="A149">
        <v>845</v>
      </c>
      <c r="B149" t="s">
        <v>10</v>
      </c>
      <c r="C149" t="s">
        <v>15</v>
      </c>
      <c r="D149" t="s">
        <v>16</v>
      </c>
    </row>
    <row r="150" spans="1:4" ht="15.75" customHeight="1" x14ac:dyDescent="0.25">
      <c r="A150">
        <v>847</v>
      </c>
      <c r="B150" t="s">
        <v>10</v>
      </c>
      <c r="C150" t="s">
        <v>20</v>
      </c>
      <c r="D150" t="s">
        <v>16</v>
      </c>
    </row>
    <row r="151" spans="1:4" ht="15.75" customHeight="1" x14ac:dyDescent="0.25">
      <c r="A151">
        <v>849</v>
      </c>
      <c r="B151" t="s">
        <v>10</v>
      </c>
      <c r="C151" t="s">
        <v>11</v>
      </c>
      <c r="D151" t="s">
        <v>12</v>
      </c>
    </row>
    <row r="152" spans="1:4" ht="15.75" customHeight="1" x14ac:dyDescent="0.25">
      <c r="A152">
        <v>855</v>
      </c>
      <c r="B152" t="s">
        <v>10</v>
      </c>
      <c r="C152" t="s">
        <v>18</v>
      </c>
      <c r="D152" t="s">
        <v>12</v>
      </c>
    </row>
    <row r="153" spans="1:4" ht="15.75" customHeight="1" x14ac:dyDescent="0.25">
      <c r="A153">
        <v>858</v>
      </c>
      <c r="B153" t="s">
        <v>10</v>
      </c>
      <c r="C153" t="s">
        <v>20</v>
      </c>
      <c r="D153" t="s">
        <v>16</v>
      </c>
    </row>
    <row r="154" spans="1:4" ht="15.75" customHeight="1" x14ac:dyDescent="0.25">
      <c r="A154">
        <v>859</v>
      </c>
      <c r="B154" t="s">
        <v>10</v>
      </c>
      <c r="C154" t="s">
        <v>20</v>
      </c>
      <c r="D154" t="s">
        <v>16</v>
      </c>
    </row>
    <row r="155" spans="1:4" ht="15.75" customHeight="1" x14ac:dyDescent="0.25">
      <c r="A155">
        <v>877</v>
      </c>
      <c r="B155" t="s">
        <v>10</v>
      </c>
      <c r="C155" t="s">
        <v>17</v>
      </c>
      <c r="D155" t="s">
        <v>14</v>
      </c>
    </row>
    <row r="156" spans="1:4" ht="15.75" customHeight="1" x14ac:dyDescent="0.25">
      <c r="A156">
        <v>878</v>
      </c>
      <c r="B156" t="s">
        <v>10</v>
      </c>
      <c r="C156" t="s">
        <v>15</v>
      </c>
      <c r="D156" t="s">
        <v>16</v>
      </c>
    </row>
    <row r="157" spans="1:4" ht="15.75" customHeight="1" x14ac:dyDescent="0.25">
      <c r="A157">
        <v>884</v>
      </c>
      <c r="B157" t="s">
        <v>10</v>
      </c>
      <c r="C157" t="s">
        <v>15</v>
      </c>
      <c r="D157" t="s">
        <v>16</v>
      </c>
    </row>
    <row r="158" spans="1:4" ht="15.75" customHeight="1" x14ac:dyDescent="0.25">
      <c r="A158">
        <v>894</v>
      </c>
      <c r="B158" t="s">
        <v>10</v>
      </c>
      <c r="C158" t="s">
        <v>17</v>
      </c>
      <c r="D158" t="s">
        <v>14</v>
      </c>
    </row>
    <row r="159" spans="1:4" ht="15.75" customHeight="1" x14ac:dyDescent="0.25">
      <c r="A159">
        <v>899</v>
      </c>
      <c r="B159" t="s">
        <v>10</v>
      </c>
      <c r="C159" t="s">
        <v>11</v>
      </c>
      <c r="D159" t="s">
        <v>12</v>
      </c>
    </row>
    <row r="160" spans="1:4" ht="15.75" customHeight="1" x14ac:dyDescent="0.25">
      <c r="A160">
        <v>902</v>
      </c>
      <c r="B160" t="s">
        <v>10</v>
      </c>
      <c r="C160" t="s">
        <v>11</v>
      </c>
      <c r="D160" t="s">
        <v>12</v>
      </c>
    </row>
    <row r="161" spans="1:4" ht="15.75" customHeight="1" x14ac:dyDescent="0.25">
      <c r="A161">
        <v>908</v>
      </c>
      <c r="B161" t="s">
        <v>10</v>
      </c>
      <c r="C161" t="s">
        <v>11</v>
      </c>
      <c r="D161" t="s">
        <v>12</v>
      </c>
    </row>
    <row r="162" spans="1:4" ht="15.75" customHeight="1" x14ac:dyDescent="0.25">
      <c r="A162">
        <v>920</v>
      </c>
      <c r="B162" t="s">
        <v>10</v>
      </c>
      <c r="C162" t="s">
        <v>17</v>
      </c>
      <c r="D162" t="s">
        <v>14</v>
      </c>
    </row>
    <row r="163" spans="1:4" ht="15.75" customHeight="1" x14ac:dyDescent="0.25">
      <c r="A163">
        <v>922</v>
      </c>
      <c r="B163" t="s">
        <v>10</v>
      </c>
      <c r="C163" t="s">
        <v>11</v>
      </c>
      <c r="D163" t="s">
        <v>12</v>
      </c>
    </row>
    <row r="164" spans="1:4" ht="15.75" customHeight="1" x14ac:dyDescent="0.25">
      <c r="A164">
        <v>926</v>
      </c>
      <c r="B164" t="s">
        <v>10</v>
      </c>
      <c r="C164" t="s">
        <v>18</v>
      </c>
      <c r="D164" t="s">
        <v>12</v>
      </c>
    </row>
    <row r="165" spans="1:4" ht="15.75" customHeight="1" x14ac:dyDescent="0.25">
      <c r="A165">
        <v>928</v>
      </c>
      <c r="B165" t="s">
        <v>10</v>
      </c>
      <c r="C165" t="s">
        <v>15</v>
      </c>
      <c r="D165" t="s">
        <v>16</v>
      </c>
    </row>
    <row r="166" spans="1:4" ht="15.75" customHeight="1" x14ac:dyDescent="0.25">
      <c r="A166">
        <v>929</v>
      </c>
      <c r="B166" t="s">
        <v>10</v>
      </c>
      <c r="C166" t="s">
        <v>17</v>
      </c>
      <c r="D166" t="s">
        <v>14</v>
      </c>
    </row>
    <row r="167" spans="1:4" ht="15.75" customHeight="1" x14ac:dyDescent="0.25">
      <c r="A167">
        <v>931</v>
      </c>
      <c r="B167" t="s">
        <v>10</v>
      </c>
      <c r="C167" t="s">
        <v>11</v>
      </c>
      <c r="D167" t="s">
        <v>12</v>
      </c>
    </row>
    <row r="168" spans="1:4" ht="15.75" customHeight="1" x14ac:dyDescent="0.25">
      <c r="A168">
        <v>935</v>
      </c>
      <c r="B168" t="s">
        <v>10</v>
      </c>
      <c r="C168" t="s">
        <v>17</v>
      </c>
      <c r="D168" t="s">
        <v>14</v>
      </c>
    </row>
    <row r="169" spans="1:4" ht="15.75" customHeight="1" x14ac:dyDescent="0.25">
      <c r="A169">
        <v>936</v>
      </c>
      <c r="B169" t="s">
        <v>10</v>
      </c>
      <c r="C169" t="s">
        <v>20</v>
      </c>
      <c r="D169" t="s">
        <v>16</v>
      </c>
    </row>
    <row r="170" spans="1:4" ht="15.75" customHeight="1" x14ac:dyDescent="0.25">
      <c r="A170">
        <v>940</v>
      </c>
      <c r="B170" t="s">
        <v>10</v>
      </c>
      <c r="C170" t="s">
        <v>17</v>
      </c>
      <c r="D170" t="s">
        <v>14</v>
      </c>
    </row>
    <row r="171" spans="1:4" ht="15.75" customHeight="1" x14ac:dyDescent="0.25">
      <c r="A171">
        <v>942</v>
      </c>
      <c r="B171" t="s">
        <v>10</v>
      </c>
      <c r="C171" t="s">
        <v>11</v>
      </c>
      <c r="D171" t="s">
        <v>12</v>
      </c>
    </row>
    <row r="172" spans="1:4" ht="15.75" customHeight="1" x14ac:dyDescent="0.25">
      <c r="A172">
        <v>947</v>
      </c>
      <c r="B172" t="s">
        <v>10</v>
      </c>
      <c r="C172" t="s">
        <v>15</v>
      </c>
      <c r="D172" t="s">
        <v>16</v>
      </c>
    </row>
    <row r="173" spans="1:4" ht="15.75" customHeight="1" x14ac:dyDescent="0.25">
      <c r="A173">
        <v>949</v>
      </c>
      <c r="B173" t="s">
        <v>10</v>
      </c>
      <c r="C173" t="s">
        <v>17</v>
      </c>
      <c r="D173" t="s">
        <v>14</v>
      </c>
    </row>
    <row r="174" spans="1:4" ht="15.75" customHeight="1" x14ac:dyDescent="0.25">
      <c r="A174">
        <v>950</v>
      </c>
      <c r="B174" t="s">
        <v>10</v>
      </c>
      <c r="C174" t="s">
        <v>18</v>
      </c>
      <c r="D174" t="s">
        <v>12</v>
      </c>
    </row>
    <row r="175" spans="1:4" ht="15.75" customHeight="1" x14ac:dyDescent="0.25">
      <c r="A175">
        <v>953</v>
      </c>
      <c r="B175" t="s">
        <v>10</v>
      </c>
      <c r="C175" t="s">
        <v>18</v>
      </c>
      <c r="D175" t="s">
        <v>12</v>
      </c>
    </row>
    <row r="176" spans="1:4" ht="15.75" customHeight="1" x14ac:dyDescent="0.25">
      <c r="A176">
        <v>956</v>
      </c>
      <c r="B176" t="s">
        <v>10</v>
      </c>
      <c r="C176" t="s">
        <v>15</v>
      </c>
      <c r="D176" t="s">
        <v>16</v>
      </c>
    </row>
    <row r="177" spans="1:4" ht="15.75" customHeight="1" x14ac:dyDescent="0.25">
      <c r="A177">
        <v>962</v>
      </c>
      <c r="B177" t="s">
        <v>10</v>
      </c>
      <c r="C177" t="s">
        <v>20</v>
      </c>
      <c r="D177" t="s">
        <v>16</v>
      </c>
    </row>
    <row r="178" spans="1:4" ht="15.75" customHeight="1" x14ac:dyDescent="0.25">
      <c r="A178">
        <v>963</v>
      </c>
      <c r="B178" t="s">
        <v>10</v>
      </c>
      <c r="C178" t="s">
        <v>20</v>
      </c>
      <c r="D178" t="s">
        <v>16</v>
      </c>
    </row>
    <row r="179" spans="1:4" ht="15.75" customHeight="1" x14ac:dyDescent="0.25">
      <c r="A179">
        <v>964</v>
      </c>
      <c r="B179" t="s">
        <v>10</v>
      </c>
      <c r="C179" t="s">
        <v>20</v>
      </c>
      <c r="D179" t="s">
        <v>16</v>
      </c>
    </row>
    <row r="180" spans="1:4" ht="15.75" customHeight="1" x14ac:dyDescent="0.25">
      <c r="A180">
        <v>965</v>
      </c>
      <c r="B180" t="s">
        <v>10</v>
      </c>
      <c r="C180" t="s">
        <v>15</v>
      </c>
      <c r="D180" t="s">
        <v>16</v>
      </c>
    </row>
    <row r="181" spans="1:4" ht="15.75" customHeight="1" x14ac:dyDescent="0.25">
      <c r="A181">
        <v>970</v>
      </c>
      <c r="B181" t="s">
        <v>10</v>
      </c>
      <c r="C181" t="s">
        <v>15</v>
      </c>
      <c r="D181" t="s">
        <v>16</v>
      </c>
    </row>
    <row r="182" spans="1:4" ht="15.75" customHeight="1" x14ac:dyDescent="0.25">
      <c r="A182">
        <v>973</v>
      </c>
      <c r="B182" t="s">
        <v>10</v>
      </c>
      <c r="C182" t="s">
        <v>20</v>
      </c>
      <c r="D182" t="s">
        <v>16</v>
      </c>
    </row>
    <row r="183" spans="1:4" ht="15.75" customHeight="1" x14ac:dyDescent="0.25">
      <c r="A183">
        <v>976</v>
      </c>
      <c r="B183" t="s">
        <v>10</v>
      </c>
      <c r="C183" t="s">
        <v>15</v>
      </c>
      <c r="D183" t="s">
        <v>16</v>
      </c>
    </row>
    <row r="184" spans="1:4" ht="15.75" customHeight="1" x14ac:dyDescent="0.25">
      <c r="A184">
        <v>977</v>
      </c>
      <c r="B184" t="s">
        <v>10</v>
      </c>
      <c r="C184" t="s">
        <v>20</v>
      </c>
      <c r="D184" t="s">
        <v>16</v>
      </c>
    </row>
    <row r="185" spans="1:4" ht="15.75" customHeight="1" x14ac:dyDescent="0.25">
      <c r="A185">
        <v>981</v>
      </c>
      <c r="B185" t="s">
        <v>10</v>
      </c>
      <c r="C185" t="s">
        <v>17</v>
      </c>
      <c r="D185" t="s">
        <v>14</v>
      </c>
    </row>
    <row r="186" spans="1:4" ht="15.75" customHeight="1" x14ac:dyDescent="0.25">
      <c r="A186">
        <v>985</v>
      </c>
      <c r="B186" t="s">
        <v>10</v>
      </c>
      <c r="C186" t="s">
        <v>18</v>
      </c>
      <c r="D186" t="s">
        <v>12</v>
      </c>
    </row>
    <row r="187" spans="1:4" ht="15.75" customHeight="1" x14ac:dyDescent="0.25">
      <c r="A187">
        <v>987</v>
      </c>
      <c r="B187" t="s">
        <v>10</v>
      </c>
      <c r="C187" t="s">
        <v>11</v>
      </c>
      <c r="D187" t="s">
        <v>12</v>
      </c>
    </row>
    <row r="188" spans="1:4" ht="15.75" customHeight="1" x14ac:dyDescent="0.25">
      <c r="A188">
        <v>988</v>
      </c>
      <c r="B188" t="s">
        <v>10</v>
      </c>
      <c r="C188" t="s">
        <v>18</v>
      </c>
      <c r="D188" t="s">
        <v>12</v>
      </c>
    </row>
    <row r="189" spans="1:4" ht="15.75" customHeight="1" x14ac:dyDescent="0.25">
      <c r="A189">
        <v>992</v>
      </c>
      <c r="B189" t="s">
        <v>10</v>
      </c>
      <c r="C189" t="s">
        <v>19</v>
      </c>
      <c r="D189" t="s">
        <v>14</v>
      </c>
    </row>
    <row r="190" spans="1:4" ht="15.75" customHeight="1" x14ac:dyDescent="0.25">
      <c r="A190">
        <v>994</v>
      </c>
      <c r="B190" t="s">
        <v>10</v>
      </c>
      <c r="C190" t="s">
        <v>18</v>
      </c>
      <c r="D190" t="s">
        <v>12</v>
      </c>
    </row>
    <row r="191" spans="1:4" ht="15.75" customHeight="1" x14ac:dyDescent="0.25">
      <c r="A191">
        <v>997</v>
      </c>
      <c r="B191" t="s">
        <v>10</v>
      </c>
      <c r="C191" t="s">
        <v>18</v>
      </c>
      <c r="D191" t="s">
        <v>12</v>
      </c>
    </row>
    <row r="192" spans="1:4" ht="15.75" customHeight="1" x14ac:dyDescent="0.25">
      <c r="A192">
        <v>1000</v>
      </c>
      <c r="B192" t="s">
        <v>10</v>
      </c>
      <c r="C192" t="s">
        <v>20</v>
      </c>
      <c r="D192" t="s">
        <v>16</v>
      </c>
    </row>
    <row r="193" spans="1:4" ht="15.75" customHeight="1" x14ac:dyDescent="0.25">
      <c r="A193">
        <v>1001</v>
      </c>
      <c r="B193" t="s">
        <v>10</v>
      </c>
      <c r="C193" t="s">
        <v>15</v>
      </c>
      <c r="D193" t="s">
        <v>16</v>
      </c>
    </row>
    <row r="194" spans="1:4" ht="15.75" hidden="1" customHeight="1" x14ac:dyDescent="0.25">
      <c r="A194">
        <v>1012</v>
      </c>
      <c r="B194" t="s">
        <v>13</v>
      </c>
      <c r="C194" t="s">
        <v>11</v>
      </c>
      <c r="D194" t="s">
        <v>12</v>
      </c>
    </row>
    <row r="195" spans="1:4" ht="15.75" customHeight="1" x14ac:dyDescent="0.25">
      <c r="A195">
        <v>1014</v>
      </c>
      <c r="B195" t="s">
        <v>10</v>
      </c>
      <c r="C195" t="s">
        <v>15</v>
      </c>
      <c r="D195" t="s">
        <v>16</v>
      </c>
    </row>
    <row r="196" spans="1:4" ht="15.75" customHeight="1" x14ac:dyDescent="0.25">
      <c r="A196">
        <v>1022</v>
      </c>
      <c r="B196" t="s">
        <v>10</v>
      </c>
      <c r="C196" t="s">
        <v>20</v>
      </c>
      <c r="D196" t="s">
        <v>16</v>
      </c>
    </row>
    <row r="197" spans="1:4" ht="15.75" customHeight="1" x14ac:dyDescent="0.25">
      <c r="A197">
        <v>1025</v>
      </c>
      <c r="B197" t="s">
        <v>10</v>
      </c>
      <c r="C197" t="s">
        <v>15</v>
      </c>
      <c r="D197" t="s">
        <v>16</v>
      </c>
    </row>
    <row r="198" spans="1:4" ht="15.75" customHeight="1" x14ac:dyDescent="0.25">
      <c r="A198">
        <v>1027</v>
      </c>
      <c r="B198" t="s">
        <v>10</v>
      </c>
      <c r="C198" t="s">
        <v>11</v>
      </c>
      <c r="D198" t="s">
        <v>12</v>
      </c>
    </row>
    <row r="199" spans="1:4" ht="15.75" customHeight="1" x14ac:dyDescent="0.25">
      <c r="A199">
        <v>1034</v>
      </c>
      <c r="B199" t="s">
        <v>10</v>
      </c>
      <c r="C199" t="s">
        <v>18</v>
      </c>
      <c r="D199" t="s">
        <v>12</v>
      </c>
    </row>
    <row r="200" spans="1:4" ht="15.75" customHeight="1" x14ac:dyDescent="0.25">
      <c r="A200">
        <v>1035</v>
      </c>
      <c r="B200" t="s">
        <v>10</v>
      </c>
      <c r="C200" t="s">
        <v>15</v>
      </c>
      <c r="D200" t="s">
        <v>16</v>
      </c>
    </row>
    <row r="201" spans="1:4" ht="15.75" customHeight="1" x14ac:dyDescent="0.25">
      <c r="A201">
        <v>1041</v>
      </c>
      <c r="B201" t="s">
        <v>10</v>
      </c>
      <c r="C201" t="s">
        <v>11</v>
      </c>
      <c r="D201" t="s">
        <v>12</v>
      </c>
    </row>
    <row r="202" spans="1:4" ht="15.75" customHeight="1" x14ac:dyDescent="0.25">
      <c r="A202">
        <v>1044</v>
      </c>
      <c r="B202" t="s">
        <v>10</v>
      </c>
      <c r="C202" t="s">
        <v>17</v>
      </c>
      <c r="D202" t="s">
        <v>14</v>
      </c>
    </row>
    <row r="203" spans="1:4" ht="15.75" customHeight="1" x14ac:dyDescent="0.25">
      <c r="A203">
        <v>1049</v>
      </c>
      <c r="B203" t="s">
        <v>10</v>
      </c>
      <c r="C203" t="s">
        <v>20</v>
      </c>
      <c r="D203" t="s">
        <v>16</v>
      </c>
    </row>
    <row r="204" spans="1:4" ht="15.75" customHeight="1" x14ac:dyDescent="0.25">
      <c r="A204">
        <v>1050</v>
      </c>
      <c r="B204" t="s">
        <v>10</v>
      </c>
      <c r="C204" t="s">
        <v>20</v>
      </c>
      <c r="D204" t="s">
        <v>16</v>
      </c>
    </row>
    <row r="205" spans="1:4" ht="15.75" customHeight="1" x14ac:dyDescent="0.25">
      <c r="A205">
        <v>1051</v>
      </c>
      <c r="B205" t="s">
        <v>10</v>
      </c>
      <c r="C205" t="s">
        <v>18</v>
      </c>
      <c r="D205" t="s">
        <v>12</v>
      </c>
    </row>
    <row r="206" spans="1:4" ht="15.75" hidden="1" customHeight="1" x14ac:dyDescent="0.25">
      <c r="A206">
        <v>1053</v>
      </c>
      <c r="B206" t="s">
        <v>13</v>
      </c>
      <c r="C206" t="s">
        <v>17</v>
      </c>
      <c r="D206" t="s">
        <v>14</v>
      </c>
    </row>
    <row r="207" spans="1:4" ht="15.75" customHeight="1" x14ac:dyDescent="0.25">
      <c r="A207">
        <v>1055</v>
      </c>
      <c r="B207" t="s">
        <v>10</v>
      </c>
      <c r="C207" t="s">
        <v>20</v>
      </c>
      <c r="D207" t="s">
        <v>16</v>
      </c>
    </row>
    <row r="208" spans="1:4" ht="15.75" customHeight="1" x14ac:dyDescent="0.25">
      <c r="A208">
        <v>1057</v>
      </c>
      <c r="B208" t="s">
        <v>10</v>
      </c>
      <c r="C208" t="s">
        <v>19</v>
      </c>
      <c r="D208" t="s">
        <v>14</v>
      </c>
    </row>
    <row r="209" spans="1:4" ht="15.75" customHeight="1" x14ac:dyDescent="0.25">
      <c r="A209">
        <v>1062</v>
      </c>
      <c r="B209" t="s">
        <v>10</v>
      </c>
      <c r="C209" t="s">
        <v>11</v>
      </c>
      <c r="D209" t="s">
        <v>12</v>
      </c>
    </row>
    <row r="210" spans="1:4" ht="15.75" customHeight="1" x14ac:dyDescent="0.25">
      <c r="A210">
        <v>1067</v>
      </c>
      <c r="B210" t="s">
        <v>10</v>
      </c>
      <c r="C210" t="s">
        <v>17</v>
      </c>
      <c r="D210" t="s">
        <v>14</v>
      </c>
    </row>
    <row r="211" spans="1:4" ht="15.75" customHeight="1" x14ac:dyDescent="0.25">
      <c r="A211">
        <v>1070</v>
      </c>
      <c r="B211" t="s">
        <v>10</v>
      </c>
      <c r="C211" t="s">
        <v>18</v>
      </c>
      <c r="D211" t="s">
        <v>12</v>
      </c>
    </row>
    <row r="212" spans="1:4" ht="15.75" customHeight="1" x14ac:dyDescent="0.25">
      <c r="A212">
        <v>1071</v>
      </c>
      <c r="B212" t="s">
        <v>10</v>
      </c>
      <c r="C212" t="s">
        <v>15</v>
      </c>
      <c r="D212" t="s">
        <v>16</v>
      </c>
    </row>
    <row r="213" spans="1:4" ht="15.75" customHeight="1" x14ac:dyDescent="0.25">
      <c r="A213">
        <v>1075</v>
      </c>
      <c r="B213" t="s">
        <v>10</v>
      </c>
      <c r="C213" t="s">
        <v>20</v>
      </c>
      <c r="D213" t="s">
        <v>16</v>
      </c>
    </row>
    <row r="214" spans="1:4" ht="15.75" customHeight="1" x14ac:dyDescent="0.25">
      <c r="A214">
        <v>1077</v>
      </c>
      <c r="B214" t="s">
        <v>10</v>
      </c>
      <c r="C214" t="s">
        <v>20</v>
      </c>
      <c r="D214" t="s">
        <v>16</v>
      </c>
    </row>
    <row r="215" spans="1:4" ht="15.75" customHeight="1" x14ac:dyDescent="0.25">
      <c r="A215">
        <v>1082</v>
      </c>
      <c r="B215" t="s">
        <v>10</v>
      </c>
      <c r="C215" t="s">
        <v>11</v>
      </c>
      <c r="D215" t="s">
        <v>12</v>
      </c>
    </row>
    <row r="216" spans="1:4" ht="15.75" customHeight="1" x14ac:dyDescent="0.25">
      <c r="A216">
        <v>1083</v>
      </c>
      <c r="B216" t="s">
        <v>10</v>
      </c>
      <c r="C216" t="s">
        <v>20</v>
      </c>
      <c r="D216" t="s">
        <v>16</v>
      </c>
    </row>
    <row r="217" spans="1:4" ht="15.75" customHeight="1" x14ac:dyDescent="0.25">
      <c r="A217">
        <v>1086</v>
      </c>
      <c r="B217" t="s">
        <v>10</v>
      </c>
      <c r="C217" t="s">
        <v>18</v>
      </c>
      <c r="D217" t="s">
        <v>12</v>
      </c>
    </row>
    <row r="218" spans="1:4" ht="15.75" customHeight="1" x14ac:dyDescent="0.25">
      <c r="A218">
        <v>1088</v>
      </c>
      <c r="B218" t="s">
        <v>10</v>
      </c>
      <c r="C218" t="s">
        <v>20</v>
      </c>
      <c r="D218" t="s">
        <v>16</v>
      </c>
    </row>
    <row r="219" spans="1:4" ht="15.75" customHeight="1" x14ac:dyDescent="0.25">
      <c r="A219">
        <v>1089</v>
      </c>
      <c r="B219" t="s">
        <v>10</v>
      </c>
      <c r="C219" t="s">
        <v>11</v>
      </c>
      <c r="D219" t="s">
        <v>12</v>
      </c>
    </row>
    <row r="220" spans="1:4" ht="15.75" customHeight="1" x14ac:dyDescent="0.25">
      <c r="A220">
        <v>1099</v>
      </c>
      <c r="B220" t="s">
        <v>10</v>
      </c>
      <c r="C220" t="s">
        <v>15</v>
      </c>
      <c r="D220" t="s">
        <v>16</v>
      </c>
    </row>
    <row r="221" spans="1:4" ht="15.75" customHeight="1" x14ac:dyDescent="0.25">
      <c r="A221">
        <v>1101</v>
      </c>
      <c r="B221" t="s">
        <v>10</v>
      </c>
      <c r="C221" t="s">
        <v>17</v>
      </c>
      <c r="D221" t="s">
        <v>14</v>
      </c>
    </row>
    <row r="222" spans="1:4" ht="15.75" customHeight="1" x14ac:dyDescent="0.25">
      <c r="A222">
        <v>1102</v>
      </c>
      <c r="B222" t="s">
        <v>10</v>
      </c>
      <c r="C222" t="s">
        <v>20</v>
      </c>
      <c r="D222" t="s">
        <v>16</v>
      </c>
    </row>
    <row r="223" spans="1:4" ht="15.75" hidden="1" customHeight="1" x14ac:dyDescent="0.25">
      <c r="A223">
        <v>1104</v>
      </c>
      <c r="B223" t="s">
        <v>13</v>
      </c>
      <c r="C223" t="s">
        <v>18</v>
      </c>
      <c r="D223" t="s">
        <v>12</v>
      </c>
    </row>
    <row r="224" spans="1:4" ht="15.75" customHeight="1" x14ac:dyDescent="0.25">
      <c r="A224">
        <v>1107</v>
      </c>
      <c r="B224" t="s">
        <v>10</v>
      </c>
      <c r="C224" t="s">
        <v>17</v>
      </c>
      <c r="D224" t="s">
        <v>14</v>
      </c>
    </row>
    <row r="225" spans="1:4" ht="15.75" customHeight="1" x14ac:dyDescent="0.25">
      <c r="A225">
        <v>1110</v>
      </c>
      <c r="B225" t="s">
        <v>10</v>
      </c>
      <c r="C225" t="s">
        <v>11</v>
      </c>
      <c r="D225" t="s">
        <v>12</v>
      </c>
    </row>
    <row r="226" spans="1:4" ht="15.75" customHeight="1" x14ac:dyDescent="0.25">
      <c r="A226">
        <v>1111</v>
      </c>
      <c r="B226" t="s">
        <v>10</v>
      </c>
      <c r="C226" t="s">
        <v>18</v>
      </c>
      <c r="D226" t="s">
        <v>12</v>
      </c>
    </row>
    <row r="227" spans="1:4" ht="15.75" customHeight="1" x14ac:dyDescent="0.25">
      <c r="A227">
        <v>1113</v>
      </c>
      <c r="B227" t="s">
        <v>10</v>
      </c>
      <c r="C227" t="s">
        <v>20</v>
      </c>
      <c r="D227" t="s">
        <v>16</v>
      </c>
    </row>
    <row r="228" spans="1:4" ht="15.75" customHeight="1" x14ac:dyDescent="0.25">
      <c r="A228">
        <v>1115</v>
      </c>
      <c r="B228" t="s">
        <v>10</v>
      </c>
      <c r="C228" t="s">
        <v>20</v>
      </c>
      <c r="D228" t="s">
        <v>16</v>
      </c>
    </row>
    <row r="229" spans="1:4" ht="15.75" customHeight="1" x14ac:dyDescent="0.25">
      <c r="A229">
        <v>1119</v>
      </c>
      <c r="B229" t="s">
        <v>10</v>
      </c>
      <c r="C229" t="s">
        <v>20</v>
      </c>
      <c r="D229" t="s">
        <v>16</v>
      </c>
    </row>
    <row r="230" spans="1:4" ht="15.75" customHeight="1" x14ac:dyDescent="0.25">
      <c r="A230">
        <v>1128</v>
      </c>
      <c r="B230" t="s">
        <v>10</v>
      </c>
      <c r="C230" t="s">
        <v>18</v>
      </c>
      <c r="D230" t="s">
        <v>12</v>
      </c>
    </row>
    <row r="231" spans="1:4" ht="15.75" customHeight="1" x14ac:dyDescent="0.25">
      <c r="A231">
        <v>1132</v>
      </c>
      <c r="B231" t="s">
        <v>10</v>
      </c>
      <c r="C231" t="s">
        <v>18</v>
      </c>
      <c r="D231" t="s">
        <v>12</v>
      </c>
    </row>
    <row r="232" spans="1:4" ht="15.75" customHeight="1" x14ac:dyDescent="0.25">
      <c r="A232">
        <v>1141</v>
      </c>
      <c r="B232" t="s">
        <v>10</v>
      </c>
      <c r="C232" t="s">
        <v>18</v>
      </c>
      <c r="D232" t="s">
        <v>12</v>
      </c>
    </row>
    <row r="233" spans="1:4" ht="15.75" customHeight="1" x14ac:dyDescent="0.25">
      <c r="A233">
        <v>1142</v>
      </c>
      <c r="B233" t="s">
        <v>10</v>
      </c>
      <c r="C233" t="s">
        <v>20</v>
      </c>
      <c r="D233" t="s">
        <v>16</v>
      </c>
    </row>
    <row r="234" spans="1:4" ht="15.75" customHeight="1" x14ac:dyDescent="0.25">
      <c r="A234">
        <v>1144</v>
      </c>
      <c r="B234" t="s">
        <v>10</v>
      </c>
      <c r="C234" t="s">
        <v>18</v>
      </c>
      <c r="D234" t="s">
        <v>12</v>
      </c>
    </row>
    <row r="235" spans="1:4" ht="15.75" customHeight="1" x14ac:dyDescent="0.25">
      <c r="A235">
        <v>1148</v>
      </c>
      <c r="B235" t="s">
        <v>10</v>
      </c>
      <c r="C235" t="s">
        <v>18</v>
      </c>
      <c r="D235" t="s">
        <v>12</v>
      </c>
    </row>
    <row r="236" spans="1:4" ht="15.75" customHeight="1" x14ac:dyDescent="0.25">
      <c r="A236">
        <v>1153</v>
      </c>
      <c r="B236" t="s">
        <v>10</v>
      </c>
      <c r="C236" t="s">
        <v>15</v>
      </c>
      <c r="D236" t="s">
        <v>16</v>
      </c>
    </row>
    <row r="237" spans="1:4" ht="15.75" customHeight="1" x14ac:dyDescent="0.25">
      <c r="A237">
        <v>1154</v>
      </c>
      <c r="B237" t="s">
        <v>10</v>
      </c>
      <c r="C237" t="s">
        <v>18</v>
      </c>
      <c r="D237" t="s">
        <v>12</v>
      </c>
    </row>
    <row r="238" spans="1:4" ht="15.75" customHeight="1" x14ac:dyDescent="0.25">
      <c r="A238">
        <v>1159</v>
      </c>
      <c r="B238" t="s">
        <v>10</v>
      </c>
      <c r="C238" t="s">
        <v>20</v>
      </c>
      <c r="D238" t="s">
        <v>16</v>
      </c>
    </row>
    <row r="239" spans="1:4" ht="15.75" customHeight="1" x14ac:dyDescent="0.25">
      <c r="A239">
        <v>1160</v>
      </c>
      <c r="B239" t="s">
        <v>10</v>
      </c>
      <c r="C239" t="s">
        <v>15</v>
      </c>
      <c r="D239" t="s">
        <v>16</v>
      </c>
    </row>
    <row r="240" spans="1:4" ht="15.75" customHeight="1" x14ac:dyDescent="0.25">
      <c r="A240">
        <v>1163</v>
      </c>
      <c r="B240" t="s">
        <v>10</v>
      </c>
      <c r="C240" t="s">
        <v>18</v>
      </c>
      <c r="D240" t="s">
        <v>12</v>
      </c>
    </row>
    <row r="241" spans="1:4" ht="15.75" customHeight="1" x14ac:dyDescent="0.25">
      <c r="A241">
        <v>1165</v>
      </c>
      <c r="B241" t="s">
        <v>10</v>
      </c>
      <c r="C241" t="s">
        <v>20</v>
      </c>
      <c r="D241" t="s">
        <v>16</v>
      </c>
    </row>
    <row r="242" spans="1:4" ht="15.75" customHeight="1" x14ac:dyDescent="0.25">
      <c r="A242">
        <v>1166</v>
      </c>
      <c r="B242" t="s">
        <v>10</v>
      </c>
      <c r="C242" t="s">
        <v>15</v>
      </c>
      <c r="D242" t="s">
        <v>16</v>
      </c>
    </row>
    <row r="243" spans="1:4" ht="15.75" hidden="1" customHeight="1" x14ac:dyDescent="0.25">
      <c r="A243">
        <v>1167</v>
      </c>
      <c r="B243" t="s">
        <v>13</v>
      </c>
      <c r="C243" t="s">
        <v>20</v>
      </c>
      <c r="D243" t="s">
        <v>14</v>
      </c>
    </row>
    <row r="244" spans="1:4" ht="15.75" customHeight="1" x14ac:dyDescent="0.25">
      <c r="A244">
        <v>1169</v>
      </c>
      <c r="B244" t="s">
        <v>10</v>
      </c>
      <c r="C244" t="s">
        <v>17</v>
      </c>
      <c r="D244" t="s">
        <v>14</v>
      </c>
    </row>
    <row r="245" spans="1:4" ht="15.75" customHeight="1" x14ac:dyDescent="0.25">
      <c r="A245">
        <v>1171</v>
      </c>
      <c r="B245" t="s">
        <v>10</v>
      </c>
      <c r="C245" t="s">
        <v>11</v>
      </c>
      <c r="D245" t="s">
        <v>12</v>
      </c>
    </row>
    <row r="246" spans="1:4" ht="15.75" hidden="1" customHeight="1" x14ac:dyDescent="0.25">
      <c r="A246">
        <v>1175</v>
      </c>
      <c r="B246" t="s">
        <v>13</v>
      </c>
      <c r="C246" t="s">
        <v>11</v>
      </c>
      <c r="D246" t="s">
        <v>12</v>
      </c>
    </row>
    <row r="247" spans="1:4" ht="15.75" customHeight="1" x14ac:dyDescent="0.25">
      <c r="A247">
        <v>1176</v>
      </c>
      <c r="B247" t="s">
        <v>10</v>
      </c>
      <c r="C247" t="s">
        <v>15</v>
      </c>
      <c r="D247" t="s">
        <v>16</v>
      </c>
    </row>
    <row r="248" spans="1:4" ht="15.75" customHeight="1" x14ac:dyDescent="0.25">
      <c r="A248">
        <v>1180</v>
      </c>
      <c r="B248" t="s">
        <v>10</v>
      </c>
      <c r="C248" t="s">
        <v>20</v>
      </c>
      <c r="D248" t="s">
        <v>16</v>
      </c>
    </row>
    <row r="249" spans="1:4" ht="15.75" customHeight="1" x14ac:dyDescent="0.25">
      <c r="A249">
        <v>1181</v>
      </c>
      <c r="B249" t="s">
        <v>10</v>
      </c>
      <c r="C249" t="s">
        <v>15</v>
      </c>
      <c r="D249" t="s">
        <v>16</v>
      </c>
    </row>
    <row r="250" spans="1:4" ht="15.75" customHeight="1" x14ac:dyDescent="0.25">
      <c r="A250">
        <v>1185</v>
      </c>
      <c r="B250" t="s">
        <v>10</v>
      </c>
      <c r="C250" t="s">
        <v>11</v>
      </c>
      <c r="D250" t="s">
        <v>12</v>
      </c>
    </row>
    <row r="251" spans="1:4" ht="15.75" customHeight="1" x14ac:dyDescent="0.25">
      <c r="A251">
        <v>1186</v>
      </c>
      <c r="B251" t="s">
        <v>10</v>
      </c>
      <c r="C251" t="s">
        <v>15</v>
      </c>
      <c r="D251" t="s">
        <v>16</v>
      </c>
    </row>
    <row r="252" spans="1:4" ht="15.75" customHeight="1" x14ac:dyDescent="0.25">
      <c r="A252">
        <v>1187</v>
      </c>
      <c r="B252" t="s">
        <v>10</v>
      </c>
      <c r="C252" t="s">
        <v>15</v>
      </c>
      <c r="D252" t="s">
        <v>16</v>
      </c>
    </row>
    <row r="253" spans="1:4" ht="15.75" customHeight="1" x14ac:dyDescent="0.25">
      <c r="A253">
        <v>1193</v>
      </c>
      <c r="B253" t="s">
        <v>10</v>
      </c>
      <c r="C253" t="s">
        <v>15</v>
      </c>
      <c r="D253" t="s">
        <v>16</v>
      </c>
    </row>
    <row r="254" spans="1:4" ht="15.75" customHeight="1" x14ac:dyDescent="0.25">
      <c r="A254">
        <v>1194</v>
      </c>
      <c r="B254" t="s">
        <v>10</v>
      </c>
      <c r="C254" t="s">
        <v>15</v>
      </c>
      <c r="D254" t="s">
        <v>16</v>
      </c>
    </row>
    <row r="255" spans="1:4" ht="15.75" customHeight="1" x14ac:dyDescent="0.25">
      <c r="A255">
        <v>1196</v>
      </c>
      <c r="B255" t="s">
        <v>10</v>
      </c>
      <c r="C255" t="s">
        <v>18</v>
      </c>
      <c r="D255" t="s">
        <v>12</v>
      </c>
    </row>
    <row r="256" spans="1:4" ht="15.75" customHeight="1" x14ac:dyDescent="0.25">
      <c r="A256">
        <v>1198</v>
      </c>
      <c r="B256" t="s">
        <v>10</v>
      </c>
      <c r="C256" t="s">
        <v>17</v>
      </c>
      <c r="D256" t="s">
        <v>14</v>
      </c>
    </row>
    <row r="257" spans="1:4" ht="15.75" customHeight="1" x14ac:dyDescent="0.25">
      <c r="A257">
        <v>1200</v>
      </c>
      <c r="B257" t="s">
        <v>10</v>
      </c>
      <c r="C257" t="s">
        <v>17</v>
      </c>
      <c r="D257" t="s">
        <v>14</v>
      </c>
    </row>
    <row r="258" spans="1:4" ht="15.75" customHeight="1" x14ac:dyDescent="0.25">
      <c r="A258">
        <v>1201</v>
      </c>
      <c r="B258" t="s">
        <v>10</v>
      </c>
      <c r="C258" t="s">
        <v>20</v>
      </c>
      <c r="D258" t="s">
        <v>16</v>
      </c>
    </row>
    <row r="259" spans="1:4" ht="15.75" customHeight="1" x14ac:dyDescent="0.25">
      <c r="A259">
        <v>1205</v>
      </c>
      <c r="B259" t="s">
        <v>10</v>
      </c>
      <c r="C259" t="s">
        <v>20</v>
      </c>
      <c r="D259" t="s">
        <v>16</v>
      </c>
    </row>
    <row r="260" spans="1:4" ht="15.75" hidden="1" customHeight="1" x14ac:dyDescent="0.25">
      <c r="A260">
        <v>1207</v>
      </c>
      <c r="B260" t="s">
        <v>13</v>
      </c>
      <c r="C260" t="s">
        <v>15</v>
      </c>
      <c r="D260" t="s">
        <v>16</v>
      </c>
    </row>
    <row r="261" spans="1:4" ht="15.75" customHeight="1" x14ac:dyDescent="0.25">
      <c r="A261">
        <v>1209</v>
      </c>
      <c r="B261" t="s">
        <v>10</v>
      </c>
      <c r="C261" t="s">
        <v>15</v>
      </c>
      <c r="D261" t="s">
        <v>16</v>
      </c>
    </row>
    <row r="262" spans="1:4" ht="15.75" customHeight="1" x14ac:dyDescent="0.25">
      <c r="A262">
        <v>1212</v>
      </c>
      <c r="B262" t="s">
        <v>10</v>
      </c>
      <c r="C262" t="s">
        <v>11</v>
      </c>
      <c r="D262" t="s">
        <v>12</v>
      </c>
    </row>
    <row r="263" spans="1:4" ht="15.75" customHeight="1" x14ac:dyDescent="0.25">
      <c r="A263">
        <v>1213</v>
      </c>
      <c r="B263" t="s">
        <v>10</v>
      </c>
      <c r="C263" t="s">
        <v>15</v>
      </c>
      <c r="D263" t="s">
        <v>16</v>
      </c>
    </row>
    <row r="264" spans="1:4" ht="15.75" customHeight="1" x14ac:dyDescent="0.25">
      <c r="A264">
        <v>1215</v>
      </c>
      <c r="B264" t="s">
        <v>10</v>
      </c>
      <c r="C264" t="s">
        <v>15</v>
      </c>
      <c r="D264" t="s">
        <v>16</v>
      </c>
    </row>
    <row r="265" spans="1:4" ht="15.75" customHeight="1" x14ac:dyDescent="0.25">
      <c r="A265">
        <v>1219</v>
      </c>
      <c r="B265" t="s">
        <v>10</v>
      </c>
      <c r="C265" t="s">
        <v>17</v>
      </c>
      <c r="D265" t="s">
        <v>14</v>
      </c>
    </row>
    <row r="266" spans="1:4" ht="15.75" customHeight="1" x14ac:dyDescent="0.25">
      <c r="A266">
        <v>1220</v>
      </c>
      <c r="B266" t="s">
        <v>10</v>
      </c>
      <c r="C266" t="s">
        <v>20</v>
      </c>
      <c r="D266" t="s">
        <v>14</v>
      </c>
    </row>
    <row r="267" spans="1:4" ht="15.75" customHeight="1" x14ac:dyDescent="0.25">
      <c r="A267">
        <v>1221</v>
      </c>
      <c r="B267" t="s">
        <v>10</v>
      </c>
      <c r="C267" t="s">
        <v>18</v>
      </c>
      <c r="D267" t="s">
        <v>12</v>
      </c>
    </row>
    <row r="268" spans="1:4" ht="15.75" customHeight="1" x14ac:dyDescent="0.25">
      <c r="A268">
        <v>1223</v>
      </c>
      <c r="B268" t="s">
        <v>10</v>
      </c>
      <c r="C268" t="s">
        <v>15</v>
      </c>
      <c r="D268" t="s">
        <v>16</v>
      </c>
    </row>
    <row r="269" spans="1:4" ht="15.75" customHeight="1" x14ac:dyDescent="0.25">
      <c r="A269">
        <v>1224</v>
      </c>
      <c r="B269" t="s">
        <v>10</v>
      </c>
      <c r="C269" t="s">
        <v>17</v>
      </c>
      <c r="D269" t="s">
        <v>14</v>
      </c>
    </row>
    <row r="270" spans="1:4" ht="15.75" customHeight="1" x14ac:dyDescent="0.25">
      <c r="A270">
        <v>1228</v>
      </c>
      <c r="B270" t="s">
        <v>10</v>
      </c>
      <c r="C270" t="s">
        <v>11</v>
      </c>
      <c r="D270" t="s">
        <v>12</v>
      </c>
    </row>
    <row r="271" spans="1:4" ht="15.75" customHeight="1" x14ac:dyDescent="0.25">
      <c r="A271">
        <v>1232</v>
      </c>
      <c r="B271" t="s">
        <v>10</v>
      </c>
      <c r="C271" t="s">
        <v>11</v>
      </c>
      <c r="D271" t="s">
        <v>12</v>
      </c>
    </row>
    <row r="272" spans="1:4" ht="15.75" customHeight="1" x14ac:dyDescent="0.25">
      <c r="A272">
        <v>1235</v>
      </c>
      <c r="B272" t="s">
        <v>10</v>
      </c>
      <c r="C272" t="s">
        <v>20</v>
      </c>
      <c r="D272" t="s">
        <v>16</v>
      </c>
    </row>
    <row r="273" spans="1:4" ht="15.75" customHeight="1" x14ac:dyDescent="0.25">
      <c r="A273">
        <v>1241</v>
      </c>
      <c r="B273" t="s">
        <v>10</v>
      </c>
      <c r="C273" t="s">
        <v>15</v>
      </c>
      <c r="D273" t="s">
        <v>16</v>
      </c>
    </row>
    <row r="274" spans="1:4" ht="15.75" customHeight="1" x14ac:dyDescent="0.25">
      <c r="A274">
        <v>1246</v>
      </c>
      <c r="B274" t="s">
        <v>10</v>
      </c>
      <c r="C274" t="s">
        <v>20</v>
      </c>
      <c r="D274" t="s">
        <v>14</v>
      </c>
    </row>
    <row r="275" spans="1:4" ht="15.75" customHeight="1" x14ac:dyDescent="0.25">
      <c r="A275">
        <v>1254</v>
      </c>
      <c r="B275" t="s">
        <v>10</v>
      </c>
      <c r="C275" t="s">
        <v>18</v>
      </c>
      <c r="D275" t="s">
        <v>12</v>
      </c>
    </row>
    <row r="276" spans="1:4" ht="15.75" customHeight="1" x14ac:dyDescent="0.25">
      <c r="A276">
        <v>1256</v>
      </c>
      <c r="B276" t="s">
        <v>10</v>
      </c>
      <c r="C276" t="s">
        <v>20</v>
      </c>
      <c r="D276" t="s">
        <v>16</v>
      </c>
    </row>
    <row r="277" spans="1:4" ht="15.75" customHeight="1" x14ac:dyDescent="0.25">
      <c r="A277">
        <v>1258</v>
      </c>
      <c r="B277" t="s">
        <v>10</v>
      </c>
      <c r="C277" t="s">
        <v>15</v>
      </c>
      <c r="D277" t="s">
        <v>16</v>
      </c>
    </row>
    <row r="278" spans="1:4" ht="15.75" customHeight="1" x14ac:dyDescent="0.25">
      <c r="A278">
        <v>1261</v>
      </c>
      <c r="B278" t="s">
        <v>10</v>
      </c>
      <c r="C278" t="s">
        <v>11</v>
      </c>
      <c r="D278" t="s">
        <v>12</v>
      </c>
    </row>
    <row r="279" spans="1:4" ht="15.75" customHeight="1" x14ac:dyDescent="0.25">
      <c r="A279">
        <v>1263</v>
      </c>
      <c r="B279" t="s">
        <v>10</v>
      </c>
      <c r="C279" t="s">
        <v>20</v>
      </c>
      <c r="D279" t="s">
        <v>14</v>
      </c>
    </row>
    <row r="280" spans="1:4" ht="15.75" customHeight="1" x14ac:dyDescent="0.25">
      <c r="A280">
        <v>1264</v>
      </c>
      <c r="B280" t="s">
        <v>10</v>
      </c>
      <c r="C280" t="s">
        <v>20</v>
      </c>
      <c r="D280" t="s">
        <v>16</v>
      </c>
    </row>
    <row r="281" spans="1:4" ht="15.75" customHeight="1" x14ac:dyDescent="0.25">
      <c r="A281">
        <v>1265</v>
      </c>
      <c r="B281" t="s">
        <v>10</v>
      </c>
      <c r="C281" t="s">
        <v>11</v>
      </c>
      <c r="D281" t="s">
        <v>12</v>
      </c>
    </row>
    <row r="282" spans="1:4" ht="15.75" customHeight="1" x14ac:dyDescent="0.25">
      <c r="A282">
        <v>1268</v>
      </c>
      <c r="B282" t="s">
        <v>10</v>
      </c>
      <c r="C282" t="s">
        <v>11</v>
      </c>
      <c r="D282" t="s">
        <v>12</v>
      </c>
    </row>
    <row r="283" spans="1:4" ht="15.75" customHeight="1" x14ac:dyDescent="0.25">
      <c r="A283">
        <v>1281</v>
      </c>
      <c r="B283" t="s">
        <v>10</v>
      </c>
      <c r="C283" t="s">
        <v>18</v>
      </c>
      <c r="D283" t="s">
        <v>12</v>
      </c>
    </row>
    <row r="284" spans="1:4" ht="15.75" customHeight="1" x14ac:dyDescent="0.25">
      <c r="A284">
        <v>1289</v>
      </c>
      <c r="B284" t="s">
        <v>10</v>
      </c>
      <c r="C284" t="s">
        <v>15</v>
      </c>
      <c r="D284" t="s">
        <v>16</v>
      </c>
    </row>
    <row r="285" spans="1:4" ht="15.75" customHeight="1" x14ac:dyDescent="0.25">
      <c r="A285">
        <v>1291</v>
      </c>
      <c r="B285" t="s">
        <v>10</v>
      </c>
      <c r="C285" t="s">
        <v>17</v>
      </c>
      <c r="D285" t="s">
        <v>14</v>
      </c>
    </row>
    <row r="286" spans="1:4" ht="15.75" hidden="1" customHeight="1" x14ac:dyDescent="0.25">
      <c r="A286">
        <v>1294</v>
      </c>
      <c r="B286" t="s">
        <v>13</v>
      </c>
      <c r="C286" t="s">
        <v>11</v>
      </c>
      <c r="D286" t="s">
        <v>12</v>
      </c>
    </row>
    <row r="287" spans="1:4" ht="15.75" customHeight="1" x14ac:dyDescent="0.25">
      <c r="A287">
        <v>1296</v>
      </c>
      <c r="B287" t="s">
        <v>10</v>
      </c>
      <c r="C287" t="s">
        <v>11</v>
      </c>
      <c r="D287" t="s">
        <v>12</v>
      </c>
    </row>
    <row r="288" spans="1:4" ht="15.75" customHeight="1" x14ac:dyDescent="0.25">
      <c r="A288">
        <v>1298</v>
      </c>
      <c r="B288" t="s">
        <v>10</v>
      </c>
      <c r="C288" t="s">
        <v>17</v>
      </c>
      <c r="D288" t="s">
        <v>14</v>
      </c>
    </row>
    <row r="289" spans="1:4" ht="15.75" customHeight="1" x14ac:dyDescent="0.25">
      <c r="A289">
        <v>1299</v>
      </c>
      <c r="B289" t="s">
        <v>10</v>
      </c>
      <c r="C289" t="s">
        <v>20</v>
      </c>
      <c r="D289" t="s">
        <v>16</v>
      </c>
    </row>
    <row r="290" spans="1:4" ht="15.75" customHeight="1" x14ac:dyDescent="0.25">
      <c r="A290">
        <v>1300</v>
      </c>
      <c r="B290" t="s">
        <v>10</v>
      </c>
      <c r="C290" t="s">
        <v>15</v>
      </c>
      <c r="D290" t="s">
        <v>16</v>
      </c>
    </row>
    <row r="291" spans="1:4" ht="15.75" customHeight="1" x14ac:dyDescent="0.25">
      <c r="A291">
        <v>1303</v>
      </c>
      <c r="B291" t="s">
        <v>10</v>
      </c>
      <c r="C291" t="s">
        <v>20</v>
      </c>
      <c r="D291" t="s">
        <v>16</v>
      </c>
    </row>
    <row r="292" spans="1:4" ht="15.75" customHeight="1" x14ac:dyDescent="0.25">
      <c r="A292">
        <v>1304</v>
      </c>
      <c r="B292" t="s">
        <v>10</v>
      </c>
      <c r="C292" t="s">
        <v>15</v>
      </c>
      <c r="D292" t="s">
        <v>16</v>
      </c>
    </row>
    <row r="293" spans="1:4" ht="15.75" customHeight="1" x14ac:dyDescent="0.25">
      <c r="A293">
        <v>1305</v>
      </c>
      <c r="B293" t="s">
        <v>10</v>
      </c>
      <c r="C293" t="s">
        <v>15</v>
      </c>
      <c r="D293" t="s">
        <v>16</v>
      </c>
    </row>
    <row r="294" spans="1:4" ht="15.75" customHeight="1" x14ac:dyDescent="0.25">
      <c r="A294">
        <v>1307</v>
      </c>
      <c r="B294" t="s">
        <v>10</v>
      </c>
      <c r="C294" t="s">
        <v>17</v>
      </c>
      <c r="D294" t="s">
        <v>14</v>
      </c>
    </row>
    <row r="295" spans="1:4" ht="15.75" customHeight="1" x14ac:dyDescent="0.25">
      <c r="A295">
        <v>1308</v>
      </c>
      <c r="B295" t="s">
        <v>10</v>
      </c>
      <c r="C295" t="s">
        <v>20</v>
      </c>
      <c r="D295" t="s">
        <v>14</v>
      </c>
    </row>
    <row r="296" spans="1:4" ht="15.75" customHeight="1" x14ac:dyDescent="0.25">
      <c r="A296">
        <v>1312</v>
      </c>
      <c r="B296" t="s">
        <v>10</v>
      </c>
      <c r="C296" t="s">
        <v>20</v>
      </c>
      <c r="D296" t="s">
        <v>14</v>
      </c>
    </row>
    <row r="297" spans="1:4" ht="15.75" customHeight="1" x14ac:dyDescent="0.25">
      <c r="A297">
        <v>1314</v>
      </c>
      <c r="B297" t="s">
        <v>10</v>
      </c>
      <c r="C297" t="s">
        <v>18</v>
      </c>
      <c r="D297" t="s">
        <v>12</v>
      </c>
    </row>
    <row r="298" spans="1:4" ht="15.75" customHeight="1" x14ac:dyDescent="0.25">
      <c r="A298">
        <v>1315</v>
      </c>
      <c r="B298" t="s">
        <v>10</v>
      </c>
      <c r="C298" t="s">
        <v>15</v>
      </c>
      <c r="D298" t="s">
        <v>16</v>
      </c>
    </row>
    <row r="299" spans="1:4" ht="15.75" customHeight="1" x14ac:dyDescent="0.25">
      <c r="A299">
        <v>1317</v>
      </c>
      <c r="B299" t="s">
        <v>10</v>
      </c>
      <c r="C299" t="s">
        <v>20</v>
      </c>
      <c r="D299" t="s">
        <v>14</v>
      </c>
    </row>
    <row r="300" spans="1:4" ht="15.75" customHeight="1" x14ac:dyDescent="0.25">
      <c r="A300">
        <v>1318</v>
      </c>
      <c r="B300" t="s">
        <v>10</v>
      </c>
      <c r="C300" t="s">
        <v>20</v>
      </c>
      <c r="D300" t="s">
        <v>16</v>
      </c>
    </row>
    <row r="301" spans="1:4" ht="15.75" customHeight="1" x14ac:dyDescent="0.25">
      <c r="A301">
        <v>1319</v>
      </c>
      <c r="B301" t="s">
        <v>10</v>
      </c>
      <c r="C301" t="s">
        <v>20</v>
      </c>
      <c r="D301" t="s">
        <v>16</v>
      </c>
    </row>
    <row r="302" spans="1:4" ht="15.75" customHeight="1" x14ac:dyDescent="0.25">
      <c r="A302">
        <v>1320</v>
      </c>
      <c r="B302" t="s">
        <v>10</v>
      </c>
      <c r="C302" t="s">
        <v>18</v>
      </c>
      <c r="D302" t="s">
        <v>12</v>
      </c>
    </row>
    <row r="303" spans="1:4" ht="15.75" customHeight="1" x14ac:dyDescent="0.25">
      <c r="A303">
        <v>1321</v>
      </c>
      <c r="B303" t="s">
        <v>10</v>
      </c>
      <c r="C303" t="s">
        <v>18</v>
      </c>
      <c r="D303" t="s">
        <v>12</v>
      </c>
    </row>
    <row r="304" spans="1:4" ht="15.75" hidden="1" customHeight="1" x14ac:dyDescent="0.25">
      <c r="A304">
        <v>1324</v>
      </c>
      <c r="B304" t="s">
        <v>13</v>
      </c>
      <c r="C304" t="s">
        <v>15</v>
      </c>
      <c r="D304" t="s">
        <v>16</v>
      </c>
    </row>
    <row r="305" spans="1:4" ht="15.75" customHeight="1" x14ac:dyDescent="0.25">
      <c r="A305">
        <v>1327</v>
      </c>
      <c r="B305" t="s">
        <v>10</v>
      </c>
      <c r="C305" t="s">
        <v>20</v>
      </c>
      <c r="D305" t="s">
        <v>16</v>
      </c>
    </row>
    <row r="306" spans="1:4" ht="15.75" customHeight="1" x14ac:dyDescent="0.25">
      <c r="A306">
        <v>1328</v>
      </c>
      <c r="B306" t="s">
        <v>10</v>
      </c>
      <c r="C306" t="s">
        <v>20</v>
      </c>
      <c r="D306" t="s">
        <v>16</v>
      </c>
    </row>
    <row r="307" spans="1:4" ht="15.75" customHeight="1" x14ac:dyDescent="0.25">
      <c r="A307">
        <v>1330</v>
      </c>
      <c r="B307" t="s">
        <v>10</v>
      </c>
      <c r="C307" t="s">
        <v>15</v>
      </c>
      <c r="D307" t="s">
        <v>16</v>
      </c>
    </row>
    <row r="308" spans="1:4" ht="15.75" customHeight="1" x14ac:dyDescent="0.25">
      <c r="A308">
        <v>1333</v>
      </c>
      <c r="B308" t="s">
        <v>10</v>
      </c>
      <c r="C308" t="s">
        <v>11</v>
      </c>
      <c r="D308" t="s">
        <v>12</v>
      </c>
    </row>
    <row r="309" spans="1:4" ht="15.75" customHeight="1" x14ac:dyDescent="0.25">
      <c r="A309">
        <v>1339</v>
      </c>
      <c r="B309" t="s">
        <v>10</v>
      </c>
      <c r="C309" t="s">
        <v>20</v>
      </c>
      <c r="D309" t="s">
        <v>14</v>
      </c>
    </row>
    <row r="310" spans="1:4" ht="15.75" customHeight="1" x14ac:dyDescent="0.25">
      <c r="A310">
        <v>1340</v>
      </c>
      <c r="B310" t="s">
        <v>10</v>
      </c>
      <c r="C310" t="s">
        <v>18</v>
      </c>
      <c r="D310" t="s">
        <v>12</v>
      </c>
    </row>
    <row r="311" spans="1:4" ht="15.75" customHeight="1" x14ac:dyDescent="0.25">
      <c r="A311">
        <v>1341</v>
      </c>
      <c r="B311" t="s">
        <v>10</v>
      </c>
      <c r="C311" t="s">
        <v>15</v>
      </c>
      <c r="D311" t="s">
        <v>16</v>
      </c>
    </row>
    <row r="312" spans="1:4" ht="15.75" customHeight="1" x14ac:dyDescent="0.25">
      <c r="A312">
        <v>1343</v>
      </c>
      <c r="B312" t="s">
        <v>10</v>
      </c>
      <c r="C312" t="s">
        <v>15</v>
      </c>
      <c r="D312" t="s">
        <v>16</v>
      </c>
    </row>
    <row r="313" spans="1:4" ht="15.75" customHeight="1" x14ac:dyDescent="0.25">
      <c r="A313">
        <v>1344</v>
      </c>
      <c r="B313" t="s">
        <v>10</v>
      </c>
      <c r="C313" t="s">
        <v>15</v>
      </c>
      <c r="D313" t="s">
        <v>16</v>
      </c>
    </row>
    <row r="314" spans="1:4" ht="15.75" customHeight="1" x14ac:dyDescent="0.25">
      <c r="A314">
        <v>1351</v>
      </c>
      <c r="B314" t="s">
        <v>10</v>
      </c>
      <c r="C314" t="s">
        <v>18</v>
      </c>
      <c r="D314" t="s">
        <v>12</v>
      </c>
    </row>
    <row r="315" spans="1:4" ht="15.75" customHeight="1" x14ac:dyDescent="0.25">
      <c r="A315">
        <v>1356</v>
      </c>
      <c r="B315" t="s">
        <v>10</v>
      </c>
      <c r="C315" t="s">
        <v>18</v>
      </c>
      <c r="D315" t="s">
        <v>12</v>
      </c>
    </row>
    <row r="316" spans="1:4" ht="15.75" customHeight="1" x14ac:dyDescent="0.25">
      <c r="A316">
        <v>1357</v>
      </c>
      <c r="B316" t="s">
        <v>10</v>
      </c>
      <c r="C316" t="s">
        <v>18</v>
      </c>
      <c r="D316" t="s">
        <v>12</v>
      </c>
    </row>
    <row r="317" spans="1:4" ht="15.75" customHeight="1" x14ac:dyDescent="0.25">
      <c r="A317">
        <v>1360</v>
      </c>
      <c r="B317" t="s">
        <v>10</v>
      </c>
      <c r="C317" t="s">
        <v>19</v>
      </c>
      <c r="D317" t="s">
        <v>14</v>
      </c>
    </row>
    <row r="318" spans="1:4" ht="15.75" customHeight="1" x14ac:dyDescent="0.25">
      <c r="A318">
        <v>1362</v>
      </c>
      <c r="B318" t="s">
        <v>10</v>
      </c>
      <c r="C318" t="s">
        <v>11</v>
      </c>
      <c r="D318" t="s">
        <v>12</v>
      </c>
    </row>
    <row r="319" spans="1:4" ht="15.75" customHeight="1" x14ac:dyDescent="0.25">
      <c r="A319">
        <v>1363</v>
      </c>
      <c r="B319" t="s">
        <v>10</v>
      </c>
      <c r="C319" t="s">
        <v>20</v>
      </c>
      <c r="D319" t="s">
        <v>14</v>
      </c>
    </row>
    <row r="320" spans="1:4" ht="15.75" customHeight="1" x14ac:dyDescent="0.25">
      <c r="A320">
        <v>1365</v>
      </c>
      <c r="B320" t="s">
        <v>10</v>
      </c>
      <c r="C320" t="s">
        <v>18</v>
      </c>
      <c r="D320" t="s">
        <v>12</v>
      </c>
    </row>
    <row r="321" spans="1:4" ht="15.75" customHeight="1" x14ac:dyDescent="0.25">
      <c r="A321">
        <v>1372</v>
      </c>
      <c r="B321" t="s">
        <v>10</v>
      </c>
      <c r="C321" t="s">
        <v>20</v>
      </c>
      <c r="D321" t="s">
        <v>14</v>
      </c>
    </row>
    <row r="322" spans="1:4" ht="15.75" customHeight="1" x14ac:dyDescent="0.25">
      <c r="A322">
        <v>1381</v>
      </c>
      <c r="B322" t="s">
        <v>10</v>
      </c>
      <c r="C322" t="s">
        <v>20</v>
      </c>
      <c r="D322" t="s">
        <v>14</v>
      </c>
    </row>
    <row r="323" spans="1:4" ht="15.75" customHeight="1" x14ac:dyDescent="0.25">
      <c r="A323">
        <v>1382</v>
      </c>
      <c r="B323" t="s">
        <v>10</v>
      </c>
      <c r="C323" t="s">
        <v>11</v>
      </c>
      <c r="D323" t="s">
        <v>12</v>
      </c>
    </row>
    <row r="324" spans="1:4" ht="15.75" customHeight="1" x14ac:dyDescent="0.25">
      <c r="A324">
        <v>1385</v>
      </c>
      <c r="B324" t="s">
        <v>10</v>
      </c>
      <c r="C324" t="s">
        <v>20</v>
      </c>
      <c r="D324" t="s">
        <v>16</v>
      </c>
    </row>
    <row r="325" spans="1:4" ht="15.75" customHeight="1" x14ac:dyDescent="0.25">
      <c r="A325">
        <v>1386</v>
      </c>
      <c r="B325" t="s">
        <v>10</v>
      </c>
      <c r="C325" t="s">
        <v>17</v>
      </c>
      <c r="D325" t="s">
        <v>14</v>
      </c>
    </row>
    <row r="326" spans="1:4" ht="15.75" customHeight="1" x14ac:dyDescent="0.25">
      <c r="A326">
        <v>1388</v>
      </c>
      <c r="B326" t="s">
        <v>10</v>
      </c>
      <c r="C326" t="s">
        <v>20</v>
      </c>
      <c r="D326" t="s">
        <v>16</v>
      </c>
    </row>
    <row r="327" spans="1:4" ht="15.75" customHeight="1" x14ac:dyDescent="0.25">
      <c r="A327">
        <v>1390</v>
      </c>
      <c r="B327" t="s">
        <v>10</v>
      </c>
      <c r="C327" t="s">
        <v>18</v>
      </c>
      <c r="D327" t="s">
        <v>12</v>
      </c>
    </row>
    <row r="328" spans="1:4" ht="15.75" customHeight="1" x14ac:dyDescent="0.25">
      <c r="A328">
        <v>1393</v>
      </c>
      <c r="B328" t="s">
        <v>10</v>
      </c>
      <c r="C328" t="s">
        <v>15</v>
      </c>
      <c r="D328" t="s">
        <v>16</v>
      </c>
    </row>
    <row r="329" spans="1:4" ht="15.75" customHeight="1" x14ac:dyDescent="0.25">
      <c r="A329">
        <v>1394</v>
      </c>
      <c r="B329" t="s">
        <v>10</v>
      </c>
      <c r="C329" t="s">
        <v>15</v>
      </c>
      <c r="D329" t="s">
        <v>16</v>
      </c>
    </row>
    <row r="330" spans="1:4" ht="15.75" customHeight="1" x14ac:dyDescent="0.25">
      <c r="A330">
        <v>1400</v>
      </c>
      <c r="B330" t="s">
        <v>10</v>
      </c>
      <c r="C330" t="s">
        <v>11</v>
      </c>
      <c r="D330" t="s">
        <v>12</v>
      </c>
    </row>
    <row r="331" spans="1:4" ht="15.75" customHeight="1" x14ac:dyDescent="0.25">
      <c r="A331">
        <v>1403</v>
      </c>
      <c r="B331" t="s">
        <v>10</v>
      </c>
      <c r="C331" t="s">
        <v>18</v>
      </c>
      <c r="D331" t="s">
        <v>12</v>
      </c>
    </row>
    <row r="332" spans="1:4" ht="15.75" customHeight="1" x14ac:dyDescent="0.25">
      <c r="A332">
        <v>1405</v>
      </c>
      <c r="B332" t="s">
        <v>10</v>
      </c>
      <c r="C332" t="s">
        <v>15</v>
      </c>
      <c r="D332" t="s">
        <v>16</v>
      </c>
    </row>
    <row r="333" spans="1:4" ht="15.75" customHeight="1" x14ac:dyDescent="0.25">
      <c r="A333">
        <v>1406</v>
      </c>
      <c r="B333" t="s">
        <v>10</v>
      </c>
      <c r="C333" t="s">
        <v>19</v>
      </c>
      <c r="D333" t="s">
        <v>14</v>
      </c>
    </row>
    <row r="334" spans="1:4" ht="15.75" customHeight="1" x14ac:dyDescent="0.25">
      <c r="A334">
        <v>1407</v>
      </c>
      <c r="B334" t="s">
        <v>10</v>
      </c>
      <c r="C334" t="s">
        <v>20</v>
      </c>
      <c r="D334" t="s">
        <v>16</v>
      </c>
    </row>
    <row r="335" spans="1:4" ht="15.75" customHeight="1" x14ac:dyDescent="0.25">
      <c r="A335">
        <v>1408</v>
      </c>
      <c r="B335" t="s">
        <v>10</v>
      </c>
      <c r="C335" t="s">
        <v>18</v>
      </c>
      <c r="D335" t="s">
        <v>12</v>
      </c>
    </row>
    <row r="336" spans="1:4" ht="15.75" customHeight="1" x14ac:dyDescent="0.25">
      <c r="A336">
        <v>1409</v>
      </c>
      <c r="B336" t="s">
        <v>10</v>
      </c>
      <c r="C336" t="s">
        <v>15</v>
      </c>
      <c r="D336" t="s">
        <v>16</v>
      </c>
    </row>
    <row r="337" spans="1:4" ht="15.75" customHeight="1" x14ac:dyDescent="0.25">
      <c r="A337">
        <v>1410</v>
      </c>
      <c r="B337" t="s">
        <v>10</v>
      </c>
      <c r="C337" t="s">
        <v>11</v>
      </c>
      <c r="D337" t="s">
        <v>12</v>
      </c>
    </row>
    <row r="338" spans="1:4" ht="15.75" customHeight="1" x14ac:dyDescent="0.25">
      <c r="A338">
        <v>1414</v>
      </c>
      <c r="B338" t="s">
        <v>10</v>
      </c>
      <c r="C338" t="s">
        <v>11</v>
      </c>
      <c r="D338" t="s">
        <v>12</v>
      </c>
    </row>
    <row r="339" spans="1:4" ht="15.75" hidden="1" customHeight="1" x14ac:dyDescent="0.25">
      <c r="A339">
        <v>1416</v>
      </c>
      <c r="B339" t="s">
        <v>13</v>
      </c>
      <c r="C339" t="s">
        <v>11</v>
      </c>
      <c r="D339" t="s">
        <v>12</v>
      </c>
    </row>
    <row r="340" spans="1:4" ht="15.75" customHeight="1" x14ac:dyDescent="0.25">
      <c r="A340">
        <v>1417</v>
      </c>
      <c r="B340" t="s">
        <v>10</v>
      </c>
      <c r="C340" t="s">
        <v>15</v>
      </c>
      <c r="D340" t="s">
        <v>16</v>
      </c>
    </row>
    <row r="341" spans="1:4" ht="15.75" customHeight="1" x14ac:dyDescent="0.25">
      <c r="A341">
        <v>1422</v>
      </c>
      <c r="B341" t="s">
        <v>10</v>
      </c>
      <c r="C341" t="s">
        <v>18</v>
      </c>
      <c r="D341" t="s">
        <v>12</v>
      </c>
    </row>
    <row r="342" spans="1:4" ht="15.75" customHeight="1" x14ac:dyDescent="0.25">
      <c r="A342">
        <v>1423</v>
      </c>
      <c r="B342" t="s">
        <v>10</v>
      </c>
      <c r="C342" t="s">
        <v>15</v>
      </c>
      <c r="D342" t="s">
        <v>16</v>
      </c>
    </row>
    <row r="343" spans="1:4" ht="15.75" customHeight="1" x14ac:dyDescent="0.25">
      <c r="A343">
        <v>1425</v>
      </c>
      <c r="B343" t="s">
        <v>10</v>
      </c>
      <c r="C343" t="s">
        <v>18</v>
      </c>
      <c r="D343" t="s">
        <v>12</v>
      </c>
    </row>
    <row r="344" spans="1:4" ht="15.75" customHeight="1" x14ac:dyDescent="0.25">
      <c r="A344">
        <v>1427</v>
      </c>
      <c r="B344" t="s">
        <v>10</v>
      </c>
      <c r="C344" t="s">
        <v>11</v>
      </c>
      <c r="D344" t="s">
        <v>12</v>
      </c>
    </row>
    <row r="345" spans="1:4" ht="15.75" customHeight="1" x14ac:dyDescent="0.25">
      <c r="A345">
        <v>1428</v>
      </c>
      <c r="B345" t="s">
        <v>10</v>
      </c>
      <c r="C345" t="s">
        <v>17</v>
      </c>
      <c r="D345" t="s">
        <v>14</v>
      </c>
    </row>
    <row r="346" spans="1:4" ht="15.75" customHeight="1" x14ac:dyDescent="0.25">
      <c r="A346">
        <v>1430</v>
      </c>
      <c r="B346" t="s">
        <v>10</v>
      </c>
      <c r="C346" t="s">
        <v>20</v>
      </c>
      <c r="D346" t="s">
        <v>14</v>
      </c>
    </row>
    <row r="347" spans="1:4" ht="15.75" customHeight="1" x14ac:dyDescent="0.25">
      <c r="A347">
        <v>1432</v>
      </c>
      <c r="B347" t="s">
        <v>10</v>
      </c>
      <c r="C347" t="s">
        <v>15</v>
      </c>
      <c r="D347" t="s">
        <v>16</v>
      </c>
    </row>
    <row r="348" spans="1:4" ht="15.75" customHeight="1" x14ac:dyDescent="0.25">
      <c r="A348">
        <v>1434</v>
      </c>
      <c r="B348" t="s">
        <v>10</v>
      </c>
      <c r="C348" t="s">
        <v>19</v>
      </c>
      <c r="D348" t="s">
        <v>14</v>
      </c>
    </row>
    <row r="349" spans="1:4" ht="15.75" customHeight="1" x14ac:dyDescent="0.25">
      <c r="A349">
        <v>1437</v>
      </c>
      <c r="B349" t="s">
        <v>10</v>
      </c>
      <c r="C349" t="s">
        <v>18</v>
      </c>
      <c r="D349" t="s">
        <v>12</v>
      </c>
    </row>
    <row r="350" spans="1:4" ht="15.75" customHeight="1" x14ac:dyDescent="0.25">
      <c r="A350">
        <v>1438</v>
      </c>
      <c r="B350" t="s">
        <v>10</v>
      </c>
      <c r="C350" t="s">
        <v>18</v>
      </c>
      <c r="D350" t="s">
        <v>12</v>
      </c>
    </row>
    <row r="351" spans="1:4" ht="15.75" customHeight="1" x14ac:dyDescent="0.25">
      <c r="A351">
        <v>1442</v>
      </c>
      <c r="B351" t="s">
        <v>10</v>
      </c>
      <c r="C351" t="s">
        <v>15</v>
      </c>
      <c r="D351" t="s">
        <v>16</v>
      </c>
    </row>
    <row r="352" spans="1:4" ht="15.75" customHeight="1" x14ac:dyDescent="0.25">
      <c r="A352">
        <v>1444</v>
      </c>
      <c r="B352" t="s">
        <v>10</v>
      </c>
      <c r="C352" t="s">
        <v>20</v>
      </c>
      <c r="D352" t="s">
        <v>16</v>
      </c>
    </row>
    <row r="353" spans="1:4" ht="15.75" customHeight="1" x14ac:dyDescent="0.25">
      <c r="A353">
        <v>1446</v>
      </c>
      <c r="B353" t="s">
        <v>10</v>
      </c>
      <c r="C353" t="s">
        <v>18</v>
      </c>
      <c r="D353" t="s">
        <v>12</v>
      </c>
    </row>
    <row r="354" spans="1:4" ht="15.75" customHeight="1" x14ac:dyDescent="0.25">
      <c r="A354">
        <v>1449</v>
      </c>
      <c r="B354" t="s">
        <v>10</v>
      </c>
      <c r="C354" t="s">
        <v>20</v>
      </c>
      <c r="D354" t="s">
        <v>14</v>
      </c>
    </row>
    <row r="355" spans="1:4" ht="15.75" customHeight="1" x14ac:dyDescent="0.25">
      <c r="A355">
        <v>1451</v>
      </c>
      <c r="B355" t="s">
        <v>10</v>
      </c>
      <c r="C355" t="s">
        <v>15</v>
      </c>
      <c r="D355" t="s">
        <v>16</v>
      </c>
    </row>
    <row r="356" spans="1:4" ht="15.75" customHeight="1" x14ac:dyDescent="0.25">
      <c r="A356">
        <v>1453</v>
      </c>
      <c r="B356" t="s">
        <v>10</v>
      </c>
      <c r="C356" t="s">
        <v>20</v>
      </c>
      <c r="D356" t="s">
        <v>14</v>
      </c>
    </row>
    <row r="357" spans="1:4" ht="15.75" customHeight="1" x14ac:dyDescent="0.25">
      <c r="A357">
        <v>1454</v>
      </c>
      <c r="B357" t="s">
        <v>10</v>
      </c>
      <c r="C357" t="s">
        <v>20</v>
      </c>
      <c r="D357" t="s">
        <v>14</v>
      </c>
    </row>
    <row r="358" spans="1:4" ht="15.75" hidden="1" customHeight="1" x14ac:dyDescent="0.25">
      <c r="A358">
        <v>1455</v>
      </c>
      <c r="B358" t="s">
        <v>13</v>
      </c>
      <c r="C358" t="s">
        <v>15</v>
      </c>
      <c r="D358" t="s">
        <v>16</v>
      </c>
    </row>
    <row r="359" spans="1:4" ht="15.75" customHeight="1" x14ac:dyDescent="0.25">
      <c r="A359">
        <v>1456</v>
      </c>
      <c r="B359" t="s">
        <v>10</v>
      </c>
      <c r="C359" t="s">
        <v>20</v>
      </c>
      <c r="D359" t="s">
        <v>14</v>
      </c>
    </row>
    <row r="360" spans="1:4" ht="15.75" customHeight="1" x14ac:dyDescent="0.25">
      <c r="A360">
        <v>1459</v>
      </c>
      <c r="B360" t="s">
        <v>10</v>
      </c>
      <c r="C360" t="s">
        <v>18</v>
      </c>
      <c r="D360" t="s">
        <v>12</v>
      </c>
    </row>
    <row r="361" spans="1:4" ht="15.75" customHeight="1" x14ac:dyDescent="0.25">
      <c r="A361">
        <v>1461</v>
      </c>
      <c r="B361" t="s">
        <v>10</v>
      </c>
      <c r="C361" t="s">
        <v>18</v>
      </c>
      <c r="D361" t="s">
        <v>12</v>
      </c>
    </row>
    <row r="362" spans="1:4" ht="15.75" customHeight="1" x14ac:dyDescent="0.25">
      <c r="A362">
        <v>1467</v>
      </c>
      <c r="B362" t="s">
        <v>10</v>
      </c>
      <c r="C362" t="s">
        <v>20</v>
      </c>
      <c r="D362" t="s">
        <v>16</v>
      </c>
    </row>
    <row r="363" spans="1:4" ht="15.75" customHeight="1" x14ac:dyDescent="0.25">
      <c r="A363">
        <v>1468</v>
      </c>
      <c r="B363" t="s">
        <v>10</v>
      </c>
      <c r="C363" t="s">
        <v>15</v>
      </c>
      <c r="D363" t="s">
        <v>16</v>
      </c>
    </row>
    <row r="364" spans="1:4" ht="15.75" customHeight="1" x14ac:dyDescent="0.25">
      <c r="A364">
        <v>1469</v>
      </c>
      <c r="B364" t="s">
        <v>10</v>
      </c>
      <c r="C364" t="s">
        <v>20</v>
      </c>
      <c r="D364" t="s">
        <v>14</v>
      </c>
    </row>
    <row r="365" spans="1:4" ht="15.75" customHeight="1" x14ac:dyDescent="0.25">
      <c r="A365">
        <v>1470</v>
      </c>
      <c r="B365" t="s">
        <v>10</v>
      </c>
      <c r="C365" t="s">
        <v>11</v>
      </c>
      <c r="D365" t="s">
        <v>12</v>
      </c>
    </row>
    <row r="366" spans="1:4" ht="15.75" customHeight="1" x14ac:dyDescent="0.25">
      <c r="A366">
        <v>1471</v>
      </c>
      <c r="B366" t="s">
        <v>10</v>
      </c>
      <c r="C366" t="s">
        <v>20</v>
      </c>
      <c r="D366" t="s">
        <v>14</v>
      </c>
    </row>
    <row r="367" spans="1:4" ht="15.75" hidden="1" customHeight="1" x14ac:dyDescent="0.25">
      <c r="A367">
        <v>1472</v>
      </c>
      <c r="B367" t="s">
        <v>13</v>
      </c>
      <c r="C367" t="s">
        <v>20</v>
      </c>
      <c r="D367" t="s">
        <v>14</v>
      </c>
    </row>
    <row r="368" spans="1:4" ht="15.75" customHeight="1" x14ac:dyDescent="0.25">
      <c r="A368">
        <v>1475</v>
      </c>
      <c r="B368" t="s">
        <v>10</v>
      </c>
      <c r="C368" t="s">
        <v>18</v>
      </c>
      <c r="D368" t="s">
        <v>12</v>
      </c>
    </row>
    <row r="369" spans="1:4" ht="15.75" customHeight="1" x14ac:dyDescent="0.25">
      <c r="A369">
        <v>1478</v>
      </c>
      <c r="B369" t="s">
        <v>10</v>
      </c>
      <c r="C369" t="s">
        <v>15</v>
      </c>
      <c r="D369" t="s">
        <v>16</v>
      </c>
    </row>
    <row r="370" spans="1:4" ht="15.75" hidden="1" customHeight="1" x14ac:dyDescent="0.25">
      <c r="A370">
        <v>1481</v>
      </c>
      <c r="B370" t="s">
        <v>13</v>
      </c>
      <c r="C370" t="s">
        <v>15</v>
      </c>
      <c r="D370" t="s">
        <v>16</v>
      </c>
    </row>
    <row r="371" spans="1:4" ht="15.75" customHeight="1" x14ac:dyDescent="0.25">
      <c r="A371">
        <v>1482</v>
      </c>
      <c r="B371" t="s">
        <v>10</v>
      </c>
      <c r="C371" t="s">
        <v>20</v>
      </c>
      <c r="D371" t="s">
        <v>16</v>
      </c>
    </row>
    <row r="372" spans="1:4" ht="15.75" customHeight="1" x14ac:dyDescent="0.25">
      <c r="A372">
        <v>1483</v>
      </c>
      <c r="B372" t="s">
        <v>10</v>
      </c>
      <c r="C372" t="s">
        <v>18</v>
      </c>
      <c r="D372" t="s">
        <v>12</v>
      </c>
    </row>
    <row r="373" spans="1:4" ht="15.75" customHeight="1" x14ac:dyDescent="0.25">
      <c r="A373">
        <v>1484</v>
      </c>
      <c r="B373" t="s">
        <v>10</v>
      </c>
      <c r="C373" t="s">
        <v>15</v>
      </c>
      <c r="D373" t="s">
        <v>16</v>
      </c>
    </row>
    <row r="374" spans="1:4" ht="15.75" customHeight="1" x14ac:dyDescent="0.25">
      <c r="A374">
        <v>1487</v>
      </c>
      <c r="B374" t="s">
        <v>10</v>
      </c>
      <c r="C374" t="s">
        <v>15</v>
      </c>
      <c r="D374" t="s">
        <v>16</v>
      </c>
    </row>
    <row r="375" spans="1:4" ht="15.75" customHeight="1" x14ac:dyDescent="0.25">
      <c r="A375">
        <v>1488</v>
      </c>
      <c r="B375" t="s">
        <v>10</v>
      </c>
      <c r="C375" t="s">
        <v>15</v>
      </c>
      <c r="D375" t="s">
        <v>16</v>
      </c>
    </row>
    <row r="376" spans="1:4" ht="15.75" customHeight="1" x14ac:dyDescent="0.25">
      <c r="A376">
        <v>1493</v>
      </c>
      <c r="B376" t="s">
        <v>10</v>
      </c>
      <c r="C376" t="s">
        <v>15</v>
      </c>
      <c r="D376" t="s">
        <v>16</v>
      </c>
    </row>
    <row r="377" spans="1:4" ht="15.75" customHeight="1" x14ac:dyDescent="0.25">
      <c r="A377">
        <v>1494</v>
      </c>
      <c r="B377" t="s">
        <v>10</v>
      </c>
      <c r="C377" t="s">
        <v>20</v>
      </c>
      <c r="D377" t="s">
        <v>14</v>
      </c>
    </row>
    <row r="378" spans="1:4" ht="15.75" customHeight="1" x14ac:dyDescent="0.25">
      <c r="A378">
        <v>1498</v>
      </c>
      <c r="B378" t="s">
        <v>10</v>
      </c>
      <c r="C378" t="s">
        <v>11</v>
      </c>
      <c r="D378" t="s">
        <v>12</v>
      </c>
    </row>
    <row r="379" spans="1:4" ht="15.75" hidden="1" customHeight="1" x14ac:dyDescent="0.25">
      <c r="A379">
        <v>1500</v>
      </c>
      <c r="B379" t="s">
        <v>13</v>
      </c>
      <c r="C379" t="s">
        <v>19</v>
      </c>
      <c r="D379" t="s">
        <v>14</v>
      </c>
    </row>
    <row r="380" spans="1:4" ht="15.75" customHeight="1" x14ac:dyDescent="0.25">
      <c r="A380">
        <v>1502</v>
      </c>
      <c r="B380" t="s">
        <v>10</v>
      </c>
      <c r="C380" t="s">
        <v>11</v>
      </c>
      <c r="D380" t="s">
        <v>12</v>
      </c>
    </row>
    <row r="381" spans="1:4" ht="15.75" customHeight="1" x14ac:dyDescent="0.25">
      <c r="A381">
        <v>1505</v>
      </c>
      <c r="B381" t="s">
        <v>10</v>
      </c>
      <c r="C381" t="s">
        <v>15</v>
      </c>
      <c r="D381" t="s">
        <v>16</v>
      </c>
    </row>
    <row r="382" spans="1:4" ht="15.75" customHeight="1" x14ac:dyDescent="0.25">
      <c r="A382">
        <v>1509</v>
      </c>
      <c r="B382" t="s">
        <v>10</v>
      </c>
      <c r="C382" t="s">
        <v>20</v>
      </c>
      <c r="D382" t="s">
        <v>16</v>
      </c>
    </row>
    <row r="383" spans="1:4" ht="15.75" hidden="1" customHeight="1" x14ac:dyDescent="0.25">
      <c r="A383">
        <v>1511</v>
      </c>
      <c r="B383" t="s">
        <v>13</v>
      </c>
      <c r="C383" t="s">
        <v>20</v>
      </c>
      <c r="D383" t="s">
        <v>14</v>
      </c>
    </row>
    <row r="384" spans="1:4" ht="15.75" customHeight="1" x14ac:dyDescent="0.25">
      <c r="A384">
        <v>1512</v>
      </c>
      <c r="B384" t="s">
        <v>10</v>
      </c>
      <c r="C384" t="s">
        <v>11</v>
      </c>
      <c r="D384" t="s">
        <v>12</v>
      </c>
    </row>
    <row r="385" spans="1:4" ht="15.75" customHeight="1" x14ac:dyDescent="0.25">
      <c r="A385">
        <v>1518</v>
      </c>
      <c r="B385" t="s">
        <v>10</v>
      </c>
      <c r="C385" t="s">
        <v>15</v>
      </c>
      <c r="D385" t="s">
        <v>16</v>
      </c>
    </row>
    <row r="386" spans="1:4" ht="15.75" customHeight="1" x14ac:dyDescent="0.25">
      <c r="A386">
        <v>1519</v>
      </c>
      <c r="B386" t="s">
        <v>10</v>
      </c>
      <c r="C386" t="s">
        <v>19</v>
      </c>
      <c r="D386" t="s">
        <v>14</v>
      </c>
    </row>
    <row r="387" spans="1:4" ht="15.75" customHeight="1" x14ac:dyDescent="0.25">
      <c r="A387">
        <v>1520</v>
      </c>
      <c r="B387" t="s">
        <v>10</v>
      </c>
      <c r="C387" t="s">
        <v>19</v>
      </c>
      <c r="D387" t="s">
        <v>14</v>
      </c>
    </row>
    <row r="388" spans="1:4" ht="15.75" customHeight="1" x14ac:dyDescent="0.25">
      <c r="A388">
        <v>1521</v>
      </c>
      <c r="B388" t="s">
        <v>10</v>
      </c>
      <c r="C388" t="s">
        <v>19</v>
      </c>
      <c r="D388" t="s">
        <v>14</v>
      </c>
    </row>
    <row r="389" spans="1:4" ht="15.75" customHeight="1" x14ac:dyDescent="0.25">
      <c r="A389">
        <v>1522</v>
      </c>
      <c r="B389" t="s">
        <v>10</v>
      </c>
      <c r="C389" t="s">
        <v>19</v>
      </c>
      <c r="D389" t="s">
        <v>14</v>
      </c>
    </row>
    <row r="390" spans="1:4" ht="15.75" customHeight="1" x14ac:dyDescent="0.25">
      <c r="A390">
        <v>1523</v>
      </c>
      <c r="B390" t="s">
        <v>10</v>
      </c>
      <c r="C390" t="s">
        <v>17</v>
      </c>
      <c r="D390" t="s">
        <v>14</v>
      </c>
    </row>
    <row r="391" spans="1:4" ht="15.75" customHeight="1" x14ac:dyDescent="0.25">
      <c r="A391">
        <v>1524</v>
      </c>
      <c r="B391" t="s">
        <v>10</v>
      </c>
      <c r="C391" t="s">
        <v>20</v>
      </c>
      <c r="D391" t="s">
        <v>16</v>
      </c>
    </row>
    <row r="392" spans="1:4" ht="15.75" customHeight="1" x14ac:dyDescent="0.25">
      <c r="A392">
        <v>1525</v>
      </c>
      <c r="B392" t="s">
        <v>10</v>
      </c>
      <c r="C392" t="s">
        <v>19</v>
      </c>
      <c r="D392" t="s">
        <v>14</v>
      </c>
    </row>
    <row r="393" spans="1:4" ht="15.75" customHeight="1" x14ac:dyDescent="0.25">
      <c r="A393">
        <v>1528</v>
      </c>
      <c r="B393" t="s">
        <v>10</v>
      </c>
      <c r="C393" t="s">
        <v>20</v>
      </c>
      <c r="D393" t="s">
        <v>14</v>
      </c>
    </row>
    <row r="394" spans="1:4" ht="15.75" customHeight="1" x14ac:dyDescent="0.25">
      <c r="A394">
        <v>1529</v>
      </c>
      <c r="B394" t="s">
        <v>10</v>
      </c>
      <c r="C394" t="s">
        <v>20</v>
      </c>
      <c r="D394" t="s">
        <v>14</v>
      </c>
    </row>
    <row r="395" spans="1:4" ht="15.75" customHeight="1" x14ac:dyDescent="0.25">
      <c r="A395">
        <v>1532</v>
      </c>
      <c r="B395" t="s">
        <v>10</v>
      </c>
      <c r="C395" t="s">
        <v>15</v>
      </c>
      <c r="D395" t="s">
        <v>16</v>
      </c>
    </row>
    <row r="396" spans="1:4" ht="15.75" customHeight="1" x14ac:dyDescent="0.25">
      <c r="A396">
        <v>1539</v>
      </c>
      <c r="B396" t="s">
        <v>10</v>
      </c>
      <c r="C396" t="s">
        <v>18</v>
      </c>
      <c r="D396" t="s">
        <v>12</v>
      </c>
    </row>
    <row r="397" spans="1:4" ht="15.75" hidden="1" customHeight="1" x14ac:dyDescent="0.25">
      <c r="A397">
        <v>1541</v>
      </c>
      <c r="B397" t="s">
        <v>13</v>
      </c>
      <c r="C397" t="s">
        <v>11</v>
      </c>
      <c r="D397" t="s">
        <v>12</v>
      </c>
    </row>
    <row r="398" spans="1:4" ht="15.75" customHeight="1" x14ac:dyDescent="0.25">
      <c r="A398">
        <v>1542</v>
      </c>
      <c r="B398" t="s">
        <v>10</v>
      </c>
      <c r="C398" t="s">
        <v>18</v>
      </c>
      <c r="D398" t="s">
        <v>12</v>
      </c>
    </row>
    <row r="399" spans="1:4" ht="15.75" customHeight="1" x14ac:dyDescent="0.25">
      <c r="A399">
        <v>1543</v>
      </c>
      <c r="B399" t="s">
        <v>10</v>
      </c>
      <c r="C399" t="s">
        <v>17</v>
      </c>
      <c r="D399" t="s">
        <v>14</v>
      </c>
    </row>
    <row r="400" spans="1:4" ht="15.75" customHeight="1" x14ac:dyDescent="0.25">
      <c r="A400">
        <v>1544</v>
      </c>
      <c r="B400" t="s">
        <v>10</v>
      </c>
      <c r="C400" t="s">
        <v>20</v>
      </c>
      <c r="D400" t="s">
        <v>16</v>
      </c>
    </row>
    <row r="401" spans="1:4" ht="15.75" customHeight="1" x14ac:dyDescent="0.25">
      <c r="A401">
        <v>1545</v>
      </c>
      <c r="B401" t="s">
        <v>10</v>
      </c>
      <c r="C401" t="s">
        <v>15</v>
      </c>
      <c r="D401" t="s">
        <v>16</v>
      </c>
    </row>
    <row r="402" spans="1:4" ht="15.75" customHeight="1" x14ac:dyDescent="0.25">
      <c r="A402">
        <v>1546</v>
      </c>
      <c r="B402" t="s">
        <v>10</v>
      </c>
      <c r="C402" t="s">
        <v>18</v>
      </c>
      <c r="D402" t="s">
        <v>12</v>
      </c>
    </row>
    <row r="403" spans="1:4" ht="15.75" customHeight="1" x14ac:dyDescent="0.25">
      <c r="A403">
        <v>1549</v>
      </c>
      <c r="B403" t="s">
        <v>10</v>
      </c>
      <c r="C403" t="s">
        <v>20</v>
      </c>
      <c r="D403" t="s">
        <v>16</v>
      </c>
    </row>
    <row r="404" spans="1:4" ht="15.75" customHeight="1" x14ac:dyDescent="0.25">
      <c r="A404">
        <v>1550</v>
      </c>
      <c r="B404" t="s">
        <v>10</v>
      </c>
      <c r="C404" t="s">
        <v>20</v>
      </c>
      <c r="D404" t="s">
        <v>14</v>
      </c>
    </row>
    <row r="405" spans="1:4" ht="15.75" customHeight="1" x14ac:dyDescent="0.25">
      <c r="A405">
        <v>1554</v>
      </c>
      <c r="B405" t="s">
        <v>10</v>
      </c>
      <c r="C405" t="s">
        <v>20</v>
      </c>
      <c r="D405" t="s">
        <v>14</v>
      </c>
    </row>
    <row r="406" spans="1:4" ht="15.75" customHeight="1" x14ac:dyDescent="0.25">
      <c r="A406">
        <v>1555</v>
      </c>
      <c r="B406" t="s">
        <v>10</v>
      </c>
      <c r="C406" t="s">
        <v>19</v>
      </c>
      <c r="D406" t="s">
        <v>14</v>
      </c>
    </row>
    <row r="407" spans="1:4" ht="15.75" customHeight="1" x14ac:dyDescent="0.25">
      <c r="A407">
        <v>1558</v>
      </c>
      <c r="B407" t="s">
        <v>10</v>
      </c>
      <c r="C407" t="s">
        <v>20</v>
      </c>
      <c r="D407" t="s">
        <v>14</v>
      </c>
    </row>
    <row r="408" spans="1:4" ht="15.75" customHeight="1" x14ac:dyDescent="0.25">
      <c r="A408">
        <v>1559</v>
      </c>
      <c r="B408" t="s">
        <v>10</v>
      </c>
      <c r="C408" t="s">
        <v>20</v>
      </c>
      <c r="D408" t="s">
        <v>14</v>
      </c>
    </row>
    <row r="409" spans="1:4" ht="15.75" customHeight="1" x14ac:dyDescent="0.25">
      <c r="A409">
        <v>1562</v>
      </c>
      <c r="B409" t="s">
        <v>10</v>
      </c>
      <c r="C409" t="s">
        <v>19</v>
      </c>
      <c r="D409" t="s">
        <v>14</v>
      </c>
    </row>
    <row r="410" spans="1:4" ht="15.75" customHeight="1" x14ac:dyDescent="0.25">
      <c r="A410">
        <v>1566</v>
      </c>
      <c r="B410" t="s">
        <v>10</v>
      </c>
      <c r="C410" t="s">
        <v>20</v>
      </c>
      <c r="D410" t="s">
        <v>14</v>
      </c>
    </row>
    <row r="411" spans="1:4" ht="15.75" customHeight="1" x14ac:dyDescent="0.25">
      <c r="A411">
        <v>1567</v>
      </c>
      <c r="B411" t="s">
        <v>10</v>
      </c>
      <c r="C411" t="s">
        <v>20</v>
      </c>
      <c r="D411" t="s">
        <v>14</v>
      </c>
    </row>
    <row r="412" spans="1:4" ht="15.75" customHeight="1" x14ac:dyDescent="0.25">
      <c r="A412">
        <v>1568</v>
      </c>
      <c r="B412" t="s">
        <v>10</v>
      </c>
      <c r="C412" t="s">
        <v>15</v>
      </c>
      <c r="D412" t="s">
        <v>16</v>
      </c>
    </row>
    <row r="413" spans="1:4" ht="15.75" hidden="1" customHeight="1" x14ac:dyDescent="0.25">
      <c r="A413">
        <v>1569</v>
      </c>
      <c r="B413" t="s">
        <v>13</v>
      </c>
      <c r="C413" t="s">
        <v>20</v>
      </c>
      <c r="D413" t="s">
        <v>14</v>
      </c>
    </row>
    <row r="414" spans="1:4" ht="15.75" customHeight="1" x14ac:dyDescent="0.25">
      <c r="A414">
        <v>1571</v>
      </c>
      <c r="B414" t="s">
        <v>10</v>
      </c>
      <c r="C414" t="s">
        <v>18</v>
      </c>
      <c r="D414" t="s">
        <v>12</v>
      </c>
    </row>
    <row r="415" spans="1:4" ht="15.75" customHeight="1" x14ac:dyDescent="0.25">
      <c r="A415">
        <v>1572</v>
      </c>
      <c r="B415" t="s">
        <v>10</v>
      </c>
      <c r="C415" t="s">
        <v>19</v>
      </c>
      <c r="D415" t="s">
        <v>14</v>
      </c>
    </row>
    <row r="416" spans="1:4" ht="15.75" customHeight="1" x14ac:dyDescent="0.25">
      <c r="A416">
        <v>1573</v>
      </c>
      <c r="B416" t="s">
        <v>10</v>
      </c>
      <c r="C416" t="s">
        <v>15</v>
      </c>
      <c r="D416" t="s">
        <v>16</v>
      </c>
    </row>
    <row r="417" spans="1:4" ht="15.75" customHeight="1" x14ac:dyDescent="0.25">
      <c r="A417">
        <v>1575</v>
      </c>
      <c r="B417" t="s">
        <v>10</v>
      </c>
      <c r="C417" t="s">
        <v>15</v>
      </c>
      <c r="D417" t="s">
        <v>16</v>
      </c>
    </row>
    <row r="418" spans="1:4" ht="15.75" customHeight="1" x14ac:dyDescent="0.25">
      <c r="A418">
        <v>1576</v>
      </c>
      <c r="B418" t="s">
        <v>10</v>
      </c>
      <c r="C418" t="s">
        <v>11</v>
      </c>
      <c r="D418" t="s">
        <v>12</v>
      </c>
    </row>
    <row r="419" spans="1:4" ht="15.75" customHeight="1" x14ac:dyDescent="0.25">
      <c r="A419">
        <v>1578</v>
      </c>
      <c r="B419" t="s">
        <v>10</v>
      </c>
      <c r="C419" t="s">
        <v>20</v>
      </c>
      <c r="D419" t="s">
        <v>14</v>
      </c>
    </row>
    <row r="420" spans="1:4" ht="15.75" customHeight="1" x14ac:dyDescent="0.25">
      <c r="A420">
        <v>1579</v>
      </c>
      <c r="B420" t="s">
        <v>10</v>
      </c>
      <c r="C420" t="s">
        <v>20</v>
      </c>
      <c r="D420" t="s">
        <v>14</v>
      </c>
    </row>
    <row r="421" spans="1:4" ht="15.75" customHeight="1" x14ac:dyDescent="0.25">
      <c r="A421">
        <v>1580</v>
      </c>
      <c r="B421" t="s">
        <v>10</v>
      </c>
      <c r="C421" t="s">
        <v>20</v>
      </c>
      <c r="D421" t="s">
        <v>14</v>
      </c>
    </row>
    <row r="422" spans="1:4" ht="15.75" customHeight="1" x14ac:dyDescent="0.25">
      <c r="A422">
        <v>1581</v>
      </c>
      <c r="B422" t="s">
        <v>10</v>
      </c>
      <c r="C422" t="s">
        <v>20</v>
      </c>
      <c r="D422" t="s">
        <v>14</v>
      </c>
    </row>
    <row r="423" spans="1:4" ht="15.75" hidden="1" customHeight="1" x14ac:dyDescent="0.25">
      <c r="A423">
        <v>1582</v>
      </c>
      <c r="B423" t="s">
        <v>13</v>
      </c>
      <c r="C423" t="s">
        <v>20</v>
      </c>
      <c r="D423" t="s">
        <v>14</v>
      </c>
    </row>
    <row r="424" spans="1:4" ht="15.75" customHeight="1" x14ac:dyDescent="0.25">
      <c r="A424">
        <v>1584</v>
      </c>
      <c r="B424" t="s">
        <v>10</v>
      </c>
      <c r="C424" t="s">
        <v>19</v>
      </c>
      <c r="D424" t="s">
        <v>14</v>
      </c>
    </row>
    <row r="425" spans="1:4" ht="15.75" customHeight="1" x14ac:dyDescent="0.25">
      <c r="A425">
        <v>1586</v>
      </c>
      <c r="B425" t="s">
        <v>10</v>
      </c>
      <c r="C425" t="s">
        <v>20</v>
      </c>
      <c r="D425" t="s">
        <v>14</v>
      </c>
    </row>
    <row r="426" spans="1:4" ht="15.75" customHeight="1" x14ac:dyDescent="0.25">
      <c r="A426">
        <v>1587</v>
      </c>
      <c r="B426" t="s">
        <v>10</v>
      </c>
      <c r="C426" t="s">
        <v>17</v>
      </c>
      <c r="D426" t="s">
        <v>14</v>
      </c>
    </row>
    <row r="427" spans="1:4" ht="15.75" customHeight="1" x14ac:dyDescent="0.25">
      <c r="A427">
        <v>1588</v>
      </c>
      <c r="B427" t="s">
        <v>10</v>
      </c>
      <c r="C427" t="s">
        <v>20</v>
      </c>
      <c r="D427" t="s">
        <v>14</v>
      </c>
    </row>
    <row r="428" spans="1:4" ht="15.75" customHeight="1" x14ac:dyDescent="0.25">
      <c r="A428">
        <v>1589</v>
      </c>
      <c r="B428" t="s">
        <v>10</v>
      </c>
      <c r="C428" t="s">
        <v>18</v>
      </c>
      <c r="D428" t="s">
        <v>12</v>
      </c>
    </row>
    <row r="429" spans="1:4" ht="15.75" customHeight="1" x14ac:dyDescent="0.25">
      <c r="A429">
        <v>1592</v>
      </c>
      <c r="B429" t="s">
        <v>10</v>
      </c>
      <c r="C429" t="s">
        <v>20</v>
      </c>
      <c r="D429" t="s">
        <v>14</v>
      </c>
    </row>
    <row r="430" spans="1:4" ht="15.75" customHeight="1" x14ac:dyDescent="0.25">
      <c r="A430">
        <v>1593</v>
      </c>
      <c r="B430" t="s">
        <v>10</v>
      </c>
      <c r="C430" t="s">
        <v>20</v>
      </c>
      <c r="D430" t="s">
        <v>14</v>
      </c>
    </row>
    <row r="431" spans="1:4" ht="15.75" customHeight="1" x14ac:dyDescent="0.25">
      <c r="A431">
        <v>1595</v>
      </c>
      <c r="B431" t="s">
        <v>10</v>
      </c>
      <c r="C431" t="s">
        <v>20</v>
      </c>
      <c r="D431" t="s">
        <v>14</v>
      </c>
    </row>
    <row r="432" spans="1:4" ht="15.75" customHeight="1" x14ac:dyDescent="0.25">
      <c r="A432">
        <v>1597</v>
      </c>
      <c r="B432" t="s">
        <v>10</v>
      </c>
      <c r="C432" t="s">
        <v>20</v>
      </c>
      <c r="D432" t="s">
        <v>14</v>
      </c>
    </row>
    <row r="433" spans="1:4" ht="15.75" customHeight="1" x14ac:dyDescent="0.25">
      <c r="A433">
        <v>1598</v>
      </c>
      <c r="B433" t="s">
        <v>10</v>
      </c>
      <c r="C433" t="s">
        <v>17</v>
      </c>
      <c r="D433" t="s">
        <v>14</v>
      </c>
    </row>
    <row r="434" spans="1:4" ht="15.75" customHeight="1" x14ac:dyDescent="0.25">
      <c r="A434">
        <v>1601</v>
      </c>
      <c r="B434" t="s">
        <v>10</v>
      </c>
      <c r="C434" t="s">
        <v>15</v>
      </c>
      <c r="D434" t="s">
        <v>16</v>
      </c>
    </row>
    <row r="435" spans="1:4" ht="15.75" customHeight="1" x14ac:dyDescent="0.25">
      <c r="A435">
        <v>1602</v>
      </c>
      <c r="B435" t="s">
        <v>10</v>
      </c>
      <c r="C435" t="s">
        <v>19</v>
      </c>
      <c r="D435" t="s">
        <v>14</v>
      </c>
    </row>
    <row r="436" spans="1:4" ht="15.75" customHeight="1" x14ac:dyDescent="0.25">
      <c r="A436">
        <v>1603</v>
      </c>
      <c r="B436" t="s">
        <v>10</v>
      </c>
      <c r="C436" t="s">
        <v>20</v>
      </c>
      <c r="D436" t="s">
        <v>14</v>
      </c>
    </row>
    <row r="437" spans="1:4" ht="15.75" customHeight="1" x14ac:dyDescent="0.25">
      <c r="A437">
        <v>1606</v>
      </c>
      <c r="B437" t="s">
        <v>10</v>
      </c>
      <c r="C437" t="s">
        <v>20</v>
      </c>
      <c r="D437" t="s">
        <v>14</v>
      </c>
    </row>
    <row r="438" spans="1:4" ht="15.75" customHeight="1" x14ac:dyDescent="0.25">
      <c r="A438">
        <v>1608</v>
      </c>
      <c r="B438" t="s">
        <v>10</v>
      </c>
      <c r="C438" t="s">
        <v>15</v>
      </c>
      <c r="D438" t="s">
        <v>16</v>
      </c>
    </row>
    <row r="439" spans="1:4" ht="15.75" customHeight="1" x14ac:dyDescent="0.25">
      <c r="A439">
        <v>1609</v>
      </c>
      <c r="B439" t="s">
        <v>10</v>
      </c>
      <c r="C439" t="s">
        <v>20</v>
      </c>
      <c r="D439" t="s">
        <v>16</v>
      </c>
    </row>
    <row r="440" spans="1:4" ht="15.75" customHeight="1" x14ac:dyDescent="0.25">
      <c r="A440">
        <v>1611</v>
      </c>
      <c r="B440" t="s">
        <v>10</v>
      </c>
      <c r="C440" t="s">
        <v>11</v>
      </c>
      <c r="D440" t="s">
        <v>12</v>
      </c>
    </row>
    <row r="441" spans="1:4" ht="15.75" customHeight="1" x14ac:dyDescent="0.25">
      <c r="A441">
        <v>1612</v>
      </c>
      <c r="B441" t="s">
        <v>10</v>
      </c>
      <c r="C441" t="s">
        <v>20</v>
      </c>
      <c r="D441" t="s">
        <v>14</v>
      </c>
    </row>
    <row r="442" spans="1:4" ht="15.75" customHeight="1" x14ac:dyDescent="0.25">
      <c r="A442">
        <v>1616</v>
      </c>
      <c r="B442" t="s">
        <v>10</v>
      </c>
      <c r="C442" t="s">
        <v>15</v>
      </c>
      <c r="D442" t="s">
        <v>16</v>
      </c>
    </row>
    <row r="443" spans="1:4" ht="15.75" customHeight="1" x14ac:dyDescent="0.25">
      <c r="A443">
        <v>1617</v>
      </c>
      <c r="B443" t="s">
        <v>10</v>
      </c>
      <c r="C443" t="s">
        <v>15</v>
      </c>
      <c r="D443" t="s">
        <v>16</v>
      </c>
    </row>
    <row r="444" spans="1:4" ht="15.75" customHeight="1" x14ac:dyDescent="0.25">
      <c r="A444">
        <v>1619</v>
      </c>
      <c r="B444" t="s">
        <v>10</v>
      </c>
      <c r="C444" t="s">
        <v>20</v>
      </c>
      <c r="D444" t="s">
        <v>16</v>
      </c>
    </row>
    <row r="445" spans="1:4" ht="15.75" customHeight="1" x14ac:dyDescent="0.25">
      <c r="A445">
        <v>1620</v>
      </c>
      <c r="B445" t="s">
        <v>10</v>
      </c>
      <c r="C445" t="s">
        <v>18</v>
      </c>
      <c r="D445" t="s">
        <v>12</v>
      </c>
    </row>
    <row r="446" spans="1:4" ht="15.75" customHeight="1" x14ac:dyDescent="0.25">
      <c r="A446">
        <v>1621</v>
      </c>
      <c r="B446" t="s">
        <v>10</v>
      </c>
      <c r="C446" t="s">
        <v>18</v>
      </c>
      <c r="D446" t="s">
        <v>12</v>
      </c>
    </row>
    <row r="447" spans="1:4" ht="15.75" customHeight="1" x14ac:dyDescent="0.25">
      <c r="A447">
        <v>1623</v>
      </c>
      <c r="B447" t="s">
        <v>10</v>
      </c>
      <c r="C447" t="s">
        <v>15</v>
      </c>
      <c r="D447" t="s">
        <v>16</v>
      </c>
    </row>
    <row r="448" spans="1:4" ht="15.75" customHeight="1" x14ac:dyDescent="0.25">
      <c r="A448">
        <v>1628</v>
      </c>
      <c r="B448" t="s">
        <v>10</v>
      </c>
      <c r="C448" t="s">
        <v>18</v>
      </c>
      <c r="D448" t="s">
        <v>12</v>
      </c>
    </row>
    <row r="449" spans="1:4" ht="15.75" customHeight="1" x14ac:dyDescent="0.25">
      <c r="A449">
        <v>1629</v>
      </c>
      <c r="B449" t="s">
        <v>10</v>
      </c>
      <c r="C449" t="s">
        <v>18</v>
      </c>
      <c r="D449" t="s">
        <v>12</v>
      </c>
    </row>
    <row r="450" spans="1:4" ht="15.75" customHeight="1" x14ac:dyDescent="0.25">
      <c r="A450">
        <v>1631</v>
      </c>
      <c r="B450" t="s">
        <v>10</v>
      </c>
      <c r="C450" t="s">
        <v>18</v>
      </c>
      <c r="D450" t="s">
        <v>12</v>
      </c>
    </row>
    <row r="451" spans="1:4" ht="15.75" customHeight="1" x14ac:dyDescent="0.25">
      <c r="A451">
        <v>1632</v>
      </c>
      <c r="B451" t="s">
        <v>10</v>
      </c>
      <c r="C451" t="s">
        <v>18</v>
      </c>
      <c r="D451" t="s">
        <v>12</v>
      </c>
    </row>
    <row r="452" spans="1:4" ht="15.75" customHeight="1" x14ac:dyDescent="0.25">
      <c r="A452">
        <v>1633</v>
      </c>
      <c r="B452" t="s">
        <v>10</v>
      </c>
      <c r="C452" t="s">
        <v>18</v>
      </c>
      <c r="D452" t="s">
        <v>12</v>
      </c>
    </row>
    <row r="453" spans="1:4" ht="15.75" customHeight="1" x14ac:dyDescent="0.25">
      <c r="A453">
        <v>1638</v>
      </c>
      <c r="B453" t="s">
        <v>10</v>
      </c>
      <c r="C453" t="s">
        <v>18</v>
      </c>
      <c r="D453" t="s">
        <v>12</v>
      </c>
    </row>
    <row r="454" spans="1:4" ht="15.75" customHeight="1" x14ac:dyDescent="0.25">
      <c r="A454">
        <v>1639</v>
      </c>
      <c r="B454" t="s">
        <v>10</v>
      </c>
      <c r="C454" t="s">
        <v>18</v>
      </c>
      <c r="D454" t="s">
        <v>12</v>
      </c>
    </row>
    <row r="455" spans="1:4" ht="15.75" customHeight="1" x14ac:dyDescent="0.25">
      <c r="A455">
        <v>1640</v>
      </c>
      <c r="B455" t="s">
        <v>10</v>
      </c>
      <c r="C455" t="s">
        <v>18</v>
      </c>
      <c r="D455" t="s">
        <v>12</v>
      </c>
    </row>
    <row r="456" spans="1:4" ht="15.75" customHeight="1" x14ac:dyDescent="0.25">
      <c r="A456">
        <v>1641</v>
      </c>
      <c r="B456" t="s">
        <v>10</v>
      </c>
      <c r="C456" t="s">
        <v>18</v>
      </c>
      <c r="D456" t="s">
        <v>12</v>
      </c>
    </row>
    <row r="457" spans="1:4" ht="15.75" customHeight="1" x14ac:dyDescent="0.25">
      <c r="A457">
        <v>1642</v>
      </c>
      <c r="B457" t="s">
        <v>10</v>
      </c>
      <c r="C457" t="s">
        <v>18</v>
      </c>
      <c r="D457" t="s">
        <v>12</v>
      </c>
    </row>
    <row r="458" spans="1:4" ht="15.75" customHeight="1" x14ac:dyDescent="0.25">
      <c r="A458">
        <v>1643</v>
      </c>
      <c r="B458" t="s">
        <v>10</v>
      </c>
      <c r="C458" t="s">
        <v>18</v>
      </c>
      <c r="D458" t="s">
        <v>12</v>
      </c>
    </row>
    <row r="459" spans="1:4" ht="15.75" customHeight="1" x14ac:dyDescent="0.25">
      <c r="A459">
        <v>1644</v>
      </c>
      <c r="B459" t="s">
        <v>10</v>
      </c>
      <c r="C459" t="s">
        <v>18</v>
      </c>
      <c r="D459" t="s">
        <v>12</v>
      </c>
    </row>
    <row r="460" spans="1:4" ht="15.75" customHeight="1" x14ac:dyDescent="0.25">
      <c r="A460">
        <v>1645</v>
      </c>
      <c r="B460" t="s">
        <v>10</v>
      </c>
      <c r="C460" t="s">
        <v>18</v>
      </c>
      <c r="D460" t="s">
        <v>12</v>
      </c>
    </row>
    <row r="461" spans="1:4" ht="15.75" customHeight="1" x14ac:dyDescent="0.25">
      <c r="A461">
        <v>1646</v>
      </c>
      <c r="B461" t="s">
        <v>10</v>
      </c>
      <c r="C461" t="s">
        <v>18</v>
      </c>
      <c r="D461" t="s">
        <v>12</v>
      </c>
    </row>
    <row r="462" spans="1:4" ht="15.75" customHeight="1" x14ac:dyDescent="0.25">
      <c r="A462">
        <v>1647</v>
      </c>
      <c r="B462" t="s">
        <v>10</v>
      </c>
      <c r="C462" t="s">
        <v>18</v>
      </c>
      <c r="D462" t="s">
        <v>12</v>
      </c>
    </row>
    <row r="463" spans="1:4" ht="15.75" customHeight="1" x14ac:dyDescent="0.25">
      <c r="A463">
        <v>1648</v>
      </c>
      <c r="B463" t="s">
        <v>10</v>
      </c>
      <c r="C463" t="s">
        <v>18</v>
      </c>
      <c r="D463" t="s">
        <v>12</v>
      </c>
    </row>
    <row r="464" spans="1:4" ht="15.75" customHeight="1" x14ac:dyDescent="0.25">
      <c r="A464">
        <v>1649</v>
      </c>
      <c r="B464" t="s">
        <v>10</v>
      </c>
      <c r="C464" t="s">
        <v>18</v>
      </c>
      <c r="D464" t="s">
        <v>12</v>
      </c>
    </row>
    <row r="465" spans="1:4" ht="15.75" customHeight="1" x14ac:dyDescent="0.25">
      <c r="A465">
        <v>1650</v>
      </c>
      <c r="B465" t="s">
        <v>10</v>
      </c>
      <c r="C465" t="s">
        <v>18</v>
      </c>
      <c r="D465" t="s">
        <v>12</v>
      </c>
    </row>
    <row r="466" spans="1:4" ht="15.75" customHeight="1" x14ac:dyDescent="0.25">
      <c r="A466">
        <v>1651</v>
      </c>
      <c r="B466" t="s">
        <v>10</v>
      </c>
      <c r="C466" t="s">
        <v>18</v>
      </c>
      <c r="D466" t="s">
        <v>12</v>
      </c>
    </row>
    <row r="467" spans="1:4" ht="15.75" customHeight="1" x14ac:dyDescent="0.25">
      <c r="A467">
        <v>1652</v>
      </c>
      <c r="B467" t="s">
        <v>10</v>
      </c>
      <c r="C467" t="s">
        <v>18</v>
      </c>
      <c r="D467" t="s">
        <v>12</v>
      </c>
    </row>
    <row r="468" spans="1:4" ht="15.75" customHeight="1" x14ac:dyDescent="0.25">
      <c r="A468">
        <v>1653</v>
      </c>
      <c r="B468" t="s">
        <v>10</v>
      </c>
      <c r="C468" t="s">
        <v>18</v>
      </c>
      <c r="D468" t="s">
        <v>12</v>
      </c>
    </row>
    <row r="469" spans="1:4" ht="15.75" customHeight="1" x14ac:dyDescent="0.25">
      <c r="A469">
        <v>1654</v>
      </c>
      <c r="B469" t="s">
        <v>10</v>
      </c>
      <c r="C469" t="s">
        <v>18</v>
      </c>
      <c r="D469" t="s">
        <v>12</v>
      </c>
    </row>
    <row r="470" spans="1:4" ht="15.75" customHeight="1" x14ac:dyDescent="0.25">
      <c r="A470">
        <v>1659</v>
      </c>
      <c r="B470" t="s">
        <v>10</v>
      </c>
      <c r="C470" t="s">
        <v>20</v>
      </c>
      <c r="D470" t="s">
        <v>14</v>
      </c>
    </row>
    <row r="471" spans="1:4" ht="15.75" customHeight="1" x14ac:dyDescent="0.25">
      <c r="A471">
        <v>1665</v>
      </c>
      <c r="B471" t="s">
        <v>10</v>
      </c>
      <c r="C471" t="s">
        <v>18</v>
      </c>
      <c r="D471" t="s">
        <v>12</v>
      </c>
    </row>
    <row r="472" spans="1:4" ht="15.75" customHeight="1" x14ac:dyDescent="0.25">
      <c r="A472">
        <v>1667</v>
      </c>
      <c r="B472" t="s">
        <v>10</v>
      </c>
      <c r="C472" t="s">
        <v>18</v>
      </c>
      <c r="D472" t="s">
        <v>12</v>
      </c>
    </row>
    <row r="473" spans="1:4" ht="15.75" customHeight="1" x14ac:dyDescent="0.25">
      <c r="A473">
        <v>1668</v>
      </c>
      <c r="B473" t="s">
        <v>10</v>
      </c>
      <c r="C473" t="s">
        <v>18</v>
      </c>
      <c r="D473" t="s">
        <v>12</v>
      </c>
    </row>
    <row r="474" spans="1:4" ht="15.75" customHeight="1" x14ac:dyDescent="0.25">
      <c r="A474">
        <v>1669</v>
      </c>
      <c r="B474" t="s">
        <v>10</v>
      </c>
      <c r="C474" t="s">
        <v>17</v>
      </c>
      <c r="D474" t="s">
        <v>14</v>
      </c>
    </row>
    <row r="475" spans="1:4" ht="15.75" customHeight="1" x14ac:dyDescent="0.25">
      <c r="A475">
        <v>1671</v>
      </c>
      <c r="B475" t="s">
        <v>10</v>
      </c>
      <c r="C475" t="s">
        <v>18</v>
      </c>
      <c r="D475" t="s">
        <v>12</v>
      </c>
    </row>
    <row r="476" spans="1:4" ht="15.75" hidden="1" customHeight="1" x14ac:dyDescent="0.25">
      <c r="A476">
        <v>1677</v>
      </c>
      <c r="B476" t="s">
        <v>13</v>
      </c>
      <c r="C476" t="s">
        <v>17</v>
      </c>
      <c r="D476" t="s">
        <v>14</v>
      </c>
    </row>
    <row r="477" spans="1:4" ht="15.75" customHeight="1" x14ac:dyDescent="0.25">
      <c r="A477">
        <v>1680</v>
      </c>
      <c r="B477" t="s">
        <v>10</v>
      </c>
      <c r="C477" t="s">
        <v>18</v>
      </c>
      <c r="D477" t="s">
        <v>12</v>
      </c>
    </row>
    <row r="478" spans="1:4" ht="15.75" customHeight="1" x14ac:dyDescent="0.25">
      <c r="A478">
        <v>1682</v>
      </c>
      <c r="B478" t="s">
        <v>10</v>
      </c>
      <c r="C478" t="s">
        <v>11</v>
      </c>
      <c r="D478" t="s">
        <v>12</v>
      </c>
    </row>
    <row r="479" spans="1:4" ht="15.75" customHeight="1" x14ac:dyDescent="0.25">
      <c r="A479">
        <v>1683</v>
      </c>
      <c r="B479" t="s">
        <v>10</v>
      </c>
      <c r="C479" t="s">
        <v>20</v>
      </c>
      <c r="D479" t="s">
        <v>14</v>
      </c>
    </row>
    <row r="480" spans="1:4" ht="15.75" customHeight="1" x14ac:dyDescent="0.25">
      <c r="A480">
        <v>1688</v>
      </c>
      <c r="B480" t="s">
        <v>10</v>
      </c>
      <c r="C480" t="s">
        <v>18</v>
      </c>
      <c r="D480" t="s">
        <v>12</v>
      </c>
    </row>
    <row r="481" spans="1:4" ht="15.75" customHeight="1" x14ac:dyDescent="0.25">
      <c r="A481">
        <v>1690</v>
      </c>
      <c r="B481" t="s">
        <v>10</v>
      </c>
      <c r="C481" t="s">
        <v>19</v>
      </c>
      <c r="D481" t="s">
        <v>14</v>
      </c>
    </row>
    <row r="482" spans="1:4" ht="15.75" hidden="1" customHeight="1" x14ac:dyDescent="0.25">
      <c r="A482">
        <v>1691</v>
      </c>
      <c r="B482" t="s">
        <v>13</v>
      </c>
      <c r="C482" t="s">
        <v>20</v>
      </c>
      <c r="D482" t="s">
        <v>14</v>
      </c>
    </row>
    <row r="483" spans="1:4" ht="15.75" customHeight="1" x14ac:dyDescent="0.25">
      <c r="A483">
        <v>1695</v>
      </c>
      <c r="B483" t="s">
        <v>10</v>
      </c>
      <c r="C483" t="s">
        <v>19</v>
      </c>
      <c r="D483" t="s">
        <v>14</v>
      </c>
    </row>
    <row r="484" spans="1:4" ht="15.75" customHeight="1" x14ac:dyDescent="0.25">
      <c r="A484">
        <v>1698</v>
      </c>
      <c r="B484" t="s">
        <v>10</v>
      </c>
      <c r="C484" t="s">
        <v>20</v>
      </c>
      <c r="D484" t="s">
        <v>16</v>
      </c>
    </row>
    <row r="485" spans="1:4" ht="15.75" customHeight="1" x14ac:dyDescent="0.25">
      <c r="A485">
        <v>1700</v>
      </c>
      <c r="B485" t="s">
        <v>10</v>
      </c>
      <c r="C485" t="s">
        <v>20</v>
      </c>
      <c r="D485" t="s">
        <v>14</v>
      </c>
    </row>
    <row r="486" spans="1:4" ht="15.75" customHeight="1" x14ac:dyDescent="0.25">
      <c r="A486">
        <v>1701</v>
      </c>
      <c r="B486" t="s">
        <v>10</v>
      </c>
      <c r="C486" t="s">
        <v>17</v>
      </c>
      <c r="D486" t="s">
        <v>14</v>
      </c>
    </row>
    <row r="487" spans="1:4" ht="15.75" customHeight="1" x14ac:dyDescent="0.25">
      <c r="A487">
        <v>1703</v>
      </c>
      <c r="B487" t="s">
        <v>10</v>
      </c>
      <c r="C487" t="s">
        <v>17</v>
      </c>
      <c r="D487" t="s">
        <v>14</v>
      </c>
    </row>
    <row r="488" spans="1:4" ht="15.75" customHeight="1" x14ac:dyDescent="0.25">
      <c r="A488">
        <v>1704</v>
      </c>
      <c r="B488" t="s">
        <v>10</v>
      </c>
      <c r="C488" t="s">
        <v>20</v>
      </c>
      <c r="D488" t="s">
        <v>14</v>
      </c>
    </row>
    <row r="489" spans="1:4" ht="15.75" customHeight="1" x14ac:dyDescent="0.25">
      <c r="A489">
        <v>1713</v>
      </c>
      <c r="B489" t="s">
        <v>10</v>
      </c>
      <c r="C489" t="s">
        <v>11</v>
      </c>
      <c r="D489" t="s">
        <v>12</v>
      </c>
    </row>
    <row r="490" spans="1:4" ht="15.75" hidden="1" customHeight="1" x14ac:dyDescent="0.25">
      <c r="A490">
        <v>1714</v>
      </c>
      <c r="B490" t="s">
        <v>13</v>
      </c>
      <c r="C490" t="s">
        <v>17</v>
      </c>
      <c r="D490" t="s">
        <v>14</v>
      </c>
    </row>
    <row r="491" spans="1:4" ht="15.75" hidden="1" customHeight="1" x14ac:dyDescent="0.25">
      <c r="A491">
        <v>1718</v>
      </c>
      <c r="B491" t="s">
        <v>13</v>
      </c>
      <c r="C491" t="s">
        <v>15</v>
      </c>
      <c r="D491" t="s">
        <v>16</v>
      </c>
    </row>
    <row r="492" spans="1:4" ht="15.75" customHeight="1" x14ac:dyDescent="0.25">
      <c r="A492">
        <v>1720</v>
      </c>
      <c r="B492" t="s">
        <v>10</v>
      </c>
      <c r="C492" t="s">
        <v>20</v>
      </c>
      <c r="D492" t="s">
        <v>16</v>
      </c>
    </row>
    <row r="493" spans="1:4" ht="15.75" customHeight="1" x14ac:dyDescent="0.25">
      <c r="A493">
        <v>1721</v>
      </c>
      <c r="B493" t="s">
        <v>10</v>
      </c>
      <c r="C493" t="s">
        <v>18</v>
      </c>
      <c r="D493" t="s">
        <v>12</v>
      </c>
    </row>
    <row r="494" spans="1:4" ht="15.75" customHeight="1" x14ac:dyDescent="0.25">
      <c r="A494">
        <v>1724</v>
      </c>
      <c r="B494" t="s">
        <v>10</v>
      </c>
      <c r="C494" t="s">
        <v>20</v>
      </c>
      <c r="D494" t="s">
        <v>16</v>
      </c>
    </row>
    <row r="495" spans="1:4" ht="15.75" customHeight="1" x14ac:dyDescent="0.25">
      <c r="A495">
        <v>1729</v>
      </c>
      <c r="B495" t="s">
        <v>10</v>
      </c>
      <c r="C495" t="s">
        <v>20</v>
      </c>
      <c r="D495" t="s">
        <v>14</v>
      </c>
    </row>
    <row r="496" spans="1:4" ht="15.75" customHeight="1" x14ac:dyDescent="0.25">
      <c r="A496">
        <v>1730</v>
      </c>
      <c r="B496" t="s">
        <v>10</v>
      </c>
      <c r="C496" t="s">
        <v>11</v>
      </c>
      <c r="D496" t="s">
        <v>12</v>
      </c>
    </row>
    <row r="497" spans="1:4" ht="15.75" customHeight="1" x14ac:dyDescent="0.25">
      <c r="A497">
        <v>1731</v>
      </c>
      <c r="B497" t="s">
        <v>10</v>
      </c>
      <c r="C497" t="s">
        <v>17</v>
      </c>
      <c r="D497" t="s">
        <v>14</v>
      </c>
    </row>
    <row r="498" spans="1:4" ht="15.75" customHeight="1" x14ac:dyDescent="0.25">
      <c r="A498">
        <v>1732</v>
      </c>
      <c r="B498" t="s">
        <v>10</v>
      </c>
      <c r="C498" t="s">
        <v>20</v>
      </c>
      <c r="D498" t="s">
        <v>16</v>
      </c>
    </row>
    <row r="499" spans="1:4" ht="15.75" customHeight="1" x14ac:dyDescent="0.25">
      <c r="A499">
        <v>1735</v>
      </c>
      <c r="B499" t="s">
        <v>10</v>
      </c>
      <c r="C499" t="s">
        <v>20</v>
      </c>
      <c r="D499" t="s">
        <v>14</v>
      </c>
    </row>
    <row r="500" spans="1:4" ht="15.75" customHeight="1" x14ac:dyDescent="0.25">
      <c r="A500">
        <v>1736</v>
      </c>
      <c r="B500" t="s">
        <v>10</v>
      </c>
      <c r="C500" t="s">
        <v>15</v>
      </c>
      <c r="D500" t="s">
        <v>16</v>
      </c>
    </row>
    <row r="501" spans="1:4" ht="15.75" customHeight="1" x14ac:dyDescent="0.25">
      <c r="A501">
        <v>1739</v>
      </c>
      <c r="B501" t="s">
        <v>10</v>
      </c>
      <c r="C501" t="s">
        <v>18</v>
      </c>
      <c r="D501" t="s">
        <v>12</v>
      </c>
    </row>
    <row r="502" spans="1:4" ht="15.75" customHeight="1" x14ac:dyDescent="0.25">
      <c r="A502">
        <v>1740</v>
      </c>
      <c r="B502" t="s">
        <v>10</v>
      </c>
      <c r="C502" t="s">
        <v>20</v>
      </c>
      <c r="D502" t="s">
        <v>14</v>
      </c>
    </row>
    <row r="503" spans="1:4" ht="15.75" customHeight="1" x14ac:dyDescent="0.25">
      <c r="A503">
        <v>1742</v>
      </c>
      <c r="B503" t="s">
        <v>10</v>
      </c>
      <c r="C503" t="s">
        <v>19</v>
      </c>
      <c r="D503" t="s">
        <v>14</v>
      </c>
    </row>
    <row r="504" spans="1:4" ht="15.75" customHeight="1" x14ac:dyDescent="0.25">
      <c r="A504">
        <v>1744</v>
      </c>
      <c r="B504" t="s">
        <v>10</v>
      </c>
      <c r="C504" t="s">
        <v>19</v>
      </c>
      <c r="D504" t="s">
        <v>14</v>
      </c>
    </row>
    <row r="505" spans="1:4" ht="15.75" customHeight="1" x14ac:dyDescent="0.25">
      <c r="A505">
        <v>1745</v>
      </c>
      <c r="B505" t="s">
        <v>10</v>
      </c>
      <c r="C505" t="s">
        <v>15</v>
      </c>
      <c r="D505" t="s">
        <v>16</v>
      </c>
    </row>
    <row r="506" spans="1:4" ht="15.75" customHeight="1" x14ac:dyDescent="0.25">
      <c r="A506">
        <v>1747</v>
      </c>
      <c r="B506" t="s">
        <v>10</v>
      </c>
      <c r="C506" t="s">
        <v>18</v>
      </c>
      <c r="D506" t="s">
        <v>12</v>
      </c>
    </row>
    <row r="507" spans="1:4" ht="15.75" customHeight="1" x14ac:dyDescent="0.25">
      <c r="A507">
        <v>1749</v>
      </c>
      <c r="B507" t="s">
        <v>10</v>
      </c>
      <c r="C507" t="s">
        <v>19</v>
      </c>
      <c r="D507" t="s">
        <v>14</v>
      </c>
    </row>
    <row r="508" spans="1:4" ht="15.75" customHeight="1" x14ac:dyDescent="0.25">
      <c r="A508">
        <v>1750</v>
      </c>
      <c r="B508" t="s">
        <v>10</v>
      </c>
      <c r="C508" t="s">
        <v>15</v>
      </c>
      <c r="D508" t="s">
        <v>16</v>
      </c>
    </row>
    <row r="509" spans="1:4" ht="15.75" customHeight="1" x14ac:dyDescent="0.25">
      <c r="A509">
        <v>1752</v>
      </c>
      <c r="B509" t="s">
        <v>10</v>
      </c>
      <c r="C509" t="s">
        <v>17</v>
      </c>
      <c r="D509" t="s">
        <v>14</v>
      </c>
    </row>
    <row r="510" spans="1:4" ht="15.75" customHeight="1" x14ac:dyDescent="0.25">
      <c r="A510">
        <v>1754</v>
      </c>
      <c r="B510" t="s">
        <v>10</v>
      </c>
      <c r="C510" t="s">
        <v>11</v>
      </c>
      <c r="D510" t="s">
        <v>12</v>
      </c>
    </row>
    <row r="511" spans="1:4" ht="15.75" hidden="1" customHeight="1" x14ac:dyDescent="0.25">
      <c r="A511">
        <v>1756</v>
      </c>
      <c r="B511" t="s">
        <v>13</v>
      </c>
      <c r="C511" t="s">
        <v>15</v>
      </c>
      <c r="D511" t="s">
        <v>16</v>
      </c>
    </row>
    <row r="512" spans="1:4" ht="15.75" customHeight="1" x14ac:dyDescent="0.25">
      <c r="A512">
        <v>1761</v>
      </c>
      <c r="B512" t="s">
        <v>10</v>
      </c>
      <c r="C512" t="s">
        <v>20</v>
      </c>
      <c r="D512" t="s">
        <v>16</v>
      </c>
    </row>
    <row r="513" spans="1:4" ht="15.75" customHeight="1" x14ac:dyDescent="0.25">
      <c r="A513">
        <v>1765</v>
      </c>
      <c r="B513" t="s">
        <v>10</v>
      </c>
      <c r="C513" t="s">
        <v>18</v>
      </c>
      <c r="D513" t="s">
        <v>12</v>
      </c>
    </row>
    <row r="514" spans="1:4" ht="15.75" customHeight="1" x14ac:dyDescent="0.25">
      <c r="A514">
        <v>1768</v>
      </c>
      <c r="B514" t="s">
        <v>10</v>
      </c>
      <c r="C514" t="s">
        <v>15</v>
      </c>
      <c r="D514" t="s">
        <v>16</v>
      </c>
    </row>
    <row r="515" spans="1:4" ht="15.75" customHeight="1" x14ac:dyDescent="0.25">
      <c r="A515">
        <v>1769</v>
      </c>
      <c r="B515" t="s">
        <v>10</v>
      </c>
      <c r="C515" t="s">
        <v>19</v>
      </c>
      <c r="D515" t="s">
        <v>14</v>
      </c>
    </row>
    <row r="516" spans="1:4" ht="15.75" hidden="1" customHeight="1" x14ac:dyDescent="0.25">
      <c r="A516">
        <v>1771</v>
      </c>
      <c r="B516" t="s">
        <v>13</v>
      </c>
      <c r="C516" t="s">
        <v>15</v>
      </c>
      <c r="D516" t="s">
        <v>16</v>
      </c>
    </row>
    <row r="517" spans="1:4" ht="15.75" customHeight="1" x14ac:dyDescent="0.25">
      <c r="A517">
        <v>1772</v>
      </c>
      <c r="B517" t="s">
        <v>10</v>
      </c>
      <c r="C517" t="s">
        <v>17</v>
      </c>
      <c r="D517" t="s">
        <v>14</v>
      </c>
    </row>
    <row r="518" spans="1:4" ht="15.75" hidden="1" customHeight="1" x14ac:dyDescent="0.25">
      <c r="A518">
        <v>1773</v>
      </c>
      <c r="B518" t="s">
        <v>13</v>
      </c>
      <c r="C518" t="s">
        <v>18</v>
      </c>
      <c r="D518" t="s">
        <v>12</v>
      </c>
    </row>
    <row r="519" spans="1:4" ht="15.75" customHeight="1" x14ac:dyDescent="0.25">
      <c r="A519">
        <v>1780</v>
      </c>
      <c r="B519" t="s">
        <v>10</v>
      </c>
      <c r="C519" t="s">
        <v>15</v>
      </c>
      <c r="D519" t="s">
        <v>16</v>
      </c>
    </row>
    <row r="520" spans="1:4" ht="15.75" customHeight="1" x14ac:dyDescent="0.25">
      <c r="A520">
        <v>1785</v>
      </c>
      <c r="B520" t="s">
        <v>10</v>
      </c>
      <c r="C520" t="s">
        <v>18</v>
      </c>
      <c r="D520" t="s">
        <v>12</v>
      </c>
    </row>
    <row r="521" spans="1:4" ht="15.75" customHeight="1" x14ac:dyDescent="0.25">
      <c r="A521">
        <v>1788</v>
      </c>
      <c r="B521" t="s">
        <v>10</v>
      </c>
      <c r="C521" t="s">
        <v>15</v>
      </c>
      <c r="D521" t="s">
        <v>16</v>
      </c>
    </row>
    <row r="522" spans="1:4" ht="15.75" customHeight="1" x14ac:dyDescent="0.25">
      <c r="A522">
        <v>1790</v>
      </c>
      <c r="B522" t="s">
        <v>10</v>
      </c>
      <c r="C522" t="s">
        <v>15</v>
      </c>
      <c r="D522" t="s">
        <v>16</v>
      </c>
    </row>
    <row r="523" spans="1:4" ht="15.75" customHeight="1" x14ac:dyDescent="0.25">
      <c r="A523">
        <v>1793</v>
      </c>
      <c r="B523" t="s">
        <v>10</v>
      </c>
      <c r="C523" t="s">
        <v>11</v>
      </c>
      <c r="D523" t="s">
        <v>12</v>
      </c>
    </row>
    <row r="524" spans="1:4" ht="15.75" customHeight="1" x14ac:dyDescent="0.25">
      <c r="A524">
        <v>1794</v>
      </c>
      <c r="B524" t="s">
        <v>10</v>
      </c>
      <c r="C524" t="s">
        <v>19</v>
      </c>
      <c r="D524" t="s">
        <v>14</v>
      </c>
    </row>
    <row r="525" spans="1:4" ht="15.75" customHeight="1" x14ac:dyDescent="0.25">
      <c r="A525">
        <v>1798</v>
      </c>
      <c r="B525" t="s">
        <v>10</v>
      </c>
      <c r="C525" t="s">
        <v>19</v>
      </c>
      <c r="D525" t="s">
        <v>14</v>
      </c>
    </row>
    <row r="526" spans="1:4" ht="15.75" customHeight="1" x14ac:dyDescent="0.25">
      <c r="A526">
        <v>1799</v>
      </c>
      <c r="B526" t="s">
        <v>10</v>
      </c>
      <c r="C526" t="s">
        <v>19</v>
      </c>
      <c r="D526" t="s">
        <v>14</v>
      </c>
    </row>
    <row r="527" spans="1:4" ht="15.75" customHeight="1" x14ac:dyDescent="0.25">
      <c r="A527">
        <v>1800</v>
      </c>
      <c r="B527" t="s">
        <v>10</v>
      </c>
      <c r="C527" t="s">
        <v>15</v>
      </c>
      <c r="D527" t="s">
        <v>16</v>
      </c>
    </row>
    <row r="528" spans="1:4" ht="15.75" customHeight="1" x14ac:dyDescent="0.25">
      <c r="A528">
        <v>1801</v>
      </c>
      <c r="B528" t="s">
        <v>10</v>
      </c>
      <c r="C528" t="s">
        <v>15</v>
      </c>
      <c r="D528" t="s">
        <v>16</v>
      </c>
    </row>
    <row r="529" spans="1:4" ht="15.75" customHeight="1" x14ac:dyDescent="0.25">
      <c r="A529">
        <v>1803</v>
      </c>
      <c r="B529" t="s">
        <v>10</v>
      </c>
      <c r="C529" t="s">
        <v>17</v>
      </c>
      <c r="D529" t="s">
        <v>14</v>
      </c>
    </row>
    <row r="530" spans="1:4" ht="15.75" customHeight="1" x14ac:dyDescent="0.25">
      <c r="A530">
        <v>1804</v>
      </c>
      <c r="B530" t="s">
        <v>10</v>
      </c>
      <c r="C530" t="s">
        <v>20</v>
      </c>
      <c r="D530" t="s">
        <v>16</v>
      </c>
    </row>
    <row r="531" spans="1:4" ht="15.75" customHeight="1" x14ac:dyDescent="0.25">
      <c r="A531">
        <v>1805</v>
      </c>
      <c r="B531" t="s">
        <v>10</v>
      </c>
      <c r="C531" t="s">
        <v>20</v>
      </c>
      <c r="D531" t="s">
        <v>16</v>
      </c>
    </row>
    <row r="532" spans="1:4" ht="15.75" customHeight="1" x14ac:dyDescent="0.25">
      <c r="A532">
        <v>1806</v>
      </c>
      <c r="B532" t="s">
        <v>10</v>
      </c>
      <c r="C532" t="s">
        <v>17</v>
      </c>
      <c r="D532" t="s">
        <v>14</v>
      </c>
    </row>
    <row r="533" spans="1:4" ht="15.75" customHeight="1" x14ac:dyDescent="0.25">
      <c r="A533">
        <v>1807</v>
      </c>
      <c r="B533" t="s">
        <v>10</v>
      </c>
      <c r="C533" t="s">
        <v>18</v>
      </c>
      <c r="D533" t="s">
        <v>12</v>
      </c>
    </row>
    <row r="534" spans="1:4" ht="15.75" customHeight="1" x14ac:dyDescent="0.25">
      <c r="A534">
        <v>1808</v>
      </c>
      <c r="B534" t="s">
        <v>10</v>
      </c>
      <c r="C534" t="s">
        <v>15</v>
      </c>
      <c r="D534" t="s">
        <v>16</v>
      </c>
    </row>
    <row r="535" spans="1:4" ht="15.75" customHeight="1" x14ac:dyDescent="0.25">
      <c r="A535">
        <v>1809</v>
      </c>
      <c r="B535" t="s">
        <v>10</v>
      </c>
      <c r="C535" t="s">
        <v>11</v>
      </c>
      <c r="D535" t="s">
        <v>12</v>
      </c>
    </row>
    <row r="536" spans="1:4" ht="15.75" customHeight="1" x14ac:dyDescent="0.25">
      <c r="A536">
        <v>1810</v>
      </c>
      <c r="B536" t="s">
        <v>10</v>
      </c>
      <c r="C536" t="s">
        <v>19</v>
      </c>
      <c r="D536" t="s">
        <v>14</v>
      </c>
    </row>
    <row r="537" spans="1:4" ht="15.75" customHeight="1" x14ac:dyDescent="0.25">
      <c r="A537">
        <v>1815</v>
      </c>
      <c r="B537" t="s">
        <v>10</v>
      </c>
      <c r="C537" t="s">
        <v>15</v>
      </c>
      <c r="D537" t="s">
        <v>16</v>
      </c>
    </row>
    <row r="538" spans="1:4" ht="15.75" customHeight="1" x14ac:dyDescent="0.25">
      <c r="A538">
        <v>1817</v>
      </c>
      <c r="B538" t="s">
        <v>10</v>
      </c>
      <c r="C538" t="s">
        <v>19</v>
      </c>
      <c r="D538" t="s">
        <v>14</v>
      </c>
    </row>
    <row r="539" spans="1:4" ht="15.75" customHeight="1" x14ac:dyDescent="0.25">
      <c r="A539">
        <v>1818</v>
      </c>
      <c r="B539" t="s">
        <v>10</v>
      </c>
      <c r="C539" t="s">
        <v>18</v>
      </c>
      <c r="D539" t="s">
        <v>12</v>
      </c>
    </row>
    <row r="540" spans="1:4" ht="15.75" customHeight="1" x14ac:dyDescent="0.25">
      <c r="A540">
        <v>1819</v>
      </c>
      <c r="B540" t="s">
        <v>10</v>
      </c>
      <c r="C540" t="s">
        <v>19</v>
      </c>
      <c r="D540" t="s">
        <v>14</v>
      </c>
    </row>
    <row r="541" spans="1:4" ht="15.75" customHeight="1" x14ac:dyDescent="0.25">
      <c r="A541">
        <v>1825</v>
      </c>
      <c r="B541" t="s">
        <v>10</v>
      </c>
      <c r="C541" t="s">
        <v>15</v>
      </c>
      <c r="D541" t="s">
        <v>16</v>
      </c>
    </row>
    <row r="542" spans="1:4" ht="15.75" customHeight="1" x14ac:dyDescent="0.25">
      <c r="A542">
        <v>1827</v>
      </c>
      <c r="B542" t="s">
        <v>10</v>
      </c>
      <c r="C542" t="s">
        <v>19</v>
      </c>
      <c r="D542" t="s">
        <v>14</v>
      </c>
    </row>
    <row r="543" spans="1:4" ht="15.75" customHeight="1" x14ac:dyDescent="0.25">
      <c r="A543">
        <v>1828</v>
      </c>
      <c r="B543" t="s">
        <v>10</v>
      </c>
      <c r="C543" t="s">
        <v>18</v>
      </c>
      <c r="D543" t="s">
        <v>12</v>
      </c>
    </row>
    <row r="544" spans="1:4" ht="15.75" customHeight="1" x14ac:dyDescent="0.25">
      <c r="A544">
        <v>1830</v>
      </c>
      <c r="B544" t="s">
        <v>10</v>
      </c>
      <c r="C544" t="s">
        <v>20</v>
      </c>
      <c r="D544" t="s">
        <v>16</v>
      </c>
    </row>
    <row r="545" spans="1:4" ht="15.75" customHeight="1" x14ac:dyDescent="0.25">
      <c r="A545">
        <v>1834</v>
      </c>
      <c r="B545" t="s">
        <v>10</v>
      </c>
      <c r="C545" t="s">
        <v>15</v>
      </c>
      <c r="D545" t="s">
        <v>16</v>
      </c>
    </row>
    <row r="546" spans="1:4" ht="15.75" customHeight="1" x14ac:dyDescent="0.25">
      <c r="A546">
        <v>1835</v>
      </c>
      <c r="B546" t="s">
        <v>10</v>
      </c>
      <c r="C546" t="s">
        <v>18</v>
      </c>
      <c r="D546" t="s">
        <v>12</v>
      </c>
    </row>
    <row r="547" spans="1:4" ht="15.75" customHeight="1" x14ac:dyDescent="0.25">
      <c r="A547">
        <v>1836</v>
      </c>
      <c r="B547" t="s">
        <v>10</v>
      </c>
      <c r="C547" t="s">
        <v>17</v>
      </c>
      <c r="D547" t="s">
        <v>14</v>
      </c>
    </row>
    <row r="548" spans="1:4" ht="15.75" customHeight="1" x14ac:dyDescent="0.25">
      <c r="A548">
        <v>1842</v>
      </c>
      <c r="B548" t="s">
        <v>10</v>
      </c>
      <c r="C548" t="s">
        <v>20</v>
      </c>
      <c r="D548" t="s">
        <v>16</v>
      </c>
    </row>
    <row r="549" spans="1:4" ht="15.75" customHeight="1" x14ac:dyDescent="0.25">
      <c r="A549">
        <v>1844</v>
      </c>
      <c r="B549" t="s">
        <v>10</v>
      </c>
      <c r="C549" t="s">
        <v>18</v>
      </c>
      <c r="D549" t="s">
        <v>12</v>
      </c>
    </row>
    <row r="550" spans="1:4" ht="15.75" customHeight="1" x14ac:dyDescent="0.25">
      <c r="A550">
        <v>1845</v>
      </c>
      <c r="B550" t="s">
        <v>10</v>
      </c>
      <c r="C550" t="s">
        <v>18</v>
      </c>
      <c r="D550" t="s">
        <v>12</v>
      </c>
    </row>
    <row r="551" spans="1:4" ht="15.75" customHeight="1" x14ac:dyDescent="0.25">
      <c r="A551">
        <v>1846</v>
      </c>
      <c r="B551" t="s">
        <v>10</v>
      </c>
      <c r="C551" t="s">
        <v>20</v>
      </c>
      <c r="D551" t="s">
        <v>16</v>
      </c>
    </row>
    <row r="552" spans="1:4" ht="15.75" customHeight="1" x14ac:dyDescent="0.25">
      <c r="A552">
        <v>1847</v>
      </c>
      <c r="B552" t="s">
        <v>10</v>
      </c>
      <c r="C552" t="s">
        <v>17</v>
      </c>
      <c r="D552" t="s">
        <v>14</v>
      </c>
    </row>
    <row r="553" spans="1:4" ht="15.75" customHeight="1" x14ac:dyDescent="0.25">
      <c r="A553">
        <v>1849</v>
      </c>
      <c r="B553" t="s">
        <v>10</v>
      </c>
      <c r="C553" t="s">
        <v>11</v>
      </c>
      <c r="D553" t="s">
        <v>12</v>
      </c>
    </row>
    <row r="554" spans="1:4" ht="15.75" customHeight="1" x14ac:dyDescent="0.25">
      <c r="A554">
        <v>1852</v>
      </c>
      <c r="B554" t="s">
        <v>10</v>
      </c>
      <c r="C554" t="s">
        <v>15</v>
      </c>
      <c r="D554" t="s">
        <v>16</v>
      </c>
    </row>
    <row r="555" spans="1:4" ht="15.75" customHeight="1" x14ac:dyDescent="0.25">
      <c r="A555">
        <v>1860</v>
      </c>
      <c r="B555" t="s">
        <v>10</v>
      </c>
      <c r="C555" t="s">
        <v>11</v>
      </c>
      <c r="D555" t="s">
        <v>12</v>
      </c>
    </row>
    <row r="556" spans="1:4" ht="15.75" customHeight="1" x14ac:dyDescent="0.25">
      <c r="A556">
        <v>1874</v>
      </c>
      <c r="B556" t="s">
        <v>10</v>
      </c>
      <c r="C556" t="s">
        <v>19</v>
      </c>
      <c r="D556" t="s">
        <v>14</v>
      </c>
    </row>
    <row r="557" spans="1:4" ht="15.75" customHeight="1" x14ac:dyDescent="0.25">
      <c r="A557">
        <v>1875</v>
      </c>
      <c r="B557" t="s">
        <v>10</v>
      </c>
      <c r="C557" t="s">
        <v>19</v>
      </c>
      <c r="D557" t="s">
        <v>14</v>
      </c>
    </row>
    <row r="558" spans="1:4" ht="15.75" customHeight="1" x14ac:dyDescent="0.25">
      <c r="A558">
        <v>1876</v>
      </c>
      <c r="B558" t="s">
        <v>10</v>
      </c>
      <c r="C558" t="s">
        <v>18</v>
      </c>
      <c r="D558" t="s">
        <v>12</v>
      </c>
    </row>
    <row r="559" spans="1:4" ht="15.75" customHeight="1" x14ac:dyDescent="0.25">
      <c r="A559">
        <v>1879</v>
      </c>
      <c r="B559" t="s">
        <v>10</v>
      </c>
      <c r="C559" t="s">
        <v>19</v>
      </c>
      <c r="D559" t="s">
        <v>14</v>
      </c>
    </row>
    <row r="560" spans="1:4" ht="15.75" customHeight="1" x14ac:dyDescent="0.25">
      <c r="A560">
        <v>1880</v>
      </c>
      <c r="B560" t="s">
        <v>10</v>
      </c>
      <c r="C560" t="s">
        <v>11</v>
      </c>
      <c r="D560" t="s">
        <v>12</v>
      </c>
    </row>
    <row r="561" spans="1:4" ht="15.75" customHeight="1" x14ac:dyDescent="0.25">
      <c r="A561">
        <v>1881</v>
      </c>
      <c r="B561" t="s">
        <v>10</v>
      </c>
      <c r="C561" t="s">
        <v>19</v>
      </c>
      <c r="D561" t="s">
        <v>14</v>
      </c>
    </row>
    <row r="562" spans="1:4" ht="15.75" customHeight="1" x14ac:dyDescent="0.25">
      <c r="A562">
        <v>1882</v>
      </c>
      <c r="B562" t="s">
        <v>10</v>
      </c>
      <c r="C562" t="s">
        <v>18</v>
      </c>
      <c r="D562" t="s">
        <v>12</v>
      </c>
    </row>
    <row r="563" spans="1:4" ht="15.75" customHeight="1" x14ac:dyDescent="0.25">
      <c r="A563">
        <v>1884</v>
      </c>
      <c r="B563" t="s">
        <v>10</v>
      </c>
      <c r="C563" t="s">
        <v>18</v>
      </c>
      <c r="D563" t="s">
        <v>12</v>
      </c>
    </row>
    <row r="564" spans="1:4" ht="15.75" customHeight="1" x14ac:dyDescent="0.25">
      <c r="A564">
        <v>1885</v>
      </c>
      <c r="B564" t="s">
        <v>10</v>
      </c>
      <c r="C564" t="s">
        <v>19</v>
      </c>
      <c r="D564" t="s">
        <v>14</v>
      </c>
    </row>
    <row r="565" spans="1:4" ht="15.75" customHeight="1" x14ac:dyDescent="0.25">
      <c r="A565">
        <v>1888</v>
      </c>
      <c r="B565" t="s">
        <v>10</v>
      </c>
      <c r="C565" t="s">
        <v>18</v>
      </c>
      <c r="D565" t="s">
        <v>12</v>
      </c>
    </row>
    <row r="566" spans="1:4" ht="15.75" customHeight="1" x14ac:dyDescent="0.25">
      <c r="A566">
        <v>1890</v>
      </c>
      <c r="B566" t="s">
        <v>10</v>
      </c>
      <c r="C566" t="s">
        <v>15</v>
      </c>
      <c r="D566" t="s">
        <v>16</v>
      </c>
    </row>
    <row r="567" spans="1:4" ht="15.75" hidden="1" customHeight="1" x14ac:dyDescent="0.25">
      <c r="A567">
        <v>1891</v>
      </c>
      <c r="B567" t="s">
        <v>13</v>
      </c>
      <c r="C567" t="s">
        <v>18</v>
      </c>
      <c r="D567" t="s">
        <v>12</v>
      </c>
    </row>
    <row r="568" spans="1:4" ht="15.75" customHeight="1" x14ac:dyDescent="0.25">
      <c r="A568">
        <v>1893</v>
      </c>
      <c r="B568" t="s">
        <v>10</v>
      </c>
      <c r="C568" t="s">
        <v>20</v>
      </c>
      <c r="D568" t="s">
        <v>16</v>
      </c>
    </row>
    <row r="569" spans="1:4" ht="15.75" customHeight="1" x14ac:dyDescent="0.25">
      <c r="A569">
        <v>1894</v>
      </c>
      <c r="B569" t="s">
        <v>10</v>
      </c>
      <c r="C569" t="s">
        <v>15</v>
      </c>
      <c r="D569" t="s">
        <v>16</v>
      </c>
    </row>
    <row r="570" spans="1:4" ht="15.75" customHeight="1" x14ac:dyDescent="0.25">
      <c r="A570">
        <v>1895</v>
      </c>
      <c r="B570" t="s">
        <v>10</v>
      </c>
      <c r="C570" t="s">
        <v>19</v>
      </c>
      <c r="D570" t="s">
        <v>14</v>
      </c>
    </row>
    <row r="571" spans="1:4" ht="15.75" customHeight="1" x14ac:dyDescent="0.25">
      <c r="A571">
        <v>1898</v>
      </c>
      <c r="B571" t="s">
        <v>10</v>
      </c>
      <c r="C571" t="s">
        <v>19</v>
      </c>
      <c r="D571" t="s">
        <v>14</v>
      </c>
    </row>
    <row r="572" spans="1:4" ht="15.75" customHeight="1" x14ac:dyDescent="0.25">
      <c r="A572">
        <v>1901</v>
      </c>
      <c r="B572" t="s">
        <v>10</v>
      </c>
      <c r="C572" t="s">
        <v>19</v>
      </c>
      <c r="D572" t="s">
        <v>14</v>
      </c>
    </row>
    <row r="573" spans="1:4" ht="15.75" customHeight="1" x14ac:dyDescent="0.25">
      <c r="A573">
        <v>1907</v>
      </c>
      <c r="B573" t="s">
        <v>10</v>
      </c>
      <c r="C573" t="s">
        <v>15</v>
      </c>
      <c r="D573" t="s">
        <v>16</v>
      </c>
    </row>
    <row r="574" spans="1:4" ht="15.75" customHeight="1" x14ac:dyDescent="0.25">
      <c r="A574">
        <v>1908</v>
      </c>
      <c r="B574" t="s">
        <v>10</v>
      </c>
      <c r="C574" t="s">
        <v>19</v>
      </c>
      <c r="D574" t="s">
        <v>14</v>
      </c>
    </row>
    <row r="575" spans="1:4" ht="15.75" customHeight="1" x14ac:dyDescent="0.25">
      <c r="A575">
        <v>1910</v>
      </c>
      <c r="B575" t="s">
        <v>10</v>
      </c>
      <c r="C575" t="s">
        <v>18</v>
      </c>
      <c r="D575" t="s">
        <v>12</v>
      </c>
    </row>
    <row r="576" spans="1:4" ht="15.75" customHeight="1" x14ac:dyDescent="0.25">
      <c r="A576">
        <v>1912</v>
      </c>
      <c r="B576" t="s">
        <v>10</v>
      </c>
      <c r="C576" t="s">
        <v>19</v>
      </c>
      <c r="D576" t="s">
        <v>14</v>
      </c>
    </row>
    <row r="577" spans="1:4" ht="15.75" customHeight="1" x14ac:dyDescent="0.25">
      <c r="A577">
        <v>1916</v>
      </c>
      <c r="B577" t="s">
        <v>10</v>
      </c>
      <c r="C577" t="s">
        <v>19</v>
      </c>
      <c r="D577" t="s">
        <v>14</v>
      </c>
    </row>
    <row r="578" spans="1:4" ht="15.75" customHeight="1" x14ac:dyDescent="0.25">
      <c r="A578">
        <v>1922</v>
      </c>
      <c r="B578" t="s">
        <v>10</v>
      </c>
      <c r="C578" t="s">
        <v>19</v>
      </c>
      <c r="D578" t="s">
        <v>14</v>
      </c>
    </row>
    <row r="579" spans="1:4" ht="15.75" customHeight="1" x14ac:dyDescent="0.25">
      <c r="A579">
        <v>1924</v>
      </c>
      <c r="B579" t="s">
        <v>10</v>
      </c>
      <c r="C579" t="s">
        <v>19</v>
      </c>
      <c r="D579" t="s">
        <v>14</v>
      </c>
    </row>
    <row r="580" spans="1:4" ht="15.75" customHeight="1" x14ac:dyDescent="0.25">
      <c r="A580">
        <v>1926</v>
      </c>
      <c r="B580" t="s">
        <v>10</v>
      </c>
      <c r="C580" t="s">
        <v>19</v>
      </c>
      <c r="D580" t="s">
        <v>14</v>
      </c>
    </row>
    <row r="581" spans="1:4" ht="15.75" customHeight="1" x14ac:dyDescent="0.25">
      <c r="A581">
        <v>1927</v>
      </c>
      <c r="B581" t="s">
        <v>10</v>
      </c>
      <c r="C581" t="s">
        <v>15</v>
      </c>
      <c r="D581" t="s">
        <v>16</v>
      </c>
    </row>
    <row r="582" spans="1:4" ht="15.75" customHeight="1" x14ac:dyDescent="0.25">
      <c r="A582">
        <v>1929</v>
      </c>
      <c r="B582" t="s">
        <v>10</v>
      </c>
      <c r="C582" t="s">
        <v>15</v>
      </c>
      <c r="D582" t="s">
        <v>16</v>
      </c>
    </row>
    <row r="583" spans="1:4" ht="15.75" customHeight="1" x14ac:dyDescent="0.25">
      <c r="A583">
        <v>1934</v>
      </c>
      <c r="B583" t="s">
        <v>10</v>
      </c>
      <c r="C583" t="s">
        <v>18</v>
      </c>
      <c r="D583" t="s">
        <v>12</v>
      </c>
    </row>
    <row r="584" spans="1:4" ht="15.75" customHeight="1" x14ac:dyDescent="0.25">
      <c r="A584">
        <v>1937</v>
      </c>
      <c r="B584" t="s">
        <v>10</v>
      </c>
      <c r="C584" t="s">
        <v>18</v>
      </c>
      <c r="D584" t="s">
        <v>12</v>
      </c>
    </row>
    <row r="585" spans="1:4" ht="15.75" customHeight="1" x14ac:dyDescent="0.25">
      <c r="A585">
        <v>1939</v>
      </c>
      <c r="B585" t="s">
        <v>10</v>
      </c>
      <c r="C585" t="s">
        <v>20</v>
      </c>
      <c r="D585" t="s">
        <v>16</v>
      </c>
    </row>
    <row r="586" spans="1:4" ht="15.75" customHeight="1" x14ac:dyDescent="0.25">
      <c r="A586">
        <v>1940</v>
      </c>
      <c r="B586" t="s">
        <v>10</v>
      </c>
      <c r="C586" t="s">
        <v>15</v>
      </c>
      <c r="D586" t="s">
        <v>16</v>
      </c>
    </row>
    <row r="587" spans="1:4" ht="15.75" customHeight="1" x14ac:dyDescent="0.25">
      <c r="A587">
        <v>1942</v>
      </c>
      <c r="B587" t="s">
        <v>10</v>
      </c>
      <c r="C587" t="s">
        <v>17</v>
      </c>
      <c r="D587" t="s">
        <v>14</v>
      </c>
    </row>
    <row r="588" spans="1:4" ht="15.75" customHeight="1" x14ac:dyDescent="0.25">
      <c r="A588">
        <v>1944</v>
      </c>
      <c r="B588" t="s">
        <v>10</v>
      </c>
      <c r="C588" t="s">
        <v>19</v>
      </c>
      <c r="D588" t="s">
        <v>14</v>
      </c>
    </row>
    <row r="589" spans="1:4" ht="15.75" customHeight="1" x14ac:dyDescent="0.25">
      <c r="A589">
        <v>1947</v>
      </c>
      <c r="B589" t="s">
        <v>10</v>
      </c>
      <c r="C589" t="s">
        <v>15</v>
      </c>
      <c r="D589" t="s">
        <v>16</v>
      </c>
    </row>
    <row r="590" spans="1:4" ht="15.75" customHeight="1" x14ac:dyDescent="0.25">
      <c r="A590">
        <v>1948</v>
      </c>
      <c r="B590" t="s">
        <v>10</v>
      </c>
      <c r="C590" t="s">
        <v>18</v>
      </c>
      <c r="D590" t="s">
        <v>12</v>
      </c>
    </row>
    <row r="591" spans="1:4" ht="15.75" customHeight="1" x14ac:dyDescent="0.25">
      <c r="A591">
        <v>1950</v>
      </c>
      <c r="B591" t="s">
        <v>10</v>
      </c>
      <c r="C591" t="s">
        <v>19</v>
      </c>
      <c r="D591" t="s">
        <v>14</v>
      </c>
    </row>
    <row r="592" spans="1:4" ht="15.75" customHeight="1" x14ac:dyDescent="0.25">
      <c r="A592">
        <v>1952</v>
      </c>
      <c r="B592" t="s">
        <v>10</v>
      </c>
      <c r="C592" t="s">
        <v>19</v>
      </c>
      <c r="D592" t="s">
        <v>14</v>
      </c>
    </row>
    <row r="593" spans="1:4" ht="15.75" customHeight="1" x14ac:dyDescent="0.25">
      <c r="A593">
        <v>1960</v>
      </c>
      <c r="B593" t="s">
        <v>10</v>
      </c>
      <c r="C593" t="s">
        <v>19</v>
      </c>
      <c r="D593" t="s">
        <v>14</v>
      </c>
    </row>
    <row r="594" spans="1:4" ht="15.75" customHeight="1" x14ac:dyDescent="0.25">
      <c r="A594">
        <v>1961</v>
      </c>
      <c r="B594" t="s">
        <v>10</v>
      </c>
      <c r="C594" t="s">
        <v>19</v>
      </c>
      <c r="D594" t="s">
        <v>14</v>
      </c>
    </row>
    <row r="595" spans="1:4" ht="15.75" customHeight="1" x14ac:dyDescent="0.25">
      <c r="A595">
        <v>1962</v>
      </c>
      <c r="B595" t="s">
        <v>10</v>
      </c>
      <c r="C595" t="s">
        <v>18</v>
      </c>
      <c r="D595" t="s">
        <v>12</v>
      </c>
    </row>
    <row r="596" spans="1:4" ht="15.75" customHeight="1" x14ac:dyDescent="0.25">
      <c r="A596">
        <v>1964</v>
      </c>
      <c r="B596" t="s">
        <v>10</v>
      </c>
      <c r="C596" t="s">
        <v>11</v>
      </c>
      <c r="D596" t="s">
        <v>12</v>
      </c>
    </row>
    <row r="597" spans="1:4" ht="15.75" customHeight="1" x14ac:dyDescent="0.25">
      <c r="A597">
        <v>1965</v>
      </c>
      <c r="B597" t="s">
        <v>10</v>
      </c>
      <c r="C597" t="s">
        <v>18</v>
      </c>
      <c r="D597" t="s">
        <v>12</v>
      </c>
    </row>
    <row r="598" spans="1:4" ht="15.75" customHeight="1" x14ac:dyDescent="0.25">
      <c r="A598">
        <v>1967</v>
      </c>
      <c r="B598" t="s">
        <v>10</v>
      </c>
      <c r="C598" t="s">
        <v>18</v>
      </c>
      <c r="D598" t="s">
        <v>12</v>
      </c>
    </row>
    <row r="599" spans="1:4" ht="15.75" customHeight="1" x14ac:dyDescent="0.25">
      <c r="A599">
        <v>1968</v>
      </c>
      <c r="B599" t="s">
        <v>10</v>
      </c>
      <c r="C599" t="s">
        <v>19</v>
      </c>
      <c r="D599" t="s">
        <v>14</v>
      </c>
    </row>
    <row r="600" spans="1:4" ht="15.75" customHeight="1" x14ac:dyDescent="0.25">
      <c r="A600">
        <v>1969</v>
      </c>
      <c r="B600" t="s">
        <v>10</v>
      </c>
      <c r="C600" t="s">
        <v>11</v>
      </c>
      <c r="D600" t="s">
        <v>12</v>
      </c>
    </row>
    <row r="601" spans="1:4" ht="15.75" customHeight="1" x14ac:dyDescent="0.25">
      <c r="A601">
        <v>1970</v>
      </c>
      <c r="B601" t="s">
        <v>10</v>
      </c>
      <c r="C601" t="s">
        <v>15</v>
      </c>
      <c r="D601" t="s">
        <v>16</v>
      </c>
    </row>
    <row r="602" spans="1:4" ht="15.75" customHeight="1" x14ac:dyDescent="0.25">
      <c r="A602">
        <v>1971</v>
      </c>
      <c r="B602" t="s">
        <v>10</v>
      </c>
      <c r="C602" t="s">
        <v>19</v>
      </c>
      <c r="D602" t="s">
        <v>14</v>
      </c>
    </row>
    <row r="603" spans="1:4" ht="15.75" customHeight="1" x14ac:dyDescent="0.25">
      <c r="A603">
        <v>1972</v>
      </c>
      <c r="B603" t="s">
        <v>10</v>
      </c>
      <c r="C603" t="s">
        <v>18</v>
      </c>
      <c r="D603" t="s">
        <v>12</v>
      </c>
    </row>
    <row r="604" spans="1:4" ht="15.75" customHeight="1" x14ac:dyDescent="0.25">
      <c r="A604">
        <v>1973</v>
      </c>
      <c r="B604" t="s">
        <v>10</v>
      </c>
      <c r="C604" t="s">
        <v>18</v>
      </c>
      <c r="D604" t="s">
        <v>12</v>
      </c>
    </row>
    <row r="605" spans="1:4" ht="15.75" customHeight="1" x14ac:dyDescent="0.25">
      <c r="A605">
        <v>1974</v>
      </c>
      <c r="B605" t="s">
        <v>10</v>
      </c>
      <c r="C605" t="s">
        <v>18</v>
      </c>
      <c r="D605" t="s">
        <v>12</v>
      </c>
    </row>
    <row r="606" spans="1:4" ht="15.75" customHeight="1" x14ac:dyDescent="0.25">
      <c r="A606">
        <v>1976</v>
      </c>
      <c r="B606" t="s">
        <v>10</v>
      </c>
      <c r="C606" t="s">
        <v>20</v>
      </c>
      <c r="D606" t="s">
        <v>16</v>
      </c>
    </row>
    <row r="607" spans="1:4" ht="15.75" customHeight="1" x14ac:dyDescent="0.25">
      <c r="A607">
        <v>1978</v>
      </c>
      <c r="B607" t="s">
        <v>10</v>
      </c>
      <c r="C607" t="s">
        <v>18</v>
      </c>
      <c r="D607" t="s">
        <v>12</v>
      </c>
    </row>
    <row r="608" spans="1:4" ht="15.75" customHeight="1" x14ac:dyDescent="0.25">
      <c r="A608">
        <v>1980</v>
      </c>
      <c r="B608" t="s">
        <v>10</v>
      </c>
      <c r="C608" t="s">
        <v>11</v>
      </c>
      <c r="D608" t="s">
        <v>12</v>
      </c>
    </row>
    <row r="609" spans="1:4" ht="15.75" customHeight="1" x14ac:dyDescent="0.25">
      <c r="A609">
        <v>1982</v>
      </c>
      <c r="B609" t="s">
        <v>10</v>
      </c>
      <c r="C609" t="s">
        <v>17</v>
      </c>
      <c r="D609" t="s">
        <v>14</v>
      </c>
    </row>
    <row r="610" spans="1:4" ht="15.75" hidden="1" customHeight="1" x14ac:dyDescent="0.25">
      <c r="A610">
        <v>1990</v>
      </c>
      <c r="B610" t="s">
        <v>13</v>
      </c>
      <c r="C610" t="s">
        <v>18</v>
      </c>
      <c r="D610" t="s">
        <v>12</v>
      </c>
    </row>
    <row r="611" spans="1:4" ht="15.75" hidden="1" customHeight="1" x14ac:dyDescent="0.25">
      <c r="A611">
        <v>1991</v>
      </c>
      <c r="B611" t="s">
        <v>13</v>
      </c>
      <c r="C611" t="s">
        <v>15</v>
      </c>
      <c r="D611" t="s">
        <v>16</v>
      </c>
    </row>
    <row r="612" spans="1:4" ht="15.75" customHeight="1" x14ac:dyDescent="0.25">
      <c r="A612">
        <v>1992</v>
      </c>
      <c r="B612" t="s">
        <v>10</v>
      </c>
      <c r="C612" t="s">
        <v>17</v>
      </c>
      <c r="D612" t="s">
        <v>14</v>
      </c>
    </row>
    <row r="613" spans="1:4" ht="15.75" customHeight="1" x14ac:dyDescent="0.25">
      <c r="A613">
        <v>1995</v>
      </c>
      <c r="B613" t="s">
        <v>10</v>
      </c>
      <c r="C613" t="s">
        <v>19</v>
      </c>
      <c r="D613" t="s">
        <v>14</v>
      </c>
    </row>
    <row r="614" spans="1:4" ht="15.75" hidden="1" customHeight="1" x14ac:dyDescent="0.25">
      <c r="A614">
        <v>1996</v>
      </c>
      <c r="B614" t="s">
        <v>13</v>
      </c>
      <c r="C614" t="s">
        <v>15</v>
      </c>
      <c r="D614" t="s">
        <v>16</v>
      </c>
    </row>
    <row r="615" spans="1:4" ht="15.75" customHeight="1" x14ac:dyDescent="0.25">
      <c r="A615">
        <v>1998</v>
      </c>
      <c r="B615" t="s">
        <v>10</v>
      </c>
      <c r="C615" t="s">
        <v>18</v>
      </c>
      <c r="D615" t="s">
        <v>12</v>
      </c>
    </row>
    <row r="616" spans="1:4" ht="15.75" customHeight="1" x14ac:dyDescent="0.25">
      <c r="A616">
        <v>1999</v>
      </c>
      <c r="B616" t="s">
        <v>10</v>
      </c>
      <c r="C616" t="s">
        <v>20</v>
      </c>
      <c r="D616" t="s">
        <v>16</v>
      </c>
    </row>
    <row r="617" spans="1:4" ht="15.75" customHeight="1" x14ac:dyDescent="0.25">
      <c r="A617">
        <v>2003</v>
      </c>
      <c r="B617" t="s">
        <v>10</v>
      </c>
      <c r="C617" t="s">
        <v>19</v>
      </c>
      <c r="D617" t="s">
        <v>14</v>
      </c>
    </row>
    <row r="618" spans="1:4" ht="15.75" customHeight="1" x14ac:dyDescent="0.25">
      <c r="A618">
        <v>2010</v>
      </c>
      <c r="B618" t="s">
        <v>10</v>
      </c>
      <c r="C618" t="s">
        <v>18</v>
      </c>
      <c r="D618" t="s">
        <v>12</v>
      </c>
    </row>
    <row r="619" spans="1:4" ht="15.75" customHeight="1" x14ac:dyDescent="0.25">
      <c r="A619">
        <v>2013</v>
      </c>
      <c r="B619" t="s">
        <v>10</v>
      </c>
      <c r="C619" t="s">
        <v>17</v>
      </c>
      <c r="D619" t="s">
        <v>14</v>
      </c>
    </row>
    <row r="620" spans="1:4" ht="15.75" customHeight="1" x14ac:dyDescent="0.25">
      <c r="A620">
        <v>2014</v>
      </c>
      <c r="B620" t="s">
        <v>10</v>
      </c>
      <c r="C620" t="s">
        <v>11</v>
      </c>
      <c r="D620" t="s">
        <v>12</v>
      </c>
    </row>
    <row r="621" spans="1:4" ht="15.75" customHeight="1" x14ac:dyDescent="0.25">
      <c r="A621">
        <v>2016</v>
      </c>
      <c r="B621" t="s">
        <v>10</v>
      </c>
      <c r="C621" t="s">
        <v>15</v>
      </c>
      <c r="D621" t="s">
        <v>16</v>
      </c>
    </row>
    <row r="622" spans="1:4" ht="15.75" customHeight="1" x14ac:dyDescent="0.25">
      <c r="A622">
        <v>2017</v>
      </c>
      <c r="B622" t="s">
        <v>10</v>
      </c>
      <c r="C622" t="s">
        <v>20</v>
      </c>
      <c r="D622" t="s">
        <v>16</v>
      </c>
    </row>
    <row r="623" spans="1:4" ht="15.75" customHeight="1" x14ac:dyDescent="0.25">
      <c r="A623">
        <v>2024</v>
      </c>
      <c r="B623" t="s">
        <v>10</v>
      </c>
      <c r="C623" t="s">
        <v>18</v>
      </c>
      <c r="D623" t="s">
        <v>12</v>
      </c>
    </row>
    <row r="624" spans="1:4" ht="15.75" customHeight="1" x14ac:dyDescent="0.25">
      <c r="A624">
        <v>2025</v>
      </c>
      <c r="B624" t="s">
        <v>10</v>
      </c>
      <c r="C624" t="s">
        <v>18</v>
      </c>
      <c r="D624" t="s">
        <v>12</v>
      </c>
    </row>
    <row r="625" spans="1:4" ht="15.75" customHeight="1" x14ac:dyDescent="0.25">
      <c r="A625">
        <v>2026</v>
      </c>
      <c r="B625" t="s">
        <v>10</v>
      </c>
      <c r="C625" t="s">
        <v>18</v>
      </c>
      <c r="D625" t="s">
        <v>12</v>
      </c>
    </row>
    <row r="626" spans="1:4" ht="15.75" customHeight="1" x14ac:dyDescent="0.25">
      <c r="A626">
        <v>2027</v>
      </c>
      <c r="B626" t="s">
        <v>10</v>
      </c>
      <c r="C626" t="s">
        <v>15</v>
      </c>
      <c r="D626" t="s">
        <v>16</v>
      </c>
    </row>
    <row r="627" spans="1:4" ht="15.75" customHeight="1" x14ac:dyDescent="0.25">
      <c r="A627">
        <v>2029</v>
      </c>
      <c r="B627" t="s">
        <v>10</v>
      </c>
      <c r="C627" t="s">
        <v>20</v>
      </c>
      <c r="D627" t="s">
        <v>16</v>
      </c>
    </row>
    <row r="628" spans="1:4" ht="15.75" customHeight="1" x14ac:dyDescent="0.25">
      <c r="A628">
        <v>2030</v>
      </c>
      <c r="B628" t="s">
        <v>10</v>
      </c>
      <c r="C628" t="s">
        <v>20</v>
      </c>
      <c r="D628" t="s">
        <v>16</v>
      </c>
    </row>
    <row r="629" spans="1:4" ht="15.75" customHeight="1" x14ac:dyDescent="0.25">
      <c r="A629">
        <v>2031</v>
      </c>
      <c r="B629" t="s">
        <v>10</v>
      </c>
      <c r="C629" t="s">
        <v>20</v>
      </c>
      <c r="D629" t="s">
        <v>16</v>
      </c>
    </row>
    <row r="630" spans="1:4" ht="15.75" customHeight="1" x14ac:dyDescent="0.25">
      <c r="A630">
        <v>2034</v>
      </c>
      <c r="B630" t="s">
        <v>10</v>
      </c>
      <c r="C630" t="s">
        <v>18</v>
      </c>
      <c r="D630" t="s">
        <v>12</v>
      </c>
    </row>
    <row r="631" spans="1:4" ht="15.75" customHeight="1" x14ac:dyDescent="0.25">
      <c r="A631">
        <v>2036</v>
      </c>
      <c r="B631" t="s">
        <v>10</v>
      </c>
      <c r="C631" t="s">
        <v>18</v>
      </c>
      <c r="D631" t="s">
        <v>12</v>
      </c>
    </row>
    <row r="632" spans="1:4" ht="15.75" customHeight="1" x14ac:dyDescent="0.25">
      <c r="A632">
        <v>2037</v>
      </c>
      <c r="B632" t="s">
        <v>10</v>
      </c>
      <c r="C632" t="s">
        <v>18</v>
      </c>
      <c r="D632" t="s">
        <v>12</v>
      </c>
    </row>
    <row r="633" spans="1:4" ht="15.75" customHeight="1" x14ac:dyDescent="0.25">
      <c r="A633">
        <v>2040</v>
      </c>
      <c r="B633" t="s">
        <v>10</v>
      </c>
      <c r="C633" t="s">
        <v>20</v>
      </c>
      <c r="D633" t="s">
        <v>16</v>
      </c>
    </row>
    <row r="634" spans="1:4" ht="15.75" customHeight="1" x14ac:dyDescent="0.25">
      <c r="A634">
        <v>2042</v>
      </c>
      <c r="B634" t="s">
        <v>10</v>
      </c>
      <c r="C634" t="s">
        <v>11</v>
      </c>
      <c r="D634" t="s">
        <v>12</v>
      </c>
    </row>
    <row r="635" spans="1:4" ht="15.75" customHeight="1" x14ac:dyDescent="0.25">
      <c r="A635">
        <v>2046</v>
      </c>
      <c r="B635" t="s">
        <v>10</v>
      </c>
      <c r="C635" t="s">
        <v>15</v>
      </c>
      <c r="D635" t="s">
        <v>16</v>
      </c>
    </row>
    <row r="636" spans="1:4" ht="15.75" customHeight="1" x14ac:dyDescent="0.25">
      <c r="A636">
        <v>2054</v>
      </c>
      <c r="B636" t="s">
        <v>10</v>
      </c>
      <c r="C636" t="s">
        <v>17</v>
      </c>
      <c r="D636" t="s">
        <v>14</v>
      </c>
    </row>
    <row r="637" spans="1:4" ht="15.75" hidden="1" customHeight="1" x14ac:dyDescent="0.25">
      <c r="A637">
        <v>2056</v>
      </c>
      <c r="B637" t="s">
        <v>13</v>
      </c>
      <c r="C637" t="s">
        <v>15</v>
      </c>
      <c r="D637" t="s">
        <v>16</v>
      </c>
    </row>
    <row r="638" spans="1:4" ht="15.75" hidden="1" customHeight="1" x14ac:dyDescent="0.25">
      <c r="A638">
        <v>2061</v>
      </c>
      <c r="B638" t="s">
        <v>13</v>
      </c>
      <c r="C638" t="s">
        <v>19</v>
      </c>
      <c r="D638" t="s">
        <v>14</v>
      </c>
    </row>
    <row r="639" spans="1:4" ht="15.75" customHeight="1" x14ac:dyDescent="0.25">
      <c r="A639">
        <v>2065</v>
      </c>
      <c r="B639" t="s">
        <v>10</v>
      </c>
      <c r="C639" t="s">
        <v>19</v>
      </c>
      <c r="D639" t="s">
        <v>14</v>
      </c>
    </row>
    <row r="640" spans="1:4" ht="15.75" customHeight="1" x14ac:dyDescent="0.25">
      <c r="A640">
        <v>2066</v>
      </c>
      <c r="B640" t="s">
        <v>10</v>
      </c>
      <c r="C640" t="s">
        <v>17</v>
      </c>
      <c r="D640" t="s">
        <v>14</v>
      </c>
    </row>
    <row r="641" spans="1:4" ht="15.75" hidden="1" customHeight="1" x14ac:dyDescent="0.25">
      <c r="A641">
        <v>2072</v>
      </c>
      <c r="B641" t="s">
        <v>13</v>
      </c>
      <c r="C641" t="s">
        <v>19</v>
      </c>
      <c r="D641" t="s">
        <v>14</v>
      </c>
    </row>
    <row r="642" spans="1:4" ht="15.75" customHeight="1" x14ac:dyDescent="0.25">
      <c r="A642">
        <v>2076</v>
      </c>
      <c r="B642" t="s">
        <v>10</v>
      </c>
      <c r="C642" t="s">
        <v>18</v>
      </c>
      <c r="D642" t="s">
        <v>12</v>
      </c>
    </row>
    <row r="643" spans="1:4" ht="15.75" customHeight="1" x14ac:dyDescent="0.25">
      <c r="A643">
        <v>2079</v>
      </c>
      <c r="B643" t="s">
        <v>10</v>
      </c>
      <c r="C643" t="s">
        <v>20</v>
      </c>
      <c r="D643" t="s">
        <v>16</v>
      </c>
    </row>
    <row r="644" spans="1:4" ht="15.75" customHeight="1" x14ac:dyDescent="0.25">
      <c r="A644">
        <v>2086</v>
      </c>
      <c r="B644" t="s">
        <v>10</v>
      </c>
      <c r="C644" t="s">
        <v>19</v>
      </c>
      <c r="D644" t="s">
        <v>14</v>
      </c>
    </row>
    <row r="645" spans="1:4" ht="15.75" customHeight="1" x14ac:dyDescent="0.25">
      <c r="A645">
        <v>2089</v>
      </c>
      <c r="B645" t="s">
        <v>10</v>
      </c>
      <c r="C645" t="s">
        <v>18</v>
      </c>
      <c r="D645" t="s">
        <v>12</v>
      </c>
    </row>
    <row r="646" spans="1:4" ht="15.75" customHeight="1" x14ac:dyDescent="0.25">
      <c r="A646">
        <v>2094</v>
      </c>
      <c r="B646" t="s">
        <v>10</v>
      </c>
      <c r="C646" t="s">
        <v>18</v>
      </c>
      <c r="D646" t="s">
        <v>12</v>
      </c>
    </row>
    <row r="647" spans="1:4" ht="15.75" customHeight="1" x14ac:dyDescent="0.25">
      <c r="A647">
        <v>2098</v>
      </c>
      <c r="B647" t="s">
        <v>10</v>
      </c>
      <c r="C647" t="s">
        <v>17</v>
      </c>
      <c r="D647" t="s">
        <v>14</v>
      </c>
    </row>
    <row r="648" spans="1:4" ht="15.75" customHeight="1" x14ac:dyDescent="0.25">
      <c r="A648">
        <v>2100</v>
      </c>
      <c r="B648" t="s">
        <v>10</v>
      </c>
      <c r="C648" t="s">
        <v>11</v>
      </c>
      <c r="D648" t="s">
        <v>12</v>
      </c>
    </row>
    <row r="649" spans="1:4" ht="15.75" customHeight="1" x14ac:dyDescent="0.25">
      <c r="A649">
        <v>2102</v>
      </c>
      <c r="B649" t="s">
        <v>10</v>
      </c>
      <c r="C649" t="s">
        <v>17</v>
      </c>
      <c r="D649" t="s">
        <v>14</v>
      </c>
    </row>
    <row r="650" spans="1:4" ht="15.75" customHeight="1" x14ac:dyDescent="0.25">
      <c r="A650">
        <v>2103</v>
      </c>
      <c r="B650" t="s">
        <v>10</v>
      </c>
      <c r="C650" t="s">
        <v>19</v>
      </c>
      <c r="D650" t="s">
        <v>14</v>
      </c>
    </row>
    <row r="651" spans="1:4" ht="15.75" customHeight="1" x14ac:dyDescent="0.25">
      <c r="A651">
        <v>2104</v>
      </c>
      <c r="B651" t="s">
        <v>10</v>
      </c>
      <c r="C651" t="s">
        <v>19</v>
      </c>
      <c r="D651" t="s">
        <v>14</v>
      </c>
    </row>
    <row r="652" spans="1:4" ht="15.75" customHeight="1" x14ac:dyDescent="0.25">
      <c r="A652">
        <v>2106</v>
      </c>
      <c r="B652" t="s">
        <v>10</v>
      </c>
      <c r="C652" t="s">
        <v>15</v>
      </c>
      <c r="D652" t="s">
        <v>16</v>
      </c>
    </row>
    <row r="653" spans="1:4" ht="15.75" customHeight="1" x14ac:dyDescent="0.25">
      <c r="A653">
        <v>2111</v>
      </c>
      <c r="B653" t="s">
        <v>10</v>
      </c>
      <c r="C653" t="s">
        <v>20</v>
      </c>
      <c r="D653" t="s">
        <v>16</v>
      </c>
    </row>
    <row r="654" spans="1:4" ht="15.75" customHeight="1" x14ac:dyDescent="0.25">
      <c r="A654">
        <v>2112</v>
      </c>
      <c r="B654" t="s">
        <v>10</v>
      </c>
      <c r="C654" t="s">
        <v>20</v>
      </c>
      <c r="D654" t="s">
        <v>16</v>
      </c>
    </row>
    <row r="655" spans="1:4" ht="15.75" customHeight="1" x14ac:dyDescent="0.25">
      <c r="A655">
        <v>2115</v>
      </c>
      <c r="B655" t="s">
        <v>10</v>
      </c>
      <c r="C655" t="s">
        <v>19</v>
      </c>
      <c r="D655" t="s">
        <v>14</v>
      </c>
    </row>
    <row r="656" spans="1:4" ht="15.75" customHeight="1" x14ac:dyDescent="0.25">
      <c r="A656">
        <v>2116</v>
      </c>
      <c r="B656" t="s">
        <v>10</v>
      </c>
      <c r="C656" t="s">
        <v>15</v>
      </c>
      <c r="D656" t="s">
        <v>16</v>
      </c>
    </row>
    <row r="657" spans="1:4" ht="15.75" customHeight="1" x14ac:dyDescent="0.25">
      <c r="A657">
        <v>2117</v>
      </c>
      <c r="B657" t="s">
        <v>10</v>
      </c>
      <c r="C657" t="s">
        <v>20</v>
      </c>
      <c r="D657" t="s">
        <v>16</v>
      </c>
    </row>
    <row r="658" spans="1:4" ht="15.75" customHeight="1" x14ac:dyDescent="0.25">
      <c r="A658">
        <v>2118</v>
      </c>
      <c r="B658" t="s">
        <v>10</v>
      </c>
      <c r="C658" t="s">
        <v>15</v>
      </c>
      <c r="D658" t="s">
        <v>16</v>
      </c>
    </row>
    <row r="659" spans="1:4" ht="15.75" customHeight="1" x14ac:dyDescent="0.25">
      <c r="A659">
        <v>2120</v>
      </c>
      <c r="B659" t="s">
        <v>10</v>
      </c>
      <c r="C659" t="s">
        <v>11</v>
      </c>
      <c r="D659" t="s">
        <v>12</v>
      </c>
    </row>
    <row r="660" spans="1:4" ht="15.75" customHeight="1" x14ac:dyDescent="0.25">
      <c r="A660">
        <v>2122</v>
      </c>
      <c r="B660" t="s">
        <v>10</v>
      </c>
      <c r="C660" t="s">
        <v>17</v>
      </c>
      <c r="D660" t="s">
        <v>14</v>
      </c>
    </row>
    <row r="661" spans="1:4" ht="15.75" customHeight="1" x14ac:dyDescent="0.25">
      <c r="A661">
        <v>2125</v>
      </c>
      <c r="B661" t="s">
        <v>10</v>
      </c>
      <c r="C661" t="s">
        <v>18</v>
      </c>
      <c r="D661" t="s">
        <v>12</v>
      </c>
    </row>
    <row r="662" spans="1:4" ht="15.75" customHeight="1" x14ac:dyDescent="0.25">
      <c r="A662">
        <v>2126</v>
      </c>
      <c r="B662" t="s">
        <v>10</v>
      </c>
      <c r="C662" t="s">
        <v>15</v>
      </c>
      <c r="D662" t="s">
        <v>16</v>
      </c>
    </row>
    <row r="663" spans="1:4" ht="15.75" customHeight="1" x14ac:dyDescent="0.25">
      <c r="A663">
        <v>2128</v>
      </c>
      <c r="B663" t="s">
        <v>10</v>
      </c>
      <c r="C663" t="s">
        <v>20</v>
      </c>
      <c r="D663" t="s">
        <v>16</v>
      </c>
    </row>
    <row r="664" spans="1:4" ht="15.75" customHeight="1" x14ac:dyDescent="0.25">
      <c r="A664">
        <v>2132</v>
      </c>
      <c r="B664" t="s">
        <v>10</v>
      </c>
      <c r="C664" t="s">
        <v>15</v>
      </c>
      <c r="D664" t="s">
        <v>16</v>
      </c>
    </row>
    <row r="665" spans="1:4" ht="15.75" customHeight="1" x14ac:dyDescent="0.25">
      <c r="A665">
        <v>2135</v>
      </c>
      <c r="B665" t="s">
        <v>10</v>
      </c>
      <c r="C665" t="s">
        <v>19</v>
      </c>
      <c r="D665" t="s">
        <v>14</v>
      </c>
    </row>
    <row r="666" spans="1:4" ht="15.75" customHeight="1" x14ac:dyDescent="0.25">
      <c r="A666">
        <v>2141</v>
      </c>
      <c r="B666" t="s">
        <v>10</v>
      </c>
      <c r="C666" t="s">
        <v>19</v>
      </c>
      <c r="D666" t="s">
        <v>14</v>
      </c>
    </row>
    <row r="667" spans="1:4" ht="15.75" customHeight="1" x14ac:dyDescent="0.25">
      <c r="A667">
        <v>2142</v>
      </c>
      <c r="B667" t="s">
        <v>10</v>
      </c>
      <c r="C667" t="s">
        <v>15</v>
      </c>
      <c r="D667" t="s">
        <v>16</v>
      </c>
    </row>
    <row r="668" spans="1:4" ht="15.75" customHeight="1" x14ac:dyDescent="0.25">
      <c r="A668">
        <v>2143</v>
      </c>
      <c r="B668" t="s">
        <v>10</v>
      </c>
      <c r="C668" t="s">
        <v>20</v>
      </c>
      <c r="D668" t="s">
        <v>16</v>
      </c>
    </row>
    <row r="669" spans="1:4" ht="15.75" customHeight="1" x14ac:dyDescent="0.25">
      <c r="A669">
        <v>2147</v>
      </c>
      <c r="B669" t="s">
        <v>10</v>
      </c>
      <c r="C669" t="s">
        <v>15</v>
      </c>
      <c r="D669" t="s">
        <v>16</v>
      </c>
    </row>
    <row r="670" spans="1:4" ht="15.75" customHeight="1" x14ac:dyDescent="0.25">
      <c r="A670">
        <v>2148</v>
      </c>
      <c r="B670" t="s">
        <v>10</v>
      </c>
      <c r="C670" t="s">
        <v>17</v>
      </c>
      <c r="D670" t="s">
        <v>14</v>
      </c>
    </row>
    <row r="671" spans="1:4" ht="15.75" customHeight="1" x14ac:dyDescent="0.25">
      <c r="A671">
        <v>2149</v>
      </c>
      <c r="B671" t="s">
        <v>10</v>
      </c>
      <c r="C671" t="s">
        <v>19</v>
      </c>
      <c r="D671" t="s">
        <v>14</v>
      </c>
    </row>
    <row r="672" spans="1:4" ht="15.75" hidden="1" customHeight="1" x14ac:dyDescent="0.25">
      <c r="A672">
        <v>2150</v>
      </c>
      <c r="B672" t="s">
        <v>13</v>
      </c>
      <c r="C672" t="s">
        <v>17</v>
      </c>
      <c r="D672" t="s">
        <v>14</v>
      </c>
    </row>
    <row r="673" spans="1:4" ht="15.75" customHeight="1" x14ac:dyDescent="0.25">
      <c r="A673">
        <v>2151</v>
      </c>
      <c r="B673" t="s">
        <v>10</v>
      </c>
      <c r="C673" t="s">
        <v>18</v>
      </c>
      <c r="D673" t="s">
        <v>12</v>
      </c>
    </row>
    <row r="674" spans="1:4" ht="15.75" customHeight="1" x14ac:dyDescent="0.25">
      <c r="A674">
        <v>2155</v>
      </c>
      <c r="B674" t="s">
        <v>10</v>
      </c>
      <c r="C674" t="s">
        <v>11</v>
      </c>
      <c r="D674" t="s">
        <v>12</v>
      </c>
    </row>
    <row r="675" spans="1:4" ht="15.75" hidden="1" customHeight="1" x14ac:dyDescent="0.25">
      <c r="A675">
        <v>2156</v>
      </c>
      <c r="B675" t="s">
        <v>13</v>
      </c>
      <c r="C675" t="s">
        <v>17</v>
      </c>
      <c r="D675" t="s">
        <v>14</v>
      </c>
    </row>
    <row r="676" spans="1:4" ht="15.75" customHeight="1" x14ac:dyDescent="0.25">
      <c r="A676">
        <v>2157</v>
      </c>
      <c r="B676" t="s">
        <v>10</v>
      </c>
      <c r="C676" t="s">
        <v>17</v>
      </c>
      <c r="D676" t="s">
        <v>14</v>
      </c>
    </row>
    <row r="677" spans="1:4" ht="15.75" customHeight="1" x14ac:dyDescent="0.25">
      <c r="A677">
        <v>2159</v>
      </c>
      <c r="B677" t="s">
        <v>10</v>
      </c>
      <c r="C677" t="s">
        <v>18</v>
      </c>
      <c r="D677" t="s">
        <v>12</v>
      </c>
    </row>
    <row r="678" spans="1:4" ht="15.75" customHeight="1" x14ac:dyDescent="0.25">
      <c r="A678">
        <v>2161</v>
      </c>
      <c r="B678" t="s">
        <v>10</v>
      </c>
      <c r="C678" t="s">
        <v>20</v>
      </c>
      <c r="D678" t="s">
        <v>16</v>
      </c>
    </row>
    <row r="679" spans="1:4" ht="15.75" customHeight="1" x14ac:dyDescent="0.25">
      <c r="A679">
        <v>2163</v>
      </c>
      <c r="B679" t="s">
        <v>10</v>
      </c>
      <c r="C679" t="s">
        <v>15</v>
      </c>
      <c r="D679" t="s">
        <v>16</v>
      </c>
    </row>
    <row r="680" spans="1:4" ht="15.75" customHeight="1" x14ac:dyDescent="0.25">
      <c r="A680">
        <v>2167</v>
      </c>
      <c r="B680" t="s">
        <v>10</v>
      </c>
      <c r="C680" t="s">
        <v>18</v>
      </c>
      <c r="D680" t="s">
        <v>12</v>
      </c>
    </row>
    <row r="681" spans="1:4" ht="15.75" customHeight="1" x14ac:dyDescent="0.25">
      <c r="A681">
        <v>2168</v>
      </c>
      <c r="B681" t="s">
        <v>10</v>
      </c>
      <c r="C681" t="s">
        <v>18</v>
      </c>
      <c r="D681" t="s">
        <v>12</v>
      </c>
    </row>
    <row r="682" spans="1:4" ht="15.75" hidden="1" customHeight="1" x14ac:dyDescent="0.25">
      <c r="A682">
        <v>2170</v>
      </c>
      <c r="B682" t="s">
        <v>13</v>
      </c>
      <c r="C682" t="s">
        <v>15</v>
      </c>
      <c r="D682" t="s">
        <v>16</v>
      </c>
    </row>
    <row r="683" spans="1:4" ht="15.75" customHeight="1" x14ac:dyDescent="0.25">
      <c r="A683">
        <v>2172</v>
      </c>
      <c r="B683" t="s">
        <v>10</v>
      </c>
      <c r="C683" t="s">
        <v>20</v>
      </c>
      <c r="D683" t="s">
        <v>16</v>
      </c>
    </row>
    <row r="684" spans="1:4" ht="15.75" customHeight="1" x14ac:dyDescent="0.25">
      <c r="A684">
        <v>2176</v>
      </c>
      <c r="B684" t="s">
        <v>10</v>
      </c>
      <c r="C684" t="s">
        <v>19</v>
      </c>
      <c r="D684" t="s">
        <v>14</v>
      </c>
    </row>
    <row r="685" spans="1:4" ht="15.75" customHeight="1" x14ac:dyDescent="0.25">
      <c r="A685">
        <v>2179</v>
      </c>
      <c r="B685" t="s">
        <v>10</v>
      </c>
      <c r="C685" t="s">
        <v>17</v>
      </c>
      <c r="D685" t="s">
        <v>14</v>
      </c>
    </row>
    <row r="686" spans="1:4" ht="15.75" customHeight="1" x14ac:dyDescent="0.25">
      <c r="A686">
        <v>2180</v>
      </c>
      <c r="B686" t="s">
        <v>10</v>
      </c>
      <c r="C686" t="s">
        <v>19</v>
      </c>
      <c r="D686" t="s">
        <v>14</v>
      </c>
    </row>
    <row r="687" spans="1:4" ht="15.75" customHeight="1" x14ac:dyDescent="0.25">
      <c r="A687">
        <v>2182</v>
      </c>
      <c r="B687" t="s">
        <v>10</v>
      </c>
      <c r="C687" t="s">
        <v>17</v>
      </c>
      <c r="D687" t="s">
        <v>14</v>
      </c>
    </row>
    <row r="688" spans="1:4" ht="15.75" customHeight="1" x14ac:dyDescent="0.25">
      <c r="A688">
        <v>2184</v>
      </c>
      <c r="B688" t="s">
        <v>10</v>
      </c>
      <c r="C688" t="s">
        <v>11</v>
      </c>
      <c r="D688" t="s">
        <v>12</v>
      </c>
    </row>
    <row r="689" spans="1:4" ht="15.75" customHeight="1" x14ac:dyDescent="0.25">
      <c r="A689">
        <v>2185</v>
      </c>
      <c r="B689" t="s">
        <v>10</v>
      </c>
      <c r="C689" t="s">
        <v>11</v>
      </c>
      <c r="D689" t="s">
        <v>12</v>
      </c>
    </row>
    <row r="690" spans="1:4" ht="15.75" customHeight="1" x14ac:dyDescent="0.25">
      <c r="A690">
        <v>2187</v>
      </c>
      <c r="B690" t="s">
        <v>10</v>
      </c>
      <c r="C690" t="s">
        <v>17</v>
      </c>
      <c r="D690" t="s">
        <v>14</v>
      </c>
    </row>
    <row r="691" spans="1:4" ht="15.75" customHeight="1" x14ac:dyDescent="0.25">
      <c r="A691">
        <v>2189</v>
      </c>
      <c r="B691" t="s">
        <v>10</v>
      </c>
      <c r="C691" t="s">
        <v>15</v>
      </c>
      <c r="D691" t="s">
        <v>16</v>
      </c>
    </row>
    <row r="692" spans="1:4" ht="15.75" customHeight="1" x14ac:dyDescent="0.25">
      <c r="A692">
        <v>2190</v>
      </c>
      <c r="B692" t="s">
        <v>10</v>
      </c>
      <c r="C692" t="s">
        <v>15</v>
      </c>
      <c r="D692" t="s">
        <v>16</v>
      </c>
    </row>
    <row r="693" spans="1:4" ht="15.75" customHeight="1" x14ac:dyDescent="0.25">
      <c r="A693">
        <v>2193</v>
      </c>
      <c r="B693" t="s">
        <v>10</v>
      </c>
      <c r="C693" t="s">
        <v>18</v>
      </c>
      <c r="D693" t="s">
        <v>12</v>
      </c>
    </row>
    <row r="694" spans="1:4" ht="15.75" customHeight="1" x14ac:dyDescent="0.25">
      <c r="A694">
        <v>2198</v>
      </c>
      <c r="B694" t="s">
        <v>10</v>
      </c>
      <c r="C694" t="s">
        <v>18</v>
      </c>
      <c r="D694" t="s">
        <v>12</v>
      </c>
    </row>
    <row r="695" spans="1:4" ht="15.75" customHeight="1" x14ac:dyDescent="0.25">
      <c r="A695">
        <v>2199</v>
      </c>
      <c r="B695" t="s">
        <v>10</v>
      </c>
      <c r="C695" t="s">
        <v>18</v>
      </c>
      <c r="D695" t="s">
        <v>12</v>
      </c>
    </row>
    <row r="696" spans="1:4" ht="15.75" customHeight="1" x14ac:dyDescent="0.25">
      <c r="A696">
        <v>2200</v>
      </c>
      <c r="B696" t="s">
        <v>10</v>
      </c>
      <c r="C696" t="s">
        <v>15</v>
      </c>
      <c r="D696" t="s">
        <v>16</v>
      </c>
    </row>
    <row r="697" spans="1:4" ht="15.75" customHeight="1" x14ac:dyDescent="0.25">
      <c r="A697">
        <v>2210</v>
      </c>
      <c r="B697" t="s">
        <v>10</v>
      </c>
      <c r="C697" t="s">
        <v>18</v>
      </c>
      <c r="D697" t="s">
        <v>12</v>
      </c>
    </row>
    <row r="698" spans="1:4" ht="15.75" customHeight="1" x14ac:dyDescent="0.25">
      <c r="A698">
        <v>2211</v>
      </c>
      <c r="B698" t="s">
        <v>10</v>
      </c>
      <c r="C698" t="s">
        <v>15</v>
      </c>
      <c r="D698" t="s">
        <v>16</v>
      </c>
    </row>
    <row r="699" spans="1:4" ht="15.75" hidden="1" customHeight="1" x14ac:dyDescent="0.25">
      <c r="A699">
        <v>2212</v>
      </c>
      <c r="B699" t="s">
        <v>13</v>
      </c>
      <c r="C699" t="s">
        <v>15</v>
      </c>
      <c r="D699" t="s">
        <v>16</v>
      </c>
    </row>
    <row r="700" spans="1:4" ht="15.75" customHeight="1" x14ac:dyDescent="0.25">
      <c r="A700">
        <v>2213</v>
      </c>
      <c r="B700" t="s">
        <v>10</v>
      </c>
      <c r="C700" t="s">
        <v>18</v>
      </c>
      <c r="D700" t="s">
        <v>12</v>
      </c>
    </row>
    <row r="701" spans="1:4" ht="15.75" customHeight="1" x14ac:dyDescent="0.25">
      <c r="A701">
        <v>2214</v>
      </c>
      <c r="B701" t="s">
        <v>10</v>
      </c>
      <c r="C701" t="s">
        <v>17</v>
      </c>
      <c r="D701" t="s">
        <v>14</v>
      </c>
    </row>
    <row r="702" spans="1:4" ht="15.75" customHeight="1" x14ac:dyDescent="0.25">
      <c r="A702">
        <v>2216</v>
      </c>
      <c r="B702" t="s">
        <v>10</v>
      </c>
      <c r="C702" t="s">
        <v>18</v>
      </c>
      <c r="D702" t="s">
        <v>12</v>
      </c>
    </row>
    <row r="703" spans="1:4" ht="15.75" customHeight="1" x14ac:dyDescent="0.25">
      <c r="A703">
        <v>2217</v>
      </c>
      <c r="B703" t="s">
        <v>10</v>
      </c>
      <c r="C703" t="s">
        <v>20</v>
      </c>
      <c r="D703" t="s">
        <v>16</v>
      </c>
    </row>
    <row r="704" spans="1:4" ht="15.75" customHeight="1" x14ac:dyDescent="0.25">
      <c r="A704">
        <v>2218</v>
      </c>
      <c r="B704" t="s">
        <v>10</v>
      </c>
      <c r="C704" t="s">
        <v>19</v>
      </c>
      <c r="D704" t="s">
        <v>14</v>
      </c>
    </row>
    <row r="705" spans="1:4" ht="15.75" customHeight="1" x14ac:dyDescent="0.25">
      <c r="A705">
        <v>2222</v>
      </c>
      <c r="B705" t="s">
        <v>10</v>
      </c>
      <c r="C705" t="s">
        <v>20</v>
      </c>
      <c r="D705" t="s">
        <v>16</v>
      </c>
    </row>
    <row r="706" spans="1:4" ht="15.75" customHeight="1" x14ac:dyDescent="0.25">
      <c r="A706">
        <v>2223</v>
      </c>
      <c r="B706" t="s">
        <v>10</v>
      </c>
      <c r="C706" t="s">
        <v>18</v>
      </c>
      <c r="D706" t="s">
        <v>12</v>
      </c>
    </row>
    <row r="707" spans="1:4" ht="15.75" customHeight="1" x14ac:dyDescent="0.25">
      <c r="A707">
        <v>2224</v>
      </c>
      <c r="B707" t="s">
        <v>10</v>
      </c>
      <c r="C707" t="s">
        <v>18</v>
      </c>
      <c r="D707" t="s">
        <v>12</v>
      </c>
    </row>
    <row r="708" spans="1:4" ht="15.75" customHeight="1" x14ac:dyDescent="0.25">
      <c r="A708">
        <v>2225</v>
      </c>
      <c r="B708" t="s">
        <v>10</v>
      </c>
      <c r="C708" t="s">
        <v>19</v>
      </c>
      <c r="D708" t="s">
        <v>14</v>
      </c>
    </row>
    <row r="709" spans="1:4" ht="15.75" customHeight="1" x14ac:dyDescent="0.25">
      <c r="A709">
        <v>2226</v>
      </c>
      <c r="B709" t="s">
        <v>10</v>
      </c>
      <c r="C709" t="s">
        <v>19</v>
      </c>
      <c r="D709" t="s">
        <v>14</v>
      </c>
    </row>
    <row r="710" spans="1:4" ht="15.75" customHeight="1" x14ac:dyDescent="0.25">
      <c r="A710">
        <v>2228</v>
      </c>
      <c r="B710" t="s">
        <v>10</v>
      </c>
      <c r="C710" t="s">
        <v>15</v>
      </c>
      <c r="D710" t="s">
        <v>16</v>
      </c>
    </row>
    <row r="711" spans="1:4" ht="15.75" customHeight="1" x14ac:dyDescent="0.25">
      <c r="A711">
        <v>2231</v>
      </c>
      <c r="B711" t="s">
        <v>10</v>
      </c>
      <c r="C711" t="s">
        <v>20</v>
      </c>
      <c r="D711" t="s">
        <v>16</v>
      </c>
    </row>
    <row r="712" spans="1:4" ht="15.75" customHeight="1" x14ac:dyDescent="0.25">
      <c r="A712">
        <v>2232</v>
      </c>
      <c r="B712" t="s">
        <v>10</v>
      </c>
      <c r="C712" t="s">
        <v>11</v>
      </c>
      <c r="D712" t="s">
        <v>12</v>
      </c>
    </row>
    <row r="713" spans="1:4" ht="15.75" customHeight="1" x14ac:dyDescent="0.25">
      <c r="A713">
        <v>2234</v>
      </c>
      <c r="B713" t="s">
        <v>10</v>
      </c>
      <c r="C713" t="s">
        <v>17</v>
      </c>
      <c r="D713" t="s">
        <v>14</v>
      </c>
    </row>
    <row r="714" spans="1:4" ht="15.75" customHeight="1" x14ac:dyDescent="0.25">
      <c r="A714">
        <v>2235</v>
      </c>
      <c r="B714" t="s">
        <v>10</v>
      </c>
      <c r="C714" t="s">
        <v>18</v>
      </c>
      <c r="D714" t="s">
        <v>12</v>
      </c>
    </row>
    <row r="715" spans="1:4" ht="15.75" customHeight="1" x14ac:dyDescent="0.25">
      <c r="A715">
        <v>2239</v>
      </c>
      <c r="B715" t="s">
        <v>10</v>
      </c>
      <c r="C715" t="s">
        <v>18</v>
      </c>
      <c r="D715" t="s">
        <v>12</v>
      </c>
    </row>
    <row r="716" spans="1:4" ht="15.75" customHeight="1" x14ac:dyDescent="0.25">
      <c r="A716">
        <v>2240</v>
      </c>
      <c r="B716" t="s">
        <v>10</v>
      </c>
      <c r="C716" t="s">
        <v>17</v>
      </c>
      <c r="D716" t="s">
        <v>14</v>
      </c>
    </row>
    <row r="717" spans="1:4" ht="15.75" customHeight="1" x14ac:dyDescent="0.25">
      <c r="A717">
        <v>2241</v>
      </c>
      <c r="B717" t="s">
        <v>10</v>
      </c>
      <c r="C717" t="s">
        <v>19</v>
      </c>
      <c r="D717" t="s">
        <v>14</v>
      </c>
    </row>
    <row r="718" spans="1:4" ht="15.75" customHeight="1" x14ac:dyDescent="0.25">
      <c r="A718">
        <v>2245</v>
      </c>
      <c r="B718" t="s">
        <v>10</v>
      </c>
      <c r="C718" t="s">
        <v>11</v>
      </c>
      <c r="D718" t="s">
        <v>12</v>
      </c>
    </row>
    <row r="719" spans="1:4" ht="15.75" customHeight="1" x14ac:dyDescent="0.25">
      <c r="A719">
        <v>2251</v>
      </c>
      <c r="B719" t="s">
        <v>10</v>
      </c>
      <c r="C719" t="s">
        <v>18</v>
      </c>
      <c r="D719" t="s">
        <v>12</v>
      </c>
    </row>
    <row r="720" spans="1:4" ht="15.75" customHeight="1" x14ac:dyDescent="0.25">
      <c r="A720">
        <v>2252</v>
      </c>
      <c r="B720" t="s">
        <v>10</v>
      </c>
      <c r="C720" t="s">
        <v>18</v>
      </c>
      <c r="D720" t="s">
        <v>12</v>
      </c>
    </row>
    <row r="721" spans="1:4" ht="15.75" customHeight="1" x14ac:dyDescent="0.25">
      <c r="A721">
        <v>2256</v>
      </c>
      <c r="B721" t="s">
        <v>10</v>
      </c>
      <c r="C721" t="s">
        <v>20</v>
      </c>
      <c r="D721" t="s">
        <v>16</v>
      </c>
    </row>
    <row r="722" spans="1:4" ht="15.75" customHeight="1" x14ac:dyDescent="0.25">
      <c r="A722">
        <v>2258</v>
      </c>
      <c r="B722" t="s">
        <v>10</v>
      </c>
      <c r="C722" t="s">
        <v>18</v>
      </c>
      <c r="D722" t="s">
        <v>12</v>
      </c>
    </row>
    <row r="723" spans="1:4" ht="15.75" customHeight="1" x14ac:dyDescent="0.25">
      <c r="A723">
        <v>2259</v>
      </c>
      <c r="B723" t="s">
        <v>10</v>
      </c>
      <c r="C723" t="s">
        <v>20</v>
      </c>
      <c r="D723" t="s">
        <v>16</v>
      </c>
    </row>
    <row r="724" spans="1:4" ht="15.75" customHeight="1" x14ac:dyDescent="0.25">
      <c r="A724">
        <v>2260</v>
      </c>
      <c r="B724" t="s">
        <v>10</v>
      </c>
      <c r="C724" t="s">
        <v>18</v>
      </c>
      <c r="D724" t="s">
        <v>12</v>
      </c>
    </row>
    <row r="725" spans="1:4" ht="15.75" customHeight="1" x14ac:dyDescent="0.25">
      <c r="A725">
        <v>2267</v>
      </c>
      <c r="B725" t="s">
        <v>10</v>
      </c>
      <c r="C725" t="s">
        <v>15</v>
      </c>
      <c r="D725" t="s">
        <v>16</v>
      </c>
    </row>
    <row r="726" spans="1:4" ht="15.75" customHeight="1" x14ac:dyDescent="0.25">
      <c r="A726">
        <v>2268</v>
      </c>
      <c r="B726" t="s">
        <v>10</v>
      </c>
      <c r="C726" t="s">
        <v>20</v>
      </c>
      <c r="D726" t="s">
        <v>16</v>
      </c>
    </row>
    <row r="727" spans="1:4" ht="15.75" customHeight="1" x14ac:dyDescent="0.25">
      <c r="A727">
        <v>2269</v>
      </c>
      <c r="B727" t="s">
        <v>10</v>
      </c>
      <c r="C727" t="s">
        <v>18</v>
      </c>
      <c r="D727" t="s">
        <v>12</v>
      </c>
    </row>
    <row r="728" spans="1:4" ht="15.75" customHeight="1" x14ac:dyDescent="0.25">
      <c r="A728">
        <v>2270</v>
      </c>
      <c r="B728" t="s">
        <v>10</v>
      </c>
      <c r="C728" t="s">
        <v>11</v>
      </c>
      <c r="D728" t="s">
        <v>12</v>
      </c>
    </row>
    <row r="729" spans="1:4" ht="15.75" customHeight="1" x14ac:dyDescent="0.25">
      <c r="A729">
        <v>2272</v>
      </c>
      <c r="B729" t="s">
        <v>10</v>
      </c>
      <c r="C729" t="s">
        <v>19</v>
      </c>
      <c r="D729" t="s">
        <v>14</v>
      </c>
    </row>
    <row r="730" spans="1:4" ht="15.75" customHeight="1" x14ac:dyDescent="0.25">
      <c r="A730">
        <v>2273</v>
      </c>
      <c r="B730" t="s">
        <v>10</v>
      </c>
      <c r="C730" t="s">
        <v>11</v>
      </c>
      <c r="D730" t="s">
        <v>12</v>
      </c>
    </row>
    <row r="731" spans="1:4" ht="15.75" customHeight="1" x14ac:dyDescent="0.25">
      <c r="A731">
        <v>2274</v>
      </c>
      <c r="B731" t="s">
        <v>10</v>
      </c>
      <c r="C731" t="s">
        <v>19</v>
      </c>
      <c r="D731" t="s">
        <v>14</v>
      </c>
    </row>
    <row r="732" spans="1:4" ht="15.75" customHeight="1" x14ac:dyDescent="0.25">
      <c r="A732">
        <v>2276</v>
      </c>
      <c r="B732" t="s">
        <v>10</v>
      </c>
      <c r="C732" t="s">
        <v>18</v>
      </c>
      <c r="D732" t="s">
        <v>12</v>
      </c>
    </row>
    <row r="733" spans="1:4" ht="15.75" customHeight="1" x14ac:dyDescent="0.25">
      <c r="A733">
        <v>2277</v>
      </c>
      <c r="B733" t="s">
        <v>10</v>
      </c>
      <c r="C733" t="s">
        <v>20</v>
      </c>
      <c r="D733" t="s">
        <v>16</v>
      </c>
    </row>
    <row r="734" spans="1:4" ht="15.75" customHeight="1" x14ac:dyDescent="0.25">
      <c r="A734">
        <v>2279</v>
      </c>
      <c r="B734" t="s">
        <v>10</v>
      </c>
      <c r="C734" t="s">
        <v>17</v>
      </c>
      <c r="D734" t="s">
        <v>14</v>
      </c>
    </row>
    <row r="735" spans="1:4" ht="15.75" customHeight="1" x14ac:dyDescent="0.25">
      <c r="A735">
        <v>2280</v>
      </c>
      <c r="B735" t="s">
        <v>10</v>
      </c>
      <c r="C735" t="s">
        <v>17</v>
      </c>
      <c r="D735" t="s">
        <v>14</v>
      </c>
    </row>
    <row r="736" spans="1:4" ht="15.75" customHeight="1" x14ac:dyDescent="0.25">
      <c r="A736">
        <v>2285</v>
      </c>
      <c r="B736" t="s">
        <v>10</v>
      </c>
      <c r="C736" t="s">
        <v>11</v>
      </c>
      <c r="D736" t="s">
        <v>12</v>
      </c>
    </row>
    <row r="737" spans="1:4" ht="15.75" customHeight="1" x14ac:dyDescent="0.25">
      <c r="A737">
        <v>2291</v>
      </c>
      <c r="B737" t="s">
        <v>10</v>
      </c>
      <c r="C737" t="s">
        <v>17</v>
      </c>
      <c r="D737" t="s">
        <v>14</v>
      </c>
    </row>
    <row r="738" spans="1:4" ht="15.75" customHeight="1" x14ac:dyDescent="0.25">
      <c r="A738">
        <v>2292</v>
      </c>
      <c r="B738" t="s">
        <v>10</v>
      </c>
      <c r="C738" t="s">
        <v>17</v>
      </c>
      <c r="D738" t="s">
        <v>14</v>
      </c>
    </row>
    <row r="739" spans="1:4" ht="15.75" customHeight="1" x14ac:dyDescent="0.25">
      <c r="A739">
        <v>2293</v>
      </c>
      <c r="B739" t="s">
        <v>10</v>
      </c>
      <c r="C739" t="s">
        <v>17</v>
      </c>
      <c r="D739" t="s">
        <v>14</v>
      </c>
    </row>
    <row r="740" spans="1:4" ht="15.75" customHeight="1" x14ac:dyDescent="0.25">
      <c r="A740">
        <v>2294</v>
      </c>
      <c r="B740" t="s">
        <v>10</v>
      </c>
      <c r="C740" t="s">
        <v>19</v>
      </c>
      <c r="D740" t="s">
        <v>14</v>
      </c>
    </row>
    <row r="741" spans="1:4" ht="15.75" hidden="1" customHeight="1" x14ac:dyDescent="0.25">
      <c r="A741">
        <v>2297</v>
      </c>
      <c r="B741" t="s">
        <v>13</v>
      </c>
      <c r="C741" t="s">
        <v>19</v>
      </c>
      <c r="D741" t="s">
        <v>14</v>
      </c>
    </row>
    <row r="742" spans="1:4" ht="15.75" customHeight="1" x14ac:dyDescent="0.25">
      <c r="A742">
        <v>2299</v>
      </c>
      <c r="B742" t="s">
        <v>10</v>
      </c>
      <c r="C742" t="s">
        <v>20</v>
      </c>
      <c r="D742" t="s">
        <v>16</v>
      </c>
    </row>
    <row r="743" spans="1:4" ht="15.75" customHeight="1" x14ac:dyDescent="0.25">
      <c r="A743">
        <v>2301</v>
      </c>
      <c r="B743" t="s">
        <v>10</v>
      </c>
      <c r="C743" t="s">
        <v>15</v>
      </c>
      <c r="D743" t="s">
        <v>16</v>
      </c>
    </row>
    <row r="744" spans="1:4" ht="15.75" customHeight="1" x14ac:dyDescent="0.25">
      <c r="A744">
        <v>2302</v>
      </c>
      <c r="B744" t="s">
        <v>10</v>
      </c>
      <c r="C744" t="s">
        <v>20</v>
      </c>
      <c r="D744" t="s">
        <v>16</v>
      </c>
    </row>
    <row r="745" spans="1:4" ht="15.75" customHeight="1" x14ac:dyDescent="0.25">
      <c r="A745">
        <v>2305</v>
      </c>
      <c r="B745" t="s">
        <v>10</v>
      </c>
      <c r="C745" t="s">
        <v>18</v>
      </c>
      <c r="D745" t="s">
        <v>12</v>
      </c>
    </row>
    <row r="746" spans="1:4" ht="15.75" customHeight="1" x14ac:dyDescent="0.25">
      <c r="A746">
        <v>2306</v>
      </c>
      <c r="B746" t="s">
        <v>10</v>
      </c>
      <c r="C746" t="s">
        <v>17</v>
      </c>
      <c r="D746" t="s">
        <v>14</v>
      </c>
    </row>
    <row r="747" spans="1:4" ht="15.75" customHeight="1" x14ac:dyDescent="0.25">
      <c r="A747">
        <v>2309</v>
      </c>
      <c r="B747" t="s">
        <v>10</v>
      </c>
      <c r="C747" t="s">
        <v>11</v>
      </c>
      <c r="D747" t="s">
        <v>12</v>
      </c>
    </row>
    <row r="748" spans="1:4" ht="15.75" customHeight="1" x14ac:dyDescent="0.25">
      <c r="A748">
        <v>2314</v>
      </c>
      <c r="B748" t="s">
        <v>10</v>
      </c>
      <c r="C748" t="s">
        <v>18</v>
      </c>
      <c r="D748" t="s">
        <v>12</v>
      </c>
    </row>
    <row r="749" spans="1:4" ht="15.75" customHeight="1" x14ac:dyDescent="0.25">
      <c r="A749">
        <v>2316</v>
      </c>
      <c r="B749" t="s">
        <v>10</v>
      </c>
      <c r="C749" t="s">
        <v>17</v>
      </c>
      <c r="D749" t="s">
        <v>14</v>
      </c>
    </row>
    <row r="750" spans="1:4" ht="15.75" customHeight="1" x14ac:dyDescent="0.25">
      <c r="A750">
        <v>2318</v>
      </c>
      <c r="B750" t="s">
        <v>10</v>
      </c>
      <c r="C750" t="s">
        <v>19</v>
      </c>
      <c r="D750" t="s">
        <v>14</v>
      </c>
    </row>
    <row r="751" spans="1:4" ht="15.75" customHeight="1" x14ac:dyDescent="0.25">
      <c r="A751">
        <v>2319</v>
      </c>
      <c r="B751" t="s">
        <v>10</v>
      </c>
      <c r="C751" t="s">
        <v>17</v>
      </c>
      <c r="D751" t="s">
        <v>14</v>
      </c>
    </row>
    <row r="752" spans="1:4" ht="15.75" customHeight="1" x14ac:dyDescent="0.25">
      <c r="A752">
        <v>2320</v>
      </c>
      <c r="B752" t="s">
        <v>10</v>
      </c>
      <c r="C752" t="s">
        <v>15</v>
      </c>
      <c r="D752" t="s">
        <v>16</v>
      </c>
    </row>
    <row r="753" spans="1:4" ht="15.75" customHeight="1" x14ac:dyDescent="0.25">
      <c r="A753">
        <v>2321</v>
      </c>
      <c r="B753" t="s">
        <v>10</v>
      </c>
      <c r="C753" t="s">
        <v>15</v>
      </c>
      <c r="D753" t="s">
        <v>16</v>
      </c>
    </row>
    <row r="754" spans="1:4" ht="15.75" customHeight="1" x14ac:dyDescent="0.25">
      <c r="A754">
        <v>2328</v>
      </c>
      <c r="B754" t="s">
        <v>10</v>
      </c>
      <c r="C754" t="s">
        <v>20</v>
      </c>
      <c r="D754" t="s">
        <v>16</v>
      </c>
    </row>
    <row r="755" spans="1:4" ht="15.75" customHeight="1" x14ac:dyDescent="0.25">
      <c r="A755">
        <v>2330</v>
      </c>
      <c r="B755" t="s">
        <v>10</v>
      </c>
      <c r="C755" t="s">
        <v>20</v>
      </c>
      <c r="D755" t="s">
        <v>16</v>
      </c>
    </row>
    <row r="756" spans="1:4" ht="15.75" customHeight="1" x14ac:dyDescent="0.25">
      <c r="A756">
        <v>2331</v>
      </c>
      <c r="B756" t="s">
        <v>10</v>
      </c>
      <c r="C756" t="s">
        <v>15</v>
      </c>
      <c r="D756" t="s">
        <v>16</v>
      </c>
    </row>
    <row r="757" spans="1:4" ht="15.75" customHeight="1" x14ac:dyDescent="0.25">
      <c r="A757">
        <v>2332</v>
      </c>
      <c r="B757" t="s">
        <v>10</v>
      </c>
      <c r="C757" t="s">
        <v>19</v>
      </c>
      <c r="D757" t="s">
        <v>14</v>
      </c>
    </row>
    <row r="758" spans="1:4" ht="15.75" customHeight="1" x14ac:dyDescent="0.25">
      <c r="A758">
        <v>2334</v>
      </c>
      <c r="B758" t="s">
        <v>10</v>
      </c>
      <c r="C758" t="s">
        <v>20</v>
      </c>
      <c r="D758" t="s">
        <v>16</v>
      </c>
    </row>
    <row r="759" spans="1:4" ht="15.75" customHeight="1" x14ac:dyDescent="0.25">
      <c r="A759">
        <v>2336</v>
      </c>
      <c r="B759" t="s">
        <v>10</v>
      </c>
      <c r="C759" t="s">
        <v>19</v>
      </c>
      <c r="D759" t="s">
        <v>14</v>
      </c>
    </row>
    <row r="760" spans="1:4" ht="15.75" customHeight="1" x14ac:dyDescent="0.25">
      <c r="A760">
        <v>2340</v>
      </c>
      <c r="B760" t="s">
        <v>10</v>
      </c>
      <c r="C760" t="s">
        <v>11</v>
      </c>
      <c r="D760" t="s">
        <v>12</v>
      </c>
    </row>
    <row r="761" spans="1:4" ht="15.75" customHeight="1" x14ac:dyDescent="0.25">
      <c r="A761">
        <v>2343</v>
      </c>
      <c r="B761" t="s">
        <v>10</v>
      </c>
      <c r="C761" t="s">
        <v>18</v>
      </c>
      <c r="D761" t="s">
        <v>12</v>
      </c>
    </row>
    <row r="762" spans="1:4" ht="15.75" customHeight="1" x14ac:dyDescent="0.25">
      <c r="A762">
        <v>2346</v>
      </c>
      <c r="B762" t="s">
        <v>10</v>
      </c>
      <c r="C762" t="s">
        <v>20</v>
      </c>
      <c r="D762" t="s">
        <v>16</v>
      </c>
    </row>
    <row r="763" spans="1:4" ht="15.75" customHeight="1" x14ac:dyDescent="0.25">
      <c r="A763">
        <v>2349</v>
      </c>
      <c r="B763" t="s">
        <v>10</v>
      </c>
      <c r="C763" t="s">
        <v>15</v>
      </c>
      <c r="D763" t="s">
        <v>16</v>
      </c>
    </row>
    <row r="764" spans="1:4" ht="15.75" customHeight="1" x14ac:dyDescent="0.25">
      <c r="A764">
        <v>2350</v>
      </c>
      <c r="B764" t="s">
        <v>10</v>
      </c>
      <c r="C764" t="s">
        <v>18</v>
      </c>
      <c r="D764" t="s">
        <v>12</v>
      </c>
    </row>
    <row r="765" spans="1:4" ht="15.75" customHeight="1" x14ac:dyDescent="0.25">
      <c r="A765">
        <v>2352</v>
      </c>
      <c r="B765" t="s">
        <v>10</v>
      </c>
      <c r="C765" t="s">
        <v>15</v>
      </c>
      <c r="D765" t="s">
        <v>16</v>
      </c>
    </row>
    <row r="766" spans="1:4" ht="15.75" customHeight="1" x14ac:dyDescent="0.25">
      <c r="A766">
        <v>2354</v>
      </c>
      <c r="B766" t="s">
        <v>10</v>
      </c>
      <c r="C766" t="s">
        <v>15</v>
      </c>
      <c r="D766" t="s">
        <v>16</v>
      </c>
    </row>
    <row r="767" spans="1:4" ht="15.75" customHeight="1" x14ac:dyDescent="0.25">
      <c r="A767">
        <v>2355</v>
      </c>
      <c r="B767" t="s">
        <v>10</v>
      </c>
      <c r="C767" t="s">
        <v>15</v>
      </c>
      <c r="D767" t="s">
        <v>16</v>
      </c>
    </row>
    <row r="768" spans="1:4" ht="15.75" customHeight="1" x14ac:dyDescent="0.25">
      <c r="A768">
        <v>2363</v>
      </c>
      <c r="B768" t="s">
        <v>10</v>
      </c>
      <c r="C768" t="s">
        <v>11</v>
      </c>
      <c r="D768" t="s">
        <v>12</v>
      </c>
    </row>
    <row r="769" spans="1:4" ht="15.75" customHeight="1" x14ac:dyDescent="0.25">
      <c r="A769">
        <v>2366</v>
      </c>
      <c r="B769" t="s">
        <v>10</v>
      </c>
      <c r="C769" t="s">
        <v>15</v>
      </c>
      <c r="D769" t="s">
        <v>16</v>
      </c>
    </row>
    <row r="770" spans="1:4" ht="15.75" customHeight="1" x14ac:dyDescent="0.25">
      <c r="A770">
        <v>2367</v>
      </c>
      <c r="B770" t="s">
        <v>10</v>
      </c>
      <c r="C770" t="s">
        <v>15</v>
      </c>
      <c r="D770" t="s">
        <v>16</v>
      </c>
    </row>
    <row r="771" spans="1:4" ht="15.75" customHeight="1" x14ac:dyDescent="0.25">
      <c r="A771">
        <v>2373</v>
      </c>
      <c r="B771" t="s">
        <v>10</v>
      </c>
      <c r="C771" t="s">
        <v>20</v>
      </c>
      <c r="D771" t="s">
        <v>16</v>
      </c>
    </row>
    <row r="772" spans="1:4" ht="15.75" customHeight="1" x14ac:dyDescent="0.25">
      <c r="A772">
        <v>2374</v>
      </c>
      <c r="B772" t="s">
        <v>10</v>
      </c>
      <c r="C772" t="s">
        <v>15</v>
      </c>
      <c r="D772" t="s">
        <v>16</v>
      </c>
    </row>
    <row r="773" spans="1:4" ht="15.75" customHeight="1" x14ac:dyDescent="0.25">
      <c r="A773">
        <v>2382</v>
      </c>
      <c r="B773" t="s">
        <v>10</v>
      </c>
      <c r="C773" t="s">
        <v>11</v>
      </c>
      <c r="D773" t="s">
        <v>12</v>
      </c>
    </row>
    <row r="774" spans="1:4" ht="15.75" customHeight="1" x14ac:dyDescent="0.25">
      <c r="A774">
        <v>2386</v>
      </c>
      <c r="B774" t="s">
        <v>10</v>
      </c>
      <c r="C774" t="s">
        <v>19</v>
      </c>
      <c r="D774" t="s">
        <v>14</v>
      </c>
    </row>
    <row r="775" spans="1:4" ht="15.75" customHeight="1" x14ac:dyDescent="0.25">
      <c r="A775">
        <v>2390</v>
      </c>
      <c r="B775" t="s">
        <v>10</v>
      </c>
      <c r="C775" t="s">
        <v>17</v>
      </c>
      <c r="D775" t="s">
        <v>14</v>
      </c>
    </row>
    <row r="776" spans="1:4" ht="15.75" customHeight="1" x14ac:dyDescent="0.25">
      <c r="A776">
        <v>2391</v>
      </c>
      <c r="B776" t="s">
        <v>10</v>
      </c>
      <c r="C776" t="s">
        <v>17</v>
      </c>
      <c r="D776" t="s">
        <v>14</v>
      </c>
    </row>
    <row r="777" spans="1:4" ht="15.75" customHeight="1" x14ac:dyDescent="0.25">
      <c r="A777">
        <v>2396</v>
      </c>
      <c r="B777" t="s">
        <v>10</v>
      </c>
      <c r="C777" t="s">
        <v>15</v>
      </c>
      <c r="D777" t="s">
        <v>16</v>
      </c>
    </row>
    <row r="778" spans="1:4" ht="15.75" hidden="1" customHeight="1" x14ac:dyDescent="0.25">
      <c r="A778">
        <v>2399</v>
      </c>
      <c r="B778" t="s">
        <v>13</v>
      </c>
      <c r="C778" t="s">
        <v>15</v>
      </c>
      <c r="D778" t="s">
        <v>16</v>
      </c>
    </row>
    <row r="779" spans="1:4" ht="15.75" customHeight="1" x14ac:dyDescent="0.25">
      <c r="A779">
        <v>2402</v>
      </c>
      <c r="B779" t="s">
        <v>10</v>
      </c>
      <c r="C779" t="s">
        <v>15</v>
      </c>
      <c r="D779" t="s">
        <v>16</v>
      </c>
    </row>
    <row r="780" spans="1:4" ht="15.75" customHeight="1" x14ac:dyDescent="0.25">
      <c r="A780">
        <v>2403</v>
      </c>
      <c r="B780" t="s">
        <v>10</v>
      </c>
      <c r="C780" t="s">
        <v>17</v>
      </c>
      <c r="D780" t="s">
        <v>14</v>
      </c>
    </row>
    <row r="781" spans="1:4" ht="15.75" customHeight="1" x14ac:dyDescent="0.25">
      <c r="A781">
        <v>2404</v>
      </c>
      <c r="B781" t="s">
        <v>10</v>
      </c>
      <c r="C781" t="s">
        <v>15</v>
      </c>
      <c r="D781" t="s">
        <v>16</v>
      </c>
    </row>
    <row r="782" spans="1:4" ht="15.75" customHeight="1" x14ac:dyDescent="0.25">
      <c r="A782">
        <v>2405</v>
      </c>
      <c r="B782" t="s">
        <v>10</v>
      </c>
      <c r="C782" t="s">
        <v>20</v>
      </c>
      <c r="D782" t="s">
        <v>16</v>
      </c>
    </row>
    <row r="783" spans="1:4" ht="15.75" customHeight="1" x14ac:dyDescent="0.25">
      <c r="A783">
        <v>2406</v>
      </c>
      <c r="B783" t="s">
        <v>10</v>
      </c>
      <c r="C783" t="s">
        <v>11</v>
      </c>
      <c r="D783" t="s">
        <v>12</v>
      </c>
    </row>
    <row r="784" spans="1:4" ht="15.75" customHeight="1" x14ac:dyDescent="0.25">
      <c r="A784">
        <v>2407</v>
      </c>
      <c r="B784" t="s">
        <v>10</v>
      </c>
      <c r="C784" t="s">
        <v>18</v>
      </c>
      <c r="D784" t="s">
        <v>12</v>
      </c>
    </row>
    <row r="785" spans="1:4" ht="15.75" customHeight="1" x14ac:dyDescent="0.25">
      <c r="A785">
        <v>2409</v>
      </c>
      <c r="B785" t="s">
        <v>10</v>
      </c>
      <c r="C785" t="s">
        <v>15</v>
      </c>
      <c r="D785" t="s">
        <v>16</v>
      </c>
    </row>
    <row r="786" spans="1:4" ht="15.75" hidden="1" customHeight="1" x14ac:dyDescent="0.25">
      <c r="A786">
        <v>2412</v>
      </c>
      <c r="B786" t="s">
        <v>13</v>
      </c>
      <c r="C786" t="s">
        <v>18</v>
      </c>
      <c r="D786" t="s">
        <v>12</v>
      </c>
    </row>
    <row r="787" spans="1:4" ht="15.75" customHeight="1" x14ac:dyDescent="0.25">
      <c r="A787">
        <v>2415</v>
      </c>
      <c r="B787" t="s">
        <v>10</v>
      </c>
      <c r="C787" t="s">
        <v>20</v>
      </c>
      <c r="D787" t="s">
        <v>16</v>
      </c>
    </row>
    <row r="788" spans="1:4" ht="15.75" customHeight="1" x14ac:dyDescent="0.25">
      <c r="A788">
        <v>2419</v>
      </c>
      <c r="B788" t="s">
        <v>10</v>
      </c>
      <c r="C788" t="s">
        <v>18</v>
      </c>
      <c r="D788" t="s">
        <v>12</v>
      </c>
    </row>
    <row r="789" spans="1:4" ht="15.75" customHeight="1" x14ac:dyDescent="0.25">
      <c r="A789">
        <v>2420</v>
      </c>
      <c r="B789" t="s">
        <v>10</v>
      </c>
      <c r="C789" t="s">
        <v>15</v>
      </c>
      <c r="D789" t="s">
        <v>16</v>
      </c>
    </row>
    <row r="790" spans="1:4" ht="15.75" customHeight="1" x14ac:dyDescent="0.25">
      <c r="A790">
        <v>2424</v>
      </c>
      <c r="B790" t="s">
        <v>10</v>
      </c>
      <c r="C790" t="s">
        <v>18</v>
      </c>
      <c r="D790" t="s">
        <v>12</v>
      </c>
    </row>
    <row r="791" spans="1:4" ht="15.75" customHeight="1" x14ac:dyDescent="0.25">
      <c r="A791">
        <v>2426</v>
      </c>
      <c r="B791" t="s">
        <v>10</v>
      </c>
      <c r="C791" t="s">
        <v>11</v>
      </c>
      <c r="D791" t="s">
        <v>12</v>
      </c>
    </row>
    <row r="792" spans="1:4" ht="15.75" customHeight="1" x14ac:dyDescent="0.25">
      <c r="A792">
        <v>2427</v>
      </c>
      <c r="B792" t="s">
        <v>10</v>
      </c>
      <c r="C792" t="s">
        <v>11</v>
      </c>
      <c r="D792" t="s">
        <v>12</v>
      </c>
    </row>
    <row r="793" spans="1:4" ht="15.75" customHeight="1" x14ac:dyDescent="0.25">
      <c r="A793">
        <v>2428</v>
      </c>
      <c r="B793" t="s">
        <v>10</v>
      </c>
      <c r="C793" t="s">
        <v>15</v>
      </c>
      <c r="D793" t="s">
        <v>16</v>
      </c>
    </row>
    <row r="794" spans="1:4" ht="15.75" customHeight="1" x14ac:dyDescent="0.25">
      <c r="A794">
        <v>2429</v>
      </c>
      <c r="B794" t="s">
        <v>10</v>
      </c>
      <c r="C794" t="s">
        <v>19</v>
      </c>
      <c r="D794" t="s">
        <v>14</v>
      </c>
    </row>
    <row r="795" spans="1:4" ht="15.75" customHeight="1" x14ac:dyDescent="0.25">
      <c r="A795">
        <v>2430</v>
      </c>
      <c r="B795" t="s">
        <v>10</v>
      </c>
      <c r="C795" t="s">
        <v>20</v>
      </c>
      <c r="D795" t="s">
        <v>16</v>
      </c>
    </row>
    <row r="796" spans="1:4" ht="15.75" customHeight="1" x14ac:dyDescent="0.25">
      <c r="A796">
        <v>2431</v>
      </c>
      <c r="B796" t="s">
        <v>10</v>
      </c>
      <c r="C796" t="s">
        <v>15</v>
      </c>
      <c r="D796" t="s">
        <v>16</v>
      </c>
    </row>
    <row r="797" spans="1:4" ht="15.75" customHeight="1" x14ac:dyDescent="0.25">
      <c r="A797">
        <v>2436</v>
      </c>
      <c r="B797" t="s">
        <v>10</v>
      </c>
      <c r="C797" t="s">
        <v>11</v>
      </c>
      <c r="D797" t="s">
        <v>12</v>
      </c>
    </row>
    <row r="798" spans="1:4" ht="15.75" customHeight="1" x14ac:dyDescent="0.25">
      <c r="A798">
        <v>2440</v>
      </c>
      <c r="B798" t="s">
        <v>10</v>
      </c>
      <c r="C798" t="s">
        <v>17</v>
      </c>
      <c r="D798" t="s">
        <v>14</v>
      </c>
    </row>
    <row r="799" spans="1:4" ht="15.75" customHeight="1" x14ac:dyDescent="0.25">
      <c r="A799">
        <v>2441</v>
      </c>
      <c r="B799" t="s">
        <v>10</v>
      </c>
      <c r="C799" t="s">
        <v>20</v>
      </c>
      <c r="D799" t="s">
        <v>16</v>
      </c>
    </row>
    <row r="800" spans="1:4" ht="15.75" customHeight="1" x14ac:dyDescent="0.25">
      <c r="A800">
        <v>2447</v>
      </c>
      <c r="B800" t="s">
        <v>10</v>
      </c>
      <c r="C800" t="s">
        <v>18</v>
      </c>
      <c r="D800" t="s">
        <v>12</v>
      </c>
    </row>
    <row r="801" spans="1:4" ht="15.75" customHeight="1" x14ac:dyDescent="0.25">
      <c r="A801">
        <v>2448</v>
      </c>
      <c r="B801" t="s">
        <v>10</v>
      </c>
      <c r="C801" t="s">
        <v>15</v>
      </c>
      <c r="D801" t="s">
        <v>16</v>
      </c>
    </row>
    <row r="802" spans="1:4" ht="15.75" customHeight="1" x14ac:dyDescent="0.25">
      <c r="A802">
        <v>2450</v>
      </c>
      <c r="B802" t="s">
        <v>10</v>
      </c>
      <c r="C802" t="s">
        <v>17</v>
      </c>
      <c r="D802" t="s">
        <v>14</v>
      </c>
    </row>
    <row r="803" spans="1:4" ht="15.75" customHeight="1" x14ac:dyDescent="0.25">
      <c r="A803">
        <v>2451</v>
      </c>
      <c r="B803" t="s">
        <v>10</v>
      </c>
      <c r="C803" t="s">
        <v>19</v>
      </c>
      <c r="D803" t="s">
        <v>14</v>
      </c>
    </row>
    <row r="804" spans="1:4" ht="15.75" customHeight="1" x14ac:dyDescent="0.25">
      <c r="A804">
        <v>2452</v>
      </c>
      <c r="B804" t="s">
        <v>10</v>
      </c>
      <c r="C804" t="s">
        <v>20</v>
      </c>
      <c r="D804" t="s">
        <v>16</v>
      </c>
    </row>
    <row r="805" spans="1:4" ht="15.75" customHeight="1" x14ac:dyDescent="0.25">
      <c r="A805">
        <v>2453</v>
      </c>
      <c r="B805" t="s">
        <v>10</v>
      </c>
      <c r="C805" t="s">
        <v>18</v>
      </c>
      <c r="D805" t="s">
        <v>12</v>
      </c>
    </row>
    <row r="806" spans="1:4" ht="15.75" customHeight="1" x14ac:dyDescent="0.25">
      <c r="A806">
        <v>2454</v>
      </c>
      <c r="B806" t="s">
        <v>10</v>
      </c>
      <c r="C806" t="s">
        <v>20</v>
      </c>
      <c r="D806" t="s">
        <v>16</v>
      </c>
    </row>
    <row r="807" spans="1:4" ht="15.75" customHeight="1" x14ac:dyDescent="0.25">
      <c r="A807">
        <v>2456</v>
      </c>
      <c r="B807" t="s">
        <v>10</v>
      </c>
      <c r="C807" t="s">
        <v>20</v>
      </c>
      <c r="D807" t="s">
        <v>16</v>
      </c>
    </row>
    <row r="808" spans="1:4" ht="15.75" customHeight="1" x14ac:dyDescent="0.25">
      <c r="A808">
        <v>2457</v>
      </c>
      <c r="B808" t="s">
        <v>10</v>
      </c>
      <c r="C808" t="s">
        <v>20</v>
      </c>
      <c r="D808" t="s">
        <v>16</v>
      </c>
    </row>
    <row r="809" spans="1:4" ht="15.75" customHeight="1" x14ac:dyDescent="0.25">
      <c r="A809">
        <v>2458</v>
      </c>
      <c r="B809" t="s">
        <v>10</v>
      </c>
      <c r="C809" t="s">
        <v>15</v>
      </c>
      <c r="D809" t="s">
        <v>16</v>
      </c>
    </row>
    <row r="810" spans="1:4" ht="15.75" customHeight="1" x14ac:dyDescent="0.25">
      <c r="A810">
        <v>2459</v>
      </c>
      <c r="B810" t="s">
        <v>10</v>
      </c>
      <c r="C810" t="s">
        <v>19</v>
      </c>
      <c r="D810" t="s">
        <v>14</v>
      </c>
    </row>
    <row r="811" spans="1:4" ht="15.75" customHeight="1" x14ac:dyDescent="0.25">
      <c r="A811">
        <v>2460</v>
      </c>
      <c r="B811" t="s">
        <v>10</v>
      </c>
      <c r="C811" t="s">
        <v>18</v>
      </c>
      <c r="D811" t="s">
        <v>12</v>
      </c>
    </row>
    <row r="812" spans="1:4" ht="15.75" hidden="1" customHeight="1" x14ac:dyDescent="0.25">
      <c r="A812">
        <v>2461</v>
      </c>
      <c r="B812" t="s">
        <v>13</v>
      </c>
      <c r="C812" t="s">
        <v>20</v>
      </c>
      <c r="D812" t="s">
        <v>16</v>
      </c>
    </row>
    <row r="813" spans="1:4" ht="15.75" customHeight="1" x14ac:dyDescent="0.25">
      <c r="A813">
        <v>2463</v>
      </c>
      <c r="B813" t="s">
        <v>10</v>
      </c>
      <c r="C813" t="s">
        <v>15</v>
      </c>
      <c r="D813" t="s">
        <v>16</v>
      </c>
    </row>
    <row r="814" spans="1:4" ht="15.75" customHeight="1" x14ac:dyDescent="0.25">
      <c r="A814">
        <v>2465</v>
      </c>
      <c r="B814" t="s">
        <v>10</v>
      </c>
      <c r="C814" t="s">
        <v>15</v>
      </c>
      <c r="D814" t="s">
        <v>16</v>
      </c>
    </row>
    <row r="815" spans="1:4" ht="15.75" customHeight="1" x14ac:dyDescent="0.25">
      <c r="A815">
        <v>2468</v>
      </c>
      <c r="B815" t="s">
        <v>10</v>
      </c>
      <c r="C815" t="s">
        <v>15</v>
      </c>
      <c r="D815" t="s">
        <v>16</v>
      </c>
    </row>
    <row r="816" spans="1:4" ht="15.75" customHeight="1" x14ac:dyDescent="0.25">
      <c r="A816">
        <v>2473</v>
      </c>
      <c r="B816" t="s">
        <v>10</v>
      </c>
      <c r="C816" t="s">
        <v>18</v>
      </c>
      <c r="D816" t="s">
        <v>12</v>
      </c>
    </row>
    <row r="817" spans="1:4" ht="15.75" customHeight="1" x14ac:dyDescent="0.25">
      <c r="A817">
        <v>2475</v>
      </c>
      <c r="B817" t="s">
        <v>10</v>
      </c>
      <c r="C817" t="s">
        <v>15</v>
      </c>
      <c r="D817" t="s">
        <v>16</v>
      </c>
    </row>
    <row r="818" spans="1:4" ht="15.75" customHeight="1" x14ac:dyDescent="0.25">
      <c r="A818">
        <v>2477</v>
      </c>
      <c r="B818" t="s">
        <v>10</v>
      </c>
      <c r="C818" t="s">
        <v>20</v>
      </c>
      <c r="D818" t="s">
        <v>16</v>
      </c>
    </row>
    <row r="819" spans="1:4" ht="15.75" customHeight="1" x14ac:dyDescent="0.25">
      <c r="A819">
        <v>2479</v>
      </c>
      <c r="B819" t="s">
        <v>10</v>
      </c>
      <c r="C819" t="s">
        <v>19</v>
      </c>
      <c r="D819" t="s">
        <v>14</v>
      </c>
    </row>
    <row r="820" spans="1:4" ht="15.75" customHeight="1" x14ac:dyDescent="0.25">
      <c r="A820">
        <v>2480</v>
      </c>
      <c r="B820" t="s">
        <v>10</v>
      </c>
      <c r="C820" t="s">
        <v>17</v>
      </c>
      <c r="D820" t="s">
        <v>14</v>
      </c>
    </row>
    <row r="821" spans="1:4" ht="15.75" customHeight="1" x14ac:dyDescent="0.25">
      <c r="A821">
        <v>2482</v>
      </c>
      <c r="B821" t="s">
        <v>10</v>
      </c>
      <c r="C821" t="s">
        <v>15</v>
      </c>
      <c r="D821" t="s">
        <v>16</v>
      </c>
    </row>
    <row r="822" spans="1:4" ht="15.75" hidden="1" customHeight="1" x14ac:dyDescent="0.25">
      <c r="A822">
        <v>2483</v>
      </c>
      <c r="B822" t="s">
        <v>13</v>
      </c>
      <c r="C822" t="s">
        <v>17</v>
      </c>
      <c r="D822" t="s">
        <v>14</v>
      </c>
    </row>
    <row r="823" spans="1:4" ht="15.75" customHeight="1" x14ac:dyDescent="0.25">
      <c r="A823">
        <v>2489</v>
      </c>
      <c r="B823" t="s">
        <v>10</v>
      </c>
      <c r="C823" t="s">
        <v>15</v>
      </c>
      <c r="D823" t="s">
        <v>16</v>
      </c>
    </row>
    <row r="824" spans="1:4" ht="15.75" customHeight="1" x14ac:dyDescent="0.25">
      <c r="A824">
        <v>2490</v>
      </c>
      <c r="B824" t="s">
        <v>10</v>
      </c>
      <c r="C824" t="s">
        <v>17</v>
      </c>
      <c r="D824" t="s">
        <v>14</v>
      </c>
    </row>
    <row r="825" spans="1:4" ht="15.75" customHeight="1" x14ac:dyDescent="0.25">
      <c r="A825">
        <v>2491</v>
      </c>
      <c r="B825" t="s">
        <v>10</v>
      </c>
      <c r="C825" t="s">
        <v>11</v>
      </c>
      <c r="D825" t="s">
        <v>12</v>
      </c>
    </row>
    <row r="826" spans="1:4" ht="15.75" customHeight="1" x14ac:dyDescent="0.25">
      <c r="A826">
        <v>2492</v>
      </c>
      <c r="B826" t="s">
        <v>10</v>
      </c>
      <c r="C826" t="s">
        <v>17</v>
      </c>
      <c r="D826" t="s">
        <v>14</v>
      </c>
    </row>
    <row r="827" spans="1:4" ht="15.75" customHeight="1" x14ac:dyDescent="0.25">
      <c r="A827">
        <v>2493</v>
      </c>
      <c r="B827" t="s">
        <v>10</v>
      </c>
      <c r="C827" t="s">
        <v>11</v>
      </c>
      <c r="D827" t="s">
        <v>12</v>
      </c>
    </row>
    <row r="828" spans="1:4" ht="15.75" customHeight="1" x14ac:dyDescent="0.25">
      <c r="A828">
        <v>2495</v>
      </c>
      <c r="B828" t="s">
        <v>10</v>
      </c>
      <c r="C828" t="s">
        <v>11</v>
      </c>
      <c r="D828" t="s">
        <v>12</v>
      </c>
    </row>
    <row r="829" spans="1:4" ht="15.75" customHeight="1" x14ac:dyDescent="0.25">
      <c r="A829">
        <v>2498</v>
      </c>
      <c r="B829" t="s">
        <v>10</v>
      </c>
      <c r="C829" t="s">
        <v>18</v>
      </c>
      <c r="D829" t="s">
        <v>12</v>
      </c>
    </row>
    <row r="830" spans="1:4" ht="15.75" customHeight="1" x14ac:dyDescent="0.25">
      <c r="A830">
        <v>2502</v>
      </c>
      <c r="B830" t="s">
        <v>10</v>
      </c>
      <c r="C830" t="s">
        <v>20</v>
      </c>
      <c r="D830" t="s">
        <v>16</v>
      </c>
    </row>
    <row r="831" spans="1:4" ht="15.75" customHeight="1" x14ac:dyDescent="0.25">
      <c r="A831">
        <v>2503</v>
      </c>
      <c r="B831" t="s">
        <v>10</v>
      </c>
      <c r="C831" t="s">
        <v>20</v>
      </c>
      <c r="D831" t="s">
        <v>16</v>
      </c>
    </row>
    <row r="832" spans="1:4" ht="15.75" hidden="1" customHeight="1" x14ac:dyDescent="0.25">
      <c r="A832">
        <v>2504</v>
      </c>
      <c r="B832" t="s">
        <v>13</v>
      </c>
      <c r="C832" t="s">
        <v>19</v>
      </c>
      <c r="D832" t="s">
        <v>14</v>
      </c>
    </row>
    <row r="833" spans="1:4" ht="15.75" customHeight="1" x14ac:dyDescent="0.25">
      <c r="A833">
        <v>2505</v>
      </c>
      <c r="B833" t="s">
        <v>10</v>
      </c>
      <c r="C833" t="s">
        <v>18</v>
      </c>
      <c r="D833" t="s">
        <v>12</v>
      </c>
    </row>
    <row r="834" spans="1:4" ht="15.75" customHeight="1" x14ac:dyDescent="0.25">
      <c r="A834">
        <v>2507</v>
      </c>
      <c r="B834" t="s">
        <v>10</v>
      </c>
      <c r="C834" t="s">
        <v>18</v>
      </c>
      <c r="D834" t="s">
        <v>12</v>
      </c>
    </row>
    <row r="835" spans="1:4" ht="15.75" customHeight="1" x14ac:dyDescent="0.25">
      <c r="A835">
        <v>2508</v>
      </c>
      <c r="B835" t="s">
        <v>10</v>
      </c>
      <c r="C835" t="s">
        <v>18</v>
      </c>
      <c r="D835" t="s">
        <v>12</v>
      </c>
    </row>
    <row r="836" spans="1:4" ht="15.75" customHeight="1" x14ac:dyDescent="0.25">
      <c r="A836">
        <v>2509</v>
      </c>
      <c r="B836" t="s">
        <v>10</v>
      </c>
      <c r="C836" t="s">
        <v>20</v>
      </c>
      <c r="D836" t="s">
        <v>16</v>
      </c>
    </row>
    <row r="837" spans="1:4" ht="15.75" customHeight="1" x14ac:dyDescent="0.25">
      <c r="A837">
        <v>2513</v>
      </c>
      <c r="B837" t="s">
        <v>10</v>
      </c>
      <c r="C837" t="s">
        <v>18</v>
      </c>
      <c r="D837" t="s">
        <v>12</v>
      </c>
    </row>
    <row r="838" spans="1:4" ht="15.75" customHeight="1" x14ac:dyDescent="0.25">
      <c r="A838">
        <v>2515</v>
      </c>
      <c r="B838" t="s">
        <v>10</v>
      </c>
      <c r="C838" t="s">
        <v>20</v>
      </c>
      <c r="D838" t="s">
        <v>16</v>
      </c>
    </row>
    <row r="839" spans="1:4" ht="15.75" customHeight="1" x14ac:dyDescent="0.25">
      <c r="A839">
        <v>2516</v>
      </c>
      <c r="B839" t="s">
        <v>10</v>
      </c>
      <c r="C839" t="s">
        <v>20</v>
      </c>
      <c r="D839" t="s">
        <v>16</v>
      </c>
    </row>
    <row r="840" spans="1:4" ht="15.75" customHeight="1" x14ac:dyDescent="0.25">
      <c r="A840">
        <v>2517</v>
      </c>
      <c r="B840" t="s">
        <v>10</v>
      </c>
      <c r="C840" t="s">
        <v>20</v>
      </c>
      <c r="D840" t="s">
        <v>16</v>
      </c>
    </row>
    <row r="841" spans="1:4" ht="15.75" customHeight="1" x14ac:dyDescent="0.25">
      <c r="A841">
        <v>2518</v>
      </c>
      <c r="B841" t="s">
        <v>10</v>
      </c>
      <c r="C841" t="s">
        <v>17</v>
      </c>
      <c r="D841" t="s">
        <v>14</v>
      </c>
    </row>
    <row r="842" spans="1:4" ht="15.75" customHeight="1" x14ac:dyDescent="0.25">
      <c r="A842">
        <v>2519</v>
      </c>
      <c r="B842" t="s">
        <v>10</v>
      </c>
      <c r="C842" t="s">
        <v>11</v>
      </c>
      <c r="D842" t="s">
        <v>12</v>
      </c>
    </row>
    <row r="843" spans="1:4" ht="15.75" customHeight="1" x14ac:dyDescent="0.25">
      <c r="A843">
        <v>2523</v>
      </c>
      <c r="B843" t="s">
        <v>10</v>
      </c>
      <c r="C843" t="s">
        <v>15</v>
      </c>
      <c r="D843" t="s">
        <v>16</v>
      </c>
    </row>
    <row r="844" spans="1:4" ht="15.75" customHeight="1" x14ac:dyDescent="0.25">
      <c r="A844">
        <v>2525</v>
      </c>
      <c r="B844" t="s">
        <v>10</v>
      </c>
      <c r="C844" t="s">
        <v>18</v>
      </c>
      <c r="D844" t="s">
        <v>12</v>
      </c>
    </row>
    <row r="845" spans="1:4" ht="15.75" customHeight="1" x14ac:dyDescent="0.25">
      <c r="A845">
        <v>2528</v>
      </c>
      <c r="B845" t="s">
        <v>10</v>
      </c>
      <c r="C845" t="s">
        <v>19</v>
      </c>
      <c r="D845" t="s">
        <v>14</v>
      </c>
    </row>
    <row r="846" spans="1:4" ht="15.75" customHeight="1" x14ac:dyDescent="0.25">
      <c r="A846">
        <v>2529</v>
      </c>
      <c r="B846" t="s">
        <v>10</v>
      </c>
      <c r="C846" t="s">
        <v>18</v>
      </c>
      <c r="D846" t="s">
        <v>12</v>
      </c>
    </row>
    <row r="847" spans="1:4" ht="15.75" customHeight="1" x14ac:dyDescent="0.25">
      <c r="A847">
        <v>2530</v>
      </c>
      <c r="B847" t="s">
        <v>10</v>
      </c>
      <c r="C847" t="s">
        <v>19</v>
      </c>
      <c r="D847" t="s">
        <v>14</v>
      </c>
    </row>
    <row r="848" spans="1:4" ht="15.75" customHeight="1" x14ac:dyDescent="0.25">
      <c r="A848">
        <v>2532</v>
      </c>
      <c r="B848" t="s">
        <v>10</v>
      </c>
      <c r="C848" t="s">
        <v>18</v>
      </c>
      <c r="D848" t="s">
        <v>12</v>
      </c>
    </row>
    <row r="849" spans="1:4" ht="15.75" customHeight="1" x14ac:dyDescent="0.25">
      <c r="A849">
        <v>2533</v>
      </c>
      <c r="B849" t="s">
        <v>10</v>
      </c>
      <c r="C849" t="s">
        <v>20</v>
      </c>
      <c r="D849" t="s">
        <v>16</v>
      </c>
    </row>
    <row r="850" spans="1:4" ht="15.75" customHeight="1" x14ac:dyDescent="0.25">
      <c r="A850">
        <v>2535</v>
      </c>
      <c r="B850" t="s">
        <v>10</v>
      </c>
      <c r="C850" t="s">
        <v>18</v>
      </c>
      <c r="D850" t="s">
        <v>12</v>
      </c>
    </row>
    <row r="851" spans="1:4" ht="15.75" customHeight="1" x14ac:dyDescent="0.25">
      <c r="A851">
        <v>2536</v>
      </c>
      <c r="B851" t="s">
        <v>10</v>
      </c>
      <c r="C851" t="s">
        <v>17</v>
      </c>
      <c r="D851" t="s">
        <v>14</v>
      </c>
    </row>
    <row r="852" spans="1:4" ht="15.75" customHeight="1" x14ac:dyDescent="0.25">
      <c r="A852">
        <v>2537</v>
      </c>
      <c r="B852" t="s">
        <v>10</v>
      </c>
      <c r="C852" t="s">
        <v>17</v>
      </c>
      <c r="D852" t="s">
        <v>14</v>
      </c>
    </row>
    <row r="853" spans="1:4" ht="15.75" customHeight="1" x14ac:dyDescent="0.25">
      <c r="A853">
        <v>2539</v>
      </c>
      <c r="B853" t="s">
        <v>10</v>
      </c>
      <c r="C853" t="s">
        <v>20</v>
      </c>
      <c r="D853" t="s">
        <v>16</v>
      </c>
    </row>
    <row r="854" spans="1:4" ht="15.75" customHeight="1" x14ac:dyDescent="0.25">
      <c r="A854">
        <v>2541</v>
      </c>
      <c r="B854" t="s">
        <v>10</v>
      </c>
      <c r="C854" t="s">
        <v>18</v>
      </c>
      <c r="D854" t="s">
        <v>12</v>
      </c>
    </row>
    <row r="855" spans="1:4" ht="15.75" customHeight="1" x14ac:dyDescent="0.25">
      <c r="A855">
        <v>2542</v>
      </c>
      <c r="B855" t="s">
        <v>10</v>
      </c>
      <c r="C855" t="s">
        <v>20</v>
      </c>
      <c r="D855" t="s">
        <v>16</v>
      </c>
    </row>
    <row r="856" spans="1:4" ht="15.75" customHeight="1" x14ac:dyDescent="0.25">
      <c r="A856">
        <v>2543</v>
      </c>
      <c r="B856" t="s">
        <v>10</v>
      </c>
      <c r="C856" t="s">
        <v>18</v>
      </c>
      <c r="D856" t="s">
        <v>12</v>
      </c>
    </row>
    <row r="857" spans="1:4" ht="15.75" customHeight="1" x14ac:dyDescent="0.25">
      <c r="A857">
        <v>2545</v>
      </c>
      <c r="B857" t="s">
        <v>10</v>
      </c>
      <c r="C857" t="s">
        <v>20</v>
      </c>
      <c r="D857" t="s">
        <v>16</v>
      </c>
    </row>
    <row r="858" spans="1:4" ht="15.75" customHeight="1" x14ac:dyDescent="0.25">
      <c r="A858">
        <v>2548</v>
      </c>
      <c r="B858" t="s">
        <v>10</v>
      </c>
      <c r="C858" t="s">
        <v>17</v>
      </c>
      <c r="D858" t="s">
        <v>14</v>
      </c>
    </row>
    <row r="859" spans="1:4" ht="15.75" customHeight="1" x14ac:dyDescent="0.25">
      <c r="A859">
        <v>2550</v>
      </c>
      <c r="B859" t="s">
        <v>10</v>
      </c>
      <c r="C859" t="s">
        <v>19</v>
      </c>
      <c r="D859" t="s">
        <v>14</v>
      </c>
    </row>
    <row r="860" spans="1:4" ht="15.75" customHeight="1" x14ac:dyDescent="0.25">
      <c r="A860">
        <v>2551</v>
      </c>
      <c r="B860" t="s">
        <v>10</v>
      </c>
      <c r="C860" t="s">
        <v>18</v>
      </c>
      <c r="D860" t="s">
        <v>12</v>
      </c>
    </row>
    <row r="861" spans="1:4" ht="15.75" customHeight="1" x14ac:dyDescent="0.25">
      <c r="A861">
        <v>2554</v>
      </c>
      <c r="B861" t="s">
        <v>10</v>
      </c>
      <c r="C861" t="s">
        <v>20</v>
      </c>
      <c r="D861" t="s">
        <v>16</v>
      </c>
    </row>
    <row r="862" spans="1:4" ht="15.75" customHeight="1" x14ac:dyDescent="0.25">
      <c r="A862">
        <v>2557</v>
      </c>
      <c r="B862" t="s">
        <v>10</v>
      </c>
      <c r="C862" t="s">
        <v>19</v>
      </c>
      <c r="D862" t="s">
        <v>14</v>
      </c>
    </row>
    <row r="863" spans="1:4" ht="15.75" customHeight="1" x14ac:dyDescent="0.25">
      <c r="A863">
        <v>2558</v>
      </c>
      <c r="B863" t="s">
        <v>10</v>
      </c>
      <c r="C863" t="s">
        <v>20</v>
      </c>
      <c r="D863" t="s">
        <v>16</v>
      </c>
    </row>
    <row r="864" spans="1:4" ht="15.75" customHeight="1" x14ac:dyDescent="0.25">
      <c r="A864">
        <v>2559</v>
      </c>
      <c r="B864" t="s">
        <v>10</v>
      </c>
      <c r="C864" t="s">
        <v>11</v>
      </c>
      <c r="D864" t="s">
        <v>12</v>
      </c>
    </row>
    <row r="865" spans="1:4" ht="15.75" customHeight="1" x14ac:dyDescent="0.25">
      <c r="A865">
        <v>2560</v>
      </c>
      <c r="B865" t="s">
        <v>10</v>
      </c>
      <c r="C865" t="s">
        <v>17</v>
      </c>
      <c r="D865" t="s">
        <v>14</v>
      </c>
    </row>
    <row r="866" spans="1:4" ht="15.75" customHeight="1" x14ac:dyDescent="0.25">
      <c r="A866">
        <v>2561</v>
      </c>
      <c r="B866" t="s">
        <v>10</v>
      </c>
      <c r="C866" t="s">
        <v>19</v>
      </c>
      <c r="D866" t="s">
        <v>14</v>
      </c>
    </row>
    <row r="867" spans="1:4" ht="15.75" customHeight="1" x14ac:dyDescent="0.25">
      <c r="A867">
        <v>2562</v>
      </c>
      <c r="B867" t="s">
        <v>10</v>
      </c>
      <c r="C867" t="s">
        <v>20</v>
      </c>
      <c r="D867" t="s">
        <v>16</v>
      </c>
    </row>
    <row r="868" spans="1:4" ht="15.75" customHeight="1" x14ac:dyDescent="0.25">
      <c r="A868">
        <v>2563</v>
      </c>
      <c r="B868" t="s">
        <v>10</v>
      </c>
      <c r="C868" t="s">
        <v>19</v>
      </c>
      <c r="D868" t="s">
        <v>14</v>
      </c>
    </row>
    <row r="869" spans="1:4" ht="15.75" customHeight="1" x14ac:dyDescent="0.25">
      <c r="A869">
        <v>2567</v>
      </c>
      <c r="B869" t="s">
        <v>10</v>
      </c>
      <c r="C869" t="s">
        <v>15</v>
      </c>
      <c r="D869" t="s">
        <v>16</v>
      </c>
    </row>
    <row r="870" spans="1:4" ht="15.75" customHeight="1" x14ac:dyDescent="0.25">
      <c r="A870">
        <v>2569</v>
      </c>
      <c r="B870" t="s">
        <v>10</v>
      </c>
      <c r="C870" t="s">
        <v>15</v>
      </c>
      <c r="D870" t="s">
        <v>16</v>
      </c>
    </row>
    <row r="871" spans="1:4" ht="15.75" customHeight="1" x14ac:dyDescent="0.25">
      <c r="A871">
        <v>2571</v>
      </c>
      <c r="B871" t="s">
        <v>10</v>
      </c>
      <c r="C871" t="s">
        <v>20</v>
      </c>
      <c r="D871" t="s">
        <v>16</v>
      </c>
    </row>
    <row r="872" spans="1:4" ht="15.75" customHeight="1" x14ac:dyDescent="0.25">
      <c r="A872">
        <v>2572</v>
      </c>
      <c r="B872" t="s">
        <v>10</v>
      </c>
      <c r="C872" t="s">
        <v>11</v>
      </c>
      <c r="D872" t="s">
        <v>12</v>
      </c>
    </row>
    <row r="873" spans="1:4" ht="15.75" customHeight="1" x14ac:dyDescent="0.25">
      <c r="A873">
        <v>2573</v>
      </c>
      <c r="B873" t="s">
        <v>10</v>
      </c>
      <c r="C873" t="s">
        <v>20</v>
      </c>
      <c r="D873" t="s">
        <v>16</v>
      </c>
    </row>
    <row r="874" spans="1:4" ht="15.75" customHeight="1" x14ac:dyDescent="0.25">
      <c r="A874">
        <v>2575</v>
      </c>
      <c r="B874" t="s">
        <v>10</v>
      </c>
      <c r="C874" t="s">
        <v>17</v>
      </c>
      <c r="D874" t="s">
        <v>14</v>
      </c>
    </row>
    <row r="875" spans="1:4" ht="15.75" customHeight="1" x14ac:dyDescent="0.25">
      <c r="A875">
        <v>2577</v>
      </c>
      <c r="B875" t="s">
        <v>10</v>
      </c>
      <c r="C875" t="s">
        <v>17</v>
      </c>
      <c r="D875" t="s">
        <v>14</v>
      </c>
    </row>
    <row r="876" spans="1:4" ht="15.75" customHeight="1" x14ac:dyDescent="0.25">
      <c r="A876">
        <v>2578</v>
      </c>
      <c r="B876" t="s">
        <v>10</v>
      </c>
      <c r="C876" t="s">
        <v>20</v>
      </c>
      <c r="D876" t="s">
        <v>16</v>
      </c>
    </row>
    <row r="877" spans="1:4" ht="15.75" customHeight="1" x14ac:dyDescent="0.25">
      <c r="A877">
        <v>2581</v>
      </c>
      <c r="B877" t="s">
        <v>10</v>
      </c>
      <c r="C877" t="s">
        <v>17</v>
      </c>
      <c r="D877" t="s">
        <v>14</v>
      </c>
    </row>
    <row r="878" spans="1:4" ht="15.75" customHeight="1" x14ac:dyDescent="0.25">
      <c r="A878">
        <v>2590</v>
      </c>
      <c r="B878" t="s">
        <v>10</v>
      </c>
      <c r="C878" t="s">
        <v>17</v>
      </c>
      <c r="D878" t="s">
        <v>14</v>
      </c>
    </row>
    <row r="879" spans="1:4" ht="15.75" customHeight="1" x14ac:dyDescent="0.25">
      <c r="A879">
        <v>2591</v>
      </c>
      <c r="B879" t="s">
        <v>10</v>
      </c>
      <c r="C879" t="s">
        <v>20</v>
      </c>
      <c r="D879" t="s">
        <v>16</v>
      </c>
    </row>
    <row r="880" spans="1:4" ht="15.75" customHeight="1" x14ac:dyDescent="0.25">
      <c r="A880">
        <v>2597</v>
      </c>
      <c r="B880" t="s">
        <v>10</v>
      </c>
      <c r="C880" t="s">
        <v>20</v>
      </c>
      <c r="D880" t="s">
        <v>16</v>
      </c>
    </row>
    <row r="881" spans="1:4" ht="15.75" customHeight="1" x14ac:dyDescent="0.25">
      <c r="A881">
        <v>2598</v>
      </c>
      <c r="B881" t="s">
        <v>10</v>
      </c>
      <c r="C881" t="s">
        <v>20</v>
      </c>
      <c r="D881" t="s">
        <v>16</v>
      </c>
    </row>
    <row r="882" spans="1:4" ht="15.75" customHeight="1" x14ac:dyDescent="0.25">
      <c r="A882">
        <v>2600</v>
      </c>
      <c r="B882" t="s">
        <v>10</v>
      </c>
      <c r="C882" t="s">
        <v>17</v>
      </c>
      <c r="D882" t="s">
        <v>14</v>
      </c>
    </row>
    <row r="883" spans="1:4" ht="15.75" customHeight="1" x14ac:dyDescent="0.25">
      <c r="A883">
        <v>2602</v>
      </c>
      <c r="B883" t="s">
        <v>10</v>
      </c>
      <c r="C883" t="s">
        <v>18</v>
      </c>
      <c r="D883" t="s">
        <v>12</v>
      </c>
    </row>
    <row r="884" spans="1:4" ht="15.75" customHeight="1" x14ac:dyDescent="0.25">
      <c r="A884">
        <v>2605</v>
      </c>
      <c r="B884" t="s">
        <v>10</v>
      </c>
      <c r="C884" t="s">
        <v>20</v>
      </c>
      <c r="D884" t="s">
        <v>16</v>
      </c>
    </row>
    <row r="885" spans="1:4" ht="15.75" customHeight="1" x14ac:dyDescent="0.25">
      <c r="A885">
        <v>2609</v>
      </c>
      <c r="B885" t="s">
        <v>10</v>
      </c>
      <c r="C885" t="s">
        <v>17</v>
      </c>
      <c r="D885" t="s">
        <v>14</v>
      </c>
    </row>
    <row r="886" spans="1:4" ht="15.75" customHeight="1" x14ac:dyDescent="0.25">
      <c r="A886">
        <v>2611</v>
      </c>
      <c r="B886" t="s">
        <v>10</v>
      </c>
      <c r="C886" t="s">
        <v>19</v>
      </c>
      <c r="D886" t="s">
        <v>14</v>
      </c>
    </row>
    <row r="887" spans="1:4" ht="15.75" customHeight="1" x14ac:dyDescent="0.25">
      <c r="A887">
        <v>2613</v>
      </c>
      <c r="B887" t="s">
        <v>10</v>
      </c>
      <c r="C887" t="s">
        <v>15</v>
      </c>
      <c r="D887" t="s">
        <v>16</v>
      </c>
    </row>
    <row r="888" spans="1:4" ht="15.75" customHeight="1" x14ac:dyDescent="0.25">
      <c r="A888">
        <v>2614</v>
      </c>
      <c r="B888" t="s">
        <v>10</v>
      </c>
      <c r="C888" t="s">
        <v>17</v>
      </c>
      <c r="D888" t="s">
        <v>14</v>
      </c>
    </row>
    <row r="889" spans="1:4" ht="15.75" customHeight="1" x14ac:dyDescent="0.25">
      <c r="A889">
        <v>2615</v>
      </c>
      <c r="B889" t="s">
        <v>10</v>
      </c>
      <c r="C889" t="s">
        <v>17</v>
      </c>
      <c r="D889" t="s">
        <v>14</v>
      </c>
    </row>
    <row r="890" spans="1:4" ht="15.75" customHeight="1" x14ac:dyDescent="0.25">
      <c r="A890">
        <v>2617</v>
      </c>
      <c r="B890" t="s">
        <v>10</v>
      </c>
      <c r="C890" t="s">
        <v>15</v>
      </c>
      <c r="D890" t="s">
        <v>16</v>
      </c>
    </row>
    <row r="891" spans="1:4" ht="15.75" customHeight="1" x14ac:dyDescent="0.25">
      <c r="A891">
        <v>2618</v>
      </c>
      <c r="B891" t="s">
        <v>10</v>
      </c>
      <c r="C891" t="s">
        <v>17</v>
      </c>
      <c r="D891" t="s">
        <v>14</v>
      </c>
    </row>
    <row r="892" spans="1:4" ht="15.75" customHeight="1" x14ac:dyDescent="0.25">
      <c r="A892">
        <v>2619</v>
      </c>
      <c r="B892" t="s">
        <v>10</v>
      </c>
      <c r="C892" t="s">
        <v>19</v>
      </c>
      <c r="D892" t="s">
        <v>14</v>
      </c>
    </row>
    <row r="893" spans="1:4" ht="15.75" customHeight="1" x14ac:dyDescent="0.25">
      <c r="A893">
        <v>2620</v>
      </c>
      <c r="B893" t="s">
        <v>10</v>
      </c>
      <c r="C893" t="s">
        <v>20</v>
      </c>
      <c r="D893" t="s">
        <v>16</v>
      </c>
    </row>
    <row r="894" spans="1:4" ht="15.75" customHeight="1" x14ac:dyDescent="0.25">
      <c r="A894">
        <v>2621</v>
      </c>
      <c r="B894" t="s">
        <v>10</v>
      </c>
      <c r="C894" t="s">
        <v>20</v>
      </c>
      <c r="D894" t="s">
        <v>16</v>
      </c>
    </row>
    <row r="895" spans="1:4" ht="15.75" customHeight="1" x14ac:dyDescent="0.25">
      <c r="A895">
        <v>2622</v>
      </c>
      <c r="B895" t="s">
        <v>10</v>
      </c>
      <c r="C895" t="s">
        <v>17</v>
      </c>
      <c r="D895" t="s">
        <v>14</v>
      </c>
    </row>
    <row r="896" spans="1:4" ht="15.75" customHeight="1" x14ac:dyDescent="0.25">
      <c r="A896">
        <v>2626</v>
      </c>
      <c r="B896" t="s">
        <v>10</v>
      </c>
      <c r="C896" t="s">
        <v>17</v>
      </c>
      <c r="D896" t="s">
        <v>14</v>
      </c>
    </row>
    <row r="897" spans="1:4" ht="15.75" customHeight="1" x14ac:dyDescent="0.25">
      <c r="A897">
        <v>2629</v>
      </c>
      <c r="B897" t="s">
        <v>10</v>
      </c>
      <c r="C897" t="s">
        <v>18</v>
      </c>
      <c r="D897" t="s">
        <v>12</v>
      </c>
    </row>
    <row r="898" spans="1:4" ht="15.75" customHeight="1" x14ac:dyDescent="0.25">
      <c r="A898">
        <v>2631</v>
      </c>
      <c r="B898" t="s">
        <v>10</v>
      </c>
      <c r="C898" t="s">
        <v>20</v>
      </c>
      <c r="D898" t="s">
        <v>16</v>
      </c>
    </row>
    <row r="899" spans="1:4" ht="15.75" customHeight="1" x14ac:dyDescent="0.25">
      <c r="A899">
        <v>2632</v>
      </c>
      <c r="B899" t="s">
        <v>10</v>
      </c>
      <c r="C899" t="s">
        <v>19</v>
      </c>
      <c r="D899" t="s">
        <v>14</v>
      </c>
    </row>
    <row r="900" spans="1:4" ht="15.75" customHeight="1" x14ac:dyDescent="0.25">
      <c r="A900">
        <v>2635</v>
      </c>
      <c r="B900" t="s">
        <v>10</v>
      </c>
      <c r="C900" t="s">
        <v>11</v>
      </c>
      <c r="D900" t="s">
        <v>12</v>
      </c>
    </row>
    <row r="901" spans="1:4" ht="15.75" customHeight="1" x14ac:dyDescent="0.25">
      <c r="A901">
        <v>2636</v>
      </c>
      <c r="B901" t="s">
        <v>10</v>
      </c>
      <c r="C901" t="s">
        <v>20</v>
      </c>
      <c r="D901" t="s">
        <v>16</v>
      </c>
    </row>
    <row r="902" spans="1:4" ht="15.75" customHeight="1" x14ac:dyDescent="0.25">
      <c r="A902">
        <v>2640</v>
      </c>
      <c r="B902" t="s">
        <v>10</v>
      </c>
      <c r="C902" t="s">
        <v>19</v>
      </c>
      <c r="D902" t="s">
        <v>14</v>
      </c>
    </row>
    <row r="903" spans="1:4" ht="15.75" customHeight="1" x14ac:dyDescent="0.25">
      <c r="A903">
        <v>2641</v>
      </c>
      <c r="B903" t="s">
        <v>10</v>
      </c>
      <c r="C903" t="s">
        <v>19</v>
      </c>
      <c r="D903" t="s">
        <v>14</v>
      </c>
    </row>
    <row r="904" spans="1:4" ht="15.75" customHeight="1" x14ac:dyDescent="0.25">
      <c r="A904">
        <v>2651</v>
      </c>
      <c r="B904" t="s">
        <v>10</v>
      </c>
      <c r="C904" t="s">
        <v>18</v>
      </c>
      <c r="D904" t="s">
        <v>12</v>
      </c>
    </row>
    <row r="905" spans="1:4" ht="15.75" customHeight="1" x14ac:dyDescent="0.25">
      <c r="A905">
        <v>2652</v>
      </c>
      <c r="B905" t="s">
        <v>10</v>
      </c>
      <c r="C905" t="s">
        <v>19</v>
      </c>
      <c r="D905" t="s">
        <v>14</v>
      </c>
    </row>
    <row r="906" spans="1:4" ht="15.75" customHeight="1" x14ac:dyDescent="0.25">
      <c r="A906">
        <v>2656</v>
      </c>
      <c r="B906" t="s">
        <v>10</v>
      </c>
      <c r="C906" t="s">
        <v>17</v>
      </c>
      <c r="D906" t="s">
        <v>14</v>
      </c>
    </row>
    <row r="907" spans="1:4" ht="15.75" customHeight="1" x14ac:dyDescent="0.25">
      <c r="A907">
        <v>2657</v>
      </c>
      <c r="B907" t="s">
        <v>10</v>
      </c>
      <c r="C907" t="s">
        <v>20</v>
      </c>
      <c r="D907" t="s">
        <v>16</v>
      </c>
    </row>
    <row r="908" spans="1:4" ht="15.75" customHeight="1" x14ac:dyDescent="0.25">
      <c r="A908">
        <v>2666</v>
      </c>
      <c r="B908" t="s">
        <v>10</v>
      </c>
      <c r="C908" t="s">
        <v>20</v>
      </c>
      <c r="D908" t="s">
        <v>16</v>
      </c>
    </row>
    <row r="909" spans="1:4" ht="15.75" customHeight="1" x14ac:dyDescent="0.25">
      <c r="A909">
        <v>2667</v>
      </c>
      <c r="B909" t="s">
        <v>10</v>
      </c>
      <c r="C909" t="s">
        <v>17</v>
      </c>
      <c r="D909" t="s">
        <v>14</v>
      </c>
    </row>
    <row r="910" spans="1:4" ht="15.75" customHeight="1" x14ac:dyDescent="0.25">
      <c r="A910">
        <v>2673</v>
      </c>
      <c r="B910" t="s">
        <v>10</v>
      </c>
      <c r="C910" t="s">
        <v>19</v>
      </c>
      <c r="D910" t="s">
        <v>14</v>
      </c>
    </row>
    <row r="911" spans="1:4" ht="15.75" customHeight="1" x14ac:dyDescent="0.25">
      <c r="A911">
        <v>2674</v>
      </c>
      <c r="B911" t="s">
        <v>10</v>
      </c>
      <c r="C911" t="s">
        <v>20</v>
      </c>
      <c r="D911" t="s">
        <v>16</v>
      </c>
    </row>
    <row r="912" spans="1:4" ht="15.75" customHeight="1" x14ac:dyDescent="0.25">
      <c r="A912">
        <v>2679</v>
      </c>
      <c r="B912" t="s">
        <v>10</v>
      </c>
      <c r="C912" t="s">
        <v>17</v>
      </c>
      <c r="D912" t="s">
        <v>14</v>
      </c>
    </row>
    <row r="913" spans="1:4" ht="15.75" customHeight="1" x14ac:dyDescent="0.25">
      <c r="A913">
        <v>2681</v>
      </c>
      <c r="B913" t="s">
        <v>10</v>
      </c>
      <c r="C913" t="s">
        <v>17</v>
      </c>
      <c r="D913" t="s">
        <v>14</v>
      </c>
    </row>
    <row r="914" spans="1:4" ht="15.75" customHeight="1" x14ac:dyDescent="0.25">
      <c r="A914">
        <v>2684</v>
      </c>
      <c r="B914" t="s">
        <v>10</v>
      </c>
      <c r="C914" t="s">
        <v>17</v>
      </c>
      <c r="D914" t="s">
        <v>14</v>
      </c>
    </row>
    <row r="915" spans="1:4" ht="15.75" customHeight="1" x14ac:dyDescent="0.25">
      <c r="A915">
        <v>2686</v>
      </c>
      <c r="B915" t="s">
        <v>10</v>
      </c>
      <c r="C915" t="s">
        <v>15</v>
      </c>
      <c r="D915" t="s">
        <v>16</v>
      </c>
    </row>
    <row r="916" spans="1:4" ht="15.75" customHeight="1" x14ac:dyDescent="0.25">
      <c r="A916">
        <v>2690</v>
      </c>
      <c r="B916" t="s">
        <v>10</v>
      </c>
      <c r="C916" t="s">
        <v>19</v>
      </c>
      <c r="D916" t="s">
        <v>14</v>
      </c>
    </row>
    <row r="917" spans="1:4" ht="15.75" customHeight="1" x14ac:dyDescent="0.25">
      <c r="A917">
        <v>2691</v>
      </c>
      <c r="B917" t="s">
        <v>10</v>
      </c>
      <c r="C917" t="s">
        <v>17</v>
      </c>
      <c r="D917" t="s">
        <v>14</v>
      </c>
    </row>
    <row r="918" spans="1:4" ht="15.75" customHeight="1" x14ac:dyDescent="0.25">
      <c r="A918">
        <v>2693</v>
      </c>
      <c r="B918" t="s">
        <v>10</v>
      </c>
      <c r="C918" t="s">
        <v>17</v>
      </c>
      <c r="D918" t="s">
        <v>14</v>
      </c>
    </row>
    <row r="919" spans="1:4" ht="15.75" customHeight="1" x14ac:dyDescent="0.25">
      <c r="A919">
        <v>2694</v>
      </c>
      <c r="B919" t="s">
        <v>10</v>
      </c>
      <c r="C919" t="s">
        <v>15</v>
      </c>
      <c r="D919" t="s">
        <v>16</v>
      </c>
    </row>
    <row r="920" spans="1:4" ht="15.75" customHeight="1" x14ac:dyDescent="0.25">
      <c r="A920">
        <v>2695</v>
      </c>
      <c r="B920" t="s">
        <v>10</v>
      </c>
      <c r="C920" t="s">
        <v>11</v>
      </c>
      <c r="D920" t="s">
        <v>12</v>
      </c>
    </row>
    <row r="921" spans="1:4" ht="15.75" customHeight="1" x14ac:dyDescent="0.25">
      <c r="A921">
        <v>2699</v>
      </c>
      <c r="B921" t="s">
        <v>10</v>
      </c>
      <c r="C921" t="s">
        <v>20</v>
      </c>
      <c r="D921" t="s">
        <v>16</v>
      </c>
    </row>
    <row r="922" spans="1:4" ht="15.75" customHeight="1" x14ac:dyDescent="0.25">
      <c r="A922">
        <v>2702</v>
      </c>
      <c r="B922" t="s">
        <v>10</v>
      </c>
      <c r="C922" t="s">
        <v>20</v>
      </c>
      <c r="D922" t="s">
        <v>16</v>
      </c>
    </row>
    <row r="923" spans="1:4" ht="15.75" customHeight="1" x14ac:dyDescent="0.25">
      <c r="A923">
        <v>2704</v>
      </c>
      <c r="B923" t="s">
        <v>10</v>
      </c>
      <c r="C923" t="s">
        <v>17</v>
      </c>
      <c r="D923" t="s">
        <v>14</v>
      </c>
    </row>
    <row r="924" spans="1:4" ht="15.75" customHeight="1" x14ac:dyDescent="0.25">
      <c r="A924">
        <v>2707</v>
      </c>
      <c r="B924" t="s">
        <v>10</v>
      </c>
      <c r="C924" t="s">
        <v>18</v>
      </c>
      <c r="D924" t="s">
        <v>12</v>
      </c>
    </row>
    <row r="925" spans="1:4" ht="15.75" customHeight="1" x14ac:dyDescent="0.25">
      <c r="A925">
        <v>2713</v>
      </c>
      <c r="B925" t="s">
        <v>10</v>
      </c>
      <c r="C925" t="s">
        <v>19</v>
      </c>
      <c r="D925" t="s">
        <v>14</v>
      </c>
    </row>
    <row r="926" spans="1:4" ht="15.75" customHeight="1" x14ac:dyDescent="0.25">
      <c r="A926">
        <v>2717</v>
      </c>
      <c r="B926" t="s">
        <v>10</v>
      </c>
      <c r="C926" t="s">
        <v>20</v>
      </c>
      <c r="D926" t="s">
        <v>16</v>
      </c>
    </row>
    <row r="927" spans="1:4" ht="15.75" customHeight="1" x14ac:dyDescent="0.25">
      <c r="A927">
        <v>2718</v>
      </c>
      <c r="B927" t="s">
        <v>10</v>
      </c>
      <c r="C927" t="s">
        <v>11</v>
      </c>
      <c r="D927" t="s">
        <v>12</v>
      </c>
    </row>
    <row r="928" spans="1:4" ht="15.75" customHeight="1" x14ac:dyDescent="0.25">
      <c r="A928">
        <v>2722</v>
      </c>
      <c r="B928" t="s">
        <v>10</v>
      </c>
      <c r="C928" t="s">
        <v>11</v>
      </c>
      <c r="D928" t="s">
        <v>14</v>
      </c>
    </row>
    <row r="929" spans="1:4" ht="15.75" customHeight="1" x14ac:dyDescent="0.25">
      <c r="A929">
        <v>2725</v>
      </c>
      <c r="B929" t="s">
        <v>10</v>
      </c>
      <c r="C929" t="s">
        <v>19</v>
      </c>
      <c r="D929" t="s">
        <v>14</v>
      </c>
    </row>
    <row r="930" spans="1:4" ht="15.75" customHeight="1" x14ac:dyDescent="0.25">
      <c r="A930">
        <v>2727</v>
      </c>
      <c r="B930" t="s">
        <v>10</v>
      </c>
      <c r="C930" t="s">
        <v>20</v>
      </c>
      <c r="D930" t="s">
        <v>16</v>
      </c>
    </row>
    <row r="931" spans="1:4" ht="15.75" customHeight="1" x14ac:dyDescent="0.25">
      <c r="A931">
        <v>2729</v>
      </c>
      <c r="B931" t="s">
        <v>10</v>
      </c>
      <c r="C931" t="s">
        <v>18</v>
      </c>
      <c r="D931" t="s">
        <v>12</v>
      </c>
    </row>
    <row r="932" spans="1:4" ht="15.75" customHeight="1" x14ac:dyDescent="0.25">
      <c r="A932">
        <v>2732</v>
      </c>
      <c r="B932" t="s">
        <v>10</v>
      </c>
      <c r="C932" t="s">
        <v>20</v>
      </c>
      <c r="D932" t="s">
        <v>16</v>
      </c>
    </row>
    <row r="933" spans="1:4" ht="15.75" customHeight="1" x14ac:dyDescent="0.25">
      <c r="A933">
        <v>2733</v>
      </c>
      <c r="B933" t="s">
        <v>10</v>
      </c>
      <c r="C933" t="s">
        <v>18</v>
      </c>
      <c r="D933" t="s">
        <v>12</v>
      </c>
    </row>
    <row r="934" spans="1:4" ht="15.75" customHeight="1" x14ac:dyDescent="0.25">
      <c r="A934">
        <v>2734</v>
      </c>
      <c r="B934" t="s">
        <v>10</v>
      </c>
      <c r="C934" t="s">
        <v>17</v>
      </c>
      <c r="D934" t="s">
        <v>14</v>
      </c>
    </row>
    <row r="935" spans="1:4" ht="15.75" customHeight="1" x14ac:dyDescent="0.25">
      <c r="A935">
        <v>2736</v>
      </c>
      <c r="B935" t="s">
        <v>10</v>
      </c>
      <c r="C935" t="s">
        <v>20</v>
      </c>
      <c r="D935" t="s">
        <v>16</v>
      </c>
    </row>
    <row r="936" spans="1:4" ht="15.75" customHeight="1" x14ac:dyDescent="0.25">
      <c r="A936">
        <v>2737</v>
      </c>
      <c r="B936" t="s">
        <v>10</v>
      </c>
      <c r="C936" t="s">
        <v>20</v>
      </c>
      <c r="D936" t="s">
        <v>16</v>
      </c>
    </row>
    <row r="937" spans="1:4" ht="15.75" customHeight="1" x14ac:dyDescent="0.25">
      <c r="A937">
        <v>2740</v>
      </c>
      <c r="B937" t="s">
        <v>10</v>
      </c>
      <c r="C937" t="s">
        <v>15</v>
      </c>
      <c r="D937" t="s">
        <v>16</v>
      </c>
    </row>
    <row r="938" spans="1:4" ht="15.75" customHeight="1" x14ac:dyDescent="0.25">
      <c r="A938">
        <v>2741</v>
      </c>
      <c r="B938" t="s">
        <v>10</v>
      </c>
      <c r="C938" t="s">
        <v>18</v>
      </c>
      <c r="D938" t="s">
        <v>12</v>
      </c>
    </row>
    <row r="939" spans="1:4" ht="15.75" customHeight="1" x14ac:dyDescent="0.25">
      <c r="A939">
        <v>2742</v>
      </c>
      <c r="B939" t="s">
        <v>10</v>
      </c>
      <c r="C939" t="s">
        <v>19</v>
      </c>
      <c r="D939" t="s">
        <v>14</v>
      </c>
    </row>
    <row r="940" spans="1:4" ht="15.75" customHeight="1" x14ac:dyDescent="0.25">
      <c r="A940">
        <v>2743</v>
      </c>
      <c r="B940" t="s">
        <v>10</v>
      </c>
      <c r="C940" t="s">
        <v>11</v>
      </c>
      <c r="D940" t="s">
        <v>14</v>
      </c>
    </row>
    <row r="941" spans="1:4" ht="15.75" customHeight="1" x14ac:dyDescent="0.25">
      <c r="A941">
        <v>2744</v>
      </c>
      <c r="B941" t="s">
        <v>10</v>
      </c>
      <c r="C941" t="s">
        <v>19</v>
      </c>
      <c r="D941" t="s">
        <v>14</v>
      </c>
    </row>
    <row r="942" spans="1:4" ht="15.75" customHeight="1" x14ac:dyDescent="0.25">
      <c r="A942">
        <v>2746</v>
      </c>
      <c r="B942" t="s">
        <v>10</v>
      </c>
      <c r="C942" t="s">
        <v>20</v>
      </c>
      <c r="D942" t="s">
        <v>16</v>
      </c>
    </row>
    <row r="943" spans="1:4" ht="15.75" customHeight="1" x14ac:dyDescent="0.25">
      <c r="A943">
        <v>2749</v>
      </c>
      <c r="B943" t="s">
        <v>10</v>
      </c>
      <c r="C943" t="s">
        <v>20</v>
      </c>
      <c r="D943" t="s">
        <v>16</v>
      </c>
    </row>
    <row r="944" spans="1:4" ht="15.75" customHeight="1" x14ac:dyDescent="0.25">
      <c r="A944">
        <v>2751</v>
      </c>
      <c r="B944" t="s">
        <v>10</v>
      </c>
      <c r="C944" t="s">
        <v>18</v>
      </c>
      <c r="D944" t="s">
        <v>12</v>
      </c>
    </row>
    <row r="945" spans="1:4" ht="15.75" customHeight="1" x14ac:dyDescent="0.25">
      <c r="A945">
        <v>2754</v>
      </c>
      <c r="B945" t="s">
        <v>10</v>
      </c>
      <c r="C945" t="s">
        <v>18</v>
      </c>
      <c r="D945" t="s">
        <v>12</v>
      </c>
    </row>
    <row r="946" spans="1:4" ht="15.75" customHeight="1" x14ac:dyDescent="0.25">
      <c r="A946">
        <v>2757</v>
      </c>
      <c r="B946" t="s">
        <v>10</v>
      </c>
      <c r="C946" t="s">
        <v>20</v>
      </c>
      <c r="D946" t="s">
        <v>16</v>
      </c>
    </row>
    <row r="947" spans="1:4" ht="15.75" customHeight="1" x14ac:dyDescent="0.25">
      <c r="A947">
        <v>2761</v>
      </c>
      <c r="B947" t="s">
        <v>10</v>
      </c>
      <c r="C947" t="s">
        <v>18</v>
      </c>
      <c r="D947" t="s">
        <v>12</v>
      </c>
    </row>
    <row r="948" spans="1:4" ht="15.75" customHeight="1" x14ac:dyDescent="0.25">
      <c r="A948">
        <v>2762</v>
      </c>
      <c r="B948" t="s">
        <v>10</v>
      </c>
      <c r="C948" t="s">
        <v>20</v>
      </c>
      <c r="D948" t="s">
        <v>16</v>
      </c>
    </row>
    <row r="949" spans="1:4" ht="15.75" customHeight="1" x14ac:dyDescent="0.25">
      <c r="A949">
        <v>2763</v>
      </c>
      <c r="B949" t="s">
        <v>10</v>
      </c>
      <c r="C949" t="s">
        <v>20</v>
      </c>
      <c r="D949" t="s">
        <v>16</v>
      </c>
    </row>
    <row r="950" spans="1:4" ht="15.75" customHeight="1" x14ac:dyDescent="0.25">
      <c r="A950">
        <v>2764</v>
      </c>
      <c r="B950" t="s">
        <v>10</v>
      </c>
      <c r="C950" t="s">
        <v>20</v>
      </c>
      <c r="D950" t="s">
        <v>16</v>
      </c>
    </row>
    <row r="951" spans="1:4" ht="15.75" customHeight="1" x14ac:dyDescent="0.25">
      <c r="A951">
        <v>2765</v>
      </c>
      <c r="B951" t="s">
        <v>10</v>
      </c>
      <c r="C951" t="s">
        <v>20</v>
      </c>
      <c r="D951" t="s">
        <v>16</v>
      </c>
    </row>
    <row r="952" spans="1:4" ht="15.75" customHeight="1" x14ac:dyDescent="0.25">
      <c r="A952">
        <v>2767</v>
      </c>
      <c r="B952" t="s">
        <v>10</v>
      </c>
      <c r="C952" t="s">
        <v>20</v>
      </c>
      <c r="D952" t="s">
        <v>16</v>
      </c>
    </row>
    <row r="953" spans="1:4" ht="15.75" customHeight="1" x14ac:dyDescent="0.25">
      <c r="A953">
        <v>2768</v>
      </c>
      <c r="B953" t="s">
        <v>10</v>
      </c>
      <c r="C953" t="s">
        <v>18</v>
      </c>
      <c r="D953" t="s">
        <v>12</v>
      </c>
    </row>
    <row r="954" spans="1:4" ht="15.75" customHeight="1" x14ac:dyDescent="0.25">
      <c r="A954">
        <v>2770</v>
      </c>
      <c r="B954" t="s">
        <v>10</v>
      </c>
      <c r="C954" t="s">
        <v>17</v>
      </c>
      <c r="D954" t="s">
        <v>14</v>
      </c>
    </row>
    <row r="955" spans="1:4" ht="15.75" customHeight="1" x14ac:dyDescent="0.25">
      <c r="A955">
        <v>2771</v>
      </c>
      <c r="B955" t="s">
        <v>10</v>
      </c>
      <c r="C955" t="s">
        <v>20</v>
      </c>
      <c r="D955" t="s">
        <v>16</v>
      </c>
    </row>
    <row r="956" spans="1:4" ht="15.75" customHeight="1" x14ac:dyDescent="0.25">
      <c r="A956">
        <v>2772</v>
      </c>
      <c r="B956" t="s">
        <v>10</v>
      </c>
      <c r="C956" t="s">
        <v>18</v>
      </c>
      <c r="D956" t="s">
        <v>12</v>
      </c>
    </row>
    <row r="957" spans="1:4" ht="15.75" customHeight="1" x14ac:dyDescent="0.25">
      <c r="A957">
        <v>2773</v>
      </c>
      <c r="B957" t="s">
        <v>10</v>
      </c>
      <c r="C957" t="s">
        <v>20</v>
      </c>
      <c r="D957" t="s">
        <v>16</v>
      </c>
    </row>
    <row r="958" spans="1:4" ht="15.75" customHeight="1" x14ac:dyDescent="0.25">
      <c r="A958">
        <v>2774</v>
      </c>
      <c r="B958" t="s">
        <v>10</v>
      </c>
      <c r="C958" t="s">
        <v>19</v>
      </c>
      <c r="D958" t="s">
        <v>14</v>
      </c>
    </row>
    <row r="959" spans="1:4" ht="15.75" customHeight="1" x14ac:dyDescent="0.25">
      <c r="A959">
        <v>2776</v>
      </c>
      <c r="B959" t="s">
        <v>10</v>
      </c>
      <c r="C959" t="s">
        <v>11</v>
      </c>
      <c r="D959" t="s">
        <v>14</v>
      </c>
    </row>
    <row r="960" spans="1:4" ht="15.75" customHeight="1" x14ac:dyDescent="0.25">
      <c r="A960">
        <v>2778</v>
      </c>
      <c r="B960" t="s">
        <v>10</v>
      </c>
      <c r="C960" t="s">
        <v>18</v>
      </c>
      <c r="D960" t="s">
        <v>12</v>
      </c>
    </row>
    <row r="961" spans="1:4" ht="15.75" customHeight="1" x14ac:dyDescent="0.25">
      <c r="A961">
        <v>2779</v>
      </c>
      <c r="B961" t="s">
        <v>10</v>
      </c>
      <c r="C961" t="s">
        <v>18</v>
      </c>
      <c r="D961" t="s">
        <v>12</v>
      </c>
    </row>
    <row r="962" spans="1:4" ht="15.75" hidden="1" customHeight="1" x14ac:dyDescent="0.25">
      <c r="A962">
        <v>2782</v>
      </c>
      <c r="B962" t="s">
        <v>13</v>
      </c>
      <c r="C962" t="s">
        <v>11</v>
      </c>
      <c r="D962" t="s">
        <v>14</v>
      </c>
    </row>
    <row r="963" spans="1:4" ht="15.75" customHeight="1" x14ac:dyDescent="0.25">
      <c r="A963">
        <v>2783</v>
      </c>
      <c r="B963" t="s">
        <v>10</v>
      </c>
      <c r="C963" t="s">
        <v>15</v>
      </c>
      <c r="D963" t="s">
        <v>16</v>
      </c>
    </row>
    <row r="964" spans="1:4" ht="15.75" customHeight="1" x14ac:dyDescent="0.25">
      <c r="A964">
        <v>2790</v>
      </c>
      <c r="B964" t="s">
        <v>10</v>
      </c>
      <c r="C964" t="s">
        <v>17</v>
      </c>
      <c r="D964" t="s">
        <v>14</v>
      </c>
    </row>
    <row r="965" spans="1:4" ht="15.75" customHeight="1" x14ac:dyDescent="0.25">
      <c r="A965">
        <v>2794</v>
      </c>
      <c r="B965" t="s">
        <v>10</v>
      </c>
      <c r="C965" t="s">
        <v>11</v>
      </c>
      <c r="D965" t="s">
        <v>14</v>
      </c>
    </row>
    <row r="966" spans="1:4" ht="15.75" customHeight="1" x14ac:dyDescent="0.25">
      <c r="A966">
        <v>2796</v>
      </c>
      <c r="B966" t="s">
        <v>10</v>
      </c>
      <c r="C966" t="s">
        <v>11</v>
      </c>
      <c r="D966" t="s">
        <v>12</v>
      </c>
    </row>
    <row r="967" spans="1:4" ht="15.75" customHeight="1" x14ac:dyDescent="0.25">
      <c r="A967">
        <v>2797</v>
      </c>
      <c r="B967" t="s">
        <v>10</v>
      </c>
      <c r="C967" t="s">
        <v>20</v>
      </c>
      <c r="D967" t="s">
        <v>16</v>
      </c>
    </row>
    <row r="968" spans="1:4" ht="15.75" customHeight="1" x14ac:dyDescent="0.25">
      <c r="A968">
        <v>2798</v>
      </c>
      <c r="B968" t="s">
        <v>10</v>
      </c>
      <c r="C968" t="s">
        <v>18</v>
      </c>
      <c r="D968" t="s">
        <v>12</v>
      </c>
    </row>
    <row r="969" spans="1:4" ht="15.75" customHeight="1" x14ac:dyDescent="0.25">
      <c r="A969">
        <v>2800</v>
      </c>
      <c r="B969" t="s">
        <v>10</v>
      </c>
      <c r="C969" t="s">
        <v>18</v>
      </c>
      <c r="D969" t="s">
        <v>12</v>
      </c>
    </row>
    <row r="970" spans="1:4" ht="15.75" customHeight="1" x14ac:dyDescent="0.25">
      <c r="A970">
        <v>2801</v>
      </c>
      <c r="B970" t="s">
        <v>10</v>
      </c>
      <c r="C970" t="s">
        <v>11</v>
      </c>
      <c r="D970" t="s">
        <v>12</v>
      </c>
    </row>
    <row r="971" spans="1:4" ht="15.75" customHeight="1" x14ac:dyDescent="0.25">
      <c r="A971">
        <v>2805</v>
      </c>
      <c r="B971" t="s">
        <v>10</v>
      </c>
      <c r="C971" t="s">
        <v>11</v>
      </c>
      <c r="D971" t="s">
        <v>12</v>
      </c>
    </row>
    <row r="972" spans="1:4" ht="15.75" customHeight="1" x14ac:dyDescent="0.25">
      <c r="A972">
        <v>2808</v>
      </c>
      <c r="B972" t="s">
        <v>10</v>
      </c>
      <c r="C972" t="s">
        <v>19</v>
      </c>
      <c r="D972" t="s">
        <v>14</v>
      </c>
    </row>
    <row r="973" spans="1:4" ht="15.75" customHeight="1" x14ac:dyDescent="0.25">
      <c r="A973">
        <v>2809</v>
      </c>
      <c r="B973" t="s">
        <v>10</v>
      </c>
      <c r="C973" t="s">
        <v>11</v>
      </c>
      <c r="D973" t="s">
        <v>14</v>
      </c>
    </row>
    <row r="974" spans="1:4" ht="15.75" customHeight="1" x14ac:dyDescent="0.25">
      <c r="A974">
        <v>2810</v>
      </c>
      <c r="B974" t="s">
        <v>10</v>
      </c>
      <c r="C974" t="s">
        <v>20</v>
      </c>
      <c r="D974" t="s">
        <v>16</v>
      </c>
    </row>
    <row r="975" spans="1:4" ht="15.75" customHeight="1" x14ac:dyDescent="0.25">
      <c r="A975">
        <v>2811</v>
      </c>
      <c r="B975" t="s">
        <v>10</v>
      </c>
      <c r="C975" t="s">
        <v>20</v>
      </c>
      <c r="D975" t="s">
        <v>16</v>
      </c>
    </row>
    <row r="976" spans="1:4" ht="15.75" customHeight="1" x14ac:dyDescent="0.25">
      <c r="A976">
        <v>2812</v>
      </c>
      <c r="B976" t="s">
        <v>10</v>
      </c>
      <c r="C976" t="s">
        <v>20</v>
      </c>
      <c r="D976" t="s">
        <v>16</v>
      </c>
    </row>
    <row r="977" spans="1:4" ht="15.75" customHeight="1" x14ac:dyDescent="0.25">
      <c r="A977">
        <v>2815</v>
      </c>
      <c r="B977" t="s">
        <v>10</v>
      </c>
      <c r="C977" t="s">
        <v>19</v>
      </c>
      <c r="D977" t="s">
        <v>14</v>
      </c>
    </row>
    <row r="978" spans="1:4" ht="15.75" customHeight="1" x14ac:dyDescent="0.25">
      <c r="A978">
        <v>2818</v>
      </c>
      <c r="B978" t="s">
        <v>10</v>
      </c>
      <c r="C978" t="s">
        <v>18</v>
      </c>
      <c r="D978" t="s">
        <v>12</v>
      </c>
    </row>
    <row r="979" spans="1:4" ht="15.75" customHeight="1" x14ac:dyDescent="0.25">
      <c r="A979">
        <v>2820</v>
      </c>
      <c r="B979" t="s">
        <v>10</v>
      </c>
      <c r="C979" t="s">
        <v>18</v>
      </c>
      <c r="D979" t="s">
        <v>12</v>
      </c>
    </row>
    <row r="980" spans="1:4" ht="15.75" customHeight="1" x14ac:dyDescent="0.25">
      <c r="A980">
        <v>2823</v>
      </c>
      <c r="B980" t="s">
        <v>10</v>
      </c>
      <c r="C980" t="s">
        <v>17</v>
      </c>
      <c r="D980" t="s">
        <v>14</v>
      </c>
    </row>
    <row r="981" spans="1:4" ht="15.75" customHeight="1" x14ac:dyDescent="0.25">
      <c r="A981">
        <v>2824</v>
      </c>
      <c r="B981" t="s">
        <v>10</v>
      </c>
      <c r="C981" t="s">
        <v>11</v>
      </c>
      <c r="D981" t="s">
        <v>12</v>
      </c>
    </row>
    <row r="982" spans="1:4" ht="15.75" customHeight="1" x14ac:dyDescent="0.25">
      <c r="A982">
        <v>2826</v>
      </c>
      <c r="B982" t="s">
        <v>10</v>
      </c>
      <c r="C982" t="s">
        <v>18</v>
      </c>
      <c r="D982" t="s">
        <v>12</v>
      </c>
    </row>
    <row r="983" spans="1:4" ht="15.75" customHeight="1" x14ac:dyDescent="0.25">
      <c r="A983">
        <v>2827</v>
      </c>
      <c r="B983" t="s">
        <v>10</v>
      </c>
      <c r="C983" t="s">
        <v>15</v>
      </c>
      <c r="D983" t="s">
        <v>16</v>
      </c>
    </row>
    <row r="984" spans="1:4" ht="15.75" customHeight="1" x14ac:dyDescent="0.25">
      <c r="A984">
        <v>2829</v>
      </c>
      <c r="B984" t="s">
        <v>10</v>
      </c>
      <c r="C984" t="s">
        <v>20</v>
      </c>
      <c r="D984" t="s">
        <v>16</v>
      </c>
    </row>
    <row r="985" spans="1:4" ht="15.75" customHeight="1" x14ac:dyDescent="0.25">
      <c r="A985">
        <v>2835</v>
      </c>
      <c r="B985" t="s">
        <v>10</v>
      </c>
      <c r="C985" t="s">
        <v>17</v>
      </c>
      <c r="D985" t="s">
        <v>14</v>
      </c>
    </row>
    <row r="986" spans="1:4" ht="15.75" customHeight="1" x14ac:dyDescent="0.25">
      <c r="A986">
        <v>2838</v>
      </c>
      <c r="B986" t="s">
        <v>10</v>
      </c>
      <c r="C986" t="s">
        <v>20</v>
      </c>
      <c r="D986" t="s">
        <v>16</v>
      </c>
    </row>
    <row r="987" spans="1:4" ht="15.75" customHeight="1" x14ac:dyDescent="0.25">
      <c r="A987">
        <v>2839</v>
      </c>
      <c r="B987" t="s">
        <v>10</v>
      </c>
      <c r="C987" t="s">
        <v>20</v>
      </c>
      <c r="D987" t="s">
        <v>16</v>
      </c>
    </row>
    <row r="988" spans="1:4" ht="15.75" customHeight="1" x14ac:dyDescent="0.25">
      <c r="A988">
        <v>2841</v>
      </c>
      <c r="B988" t="s">
        <v>10</v>
      </c>
      <c r="C988" t="s">
        <v>20</v>
      </c>
      <c r="D988" t="s">
        <v>16</v>
      </c>
    </row>
    <row r="989" spans="1:4" ht="15.75" customHeight="1" x14ac:dyDescent="0.25">
      <c r="A989">
        <v>2843</v>
      </c>
      <c r="B989" t="s">
        <v>10</v>
      </c>
      <c r="C989" t="s">
        <v>20</v>
      </c>
      <c r="D989" t="s">
        <v>16</v>
      </c>
    </row>
    <row r="990" spans="1:4" ht="15.75" customHeight="1" x14ac:dyDescent="0.25">
      <c r="A990">
        <v>2845</v>
      </c>
      <c r="B990" t="s">
        <v>10</v>
      </c>
      <c r="C990" t="s">
        <v>17</v>
      </c>
      <c r="D990" t="s">
        <v>14</v>
      </c>
    </row>
    <row r="991" spans="1:4" ht="15.75" customHeight="1" x14ac:dyDescent="0.25">
      <c r="A991">
        <v>2846</v>
      </c>
      <c r="B991" t="s">
        <v>10</v>
      </c>
      <c r="C991" t="s">
        <v>18</v>
      </c>
      <c r="D991" t="s">
        <v>12</v>
      </c>
    </row>
    <row r="992" spans="1:4" ht="15.75" customHeight="1" x14ac:dyDescent="0.25">
      <c r="A992">
        <v>2848</v>
      </c>
      <c r="B992" t="s">
        <v>10</v>
      </c>
      <c r="C992" t="s">
        <v>20</v>
      </c>
      <c r="D992" t="s">
        <v>16</v>
      </c>
    </row>
    <row r="993" spans="1:4" ht="15.75" customHeight="1" x14ac:dyDescent="0.25">
      <c r="A993">
        <v>2850</v>
      </c>
      <c r="B993" t="s">
        <v>10</v>
      </c>
      <c r="C993" t="s">
        <v>11</v>
      </c>
      <c r="D993" t="s">
        <v>12</v>
      </c>
    </row>
    <row r="994" spans="1:4" ht="15.75" customHeight="1" x14ac:dyDescent="0.25">
      <c r="A994">
        <v>2855</v>
      </c>
      <c r="B994" t="s">
        <v>10</v>
      </c>
      <c r="C994" t="s">
        <v>11</v>
      </c>
      <c r="D994" t="s">
        <v>14</v>
      </c>
    </row>
    <row r="995" spans="1:4" ht="15.75" customHeight="1" x14ac:dyDescent="0.25">
      <c r="A995">
        <v>2859</v>
      </c>
      <c r="B995" t="s">
        <v>10</v>
      </c>
      <c r="C995" t="s">
        <v>19</v>
      </c>
      <c r="D995" t="s">
        <v>14</v>
      </c>
    </row>
    <row r="996" spans="1:4" ht="15.75" customHeight="1" x14ac:dyDescent="0.25">
      <c r="A996">
        <v>2863</v>
      </c>
      <c r="B996" t="s">
        <v>10</v>
      </c>
      <c r="C996" t="s">
        <v>20</v>
      </c>
      <c r="D996" t="s">
        <v>16</v>
      </c>
    </row>
    <row r="997" spans="1:4" ht="15.75" customHeight="1" x14ac:dyDescent="0.25">
      <c r="A997">
        <v>2865</v>
      </c>
      <c r="B997" t="s">
        <v>10</v>
      </c>
      <c r="C997" t="s">
        <v>20</v>
      </c>
      <c r="D997" t="s">
        <v>16</v>
      </c>
    </row>
    <row r="998" spans="1:4" ht="15.75" customHeight="1" x14ac:dyDescent="0.25">
      <c r="A998">
        <v>2867</v>
      </c>
      <c r="B998" t="s">
        <v>10</v>
      </c>
      <c r="C998" t="s">
        <v>17</v>
      </c>
      <c r="D998" t="s">
        <v>14</v>
      </c>
    </row>
    <row r="999" spans="1:4" ht="15.75" customHeight="1" x14ac:dyDescent="0.25">
      <c r="A999">
        <v>2872</v>
      </c>
      <c r="B999" t="s">
        <v>10</v>
      </c>
      <c r="C999" t="s">
        <v>19</v>
      </c>
      <c r="D999" t="s">
        <v>14</v>
      </c>
    </row>
    <row r="1000" spans="1:4" ht="15.75" customHeight="1" x14ac:dyDescent="0.25">
      <c r="A1000">
        <v>2876</v>
      </c>
      <c r="B1000" t="s">
        <v>10</v>
      </c>
      <c r="C1000" t="s">
        <v>11</v>
      </c>
      <c r="D1000" t="s">
        <v>12</v>
      </c>
    </row>
    <row r="1001" spans="1:4" ht="15.75" customHeight="1" x14ac:dyDescent="0.25">
      <c r="A1001">
        <v>2877</v>
      </c>
      <c r="B1001" t="s">
        <v>10</v>
      </c>
      <c r="C1001" t="s">
        <v>11</v>
      </c>
      <c r="D1001" t="s">
        <v>12</v>
      </c>
    </row>
    <row r="1002" spans="1:4" ht="15.75" customHeight="1" x14ac:dyDescent="0.25">
      <c r="A1002">
        <v>2883</v>
      </c>
      <c r="B1002" t="s">
        <v>10</v>
      </c>
      <c r="C1002" t="s">
        <v>11</v>
      </c>
      <c r="D1002" t="s">
        <v>14</v>
      </c>
    </row>
    <row r="1003" spans="1:4" ht="15.75" customHeight="1" x14ac:dyDescent="0.25">
      <c r="A1003">
        <v>2890</v>
      </c>
      <c r="B1003" t="s">
        <v>10</v>
      </c>
      <c r="C1003" t="s">
        <v>18</v>
      </c>
      <c r="D1003" t="s">
        <v>12</v>
      </c>
    </row>
    <row r="1004" spans="1:4" ht="15.75" customHeight="1" x14ac:dyDescent="0.25">
      <c r="A1004">
        <v>2901</v>
      </c>
      <c r="B1004" t="s">
        <v>10</v>
      </c>
      <c r="C1004" t="s">
        <v>19</v>
      </c>
      <c r="D1004" t="s">
        <v>14</v>
      </c>
    </row>
    <row r="1005" spans="1:4" ht="15.75" customHeight="1" x14ac:dyDescent="0.25">
      <c r="A1005">
        <v>2902</v>
      </c>
      <c r="B1005" t="s">
        <v>10</v>
      </c>
      <c r="C1005" t="s">
        <v>11</v>
      </c>
      <c r="D1005" t="s">
        <v>12</v>
      </c>
    </row>
    <row r="1006" spans="1:4" ht="15.75" customHeight="1" x14ac:dyDescent="0.25">
      <c r="A1006">
        <v>2908</v>
      </c>
      <c r="B1006" t="s">
        <v>10</v>
      </c>
      <c r="C1006" t="s">
        <v>18</v>
      </c>
      <c r="D1006" t="s">
        <v>12</v>
      </c>
    </row>
    <row r="1007" spans="1:4" ht="15.75" customHeight="1" x14ac:dyDescent="0.25">
      <c r="A1007">
        <v>2909</v>
      </c>
      <c r="B1007" t="s">
        <v>10</v>
      </c>
      <c r="C1007" t="s">
        <v>11</v>
      </c>
      <c r="D1007" t="s">
        <v>14</v>
      </c>
    </row>
    <row r="1008" spans="1:4" ht="15.75" customHeight="1" x14ac:dyDescent="0.25">
      <c r="A1008">
        <v>2911</v>
      </c>
      <c r="B1008" t="s">
        <v>10</v>
      </c>
      <c r="C1008" t="s">
        <v>18</v>
      </c>
      <c r="D1008" t="s">
        <v>12</v>
      </c>
    </row>
    <row r="1009" spans="1:4" ht="15.75" customHeight="1" x14ac:dyDescent="0.25">
      <c r="A1009">
        <v>2914</v>
      </c>
      <c r="B1009" t="s">
        <v>10</v>
      </c>
      <c r="C1009" t="s">
        <v>11</v>
      </c>
      <c r="D1009" t="s">
        <v>14</v>
      </c>
    </row>
    <row r="1010" spans="1:4" ht="15.75" customHeight="1" x14ac:dyDescent="0.25">
      <c r="A1010">
        <v>2915</v>
      </c>
      <c r="B1010" t="s">
        <v>10</v>
      </c>
      <c r="C1010" t="s">
        <v>20</v>
      </c>
      <c r="D1010" t="s">
        <v>16</v>
      </c>
    </row>
    <row r="1011" spans="1:4" ht="15.75" customHeight="1" x14ac:dyDescent="0.25">
      <c r="A1011">
        <v>2917</v>
      </c>
      <c r="B1011" t="s">
        <v>10</v>
      </c>
      <c r="C1011" t="s">
        <v>20</v>
      </c>
      <c r="D1011" t="s">
        <v>16</v>
      </c>
    </row>
    <row r="1012" spans="1:4" ht="15.75" customHeight="1" x14ac:dyDescent="0.25">
      <c r="A1012">
        <v>2918</v>
      </c>
      <c r="B1012" t="s">
        <v>10</v>
      </c>
      <c r="C1012" t="s">
        <v>20</v>
      </c>
      <c r="D1012" t="s">
        <v>16</v>
      </c>
    </row>
    <row r="1013" spans="1:4" ht="15.75" customHeight="1" x14ac:dyDescent="0.25">
      <c r="A1013">
        <v>2920</v>
      </c>
      <c r="B1013" t="s">
        <v>10</v>
      </c>
      <c r="C1013" t="s">
        <v>11</v>
      </c>
      <c r="D1013" t="s">
        <v>14</v>
      </c>
    </row>
    <row r="1014" spans="1:4" ht="15.75" customHeight="1" x14ac:dyDescent="0.25">
      <c r="A1014">
        <v>2921</v>
      </c>
      <c r="B1014" t="s">
        <v>10</v>
      </c>
      <c r="C1014" t="s">
        <v>18</v>
      </c>
      <c r="D1014" t="s">
        <v>12</v>
      </c>
    </row>
    <row r="1015" spans="1:4" ht="15.75" customHeight="1" x14ac:dyDescent="0.25">
      <c r="A1015">
        <v>2925</v>
      </c>
      <c r="B1015" t="s">
        <v>10</v>
      </c>
      <c r="C1015" t="s">
        <v>18</v>
      </c>
      <c r="D1015" t="s">
        <v>12</v>
      </c>
    </row>
    <row r="1016" spans="1:4" ht="15.75" customHeight="1" x14ac:dyDescent="0.25">
      <c r="A1016">
        <v>2932</v>
      </c>
      <c r="B1016" t="s">
        <v>10</v>
      </c>
      <c r="C1016" t="s">
        <v>11</v>
      </c>
      <c r="D1016" t="s">
        <v>14</v>
      </c>
    </row>
    <row r="1017" spans="1:4" ht="15.75" customHeight="1" x14ac:dyDescent="0.25">
      <c r="A1017">
        <v>2934</v>
      </c>
      <c r="B1017" t="s">
        <v>10</v>
      </c>
      <c r="C1017" t="s">
        <v>20</v>
      </c>
      <c r="D1017" t="s">
        <v>16</v>
      </c>
    </row>
    <row r="1018" spans="1:4" ht="15.75" customHeight="1" x14ac:dyDescent="0.25">
      <c r="A1018">
        <v>2935</v>
      </c>
      <c r="B1018" t="s">
        <v>10</v>
      </c>
      <c r="C1018" t="s">
        <v>18</v>
      </c>
      <c r="D1018" t="s">
        <v>12</v>
      </c>
    </row>
    <row r="1019" spans="1:4" ht="15.75" customHeight="1" x14ac:dyDescent="0.25">
      <c r="A1019">
        <v>2936</v>
      </c>
      <c r="B1019" t="s">
        <v>10</v>
      </c>
      <c r="C1019" t="s">
        <v>17</v>
      </c>
      <c r="D1019" t="s">
        <v>14</v>
      </c>
    </row>
    <row r="1020" spans="1:4" ht="15.75" customHeight="1" x14ac:dyDescent="0.25">
      <c r="A1020">
        <v>2937</v>
      </c>
      <c r="B1020" t="s">
        <v>10</v>
      </c>
      <c r="C1020" t="s">
        <v>18</v>
      </c>
      <c r="D1020" t="s">
        <v>12</v>
      </c>
    </row>
    <row r="1021" spans="1:4" ht="15.75" customHeight="1" x14ac:dyDescent="0.25">
      <c r="A1021">
        <v>2938</v>
      </c>
      <c r="B1021" t="s">
        <v>10</v>
      </c>
      <c r="C1021" t="s">
        <v>18</v>
      </c>
      <c r="D1021" t="s">
        <v>12</v>
      </c>
    </row>
    <row r="1022" spans="1:4" ht="15.75" customHeight="1" x14ac:dyDescent="0.25">
      <c r="A1022">
        <v>2939</v>
      </c>
      <c r="B1022" t="s">
        <v>10</v>
      </c>
      <c r="C1022" t="s">
        <v>20</v>
      </c>
      <c r="D1022" t="s">
        <v>16</v>
      </c>
    </row>
    <row r="1023" spans="1:4" ht="15.75" customHeight="1" x14ac:dyDescent="0.25">
      <c r="A1023">
        <v>2940</v>
      </c>
      <c r="B1023" t="s">
        <v>10</v>
      </c>
      <c r="C1023" t="s">
        <v>11</v>
      </c>
      <c r="D1023" t="s">
        <v>12</v>
      </c>
    </row>
    <row r="1024" spans="1:4" ht="15.75" customHeight="1" x14ac:dyDescent="0.25">
      <c r="A1024">
        <v>2941</v>
      </c>
      <c r="B1024" t="s">
        <v>10</v>
      </c>
      <c r="C1024" t="s">
        <v>20</v>
      </c>
      <c r="D1024" t="s">
        <v>16</v>
      </c>
    </row>
    <row r="1025" spans="1:4" ht="15.75" customHeight="1" x14ac:dyDescent="0.25">
      <c r="A1025">
        <v>2942</v>
      </c>
      <c r="B1025" t="s">
        <v>10</v>
      </c>
      <c r="C1025" t="s">
        <v>18</v>
      </c>
      <c r="D1025" t="s">
        <v>12</v>
      </c>
    </row>
    <row r="1026" spans="1:4" ht="15.75" customHeight="1" x14ac:dyDescent="0.25">
      <c r="A1026">
        <v>2945</v>
      </c>
      <c r="B1026" t="s">
        <v>10</v>
      </c>
      <c r="C1026" t="s">
        <v>18</v>
      </c>
      <c r="D1026" t="s">
        <v>12</v>
      </c>
    </row>
    <row r="1027" spans="1:4" ht="15.75" customHeight="1" x14ac:dyDescent="0.25">
      <c r="A1027">
        <v>2946</v>
      </c>
      <c r="B1027" t="s">
        <v>10</v>
      </c>
      <c r="C1027" t="s">
        <v>20</v>
      </c>
      <c r="D1027" t="s">
        <v>16</v>
      </c>
    </row>
    <row r="1028" spans="1:4" ht="15.75" customHeight="1" x14ac:dyDescent="0.25">
      <c r="A1028">
        <v>2950</v>
      </c>
      <c r="B1028" t="s">
        <v>10</v>
      </c>
      <c r="C1028" t="s">
        <v>18</v>
      </c>
      <c r="D1028" t="s">
        <v>12</v>
      </c>
    </row>
    <row r="1029" spans="1:4" ht="15.75" hidden="1" customHeight="1" x14ac:dyDescent="0.25">
      <c r="A1029">
        <v>2951</v>
      </c>
      <c r="B1029" t="s">
        <v>13</v>
      </c>
      <c r="C1029" t="s">
        <v>11</v>
      </c>
      <c r="D1029" t="s">
        <v>12</v>
      </c>
    </row>
    <row r="1030" spans="1:4" ht="15.75" customHeight="1" x14ac:dyDescent="0.25">
      <c r="A1030">
        <v>2952</v>
      </c>
      <c r="B1030" t="s">
        <v>10</v>
      </c>
      <c r="C1030" t="s">
        <v>19</v>
      </c>
      <c r="D1030" t="s">
        <v>14</v>
      </c>
    </row>
    <row r="1031" spans="1:4" ht="15.75" customHeight="1" x14ac:dyDescent="0.25">
      <c r="A1031">
        <v>2953</v>
      </c>
      <c r="B1031" t="s">
        <v>10</v>
      </c>
      <c r="C1031" t="s">
        <v>20</v>
      </c>
      <c r="D1031" t="s">
        <v>16</v>
      </c>
    </row>
    <row r="1032" spans="1:4" ht="15.75" customHeight="1" x14ac:dyDescent="0.25">
      <c r="A1032">
        <v>2955</v>
      </c>
      <c r="B1032" t="s">
        <v>10</v>
      </c>
      <c r="C1032" t="s">
        <v>17</v>
      </c>
      <c r="D1032" t="s">
        <v>14</v>
      </c>
    </row>
    <row r="1033" spans="1:4" ht="15.75" customHeight="1" x14ac:dyDescent="0.25">
      <c r="A1033">
        <v>2961</v>
      </c>
      <c r="B1033" t="s">
        <v>10</v>
      </c>
      <c r="C1033" t="s">
        <v>19</v>
      </c>
      <c r="D1033" t="s">
        <v>14</v>
      </c>
    </row>
    <row r="1034" spans="1:4" ht="15.75" customHeight="1" x14ac:dyDescent="0.25">
      <c r="A1034">
        <v>2962</v>
      </c>
      <c r="B1034" t="s">
        <v>10</v>
      </c>
      <c r="C1034" t="s">
        <v>20</v>
      </c>
      <c r="D1034" t="s">
        <v>16</v>
      </c>
    </row>
    <row r="1035" spans="1:4" ht="15.75" customHeight="1" x14ac:dyDescent="0.25">
      <c r="A1035">
        <v>2963</v>
      </c>
      <c r="B1035" t="s">
        <v>10</v>
      </c>
      <c r="C1035" t="s">
        <v>20</v>
      </c>
      <c r="D1035" t="s">
        <v>16</v>
      </c>
    </row>
    <row r="1036" spans="1:4" ht="15.75" customHeight="1" x14ac:dyDescent="0.25">
      <c r="A1036">
        <v>2964</v>
      </c>
      <c r="B1036" t="s">
        <v>10</v>
      </c>
      <c r="C1036" t="s">
        <v>18</v>
      </c>
      <c r="D1036" t="s">
        <v>12</v>
      </c>
    </row>
    <row r="1037" spans="1:4" ht="15.75" customHeight="1" x14ac:dyDescent="0.25">
      <c r="A1037">
        <v>2972</v>
      </c>
      <c r="B1037" t="s">
        <v>10</v>
      </c>
      <c r="C1037" t="s">
        <v>11</v>
      </c>
      <c r="D1037" t="s">
        <v>14</v>
      </c>
    </row>
    <row r="1038" spans="1:4" ht="15.75" customHeight="1" x14ac:dyDescent="0.25">
      <c r="A1038">
        <v>2973</v>
      </c>
      <c r="B1038" t="s">
        <v>10</v>
      </c>
      <c r="C1038" t="s">
        <v>18</v>
      </c>
      <c r="D1038" t="s">
        <v>12</v>
      </c>
    </row>
    <row r="1039" spans="1:4" ht="15.75" customHeight="1" x14ac:dyDescent="0.25">
      <c r="A1039">
        <v>2975</v>
      </c>
      <c r="B1039" t="s">
        <v>10</v>
      </c>
      <c r="C1039" t="s">
        <v>19</v>
      </c>
      <c r="D1039" t="s">
        <v>14</v>
      </c>
    </row>
    <row r="1040" spans="1:4" ht="15.75" customHeight="1" x14ac:dyDescent="0.25">
      <c r="A1040">
        <v>2977</v>
      </c>
      <c r="B1040" t="s">
        <v>10</v>
      </c>
      <c r="C1040" t="s">
        <v>20</v>
      </c>
      <c r="D1040" t="s">
        <v>16</v>
      </c>
    </row>
    <row r="1041" spans="1:4" ht="15.75" customHeight="1" x14ac:dyDescent="0.25">
      <c r="A1041">
        <v>2978</v>
      </c>
      <c r="B1041" t="s">
        <v>10</v>
      </c>
      <c r="C1041" t="s">
        <v>20</v>
      </c>
      <c r="D1041" t="s">
        <v>16</v>
      </c>
    </row>
    <row r="1042" spans="1:4" ht="15.75" customHeight="1" x14ac:dyDescent="0.25">
      <c r="A1042">
        <v>2979</v>
      </c>
      <c r="B1042" t="s">
        <v>10</v>
      </c>
      <c r="C1042" t="s">
        <v>17</v>
      </c>
      <c r="D1042" t="s">
        <v>14</v>
      </c>
    </row>
    <row r="1043" spans="1:4" ht="15.75" customHeight="1" x14ac:dyDescent="0.25">
      <c r="A1043">
        <v>2980</v>
      </c>
      <c r="B1043" t="s">
        <v>10</v>
      </c>
      <c r="C1043" t="s">
        <v>20</v>
      </c>
      <c r="D1043" t="s">
        <v>16</v>
      </c>
    </row>
    <row r="1044" spans="1:4" ht="15.75" customHeight="1" x14ac:dyDescent="0.25">
      <c r="A1044">
        <v>2981</v>
      </c>
      <c r="B1044" t="s">
        <v>10</v>
      </c>
      <c r="C1044" t="s">
        <v>20</v>
      </c>
      <c r="D1044" t="s">
        <v>16</v>
      </c>
    </row>
    <row r="1045" spans="1:4" ht="15.75" customHeight="1" x14ac:dyDescent="0.25">
      <c r="A1045">
        <v>2982</v>
      </c>
      <c r="B1045" t="s">
        <v>10</v>
      </c>
      <c r="C1045" t="s">
        <v>15</v>
      </c>
      <c r="D1045" t="s">
        <v>16</v>
      </c>
    </row>
    <row r="1046" spans="1:4" ht="15.75" customHeight="1" x14ac:dyDescent="0.25">
      <c r="A1046">
        <v>2983</v>
      </c>
      <c r="B1046" t="s">
        <v>10</v>
      </c>
      <c r="C1046" t="s">
        <v>15</v>
      </c>
      <c r="D1046" t="s">
        <v>16</v>
      </c>
    </row>
    <row r="1047" spans="1:4" ht="15.75" customHeight="1" x14ac:dyDescent="0.25">
      <c r="A1047">
        <v>2984</v>
      </c>
      <c r="B1047" t="s">
        <v>10</v>
      </c>
      <c r="C1047" t="s">
        <v>20</v>
      </c>
      <c r="D1047" t="s">
        <v>16</v>
      </c>
    </row>
    <row r="1048" spans="1:4" ht="15.75" customHeight="1" x14ac:dyDescent="0.25">
      <c r="A1048">
        <v>2989</v>
      </c>
      <c r="B1048" t="s">
        <v>10</v>
      </c>
      <c r="C1048" t="s">
        <v>19</v>
      </c>
      <c r="D1048" t="s">
        <v>14</v>
      </c>
    </row>
    <row r="1049" spans="1:4" ht="15.75" customHeight="1" x14ac:dyDescent="0.25">
      <c r="A1049">
        <v>2990</v>
      </c>
      <c r="B1049" t="s">
        <v>10</v>
      </c>
      <c r="C1049" t="s">
        <v>18</v>
      </c>
      <c r="D1049" t="s">
        <v>12</v>
      </c>
    </row>
    <row r="1050" spans="1:4" ht="15.75" customHeight="1" x14ac:dyDescent="0.25">
      <c r="A1050">
        <v>3008</v>
      </c>
      <c r="B1050" t="s">
        <v>10</v>
      </c>
      <c r="C1050" t="s">
        <v>19</v>
      </c>
      <c r="D1050" t="s">
        <v>14</v>
      </c>
    </row>
    <row r="1051" spans="1:4" ht="15.75" customHeight="1" x14ac:dyDescent="0.25">
      <c r="A1051">
        <v>3010</v>
      </c>
      <c r="B1051" t="s">
        <v>10</v>
      </c>
      <c r="C1051" t="s">
        <v>18</v>
      </c>
      <c r="D1051" t="s">
        <v>12</v>
      </c>
    </row>
    <row r="1052" spans="1:4" ht="15.75" customHeight="1" x14ac:dyDescent="0.25">
      <c r="A1052">
        <v>3011</v>
      </c>
      <c r="B1052" t="s">
        <v>10</v>
      </c>
      <c r="C1052" t="s">
        <v>20</v>
      </c>
      <c r="D1052" t="s">
        <v>16</v>
      </c>
    </row>
    <row r="1053" spans="1:4" ht="15.75" customHeight="1" x14ac:dyDescent="0.25">
      <c r="A1053">
        <v>3013</v>
      </c>
      <c r="B1053" t="s">
        <v>10</v>
      </c>
      <c r="C1053" t="s">
        <v>11</v>
      </c>
      <c r="D1053" t="s">
        <v>12</v>
      </c>
    </row>
    <row r="1054" spans="1:4" ht="15.75" customHeight="1" x14ac:dyDescent="0.25">
      <c r="A1054">
        <v>3015</v>
      </c>
      <c r="B1054" t="s">
        <v>10</v>
      </c>
      <c r="C1054" t="s">
        <v>11</v>
      </c>
      <c r="D1054" t="s">
        <v>12</v>
      </c>
    </row>
    <row r="1055" spans="1:4" ht="15.75" customHeight="1" x14ac:dyDescent="0.25">
      <c r="A1055">
        <v>3018</v>
      </c>
      <c r="B1055" t="s">
        <v>10</v>
      </c>
      <c r="C1055" t="s">
        <v>17</v>
      </c>
      <c r="D1055" t="s">
        <v>14</v>
      </c>
    </row>
    <row r="1056" spans="1:4" ht="15.75" customHeight="1" x14ac:dyDescent="0.25">
      <c r="A1056">
        <v>3020</v>
      </c>
      <c r="B1056" t="s">
        <v>10</v>
      </c>
      <c r="C1056" t="s">
        <v>19</v>
      </c>
      <c r="D1056" t="s">
        <v>14</v>
      </c>
    </row>
    <row r="1057" spans="1:4" ht="15.75" customHeight="1" x14ac:dyDescent="0.25">
      <c r="A1057">
        <v>3021</v>
      </c>
      <c r="B1057" t="s">
        <v>10</v>
      </c>
      <c r="C1057" t="s">
        <v>20</v>
      </c>
      <c r="D1057" t="s">
        <v>16</v>
      </c>
    </row>
    <row r="1058" spans="1:4" ht="15.75" customHeight="1" x14ac:dyDescent="0.25">
      <c r="A1058">
        <v>3025</v>
      </c>
      <c r="B1058" t="s">
        <v>10</v>
      </c>
      <c r="C1058" t="s">
        <v>11</v>
      </c>
      <c r="D1058" t="s">
        <v>14</v>
      </c>
    </row>
    <row r="1059" spans="1:4" ht="15.75" hidden="1" customHeight="1" x14ac:dyDescent="0.25">
      <c r="A1059">
        <v>3029</v>
      </c>
      <c r="B1059" t="s">
        <v>13</v>
      </c>
      <c r="C1059" t="s">
        <v>20</v>
      </c>
      <c r="D1059" t="s">
        <v>16</v>
      </c>
    </row>
    <row r="1060" spans="1:4" ht="15.75" customHeight="1" x14ac:dyDescent="0.25">
      <c r="A1060">
        <v>3034</v>
      </c>
      <c r="B1060" t="s">
        <v>10</v>
      </c>
      <c r="C1060" t="s">
        <v>20</v>
      </c>
      <c r="D1060" t="s">
        <v>16</v>
      </c>
    </row>
    <row r="1061" spans="1:4" ht="15.75" customHeight="1" x14ac:dyDescent="0.25">
      <c r="A1061">
        <v>3035</v>
      </c>
      <c r="B1061" t="s">
        <v>10</v>
      </c>
      <c r="C1061" t="s">
        <v>20</v>
      </c>
      <c r="D1061" t="s">
        <v>16</v>
      </c>
    </row>
    <row r="1062" spans="1:4" ht="15.75" customHeight="1" x14ac:dyDescent="0.25">
      <c r="A1062">
        <v>3037</v>
      </c>
      <c r="B1062" t="s">
        <v>10</v>
      </c>
      <c r="C1062" t="s">
        <v>19</v>
      </c>
      <c r="D1062" t="s">
        <v>14</v>
      </c>
    </row>
    <row r="1063" spans="1:4" ht="15.75" customHeight="1" x14ac:dyDescent="0.25">
      <c r="A1063">
        <v>3038</v>
      </c>
      <c r="B1063" t="s">
        <v>10</v>
      </c>
      <c r="C1063" t="s">
        <v>11</v>
      </c>
      <c r="D1063" t="s">
        <v>14</v>
      </c>
    </row>
    <row r="1064" spans="1:4" ht="15.75" customHeight="1" x14ac:dyDescent="0.25">
      <c r="A1064">
        <v>3042</v>
      </c>
      <c r="B1064" t="s">
        <v>10</v>
      </c>
      <c r="C1064" t="s">
        <v>11</v>
      </c>
      <c r="D1064" t="s">
        <v>14</v>
      </c>
    </row>
    <row r="1065" spans="1:4" ht="15.75" customHeight="1" x14ac:dyDescent="0.25">
      <c r="A1065">
        <v>3043</v>
      </c>
      <c r="B1065" t="s">
        <v>10</v>
      </c>
      <c r="C1065" t="s">
        <v>17</v>
      </c>
      <c r="D1065" t="s">
        <v>14</v>
      </c>
    </row>
    <row r="1066" spans="1:4" ht="15.75" customHeight="1" x14ac:dyDescent="0.25">
      <c r="A1066">
        <v>3053</v>
      </c>
      <c r="B1066" t="s">
        <v>10</v>
      </c>
      <c r="C1066" t="s">
        <v>18</v>
      </c>
      <c r="D1066" t="s">
        <v>12</v>
      </c>
    </row>
    <row r="1067" spans="1:4" ht="15.75" customHeight="1" x14ac:dyDescent="0.25">
      <c r="A1067">
        <v>3054</v>
      </c>
      <c r="B1067" t="s">
        <v>10</v>
      </c>
      <c r="C1067" t="s">
        <v>20</v>
      </c>
      <c r="D1067" t="s">
        <v>16</v>
      </c>
    </row>
    <row r="1068" spans="1:4" ht="15.75" customHeight="1" x14ac:dyDescent="0.25">
      <c r="A1068">
        <v>3058</v>
      </c>
      <c r="B1068" t="s">
        <v>10</v>
      </c>
      <c r="C1068" t="s">
        <v>11</v>
      </c>
      <c r="D1068" t="s">
        <v>14</v>
      </c>
    </row>
    <row r="1069" spans="1:4" ht="15.75" customHeight="1" x14ac:dyDescent="0.25">
      <c r="A1069">
        <v>3059</v>
      </c>
      <c r="B1069" t="s">
        <v>10</v>
      </c>
      <c r="C1069" t="s">
        <v>20</v>
      </c>
      <c r="D1069" t="s">
        <v>16</v>
      </c>
    </row>
    <row r="1070" spans="1:4" ht="15.75" customHeight="1" x14ac:dyDescent="0.25">
      <c r="A1070">
        <v>3061</v>
      </c>
      <c r="B1070" t="s">
        <v>10</v>
      </c>
      <c r="C1070" t="s">
        <v>15</v>
      </c>
      <c r="D1070" t="s">
        <v>16</v>
      </c>
    </row>
    <row r="1071" spans="1:4" ht="15.75" customHeight="1" x14ac:dyDescent="0.25">
      <c r="A1071">
        <v>3062</v>
      </c>
      <c r="B1071" t="s">
        <v>10</v>
      </c>
      <c r="C1071" t="s">
        <v>20</v>
      </c>
      <c r="D1071" t="s">
        <v>16</v>
      </c>
    </row>
    <row r="1072" spans="1:4" ht="15.75" customHeight="1" x14ac:dyDescent="0.25">
      <c r="A1072">
        <v>3063</v>
      </c>
      <c r="B1072" t="s">
        <v>10</v>
      </c>
      <c r="C1072" t="s">
        <v>20</v>
      </c>
      <c r="D1072" t="s">
        <v>16</v>
      </c>
    </row>
    <row r="1073" spans="1:4" ht="15.75" customHeight="1" x14ac:dyDescent="0.25">
      <c r="A1073">
        <v>3065</v>
      </c>
      <c r="B1073" t="s">
        <v>10</v>
      </c>
      <c r="C1073" t="s">
        <v>11</v>
      </c>
      <c r="D1073" t="s">
        <v>14</v>
      </c>
    </row>
    <row r="1074" spans="1:4" ht="15.75" customHeight="1" x14ac:dyDescent="0.25">
      <c r="A1074">
        <v>3067</v>
      </c>
      <c r="B1074" t="s">
        <v>10</v>
      </c>
      <c r="C1074" t="s">
        <v>20</v>
      </c>
      <c r="D1074" t="s">
        <v>16</v>
      </c>
    </row>
    <row r="1075" spans="1:4" ht="15.75" customHeight="1" x14ac:dyDescent="0.25">
      <c r="A1075">
        <v>3068</v>
      </c>
      <c r="B1075" t="s">
        <v>10</v>
      </c>
      <c r="C1075" t="s">
        <v>19</v>
      </c>
      <c r="D1075" t="s">
        <v>14</v>
      </c>
    </row>
    <row r="1076" spans="1:4" ht="15.75" customHeight="1" x14ac:dyDescent="0.25">
      <c r="A1076">
        <v>3071</v>
      </c>
      <c r="B1076" t="s">
        <v>10</v>
      </c>
      <c r="C1076" t="s">
        <v>18</v>
      </c>
      <c r="D1076" t="s">
        <v>12</v>
      </c>
    </row>
    <row r="1077" spans="1:4" ht="15.75" customHeight="1" x14ac:dyDescent="0.25">
      <c r="A1077">
        <v>3073</v>
      </c>
      <c r="B1077" t="s">
        <v>10</v>
      </c>
      <c r="C1077" t="s">
        <v>18</v>
      </c>
      <c r="D1077" t="s">
        <v>12</v>
      </c>
    </row>
    <row r="1078" spans="1:4" ht="15.75" customHeight="1" x14ac:dyDescent="0.25">
      <c r="A1078">
        <v>3074</v>
      </c>
      <c r="B1078" t="s">
        <v>10</v>
      </c>
      <c r="C1078" t="s">
        <v>20</v>
      </c>
      <c r="D1078" t="s">
        <v>16</v>
      </c>
    </row>
    <row r="1079" spans="1:4" ht="15.75" customHeight="1" x14ac:dyDescent="0.25">
      <c r="A1079">
        <v>3075</v>
      </c>
      <c r="B1079" t="s">
        <v>10</v>
      </c>
      <c r="C1079" t="s">
        <v>18</v>
      </c>
      <c r="D1079" t="s">
        <v>12</v>
      </c>
    </row>
    <row r="1080" spans="1:4" ht="15.75" customHeight="1" x14ac:dyDescent="0.25">
      <c r="A1080">
        <v>3078</v>
      </c>
      <c r="B1080" t="s">
        <v>10</v>
      </c>
      <c r="C1080" t="s">
        <v>20</v>
      </c>
      <c r="D1080" t="s">
        <v>16</v>
      </c>
    </row>
    <row r="1081" spans="1:4" ht="15.75" customHeight="1" x14ac:dyDescent="0.25">
      <c r="A1081">
        <v>3079</v>
      </c>
      <c r="B1081" t="s">
        <v>10</v>
      </c>
      <c r="C1081" t="s">
        <v>19</v>
      </c>
      <c r="D1081" t="s">
        <v>14</v>
      </c>
    </row>
    <row r="1082" spans="1:4" ht="15.75" customHeight="1" x14ac:dyDescent="0.25">
      <c r="A1082">
        <v>3081</v>
      </c>
      <c r="B1082" t="s">
        <v>10</v>
      </c>
      <c r="C1082" t="s">
        <v>11</v>
      </c>
      <c r="D1082" t="s">
        <v>12</v>
      </c>
    </row>
    <row r="1083" spans="1:4" ht="15.75" customHeight="1" x14ac:dyDescent="0.25">
      <c r="A1083">
        <v>3082</v>
      </c>
      <c r="B1083" t="s">
        <v>10</v>
      </c>
      <c r="C1083" t="s">
        <v>20</v>
      </c>
      <c r="D1083" t="s">
        <v>16</v>
      </c>
    </row>
    <row r="1084" spans="1:4" ht="15.75" customHeight="1" x14ac:dyDescent="0.25">
      <c r="A1084">
        <v>3085</v>
      </c>
      <c r="B1084" t="s">
        <v>10</v>
      </c>
      <c r="C1084" t="s">
        <v>11</v>
      </c>
      <c r="D1084" t="s">
        <v>14</v>
      </c>
    </row>
    <row r="1085" spans="1:4" ht="15.75" customHeight="1" x14ac:dyDescent="0.25">
      <c r="A1085">
        <v>3090</v>
      </c>
      <c r="B1085" t="s">
        <v>10</v>
      </c>
      <c r="C1085" t="s">
        <v>17</v>
      </c>
      <c r="D1085" t="s">
        <v>14</v>
      </c>
    </row>
    <row r="1086" spans="1:4" ht="15.75" customHeight="1" x14ac:dyDescent="0.25">
      <c r="A1086">
        <v>3092</v>
      </c>
      <c r="B1086" t="s">
        <v>10</v>
      </c>
      <c r="C1086" t="s">
        <v>17</v>
      </c>
      <c r="D1086" t="s">
        <v>14</v>
      </c>
    </row>
    <row r="1087" spans="1:4" ht="15.75" customHeight="1" x14ac:dyDescent="0.25">
      <c r="A1087">
        <v>3093</v>
      </c>
      <c r="B1087" t="s">
        <v>10</v>
      </c>
      <c r="C1087" t="s">
        <v>18</v>
      </c>
      <c r="D1087" t="s">
        <v>12</v>
      </c>
    </row>
    <row r="1088" spans="1:4" ht="15.75" customHeight="1" x14ac:dyDescent="0.25">
      <c r="A1088">
        <v>3096</v>
      </c>
      <c r="B1088" t="s">
        <v>10</v>
      </c>
      <c r="C1088" t="s">
        <v>20</v>
      </c>
      <c r="D1088" t="s">
        <v>16</v>
      </c>
    </row>
    <row r="1089" spans="1:4" ht="15.75" customHeight="1" x14ac:dyDescent="0.25">
      <c r="A1089">
        <v>3097</v>
      </c>
      <c r="B1089" t="s">
        <v>10</v>
      </c>
      <c r="C1089" t="s">
        <v>17</v>
      </c>
      <c r="D1089" t="s">
        <v>14</v>
      </c>
    </row>
    <row r="1090" spans="1:4" ht="15.75" customHeight="1" x14ac:dyDescent="0.25">
      <c r="A1090">
        <v>3099</v>
      </c>
      <c r="B1090" t="s">
        <v>10</v>
      </c>
      <c r="C1090" t="s">
        <v>18</v>
      </c>
      <c r="D1090" t="s">
        <v>12</v>
      </c>
    </row>
    <row r="1091" spans="1:4" ht="15.75" customHeight="1" x14ac:dyDescent="0.25">
      <c r="A1091">
        <v>3101</v>
      </c>
      <c r="B1091" t="s">
        <v>10</v>
      </c>
      <c r="C1091" t="s">
        <v>11</v>
      </c>
      <c r="D1091" t="s">
        <v>14</v>
      </c>
    </row>
    <row r="1092" spans="1:4" ht="15.75" customHeight="1" x14ac:dyDescent="0.25">
      <c r="A1092">
        <v>3104</v>
      </c>
      <c r="B1092" t="s">
        <v>10</v>
      </c>
      <c r="C1092" t="s">
        <v>20</v>
      </c>
      <c r="D1092" t="s">
        <v>16</v>
      </c>
    </row>
    <row r="1093" spans="1:4" ht="15.75" customHeight="1" x14ac:dyDescent="0.25">
      <c r="A1093">
        <v>3106</v>
      </c>
      <c r="B1093" t="s">
        <v>10</v>
      </c>
      <c r="C1093" t="s">
        <v>15</v>
      </c>
      <c r="D1093" t="s">
        <v>16</v>
      </c>
    </row>
    <row r="1094" spans="1:4" ht="15.75" customHeight="1" x14ac:dyDescent="0.25">
      <c r="A1094">
        <v>3109</v>
      </c>
      <c r="B1094" t="s">
        <v>10</v>
      </c>
      <c r="C1094" t="s">
        <v>20</v>
      </c>
      <c r="D1094" t="s">
        <v>16</v>
      </c>
    </row>
    <row r="1095" spans="1:4" ht="15.75" customHeight="1" x14ac:dyDescent="0.25">
      <c r="A1095">
        <v>3112</v>
      </c>
      <c r="B1095" t="s">
        <v>10</v>
      </c>
      <c r="C1095" t="s">
        <v>20</v>
      </c>
      <c r="D1095" t="s">
        <v>16</v>
      </c>
    </row>
    <row r="1096" spans="1:4" ht="15.75" customHeight="1" x14ac:dyDescent="0.25">
      <c r="A1096">
        <v>3114</v>
      </c>
      <c r="B1096" t="s">
        <v>10</v>
      </c>
      <c r="C1096" t="s">
        <v>19</v>
      </c>
      <c r="D1096" t="s">
        <v>14</v>
      </c>
    </row>
    <row r="1097" spans="1:4" ht="15.75" customHeight="1" x14ac:dyDescent="0.25">
      <c r="A1097">
        <v>3115</v>
      </c>
      <c r="B1097" t="s">
        <v>10</v>
      </c>
      <c r="C1097" t="s">
        <v>20</v>
      </c>
      <c r="D1097" t="s">
        <v>16</v>
      </c>
    </row>
    <row r="1098" spans="1:4" ht="15.75" hidden="1" customHeight="1" x14ac:dyDescent="0.25">
      <c r="A1098">
        <v>3118</v>
      </c>
      <c r="B1098" t="s">
        <v>13</v>
      </c>
      <c r="C1098" t="s">
        <v>19</v>
      </c>
      <c r="D1098" t="s">
        <v>14</v>
      </c>
    </row>
    <row r="1099" spans="1:4" ht="15.75" customHeight="1" x14ac:dyDescent="0.25">
      <c r="A1099">
        <v>3122</v>
      </c>
      <c r="B1099" t="s">
        <v>10</v>
      </c>
      <c r="C1099" t="s">
        <v>19</v>
      </c>
      <c r="D1099" t="s">
        <v>14</v>
      </c>
    </row>
    <row r="1100" spans="1:4" ht="15.75" customHeight="1" x14ac:dyDescent="0.25">
      <c r="A1100">
        <v>3123</v>
      </c>
      <c r="B1100" t="s">
        <v>10</v>
      </c>
      <c r="C1100" t="s">
        <v>19</v>
      </c>
      <c r="D1100" t="s">
        <v>14</v>
      </c>
    </row>
    <row r="1101" spans="1:4" ht="15.75" customHeight="1" x14ac:dyDescent="0.25">
      <c r="A1101">
        <v>3124</v>
      </c>
      <c r="B1101" t="s">
        <v>10</v>
      </c>
      <c r="C1101" t="s">
        <v>20</v>
      </c>
      <c r="D1101" t="s">
        <v>16</v>
      </c>
    </row>
    <row r="1102" spans="1:4" ht="15.75" customHeight="1" x14ac:dyDescent="0.25">
      <c r="A1102">
        <v>3126</v>
      </c>
      <c r="B1102" t="s">
        <v>10</v>
      </c>
      <c r="C1102" t="s">
        <v>20</v>
      </c>
      <c r="D1102" t="s">
        <v>16</v>
      </c>
    </row>
    <row r="1103" spans="1:4" ht="15.75" customHeight="1" x14ac:dyDescent="0.25">
      <c r="A1103">
        <v>3130</v>
      </c>
      <c r="B1103" t="s">
        <v>10</v>
      </c>
      <c r="C1103" t="s">
        <v>20</v>
      </c>
      <c r="D1103" t="s">
        <v>16</v>
      </c>
    </row>
    <row r="1104" spans="1:4" ht="15.75" customHeight="1" x14ac:dyDescent="0.25">
      <c r="A1104">
        <v>3131</v>
      </c>
      <c r="B1104" t="s">
        <v>10</v>
      </c>
      <c r="C1104" t="s">
        <v>20</v>
      </c>
      <c r="D1104" t="s">
        <v>16</v>
      </c>
    </row>
    <row r="1105" spans="1:4" ht="15.75" customHeight="1" x14ac:dyDescent="0.25">
      <c r="A1105">
        <v>3136</v>
      </c>
      <c r="B1105" t="s">
        <v>10</v>
      </c>
      <c r="C1105" t="s">
        <v>19</v>
      </c>
      <c r="D1105" t="s">
        <v>14</v>
      </c>
    </row>
    <row r="1106" spans="1:4" ht="15.75" customHeight="1" x14ac:dyDescent="0.25">
      <c r="A1106">
        <v>3138</v>
      </c>
      <c r="B1106" t="s">
        <v>10</v>
      </c>
      <c r="C1106" t="s">
        <v>15</v>
      </c>
      <c r="D1106" t="s">
        <v>16</v>
      </c>
    </row>
    <row r="1107" spans="1:4" ht="15.75" customHeight="1" x14ac:dyDescent="0.25">
      <c r="A1107">
        <v>3139</v>
      </c>
      <c r="B1107" t="s">
        <v>10</v>
      </c>
      <c r="C1107" t="s">
        <v>19</v>
      </c>
      <c r="D1107" t="s">
        <v>14</v>
      </c>
    </row>
    <row r="1108" spans="1:4" ht="15.75" customHeight="1" x14ac:dyDescent="0.25">
      <c r="A1108">
        <v>3140</v>
      </c>
      <c r="B1108" t="s">
        <v>10</v>
      </c>
      <c r="C1108" t="s">
        <v>11</v>
      </c>
      <c r="D1108" t="s">
        <v>14</v>
      </c>
    </row>
    <row r="1109" spans="1:4" ht="15.75" customHeight="1" x14ac:dyDescent="0.25">
      <c r="A1109">
        <v>3141</v>
      </c>
      <c r="B1109" t="s">
        <v>10</v>
      </c>
      <c r="C1109" t="s">
        <v>20</v>
      </c>
      <c r="D1109" t="s">
        <v>16</v>
      </c>
    </row>
    <row r="1110" spans="1:4" ht="15.75" customHeight="1" x14ac:dyDescent="0.25">
      <c r="A1110">
        <v>3144</v>
      </c>
      <c r="B1110" t="s">
        <v>10</v>
      </c>
      <c r="C1110" t="s">
        <v>19</v>
      </c>
      <c r="D1110" t="s">
        <v>14</v>
      </c>
    </row>
    <row r="1111" spans="1:4" ht="15.75" customHeight="1" x14ac:dyDescent="0.25">
      <c r="A1111">
        <v>3145</v>
      </c>
      <c r="B1111" t="s">
        <v>10</v>
      </c>
      <c r="C1111" t="s">
        <v>11</v>
      </c>
      <c r="D1111" t="s">
        <v>14</v>
      </c>
    </row>
    <row r="1112" spans="1:4" ht="15.75" customHeight="1" x14ac:dyDescent="0.25">
      <c r="A1112">
        <v>3150</v>
      </c>
      <c r="B1112" t="s">
        <v>10</v>
      </c>
      <c r="C1112" t="s">
        <v>18</v>
      </c>
      <c r="D1112" t="s">
        <v>12</v>
      </c>
    </row>
    <row r="1113" spans="1:4" ht="15.75" customHeight="1" x14ac:dyDescent="0.25">
      <c r="A1113">
        <v>3154</v>
      </c>
      <c r="B1113" t="s">
        <v>10</v>
      </c>
      <c r="C1113" t="s">
        <v>18</v>
      </c>
      <c r="D1113" t="s">
        <v>12</v>
      </c>
    </row>
    <row r="1114" spans="1:4" ht="15.75" customHeight="1" x14ac:dyDescent="0.25">
      <c r="A1114">
        <v>3155</v>
      </c>
      <c r="B1114" t="s">
        <v>10</v>
      </c>
      <c r="C1114" t="s">
        <v>18</v>
      </c>
      <c r="D1114" t="s">
        <v>12</v>
      </c>
    </row>
    <row r="1115" spans="1:4" ht="15.75" customHeight="1" x14ac:dyDescent="0.25">
      <c r="A1115">
        <v>3158</v>
      </c>
      <c r="B1115" t="s">
        <v>10</v>
      </c>
      <c r="C1115" t="s">
        <v>11</v>
      </c>
      <c r="D1115" t="s">
        <v>12</v>
      </c>
    </row>
    <row r="1116" spans="1:4" ht="15.75" hidden="1" customHeight="1" x14ac:dyDescent="0.25">
      <c r="A1116">
        <v>3170</v>
      </c>
      <c r="B1116" t="s">
        <v>13</v>
      </c>
      <c r="C1116" t="s">
        <v>20</v>
      </c>
      <c r="D1116" t="s">
        <v>16</v>
      </c>
    </row>
    <row r="1117" spans="1:4" ht="15.75" hidden="1" customHeight="1" x14ac:dyDescent="0.25">
      <c r="A1117">
        <v>3206</v>
      </c>
      <c r="B1117" t="s">
        <v>13</v>
      </c>
      <c r="C1117" t="s">
        <v>20</v>
      </c>
      <c r="D1117" t="s">
        <v>16</v>
      </c>
    </row>
    <row r="1118" spans="1:4" ht="15.75" hidden="1" customHeight="1" x14ac:dyDescent="0.25">
      <c r="A1118">
        <v>3234</v>
      </c>
      <c r="B1118" t="s">
        <v>13</v>
      </c>
      <c r="C1118" t="s">
        <v>20</v>
      </c>
      <c r="D1118" t="s">
        <v>16</v>
      </c>
    </row>
    <row r="1119" spans="1:4" ht="15.75" hidden="1" customHeight="1" x14ac:dyDescent="0.25">
      <c r="A1119">
        <v>3270</v>
      </c>
      <c r="B1119" t="s">
        <v>13</v>
      </c>
      <c r="C1119" t="s">
        <v>20</v>
      </c>
      <c r="D1119" t="s">
        <v>16</v>
      </c>
    </row>
    <row r="1120" spans="1:4" ht="15.75" hidden="1" customHeight="1" x14ac:dyDescent="0.25">
      <c r="A1120">
        <v>3332</v>
      </c>
      <c r="B1120" t="s">
        <v>13</v>
      </c>
      <c r="C1120" t="s">
        <v>11</v>
      </c>
      <c r="D1120" t="s">
        <v>12</v>
      </c>
    </row>
    <row r="1121" spans="1:4" ht="15.75" hidden="1" customHeight="1" x14ac:dyDescent="0.25">
      <c r="A1121">
        <v>3372</v>
      </c>
      <c r="B1121" t="s">
        <v>13</v>
      </c>
      <c r="C1121" t="s">
        <v>18</v>
      </c>
      <c r="D1121" t="s">
        <v>12</v>
      </c>
    </row>
    <row r="1122" spans="1:4" ht="15.75" hidden="1" customHeight="1" x14ac:dyDescent="0.25">
      <c r="A1122">
        <v>3387</v>
      </c>
      <c r="B1122" t="s">
        <v>13</v>
      </c>
      <c r="C1122" t="s">
        <v>20</v>
      </c>
      <c r="D1122" t="s">
        <v>16</v>
      </c>
    </row>
    <row r="1123" spans="1:4" ht="15.75" hidden="1" customHeight="1" x14ac:dyDescent="0.25">
      <c r="A1123">
        <v>3392</v>
      </c>
      <c r="B1123" t="s">
        <v>13</v>
      </c>
      <c r="C1123" t="s">
        <v>11</v>
      </c>
      <c r="D1123" t="s">
        <v>12</v>
      </c>
    </row>
    <row r="1124" spans="1:4" ht="15.75" hidden="1" customHeight="1" x14ac:dyDescent="0.25">
      <c r="A1124">
        <v>4595</v>
      </c>
      <c r="B1124" t="s">
        <v>13</v>
      </c>
      <c r="C1124" t="s">
        <v>18</v>
      </c>
      <c r="D1124" t="s">
        <v>12</v>
      </c>
    </row>
    <row r="1125" spans="1:4" ht="15.75" hidden="1" customHeight="1" x14ac:dyDescent="0.25">
      <c r="A1125">
        <v>4802</v>
      </c>
      <c r="B1125" t="s">
        <v>13</v>
      </c>
      <c r="C1125" t="s">
        <v>19</v>
      </c>
      <c r="D1125" t="s">
        <v>14</v>
      </c>
    </row>
    <row r="1126" spans="1:4" ht="15.75" hidden="1" customHeight="1" x14ac:dyDescent="0.25">
      <c r="A1126">
        <v>12124</v>
      </c>
      <c r="B1126" t="s">
        <v>13</v>
      </c>
      <c r="C1126" t="s">
        <v>15</v>
      </c>
      <c r="D1126" t="s">
        <v>16</v>
      </c>
    </row>
    <row r="1127" spans="1:4" ht="15.75" hidden="1" customHeight="1" x14ac:dyDescent="0.25">
      <c r="A1127">
        <v>12195</v>
      </c>
      <c r="B1127" t="s">
        <v>13</v>
      </c>
      <c r="C1127" t="s">
        <v>11</v>
      </c>
      <c r="D1127" t="s">
        <v>12</v>
      </c>
    </row>
    <row r="1128" spans="1:4" ht="15.75" hidden="1" customHeight="1" x14ac:dyDescent="0.25">
      <c r="A1128">
        <v>12230</v>
      </c>
      <c r="B1128" t="s">
        <v>13</v>
      </c>
      <c r="C1128" t="s">
        <v>18</v>
      </c>
      <c r="D1128" t="s">
        <v>12</v>
      </c>
    </row>
    <row r="1129" spans="1:4" ht="15.75" hidden="1" customHeight="1" x14ac:dyDescent="0.25">
      <c r="A1129">
        <v>12245</v>
      </c>
      <c r="B1129" t="s">
        <v>13</v>
      </c>
      <c r="C1129" t="s">
        <v>15</v>
      </c>
      <c r="D1129" t="s">
        <v>16</v>
      </c>
    </row>
    <row r="1130" spans="1:4" ht="15.75" hidden="1" customHeight="1" x14ac:dyDescent="0.25">
      <c r="A1130">
        <v>12275</v>
      </c>
      <c r="B1130" t="s">
        <v>13</v>
      </c>
      <c r="C1130" t="s">
        <v>20</v>
      </c>
      <c r="D1130" t="s">
        <v>16</v>
      </c>
    </row>
    <row r="1131" spans="1:4" ht="15.75" hidden="1" customHeight="1" x14ac:dyDescent="0.25">
      <c r="A1131">
        <v>12287</v>
      </c>
      <c r="B1131" t="s">
        <v>13</v>
      </c>
      <c r="C1131" t="s">
        <v>20</v>
      </c>
      <c r="D1131" t="s">
        <v>16</v>
      </c>
    </row>
    <row r="1132" spans="1:4" ht="15.75" hidden="1" customHeight="1" x14ac:dyDescent="0.25">
      <c r="A1132">
        <v>12367</v>
      </c>
      <c r="B1132" t="s">
        <v>13</v>
      </c>
      <c r="C1132" t="s">
        <v>19</v>
      </c>
      <c r="D1132" t="s">
        <v>14</v>
      </c>
    </row>
    <row r="1133" spans="1:4" ht="15.75" hidden="1" customHeight="1" x14ac:dyDescent="0.25">
      <c r="A1133">
        <v>12385</v>
      </c>
      <c r="B1133" t="s">
        <v>13</v>
      </c>
      <c r="C1133" t="s">
        <v>20</v>
      </c>
      <c r="D1133" t="s">
        <v>16</v>
      </c>
    </row>
    <row r="1134" spans="1:4" ht="15.75" hidden="1" customHeight="1" x14ac:dyDescent="0.25">
      <c r="A1134">
        <v>12416</v>
      </c>
      <c r="B1134" t="s">
        <v>13</v>
      </c>
      <c r="C1134" t="s">
        <v>11</v>
      </c>
      <c r="D1134" t="s">
        <v>12</v>
      </c>
    </row>
    <row r="1135" spans="1:4" ht="15.75" hidden="1" customHeight="1" x14ac:dyDescent="0.25">
      <c r="A1135">
        <v>12427</v>
      </c>
      <c r="B1135" t="s">
        <v>13</v>
      </c>
      <c r="C1135" t="s">
        <v>19</v>
      </c>
      <c r="D1135" t="s">
        <v>14</v>
      </c>
    </row>
    <row r="1136" spans="1:4" ht="15.75" hidden="1" customHeight="1" x14ac:dyDescent="0.25">
      <c r="A1136">
        <v>12451</v>
      </c>
      <c r="B1136" t="s">
        <v>13</v>
      </c>
      <c r="C1136" t="s">
        <v>20</v>
      </c>
      <c r="D1136" t="s">
        <v>16</v>
      </c>
    </row>
    <row r="1137" spans="1:4" ht="15.75" hidden="1" customHeight="1" x14ac:dyDescent="0.25">
      <c r="A1137">
        <v>12453</v>
      </c>
      <c r="B1137" t="s">
        <v>13</v>
      </c>
      <c r="C1137" t="s">
        <v>15</v>
      </c>
      <c r="D1137" t="s">
        <v>16</v>
      </c>
    </row>
    <row r="1138" spans="1:4" ht="15.75" hidden="1" customHeight="1" x14ac:dyDescent="0.25">
      <c r="A1138">
        <v>12530</v>
      </c>
      <c r="B1138" t="s">
        <v>13</v>
      </c>
      <c r="C1138" t="s">
        <v>20</v>
      </c>
      <c r="D1138" t="s">
        <v>16</v>
      </c>
    </row>
    <row r="1139" spans="1:4" ht="15.75" hidden="1" customHeight="1" x14ac:dyDescent="0.25">
      <c r="A1139">
        <v>12588</v>
      </c>
      <c r="B1139" t="s">
        <v>13</v>
      </c>
      <c r="C1139" t="s">
        <v>20</v>
      </c>
      <c r="D1139" t="s">
        <v>16</v>
      </c>
    </row>
    <row r="1140" spans="1:4" ht="15.75" hidden="1" customHeight="1" x14ac:dyDescent="0.25">
      <c r="A1140">
        <v>12602</v>
      </c>
      <c r="B1140" t="s">
        <v>13</v>
      </c>
      <c r="C1140" t="s">
        <v>11</v>
      </c>
      <c r="D1140" t="s">
        <v>12</v>
      </c>
    </row>
    <row r="1141" spans="1:4" ht="15.75" hidden="1" customHeight="1" x14ac:dyDescent="0.25">
      <c r="A1141">
        <v>12693</v>
      </c>
      <c r="B1141" t="s">
        <v>13</v>
      </c>
      <c r="C1141" t="s">
        <v>18</v>
      </c>
      <c r="D1141" t="s">
        <v>12</v>
      </c>
    </row>
    <row r="1142" spans="1:4" ht="15.75" hidden="1" customHeight="1" x14ac:dyDescent="0.25">
      <c r="A1142">
        <v>12748</v>
      </c>
      <c r="B1142" t="s">
        <v>13</v>
      </c>
      <c r="C1142" t="s">
        <v>18</v>
      </c>
      <c r="D1142" t="s">
        <v>12</v>
      </c>
    </row>
    <row r="1143" spans="1:4" ht="15.75" hidden="1" customHeight="1" x14ac:dyDescent="0.25">
      <c r="A1143">
        <v>12755</v>
      </c>
      <c r="B1143" t="s">
        <v>13</v>
      </c>
      <c r="C1143" t="s">
        <v>18</v>
      </c>
      <c r="D1143" t="s">
        <v>12</v>
      </c>
    </row>
    <row r="1144" spans="1:4" ht="15.75" hidden="1" customHeight="1" x14ac:dyDescent="0.25">
      <c r="A1144">
        <v>12790</v>
      </c>
      <c r="B1144" t="s">
        <v>13</v>
      </c>
      <c r="C1144" t="s">
        <v>18</v>
      </c>
      <c r="D1144" t="s">
        <v>12</v>
      </c>
    </row>
    <row r="1145" spans="1:4" ht="15.75" hidden="1" customHeight="1" x14ac:dyDescent="0.25">
      <c r="A1145">
        <v>12847</v>
      </c>
      <c r="B1145" t="s">
        <v>13</v>
      </c>
      <c r="C1145" t="s">
        <v>20</v>
      </c>
      <c r="D1145" t="s">
        <v>16</v>
      </c>
    </row>
    <row r="1146" spans="1:4" ht="15.75" hidden="1" customHeight="1" x14ac:dyDescent="0.25">
      <c r="A1146">
        <v>12856</v>
      </c>
      <c r="B1146" t="s">
        <v>13</v>
      </c>
      <c r="C1146" t="s">
        <v>18</v>
      </c>
      <c r="D1146" t="s">
        <v>12</v>
      </c>
    </row>
    <row r="1147" spans="1:4" ht="15.75" hidden="1" customHeight="1" x14ac:dyDescent="0.25">
      <c r="A1147">
        <v>12878</v>
      </c>
      <c r="B1147" t="s">
        <v>13</v>
      </c>
      <c r="C1147" t="s">
        <v>18</v>
      </c>
      <c r="D1147" t="s">
        <v>12</v>
      </c>
    </row>
    <row r="1148" spans="1:4" ht="15.75" hidden="1" customHeight="1" x14ac:dyDescent="0.25">
      <c r="A1148">
        <v>12921</v>
      </c>
      <c r="B1148" t="s">
        <v>13</v>
      </c>
      <c r="C1148" t="s">
        <v>18</v>
      </c>
      <c r="D1148" t="s">
        <v>12</v>
      </c>
    </row>
    <row r="1149" spans="1:4" ht="15.75" hidden="1" customHeight="1" x14ac:dyDescent="0.25">
      <c r="A1149">
        <v>12926</v>
      </c>
      <c r="B1149" t="s">
        <v>13</v>
      </c>
      <c r="C1149" t="s">
        <v>20</v>
      </c>
      <c r="D1149" t="s">
        <v>16</v>
      </c>
    </row>
    <row r="1150" spans="1:4" ht="15.75" hidden="1" customHeight="1" x14ac:dyDescent="0.25">
      <c r="A1150">
        <v>12943</v>
      </c>
      <c r="B1150" t="s">
        <v>13</v>
      </c>
      <c r="C1150" t="s">
        <v>20</v>
      </c>
      <c r="D1150" t="s">
        <v>16</v>
      </c>
    </row>
    <row r="1151" spans="1:4" ht="15.75" hidden="1" customHeight="1" x14ac:dyDescent="0.25">
      <c r="A1151">
        <v>12985</v>
      </c>
      <c r="B1151" t="s">
        <v>13</v>
      </c>
      <c r="C1151" t="s">
        <v>20</v>
      </c>
      <c r="D1151" t="s">
        <v>16</v>
      </c>
    </row>
    <row r="1152" spans="1:4" ht="15.75" hidden="1" customHeight="1" x14ac:dyDescent="0.25">
      <c r="A1152">
        <v>13052</v>
      </c>
      <c r="B1152" t="s">
        <v>13</v>
      </c>
      <c r="C1152" t="s">
        <v>15</v>
      </c>
      <c r="D1152" t="s">
        <v>16</v>
      </c>
    </row>
    <row r="1153" spans="1:4" ht="15.75" hidden="1" customHeight="1" x14ac:dyDescent="0.25">
      <c r="A1153">
        <v>13083</v>
      </c>
      <c r="B1153" t="s">
        <v>13</v>
      </c>
      <c r="C1153" t="s">
        <v>18</v>
      </c>
      <c r="D1153" t="s">
        <v>12</v>
      </c>
    </row>
    <row r="1154" spans="1:4" ht="15.75" hidden="1" customHeight="1" x14ac:dyDescent="0.25">
      <c r="A1154">
        <v>13128</v>
      </c>
      <c r="B1154" t="s">
        <v>13</v>
      </c>
      <c r="C1154" t="s">
        <v>17</v>
      </c>
      <c r="D1154" t="s">
        <v>14</v>
      </c>
    </row>
    <row r="1155" spans="1:4" ht="15.75" hidden="1" customHeight="1" x14ac:dyDescent="0.25">
      <c r="A1155">
        <v>13129</v>
      </c>
      <c r="B1155" t="s">
        <v>13</v>
      </c>
      <c r="C1155" t="s">
        <v>17</v>
      </c>
      <c r="D1155" t="s">
        <v>14</v>
      </c>
    </row>
    <row r="1156" spans="1:4" ht="15.75" hidden="1" customHeight="1" x14ac:dyDescent="0.25">
      <c r="A1156">
        <v>13130</v>
      </c>
      <c r="B1156" t="s">
        <v>13</v>
      </c>
      <c r="C1156" t="s">
        <v>17</v>
      </c>
      <c r="D1156" t="s">
        <v>14</v>
      </c>
    </row>
    <row r="1157" spans="1:4" ht="15.75" hidden="1" customHeight="1" x14ac:dyDescent="0.25">
      <c r="A1157">
        <v>13329</v>
      </c>
      <c r="B1157" t="s">
        <v>13</v>
      </c>
      <c r="C1157" t="s">
        <v>15</v>
      </c>
      <c r="D1157" t="s">
        <v>16</v>
      </c>
    </row>
    <row r="1158" spans="1:4" ht="15.75" hidden="1" customHeight="1" x14ac:dyDescent="0.25">
      <c r="A1158">
        <v>13358</v>
      </c>
      <c r="B1158" t="s">
        <v>13</v>
      </c>
      <c r="C1158" t="s">
        <v>20</v>
      </c>
      <c r="D1158" t="s">
        <v>16</v>
      </c>
    </row>
    <row r="1159" spans="1:4" ht="15.75" hidden="1" customHeight="1" x14ac:dyDescent="0.25">
      <c r="A1159">
        <v>13408</v>
      </c>
      <c r="B1159" t="s">
        <v>13</v>
      </c>
      <c r="C1159" t="s">
        <v>18</v>
      </c>
      <c r="D1159" t="s">
        <v>12</v>
      </c>
    </row>
    <row r="1160" spans="1:4" ht="15.75" hidden="1" customHeight="1" x14ac:dyDescent="0.25">
      <c r="A1160">
        <v>13503</v>
      </c>
      <c r="B1160" t="s">
        <v>13</v>
      </c>
      <c r="C1160" t="s">
        <v>18</v>
      </c>
      <c r="D1160" t="s">
        <v>12</v>
      </c>
    </row>
    <row r="1161" spans="1:4" ht="15.75" hidden="1" customHeight="1" x14ac:dyDescent="0.25">
      <c r="A1161">
        <v>13511</v>
      </c>
      <c r="B1161" t="s">
        <v>13</v>
      </c>
      <c r="C1161" t="s">
        <v>19</v>
      </c>
      <c r="D1161" t="s">
        <v>14</v>
      </c>
    </row>
    <row r="1162" spans="1:4" ht="15.75" hidden="1" customHeight="1" x14ac:dyDescent="0.25">
      <c r="A1162">
        <v>13545</v>
      </c>
      <c r="B1162" t="s">
        <v>13</v>
      </c>
      <c r="C1162" t="s">
        <v>18</v>
      </c>
      <c r="D1162" t="s">
        <v>12</v>
      </c>
    </row>
    <row r="1163" spans="1:4" ht="15.75" hidden="1" customHeight="1" x14ac:dyDescent="0.25">
      <c r="A1163">
        <v>13548</v>
      </c>
      <c r="B1163" t="s">
        <v>13</v>
      </c>
      <c r="C1163" t="s">
        <v>18</v>
      </c>
      <c r="D1163" t="s">
        <v>12</v>
      </c>
    </row>
    <row r="1164" spans="1:4" ht="15.75" hidden="1" customHeight="1" x14ac:dyDescent="0.25">
      <c r="A1164">
        <v>13575</v>
      </c>
      <c r="B1164" t="s">
        <v>13</v>
      </c>
      <c r="C1164" t="s">
        <v>19</v>
      </c>
      <c r="D1164" t="s">
        <v>14</v>
      </c>
    </row>
    <row r="1165" spans="1:4" ht="15.75" hidden="1" customHeight="1" x14ac:dyDescent="0.25">
      <c r="A1165">
        <v>13597</v>
      </c>
      <c r="B1165" t="s">
        <v>13</v>
      </c>
      <c r="C1165" t="s">
        <v>17</v>
      </c>
      <c r="D1165" t="s">
        <v>14</v>
      </c>
    </row>
    <row r="1166" spans="1:4" ht="15.75" hidden="1" customHeight="1" x14ac:dyDescent="0.25">
      <c r="A1166">
        <v>13620</v>
      </c>
      <c r="B1166" t="s">
        <v>13</v>
      </c>
      <c r="C1166" t="s">
        <v>11</v>
      </c>
      <c r="D1166" t="s">
        <v>12</v>
      </c>
    </row>
    <row r="1167" spans="1:4" ht="15.75" hidden="1" customHeight="1" x14ac:dyDescent="0.25">
      <c r="A1167">
        <v>13629</v>
      </c>
      <c r="B1167" t="s">
        <v>13</v>
      </c>
      <c r="C1167" t="s">
        <v>17</v>
      </c>
      <c r="D1167" t="s">
        <v>14</v>
      </c>
    </row>
    <row r="1168" spans="1:4" ht="15.75" hidden="1" customHeight="1" x14ac:dyDescent="0.25">
      <c r="A1168">
        <v>13630</v>
      </c>
      <c r="B1168" t="s">
        <v>13</v>
      </c>
      <c r="C1168" t="s">
        <v>15</v>
      </c>
      <c r="D1168" t="s">
        <v>16</v>
      </c>
    </row>
    <row r="1169" spans="1:4" ht="15.75" hidden="1" customHeight="1" x14ac:dyDescent="0.25">
      <c r="A1169">
        <v>13635</v>
      </c>
      <c r="B1169" t="s">
        <v>13</v>
      </c>
      <c r="C1169" t="s">
        <v>20</v>
      </c>
      <c r="D1169" t="s">
        <v>16</v>
      </c>
    </row>
    <row r="1170" spans="1:4" ht="15.75" hidden="1" customHeight="1" x14ac:dyDescent="0.25">
      <c r="A1170">
        <v>13639</v>
      </c>
      <c r="B1170" t="s">
        <v>13</v>
      </c>
      <c r="C1170" t="s">
        <v>15</v>
      </c>
      <c r="D1170" t="s">
        <v>16</v>
      </c>
    </row>
    <row r="1171" spans="1:4" ht="15.75" hidden="1" customHeight="1" x14ac:dyDescent="0.25">
      <c r="A1171">
        <v>13640</v>
      </c>
      <c r="B1171" t="s">
        <v>13</v>
      </c>
      <c r="C1171" t="s">
        <v>20</v>
      </c>
      <c r="D1171" t="s">
        <v>16</v>
      </c>
    </row>
    <row r="1172" spans="1:4" ht="15.75" hidden="1" customHeight="1" x14ac:dyDescent="0.25">
      <c r="A1172">
        <v>13749</v>
      </c>
      <c r="B1172" t="s">
        <v>13</v>
      </c>
      <c r="C1172" t="s">
        <v>19</v>
      </c>
      <c r="D1172" t="s">
        <v>14</v>
      </c>
    </row>
    <row r="1173" spans="1:4" ht="15.75" hidden="1" customHeight="1" x14ac:dyDescent="0.25">
      <c r="A1173">
        <v>13750</v>
      </c>
      <c r="B1173" t="s">
        <v>13</v>
      </c>
      <c r="C1173" t="s">
        <v>19</v>
      </c>
      <c r="D1173" t="s">
        <v>14</v>
      </c>
    </row>
    <row r="1174" spans="1:4" ht="15.75" hidden="1" customHeight="1" x14ac:dyDescent="0.25">
      <c r="A1174">
        <v>13866</v>
      </c>
      <c r="B1174" t="s">
        <v>13</v>
      </c>
      <c r="C1174" t="s">
        <v>18</v>
      </c>
      <c r="D1174" t="s">
        <v>12</v>
      </c>
    </row>
    <row r="1175" spans="1:4" ht="15.75" hidden="1" customHeight="1" x14ac:dyDescent="0.25">
      <c r="A1175">
        <v>13873</v>
      </c>
      <c r="B1175" t="s">
        <v>13</v>
      </c>
      <c r="C1175" t="s">
        <v>20</v>
      </c>
      <c r="D1175" t="s">
        <v>16</v>
      </c>
    </row>
    <row r="1176" spans="1:4" ht="15.75" hidden="1" customHeight="1" x14ac:dyDescent="0.25">
      <c r="A1176">
        <v>13987</v>
      </c>
      <c r="B1176" t="s">
        <v>13</v>
      </c>
      <c r="C1176" t="s">
        <v>18</v>
      </c>
      <c r="D1176" t="s">
        <v>12</v>
      </c>
    </row>
    <row r="1177" spans="1:4" ht="15.75" hidden="1" customHeight="1" x14ac:dyDescent="0.25">
      <c r="A1177">
        <v>14032</v>
      </c>
      <c r="B1177" t="s">
        <v>13</v>
      </c>
      <c r="C1177" t="s">
        <v>17</v>
      </c>
      <c r="D1177" t="s">
        <v>14</v>
      </c>
    </row>
    <row r="1178" spans="1:4" ht="15.75" hidden="1" customHeight="1" x14ac:dyDescent="0.25">
      <c r="A1178">
        <v>14046</v>
      </c>
      <c r="B1178" t="s">
        <v>13</v>
      </c>
      <c r="C1178" t="s">
        <v>20</v>
      </c>
      <c r="D1178" t="s">
        <v>16</v>
      </c>
    </row>
    <row r="1179" spans="1:4" ht="15.75" hidden="1" customHeight="1" x14ac:dyDescent="0.25">
      <c r="A1179">
        <v>14191</v>
      </c>
      <c r="B1179" t="s">
        <v>13</v>
      </c>
      <c r="C1179" t="s">
        <v>19</v>
      </c>
      <c r="D1179" t="s">
        <v>14</v>
      </c>
    </row>
    <row r="1180" spans="1:4" ht="15.75" hidden="1" customHeight="1" x14ac:dyDescent="0.25">
      <c r="A1180">
        <v>14256</v>
      </c>
      <c r="B1180" t="s">
        <v>13</v>
      </c>
      <c r="C1180" t="s">
        <v>19</v>
      </c>
      <c r="D1180" t="s">
        <v>14</v>
      </c>
    </row>
    <row r="1181" spans="1:4" ht="15.75" hidden="1" customHeight="1" x14ac:dyDescent="0.25">
      <c r="A1181">
        <v>14330</v>
      </c>
      <c r="B1181" t="s">
        <v>13</v>
      </c>
      <c r="C1181" t="s">
        <v>20</v>
      </c>
      <c r="D1181" t="s">
        <v>16</v>
      </c>
    </row>
    <row r="1182" spans="1:4" ht="15.75" hidden="1" customHeight="1" x14ac:dyDescent="0.25">
      <c r="A1182">
        <v>14407</v>
      </c>
      <c r="B1182" t="s">
        <v>13</v>
      </c>
      <c r="C1182" t="s">
        <v>18</v>
      </c>
      <c r="D1182" t="s">
        <v>12</v>
      </c>
    </row>
    <row r="1183" spans="1:4" ht="15.75" hidden="1" customHeight="1" x14ac:dyDescent="0.25">
      <c r="A1183">
        <v>14428</v>
      </c>
      <c r="B1183" t="s">
        <v>13</v>
      </c>
      <c r="C1183" t="s">
        <v>18</v>
      </c>
      <c r="D1183" t="s">
        <v>12</v>
      </c>
    </row>
    <row r="1184" spans="1:4" ht="15.75" hidden="1" customHeight="1" x14ac:dyDescent="0.25">
      <c r="A1184">
        <v>14479</v>
      </c>
      <c r="B1184" t="s">
        <v>13</v>
      </c>
      <c r="C1184" t="s">
        <v>18</v>
      </c>
      <c r="D1184" t="s">
        <v>12</v>
      </c>
    </row>
    <row r="1185" spans="1:4" ht="15.75" hidden="1" customHeight="1" x14ac:dyDescent="0.25">
      <c r="A1185">
        <v>14559</v>
      </c>
      <c r="B1185" t="s">
        <v>13</v>
      </c>
      <c r="C1185" t="s">
        <v>20</v>
      </c>
      <c r="D1185" t="s">
        <v>16</v>
      </c>
    </row>
    <row r="1186" spans="1:4" ht="15.75" hidden="1" customHeight="1" x14ac:dyDescent="0.25">
      <c r="A1186">
        <v>14569</v>
      </c>
      <c r="B1186" t="s">
        <v>13</v>
      </c>
      <c r="C1186" t="s">
        <v>11</v>
      </c>
      <c r="D1186" t="s">
        <v>12</v>
      </c>
    </row>
    <row r="1187" spans="1:4" ht="15.75" hidden="1" customHeight="1" x14ac:dyDescent="0.25">
      <c r="A1187">
        <v>14636</v>
      </c>
      <c r="B1187" t="s">
        <v>13</v>
      </c>
      <c r="C1187" t="s">
        <v>18</v>
      </c>
      <c r="D1187" t="s">
        <v>12</v>
      </c>
    </row>
    <row r="1188" spans="1:4" ht="15.75" hidden="1" customHeight="1" x14ac:dyDescent="0.25">
      <c r="A1188">
        <v>14648</v>
      </c>
      <c r="B1188" t="s">
        <v>13</v>
      </c>
      <c r="C1188" t="s">
        <v>20</v>
      </c>
      <c r="D1188" t="s">
        <v>16</v>
      </c>
    </row>
    <row r="1189" spans="1:4" ht="15.75" hidden="1" customHeight="1" x14ac:dyDescent="0.25">
      <c r="A1189">
        <v>14749</v>
      </c>
      <c r="B1189" t="s">
        <v>13</v>
      </c>
      <c r="C1189" t="s">
        <v>18</v>
      </c>
      <c r="D1189" t="s">
        <v>12</v>
      </c>
    </row>
    <row r="1190" spans="1:4" ht="15.75" hidden="1" customHeight="1" x14ac:dyDescent="0.25">
      <c r="A1190">
        <v>14797</v>
      </c>
      <c r="B1190" t="s">
        <v>13</v>
      </c>
      <c r="C1190" t="s">
        <v>18</v>
      </c>
      <c r="D1190" t="s">
        <v>12</v>
      </c>
    </row>
    <row r="1191" spans="1:4" ht="15.75" hidden="1" customHeight="1" x14ac:dyDescent="0.25">
      <c r="A1191">
        <v>14837</v>
      </c>
      <c r="B1191" t="s">
        <v>13</v>
      </c>
      <c r="C1191" t="s">
        <v>19</v>
      </c>
      <c r="D1191" t="s">
        <v>14</v>
      </c>
    </row>
    <row r="1192" spans="1:4" ht="15.75" hidden="1" customHeight="1" x14ac:dyDescent="0.25">
      <c r="A1192">
        <v>15183</v>
      </c>
      <c r="B1192" t="s">
        <v>13</v>
      </c>
      <c r="C1192" t="s">
        <v>19</v>
      </c>
      <c r="D1192" t="s">
        <v>14</v>
      </c>
    </row>
    <row r="1193" spans="1:4" ht="15.75" hidden="1" customHeight="1" x14ac:dyDescent="0.25">
      <c r="A1193">
        <v>15221</v>
      </c>
      <c r="B1193" t="s">
        <v>13</v>
      </c>
      <c r="C1193" t="s">
        <v>18</v>
      </c>
      <c r="D1193" t="s">
        <v>12</v>
      </c>
    </row>
    <row r="1194" spans="1:4" ht="15.75" hidden="1" customHeight="1" x14ac:dyDescent="0.25">
      <c r="A1194">
        <v>15287</v>
      </c>
      <c r="B1194" t="s">
        <v>13</v>
      </c>
      <c r="C1194" t="s">
        <v>20</v>
      </c>
      <c r="D1194" t="s">
        <v>16</v>
      </c>
    </row>
    <row r="1195" spans="1:4" ht="15.75" hidden="1" customHeight="1" x14ac:dyDescent="0.25">
      <c r="A1195">
        <v>15530</v>
      </c>
      <c r="B1195" t="s">
        <v>13</v>
      </c>
      <c r="C1195" t="s">
        <v>11</v>
      </c>
      <c r="D1195" t="s">
        <v>12</v>
      </c>
    </row>
    <row r="1196" spans="1:4" ht="15.75" hidden="1" customHeight="1" x14ac:dyDescent="0.25">
      <c r="A1196">
        <v>15663</v>
      </c>
      <c r="B1196" t="s">
        <v>13</v>
      </c>
      <c r="C1196" t="s">
        <v>20</v>
      </c>
      <c r="D1196" t="s">
        <v>16</v>
      </c>
    </row>
    <row r="1197" spans="1:4" ht="15.75" hidden="1" customHeight="1" x14ac:dyDescent="0.25">
      <c r="A1197">
        <v>15709</v>
      </c>
      <c r="B1197" t="s">
        <v>13</v>
      </c>
      <c r="C1197" t="s">
        <v>18</v>
      </c>
      <c r="D1197" t="s">
        <v>12</v>
      </c>
    </row>
    <row r="1198" spans="1:4" ht="15.75" hidden="1" customHeight="1" x14ac:dyDescent="0.25">
      <c r="A1198">
        <v>15774</v>
      </c>
      <c r="B1198" t="s">
        <v>13</v>
      </c>
      <c r="C1198" t="s">
        <v>18</v>
      </c>
      <c r="D1198" t="s">
        <v>12</v>
      </c>
    </row>
    <row r="1199" spans="1:4" ht="15.75" hidden="1" customHeight="1" x14ac:dyDescent="0.25">
      <c r="A1199">
        <v>15803</v>
      </c>
      <c r="B1199" t="s">
        <v>13</v>
      </c>
      <c r="C1199" t="s">
        <v>18</v>
      </c>
      <c r="D1199" t="s">
        <v>12</v>
      </c>
    </row>
    <row r="1200" spans="1:4" ht="15.75" hidden="1" customHeight="1" x14ac:dyDescent="0.25">
      <c r="A1200">
        <v>16121</v>
      </c>
      <c r="B1200" t="s">
        <v>13</v>
      </c>
      <c r="C1200" t="s">
        <v>19</v>
      </c>
      <c r="D1200" t="s">
        <v>14</v>
      </c>
    </row>
    <row r="1201" spans="1:4" ht="15.75" hidden="1" customHeight="1" x14ac:dyDescent="0.25">
      <c r="A1201">
        <v>16228</v>
      </c>
      <c r="B1201" t="s">
        <v>13</v>
      </c>
      <c r="C1201" t="s">
        <v>20</v>
      </c>
      <c r="D1201" t="s">
        <v>16</v>
      </c>
    </row>
    <row r="1202" spans="1:4" ht="15.75" customHeight="1" x14ac:dyDescent="0.25"/>
    <row r="1203" spans="1:4" ht="15.75" customHeight="1" x14ac:dyDescent="0.25"/>
    <row r="1204" spans="1:4" ht="15.75" customHeight="1" x14ac:dyDescent="0.25"/>
    <row r="1205" spans="1:4" ht="15.75" customHeight="1" x14ac:dyDescent="0.25"/>
    <row r="1206" spans="1:4" ht="15.75" customHeight="1" x14ac:dyDescent="0.25"/>
    <row r="1207" spans="1:4" ht="15.75" customHeight="1" x14ac:dyDescent="0.25"/>
    <row r="1208" spans="1:4" ht="15.75" customHeight="1" x14ac:dyDescent="0.25"/>
    <row r="1209" spans="1:4" ht="15.75" customHeight="1" x14ac:dyDescent="0.25"/>
    <row r="1210" spans="1:4" ht="15.75" customHeight="1" x14ac:dyDescent="0.25"/>
    <row r="1211" spans="1:4" ht="15.75" customHeight="1" x14ac:dyDescent="0.25"/>
    <row r="1212" spans="1:4" ht="15.75" customHeight="1" x14ac:dyDescent="0.25"/>
    <row r="1213" spans="1:4" ht="15.75" customHeight="1" x14ac:dyDescent="0.25"/>
    <row r="1214" spans="1:4" ht="15.75" customHeight="1" x14ac:dyDescent="0.25"/>
    <row r="1215" spans="1:4" ht="15.75" customHeight="1" x14ac:dyDescent="0.25"/>
    <row r="1216" spans="1:4" ht="15.75" customHeight="1" x14ac:dyDescent="0.25"/>
    <row r="1217" ht="15.75" customHeight="1" x14ac:dyDescent="0.25"/>
    <row r="1218" ht="15.75" customHeight="1" x14ac:dyDescent="0.25"/>
    <row r="1219" ht="15.75" customHeight="1" x14ac:dyDescent="0.25"/>
    <row r="1220" ht="15.75" customHeight="1" x14ac:dyDescent="0.25"/>
    <row r="1221" ht="15.75" customHeight="1" x14ac:dyDescent="0.25"/>
    <row r="1222" ht="15.75" customHeight="1" x14ac:dyDescent="0.25"/>
    <row r="1223" ht="15.75" customHeight="1" x14ac:dyDescent="0.25"/>
    <row r="1224" ht="15.75" customHeight="1" x14ac:dyDescent="0.25"/>
    <row r="1225" ht="15.75" customHeight="1" x14ac:dyDescent="0.25"/>
    <row r="1226" ht="15.75" customHeight="1" x14ac:dyDescent="0.25"/>
    <row r="1227" ht="15.75" customHeight="1" x14ac:dyDescent="0.25"/>
    <row r="1228" ht="15.75" customHeight="1" x14ac:dyDescent="0.25"/>
    <row r="1229" ht="15.75" customHeight="1" x14ac:dyDescent="0.25"/>
    <row r="1230" ht="15.75" customHeight="1" x14ac:dyDescent="0.25"/>
    <row r="1231" ht="15.75" customHeight="1" x14ac:dyDescent="0.25"/>
    <row r="1232" ht="15.75" customHeight="1" x14ac:dyDescent="0.25"/>
    <row r="1233" ht="15.75" customHeight="1" x14ac:dyDescent="0.25"/>
    <row r="1234" ht="15.75" customHeight="1" x14ac:dyDescent="0.25"/>
    <row r="1235" ht="15.75" customHeight="1" x14ac:dyDescent="0.25"/>
    <row r="1236" ht="15.75" customHeight="1" x14ac:dyDescent="0.25"/>
    <row r="1237" ht="15.75" customHeight="1" x14ac:dyDescent="0.25"/>
    <row r="1238" ht="15.75" customHeight="1" x14ac:dyDescent="0.25"/>
    <row r="1239" ht="15.75" customHeight="1" x14ac:dyDescent="0.25"/>
    <row r="1240" ht="15.75" customHeight="1" x14ac:dyDescent="0.25"/>
    <row r="1241" ht="15.75" customHeight="1" x14ac:dyDescent="0.25"/>
    <row r="1242" ht="15.75" customHeight="1" x14ac:dyDescent="0.25"/>
    <row r="1243" ht="15.75" customHeight="1" x14ac:dyDescent="0.25"/>
    <row r="1244" ht="15.75" customHeight="1" x14ac:dyDescent="0.25"/>
    <row r="1245" ht="15.75" customHeight="1" x14ac:dyDescent="0.25"/>
    <row r="1246" ht="15.75" customHeight="1" x14ac:dyDescent="0.25"/>
    <row r="1247" ht="15.75" customHeight="1" x14ac:dyDescent="0.25"/>
    <row r="1248" ht="15.75" customHeight="1" x14ac:dyDescent="0.25"/>
    <row r="1249" ht="15.75" customHeight="1" x14ac:dyDescent="0.25"/>
    <row r="1250" ht="15.75" customHeight="1" x14ac:dyDescent="0.25"/>
    <row r="1251" ht="15.75" customHeight="1" x14ac:dyDescent="0.25"/>
    <row r="1252" ht="15.75" customHeight="1" x14ac:dyDescent="0.25"/>
    <row r="1253" ht="15.75" customHeight="1" x14ac:dyDescent="0.25"/>
    <row r="1254" ht="15.75" customHeight="1" x14ac:dyDescent="0.25"/>
    <row r="1255" ht="15.75" customHeight="1" x14ac:dyDescent="0.25"/>
    <row r="1256" ht="15.75" customHeight="1" x14ac:dyDescent="0.25"/>
    <row r="1257" ht="15.75" customHeight="1" x14ac:dyDescent="0.25"/>
    <row r="1258" ht="15.75" customHeight="1" x14ac:dyDescent="0.25"/>
    <row r="1259" ht="15.75" customHeight="1" x14ac:dyDescent="0.25"/>
    <row r="1260" ht="15.75" customHeight="1" x14ac:dyDescent="0.25"/>
    <row r="1261" ht="15.75" customHeight="1" x14ac:dyDescent="0.25"/>
    <row r="1262" ht="15.75" customHeight="1" x14ac:dyDescent="0.25"/>
    <row r="1263" ht="15.75" customHeight="1" x14ac:dyDescent="0.25"/>
    <row r="1264" ht="15.75" customHeight="1" x14ac:dyDescent="0.25"/>
    <row r="1265" ht="15.75" customHeight="1" x14ac:dyDescent="0.25"/>
    <row r="1266" ht="15.75" customHeight="1" x14ac:dyDescent="0.25"/>
    <row r="1267" ht="15.75" customHeight="1" x14ac:dyDescent="0.25"/>
    <row r="1268" ht="15.75" customHeight="1" x14ac:dyDescent="0.25"/>
    <row r="1269" ht="15.75" customHeight="1" x14ac:dyDescent="0.25"/>
    <row r="1270" ht="15.75" customHeight="1" x14ac:dyDescent="0.25"/>
    <row r="1271" ht="15.75" customHeight="1" x14ac:dyDescent="0.25"/>
    <row r="1272" ht="15.75" customHeight="1" x14ac:dyDescent="0.25"/>
    <row r="1273" ht="15.75" customHeight="1" x14ac:dyDescent="0.25"/>
    <row r="1274" ht="15.75" customHeight="1" x14ac:dyDescent="0.25"/>
    <row r="1275" ht="15.75" customHeight="1" x14ac:dyDescent="0.25"/>
    <row r="1276" ht="15.75" customHeight="1" x14ac:dyDescent="0.25"/>
    <row r="1277" ht="15.75" customHeight="1" x14ac:dyDescent="0.25"/>
    <row r="1278" ht="15.75" customHeight="1" x14ac:dyDescent="0.25"/>
    <row r="1279" ht="15.75" customHeight="1" x14ac:dyDescent="0.25"/>
    <row r="1280" ht="15.75" customHeight="1" x14ac:dyDescent="0.25"/>
    <row r="1281" ht="15.75" customHeight="1" x14ac:dyDescent="0.25"/>
    <row r="1282" ht="15.75" customHeight="1" x14ac:dyDescent="0.25"/>
    <row r="1283" ht="15.75" customHeight="1" x14ac:dyDescent="0.25"/>
    <row r="1284" ht="15.75" customHeight="1" x14ac:dyDescent="0.25"/>
    <row r="1285" ht="15.75" customHeight="1" x14ac:dyDescent="0.25"/>
    <row r="1286" ht="15.75" customHeight="1" x14ac:dyDescent="0.25"/>
    <row r="1287" ht="15.75" customHeight="1" x14ac:dyDescent="0.25"/>
    <row r="1288" ht="15.75" customHeight="1" x14ac:dyDescent="0.25"/>
    <row r="1289" ht="15.75" customHeight="1" x14ac:dyDescent="0.25"/>
    <row r="1290" ht="15.75" customHeight="1" x14ac:dyDescent="0.25"/>
    <row r="1291" ht="15.75" customHeight="1" x14ac:dyDescent="0.25"/>
    <row r="1292" ht="15.75" customHeight="1" x14ac:dyDescent="0.25"/>
    <row r="1293" ht="15.75" customHeight="1" x14ac:dyDescent="0.25"/>
    <row r="1294" ht="15.75" customHeight="1" x14ac:dyDescent="0.25"/>
    <row r="1295" ht="15.75" customHeight="1" x14ac:dyDescent="0.25"/>
    <row r="1296" ht="15.75" customHeight="1" x14ac:dyDescent="0.25"/>
    <row r="1297" ht="15.75" customHeight="1" x14ac:dyDescent="0.25"/>
    <row r="1298" ht="15.75" customHeight="1" x14ac:dyDescent="0.25"/>
    <row r="1299" ht="15.75" customHeight="1" x14ac:dyDescent="0.25"/>
    <row r="1300" ht="15.75" customHeight="1" x14ac:dyDescent="0.25"/>
    <row r="1301" ht="15.75" customHeight="1" x14ac:dyDescent="0.25"/>
    <row r="1302" ht="15.75" customHeight="1" x14ac:dyDescent="0.25"/>
    <row r="1303" ht="15.75" customHeight="1" x14ac:dyDescent="0.25"/>
    <row r="1304" ht="15.75" customHeight="1" x14ac:dyDescent="0.25"/>
    <row r="1305" ht="15.75" customHeight="1" x14ac:dyDescent="0.25"/>
    <row r="1306" ht="15.75" customHeight="1" x14ac:dyDescent="0.25"/>
    <row r="1307" ht="15.75" customHeight="1" x14ac:dyDescent="0.25"/>
    <row r="1308" ht="15.75" customHeight="1" x14ac:dyDescent="0.25"/>
    <row r="1309" ht="15.75" customHeight="1" x14ac:dyDescent="0.25"/>
    <row r="1310" ht="15.75" customHeight="1" x14ac:dyDescent="0.25"/>
    <row r="1311" ht="15.75" customHeight="1" x14ac:dyDescent="0.25"/>
    <row r="1312" ht="15.75" customHeight="1" x14ac:dyDescent="0.25"/>
    <row r="1313" ht="15.75" customHeight="1" x14ac:dyDescent="0.25"/>
    <row r="1314" ht="15.75" customHeight="1" x14ac:dyDescent="0.25"/>
    <row r="1315" ht="15.75" customHeight="1" x14ac:dyDescent="0.25"/>
    <row r="1316" ht="15.75" customHeight="1" x14ac:dyDescent="0.25"/>
    <row r="1317" ht="15.75" customHeight="1" x14ac:dyDescent="0.25"/>
    <row r="1318" ht="15.75" customHeight="1" x14ac:dyDescent="0.25"/>
    <row r="1319" ht="15.75" customHeight="1" x14ac:dyDescent="0.25"/>
    <row r="1320" ht="15.75" customHeight="1" x14ac:dyDescent="0.25"/>
    <row r="1321" ht="15.75" customHeight="1" x14ac:dyDescent="0.25"/>
    <row r="1322" ht="15.75" customHeight="1" x14ac:dyDescent="0.25"/>
    <row r="1323" ht="15.75" customHeight="1" x14ac:dyDescent="0.25"/>
    <row r="1324" ht="15.75" customHeight="1" x14ac:dyDescent="0.25"/>
    <row r="1325" ht="15.75" customHeight="1" x14ac:dyDescent="0.25"/>
    <row r="1326" ht="15.75" customHeight="1" x14ac:dyDescent="0.25"/>
    <row r="1327" ht="15.75" customHeight="1" x14ac:dyDescent="0.25"/>
    <row r="1328" ht="15.75" customHeight="1" x14ac:dyDescent="0.25"/>
    <row r="1329" ht="15.75" customHeight="1" x14ac:dyDescent="0.25"/>
    <row r="1330" ht="15.75" customHeight="1" x14ac:dyDescent="0.25"/>
    <row r="1331" ht="15.75" customHeight="1" x14ac:dyDescent="0.25"/>
    <row r="1332" ht="15.75" customHeight="1" x14ac:dyDescent="0.25"/>
    <row r="1333" ht="15.75" customHeight="1" x14ac:dyDescent="0.25"/>
    <row r="1334" ht="15.75" customHeight="1" x14ac:dyDescent="0.25"/>
    <row r="1335" ht="15.75" customHeight="1" x14ac:dyDescent="0.25"/>
    <row r="1336" ht="15.75" customHeight="1" x14ac:dyDescent="0.25"/>
    <row r="1337" ht="15.75" customHeight="1" x14ac:dyDescent="0.25"/>
    <row r="1338" ht="15.75" customHeight="1" x14ac:dyDescent="0.25"/>
    <row r="1339" ht="15.75" customHeight="1" x14ac:dyDescent="0.25"/>
    <row r="1340" ht="15.75" customHeight="1" x14ac:dyDescent="0.25"/>
    <row r="1341" ht="15.75" customHeight="1" x14ac:dyDescent="0.25"/>
    <row r="1342" ht="15.75" customHeight="1" x14ac:dyDescent="0.25"/>
    <row r="1343" ht="15.75" customHeight="1" x14ac:dyDescent="0.25"/>
    <row r="1344" ht="15.75" customHeight="1" x14ac:dyDescent="0.25"/>
    <row r="1345" ht="15.75" customHeight="1" x14ac:dyDescent="0.25"/>
    <row r="1346" ht="15.75" customHeight="1" x14ac:dyDescent="0.25"/>
    <row r="1347" ht="15.75" customHeight="1" x14ac:dyDescent="0.25"/>
    <row r="1348" ht="15.75" customHeight="1" x14ac:dyDescent="0.25"/>
    <row r="1349" ht="15.75" customHeight="1" x14ac:dyDescent="0.25"/>
    <row r="1350" ht="15.75" customHeight="1" x14ac:dyDescent="0.25"/>
    <row r="1351" ht="15.75" customHeight="1" x14ac:dyDescent="0.25"/>
    <row r="1352" ht="15.75" customHeight="1" x14ac:dyDescent="0.25"/>
    <row r="1353" ht="15.75" customHeight="1" x14ac:dyDescent="0.25"/>
    <row r="1354" ht="15.75" customHeight="1" x14ac:dyDescent="0.25"/>
    <row r="1355" ht="15.75" customHeight="1" x14ac:dyDescent="0.25"/>
    <row r="1356" ht="15.75" customHeight="1" x14ac:dyDescent="0.25"/>
    <row r="1357" ht="15.75" customHeight="1" x14ac:dyDescent="0.25"/>
    <row r="1358" ht="15.75" customHeight="1" x14ac:dyDescent="0.25"/>
    <row r="1359" ht="15.75" customHeight="1" x14ac:dyDescent="0.25"/>
    <row r="1360" ht="15.75" customHeight="1" x14ac:dyDescent="0.25"/>
    <row r="1361" ht="15.75" customHeight="1" x14ac:dyDescent="0.25"/>
    <row r="1362" ht="15.75" customHeight="1" x14ac:dyDescent="0.25"/>
    <row r="1363" ht="15.75" customHeight="1" x14ac:dyDescent="0.25"/>
    <row r="1364" ht="15.75" customHeight="1" x14ac:dyDescent="0.25"/>
    <row r="1365" ht="15.75" customHeight="1" x14ac:dyDescent="0.25"/>
    <row r="1366" ht="15.75" customHeight="1" x14ac:dyDescent="0.25"/>
    <row r="1367" ht="15.75" customHeight="1" x14ac:dyDescent="0.25"/>
    <row r="1368" ht="15.75" customHeight="1" x14ac:dyDescent="0.25"/>
    <row r="1369" ht="15.75" customHeight="1" x14ac:dyDescent="0.25"/>
    <row r="1370" ht="15.75" customHeight="1" x14ac:dyDescent="0.25"/>
    <row r="1371" ht="15.75" customHeight="1" x14ac:dyDescent="0.25"/>
    <row r="1372" ht="15.75" customHeight="1" x14ac:dyDescent="0.25"/>
    <row r="1373" ht="15.75" customHeight="1" x14ac:dyDescent="0.25"/>
    <row r="1374" ht="15.75" customHeight="1" x14ac:dyDescent="0.25"/>
    <row r="1375" ht="15.75" customHeight="1" x14ac:dyDescent="0.25"/>
    <row r="1376" ht="15.75" customHeight="1" x14ac:dyDescent="0.25"/>
    <row r="1377" ht="15.75" customHeight="1" x14ac:dyDescent="0.25"/>
    <row r="1378" ht="15.75" customHeight="1" x14ac:dyDescent="0.25"/>
    <row r="1379" ht="15.75" customHeight="1" x14ac:dyDescent="0.25"/>
    <row r="1380" ht="15.75" customHeight="1" x14ac:dyDescent="0.25"/>
    <row r="1381" ht="15.75" customHeight="1" x14ac:dyDescent="0.25"/>
    <row r="1382" ht="15.75" customHeight="1" x14ac:dyDescent="0.25"/>
    <row r="1383" ht="15.75" customHeight="1" x14ac:dyDescent="0.25"/>
    <row r="1384" ht="15.75" customHeight="1" x14ac:dyDescent="0.25"/>
    <row r="1385" ht="15.75" customHeight="1" x14ac:dyDescent="0.25"/>
    <row r="1386" ht="15.75" customHeight="1" x14ac:dyDescent="0.25"/>
    <row r="1387" ht="15.75" customHeight="1" x14ac:dyDescent="0.25"/>
    <row r="1388" ht="15.75" customHeight="1" x14ac:dyDescent="0.25"/>
    <row r="1389" ht="15.75" customHeight="1" x14ac:dyDescent="0.25"/>
    <row r="1390" ht="15.75" customHeight="1" x14ac:dyDescent="0.25"/>
    <row r="1391" ht="15.75" customHeight="1" x14ac:dyDescent="0.25"/>
    <row r="1392" ht="15.75" customHeight="1" x14ac:dyDescent="0.25"/>
    <row r="1393" ht="15.75" customHeight="1" x14ac:dyDescent="0.25"/>
    <row r="1394" ht="15.75" customHeight="1" x14ac:dyDescent="0.25"/>
    <row r="1395" ht="15.75" customHeight="1" x14ac:dyDescent="0.25"/>
    <row r="1396" ht="15.75" customHeight="1" x14ac:dyDescent="0.25"/>
    <row r="1397" ht="15.75" customHeight="1" x14ac:dyDescent="0.25"/>
    <row r="1398" ht="15.75" customHeight="1" x14ac:dyDescent="0.25"/>
    <row r="1399" ht="15.75" customHeight="1" x14ac:dyDescent="0.25"/>
    <row r="1400" ht="15.75" customHeight="1" x14ac:dyDescent="0.25"/>
    <row r="1401" ht="15.75" customHeight="1" x14ac:dyDescent="0.25"/>
    <row r="1402" ht="15.75" customHeight="1" x14ac:dyDescent="0.25"/>
    <row r="1403" ht="15.75" customHeight="1" x14ac:dyDescent="0.25"/>
    <row r="1404" ht="15.75" customHeight="1" x14ac:dyDescent="0.25"/>
    <row r="1405" ht="15.75" customHeight="1" x14ac:dyDescent="0.25"/>
    <row r="1406" ht="15.75" customHeight="1" x14ac:dyDescent="0.25"/>
    <row r="1407" ht="15.75" customHeight="1" x14ac:dyDescent="0.25"/>
    <row r="1408" ht="15.75" customHeight="1" x14ac:dyDescent="0.25"/>
    <row r="1409" ht="15.75" customHeight="1" x14ac:dyDescent="0.25"/>
    <row r="1410" ht="15.75" customHeight="1" x14ac:dyDescent="0.25"/>
    <row r="1411" ht="15.75" customHeight="1" x14ac:dyDescent="0.25"/>
    <row r="1412" ht="15.75" customHeight="1" x14ac:dyDescent="0.25"/>
    <row r="1413" ht="15.75" customHeight="1" x14ac:dyDescent="0.25"/>
    <row r="1414" ht="15.75" customHeight="1" x14ac:dyDescent="0.25"/>
    <row r="1415" ht="15.75" customHeight="1" x14ac:dyDescent="0.25"/>
    <row r="1416" ht="15.75" customHeight="1" x14ac:dyDescent="0.25"/>
    <row r="1417" ht="15.75" customHeight="1" x14ac:dyDescent="0.25"/>
    <row r="1418" ht="15.75" customHeight="1" x14ac:dyDescent="0.25"/>
    <row r="1419" ht="15.75" customHeight="1" x14ac:dyDescent="0.25"/>
    <row r="1420" ht="15.75" customHeight="1" x14ac:dyDescent="0.25"/>
    <row r="1421" ht="15.75" customHeight="1" x14ac:dyDescent="0.25"/>
    <row r="1422" ht="15.75" customHeight="1" x14ac:dyDescent="0.25"/>
    <row r="1423" ht="15.75" customHeight="1" x14ac:dyDescent="0.25"/>
    <row r="1424" ht="15.75" customHeight="1" x14ac:dyDescent="0.25"/>
    <row r="1425" ht="15.75" customHeight="1" x14ac:dyDescent="0.25"/>
    <row r="1426" ht="15.75" customHeight="1" x14ac:dyDescent="0.25"/>
    <row r="1427" ht="15.75" customHeight="1" x14ac:dyDescent="0.25"/>
    <row r="1428" ht="15.75" customHeight="1" x14ac:dyDescent="0.25"/>
    <row r="1429" ht="15.75" customHeight="1" x14ac:dyDescent="0.25"/>
    <row r="1430" ht="15.75" customHeight="1" x14ac:dyDescent="0.25"/>
    <row r="1431" ht="15.75" customHeight="1" x14ac:dyDescent="0.25"/>
    <row r="1432" ht="15.75" customHeight="1" x14ac:dyDescent="0.25"/>
    <row r="1433" ht="15.75" customHeight="1" x14ac:dyDescent="0.25"/>
    <row r="1434" ht="15.75" customHeight="1" x14ac:dyDescent="0.25"/>
    <row r="1435" ht="15.75" customHeight="1" x14ac:dyDescent="0.25"/>
    <row r="1436" ht="15.75" customHeight="1" x14ac:dyDescent="0.25"/>
    <row r="1437" ht="15.75" customHeight="1" x14ac:dyDescent="0.25"/>
    <row r="1438" ht="15.75" customHeight="1" x14ac:dyDescent="0.25"/>
    <row r="1439" ht="15.75" customHeight="1" x14ac:dyDescent="0.25"/>
    <row r="1440" ht="15.75" customHeight="1" x14ac:dyDescent="0.25"/>
    <row r="1441" ht="15.75" customHeight="1" x14ac:dyDescent="0.25"/>
    <row r="1442" ht="15.75" customHeight="1" x14ac:dyDescent="0.25"/>
    <row r="1443" ht="15.75" customHeight="1" x14ac:dyDescent="0.25"/>
    <row r="1444" ht="15.75" customHeight="1" x14ac:dyDescent="0.25"/>
    <row r="1445" ht="15.75" customHeight="1" x14ac:dyDescent="0.25"/>
    <row r="1446" ht="15.75" customHeight="1" x14ac:dyDescent="0.25"/>
    <row r="1447" ht="15.75" customHeight="1" x14ac:dyDescent="0.25"/>
    <row r="1448" ht="15.75" customHeight="1" x14ac:dyDescent="0.25"/>
    <row r="1449" ht="15.75" customHeight="1" x14ac:dyDescent="0.25"/>
    <row r="1450" ht="15.75" customHeight="1" x14ac:dyDescent="0.25"/>
    <row r="1451" ht="15.75" customHeight="1" x14ac:dyDescent="0.25"/>
    <row r="1452" ht="15.75" customHeight="1" x14ac:dyDescent="0.25"/>
    <row r="1453" ht="15.75" customHeight="1" x14ac:dyDescent="0.25"/>
    <row r="1454" ht="15.75" customHeight="1" x14ac:dyDescent="0.25"/>
    <row r="1455" ht="15.75" customHeight="1" x14ac:dyDescent="0.25"/>
    <row r="1456" ht="15.75" customHeight="1" x14ac:dyDescent="0.25"/>
    <row r="1457" ht="15.75" customHeight="1" x14ac:dyDescent="0.25"/>
    <row r="1458" ht="15.75" customHeight="1" x14ac:dyDescent="0.25"/>
    <row r="1459" ht="15.75" customHeight="1" x14ac:dyDescent="0.25"/>
    <row r="1460" ht="15.75" customHeight="1" x14ac:dyDescent="0.25"/>
    <row r="1461" ht="15.75" customHeight="1" x14ac:dyDescent="0.25"/>
    <row r="1462" ht="15.75" customHeight="1" x14ac:dyDescent="0.25"/>
    <row r="1463" ht="15.75" customHeight="1" x14ac:dyDescent="0.25"/>
    <row r="1464" ht="15.75" customHeight="1" x14ac:dyDescent="0.25"/>
    <row r="1465" ht="15.75" customHeight="1" x14ac:dyDescent="0.25"/>
    <row r="1466" ht="15.75" customHeight="1" x14ac:dyDescent="0.25"/>
    <row r="1467" ht="15.75" customHeight="1" x14ac:dyDescent="0.25"/>
    <row r="1468" ht="15.75" customHeight="1" x14ac:dyDescent="0.25"/>
    <row r="1469" ht="15.75" customHeight="1" x14ac:dyDescent="0.25"/>
    <row r="1470" ht="15.75" customHeight="1" x14ac:dyDescent="0.25"/>
    <row r="1471" ht="15.75" customHeight="1" x14ac:dyDescent="0.25"/>
    <row r="1472" ht="15.75" customHeight="1" x14ac:dyDescent="0.25"/>
    <row r="1473" ht="15.75" customHeight="1" x14ac:dyDescent="0.25"/>
    <row r="1474" ht="15.75" customHeight="1" x14ac:dyDescent="0.25"/>
    <row r="1475" ht="15.75" customHeight="1" x14ac:dyDescent="0.25"/>
    <row r="1476" ht="15.75" customHeight="1" x14ac:dyDescent="0.25"/>
    <row r="1477" ht="15.75" customHeight="1" x14ac:dyDescent="0.25"/>
    <row r="1478" ht="15.75" customHeight="1" x14ac:dyDescent="0.25"/>
    <row r="1479" ht="15.75" customHeight="1" x14ac:dyDescent="0.25"/>
    <row r="1480" ht="15.75" customHeight="1" x14ac:dyDescent="0.25"/>
    <row r="1481" ht="15.75" customHeight="1" x14ac:dyDescent="0.25"/>
    <row r="1482" ht="15.75" customHeight="1" x14ac:dyDescent="0.25"/>
    <row r="1483" ht="15.75" customHeight="1" x14ac:dyDescent="0.25"/>
    <row r="1484" ht="15.75" customHeight="1" x14ac:dyDescent="0.25"/>
    <row r="1485" ht="15.75" customHeight="1" x14ac:dyDescent="0.25"/>
    <row r="1486" ht="15.75" customHeight="1" x14ac:dyDescent="0.25"/>
    <row r="1487" ht="15.75" customHeight="1" x14ac:dyDescent="0.25"/>
    <row r="1488" ht="15.75" customHeight="1" x14ac:dyDescent="0.25"/>
    <row r="1489" ht="15.75" customHeight="1" x14ac:dyDescent="0.25"/>
    <row r="1490" ht="15.75" customHeight="1" x14ac:dyDescent="0.25"/>
    <row r="1491" ht="15.75" customHeight="1" x14ac:dyDescent="0.25"/>
    <row r="1492" ht="15.75" customHeight="1" x14ac:dyDescent="0.25"/>
    <row r="1493" ht="15.75" customHeight="1" x14ac:dyDescent="0.25"/>
    <row r="1494" ht="15.75" customHeight="1" x14ac:dyDescent="0.25"/>
    <row r="1495" ht="15.75" customHeight="1" x14ac:dyDescent="0.25"/>
    <row r="1496" ht="15.75" customHeight="1" x14ac:dyDescent="0.25"/>
    <row r="1497" ht="15.75" customHeight="1" x14ac:dyDescent="0.25"/>
    <row r="1498" ht="15.75" customHeight="1" x14ac:dyDescent="0.25"/>
    <row r="1499" ht="15.75" customHeight="1" x14ac:dyDescent="0.25"/>
    <row r="1500" ht="15.75" customHeight="1" x14ac:dyDescent="0.25"/>
    <row r="1501" ht="15.75" customHeight="1" x14ac:dyDescent="0.25"/>
    <row r="1502" ht="15.75" customHeight="1" x14ac:dyDescent="0.25"/>
    <row r="1503" ht="15.75" customHeight="1" x14ac:dyDescent="0.25"/>
    <row r="1504" ht="15.75" customHeight="1" x14ac:dyDescent="0.25"/>
    <row r="1505" ht="15.75" customHeight="1" x14ac:dyDescent="0.25"/>
    <row r="1506" ht="15.75" customHeight="1" x14ac:dyDescent="0.25"/>
    <row r="1507" ht="15.75" customHeight="1" x14ac:dyDescent="0.25"/>
    <row r="1508" ht="15.75" customHeight="1" x14ac:dyDescent="0.25"/>
    <row r="1509" ht="15.75" customHeight="1" x14ac:dyDescent="0.25"/>
    <row r="1510" ht="15.75" customHeight="1" x14ac:dyDescent="0.25"/>
    <row r="1511" ht="15.75" customHeight="1" x14ac:dyDescent="0.25"/>
    <row r="1512" ht="15.75" customHeight="1" x14ac:dyDescent="0.25"/>
    <row r="1513" ht="15.75" customHeight="1" x14ac:dyDescent="0.25"/>
    <row r="1514" ht="15.75" customHeight="1" x14ac:dyDescent="0.25"/>
    <row r="1515" ht="15.75" customHeight="1" x14ac:dyDescent="0.25"/>
    <row r="1516" ht="15.75" customHeight="1" x14ac:dyDescent="0.25"/>
    <row r="1517" ht="15.75" customHeight="1" x14ac:dyDescent="0.25"/>
    <row r="1518" ht="15.75" customHeight="1" x14ac:dyDescent="0.25"/>
    <row r="1519" ht="15.75" customHeight="1" x14ac:dyDescent="0.25"/>
    <row r="1520" ht="15.75" customHeight="1" x14ac:dyDescent="0.25"/>
    <row r="1521" ht="15.75" customHeight="1" x14ac:dyDescent="0.25"/>
    <row r="1522" ht="15.75" customHeight="1" x14ac:dyDescent="0.25"/>
    <row r="1523" ht="15.75" customHeight="1" x14ac:dyDescent="0.25"/>
    <row r="1524" ht="15.75" customHeight="1" x14ac:dyDescent="0.25"/>
    <row r="1525" ht="15.75" customHeight="1" x14ac:dyDescent="0.25"/>
    <row r="1526" ht="15.75" customHeight="1" x14ac:dyDescent="0.25"/>
    <row r="1527" ht="15.75" customHeight="1" x14ac:dyDescent="0.25"/>
    <row r="1528" ht="15.75" customHeight="1" x14ac:dyDescent="0.25"/>
    <row r="1529" ht="15.75" customHeight="1" x14ac:dyDescent="0.25"/>
    <row r="1530" ht="15.75" customHeight="1" x14ac:dyDescent="0.25"/>
    <row r="1531" ht="15.75" customHeight="1" x14ac:dyDescent="0.25"/>
    <row r="1532" ht="15.75" customHeight="1" x14ac:dyDescent="0.25"/>
    <row r="1533" ht="15.75" customHeight="1" x14ac:dyDescent="0.25"/>
    <row r="1534" ht="15.75" customHeight="1" x14ac:dyDescent="0.25"/>
    <row r="1535" ht="15.75" customHeight="1" x14ac:dyDescent="0.25"/>
    <row r="1536" ht="15.75" customHeight="1" x14ac:dyDescent="0.25"/>
    <row r="1537" ht="15.75" customHeight="1" x14ac:dyDescent="0.25"/>
    <row r="1538" ht="15.75" customHeight="1" x14ac:dyDescent="0.25"/>
    <row r="1539" ht="15.75" customHeight="1" x14ac:dyDescent="0.25"/>
    <row r="1540" ht="15.75" customHeight="1" x14ac:dyDescent="0.25"/>
    <row r="1541" ht="15.75" customHeight="1" x14ac:dyDescent="0.25"/>
    <row r="1542" ht="15.75" customHeight="1" x14ac:dyDescent="0.25"/>
    <row r="1543" ht="15.75" customHeight="1" x14ac:dyDescent="0.25"/>
    <row r="1544" ht="15.75" customHeight="1" x14ac:dyDescent="0.25"/>
    <row r="1545" ht="15.75" customHeight="1" x14ac:dyDescent="0.25"/>
    <row r="1546" ht="15.75" customHeight="1" x14ac:dyDescent="0.25"/>
    <row r="1547" ht="15.75" customHeight="1" x14ac:dyDescent="0.25"/>
    <row r="1548" ht="15.75" customHeight="1" x14ac:dyDescent="0.25"/>
    <row r="1549" ht="15.75" customHeight="1" x14ac:dyDescent="0.25"/>
    <row r="1550" ht="15.75" customHeight="1" x14ac:dyDescent="0.25"/>
    <row r="1551" ht="15.75" customHeight="1" x14ac:dyDescent="0.25"/>
    <row r="1552" ht="15.75" customHeight="1" x14ac:dyDescent="0.25"/>
    <row r="1553" ht="15.75" customHeight="1" x14ac:dyDescent="0.25"/>
    <row r="1554" ht="15.75" customHeight="1" x14ac:dyDescent="0.25"/>
    <row r="1555" ht="15.75" customHeight="1" x14ac:dyDescent="0.25"/>
    <row r="1556" ht="15.75" customHeight="1" x14ac:dyDescent="0.25"/>
    <row r="1557" ht="15.75" customHeight="1" x14ac:dyDescent="0.25"/>
    <row r="1558" ht="15.75" customHeight="1" x14ac:dyDescent="0.25"/>
    <row r="1559" ht="15.75" customHeight="1" x14ac:dyDescent="0.25"/>
    <row r="1560" ht="15.75" customHeight="1" x14ac:dyDescent="0.25"/>
    <row r="1561" ht="15.75" customHeight="1" x14ac:dyDescent="0.25"/>
    <row r="1562" ht="15.75" customHeight="1" x14ac:dyDescent="0.25"/>
    <row r="1563" ht="15.75" customHeight="1" x14ac:dyDescent="0.25"/>
    <row r="1564" ht="15.75" customHeight="1" x14ac:dyDescent="0.25"/>
    <row r="1565" ht="15.75" customHeight="1" x14ac:dyDescent="0.25"/>
    <row r="1566" ht="15.75" customHeight="1" x14ac:dyDescent="0.25"/>
    <row r="1567" ht="15.75" customHeight="1" x14ac:dyDescent="0.25"/>
    <row r="1568" ht="15.75" customHeight="1" x14ac:dyDescent="0.25"/>
    <row r="1569" ht="15.75" customHeight="1" x14ac:dyDescent="0.25"/>
    <row r="1570" ht="15.75" customHeight="1" x14ac:dyDescent="0.25"/>
    <row r="1571" ht="15.75" customHeight="1" x14ac:dyDescent="0.25"/>
    <row r="1572" ht="15.75" customHeight="1" x14ac:dyDescent="0.25"/>
    <row r="1573" ht="15.75" customHeight="1" x14ac:dyDescent="0.25"/>
    <row r="1574" ht="15.75" customHeight="1" x14ac:dyDescent="0.25"/>
    <row r="1575" ht="15.75" customHeight="1" x14ac:dyDescent="0.25"/>
    <row r="1576" ht="15.75" customHeight="1" x14ac:dyDescent="0.25"/>
    <row r="1577" ht="15.75" customHeight="1" x14ac:dyDescent="0.25"/>
    <row r="1578" ht="15.75" customHeight="1" x14ac:dyDescent="0.25"/>
    <row r="1579" ht="15.75" customHeight="1" x14ac:dyDescent="0.25"/>
    <row r="1580" ht="15.75" customHeight="1" x14ac:dyDescent="0.25"/>
    <row r="1581" ht="15.75" customHeight="1" x14ac:dyDescent="0.25"/>
    <row r="1582" ht="15.75" customHeight="1" x14ac:dyDescent="0.25"/>
    <row r="1583" ht="15.75" customHeight="1" x14ac:dyDescent="0.25"/>
    <row r="1584" ht="15.75" customHeight="1" x14ac:dyDescent="0.25"/>
    <row r="1585" ht="15.75" customHeight="1" x14ac:dyDescent="0.25"/>
    <row r="1586" ht="15.75" customHeight="1" x14ac:dyDescent="0.25"/>
    <row r="1587" ht="15.75" customHeight="1" x14ac:dyDescent="0.25"/>
    <row r="1588" ht="15.75" customHeight="1" x14ac:dyDescent="0.25"/>
    <row r="1589" ht="15.75" customHeight="1" x14ac:dyDescent="0.25"/>
    <row r="1590" ht="15.75" customHeight="1" x14ac:dyDescent="0.25"/>
    <row r="1591" ht="15.75" customHeight="1" x14ac:dyDescent="0.25"/>
    <row r="1592" ht="15.75" customHeight="1" x14ac:dyDescent="0.25"/>
    <row r="1593" ht="15.75" customHeight="1" x14ac:dyDescent="0.25"/>
    <row r="1594" ht="15.75" customHeight="1" x14ac:dyDescent="0.25"/>
    <row r="1595" ht="15.75" customHeight="1" x14ac:dyDescent="0.25"/>
    <row r="1596" ht="15.75" customHeight="1" x14ac:dyDescent="0.25"/>
    <row r="1597" ht="15.75" customHeight="1" x14ac:dyDescent="0.25"/>
    <row r="1598" ht="15.75" customHeight="1" x14ac:dyDescent="0.25"/>
    <row r="1599" ht="15.75" customHeight="1" x14ac:dyDescent="0.25"/>
    <row r="1600" ht="15.75" customHeight="1" x14ac:dyDescent="0.25"/>
    <row r="1601" ht="15.75" customHeight="1" x14ac:dyDescent="0.25"/>
    <row r="1602" ht="15.75" customHeight="1" x14ac:dyDescent="0.25"/>
    <row r="1603" ht="15.75" customHeight="1" x14ac:dyDescent="0.25"/>
    <row r="1604" ht="15.75" customHeight="1" x14ac:dyDescent="0.25"/>
    <row r="1605" ht="15.75" customHeight="1" x14ac:dyDescent="0.25"/>
    <row r="1606" ht="15.75" customHeight="1" x14ac:dyDescent="0.25"/>
    <row r="1607" ht="15.75" customHeight="1" x14ac:dyDescent="0.25"/>
    <row r="1608" ht="15.75" customHeight="1" x14ac:dyDescent="0.25"/>
    <row r="1609" ht="15.75" customHeight="1" x14ac:dyDescent="0.25"/>
    <row r="1610" ht="15.75" customHeight="1" x14ac:dyDescent="0.25"/>
    <row r="1611" ht="15.75" customHeight="1" x14ac:dyDescent="0.25"/>
    <row r="1612" ht="15.75" customHeight="1" x14ac:dyDescent="0.25"/>
    <row r="1613" ht="15.75" customHeight="1" x14ac:dyDescent="0.25"/>
    <row r="1614" ht="15.75" customHeight="1" x14ac:dyDescent="0.25"/>
    <row r="1615" ht="15.75" customHeight="1" x14ac:dyDescent="0.25"/>
    <row r="1616" ht="15.75" customHeight="1" x14ac:dyDescent="0.25"/>
    <row r="1617" ht="15.75" customHeight="1" x14ac:dyDescent="0.25"/>
    <row r="1618" ht="15.75" customHeight="1" x14ac:dyDescent="0.25"/>
    <row r="1619" ht="15.75" customHeight="1" x14ac:dyDescent="0.25"/>
    <row r="1620" ht="15.75" customHeight="1" x14ac:dyDescent="0.25"/>
    <row r="1621" ht="15.75" customHeight="1" x14ac:dyDescent="0.25"/>
    <row r="1622" ht="15.75" customHeight="1" x14ac:dyDescent="0.25"/>
    <row r="1623" ht="15.75" customHeight="1" x14ac:dyDescent="0.25"/>
    <row r="1624" ht="15.75" customHeight="1" x14ac:dyDescent="0.25"/>
    <row r="1625" ht="15.75" customHeight="1" x14ac:dyDescent="0.25"/>
    <row r="1626" ht="15.75" customHeight="1" x14ac:dyDescent="0.25"/>
    <row r="1627" ht="15.75" customHeight="1" x14ac:dyDescent="0.25"/>
    <row r="1628" ht="15.75" customHeight="1" x14ac:dyDescent="0.25"/>
    <row r="1629" ht="15.75" customHeight="1" x14ac:dyDescent="0.25"/>
    <row r="1630" ht="15.75" customHeight="1" x14ac:dyDescent="0.25"/>
    <row r="1631" ht="15.75" customHeight="1" x14ac:dyDescent="0.25"/>
    <row r="1632" ht="15.75" customHeight="1" x14ac:dyDescent="0.25"/>
    <row r="1633" ht="15.75" customHeight="1" x14ac:dyDescent="0.25"/>
    <row r="1634" ht="15.75" customHeight="1" x14ac:dyDescent="0.25"/>
    <row r="1635" ht="15.75" customHeight="1" x14ac:dyDescent="0.25"/>
    <row r="1636" ht="15.75" customHeight="1" x14ac:dyDescent="0.25"/>
    <row r="1637" ht="15.75" customHeight="1" x14ac:dyDescent="0.25"/>
    <row r="1638" ht="15.75" customHeight="1" x14ac:dyDescent="0.25"/>
    <row r="1639" ht="15.75" customHeight="1" x14ac:dyDescent="0.25"/>
    <row r="1640" ht="15.75" customHeight="1" x14ac:dyDescent="0.25"/>
    <row r="1641" ht="15.75" customHeight="1" x14ac:dyDescent="0.25"/>
    <row r="1642" ht="15.75" customHeight="1" x14ac:dyDescent="0.25"/>
    <row r="1643" ht="15.75" customHeight="1" x14ac:dyDescent="0.25"/>
    <row r="1644" ht="15.75" customHeight="1" x14ac:dyDescent="0.25"/>
    <row r="1645" ht="15.75" customHeight="1" x14ac:dyDescent="0.25"/>
    <row r="1646" ht="15.75" customHeight="1" x14ac:dyDescent="0.25"/>
    <row r="1647" ht="15.75" customHeight="1" x14ac:dyDescent="0.25"/>
    <row r="1648" ht="15.75" customHeight="1" x14ac:dyDescent="0.25"/>
    <row r="1649" ht="15.75" customHeight="1" x14ac:dyDescent="0.25"/>
    <row r="1650" ht="15.75" customHeight="1" x14ac:dyDescent="0.25"/>
    <row r="1651" ht="15.75" customHeight="1" x14ac:dyDescent="0.25"/>
    <row r="1652" ht="15.75" customHeight="1" x14ac:dyDescent="0.25"/>
    <row r="1653" ht="15.75" customHeight="1" x14ac:dyDescent="0.25"/>
    <row r="1654" ht="15.75" customHeight="1" x14ac:dyDescent="0.25"/>
    <row r="1655" ht="15.75" customHeight="1" x14ac:dyDescent="0.25"/>
    <row r="1656" ht="15.75" customHeight="1" x14ac:dyDescent="0.25"/>
    <row r="1657" ht="15.75" customHeight="1" x14ac:dyDescent="0.25"/>
    <row r="1658" ht="15.75" customHeight="1" x14ac:dyDescent="0.25"/>
    <row r="1659" ht="15.75" customHeight="1" x14ac:dyDescent="0.25"/>
    <row r="1660" ht="15.75" customHeight="1" x14ac:dyDescent="0.25"/>
    <row r="1661" ht="15.75" customHeight="1" x14ac:dyDescent="0.25"/>
    <row r="1662" ht="15.75" customHeight="1" x14ac:dyDescent="0.25"/>
    <row r="1663" ht="15.75" customHeight="1" x14ac:dyDescent="0.25"/>
    <row r="1664" ht="15.75" customHeight="1" x14ac:dyDescent="0.25"/>
    <row r="1665" ht="15.75" customHeight="1" x14ac:dyDescent="0.25"/>
    <row r="1666" ht="15.75" customHeight="1" x14ac:dyDescent="0.25"/>
    <row r="1667" ht="15.75" customHeight="1" x14ac:dyDescent="0.25"/>
    <row r="1668" ht="15.75" customHeight="1" x14ac:dyDescent="0.25"/>
    <row r="1669" ht="15.75" customHeight="1" x14ac:dyDescent="0.25"/>
    <row r="1670" ht="15.75" customHeight="1" x14ac:dyDescent="0.25"/>
    <row r="1671" ht="15.75" customHeight="1" x14ac:dyDescent="0.25"/>
    <row r="1672" ht="15.75" customHeight="1" x14ac:dyDescent="0.25"/>
    <row r="1673" ht="15.75" customHeight="1" x14ac:dyDescent="0.25"/>
    <row r="1674" ht="15.75" customHeight="1" x14ac:dyDescent="0.25"/>
    <row r="1675" ht="15.75" customHeight="1" x14ac:dyDescent="0.25"/>
    <row r="1676" ht="15.75" customHeight="1" x14ac:dyDescent="0.25"/>
    <row r="1677" ht="15.75" customHeight="1" x14ac:dyDescent="0.25"/>
    <row r="1678" ht="15.75" customHeight="1" x14ac:dyDescent="0.25"/>
    <row r="1679" ht="15.75" customHeight="1" x14ac:dyDescent="0.25"/>
    <row r="1680" ht="15.75" customHeight="1" x14ac:dyDescent="0.25"/>
    <row r="1681" ht="15.75" customHeight="1" x14ac:dyDescent="0.25"/>
    <row r="1682" ht="15.75" customHeight="1" x14ac:dyDescent="0.25"/>
    <row r="1683" ht="15.75" customHeight="1" x14ac:dyDescent="0.25"/>
    <row r="1684" ht="15.75" customHeight="1" x14ac:dyDescent="0.25"/>
    <row r="1685" ht="15.75" customHeight="1" x14ac:dyDescent="0.25"/>
    <row r="1686" ht="15.75" customHeight="1" x14ac:dyDescent="0.25"/>
    <row r="1687" ht="15.75" customHeight="1" x14ac:dyDescent="0.25"/>
    <row r="1688" ht="15.75" customHeight="1" x14ac:dyDescent="0.25"/>
    <row r="1689" ht="15.75" customHeight="1" x14ac:dyDescent="0.25"/>
    <row r="1690" ht="15.75" customHeight="1" x14ac:dyDescent="0.25"/>
    <row r="1691" ht="15.75" customHeight="1" x14ac:dyDescent="0.25"/>
    <row r="1692" ht="15.75" customHeight="1" x14ac:dyDescent="0.25"/>
    <row r="1693" ht="15.75" customHeight="1" x14ac:dyDescent="0.25"/>
    <row r="1694" ht="15.75" customHeight="1" x14ac:dyDescent="0.25"/>
    <row r="1695" ht="15.75" customHeight="1" x14ac:dyDescent="0.25"/>
    <row r="1696" ht="15.75" customHeight="1" x14ac:dyDescent="0.25"/>
    <row r="1697" ht="15.75" customHeight="1" x14ac:dyDescent="0.25"/>
    <row r="1698" ht="15.75" customHeight="1" x14ac:dyDescent="0.25"/>
    <row r="1699" ht="15.75" customHeight="1" x14ac:dyDescent="0.25"/>
    <row r="1700" ht="15.75" customHeight="1" x14ac:dyDescent="0.25"/>
    <row r="1701" ht="15.75" customHeight="1" x14ac:dyDescent="0.25"/>
    <row r="1702" ht="15.75" customHeight="1" x14ac:dyDescent="0.25"/>
    <row r="1703" ht="15.75" customHeight="1" x14ac:dyDescent="0.25"/>
    <row r="1704" ht="15.75" customHeight="1" x14ac:dyDescent="0.25"/>
    <row r="1705" ht="15.75" customHeight="1" x14ac:dyDescent="0.25"/>
    <row r="1706" ht="15.75" customHeight="1" x14ac:dyDescent="0.25"/>
    <row r="1707" ht="15.75" customHeight="1" x14ac:dyDescent="0.25"/>
    <row r="1708" ht="15.75" customHeight="1" x14ac:dyDescent="0.25"/>
    <row r="1709" ht="15.75" customHeight="1" x14ac:dyDescent="0.25"/>
    <row r="1710" ht="15.75" customHeight="1" x14ac:dyDescent="0.25"/>
    <row r="1711" ht="15.75" customHeight="1" x14ac:dyDescent="0.25"/>
    <row r="1712" ht="15.75" customHeight="1" x14ac:dyDescent="0.25"/>
    <row r="1713" ht="15.75" customHeight="1" x14ac:dyDescent="0.25"/>
    <row r="1714" ht="15.75" customHeight="1" x14ac:dyDescent="0.25"/>
    <row r="1715" ht="15.75" customHeight="1" x14ac:dyDescent="0.25"/>
    <row r="1716" ht="15.75" customHeight="1" x14ac:dyDescent="0.25"/>
    <row r="1717" ht="15.75" customHeight="1" x14ac:dyDescent="0.25"/>
    <row r="1718" ht="15.75" customHeight="1" x14ac:dyDescent="0.25"/>
    <row r="1719" ht="15.75" customHeight="1" x14ac:dyDescent="0.25"/>
    <row r="1720" ht="15.75" customHeight="1" x14ac:dyDescent="0.25"/>
    <row r="1721" ht="15.75" customHeight="1" x14ac:dyDescent="0.25"/>
    <row r="1722" ht="15.75" customHeight="1" x14ac:dyDescent="0.25"/>
    <row r="1723" ht="15.75" customHeight="1" x14ac:dyDescent="0.25"/>
    <row r="1724" ht="15.75" customHeight="1" x14ac:dyDescent="0.25"/>
    <row r="1725" ht="15.75" customHeight="1" x14ac:dyDescent="0.25"/>
    <row r="1726" ht="15.75" customHeight="1" x14ac:dyDescent="0.25"/>
    <row r="1727" ht="15.75" customHeight="1" x14ac:dyDescent="0.25"/>
    <row r="1728" ht="15.75" customHeight="1" x14ac:dyDescent="0.25"/>
    <row r="1729" ht="15.75" customHeight="1" x14ac:dyDescent="0.25"/>
    <row r="1730" ht="15.75" customHeight="1" x14ac:dyDescent="0.25"/>
    <row r="1731" ht="15.75" customHeight="1" x14ac:dyDescent="0.25"/>
    <row r="1732" ht="15.75" customHeight="1" x14ac:dyDescent="0.25"/>
    <row r="1733" ht="15.75" customHeight="1" x14ac:dyDescent="0.25"/>
    <row r="1734" ht="15.75" customHeight="1" x14ac:dyDescent="0.25"/>
    <row r="1735" ht="15.75" customHeight="1" x14ac:dyDescent="0.25"/>
    <row r="1736" ht="15.75" customHeight="1" x14ac:dyDescent="0.25"/>
    <row r="1737" ht="15.75" customHeight="1" x14ac:dyDescent="0.25"/>
    <row r="1738" ht="15.75" customHeight="1" x14ac:dyDescent="0.25"/>
    <row r="1739" ht="15.75" customHeight="1" x14ac:dyDescent="0.25"/>
    <row r="1740" ht="15.75" customHeight="1" x14ac:dyDescent="0.25"/>
    <row r="1741" ht="15.75" customHeight="1" x14ac:dyDescent="0.25"/>
    <row r="1742" ht="15.75" customHeight="1" x14ac:dyDescent="0.25"/>
    <row r="1743" ht="15.75" customHeight="1" x14ac:dyDescent="0.25"/>
    <row r="1744" ht="15.75" customHeight="1" x14ac:dyDescent="0.25"/>
    <row r="1745" ht="15.75" customHeight="1" x14ac:dyDescent="0.25"/>
    <row r="1746" ht="15.75" customHeight="1" x14ac:dyDescent="0.25"/>
    <row r="1747" ht="15.75" customHeight="1" x14ac:dyDescent="0.25"/>
    <row r="1748" ht="15.75" customHeight="1" x14ac:dyDescent="0.25"/>
    <row r="1749" ht="15.75" customHeight="1" x14ac:dyDescent="0.25"/>
    <row r="1750" ht="15.75" customHeight="1" x14ac:dyDescent="0.25"/>
    <row r="1751" ht="15.75" customHeight="1" x14ac:dyDescent="0.25"/>
    <row r="1752" ht="15.75" customHeight="1" x14ac:dyDescent="0.25"/>
    <row r="1753" ht="15.75" customHeight="1" x14ac:dyDescent="0.25"/>
    <row r="1754" ht="15.75" customHeight="1" x14ac:dyDescent="0.25"/>
    <row r="1755" ht="15.75" customHeight="1" x14ac:dyDescent="0.25"/>
    <row r="1756" ht="15.75" customHeight="1" x14ac:dyDescent="0.25"/>
    <row r="1757" ht="15.75" customHeight="1" x14ac:dyDescent="0.25"/>
    <row r="1758" ht="15.75" customHeight="1" x14ac:dyDescent="0.25"/>
    <row r="1759" ht="15.75" customHeight="1" x14ac:dyDescent="0.25"/>
    <row r="1760" ht="15.75" customHeight="1" x14ac:dyDescent="0.25"/>
    <row r="1761" ht="15.75" customHeight="1" x14ac:dyDescent="0.25"/>
    <row r="1762" ht="15.75" customHeight="1" x14ac:dyDescent="0.25"/>
    <row r="1763" ht="15.75" customHeight="1" x14ac:dyDescent="0.25"/>
    <row r="1764" ht="15.75" customHeight="1" x14ac:dyDescent="0.25"/>
    <row r="1765" ht="15.75" customHeight="1" x14ac:dyDescent="0.25"/>
    <row r="1766" ht="15.75" customHeight="1" x14ac:dyDescent="0.25"/>
    <row r="1767" ht="15.75" customHeight="1" x14ac:dyDescent="0.25"/>
    <row r="1768" ht="15.75" customHeight="1" x14ac:dyDescent="0.25"/>
    <row r="1769" ht="15.75" customHeight="1" x14ac:dyDescent="0.25"/>
    <row r="1770" ht="15.75" customHeight="1" x14ac:dyDescent="0.25"/>
    <row r="1771" ht="15.75" customHeight="1" x14ac:dyDescent="0.25"/>
    <row r="1772" ht="15.75" customHeight="1" x14ac:dyDescent="0.25"/>
    <row r="1773" ht="15.75" customHeight="1" x14ac:dyDescent="0.25"/>
    <row r="1774" ht="15.75" customHeight="1" x14ac:dyDescent="0.25"/>
    <row r="1775" ht="15.75" customHeight="1" x14ac:dyDescent="0.25"/>
    <row r="1776" ht="15.75" customHeight="1" x14ac:dyDescent="0.25"/>
    <row r="1777" ht="15.75" customHeight="1" x14ac:dyDescent="0.25"/>
    <row r="1778" ht="15.75" customHeight="1" x14ac:dyDescent="0.25"/>
    <row r="1779" ht="15.75" customHeight="1" x14ac:dyDescent="0.25"/>
    <row r="1780" ht="15.75" customHeight="1" x14ac:dyDescent="0.25"/>
    <row r="1781" ht="15.75" customHeight="1" x14ac:dyDescent="0.25"/>
    <row r="1782" ht="15.75" customHeight="1" x14ac:dyDescent="0.25"/>
    <row r="1783" ht="15.75" customHeight="1" x14ac:dyDescent="0.25"/>
    <row r="1784" ht="15.75" customHeight="1" x14ac:dyDescent="0.25"/>
    <row r="1785" ht="15.75" customHeight="1" x14ac:dyDescent="0.25"/>
    <row r="1786" ht="15.75" customHeight="1" x14ac:dyDescent="0.25"/>
    <row r="1787" ht="15.75" customHeight="1" x14ac:dyDescent="0.25"/>
    <row r="1788" ht="15.75" customHeight="1" x14ac:dyDescent="0.25"/>
    <row r="1789" ht="15.75" customHeight="1" x14ac:dyDescent="0.25"/>
    <row r="1790" ht="15.75" customHeight="1" x14ac:dyDescent="0.25"/>
    <row r="1791" ht="15.75" customHeight="1" x14ac:dyDescent="0.25"/>
    <row r="1792" ht="15.75" customHeight="1" x14ac:dyDescent="0.25"/>
    <row r="1793" ht="15.75" customHeight="1" x14ac:dyDescent="0.25"/>
    <row r="1794" ht="15.75" customHeight="1" x14ac:dyDescent="0.25"/>
    <row r="1795" ht="15.75" customHeight="1" x14ac:dyDescent="0.25"/>
    <row r="1796" ht="15.75" customHeight="1" x14ac:dyDescent="0.25"/>
    <row r="1797" ht="15.75" customHeight="1" x14ac:dyDescent="0.25"/>
    <row r="1798" ht="15.75" customHeight="1" x14ac:dyDescent="0.25"/>
    <row r="1799" ht="15.75" customHeight="1" x14ac:dyDescent="0.25"/>
    <row r="1800" ht="15.75" customHeight="1" x14ac:dyDescent="0.25"/>
    <row r="1801" ht="15.75" customHeight="1" x14ac:dyDescent="0.25"/>
    <row r="1802" ht="15.75" customHeight="1" x14ac:dyDescent="0.25"/>
    <row r="1803" ht="15.75" customHeight="1" x14ac:dyDescent="0.25"/>
    <row r="1804" ht="15.75" customHeight="1" x14ac:dyDescent="0.25"/>
    <row r="1805" ht="15.75" customHeight="1" x14ac:dyDescent="0.25"/>
    <row r="1806" ht="15.75" customHeight="1" x14ac:dyDescent="0.25"/>
    <row r="1807" ht="15.75" customHeight="1" x14ac:dyDescent="0.25"/>
    <row r="1808" ht="15.75" customHeight="1" x14ac:dyDescent="0.25"/>
    <row r="1809" ht="15.75" customHeight="1" x14ac:dyDescent="0.25"/>
    <row r="1810" ht="15.75" customHeight="1" x14ac:dyDescent="0.25"/>
    <row r="1811" ht="15.75" customHeight="1" x14ac:dyDescent="0.25"/>
    <row r="1812" ht="15.75" customHeight="1" x14ac:dyDescent="0.25"/>
    <row r="1813" ht="15.75" customHeight="1" x14ac:dyDescent="0.25"/>
    <row r="1814" ht="15.75" customHeight="1" x14ac:dyDescent="0.25"/>
    <row r="1815" ht="15.75" customHeight="1" x14ac:dyDescent="0.25"/>
    <row r="1816" ht="15.75" customHeight="1" x14ac:dyDescent="0.25"/>
    <row r="1817" ht="15.75" customHeight="1" x14ac:dyDescent="0.25"/>
    <row r="1818" ht="15.75" customHeight="1" x14ac:dyDescent="0.25"/>
    <row r="1819" ht="15.75" customHeight="1" x14ac:dyDescent="0.25"/>
    <row r="1820" ht="15.75" customHeight="1" x14ac:dyDescent="0.25"/>
    <row r="1821" ht="15.75" customHeight="1" x14ac:dyDescent="0.25"/>
    <row r="1822" ht="15.75" customHeight="1" x14ac:dyDescent="0.25"/>
    <row r="1823" ht="15.75" customHeight="1" x14ac:dyDescent="0.25"/>
    <row r="1824" ht="15.75" customHeight="1" x14ac:dyDescent="0.25"/>
    <row r="1825" ht="15.75" customHeight="1" x14ac:dyDescent="0.25"/>
    <row r="1826" ht="15.75" customHeight="1" x14ac:dyDescent="0.25"/>
    <row r="1827" ht="15.75" customHeight="1" x14ac:dyDescent="0.25"/>
    <row r="1828" ht="15.75" customHeight="1" x14ac:dyDescent="0.25"/>
    <row r="1829" ht="15.75" customHeight="1" x14ac:dyDescent="0.25"/>
    <row r="1830" ht="15.75" customHeight="1" x14ac:dyDescent="0.25"/>
    <row r="1831" ht="15.75" customHeight="1" x14ac:dyDescent="0.25"/>
    <row r="1832" ht="15.75" customHeight="1" x14ac:dyDescent="0.25"/>
    <row r="1833" ht="15.75" customHeight="1" x14ac:dyDescent="0.25"/>
    <row r="1834" ht="15.75" customHeight="1" x14ac:dyDescent="0.25"/>
    <row r="1835" ht="15.75" customHeight="1" x14ac:dyDescent="0.25"/>
    <row r="1836" ht="15.75" customHeight="1" x14ac:dyDescent="0.25"/>
    <row r="1837" ht="15.75" customHeight="1" x14ac:dyDescent="0.25"/>
    <row r="1838" ht="15.75" customHeight="1" x14ac:dyDescent="0.25"/>
    <row r="1839" ht="15.75" customHeight="1" x14ac:dyDescent="0.25"/>
    <row r="1840" ht="15.75" customHeight="1" x14ac:dyDescent="0.25"/>
    <row r="1841" ht="15.75" customHeight="1" x14ac:dyDescent="0.25"/>
    <row r="1842" ht="15.75" customHeight="1" x14ac:dyDescent="0.25"/>
    <row r="1843" ht="15.75" customHeight="1" x14ac:dyDescent="0.25"/>
    <row r="1844" ht="15.75" customHeight="1" x14ac:dyDescent="0.25"/>
    <row r="1845" ht="15.75" customHeight="1" x14ac:dyDescent="0.25"/>
    <row r="1846" ht="15.75" customHeight="1" x14ac:dyDescent="0.25"/>
    <row r="1847" ht="15.75" customHeight="1" x14ac:dyDescent="0.25"/>
    <row r="1848" ht="15.75" customHeight="1" x14ac:dyDescent="0.25"/>
    <row r="1849" ht="15.75" customHeight="1" x14ac:dyDescent="0.25"/>
    <row r="1850" ht="15.75" customHeight="1" x14ac:dyDescent="0.25"/>
    <row r="1851" ht="15.75" customHeight="1" x14ac:dyDescent="0.25"/>
    <row r="1852" ht="15.75" customHeight="1" x14ac:dyDescent="0.25"/>
    <row r="1853" ht="15.75" customHeight="1" x14ac:dyDescent="0.25"/>
    <row r="1854" ht="15.75" customHeight="1" x14ac:dyDescent="0.25"/>
    <row r="1855" ht="15.75" customHeight="1" x14ac:dyDescent="0.25"/>
    <row r="1856" ht="15.75" customHeight="1" x14ac:dyDescent="0.25"/>
    <row r="1857" ht="15.75" customHeight="1" x14ac:dyDescent="0.25"/>
    <row r="1858" ht="15.75" customHeight="1" x14ac:dyDescent="0.25"/>
    <row r="1859" ht="15.75" customHeight="1" x14ac:dyDescent="0.25"/>
    <row r="1860" ht="15.75" customHeight="1" x14ac:dyDescent="0.25"/>
    <row r="1861" ht="15.75" customHeight="1" x14ac:dyDescent="0.25"/>
    <row r="1862" ht="15.75" customHeight="1" x14ac:dyDescent="0.25"/>
    <row r="1863" ht="15.75" customHeight="1" x14ac:dyDescent="0.25"/>
    <row r="1864" ht="15.75" customHeight="1" x14ac:dyDescent="0.25"/>
    <row r="1865" ht="15.75" customHeight="1" x14ac:dyDescent="0.25"/>
    <row r="1866" ht="15.75" customHeight="1" x14ac:dyDescent="0.25"/>
    <row r="1867" ht="15.75" customHeight="1" x14ac:dyDescent="0.25"/>
    <row r="1868" ht="15.75" customHeight="1" x14ac:dyDescent="0.25"/>
    <row r="1869" ht="15.75" customHeight="1" x14ac:dyDescent="0.25"/>
    <row r="1870" ht="15.75" customHeight="1" x14ac:dyDescent="0.25"/>
    <row r="1871" ht="15.75" customHeight="1" x14ac:dyDescent="0.25"/>
    <row r="1872" ht="15.75" customHeight="1" x14ac:dyDescent="0.25"/>
    <row r="1873" ht="15.75" customHeight="1" x14ac:dyDescent="0.25"/>
    <row r="1874" ht="15.75" customHeight="1" x14ac:dyDescent="0.25"/>
    <row r="1875" ht="15.75" customHeight="1" x14ac:dyDescent="0.25"/>
    <row r="1876" ht="15.75" customHeight="1" x14ac:dyDescent="0.25"/>
    <row r="1877" ht="15.75" customHeight="1" x14ac:dyDescent="0.25"/>
    <row r="1878" ht="15.75" customHeight="1" x14ac:dyDescent="0.25"/>
    <row r="1879" ht="15.75" customHeight="1" x14ac:dyDescent="0.25"/>
    <row r="1880" ht="15.75" customHeight="1" x14ac:dyDescent="0.25"/>
    <row r="1881" ht="15.75" customHeight="1" x14ac:dyDescent="0.25"/>
    <row r="1882" ht="15.75" customHeight="1" x14ac:dyDescent="0.25"/>
    <row r="1883" ht="15.75" customHeight="1" x14ac:dyDescent="0.25"/>
    <row r="1884" ht="15.75" customHeight="1" x14ac:dyDescent="0.25"/>
    <row r="1885" ht="15.75" customHeight="1" x14ac:dyDescent="0.25"/>
    <row r="1886" ht="15.75" customHeight="1" x14ac:dyDescent="0.25"/>
    <row r="1887" ht="15.75" customHeight="1" x14ac:dyDescent="0.25"/>
    <row r="1888" ht="15.75" customHeight="1" x14ac:dyDescent="0.25"/>
    <row r="1889" ht="15.75" customHeight="1" x14ac:dyDescent="0.25"/>
    <row r="1890" ht="15.75" customHeight="1" x14ac:dyDescent="0.25"/>
    <row r="1891" ht="15.75" customHeight="1" x14ac:dyDescent="0.25"/>
    <row r="1892" ht="15.75" customHeight="1" x14ac:dyDescent="0.25"/>
    <row r="1893" ht="15.75" customHeight="1" x14ac:dyDescent="0.25"/>
    <row r="1894" ht="15.75" customHeight="1" x14ac:dyDescent="0.25"/>
    <row r="1895" ht="15.75" customHeight="1" x14ac:dyDescent="0.25"/>
    <row r="1896" ht="15.75" customHeight="1" x14ac:dyDescent="0.25"/>
    <row r="1897" ht="15.75" customHeight="1" x14ac:dyDescent="0.25"/>
    <row r="1898" ht="15.75" customHeight="1" x14ac:dyDescent="0.25"/>
    <row r="1899" ht="15.75" customHeight="1" x14ac:dyDescent="0.25"/>
    <row r="1900" ht="15.75" customHeight="1" x14ac:dyDescent="0.25"/>
    <row r="1901" ht="15.75" customHeight="1" x14ac:dyDescent="0.25"/>
    <row r="1902" ht="15.75" customHeight="1" x14ac:dyDescent="0.25"/>
    <row r="1903" ht="15.75" customHeight="1" x14ac:dyDescent="0.25"/>
    <row r="1904" ht="15.75" customHeight="1" x14ac:dyDescent="0.25"/>
    <row r="1905" ht="15.75" customHeight="1" x14ac:dyDescent="0.25"/>
    <row r="1906" ht="15.75" customHeight="1" x14ac:dyDescent="0.25"/>
    <row r="1907" ht="15.75" customHeight="1" x14ac:dyDescent="0.25"/>
    <row r="1908" ht="15.75" customHeight="1" x14ac:dyDescent="0.25"/>
    <row r="1909" ht="15.75" customHeight="1" x14ac:dyDescent="0.25"/>
    <row r="1910" ht="15.75" customHeight="1" x14ac:dyDescent="0.25"/>
    <row r="1911" ht="15.75" customHeight="1" x14ac:dyDescent="0.25"/>
    <row r="1912" ht="15.75" customHeight="1" x14ac:dyDescent="0.25"/>
    <row r="1913" ht="15.75" customHeight="1" x14ac:dyDescent="0.25"/>
    <row r="1914" ht="15.75" customHeight="1" x14ac:dyDescent="0.25"/>
    <row r="1915" ht="15.75" customHeight="1" x14ac:dyDescent="0.25"/>
    <row r="1916" ht="15.75" customHeight="1" x14ac:dyDescent="0.25"/>
    <row r="1917" ht="15.75" customHeight="1" x14ac:dyDescent="0.25"/>
    <row r="1918" ht="15.75" customHeight="1" x14ac:dyDescent="0.25"/>
    <row r="1919" ht="15.75" customHeight="1" x14ac:dyDescent="0.25"/>
    <row r="1920" ht="15.75" customHeight="1" x14ac:dyDescent="0.25"/>
    <row r="1921" ht="15.75" customHeight="1" x14ac:dyDescent="0.25"/>
    <row r="1922" ht="15.75" customHeight="1" x14ac:dyDescent="0.25"/>
    <row r="1923" ht="15.75" customHeight="1" x14ac:dyDescent="0.25"/>
    <row r="1924" ht="15.75" customHeight="1" x14ac:dyDescent="0.25"/>
    <row r="1925" ht="15.75" customHeight="1" x14ac:dyDescent="0.25"/>
    <row r="1926" ht="15.75" customHeight="1" x14ac:dyDescent="0.25"/>
    <row r="1927" ht="15.75" customHeight="1" x14ac:dyDescent="0.25"/>
    <row r="1928" ht="15.75" customHeight="1" x14ac:dyDescent="0.25"/>
    <row r="1929" ht="15.75" customHeight="1" x14ac:dyDescent="0.25"/>
    <row r="1930" ht="15.75" customHeight="1" x14ac:dyDescent="0.25"/>
    <row r="1931" ht="15.75" customHeight="1" x14ac:dyDescent="0.25"/>
    <row r="1932" ht="15.75" customHeight="1" x14ac:dyDescent="0.25"/>
    <row r="1933" ht="15.75" customHeight="1" x14ac:dyDescent="0.25"/>
    <row r="1934" ht="15.75" customHeight="1" x14ac:dyDescent="0.25"/>
    <row r="1935" ht="15.75" customHeight="1" x14ac:dyDescent="0.25"/>
    <row r="1936" ht="15.75" customHeight="1" x14ac:dyDescent="0.25"/>
    <row r="1937" ht="15.75" customHeight="1" x14ac:dyDescent="0.25"/>
    <row r="1938" ht="15.75" customHeight="1" x14ac:dyDescent="0.25"/>
    <row r="1939" ht="15.75" customHeight="1" x14ac:dyDescent="0.25"/>
    <row r="1940" ht="15.75" customHeight="1" x14ac:dyDescent="0.25"/>
    <row r="1941" ht="15.75" customHeight="1" x14ac:dyDescent="0.25"/>
    <row r="1942" ht="15.75" customHeight="1" x14ac:dyDescent="0.25"/>
    <row r="1943" ht="15.75" customHeight="1" x14ac:dyDescent="0.25"/>
    <row r="1944" ht="15.75" customHeight="1" x14ac:dyDescent="0.25"/>
    <row r="1945" ht="15.75" customHeight="1" x14ac:dyDescent="0.25"/>
    <row r="1946" ht="15.75" customHeight="1" x14ac:dyDescent="0.25"/>
    <row r="1947" ht="15.75" customHeight="1" x14ac:dyDescent="0.25"/>
    <row r="1948" ht="15.75" customHeight="1" x14ac:dyDescent="0.25"/>
    <row r="1949" ht="15.75" customHeight="1" x14ac:dyDescent="0.25"/>
    <row r="1950" ht="15.75" customHeight="1" x14ac:dyDescent="0.25"/>
    <row r="1951" ht="15.75" customHeight="1" x14ac:dyDescent="0.25"/>
    <row r="1952" ht="15.75" customHeight="1" x14ac:dyDescent="0.25"/>
    <row r="1953" ht="15.75" customHeight="1" x14ac:dyDescent="0.25"/>
    <row r="1954" ht="15.75" customHeight="1" x14ac:dyDescent="0.25"/>
    <row r="1955" ht="15.75" customHeight="1" x14ac:dyDescent="0.25"/>
    <row r="1956" ht="15.75" customHeight="1" x14ac:dyDescent="0.25"/>
    <row r="1957" ht="15.75" customHeight="1" x14ac:dyDescent="0.25"/>
    <row r="1958" ht="15.75" customHeight="1" x14ac:dyDescent="0.25"/>
    <row r="1959" ht="15.75" customHeight="1" x14ac:dyDescent="0.25"/>
    <row r="1960" ht="15.75" customHeight="1" x14ac:dyDescent="0.25"/>
    <row r="1961" ht="15.75" customHeight="1" x14ac:dyDescent="0.25"/>
    <row r="1962" ht="15.75" customHeight="1" x14ac:dyDescent="0.25"/>
    <row r="1963" ht="15.75" customHeight="1" x14ac:dyDescent="0.25"/>
    <row r="1964" ht="15.75" customHeight="1" x14ac:dyDescent="0.25"/>
    <row r="1965" ht="15.75" customHeight="1" x14ac:dyDescent="0.25"/>
    <row r="1966" ht="15.75" customHeight="1" x14ac:dyDescent="0.25"/>
    <row r="1967" ht="15.75" customHeight="1" x14ac:dyDescent="0.25"/>
    <row r="1968" ht="15.75" customHeight="1" x14ac:dyDescent="0.25"/>
    <row r="1969" ht="15.75" customHeight="1" x14ac:dyDescent="0.25"/>
    <row r="1970" ht="15.75" customHeight="1" x14ac:dyDescent="0.25"/>
    <row r="1971" ht="15.75" customHeight="1" x14ac:dyDescent="0.25"/>
    <row r="1972" ht="15.75" customHeight="1" x14ac:dyDescent="0.25"/>
    <row r="1973" ht="15.75" customHeight="1" x14ac:dyDescent="0.25"/>
    <row r="1974" ht="15.75" customHeight="1" x14ac:dyDescent="0.25"/>
    <row r="1975" ht="15.75" customHeight="1" x14ac:dyDescent="0.25"/>
    <row r="1976" ht="15.75" customHeight="1" x14ac:dyDescent="0.25"/>
    <row r="1977" ht="15.75" customHeight="1" x14ac:dyDescent="0.25"/>
    <row r="1978" ht="15.75" customHeight="1" x14ac:dyDescent="0.25"/>
    <row r="1979" ht="15.75" customHeight="1" x14ac:dyDescent="0.25"/>
    <row r="1980" ht="15.75" customHeight="1" x14ac:dyDescent="0.25"/>
    <row r="1981" ht="15.75" customHeight="1" x14ac:dyDescent="0.25"/>
    <row r="1982" ht="15.75" customHeight="1" x14ac:dyDescent="0.25"/>
    <row r="1983" ht="15.75" customHeight="1" x14ac:dyDescent="0.25"/>
    <row r="1984" ht="15.75" customHeight="1" x14ac:dyDescent="0.25"/>
    <row r="1985" ht="15.75" customHeight="1" x14ac:dyDescent="0.25"/>
    <row r="1986" ht="15.75" customHeight="1" x14ac:dyDescent="0.25"/>
    <row r="1987" ht="15.75" customHeight="1" x14ac:dyDescent="0.25"/>
    <row r="1988" ht="15.75" customHeight="1" x14ac:dyDescent="0.25"/>
    <row r="1989" ht="15.75" customHeight="1" x14ac:dyDescent="0.25"/>
    <row r="1990" ht="15.75" customHeight="1" x14ac:dyDescent="0.25"/>
    <row r="1991" ht="15.75" customHeight="1" x14ac:dyDescent="0.25"/>
    <row r="1992" ht="15.75" customHeight="1" x14ac:dyDescent="0.25"/>
    <row r="1993" ht="15.75" customHeight="1" x14ac:dyDescent="0.25"/>
    <row r="1994" ht="15.75" customHeight="1" x14ac:dyDescent="0.25"/>
    <row r="1995" ht="15.75" customHeight="1" x14ac:dyDescent="0.25"/>
    <row r="1996" ht="15.75" customHeight="1" x14ac:dyDescent="0.25"/>
    <row r="1997" ht="15.75" customHeight="1" x14ac:dyDescent="0.25"/>
    <row r="1998" ht="15.75" customHeight="1" x14ac:dyDescent="0.25"/>
    <row r="1999" ht="15.75" customHeight="1" x14ac:dyDescent="0.25"/>
    <row r="2000" ht="15.75" customHeight="1" x14ac:dyDescent="0.25"/>
    <row r="2001" ht="15.75" customHeight="1" x14ac:dyDescent="0.25"/>
    <row r="2002" ht="15.75" customHeight="1" x14ac:dyDescent="0.25"/>
    <row r="2003" ht="15.75" customHeight="1" x14ac:dyDescent="0.25"/>
    <row r="2004" ht="15.75" customHeight="1" x14ac:dyDescent="0.25"/>
    <row r="2005" ht="15.75" customHeight="1" x14ac:dyDescent="0.25"/>
    <row r="2006" ht="15.75" customHeight="1" x14ac:dyDescent="0.25"/>
    <row r="2007" ht="15.75" customHeight="1" x14ac:dyDescent="0.25"/>
    <row r="2008" ht="15.75" customHeight="1" x14ac:dyDescent="0.25"/>
    <row r="2009" ht="15.75" customHeight="1" x14ac:dyDescent="0.25"/>
    <row r="2010" ht="15.75" customHeight="1" x14ac:dyDescent="0.25"/>
    <row r="2011" ht="15.75" customHeight="1" x14ac:dyDescent="0.25"/>
    <row r="2012" ht="15.75" customHeight="1" x14ac:dyDescent="0.25"/>
    <row r="2013" ht="15.75" customHeight="1" x14ac:dyDescent="0.25"/>
    <row r="2014" ht="15.75" customHeight="1" x14ac:dyDescent="0.25"/>
    <row r="2015" ht="15.75" customHeight="1" x14ac:dyDescent="0.25"/>
    <row r="2016" ht="15.75" customHeight="1" x14ac:dyDescent="0.25"/>
    <row r="2017" ht="15.75" customHeight="1" x14ac:dyDescent="0.25"/>
    <row r="2018" ht="15.75" customHeight="1" x14ac:dyDescent="0.25"/>
    <row r="2019" ht="15.75" customHeight="1" x14ac:dyDescent="0.25"/>
    <row r="2020" ht="15.75" customHeight="1" x14ac:dyDescent="0.25"/>
    <row r="2021" ht="15.75" customHeight="1" x14ac:dyDescent="0.25"/>
    <row r="2022" ht="15.75" customHeight="1" x14ac:dyDescent="0.25"/>
    <row r="2023" ht="15.75" customHeight="1" x14ac:dyDescent="0.25"/>
    <row r="2024" ht="15.75" customHeight="1" x14ac:dyDescent="0.25"/>
    <row r="2025" ht="15.75" customHeight="1" x14ac:dyDescent="0.25"/>
    <row r="2026" ht="15.75" customHeight="1" x14ac:dyDescent="0.25"/>
    <row r="2027" ht="15.75" customHeight="1" x14ac:dyDescent="0.25"/>
    <row r="2028" ht="15.75" customHeight="1" x14ac:dyDescent="0.25"/>
    <row r="2029" ht="15.75" customHeight="1" x14ac:dyDescent="0.25"/>
    <row r="2030" ht="15.75" customHeight="1" x14ac:dyDescent="0.25"/>
    <row r="2031" ht="15.75" customHeight="1" x14ac:dyDescent="0.25"/>
    <row r="2032" ht="15.75" customHeight="1" x14ac:dyDescent="0.25"/>
    <row r="2033" ht="15.75" customHeight="1" x14ac:dyDescent="0.25"/>
    <row r="2034" ht="15.75" customHeight="1" x14ac:dyDescent="0.25"/>
    <row r="2035" ht="15.75" customHeight="1" x14ac:dyDescent="0.25"/>
    <row r="2036" ht="15.75" customHeight="1" x14ac:dyDescent="0.25"/>
    <row r="2037" ht="15.75" customHeight="1" x14ac:dyDescent="0.25"/>
    <row r="2038" ht="15.75" customHeight="1" x14ac:dyDescent="0.25"/>
    <row r="2039" ht="15.75" customHeight="1" x14ac:dyDescent="0.25"/>
    <row r="2040" ht="15.75" customHeight="1" x14ac:dyDescent="0.25"/>
    <row r="2041" ht="15.75" customHeight="1" x14ac:dyDescent="0.25"/>
    <row r="2042" ht="15.75" customHeight="1" x14ac:dyDescent="0.25"/>
    <row r="2043" ht="15.75" customHeight="1" x14ac:dyDescent="0.25"/>
    <row r="2044" ht="15.75" customHeight="1" x14ac:dyDescent="0.25"/>
    <row r="2045" ht="15.75" customHeight="1" x14ac:dyDescent="0.25"/>
    <row r="2046" ht="15.75" customHeight="1" x14ac:dyDescent="0.25"/>
    <row r="2047" ht="15.75" customHeight="1" x14ac:dyDescent="0.25"/>
    <row r="2048" ht="15.75" customHeight="1" x14ac:dyDescent="0.25"/>
    <row r="2049" ht="15.75" customHeight="1" x14ac:dyDescent="0.25"/>
    <row r="2050" ht="15.75" customHeight="1" x14ac:dyDescent="0.25"/>
    <row r="2051" ht="15.75" customHeight="1" x14ac:dyDescent="0.25"/>
    <row r="2052" ht="15.75" customHeight="1" x14ac:dyDescent="0.25"/>
    <row r="2053" ht="15.75" customHeight="1" x14ac:dyDescent="0.25"/>
    <row r="2054" ht="15.75" customHeight="1" x14ac:dyDescent="0.25"/>
    <row r="2055" ht="15.75" customHeight="1" x14ac:dyDescent="0.25"/>
    <row r="2056" ht="15.75" customHeight="1" x14ac:dyDescent="0.25"/>
    <row r="2057" ht="15.75" customHeight="1" x14ac:dyDescent="0.25"/>
    <row r="2058" ht="15.75" customHeight="1" x14ac:dyDescent="0.25"/>
    <row r="2059" ht="15.75" customHeight="1" x14ac:dyDescent="0.25"/>
    <row r="2060" ht="15.75" customHeight="1" x14ac:dyDescent="0.25"/>
    <row r="2061" ht="15.75" customHeight="1" x14ac:dyDescent="0.25"/>
    <row r="2062" ht="15.75" customHeight="1" x14ac:dyDescent="0.25"/>
    <row r="2063" ht="15.75" customHeight="1" x14ac:dyDescent="0.25"/>
    <row r="2064" ht="15.75" customHeight="1" x14ac:dyDescent="0.25"/>
    <row r="2065" ht="15.75" customHeight="1" x14ac:dyDescent="0.25"/>
    <row r="2066" ht="15.75" customHeight="1" x14ac:dyDescent="0.25"/>
    <row r="2067" ht="15.75" customHeight="1" x14ac:dyDescent="0.25"/>
    <row r="2068" ht="15.75" customHeight="1" x14ac:dyDescent="0.25"/>
    <row r="2069" ht="15.75" customHeight="1" x14ac:dyDescent="0.25"/>
    <row r="2070" ht="15.75" customHeight="1" x14ac:dyDescent="0.25"/>
    <row r="2071" ht="15.75" customHeight="1" x14ac:dyDescent="0.25"/>
    <row r="2072" ht="15.75" customHeight="1" x14ac:dyDescent="0.25"/>
    <row r="2073" ht="15.75" customHeight="1" x14ac:dyDescent="0.25"/>
    <row r="2074" ht="15.75" customHeight="1" x14ac:dyDescent="0.25"/>
    <row r="2075" ht="15.75" customHeight="1" x14ac:dyDescent="0.25"/>
    <row r="2076" ht="15.75" customHeight="1" x14ac:dyDescent="0.25"/>
    <row r="2077" ht="15.75" customHeight="1" x14ac:dyDescent="0.25"/>
    <row r="2078" ht="15.75" customHeight="1" x14ac:dyDescent="0.25"/>
    <row r="2079" ht="15.75" customHeight="1" x14ac:dyDescent="0.25"/>
    <row r="2080" ht="15.75" customHeight="1" x14ac:dyDescent="0.25"/>
    <row r="2081" ht="15.75" customHeight="1" x14ac:dyDescent="0.25"/>
    <row r="2082" ht="15.75" customHeight="1" x14ac:dyDescent="0.25"/>
    <row r="2083" ht="15.75" customHeight="1" x14ac:dyDescent="0.25"/>
    <row r="2084" ht="15.75" customHeight="1" x14ac:dyDescent="0.25"/>
    <row r="2085" ht="15.75" customHeight="1" x14ac:dyDescent="0.25"/>
    <row r="2086" ht="15.75" customHeight="1" x14ac:dyDescent="0.25"/>
    <row r="2087" ht="15.75" customHeight="1" x14ac:dyDescent="0.25"/>
    <row r="2088" ht="15.75" customHeight="1" x14ac:dyDescent="0.25"/>
    <row r="2089" ht="15.75" customHeight="1" x14ac:dyDescent="0.25"/>
    <row r="2090" ht="15.75" customHeight="1" x14ac:dyDescent="0.25"/>
    <row r="2091" ht="15.75" customHeight="1" x14ac:dyDescent="0.25"/>
    <row r="2092" ht="15.75" customHeight="1" x14ac:dyDescent="0.25"/>
    <row r="2093" ht="15.75" customHeight="1" x14ac:dyDescent="0.25"/>
    <row r="2094" ht="15.75" customHeight="1" x14ac:dyDescent="0.25"/>
    <row r="2095" ht="15.75" customHeight="1" x14ac:dyDescent="0.25"/>
    <row r="2096" ht="15.75" customHeight="1" x14ac:dyDescent="0.25"/>
    <row r="2097" ht="15.75" customHeight="1" x14ac:dyDescent="0.25"/>
    <row r="2098" ht="15.75" customHeight="1" x14ac:dyDescent="0.25"/>
    <row r="2099" ht="15.75" customHeight="1" x14ac:dyDescent="0.25"/>
    <row r="2100" ht="15.75" customHeight="1" x14ac:dyDescent="0.25"/>
    <row r="2101" ht="15.75" customHeight="1" x14ac:dyDescent="0.25"/>
    <row r="2102" ht="15.75" customHeight="1" x14ac:dyDescent="0.25"/>
    <row r="2103" ht="15.75" customHeight="1" x14ac:dyDescent="0.25"/>
    <row r="2104" ht="15.75" customHeight="1" x14ac:dyDescent="0.25"/>
    <row r="2105" ht="15.75" customHeight="1" x14ac:dyDescent="0.25"/>
    <row r="2106" ht="15.75" customHeight="1" x14ac:dyDescent="0.25"/>
    <row r="2107" ht="15.75" customHeight="1" x14ac:dyDescent="0.25"/>
    <row r="2108" ht="15.75" customHeight="1" x14ac:dyDescent="0.25"/>
    <row r="2109" ht="15.75" customHeight="1" x14ac:dyDescent="0.25"/>
    <row r="2110" ht="15.75" customHeight="1" x14ac:dyDescent="0.25"/>
    <row r="2111" ht="15.75" customHeight="1" x14ac:dyDescent="0.25"/>
    <row r="2112" ht="15.75" customHeight="1" x14ac:dyDescent="0.25"/>
    <row r="2113" ht="15.75" customHeight="1" x14ac:dyDescent="0.25"/>
    <row r="2114" ht="15.75" customHeight="1" x14ac:dyDescent="0.25"/>
    <row r="2115" ht="15.75" customHeight="1" x14ac:dyDescent="0.25"/>
    <row r="2116" ht="15.75" customHeight="1" x14ac:dyDescent="0.25"/>
    <row r="2117" ht="15.75" customHeight="1" x14ac:dyDescent="0.25"/>
    <row r="2118" ht="15.75" customHeight="1" x14ac:dyDescent="0.25"/>
    <row r="2119" ht="15.75" customHeight="1" x14ac:dyDescent="0.25"/>
    <row r="2120" ht="15.75" customHeight="1" x14ac:dyDescent="0.25"/>
    <row r="2121" ht="15.75" customHeight="1" x14ac:dyDescent="0.25"/>
    <row r="2122" ht="15.75" customHeight="1" x14ac:dyDescent="0.25"/>
    <row r="2123" ht="15.75" customHeight="1" x14ac:dyDescent="0.25"/>
    <row r="2124" ht="15.75" customHeight="1" x14ac:dyDescent="0.25"/>
    <row r="2125" ht="15.75" customHeight="1" x14ac:dyDescent="0.25"/>
    <row r="2126" ht="15.75" customHeight="1" x14ac:dyDescent="0.25"/>
    <row r="2127" ht="15.75" customHeight="1" x14ac:dyDescent="0.25"/>
    <row r="2128" ht="15.75" customHeight="1" x14ac:dyDescent="0.25"/>
    <row r="2129" ht="15.75" customHeight="1" x14ac:dyDescent="0.25"/>
    <row r="2130" ht="15.75" customHeight="1" x14ac:dyDescent="0.25"/>
    <row r="2131" ht="15.75" customHeight="1" x14ac:dyDescent="0.25"/>
    <row r="2132" ht="15.75" customHeight="1" x14ac:dyDescent="0.25"/>
    <row r="2133" ht="15.75" customHeight="1" x14ac:dyDescent="0.25"/>
    <row r="2134" ht="15.75" customHeight="1" x14ac:dyDescent="0.25"/>
    <row r="2135" ht="15.75" customHeight="1" x14ac:dyDescent="0.25"/>
    <row r="2136" ht="15.75" customHeight="1" x14ac:dyDescent="0.25"/>
    <row r="2137" ht="15.75" customHeight="1" x14ac:dyDescent="0.25"/>
    <row r="2138" ht="15.75" customHeight="1" x14ac:dyDescent="0.25"/>
    <row r="2139" ht="15.75" customHeight="1" x14ac:dyDescent="0.25"/>
    <row r="2140" ht="15.75" customHeight="1" x14ac:dyDescent="0.25"/>
    <row r="2141" ht="15.75" customHeight="1" x14ac:dyDescent="0.25"/>
    <row r="2142" ht="15.75" customHeight="1" x14ac:dyDescent="0.25"/>
    <row r="2143" ht="15.75" customHeight="1" x14ac:dyDescent="0.25"/>
    <row r="2144" ht="15.75" customHeight="1" x14ac:dyDescent="0.25"/>
    <row r="2145" ht="15.75" customHeight="1" x14ac:dyDescent="0.25"/>
    <row r="2146" ht="15.75" customHeight="1" x14ac:dyDescent="0.25"/>
    <row r="2147" ht="15.75" customHeight="1" x14ac:dyDescent="0.25"/>
    <row r="2148" ht="15.75" customHeight="1" x14ac:dyDescent="0.25"/>
    <row r="2149" ht="15.75" customHeight="1" x14ac:dyDescent="0.25"/>
    <row r="2150" ht="15.75" customHeight="1" x14ac:dyDescent="0.25"/>
    <row r="2151" ht="15.75" customHeight="1" x14ac:dyDescent="0.25"/>
    <row r="2152" ht="15.75" customHeight="1" x14ac:dyDescent="0.25"/>
    <row r="2153" ht="15.75" customHeight="1" x14ac:dyDescent="0.25"/>
    <row r="2154" ht="15.75" customHeight="1" x14ac:dyDescent="0.25"/>
    <row r="2155" ht="15.75" customHeight="1" x14ac:dyDescent="0.25"/>
    <row r="2156" ht="15.75" customHeight="1" x14ac:dyDescent="0.25"/>
    <row r="2157" ht="15.75" customHeight="1" x14ac:dyDescent="0.25"/>
    <row r="2158" ht="15.75" customHeight="1" x14ac:dyDescent="0.25"/>
    <row r="2159" ht="15.75" customHeight="1" x14ac:dyDescent="0.25"/>
    <row r="2160" ht="15.75" customHeight="1" x14ac:dyDescent="0.25"/>
    <row r="2161" ht="15.75" customHeight="1" x14ac:dyDescent="0.25"/>
    <row r="2162" ht="15.75" customHeight="1" x14ac:dyDescent="0.25"/>
    <row r="2163" ht="15.75" customHeight="1" x14ac:dyDescent="0.25"/>
    <row r="2164" ht="15.75" customHeight="1" x14ac:dyDescent="0.25"/>
    <row r="2165" ht="15.75" customHeight="1" x14ac:dyDescent="0.25"/>
    <row r="2166" ht="15.75" customHeight="1" x14ac:dyDescent="0.25"/>
    <row r="2167" ht="15.75" customHeight="1" x14ac:dyDescent="0.25"/>
    <row r="2168" ht="15.75" customHeight="1" x14ac:dyDescent="0.25"/>
    <row r="2169" ht="15.75" customHeight="1" x14ac:dyDescent="0.25"/>
    <row r="2170" ht="15.75" customHeight="1" x14ac:dyDescent="0.25"/>
    <row r="2171" ht="15.75" customHeight="1" x14ac:dyDescent="0.25"/>
    <row r="2172" ht="15.75" customHeight="1" x14ac:dyDescent="0.25"/>
    <row r="2173" ht="15.75" customHeight="1" x14ac:dyDescent="0.25"/>
    <row r="2174" ht="15.75" customHeight="1" x14ac:dyDescent="0.25"/>
    <row r="2175" ht="15.75" customHeight="1" x14ac:dyDescent="0.25"/>
    <row r="2176" ht="15.75" customHeight="1" x14ac:dyDescent="0.25"/>
    <row r="2177" ht="15.75" customHeight="1" x14ac:dyDescent="0.25"/>
    <row r="2178" ht="15.75" customHeight="1" x14ac:dyDescent="0.25"/>
    <row r="2179" ht="15.75" customHeight="1" x14ac:dyDescent="0.25"/>
    <row r="2180" ht="15.75" customHeight="1" x14ac:dyDescent="0.25"/>
    <row r="2181" ht="15.75" customHeight="1" x14ac:dyDescent="0.25"/>
    <row r="2182" ht="15.75" customHeight="1" x14ac:dyDescent="0.25"/>
    <row r="2183" ht="15.75" customHeight="1" x14ac:dyDescent="0.25"/>
    <row r="2184" ht="15.75" customHeight="1" x14ac:dyDescent="0.25"/>
    <row r="2185" ht="15.75" customHeight="1" x14ac:dyDescent="0.25"/>
    <row r="2186" ht="15.75" customHeight="1" x14ac:dyDescent="0.25"/>
    <row r="2187" ht="15.75" customHeight="1" x14ac:dyDescent="0.25"/>
    <row r="2188" ht="15.75" customHeight="1" x14ac:dyDescent="0.25"/>
    <row r="2189" ht="15.75" customHeight="1" x14ac:dyDescent="0.25"/>
    <row r="2190" ht="15.75" customHeight="1" x14ac:dyDescent="0.25"/>
    <row r="2191" ht="15.75" customHeight="1" x14ac:dyDescent="0.25"/>
    <row r="2192" ht="15.75" customHeight="1" x14ac:dyDescent="0.25"/>
    <row r="2193" ht="15.75" customHeight="1" x14ac:dyDescent="0.25"/>
    <row r="2194" ht="15.75" customHeight="1" x14ac:dyDescent="0.25"/>
    <row r="2195" ht="15.75" customHeight="1" x14ac:dyDescent="0.25"/>
    <row r="2196" ht="15.75" customHeight="1" x14ac:dyDescent="0.25"/>
    <row r="2197" ht="15.75" customHeight="1" x14ac:dyDescent="0.25"/>
    <row r="2198" ht="15.75" customHeight="1" x14ac:dyDescent="0.25"/>
    <row r="2199" ht="15.75" customHeight="1" x14ac:dyDescent="0.25"/>
    <row r="2200" ht="15.75" customHeight="1" x14ac:dyDescent="0.25"/>
    <row r="2201" ht="15.75" customHeight="1" x14ac:dyDescent="0.25"/>
    <row r="2202" ht="15.75" customHeight="1" x14ac:dyDescent="0.25"/>
    <row r="2203" ht="15.75" customHeight="1" x14ac:dyDescent="0.25"/>
    <row r="2204" ht="15.75" customHeight="1" x14ac:dyDescent="0.25"/>
    <row r="2205" ht="15.75" customHeight="1" x14ac:dyDescent="0.25"/>
    <row r="2206" ht="15.75" customHeight="1" x14ac:dyDescent="0.25"/>
    <row r="2207" ht="15.75" customHeight="1" x14ac:dyDescent="0.25"/>
    <row r="2208" ht="15.75" customHeight="1" x14ac:dyDescent="0.25"/>
    <row r="2209" ht="15.75" customHeight="1" x14ac:dyDescent="0.25"/>
    <row r="2210" ht="15.75" customHeight="1" x14ac:dyDescent="0.25"/>
    <row r="2211" ht="15.75" customHeight="1" x14ac:dyDescent="0.25"/>
    <row r="2212" ht="15.75" customHeight="1" x14ac:dyDescent="0.25"/>
    <row r="2213" ht="15.75" customHeight="1" x14ac:dyDescent="0.25"/>
    <row r="2214" ht="15.75" customHeight="1" x14ac:dyDescent="0.25"/>
    <row r="2215" ht="15.75" customHeight="1" x14ac:dyDescent="0.25"/>
    <row r="2216" ht="15.75" customHeight="1" x14ac:dyDescent="0.25"/>
    <row r="2217" ht="15.75" customHeight="1" x14ac:dyDescent="0.25"/>
    <row r="2218" ht="15.75" customHeight="1" x14ac:dyDescent="0.25"/>
    <row r="2219" ht="15.75" customHeight="1" x14ac:dyDescent="0.25"/>
    <row r="2220" ht="15.75" customHeight="1" x14ac:dyDescent="0.25"/>
    <row r="2221" ht="15.75" customHeight="1" x14ac:dyDescent="0.25"/>
    <row r="2222" ht="15.75" customHeight="1" x14ac:dyDescent="0.25"/>
    <row r="2223" ht="15.75" customHeight="1" x14ac:dyDescent="0.25"/>
    <row r="2224" ht="15.75" customHeight="1" x14ac:dyDescent="0.25"/>
    <row r="2225" ht="15.75" customHeight="1" x14ac:dyDescent="0.25"/>
    <row r="2226" ht="15.75" customHeight="1" x14ac:dyDescent="0.25"/>
    <row r="2227" ht="15.75" customHeight="1" x14ac:dyDescent="0.25"/>
    <row r="2228" ht="15.75" customHeight="1" x14ac:dyDescent="0.25"/>
    <row r="2229" ht="15.75" customHeight="1" x14ac:dyDescent="0.25"/>
    <row r="2230" ht="15.75" customHeight="1" x14ac:dyDescent="0.25"/>
    <row r="2231" ht="15.75" customHeight="1" x14ac:dyDescent="0.25"/>
    <row r="2232" ht="15.75" customHeight="1" x14ac:dyDescent="0.25"/>
    <row r="2233" ht="15.75" customHeight="1" x14ac:dyDescent="0.25"/>
    <row r="2234" ht="15.75" customHeight="1" x14ac:dyDescent="0.25"/>
    <row r="2235" ht="15.75" customHeight="1" x14ac:dyDescent="0.25"/>
    <row r="2236" ht="15.75" customHeight="1" x14ac:dyDescent="0.25"/>
    <row r="2237" ht="15.75" customHeight="1" x14ac:dyDescent="0.25"/>
    <row r="2238" ht="15.75" customHeight="1" x14ac:dyDescent="0.25"/>
    <row r="2239" ht="15.75" customHeight="1" x14ac:dyDescent="0.25"/>
    <row r="2240" ht="15.75" customHeight="1" x14ac:dyDescent="0.25"/>
    <row r="2241" ht="15.75" customHeight="1" x14ac:dyDescent="0.25"/>
    <row r="2242" ht="15.75" customHeight="1" x14ac:dyDescent="0.25"/>
    <row r="2243" ht="15.75" customHeight="1" x14ac:dyDescent="0.25"/>
    <row r="2244" ht="15.75" customHeight="1" x14ac:dyDescent="0.25"/>
    <row r="2245" ht="15.75" customHeight="1" x14ac:dyDescent="0.25"/>
    <row r="2246" ht="15.75" customHeight="1" x14ac:dyDescent="0.25"/>
    <row r="2247" ht="15.75" customHeight="1" x14ac:dyDescent="0.25"/>
    <row r="2248" ht="15.75" customHeight="1" x14ac:dyDescent="0.25"/>
    <row r="2249" ht="15.75" customHeight="1" x14ac:dyDescent="0.25"/>
    <row r="2250" ht="15.75" customHeight="1" x14ac:dyDescent="0.25"/>
    <row r="2251" ht="15.75" customHeight="1" x14ac:dyDescent="0.25"/>
    <row r="2252" ht="15.75" customHeight="1" x14ac:dyDescent="0.25"/>
    <row r="2253" ht="15.75" customHeight="1" x14ac:dyDescent="0.25"/>
    <row r="2254" ht="15.75" customHeight="1" x14ac:dyDescent="0.25"/>
    <row r="2255" ht="15.75" customHeight="1" x14ac:dyDescent="0.25"/>
    <row r="2256" ht="15.75" customHeight="1" x14ac:dyDescent="0.25"/>
    <row r="2257" ht="15.75" customHeight="1" x14ac:dyDescent="0.25"/>
    <row r="2258" ht="15.75" customHeight="1" x14ac:dyDescent="0.25"/>
    <row r="2259" ht="15.75" customHeight="1" x14ac:dyDescent="0.25"/>
    <row r="2260" ht="15.75" customHeight="1" x14ac:dyDescent="0.25"/>
    <row r="2261" ht="15.75" customHeight="1" x14ac:dyDescent="0.25"/>
    <row r="2262" ht="15.75" customHeight="1" x14ac:dyDescent="0.25"/>
    <row r="2263" ht="15.75" customHeight="1" x14ac:dyDescent="0.25"/>
    <row r="2264" ht="15.75" customHeight="1" x14ac:dyDescent="0.25"/>
    <row r="2265" ht="15.75" customHeight="1" x14ac:dyDescent="0.25"/>
    <row r="2266" ht="15.75" customHeight="1" x14ac:dyDescent="0.25"/>
    <row r="2267" ht="15.75" customHeight="1" x14ac:dyDescent="0.25"/>
    <row r="2268" ht="15.75" customHeight="1" x14ac:dyDescent="0.25"/>
    <row r="2269" ht="15.75" customHeight="1" x14ac:dyDescent="0.25"/>
    <row r="2270" ht="15.75" customHeight="1" x14ac:dyDescent="0.25"/>
    <row r="2271" ht="15.75" customHeight="1" x14ac:dyDescent="0.25"/>
    <row r="2272" ht="15.75" customHeight="1" x14ac:dyDescent="0.25"/>
    <row r="2273" ht="15.75" customHeight="1" x14ac:dyDescent="0.25"/>
    <row r="2274" ht="15.75" customHeight="1" x14ac:dyDescent="0.25"/>
    <row r="2275" ht="15.75" customHeight="1" x14ac:dyDescent="0.25"/>
    <row r="2276" ht="15.75" customHeight="1" x14ac:dyDescent="0.25"/>
    <row r="2277" ht="15.75" customHeight="1" x14ac:dyDescent="0.25"/>
    <row r="2278" ht="15.75" customHeight="1" x14ac:dyDescent="0.25"/>
    <row r="2279" ht="15.75" customHeight="1" x14ac:dyDescent="0.25"/>
    <row r="2280" ht="15.75" customHeight="1" x14ac:dyDescent="0.25"/>
    <row r="2281" ht="15.75" customHeight="1" x14ac:dyDescent="0.25"/>
    <row r="2282" ht="15.75" customHeight="1" x14ac:dyDescent="0.25"/>
    <row r="2283" ht="15.75" customHeight="1" x14ac:dyDescent="0.25"/>
    <row r="2284" ht="15.75" customHeight="1" x14ac:dyDescent="0.25"/>
    <row r="2285" ht="15.75" customHeight="1" x14ac:dyDescent="0.25"/>
    <row r="2286" ht="15.75" customHeight="1" x14ac:dyDescent="0.25"/>
    <row r="2287" ht="15.75" customHeight="1" x14ac:dyDescent="0.25"/>
    <row r="2288" ht="15.75" customHeight="1" x14ac:dyDescent="0.25"/>
    <row r="2289" ht="15.75" customHeight="1" x14ac:dyDescent="0.25"/>
    <row r="2290" ht="15.75" customHeight="1" x14ac:dyDescent="0.25"/>
    <row r="2291" ht="15.75" customHeight="1" x14ac:dyDescent="0.25"/>
    <row r="2292" ht="15.75" customHeight="1" x14ac:dyDescent="0.25"/>
    <row r="2293" ht="15.75" customHeight="1" x14ac:dyDescent="0.25"/>
    <row r="2294" ht="15.75" customHeight="1" x14ac:dyDescent="0.25"/>
    <row r="2295" ht="15.75" customHeight="1" x14ac:dyDescent="0.25"/>
    <row r="2296" ht="15.75" customHeight="1" x14ac:dyDescent="0.25"/>
    <row r="2297" ht="15.75" customHeight="1" x14ac:dyDescent="0.25"/>
    <row r="2298" ht="15.75" customHeight="1" x14ac:dyDescent="0.25"/>
    <row r="2299" ht="15.75" customHeight="1" x14ac:dyDescent="0.25"/>
    <row r="2300" ht="15.75" customHeight="1" x14ac:dyDescent="0.25"/>
    <row r="2301" ht="15.75" customHeight="1" x14ac:dyDescent="0.25"/>
    <row r="2302" ht="15.75" customHeight="1" x14ac:dyDescent="0.25"/>
    <row r="2303" ht="15.75" customHeight="1" x14ac:dyDescent="0.25"/>
    <row r="2304" ht="15.75" customHeight="1" x14ac:dyDescent="0.25"/>
    <row r="2305" ht="15.75" customHeight="1" x14ac:dyDescent="0.25"/>
    <row r="2306" ht="15.75" customHeight="1" x14ac:dyDescent="0.25"/>
    <row r="2307" ht="15.75" customHeight="1" x14ac:dyDescent="0.25"/>
    <row r="2308" ht="15.75" customHeight="1" x14ac:dyDescent="0.25"/>
    <row r="2309" ht="15.75" customHeight="1" x14ac:dyDescent="0.25"/>
    <row r="2310" ht="15.75" customHeight="1" x14ac:dyDescent="0.25"/>
    <row r="2311" ht="15.75" customHeight="1" x14ac:dyDescent="0.25"/>
    <row r="2312" ht="15.75" customHeight="1" x14ac:dyDescent="0.25"/>
    <row r="2313" ht="15.75" customHeight="1" x14ac:dyDescent="0.25"/>
    <row r="2314" ht="15.75" customHeight="1" x14ac:dyDescent="0.25"/>
    <row r="2315" ht="15.75" customHeight="1" x14ac:dyDescent="0.25"/>
    <row r="2316" ht="15.75" customHeight="1" x14ac:dyDescent="0.25"/>
    <row r="2317" ht="15.75" customHeight="1" x14ac:dyDescent="0.25"/>
    <row r="2318" ht="15.75" customHeight="1" x14ac:dyDescent="0.25"/>
    <row r="2319" ht="15.75" customHeight="1" x14ac:dyDescent="0.25"/>
    <row r="2320" ht="15.75" customHeight="1" x14ac:dyDescent="0.25"/>
    <row r="2321" ht="15.75" customHeight="1" x14ac:dyDescent="0.25"/>
    <row r="2322" ht="15.75" customHeight="1" x14ac:dyDescent="0.25"/>
    <row r="2323" ht="15.75" customHeight="1" x14ac:dyDescent="0.25"/>
    <row r="2324" ht="15.75" customHeight="1" x14ac:dyDescent="0.25"/>
    <row r="2325" ht="15.75" customHeight="1" x14ac:dyDescent="0.25"/>
    <row r="2326" ht="15.75" customHeight="1" x14ac:dyDescent="0.25"/>
    <row r="2327" ht="15.75" customHeight="1" x14ac:dyDescent="0.25"/>
    <row r="2328" ht="15.75" customHeight="1" x14ac:dyDescent="0.25"/>
    <row r="2329" ht="15.75" customHeight="1" x14ac:dyDescent="0.25"/>
    <row r="2330" ht="15.75" customHeight="1" x14ac:dyDescent="0.25"/>
    <row r="2331" ht="15.75" customHeight="1" x14ac:dyDescent="0.25"/>
    <row r="2332" ht="15.75" customHeight="1" x14ac:dyDescent="0.25"/>
    <row r="2333" ht="15.75" customHeight="1" x14ac:dyDescent="0.25"/>
    <row r="2334" ht="15.75" customHeight="1" x14ac:dyDescent="0.25"/>
    <row r="2335" ht="15.75" customHeight="1" x14ac:dyDescent="0.25"/>
    <row r="2336" ht="15.75" customHeight="1" x14ac:dyDescent="0.25"/>
    <row r="2337" ht="15.75" customHeight="1" x14ac:dyDescent="0.25"/>
    <row r="2338" ht="15.75" customHeight="1" x14ac:dyDescent="0.25"/>
    <row r="2339" ht="15.75" customHeight="1" x14ac:dyDescent="0.25"/>
    <row r="2340" ht="15.75" customHeight="1" x14ac:dyDescent="0.25"/>
    <row r="2341" ht="15.75" customHeight="1" x14ac:dyDescent="0.25"/>
    <row r="2342" ht="15.75" customHeight="1" x14ac:dyDescent="0.25"/>
    <row r="2343" ht="15.75" customHeight="1" x14ac:dyDescent="0.25"/>
    <row r="2344" ht="15.75" customHeight="1" x14ac:dyDescent="0.25"/>
    <row r="2345" ht="15.75" customHeight="1" x14ac:dyDescent="0.25"/>
    <row r="2346" ht="15.75" customHeight="1" x14ac:dyDescent="0.25"/>
    <row r="2347" ht="15.75" customHeight="1" x14ac:dyDescent="0.25"/>
    <row r="2348" ht="15.75" customHeight="1" x14ac:dyDescent="0.25"/>
    <row r="2349" ht="15.75" customHeight="1" x14ac:dyDescent="0.25"/>
    <row r="2350" ht="15.75" customHeight="1" x14ac:dyDescent="0.25"/>
    <row r="2351" ht="15.75" customHeight="1" x14ac:dyDescent="0.25"/>
    <row r="2352" ht="15.75" customHeight="1" x14ac:dyDescent="0.25"/>
    <row r="2353" ht="15.75" customHeight="1" x14ac:dyDescent="0.25"/>
    <row r="2354" ht="15.75" customHeight="1" x14ac:dyDescent="0.25"/>
    <row r="2355" ht="15.75" customHeight="1" x14ac:dyDescent="0.25"/>
    <row r="2356" ht="15.75" customHeight="1" x14ac:dyDescent="0.25"/>
    <row r="2357" ht="15.75" customHeight="1" x14ac:dyDescent="0.25"/>
    <row r="2358" ht="15.75" customHeight="1" x14ac:dyDescent="0.25"/>
    <row r="2359" ht="15.75" customHeight="1" x14ac:dyDescent="0.25"/>
    <row r="2360" ht="15.75" customHeight="1" x14ac:dyDescent="0.25"/>
    <row r="2361" ht="15.75" customHeight="1" x14ac:dyDescent="0.25"/>
    <row r="2362" ht="15.75" customHeight="1" x14ac:dyDescent="0.25"/>
    <row r="2363" ht="15.75" customHeight="1" x14ac:dyDescent="0.25"/>
    <row r="2364" ht="15.75" customHeight="1" x14ac:dyDescent="0.25"/>
    <row r="2365" ht="15.75" customHeight="1" x14ac:dyDescent="0.25"/>
    <row r="2366" ht="15.75" customHeight="1" x14ac:dyDescent="0.25"/>
    <row r="2367" ht="15.75" customHeight="1" x14ac:dyDescent="0.25"/>
    <row r="2368" ht="15.75" customHeight="1" x14ac:dyDescent="0.25"/>
    <row r="2369" ht="15.75" customHeight="1" x14ac:dyDescent="0.25"/>
    <row r="2370" ht="15.75" customHeight="1" x14ac:dyDescent="0.25"/>
    <row r="2371" ht="15.75" customHeight="1" x14ac:dyDescent="0.25"/>
    <row r="2372" ht="15.75" customHeight="1" x14ac:dyDescent="0.25"/>
    <row r="2373" ht="15.75" customHeight="1" x14ac:dyDescent="0.25"/>
    <row r="2374" ht="15.75" customHeight="1" x14ac:dyDescent="0.25"/>
    <row r="2375" ht="15.75" customHeight="1" x14ac:dyDescent="0.25"/>
    <row r="2376" ht="15.75" customHeight="1" x14ac:dyDescent="0.25"/>
    <row r="2377" ht="15.75" customHeight="1" x14ac:dyDescent="0.25"/>
    <row r="2378" ht="15.75" customHeight="1" x14ac:dyDescent="0.25"/>
    <row r="2379" ht="15.75" customHeight="1" x14ac:dyDescent="0.25"/>
    <row r="2380" ht="15.75" customHeight="1" x14ac:dyDescent="0.25"/>
    <row r="2381" ht="15.75" customHeight="1" x14ac:dyDescent="0.25"/>
    <row r="2382" ht="15.75" customHeight="1" x14ac:dyDescent="0.25"/>
    <row r="2383" ht="15.75" customHeight="1" x14ac:dyDescent="0.25"/>
    <row r="2384" ht="15.75" customHeight="1" x14ac:dyDescent="0.25"/>
    <row r="2385" ht="15.75" customHeight="1" x14ac:dyDescent="0.25"/>
    <row r="2386" ht="15.75" customHeight="1" x14ac:dyDescent="0.25"/>
    <row r="2387" ht="15.75" customHeight="1" x14ac:dyDescent="0.25"/>
    <row r="2388" ht="15.75" customHeight="1" x14ac:dyDescent="0.25"/>
    <row r="2389" ht="15.75" customHeight="1" x14ac:dyDescent="0.25"/>
    <row r="2390" ht="15.75" customHeight="1" x14ac:dyDescent="0.25"/>
    <row r="2391" ht="15.75" customHeight="1" x14ac:dyDescent="0.25"/>
    <row r="2392" ht="15.75" customHeight="1" x14ac:dyDescent="0.25"/>
    <row r="2393" ht="15.75" customHeight="1" x14ac:dyDescent="0.25"/>
    <row r="2394" ht="15.75" customHeight="1" x14ac:dyDescent="0.25"/>
    <row r="2395" ht="15.75" customHeight="1" x14ac:dyDescent="0.25"/>
    <row r="2396" ht="15.75" customHeight="1" x14ac:dyDescent="0.25"/>
    <row r="2397" ht="15.75" customHeight="1" x14ac:dyDescent="0.25"/>
    <row r="2398" ht="15.75" customHeight="1" x14ac:dyDescent="0.25"/>
    <row r="2399" ht="15.75" customHeight="1" x14ac:dyDescent="0.25"/>
    <row r="2400" ht="15.75" customHeight="1" x14ac:dyDescent="0.25"/>
    <row r="2401" ht="15.75" customHeight="1" x14ac:dyDescent="0.25"/>
    <row r="2402" ht="15.75" customHeight="1" x14ac:dyDescent="0.25"/>
    <row r="2403" ht="15.75" customHeight="1" x14ac:dyDescent="0.25"/>
    <row r="2404" ht="15.75" customHeight="1" x14ac:dyDescent="0.25"/>
    <row r="2405" ht="15.75" customHeight="1" x14ac:dyDescent="0.25"/>
    <row r="2406" ht="15.75" customHeight="1" x14ac:dyDescent="0.25"/>
    <row r="2407" ht="15.75" customHeight="1" x14ac:dyDescent="0.25"/>
    <row r="2408" ht="15.75" customHeight="1" x14ac:dyDescent="0.25"/>
    <row r="2409" ht="15.75" customHeight="1" x14ac:dyDescent="0.25"/>
    <row r="2410" ht="15.75" customHeight="1" x14ac:dyDescent="0.25"/>
    <row r="2411" ht="15.75" customHeight="1" x14ac:dyDescent="0.25"/>
    <row r="2412" ht="15.75" customHeight="1" x14ac:dyDescent="0.25"/>
    <row r="2413" ht="15.75" customHeight="1" x14ac:dyDescent="0.25"/>
    <row r="2414" ht="15.75" customHeight="1" x14ac:dyDescent="0.25"/>
    <row r="2415" ht="15.75" customHeight="1" x14ac:dyDescent="0.25"/>
    <row r="2416" ht="15.75" customHeight="1" x14ac:dyDescent="0.25"/>
    <row r="2417" ht="15.75" customHeight="1" x14ac:dyDescent="0.25"/>
    <row r="2418" ht="15.75" customHeight="1" x14ac:dyDescent="0.25"/>
    <row r="2419" ht="15.75" customHeight="1" x14ac:dyDescent="0.25"/>
    <row r="2420" ht="15.75" customHeight="1" x14ac:dyDescent="0.25"/>
    <row r="2421" ht="15.75" customHeight="1" x14ac:dyDescent="0.25"/>
    <row r="2422" ht="15.75" customHeight="1" x14ac:dyDescent="0.25"/>
    <row r="2423" ht="15.75" customHeight="1" x14ac:dyDescent="0.25"/>
    <row r="2424" ht="15.75" customHeight="1" x14ac:dyDescent="0.25"/>
    <row r="2425" ht="15.75" customHeight="1" x14ac:dyDescent="0.25"/>
    <row r="2426" ht="15.75" customHeight="1" x14ac:dyDescent="0.25"/>
    <row r="2427" ht="15.75" customHeight="1" x14ac:dyDescent="0.25"/>
    <row r="2428" ht="15.75" customHeight="1" x14ac:dyDescent="0.25"/>
    <row r="2429" ht="15.75" customHeight="1" x14ac:dyDescent="0.25"/>
    <row r="2430" ht="15.75" customHeight="1" x14ac:dyDescent="0.25"/>
    <row r="2431" ht="15.75" customHeight="1" x14ac:dyDescent="0.25"/>
    <row r="2432" ht="15.75" customHeight="1" x14ac:dyDescent="0.25"/>
    <row r="2433" ht="15.75" customHeight="1" x14ac:dyDescent="0.25"/>
    <row r="2434" ht="15.75" customHeight="1" x14ac:dyDescent="0.25"/>
    <row r="2435" ht="15.75" customHeight="1" x14ac:dyDescent="0.25"/>
    <row r="2436" ht="15.75" customHeight="1" x14ac:dyDescent="0.25"/>
    <row r="2437" ht="15.75" customHeight="1" x14ac:dyDescent="0.25"/>
    <row r="2438" ht="15.75" customHeight="1" x14ac:dyDescent="0.25"/>
    <row r="2439" ht="15.75" customHeight="1" x14ac:dyDescent="0.25"/>
    <row r="2440" ht="15.75" customHeight="1" x14ac:dyDescent="0.25"/>
    <row r="2441" ht="15.75" customHeight="1" x14ac:dyDescent="0.25"/>
    <row r="2442" ht="15.75" customHeight="1" x14ac:dyDescent="0.25"/>
    <row r="2443" ht="15.75" customHeight="1" x14ac:dyDescent="0.25"/>
    <row r="2444" ht="15.75" customHeight="1" x14ac:dyDescent="0.25"/>
    <row r="2445" ht="15.75" customHeight="1" x14ac:dyDescent="0.25"/>
    <row r="2446" ht="15.75" customHeight="1" x14ac:dyDescent="0.25"/>
    <row r="2447" ht="15.75" customHeight="1" x14ac:dyDescent="0.25"/>
    <row r="2448" ht="15.75" customHeight="1" x14ac:dyDescent="0.25"/>
    <row r="2449" ht="15.75" customHeight="1" x14ac:dyDescent="0.25"/>
    <row r="2450" ht="15.75" customHeight="1" x14ac:dyDescent="0.25"/>
    <row r="2451" ht="15.75" customHeight="1" x14ac:dyDescent="0.25"/>
    <row r="2452" ht="15.75" customHeight="1" x14ac:dyDescent="0.25"/>
    <row r="2453" ht="15.75" customHeight="1" x14ac:dyDescent="0.25"/>
    <row r="2454" ht="15.75" customHeight="1" x14ac:dyDescent="0.25"/>
    <row r="2455" ht="15.75" customHeight="1" x14ac:dyDescent="0.25"/>
    <row r="2456" ht="15.75" customHeight="1" x14ac:dyDescent="0.25"/>
    <row r="2457" ht="15.75" customHeight="1" x14ac:dyDescent="0.25"/>
    <row r="2458" ht="15.75" customHeight="1" x14ac:dyDescent="0.25"/>
    <row r="2459" ht="15.75" customHeight="1" x14ac:dyDescent="0.25"/>
    <row r="2460" ht="15.75" customHeight="1" x14ac:dyDescent="0.25"/>
    <row r="2461" ht="15.75" customHeight="1" x14ac:dyDescent="0.25"/>
    <row r="2462" ht="15.75" customHeight="1" x14ac:dyDescent="0.25"/>
    <row r="2463" ht="15.75" customHeight="1" x14ac:dyDescent="0.25"/>
    <row r="2464" ht="15.75" customHeight="1" x14ac:dyDescent="0.25"/>
    <row r="2465" ht="15.75" customHeight="1" x14ac:dyDescent="0.25"/>
    <row r="2466" ht="15.75" customHeight="1" x14ac:dyDescent="0.25"/>
    <row r="2467" ht="15.75" customHeight="1" x14ac:dyDescent="0.25"/>
    <row r="2468" ht="15.75" customHeight="1" x14ac:dyDescent="0.25"/>
    <row r="2469" ht="15.75" customHeight="1" x14ac:dyDescent="0.25"/>
    <row r="2470" ht="15.75" customHeight="1" x14ac:dyDescent="0.25"/>
    <row r="2471" ht="15.75" customHeight="1" x14ac:dyDescent="0.25"/>
    <row r="2472" ht="15.75" customHeight="1" x14ac:dyDescent="0.25"/>
    <row r="2473" ht="15.75" customHeight="1" x14ac:dyDescent="0.25"/>
    <row r="2474" ht="15.75" customHeight="1" x14ac:dyDescent="0.25"/>
    <row r="2475" ht="15.75" customHeight="1" x14ac:dyDescent="0.25"/>
    <row r="2476" ht="15.75" customHeight="1" x14ac:dyDescent="0.25"/>
    <row r="2477" ht="15.75" customHeight="1" x14ac:dyDescent="0.25"/>
    <row r="2478" ht="15.75" customHeight="1" x14ac:dyDescent="0.25"/>
    <row r="2479" ht="15.75" customHeight="1" x14ac:dyDescent="0.25"/>
    <row r="2480" ht="15.75" customHeight="1" x14ac:dyDescent="0.25"/>
    <row r="2481" ht="15.75" customHeight="1" x14ac:dyDescent="0.25"/>
    <row r="2482" ht="15.75" customHeight="1" x14ac:dyDescent="0.25"/>
    <row r="2483" ht="15.75" customHeight="1" x14ac:dyDescent="0.25"/>
    <row r="2484" ht="15.75" customHeight="1" x14ac:dyDescent="0.25"/>
    <row r="2485" ht="15.75" customHeight="1" x14ac:dyDescent="0.25"/>
    <row r="2486" ht="15.75" customHeight="1" x14ac:dyDescent="0.25"/>
    <row r="2487" ht="15.75" customHeight="1" x14ac:dyDescent="0.25"/>
    <row r="2488" ht="15.75" customHeight="1" x14ac:dyDescent="0.25"/>
    <row r="2489" ht="15.75" customHeight="1" x14ac:dyDescent="0.25"/>
    <row r="2490" ht="15.75" customHeight="1" x14ac:dyDescent="0.25"/>
    <row r="2491" ht="15.75" customHeight="1" x14ac:dyDescent="0.25"/>
    <row r="2492" ht="15.75" customHeight="1" x14ac:dyDescent="0.25"/>
    <row r="2493" ht="15.75" customHeight="1" x14ac:dyDescent="0.25"/>
    <row r="2494" ht="15.75" customHeight="1" x14ac:dyDescent="0.25"/>
    <row r="2495" ht="15.75" customHeight="1" x14ac:dyDescent="0.25"/>
    <row r="2496" ht="15.75" customHeight="1" x14ac:dyDescent="0.25"/>
    <row r="2497" ht="15.75" customHeight="1" x14ac:dyDescent="0.25"/>
    <row r="2498" ht="15.75" customHeight="1" x14ac:dyDescent="0.25"/>
    <row r="2499" ht="15.75" customHeight="1" x14ac:dyDescent="0.25"/>
    <row r="2500" ht="15.75" customHeight="1" x14ac:dyDescent="0.25"/>
    <row r="2501" ht="15.75" customHeight="1" x14ac:dyDescent="0.25"/>
    <row r="2502" ht="15.75" customHeight="1" x14ac:dyDescent="0.25"/>
    <row r="2503" ht="15.75" customHeight="1" x14ac:dyDescent="0.25"/>
    <row r="2504" ht="15.75" customHeight="1" x14ac:dyDescent="0.25"/>
    <row r="2505" ht="15.75" customHeight="1" x14ac:dyDescent="0.25"/>
    <row r="2506" ht="15.75" customHeight="1" x14ac:dyDescent="0.25"/>
    <row r="2507" ht="15.75" customHeight="1" x14ac:dyDescent="0.25"/>
    <row r="2508" ht="15.75" customHeight="1" x14ac:dyDescent="0.25"/>
    <row r="2509" ht="15.75" customHeight="1" x14ac:dyDescent="0.25"/>
    <row r="2510" ht="15.75" customHeight="1" x14ac:dyDescent="0.25"/>
    <row r="2511" ht="15.75" customHeight="1" x14ac:dyDescent="0.25"/>
    <row r="2512" ht="15.75" customHeight="1" x14ac:dyDescent="0.25"/>
    <row r="2513" ht="15.75" customHeight="1" x14ac:dyDescent="0.25"/>
    <row r="2514" ht="15.75" customHeight="1" x14ac:dyDescent="0.25"/>
    <row r="2515" ht="15.75" customHeight="1" x14ac:dyDescent="0.25"/>
    <row r="2516" ht="15.75" customHeight="1" x14ac:dyDescent="0.25"/>
    <row r="2517" ht="15.75" customHeight="1" x14ac:dyDescent="0.25"/>
    <row r="2518" ht="15.75" customHeight="1" x14ac:dyDescent="0.25"/>
    <row r="2519" ht="15.75" customHeight="1" x14ac:dyDescent="0.25"/>
    <row r="2520" ht="15.75" customHeight="1" x14ac:dyDescent="0.25"/>
    <row r="2521" ht="15.75" customHeight="1" x14ac:dyDescent="0.25"/>
    <row r="2522" ht="15.75" customHeight="1" x14ac:dyDescent="0.25"/>
    <row r="2523" ht="15.75" customHeight="1" x14ac:dyDescent="0.25"/>
    <row r="2524" ht="15.75" customHeight="1" x14ac:dyDescent="0.25"/>
    <row r="2525" ht="15.75" customHeight="1" x14ac:dyDescent="0.25"/>
    <row r="2526" ht="15.75" customHeight="1" x14ac:dyDescent="0.25"/>
    <row r="2527" ht="15.75" customHeight="1" x14ac:dyDescent="0.25"/>
    <row r="2528" ht="15.75" customHeight="1" x14ac:dyDescent="0.25"/>
    <row r="2529" ht="15.75" customHeight="1" x14ac:dyDescent="0.25"/>
    <row r="2530" ht="15.75" customHeight="1" x14ac:dyDescent="0.25"/>
    <row r="2531" ht="15.75" customHeight="1" x14ac:dyDescent="0.25"/>
    <row r="2532" ht="15.75" customHeight="1" x14ac:dyDescent="0.25"/>
    <row r="2533" ht="15.75" customHeight="1" x14ac:dyDescent="0.25"/>
    <row r="2534" ht="15.75" customHeight="1" x14ac:dyDescent="0.25"/>
    <row r="2535" ht="15.75" customHeight="1" x14ac:dyDescent="0.25"/>
    <row r="2536" ht="15.75" customHeight="1" x14ac:dyDescent="0.25"/>
    <row r="2537" ht="15.75" customHeight="1" x14ac:dyDescent="0.25"/>
    <row r="2538" ht="15.75" customHeight="1" x14ac:dyDescent="0.25"/>
    <row r="2539" ht="15.75" customHeight="1" x14ac:dyDescent="0.25"/>
    <row r="2540" ht="15.75" customHeight="1" x14ac:dyDescent="0.25"/>
    <row r="2541" ht="15.75" customHeight="1" x14ac:dyDescent="0.25"/>
    <row r="2542" ht="15.75" customHeight="1" x14ac:dyDescent="0.25"/>
    <row r="2543" ht="15.75" customHeight="1" x14ac:dyDescent="0.25"/>
    <row r="2544" ht="15.75" customHeight="1" x14ac:dyDescent="0.25"/>
    <row r="2545" ht="15.75" customHeight="1" x14ac:dyDescent="0.25"/>
    <row r="2546" ht="15.75" customHeight="1" x14ac:dyDescent="0.25"/>
    <row r="2547" ht="15.75" customHeight="1" x14ac:dyDescent="0.25"/>
    <row r="2548" ht="15.75" customHeight="1" x14ac:dyDescent="0.25"/>
    <row r="2549" ht="15.75" customHeight="1" x14ac:dyDescent="0.25"/>
    <row r="2550" ht="15.75" customHeight="1" x14ac:dyDescent="0.25"/>
    <row r="2551" ht="15.75" customHeight="1" x14ac:dyDescent="0.25"/>
    <row r="2552" ht="15.75" customHeight="1" x14ac:dyDescent="0.25"/>
    <row r="2553" ht="15.75" customHeight="1" x14ac:dyDescent="0.25"/>
    <row r="2554" ht="15.75" customHeight="1" x14ac:dyDescent="0.25"/>
    <row r="2555" ht="15.75" customHeight="1" x14ac:dyDescent="0.25"/>
    <row r="2556" ht="15.75" customHeight="1" x14ac:dyDescent="0.25"/>
    <row r="2557" ht="15.75" customHeight="1" x14ac:dyDescent="0.25"/>
    <row r="2558" ht="15.75" customHeight="1" x14ac:dyDescent="0.25"/>
    <row r="2559" ht="15.75" customHeight="1" x14ac:dyDescent="0.25"/>
    <row r="2560" ht="15.75" customHeight="1" x14ac:dyDescent="0.25"/>
    <row r="2561" ht="15.75" customHeight="1" x14ac:dyDescent="0.25"/>
    <row r="2562" ht="15.75" customHeight="1" x14ac:dyDescent="0.25"/>
    <row r="2563" ht="15.75" customHeight="1" x14ac:dyDescent="0.25"/>
    <row r="2564" ht="15.75" customHeight="1" x14ac:dyDescent="0.25"/>
    <row r="2565" ht="15.75" customHeight="1" x14ac:dyDescent="0.25"/>
    <row r="2566" ht="15.75" customHeight="1" x14ac:dyDescent="0.25"/>
    <row r="2567" ht="15.75" customHeight="1" x14ac:dyDescent="0.25"/>
    <row r="2568" ht="15.75" customHeight="1" x14ac:dyDescent="0.25"/>
    <row r="2569" ht="15.75" customHeight="1" x14ac:dyDescent="0.25"/>
    <row r="2570" ht="15.75" customHeight="1" x14ac:dyDescent="0.25"/>
    <row r="2571" ht="15.75" customHeight="1" x14ac:dyDescent="0.25"/>
    <row r="2572" ht="15.75" customHeight="1" x14ac:dyDescent="0.25"/>
    <row r="2573" ht="15.75" customHeight="1" x14ac:dyDescent="0.25"/>
    <row r="2574" ht="15.75" customHeight="1" x14ac:dyDescent="0.25"/>
    <row r="2575" ht="15.75" customHeight="1" x14ac:dyDescent="0.25"/>
    <row r="2576" ht="15.75" customHeight="1" x14ac:dyDescent="0.25"/>
    <row r="2577" ht="15.75" customHeight="1" x14ac:dyDescent="0.25"/>
    <row r="2578" ht="15.75" customHeight="1" x14ac:dyDescent="0.25"/>
    <row r="2579" ht="15.75" customHeight="1" x14ac:dyDescent="0.25"/>
    <row r="2580" ht="15.75" customHeight="1" x14ac:dyDescent="0.25"/>
    <row r="2581" ht="15.75" customHeight="1" x14ac:dyDescent="0.25"/>
    <row r="2582" ht="15.75" customHeight="1" x14ac:dyDescent="0.25"/>
    <row r="2583" ht="15.75" customHeight="1" x14ac:dyDescent="0.25"/>
    <row r="2584" ht="15.75" customHeight="1" x14ac:dyDescent="0.25"/>
    <row r="2585" ht="15.75" customHeight="1" x14ac:dyDescent="0.25"/>
    <row r="2586" ht="15.75" customHeight="1" x14ac:dyDescent="0.25"/>
    <row r="2587" ht="15.75" customHeight="1" x14ac:dyDescent="0.25"/>
    <row r="2588" ht="15.75" customHeight="1" x14ac:dyDescent="0.25"/>
    <row r="2589" ht="15.75" customHeight="1" x14ac:dyDescent="0.25"/>
    <row r="2590" ht="15.75" customHeight="1" x14ac:dyDescent="0.25"/>
    <row r="2591" ht="15.75" customHeight="1" x14ac:dyDescent="0.25"/>
    <row r="2592" ht="15.75" customHeight="1" x14ac:dyDescent="0.25"/>
    <row r="2593" ht="15.75" customHeight="1" x14ac:dyDescent="0.25"/>
    <row r="2594" ht="15.75" customHeight="1" x14ac:dyDescent="0.25"/>
    <row r="2595" ht="15.75" customHeight="1" x14ac:dyDescent="0.25"/>
    <row r="2596" ht="15.75" customHeight="1" x14ac:dyDescent="0.25"/>
    <row r="2597" ht="15.75" customHeight="1" x14ac:dyDescent="0.25"/>
    <row r="2598" ht="15.75" customHeight="1" x14ac:dyDescent="0.25"/>
    <row r="2599" ht="15.75" customHeight="1" x14ac:dyDescent="0.25"/>
    <row r="2600" ht="15.75" customHeight="1" x14ac:dyDescent="0.25"/>
    <row r="2601" ht="15.75" customHeight="1" x14ac:dyDescent="0.25"/>
    <row r="2602" ht="15.75" customHeight="1" x14ac:dyDescent="0.25"/>
    <row r="2603" ht="15.75" customHeight="1" x14ac:dyDescent="0.25"/>
    <row r="2604" ht="15.75" customHeight="1" x14ac:dyDescent="0.25"/>
    <row r="2605" ht="15.75" customHeight="1" x14ac:dyDescent="0.25"/>
    <row r="2606" ht="15.75" customHeight="1" x14ac:dyDescent="0.25"/>
    <row r="2607" ht="15.75" customHeight="1" x14ac:dyDescent="0.25"/>
    <row r="2608" ht="15.75" customHeight="1" x14ac:dyDescent="0.25"/>
    <row r="2609" ht="15.75" customHeight="1" x14ac:dyDescent="0.25"/>
    <row r="2610" ht="15.75" customHeight="1" x14ac:dyDescent="0.25"/>
    <row r="2611" ht="15.75" customHeight="1" x14ac:dyDescent="0.25"/>
    <row r="2612" ht="15.75" customHeight="1" x14ac:dyDescent="0.25"/>
    <row r="2613" ht="15.75" customHeight="1" x14ac:dyDescent="0.25"/>
    <row r="2614" ht="15.75" customHeight="1" x14ac:dyDescent="0.25"/>
    <row r="2615" ht="15.75" customHeight="1" x14ac:dyDescent="0.25"/>
    <row r="2616" ht="15.75" customHeight="1" x14ac:dyDescent="0.25"/>
    <row r="2617" ht="15.75" customHeight="1" x14ac:dyDescent="0.25"/>
    <row r="2618" ht="15.75" customHeight="1" x14ac:dyDescent="0.25"/>
    <row r="2619" ht="15.75" customHeight="1" x14ac:dyDescent="0.25"/>
    <row r="2620" ht="15.75" customHeight="1" x14ac:dyDescent="0.25"/>
    <row r="2621" ht="15.75" customHeight="1" x14ac:dyDescent="0.25"/>
    <row r="2622" ht="15.75" customHeight="1" x14ac:dyDescent="0.25"/>
    <row r="2623" ht="15.75" customHeight="1" x14ac:dyDescent="0.25"/>
    <row r="2624" ht="15.75" customHeight="1" x14ac:dyDescent="0.25"/>
    <row r="2625" ht="15.75" customHeight="1" x14ac:dyDescent="0.25"/>
    <row r="2626" ht="15.75" customHeight="1" x14ac:dyDescent="0.25"/>
    <row r="2627" ht="15.75" customHeight="1" x14ac:dyDescent="0.25"/>
    <row r="2628" ht="15.75" customHeight="1" x14ac:dyDescent="0.25"/>
    <row r="2629" ht="15.75" customHeight="1" x14ac:dyDescent="0.25"/>
    <row r="2630" ht="15.75" customHeight="1" x14ac:dyDescent="0.25"/>
    <row r="2631" ht="15.75" customHeight="1" x14ac:dyDescent="0.25"/>
    <row r="2632" ht="15.75" customHeight="1" x14ac:dyDescent="0.25"/>
    <row r="2633" ht="15.75" customHeight="1" x14ac:dyDescent="0.25"/>
    <row r="2634" ht="15.75" customHeight="1" x14ac:dyDescent="0.25"/>
    <row r="2635" ht="15.75" customHeight="1" x14ac:dyDescent="0.25"/>
    <row r="2636" ht="15.75" customHeight="1" x14ac:dyDescent="0.25"/>
    <row r="2637" ht="15.75" customHeight="1" x14ac:dyDescent="0.25"/>
    <row r="2638" ht="15.75" customHeight="1" x14ac:dyDescent="0.25"/>
    <row r="2639" ht="15.75" customHeight="1" x14ac:dyDescent="0.25"/>
    <row r="2640" ht="15.75" customHeight="1" x14ac:dyDescent="0.25"/>
    <row r="2641" ht="15.75" customHeight="1" x14ac:dyDescent="0.25"/>
    <row r="2642" ht="15.75" customHeight="1" x14ac:dyDescent="0.25"/>
    <row r="2643" ht="15.75" customHeight="1" x14ac:dyDescent="0.25"/>
    <row r="2644" ht="15.75" customHeight="1" x14ac:dyDescent="0.25"/>
    <row r="2645" ht="15.75" customHeight="1" x14ac:dyDescent="0.25"/>
    <row r="2646" ht="15.75" customHeight="1" x14ac:dyDescent="0.25"/>
    <row r="2647" ht="15.75" customHeight="1" x14ac:dyDescent="0.25"/>
    <row r="2648" ht="15.75" customHeight="1" x14ac:dyDescent="0.25"/>
    <row r="2649" ht="15.75" customHeight="1" x14ac:dyDescent="0.25"/>
    <row r="2650" ht="15.75" customHeight="1" x14ac:dyDescent="0.25"/>
    <row r="2651" ht="15.75" customHeight="1" x14ac:dyDescent="0.25"/>
    <row r="2652" ht="15.75" customHeight="1" x14ac:dyDescent="0.25"/>
    <row r="2653" ht="15.75" customHeight="1" x14ac:dyDescent="0.25"/>
    <row r="2654" ht="15.75" customHeight="1" x14ac:dyDescent="0.25"/>
    <row r="2655" ht="15.75" customHeight="1" x14ac:dyDescent="0.25"/>
    <row r="2656" ht="15.75" customHeight="1" x14ac:dyDescent="0.25"/>
    <row r="2657" ht="15.75" customHeight="1" x14ac:dyDescent="0.25"/>
    <row r="2658" ht="15.75" customHeight="1" x14ac:dyDescent="0.25"/>
    <row r="2659" ht="15.75" customHeight="1" x14ac:dyDescent="0.25"/>
    <row r="2660" ht="15.75" customHeight="1" x14ac:dyDescent="0.25"/>
    <row r="2661" ht="15.75" customHeight="1" x14ac:dyDescent="0.25"/>
    <row r="2662" ht="15.75" customHeight="1" x14ac:dyDescent="0.25"/>
    <row r="2663" ht="15.75" customHeight="1" x14ac:dyDescent="0.25"/>
    <row r="2664" ht="15.75" customHeight="1" x14ac:dyDescent="0.25"/>
    <row r="2665" ht="15.75" customHeight="1" x14ac:dyDescent="0.25"/>
    <row r="2666" ht="15.75" customHeight="1" x14ac:dyDescent="0.25"/>
    <row r="2667" ht="15.75" customHeight="1" x14ac:dyDescent="0.25"/>
    <row r="2668" ht="15.75" customHeight="1" x14ac:dyDescent="0.25"/>
    <row r="2669" ht="15.75" customHeight="1" x14ac:dyDescent="0.25"/>
    <row r="2670" ht="15.75" customHeight="1" x14ac:dyDescent="0.25"/>
    <row r="2671" ht="15.75" customHeight="1" x14ac:dyDescent="0.25"/>
    <row r="2672" ht="15.75" customHeight="1" x14ac:dyDescent="0.25"/>
    <row r="2673" ht="15.75" customHeight="1" x14ac:dyDescent="0.25"/>
    <row r="2674" ht="15.75" customHeight="1" x14ac:dyDescent="0.25"/>
    <row r="2675" ht="15.75" customHeight="1" x14ac:dyDescent="0.25"/>
    <row r="2676" ht="15.75" customHeight="1" x14ac:dyDescent="0.25"/>
    <row r="2677" ht="15.75" customHeight="1" x14ac:dyDescent="0.25"/>
    <row r="2678" ht="15.75" customHeight="1" x14ac:dyDescent="0.25"/>
    <row r="2679" ht="15.75" customHeight="1" x14ac:dyDescent="0.25"/>
    <row r="2680" ht="15.75" customHeight="1" x14ac:dyDescent="0.25"/>
    <row r="2681" ht="15.75" customHeight="1" x14ac:dyDescent="0.25"/>
    <row r="2682" ht="15.75" customHeight="1" x14ac:dyDescent="0.25"/>
    <row r="2683" ht="15.75" customHeight="1" x14ac:dyDescent="0.25"/>
    <row r="2684" ht="15.75" customHeight="1" x14ac:dyDescent="0.25"/>
    <row r="2685" ht="15.75" customHeight="1" x14ac:dyDescent="0.25"/>
    <row r="2686" ht="15.75" customHeight="1" x14ac:dyDescent="0.25"/>
    <row r="2687" ht="15.75" customHeight="1" x14ac:dyDescent="0.25"/>
    <row r="2688" ht="15.75" customHeight="1" x14ac:dyDescent="0.25"/>
    <row r="2689" ht="15.75" customHeight="1" x14ac:dyDescent="0.25"/>
    <row r="2690" ht="15.75" customHeight="1" x14ac:dyDescent="0.25"/>
    <row r="2691" ht="15.75" customHeight="1" x14ac:dyDescent="0.25"/>
    <row r="2692" ht="15.75" customHeight="1" x14ac:dyDescent="0.25"/>
    <row r="2693" ht="15.75" customHeight="1" x14ac:dyDescent="0.25"/>
    <row r="2694" ht="15.75" customHeight="1" x14ac:dyDescent="0.25"/>
    <row r="2695" ht="15.75" customHeight="1" x14ac:dyDescent="0.25"/>
    <row r="2696" ht="15.75" customHeight="1" x14ac:dyDescent="0.25"/>
    <row r="2697" ht="15.75" customHeight="1" x14ac:dyDescent="0.25"/>
    <row r="2698" ht="15.75" customHeight="1" x14ac:dyDescent="0.25"/>
    <row r="2699" ht="15.75" customHeight="1" x14ac:dyDescent="0.25"/>
    <row r="2700" ht="15.75" customHeight="1" x14ac:dyDescent="0.25"/>
    <row r="2701" ht="15.75" customHeight="1" x14ac:dyDescent="0.25"/>
    <row r="2702" ht="15.75" customHeight="1" x14ac:dyDescent="0.25"/>
    <row r="2703" ht="15.75" customHeight="1" x14ac:dyDescent="0.25"/>
    <row r="2704" ht="15.75" customHeight="1" x14ac:dyDescent="0.25"/>
    <row r="2705" ht="15.75" customHeight="1" x14ac:dyDescent="0.25"/>
    <row r="2706" ht="15.75" customHeight="1" x14ac:dyDescent="0.25"/>
    <row r="2707" ht="15.75" customHeight="1" x14ac:dyDescent="0.25"/>
    <row r="2708" ht="15.75" customHeight="1" x14ac:dyDescent="0.25"/>
    <row r="2709" ht="15.75" customHeight="1" x14ac:dyDescent="0.25"/>
    <row r="2710" ht="15.75" customHeight="1" x14ac:dyDescent="0.25"/>
    <row r="2711" ht="15.75" customHeight="1" x14ac:dyDescent="0.25"/>
    <row r="2712" ht="15.75" customHeight="1" x14ac:dyDescent="0.25"/>
    <row r="2713" ht="15.75" customHeight="1" x14ac:dyDescent="0.25"/>
    <row r="2714" ht="15.75" customHeight="1" x14ac:dyDescent="0.25"/>
    <row r="2715" ht="15.75" customHeight="1" x14ac:dyDescent="0.25"/>
    <row r="2716" ht="15.75" customHeight="1" x14ac:dyDescent="0.25"/>
    <row r="2717" ht="15.75" customHeight="1" x14ac:dyDescent="0.25"/>
    <row r="2718" ht="15.75" customHeight="1" x14ac:dyDescent="0.25"/>
    <row r="2719" ht="15.75" customHeight="1" x14ac:dyDescent="0.25"/>
    <row r="2720" ht="15.75" customHeight="1" x14ac:dyDescent="0.25"/>
    <row r="2721" ht="15.75" customHeight="1" x14ac:dyDescent="0.25"/>
    <row r="2722" ht="15.75" customHeight="1" x14ac:dyDescent="0.25"/>
    <row r="2723" ht="15.75" customHeight="1" x14ac:dyDescent="0.25"/>
    <row r="2724" ht="15.75" customHeight="1" x14ac:dyDescent="0.25"/>
    <row r="2725" ht="15.75" customHeight="1" x14ac:dyDescent="0.25"/>
    <row r="2726" ht="15.75" customHeight="1" x14ac:dyDescent="0.25"/>
    <row r="2727" ht="15.75" customHeight="1" x14ac:dyDescent="0.25"/>
    <row r="2728" ht="15.75" customHeight="1" x14ac:dyDescent="0.25"/>
    <row r="2729" ht="15.75" customHeight="1" x14ac:dyDescent="0.25"/>
    <row r="2730" ht="15.75" customHeight="1" x14ac:dyDescent="0.25"/>
    <row r="2731" ht="15.75" customHeight="1" x14ac:dyDescent="0.25"/>
    <row r="2732" ht="15.75" customHeight="1" x14ac:dyDescent="0.25"/>
    <row r="2733" ht="15.75" customHeight="1" x14ac:dyDescent="0.25"/>
    <row r="2734" ht="15.75" customHeight="1" x14ac:dyDescent="0.25"/>
    <row r="2735" ht="15.75" customHeight="1" x14ac:dyDescent="0.25"/>
    <row r="2736" ht="15.75" customHeight="1" x14ac:dyDescent="0.25"/>
    <row r="2737" ht="15.75" customHeight="1" x14ac:dyDescent="0.25"/>
    <row r="2738" ht="15.75" customHeight="1" x14ac:dyDescent="0.25"/>
    <row r="2739" ht="15.75" customHeight="1" x14ac:dyDescent="0.25"/>
    <row r="2740" ht="15.75" customHeight="1" x14ac:dyDescent="0.25"/>
    <row r="2741" ht="15.75" customHeight="1" x14ac:dyDescent="0.25"/>
    <row r="2742" ht="15.75" customHeight="1" x14ac:dyDescent="0.25"/>
    <row r="2743" ht="15.75" customHeight="1" x14ac:dyDescent="0.25"/>
    <row r="2744" ht="15.75" customHeight="1" x14ac:dyDescent="0.25"/>
    <row r="2745" ht="15.75" customHeight="1" x14ac:dyDescent="0.25"/>
    <row r="2746" ht="15.75" customHeight="1" x14ac:dyDescent="0.25"/>
    <row r="2747" ht="15.75" customHeight="1" x14ac:dyDescent="0.25"/>
    <row r="2748" ht="15.75" customHeight="1" x14ac:dyDescent="0.25"/>
    <row r="2749" ht="15.75" customHeight="1" x14ac:dyDescent="0.25"/>
    <row r="2750" ht="15.75" customHeight="1" x14ac:dyDescent="0.25"/>
    <row r="2751" ht="15.75" customHeight="1" x14ac:dyDescent="0.25"/>
    <row r="2752" ht="15.75" customHeight="1" x14ac:dyDescent="0.25"/>
    <row r="2753" ht="15.75" customHeight="1" x14ac:dyDescent="0.25"/>
    <row r="2754" ht="15.75" customHeight="1" x14ac:dyDescent="0.25"/>
    <row r="2755" ht="15.75" customHeight="1" x14ac:dyDescent="0.25"/>
    <row r="2756" ht="15.75" customHeight="1" x14ac:dyDescent="0.25"/>
    <row r="2757" ht="15.75" customHeight="1" x14ac:dyDescent="0.25"/>
    <row r="2758" ht="15.75" customHeight="1" x14ac:dyDescent="0.25"/>
    <row r="2759" ht="15.75" customHeight="1" x14ac:dyDescent="0.25"/>
    <row r="2760" ht="15.75" customHeight="1" x14ac:dyDescent="0.25"/>
    <row r="2761" ht="15.75" customHeight="1" x14ac:dyDescent="0.25"/>
    <row r="2762" ht="15.75" customHeight="1" x14ac:dyDescent="0.25"/>
    <row r="2763" ht="15.75" customHeight="1" x14ac:dyDescent="0.25"/>
    <row r="2764" ht="15.75" customHeight="1" x14ac:dyDescent="0.25"/>
    <row r="2765" ht="15.75" customHeight="1" x14ac:dyDescent="0.25"/>
    <row r="2766" ht="15.75" customHeight="1" x14ac:dyDescent="0.25"/>
    <row r="2767" ht="15.75" customHeight="1" x14ac:dyDescent="0.25"/>
    <row r="2768" ht="15.75" customHeight="1" x14ac:dyDescent="0.25"/>
    <row r="2769" ht="15.75" customHeight="1" x14ac:dyDescent="0.25"/>
    <row r="2770" ht="15.75" customHeight="1" x14ac:dyDescent="0.25"/>
    <row r="2771" ht="15.75" customHeight="1" x14ac:dyDescent="0.25"/>
    <row r="2772" ht="15.75" customHeight="1" x14ac:dyDescent="0.25"/>
    <row r="2773" ht="15.75" customHeight="1" x14ac:dyDescent="0.25"/>
    <row r="2774" ht="15.75" customHeight="1" x14ac:dyDescent="0.25"/>
    <row r="2775" ht="15.75" customHeight="1" x14ac:dyDescent="0.25"/>
    <row r="2776" ht="15.75" customHeight="1" x14ac:dyDescent="0.25"/>
    <row r="2777" ht="15.75" customHeight="1" x14ac:dyDescent="0.25"/>
    <row r="2778" ht="15.75" customHeight="1" x14ac:dyDescent="0.25"/>
    <row r="2779" ht="15.75" customHeight="1" x14ac:dyDescent="0.25"/>
    <row r="2780" ht="15.75" customHeight="1" x14ac:dyDescent="0.25"/>
    <row r="2781" ht="15.75" customHeight="1" x14ac:dyDescent="0.25"/>
    <row r="2782" ht="15.75" customHeight="1" x14ac:dyDescent="0.25"/>
    <row r="2783" ht="15.75" customHeight="1" x14ac:dyDescent="0.25"/>
    <row r="2784" ht="15.75" customHeight="1" x14ac:dyDescent="0.25"/>
    <row r="2785" ht="15.75" customHeight="1" x14ac:dyDescent="0.25"/>
    <row r="2786" ht="15.75" customHeight="1" x14ac:dyDescent="0.25"/>
    <row r="2787" ht="15.75" customHeight="1" x14ac:dyDescent="0.25"/>
    <row r="2788" ht="15.75" customHeight="1" x14ac:dyDescent="0.25"/>
    <row r="2789" ht="15.75" customHeight="1" x14ac:dyDescent="0.25"/>
    <row r="2790" ht="15.75" customHeight="1" x14ac:dyDescent="0.25"/>
    <row r="2791" ht="15.75" customHeight="1" x14ac:dyDescent="0.25"/>
    <row r="2792" ht="15.75" customHeight="1" x14ac:dyDescent="0.25"/>
    <row r="2793" ht="15.75" customHeight="1" x14ac:dyDescent="0.25"/>
    <row r="2794" ht="15.75" customHeight="1" x14ac:dyDescent="0.25"/>
    <row r="2795" ht="15.75" customHeight="1" x14ac:dyDescent="0.25"/>
    <row r="2796" ht="15.75" customHeight="1" x14ac:dyDescent="0.25"/>
    <row r="2797" ht="15.75" customHeight="1" x14ac:dyDescent="0.25"/>
    <row r="2798" ht="15.75" customHeight="1" x14ac:dyDescent="0.25"/>
    <row r="2799" ht="15.75" customHeight="1" x14ac:dyDescent="0.25"/>
    <row r="2800" ht="15.75" customHeight="1" x14ac:dyDescent="0.25"/>
    <row r="2801" ht="15.75" customHeight="1" x14ac:dyDescent="0.25"/>
    <row r="2802" ht="15.75" customHeight="1" x14ac:dyDescent="0.25"/>
    <row r="2803" ht="15.75" customHeight="1" x14ac:dyDescent="0.25"/>
    <row r="2804" ht="15.75" customHeight="1" x14ac:dyDescent="0.25"/>
    <row r="2805" ht="15.75" customHeight="1" x14ac:dyDescent="0.25"/>
    <row r="2806" ht="15.75" customHeight="1" x14ac:dyDescent="0.25"/>
    <row r="2807" ht="15.75" customHeight="1" x14ac:dyDescent="0.25"/>
    <row r="2808" ht="15.75" customHeight="1" x14ac:dyDescent="0.25"/>
    <row r="2809" ht="15.75" customHeight="1" x14ac:dyDescent="0.25"/>
    <row r="2810" ht="15.75" customHeight="1" x14ac:dyDescent="0.25"/>
    <row r="2811" ht="15.75" customHeight="1" x14ac:dyDescent="0.25"/>
    <row r="2812" ht="15.75" customHeight="1" x14ac:dyDescent="0.25"/>
    <row r="2813" ht="15.75" customHeight="1" x14ac:dyDescent="0.25"/>
    <row r="2814" ht="15.75" customHeight="1" x14ac:dyDescent="0.25"/>
    <row r="2815" ht="15.75" customHeight="1" x14ac:dyDescent="0.25"/>
    <row r="2816" ht="15.75" customHeight="1" x14ac:dyDescent="0.25"/>
    <row r="2817" ht="15.75" customHeight="1" x14ac:dyDescent="0.25"/>
    <row r="2818" ht="15.75" customHeight="1" x14ac:dyDescent="0.25"/>
    <row r="2819" ht="15.75" customHeight="1" x14ac:dyDescent="0.25"/>
    <row r="2820" ht="15.75" customHeight="1" x14ac:dyDescent="0.25"/>
    <row r="2821" ht="15.75" customHeight="1" x14ac:dyDescent="0.25"/>
    <row r="2822" ht="15.75" customHeight="1" x14ac:dyDescent="0.25"/>
    <row r="2823" ht="15.75" customHeight="1" x14ac:dyDescent="0.25"/>
    <row r="2824" ht="15.75" customHeight="1" x14ac:dyDescent="0.25"/>
    <row r="2825" ht="15.75" customHeight="1" x14ac:dyDescent="0.25"/>
    <row r="2826" ht="15.75" customHeight="1" x14ac:dyDescent="0.25"/>
    <row r="2827" ht="15.75" customHeight="1" x14ac:dyDescent="0.25"/>
    <row r="2828" ht="15.75" customHeight="1" x14ac:dyDescent="0.25"/>
    <row r="2829" ht="15.75" customHeight="1" x14ac:dyDescent="0.25"/>
    <row r="2830" ht="15.75" customHeight="1" x14ac:dyDescent="0.25"/>
    <row r="2831" ht="15.75" customHeight="1" x14ac:dyDescent="0.25"/>
    <row r="2832" ht="15.75" customHeight="1" x14ac:dyDescent="0.25"/>
    <row r="2833" ht="15.75" customHeight="1" x14ac:dyDescent="0.25"/>
    <row r="2834" ht="15.75" customHeight="1" x14ac:dyDescent="0.25"/>
    <row r="2835" ht="15.75" customHeight="1" x14ac:dyDescent="0.25"/>
    <row r="2836" ht="15.75" customHeight="1" x14ac:dyDescent="0.25"/>
    <row r="2837" ht="15.75" customHeight="1" x14ac:dyDescent="0.25"/>
    <row r="2838" ht="15.75" customHeight="1" x14ac:dyDescent="0.25"/>
    <row r="2839" ht="15.75" customHeight="1" x14ac:dyDescent="0.25"/>
    <row r="2840" ht="15.75" customHeight="1" x14ac:dyDescent="0.25"/>
    <row r="2841" ht="15.75" customHeight="1" x14ac:dyDescent="0.25"/>
    <row r="2842" ht="15.75" customHeight="1" x14ac:dyDescent="0.25"/>
    <row r="2843" ht="15.75" customHeight="1" x14ac:dyDescent="0.25"/>
    <row r="2844" ht="15.75" customHeight="1" x14ac:dyDescent="0.25"/>
    <row r="2845" ht="15.75" customHeight="1" x14ac:dyDescent="0.25"/>
    <row r="2846" ht="15.75" customHeight="1" x14ac:dyDescent="0.25"/>
    <row r="2847" ht="15.75" customHeight="1" x14ac:dyDescent="0.25"/>
    <row r="2848" ht="15.75" customHeight="1" x14ac:dyDescent="0.25"/>
    <row r="2849" ht="15.75" customHeight="1" x14ac:dyDescent="0.25"/>
    <row r="2850" ht="15.75" customHeight="1" x14ac:dyDescent="0.25"/>
    <row r="2851" ht="15.75" customHeight="1" x14ac:dyDescent="0.25"/>
    <row r="2852" ht="15.75" customHeight="1" x14ac:dyDescent="0.25"/>
    <row r="2853" ht="15.75" customHeight="1" x14ac:dyDescent="0.25"/>
    <row r="2854" ht="15.75" customHeight="1" x14ac:dyDescent="0.25"/>
    <row r="2855" ht="15.75" customHeight="1" x14ac:dyDescent="0.25"/>
    <row r="2856" ht="15.75" customHeight="1" x14ac:dyDescent="0.25"/>
    <row r="2857" ht="15.75" customHeight="1" x14ac:dyDescent="0.25"/>
    <row r="2858" ht="15.75" customHeight="1" x14ac:dyDescent="0.25"/>
    <row r="2859" ht="15.75" customHeight="1" x14ac:dyDescent="0.25"/>
    <row r="2860" ht="15.75" customHeight="1" x14ac:dyDescent="0.25"/>
    <row r="2861" ht="15.75" customHeight="1" x14ac:dyDescent="0.25"/>
    <row r="2862" ht="15.75" customHeight="1" x14ac:dyDescent="0.25"/>
    <row r="2863" ht="15.75" customHeight="1" x14ac:dyDescent="0.25"/>
    <row r="2864" ht="15.75" customHeight="1" x14ac:dyDescent="0.25"/>
    <row r="2865" ht="15.75" customHeight="1" x14ac:dyDescent="0.25"/>
    <row r="2866" ht="15.75" customHeight="1" x14ac:dyDescent="0.25"/>
    <row r="2867" ht="15.75" customHeight="1" x14ac:dyDescent="0.25"/>
    <row r="2868" ht="15.75" customHeight="1" x14ac:dyDescent="0.25"/>
    <row r="2869" ht="15.75" customHeight="1" x14ac:dyDescent="0.25"/>
    <row r="2870" ht="15.75" customHeight="1" x14ac:dyDescent="0.25"/>
    <row r="2871" ht="15.75" customHeight="1" x14ac:dyDescent="0.25"/>
    <row r="2872" ht="15.75" customHeight="1" x14ac:dyDescent="0.25"/>
    <row r="2873" ht="15.75" customHeight="1" x14ac:dyDescent="0.25"/>
    <row r="2874" ht="15.75" customHeight="1" x14ac:dyDescent="0.25"/>
    <row r="2875" ht="15.75" customHeight="1" x14ac:dyDescent="0.25"/>
    <row r="2876" ht="15.75" customHeight="1" x14ac:dyDescent="0.25"/>
    <row r="2877" ht="15.75" customHeight="1" x14ac:dyDescent="0.25"/>
    <row r="2878" ht="15.75" customHeight="1" x14ac:dyDescent="0.25"/>
    <row r="2879" ht="15.75" customHeight="1" x14ac:dyDescent="0.25"/>
    <row r="2880" ht="15.75" customHeight="1" x14ac:dyDescent="0.25"/>
    <row r="2881" ht="15.75" customHeight="1" x14ac:dyDescent="0.25"/>
    <row r="2882" ht="15.75" customHeight="1" x14ac:dyDescent="0.25"/>
    <row r="2883" ht="15.75" customHeight="1" x14ac:dyDescent="0.25"/>
    <row r="2884" ht="15.75" customHeight="1" x14ac:dyDescent="0.25"/>
    <row r="2885" ht="15.75" customHeight="1" x14ac:dyDescent="0.25"/>
    <row r="2886" ht="15.75" customHeight="1" x14ac:dyDescent="0.25"/>
    <row r="2887" ht="15.75" customHeight="1" x14ac:dyDescent="0.25"/>
    <row r="2888" ht="15.75" customHeight="1" x14ac:dyDescent="0.25"/>
    <row r="2889" ht="15.75" customHeight="1" x14ac:dyDescent="0.25"/>
    <row r="2890" ht="15.75" customHeight="1" x14ac:dyDescent="0.25"/>
    <row r="2891" ht="15.75" customHeight="1" x14ac:dyDescent="0.25"/>
    <row r="2892" ht="15.75" customHeight="1" x14ac:dyDescent="0.25"/>
    <row r="2893" ht="15.75" customHeight="1" x14ac:dyDescent="0.25"/>
    <row r="2894" ht="15.75" customHeight="1" x14ac:dyDescent="0.25"/>
    <row r="2895" ht="15.75" customHeight="1" x14ac:dyDescent="0.25"/>
    <row r="2896" ht="15.75" customHeight="1" x14ac:dyDescent="0.25"/>
    <row r="2897" ht="15.75" customHeight="1" x14ac:dyDescent="0.25"/>
    <row r="2898" ht="15.75" customHeight="1" x14ac:dyDescent="0.25"/>
    <row r="2899" ht="15.75" customHeight="1" x14ac:dyDescent="0.25"/>
    <row r="2900" ht="15.75" customHeight="1" x14ac:dyDescent="0.25"/>
    <row r="2901" ht="15.75" customHeight="1" x14ac:dyDescent="0.25"/>
    <row r="2902" ht="15.75" customHeight="1" x14ac:dyDescent="0.25"/>
    <row r="2903" ht="15.75" customHeight="1" x14ac:dyDescent="0.25"/>
    <row r="2904" ht="15.75" customHeight="1" x14ac:dyDescent="0.25"/>
    <row r="2905" ht="15.75" customHeight="1" x14ac:dyDescent="0.25"/>
    <row r="2906" ht="15.75" customHeight="1" x14ac:dyDescent="0.25"/>
    <row r="2907" ht="15.75" customHeight="1" x14ac:dyDescent="0.25"/>
    <row r="2908" ht="15.75" customHeight="1" x14ac:dyDescent="0.25"/>
    <row r="2909" ht="15.75" customHeight="1" x14ac:dyDescent="0.25"/>
    <row r="2910" ht="15.75" customHeight="1" x14ac:dyDescent="0.25"/>
    <row r="2911" ht="15.75" customHeight="1" x14ac:dyDescent="0.25"/>
    <row r="2912" ht="15.75" customHeight="1" x14ac:dyDescent="0.25"/>
    <row r="2913" ht="15.75" customHeight="1" x14ac:dyDescent="0.25"/>
    <row r="2914" ht="15.75" customHeight="1" x14ac:dyDescent="0.25"/>
    <row r="2915" ht="15.75" customHeight="1" x14ac:dyDescent="0.25"/>
    <row r="2916" ht="15.75" customHeight="1" x14ac:dyDescent="0.25"/>
    <row r="2917" ht="15.75" customHeight="1" x14ac:dyDescent="0.25"/>
    <row r="2918" ht="15.75" customHeight="1" x14ac:dyDescent="0.25"/>
    <row r="2919" ht="15.75" customHeight="1" x14ac:dyDescent="0.25"/>
    <row r="2920" ht="15.75" customHeight="1" x14ac:dyDescent="0.25"/>
    <row r="2921" ht="15.75" customHeight="1" x14ac:dyDescent="0.25"/>
    <row r="2922" ht="15.75" customHeight="1" x14ac:dyDescent="0.25"/>
    <row r="2923" ht="15.75" customHeight="1" x14ac:dyDescent="0.25"/>
    <row r="2924" ht="15.75" customHeight="1" x14ac:dyDescent="0.25"/>
    <row r="2925" ht="15.75" customHeight="1" x14ac:dyDescent="0.25"/>
    <row r="2926" ht="15.75" customHeight="1" x14ac:dyDescent="0.25"/>
    <row r="2927" ht="15.75" customHeight="1" x14ac:dyDescent="0.25"/>
    <row r="2928" ht="15.75" customHeight="1" x14ac:dyDescent="0.25"/>
    <row r="2929" ht="15.75" customHeight="1" x14ac:dyDescent="0.25"/>
    <row r="2930" ht="15.75" customHeight="1" x14ac:dyDescent="0.25"/>
    <row r="2931" ht="15.75" customHeight="1" x14ac:dyDescent="0.25"/>
    <row r="2932" ht="15.75" customHeight="1" x14ac:dyDescent="0.25"/>
    <row r="2933" ht="15.75" customHeight="1" x14ac:dyDescent="0.25"/>
    <row r="2934" ht="15.75" customHeight="1" x14ac:dyDescent="0.25"/>
    <row r="2935" ht="15.75" customHeight="1" x14ac:dyDescent="0.25"/>
    <row r="2936" ht="15.75" customHeight="1" x14ac:dyDescent="0.25"/>
    <row r="2937" ht="15.75" customHeight="1" x14ac:dyDescent="0.25"/>
    <row r="2938" ht="15.75" customHeight="1" x14ac:dyDescent="0.25"/>
    <row r="2939" ht="15.75" customHeight="1" x14ac:dyDescent="0.25"/>
    <row r="2940" ht="15.75" customHeight="1" x14ac:dyDescent="0.25"/>
    <row r="2941" ht="15.75" customHeight="1" x14ac:dyDescent="0.25"/>
    <row r="2942" ht="15.75" customHeight="1" x14ac:dyDescent="0.25"/>
    <row r="2943" ht="15.75" customHeight="1" x14ac:dyDescent="0.25"/>
    <row r="2944" ht="15.75" customHeight="1" x14ac:dyDescent="0.25"/>
    <row r="2945" ht="15.75" customHeight="1" x14ac:dyDescent="0.25"/>
    <row r="2946" ht="15.75" customHeight="1" x14ac:dyDescent="0.25"/>
    <row r="2947" ht="15.75" customHeight="1" x14ac:dyDescent="0.25"/>
    <row r="2948" ht="15.75" customHeight="1" x14ac:dyDescent="0.25"/>
    <row r="2949" ht="15.75" customHeight="1" x14ac:dyDescent="0.25"/>
    <row r="2950" ht="15.75" customHeight="1" x14ac:dyDescent="0.25"/>
    <row r="2951" ht="15.75" customHeight="1" x14ac:dyDescent="0.25"/>
    <row r="2952" ht="15.75" customHeight="1" x14ac:dyDescent="0.25"/>
    <row r="2953" ht="15.75" customHeight="1" x14ac:dyDescent="0.25"/>
    <row r="2954" ht="15.75" customHeight="1" x14ac:dyDescent="0.25"/>
    <row r="2955" ht="15.75" customHeight="1" x14ac:dyDescent="0.25"/>
    <row r="2956" ht="15.75" customHeight="1" x14ac:dyDescent="0.25"/>
    <row r="2957" ht="15.75" customHeight="1" x14ac:dyDescent="0.25"/>
    <row r="2958" ht="15.75" customHeight="1" x14ac:dyDescent="0.25"/>
    <row r="2959" ht="15.75" customHeight="1" x14ac:dyDescent="0.25"/>
    <row r="2960" ht="15.75" customHeight="1" x14ac:dyDescent="0.25"/>
    <row r="2961" ht="15.75" customHeight="1" x14ac:dyDescent="0.25"/>
    <row r="2962" ht="15.75" customHeight="1" x14ac:dyDescent="0.25"/>
    <row r="2963" ht="15.75" customHeight="1" x14ac:dyDescent="0.25"/>
    <row r="2964" ht="15.75" customHeight="1" x14ac:dyDescent="0.25"/>
    <row r="2965" ht="15.75" customHeight="1" x14ac:dyDescent="0.25"/>
    <row r="2966" ht="15.75" customHeight="1" x14ac:dyDescent="0.25"/>
    <row r="2967" ht="15.75" customHeight="1" x14ac:dyDescent="0.25"/>
    <row r="2968" ht="15.75" customHeight="1" x14ac:dyDescent="0.25"/>
    <row r="2969" ht="15.75" customHeight="1" x14ac:dyDescent="0.25"/>
    <row r="2970" ht="15.75" customHeight="1" x14ac:dyDescent="0.25"/>
    <row r="2971" ht="15.75" customHeight="1" x14ac:dyDescent="0.25"/>
    <row r="2972" ht="15.75" customHeight="1" x14ac:dyDescent="0.25"/>
    <row r="2973" ht="15.75" customHeight="1" x14ac:dyDescent="0.25"/>
    <row r="2974" ht="15.75" customHeight="1" x14ac:dyDescent="0.25"/>
    <row r="2975" ht="15.75" customHeight="1" x14ac:dyDescent="0.25"/>
    <row r="2976" ht="15.75" customHeight="1" x14ac:dyDescent="0.25"/>
    <row r="2977" ht="15.75" customHeight="1" x14ac:dyDescent="0.25"/>
    <row r="2978" ht="15.75" customHeight="1" x14ac:dyDescent="0.25"/>
    <row r="2979" ht="15.75" customHeight="1" x14ac:dyDescent="0.25"/>
    <row r="2980" ht="15.75" customHeight="1" x14ac:dyDescent="0.25"/>
    <row r="2981" ht="15.75" customHeight="1" x14ac:dyDescent="0.25"/>
    <row r="2982" ht="15.75" customHeight="1" x14ac:dyDescent="0.25"/>
    <row r="2983" ht="15.75" customHeight="1" x14ac:dyDescent="0.25"/>
    <row r="2984" ht="15.75" customHeight="1" x14ac:dyDescent="0.25"/>
    <row r="2985" ht="15.75" customHeight="1" x14ac:dyDescent="0.25"/>
    <row r="2986" ht="15.75" customHeight="1" x14ac:dyDescent="0.25"/>
    <row r="2987" ht="15.75" customHeight="1" x14ac:dyDescent="0.25"/>
    <row r="2988" ht="15.75" customHeight="1" x14ac:dyDescent="0.25"/>
    <row r="2989" ht="15.75" customHeight="1" x14ac:dyDescent="0.25"/>
    <row r="2990" ht="15.75" customHeight="1" x14ac:dyDescent="0.25"/>
    <row r="2991" ht="15.75" customHeight="1" x14ac:dyDescent="0.25"/>
    <row r="2992" ht="15.75" customHeight="1" x14ac:dyDescent="0.25"/>
    <row r="2993" ht="15.75" customHeight="1" x14ac:dyDescent="0.25"/>
    <row r="2994" ht="15.75" customHeight="1" x14ac:dyDescent="0.25"/>
    <row r="2995" ht="15.75" customHeight="1" x14ac:dyDescent="0.25"/>
    <row r="2996" ht="15.75" customHeight="1" x14ac:dyDescent="0.25"/>
    <row r="2997" ht="15.75" customHeight="1" x14ac:dyDescent="0.25"/>
    <row r="2998" ht="15.75" customHeight="1" x14ac:dyDescent="0.25"/>
    <row r="2999" ht="15.75" customHeight="1" x14ac:dyDescent="0.25"/>
    <row r="3000" ht="15.75" customHeight="1" x14ac:dyDescent="0.25"/>
    <row r="3001" ht="15.75" customHeight="1" x14ac:dyDescent="0.25"/>
    <row r="3002" ht="15.75" customHeight="1" x14ac:dyDescent="0.25"/>
    <row r="3003" ht="15.75" customHeight="1" x14ac:dyDescent="0.25"/>
    <row r="3004" ht="15.75" customHeight="1" x14ac:dyDescent="0.25"/>
    <row r="3005" ht="15.75" customHeight="1" x14ac:dyDescent="0.25"/>
    <row r="3006" ht="15.75" customHeight="1" x14ac:dyDescent="0.25"/>
    <row r="3007" ht="15.75" customHeight="1" x14ac:dyDescent="0.25"/>
    <row r="3008" ht="15.75" customHeight="1" x14ac:dyDescent="0.25"/>
    <row r="3009" ht="15.75" customHeight="1" x14ac:dyDescent="0.25"/>
    <row r="3010" ht="15.75" customHeight="1" x14ac:dyDescent="0.25"/>
    <row r="3011" ht="15.75" customHeight="1" x14ac:dyDescent="0.25"/>
    <row r="3012" ht="15.75" customHeight="1" x14ac:dyDescent="0.25"/>
    <row r="3013" ht="15.75" customHeight="1" x14ac:dyDescent="0.25"/>
    <row r="3014" ht="15.75" customHeight="1" x14ac:dyDescent="0.25"/>
    <row r="3015" ht="15.75" customHeight="1" x14ac:dyDescent="0.25"/>
    <row r="3016" ht="15.75" customHeight="1" x14ac:dyDescent="0.25"/>
    <row r="3017" ht="15.75" customHeight="1" x14ac:dyDescent="0.25"/>
    <row r="3018" ht="15.75" customHeight="1" x14ac:dyDescent="0.25"/>
    <row r="3019" ht="15.75" customHeight="1" x14ac:dyDescent="0.25"/>
    <row r="3020" ht="15.75" customHeight="1" x14ac:dyDescent="0.25"/>
    <row r="3021" ht="15.75" customHeight="1" x14ac:dyDescent="0.25"/>
    <row r="3022" ht="15.75" customHeight="1" x14ac:dyDescent="0.25"/>
    <row r="3023" ht="15.75" customHeight="1" x14ac:dyDescent="0.25"/>
    <row r="3024" ht="15.75" customHeight="1" x14ac:dyDescent="0.25"/>
    <row r="3025" ht="15.75" customHeight="1" x14ac:dyDescent="0.25"/>
    <row r="3026" ht="15.75" customHeight="1" x14ac:dyDescent="0.25"/>
    <row r="3027" ht="15.75" customHeight="1" x14ac:dyDescent="0.25"/>
    <row r="3028" ht="15.75" customHeight="1" x14ac:dyDescent="0.25"/>
    <row r="3029" ht="15.75" customHeight="1" x14ac:dyDescent="0.25"/>
    <row r="3030" ht="15.75" customHeight="1" x14ac:dyDescent="0.25"/>
    <row r="3031" ht="15.75" customHeight="1" x14ac:dyDescent="0.25"/>
    <row r="3032" ht="15.75" customHeight="1" x14ac:dyDescent="0.25"/>
    <row r="3033" ht="15.75" customHeight="1" x14ac:dyDescent="0.25"/>
    <row r="3034" ht="15.75" customHeight="1" x14ac:dyDescent="0.25"/>
    <row r="3035" ht="15.75" customHeight="1" x14ac:dyDescent="0.25"/>
    <row r="3036" ht="15.75" customHeight="1" x14ac:dyDescent="0.25"/>
    <row r="3037" ht="15.75" customHeight="1" x14ac:dyDescent="0.25"/>
    <row r="3038" ht="15.75" customHeight="1" x14ac:dyDescent="0.25"/>
    <row r="3039" ht="15.75" customHeight="1" x14ac:dyDescent="0.25"/>
    <row r="3040" ht="15.75" customHeight="1" x14ac:dyDescent="0.25"/>
    <row r="3041" ht="15.75" customHeight="1" x14ac:dyDescent="0.25"/>
    <row r="3042" ht="15.75" customHeight="1" x14ac:dyDescent="0.25"/>
    <row r="3043" ht="15.75" customHeight="1" x14ac:dyDescent="0.25"/>
    <row r="3044" ht="15.75" customHeight="1" x14ac:dyDescent="0.25"/>
    <row r="3045" ht="15.75" customHeight="1" x14ac:dyDescent="0.25"/>
    <row r="3046" ht="15.75" customHeight="1" x14ac:dyDescent="0.25"/>
    <row r="3047" ht="15.75" customHeight="1" x14ac:dyDescent="0.25"/>
    <row r="3048" ht="15.75" customHeight="1" x14ac:dyDescent="0.25"/>
    <row r="3049" ht="15.75" customHeight="1" x14ac:dyDescent="0.25"/>
    <row r="3050" ht="15.75" customHeight="1" x14ac:dyDescent="0.25"/>
    <row r="3051" ht="15.75" customHeight="1" x14ac:dyDescent="0.25"/>
    <row r="3052" ht="15.75" customHeight="1" x14ac:dyDescent="0.25"/>
    <row r="3053" ht="15.75" customHeight="1" x14ac:dyDescent="0.25"/>
    <row r="3054" ht="15.75" customHeight="1" x14ac:dyDescent="0.25"/>
    <row r="3055" ht="15.75" customHeight="1" x14ac:dyDescent="0.25"/>
    <row r="3056" ht="15.75" customHeight="1" x14ac:dyDescent="0.25"/>
    <row r="3057" ht="15.75" customHeight="1" x14ac:dyDescent="0.25"/>
    <row r="3058" ht="15.75" customHeight="1" x14ac:dyDescent="0.25"/>
    <row r="3059" ht="15.75" customHeight="1" x14ac:dyDescent="0.25"/>
    <row r="3060" ht="15.75" customHeight="1" x14ac:dyDescent="0.25"/>
    <row r="3061" ht="15.75" customHeight="1" x14ac:dyDescent="0.25"/>
    <row r="3062" ht="15.75" customHeight="1" x14ac:dyDescent="0.25"/>
    <row r="3063" ht="15.75" customHeight="1" x14ac:dyDescent="0.25"/>
    <row r="3064" ht="15.75" customHeight="1" x14ac:dyDescent="0.25"/>
    <row r="3065" ht="15.75" customHeight="1" x14ac:dyDescent="0.25"/>
    <row r="3066" ht="15.75" customHeight="1" x14ac:dyDescent="0.25"/>
    <row r="3067" ht="15.75" customHeight="1" x14ac:dyDescent="0.25"/>
    <row r="3068" ht="15.75" customHeight="1" x14ac:dyDescent="0.25"/>
    <row r="3069" ht="15.75" customHeight="1" x14ac:dyDescent="0.25"/>
    <row r="3070" ht="15.75" customHeight="1" x14ac:dyDescent="0.25"/>
    <row r="3071" ht="15.75" customHeight="1" x14ac:dyDescent="0.25"/>
    <row r="3072" ht="15.75" customHeight="1" x14ac:dyDescent="0.25"/>
    <row r="3073" ht="15.75" customHeight="1" x14ac:dyDescent="0.25"/>
    <row r="3074" ht="15.75" customHeight="1" x14ac:dyDescent="0.25"/>
    <row r="3075" ht="15.75" customHeight="1" x14ac:dyDescent="0.25"/>
    <row r="3076" ht="15.75" customHeight="1" x14ac:dyDescent="0.25"/>
    <row r="3077" ht="15.75" customHeight="1" x14ac:dyDescent="0.25"/>
    <row r="3078" ht="15.75" customHeight="1" x14ac:dyDescent="0.25"/>
    <row r="3079" ht="15.75" customHeight="1" x14ac:dyDescent="0.25"/>
    <row r="3080" ht="15.75" customHeight="1" x14ac:dyDescent="0.25"/>
    <row r="3081" ht="15.75" customHeight="1" x14ac:dyDescent="0.25"/>
    <row r="3082" ht="15.75" customHeight="1" x14ac:dyDescent="0.25"/>
    <row r="3083" ht="15.75" customHeight="1" x14ac:dyDescent="0.25"/>
    <row r="3084" ht="15.75" customHeight="1" x14ac:dyDescent="0.25"/>
    <row r="3085" ht="15.75" customHeight="1" x14ac:dyDescent="0.25"/>
    <row r="3086" ht="15.75" customHeight="1" x14ac:dyDescent="0.25"/>
    <row r="3087" ht="15.75" customHeight="1" x14ac:dyDescent="0.25"/>
    <row r="3088" ht="15.75" customHeight="1" x14ac:dyDescent="0.25"/>
    <row r="3089" ht="15.75" customHeight="1" x14ac:dyDescent="0.25"/>
    <row r="3090" ht="15.75" customHeight="1" x14ac:dyDescent="0.25"/>
    <row r="3091" ht="15.75" customHeight="1" x14ac:dyDescent="0.25"/>
    <row r="3092" ht="15.75" customHeight="1" x14ac:dyDescent="0.25"/>
    <row r="3093" ht="15.75" customHeight="1" x14ac:dyDescent="0.25"/>
    <row r="3094" ht="15.75" customHeight="1" x14ac:dyDescent="0.25"/>
    <row r="3095" ht="15.75" customHeight="1" x14ac:dyDescent="0.25"/>
    <row r="3096" ht="15.75" customHeight="1" x14ac:dyDescent="0.25"/>
    <row r="3097" ht="15.75" customHeight="1" x14ac:dyDescent="0.25"/>
    <row r="3098" ht="15.75" customHeight="1" x14ac:dyDescent="0.25"/>
    <row r="3099" ht="15.75" customHeight="1" x14ac:dyDescent="0.25"/>
    <row r="3100" ht="15.75" customHeight="1" x14ac:dyDescent="0.25"/>
    <row r="3101" ht="15.75" customHeight="1" x14ac:dyDescent="0.25"/>
    <row r="3102" ht="15.75" customHeight="1" x14ac:dyDescent="0.25"/>
    <row r="3103" ht="15.75" customHeight="1" x14ac:dyDescent="0.25"/>
    <row r="3104" ht="15.75" customHeight="1" x14ac:dyDescent="0.25"/>
    <row r="3105" ht="15.75" customHeight="1" x14ac:dyDescent="0.25"/>
    <row r="3106" ht="15.75" customHeight="1" x14ac:dyDescent="0.25"/>
    <row r="3107" ht="15.75" customHeight="1" x14ac:dyDescent="0.25"/>
    <row r="3108" ht="15.75" customHeight="1" x14ac:dyDescent="0.25"/>
    <row r="3109" ht="15.75" customHeight="1" x14ac:dyDescent="0.25"/>
    <row r="3110" ht="15.75" customHeight="1" x14ac:dyDescent="0.25"/>
    <row r="3111" ht="15.75" customHeight="1" x14ac:dyDescent="0.25"/>
    <row r="3112" ht="15.75" customHeight="1" x14ac:dyDescent="0.25"/>
    <row r="3113" ht="15.75" customHeight="1" x14ac:dyDescent="0.25"/>
    <row r="3114" ht="15.75" customHeight="1" x14ac:dyDescent="0.25"/>
    <row r="3115" ht="15.75" customHeight="1" x14ac:dyDescent="0.25"/>
    <row r="3116" ht="15.75" customHeight="1" x14ac:dyDescent="0.25"/>
    <row r="3117" ht="15.75" customHeight="1" x14ac:dyDescent="0.25"/>
    <row r="3118" ht="15.75" customHeight="1" x14ac:dyDescent="0.25"/>
    <row r="3119" ht="15.75" customHeight="1" x14ac:dyDescent="0.25"/>
    <row r="3120" ht="15.75" customHeight="1" x14ac:dyDescent="0.25"/>
    <row r="3121" ht="15.75" customHeight="1" x14ac:dyDescent="0.25"/>
    <row r="3122" ht="15.75" customHeight="1" x14ac:dyDescent="0.25"/>
    <row r="3123" ht="15.75" customHeight="1" x14ac:dyDescent="0.25"/>
    <row r="3124" ht="15.75" customHeight="1" x14ac:dyDescent="0.25"/>
    <row r="3125" ht="15.75" customHeight="1" x14ac:dyDescent="0.25"/>
    <row r="3126" ht="15.75" customHeight="1" x14ac:dyDescent="0.25"/>
    <row r="3127" ht="15.75" customHeight="1" x14ac:dyDescent="0.25"/>
    <row r="3128" ht="15.75" customHeight="1" x14ac:dyDescent="0.25"/>
    <row r="3129" ht="15.75" customHeight="1" x14ac:dyDescent="0.25"/>
    <row r="3130" ht="15.75" customHeight="1" x14ac:dyDescent="0.25"/>
    <row r="3131" ht="15.75" customHeight="1" x14ac:dyDescent="0.25"/>
    <row r="3132" ht="15.75" customHeight="1" x14ac:dyDescent="0.25"/>
    <row r="3133" ht="15.75" customHeight="1" x14ac:dyDescent="0.25"/>
    <row r="3134" ht="15.75" customHeight="1" x14ac:dyDescent="0.25"/>
    <row r="3135" ht="15.75" customHeight="1" x14ac:dyDescent="0.25"/>
    <row r="3136" ht="15.75" customHeight="1" x14ac:dyDescent="0.25"/>
    <row r="3137" ht="15.75" customHeight="1" x14ac:dyDescent="0.25"/>
    <row r="3138" ht="15.75" customHeight="1" x14ac:dyDescent="0.25"/>
    <row r="3139" ht="15.75" customHeight="1" x14ac:dyDescent="0.25"/>
    <row r="3140" ht="15.75" customHeight="1" x14ac:dyDescent="0.25"/>
    <row r="3141" ht="15.75" customHeight="1" x14ac:dyDescent="0.25"/>
    <row r="3142" ht="15.75" customHeight="1" x14ac:dyDescent="0.25"/>
    <row r="3143" ht="15.75" customHeight="1" x14ac:dyDescent="0.25"/>
    <row r="3144" ht="15.75" customHeight="1" x14ac:dyDescent="0.25"/>
    <row r="3145" ht="15.75" customHeight="1" x14ac:dyDescent="0.25"/>
    <row r="3146" ht="15.75" customHeight="1" x14ac:dyDescent="0.25"/>
    <row r="3147" ht="15.75" customHeight="1" x14ac:dyDescent="0.25"/>
    <row r="3148" ht="15.75" customHeight="1" x14ac:dyDescent="0.25"/>
    <row r="3149" ht="15.75" customHeight="1" x14ac:dyDescent="0.25"/>
    <row r="3150" ht="15.75" customHeight="1" x14ac:dyDescent="0.25"/>
    <row r="3151" ht="15.75" customHeight="1" x14ac:dyDescent="0.25"/>
    <row r="3152" ht="15.75" customHeight="1" x14ac:dyDescent="0.25"/>
    <row r="3153" ht="15.75" customHeight="1" x14ac:dyDescent="0.25"/>
    <row r="3154" ht="15.75" customHeight="1" x14ac:dyDescent="0.25"/>
    <row r="3155" ht="15.75" customHeight="1" x14ac:dyDescent="0.25"/>
    <row r="3156" ht="15.75" customHeight="1" x14ac:dyDescent="0.25"/>
    <row r="3157" ht="15.75" customHeight="1" x14ac:dyDescent="0.25"/>
    <row r="3158" ht="15.75" customHeight="1" x14ac:dyDescent="0.25"/>
    <row r="3159" ht="15.75" customHeight="1" x14ac:dyDescent="0.25"/>
    <row r="3160" ht="15.75" customHeight="1" x14ac:dyDescent="0.25"/>
    <row r="3161" ht="15.75" customHeight="1" x14ac:dyDescent="0.25"/>
    <row r="3162" ht="15.75" customHeight="1" x14ac:dyDescent="0.25"/>
    <row r="3163" ht="15.75" customHeight="1" x14ac:dyDescent="0.25"/>
    <row r="3164" ht="15.75" customHeight="1" x14ac:dyDescent="0.25"/>
    <row r="3165" ht="15.75" customHeight="1" x14ac:dyDescent="0.25"/>
    <row r="3166" ht="15.75" customHeight="1" x14ac:dyDescent="0.25"/>
    <row r="3167" ht="15.75" customHeight="1" x14ac:dyDescent="0.25"/>
    <row r="3168" ht="15.75" customHeight="1" x14ac:dyDescent="0.25"/>
    <row r="3169" ht="15.75" customHeight="1" x14ac:dyDescent="0.25"/>
    <row r="3170" ht="15.75" customHeight="1" x14ac:dyDescent="0.25"/>
    <row r="3171" ht="15.75" customHeight="1" x14ac:dyDescent="0.25"/>
    <row r="3172" ht="15.75" customHeight="1" x14ac:dyDescent="0.25"/>
    <row r="3173" ht="15.75" customHeight="1" x14ac:dyDescent="0.25"/>
    <row r="3174" ht="15.75" customHeight="1" x14ac:dyDescent="0.25"/>
    <row r="3175" ht="15.75" customHeight="1" x14ac:dyDescent="0.25"/>
    <row r="3176" ht="15.75" customHeight="1" x14ac:dyDescent="0.25"/>
    <row r="3177" ht="15.75" customHeight="1" x14ac:dyDescent="0.25"/>
    <row r="3178" ht="15.75" customHeight="1" x14ac:dyDescent="0.25"/>
    <row r="3179" ht="15.75" customHeight="1" x14ac:dyDescent="0.25"/>
    <row r="3180" ht="15.75" customHeight="1" x14ac:dyDescent="0.25"/>
    <row r="3181" ht="15.75" customHeight="1" x14ac:dyDescent="0.25"/>
    <row r="3182" ht="15.75" customHeight="1" x14ac:dyDescent="0.25"/>
    <row r="3183" ht="15.75" customHeight="1" x14ac:dyDescent="0.25"/>
    <row r="3184" ht="15.75" customHeight="1" x14ac:dyDescent="0.25"/>
    <row r="3185" ht="15.75" customHeight="1" x14ac:dyDescent="0.25"/>
    <row r="3186" ht="15.75" customHeight="1" x14ac:dyDescent="0.25"/>
    <row r="3187" ht="15.75" customHeight="1" x14ac:dyDescent="0.25"/>
    <row r="3188" ht="15.75" customHeight="1" x14ac:dyDescent="0.25"/>
    <row r="3189" ht="15.75" customHeight="1" x14ac:dyDescent="0.25"/>
    <row r="3190" ht="15.75" customHeight="1" x14ac:dyDescent="0.25"/>
    <row r="3191" ht="15.75" customHeight="1" x14ac:dyDescent="0.25"/>
    <row r="3192" ht="15.75" customHeight="1" x14ac:dyDescent="0.25"/>
    <row r="3193" ht="15.75" customHeight="1" x14ac:dyDescent="0.25"/>
    <row r="3194" ht="15.75" customHeight="1" x14ac:dyDescent="0.25"/>
    <row r="3195" ht="15.75" customHeight="1" x14ac:dyDescent="0.25"/>
    <row r="3196" ht="15.75" customHeight="1" x14ac:dyDescent="0.25"/>
    <row r="3197" ht="15.75" customHeight="1" x14ac:dyDescent="0.25"/>
    <row r="3198" ht="15.75" customHeight="1" x14ac:dyDescent="0.25"/>
    <row r="3199" ht="15.75" customHeight="1" x14ac:dyDescent="0.25"/>
    <row r="3200" ht="15.75" customHeight="1" x14ac:dyDescent="0.25"/>
    <row r="3201" ht="15.75" customHeight="1" x14ac:dyDescent="0.25"/>
    <row r="3202" ht="15.75" customHeight="1" x14ac:dyDescent="0.25"/>
    <row r="3203" ht="15.75" customHeight="1" x14ac:dyDescent="0.25"/>
    <row r="3204" ht="15.75" customHeight="1" x14ac:dyDescent="0.25"/>
    <row r="3205" ht="15.75" customHeight="1" x14ac:dyDescent="0.25"/>
    <row r="3206" ht="15.75" customHeight="1" x14ac:dyDescent="0.25"/>
    <row r="3207" ht="15.75" customHeight="1" x14ac:dyDescent="0.25"/>
    <row r="3208" ht="15.75" customHeight="1" x14ac:dyDescent="0.25"/>
    <row r="3209" ht="15.75" customHeight="1" x14ac:dyDescent="0.25"/>
    <row r="3210" ht="15.75" customHeight="1" x14ac:dyDescent="0.25"/>
    <row r="3211" ht="15.75" customHeight="1" x14ac:dyDescent="0.25"/>
    <row r="3212" ht="15.75" customHeight="1" x14ac:dyDescent="0.25"/>
    <row r="3213" ht="15.75" customHeight="1" x14ac:dyDescent="0.25"/>
    <row r="3214" ht="15.75" customHeight="1" x14ac:dyDescent="0.25"/>
    <row r="3215" ht="15.75" customHeight="1" x14ac:dyDescent="0.25"/>
    <row r="3216" ht="15.75" customHeight="1" x14ac:dyDescent="0.25"/>
    <row r="3217" ht="15.75" customHeight="1" x14ac:dyDescent="0.25"/>
    <row r="3218" ht="15.75" customHeight="1" x14ac:dyDescent="0.25"/>
    <row r="3219" ht="15.75" customHeight="1" x14ac:dyDescent="0.25"/>
    <row r="3220" ht="15.75" customHeight="1" x14ac:dyDescent="0.25"/>
    <row r="3221" ht="15.75" customHeight="1" x14ac:dyDescent="0.25"/>
    <row r="3222" ht="15.75" customHeight="1" x14ac:dyDescent="0.25"/>
    <row r="3223" ht="15.75" customHeight="1" x14ac:dyDescent="0.25"/>
    <row r="3224" ht="15.75" customHeight="1" x14ac:dyDescent="0.25"/>
    <row r="3225" ht="15.75" customHeight="1" x14ac:dyDescent="0.25"/>
    <row r="3226" ht="15.75" customHeight="1" x14ac:dyDescent="0.25"/>
    <row r="3227" ht="15.75" customHeight="1" x14ac:dyDescent="0.25"/>
    <row r="3228" ht="15.75" customHeight="1" x14ac:dyDescent="0.25"/>
    <row r="3229" ht="15.75" customHeight="1" x14ac:dyDescent="0.25"/>
    <row r="3230" ht="15.75" customHeight="1" x14ac:dyDescent="0.25"/>
    <row r="3231" ht="15.75" customHeight="1" x14ac:dyDescent="0.25"/>
    <row r="3232" ht="15.75" customHeight="1" x14ac:dyDescent="0.25"/>
    <row r="3233" ht="15.75" customHeight="1" x14ac:dyDescent="0.25"/>
    <row r="3234" ht="15.75" customHeight="1" x14ac:dyDescent="0.25"/>
    <row r="3235" ht="15.75" customHeight="1" x14ac:dyDescent="0.25"/>
    <row r="3236" ht="15.75" customHeight="1" x14ac:dyDescent="0.25"/>
    <row r="3237" ht="15.75" customHeight="1" x14ac:dyDescent="0.25"/>
    <row r="3238" ht="15.75" customHeight="1" x14ac:dyDescent="0.25"/>
    <row r="3239" ht="15.75" customHeight="1" x14ac:dyDescent="0.25"/>
    <row r="3240" ht="15.75" customHeight="1" x14ac:dyDescent="0.25"/>
    <row r="3241" ht="15.75" customHeight="1" x14ac:dyDescent="0.25"/>
    <row r="3242" ht="15.75" customHeight="1" x14ac:dyDescent="0.25"/>
    <row r="3243" ht="15.75" customHeight="1" x14ac:dyDescent="0.25"/>
    <row r="3244" ht="15.75" customHeight="1" x14ac:dyDescent="0.25"/>
    <row r="3245" ht="15.75" customHeight="1" x14ac:dyDescent="0.25"/>
    <row r="3246" ht="15.75" customHeight="1" x14ac:dyDescent="0.25"/>
    <row r="3247" ht="15.75" customHeight="1" x14ac:dyDescent="0.25"/>
    <row r="3248" ht="15.75" customHeight="1" x14ac:dyDescent="0.25"/>
    <row r="3249" ht="15.75" customHeight="1" x14ac:dyDescent="0.25"/>
    <row r="3250" ht="15.75" customHeight="1" x14ac:dyDescent="0.25"/>
    <row r="3251" ht="15.75" customHeight="1" x14ac:dyDescent="0.25"/>
    <row r="3252" ht="15.75" customHeight="1" x14ac:dyDescent="0.25"/>
    <row r="3253" ht="15.75" customHeight="1" x14ac:dyDescent="0.25"/>
    <row r="3254" ht="15.75" customHeight="1" x14ac:dyDescent="0.25"/>
    <row r="3255" ht="15.75" customHeight="1" x14ac:dyDescent="0.25"/>
    <row r="3256" ht="15.75" customHeight="1" x14ac:dyDescent="0.25"/>
    <row r="3257" ht="15.75" customHeight="1" x14ac:dyDescent="0.25"/>
    <row r="3258" ht="15.75" customHeight="1" x14ac:dyDescent="0.25"/>
    <row r="3259" ht="15.75" customHeight="1" x14ac:dyDescent="0.25"/>
    <row r="3260" ht="15.75" customHeight="1" x14ac:dyDescent="0.25"/>
    <row r="3261" ht="15.75" customHeight="1" x14ac:dyDescent="0.25"/>
    <row r="3262" ht="15.75" customHeight="1" x14ac:dyDescent="0.25"/>
    <row r="3263" ht="15.75" customHeight="1" x14ac:dyDescent="0.25"/>
    <row r="3264" ht="15.75" customHeight="1" x14ac:dyDescent="0.25"/>
    <row r="3265" ht="15.75" customHeight="1" x14ac:dyDescent="0.25"/>
    <row r="3266" ht="15.75" customHeight="1" x14ac:dyDescent="0.25"/>
    <row r="3267" ht="15.75" customHeight="1" x14ac:dyDescent="0.25"/>
    <row r="3268" ht="15.75" customHeight="1" x14ac:dyDescent="0.25"/>
    <row r="3269" ht="15.75" customHeight="1" x14ac:dyDescent="0.25"/>
    <row r="3270" ht="15.75" customHeight="1" x14ac:dyDescent="0.25"/>
    <row r="3271" ht="15.75" customHeight="1" x14ac:dyDescent="0.25"/>
    <row r="3272" ht="15.75" customHeight="1" x14ac:dyDescent="0.25"/>
    <row r="3273" ht="15.75" customHeight="1" x14ac:dyDescent="0.25"/>
    <row r="3274" ht="15.75" customHeight="1" x14ac:dyDescent="0.25"/>
    <row r="3275" ht="15.75" customHeight="1" x14ac:dyDescent="0.25"/>
    <row r="3276" ht="15.75" customHeight="1" x14ac:dyDescent="0.25"/>
    <row r="3277" ht="15.75" customHeight="1" x14ac:dyDescent="0.25"/>
    <row r="3278" ht="15.75" customHeight="1" x14ac:dyDescent="0.25"/>
    <row r="3279" ht="15.75" customHeight="1" x14ac:dyDescent="0.25"/>
    <row r="3280" ht="15.75" customHeight="1" x14ac:dyDescent="0.25"/>
    <row r="3281" ht="15.75" customHeight="1" x14ac:dyDescent="0.25"/>
    <row r="3282" ht="15.75" customHeight="1" x14ac:dyDescent="0.25"/>
    <row r="3283" ht="15.75" customHeight="1" x14ac:dyDescent="0.25"/>
    <row r="3284" ht="15.75" customHeight="1" x14ac:dyDescent="0.25"/>
    <row r="3285" ht="15.75" customHeight="1" x14ac:dyDescent="0.25"/>
    <row r="3286" ht="15.75" customHeight="1" x14ac:dyDescent="0.25"/>
    <row r="3287" ht="15.75" customHeight="1" x14ac:dyDescent="0.25"/>
    <row r="3288" ht="15.75" customHeight="1" x14ac:dyDescent="0.25"/>
    <row r="3289" ht="15.75" customHeight="1" x14ac:dyDescent="0.25"/>
    <row r="3290" ht="15.75" customHeight="1" x14ac:dyDescent="0.25"/>
    <row r="3291" ht="15.75" customHeight="1" x14ac:dyDescent="0.25"/>
    <row r="3292" ht="15.75" customHeight="1" x14ac:dyDescent="0.25"/>
    <row r="3293" ht="15.75" customHeight="1" x14ac:dyDescent="0.25"/>
    <row r="3294" ht="15.75" customHeight="1" x14ac:dyDescent="0.25"/>
    <row r="3295" ht="15.75" customHeight="1" x14ac:dyDescent="0.25"/>
    <row r="3296" ht="15.75" customHeight="1" x14ac:dyDescent="0.25"/>
    <row r="3297" ht="15.75" customHeight="1" x14ac:dyDescent="0.25"/>
    <row r="3298" ht="15.75" customHeight="1" x14ac:dyDescent="0.25"/>
    <row r="3299" ht="15.75" customHeight="1" x14ac:dyDescent="0.25"/>
    <row r="3300" ht="15.75" customHeight="1" x14ac:dyDescent="0.25"/>
    <row r="3301" ht="15.75" customHeight="1" x14ac:dyDescent="0.25"/>
    <row r="3302" ht="15.75" customHeight="1" x14ac:dyDescent="0.25"/>
    <row r="3303" ht="15.75" customHeight="1" x14ac:dyDescent="0.25"/>
    <row r="3304" ht="15.75" customHeight="1" x14ac:dyDescent="0.25"/>
    <row r="3305" ht="15.75" customHeight="1" x14ac:dyDescent="0.25"/>
    <row r="3306" ht="15.75" customHeight="1" x14ac:dyDescent="0.25"/>
    <row r="3307" ht="15.75" customHeight="1" x14ac:dyDescent="0.25"/>
    <row r="3308" ht="15.75" customHeight="1" x14ac:dyDescent="0.25"/>
    <row r="3309" ht="15.75" customHeight="1" x14ac:dyDescent="0.25"/>
    <row r="3310" ht="15.75" customHeight="1" x14ac:dyDescent="0.25"/>
    <row r="3311" ht="15.75" customHeight="1" x14ac:dyDescent="0.25"/>
    <row r="3312" ht="15.75" customHeight="1" x14ac:dyDescent="0.25"/>
    <row r="3313" ht="15.75" customHeight="1" x14ac:dyDescent="0.25"/>
    <row r="3314" ht="15.75" customHeight="1" x14ac:dyDescent="0.25"/>
    <row r="3315" ht="15.75" customHeight="1" x14ac:dyDescent="0.25"/>
    <row r="3316" ht="15.75" customHeight="1" x14ac:dyDescent="0.25"/>
    <row r="3317" ht="15.75" customHeight="1" x14ac:dyDescent="0.25"/>
    <row r="3318" ht="15.75" customHeight="1" x14ac:dyDescent="0.25"/>
    <row r="3319" ht="15.75" customHeight="1" x14ac:dyDescent="0.25"/>
    <row r="3320" ht="15.75" customHeight="1" x14ac:dyDescent="0.25"/>
    <row r="3321" ht="15.75" customHeight="1" x14ac:dyDescent="0.25"/>
    <row r="3322" ht="15.75" customHeight="1" x14ac:dyDescent="0.25"/>
    <row r="3323" ht="15.75" customHeight="1" x14ac:dyDescent="0.25"/>
    <row r="3324" ht="15.75" customHeight="1" x14ac:dyDescent="0.25"/>
    <row r="3325" ht="15.75" customHeight="1" x14ac:dyDescent="0.25"/>
    <row r="3326" ht="15.75" customHeight="1" x14ac:dyDescent="0.25"/>
    <row r="3327" ht="15.75" customHeight="1" x14ac:dyDescent="0.25"/>
    <row r="3328" ht="15.75" customHeight="1" x14ac:dyDescent="0.25"/>
    <row r="3329" ht="15.75" customHeight="1" x14ac:dyDescent="0.25"/>
    <row r="3330" ht="15.75" customHeight="1" x14ac:dyDescent="0.25"/>
    <row r="3331" ht="15.75" customHeight="1" x14ac:dyDescent="0.25"/>
    <row r="3332" ht="15.75" customHeight="1" x14ac:dyDescent="0.25"/>
    <row r="3333" ht="15.75" customHeight="1" x14ac:dyDescent="0.25"/>
    <row r="3334" ht="15.75" customHeight="1" x14ac:dyDescent="0.25"/>
    <row r="3335" ht="15.75" customHeight="1" x14ac:dyDescent="0.25"/>
    <row r="3336" ht="15.75" customHeight="1" x14ac:dyDescent="0.25"/>
    <row r="3337" ht="15.75" customHeight="1" x14ac:dyDescent="0.25"/>
    <row r="3338" ht="15.75" customHeight="1" x14ac:dyDescent="0.25"/>
    <row r="3339" ht="15.75" customHeight="1" x14ac:dyDescent="0.25"/>
    <row r="3340" ht="15.75" customHeight="1" x14ac:dyDescent="0.25"/>
    <row r="3341" ht="15.75" customHeight="1" x14ac:dyDescent="0.25"/>
    <row r="3342" ht="15.75" customHeight="1" x14ac:dyDescent="0.25"/>
    <row r="3343" ht="15.75" customHeight="1" x14ac:dyDescent="0.25"/>
    <row r="3344" ht="15.75" customHeight="1" x14ac:dyDescent="0.25"/>
    <row r="3345" ht="15.75" customHeight="1" x14ac:dyDescent="0.25"/>
    <row r="3346" ht="15.75" customHeight="1" x14ac:dyDescent="0.25"/>
    <row r="3347" ht="15.75" customHeight="1" x14ac:dyDescent="0.25"/>
    <row r="3348" ht="15.75" customHeight="1" x14ac:dyDescent="0.25"/>
    <row r="3349" ht="15.75" customHeight="1" x14ac:dyDescent="0.25"/>
    <row r="3350" ht="15.75" customHeight="1" x14ac:dyDescent="0.25"/>
    <row r="3351" ht="15.75" customHeight="1" x14ac:dyDescent="0.25"/>
    <row r="3352" ht="15.75" customHeight="1" x14ac:dyDescent="0.25"/>
    <row r="3353" ht="15.75" customHeight="1" x14ac:dyDescent="0.25"/>
    <row r="3354" ht="15.75" customHeight="1" x14ac:dyDescent="0.25"/>
    <row r="3355" ht="15.75" customHeight="1" x14ac:dyDescent="0.25"/>
    <row r="3356" ht="15.75" customHeight="1" x14ac:dyDescent="0.25"/>
    <row r="3357" ht="15.75" customHeight="1" x14ac:dyDescent="0.25"/>
    <row r="3358" ht="15.75" customHeight="1" x14ac:dyDescent="0.25"/>
    <row r="3359" ht="15.75" customHeight="1" x14ac:dyDescent="0.25"/>
    <row r="3360" ht="15.75" customHeight="1" x14ac:dyDescent="0.25"/>
    <row r="3361" ht="15.75" customHeight="1" x14ac:dyDescent="0.25"/>
    <row r="3362" ht="15.75" customHeight="1" x14ac:dyDescent="0.25"/>
    <row r="3363" ht="15.75" customHeight="1" x14ac:dyDescent="0.25"/>
    <row r="3364" ht="15.75" customHeight="1" x14ac:dyDescent="0.25"/>
    <row r="3365" ht="15.75" customHeight="1" x14ac:dyDescent="0.25"/>
    <row r="3366" ht="15.75" customHeight="1" x14ac:dyDescent="0.25"/>
    <row r="3367" ht="15.75" customHeight="1" x14ac:dyDescent="0.25"/>
    <row r="3368" ht="15.75" customHeight="1" x14ac:dyDescent="0.25"/>
    <row r="3369" ht="15.75" customHeight="1" x14ac:dyDescent="0.25"/>
    <row r="3370" ht="15.75" customHeight="1" x14ac:dyDescent="0.25"/>
    <row r="3371" ht="15.75" customHeight="1" x14ac:dyDescent="0.25"/>
    <row r="3372" ht="15.75" customHeight="1" x14ac:dyDescent="0.25"/>
    <row r="3373" ht="15.75" customHeight="1" x14ac:dyDescent="0.25"/>
    <row r="3374" ht="15.75" customHeight="1" x14ac:dyDescent="0.25"/>
    <row r="3375" ht="15.75" customHeight="1" x14ac:dyDescent="0.25"/>
    <row r="3376" ht="15.75" customHeight="1" x14ac:dyDescent="0.25"/>
    <row r="3377" ht="15.75" customHeight="1" x14ac:dyDescent="0.25"/>
    <row r="3378" ht="15.75" customHeight="1" x14ac:dyDescent="0.25"/>
    <row r="3379" ht="15.75" customHeight="1" x14ac:dyDescent="0.25"/>
    <row r="3380" ht="15.75" customHeight="1" x14ac:dyDescent="0.25"/>
    <row r="3381" ht="15.75" customHeight="1" x14ac:dyDescent="0.25"/>
    <row r="3382" ht="15.75" customHeight="1" x14ac:dyDescent="0.25"/>
    <row r="3383" ht="15.75" customHeight="1" x14ac:dyDescent="0.25"/>
    <row r="3384" ht="15.75" customHeight="1" x14ac:dyDescent="0.25"/>
    <row r="3385" ht="15.75" customHeight="1" x14ac:dyDescent="0.25"/>
    <row r="3386" ht="15.75" customHeight="1" x14ac:dyDescent="0.25"/>
    <row r="3387" ht="15.75" customHeight="1" x14ac:dyDescent="0.25"/>
    <row r="3388" ht="15.75" customHeight="1" x14ac:dyDescent="0.25"/>
    <row r="3389" ht="15.75" customHeight="1" x14ac:dyDescent="0.25"/>
    <row r="3390" ht="15.75" customHeight="1" x14ac:dyDescent="0.25"/>
    <row r="3391" ht="15.75" customHeight="1" x14ac:dyDescent="0.25"/>
    <row r="3392" ht="15.75" customHeight="1" x14ac:dyDescent="0.25"/>
    <row r="3393" ht="15.75" customHeight="1" x14ac:dyDescent="0.25"/>
    <row r="3394" ht="15.75" customHeight="1" x14ac:dyDescent="0.25"/>
    <row r="3395" ht="15.75" customHeight="1" x14ac:dyDescent="0.25"/>
    <row r="3396" ht="15.75" customHeight="1" x14ac:dyDescent="0.25"/>
    <row r="3397" ht="15.75" customHeight="1" x14ac:dyDescent="0.25"/>
    <row r="3398" ht="15.75" customHeight="1" x14ac:dyDescent="0.25"/>
    <row r="3399" ht="15.75" customHeight="1" x14ac:dyDescent="0.25"/>
    <row r="3400" ht="15.75" customHeight="1" x14ac:dyDescent="0.25"/>
    <row r="3401" ht="15.75" customHeight="1" x14ac:dyDescent="0.25"/>
    <row r="3402" ht="15.75" customHeight="1" x14ac:dyDescent="0.25"/>
    <row r="3403" ht="15.75" customHeight="1" x14ac:dyDescent="0.25"/>
    <row r="3404" ht="15.75" customHeight="1" x14ac:dyDescent="0.25"/>
    <row r="3405" ht="15.75" customHeight="1" x14ac:dyDescent="0.25"/>
    <row r="3406" ht="15.75" customHeight="1" x14ac:dyDescent="0.25"/>
    <row r="3407" ht="15.75" customHeight="1" x14ac:dyDescent="0.25"/>
    <row r="3408" ht="15.75" customHeight="1" x14ac:dyDescent="0.25"/>
    <row r="3409" ht="15.75" customHeight="1" x14ac:dyDescent="0.25"/>
    <row r="3410" ht="15.75" customHeight="1" x14ac:dyDescent="0.25"/>
    <row r="3411" ht="15.75" customHeight="1" x14ac:dyDescent="0.25"/>
    <row r="3412" ht="15.75" customHeight="1" x14ac:dyDescent="0.25"/>
    <row r="3413" ht="15.75" customHeight="1" x14ac:dyDescent="0.25"/>
    <row r="3414" ht="15.75" customHeight="1" x14ac:dyDescent="0.25"/>
    <row r="3415" ht="15.75" customHeight="1" x14ac:dyDescent="0.25"/>
    <row r="3416" ht="15.75" customHeight="1" x14ac:dyDescent="0.25"/>
    <row r="3417" ht="15.75" customHeight="1" x14ac:dyDescent="0.25"/>
    <row r="3418" ht="15.75" customHeight="1" x14ac:dyDescent="0.25"/>
    <row r="3419" ht="15.75" customHeight="1" x14ac:dyDescent="0.25"/>
    <row r="3420" ht="15.75" customHeight="1" x14ac:dyDescent="0.25"/>
    <row r="3421" ht="15.75" customHeight="1" x14ac:dyDescent="0.25"/>
    <row r="3422" ht="15.75" customHeight="1" x14ac:dyDescent="0.25"/>
    <row r="3423" ht="15.75" customHeight="1" x14ac:dyDescent="0.25"/>
    <row r="3424" ht="15.75" customHeight="1" x14ac:dyDescent="0.25"/>
    <row r="3425" ht="15.75" customHeight="1" x14ac:dyDescent="0.25"/>
    <row r="3426" ht="15.75" customHeight="1" x14ac:dyDescent="0.25"/>
    <row r="3427" ht="15.75" customHeight="1" x14ac:dyDescent="0.25"/>
    <row r="3428" ht="15.75" customHeight="1" x14ac:dyDescent="0.25"/>
    <row r="3429" ht="15.75" customHeight="1" x14ac:dyDescent="0.25"/>
    <row r="3430" ht="15.75" customHeight="1" x14ac:dyDescent="0.25"/>
    <row r="3431" ht="15.75" customHeight="1" x14ac:dyDescent="0.25"/>
    <row r="3432" ht="15.75" customHeight="1" x14ac:dyDescent="0.25"/>
    <row r="3433" ht="15.75" customHeight="1" x14ac:dyDescent="0.25"/>
    <row r="3434" ht="15.75" customHeight="1" x14ac:dyDescent="0.25"/>
    <row r="3435" ht="15.75" customHeight="1" x14ac:dyDescent="0.25"/>
    <row r="3436" ht="15.75" customHeight="1" x14ac:dyDescent="0.25"/>
    <row r="3437" ht="15.75" customHeight="1" x14ac:dyDescent="0.25"/>
    <row r="3438" ht="15.75" customHeight="1" x14ac:dyDescent="0.25"/>
    <row r="3439" ht="15.75" customHeight="1" x14ac:dyDescent="0.25"/>
    <row r="3440" ht="15.75" customHeight="1" x14ac:dyDescent="0.25"/>
    <row r="3441" ht="15.75" customHeight="1" x14ac:dyDescent="0.25"/>
    <row r="3442" ht="15.75" customHeight="1" x14ac:dyDescent="0.25"/>
    <row r="3443" ht="15.75" customHeight="1" x14ac:dyDescent="0.25"/>
    <row r="3444" ht="15.75" customHeight="1" x14ac:dyDescent="0.25"/>
    <row r="3445" ht="15.75" customHeight="1" x14ac:dyDescent="0.25"/>
    <row r="3446" ht="15.75" customHeight="1" x14ac:dyDescent="0.25"/>
    <row r="3447" ht="15.75" customHeight="1" x14ac:dyDescent="0.25"/>
    <row r="3448" ht="15.75" customHeight="1" x14ac:dyDescent="0.25"/>
    <row r="3449" ht="15.75" customHeight="1" x14ac:dyDescent="0.25"/>
    <row r="3450" ht="15.75" customHeight="1" x14ac:dyDescent="0.25"/>
    <row r="3451" ht="15.75" customHeight="1" x14ac:dyDescent="0.25"/>
    <row r="3452" ht="15.75" customHeight="1" x14ac:dyDescent="0.25"/>
    <row r="3453" ht="15.75" customHeight="1" x14ac:dyDescent="0.25"/>
    <row r="3454" ht="15.75" customHeight="1" x14ac:dyDescent="0.25"/>
    <row r="3455" ht="15.75" customHeight="1" x14ac:dyDescent="0.25"/>
    <row r="3456" ht="15.75" customHeight="1" x14ac:dyDescent="0.25"/>
    <row r="3457" ht="15.75" customHeight="1" x14ac:dyDescent="0.25"/>
    <row r="3458" ht="15.75" customHeight="1" x14ac:dyDescent="0.25"/>
    <row r="3459" ht="15.75" customHeight="1" x14ac:dyDescent="0.25"/>
    <row r="3460" ht="15.75" customHeight="1" x14ac:dyDescent="0.25"/>
    <row r="3461" ht="15.75" customHeight="1" x14ac:dyDescent="0.25"/>
    <row r="3462" ht="15.75" customHeight="1" x14ac:dyDescent="0.25"/>
    <row r="3463" ht="15.75" customHeight="1" x14ac:dyDescent="0.25"/>
    <row r="3464" ht="15.75" customHeight="1" x14ac:dyDescent="0.25"/>
    <row r="3465" ht="15.75" customHeight="1" x14ac:dyDescent="0.25"/>
    <row r="3466" ht="15.75" customHeight="1" x14ac:dyDescent="0.25"/>
    <row r="3467" ht="15.75" customHeight="1" x14ac:dyDescent="0.25"/>
    <row r="3468" ht="15.75" customHeight="1" x14ac:dyDescent="0.25"/>
    <row r="3469" ht="15.75" customHeight="1" x14ac:dyDescent="0.25"/>
    <row r="3470" ht="15.75" customHeight="1" x14ac:dyDescent="0.25"/>
    <row r="3471" ht="15.75" customHeight="1" x14ac:dyDescent="0.25"/>
    <row r="3472" ht="15.75" customHeight="1" x14ac:dyDescent="0.25"/>
    <row r="3473" ht="15.75" customHeight="1" x14ac:dyDescent="0.25"/>
    <row r="3474" ht="15.75" customHeight="1" x14ac:dyDescent="0.25"/>
    <row r="3475" ht="15.75" customHeight="1" x14ac:dyDescent="0.25"/>
    <row r="3476" ht="15.75" customHeight="1" x14ac:dyDescent="0.25"/>
    <row r="3477" ht="15.75" customHeight="1" x14ac:dyDescent="0.25"/>
    <row r="3478" ht="15.75" customHeight="1" x14ac:dyDescent="0.25"/>
    <row r="3479" ht="15.75" customHeight="1" x14ac:dyDescent="0.25"/>
    <row r="3480" ht="15.75" customHeight="1" x14ac:dyDescent="0.25"/>
    <row r="3481" ht="15.75" customHeight="1" x14ac:dyDescent="0.25"/>
    <row r="3482" ht="15.75" customHeight="1" x14ac:dyDescent="0.25"/>
    <row r="3483" ht="15.75" customHeight="1" x14ac:dyDescent="0.25"/>
    <row r="3484" ht="15.75" customHeight="1" x14ac:dyDescent="0.25"/>
    <row r="3485" ht="15.75" customHeight="1" x14ac:dyDescent="0.25"/>
    <row r="3486" ht="15.75" customHeight="1" x14ac:dyDescent="0.25"/>
    <row r="3487" ht="15.75" customHeight="1" x14ac:dyDescent="0.25"/>
    <row r="3488" ht="15.75" customHeight="1" x14ac:dyDescent="0.25"/>
    <row r="3489" ht="15.75" customHeight="1" x14ac:dyDescent="0.25"/>
    <row r="3490" ht="15.75" customHeight="1" x14ac:dyDescent="0.25"/>
    <row r="3491" ht="15.75" customHeight="1" x14ac:dyDescent="0.25"/>
    <row r="3492" ht="15.75" customHeight="1" x14ac:dyDescent="0.25"/>
    <row r="3493" ht="15.75" customHeight="1" x14ac:dyDescent="0.25"/>
    <row r="3494" ht="15.75" customHeight="1" x14ac:dyDescent="0.25"/>
    <row r="3495" ht="15.75" customHeight="1" x14ac:dyDescent="0.25"/>
    <row r="3496" ht="15.75" customHeight="1" x14ac:dyDescent="0.25"/>
    <row r="3497" ht="15.75" customHeight="1" x14ac:dyDescent="0.25"/>
    <row r="3498" ht="15.75" customHeight="1" x14ac:dyDescent="0.25"/>
    <row r="3499" ht="15.75" customHeight="1" x14ac:dyDescent="0.25"/>
    <row r="3500" ht="15.75" customHeight="1" x14ac:dyDescent="0.25"/>
    <row r="3501" ht="15.75" customHeight="1" x14ac:dyDescent="0.25"/>
    <row r="3502" ht="15.75" customHeight="1" x14ac:dyDescent="0.25"/>
    <row r="3503" ht="15.75" customHeight="1" x14ac:dyDescent="0.25"/>
    <row r="3504" ht="15.75" customHeight="1" x14ac:dyDescent="0.25"/>
    <row r="3505" ht="15.75" customHeight="1" x14ac:dyDescent="0.25"/>
    <row r="3506" ht="15.75" customHeight="1" x14ac:dyDescent="0.25"/>
    <row r="3507" ht="15.75" customHeight="1" x14ac:dyDescent="0.25"/>
    <row r="3508" ht="15.75" customHeight="1" x14ac:dyDescent="0.25"/>
    <row r="3509" ht="15.75" customHeight="1" x14ac:dyDescent="0.25"/>
    <row r="3510" ht="15.75" customHeight="1" x14ac:dyDescent="0.25"/>
    <row r="3511" ht="15.75" customHeight="1" x14ac:dyDescent="0.25"/>
    <row r="3512" ht="15.75" customHeight="1" x14ac:dyDescent="0.25"/>
    <row r="3513" ht="15.75" customHeight="1" x14ac:dyDescent="0.25"/>
    <row r="3514" ht="15.75" customHeight="1" x14ac:dyDescent="0.25"/>
    <row r="3515" ht="15.75" customHeight="1" x14ac:dyDescent="0.25"/>
    <row r="3516" ht="15.75" customHeight="1" x14ac:dyDescent="0.25"/>
    <row r="3517" ht="15.75" customHeight="1" x14ac:dyDescent="0.25"/>
    <row r="3518" ht="15.75" customHeight="1" x14ac:dyDescent="0.25"/>
    <row r="3519" ht="15.75" customHeight="1" x14ac:dyDescent="0.25"/>
    <row r="3520" ht="15.75" customHeight="1" x14ac:dyDescent="0.25"/>
    <row r="3521" ht="15.75" customHeight="1" x14ac:dyDescent="0.25"/>
    <row r="3522" ht="15.75" customHeight="1" x14ac:dyDescent="0.25"/>
    <row r="3523" ht="15.75" customHeight="1" x14ac:dyDescent="0.25"/>
    <row r="3524" ht="15.75" customHeight="1" x14ac:dyDescent="0.25"/>
    <row r="3525" ht="15.75" customHeight="1" x14ac:dyDescent="0.25"/>
    <row r="3526" ht="15.75" customHeight="1" x14ac:dyDescent="0.25"/>
    <row r="3527" ht="15.75" customHeight="1" x14ac:dyDescent="0.25"/>
    <row r="3528" ht="15.75" customHeight="1" x14ac:dyDescent="0.25"/>
    <row r="3529" ht="15.75" customHeight="1" x14ac:dyDescent="0.25"/>
    <row r="3530" ht="15.75" customHeight="1" x14ac:dyDescent="0.25"/>
    <row r="3531" ht="15.75" customHeight="1" x14ac:dyDescent="0.25"/>
    <row r="3532" ht="15.75" customHeight="1" x14ac:dyDescent="0.25"/>
    <row r="3533" ht="15.75" customHeight="1" x14ac:dyDescent="0.25"/>
    <row r="3534" ht="15.75" customHeight="1" x14ac:dyDescent="0.25"/>
    <row r="3535" ht="15.75" customHeight="1" x14ac:dyDescent="0.25"/>
    <row r="3536" ht="15.75" customHeight="1" x14ac:dyDescent="0.25"/>
    <row r="3537" ht="15.75" customHeight="1" x14ac:dyDescent="0.25"/>
    <row r="3538" ht="15.75" customHeight="1" x14ac:dyDescent="0.25"/>
    <row r="3539" ht="15.75" customHeight="1" x14ac:dyDescent="0.25"/>
    <row r="3540" ht="15.75" customHeight="1" x14ac:dyDescent="0.25"/>
    <row r="3541" ht="15.75" customHeight="1" x14ac:dyDescent="0.25"/>
    <row r="3542" ht="15.75" customHeight="1" x14ac:dyDescent="0.25"/>
    <row r="3543" ht="15.75" customHeight="1" x14ac:dyDescent="0.25"/>
    <row r="3544" ht="15.75" customHeight="1" x14ac:dyDescent="0.25"/>
    <row r="3545" ht="15.75" customHeight="1" x14ac:dyDescent="0.25"/>
    <row r="3546" ht="15.75" customHeight="1" x14ac:dyDescent="0.25"/>
    <row r="3547" ht="15.75" customHeight="1" x14ac:dyDescent="0.25"/>
    <row r="3548" ht="15.75" customHeight="1" x14ac:dyDescent="0.25"/>
    <row r="3549" ht="15.75" customHeight="1" x14ac:dyDescent="0.25"/>
    <row r="3550" ht="15.75" customHeight="1" x14ac:dyDescent="0.25"/>
    <row r="3551" ht="15.75" customHeight="1" x14ac:dyDescent="0.25"/>
    <row r="3552" ht="15.75" customHeight="1" x14ac:dyDescent="0.25"/>
    <row r="3553" ht="15.75" customHeight="1" x14ac:dyDescent="0.25"/>
    <row r="3554" ht="15.75" customHeight="1" x14ac:dyDescent="0.25"/>
    <row r="3555" ht="15.75" customHeight="1" x14ac:dyDescent="0.25"/>
    <row r="3556" ht="15.75" customHeight="1" x14ac:dyDescent="0.25"/>
    <row r="3557" ht="15.75" customHeight="1" x14ac:dyDescent="0.25"/>
    <row r="3558" ht="15.75" customHeight="1" x14ac:dyDescent="0.25"/>
    <row r="3559" ht="15.75" customHeight="1" x14ac:dyDescent="0.25"/>
    <row r="3560" ht="15.75" customHeight="1" x14ac:dyDescent="0.25"/>
    <row r="3561" ht="15.75" customHeight="1" x14ac:dyDescent="0.25"/>
    <row r="3562" ht="15.75" customHeight="1" x14ac:dyDescent="0.25"/>
    <row r="3563" ht="15.75" customHeight="1" x14ac:dyDescent="0.25"/>
    <row r="3564" ht="15.75" customHeight="1" x14ac:dyDescent="0.25"/>
    <row r="3565" ht="15.75" customHeight="1" x14ac:dyDescent="0.25"/>
    <row r="3566" ht="15.75" customHeight="1" x14ac:dyDescent="0.25"/>
    <row r="3567" ht="15.75" customHeight="1" x14ac:dyDescent="0.25"/>
    <row r="3568" ht="15.75" customHeight="1" x14ac:dyDescent="0.25"/>
    <row r="3569" ht="15.75" customHeight="1" x14ac:dyDescent="0.25"/>
    <row r="3570" ht="15.75" customHeight="1" x14ac:dyDescent="0.25"/>
    <row r="3571" ht="15.75" customHeight="1" x14ac:dyDescent="0.25"/>
    <row r="3572" ht="15.75" customHeight="1" x14ac:dyDescent="0.25"/>
    <row r="3573" ht="15.75" customHeight="1" x14ac:dyDescent="0.25"/>
    <row r="3574" ht="15.75" customHeight="1" x14ac:dyDescent="0.25"/>
    <row r="3575" ht="15.75" customHeight="1" x14ac:dyDescent="0.25"/>
    <row r="3576" ht="15.75" customHeight="1" x14ac:dyDescent="0.25"/>
    <row r="3577" ht="15.75" customHeight="1" x14ac:dyDescent="0.25"/>
    <row r="3578" ht="15.75" customHeight="1" x14ac:dyDescent="0.25"/>
    <row r="3579" ht="15.75" customHeight="1" x14ac:dyDescent="0.25"/>
    <row r="3580" ht="15.75" customHeight="1" x14ac:dyDescent="0.25"/>
    <row r="3581" ht="15.75" customHeight="1" x14ac:dyDescent="0.25"/>
    <row r="3582" ht="15.75" customHeight="1" x14ac:dyDescent="0.25"/>
    <row r="3583" ht="15.75" customHeight="1" x14ac:dyDescent="0.25"/>
    <row r="3584" ht="15.75" customHeight="1" x14ac:dyDescent="0.25"/>
    <row r="3585" ht="15.75" customHeight="1" x14ac:dyDescent="0.25"/>
    <row r="3586" ht="15.75" customHeight="1" x14ac:dyDescent="0.25"/>
    <row r="3587" ht="15.75" customHeight="1" x14ac:dyDescent="0.25"/>
    <row r="3588" ht="15.75" customHeight="1" x14ac:dyDescent="0.25"/>
    <row r="3589" ht="15.75" customHeight="1" x14ac:dyDescent="0.25"/>
    <row r="3590" ht="15.75" customHeight="1" x14ac:dyDescent="0.25"/>
    <row r="3591" ht="15.75" customHeight="1" x14ac:dyDescent="0.25"/>
    <row r="3592" ht="15.75" customHeight="1" x14ac:dyDescent="0.25"/>
    <row r="3593" ht="15.75" customHeight="1" x14ac:dyDescent="0.25"/>
    <row r="3594" ht="15.75" customHeight="1" x14ac:dyDescent="0.25"/>
    <row r="3595" ht="15.75" customHeight="1" x14ac:dyDescent="0.25"/>
    <row r="3596" ht="15.75" customHeight="1" x14ac:dyDescent="0.25"/>
    <row r="3597" ht="15.75" customHeight="1" x14ac:dyDescent="0.25"/>
    <row r="3598" ht="15.75" customHeight="1" x14ac:dyDescent="0.25"/>
    <row r="3599" ht="15.75" customHeight="1" x14ac:dyDescent="0.25"/>
    <row r="3600" ht="15.75" customHeight="1" x14ac:dyDescent="0.25"/>
    <row r="3601" ht="15.75" customHeight="1" x14ac:dyDescent="0.25"/>
    <row r="3602" ht="15.75" customHeight="1" x14ac:dyDescent="0.25"/>
    <row r="3603" ht="15.75" customHeight="1" x14ac:dyDescent="0.25"/>
    <row r="3604" ht="15.75" customHeight="1" x14ac:dyDescent="0.25"/>
    <row r="3605" ht="15.75" customHeight="1" x14ac:dyDescent="0.25"/>
    <row r="3606" ht="15.75" customHeight="1" x14ac:dyDescent="0.25"/>
    <row r="3607" ht="15.75" customHeight="1" x14ac:dyDescent="0.25"/>
    <row r="3608" ht="15.75" customHeight="1" x14ac:dyDescent="0.25"/>
    <row r="3609" ht="15.75" customHeight="1" x14ac:dyDescent="0.25"/>
    <row r="3610" ht="15.75" customHeight="1" x14ac:dyDescent="0.25"/>
    <row r="3611" ht="15.75" customHeight="1" x14ac:dyDescent="0.25"/>
    <row r="3612" ht="15.75" customHeight="1" x14ac:dyDescent="0.25"/>
    <row r="3613" ht="15.75" customHeight="1" x14ac:dyDescent="0.25"/>
    <row r="3614" ht="15.75" customHeight="1" x14ac:dyDescent="0.25"/>
    <row r="3615" ht="15.75" customHeight="1" x14ac:dyDescent="0.25"/>
    <row r="3616" ht="15.75" customHeight="1" x14ac:dyDescent="0.25"/>
    <row r="3617" ht="15.75" customHeight="1" x14ac:dyDescent="0.25"/>
    <row r="3618" ht="15.75" customHeight="1" x14ac:dyDescent="0.25"/>
    <row r="3619" ht="15.75" customHeight="1" x14ac:dyDescent="0.25"/>
    <row r="3620" ht="15.75" customHeight="1" x14ac:dyDescent="0.25"/>
    <row r="3621" ht="15.75" customHeight="1" x14ac:dyDescent="0.25"/>
    <row r="3622" ht="15.75" customHeight="1" x14ac:dyDescent="0.25"/>
    <row r="3623" ht="15.75" customHeight="1" x14ac:dyDescent="0.25"/>
    <row r="3624" ht="15.75" customHeight="1" x14ac:dyDescent="0.25"/>
    <row r="3625" ht="15.75" customHeight="1" x14ac:dyDescent="0.25"/>
    <row r="3626" ht="15.75" customHeight="1" x14ac:dyDescent="0.25"/>
    <row r="3627" ht="15.75" customHeight="1" x14ac:dyDescent="0.25"/>
    <row r="3628" ht="15.75" customHeight="1" x14ac:dyDescent="0.25"/>
    <row r="3629" ht="15.75" customHeight="1" x14ac:dyDescent="0.25"/>
    <row r="3630" ht="15.75" customHeight="1" x14ac:dyDescent="0.25"/>
    <row r="3631" ht="15.75" customHeight="1" x14ac:dyDescent="0.25"/>
    <row r="3632" ht="15.75" customHeight="1" x14ac:dyDescent="0.25"/>
    <row r="3633" ht="15.75" customHeight="1" x14ac:dyDescent="0.25"/>
    <row r="3634" ht="15.75" customHeight="1" x14ac:dyDescent="0.25"/>
    <row r="3635" ht="15.75" customHeight="1" x14ac:dyDescent="0.25"/>
    <row r="3636" ht="15.75" customHeight="1" x14ac:dyDescent="0.25"/>
    <row r="3637" ht="15.75" customHeight="1" x14ac:dyDescent="0.25"/>
    <row r="3638" ht="15.75" customHeight="1" x14ac:dyDescent="0.25"/>
    <row r="3639" ht="15.75" customHeight="1" x14ac:dyDescent="0.25"/>
    <row r="3640" ht="15.75" customHeight="1" x14ac:dyDescent="0.25"/>
    <row r="3641" ht="15.75" customHeight="1" x14ac:dyDescent="0.25"/>
    <row r="3642" ht="15.75" customHeight="1" x14ac:dyDescent="0.25"/>
    <row r="3643" ht="15.75" customHeight="1" x14ac:dyDescent="0.25"/>
    <row r="3644" ht="15.75" customHeight="1" x14ac:dyDescent="0.25"/>
    <row r="3645" ht="15.75" customHeight="1" x14ac:dyDescent="0.25"/>
    <row r="3646" ht="15.75" customHeight="1" x14ac:dyDescent="0.25"/>
    <row r="3647" ht="15.75" customHeight="1" x14ac:dyDescent="0.25"/>
    <row r="3648" ht="15.75" customHeight="1" x14ac:dyDescent="0.25"/>
    <row r="3649" ht="15.75" customHeight="1" x14ac:dyDescent="0.25"/>
    <row r="3650" ht="15.75" customHeight="1" x14ac:dyDescent="0.25"/>
    <row r="3651" ht="15.75" customHeight="1" x14ac:dyDescent="0.25"/>
    <row r="3652" ht="15.75" customHeight="1" x14ac:dyDescent="0.25"/>
    <row r="3653" ht="15.75" customHeight="1" x14ac:dyDescent="0.25"/>
    <row r="3654" ht="15.75" customHeight="1" x14ac:dyDescent="0.25"/>
    <row r="3655" ht="15.75" customHeight="1" x14ac:dyDescent="0.25"/>
    <row r="3656" ht="15.75" customHeight="1" x14ac:dyDescent="0.25"/>
    <row r="3657" ht="15.75" customHeight="1" x14ac:dyDescent="0.25"/>
    <row r="3658" ht="15.75" customHeight="1" x14ac:dyDescent="0.25"/>
    <row r="3659" ht="15.75" customHeight="1" x14ac:dyDescent="0.25"/>
    <row r="3660" ht="15.75" customHeight="1" x14ac:dyDescent="0.25"/>
    <row r="3661" ht="15.75" customHeight="1" x14ac:dyDescent="0.25"/>
    <row r="3662" ht="15.75" customHeight="1" x14ac:dyDescent="0.25"/>
    <row r="3663" ht="15.75" customHeight="1" x14ac:dyDescent="0.25"/>
    <row r="3664" ht="15.75" customHeight="1" x14ac:dyDescent="0.25"/>
    <row r="3665" ht="15.75" customHeight="1" x14ac:dyDescent="0.25"/>
    <row r="3666" ht="15.75" customHeight="1" x14ac:dyDescent="0.25"/>
    <row r="3667" ht="15.75" customHeight="1" x14ac:dyDescent="0.25"/>
    <row r="3668" ht="15.75" customHeight="1" x14ac:dyDescent="0.25"/>
    <row r="3669" ht="15.75" customHeight="1" x14ac:dyDescent="0.25"/>
    <row r="3670" ht="15.75" customHeight="1" x14ac:dyDescent="0.25"/>
    <row r="3671" ht="15.75" customHeight="1" x14ac:dyDescent="0.25"/>
    <row r="3672" ht="15.75" customHeight="1" x14ac:dyDescent="0.25"/>
    <row r="3673" ht="15.75" customHeight="1" x14ac:dyDescent="0.25"/>
    <row r="3674" ht="15.75" customHeight="1" x14ac:dyDescent="0.25"/>
    <row r="3675" ht="15.75" customHeight="1" x14ac:dyDescent="0.25"/>
    <row r="3676" ht="15.75" customHeight="1" x14ac:dyDescent="0.25"/>
    <row r="3677" ht="15.75" customHeight="1" x14ac:dyDescent="0.25"/>
    <row r="3678" ht="15.75" customHeight="1" x14ac:dyDescent="0.25"/>
    <row r="3679" ht="15.75" customHeight="1" x14ac:dyDescent="0.25"/>
    <row r="3680" ht="15.75" customHeight="1" x14ac:dyDescent="0.25"/>
    <row r="3681" ht="15.75" customHeight="1" x14ac:dyDescent="0.25"/>
    <row r="3682" ht="15.75" customHeight="1" x14ac:dyDescent="0.25"/>
    <row r="3683" ht="15.75" customHeight="1" x14ac:dyDescent="0.25"/>
    <row r="3684" ht="15.75" customHeight="1" x14ac:dyDescent="0.25"/>
    <row r="3685" ht="15.75" customHeight="1" x14ac:dyDescent="0.25"/>
    <row r="3686" ht="15.75" customHeight="1" x14ac:dyDescent="0.25"/>
    <row r="3687" ht="15.75" customHeight="1" x14ac:dyDescent="0.25"/>
    <row r="3688" ht="15.75" customHeight="1" x14ac:dyDescent="0.25"/>
    <row r="3689" ht="15.75" customHeight="1" x14ac:dyDescent="0.25"/>
    <row r="3690" ht="15.75" customHeight="1" x14ac:dyDescent="0.25"/>
    <row r="3691" ht="15.75" customHeight="1" x14ac:dyDescent="0.25"/>
    <row r="3692" ht="15.75" customHeight="1" x14ac:dyDescent="0.25"/>
    <row r="3693" ht="15.75" customHeight="1" x14ac:dyDescent="0.25"/>
    <row r="3694" ht="15.75" customHeight="1" x14ac:dyDescent="0.25"/>
    <row r="3695" ht="15.75" customHeight="1" x14ac:dyDescent="0.25"/>
    <row r="3696" ht="15.75" customHeight="1" x14ac:dyDescent="0.25"/>
    <row r="3697" ht="15.75" customHeight="1" x14ac:dyDescent="0.25"/>
    <row r="3698" ht="15.75" customHeight="1" x14ac:dyDescent="0.25"/>
    <row r="3699" ht="15.75" customHeight="1" x14ac:dyDescent="0.25"/>
    <row r="3700" ht="15.75" customHeight="1" x14ac:dyDescent="0.25"/>
    <row r="3701" ht="15.75" customHeight="1" x14ac:dyDescent="0.25"/>
    <row r="3702" ht="15.75" customHeight="1" x14ac:dyDescent="0.25"/>
    <row r="3703" ht="15.75" customHeight="1" x14ac:dyDescent="0.25"/>
    <row r="3704" ht="15.75" customHeight="1" x14ac:dyDescent="0.25"/>
    <row r="3705" ht="15.75" customHeight="1" x14ac:dyDescent="0.25"/>
    <row r="3706" ht="15.75" customHeight="1" x14ac:dyDescent="0.25"/>
    <row r="3707" ht="15.75" customHeight="1" x14ac:dyDescent="0.25"/>
    <row r="3708" ht="15.75" customHeight="1" x14ac:dyDescent="0.25"/>
    <row r="3709" ht="15.75" customHeight="1" x14ac:dyDescent="0.25"/>
    <row r="3710" ht="15.75" customHeight="1" x14ac:dyDescent="0.25"/>
    <row r="3711" ht="15.75" customHeight="1" x14ac:dyDescent="0.25"/>
    <row r="3712" ht="15.75" customHeight="1" x14ac:dyDescent="0.25"/>
    <row r="3713" ht="15.75" customHeight="1" x14ac:dyDescent="0.25"/>
    <row r="3714" ht="15.75" customHeight="1" x14ac:dyDescent="0.25"/>
    <row r="3715" ht="15.75" customHeight="1" x14ac:dyDescent="0.25"/>
    <row r="3716" ht="15.75" customHeight="1" x14ac:dyDescent="0.25"/>
    <row r="3717" ht="15.75" customHeight="1" x14ac:dyDescent="0.25"/>
    <row r="3718" ht="15.75" customHeight="1" x14ac:dyDescent="0.25"/>
    <row r="3719" ht="15.75" customHeight="1" x14ac:dyDescent="0.25"/>
    <row r="3720" ht="15.75" customHeight="1" x14ac:dyDescent="0.25"/>
    <row r="3721" ht="15.75" customHeight="1" x14ac:dyDescent="0.25"/>
    <row r="3722" ht="15.75" customHeight="1" x14ac:dyDescent="0.25"/>
    <row r="3723" ht="15.75" customHeight="1" x14ac:dyDescent="0.25"/>
    <row r="3724" ht="15.75" customHeight="1" x14ac:dyDescent="0.25"/>
    <row r="3725" ht="15.75" customHeight="1" x14ac:dyDescent="0.25"/>
    <row r="3726" ht="15.75" customHeight="1" x14ac:dyDescent="0.25"/>
    <row r="3727" ht="15.75" customHeight="1" x14ac:dyDescent="0.25"/>
    <row r="3728" ht="15.75" customHeight="1" x14ac:dyDescent="0.25"/>
    <row r="3729" ht="15.75" customHeight="1" x14ac:dyDescent="0.25"/>
    <row r="3730" ht="15.75" customHeight="1" x14ac:dyDescent="0.25"/>
    <row r="3731" ht="15.75" customHeight="1" x14ac:dyDescent="0.25"/>
    <row r="3732" ht="15.75" customHeight="1" x14ac:dyDescent="0.25"/>
    <row r="3733" ht="15.75" customHeight="1" x14ac:dyDescent="0.25"/>
    <row r="3734" ht="15.75" customHeight="1" x14ac:dyDescent="0.25"/>
    <row r="3735" ht="15.75" customHeight="1" x14ac:dyDescent="0.25"/>
    <row r="3736" ht="15.75" customHeight="1" x14ac:dyDescent="0.25"/>
    <row r="3737" ht="15.75" customHeight="1" x14ac:dyDescent="0.25"/>
    <row r="3738" ht="15.75" customHeight="1" x14ac:dyDescent="0.25"/>
    <row r="3739" ht="15.75" customHeight="1" x14ac:dyDescent="0.25"/>
    <row r="3740" ht="15.75" customHeight="1" x14ac:dyDescent="0.25"/>
    <row r="3741" ht="15.75" customHeight="1" x14ac:dyDescent="0.25"/>
    <row r="3742" ht="15.75" customHeight="1" x14ac:dyDescent="0.25"/>
    <row r="3743" ht="15.75" customHeight="1" x14ac:dyDescent="0.25"/>
    <row r="3744" ht="15.75" customHeight="1" x14ac:dyDescent="0.25"/>
    <row r="3745" ht="15.75" customHeight="1" x14ac:dyDescent="0.25"/>
    <row r="3746" ht="15.75" customHeight="1" x14ac:dyDescent="0.25"/>
    <row r="3747" ht="15.75" customHeight="1" x14ac:dyDescent="0.25"/>
    <row r="3748" ht="15.75" customHeight="1" x14ac:dyDescent="0.25"/>
    <row r="3749" ht="15.75" customHeight="1" x14ac:dyDescent="0.25"/>
    <row r="3750" ht="15.75" customHeight="1" x14ac:dyDescent="0.25"/>
    <row r="3751" ht="15.75" customHeight="1" x14ac:dyDescent="0.25"/>
    <row r="3752" ht="15.75" customHeight="1" x14ac:dyDescent="0.25"/>
    <row r="3753" ht="15.75" customHeight="1" x14ac:dyDescent="0.25"/>
    <row r="3754" ht="15.75" customHeight="1" x14ac:dyDescent="0.25"/>
    <row r="3755" ht="15.75" customHeight="1" x14ac:dyDescent="0.25"/>
    <row r="3756" ht="15.75" customHeight="1" x14ac:dyDescent="0.25"/>
    <row r="3757" ht="15.75" customHeight="1" x14ac:dyDescent="0.25"/>
    <row r="3758" ht="15.75" customHeight="1" x14ac:dyDescent="0.25"/>
    <row r="3759" ht="15.75" customHeight="1" x14ac:dyDescent="0.25"/>
    <row r="3760" ht="15.75" customHeight="1" x14ac:dyDescent="0.25"/>
    <row r="3761" ht="15.75" customHeight="1" x14ac:dyDescent="0.25"/>
    <row r="3762" ht="15.75" customHeight="1" x14ac:dyDescent="0.25"/>
    <row r="3763" ht="15.75" customHeight="1" x14ac:dyDescent="0.25"/>
    <row r="3764" ht="15.75" customHeight="1" x14ac:dyDescent="0.25"/>
    <row r="3765" ht="15.75" customHeight="1" x14ac:dyDescent="0.25"/>
    <row r="3766" ht="15.75" customHeight="1" x14ac:dyDescent="0.25"/>
    <row r="3767" ht="15.75" customHeight="1" x14ac:dyDescent="0.25"/>
    <row r="3768" ht="15.75" customHeight="1" x14ac:dyDescent="0.25"/>
    <row r="3769" ht="15.75" customHeight="1" x14ac:dyDescent="0.25"/>
    <row r="3770" ht="15.75" customHeight="1" x14ac:dyDescent="0.25"/>
    <row r="3771" ht="15.75" customHeight="1" x14ac:dyDescent="0.25"/>
    <row r="3772" ht="15.75" customHeight="1" x14ac:dyDescent="0.25"/>
    <row r="3773" ht="15.75" customHeight="1" x14ac:dyDescent="0.25"/>
    <row r="3774" ht="15.75" customHeight="1" x14ac:dyDescent="0.25"/>
    <row r="3775" ht="15.75" customHeight="1" x14ac:dyDescent="0.25"/>
    <row r="3776" ht="15.75" customHeight="1" x14ac:dyDescent="0.25"/>
    <row r="3777" ht="15.75" customHeight="1" x14ac:dyDescent="0.25"/>
    <row r="3778" ht="15.75" customHeight="1" x14ac:dyDescent="0.25"/>
    <row r="3779" ht="15.75" customHeight="1" x14ac:dyDescent="0.25"/>
    <row r="3780" ht="15.75" customHeight="1" x14ac:dyDescent="0.25"/>
    <row r="3781" ht="15.75" customHeight="1" x14ac:dyDescent="0.25"/>
    <row r="3782" ht="15.75" customHeight="1" x14ac:dyDescent="0.25"/>
    <row r="3783" ht="15.75" customHeight="1" x14ac:dyDescent="0.25"/>
    <row r="3784" ht="15.75" customHeight="1" x14ac:dyDescent="0.25"/>
    <row r="3785" ht="15.75" customHeight="1" x14ac:dyDescent="0.25"/>
    <row r="3786" ht="15.75" customHeight="1" x14ac:dyDescent="0.25"/>
    <row r="3787" ht="15.75" customHeight="1" x14ac:dyDescent="0.25"/>
    <row r="3788" ht="15.75" customHeight="1" x14ac:dyDescent="0.25"/>
    <row r="3789" ht="15.75" customHeight="1" x14ac:dyDescent="0.25"/>
    <row r="3790" ht="15.75" customHeight="1" x14ac:dyDescent="0.25"/>
    <row r="3791" ht="15.75" customHeight="1" x14ac:dyDescent="0.25"/>
    <row r="3792" ht="15.75" customHeight="1" x14ac:dyDescent="0.25"/>
    <row r="3793" ht="15.75" customHeight="1" x14ac:dyDescent="0.25"/>
    <row r="3794" ht="15.75" customHeight="1" x14ac:dyDescent="0.25"/>
    <row r="3795" ht="15.75" customHeight="1" x14ac:dyDescent="0.25"/>
    <row r="3796" ht="15.75" customHeight="1" x14ac:dyDescent="0.25"/>
    <row r="3797" ht="15.75" customHeight="1" x14ac:dyDescent="0.25"/>
    <row r="3798" ht="15.75" customHeight="1" x14ac:dyDescent="0.25"/>
    <row r="3799" ht="15.75" customHeight="1" x14ac:dyDescent="0.25"/>
    <row r="3800" ht="15.75" customHeight="1" x14ac:dyDescent="0.25"/>
    <row r="3801" ht="15.75" customHeight="1" x14ac:dyDescent="0.25"/>
    <row r="3802" ht="15.75" customHeight="1" x14ac:dyDescent="0.25"/>
    <row r="3803" ht="15.75" customHeight="1" x14ac:dyDescent="0.25"/>
    <row r="3804" ht="15.75" customHeight="1" x14ac:dyDescent="0.25"/>
    <row r="3805" ht="15.75" customHeight="1" x14ac:dyDescent="0.25"/>
    <row r="3806" ht="15.75" customHeight="1" x14ac:dyDescent="0.25"/>
    <row r="3807" ht="15.75" customHeight="1" x14ac:dyDescent="0.25"/>
    <row r="3808" ht="15.75" customHeight="1" x14ac:dyDescent="0.25"/>
    <row r="3809" ht="15.75" customHeight="1" x14ac:dyDescent="0.25"/>
    <row r="3810" ht="15.75" customHeight="1" x14ac:dyDescent="0.25"/>
    <row r="3811" ht="15.75" customHeight="1" x14ac:dyDescent="0.25"/>
    <row r="3812" ht="15.75" customHeight="1" x14ac:dyDescent="0.25"/>
    <row r="3813" ht="15.75" customHeight="1" x14ac:dyDescent="0.25"/>
    <row r="3814" ht="15.75" customHeight="1" x14ac:dyDescent="0.25"/>
    <row r="3815" ht="15.75" customHeight="1" x14ac:dyDescent="0.25"/>
    <row r="3816" ht="15.75" customHeight="1" x14ac:dyDescent="0.25"/>
    <row r="3817" ht="15.75" customHeight="1" x14ac:dyDescent="0.25"/>
    <row r="3818" ht="15.75" customHeight="1" x14ac:dyDescent="0.25"/>
    <row r="3819" ht="15.75" customHeight="1" x14ac:dyDescent="0.25"/>
    <row r="3820" ht="15.75" customHeight="1" x14ac:dyDescent="0.25"/>
    <row r="3821" ht="15.75" customHeight="1" x14ac:dyDescent="0.25"/>
    <row r="3822" ht="15.75" customHeight="1" x14ac:dyDescent="0.25"/>
    <row r="3823" ht="15.75" customHeight="1" x14ac:dyDescent="0.25"/>
    <row r="3824" ht="15.75" customHeight="1" x14ac:dyDescent="0.25"/>
    <row r="3825" ht="15.75" customHeight="1" x14ac:dyDescent="0.25"/>
    <row r="3826" ht="15.75" customHeight="1" x14ac:dyDescent="0.25"/>
    <row r="3827" ht="15.75" customHeight="1" x14ac:dyDescent="0.25"/>
    <row r="3828" ht="15.75" customHeight="1" x14ac:dyDescent="0.25"/>
    <row r="3829" ht="15.75" customHeight="1" x14ac:dyDescent="0.25"/>
    <row r="3830" ht="15.75" customHeight="1" x14ac:dyDescent="0.25"/>
    <row r="3831" ht="15.75" customHeight="1" x14ac:dyDescent="0.25"/>
    <row r="3832" ht="15.75" customHeight="1" x14ac:dyDescent="0.25"/>
    <row r="3833" ht="15.75" customHeight="1" x14ac:dyDescent="0.25"/>
    <row r="3834" ht="15.75" customHeight="1" x14ac:dyDescent="0.25"/>
    <row r="3835" ht="15.75" customHeight="1" x14ac:dyDescent="0.25"/>
    <row r="3836" ht="15.75" customHeight="1" x14ac:dyDescent="0.25"/>
    <row r="3837" ht="15.75" customHeight="1" x14ac:dyDescent="0.25"/>
    <row r="3838" ht="15.75" customHeight="1" x14ac:dyDescent="0.25"/>
    <row r="3839" ht="15.75" customHeight="1" x14ac:dyDescent="0.25"/>
    <row r="3840" ht="15.75" customHeight="1" x14ac:dyDescent="0.25"/>
    <row r="3841" ht="15.75" customHeight="1" x14ac:dyDescent="0.25"/>
    <row r="3842" ht="15.75" customHeight="1" x14ac:dyDescent="0.25"/>
    <row r="3843" ht="15.75" customHeight="1" x14ac:dyDescent="0.25"/>
    <row r="3844" ht="15.75" customHeight="1" x14ac:dyDescent="0.25"/>
    <row r="3845" ht="15.75" customHeight="1" x14ac:dyDescent="0.25"/>
    <row r="3846" ht="15.75" customHeight="1" x14ac:dyDescent="0.25"/>
    <row r="3847" ht="15.75" customHeight="1" x14ac:dyDescent="0.25"/>
    <row r="3848" ht="15.75" customHeight="1" x14ac:dyDescent="0.25"/>
    <row r="3849" ht="15.75" customHeight="1" x14ac:dyDescent="0.25"/>
    <row r="3850" ht="15.75" customHeight="1" x14ac:dyDescent="0.25"/>
    <row r="3851" ht="15.75" customHeight="1" x14ac:dyDescent="0.25"/>
    <row r="3852" ht="15.75" customHeight="1" x14ac:dyDescent="0.25"/>
    <row r="3853" ht="15.75" customHeight="1" x14ac:dyDescent="0.25"/>
    <row r="3854" ht="15.75" customHeight="1" x14ac:dyDescent="0.25"/>
    <row r="3855" ht="15.75" customHeight="1" x14ac:dyDescent="0.25"/>
    <row r="3856" ht="15.75" customHeight="1" x14ac:dyDescent="0.25"/>
    <row r="3857" ht="15.75" customHeight="1" x14ac:dyDescent="0.25"/>
    <row r="3858" ht="15.75" customHeight="1" x14ac:dyDescent="0.25"/>
    <row r="3859" ht="15.75" customHeight="1" x14ac:dyDescent="0.25"/>
    <row r="3860" ht="15.75" customHeight="1" x14ac:dyDescent="0.25"/>
    <row r="3861" ht="15.75" customHeight="1" x14ac:dyDescent="0.25"/>
    <row r="3862" ht="15.75" customHeight="1" x14ac:dyDescent="0.25"/>
    <row r="3863" ht="15.75" customHeight="1" x14ac:dyDescent="0.25"/>
    <row r="3864" ht="15.75" customHeight="1" x14ac:dyDescent="0.25"/>
    <row r="3865" ht="15.75" customHeight="1" x14ac:dyDescent="0.25"/>
    <row r="3866" ht="15.75" customHeight="1" x14ac:dyDescent="0.25"/>
    <row r="3867" ht="15.75" customHeight="1" x14ac:dyDescent="0.25"/>
    <row r="3868" ht="15.75" customHeight="1" x14ac:dyDescent="0.25"/>
    <row r="3869" ht="15.75" customHeight="1" x14ac:dyDescent="0.25"/>
    <row r="3870" ht="15.75" customHeight="1" x14ac:dyDescent="0.25"/>
    <row r="3871" ht="15.75" customHeight="1" x14ac:dyDescent="0.25"/>
    <row r="3872" ht="15.75" customHeight="1" x14ac:dyDescent="0.25"/>
    <row r="3873" ht="15.75" customHeight="1" x14ac:dyDescent="0.25"/>
    <row r="3874" ht="15.75" customHeight="1" x14ac:dyDescent="0.25"/>
    <row r="3875" ht="15.75" customHeight="1" x14ac:dyDescent="0.25"/>
    <row r="3876" ht="15.75" customHeight="1" x14ac:dyDescent="0.25"/>
    <row r="3877" ht="15.75" customHeight="1" x14ac:dyDescent="0.25"/>
    <row r="3878" ht="15.75" customHeight="1" x14ac:dyDescent="0.25"/>
    <row r="3879" ht="15.75" customHeight="1" x14ac:dyDescent="0.25"/>
    <row r="3880" ht="15.75" customHeight="1" x14ac:dyDescent="0.25"/>
    <row r="3881" ht="15.75" customHeight="1" x14ac:dyDescent="0.25"/>
    <row r="3882" ht="15.75" customHeight="1" x14ac:dyDescent="0.25"/>
    <row r="3883" ht="15.75" customHeight="1" x14ac:dyDescent="0.25"/>
    <row r="3884" ht="15.75" customHeight="1" x14ac:dyDescent="0.25"/>
    <row r="3885" ht="15.75" customHeight="1" x14ac:dyDescent="0.25"/>
    <row r="3886" ht="15.75" customHeight="1" x14ac:dyDescent="0.25"/>
    <row r="3887" ht="15.75" customHeight="1" x14ac:dyDescent="0.25"/>
    <row r="3888" ht="15.75" customHeight="1" x14ac:dyDescent="0.25"/>
    <row r="3889" ht="15.75" customHeight="1" x14ac:dyDescent="0.25"/>
    <row r="3890" ht="15.75" customHeight="1" x14ac:dyDescent="0.25"/>
    <row r="3891" ht="15.75" customHeight="1" x14ac:dyDescent="0.25"/>
    <row r="3892" ht="15.75" customHeight="1" x14ac:dyDescent="0.25"/>
    <row r="3893" ht="15.75" customHeight="1" x14ac:dyDescent="0.25"/>
    <row r="3894" ht="15.75" customHeight="1" x14ac:dyDescent="0.25"/>
    <row r="3895" ht="15.75" customHeight="1" x14ac:dyDescent="0.25"/>
    <row r="3896" ht="15.75" customHeight="1" x14ac:dyDescent="0.25"/>
    <row r="3897" ht="15.75" customHeight="1" x14ac:dyDescent="0.25"/>
    <row r="3898" ht="15.75" customHeight="1" x14ac:dyDescent="0.25"/>
    <row r="3899" ht="15.75" customHeight="1" x14ac:dyDescent="0.25"/>
    <row r="3900" ht="15.75" customHeight="1" x14ac:dyDescent="0.25"/>
    <row r="3901" ht="15.75" customHeight="1" x14ac:dyDescent="0.25"/>
    <row r="3902" ht="15.75" customHeight="1" x14ac:dyDescent="0.25"/>
    <row r="3903" ht="15.75" customHeight="1" x14ac:dyDescent="0.25"/>
    <row r="3904" ht="15.75" customHeight="1" x14ac:dyDescent="0.25"/>
    <row r="3905" ht="15.75" customHeight="1" x14ac:dyDescent="0.25"/>
    <row r="3906" ht="15.75" customHeight="1" x14ac:dyDescent="0.25"/>
    <row r="3907" ht="15.75" customHeight="1" x14ac:dyDescent="0.25"/>
    <row r="3908" ht="15.75" customHeight="1" x14ac:dyDescent="0.25"/>
    <row r="3909" ht="15.75" customHeight="1" x14ac:dyDescent="0.25"/>
    <row r="3910" ht="15.75" customHeight="1" x14ac:dyDescent="0.25"/>
    <row r="3911" ht="15.75" customHeight="1" x14ac:dyDescent="0.25"/>
    <row r="3912" ht="15.75" customHeight="1" x14ac:dyDescent="0.25"/>
    <row r="3913" ht="15.75" customHeight="1" x14ac:dyDescent="0.25"/>
    <row r="3914" ht="15.75" customHeight="1" x14ac:dyDescent="0.25"/>
    <row r="3915" ht="15.75" customHeight="1" x14ac:dyDescent="0.25"/>
    <row r="3916" ht="15.75" customHeight="1" x14ac:dyDescent="0.25"/>
    <row r="3917" ht="15.75" customHeight="1" x14ac:dyDescent="0.25"/>
    <row r="3918" ht="15.75" customHeight="1" x14ac:dyDescent="0.25"/>
    <row r="3919" ht="15.75" customHeight="1" x14ac:dyDescent="0.25"/>
    <row r="3920" ht="15.75" customHeight="1" x14ac:dyDescent="0.25"/>
    <row r="3921" ht="15.75" customHeight="1" x14ac:dyDescent="0.25"/>
    <row r="3922" ht="15.75" customHeight="1" x14ac:dyDescent="0.25"/>
    <row r="3923" ht="15.75" customHeight="1" x14ac:dyDescent="0.25"/>
    <row r="3924" ht="15.75" customHeight="1" x14ac:dyDescent="0.25"/>
    <row r="3925" ht="15.75" customHeight="1" x14ac:dyDescent="0.25"/>
    <row r="3926" ht="15.75" customHeight="1" x14ac:dyDescent="0.25"/>
    <row r="3927" ht="15.75" customHeight="1" x14ac:dyDescent="0.25"/>
    <row r="3928" ht="15.75" customHeight="1" x14ac:dyDescent="0.25"/>
    <row r="3929" ht="15.75" customHeight="1" x14ac:dyDescent="0.25"/>
    <row r="3930" ht="15.75" customHeight="1" x14ac:dyDescent="0.25"/>
    <row r="3931" ht="15.75" customHeight="1" x14ac:dyDescent="0.25"/>
    <row r="3932" ht="15.75" customHeight="1" x14ac:dyDescent="0.25"/>
    <row r="3933" ht="15.75" customHeight="1" x14ac:dyDescent="0.25"/>
    <row r="3934" ht="15.75" customHeight="1" x14ac:dyDescent="0.25"/>
    <row r="3935" ht="15.75" customHeight="1" x14ac:dyDescent="0.25"/>
    <row r="3936" ht="15.75" customHeight="1" x14ac:dyDescent="0.25"/>
    <row r="3937" ht="15.75" customHeight="1" x14ac:dyDescent="0.25"/>
    <row r="3938" ht="15.75" customHeight="1" x14ac:dyDescent="0.25"/>
    <row r="3939" ht="15.75" customHeight="1" x14ac:dyDescent="0.25"/>
    <row r="3940" ht="15.75" customHeight="1" x14ac:dyDescent="0.25"/>
    <row r="3941" ht="15.75" customHeight="1" x14ac:dyDescent="0.25"/>
    <row r="3942" ht="15.75" customHeight="1" x14ac:dyDescent="0.25"/>
    <row r="3943" ht="15.75" customHeight="1" x14ac:dyDescent="0.25"/>
    <row r="3944" ht="15.75" customHeight="1" x14ac:dyDescent="0.25"/>
    <row r="3945" ht="15.75" customHeight="1" x14ac:dyDescent="0.25"/>
    <row r="3946" ht="15.75" customHeight="1" x14ac:dyDescent="0.25"/>
    <row r="3947" ht="15.75" customHeight="1" x14ac:dyDescent="0.25"/>
    <row r="3948" ht="15.75" customHeight="1" x14ac:dyDescent="0.25"/>
    <row r="3949" ht="15.75" customHeight="1" x14ac:dyDescent="0.25"/>
    <row r="3950" ht="15.75" customHeight="1" x14ac:dyDescent="0.25"/>
    <row r="3951" ht="15.75" customHeight="1" x14ac:dyDescent="0.25"/>
    <row r="3952" ht="15.75" customHeight="1" x14ac:dyDescent="0.25"/>
    <row r="3953" ht="15.75" customHeight="1" x14ac:dyDescent="0.25"/>
    <row r="3954" ht="15.75" customHeight="1" x14ac:dyDescent="0.25"/>
    <row r="3955" ht="15.75" customHeight="1" x14ac:dyDescent="0.25"/>
    <row r="3956" ht="15.75" customHeight="1" x14ac:dyDescent="0.25"/>
    <row r="3957" ht="15.75" customHeight="1" x14ac:dyDescent="0.25"/>
    <row r="3958" ht="15.75" customHeight="1" x14ac:dyDescent="0.25"/>
    <row r="3959" ht="15.75" customHeight="1" x14ac:dyDescent="0.25"/>
    <row r="3960" ht="15.75" customHeight="1" x14ac:dyDescent="0.25"/>
    <row r="3961" ht="15.75" customHeight="1" x14ac:dyDescent="0.25"/>
    <row r="3962" ht="15.75" customHeight="1" x14ac:dyDescent="0.25"/>
    <row r="3963" ht="15.75" customHeight="1" x14ac:dyDescent="0.25"/>
    <row r="3964" ht="15.75" customHeight="1" x14ac:dyDescent="0.25"/>
    <row r="3965" ht="15.75" customHeight="1" x14ac:dyDescent="0.25"/>
    <row r="3966" ht="15.75" customHeight="1" x14ac:dyDescent="0.25"/>
    <row r="3967" ht="15.75" customHeight="1" x14ac:dyDescent="0.25"/>
    <row r="3968" ht="15.75" customHeight="1" x14ac:dyDescent="0.25"/>
    <row r="3969" ht="15.75" customHeight="1" x14ac:dyDescent="0.25"/>
    <row r="3970" ht="15.75" customHeight="1" x14ac:dyDescent="0.25"/>
    <row r="3971" ht="15.75" customHeight="1" x14ac:dyDescent="0.25"/>
    <row r="3972" ht="15.75" customHeight="1" x14ac:dyDescent="0.25"/>
    <row r="3973" ht="15.75" customHeight="1" x14ac:dyDescent="0.25"/>
    <row r="3974" ht="15.75" customHeight="1" x14ac:dyDescent="0.25"/>
    <row r="3975" ht="15.75" customHeight="1" x14ac:dyDescent="0.25"/>
    <row r="3976" ht="15.75" customHeight="1" x14ac:dyDescent="0.25"/>
    <row r="3977" ht="15.75" customHeight="1" x14ac:dyDescent="0.25"/>
    <row r="3978" ht="15.75" customHeight="1" x14ac:dyDescent="0.25"/>
    <row r="3979" ht="15.75" customHeight="1" x14ac:dyDescent="0.25"/>
    <row r="3980" ht="15.75" customHeight="1" x14ac:dyDescent="0.25"/>
    <row r="3981" ht="15.75" customHeight="1" x14ac:dyDescent="0.25"/>
    <row r="3982" ht="15.75" customHeight="1" x14ac:dyDescent="0.25"/>
    <row r="3983" ht="15.75" customHeight="1" x14ac:dyDescent="0.25"/>
    <row r="3984" ht="15.75" customHeight="1" x14ac:dyDescent="0.25"/>
    <row r="3985" ht="15.75" customHeight="1" x14ac:dyDescent="0.25"/>
    <row r="3986" ht="15.75" customHeight="1" x14ac:dyDescent="0.25"/>
    <row r="3987" ht="15.75" customHeight="1" x14ac:dyDescent="0.25"/>
    <row r="3988" ht="15.75" customHeight="1" x14ac:dyDescent="0.25"/>
    <row r="3989" ht="15.75" customHeight="1" x14ac:dyDescent="0.25"/>
    <row r="3990" ht="15.75" customHeight="1" x14ac:dyDescent="0.25"/>
    <row r="3991" ht="15.75" customHeight="1" x14ac:dyDescent="0.25"/>
    <row r="3992" ht="15.75" customHeight="1" x14ac:dyDescent="0.25"/>
    <row r="3993" ht="15.75" customHeight="1" x14ac:dyDescent="0.25"/>
    <row r="3994" ht="15.75" customHeight="1" x14ac:dyDescent="0.25"/>
    <row r="3995" ht="15.75" customHeight="1" x14ac:dyDescent="0.25"/>
    <row r="3996" ht="15.75" customHeight="1" x14ac:dyDescent="0.25"/>
    <row r="3997" ht="15.75" customHeight="1" x14ac:dyDescent="0.25"/>
    <row r="3998" ht="15.75" customHeight="1" x14ac:dyDescent="0.25"/>
    <row r="3999" ht="15.75" customHeight="1" x14ac:dyDescent="0.25"/>
    <row r="4000" ht="15.75" customHeight="1" x14ac:dyDescent="0.25"/>
    <row r="4001" ht="15.75" customHeight="1" x14ac:dyDescent="0.25"/>
    <row r="4002" ht="15.75" customHeight="1" x14ac:dyDescent="0.25"/>
    <row r="4003" ht="15.75" customHeight="1" x14ac:dyDescent="0.25"/>
    <row r="4004" ht="15.75" customHeight="1" x14ac:dyDescent="0.25"/>
    <row r="4005" ht="15.75" customHeight="1" x14ac:dyDescent="0.25"/>
    <row r="4006" ht="15.75" customHeight="1" x14ac:dyDescent="0.25"/>
    <row r="4007" ht="15.75" customHeight="1" x14ac:dyDescent="0.25"/>
    <row r="4008" ht="15.75" customHeight="1" x14ac:dyDescent="0.25"/>
    <row r="4009" ht="15.75" customHeight="1" x14ac:dyDescent="0.25"/>
    <row r="4010" ht="15.75" customHeight="1" x14ac:dyDescent="0.25"/>
    <row r="4011" ht="15.75" customHeight="1" x14ac:dyDescent="0.25"/>
    <row r="4012" ht="15.75" customHeight="1" x14ac:dyDescent="0.25"/>
    <row r="4013" ht="15.75" customHeight="1" x14ac:dyDescent="0.25"/>
    <row r="4014" ht="15.75" customHeight="1" x14ac:dyDescent="0.25"/>
    <row r="4015" ht="15.75" customHeight="1" x14ac:dyDescent="0.25"/>
    <row r="4016" ht="15.75" customHeight="1" x14ac:dyDescent="0.25"/>
    <row r="4017" ht="15.75" customHeight="1" x14ac:dyDescent="0.25"/>
    <row r="4018" ht="15.75" customHeight="1" x14ac:dyDescent="0.25"/>
    <row r="4019" ht="15.75" customHeight="1" x14ac:dyDescent="0.25"/>
    <row r="4020" ht="15.75" customHeight="1" x14ac:dyDescent="0.25"/>
    <row r="4021" ht="15.75" customHeight="1" x14ac:dyDescent="0.25"/>
    <row r="4022" ht="15.75" customHeight="1" x14ac:dyDescent="0.25"/>
    <row r="4023" ht="15.75" customHeight="1" x14ac:dyDescent="0.25"/>
    <row r="4024" ht="15.75" customHeight="1" x14ac:dyDescent="0.25"/>
    <row r="4025" ht="15.75" customHeight="1" x14ac:dyDescent="0.25"/>
    <row r="4026" ht="15.75" customHeight="1" x14ac:dyDescent="0.25"/>
    <row r="4027" ht="15.75" customHeight="1" x14ac:dyDescent="0.25"/>
    <row r="4028" ht="15.75" customHeight="1" x14ac:dyDescent="0.25"/>
    <row r="4029" ht="15.75" customHeight="1" x14ac:dyDescent="0.25"/>
    <row r="4030" ht="15.75" customHeight="1" x14ac:dyDescent="0.25"/>
    <row r="4031" ht="15.75" customHeight="1" x14ac:dyDescent="0.25"/>
    <row r="4032" ht="15.75" customHeight="1" x14ac:dyDescent="0.25"/>
    <row r="4033" ht="15.75" customHeight="1" x14ac:dyDescent="0.25"/>
    <row r="4034" ht="15.75" customHeight="1" x14ac:dyDescent="0.25"/>
    <row r="4035" ht="15.75" customHeight="1" x14ac:dyDescent="0.25"/>
    <row r="4036" ht="15.75" customHeight="1" x14ac:dyDescent="0.25"/>
    <row r="4037" ht="15.75" customHeight="1" x14ac:dyDescent="0.25"/>
    <row r="4038" ht="15.75" customHeight="1" x14ac:dyDescent="0.25"/>
    <row r="4039" ht="15.75" customHeight="1" x14ac:dyDescent="0.25"/>
    <row r="4040" ht="15.75" customHeight="1" x14ac:dyDescent="0.25"/>
    <row r="4041" ht="15.75" customHeight="1" x14ac:dyDescent="0.25"/>
    <row r="4042" ht="15.75" customHeight="1" x14ac:dyDescent="0.25"/>
    <row r="4043" ht="15.75" customHeight="1" x14ac:dyDescent="0.25"/>
    <row r="4044" ht="15.75" customHeight="1" x14ac:dyDescent="0.25"/>
    <row r="4045" ht="15.75" customHeight="1" x14ac:dyDescent="0.25"/>
    <row r="4046" ht="15.75" customHeight="1" x14ac:dyDescent="0.25"/>
    <row r="4047" ht="15.75" customHeight="1" x14ac:dyDescent="0.25"/>
    <row r="4048" ht="15.75" customHeight="1" x14ac:dyDescent="0.25"/>
    <row r="4049" ht="15.75" customHeight="1" x14ac:dyDescent="0.25"/>
    <row r="4050" ht="15.75" customHeight="1" x14ac:dyDescent="0.25"/>
    <row r="4051" ht="15.75" customHeight="1" x14ac:dyDescent="0.25"/>
    <row r="4052" ht="15.75" customHeight="1" x14ac:dyDescent="0.25"/>
    <row r="4053" ht="15.75" customHeight="1" x14ac:dyDescent="0.25"/>
    <row r="4054" ht="15.75" customHeight="1" x14ac:dyDescent="0.25"/>
    <row r="4055" ht="15.75" customHeight="1" x14ac:dyDescent="0.25"/>
    <row r="4056" ht="15.75" customHeight="1" x14ac:dyDescent="0.25"/>
    <row r="4057" ht="15.75" customHeight="1" x14ac:dyDescent="0.25"/>
    <row r="4058" ht="15.75" customHeight="1" x14ac:dyDescent="0.25"/>
    <row r="4059" ht="15.75" customHeight="1" x14ac:dyDescent="0.25"/>
    <row r="4060" ht="15.75" customHeight="1" x14ac:dyDescent="0.25"/>
    <row r="4061" ht="15.75" customHeight="1" x14ac:dyDescent="0.25"/>
    <row r="4062" ht="15.75" customHeight="1" x14ac:dyDescent="0.25"/>
    <row r="4063" ht="15.75" customHeight="1" x14ac:dyDescent="0.25"/>
    <row r="4064" ht="15.75" customHeight="1" x14ac:dyDescent="0.25"/>
    <row r="4065" ht="15.75" customHeight="1" x14ac:dyDescent="0.25"/>
    <row r="4066" ht="15.75" customHeight="1" x14ac:dyDescent="0.25"/>
    <row r="4067" ht="15.75" customHeight="1" x14ac:dyDescent="0.25"/>
    <row r="4068" ht="15.75" customHeight="1" x14ac:dyDescent="0.25"/>
    <row r="4069" ht="15.75" customHeight="1" x14ac:dyDescent="0.25"/>
    <row r="4070" ht="15.75" customHeight="1" x14ac:dyDescent="0.25"/>
    <row r="4071" ht="15.75" customHeight="1" x14ac:dyDescent="0.25"/>
    <row r="4072" ht="15.75" customHeight="1" x14ac:dyDescent="0.25"/>
    <row r="4073" ht="15.75" customHeight="1" x14ac:dyDescent="0.25"/>
    <row r="4074" ht="15.75" customHeight="1" x14ac:dyDescent="0.25"/>
    <row r="4075" ht="15.75" customHeight="1" x14ac:dyDescent="0.25"/>
    <row r="4076" ht="15.75" customHeight="1" x14ac:dyDescent="0.25"/>
    <row r="4077" ht="15.75" customHeight="1" x14ac:dyDescent="0.25"/>
    <row r="4078" ht="15.75" customHeight="1" x14ac:dyDescent="0.25"/>
    <row r="4079" ht="15.75" customHeight="1" x14ac:dyDescent="0.25"/>
    <row r="4080" ht="15.75" customHeight="1" x14ac:dyDescent="0.25"/>
    <row r="4081" ht="15.75" customHeight="1" x14ac:dyDescent="0.25"/>
    <row r="4082" ht="15.75" customHeight="1" x14ac:dyDescent="0.25"/>
    <row r="4083" ht="15.75" customHeight="1" x14ac:dyDescent="0.25"/>
    <row r="4084" ht="15.75" customHeight="1" x14ac:dyDescent="0.25"/>
    <row r="4085" ht="15.75" customHeight="1" x14ac:dyDescent="0.25"/>
    <row r="4086" ht="15.75" customHeight="1" x14ac:dyDescent="0.25"/>
    <row r="4087" ht="15.75" customHeight="1" x14ac:dyDescent="0.25"/>
    <row r="4088" ht="15.75" customHeight="1" x14ac:dyDescent="0.25"/>
    <row r="4089" ht="15.75" customHeight="1" x14ac:dyDescent="0.25"/>
    <row r="4090" ht="15.75" customHeight="1" x14ac:dyDescent="0.25"/>
    <row r="4091" ht="15.75" customHeight="1" x14ac:dyDescent="0.25"/>
    <row r="4092" ht="15.75" customHeight="1" x14ac:dyDescent="0.25"/>
    <row r="4093" ht="15.75" customHeight="1" x14ac:dyDescent="0.25"/>
    <row r="4094" ht="15.75" customHeight="1" x14ac:dyDescent="0.25"/>
    <row r="4095" ht="15.75" customHeight="1" x14ac:dyDescent="0.25"/>
    <row r="4096" ht="15.75" customHeight="1" x14ac:dyDescent="0.25"/>
    <row r="4097" ht="15.75" customHeight="1" x14ac:dyDescent="0.25"/>
    <row r="4098" ht="15.75" customHeight="1" x14ac:dyDescent="0.25"/>
    <row r="4099" ht="15.75" customHeight="1" x14ac:dyDescent="0.25"/>
    <row r="4100" ht="15.75" customHeight="1" x14ac:dyDescent="0.25"/>
    <row r="4101" ht="15.75" customHeight="1" x14ac:dyDescent="0.25"/>
    <row r="4102" ht="15.75" customHeight="1" x14ac:dyDescent="0.25"/>
    <row r="4103" ht="15.75" customHeight="1" x14ac:dyDescent="0.25"/>
    <row r="4104" ht="15.75" customHeight="1" x14ac:dyDescent="0.25"/>
    <row r="4105" ht="15.75" customHeight="1" x14ac:dyDescent="0.25"/>
    <row r="4106" ht="15.75" customHeight="1" x14ac:dyDescent="0.25"/>
    <row r="4107" ht="15.75" customHeight="1" x14ac:dyDescent="0.25"/>
    <row r="4108" ht="15.75" customHeight="1" x14ac:dyDescent="0.25"/>
    <row r="4109" ht="15.75" customHeight="1" x14ac:dyDescent="0.25"/>
    <row r="4110" ht="15.75" customHeight="1" x14ac:dyDescent="0.25"/>
    <row r="4111" ht="15.75" customHeight="1" x14ac:dyDescent="0.25"/>
    <row r="4112" ht="15.75" customHeight="1" x14ac:dyDescent="0.25"/>
    <row r="4113" ht="15.75" customHeight="1" x14ac:dyDescent="0.25"/>
    <row r="4114" ht="15.75" customHeight="1" x14ac:dyDescent="0.25"/>
    <row r="4115" ht="15.75" customHeight="1" x14ac:dyDescent="0.25"/>
    <row r="4116" ht="15.75" customHeight="1" x14ac:dyDescent="0.25"/>
    <row r="4117" ht="15.75" customHeight="1" x14ac:dyDescent="0.25"/>
    <row r="4118" ht="15.75" customHeight="1" x14ac:dyDescent="0.25"/>
    <row r="4119" ht="15.75" customHeight="1" x14ac:dyDescent="0.25"/>
    <row r="4120" ht="15.75" customHeight="1" x14ac:dyDescent="0.25"/>
    <row r="4121" ht="15.75" customHeight="1" x14ac:dyDescent="0.25"/>
    <row r="4122" ht="15.75" customHeight="1" x14ac:dyDescent="0.25"/>
    <row r="4123" ht="15.75" customHeight="1" x14ac:dyDescent="0.25"/>
    <row r="4124" ht="15.75" customHeight="1" x14ac:dyDescent="0.25"/>
    <row r="4125" ht="15.75" customHeight="1" x14ac:dyDescent="0.25"/>
    <row r="4126" ht="15.75" customHeight="1" x14ac:dyDescent="0.25"/>
    <row r="4127" ht="15.75" customHeight="1" x14ac:dyDescent="0.25"/>
    <row r="4128" ht="15.75" customHeight="1" x14ac:dyDescent="0.25"/>
    <row r="4129" ht="15.75" customHeight="1" x14ac:dyDescent="0.25"/>
    <row r="4130" ht="15.75" customHeight="1" x14ac:dyDescent="0.25"/>
    <row r="4131" ht="15.75" customHeight="1" x14ac:dyDescent="0.25"/>
    <row r="4132" ht="15.75" customHeight="1" x14ac:dyDescent="0.25"/>
    <row r="4133" ht="15.75" customHeight="1" x14ac:dyDescent="0.25"/>
    <row r="4134" ht="15.75" customHeight="1" x14ac:dyDescent="0.25"/>
    <row r="4135" ht="15.75" customHeight="1" x14ac:dyDescent="0.25"/>
    <row r="4136" ht="15.75" customHeight="1" x14ac:dyDescent="0.25"/>
    <row r="4137" ht="15.75" customHeight="1" x14ac:dyDescent="0.25"/>
    <row r="4138" ht="15.75" customHeight="1" x14ac:dyDescent="0.25"/>
    <row r="4139" ht="15.75" customHeight="1" x14ac:dyDescent="0.25"/>
    <row r="4140" ht="15.75" customHeight="1" x14ac:dyDescent="0.25"/>
    <row r="4141" ht="15.75" customHeight="1" x14ac:dyDescent="0.25"/>
    <row r="4142" ht="15.75" customHeight="1" x14ac:dyDescent="0.25"/>
    <row r="4143" ht="15.75" customHeight="1" x14ac:dyDescent="0.25"/>
    <row r="4144" ht="15.75" customHeight="1" x14ac:dyDescent="0.25"/>
    <row r="4145" ht="15.75" customHeight="1" x14ac:dyDescent="0.25"/>
    <row r="4146" ht="15.75" customHeight="1" x14ac:dyDescent="0.25"/>
    <row r="4147" ht="15.75" customHeight="1" x14ac:dyDescent="0.25"/>
    <row r="4148" ht="15.75" customHeight="1" x14ac:dyDescent="0.25"/>
    <row r="4149" ht="15.75" customHeight="1" x14ac:dyDescent="0.25"/>
    <row r="4150" ht="15.75" customHeight="1" x14ac:dyDescent="0.25"/>
    <row r="4151" ht="15.75" customHeight="1" x14ac:dyDescent="0.25"/>
    <row r="4152" ht="15.75" customHeight="1" x14ac:dyDescent="0.25"/>
    <row r="4153" ht="15.75" customHeight="1" x14ac:dyDescent="0.25"/>
    <row r="4154" ht="15.75" customHeight="1" x14ac:dyDescent="0.25"/>
    <row r="4155" ht="15.75" customHeight="1" x14ac:dyDescent="0.25"/>
    <row r="4156" ht="15.75" customHeight="1" x14ac:dyDescent="0.25"/>
    <row r="4157" ht="15.75" customHeight="1" x14ac:dyDescent="0.25"/>
    <row r="4158" ht="15.75" customHeight="1" x14ac:dyDescent="0.25"/>
    <row r="4159" ht="15.75" customHeight="1" x14ac:dyDescent="0.25"/>
    <row r="4160" ht="15.75" customHeight="1" x14ac:dyDescent="0.25"/>
    <row r="4161" ht="15.75" customHeight="1" x14ac:dyDescent="0.25"/>
    <row r="4162" ht="15.75" customHeight="1" x14ac:dyDescent="0.25"/>
    <row r="4163" ht="15.75" customHeight="1" x14ac:dyDescent="0.25"/>
    <row r="4164" ht="15.75" customHeight="1" x14ac:dyDescent="0.25"/>
    <row r="4165" ht="15.75" customHeight="1" x14ac:dyDescent="0.25"/>
    <row r="4166" ht="15.75" customHeight="1" x14ac:dyDescent="0.25"/>
    <row r="4167" ht="15.75" customHeight="1" x14ac:dyDescent="0.25"/>
    <row r="4168" ht="15.75" customHeight="1" x14ac:dyDescent="0.25"/>
    <row r="4169" ht="15.75" customHeight="1" x14ac:dyDescent="0.25"/>
    <row r="4170" ht="15.75" customHeight="1" x14ac:dyDescent="0.25"/>
    <row r="4171" ht="15.75" customHeight="1" x14ac:dyDescent="0.25"/>
    <row r="4172" ht="15.75" customHeight="1" x14ac:dyDescent="0.25"/>
    <row r="4173" ht="15.75" customHeight="1" x14ac:dyDescent="0.25"/>
    <row r="4174" ht="15.75" customHeight="1" x14ac:dyDescent="0.25"/>
    <row r="4175" ht="15.75" customHeight="1" x14ac:dyDescent="0.25"/>
    <row r="4176" ht="15.75" customHeight="1" x14ac:dyDescent="0.25"/>
    <row r="4177" ht="15.75" customHeight="1" x14ac:dyDescent="0.25"/>
    <row r="4178" ht="15.75" customHeight="1" x14ac:dyDescent="0.25"/>
    <row r="4179" ht="15.75" customHeight="1" x14ac:dyDescent="0.25"/>
    <row r="4180" ht="15.75" customHeight="1" x14ac:dyDescent="0.25"/>
    <row r="4181" ht="15.75" customHeight="1" x14ac:dyDescent="0.25"/>
    <row r="4182" ht="15.75" customHeight="1" x14ac:dyDescent="0.25"/>
    <row r="4183" ht="15.75" customHeight="1" x14ac:dyDescent="0.25"/>
    <row r="4184" ht="15.75" customHeight="1" x14ac:dyDescent="0.25"/>
    <row r="4185" ht="15.75" customHeight="1" x14ac:dyDescent="0.25"/>
    <row r="4186" ht="15.75" customHeight="1" x14ac:dyDescent="0.25"/>
    <row r="4187" ht="15.75" customHeight="1" x14ac:dyDescent="0.25"/>
    <row r="4188" ht="15.75" customHeight="1" x14ac:dyDescent="0.25"/>
    <row r="4189" ht="15.75" customHeight="1" x14ac:dyDescent="0.25"/>
    <row r="4190" ht="15.75" customHeight="1" x14ac:dyDescent="0.25"/>
    <row r="4191" ht="15.75" customHeight="1" x14ac:dyDescent="0.25"/>
    <row r="4192" ht="15.75" customHeight="1" x14ac:dyDescent="0.25"/>
    <row r="4193" ht="15.75" customHeight="1" x14ac:dyDescent="0.25"/>
    <row r="4194" ht="15.75" customHeight="1" x14ac:dyDescent="0.25"/>
    <row r="4195" ht="15.75" customHeight="1" x14ac:dyDescent="0.25"/>
    <row r="4196" ht="15.75" customHeight="1" x14ac:dyDescent="0.25"/>
    <row r="4197" ht="15.75" customHeight="1" x14ac:dyDescent="0.25"/>
    <row r="4198" ht="15.75" customHeight="1" x14ac:dyDescent="0.25"/>
    <row r="4199" ht="15.75" customHeight="1" x14ac:dyDescent="0.25"/>
    <row r="4200" ht="15.75" customHeight="1" x14ac:dyDescent="0.25"/>
    <row r="4201" ht="15.75" customHeight="1" x14ac:dyDescent="0.25"/>
    <row r="4202" ht="15.75" customHeight="1" x14ac:dyDescent="0.25"/>
    <row r="4203" ht="15.75" customHeight="1" x14ac:dyDescent="0.25"/>
    <row r="4204" ht="15.75" customHeight="1" x14ac:dyDescent="0.25"/>
    <row r="4205" ht="15.75" customHeight="1" x14ac:dyDescent="0.25"/>
    <row r="4206" ht="15.75" customHeight="1" x14ac:dyDescent="0.25"/>
    <row r="4207" ht="15.75" customHeight="1" x14ac:dyDescent="0.25"/>
    <row r="4208" ht="15.75" customHeight="1" x14ac:dyDescent="0.25"/>
    <row r="4209" ht="15.75" customHeight="1" x14ac:dyDescent="0.25"/>
    <row r="4210" ht="15.75" customHeight="1" x14ac:dyDescent="0.25"/>
    <row r="4211" ht="15.75" customHeight="1" x14ac:dyDescent="0.25"/>
    <row r="4212" ht="15.75" customHeight="1" x14ac:dyDescent="0.25"/>
    <row r="4213" ht="15.75" customHeight="1" x14ac:dyDescent="0.25"/>
    <row r="4214" ht="15.75" customHeight="1" x14ac:dyDescent="0.25"/>
    <row r="4215" ht="15.75" customHeight="1" x14ac:dyDescent="0.25"/>
    <row r="4216" ht="15.75" customHeight="1" x14ac:dyDescent="0.25"/>
    <row r="4217" ht="15.75" customHeight="1" x14ac:dyDescent="0.25"/>
    <row r="4218" ht="15.75" customHeight="1" x14ac:dyDescent="0.25"/>
    <row r="4219" ht="15.75" customHeight="1" x14ac:dyDescent="0.25"/>
    <row r="4220" ht="15.75" customHeight="1" x14ac:dyDescent="0.25"/>
    <row r="4221" ht="15.75" customHeight="1" x14ac:dyDescent="0.25"/>
    <row r="4222" ht="15.75" customHeight="1" x14ac:dyDescent="0.25"/>
    <row r="4223" ht="15.75" customHeight="1" x14ac:dyDescent="0.25"/>
    <row r="4224" ht="15.75" customHeight="1" x14ac:dyDescent="0.25"/>
    <row r="4225" ht="15.75" customHeight="1" x14ac:dyDescent="0.25"/>
    <row r="4226" ht="15.75" customHeight="1" x14ac:dyDescent="0.25"/>
    <row r="4227" ht="15.75" customHeight="1" x14ac:dyDescent="0.25"/>
    <row r="4228" ht="15.75" customHeight="1" x14ac:dyDescent="0.25"/>
    <row r="4229" ht="15.75" customHeight="1" x14ac:dyDescent="0.25"/>
    <row r="4230" ht="15.75" customHeight="1" x14ac:dyDescent="0.25"/>
    <row r="4231" ht="15.75" customHeight="1" x14ac:dyDescent="0.25"/>
    <row r="4232" ht="15.75" customHeight="1" x14ac:dyDescent="0.25"/>
    <row r="4233" ht="15.75" customHeight="1" x14ac:dyDescent="0.25"/>
    <row r="4234" ht="15.75" customHeight="1" x14ac:dyDescent="0.25"/>
    <row r="4235" ht="15.75" customHeight="1" x14ac:dyDescent="0.25"/>
    <row r="4236" ht="15.75" customHeight="1" x14ac:dyDescent="0.25"/>
    <row r="4237" ht="15.75" customHeight="1" x14ac:dyDescent="0.25"/>
    <row r="4238" ht="15.75" customHeight="1" x14ac:dyDescent="0.25"/>
    <row r="4239" ht="15.75" customHeight="1" x14ac:dyDescent="0.25"/>
    <row r="4240" ht="15.75" customHeight="1" x14ac:dyDescent="0.25"/>
    <row r="4241" ht="15.75" customHeight="1" x14ac:dyDescent="0.25"/>
    <row r="4242" ht="15.75" customHeight="1" x14ac:dyDescent="0.25"/>
    <row r="4243" ht="15.75" customHeight="1" x14ac:dyDescent="0.25"/>
    <row r="4244" ht="15.75" customHeight="1" x14ac:dyDescent="0.25"/>
    <row r="4245" ht="15.75" customHeight="1" x14ac:dyDescent="0.25"/>
    <row r="4246" ht="15.75" customHeight="1" x14ac:dyDescent="0.25"/>
    <row r="4247" ht="15.75" customHeight="1" x14ac:dyDescent="0.25"/>
    <row r="4248" ht="15.75" customHeight="1" x14ac:dyDescent="0.25"/>
    <row r="4249" ht="15.75" customHeight="1" x14ac:dyDescent="0.25"/>
    <row r="4250" ht="15.75" customHeight="1" x14ac:dyDescent="0.25"/>
    <row r="4251" ht="15.75" customHeight="1" x14ac:dyDescent="0.25"/>
    <row r="4252" ht="15.75" customHeight="1" x14ac:dyDescent="0.25"/>
    <row r="4253" ht="15.75" customHeight="1" x14ac:dyDescent="0.25"/>
    <row r="4254" ht="15.75" customHeight="1" x14ac:dyDescent="0.25"/>
    <row r="4255" ht="15.75" customHeight="1" x14ac:dyDescent="0.25"/>
    <row r="4256" ht="15.75" customHeight="1" x14ac:dyDescent="0.25"/>
    <row r="4257" ht="15.75" customHeight="1" x14ac:dyDescent="0.25"/>
    <row r="4258" ht="15.75" customHeight="1" x14ac:dyDescent="0.25"/>
    <row r="4259" ht="15.75" customHeight="1" x14ac:dyDescent="0.25"/>
    <row r="4260" ht="15.75" customHeight="1" x14ac:dyDescent="0.25"/>
    <row r="4261" ht="15.75" customHeight="1" x14ac:dyDescent="0.25"/>
    <row r="4262" ht="15.75" customHeight="1" x14ac:dyDescent="0.25"/>
    <row r="4263" ht="15.75" customHeight="1" x14ac:dyDescent="0.25"/>
    <row r="4264" ht="15.75" customHeight="1" x14ac:dyDescent="0.25"/>
    <row r="4265" ht="15.75" customHeight="1" x14ac:dyDescent="0.25"/>
    <row r="4266" ht="15.75" customHeight="1" x14ac:dyDescent="0.25"/>
    <row r="4267" ht="15.75" customHeight="1" x14ac:dyDescent="0.25"/>
    <row r="4268" ht="15.75" customHeight="1" x14ac:dyDescent="0.25"/>
    <row r="4269" ht="15.75" customHeight="1" x14ac:dyDescent="0.25"/>
    <row r="4270" ht="15.75" customHeight="1" x14ac:dyDescent="0.25"/>
    <row r="4271" ht="15.75" customHeight="1" x14ac:dyDescent="0.25"/>
    <row r="4272" ht="15.75" customHeight="1" x14ac:dyDescent="0.25"/>
    <row r="4273" ht="15.75" customHeight="1" x14ac:dyDescent="0.25"/>
    <row r="4274" ht="15.75" customHeight="1" x14ac:dyDescent="0.25"/>
    <row r="4275" ht="15.75" customHeight="1" x14ac:dyDescent="0.25"/>
    <row r="4276" ht="15.75" customHeight="1" x14ac:dyDescent="0.25"/>
    <row r="4277" ht="15.75" customHeight="1" x14ac:dyDescent="0.25"/>
    <row r="4278" ht="15.75" customHeight="1" x14ac:dyDescent="0.25"/>
    <row r="4279" ht="15.75" customHeight="1" x14ac:dyDescent="0.25"/>
    <row r="4280" ht="15.75" customHeight="1" x14ac:dyDescent="0.25"/>
    <row r="4281" ht="15.75" customHeight="1" x14ac:dyDescent="0.25"/>
    <row r="4282" ht="15.75" customHeight="1" x14ac:dyDescent="0.25"/>
    <row r="4283" ht="15.75" customHeight="1" x14ac:dyDescent="0.25"/>
    <row r="4284" ht="15.75" customHeight="1" x14ac:dyDescent="0.25"/>
    <row r="4285" ht="15.75" customHeight="1" x14ac:dyDescent="0.25"/>
    <row r="4286" ht="15.75" customHeight="1" x14ac:dyDescent="0.25"/>
    <row r="4287" ht="15.75" customHeight="1" x14ac:dyDescent="0.25"/>
    <row r="4288" ht="15.75" customHeight="1" x14ac:dyDescent="0.25"/>
    <row r="4289" ht="15.75" customHeight="1" x14ac:dyDescent="0.25"/>
    <row r="4290" ht="15.75" customHeight="1" x14ac:dyDescent="0.25"/>
    <row r="4291" ht="15.75" customHeight="1" x14ac:dyDescent="0.25"/>
    <row r="4292" ht="15.75" customHeight="1" x14ac:dyDescent="0.25"/>
    <row r="4293" ht="15.75" customHeight="1" x14ac:dyDescent="0.25"/>
    <row r="4294" ht="15.75" customHeight="1" x14ac:dyDescent="0.25"/>
    <row r="4295" ht="15.75" customHeight="1" x14ac:dyDescent="0.25"/>
    <row r="4296" ht="15.75" customHeight="1" x14ac:dyDescent="0.25"/>
    <row r="4297" ht="15.75" customHeight="1" x14ac:dyDescent="0.25"/>
    <row r="4298" ht="15.75" customHeight="1" x14ac:dyDescent="0.25"/>
    <row r="4299" ht="15.75" customHeight="1" x14ac:dyDescent="0.25"/>
    <row r="4300" ht="15.75" customHeight="1" x14ac:dyDescent="0.25"/>
    <row r="4301" ht="15.75" customHeight="1" x14ac:dyDescent="0.25"/>
    <row r="4302" ht="15.75" customHeight="1" x14ac:dyDescent="0.25"/>
    <row r="4303" ht="15.75" customHeight="1" x14ac:dyDescent="0.25"/>
    <row r="4304" ht="15.75" customHeight="1" x14ac:dyDescent="0.25"/>
    <row r="4305" ht="15.75" customHeight="1" x14ac:dyDescent="0.25"/>
    <row r="4306" ht="15.75" customHeight="1" x14ac:dyDescent="0.25"/>
    <row r="4307" ht="15.75" customHeight="1" x14ac:dyDescent="0.25"/>
    <row r="4308" ht="15.75" customHeight="1" x14ac:dyDescent="0.25"/>
    <row r="4309" ht="15.75" customHeight="1" x14ac:dyDescent="0.25"/>
    <row r="4310" ht="15.75" customHeight="1" x14ac:dyDescent="0.25"/>
    <row r="4311" ht="15.75" customHeight="1" x14ac:dyDescent="0.25"/>
    <row r="4312" ht="15.75" customHeight="1" x14ac:dyDescent="0.25"/>
    <row r="4313" ht="15.75" customHeight="1" x14ac:dyDescent="0.25"/>
    <row r="4314" ht="15.75" customHeight="1" x14ac:dyDescent="0.25"/>
    <row r="4315" ht="15.75" customHeight="1" x14ac:dyDescent="0.25"/>
    <row r="4316" ht="15.75" customHeight="1" x14ac:dyDescent="0.25"/>
    <row r="4317" ht="15.75" customHeight="1" x14ac:dyDescent="0.25"/>
    <row r="4318" ht="15.75" customHeight="1" x14ac:dyDescent="0.25"/>
    <row r="4319" ht="15.75" customHeight="1" x14ac:dyDescent="0.25"/>
    <row r="4320" ht="15.75" customHeight="1" x14ac:dyDescent="0.25"/>
    <row r="4321" ht="15.75" customHeight="1" x14ac:dyDescent="0.25"/>
    <row r="4322" ht="15.75" customHeight="1" x14ac:dyDescent="0.25"/>
    <row r="4323" ht="15.75" customHeight="1" x14ac:dyDescent="0.25"/>
    <row r="4324" ht="15.75" customHeight="1" x14ac:dyDescent="0.25"/>
    <row r="4325" ht="15.75" customHeight="1" x14ac:dyDescent="0.25"/>
    <row r="4326" ht="15.75" customHeight="1" x14ac:dyDescent="0.25"/>
    <row r="4327" ht="15.75" customHeight="1" x14ac:dyDescent="0.25"/>
    <row r="4328" ht="15.75" customHeight="1" x14ac:dyDescent="0.25"/>
    <row r="4329" ht="15.75" customHeight="1" x14ac:dyDescent="0.25"/>
    <row r="4330" ht="15.75" customHeight="1" x14ac:dyDescent="0.25"/>
    <row r="4331" ht="15.75" customHeight="1" x14ac:dyDescent="0.25"/>
    <row r="4332" ht="15.75" customHeight="1" x14ac:dyDescent="0.25"/>
    <row r="4333" ht="15.75" customHeight="1" x14ac:dyDescent="0.25"/>
    <row r="4334" ht="15.75" customHeight="1" x14ac:dyDescent="0.25"/>
    <row r="4335" ht="15.75" customHeight="1" x14ac:dyDescent="0.25"/>
    <row r="4336" ht="15.75" customHeight="1" x14ac:dyDescent="0.25"/>
    <row r="4337" ht="15.75" customHeight="1" x14ac:dyDescent="0.25"/>
    <row r="4338" ht="15.75" customHeight="1" x14ac:dyDescent="0.25"/>
    <row r="4339" ht="15.75" customHeight="1" x14ac:dyDescent="0.25"/>
    <row r="4340" ht="15.75" customHeight="1" x14ac:dyDescent="0.25"/>
    <row r="4341" ht="15.75" customHeight="1" x14ac:dyDescent="0.25"/>
    <row r="4342" ht="15.75" customHeight="1" x14ac:dyDescent="0.25"/>
    <row r="4343" ht="15.75" customHeight="1" x14ac:dyDescent="0.25"/>
    <row r="4344" ht="15.75" customHeight="1" x14ac:dyDescent="0.25"/>
    <row r="4345" ht="15.75" customHeight="1" x14ac:dyDescent="0.25"/>
    <row r="4346" ht="15.75" customHeight="1" x14ac:dyDescent="0.25"/>
    <row r="4347" ht="15.75" customHeight="1" x14ac:dyDescent="0.25"/>
    <row r="4348" ht="15.75" customHeight="1" x14ac:dyDescent="0.25"/>
    <row r="4349" ht="15.75" customHeight="1" x14ac:dyDescent="0.25"/>
    <row r="4350" ht="15.75" customHeight="1" x14ac:dyDescent="0.25"/>
    <row r="4351" ht="15.75" customHeight="1" x14ac:dyDescent="0.25"/>
    <row r="4352" ht="15.75" customHeight="1" x14ac:dyDescent="0.25"/>
    <row r="4353" ht="15.75" customHeight="1" x14ac:dyDescent="0.25"/>
    <row r="4354" ht="15.75" customHeight="1" x14ac:dyDescent="0.25"/>
    <row r="4355" ht="15.75" customHeight="1" x14ac:dyDescent="0.25"/>
    <row r="4356" ht="15.75" customHeight="1" x14ac:dyDescent="0.25"/>
    <row r="4357" ht="15.75" customHeight="1" x14ac:dyDescent="0.25"/>
    <row r="4358" ht="15.75" customHeight="1" x14ac:dyDescent="0.25"/>
    <row r="4359" ht="15.75" customHeight="1" x14ac:dyDescent="0.25"/>
    <row r="4360" ht="15.75" customHeight="1" x14ac:dyDescent="0.25"/>
    <row r="4361" ht="15.75" customHeight="1" x14ac:dyDescent="0.25"/>
    <row r="4362" ht="15.75" customHeight="1" x14ac:dyDescent="0.25"/>
    <row r="4363" ht="15.75" customHeight="1" x14ac:dyDescent="0.25"/>
    <row r="4364" ht="15.75" customHeight="1" x14ac:dyDescent="0.25"/>
    <row r="4365" ht="15.75" customHeight="1" x14ac:dyDescent="0.25"/>
    <row r="4366" ht="15.75" customHeight="1" x14ac:dyDescent="0.25"/>
    <row r="4367" ht="15.75" customHeight="1" x14ac:dyDescent="0.25"/>
    <row r="4368" ht="15.75" customHeight="1" x14ac:dyDescent="0.25"/>
    <row r="4369" ht="15.75" customHeight="1" x14ac:dyDescent="0.25"/>
    <row r="4370" ht="15.75" customHeight="1" x14ac:dyDescent="0.25"/>
    <row r="4371" ht="15.75" customHeight="1" x14ac:dyDescent="0.25"/>
    <row r="4372" ht="15.75" customHeight="1" x14ac:dyDescent="0.25"/>
    <row r="4373" ht="15.75" customHeight="1" x14ac:dyDescent="0.25"/>
    <row r="4374" ht="15.75" customHeight="1" x14ac:dyDescent="0.25"/>
    <row r="4375" ht="15.75" customHeight="1" x14ac:dyDescent="0.25"/>
    <row r="4376" ht="15.75" customHeight="1" x14ac:dyDescent="0.25"/>
    <row r="4377" ht="15.75" customHeight="1" x14ac:dyDescent="0.25"/>
    <row r="4378" ht="15.75" customHeight="1" x14ac:dyDescent="0.25"/>
    <row r="4379" ht="15.75" customHeight="1" x14ac:dyDescent="0.25"/>
    <row r="4380" ht="15.75" customHeight="1" x14ac:dyDescent="0.25"/>
    <row r="4381" ht="15.75" customHeight="1" x14ac:dyDescent="0.25"/>
    <row r="4382" ht="15.75" customHeight="1" x14ac:dyDescent="0.25"/>
    <row r="4383" ht="15.75" customHeight="1" x14ac:dyDescent="0.25"/>
    <row r="4384" ht="15.75" customHeight="1" x14ac:dyDescent="0.25"/>
    <row r="4385" ht="15.75" customHeight="1" x14ac:dyDescent="0.25"/>
    <row r="4386" ht="15.75" customHeight="1" x14ac:dyDescent="0.25"/>
    <row r="4387" ht="15.75" customHeight="1" x14ac:dyDescent="0.25"/>
    <row r="4388" ht="15.75" customHeight="1" x14ac:dyDescent="0.25"/>
    <row r="4389" ht="15.75" customHeight="1" x14ac:dyDescent="0.25"/>
    <row r="4390" ht="15.75" customHeight="1" x14ac:dyDescent="0.25"/>
    <row r="4391" ht="15.75" customHeight="1" x14ac:dyDescent="0.25"/>
    <row r="4392" ht="15.75" customHeight="1" x14ac:dyDescent="0.25"/>
    <row r="4393" ht="15.75" customHeight="1" x14ac:dyDescent="0.25"/>
    <row r="4394" ht="15.75" customHeight="1" x14ac:dyDescent="0.25"/>
    <row r="4395" ht="15.75" customHeight="1" x14ac:dyDescent="0.25"/>
    <row r="4396" ht="15.75" customHeight="1" x14ac:dyDescent="0.25"/>
    <row r="4397" ht="15.75" customHeight="1" x14ac:dyDescent="0.25"/>
    <row r="4398" ht="15.75" customHeight="1" x14ac:dyDescent="0.25"/>
    <row r="4399" ht="15.75" customHeight="1" x14ac:dyDescent="0.25"/>
    <row r="4400" ht="15.75" customHeight="1" x14ac:dyDescent="0.25"/>
    <row r="4401" ht="15.75" customHeight="1" x14ac:dyDescent="0.25"/>
    <row r="4402" ht="15.75" customHeight="1" x14ac:dyDescent="0.25"/>
    <row r="4403" ht="15.75" customHeight="1" x14ac:dyDescent="0.25"/>
    <row r="4404" ht="15.75" customHeight="1" x14ac:dyDescent="0.25"/>
    <row r="4405" ht="15.75" customHeight="1" x14ac:dyDescent="0.25"/>
    <row r="4406" ht="15.75" customHeight="1" x14ac:dyDescent="0.25"/>
    <row r="4407" ht="15.75" customHeight="1" x14ac:dyDescent="0.25"/>
    <row r="4408" ht="15.75" customHeight="1" x14ac:dyDescent="0.25"/>
    <row r="4409" ht="15.75" customHeight="1" x14ac:dyDescent="0.25"/>
    <row r="4410" ht="15.75" customHeight="1" x14ac:dyDescent="0.25"/>
    <row r="4411" ht="15.75" customHeight="1" x14ac:dyDescent="0.25"/>
    <row r="4412" ht="15.75" customHeight="1" x14ac:dyDescent="0.25"/>
    <row r="4413" ht="15.75" customHeight="1" x14ac:dyDescent="0.25"/>
    <row r="4414" ht="15.75" customHeight="1" x14ac:dyDescent="0.25"/>
    <row r="4415" ht="15.75" customHeight="1" x14ac:dyDescent="0.25"/>
    <row r="4416" ht="15.75" customHeight="1" x14ac:dyDescent="0.25"/>
    <row r="4417" ht="15.75" customHeight="1" x14ac:dyDescent="0.25"/>
    <row r="4418" ht="15.75" customHeight="1" x14ac:dyDescent="0.25"/>
    <row r="4419" ht="15.75" customHeight="1" x14ac:dyDescent="0.25"/>
    <row r="4420" ht="15.75" customHeight="1" x14ac:dyDescent="0.25"/>
    <row r="4421" ht="15.75" customHeight="1" x14ac:dyDescent="0.25"/>
    <row r="4422" ht="15.75" customHeight="1" x14ac:dyDescent="0.25"/>
    <row r="4423" ht="15.75" customHeight="1" x14ac:dyDescent="0.25"/>
    <row r="4424" ht="15.75" customHeight="1" x14ac:dyDescent="0.25"/>
    <row r="4425" ht="15.75" customHeight="1" x14ac:dyDescent="0.25"/>
    <row r="4426" ht="15.75" customHeight="1" x14ac:dyDescent="0.25"/>
    <row r="4427" ht="15.75" customHeight="1" x14ac:dyDescent="0.25"/>
    <row r="4428" ht="15.75" customHeight="1" x14ac:dyDescent="0.25"/>
    <row r="4429" ht="15.75" customHeight="1" x14ac:dyDescent="0.25"/>
    <row r="4430" ht="15.75" customHeight="1" x14ac:dyDescent="0.25"/>
    <row r="4431" ht="15.75" customHeight="1" x14ac:dyDescent="0.25"/>
    <row r="4432" ht="15.75" customHeight="1" x14ac:dyDescent="0.25"/>
    <row r="4433" ht="15.75" customHeight="1" x14ac:dyDescent="0.25"/>
    <row r="4434" ht="15.75" customHeight="1" x14ac:dyDescent="0.25"/>
    <row r="4435" ht="15.75" customHeight="1" x14ac:dyDescent="0.25"/>
    <row r="4436" ht="15.75" customHeight="1" x14ac:dyDescent="0.25"/>
    <row r="4437" ht="15.75" customHeight="1" x14ac:dyDescent="0.25"/>
    <row r="4438" ht="15.75" customHeight="1" x14ac:dyDescent="0.25"/>
    <row r="4439" ht="15.75" customHeight="1" x14ac:dyDescent="0.25"/>
    <row r="4440" ht="15.75" customHeight="1" x14ac:dyDescent="0.25"/>
    <row r="4441" ht="15.75" customHeight="1" x14ac:dyDescent="0.25"/>
    <row r="4442" ht="15.75" customHeight="1" x14ac:dyDescent="0.25"/>
    <row r="4443" ht="15.75" customHeight="1" x14ac:dyDescent="0.25"/>
    <row r="4444" ht="15.75" customHeight="1" x14ac:dyDescent="0.25"/>
    <row r="4445" ht="15.75" customHeight="1" x14ac:dyDescent="0.25"/>
    <row r="4446" ht="15.75" customHeight="1" x14ac:dyDescent="0.25"/>
    <row r="4447" ht="15.75" customHeight="1" x14ac:dyDescent="0.25"/>
    <row r="4448" ht="15.75" customHeight="1" x14ac:dyDescent="0.25"/>
    <row r="4449" ht="15.75" customHeight="1" x14ac:dyDescent="0.25"/>
    <row r="4450" ht="15.75" customHeight="1" x14ac:dyDescent="0.25"/>
    <row r="4451" ht="15.75" customHeight="1" x14ac:dyDescent="0.25"/>
    <row r="4452" ht="15.75" customHeight="1" x14ac:dyDescent="0.25"/>
    <row r="4453" ht="15.75" customHeight="1" x14ac:dyDescent="0.25"/>
    <row r="4454" ht="15.75" customHeight="1" x14ac:dyDescent="0.25"/>
    <row r="4455" ht="15.75" customHeight="1" x14ac:dyDescent="0.25"/>
    <row r="4456" ht="15.75" customHeight="1" x14ac:dyDescent="0.25"/>
    <row r="4457" ht="15.75" customHeight="1" x14ac:dyDescent="0.25"/>
    <row r="4458" ht="15.75" customHeight="1" x14ac:dyDescent="0.25"/>
    <row r="4459" ht="15.75" customHeight="1" x14ac:dyDescent="0.25"/>
    <row r="4460" ht="15.75" customHeight="1" x14ac:dyDescent="0.25"/>
    <row r="4461" ht="15.75" customHeight="1" x14ac:dyDescent="0.25"/>
    <row r="4462" ht="15.75" customHeight="1" x14ac:dyDescent="0.25"/>
    <row r="4463" ht="15.75" customHeight="1" x14ac:dyDescent="0.25"/>
    <row r="4464" ht="15.75" customHeight="1" x14ac:dyDescent="0.25"/>
    <row r="4465" ht="15.75" customHeight="1" x14ac:dyDescent="0.25"/>
    <row r="4466" ht="15.75" customHeight="1" x14ac:dyDescent="0.25"/>
    <row r="4467" ht="15.75" customHeight="1" x14ac:dyDescent="0.25"/>
    <row r="4468" ht="15.75" customHeight="1" x14ac:dyDescent="0.25"/>
    <row r="4469" ht="15.75" customHeight="1" x14ac:dyDescent="0.25"/>
    <row r="4470" ht="15.75" customHeight="1" x14ac:dyDescent="0.25"/>
    <row r="4471" ht="15.75" customHeight="1" x14ac:dyDescent="0.25"/>
    <row r="4472" ht="15.75" customHeight="1" x14ac:dyDescent="0.25"/>
    <row r="4473" ht="15.75" customHeight="1" x14ac:dyDescent="0.25"/>
    <row r="4474" ht="15.75" customHeight="1" x14ac:dyDescent="0.25"/>
    <row r="4475" ht="15.75" customHeight="1" x14ac:dyDescent="0.25"/>
    <row r="4476" ht="15.75" customHeight="1" x14ac:dyDescent="0.25"/>
    <row r="4477" ht="15.75" customHeight="1" x14ac:dyDescent="0.25"/>
    <row r="4478" ht="15.75" customHeight="1" x14ac:dyDescent="0.25"/>
    <row r="4479" ht="15.75" customHeight="1" x14ac:dyDescent="0.25"/>
    <row r="4480" ht="15.75" customHeight="1" x14ac:dyDescent="0.25"/>
    <row r="4481" ht="15.75" customHeight="1" x14ac:dyDescent="0.25"/>
    <row r="4482" ht="15.75" customHeight="1" x14ac:dyDescent="0.25"/>
    <row r="4483" ht="15.75" customHeight="1" x14ac:dyDescent="0.25"/>
    <row r="4484" ht="15.75" customHeight="1" x14ac:dyDescent="0.25"/>
    <row r="4485" ht="15.75" customHeight="1" x14ac:dyDescent="0.25"/>
    <row r="4486" ht="15.75" customHeight="1" x14ac:dyDescent="0.25"/>
    <row r="4487" ht="15.75" customHeight="1" x14ac:dyDescent="0.25"/>
    <row r="4488" ht="15.75" customHeight="1" x14ac:dyDescent="0.25"/>
    <row r="4489" ht="15.75" customHeight="1" x14ac:dyDescent="0.25"/>
    <row r="4490" ht="15.75" customHeight="1" x14ac:dyDescent="0.25"/>
    <row r="4491" ht="15.75" customHeight="1" x14ac:dyDescent="0.25"/>
    <row r="4492" ht="15.75" customHeight="1" x14ac:dyDescent="0.25"/>
    <row r="4493" ht="15.75" customHeight="1" x14ac:dyDescent="0.25"/>
    <row r="4494" ht="15.75" customHeight="1" x14ac:dyDescent="0.25"/>
    <row r="4495" ht="15.75" customHeight="1" x14ac:dyDescent="0.25"/>
    <row r="4496" ht="15.75" customHeight="1" x14ac:dyDescent="0.25"/>
    <row r="4497" ht="15.75" customHeight="1" x14ac:dyDescent="0.25"/>
    <row r="4498" ht="15.75" customHeight="1" x14ac:dyDescent="0.25"/>
    <row r="4499" ht="15.75" customHeight="1" x14ac:dyDescent="0.25"/>
    <row r="4500" ht="15.75" customHeight="1" x14ac:dyDescent="0.25"/>
    <row r="4501" ht="15.75" customHeight="1" x14ac:dyDescent="0.25"/>
    <row r="4502" ht="15.75" customHeight="1" x14ac:dyDescent="0.25"/>
    <row r="4503" ht="15.75" customHeight="1" x14ac:dyDescent="0.25"/>
    <row r="4504" ht="15.75" customHeight="1" x14ac:dyDescent="0.25"/>
    <row r="4505" ht="15.75" customHeight="1" x14ac:dyDescent="0.25"/>
    <row r="4506" ht="15.75" customHeight="1" x14ac:dyDescent="0.25"/>
    <row r="4507" ht="15.75" customHeight="1" x14ac:dyDescent="0.25"/>
    <row r="4508" ht="15.75" customHeight="1" x14ac:dyDescent="0.25"/>
    <row r="4509" ht="15.75" customHeight="1" x14ac:dyDescent="0.25"/>
    <row r="4510" ht="15.75" customHeight="1" x14ac:dyDescent="0.25"/>
    <row r="4511" ht="15.75" customHeight="1" x14ac:dyDescent="0.25"/>
    <row r="4512" ht="15.75" customHeight="1" x14ac:dyDescent="0.25"/>
    <row r="4513" ht="15.75" customHeight="1" x14ac:dyDescent="0.25"/>
    <row r="4514" ht="15.75" customHeight="1" x14ac:dyDescent="0.25"/>
    <row r="4515" ht="15.75" customHeight="1" x14ac:dyDescent="0.25"/>
    <row r="4516" ht="15.75" customHeight="1" x14ac:dyDescent="0.25"/>
    <row r="4517" ht="15.75" customHeight="1" x14ac:dyDescent="0.25"/>
    <row r="4518" ht="15.75" customHeight="1" x14ac:dyDescent="0.25"/>
    <row r="4519" ht="15.75" customHeight="1" x14ac:dyDescent="0.25"/>
    <row r="4520" ht="15.75" customHeight="1" x14ac:dyDescent="0.25"/>
    <row r="4521" ht="15.75" customHeight="1" x14ac:dyDescent="0.25"/>
    <row r="4522" ht="15.75" customHeight="1" x14ac:dyDescent="0.25"/>
    <row r="4523" ht="15.75" customHeight="1" x14ac:dyDescent="0.25"/>
    <row r="4524" ht="15.75" customHeight="1" x14ac:dyDescent="0.25"/>
    <row r="4525" ht="15.75" customHeight="1" x14ac:dyDescent="0.25"/>
    <row r="4526" ht="15.75" customHeight="1" x14ac:dyDescent="0.25"/>
    <row r="4527" ht="15.75" customHeight="1" x14ac:dyDescent="0.25"/>
    <row r="4528" ht="15.75" customHeight="1" x14ac:dyDescent="0.25"/>
    <row r="4529" ht="15.75" customHeight="1" x14ac:dyDescent="0.25"/>
    <row r="4530" ht="15.75" customHeight="1" x14ac:dyDescent="0.25"/>
    <row r="4531" ht="15.75" customHeight="1" x14ac:dyDescent="0.25"/>
    <row r="4532" ht="15.75" customHeight="1" x14ac:dyDescent="0.25"/>
    <row r="4533" ht="15.75" customHeight="1" x14ac:dyDescent="0.25"/>
    <row r="4534" ht="15.75" customHeight="1" x14ac:dyDescent="0.25"/>
    <row r="4535" ht="15.75" customHeight="1" x14ac:dyDescent="0.25"/>
    <row r="4536" ht="15.75" customHeight="1" x14ac:dyDescent="0.25"/>
    <row r="4537" ht="15.75" customHeight="1" x14ac:dyDescent="0.25"/>
    <row r="4538" ht="15.75" customHeight="1" x14ac:dyDescent="0.25"/>
    <row r="4539" ht="15.75" customHeight="1" x14ac:dyDescent="0.25"/>
    <row r="4540" ht="15.75" customHeight="1" x14ac:dyDescent="0.25"/>
    <row r="4541" ht="15.75" customHeight="1" x14ac:dyDescent="0.25"/>
    <row r="4542" ht="15.75" customHeight="1" x14ac:dyDescent="0.25"/>
    <row r="4543" ht="15.75" customHeight="1" x14ac:dyDescent="0.25"/>
    <row r="4544" ht="15.75" customHeight="1" x14ac:dyDescent="0.25"/>
    <row r="4545" ht="15.75" customHeight="1" x14ac:dyDescent="0.25"/>
    <row r="4546" ht="15.75" customHeight="1" x14ac:dyDescent="0.25"/>
    <row r="4547" ht="15.75" customHeight="1" x14ac:dyDescent="0.25"/>
    <row r="4548" ht="15.75" customHeight="1" x14ac:dyDescent="0.25"/>
    <row r="4549" ht="15.75" customHeight="1" x14ac:dyDescent="0.25"/>
    <row r="4550" ht="15.75" customHeight="1" x14ac:dyDescent="0.25"/>
    <row r="4551" ht="15.75" customHeight="1" x14ac:dyDescent="0.25"/>
    <row r="4552" ht="15.75" customHeight="1" x14ac:dyDescent="0.25"/>
    <row r="4553" ht="15.75" customHeight="1" x14ac:dyDescent="0.25"/>
    <row r="4554" ht="15.75" customHeight="1" x14ac:dyDescent="0.25"/>
    <row r="4555" ht="15.75" customHeight="1" x14ac:dyDescent="0.25"/>
    <row r="4556" ht="15.75" customHeight="1" x14ac:dyDescent="0.25"/>
    <row r="4557" ht="15.75" customHeight="1" x14ac:dyDescent="0.25"/>
    <row r="4558" ht="15.75" customHeight="1" x14ac:dyDescent="0.25"/>
    <row r="4559" ht="15.75" customHeight="1" x14ac:dyDescent="0.25"/>
    <row r="4560" ht="15.75" customHeight="1" x14ac:dyDescent="0.25"/>
    <row r="4561" ht="15.75" customHeight="1" x14ac:dyDescent="0.25"/>
    <row r="4562" ht="15.75" customHeight="1" x14ac:dyDescent="0.25"/>
    <row r="4563" ht="15.75" customHeight="1" x14ac:dyDescent="0.25"/>
    <row r="4564" ht="15.75" customHeight="1" x14ac:dyDescent="0.25"/>
    <row r="4565" ht="15.75" customHeight="1" x14ac:dyDescent="0.25"/>
    <row r="4566" ht="15.75" customHeight="1" x14ac:dyDescent="0.25"/>
    <row r="4567" ht="15.75" customHeight="1" x14ac:dyDescent="0.25"/>
    <row r="4568" ht="15.75" customHeight="1" x14ac:dyDescent="0.25"/>
    <row r="4569" ht="15.75" customHeight="1" x14ac:dyDescent="0.25"/>
    <row r="4570" ht="15.75" customHeight="1" x14ac:dyDescent="0.25"/>
    <row r="4571" ht="15.75" customHeight="1" x14ac:dyDescent="0.25"/>
    <row r="4572" ht="15.75" customHeight="1" x14ac:dyDescent="0.25"/>
    <row r="4573" ht="15.75" customHeight="1" x14ac:dyDescent="0.25"/>
    <row r="4574" ht="15.75" customHeight="1" x14ac:dyDescent="0.25"/>
    <row r="4575" ht="15.75" customHeight="1" x14ac:dyDescent="0.25"/>
    <row r="4576" ht="15.75" customHeight="1" x14ac:dyDescent="0.25"/>
    <row r="4577" ht="15.75" customHeight="1" x14ac:dyDescent="0.25"/>
    <row r="4578" ht="15.75" customHeight="1" x14ac:dyDescent="0.25"/>
    <row r="4579" ht="15.75" customHeight="1" x14ac:dyDescent="0.25"/>
    <row r="4580" ht="15.75" customHeight="1" x14ac:dyDescent="0.25"/>
    <row r="4581" ht="15.75" customHeight="1" x14ac:dyDescent="0.25"/>
    <row r="4582" ht="15.75" customHeight="1" x14ac:dyDescent="0.25"/>
    <row r="4583" ht="15.75" customHeight="1" x14ac:dyDescent="0.25"/>
    <row r="4584" ht="15.75" customHeight="1" x14ac:dyDescent="0.25"/>
    <row r="4585" ht="15.75" customHeight="1" x14ac:dyDescent="0.25"/>
    <row r="4586" ht="15.75" customHeight="1" x14ac:dyDescent="0.25"/>
    <row r="4587" ht="15.75" customHeight="1" x14ac:dyDescent="0.25"/>
    <row r="4588" ht="15.75" customHeight="1" x14ac:dyDescent="0.25"/>
    <row r="4589" ht="15.75" customHeight="1" x14ac:dyDescent="0.25"/>
    <row r="4590" ht="15.75" customHeight="1" x14ac:dyDescent="0.25"/>
    <row r="4591" ht="15.75" customHeight="1" x14ac:dyDescent="0.25"/>
    <row r="4592" ht="15.75" customHeight="1" x14ac:dyDescent="0.25"/>
    <row r="4593" ht="15.75" customHeight="1" x14ac:dyDescent="0.25"/>
    <row r="4594" ht="15.75" customHeight="1" x14ac:dyDescent="0.25"/>
    <row r="4595" ht="15.75" customHeight="1" x14ac:dyDescent="0.25"/>
    <row r="4596" ht="15.75" customHeight="1" x14ac:dyDescent="0.25"/>
    <row r="4597" ht="15.75" customHeight="1" x14ac:dyDescent="0.25"/>
    <row r="4598" ht="15.75" customHeight="1" x14ac:dyDescent="0.25"/>
    <row r="4599" ht="15.75" customHeight="1" x14ac:dyDescent="0.25"/>
    <row r="4600" ht="15.75" customHeight="1" x14ac:dyDescent="0.25"/>
    <row r="4601" ht="15.75" customHeight="1" x14ac:dyDescent="0.25"/>
    <row r="4602" ht="15.75" customHeight="1" x14ac:dyDescent="0.25"/>
    <row r="4603" ht="15.75" customHeight="1" x14ac:dyDescent="0.25"/>
    <row r="4604" ht="15.75" customHeight="1" x14ac:dyDescent="0.25"/>
    <row r="4605" ht="15.75" customHeight="1" x14ac:dyDescent="0.25"/>
    <row r="4606" ht="15.75" customHeight="1" x14ac:dyDescent="0.25"/>
    <row r="4607" ht="15.75" customHeight="1" x14ac:dyDescent="0.25"/>
    <row r="4608" ht="15.75" customHeight="1" x14ac:dyDescent="0.25"/>
    <row r="4609" ht="15.75" customHeight="1" x14ac:dyDescent="0.25"/>
    <row r="4610" ht="15.75" customHeight="1" x14ac:dyDescent="0.25"/>
    <row r="4611" ht="15.75" customHeight="1" x14ac:dyDescent="0.25"/>
    <row r="4612" ht="15.75" customHeight="1" x14ac:dyDescent="0.25"/>
    <row r="4613" ht="15.75" customHeight="1" x14ac:dyDescent="0.25"/>
    <row r="4614" ht="15.75" customHeight="1" x14ac:dyDescent="0.25"/>
    <row r="4615" ht="15.75" customHeight="1" x14ac:dyDescent="0.25"/>
    <row r="4616" ht="15.75" customHeight="1" x14ac:dyDescent="0.25"/>
    <row r="4617" ht="15.75" customHeight="1" x14ac:dyDescent="0.25"/>
    <row r="4618" ht="15.75" customHeight="1" x14ac:dyDescent="0.25"/>
    <row r="4619" ht="15.75" customHeight="1" x14ac:dyDescent="0.25"/>
    <row r="4620" ht="15.75" customHeight="1" x14ac:dyDescent="0.25"/>
    <row r="4621" ht="15.75" customHeight="1" x14ac:dyDescent="0.25"/>
    <row r="4622" ht="15.75" customHeight="1" x14ac:dyDescent="0.25"/>
    <row r="4623" ht="15.75" customHeight="1" x14ac:dyDescent="0.25"/>
    <row r="4624" ht="15.75" customHeight="1" x14ac:dyDescent="0.25"/>
    <row r="4625" ht="15.75" customHeight="1" x14ac:dyDescent="0.25"/>
    <row r="4626" ht="15.75" customHeight="1" x14ac:dyDescent="0.25"/>
    <row r="4627" ht="15.75" customHeight="1" x14ac:dyDescent="0.25"/>
    <row r="4628" ht="15.75" customHeight="1" x14ac:dyDescent="0.25"/>
    <row r="4629" ht="15.75" customHeight="1" x14ac:dyDescent="0.25"/>
    <row r="4630" ht="15.75" customHeight="1" x14ac:dyDescent="0.25"/>
    <row r="4631" ht="15.75" customHeight="1" x14ac:dyDescent="0.25"/>
    <row r="4632" ht="15.75" customHeight="1" x14ac:dyDescent="0.25"/>
    <row r="4633" ht="15.75" customHeight="1" x14ac:dyDescent="0.25"/>
    <row r="4634" ht="15.75" customHeight="1" x14ac:dyDescent="0.25"/>
    <row r="4635" ht="15.75" customHeight="1" x14ac:dyDescent="0.25"/>
    <row r="4636" ht="15.75" customHeight="1" x14ac:dyDescent="0.25"/>
    <row r="4637" ht="15.75" customHeight="1" x14ac:dyDescent="0.25"/>
    <row r="4638" ht="15.75" customHeight="1" x14ac:dyDescent="0.25"/>
    <row r="4639" ht="15.75" customHeight="1" x14ac:dyDescent="0.25"/>
    <row r="4640" ht="15.75" customHeight="1" x14ac:dyDescent="0.25"/>
    <row r="4641" ht="15.75" customHeight="1" x14ac:dyDescent="0.25"/>
    <row r="4642" ht="15.75" customHeight="1" x14ac:dyDescent="0.25"/>
    <row r="4643" ht="15.75" customHeight="1" x14ac:dyDescent="0.25"/>
    <row r="4644" ht="15.75" customHeight="1" x14ac:dyDescent="0.25"/>
    <row r="4645" ht="15.75" customHeight="1" x14ac:dyDescent="0.25"/>
    <row r="4646" ht="15.75" customHeight="1" x14ac:dyDescent="0.25"/>
    <row r="4647" ht="15.75" customHeight="1" x14ac:dyDescent="0.25"/>
    <row r="4648" ht="15.75" customHeight="1" x14ac:dyDescent="0.25"/>
    <row r="4649" ht="15.75" customHeight="1" x14ac:dyDescent="0.25"/>
    <row r="4650" ht="15.75" customHeight="1" x14ac:dyDescent="0.25"/>
    <row r="4651" ht="15.75" customHeight="1" x14ac:dyDescent="0.25"/>
    <row r="4652" ht="15.75" customHeight="1" x14ac:dyDescent="0.25"/>
    <row r="4653" ht="15.75" customHeight="1" x14ac:dyDescent="0.25"/>
    <row r="4654" ht="15.75" customHeight="1" x14ac:dyDescent="0.25"/>
    <row r="4655" ht="15.75" customHeight="1" x14ac:dyDescent="0.25"/>
    <row r="4656" ht="15.75" customHeight="1" x14ac:dyDescent="0.25"/>
    <row r="4657" ht="15.75" customHeight="1" x14ac:dyDescent="0.25"/>
    <row r="4658" ht="15.75" customHeight="1" x14ac:dyDescent="0.25"/>
    <row r="4659" ht="15.75" customHeight="1" x14ac:dyDescent="0.25"/>
    <row r="4660" ht="15.75" customHeight="1" x14ac:dyDescent="0.25"/>
    <row r="4661" ht="15.75" customHeight="1" x14ac:dyDescent="0.25"/>
    <row r="4662" ht="15.75" customHeight="1" x14ac:dyDescent="0.25"/>
    <row r="4663" ht="15.75" customHeight="1" x14ac:dyDescent="0.25"/>
    <row r="4664" ht="15.75" customHeight="1" x14ac:dyDescent="0.25"/>
    <row r="4665" ht="15.75" customHeight="1" x14ac:dyDescent="0.25"/>
    <row r="4666" ht="15.75" customHeight="1" x14ac:dyDescent="0.25"/>
    <row r="4667" ht="15.75" customHeight="1" x14ac:dyDescent="0.25"/>
    <row r="4668" ht="15.75" customHeight="1" x14ac:dyDescent="0.25"/>
    <row r="4669" ht="15.75" customHeight="1" x14ac:dyDescent="0.25"/>
    <row r="4670" ht="15.75" customHeight="1" x14ac:dyDescent="0.25"/>
    <row r="4671" ht="15.75" customHeight="1" x14ac:dyDescent="0.25"/>
    <row r="4672" ht="15.75" customHeight="1" x14ac:dyDescent="0.25"/>
    <row r="4673" ht="15.75" customHeight="1" x14ac:dyDescent="0.25"/>
    <row r="4674" ht="15.75" customHeight="1" x14ac:dyDescent="0.25"/>
    <row r="4675" ht="15.75" customHeight="1" x14ac:dyDescent="0.25"/>
    <row r="4676" ht="15.75" customHeight="1" x14ac:dyDescent="0.25"/>
    <row r="4677" ht="15.75" customHeight="1" x14ac:dyDescent="0.25"/>
    <row r="4678" ht="15.75" customHeight="1" x14ac:dyDescent="0.25"/>
    <row r="4679" ht="15.75" customHeight="1" x14ac:dyDescent="0.25"/>
    <row r="4680" ht="15.75" customHeight="1" x14ac:dyDescent="0.25"/>
    <row r="4681" ht="15.75" customHeight="1" x14ac:dyDescent="0.25"/>
    <row r="4682" ht="15.75" customHeight="1" x14ac:dyDescent="0.25"/>
    <row r="4683" ht="15.75" customHeight="1" x14ac:dyDescent="0.25"/>
    <row r="4684" ht="15.75" customHeight="1" x14ac:dyDescent="0.25"/>
    <row r="4685" ht="15.75" customHeight="1" x14ac:dyDescent="0.25"/>
    <row r="4686" ht="15.75" customHeight="1" x14ac:dyDescent="0.25"/>
    <row r="4687" ht="15.75" customHeight="1" x14ac:dyDescent="0.25"/>
    <row r="4688" ht="15.75" customHeight="1" x14ac:dyDescent="0.25"/>
    <row r="4689" ht="15.75" customHeight="1" x14ac:dyDescent="0.25"/>
    <row r="4690" ht="15.75" customHeight="1" x14ac:dyDescent="0.25"/>
    <row r="4691" ht="15.75" customHeight="1" x14ac:dyDescent="0.25"/>
    <row r="4692" ht="15.75" customHeight="1" x14ac:dyDescent="0.25"/>
    <row r="4693" ht="15.75" customHeight="1" x14ac:dyDescent="0.25"/>
    <row r="4694" ht="15.75" customHeight="1" x14ac:dyDescent="0.25"/>
    <row r="4695" ht="15.75" customHeight="1" x14ac:dyDescent="0.25"/>
    <row r="4696" ht="15.75" customHeight="1" x14ac:dyDescent="0.25"/>
    <row r="4697" ht="15.75" customHeight="1" x14ac:dyDescent="0.25"/>
    <row r="4698" ht="15.75" customHeight="1" x14ac:dyDescent="0.25"/>
    <row r="4699" ht="15.75" customHeight="1" x14ac:dyDescent="0.25"/>
    <row r="4700" ht="15.75" customHeight="1" x14ac:dyDescent="0.25"/>
    <row r="4701" ht="15.75" customHeight="1" x14ac:dyDescent="0.25"/>
    <row r="4702" ht="15.75" customHeight="1" x14ac:dyDescent="0.25"/>
    <row r="4703" ht="15.75" customHeight="1" x14ac:dyDescent="0.25"/>
    <row r="4704" ht="15.75" customHeight="1" x14ac:dyDescent="0.25"/>
    <row r="4705" ht="15.75" customHeight="1" x14ac:dyDescent="0.25"/>
    <row r="4706" ht="15.75" customHeight="1" x14ac:dyDescent="0.25"/>
    <row r="4707" ht="15.75" customHeight="1" x14ac:dyDescent="0.25"/>
    <row r="4708" ht="15.75" customHeight="1" x14ac:dyDescent="0.25"/>
    <row r="4709" ht="15.75" customHeight="1" x14ac:dyDescent="0.25"/>
    <row r="4710" ht="15.75" customHeight="1" x14ac:dyDescent="0.25"/>
    <row r="4711" ht="15.75" customHeight="1" x14ac:dyDescent="0.25"/>
    <row r="4712" ht="15.75" customHeight="1" x14ac:dyDescent="0.25"/>
    <row r="4713" ht="15.75" customHeight="1" x14ac:dyDescent="0.25"/>
    <row r="4714" ht="15.75" customHeight="1" x14ac:dyDescent="0.25"/>
    <row r="4715" ht="15.75" customHeight="1" x14ac:dyDescent="0.25"/>
    <row r="4716" ht="15.75" customHeight="1" x14ac:dyDescent="0.25"/>
    <row r="4717" ht="15.75" customHeight="1" x14ac:dyDescent="0.25"/>
    <row r="4718" ht="15.75" customHeight="1" x14ac:dyDescent="0.25"/>
    <row r="4719" ht="15.75" customHeight="1" x14ac:dyDescent="0.25"/>
    <row r="4720" ht="15.75" customHeight="1" x14ac:dyDescent="0.25"/>
    <row r="4721" ht="15.75" customHeight="1" x14ac:dyDescent="0.25"/>
    <row r="4722" ht="15.75" customHeight="1" x14ac:dyDescent="0.25"/>
    <row r="4723" ht="15.75" customHeight="1" x14ac:dyDescent="0.25"/>
    <row r="4724" ht="15.75" customHeight="1" x14ac:dyDescent="0.25"/>
    <row r="4725" ht="15.75" customHeight="1" x14ac:dyDescent="0.25"/>
    <row r="4726" ht="15.75" customHeight="1" x14ac:dyDescent="0.25"/>
    <row r="4727" ht="15.75" customHeight="1" x14ac:dyDescent="0.25"/>
    <row r="4728" ht="15.75" customHeight="1" x14ac:dyDescent="0.25"/>
    <row r="4729" ht="15.75" customHeight="1" x14ac:dyDescent="0.25"/>
    <row r="4730" ht="15.75" customHeight="1" x14ac:dyDescent="0.25"/>
    <row r="4731" ht="15.75" customHeight="1" x14ac:dyDescent="0.25"/>
    <row r="4732" ht="15.75" customHeight="1" x14ac:dyDescent="0.25"/>
    <row r="4733" ht="15.75" customHeight="1" x14ac:dyDescent="0.25"/>
    <row r="4734" ht="15.75" customHeight="1" x14ac:dyDescent="0.25"/>
    <row r="4735" ht="15.75" customHeight="1" x14ac:dyDescent="0.25"/>
    <row r="4736" ht="15.75" customHeight="1" x14ac:dyDescent="0.25"/>
    <row r="4737" ht="15.75" customHeight="1" x14ac:dyDescent="0.25"/>
    <row r="4738" ht="15.75" customHeight="1" x14ac:dyDescent="0.25"/>
    <row r="4739" ht="15.75" customHeight="1" x14ac:dyDescent="0.25"/>
    <row r="4740" ht="15.75" customHeight="1" x14ac:dyDescent="0.25"/>
    <row r="4741" ht="15.75" customHeight="1" x14ac:dyDescent="0.25"/>
    <row r="4742" ht="15.75" customHeight="1" x14ac:dyDescent="0.25"/>
    <row r="4743" ht="15.75" customHeight="1" x14ac:dyDescent="0.25"/>
    <row r="4744" ht="15.75" customHeight="1" x14ac:dyDescent="0.25"/>
    <row r="4745" ht="15.75" customHeight="1" x14ac:dyDescent="0.25"/>
    <row r="4746" ht="15.75" customHeight="1" x14ac:dyDescent="0.25"/>
    <row r="4747" ht="15.75" customHeight="1" x14ac:dyDescent="0.25"/>
    <row r="4748" ht="15.75" customHeight="1" x14ac:dyDescent="0.25"/>
    <row r="4749" ht="15.75" customHeight="1" x14ac:dyDescent="0.25"/>
    <row r="4750" ht="15.75" customHeight="1" x14ac:dyDescent="0.25"/>
    <row r="4751" ht="15.75" customHeight="1" x14ac:dyDescent="0.25"/>
    <row r="4752" ht="15.75" customHeight="1" x14ac:dyDescent="0.25"/>
    <row r="4753" ht="15.75" customHeight="1" x14ac:dyDescent="0.25"/>
    <row r="4754" ht="15.75" customHeight="1" x14ac:dyDescent="0.25"/>
    <row r="4755" ht="15.75" customHeight="1" x14ac:dyDescent="0.25"/>
    <row r="4756" ht="15.75" customHeight="1" x14ac:dyDescent="0.25"/>
    <row r="4757" ht="15.75" customHeight="1" x14ac:dyDescent="0.25"/>
    <row r="4758" ht="15.75" customHeight="1" x14ac:dyDescent="0.25"/>
    <row r="4759" ht="15.75" customHeight="1" x14ac:dyDescent="0.25"/>
    <row r="4760" ht="15.75" customHeight="1" x14ac:dyDescent="0.25"/>
    <row r="4761" ht="15.75" customHeight="1" x14ac:dyDescent="0.25"/>
    <row r="4762" ht="15.75" customHeight="1" x14ac:dyDescent="0.25"/>
    <row r="4763" ht="15.75" customHeight="1" x14ac:dyDescent="0.25"/>
    <row r="4764" ht="15.75" customHeight="1" x14ac:dyDescent="0.25"/>
    <row r="4765" ht="15.75" customHeight="1" x14ac:dyDescent="0.25"/>
    <row r="4766" ht="15.75" customHeight="1" x14ac:dyDescent="0.25"/>
    <row r="4767" ht="15.75" customHeight="1" x14ac:dyDescent="0.25"/>
    <row r="4768" ht="15.75" customHeight="1" x14ac:dyDescent="0.25"/>
    <row r="4769" ht="15.75" customHeight="1" x14ac:dyDescent="0.25"/>
    <row r="4770" ht="15.75" customHeight="1" x14ac:dyDescent="0.25"/>
    <row r="4771" ht="15.75" customHeight="1" x14ac:dyDescent="0.25"/>
    <row r="4772" ht="15.75" customHeight="1" x14ac:dyDescent="0.25"/>
    <row r="4773" ht="15.75" customHeight="1" x14ac:dyDescent="0.25"/>
    <row r="4774" ht="15.75" customHeight="1" x14ac:dyDescent="0.25"/>
    <row r="4775" ht="15.75" customHeight="1" x14ac:dyDescent="0.25"/>
    <row r="4776" ht="15.75" customHeight="1" x14ac:dyDescent="0.25"/>
    <row r="4777" ht="15.75" customHeight="1" x14ac:dyDescent="0.25"/>
    <row r="4778" ht="15.75" customHeight="1" x14ac:dyDescent="0.25"/>
    <row r="4779" ht="15.75" customHeight="1" x14ac:dyDescent="0.25"/>
    <row r="4780" ht="15.75" customHeight="1" x14ac:dyDescent="0.25"/>
    <row r="4781" ht="15.75" customHeight="1" x14ac:dyDescent="0.25"/>
    <row r="4782" ht="15.75" customHeight="1" x14ac:dyDescent="0.25"/>
    <row r="4783" ht="15.75" customHeight="1" x14ac:dyDescent="0.25"/>
    <row r="4784" ht="15.75" customHeight="1" x14ac:dyDescent="0.25"/>
    <row r="4785" ht="15.75" customHeight="1" x14ac:dyDescent="0.25"/>
    <row r="4786" ht="15.75" customHeight="1" x14ac:dyDescent="0.25"/>
    <row r="4787" ht="15.75" customHeight="1" x14ac:dyDescent="0.25"/>
    <row r="4788" ht="15.75" customHeight="1" x14ac:dyDescent="0.25"/>
    <row r="4789" ht="15.75" customHeight="1" x14ac:dyDescent="0.25"/>
    <row r="4790" ht="15.75" customHeight="1" x14ac:dyDescent="0.25"/>
    <row r="4791" ht="15.75" customHeight="1" x14ac:dyDescent="0.25"/>
    <row r="4792" ht="15.75" customHeight="1" x14ac:dyDescent="0.25"/>
    <row r="4793" ht="15.75" customHeight="1" x14ac:dyDescent="0.25"/>
    <row r="4794" ht="15.75" customHeight="1" x14ac:dyDescent="0.25"/>
    <row r="4795" ht="15.75" customHeight="1" x14ac:dyDescent="0.25"/>
    <row r="4796" ht="15.75" customHeight="1" x14ac:dyDescent="0.25"/>
    <row r="4797" ht="15.75" customHeight="1" x14ac:dyDescent="0.25"/>
    <row r="4798" ht="15.75" customHeight="1" x14ac:dyDescent="0.25"/>
    <row r="4799" ht="15.75" customHeight="1" x14ac:dyDescent="0.25"/>
    <row r="4800" ht="15.75" customHeight="1" x14ac:dyDescent="0.25"/>
    <row r="4801" ht="15.75" customHeight="1" x14ac:dyDescent="0.25"/>
    <row r="4802" ht="15.75" customHeight="1" x14ac:dyDescent="0.25"/>
    <row r="4803" ht="15.75" customHeight="1" x14ac:dyDescent="0.25"/>
    <row r="4804" ht="15.75" customHeight="1" x14ac:dyDescent="0.25"/>
    <row r="4805" ht="15.75" customHeight="1" x14ac:dyDescent="0.25"/>
    <row r="4806" ht="15.75" customHeight="1" x14ac:dyDescent="0.25"/>
    <row r="4807" ht="15.75" customHeight="1" x14ac:dyDescent="0.25"/>
    <row r="4808" ht="15.75" customHeight="1" x14ac:dyDescent="0.25"/>
    <row r="4809" ht="15.75" customHeight="1" x14ac:dyDescent="0.25"/>
    <row r="4810" ht="15.75" customHeight="1" x14ac:dyDescent="0.25"/>
    <row r="4811" ht="15.75" customHeight="1" x14ac:dyDescent="0.25"/>
    <row r="4812" ht="15.75" customHeight="1" x14ac:dyDescent="0.25"/>
    <row r="4813" ht="15.75" customHeight="1" x14ac:dyDescent="0.25"/>
    <row r="4814" ht="15.75" customHeight="1" x14ac:dyDescent="0.25"/>
    <row r="4815" ht="15.75" customHeight="1" x14ac:dyDescent="0.25"/>
    <row r="4816" ht="15.75" customHeight="1" x14ac:dyDescent="0.25"/>
    <row r="4817" ht="15.75" customHeight="1" x14ac:dyDescent="0.25"/>
    <row r="4818" ht="15.75" customHeight="1" x14ac:dyDescent="0.25"/>
    <row r="4819" ht="15.75" customHeight="1" x14ac:dyDescent="0.25"/>
    <row r="4820" ht="15.75" customHeight="1" x14ac:dyDescent="0.25"/>
    <row r="4821" ht="15.75" customHeight="1" x14ac:dyDescent="0.25"/>
    <row r="4822" ht="15.75" customHeight="1" x14ac:dyDescent="0.25"/>
    <row r="4823" ht="15.75" customHeight="1" x14ac:dyDescent="0.25"/>
    <row r="4824" ht="15.75" customHeight="1" x14ac:dyDescent="0.25"/>
    <row r="4825" ht="15.75" customHeight="1" x14ac:dyDescent="0.25"/>
    <row r="4826" ht="15.75" customHeight="1" x14ac:dyDescent="0.25"/>
    <row r="4827" ht="15.75" customHeight="1" x14ac:dyDescent="0.25"/>
    <row r="4828" ht="15.75" customHeight="1" x14ac:dyDescent="0.25"/>
    <row r="4829" ht="15.75" customHeight="1" x14ac:dyDescent="0.25"/>
    <row r="4830" ht="15.75" customHeight="1" x14ac:dyDescent="0.25"/>
    <row r="4831" ht="15.75" customHeight="1" x14ac:dyDescent="0.25"/>
    <row r="4832" ht="15.75" customHeight="1" x14ac:dyDescent="0.25"/>
    <row r="4833" ht="15.75" customHeight="1" x14ac:dyDescent="0.25"/>
    <row r="4834" ht="15.75" customHeight="1" x14ac:dyDescent="0.25"/>
    <row r="4835" ht="15.75" customHeight="1" x14ac:dyDescent="0.25"/>
    <row r="4836" ht="15.75" customHeight="1" x14ac:dyDescent="0.25"/>
    <row r="4837" ht="15.75" customHeight="1" x14ac:dyDescent="0.25"/>
    <row r="4838" ht="15.75" customHeight="1" x14ac:dyDescent="0.25"/>
    <row r="4839" ht="15.75" customHeight="1" x14ac:dyDescent="0.25"/>
    <row r="4840" ht="15.75" customHeight="1" x14ac:dyDescent="0.25"/>
    <row r="4841" ht="15.75" customHeight="1" x14ac:dyDescent="0.25"/>
    <row r="4842" ht="15.75" customHeight="1" x14ac:dyDescent="0.25"/>
    <row r="4843" ht="15.75" customHeight="1" x14ac:dyDescent="0.25"/>
    <row r="4844" ht="15.75" customHeight="1" x14ac:dyDescent="0.25"/>
    <row r="4845" ht="15.75" customHeight="1" x14ac:dyDescent="0.25"/>
    <row r="4846" ht="15.75" customHeight="1" x14ac:dyDescent="0.25"/>
    <row r="4847" ht="15.75" customHeight="1" x14ac:dyDescent="0.25"/>
    <row r="4848" ht="15.75" customHeight="1" x14ac:dyDescent="0.25"/>
    <row r="4849" ht="15.75" customHeight="1" x14ac:dyDescent="0.25"/>
    <row r="4850" ht="15.75" customHeight="1" x14ac:dyDescent="0.25"/>
    <row r="4851" ht="15.75" customHeight="1" x14ac:dyDescent="0.25"/>
    <row r="4852" ht="15.75" customHeight="1" x14ac:dyDescent="0.25"/>
    <row r="4853" ht="15.75" customHeight="1" x14ac:dyDescent="0.25"/>
    <row r="4854" ht="15.75" customHeight="1" x14ac:dyDescent="0.25"/>
    <row r="4855" ht="15.75" customHeight="1" x14ac:dyDescent="0.25"/>
    <row r="4856" ht="15.75" customHeight="1" x14ac:dyDescent="0.25"/>
    <row r="4857" ht="15.75" customHeight="1" x14ac:dyDescent="0.25"/>
    <row r="4858" ht="15.75" customHeight="1" x14ac:dyDescent="0.25"/>
    <row r="4859" ht="15.75" customHeight="1" x14ac:dyDescent="0.25"/>
    <row r="4860" ht="15.75" customHeight="1" x14ac:dyDescent="0.25"/>
    <row r="4861" ht="15.75" customHeight="1" x14ac:dyDescent="0.25"/>
    <row r="4862" ht="15.75" customHeight="1" x14ac:dyDescent="0.25"/>
    <row r="4863" ht="15.75" customHeight="1" x14ac:dyDescent="0.25"/>
    <row r="4864" ht="15.75" customHeight="1" x14ac:dyDescent="0.25"/>
    <row r="4865" ht="15.75" customHeight="1" x14ac:dyDescent="0.25"/>
    <row r="4866" ht="15.75" customHeight="1" x14ac:dyDescent="0.25"/>
    <row r="4867" ht="15.75" customHeight="1" x14ac:dyDescent="0.25"/>
    <row r="4868" ht="15.75" customHeight="1" x14ac:dyDescent="0.25"/>
    <row r="4869" ht="15.75" customHeight="1" x14ac:dyDescent="0.25"/>
    <row r="4870" ht="15.75" customHeight="1" x14ac:dyDescent="0.25"/>
    <row r="4871" ht="15.75" customHeight="1" x14ac:dyDescent="0.25"/>
    <row r="4872" ht="15.75" customHeight="1" x14ac:dyDescent="0.25"/>
    <row r="4873" ht="15.75" customHeight="1" x14ac:dyDescent="0.25"/>
    <row r="4874" ht="15.75" customHeight="1" x14ac:dyDescent="0.25"/>
    <row r="4875" ht="15.75" customHeight="1" x14ac:dyDescent="0.25"/>
    <row r="4876" ht="15.75" customHeight="1" x14ac:dyDescent="0.25"/>
    <row r="4877" ht="15.75" customHeight="1" x14ac:dyDescent="0.25"/>
    <row r="4878" ht="15.75" customHeight="1" x14ac:dyDescent="0.25"/>
    <row r="4879" ht="15.75" customHeight="1" x14ac:dyDescent="0.25"/>
    <row r="4880" ht="15.75" customHeight="1" x14ac:dyDescent="0.25"/>
    <row r="4881" ht="15.75" customHeight="1" x14ac:dyDescent="0.25"/>
    <row r="4882" ht="15.75" customHeight="1" x14ac:dyDescent="0.25"/>
    <row r="4883" ht="15.75" customHeight="1" x14ac:dyDescent="0.25"/>
    <row r="4884" ht="15.75" customHeight="1" x14ac:dyDescent="0.25"/>
    <row r="4885" ht="15.75" customHeight="1" x14ac:dyDescent="0.25"/>
    <row r="4886" ht="15.75" customHeight="1" x14ac:dyDescent="0.25"/>
    <row r="4887" ht="15.75" customHeight="1" x14ac:dyDescent="0.25"/>
    <row r="4888" ht="15.75" customHeight="1" x14ac:dyDescent="0.25"/>
    <row r="4889" ht="15.75" customHeight="1" x14ac:dyDescent="0.25"/>
    <row r="4890" ht="15.75" customHeight="1" x14ac:dyDescent="0.25"/>
    <row r="4891" ht="15.75" customHeight="1" x14ac:dyDescent="0.25"/>
    <row r="4892" ht="15.75" customHeight="1" x14ac:dyDescent="0.25"/>
    <row r="4893" ht="15.75" customHeight="1" x14ac:dyDescent="0.25"/>
    <row r="4894" ht="15.75" customHeight="1" x14ac:dyDescent="0.25"/>
    <row r="4895" ht="15.75" customHeight="1" x14ac:dyDescent="0.25"/>
    <row r="4896" ht="15.75" customHeight="1" x14ac:dyDescent="0.25"/>
    <row r="4897" ht="15.75" customHeight="1" x14ac:dyDescent="0.25"/>
    <row r="4898" ht="15.75" customHeight="1" x14ac:dyDescent="0.25"/>
    <row r="4899" ht="15.75" customHeight="1" x14ac:dyDescent="0.25"/>
    <row r="4900" ht="15.75" customHeight="1" x14ac:dyDescent="0.25"/>
    <row r="4901" ht="15.75" customHeight="1" x14ac:dyDescent="0.25"/>
    <row r="4902" ht="15.75" customHeight="1" x14ac:dyDescent="0.25"/>
    <row r="4903" ht="15.75" customHeight="1" x14ac:dyDescent="0.25"/>
    <row r="4904" ht="15.75" customHeight="1" x14ac:dyDescent="0.25"/>
    <row r="4905" ht="15.75" customHeight="1" x14ac:dyDescent="0.25"/>
    <row r="4906" ht="15.75" customHeight="1" x14ac:dyDescent="0.25"/>
    <row r="4907" ht="15.75" customHeight="1" x14ac:dyDescent="0.25"/>
    <row r="4908" ht="15.75" customHeight="1" x14ac:dyDescent="0.25"/>
    <row r="4909" ht="15.75" customHeight="1" x14ac:dyDescent="0.25"/>
    <row r="4910" ht="15.75" customHeight="1" x14ac:dyDescent="0.25"/>
    <row r="4911" ht="15.75" customHeight="1" x14ac:dyDescent="0.25"/>
    <row r="4912" ht="15.75" customHeight="1" x14ac:dyDescent="0.25"/>
    <row r="4913" ht="15.75" customHeight="1" x14ac:dyDescent="0.25"/>
    <row r="4914" ht="15.75" customHeight="1" x14ac:dyDescent="0.25"/>
    <row r="4915" ht="15.75" customHeight="1" x14ac:dyDescent="0.25"/>
    <row r="4916" ht="15.75" customHeight="1" x14ac:dyDescent="0.25"/>
    <row r="4917" ht="15.75" customHeight="1" x14ac:dyDescent="0.25"/>
    <row r="4918" ht="15.75" customHeight="1" x14ac:dyDescent="0.25"/>
    <row r="4919" ht="15.75" customHeight="1" x14ac:dyDescent="0.25"/>
    <row r="4920" ht="15.75" customHeight="1" x14ac:dyDescent="0.25"/>
    <row r="4921" ht="15.75" customHeight="1" x14ac:dyDescent="0.25"/>
    <row r="4922" ht="15.75" customHeight="1" x14ac:dyDescent="0.25"/>
    <row r="4923" ht="15.75" customHeight="1" x14ac:dyDescent="0.25"/>
    <row r="4924" ht="15.75" customHeight="1" x14ac:dyDescent="0.25"/>
    <row r="4925" ht="15.75" customHeight="1" x14ac:dyDescent="0.25"/>
    <row r="4926" ht="15.75" customHeight="1" x14ac:dyDescent="0.25"/>
    <row r="4927" ht="15.75" customHeight="1" x14ac:dyDescent="0.25"/>
    <row r="4928" ht="15.75" customHeight="1" x14ac:dyDescent="0.25"/>
    <row r="4929" ht="15.75" customHeight="1" x14ac:dyDescent="0.25"/>
    <row r="4930" ht="15.75" customHeight="1" x14ac:dyDescent="0.25"/>
    <row r="4931" ht="15.75" customHeight="1" x14ac:dyDescent="0.25"/>
    <row r="4932" ht="15.75" customHeight="1" x14ac:dyDescent="0.25"/>
    <row r="4933" ht="15.75" customHeight="1" x14ac:dyDescent="0.25"/>
    <row r="4934" ht="15.75" customHeight="1" x14ac:dyDescent="0.25"/>
    <row r="4935" ht="15.75" customHeight="1" x14ac:dyDescent="0.25"/>
    <row r="4936" ht="15.75" customHeight="1" x14ac:dyDescent="0.25"/>
    <row r="4937" ht="15.75" customHeight="1" x14ac:dyDescent="0.25"/>
    <row r="4938" ht="15.75" customHeight="1" x14ac:dyDescent="0.25"/>
    <row r="4939" ht="15.75" customHeight="1" x14ac:dyDescent="0.25"/>
    <row r="4940" ht="15.75" customHeight="1" x14ac:dyDescent="0.25"/>
    <row r="4941" ht="15.75" customHeight="1" x14ac:dyDescent="0.25"/>
    <row r="4942" ht="15.75" customHeight="1" x14ac:dyDescent="0.25"/>
    <row r="4943" ht="15.75" customHeight="1" x14ac:dyDescent="0.25"/>
    <row r="4944" ht="15.75" customHeight="1" x14ac:dyDescent="0.25"/>
    <row r="4945" ht="15.75" customHeight="1" x14ac:dyDescent="0.25"/>
    <row r="4946" ht="15.75" customHeight="1" x14ac:dyDescent="0.25"/>
    <row r="4947" ht="15.75" customHeight="1" x14ac:dyDescent="0.25"/>
    <row r="4948" ht="15.75" customHeight="1" x14ac:dyDescent="0.25"/>
    <row r="4949" ht="15.75" customHeight="1" x14ac:dyDescent="0.25"/>
    <row r="4950" ht="15.75" customHeight="1" x14ac:dyDescent="0.25"/>
    <row r="4951" ht="15.75" customHeight="1" x14ac:dyDescent="0.25"/>
    <row r="4952" ht="15.75" customHeight="1" x14ac:dyDescent="0.25"/>
    <row r="4953" ht="15.75" customHeight="1" x14ac:dyDescent="0.25"/>
    <row r="4954" ht="15.75" customHeight="1" x14ac:dyDescent="0.25"/>
    <row r="4955" ht="15.75" customHeight="1" x14ac:dyDescent="0.25"/>
    <row r="4956" ht="15.75" customHeight="1" x14ac:dyDescent="0.25"/>
    <row r="4957" ht="15.75" customHeight="1" x14ac:dyDescent="0.25"/>
    <row r="4958" ht="15.75" customHeight="1" x14ac:dyDescent="0.25"/>
    <row r="4959" ht="15.75" customHeight="1" x14ac:dyDescent="0.25"/>
    <row r="4960" ht="15.75" customHeight="1" x14ac:dyDescent="0.25"/>
    <row r="4961" ht="15.75" customHeight="1" x14ac:dyDescent="0.25"/>
    <row r="4962" ht="15.75" customHeight="1" x14ac:dyDescent="0.25"/>
    <row r="4963" ht="15.75" customHeight="1" x14ac:dyDescent="0.25"/>
    <row r="4964" ht="15.75" customHeight="1" x14ac:dyDescent="0.25"/>
    <row r="4965" ht="15.75" customHeight="1" x14ac:dyDescent="0.25"/>
    <row r="4966" ht="15.75" customHeight="1" x14ac:dyDescent="0.25"/>
    <row r="4967" ht="15.75" customHeight="1" x14ac:dyDescent="0.25"/>
    <row r="4968" ht="15.75" customHeight="1" x14ac:dyDescent="0.25"/>
    <row r="4969" ht="15.75" customHeight="1" x14ac:dyDescent="0.25"/>
    <row r="4970" ht="15.75" customHeight="1" x14ac:dyDescent="0.25"/>
    <row r="4971" ht="15.75" customHeight="1" x14ac:dyDescent="0.25"/>
    <row r="4972" ht="15.75" customHeight="1" x14ac:dyDescent="0.25"/>
    <row r="4973" ht="15.75" customHeight="1" x14ac:dyDescent="0.25"/>
    <row r="4974" ht="15.75" customHeight="1" x14ac:dyDescent="0.25"/>
    <row r="4975" ht="15.75" customHeight="1" x14ac:dyDescent="0.25"/>
    <row r="4976" ht="15.75" customHeight="1" x14ac:dyDescent="0.25"/>
    <row r="4977" ht="15.75" customHeight="1" x14ac:dyDescent="0.25"/>
    <row r="4978" ht="15.75" customHeight="1" x14ac:dyDescent="0.25"/>
    <row r="4979" ht="15.75" customHeight="1" x14ac:dyDescent="0.25"/>
    <row r="4980" ht="15.75" customHeight="1" x14ac:dyDescent="0.25"/>
    <row r="4981" ht="15.75" customHeight="1" x14ac:dyDescent="0.25"/>
    <row r="4982" ht="15.75" customHeight="1" x14ac:dyDescent="0.25"/>
    <row r="4983" ht="15.75" customHeight="1" x14ac:dyDescent="0.25"/>
    <row r="4984" ht="15.75" customHeight="1" x14ac:dyDescent="0.25"/>
    <row r="4985" ht="15.75" customHeight="1" x14ac:dyDescent="0.25"/>
    <row r="4986" ht="15.75" customHeight="1" x14ac:dyDescent="0.25"/>
    <row r="4987" ht="15.75" customHeight="1" x14ac:dyDescent="0.25"/>
    <row r="4988" ht="15.75" customHeight="1" x14ac:dyDescent="0.25"/>
    <row r="4989" ht="15.75" customHeight="1" x14ac:dyDescent="0.25"/>
    <row r="4990" ht="15.75" customHeight="1" x14ac:dyDescent="0.25"/>
    <row r="4991" ht="15.75" customHeight="1" x14ac:dyDescent="0.25"/>
    <row r="4992" ht="15.75" customHeight="1" x14ac:dyDescent="0.25"/>
    <row r="4993" ht="15.75" customHeight="1" x14ac:dyDescent="0.25"/>
    <row r="4994" ht="15.75" customHeight="1" x14ac:dyDescent="0.25"/>
    <row r="4995" ht="15.75" customHeight="1" x14ac:dyDescent="0.25"/>
    <row r="4996" ht="15.75" customHeight="1" x14ac:dyDescent="0.25"/>
    <row r="4997" ht="15.75" customHeight="1" x14ac:dyDescent="0.25"/>
    <row r="4998" ht="15.75" customHeight="1" x14ac:dyDescent="0.25"/>
    <row r="4999" ht="15.75" customHeight="1" x14ac:dyDescent="0.25"/>
    <row r="5000" ht="15.75" customHeight="1" x14ac:dyDescent="0.25"/>
    <row r="5001" ht="15.75" customHeight="1" x14ac:dyDescent="0.25"/>
    <row r="5002" ht="15.75" customHeight="1" x14ac:dyDescent="0.25"/>
    <row r="5003" ht="15.75" customHeight="1" x14ac:dyDescent="0.25"/>
    <row r="5004" ht="15.75" customHeight="1" x14ac:dyDescent="0.25"/>
    <row r="5005" ht="15.75" customHeight="1" x14ac:dyDescent="0.25"/>
    <row r="5006" ht="15.75" customHeight="1" x14ac:dyDescent="0.25"/>
    <row r="5007" ht="15.75" customHeight="1" x14ac:dyDescent="0.25"/>
    <row r="5008" ht="15.75" customHeight="1" x14ac:dyDescent="0.25"/>
    <row r="5009" ht="15.75" customHeight="1" x14ac:dyDescent="0.25"/>
    <row r="5010" ht="15.75" customHeight="1" x14ac:dyDescent="0.25"/>
    <row r="5011" ht="15.75" customHeight="1" x14ac:dyDescent="0.25"/>
    <row r="5012" ht="15.75" customHeight="1" x14ac:dyDescent="0.25"/>
    <row r="5013" ht="15.75" customHeight="1" x14ac:dyDescent="0.25"/>
    <row r="5014" ht="15.75" customHeight="1" x14ac:dyDescent="0.25"/>
    <row r="5015" ht="15.75" customHeight="1" x14ac:dyDescent="0.25"/>
    <row r="5016" ht="15.75" customHeight="1" x14ac:dyDescent="0.25"/>
    <row r="5017" ht="15.75" customHeight="1" x14ac:dyDescent="0.25"/>
    <row r="5018" ht="15.75" customHeight="1" x14ac:dyDescent="0.25"/>
    <row r="5019" ht="15.75" customHeight="1" x14ac:dyDescent="0.25"/>
    <row r="5020" ht="15.75" customHeight="1" x14ac:dyDescent="0.25"/>
    <row r="5021" ht="15.75" customHeight="1" x14ac:dyDescent="0.25"/>
    <row r="5022" ht="15.75" customHeight="1" x14ac:dyDescent="0.25"/>
    <row r="5023" ht="15.75" customHeight="1" x14ac:dyDescent="0.25"/>
    <row r="5024" ht="15.75" customHeight="1" x14ac:dyDescent="0.25"/>
    <row r="5025" ht="15.75" customHeight="1" x14ac:dyDescent="0.25"/>
    <row r="5026" ht="15.75" customHeight="1" x14ac:dyDescent="0.25"/>
    <row r="5027" ht="15.75" customHeight="1" x14ac:dyDescent="0.25"/>
    <row r="5028" ht="15.75" customHeight="1" x14ac:dyDescent="0.25"/>
    <row r="5029" ht="15.75" customHeight="1" x14ac:dyDescent="0.25"/>
    <row r="5030" ht="15.75" customHeight="1" x14ac:dyDescent="0.25"/>
    <row r="5031" ht="15.75" customHeight="1" x14ac:dyDescent="0.25"/>
    <row r="5032" ht="15.75" customHeight="1" x14ac:dyDescent="0.25"/>
    <row r="5033" ht="15.75" customHeight="1" x14ac:dyDescent="0.25"/>
    <row r="5034" ht="15.75" customHeight="1" x14ac:dyDescent="0.25"/>
    <row r="5035" ht="15.75" customHeight="1" x14ac:dyDescent="0.25"/>
    <row r="5036" ht="15.75" customHeight="1" x14ac:dyDescent="0.25"/>
    <row r="5037" ht="15.75" customHeight="1" x14ac:dyDescent="0.25"/>
    <row r="5038" ht="15.75" customHeight="1" x14ac:dyDescent="0.25"/>
    <row r="5039" ht="15.75" customHeight="1" x14ac:dyDescent="0.25"/>
    <row r="5040" ht="15.75" customHeight="1" x14ac:dyDescent="0.25"/>
    <row r="5041" ht="15.75" customHeight="1" x14ac:dyDescent="0.25"/>
    <row r="5042" ht="15.75" customHeight="1" x14ac:dyDescent="0.25"/>
    <row r="5043" ht="15.75" customHeight="1" x14ac:dyDescent="0.25"/>
    <row r="5044" ht="15.75" customHeight="1" x14ac:dyDescent="0.25"/>
    <row r="5045" ht="15.75" customHeight="1" x14ac:dyDescent="0.25"/>
    <row r="5046" ht="15.75" customHeight="1" x14ac:dyDescent="0.25"/>
    <row r="5047" ht="15.75" customHeight="1" x14ac:dyDescent="0.25"/>
    <row r="5048" ht="15.75" customHeight="1" x14ac:dyDescent="0.25"/>
    <row r="5049" ht="15.75" customHeight="1" x14ac:dyDescent="0.25"/>
    <row r="5050" ht="15.75" customHeight="1" x14ac:dyDescent="0.25"/>
    <row r="5051" ht="15.75" customHeight="1" x14ac:dyDescent="0.25"/>
    <row r="5052" ht="15.75" customHeight="1" x14ac:dyDescent="0.25"/>
    <row r="5053" ht="15.75" customHeight="1" x14ac:dyDescent="0.25"/>
    <row r="5054" ht="15.75" customHeight="1" x14ac:dyDescent="0.25"/>
    <row r="5055" ht="15.75" customHeight="1" x14ac:dyDescent="0.25"/>
    <row r="5056" ht="15.75" customHeight="1" x14ac:dyDescent="0.25"/>
    <row r="5057" ht="15.75" customHeight="1" x14ac:dyDescent="0.25"/>
    <row r="5058" ht="15.75" customHeight="1" x14ac:dyDescent="0.25"/>
    <row r="5059" ht="15.75" customHeight="1" x14ac:dyDescent="0.25"/>
    <row r="5060" ht="15.75" customHeight="1" x14ac:dyDescent="0.25"/>
    <row r="5061" ht="15.75" customHeight="1" x14ac:dyDescent="0.25"/>
    <row r="5062" ht="15.75" customHeight="1" x14ac:dyDescent="0.25"/>
    <row r="5063" ht="15.75" customHeight="1" x14ac:dyDescent="0.25"/>
    <row r="5064" ht="15.75" customHeight="1" x14ac:dyDescent="0.25"/>
    <row r="5065" ht="15.75" customHeight="1" x14ac:dyDescent="0.25"/>
    <row r="5066" ht="15.75" customHeight="1" x14ac:dyDescent="0.25"/>
    <row r="5067" ht="15.75" customHeight="1" x14ac:dyDescent="0.25"/>
    <row r="5068" ht="15.75" customHeight="1" x14ac:dyDescent="0.25"/>
    <row r="5069" ht="15.75" customHeight="1" x14ac:dyDescent="0.25"/>
    <row r="5070" ht="15.75" customHeight="1" x14ac:dyDescent="0.25"/>
    <row r="5071" ht="15.75" customHeight="1" x14ac:dyDescent="0.25"/>
    <row r="5072" ht="15.75" customHeight="1" x14ac:dyDescent="0.25"/>
    <row r="5073" ht="15.75" customHeight="1" x14ac:dyDescent="0.25"/>
    <row r="5074" ht="15.75" customHeight="1" x14ac:dyDescent="0.25"/>
    <row r="5075" ht="15.75" customHeight="1" x14ac:dyDescent="0.25"/>
    <row r="5076" ht="15.75" customHeight="1" x14ac:dyDescent="0.25"/>
    <row r="5077" ht="15.75" customHeight="1" x14ac:dyDescent="0.25"/>
    <row r="5078" ht="15.75" customHeight="1" x14ac:dyDescent="0.25"/>
    <row r="5079" ht="15.75" customHeight="1" x14ac:dyDescent="0.25"/>
    <row r="5080" ht="15.75" customHeight="1" x14ac:dyDescent="0.25"/>
    <row r="5081" ht="15.75" customHeight="1" x14ac:dyDescent="0.25"/>
    <row r="5082" ht="15.75" customHeight="1" x14ac:dyDescent="0.25"/>
    <row r="5083" ht="15.75" customHeight="1" x14ac:dyDescent="0.25"/>
    <row r="5084" ht="15.75" customHeight="1" x14ac:dyDescent="0.25"/>
    <row r="5085" ht="15.75" customHeight="1" x14ac:dyDescent="0.25"/>
    <row r="5086" ht="15.75" customHeight="1" x14ac:dyDescent="0.25"/>
    <row r="5087" ht="15.75" customHeight="1" x14ac:dyDescent="0.25"/>
    <row r="5088" ht="15.75" customHeight="1" x14ac:dyDescent="0.25"/>
    <row r="5089" ht="15.75" customHeight="1" x14ac:dyDescent="0.25"/>
    <row r="5090" ht="15.75" customHeight="1" x14ac:dyDescent="0.25"/>
    <row r="5091" ht="15.75" customHeight="1" x14ac:dyDescent="0.25"/>
    <row r="5092" ht="15.75" customHeight="1" x14ac:dyDescent="0.25"/>
    <row r="5093" ht="15.75" customHeight="1" x14ac:dyDescent="0.25"/>
    <row r="5094" ht="15.75" customHeight="1" x14ac:dyDescent="0.25"/>
    <row r="5095" ht="15.75" customHeight="1" x14ac:dyDescent="0.25"/>
    <row r="5096" ht="15.75" customHeight="1" x14ac:dyDescent="0.25"/>
    <row r="5097" ht="15.75" customHeight="1" x14ac:dyDescent="0.25"/>
    <row r="5098" ht="15.75" customHeight="1" x14ac:dyDescent="0.25"/>
    <row r="5099" ht="15.75" customHeight="1" x14ac:dyDescent="0.25"/>
    <row r="5100" ht="15.75" customHeight="1" x14ac:dyDescent="0.25"/>
    <row r="5101" ht="15.75" customHeight="1" x14ac:dyDescent="0.25"/>
    <row r="5102" ht="15.75" customHeight="1" x14ac:dyDescent="0.25"/>
    <row r="5103" ht="15.75" customHeight="1" x14ac:dyDescent="0.25"/>
    <row r="5104" ht="15.75" customHeight="1" x14ac:dyDescent="0.25"/>
    <row r="5105" ht="15.75" customHeight="1" x14ac:dyDescent="0.25"/>
    <row r="5106" ht="15.75" customHeight="1" x14ac:dyDescent="0.25"/>
    <row r="5107" ht="15.75" customHeight="1" x14ac:dyDescent="0.25"/>
    <row r="5108" ht="15.75" customHeight="1" x14ac:dyDescent="0.25"/>
    <row r="5109" ht="15.75" customHeight="1" x14ac:dyDescent="0.25"/>
    <row r="5110" ht="15.75" customHeight="1" x14ac:dyDescent="0.25"/>
    <row r="5111" ht="15.75" customHeight="1" x14ac:dyDescent="0.25"/>
    <row r="5112" ht="15.75" customHeight="1" x14ac:dyDescent="0.25"/>
    <row r="5113" ht="15.75" customHeight="1" x14ac:dyDescent="0.25"/>
    <row r="5114" ht="15.75" customHeight="1" x14ac:dyDescent="0.25"/>
    <row r="5115" ht="15.75" customHeight="1" x14ac:dyDescent="0.25"/>
    <row r="5116" ht="15.75" customHeight="1" x14ac:dyDescent="0.25"/>
    <row r="5117" ht="15.75" customHeight="1" x14ac:dyDescent="0.25"/>
    <row r="5118" ht="15.75" customHeight="1" x14ac:dyDescent="0.25"/>
    <row r="5119" ht="15.75" customHeight="1" x14ac:dyDescent="0.25"/>
    <row r="5120" ht="15.75" customHeight="1" x14ac:dyDescent="0.25"/>
    <row r="5121" ht="15.75" customHeight="1" x14ac:dyDescent="0.25"/>
    <row r="5122" ht="15.75" customHeight="1" x14ac:dyDescent="0.25"/>
    <row r="5123" ht="15.75" customHeight="1" x14ac:dyDescent="0.25"/>
    <row r="5124" ht="15.75" customHeight="1" x14ac:dyDescent="0.25"/>
    <row r="5125" ht="15.75" customHeight="1" x14ac:dyDescent="0.25"/>
    <row r="5126" ht="15.75" customHeight="1" x14ac:dyDescent="0.25"/>
    <row r="5127" ht="15.75" customHeight="1" x14ac:dyDescent="0.25"/>
    <row r="5128" ht="15.75" customHeight="1" x14ac:dyDescent="0.25"/>
    <row r="5129" ht="15.75" customHeight="1" x14ac:dyDescent="0.25"/>
    <row r="5130" ht="15.75" customHeight="1" x14ac:dyDescent="0.25"/>
    <row r="5131" ht="15.75" customHeight="1" x14ac:dyDescent="0.25"/>
    <row r="5132" ht="15.75" customHeight="1" x14ac:dyDescent="0.25"/>
    <row r="5133" ht="15.75" customHeight="1" x14ac:dyDescent="0.25"/>
    <row r="5134" ht="15.75" customHeight="1" x14ac:dyDescent="0.25"/>
    <row r="5135" ht="15.75" customHeight="1" x14ac:dyDescent="0.25"/>
    <row r="5136" ht="15.75" customHeight="1" x14ac:dyDescent="0.25"/>
    <row r="5137" ht="15.75" customHeight="1" x14ac:dyDescent="0.25"/>
    <row r="5138" ht="15.75" customHeight="1" x14ac:dyDescent="0.25"/>
    <row r="5139" ht="15.75" customHeight="1" x14ac:dyDescent="0.25"/>
    <row r="5140" ht="15.75" customHeight="1" x14ac:dyDescent="0.25"/>
    <row r="5141" ht="15.75" customHeight="1" x14ac:dyDescent="0.25"/>
    <row r="5142" ht="15.75" customHeight="1" x14ac:dyDescent="0.25"/>
    <row r="5143" ht="15.75" customHeight="1" x14ac:dyDescent="0.25"/>
    <row r="5144" ht="15.75" customHeight="1" x14ac:dyDescent="0.25"/>
    <row r="5145" ht="15.75" customHeight="1" x14ac:dyDescent="0.25"/>
    <row r="5146" ht="15.75" customHeight="1" x14ac:dyDescent="0.25"/>
    <row r="5147" ht="15.75" customHeight="1" x14ac:dyDescent="0.25"/>
    <row r="5148" ht="15.75" customHeight="1" x14ac:dyDescent="0.25"/>
    <row r="5149" ht="15.75" customHeight="1" x14ac:dyDescent="0.25"/>
    <row r="5150" ht="15.75" customHeight="1" x14ac:dyDescent="0.25"/>
    <row r="5151" ht="15.75" customHeight="1" x14ac:dyDescent="0.25"/>
    <row r="5152" ht="15.75" customHeight="1" x14ac:dyDescent="0.25"/>
    <row r="5153" ht="15.75" customHeight="1" x14ac:dyDescent="0.25"/>
    <row r="5154" ht="15.75" customHeight="1" x14ac:dyDescent="0.25"/>
    <row r="5155" ht="15.75" customHeight="1" x14ac:dyDescent="0.25"/>
    <row r="5156" ht="15.75" customHeight="1" x14ac:dyDescent="0.25"/>
    <row r="5157" ht="15.75" customHeight="1" x14ac:dyDescent="0.25"/>
    <row r="5158" ht="15.75" customHeight="1" x14ac:dyDescent="0.25"/>
    <row r="5159" ht="15.75" customHeight="1" x14ac:dyDescent="0.25"/>
    <row r="5160" ht="15.75" customHeight="1" x14ac:dyDescent="0.25"/>
    <row r="5161" ht="15.75" customHeight="1" x14ac:dyDescent="0.25"/>
    <row r="5162" ht="15.75" customHeight="1" x14ac:dyDescent="0.25"/>
    <row r="5163" ht="15.75" customHeight="1" x14ac:dyDescent="0.25"/>
    <row r="5164" ht="15.75" customHeight="1" x14ac:dyDescent="0.25"/>
    <row r="5165" ht="15.75" customHeight="1" x14ac:dyDescent="0.25"/>
    <row r="5166" ht="15.75" customHeight="1" x14ac:dyDescent="0.25"/>
    <row r="5167" ht="15.75" customHeight="1" x14ac:dyDescent="0.25"/>
    <row r="5168" ht="15.75" customHeight="1" x14ac:dyDescent="0.25"/>
    <row r="5169" ht="15.75" customHeight="1" x14ac:dyDescent="0.25"/>
    <row r="5170" ht="15.75" customHeight="1" x14ac:dyDescent="0.25"/>
    <row r="5171" ht="15.75" customHeight="1" x14ac:dyDescent="0.25"/>
    <row r="5172" ht="15.75" customHeight="1" x14ac:dyDescent="0.25"/>
    <row r="5173" ht="15.75" customHeight="1" x14ac:dyDescent="0.25"/>
    <row r="5174" ht="15.75" customHeight="1" x14ac:dyDescent="0.25"/>
    <row r="5175" ht="15.75" customHeight="1" x14ac:dyDescent="0.25"/>
    <row r="5176" ht="15.75" customHeight="1" x14ac:dyDescent="0.25"/>
    <row r="5177" ht="15.75" customHeight="1" x14ac:dyDescent="0.25"/>
    <row r="5178" ht="15.75" customHeight="1" x14ac:dyDescent="0.25"/>
    <row r="5179" ht="15.75" customHeight="1" x14ac:dyDescent="0.25"/>
    <row r="5180" ht="15.75" customHeight="1" x14ac:dyDescent="0.25"/>
    <row r="5181" ht="15.75" customHeight="1" x14ac:dyDescent="0.25"/>
    <row r="5182" ht="15.75" customHeight="1" x14ac:dyDescent="0.25"/>
    <row r="5183" ht="15.75" customHeight="1" x14ac:dyDescent="0.25"/>
    <row r="5184" ht="15.75" customHeight="1" x14ac:dyDescent="0.25"/>
    <row r="5185" ht="15.75" customHeight="1" x14ac:dyDescent="0.25"/>
    <row r="5186" ht="15.75" customHeight="1" x14ac:dyDescent="0.25"/>
    <row r="5187" ht="15.75" customHeight="1" x14ac:dyDescent="0.25"/>
    <row r="5188" ht="15.75" customHeight="1" x14ac:dyDescent="0.25"/>
    <row r="5189" ht="15.75" customHeight="1" x14ac:dyDescent="0.25"/>
    <row r="5190" ht="15.75" customHeight="1" x14ac:dyDescent="0.25"/>
    <row r="5191" ht="15.75" customHeight="1" x14ac:dyDescent="0.25"/>
    <row r="5192" ht="15.75" customHeight="1" x14ac:dyDescent="0.25"/>
    <row r="5193" ht="15.75" customHeight="1" x14ac:dyDescent="0.25"/>
    <row r="5194" ht="15.75" customHeight="1" x14ac:dyDescent="0.25"/>
    <row r="5195" ht="15.75" customHeight="1" x14ac:dyDescent="0.25"/>
    <row r="5196" ht="15.75" customHeight="1" x14ac:dyDescent="0.25"/>
    <row r="5197" ht="15.75" customHeight="1" x14ac:dyDescent="0.25"/>
    <row r="5198" ht="15.75" customHeight="1" x14ac:dyDescent="0.25"/>
    <row r="5199" ht="15.75" customHeight="1" x14ac:dyDescent="0.25"/>
    <row r="5200" ht="15.75" customHeight="1" x14ac:dyDescent="0.25"/>
    <row r="5201" ht="15.75" customHeight="1" x14ac:dyDescent="0.25"/>
    <row r="5202" ht="15.75" customHeight="1" x14ac:dyDescent="0.25"/>
    <row r="5203" ht="15.75" customHeight="1" x14ac:dyDescent="0.25"/>
    <row r="5204" ht="15.75" customHeight="1" x14ac:dyDescent="0.25"/>
    <row r="5205" ht="15.75" customHeight="1" x14ac:dyDescent="0.25"/>
    <row r="5206" ht="15.75" customHeight="1" x14ac:dyDescent="0.25"/>
    <row r="5207" ht="15.75" customHeight="1" x14ac:dyDescent="0.25"/>
    <row r="5208" ht="15.75" customHeight="1" x14ac:dyDescent="0.25"/>
    <row r="5209" ht="15.75" customHeight="1" x14ac:dyDescent="0.25"/>
    <row r="5210" ht="15.75" customHeight="1" x14ac:dyDescent="0.25"/>
    <row r="5211" ht="15.75" customHeight="1" x14ac:dyDescent="0.25"/>
    <row r="5212" ht="15.75" customHeight="1" x14ac:dyDescent="0.25"/>
    <row r="5213" ht="15.75" customHeight="1" x14ac:dyDescent="0.25"/>
    <row r="5214" ht="15.75" customHeight="1" x14ac:dyDescent="0.25"/>
    <row r="5215" ht="15.75" customHeight="1" x14ac:dyDescent="0.25"/>
    <row r="5216" ht="15.75" customHeight="1" x14ac:dyDescent="0.25"/>
    <row r="5217" ht="15.75" customHeight="1" x14ac:dyDescent="0.25"/>
    <row r="5218" ht="15.75" customHeight="1" x14ac:dyDescent="0.25"/>
    <row r="5219" ht="15.75" customHeight="1" x14ac:dyDescent="0.25"/>
    <row r="5220" ht="15.75" customHeight="1" x14ac:dyDescent="0.25"/>
    <row r="5221" ht="15.75" customHeight="1" x14ac:dyDescent="0.25"/>
    <row r="5222" ht="15.75" customHeight="1" x14ac:dyDescent="0.25"/>
    <row r="5223" ht="15.75" customHeight="1" x14ac:dyDescent="0.25"/>
    <row r="5224" ht="15.75" customHeight="1" x14ac:dyDescent="0.25"/>
    <row r="5225" ht="15.75" customHeight="1" x14ac:dyDescent="0.25"/>
    <row r="5226" ht="15.75" customHeight="1" x14ac:dyDescent="0.25"/>
    <row r="5227" ht="15.75" customHeight="1" x14ac:dyDescent="0.25"/>
    <row r="5228" ht="15.75" customHeight="1" x14ac:dyDescent="0.25"/>
    <row r="5229" ht="15.75" customHeight="1" x14ac:dyDescent="0.25"/>
    <row r="5230" ht="15.75" customHeight="1" x14ac:dyDescent="0.25"/>
    <row r="5231" ht="15.75" customHeight="1" x14ac:dyDescent="0.25"/>
    <row r="5232" ht="15.75" customHeight="1" x14ac:dyDescent="0.25"/>
    <row r="5233" ht="15.75" customHeight="1" x14ac:dyDescent="0.25"/>
    <row r="5234" ht="15.75" customHeight="1" x14ac:dyDescent="0.25"/>
    <row r="5235" ht="15.75" customHeight="1" x14ac:dyDescent="0.25"/>
    <row r="5236" ht="15.75" customHeight="1" x14ac:dyDescent="0.25"/>
    <row r="5237" ht="15.75" customHeight="1" x14ac:dyDescent="0.25"/>
    <row r="5238" ht="15.75" customHeight="1" x14ac:dyDescent="0.25"/>
    <row r="5239" ht="15.75" customHeight="1" x14ac:dyDescent="0.25"/>
    <row r="5240" ht="15.75" customHeight="1" x14ac:dyDescent="0.25"/>
    <row r="5241" ht="15.75" customHeight="1" x14ac:dyDescent="0.25"/>
    <row r="5242" ht="15.75" customHeight="1" x14ac:dyDescent="0.25"/>
    <row r="5243" ht="15.75" customHeight="1" x14ac:dyDescent="0.25"/>
    <row r="5244" ht="15.75" customHeight="1" x14ac:dyDescent="0.25"/>
    <row r="5245" ht="15.75" customHeight="1" x14ac:dyDescent="0.25"/>
    <row r="5246" ht="15.75" customHeight="1" x14ac:dyDescent="0.25"/>
    <row r="5247" ht="15.75" customHeight="1" x14ac:dyDescent="0.25"/>
    <row r="5248" ht="15.75" customHeight="1" x14ac:dyDescent="0.25"/>
    <row r="5249" ht="15.75" customHeight="1" x14ac:dyDescent="0.25"/>
    <row r="5250" ht="15.75" customHeight="1" x14ac:dyDescent="0.25"/>
    <row r="5251" ht="15.75" customHeight="1" x14ac:dyDescent="0.25"/>
    <row r="5252" ht="15.75" customHeight="1" x14ac:dyDescent="0.25"/>
    <row r="5253" ht="15.75" customHeight="1" x14ac:dyDescent="0.25"/>
    <row r="5254" ht="15.75" customHeight="1" x14ac:dyDescent="0.25"/>
    <row r="5255" ht="15.75" customHeight="1" x14ac:dyDescent="0.25"/>
    <row r="5256" ht="15.75" customHeight="1" x14ac:dyDescent="0.25"/>
    <row r="5257" ht="15.75" customHeight="1" x14ac:dyDescent="0.25"/>
    <row r="5258" ht="15.75" customHeight="1" x14ac:dyDescent="0.25"/>
    <row r="5259" ht="15.75" customHeight="1" x14ac:dyDescent="0.25"/>
    <row r="5260" ht="15.75" customHeight="1" x14ac:dyDescent="0.25"/>
    <row r="5261" ht="15.75" customHeight="1" x14ac:dyDescent="0.25"/>
    <row r="5262" ht="15.75" customHeight="1" x14ac:dyDescent="0.25"/>
    <row r="5263" ht="15.75" customHeight="1" x14ac:dyDescent="0.25"/>
    <row r="5264" ht="15.75" customHeight="1" x14ac:dyDescent="0.25"/>
    <row r="5265" ht="15.75" customHeight="1" x14ac:dyDescent="0.25"/>
    <row r="5266" ht="15.75" customHeight="1" x14ac:dyDescent="0.25"/>
    <row r="5267" ht="15.75" customHeight="1" x14ac:dyDescent="0.25"/>
    <row r="5268" ht="15.75" customHeight="1" x14ac:dyDescent="0.25"/>
    <row r="5269" ht="15.75" customHeight="1" x14ac:dyDescent="0.25"/>
    <row r="5270" ht="15.75" customHeight="1" x14ac:dyDescent="0.25"/>
    <row r="5271" ht="15.75" customHeight="1" x14ac:dyDescent="0.25"/>
    <row r="5272" ht="15.75" customHeight="1" x14ac:dyDescent="0.25"/>
    <row r="5273" ht="15.75" customHeight="1" x14ac:dyDescent="0.25"/>
    <row r="5274" ht="15.75" customHeight="1" x14ac:dyDescent="0.25"/>
    <row r="5275" ht="15.75" customHeight="1" x14ac:dyDescent="0.25"/>
    <row r="5276" ht="15.75" customHeight="1" x14ac:dyDescent="0.25"/>
    <row r="5277" ht="15.75" customHeight="1" x14ac:dyDescent="0.25"/>
    <row r="5278" ht="15.75" customHeight="1" x14ac:dyDescent="0.25"/>
    <row r="5279" ht="15.75" customHeight="1" x14ac:dyDescent="0.25"/>
    <row r="5280" ht="15.75" customHeight="1" x14ac:dyDescent="0.25"/>
    <row r="5281" ht="15.75" customHeight="1" x14ac:dyDescent="0.25"/>
    <row r="5282" ht="15.75" customHeight="1" x14ac:dyDescent="0.25"/>
    <row r="5283" ht="15.75" customHeight="1" x14ac:dyDescent="0.25"/>
    <row r="5284" ht="15.75" customHeight="1" x14ac:dyDescent="0.25"/>
    <row r="5285" ht="15.75" customHeight="1" x14ac:dyDescent="0.25"/>
    <row r="5286" ht="15.75" customHeight="1" x14ac:dyDescent="0.25"/>
    <row r="5287" ht="15.75" customHeight="1" x14ac:dyDescent="0.25"/>
    <row r="5288" ht="15.75" customHeight="1" x14ac:dyDescent="0.25"/>
    <row r="5289" ht="15.75" customHeight="1" x14ac:dyDescent="0.25"/>
    <row r="5290" ht="15.75" customHeight="1" x14ac:dyDescent="0.25"/>
    <row r="5291" ht="15.75" customHeight="1" x14ac:dyDescent="0.25"/>
    <row r="5292" ht="15.75" customHeight="1" x14ac:dyDescent="0.25"/>
    <row r="5293" ht="15.75" customHeight="1" x14ac:dyDescent="0.25"/>
    <row r="5294" ht="15.75" customHeight="1" x14ac:dyDescent="0.25"/>
    <row r="5295" ht="15.75" customHeight="1" x14ac:dyDescent="0.25"/>
    <row r="5296" ht="15.75" customHeight="1" x14ac:dyDescent="0.25"/>
    <row r="5297" ht="15.75" customHeight="1" x14ac:dyDescent="0.25"/>
    <row r="5298" ht="15.75" customHeight="1" x14ac:dyDescent="0.25"/>
    <row r="5299" ht="15.75" customHeight="1" x14ac:dyDescent="0.25"/>
    <row r="5300" ht="15.75" customHeight="1" x14ac:dyDescent="0.25"/>
    <row r="5301" ht="15.75" customHeight="1" x14ac:dyDescent="0.25"/>
    <row r="5302" ht="15.75" customHeight="1" x14ac:dyDescent="0.25"/>
    <row r="5303" ht="15.75" customHeight="1" x14ac:dyDescent="0.25"/>
    <row r="5304" ht="15.75" customHeight="1" x14ac:dyDescent="0.25"/>
    <row r="5305" ht="15.75" customHeight="1" x14ac:dyDescent="0.25"/>
    <row r="5306" ht="15.75" customHeight="1" x14ac:dyDescent="0.25"/>
    <row r="5307" ht="15.75" customHeight="1" x14ac:dyDescent="0.25"/>
    <row r="5308" ht="15.75" customHeight="1" x14ac:dyDescent="0.25"/>
    <row r="5309" ht="15.75" customHeight="1" x14ac:dyDescent="0.25"/>
    <row r="5310" ht="15.75" customHeight="1" x14ac:dyDescent="0.25"/>
    <row r="5311" ht="15.75" customHeight="1" x14ac:dyDescent="0.25"/>
    <row r="5312" ht="15.75" customHeight="1" x14ac:dyDescent="0.25"/>
    <row r="5313" ht="15.75" customHeight="1" x14ac:dyDescent="0.25"/>
    <row r="5314" ht="15.75" customHeight="1" x14ac:dyDescent="0.25"/>
    <row r="5315" ht="15.75" customHeight="1" x14ac:dyDescent="0.25"/>
    <row r="5316" ht="15.75" customHeight="1" x14ac:dyDescent="0.25"/>
    <row r="5317" ht="15.75" customHeight="1" x14ac:dyDescent="0.25"/>
    <row r="5318" ht="15.75" customHeight="1" x14ac:dyDescent="0.25"/>
    <row r="5319" ht="15.75" customHeight="1" x14ac:dyDescent="0.25"/>
    <row r="5320" ht="15.75" customHeight="1" x14ac:dyDescent="0.25"/>
    <row r="5321" ht="15.75" customHeight="1" x14ac:dyDescent="0.25"/>
    <row r="5322" ht="15.75" customHeight="1" x14ac:dyDescent="0.25"/>
    <row r="5323" ht="15.75" customHeight="1" x14ac:dyDescent="0.25"/>
    <row r="5324" ht="15.75" customHeight="1" x14ac:dyDescent="0.25"/>
    <row r="5325" ht="15.75" customHeight="1" x14ac:dyDescent="0.25"/>
    <row r="5326" ht="15.75" customHeight="1" x14ac:dyDescent="0.25"/>
    <row r="5327" ht="15.75" customHeight="1" x14ac:dyDescent="0.25"/>
    <row r="5328" ht="15.75" customHeight="1" x14ac:dyDescent="0.25"/>
    <row r="5329" ht="15.75" customHeight="1" x14ac:dyDescent="0.25"/>
    <row r="5330" ht="15.75" customHeight="1" x14ac:dyDescent="0.25"/>
    <row r="5331" ht="15.75" customHeight="1" x14ac:dyDescent="0.25"/>
    <row r="5332" ht="15.75" customHeight="1" x14ac:dyDescent="0.25"/>
    <row r="5333" ht="15.75" customHeight="1" x14ac:dyDescent="0.25"/>
    <row r="5334" ht="15.75" customHeight="1" x14ac:dyDescent="0.25"/>
    <row r="5335" ht="15.75" customHeight="1" x14ac:dyDescent="0.25"/>
    <row r="5336" ht="15.75" customHeight="1" x14ac:dyDescent="0.25"/>
    <row r="5337" ht="15.75" customHeight="1" x14ac:dyDescent="0.25"/>
    <row r="5338" ht="15.75" customHeight="1" x14ac:dyDescent="0.25"/>
    <row r="5339" ht="15.75" customHeight="1" x14ac:dyDescent="0.25"/>
    <row r="5340" ht="15.75" customHeight="1" x14ac:dyDescent="0.25"/>
    <row r="5341" ht="15.75" customHeight="1" x14ac:dyDescent="0.25"/>
    <row r="5342" ht="15.75" customHeight="1" x14ac:dyDescent="0.25"/>
    <row r="5343" ht="15.75" customHeight="1" x14ac:dyDescent="0.25"/>
    <row r="5344" ht="15.75" customHeight="1" x14ac:dyDescent="0.25"/>
    <row r="5345" ht="15.75" customHeight="1" x14ac:dyDescent="0.25"/>
    <row r="5346" ht="15.75" customHeight="1" x14ac:dyDescent="0.25"/>
    <row r="5347" ht="15.75" customHeight="1" x14ac:dyDescent="0.25"/>
    <row r="5348" ht="15.75" customHeight="1" x14ac:dyDescent="0.25"/>
    <row r="5349" ht="15.75" customHeight="1" x14ac:dyDescent="0.25"/>
    <row r="5350" ht="15.75" customHeight="1" x14ac:dyDescent="0.25"/>
    <row r="5351" ht="15.75" customHeight="1" x14ac:dyDescent="0.25"/>
    <row r="5352" ht="15.75" customHeight="1" x14ac:dyDescent="0.25"/>
    <row r="5353" ht="15.75" customHeight="1" x14ac:dyDescent="0.25"/>
    <row r="5354" ht="15.75" customHeight="1" x14ac:dyDescent="0.25"/>
    <row r="5355" ht="15.75" customHeight="1" x14ac:dyDescent="0.25"/>
    <row r="5356" ht="15.75" customHeight="1" x14ac:dyDescent="0.25"/>
    <row r="5357" ht="15.75" customHeight="1" x14ac:dyDescent="0.25"/>
    <row r="5358" ht="15.75" customHeight="1" x14ac:dyDescent="0.25"/>
    <row r="5359" ht="15.75" customHeight="1" x14ac:dyDescent="0.25"/>
    <row r="5360" ht="15.75" customHeight="1" x14ac:dyDescent="0.25"/>
    <row r="5361" ht="15.75" customHeight="1" x14ac:dyDescent="0.25"/>
    <row r="5362" ht="15.75" customHeight="1" x14ac:dyDescent="0.25"/>
    <row r="5363" ht="15.75" customHeight="1" x14ac:dyDescent="0.25"/>
    <row r="5364" ht="15.75" customHeight="1" x14ac:dyDescent="0.25"/>
    <row r="5365" ht="15.75" customHeight="1" x14ac:dyDescent="0.25"/>
    <row r="5366" ht="15.75" customHeight="1" x14ac:dyDescent="0.25"/>
    <row r="5367" ht="15.75" customHeight="1" x14ac:dyDescent="0.25"/>
    <row r="5368" ht="15.75" customHeight="1" x14ac:dyDescent="0.25"/>
    <row r="5369" ht="15.75" customHeight="1" x14ac:dyDescent="0.25"/>
    <row r="5370" ht="15.75" customHeight="1" x14ac:dyDescent="0.25"/>
    <row r="5371" ht="15.75" customHeight="1" x14ac:dyDescent="0.25"/>
    <row r="5372" ht="15.75" customHeight="1" x14ac:dyDescent="0.25"/>
    <row r="5373" ht="15.75" customHeight="1" x14ac:dyDescent="0.25"/>
    <row r="5374" ht="15.75" customHeight="1" x14ac:dyDescent="0.25"/>
    <row r="5375" ht="15.75" customHeight="1" x14ac:dyDescent="0.25"/>
    <row r="5376" ht="15.75" customHeight="1" x14ac:dyDescent="0.25"/>
    <row r="5377" ht="15.75" customHeight="1" x14ac:dyDescent="0.25"/>
    <row r="5378" ht="15.75" customHeight="1" x14ac:dyDescent="0.25"/>
    <row r="5379" ht="15.75" customHeight="1" x14ac:dyDescent="0.25"/>
    <row r="5380" ht="15.75" customHeight="1" x14ac:dyDescent="0.25"/>
    <row r="5381" ht="15.75" customHeight="1" x14ac:dyDescent="0.25"/>
    <row r="5382" ht="15.75" customHeight="1" x14ac:dyDescent="0.25"/>
    <row r="5383" ht="15.75" customHeight="1" x14ac:dyDescent="0.25"/>
    <row r="5384" ht="15.75" customHeight="1" x14ac:dyDescent="0.25"/>
    <row r="5385" ht="15.75" customHeight="1" x14ac:dyDescent="0.25"/>
    <row r="5386" ht="15.75" customHeight="1" x14ac:dyDescent="0.25"/>
    <row r="5387" ht="15.75" customHeight="1" x14ac:dyDescent="0.25"/>
    <row r="5388" ht="15.75" customHeight="1" x14ac:dyDescent="0.25"/>
    <row r="5389" ht="15.75" customHeight="1" x14ac:dyDescent="0.25"/>
    <row r="5390" ht="15.75" customHeight="1" x14ac:dyDescent="0.25"/>
    <row r="5391" ht="15.75" customHeight="1" x14ac:dyDescent="0.25"/>
    <row r="5392" ht="15.75" customHeight="1" x14ac:dyDescent="0.25"/>
    <row r="5393" ht="15.75" customHeight="1" x14ac:dyDescent="0.25"/>
    <row r="5394" ht="15.75" customHeight="1" x14ac:dyDescent="0.25"/>
    <row r="5395" ht="15.75" customHeight="1" x14ac:dyDescent="0.25"/>
    <row r="5396" ht="15.75" customHeight="1" x14ac:dyDescent="0.25"/>
    <row r="5397" ht="15.75" customHeight="1" x14ac:dyDescent="0.25"/>
    <row r="5398" ht="15.75" customHeight="1" x14ac:dyDescent="0.25"/>
    <row r="5399" ht="15.75" customHeight="1" x14ac:dyDescent="0.25"/>
    <row r="5400" ht="15.75" customHeight="1" x14ac:dyDescent="0.25"/>
    <row r="5401" ht="15.75" customHeight="1" x14ac:dyDescent="0.25"/>
    <row r="5402" ht="15.75" customHeight="1" x14ac:dyDescent="0.25"/>
    <row r="5403" ht="15.75" customHeight="1" x14ac:dyDescent="0.25"/>
    <row r="5404" ht="15.75" customHeight="1" x14ac:dyDescent="0.25"/>
    <row r="5405" ht="15.75" customHeight="1" x14ac:dyDescent="0.25"/>
    <row r="5406" ht="15.75" customHeight="1" x14ac:dyDescent="0.25"/>
    <row r="5407" ht="15.75" customHeight="1" x14ac:dyDescent="0.25"/>
    <row r="5408" ht="15.75" customHeight="1" x14ac:dyDescent="0.25"/>
    <row r="5409" ht="15.75" customHeight="1" x14ac:dyDescent="0.25"/>
    <row r="5410" ht="15.75" customHeight="1" x14ac:dyDescent="0.25"/>
    <row r="5411" ht="15.75" customHeight="1" x14ac:dyDescent="0.25"/>
    <row r="5412" ht="15.75" customHeight="1" x14ac:dyDescent="0.25"/>
    <row r="5413" ht="15.75" customHeight="1" x14ac:dyDescent="0.25"/>
    <row r="5414" ht="15.75" customHeight="1" x14ac:dyDescent="0.25"/>
    <row r="5415" ht="15.75" customHeight="1" x14ac:dyDescent="0.25"/>
    <row r="5416" ht="15.75" customHeight="1" x14ac:dyDescent="0.25"/>
    <row r="5417" ht="15.75" customHeight="1" x14ac:dyDescent="0.25"/>
    <row r="5418" ht="15.75" customHeight="1" x14ac:dyDescent="0.25"/>
    <row r="5419" ht="15.75" customHeight="1" x14ac:dyDescent="0.25"/>
    <row r="5420" ht="15.75" customHeight="1" x14ac:dyDescent="0.25"/>
    <row r="5421" ht="15.75" customHeight="1" x14ac:dyDescent="0.25"/>
    <row r="5422" ht="15.75" customHeight="1" x14ac:dyDescent="0.25"/>
    <row r="5423" ht="15.75" customHeight="1" x14ac:dyDescent="0.25"/>
    <row r="5424" ht="15.75" customHeight="1" x14ac:dyDescent="0.25"/>
    <row r="5425" ht="15.75" customHeight="1" x14ac:dyDescent="0.25"/>
    <row r="5426" ht="15.75" customHeight="1" x14ac:dyDescent="0.25"/>
    <row r="5427" ht="15.75" customHeight="1" x14ac:dyDescent="0.25"/>
    <row r="5428" ht="15.75" customHeight="1" x14ac:dyDescent="0.25"/>
    <row r="5429" ht="15.75" customHeight="1" x14ac:dyDescent="0.25"/>
    <row r="5430" ht="15.75" customHeight="1" x14ac:dyDescent="0.25"/>
    <row r="5431" ht="15.75" customHeight="1" x14ac:dyDescent="0.25"/>
    <row r="5432" ht="15.75" customHeight="1" x14ac:dyDescent="0.25"/>
    <row r="5433" ht="15.75" customHeight="1" x14ac:dyDescent="0.25"/>
    <row r="5434" ht="15.75" customHeight="1" x14ac:dyDescent="0.25"/>
    <row r="5435" ht="15.75" customHeight="1" x14ac:dyDescent="0.25"/>
    <row r="5436" ht="15.75" customHeight="1" x14ac:dyDescent="0.25"/>
    <row r="5437" ht="15.75" customHeight="1" x14ac:dyDescent="0.25"/>
    <row r="5438" ht="15.75" customHeight="1" x14ac:dyDescent="0.25"/>
    <row r="5439" ht="15.75" customHeight="1" x14ac:dyDescent="0.25"/>
    <row r="5440" ht="15.75" customHeight="1" x14ac:dyDescent="0.25"/>
    <row r="5441" ht="15.75" customHeight="1" x14ac:dyDescent="0.25"/>
    <row r="5442" ht="15.75" customHeight="1" x14ac:dyDescent="0.25"/>
    <row r="5443" ht="15.75" customHeight="1" x14ac:dyDescent="0.25"/>
    <row r="5444" ht="15.75" customHeight="1" x14ac:dyDescent="0.25"/>
    <row r="5445" ht="15.75" customHeight="1" x14ac:dyDescent="0.25"/>
    <row r="5446" ht="15.75" customHeight="1" x14ac:dyDescent="0.25"/>
    <row r="5447" ht="15.75" customHeight="1" x14ac:dyDescent="0.25"/>
    <row r="5448" ht="15.75" customHeight="1" x14ac:dyDescent="0.25"/>
    <row r="5449" ht="15.75" customHeight="1" x14ac:dyDescent="0.25"/>
    <row r="5450" ht="15.75" customHeight="1" x14ac:dyDescent="0.25"/>
    <row r="5451" ht="15.75" customHeight="1" x14ac:dyDescent="0.25"/>
    <row r="5452" ht="15.75" customHeight="1" x14ac:dyDescent="0.25"/>
    <row r="5453" ht="15.75" customHeight="1" x14ac:dyDescent="0.25"/>
    <row r="5454" ht="15.75" customHeight="1" x14ac:dyDescent="0.25"/>
    <row r="5455" ht="15.75" customHeight="1" x14ac:dyDescent="0.25"/>
    <row r="5456" ht="15.75" customHeight="1" x14ac:dyDescent="0.25"/>
    <row r="5457" ht="15.75" customHeight="1" x14ac:dyDescent="0.25"/>
    <row r="5458" ht="15.75" customHeight="1" x14ac:dyDescent="0.25"/>
    <row r="5459" ht="15.75" customHeight="1" x14ac:dyDescent="0.25"/>
    <row r="5460" ht="15.75" customHeight="1" x14ac:dyDescent="0.25"/>
    <row r="5461" ht="15.75" customHeight="1" x14ac:dyDescent="0.25"/>
    <row r="5462" ht="15.75" customHeight="1" x14ac:dyDescent="0.25"/>
    <row r="5463" ht="15.75" customHeight="1" x14ac:dyDescent="0.25"/>
    <row r="5464" ht="15.75" customHeight="1" x14ac:dyDescent="0.25"/>
    <row r="5465" ht="15.75" customHeight="1" x14ac:dyDescent="0.25"/>
    <row r="5466" ht="15.75" customHeight="1" x14ac:dyDescent="0.25"/>
    <row r="5467" ht="15.75" customHeight="1" x14ac:dyDescent="0.25"/>
    <row r="5468" ht="15.75" customHeight="1" x14ac:dyDescent="0.25"/>
    <row r="5469" ht="15.75" customHeight="1" x14ac:dyDescent="0.25"/>
    <row r="5470" ht="15.75" customHeight="1" x14ac:dyDescent="0.25"/>
    <row r="5471" ht="15.75" customHeight="1" x14ac:dyDescent="0.25"/>
    <row r="5472" ht="15.75" customHeight="1" x14ac:dyDescent="0.25"/>
    <row r="5473" ht="15.75" customHeight="1" x14ac:dyDescent="0.25"/>
    <row r="5474" ht="15.75" customHeight="1" x14ac:dyDescent="0.25"/>
    <row r="5475" ht="15.75" customHeight="1" x14ac:dyDescent="0.25"/>
    <row r="5476" ht="15.75" customHeight="1" x14ac:dyDescent="0.25"/>
    <row r="5477" ht="15.75" customHeight="1" x14ac:dyDescent="0.25"/>
    <row r="5478" ht="15.75" customHeight="1" x14ac:dyDescent="0.25"/>
    <row r="5479" ht="15.75" customHeight="1" x14ac:dyDescent="0.25"/>
    <row r="5480" ht="15.75" customHeight="1" x14ac:dyDescent="0.25"/>
    <row r="5481" ht="15.75" customHeight="1" x14ac:dyDescent="0.25"/>
    <row r="5482" ht="15.75" customHeight="1" x14ac:dyDescent="0.25"/>
    <row r="5483" ht="15.75" customHeight="1" x14ac:dyDescent="0.25"/>
    <row r="5484" ht="15.75" customHeight="1" x14ac:dyDescent="0.25"/>
    <row r="5485" ht="15.75" customHeight="1" x14ac:dyDescent="0.25"/>
    <row r="5486" ht="15.75" customHeight="1" x14ac:dyDescent="0.25"/>
    <row r="5487" ht="15.75" customHeight="1" x14ac:dyDescent="0.25"/>
    <row r="5488" ht="15.75" customHeight="1" x14ac:dyDescent="0.25"/>
    <row r="5489" ht="15.75" customHeight="1" x14ac:dyDescent="0.25"/>
    <row r="5490" ht="15.75" customHeight="1" x14ac:dyDescent="0.25"/>
    <row r="5491" ht="15.75" customHeight="1" x14ac:dyDescent="0.25"/>
    <row r="5492" ht="15.75" customHeight="1" x14ac:dyDescent="0.25"/>
    <row r="5493" ht="15.75" customHeight="1" x14ac:dyDescent="0.25"/>
    <row r="5494" ht="15.75" customHeight="1" x14ac:dyDescent="0.25"/>
    <row r="5495" ht="15.75" customHeight="1" x14ac:dyDescent="0.25"/>
    <row r="5496" ht="15.75" customHeight="1" x14ac:dyDescent="0.25"/>
    <row r="5497" ht="15.75" customHeight="1" x14ac:dyDescent="0.25"/>
    <row r="5498" ht="15.75" customHeight="1" x14ac:dyDescent="0.25"/>
    <row r="5499" ht="15.75" customHeight="1" x14ac:dyDescent="0.25"/>
    <row r="5500" ht="15.75" customHeight="1" x14ac:dyDescent="0.25"/>
    <row r="5501" ht="15.75" customHeight="1" x14ac:dyDescent="0.25"/>
    <row r="5502" ht="15.75" customHeight="1" x14ac:dyDescent="0.25"/>
    <row r="5503" ht="15.75" customHeight="1" x14ac:dyDescent="0.25"/>
    <row r="5504" ht="15.75" customHeight="1" x14ac:dyDescent="0.25"/>
    <row r="5505" ht="15.75" customHeight="1" x14ac:dyDescent="0.25"/>
    <row r="5506" ht="15.75" customHeight="1" x14ac:dyDescent="0.25"/>
    <row r="5507" ht="15.75" customHeight="1" x14ac:dyDescent="0.25"/>
    <row r="5508" ht="15.75" customHeight="1" x14ac:dyDescent="0.25"/>
    <row r="5509" ht="15.75" customHeight="1" x14ac:dyDescent="0.25"/>
    <row r="5510" ht="15.75" customHeight="1" x14ac:dyDescent="0.25"/>
    <row r="5511" ht="15.75" customHeight="1" x14ac:dyDescent="0.25"/>
    <row r="5512" ht="15.75" customHeight="1" x14ac:dyDescent="0.25"/>
    <row r="5513" ht="15.75" customHeight="1" x14ac:dyDescent="0.25"/>
    <row r="5514" ht="15.75" customHeight="1" x14ac:dyDescent="0.25"/>
    <row r="5515" ht="15.75" customHeight="1" x14ac:dyDescent="0.25"/>
    <row r="5516" ht="15.75" customHeight="1" x14ac:dyDescent="0.25"/>
    <row r="5517" ht="15.75" customHeight="1" x14ac:dyDescent="0.25"/>
    <row r="5518" ht="15.75" customHeight="1" x14ac:dyDescent="0.25"/>
    <row r="5519" ht="15.75" customHeight="1" x14ac:dyDescent="0.25"/>
    <row r="5520" ht="15.75" customHeight="1" x14ac:dyDescent="0.25"/>
    <row r="5521" ht="15.75" customHeight="1" x14ac:dyDescent="0.25"/>
    <row r="5522" ht="15.75" customHeight="1" x14ac:dyDescent="0.25"/>
    <row r="5523" ht="15.75" customHeight="1" x14ac:dyDescent="0.25"/>
    <row r="5524" ht="15.75" customHeight="1" x14ac:dyDescent="0.25"/>
    <row r="5525" ht="15.75" customHeight="1" x14ac:dyDescent="0.25"/>
    <row r="5526" ht="15.75" customHeight="1" x14ac:dyDescent="0.25"/>
    <row r="5527" ht="15.75" customHeight="1" x14ac:dyDescent="0.25"/>
    <row r="5528" ht="15.75" customHeight="1" x14ac:dyDescent="0.25"/>
    <row r="5529" ht="15.75" customHeight="1" x14ac:dyDescent="0.25"/>
    <row r="5530" ht="15.75" customHeight="1" x14ac:dyDescent="0.25"/>
    <row r="5531" ht="15.75" customHeight="1" x14ac:dyDescent="0.25"/>
    <row r="5532" ht="15.75" customHeight="1" x14ac:dyDescent="0.25"/>
    <row r="5533" ht="15.75" customHeight="1" x14ac:dyDescent="0.25"/>
    <row r="5534" ht="15.75" customHeight="1" x14ac:dyDescent="0.25"/>
    <row r="5535" ht="15.75" customHeight="1" x14ac:dyDescent="0.25"/>
    <row r="5536" ht="15.75" customHeight="1" x14ac:dyDescent="0.25"/>
    <row r="5537" ht="15.75" customHeight="1" x14ac:dyDescent="0.25"/>
    <row r="5538" ht="15.75" customHeight="1" x14ac:dyDescent="0.25"/>
    <row r="5539" ht="15.75" customHeight="1" x14ac:dyDescent="0.25"/>
    <row r="5540" ht="15.75" customHeight="1" x14ac:dyDescent="0.25"/>
    <row r="5541" ht="15.75" customHeight="1" x14ac:dyDescent="0.25"/>
    <row r="5542" ht="15.75" customHeight="1" x14ac:dyDescent="0.25"/>
    <row r="5543" ht="15.75" customHeight="1" x14ac:dyDescent="0.25"/>
    <row r="5544" ht="15.75" customHeight="1" x14ac:dyDescent="0.25"/>
    <row r="5545" ht="15.75" customHeight="1" x14ac:dyDescent="0.25"/>
    <row r="5546" ht="15.75" customHeight="1" x14ac:dyDescent="0.25"/>
    <row r="5547" ht="15.75" customHeight="1" x14ac:dyDescent="0.25"/>
    <row r="5548" ht="15.75" customHeight="1" x14ac:dyDescent="0.25"/>
    <row r="5549" ht="15.75" customHeight="1" x14ac:dyDescent="0.25"/>
    <row r="5550" ht="15.75" customHeight="1" x14ac:dyDescent="0.25"/>
    <row r="5551" ht="15.75" customHeight="1" x14ac:dyDescent="0.25"/>
    <row r="5552" ht="15.75" customHeight="1" x14ac:dyDescent="0.25"/>
    <row r="5553" ht="15.75" customHeight="1" x14ac:dyDescent="0.25"/>
    <row r="5554" ht="15.75" customHeight="1" x14ac:dyDescent="0.25"/>
    <row r="5555" ht="15.75" customHeight="1" x14ac:dyDescent="0.25"/>
    <row r="5556" ht="15.75" customHeight="1" x14ac:dyDescent="0.25"/>
    <row r="5557" ht="15.75" customHeight="1" x14ac:dyDescent="0.25"/>
    <row r="5558" ht="15.75" customHeight="1" x14ac:dyDescent="0.25"/>
    <row r="5559" ht="15.75" customHeight="1" x14ac:dyDescent="0.25"/>
    <row r="5560" ht="15.75" customHeight="1" x14ac:dyDescent="0.25"/>
    <row r="5561" ht="15.75" customHeight="1" x14ac:dyDescent="0.25"/>
    <row r="5562" ht="15.75" customHeight="1" x14ac:dyDescent="0.25"/>
    <row r="5563" ht="15.75" customHeight="1" x14ac:dyDescent="0.25"/>
    <row r="5564" ht="15.75" customHeight="1" x14ac:dyDescent="0.25"/>
    <row r="5565" ht="15.75" customHeight="1" x14ac:dyDescent="0.25"/>
    <row r="5566" ht="15.75" customHeight="1" x14ac:dyDescent="0.25"/>
    <row r="5567" ht="15.75" customHeight="1" x14ac:dyDescent="0.25"/>
    <row r="5568" ht="15.75" customHeight="1" x14ac:dyDescent="0.25"/>
    <row r="5569" ht="15.75" customHeight="1" x14ac:dyDescent="0.25"/>
    <row r="5570" ht="15.75" customHeight="1" x14ac:dyDescent="0.25"/>
    <row r="5571" ht="15.75" customHeight="1" x14ac:dyDescent="0.25"/>
    <row r="5572" ht="15.75" customHeight="1" x14ac:dyDescent="0.25"/>
    <row r="5573" ht="15.75" customHeight="1" x14ac:dyDescent="0.25"/>
    <row r="5574" ht="15.75" customHeight="1" x14ac:dyDescent="0.25"/>
    <row r="5575" ht="15.75" customHeight="1" x14ac:dyDescent="0.25"/>
    <row r="5576" ht="15.75" customHeight="1" x14ac:dyDescent="0.25"/>
    <row r="5577" ht="15.75" customHeight="1" x14ac:dyDescent="0.25"/>
    <row r="5578" ht="15.75" customHeight="1" x14ac:dyDescent="0.25"/>
    <row r="5579" ht="15.75" customHeight="1" x14ac:dyDescent="0.25"/>
    <row r="5580" ht="15.75" customHeight="1" x14ac:dyDescent="0.25"/>
    <row r="5581" ht="15.75" customHeight="1" x14ac:dyDescent="0.25"/>
    <row r="5582" ht="15.75" customHeight="1" x14ac:dyDescent="0.25"/>
    <row r="5583" ht="15.75" customHeight="1" x14ac:dyDescent="0.25"/>
    <row r="5584" ht="15.75" customHeight="1" x14ac:dyDescent="0.25"/>
    <row r="5585" ht="15.75" customHeight="1" x14ac:dyDescent="0.25"/>
    <row r="5586" ht="15.75" customHeight="1" x14ac:dyDescent="0.25"/>
    <row r="5587" ht="15.75" customHeight="1" x14ac:dyDescent="0.25"/>
    <row r="5588" ht="15.75" customHeight="1" x14ac:dyDescent="0.25"/>
    <row r="5589" ht="15.75" customHeight="1" x14ac:dyDescent="0.25"/>
    <row r="5590" ht="15.75" customHeight="1" x14ac:dyDescent="0.25"/>
    <row r="5591" ht="15.75" customHeight="1" x14ac:dyDescent="0.25"/>
    <row r="5592" ht="15.75" customHeight="1" x14ac:dyDescent="0.25"/>
    <row r="5593" ht="15.75" customHeight="1" x14ac:dyDescent="0.25"/>
    <row r="5594" ht="15.75" customHeight="1" x14ac:dyDescent="0.25"/>
    <row r="5595" ht="15.75" customHeight="1" x14ac:dyDescent="0.25"/>
    <row r="5596" ht="15.75" customHeight="1" x14ac:dyDescent="0.25"/>
    <row r="5597" ht="15.75" customHeight="1" x14ac:dyDescent="0.25"/>
    <row r="5598" ht="15.75" customHeight="1" x14ac:dyDescent="0.25"/>
    <row r="5599" ht="15.75" customHeight="1" x14ac:dyDescent="0.25"/>
    <row r="5600" ht="15.75" customHeight="1" x14ac:dyDescent="0.25"/>
    <row r="5601" ht="15.75" customHeight="1" x14ac:dyDescent="0.25"/>
    <row r="5602" ht="15.75" customHeight="1" x14ac:dyDescent="0.25"/>
    <row r="5603" ht="15.75" customHeight="1" x14ac:dyDescent="0.25"/>
    <row r="5604" ht="15.75" customHeight="1" x14ac:dyDescent="0.25"/>
    <row r="5605" ht="15.75" customHeight="1" x14ac:dyDescent="0.25"/>
    <row r="5606" ht="15.75" customHeight="1" x14ac:dyDescent="0.25"/>
    <row r="5607" ht="15.75" customHeight="1" x14ac:dyDescent="0.25"/>
    <row r="5608" ht="15.75" customHeight="1" x14ac:dyDescent="0.25"/>
    <row r="5609" ht="15.75" customHeight="1" x14ac:dyDescent="0.25"/>
    <row r="5610" ht="15.75" customHeight="1" x14ac:dyDescent="0.25"/>
    <row r="5611" ht="15.75" customHeight="1" x14ac:dyDescent="0.25"/>
    <row r="5612" ht="15.75" customHeight="1" x14ac:dyDescent="0.25"/>
    <row r="5613" ht="15.75" customHeight="1" x14ac:dyDescent="0.25"/>
    <row r="5614" ht="15.75" customHeight="1" x14ac:dyDescent="0.25"/>
    <row r="5615" ht="15.75" customHeight="1" x14ac:dyDescent="0.25"/>
    <row r="5616" ht="15.75" customHeight="1" x14ac:dyDescent="0.25"/>
    <row r="5617" ht="15.75" customHeight="1" x14ac:dyDescent="0.25"/>
    <row r="5618" ht="15.75" customHeight="1" x14ac:dyDescent="0.25"/>
    <row r="5619" ht="15.75" customHeight="1" x14ac:dyDescent="0.25"/>
    <row r="5620" ht="15.75" customHeight="1" x14ac:dyDescent="0.25"/>
    <row r="5621" ht="15.75" customHeight="1" x14ac:dyDescent="0.25"/>
    <row r="5622" ht="15.75" customHeight="1" x14ac:dyDescent="0.25"/>
    <row r="5623" ht="15.75" customHeight="1" x14ac:dyDescent="0.25"/>
    <row r="5624" ht="15.75" customHeight="1" x14ac:dyDescent="0.25"/>
    <row r="5625" ht="15.75" customHeight="1" x14ac:dyDescent="0.25"/>
    <row r="5626" ht="15.75" customHeight="1" x14ac:dyDescent="0.25"/>
    <row r="5627" ht="15.75" customHeight="1" x14ac:dyDescent="0.25"/>
    <row r="5628" ht="15.75" customHeight="1" x14ac:dyDescent="0.25"/>
    <row r="5629" ht="15.75" customHeight="1" x14ac:dyDescent="0.25"/>
    <row r="5630" ht="15.75" customHeight="1" x14ac:dyDescent="0.25"/>
    <row r="5631" ht="15.75" customHeight="1" x14ac:dyDescent="0.25"/>
    <row r="5632" ht="15.75" customHeight="1" x14ac:dyDescent="0.25"/>
    <row r="5633" ht="15.75" customHeight="1" x14ac:dyDescent="0.25"/>
    <row r="5634" ht="15.75" customHeight="1" x14ac:dyDescent="0.25"/>
    <row r="5635" ht="15.75" customHeight="1" x14ac:dyDescent="0.25"/>
    <row r="5636" ht="15.75" customHeight="1" x14ac:dyDescent="0.25"/>
    <row r="5637" ht="15.75" customHeight="1" x14ac:dyDescent="0.25"/>
    <row r="5638" ht="15.75" customHeight="1" x14ac:dyDescent="0.25"/>
    <row r="5639" ht="15.75" customHeight="1" x14ac:dyDescent="0.25"/>
    <row r="5640" ht="15.75" customHeight="1" x14ac:dyDescent="0.25"/>
    <row r="5641" ht="15.75" customHeight="1" x14ac:dyDescent="0.25"/>
    <row r="5642" ht="15.75" customHeight="1" x14ac:dyDescent="0.25"/>
    <row r="5643" ht="15.75" customHeight="1" x14ac:dyDescent="0.25"/>
    <row r="5644" ht="15.75" customHeight="1" x14ac:dyDescent="0.25"/>
    <row r="5645" ht="15.75" customHeight="1" x14ac:dyDescent="0.25"/>
    <row r="5646" ht="15.75" customHeight="1" x14ac:dyDescent="0.25"/>
    <row r="5647" ht="15.75" customHeight="1" x14ac:dyDescent="0.25"/>
    <row r="5648" ht="15.75" customHeight="1" x14ac:dyDescent="0.25"/>
    <row r="5649" ht="15.75" customHeight="1" x14ac:dyDescent="0.25"/>
    <row r="5650" ht="15.75" customHeight="1" x14ac:dyDescent="0.25"/>
    <row r="5651" ht="15.75" customHeight="1" x14ac:dyDescent="0.25"/>
    <row r="5652" ht="15.75" customHeight="1" x14ac:dyDescent="0.25"/>
    <row r="5653" ht="15.75" customHeight="1" x14ac:dyDescent="0.25"/>
    <row r="5654" ht="15.75" customHeight="1" x14ac:dyDescent="0.25"/>
    <row r="5655" ht="15.75" customHeight="1" x14ac:dyDescent="0.25"/>
    <row r="5656" ht="15.75" customHeight="1" x14ac:dyDescent="0.25"/>
    <row r="5657" ht="15.75" customHeight="1" x14ac:dyDescent="0.25"/>
    <row r="5658" ht="15.75" customHeight="1" x14ac:dyDescent="0.25"/>
    <row r="5659" ht="15.75" customHeight="1" x14ac:dyDescent="0.25"/>
    <row r="5660" ht="15.75" customHeight="1" x14ac:dyDescent="0.25"/>
    <row r="5661" ht="15.75" customHeight="1" x14ac:dyDescent="0.25"/>
    <row r="5662" ht="15.75" customHeight="1" x14ac:dyDescent="0.25"/>
    <row r="5663" ht="15.75" customHeight="1" x14ac:dyDescent="0.25"/>
    <row r="5664" ht="15.75" customHeight="1" x14ac:dyDescent="0.25"/>
    <row r="5665" ht="15.75" customHeight="1" x14ac:dyDescent="0.25"/>
    <row r="5666" ht="15.75" customHeight="1" x14ac:dyDescent="0.25"/>
    <row r="5667" ht="15.75" customHeight="1" x14ac:dyDescent="0.25"/>
    <row r="5668" ht="15.75" customHeight="1" x14ac:dyDescent="0.25"/>
    <row r="5669" ht="15.75" customHeight="1" x14ac:dyDescent="0.25"/>
    <row r="5670" ht="15.75" customHeight="1" x14ac:dyDescent="0.25"/>
    <row r="5671" ht="15.75" customHeight="1" x14ac:dyDescent="0.25"/>
    <row r="5672" ht="15.75" customHeight="1" x14ac:dyDescent="0.25"/>
    <row r="5673" ht="15.75" customHeight="1" x14ac:dyDescent="0.25"/>
    <row r="5674" ht="15.75" customHeight="1" x14ac:dyDescent="0.25"/>
    <row r="5675" ht="15.75" customHeight="1" x14ac:dyDescent="0.25"/>
    <row r="5676" ht="15.75" customHeight="1" x14ac:dyDescent="0.25"/>
    <row r="5677" ht="15.75" customHeight="1" x14ac:dyDescent="0.25"/>
    <row r="5678" ht="15.75" customHeight="1" x14ac:dyDescent="0.25"/>
    <row r="5679" ht="15.75" customHeight="1" x14ac:dyDescent="0.25"/>
    <row r="5680" ht="15.75" customHeight="1" x14ac:dyDescent="0.25"/>
    <row r="5681" ht="15.75" customHeight="1" x14ac:dyDescent="0.25"/>
    <row r="5682" ht="15.75" customHeight="1" x14ac:dyDescent="0.25"/>
    <row r="5683" ht="15.75" customHeight="1" x14ac:dyDescent="0.25"/>
    <row r="5684" ht="15.75" customHeight="1" x14ac:dyDescent="0.25"/>
    <row r="5685" ht="15.75" customHeight="1" x14ac:dyDescent="0.25"/>
    <row r="5686" ht="15.75" customHeight="1" x14ac:dyDescent="0.25"/>
    <row r="5687" ht="15.75" customHeight="1" x14ac:dyDescent="0.25"/>
    <row r="5688" ht="15.75" customHeight="1" x14ac:dyDescent="0.25"/>
    <row r="5689" ht="15.75" customHeight="1" x14ac:dyDescent="0.25"/>
    <row r="5690" ht="15.75" customHeight="1" x14ac:dyDescent="0.25"/>
    <row r="5691" ht="15.75" customHeight="1" x14ac:dyDescent="0.25"/>
    <row r="5692" ht="15.75" customHeight="1" x14ac:dyDescent="0.25"/>
    <row r="5693" ht="15.75" customHeight="1" x14ac:dyDescent="0.25"/>
    <row r="5694" ht="15.75" customHeight="1" x14ac:dyDescent="0.25"/>
    <row r="5695" ht="15.75" customHeight="1" x14ac:dyDescent="0.25"/>
    <row r="5696" ht="15.75" customHeight="1" x14ac:dyDescent="0.25"/>
    <row r="5697" ht="15.75" customHeight="1" x14ac:dyDescent="0.25"/>
    <row r="5698" ht="15.75" customHeight="1" x14ac:dyDescent="0.25"/>
    <row r="5699" ht="15.75" customHeight="1" x14ac:dyDescent="0.25"/>
    <row r="5700" ht="15.75" customHeight="1" x14ac:dyDescent="0.25"/>
    <row r="5701" ht="15.75" customHeight="1" x14ac:dyDescent="0.25"/>
    <row r="5702" ht="15.75" customHeight="1" x14ac:dyDescent="0.25"/>
    <row r="5703" ht="15.75" customHeight="1" x14ac:dyDescent="0.25"/>
    <row r="5704" ht="15.75" customHeight="1" x14ac:dyDescent="0.25"/>
    <row r="5705" ht="15.75" customHeight="1" x14ac:dyDescent="0.25"/>
    <row r="5706" ht="15.75" customHeight="1" x14ac:dyDescent="0.25"/>
    <row r="5707" ht="15.75" customHeight="1" x14ac:dyDescent="0.25"/>
    <row r="5708" ht="15.75" customHeight="1" x14ac:dyDescent="0.25"/>
    <row r="5709" ht="15.75" customHeight="1" x14ac:dyDescent="0.25"/>
    <row r="5710" ht="15.75" customHeight="1" x14ac:dyDescent="0.25"/>
    <row r="5711" ht="15.75" customHeight="1" x14ac:dyDescent="0.25"/>
    <row r="5712" ht="15.75" customHeight="1" x14ac:dyDescent="0.25"/>
    <row r="5713" ht="15.75" customHeight="1" x14ac:dyDescent="0.25"/>
    <row r="5714" ht="15.75" customHeight="1" x14ac:dyDescent="0.25"/>
    <row r="5715" ht="15.75" customHeight="1" x14ac:dyDescent="0.25"/>
    <row r="5716" ht="15.75" customHeight="1" x14ac:dyDescent="0.25"/>
    <row r="5717" ht="15.75" customHeight="1" x14ac:dyDescent="0.25"/>
    <row r="5718" ht="15.75" customHeight="1" x14ac:dyDescent="0.25"/>
    <row r="5719" ht="15.75" customHeight="1" x14ac:dyDescent="0.25"/>
    <row r="5720" ht="15.75" customHeight="1" x14ac:dyDescent="0.25"/>
    <row r="5721" ht="15.75" customHeight="1" x14ac:dyDescent="0.25"/>
    <row r="5722" ht="15.75" customHeight="1" x14ac:dyDescent="0.25"/>
    <row r="5723" ht="15.75" customHeight="1" x14ac:dyDescent="0.25"/>
    <row r="5724" ht="15.75" customHeight="1" x14ac:dyDescent="0.25"/>
    <row r="5725" ht="15.75" customHeight="1" x14ac:dyDescent="0.25"/>
    <row r="5726" ht="15.75" customHeight="1" x14ac:dyDescent="0.25"/>
    <row r="5727" ht="15.75" customHeight="1" x14ac:dyDescent="0.25"/>
    <row r="5728" ht="15.75" customHeight="1" x14ac:dyDescent="0.25"/>
    <row r="5729" ht="15.75" customHeight="1" x14ac:dyDescent="0.25"/>
    <row r="5730" ht="15.75" customHeight="1" x14ac:dyDescent="0.25"/>
    <row r="5731" ht="15.75" customHeight="1" x14ac:dyDescent="0.25"/>
    <row r="5732" ht="15.75" customHeight="1" x14ac:dyDescent="0.25"/>
    <row r="5733" ht="15.75" customHeight="1" x14ac:dyDescent="0.25"/>
    <row r="5734" ht="15.75" customHeight="1" x14ac:dyDescent="0.25"/>
    <row r="5735" ht="15.75" customHeight="1" x14ac:dyDescent="0.25"/>
    <row r="5736" ht="15.75" customHeight="1" x14ac:dyDescent="0.25"/>
    <row r="5737" ht="15.75" customHeight="1" x14ac:dyDescent="0.25"/>
    <row r="5738" ht="15.75" customHeight="1" x14ac:dyDescent="0.25"/>
    <row r="5739" ht="15.75" customHeight="1" x14ac:dyDescent="0.25"/>
    <row r="5740" ht="15.75" customHeight="1" x14ac:dyDescent="0.25"/>
    <row r="5741" ht="15.75" customHeight="1" x14ac:dyDescent="0.25"/>
    <row r="5742" ht="15.75" customHeight="1" x14ac:dyDescent="0.25"/>
    <row r="5743" ht="15.75" customHeight="1" x14ac:dyDescent="0.25"/>
    <row r="5744" ht="15.75" customHeight="1" x14ac:dyDescent="0.25"/>
    <row r="5745" ht="15.75" customHeight="1" x14ac:dyDescent="0.25"/>
    <row r="5746" ht="15.75" customHeight="1" x14ac:dyDescent="0.25"/>
    <row r="5747" ht="15.75" customHeight="1" x14ac:dyDescent="0.25"/>
    <row r="5748" ht="15.75" customHeight="1" x14ac:dyDescent="0.25"/>
    <row r="5749" ht="15.75" customHeight="1" x14ac:dyDescent="0.25"/>
    <row r="5750" ht="15.75" customHeight="1" x14ac:dyDescent="0.25"/>
    <row r="5751" ht="15.75" customHeight="1" x14ac:dyDescent="0.25"/>
    <row r="5752" ht="15.75" customHeight="1" x14ac:dyDescent="0.25"/>
    <row r="5753" ht="15.75" customHeight="1" x14ac:dyDescent="0.25"/>
    <row r="5754" ht="15.75" customHeight="1" x14ac:dyDescent="0.25"/>
    <row r="5755" ht="15.75" customHeight="1" x14ac:dyDescent="0.25"/>
    <row r="5756" ht="15.75" customHeight="1" x14ac:dyDescent="0.25"/>
    <row r="5757" ht="15.75" customHeight="1" x14ac:dyDescent="0.25"/>
    <row r="5758" ht="15.75" customHeight="1" x14ac:dyDescent="0.25"/>
    <row r="5759" ht="15.75" customHeight="1" x14ac:dyDescent="0.25"/>
    <row r="5760" ht="15.75" customHeight="1" x14ac:dyDescent="0.25"/>
    <row r="5761" ht="15.75" customHeight="1" x14ac:dyDescent="0.25"/>
    <row r="5762" ht="15.75" customHeight="1" x14ac:dyDescent="0.25"/>
    <row r="5763" ht="15.75" customHeight="1" x14ac:dyDescent="0.25"/>
    <row r="5764" ht="15.75" customHeight="1" x14ac:dyDescent="0.25"/>
    <row r="5765" ht="15.75" customHeight="1" x14ac:dyDescent="0.25"/>
    <row r="5766" ht="15.75" customHeight="1" x14ac:dyDescent="0.25"/>
    <row r="5767" ht="15.75" customHeight="1" x14ac:dyDescent="0.25"/>
    <row r="5768" ht="15.75" customHeight="1" x14ac:dyDescent="0.25"/>
    <row r="5769" ht="15.75" customHeight="1" x14ac:dyDescent="0.25"/>
    <row r="5770" ht="15.75" customHeight="1" x14ac:dyDescent="0.25"/>
    <row r="5771" ht="15.75" customHeight="1" x14ac:dyDescent="0.25"/>
    <row r="5772" ht="15.75" customHeight="1" x14ac:dyDescent="0.25"/>
    <row r="5773" ht="15.75" customHeight="1" x14ac:dyDescent="0.25"/>
    <row r="5774" ht="15.75" customHeight="1" x14ac:dyDescent="0.25"/>
    <row r="5775" ht="15.75" customHeight="1" x14ac:dyDescent="0.25"/>
    <row r="5776" ht="15.75" customHeight="1" x14ac:dyDescent="0.25"/>
    <row r="5777" ht="15.75" customHeight="1" x14ac:dyDescent="0.25"/>
    <row r="5778" ht="15.75" customHeight="1" x14ac:dyDescent="0.25"/>
    <row r="5779" ht="15.75" customHeight="1" x14ac:dyDescent="0.25"/>
    <row r="5780" ht="15.75" customHeight="1" x14ac:dyDescent="0.25"/>
    <row r="5781" ht="15.75" customHeight="1" x14ac:dyDescent="0.25"/>
    <row r="5782" ht="15.75" customHeight="1" x14ac:dyDescent="0.25"/>
    <row r="5783" ht="15.75" customHeight="1" x14ac:dyDescent="0.25"/>
    <row r="5784" ht="15.75" customHeight="1" x14ac:dyDescent="0.25"/>
    <row r="5785" ht="15.75" customHeight="1" x14ac:dyDescent="0.25"/>
    <row r="5786" ht="15.75" customHeight="1" x14ac:dyDescent="0.25"/>
    <row r="5787" ht="15.75" customHeight="1" x14ac:dyDescent="0.25"/>
    <row r="5788" ht="15.75" customHeight="1" x14ac:dyDescent="0.25"/>
    <row r="5789" ht="15.75" customHeight="1" x14ac:dyDescent="0.25"/>
    <row r="5790" ht="15.75" customHeight="1" x14ac:dyDescent="0.25"/>
    <row r="5791" ht="15.75" customHeight="1" x14ac:dyDescent="0.25"/>
    <row r="5792" ht="15.75" customHeight="1" x14ac:dyDescent="0.25"/>
    <row r="5793" ht="15.75" customHeight="1" x14ac:dyDescent="0.25"/>
    <row r="5794" ht="15.75" customHeight="1" x14ac:dyDescent="0.25"/>
    <row r="5795" ht="15.75" customHeight="1" x14ac:dyDescent="0.25"/>
    <row r="5796" ht="15.75" customHeight="1" x14ac:dyDescent="0.25"/>
    <row r="5797" ht="15.75" customHeight="1" x14ac:dyDescent="0.25"/>
    <row r="5798" ht="15.75" customHeight="1" x14ac:dyDescent="0.25"/>
    <row r="5799" ht="15.75" customHeight="1" x14ac:dyDescent="0.25"/>
    <row r="5800" ht="15.75" customHeight="1" x14ac:dyDescent="0.25"/>
    <row r="5801" ht="15.75" customHeight="1" x14ac:dyDescent="0.25"/>
    <row r="5802" ht="15.75" customHeight="1" x14ac:dyDescent="0.25"/>
    <row r="5803" ht="15.75" customHeight="1" x14ac:dyDescent="0.25"/>
    <row r="5804" ht="15.75" customHeight="1" x14ac:dyDescent="0.25"/>
    <row r="5805" ht="15.75" customHeight="1" x14ac:dyDescent="0.25"/>
    <row r="5806" ht="15.75" customHeight="1" x14ac:dyDescent="0.25"/>
    <row r="5807" ht="15.75" customHeight="1" x14ac:dyDescent="0.25"/>
    <row r="5808" ht="15.75" customHeight="1" x14ac:dyDescent="0.25"/>
    <row r="5809" ht="15.75" customHeight="1" x14ac:dyDescent="0.25"/>
    <row r="5810" ht="15.75" customHeight="1" x14ac:dyDescent="0.25"/>
    <row r="5811" ht="15.75" customHeight="1" x14ac:dyDescent="0.25"/>
    <row r="5812" ht="15.75" customHeight="1" x14ac:dyDescent="0.25"/>
    <row r="5813" ht="15.75" customHeight="1" x14ac:dyDescent="0.25"/>
    <row r="5814" ht="15.75" customHeight="1" x14ac:dyDescent="0.25"/>
    <row r="5815" ht="15.75" customHeight="1" x14ac:dyDescent="0.25"/>
    <row r="5816" ht="15.75" customHeight="1" x14ac:dyDescent="0.25"/>
    <row r="5817" ht="15.75" customHeight="1" x14ac:dyDescent="0.25"/>
    <row r="5818" ht="15.75" customHeight="1" x14ac:dyDescent="0.25"/>
    <row r="5819" ht="15.75" customHeight="1" x14ac:dyDescent="0.25"/>
    <row r="5820" ht="15.75" customHeight="1" x14ac:dyDescent="0.25"/>
    <row r="5821" ht="15.75" customHeight="1" x14ac:dyDescent="0.25"/>
    <row r="5822" ht="15.75" customHeight="1" x14ac:dyDescent="0.25"/>
    <row r="5823" ht="15.75" customHeight="1" x14ac:dyDescent="0.25"/>
    <row r="5824" ht="15.75" customHeight="1" x14ac:dyDescent="0.25"/>
    <row r="5825" ht="15.75" customHeight="1" x14ac:dyDescent="0.25"/>
    <row r="5826" ht="15.75" customHeight="1" x14ac:dyDescent="0.25"/>
    <row r="5827" ht="15.75" customHeight="1" x14ac:dyDescent="0.25"/>
    <row r="5828" ht="15.75" customHeight="1" x14ac:dyDescent="0.25"/>
    <row r="5829" ht="15.75" customHeight="1" x14ac:dyDescent="0.25"/>
    <row r="5830" ht="15.75" customHeight="1" x14ac:dyDescent="0.25"/>
    <row r="5831" ht="15.75" customHeight="1" x14ac:dyDescent="0.25"/>
    <row r="5832" ht="15.75" customHeight="1" x14ac:dyDescent="0.25"/>
    <row r="5833" ht="15.75" customHeight="1" x14ac:dyDescent="0.25"/>
    <row r="5834" ht="15.75" customHeight="1" x14ac:dyDescent="0.25"/>
    <row r="5835" ht="15.75" customHeight="1" x14ac:dyDescent="0.25"/>
    <row r="5836" ht="15.75" customHeight="1" x14ac:dyDescent="0.25"/>
    <row r="5837" ht="15.75" customHeight="1" x14ac:dyDescent="0.25"/>
    <row r="5838" ht="15.75" customHeight="1" x14ac:dyDescent="0.25"/>
    <row r="5839" ht="15.75" customHeight="1" x14ac:dyDescent="0.25"/>
    <row r="5840" ht="15.75" customHeight="1" x14ac:dyDescent="0.25"/>
    <row r="5841" ht="15.75" customHeight="1" x14ac:dyDescent="0.25"/>
    <row r="5842" ht="15.75" customHeight="1" x14ac:dyDescent="0.25"/>
    <row r="5843" ht="15.75" customHeight="1" x14ac:dyDescent="0.25"/>
    <row r="5844" ht="15.75" customHeight="1" x14ac:dyDescent="0.25"/>
    <row r="5845" ht="15.75" customHeight="1" x14ac:dyDescent="0.25"/>
    <row r="5846" ht="15.75" customHeight="1" x14ac:dyDescent="0.25"/>
    <row r="5847" ht="15.75" customHeight="1" x14ac:dyDescent="0.25"/>
    <row r="5848" ht="15.75" customHeight="1" x14ac:dyDescent="0.25"/>
    <row r="5849" ht="15.75" customHeight="1" x14ac:dyDescent="0.25"/>
    <row r="5850" ht="15.75" customHeight="1" x14ac:dyDescent="0.25"/>
    <row r="5851" ht="15.75" customHeight="1" x14ac:dyDescent="0.25"/>
    <row r="5852" ht="15.75" customHeight="1" x14ac:dyDescent="0.25"/>
    <row r="5853" ht="15.75" customHeight="1" x14ac:dyDescent="0.25"/>
    <row r="5854" ht="15.75" customHeight="1" x14ac:dyDescent="0.25"/>
    <row r="5855" ht="15.75" customHeight="1" x14ac:dyDescent="0.25"/>
    <row r="5856" ht="15.75" customHeight="1" x14ac:dyDescent="0.25"/>
    <row r="5857" ht="15.75" customHeight="1" x14ac:dyDescent="0.25"/>
    <row r="5858" ht="15.75" customHeight="1" x14ac:dyDescent="0.25"/>
    <row r="5859" ht="15.75" customHeight="1" x14ac:dyDescent="0.25"/>
    <row r="5860" ht="15.75" customHeight="1" x14ac:dyDescent="0.25"/>
    <row r="5861" ht="15.75" customHeight="1" x14ac:dyDescent="0.25"/>
    <row r="5862" ht="15.75" customHeight="1" x14ac:dyDescent="0.25"/>
    <row r="5863" ht="15.75" customHeight="1" x14ac:dyDescent="0.25"/>
    <row r="5864" ht="15.75" customHeight="1" x14ac:dyDescent="0.25"/>
    <row r="5865" ht="15.75" customHeight="1" x14ac:dyDescent="0.25"/>
    <row r="5866" ht="15.75" customHeight="1" x14ac:dyDescent="0.25"/>
    <row r="5867" ht="15.75" customHeight="1" x14ac:dyDescent="0.25"/>
    <row r="5868" ht="15.75" customHeight="1" x14ac:dyDescent="0.25"/>
    <row r="5869" ht="15.75" customHeight="1" x14ac:dyDescent="0.25"/>
    <row r="5870" ht="15.75" customHeight="1" x14ac:dyDescent="0.25"/>
    <row r="5871" ht="15.75" customHeight="1" x14ac:dyDescent="0.25"/>
    <row r="5872" ht="15.75" customHeight="1" x14ac:dyDescent="0.25"/>
    <row r="5873" ht="15.75" customHeight="1" x14ac:dyDescent="0.25"/>
    <row r="5874" ht="15.75" customHeight="1" x14ac:dyDescent="0.25"/>
    <row r="5875" ht="15.75" customHeight="1" x14ac:dyDescent="0.25"/>
    <row r="5876" ht="15.75" customHeight="1" x14ac:dyDescent="0.25"/>
    <row r="5877" ht="15.75" customHeight="1" x14ac:dyDescent="0.25"/>
    <row r="5878" ht="15.75" customHeight="1" x14ac:dyDescent="0.25"/>
    <row r="5879" ht="15.75" customHeight="1" x14ac:dyDescent="0.25"/>
    <row r="5880" ht="15.75" customHeight="1" x14ac:dyDescent="0.25"/>
    <row r="5881" ht="15.75" customHeight="1" x14ac:dyDescent="0.25"/>
    <row r="5882" ht="15.75" customHeight="1" x14ac:dyDescent="0.25"/>
    <row r="5883" ht="15.75" customHeight="1" x14ac:dyDescent="0.25"/>
    <row r="5884" ht="15.75" customHeight="1" x14ac:dyDescent="0.25"/>
    <row r="5885" ht="15.75" customHeight="1" x14ac:dyDescent="0.25"/>
    <row r="5886" ht="15.75" customHeight="1" x14ac:dyDescent="0.25"/>
    <row r="5887" ht="15.75" customHeight="1" x14ac:dyDescent="0.25"/>
    <row r="5888" ht="15.75" customHeight="1" x14ac:dyDescent="0.25"/>
    <row r="5889" ht="15.75" customHeight="1" x14ac:dyDescent="0.25"/>
    <row r="5890" ht="15.75" customHeight="1" x14ac:dyDescent="0.25"/>
    <row r="5891" ht="15.75" customHeight="1" x14ac:dyDescent="0.25"/>
    <row r="5892" ht="15.75" customHeight="1" x14ac:dyDescent="0.25"/>
    <row r="5893" ht="15.75" customHeight="1" x14ac:dyDescent="0.25"/>
    <row r="5894" ht="15.75" customHeight="1" x14ac:dyDescent="0.25"/>
    <row r="5895" ht="15.75" customHeight="1" x14ac:dyDescent="0.25"/>
    <row r="5896" ht="15.75" customHeight="1" x14ac:dyDescent="0.25"/>
    <row r="5897" ht="15.75" customHeight="1" x14ac:dyDescent="0.25"/>
    <row r="5898" ht="15.75" customHeight="1" x14ac:dyDescent="0.25"/>
    <row r="5899" ht="15.75" customHeight="1" x14ac:dyDescent="0.25"/>
    <row r="5900" ht="15.75" customHeight="1" x14ac:dyDescent="0.25"/>
    <row r="5901" ht="15.75" customHeight="1" x14ac:dyDescent="0.25"/>
    <row r="5902" ht="15.75" customHeight="1" x14ac:dyDescent="0.25"/>
    <row r="5903" ht="15.75" customHeight="1" x14ac:dyDescent="0.25"/>
    <row r="5904" ht="15.75" customHeight="1" x14ac:dyDescent="0.25"/>
    <row r="5905" ht="15.75" customHeight="1" x14ac:dyDescent="0.25"/>
    <row r="5906" ht="15.75" customHeight="1" x14ac:dyDescent="0.25"/>
    <row r="5907" ht="15.75" customHeight="1" x14ac:dyDescent="0.25"/>
    <row r="5908" ht="15.75" customHeight="1" x14ac:dyDescent="0.25"/>
    <row r="5909" ht="15.75" customHeight="1" x14ac:dyDescent="0.25"/>
    <row r="5910" ht="15.75" customHeight="1" x14ac:dyDescent="0.25"/>
    <row r="5911" ht="15.75" customHeight="1" x14ac:dyDescent="0.25"/>
    <row r="5912" ht="15.75" customHeight="1" x14ac:dyDescent="0.25"/>
    <row r="5913" ht="15.75" customHeight="1" x14ac:dyDescent="0.25"/>
    <row r="5914" ht="15.75" customHeight="1" x14ac:dyDescent="0.25"/>
    <row r="5915" ht="15.75" customHeight="1" x14ac:dyDescent="0.25"/>
    <row r="5916" ht="15.75" customHeight="1" x14ac:dyDescent="0.25"/>
    <row r="5917" ht="15.75" customHeight="1" x14ac:dyDescent="0.25"/>
    <row r="5918" ht="15.75" customHeight="1" x14ac:dyDescent="0.25"/>
    <row r="5919" ht="15.75" customHeight="1" x14ac:dyDescent="0.25"/>
    <row r="5920" ht="15.75" customHeight="1" x14ac:dyDescent="0.25"/>
    <row r="5921" ht="15.75" customHeight="1" x14ac:dyDescent="0.25"/>
    <row r="5922" ht="15.75" customHeight="1" x14ac:dyDescent="0.25"/>
    <row r="5923" ht="15.75" customHeight="1" x14ac:dyDescent="0.25"/>
    <row r="5924" ht="15.75" customHeight="1" x14ac:dyDescent="0.25"/>
    <row r="5925" ht="15.75" customHeight="1" x14ac:dyDescent="0.25"/>
    <row r="5926" ht="15.75" customHeight="1" x14ac:dyDescent="0.25"/>
    <row r="5927" ht="15.75" customHeight="1" x14ac:dyDescent="0.25"/>
    <row r="5928" ht="15.75" customHeight="1" x14ac:dyDescent="0.25"/>
    <row r="5929" ht="15.75" customHeight="1" x14ac:dyDescent="0.25"/>
    <row r="5930" ht="15.75" customHeight="1" x14ac:dyDescent="0.25"/>
    <row r="5931" ht="15.75" customHeight="1" x14ac:dyDescent="0.25"/>
    <row r="5932" ht="15.75" customHeight="1" x14ac:dyDescent="0.25"/>
    <row r="5933" ht="15.75" customHeight="1" x14ac:dyDescent="0.25"/>
    <row r="5934" ht="15.75" customHeight="1" x14ac:dyDescent="0.25"/>
    <row r="5935" ht="15.75" customHeight="1" x14ac:dyDescent="0.25"/>
    <row r="5936" ht="15.75" customHeight="1" x14ac:dyDescent="0.25"/>
    <row r="5937" ht="15.75" customHeight="1" x14ac:dyDescent="0.25"/>
    <row r="5938" ht="15.75" customHeight="1" x14ac:dyDescent="0.25"/>
    <row r="5939" ht="15.75" customHeight="1" x14ac:dyDescent="0.25"/>
    <row r="5940" ht="15.75" customHeight="1" x14ac:dyDescent="0.25"/>
    <row r="5941" ht="15.75" customHeight="1" x14ac:dyDescent="0.25"/>
    <row r="5942" ht="15.75" customHeight="1" x14ac:dyDescent="0.25"/>
    <row r="5943" ht="15.75" customHeight="1" x14ac:dyDescent="0.25"/>
    <row r="5944" ht="15.75" customHeight="1" x14ac:dyDescent="0.25"/>
    <row r="5945" ht="15.75" customHeight="1" x14ac:dyDescent="0.25"/>
    <row r="5946" ht="15.75" customHeight="1" x14ac:dyDescent="0.25"/>
    <row r="5947" ht="15.75" customHeight="1" x14ac:dyDescent="0.25"/>
    <row r="5948" ht="15.75" customHeight="1" x14ac:dyDescent="0.25"/>
    <row r="5949" ht="15.75" customHeight="1" x14ac:dyDescent="0.25"/>
    <row r="5950" ht="15.75" customHeight="1" x14ac:dyDescent="0.25"/>
    <row r="5951" ht="15.75" customHeight="1" x14ac:dyDescent="0.25"/>
    <row r="5952" ht="15.75" customHeight="1" x14ac:dyDescent="0.25"/>
    <row r="5953" ht="15.75" customHeight="1" x14ac:dyDescent="0.25"/>
    <row r="5954" ht="15.75" customHeight="1" x14ac:dyDescent="0.25"/>
    <row r="5955" ht="15.75" customHeight="1" x14ac:dyDescent="0.25"/>
    <row r="5956" ht="15.75" customHeight="1" x14ac:dyDescent="0.25"/>
    <row r="5957" ht="15.75" customHeight="1" x14ac:dyDescent="0.25"/>
    <row r="5958" ht="15.75" customHeight="1" x14ac:dyDescent="0.25"/>
    <row r="5959" ht="15.75" customHeight="1" x14ac:dyDescent="0.25"/>
    <row r="5960" ht="15.75" customHeight="1" x14ac:dyDescent="0.25"/>
    <row r="5961" ht="15.75" customHeight="1" x14ac:dyDescent="0.25"/>
    <row r="5962" ht="15.75" customHeight="1" x14ac:dyDescent="0.25"/>
    <row r="5963" ht="15.75" customHeight="1" x14ac:dyDescent="0.25"/>
    <row r="5964" ht="15.75" customHeight="1" x14ac:dyDescent="0.25"/>
    <row r="5965" ht="15.75" customHeight="1" x14ac:dyDescent="0.25"/>
    <row r="5966" ht="15.75" customHeight="1" x14ac:dyDescent="0.25"/>
    <row r="5967" ht="15.75" customHeight="1" x14ac:dyDescent="0.25"/>
    <row r="5968" ht="15.75" customHeight="1" x14ac:dyDescent="0.25"/>
    <row r="5969" ht="15.75" customHeight="1" x14ac:dyDescent="0.25"/>
    <row r="5970" ht="15.75" customHeight="1" x14ac:dyDescent="0.25"/>
    <row r="5971" ht="15.75" customHeight="1" x14ac:dyDescent="0.25"/>
    <row r="5972" ht="15.75" customHeight="1" x14ac:dyDescent="0.25"/>
    <row r="5973" ht="15.75" customHeight="1" x14ac:dyDescent="0.25"/>
    <row r="5974" ht="15.75" customHeight="1" x14ac:dyDescent="0.25"/>
    <row r="5975" ht="15.75" customHeight="1" x14ac:dyDescent="0.25"/>
    <row r="5976" ht="15.75" customHeight="1" x14ac:dyDescent="0.25"/>
    <row r="5977" ht="15.75" customHeight="1" x14ac:dyDescent="0.25"/>
    <row r="5978" ht="15.75" customHeight="1" x14ac:dyDescent="0.25"/>
    <row r="5979" ht="15.75" customHeight="1" x14ac:dyDescent="0.25"/>
    <row r="5980" ht="15.75" customHeight="1" x14ac:dyDescent="0.25"/>
    <row r="5981" ht="15.75" customHeight="1" x14ac:dyDescent="0.25"/>
    <row r="5982" ht="15.75" customHeight="1" x14ac:dyDescent="0.25"/>
    <row r="5983" ht="15.75" customHeight="1" x14ac:dyDescent="0.25"/>
    <row r="5984" ht="15.75" customHeight="1" x14ac:dyDescent="0.25"/>
    <row r="5985" ht="15.75" customHeight="1" x14ac:dyDescent="0.25"/>
    <row r="5986" ht="15.75" customHeight="1" x14ac:dyDescent="0.25"/>
    <row r="5987" ht="15.75" customHeight="1" x14ac:dyDescent="0.25"/>
    <row r="5988" ht="15.75" customHeight="1" x14ac:dyDescent="0.25"/>
    <row r="5989" ht="15.75" customHeight="1" x14ac:dyDescent="0.25"/>
    <row r="5990" ht="15.75" customHeight="1" x14ac:dyDescent="0.25"/>
    <row r="5991" ht="15.75" customHeight="1" x14ac:dyDescent="0.25"/>
    <row r="5992" ht="15.75" customHeight="1" x14ac:dyDescent="0.25"/>
    <row r="5993" ht="15.75" customHeight="1" x14ac:dyDescent="0.25"/>
    <row r="5994" ht="15.75" customHeight="1" x14ac:dyDescent="0.25"/>
    <row r="5995" ht="15.75" customHeight="1" x14ac:dyDescent="0.25"/>
    <row r="5996" ht="15.75" customHeight="1" x14ac:dyDescent="0.25"/>
    <row r="5997" ht="15.75" customHeight="1" x14ac:dyDescent="0.25"/>
    <row r="5998" ht="15.75" customHeight="1" x14ac:dyDescent="0.25"/>
    <row r="5999" ht="15.75" customHeight="1" x14ac:dyDescent="0.25"/>
    <row r="6000" ht="15.75" customHeight="1" x14ac:dyDescent="0.25"/>
    <row r="6001" ht="15.75" customHeight="1" x14ac:dyDescent="0.25"/>
    <row r="6002" ht="15.75" customHeight="1" x14ac:dyDescent="0.25"/>
    <row r="6003" ht="15.75" customHeight="1" x14ac:dyDescent="0.25"/>
    <row r="6004" ht="15.75" customHeight="1" x14ac:dyDescent="0.25"/>
    <row r="6005" ht="15.75" customHeight="1" x14ac:dyDescent="0.25"/>
    <row r="6006" ht="15.75" customHeight="1" x14ac:dyDescent="0.25"/>
    <row r="6007" ht="15.75" customHeight="1" x14ac:dyDescent="0.25"/>
    <row r="6008" ht="15.75" customHeight="1" x14ac:dyDescent="0.25"/>
    <row r="6009" ht="15.75" customHeight="1" x14ac:dyDescent="0.25"/>
    <row r="6010" ht="15.75" customHeight="1" x14ac:dyDescent="0.25"/>
    <row r="6011" ht="15.75" customHeight="1" x14ac:dyDescent="0.25"/>
    <row r="6012" ht="15.75" customHeight="1" x14ac:dyDescent="0.25"/>
    <row r="6013" ht="15.75" customHeight="1" x14ac:dyDescent="0.25"/>
    <row r="6014" ht="15.75" customHeight="1" x14ac:dyDescent="0.25"/>
    <row r="6015" ht="15.75" customHeight="1" x14ac:dyDescent="0.25"/>
    <row r="6016" ht="15.75" customHeight="1" x14ac:dyDescent="0.25"/>
    <row r="6017" ht="15.75" customHeight="1" x14ac:dyDescent="0.25"/>
    <row r="6018" ht="15.75" customHeight="1" x14ac:dyDescent="0.25"/>
    <row r="6019" ht="15.75" customHeight="1" x14ac:dyDescent="0.25"/>
    <row r="6020" ht="15.75" customHeight="1" x14ac:dyDescent="0.25"/>
    <row r="6021" ht="15.75" customHeight="1" x14ac:dyDescent="0.25"/>
    <row r="6022" ht="15.75" customHeight="1" x14ac:dyDescent="0.25"/>
    <row r="6023" ht="15.75" customHeight="1" x14ac:dyDescent="0.25"/>
    <row r="6024" ht="15.75" customHeight="1" x14ac:dyDescent="0.25"/>
    <row r="6025" ht="15.75" customHeight="1" x14ac:dyDescent="0.25"/>
    <row r="6026" ht="15.75" customHeight="1" x14ac:dyDescent="0.25"/>
    <row r="6027" ht="15.75" customHeight="1" x14ac:dyDescent="0.25"/>
    <row r="6028" ht="15.75" customHeight="1" x14ac:dyDescent="0.25"/>
    <row r="6029" ht="15.75" customHeight="1" x14ac:dyDescent="0.25"/>
    <row r="6030" ht="15.75" customHeight="1" x14ac:dyDescent="0.25"/>
    <row r="6031" ht="15.75" customHeight="1" x14ac:dyDescent="0.25"/>
    <row r="6032" ht="15.75" customHeight="1" x14ac:dyDescent="0.25"/>
    <row r="6033" ht="15.75" customHeight="1" x14ac:dyDescent="0.25"/>
    <row r="6034" ht="15.75" customHeight="1" x14ac:dyDescent="0.25"/>
    <row r="6035" ht="15.75" customHeight="1" x14ac:dyDescent="0.25"/>
    <row r="6036" ht="15.75" customHeight="1" x14ac:dyDescent="0.25"/>
    <row r="6037" ht="15.75" customHeight="1" x14ac:dyDescent="0.25"/>
    <row r="6038" ht="15.75" customHeight="1" x14ac:dyDescent="0.25"/>
    <row r="6039" ht="15.75" customHeight="1" x14ac:dyDescent="0.25"/>
    <row r="6040" ht="15.75" customHeight="1" x14ac:dyDescent="0.25"/>
    <row r="6041" ht="15.75" customHeight="1" x14ac:dyDescent="0.25"/>
    <row r="6042" ht="15.75" customHeight="1" x14ac:dyDescent="0.25"/>
    <row r="6043" ht="15.75" customHeight="1" x14ac:dyDescent="0.25"/>
    <row r="6044" ht="15.75" customHeight="1" x14ac:dyDescent="0.25"/>
    <row r="6045" ht="15.75" customHeight="1" x14ac:dyDescent="0.25"/>
    <row r="6046" ht="15.75" customHeight="1" x14ac:dyDescent="0.25"/>
    <row r="6047" ht="15.75" customHeight="1" x14ac:dyDescent="0.25"/>
    <row r="6048" ht="15.75" customHeight="1" x14ac:dyDescent="0.25"/>
    <row r="6049" ht="15.75" customHeight="1" x14ac:dyDescent="0.25"/>
    <row r="6050" ht="15.75" customHeight="1" x14ac:dyDescent="0.25"/>
    <row r="6051" ht="15.75" customHeight="1" x14ac:dyDescent="0.25"/>
    <row r="6052" ht="15.75" customHeight="1" x14ac:dyDescent="0.25"/>
    <row r="6053" ht="15.75" customHeight="1" x14ac:dyDescent="0.25"/>
    <row r="6054" ht="15.75" customHeight="1" x14ac:dyDescent="0.25"/>
    <row r="6055" ht="15.75" customHeight="1" x14ac:dyDescent="0.25"/>
    <row r="6056" ht="15.75" customHeight="1" x14ac:dyDescent="0.25"/>
    <row r="6057" ht="15.75" customHeight="1" x14ac:dyDescent="0.25"/>
    <row r="6058" ht="15.75" customHeight="1" x14ac:dyDescent="0.25"/>
    <row r="6059" ht="15.75" customHeight="1" x14ac:dyDescent="0.25"/>
    <row r="6060" ht="15.75" customHeight="1" x14ac:dyDescent="0.25"/>
    <row r="6061" ht="15.75" customHeight="1" x14ac:dyDescent="0.25"/>
    <row r="6062" ht="15.75" customHeight="1" x14ac:dyDescent="0.25"/>
    <row r="6063" ht="15.75" customHeight="1" x14ac:dyDescent="0.25"/>
    <row r="6064" ht="15.75" customHeight="1" x14ac:dyDescent="0.25"/>
    <row r="6065" ht="15.75" customHeight="1" x14ac:dyDescent="0.25"/>
    <row r="6066" ht="15.75" customHeight="1" x14ac:dyDescent="0.25"/>
    <row r="6067" ht="15.75" customHeight="1" x14ac:dyDescent="0.25"/>
    <row r="6068" ht="15.75" customHeight="1" x14ac:dyDescent="0.25"/>
    <row r="6069" ht="15.75" customHeight="1" x14ac:dyDescent="0.25"/>
    <row r="6070" ht="15.75" customHeight="1" x14ac:dyDescent="0.25"/>
    <row r="6071" ht="15.75" customHeight="1" x14ac:dyDescent="0.25"/>
    <row r="6072" ht="15.75" customHeight="1" x14ac:dyDescent="0.25"/>
    <row r="6073" ht="15.75" customHeight="1" x14ac:dyDescent="0.25"/>
    <row r="6074" ht="15.75" customHeight="1" x14ac:dyDescent="0.25"/>
    <row r="6075" ht="15.75" customHeight="1" x14ac:dyDescent="0.25"/>
    <row r="6076" ht="15.75" customHeight="1" x14ac:dyDescent="0.25"/>
    <row r="6077" ht="15.75" customHeight="1" x14ac:dyDescent="0.25"/>
    <row r="6078" ht="15.75" customHeight="1" x14ac:dyDescent="0.25"/>
    <row r="6079" ht="15.75" customHeight="1" x14ac:dyDescent="0.25"/>
    <row r="6080" ht="15.75" customHeight="1" x14ac:dyDescent="0.25"/>
    <row r="6081" ht="15.75" customHeight="1" x14ac:dyDescent="0.25"/>
    <row r="6082" ht="15.75" customHeight="1" x14ac:dyDescent="0.25"/>
    <row r="6083" ht="15.75" customHeight="1" x14ac:dyDescent="0.25"/>
    <row r="6084" ht="15.75" customHeight="1" x14ac:dyDescent="0.25"/>
    <row r="6085" ht="15.75" customHeight="1" x14ac:dyDescent="0.25"/>
    <row r="6086" ht="15.75" customHeight="1" x14ac:dyDescent="0.25"/>
    <row r="6087" ht="15.75" customHeight="1" x14ac:dyDescent="0.25"/>
    <row r="6088" ht="15.75" customHeight="1" x14ac:dyDescent="0.25"/>
    <row r="6089" ht="15.75" customHeight="1" x14ac:dyDescent="0.25"/>
    <row r="6090" ht="15.75" customHeight="1" x14ac:dyDescent="0.25"/>
    <row r="6091" ht="15.75" customHeight="1" x14ac:dyDescent="0.25"/>
    <row r="6092" ht="15.75" customHeight="1" x14ac:dyDescent="0.25"/>
    <row r="6093" ht="15.75" customHeight="1" x14ac:dyDescent="0.25"/>
    <row r="6094" ht="15.75" customHeight="1" x14ac:dyDescent="0.25"/>
    <row r="6095" ht="15.75" customHeight="1" x14ac:dyDescent="0.25"/>
    <row r="6096" ht="15.75" customHeight="1" x14ac:dyDescent="0.25"/>
    <row r="6097" ht="15.75" customHeight="1" x14ac:dyDescent="0.25"/>
    <row r="6098" ht="15.75" customHeight="1" x14ac:dyDescent="0.25"/>
    <row r="6099" ht="15.75" customHeight="1" x14ac:dyDescent="0.25"/>
    <row r="6100" ht="15.75" customHeight="1" x14ac:dyDescent="0.25"/>
    <row r="6101" ht="15.75" customHeight="1" x14ac:dyDescent="0.25"/>
    <row r="6102" ht="15.75" customHeight="1" x14ac:dyDescent="0.25"/>
    <row r="6103" ht="15.75" customHeight="1" x14ac:dyDescent="0.25"/>
    <row r="6104" ht="15.75" customHeight="1" x14ac:dyDescent="0.25"/>
    <row r="6105" ht="15.75" customHeight="1" x14ac:dyDescent="0.25"/>
    <row r="6106" ht="15.75" customHeight="1" x14ac:dyDescent="0.25"/>
    <row r="6107" ht="15.75" customHeight="1" x14ac:dyDescent="0.25"/>
    <row r="6108" ht="15.75" customHeight="1" x14ac:dyDescent="0.25"/>
    <row r="6109" ht="15.75" customHeight="1" x14ac:dyDescent="0.25"/>
    <row r="6110" ht="15.75" customHeight="1" x14ac:dyDescent="0.25"/>
    <row r="6111" ht="15.75" customHeight="1" x14ac:dyDescent="0.25"/>
    <row r="6112" ht="15.75" customHeight="1" x14ac:dyDescent="0.25"/>
    <row r="6113" ht="15.75" customHeight="1" x14ac:dyDescent="0.25"/>
    <row r="6114" ht="15.75" customHeight="1" x14ac:dyDescent="0.25"/>
    <row r="6115" ht="15.75" customHeight="1" x14ac:dyDescent="0.25"/>
    <row r="6116" ht="15.75" customHeight="1" x14ac:dyDescent="0.25"/>
    <row r="6117" ht="15.75" customHeight="1" x14ac:dyDescent="0.25"/>
    <row r="6118" ht="15.75" customHeight="1" x14ac:dyDescent="0.25"/>
    <row r="6119" ht="15.75" customHeight="1" x14ac:dyDescent="0.25"/>
    <row r="6120" ht="15.75" customHeight="1" x14ac:dyDescent="0.25"/>
    <row r="6121" ht="15.75" customHeight="1" x14ac:dyDescent="0.25"/>
    <row r="6122" ht="15.75" customHeight="1" x14ac:dyDescent="0.25"/>
    <row r="6123" ht="15.75" customHeight="1" x14ac:dyDescent="0.25"/>
    <row r="6124" ht="15.75" customHeight="1" x14ac:dyDescent="0.25"/>
    <row r="6125" ht="15.75" customHeight="1" x14ac:dyDescent="0.25"/>
    <row r="6126" ht="15.75" customHeight="1" x14ac:dyDescent="0.25"/>
    <row r="6127" ht="15.75" customHeight="1" x14ac:dyDescent="0.25"/>
    <row r="6128" ht="15.75" customHeight="1" x14ac:dyDescent="0.25"/>
    <row r="6129" ht="15.75" customHeight="1" x14ac:dyDescent="0.25"/>
    <row r="6130" ht="15.75" customHeight="1" x14ac:dyDescent="0.25"/>
    <row r="6131" ht="15.75" customHeight="1" x14ac:dyDescent="0.25"/>
    <row r="6132" ht="15.75" customHeight="1" x14ac:dyDescent="0.25"/>
    <row r="6133" ht="15.75" customHeight="1" x14ac:dyDescent="0.25"/>
    <row r="6134" ht="15.75" customHeight="1" x14ac:dyDescent="0.25"/>
    <row r="6135" ht="15.75" customHeight="1" x14ac:dyDescent="0.25"/>
    <row r="6136" ht="15.75" customHeight="1" x14ac:dyDescent="0.25"/>
    <row r="6137" ht="15.75" customHeight="1" x14ac:dyDescent="0.25"/>
    <row r="6138" ht="15.75" customHeight="1" x14ac:dyDescent="0.25"/>
    <row r="6139" ht="15.75" customHeight="1" x14ac:dyDescent="0.25"/>
    <row r="6140" ht="15.75" customHeight="1" x14ac:dyDescent="0.25"/>
    <row r="6141" ht="15.75" customHeight="1" x14ac:dyDescent="0.25"/>
    <row r="6142" ht="15.75" customHeight="1" x14ac:dyDescent="0.25"/>
    <row r="6143" ht="15.75" customHeight="1" x14ac:dyDescent="0.25"/>
    <row r="6144" ht="15.75" customHeight="1" x14ac:dyDescent="0.25"/>
    <row r="6145" ht="15.75" customHeight="1" x14ac:dyDescent="0.25"/>
    <row r="6146" ht="15.75" customHeight="1" x14ac:dyDescent="0.25"/>
    <row r="6147" ht="15.75" customHeight="1" x14ac:dyDescent="0.25"/>
    <row r="6148" ht="15.75" customHeight="1" x14ac:dyDescent="0.25"/>
    <row r="6149" ht="15.75" customHeight="1" x14ac:dyDescent="0.25"/>
    <row r="6150" ht="15.75" customHeight="1" x14ac:dyDescent="0.25"/>
    <row r="6151" ht="15.75" customHeight="1" x14ac:dyDescent="0.25"/>
    <row r="6152" ht="15.75" customHeight="1" x14ac:dyDescent="0.25"/>
    <row r="6153" ht="15.75" customHeight="1" x14ac:dyDescent="0.25"/>
    <row r="6154" ht="15.75" customHeight="1" x14ac:dyDescent="0.25"/>
    <row r="6155" ht="15.75" customHeight="1" x14ac:dyDescent="0.25"/>
    <row r="6156" ht="15.75" customHeight="1" x14ac:dyDescent="0.25"/>
    <row r="6157" ht="15.75" customHeight="1" x14ac:dyDescent="0.25"/>
    <row r="6158" ht="15.75" customHeight="1" x14ac:dyDescent="0.25"/>
    <row r="6159" ht="15.75" customHeight="1" x14ac:dyDescent="0.25"/>
    <row r="6160" ht="15.75" customHeight="1" x14ac:dyDescent="0.25"/>
    <row r="6161" ht="15.75" customHeight="1" x14ac:dyDescent="0.25"/>
    <row r="6162" ht="15.75" customHeight="1" x14ac:dyDescent="0.25"/>
    <row r="6163" ht="15.75" customHeight="1" x14ac:dyDescent="0.25"/>
    <row r="6164" ht="15.75" customHeight="1" x14ac:dyDescent="0.25"/>
    <row r="6165" ht="15.75" customHeight="1" x14ac:dyDescent="0.25"/>
    <row r="6166" ht="15.75" customHeight="1" x14ac:dyDescent="0.25"/>
    <row r="6167" ht="15.75" customHeight="1" x14ac:dyDescent="0.25"/>
    <row r="6168" ht="15.75" customHeight="1" x14ac:dyDescent="0.25"/>
    <row r="6169" ht="15.75" customHeight="1" x14ac:dyDescent="0.25"/>
    <row r="6170" ht="15.75" customHeight="1" x14ac:dyDescent="0.25"/>
    <row r="6171" ht="15.75" customHeight="1" x14ac:dyDescent="0.25"/>
    <row r="6172" ht="15.75" customHeight="1" x14ac:dyDescent="0.25"/>
    <row r="6173" ht="15.75" customHeight="1" x14ac:dyDescent="0.25"/>
    <row r="6174" ht="15.75" customHeight="1" x14ac:dyDescent="0.25"/>
    <row r="6175" ht="15.75" customHeight="1" x14ac:dyDescent="0.25"/>
    <row r="6176" ht="15.75" customHeight="1" x14ac:dyDescent="0.25"/>
    <row r="6177" ht="15.75" customHeight="1" x14ac:dyDescent="0.25"/>
    <row r="6178" ht="15.75" customHeight="1" x14ac:dyDescent="0.25"/>
    <row r="6179" ht="15.75" customHeight="1" x14ac:dyDescent="0.25"/>
    <row r="6180" ht="15.75" customHeight="1" x14ac:dyDescent="0.25"/>
    <row r="6181" ht="15.75" customHeight="1" x14ac:dyDescent="0.25"/>
    <row r="6182" ht="15.75" customHeight="1" x14ac:dyDescent="0.25"/>
    <row r="6183" ht="15.75" customHeight="1" x14ac:dyDescent="0.25"/>
    <row r="6184" ht="15.75" customHeight="1" x14ac:dyDescent="0.25"/>
    <row r="6185" ht="15.75" customHeight="1" x14ac:dyDescent="0.25"/>
    <row r="6186" ht="15.75" customHeight="1" x14ac:dyDescent="0.25"/>
    <row r="6187" ht="15.75" customHeight="1" x14ac:dyDescent="0.25"/>
    <row r="6188" ht="15.75" customHeight="1" x14ac:dyDescent="0.25"/>
    <row r="6189" ht="15.75" customHeight="1" x14ac:dyDescent="0.25"/>
    <row r="6190" ht="15.75" customHeight="1" x14ac:dyDescent="0.25"/>
    <row r="6191" ht="15.75" customHeight="1" x14ac:dyDescent="0.25"/>
    <row r="6192" ht="15.75" customHeight="1" x14ac:dyDescent="0.25"/>
    <row r="6193" ht="15.75" customHeight="1" x14ac:dyDescent="0.25"/>
    <row r="6194" ht="15.75" customHeight="1" x14ac:dyDescent="0.25"/>
    <row r="6195" ht="15.75" customHeight="1" x14ac:dyDescent="0.25"/>
    <row r="6196" ht="15.75" customHeight="1" x14ac:dyDescent="0.25"/>
    <row r="6197" ht="15.75" customHeight="1" x14ac:dyDescent="0.25"/>
    <row r="6198" ht="15.75" customHeight="1" x14ac:dyDescent="0.25"/>
    <row r="6199" ht="15.75" customHeight="1" x14ac:dyDescent="0.25"/>
    <row r="6200" ht="15.75" customHeight="1" x14ac:dyDescent="0.25"/>
    <row r="6201" ht="15.75" customHeight="1" x14ac:dyDescent="0.25"/>
    <row r="6202" ht="15.75" customHeight="1" x14ac:dyDescent="0.25"/>
    <row r="6203" ht="15.75" customHeight="1" x14ac:dyDescent="0.25"/>
    <row r="6204" ht="15.75" customHeight="1" x14ac:dyDescent="0.25"/>
    <row r="6205" ht="15.75" customHeight="1" x14ac:dyDescent="0.25"/>
    <row r="6206" ht="15.75" customHeight="1" x14ac:dyDescent="0.25"/>
    <row r="6207" ht="15.75" customHeight="1" x14ac:dyDescent="0.25"/>
    <row r="6208" ht="15.75" customHeight="1" x14ac:dyDescent="0.25"/>
    <row r="6209" ht="15.75" customHeight="1" x14ac:dyDescent="0.25"/>
    <row r="6210" ht="15.75" customHeight="1" x14ac:dyDescent="0.25"/>
    <row r="6211" ht="15.75" customHeight="1" x14ac:dyDescent="0.25"/>
    <row r="6212" ht="15.75" customHeight="1" x14ac:dyDescent="0.25"/>
    <row r="6213" ht="15.75" customHeight="1" x14ac:dyDescent="0.25"/>
    <row r="6214" ht="15.75" customHeight="1" x14ac:dyDescent="0.25"/>
    <row r="6215" ht="15.75" customHeight="1" x14ac:dyDescent="0.25"/>
    <row r="6216" ht="15.75" customHeight="1" x14ac:dyDescent="0.25"/>
    <row r="6217" ht="15.75" customHeight="1" x14ac:dyDescent="0.25"/>
    <row r="6218" ht="15.75" customHeight="1" x14ac:dyDescent="0.25"/>
    <row r="6219" ht="15.75" customHeight="1" x14ac:dyDescent="0.25"/>
    <row r="6220" ht="15.75" customHeight="1" x14ac:dyDescent="0.25"/>
    <row r="6221" ht="15.75" customHeight="1" x14ac:dyDescent="0.25"/>
    <row r="6222" ht="15.75" customHeight="1" x14ac:dyDescent="0.25"/>
    <row r="6223" ht="15.75" customHeight="1" x14ac:dyDescent="0.25"/>
    <row r="6224" ht="15.75" customHeight="1" x14ac:dyDescent="0.25"/>
    <row r="6225" ht="15.75" customHeight="1" x14ac:dyDescent="0.25"/>
    <row r="6226" ht="15.75" customHeight="1" x14ac:dyDescent="0.25"/>
    <row r="6227" ht="15.75" customHeight="1" x14ac:dyDescent="0.25"/>
    <row r="6228" ht="15.75" customHeight="1" x14ac:dyDescent="0.25"/>
    <row r="6229" ht="15.75" customHeight="1" x14ac:dyDescent="0.25"/>
    <row r="6230" ht="15.75" customHeight="1" x14ac:dyDescent="0.25"/>
    <row r="6231" ht="15.75" customHeight="1" x14ac:dyDescent="0.25"/>
    <row r="6232" ht="15.75" customHeight="1" x14ac:dyDescent="0.25"/>
    <row r="6233" ht="15.75" customHeight="1" x14ac:dyDescent="0.25"/>
    <row r="6234" ht="15.75" customHeight="1" x14ac:dyDescent="0.25"/>
    <row r="6235" ht="15.75" customHeight="1" x14ac:dyDescent="0.25"/>
    <row r="6236" ht="15.75" customHeight="1" x14ac:dyDescent="0.25"/>
    <row r="6237" ht="15.75" customHeight="1" x14ac:dyDescent="0.25"/>
    <row r="6238" ht="15.75" customHeight="1" x14ac:dyDescent="0.25"/>
    <row r="6239" ht="15.75" customHeight="1" x14ac:dyDescent="0.25"/>
    <row r="6240" ht="15.75" customHeight="1" x14ac:dyDescent="0.25"/>
    <row r="6241" ht="15.75" customHeight="1" x14ac:dyDescent="0.25"/>
    <row r="6242" ht="15.75" customHeight="1" x14ac:dyDescent="0.25"/>
    <row r="6243" ht="15.75" customHeight="1" x14ac:dyDescent="0.25"/>
    <row r="6244" ht="15.75" customHeight="1" x14ac:dyDescent="0.25"/>
    <row r="6245" ht="15.75" customHeight="1" x14ac:dyDescent="0.25"/>
    <row r="6246" ht="15.75" customHeight="1" x14ac:dyDescent="0.25"/>
    <row r="6247" ht="15.75" customHeight="1" x14ac:dyDescent="0.25"/>
    <row r="6248" ht="15.75" customHeight="1" x14ac:dyDescent="0.25"/>
    <row r="6249" ht="15.75" customHeight="1" x14ac:dyDescent="0.25"/>
    <row r="6250" ht="15.75" customHeight="1" x14ac:dyDescent="0.25"/>
    <row r="6251" ht="15.75" customHeight="1" x14ac:dyDescent="0.25"/>
    <row r="6252" ht="15.75" customHeight="1" x14ac:dyDescent="0.25"/>
    <row r="6253" ht="15.75" customHeight="1" x14ac:dyDescent="0.25"/>
    <row r="6254" ht="15.75" customHeight="1" x14ac:dyDescent="0.25"/>
    <row r="6255" ht="15.75" customHeight="1" x14ac:dyDescent="0.25"/>
    <row r="6256" ht="15.75" customHeight="1" x14ac:dyDescent="0.25"/>
    <row r="6257" ht="15.75" customHeight="1" x14ac:dyDescent="0.25"/>
    <row r="6258" ht="15.75" customHeight="1" x14ac:dyDescent="0.25"/>
    <row r="6259" ht="15.75" customHeight="1" x14ac:dyDescent="0.25"/>
    <row r="6260" ht="15.75" customHeight="1" x14ac:dyDescent="0.25"/>
    <row r="6261" ht="15.75" customHeight="1" x14ac:dyDescent="0.25"/>
    <row r="6262" ht="15.75" customHeight="1" x14ac:dyDescent="0.25"/>
    <row r="6263" ht="15.75" customHeight="1" x14ac:dyDescent="0.25"/>
    <row r="6264" ht="15.75" customHeight="1" x14ac:dyDescent="0.25"/>
    <row r="6265" ht="15.75" customHeight="1" x14ac:dyDescent="0.25"/>
    <row r="6266" ht="15.75" customHeight="1" x14ac:dyDescent="0.25"/>
    <row r="6267" ht="15.75" customHeight="1" x14ac:dyDescent="0.25"/>
    <row r="6268" ht="15.75" customHeight="1" x14ac:dyDescent="0.25"/>
    <row r="6269" ht="15.75" customHeight="1" x14ac:dyDescent="0.25"/>
    <row r="6270" ht="15.75" customHeight="1" x14ac:dyDescent="0.25"/>
    <row r="6271" ht="15.75" customHeight="1" x14ac:dyDescent="0.25"/>
    <row r="6272" ht="15.75" customHeight="1" x14ac:dyDescent="0.25"/>
    <row r="6273" ht="15.75" customHeight="1" x14ac:dyDescent="0.25"/>
    <row r="6274" ht="15.75" customHeight="1" x14ac:dyDescent="0.25"/>
    <row r="6275" ht="15.75" customHeight="1" x14ac:dyDescent="0.25"/>
    <row r="6276" ht="15.75" customHeight="1" x14ac:dyDescent="0.25"/>
    <row r="6277" ht="15.75" customHeight="1" x14ac:dyDescent="0.25"/>
    <row r="6278" ht="15.75" customHeight="1" x14ac:dyDescent="0.25"/>
    <row r="6279" ht="15.75" customHeight="1" x14ac:dyDescent="0.25"/>
    <row r="6280" ht="15.75" customHeight="1" x14ac:dyDescent="0.25"/>
    <row r="6281" ht="15.75" customHeight="1" x14ac:dyDescent="0.25"/>
    <row r="6282" ht="15.75" customHeight="1" x14ac:dyDescent="0.25"/>
    <row r="6283" ht="15.75" customHeight="1" x14ac:dyDescent="0.25"/>
    <row r="6284" ht="15.75" customHeight="1" x14ac:dyDescent="0.25"/>
    <row r="6285" ht="15.75" customHeight="1" x14ac:dyDescent="0.25"/>
    <row r="6286" ht="15.75" customHeight="1" x14ac:dyDescent="0.25"/>
    <row r="6287" ht="15.75" customHeight="1" x14ac:dyDescent="0.25"/>
    <row r="6288" ht="15.75" customHeight="1" x14ac:dyDescent="0.25"/>
    <row r="6289" ht="15.75" customHeight="1" x14ac:dyDescent="0.25"/>
    <row r="6290" ht="15.75" customHeight="1" x14ac:dyDescent="0.25"/>
    <row r="6291" ht="15.75" customHeight="1" x14ac:dyDescent="0.25"/>
    <row r="6292" ht="15.75" customHeight="1" x14ac:dyDescent="0.25"/>
    <row r="6293" ht="15.75" customHeight="1" x14ac:dyDescent="0.25"/>
    <row r="6294" ht="15.75" customHeight="1" x14ac:dyDescent="0.25"/>
    <row r="6295" ht="15.75" customHeight="1" x14ac:dyDescent="0.25"/>
    <row r="6296" ht="15.75" customHeight="1" x14ac:dyDescent="0.25"/>
    <row r="6297" ht="15.75" customHeight="1" x14ac:dyDescent="0.25"/>
    <row r="6298" ht="15.75" customHeight="1" x14ac:dyDescent="0.25"/>
    <row r="6299" ht="15.75" customHeight="1" x14ac:dyDescent="0.25"/>
    <row r="6300" ht="15.75" customHeight="1" x14ac:dyDescent="0.25"/>
    <row r="6301" ht="15.75" customHeight="1" x14ac:dyDescent="0.25"/>
    <row r="6302" ht="15.75" customHeight="1" x14ac:dyDescent="0.25"/>
    <row r="6303" ht="15.75" customHeight="1" x14ac:dyDescent="0.25"/>
    <row r="6304" ht="15.75" customHeight="1" x14ac:dyDescent="0.25"/>
    <row r="6305" ht="15.75" customHeight="1" x14ac:dyDescent="0.25"/>
    <row r="6306" ht="15.75" customHeight="1" x14ac:dyDescent="0.25"/>
    <row r="6307" ht="15.75" customHeight="1" x14ac:dyDescent="0.25"/>
    <row r="6308" ht="15.75" customHeight="1" x14ac:dyDescent="0.25"/>
    <row r="6309" ht="15.75" customHeight="1" x14ac:dyDescent="0.25"/>
    <row r="6310" ht="15.75" customHeight="1" x14ac:dyDescent="0.25"/>
    <row r="6311" ht="15.75" customHeight="1" x14ac:dyDescent="0.25"/>
    <row r="6312" ht="15.75" customHeight="1" x14ac:dyDescent="0.25"/>
    <row r="6313" ht="15.75" customHeight="1" x14ac:dyDescent="0.25"/>
    <row r="6314" ht="15.75" customHeight="1" x14ac:dyDescent="0.25"/>
    <row r="6315" ht="15.75" customHeight="1" x14ac:dyDescent="0.25"/>
    <row r="6316" ht="15.75" customHeight="1" x14ac:dyDescent="0.25"/>
    <row r="6317" ht="15.75" customHeight="1" x14ac:dyDescent="0.25"/>
    <row r="6318" ht="15.75" customHeight="1" x14ac:dyDescent="0.25"/>
    <row r="6319" ht="15.75" customHeight="1" x14ac:dyDescent="0.25"/>
    <row r="6320" ht="15.75" customHeight="1" x14ac:dyDescent="0.25"/>
    <row r="6321" ht="15.75" customHeight="1" x14ac:dyDescent="0.25"/>
    <row r="6322" ht="15.75" customHeight="1" x14ac:dyDescent="0.25"/>
    <row r="6323" ht="15.75" customHeight="1" x14ac:dyDescent="0.25"/>
    <row r="6324" ht="15.75" customHeight="1" x14ac:dyDescent="0.25"/>
    <row r="6325" ht="15.75" customHeight="1" x14ac:dyDescent="0.25"/>
    <row r="6326" ht="15.75" customHeight="1" x14ac:dyDescent="0.25"/>
    <row r="6327" ht="15.75" customHeight="1" x14ac:dyDescent="0.25"/>
    <row r="6328" ht="15.75" customHeight="1" x14ac:dyDescent="0.25"/>
    <row r="6329" ht="15.75" customHeight="1" x14ac:dyDescent="0.25"/>
    <row r="6330" ht="15.75" customHeight="1" x14ac:dyDescent="0.25"/>
    <row r="6331" ht="15.75" customHeight="1" x14ac:dyDescent="0.25"/>
    <row r="6332" ht="15.75" customHeight="1" x14ac:dyDescent="0.25"/>
    <row r="6333" ht="15.75" customHeight="1" x14ac:dyDescent="0.25"/>
    <row r="6334" ht="15.75" customHeight="1" x14ac:dyDescent="0.25"/>
    <row r="6335" ht="15.75" customHeight="1" x14ac:dyDescent="0.25"/>
    <row r="6336" ht="15.75" customHeight="1" x14ac:dyDescent="0.25"/>
    <row r="6337" ht="15.75" customHeight="1" x14ac:dyDescent="0.25"/>
    <row r="6338" ht="15.75" customHeight="1" x14ac:dyDescent="0.25"/>
    <row r="6339" ht="15.75" customHeight="1" x14ac:dyDescent="0.25"/>
    <row r="6340" ht="15.75" customHeight="1" x14ac:dyDescent="0.25"/>
    <row r="6341" ht="15.75" customHeight="1" x14ac:dyDescent="0.25"/>
    <row r="6342" ht="15.75" customHeight="1" x14ac:dyDescent="0.25"/>
    <row r="6343" ht="15.75" customHeight="1" x14ac:dyDescent="0.25"/>
    <row r="6344" ht="15.75" customHeight="1" x14ac:dyDescent="0.25"/>
    <row r="6345" ht="15.75" customHeight="1" x14ac:dyDescent="0.25"/>
    <row r="6346" ht="15.75" customHeight="1" x14ac:dyDescent="0.25"/>
    <row r="6347" ht="15.75" customHeight="1" x14ac:dyDescent="0.25"/>
    <row r="6348" ht="15.75" customHeight="1" x14ac:dyDescent="0.25"/>
    <row r="6349" ht="15.75" customHeight="1" x14ac:dyDescent="0.25"/>
    <row r="6350" ht="15.75" customHeight="1" x14ac:dyDescent="0.25"/>
    <row r="6351" ht="15.75" customHeight="1" x14ac:dyDescent="0.25"/>
    <row r="6352" ht="15.75" customHeight="1" x14ac:dyDescent="0.25"/>
    <row r="6353" ht="15.75" customHeight="1" x14ac:dyDescent="0.25"/>
    <row r="6354" ht="15.75" customHeight="1" x14ac:dyDescent="0.25"/>
    <row r="6355" ht="15.75" customHeight="1" x14ac:dyDescent="0.25"/>
    <row r="6356" ht="15.75" customHeight="1" x14ac:dyDescent="0.25"/>
    <row r="6357" ht="15.75" customHeight="1" x14ac:dyDescent="0.25"/>
    <row r="6358" ht="15.75" customHeight="1" x14ac:dyDescent="0.25"/>
    <row r="6359" ht="15.75" customHeight="1" x14ac:dyDescent="0.25"/>
    <row r="6360" ht="15.75" customHeight="1" x14ac:dyDescent="0.25"/>
    <row r="6361" ht="15.75" customHeight="1" x14ac:dyDescent="0.25"/>
    <row r="6362" ht="15.75" customHeight="1" x14ac:dyDescent="0.25"/>
    <row r="6363" ht="15.75" customHeight="1" x14ac:dyDescent="0.25"/>
    <row r="6364" ht="15.75" customHeight="1" x14ac:dyDescent="0.25"/>
    <row r="6365" ht="15.75" customHeight="1" x14ac:dyDescent="0.25"/>
    <row r="6366" ht="15.75" customHeight="1" x14ac:dyDescent="0.25"/>
    <row r="6367" ht="15.75" customHeight="1" x14ac:dyDescent="0.25"/>
    <row r="6368" ht="15.75" customHeight="1" x14ac:dyDescent="0.25"/>
    <row r="6369" ht="15.75" customHeight="1" x14ac:dyDescent="0.25"/>
    <row r="6370" ht="15.75" customHeight="1" x14ac:dyDescent="0.25"/>
    <row r="6371" ht="15.75" customHeight="1" x14ac:dyDescent="0.25"/>
    <row r="6372" ht="15.75" customHeight="1" x14ac:dyDescent="0.25"/>
    <row r="6373" ht="15.75" customHeight="1" x14ac:dyDescent="0.25"/>
    <row r="6374" ht="15.75" customHeight="1" x14ac:dyDescent="0.25"/>
    <row r="6375" ht="15.75" customHeight="1" x14ac:dyDescent="0.25"/>
    <row r="6376" ht="15.75" customHeight="1" x14ac:dyDescent="0.25"/>
    <row r="6377" ht="15.75" customHeight="1" x14ac:dyDescent="0.25"/>
    <row r="6378" ht="15.75" customHeight="1" x14ac:dyDescent="0.25"/>
    <row r="6379" ht="15.75" customHeight="1" x14ac:dyDescent="0.25"/>
    <row r="6380" ht="15.75" customHeight="1" x14ac:dyDescent="0.25"/>
    <row r="6381" ht="15.75" customHeight="1" x14ac:dyDescent="0.25"/>
    <row r="6382" ht="15.75" customHeight="1" x14ac:dyDescent="0.25"/>
    <row r="6383" ht="15.75" customHeight="1" x14ac:dyDescent="0.25"/>
    <row r="6384" ht="15.75" customHeight="1" x14ac:dyDescent="0.25"/>
    <row r="6385" ht="15.75" customHeight="1" x14ac:dyDescent="0.25"/>
    <row r="6386" ht="15.75" customHeight="1" x14ac:dyDescent="0.25"/>
    <row r="6387" ht="15.75" customHeight="1" x14ac:dyDescent="0.25"/>
    <row r="6388" ht="15.75" customHeight="1" x14ac:dyDescent="0.25"/>
    <row r="6389" ht="15.75" customHeight="1" x14ac:dyDescent="0.25"/>
    <row r="6390" ht="15.75" customHeight="1" x14ac:dyDescent="0.25"/>
    <row r="6391" ht="15.75" customHeight="1" x14ac:dyDescent="0.25"/>
    <row r="6392" ht="15.75" customHeight="1" x14ac:dyDescent="0.25"/>
    <row r="6393" ht="15.75" customHeight="1" x14ac:dyDescent="0.25"/>
    <row r="6394" ht="15.75" customHeight="1" x14ac:dyDescent="0.25"/>
    <row r="6395" ht="15.75" customHeight="1" x14ac:dyDescent="0.25"/>
    <row r="6396" ht="15.75" customHeight="1" x14ac:dyDescent="0.25"/>
    <row r="6397" ht="15.75" customHeight="1" x14ac:dyDescent="0.25"/>
    <row r="6398" ht="15.75" customHeight="1" x14ac:dyDescent="0.25"/>
    <row r="6399" ht="15.75" customHeight="1" x14ac:dyDescent="0.25"/>
    <row r="6400" ht="15.75" customHeight="1" x14ac:dyDescent="0.25"/>
    <row r="6401" ht="15.75" customHeight="1" x14ac:dyDescent="0.25"/>
    <row r="6402" ht="15.75" customHeight="1" x14ac:dyDescent="0.25"/>
    <row r="6403" ht="15.75" customHeight="1" x14ac:dyDescent="0.25"/>
    <row r="6404" ht="15.75" customHeight="1" x14ac:dyDescent="0.25"/>
    <row r="6405" ht="15.75" customHeight="1" x14ac:dyDescent="0.25"/>
    <row r="6406" ht="15.75" customHeight="1" x14ac:dyDescent="0.25"/>
    <row r="6407" ht="15.75" customHeight="1" x14ac:dyDescent="0.25"/>
    <row r="6408" ht="15.75" customHeight="1" x14ac:dyDescent="0.25"/>
    <row r="6409" ht="15.75" customHeight="1" x14ac:dyDescent="0.25"/>
    <row r="6410" ht="15.75" customHeight="1" x14ac:dyDescent="0.25"/>
    <row r="6411" ht="15.75" customHeight="1" x14ac:dyDescent="0.25"/>
    <row r="6412" ht="15.75" customHeight="1" x14ac:dyDescent="0.25"/>
    <row r="6413" ht="15.75" customHeight="1" x14ac:dyDescent="0.25"/>
    <row r="6414" ht="15.75" customHeight="1" x14ac:dyDescent="0.25"/>
    <row r="6415" ht="15.75" customHeight="1" x14ac:dyDescent="0.25"/>
    <row r="6416" ht="15.75" customHeight="1" x14ac:dyDescent="0.25"/>
    <row r="6417" ht="15.75" customHeight="1" x14ac:dyDescent="0.25"/>
    <row r="6418" ht="15.75" customHeight="1" x14ac:dyDescent="0.25"/>
    <row r="6419" ht="15.75" customHeight="1" x14ac:dyDescent="0.25"/>
    <row r="6420" ht="15.75" customHeight="1" x14ac:dyDescent="0.25"/>
    <row r="6421" ht="15.75" customHeight="1" x14ac:dyDescent="0.25"/>
    <row r="6422" ht="15.75" customHeight="1" x14ac:dyDescent="0.25"/>
    <row r="6423" ht="15.75" customHeight="1" x14ac:dyDescent="0.25"/>
    <row r="6424" ht="15.75" customHeight="1" x14ac:dyDescent="0.25"/>
    <row r="6425" ht="15.75" customHeight="1" x14ac:dyDescent="0.25"/>
    <row r="6426" ht="15.75" customHeight="1" x14ac:dyDescent="0.25"/>
    <row r="6427" ht="15.75" customHeight="1" x14ac:dyDescent="0.25"/>
    <row r="6428" ht="15.75" customHeight="1" x14ac:dyDescent="0.25"/>
    <row r="6429" ht="15.75" customHeight="1" x14ac:dyDescent="0.25"/>
    <row r="6430" ht="15.75" customHeight="1" x14ac:dyDescent="0.25"/>
    <row r="6431" ht="15.75" customHeight="1" x14ac:dyDescent="0.25"/>
    <row r="6432" ht="15.75" customHeight="1" x14ac:dyDescent="0.25"/>
    <row r="6433" ht="15.75" customHeight="1" x14ac:dyDescent="0.25"/>
    <row r="6434" ht="15.75" customHeight="1" x14ac:dyDescent="0.25"/>
    <row r="6435" ht="15.75" customHeight="1" x14ac:dyDescent="0.25"/>
    <row r="6436" ht="15.75" customHeight="1" x14ac:dyDescent="0.25"/>
    <row r="6437" ht="15.75" customHeight="1" x14ac:dyDescent="0.25"/>
    <row r="6438" ht="15.75" customHeight="1" x14ac:dyDescent="0.25"/>
    <row r="6439" ht="15.75" customHeight="1" x14ac:dyDescent="0.25"/>
    <row r="6440" ht="15.75" customHeight="1" x14ac:dyDescent="0.25"/>
    <row r="6441" ht="15.75" customHeight="1" x14ac:dyDescent="0.25"/>
    <row r="6442" ht="15.75" customHeight="1" x14ac:dyDescent="0.25"/>
    <row r="6443" ht="15.75" customHeight="1" x14ac:dyDescent="0.25"/>
    <row r="6444" ht="15.75" customHeight="1" x14ac:dyDescent="0.25"/>
    <row r="6445" ht="15.75" customHeight="1" x14ac:dyDescent="0.25"/>
    <row r="6446" ht="15.75" customHeight="1" x14ac:dyDescent="0.25"/>
    <row r="6447" ht="15.75" customHeight="1" x14ac:dyDescent="0.25"/>
    <row r="6448" ht="15.75" customHeight="1" x14ac:dyDescent="0.25"/>
    <row r="6449" ht="15.75" customHeight="1" x14ac:dyDescent="0.25"/>
    <row r="6450" ht="15.75" customHeight="1" x14ac:dyDescent="0.25"/>
    <row r="6451" ht="15.75" customHeight="1" x14ac:dyDescent="0.25"/>
    <row r="6452" ht="15.75" customHeight="1" x14ac:dyDescent="0.25"/>
    <row r="6453" ht="15.75" customHeight="1" x14ac:dyDescent="0.25"/>
    <row r="6454" ht="15.75" customHeight="1" x14ac:dyDescent="0.25"/>
    <row r="6455" ht="15.75" customHeight="1" x14ac:dyDescent="0.25"/>
    <row r="6456" ht="15.75" customHeight="1" x14ac:dyDescent="0.25"/>
    <row r="6457" ht="15.75" customHeight="1" x14ac:dyDescent="0.25"/>
    <row r="6458" ht="15.75" customHeight="1" x14ac:dyDescent="0.25"/>
    <row r="6459" ht="15.75" customHeight="1" x14ac:dyDescent="0.25"/>
    <row r="6460" ht="15.75" customHeight="1" x14ac:dyDescent="0.25"/>
    <row r="6461" ht="15.75" customHeight="1" x14ac:dyDescent="0.25"/>
    <row r="6462" ht="15.75" customHeight="1" x14ac:dyDescent="0.25"/>
    <row r="6463" ht="15.75" customHeight="1" x14ac:dyDescent="0.25"/>
    <row r="6464" ht="15.75" customHeight="1" x14ac:dyDescent="0.25"/>
    <row r="6465" ht="15.75" customHeight="1" x14ac:dyDescent="0.25"/>
    <row r="6466" ht="15.75" customHeight="1" x14ac:dyDescent="0.25"/>
    <row r="6467" ht="15.75" customHeight="1" x14ac:dyDescent="0.25"/>
    <row r="6468" ht="15.75" customHeight="1" x14ac:dyDescent="0.25"/>
    <row r="6469" ht="15.75" customHeight="1" x14ac:dyDescent="0.25"/>
    <row r="6470" ht="15.75" customHeight="1" x14ac:dyDescent="0.25"/>
    <row r="6471" ht="15.75" customHeight="1" x14ac:dyDescent="0.25"/>
    <row r="6472" ht="15.75" customHeight="1" x14ac:dyDescent="0.25"/>
    <row r="6473" ht="15.75" customHeight="1" x14ac:dyDescent="0.25"/>
    <row r="6474" ht="15.75" customHeight="1" x14ac:dyDescent="0.25"/>
    <row r="6475" ht="15.75" customHeight="1" x14ac:dyDescent="0.25"/>
    <row r="6476" ht="15.75" customHeight="1" x14ac:dyDescent="0.25"/>
    <row r="6477" ht="15.75" customHeight="1" x14ac:dyDescent="0.25"/>
    <row r="6478" ht="15.75" customHeight="1" x14ac:dyDescent="0.25"/>
    <row r="6479" ht="15.75" customHeight="1" x14ac:dyDescent="0.25"/>
    <row r="6480" ht="15.75" customHeight="1" x14ac:dyDescent="0.25"/>
    <row r="6481" ht="15.75" customHeight="1" x14ac:dyDescent="0.25"/>
    <row r="6482" ht="15.75" customHeight="1" x14ac:dyDescent="0.25"/>
    <row r="6483" ht="15.75" customHeight="1" x14ac:dyDescent="0.25"/>
    <row r="6484" ht="15.75" customHeight="1" x14ac:dyDescent="0.25"/>
    <row r="6485" ht="15.75" customHeight="1" x14ac:dyDescent="0.25"/>
    <row r="6486" ht="15.75" customHeight="1" x14ac:dyDescent="0.25"/>
    <row r="6487" ht="15.75" customHeight="1" x14ac:dyDescent="0.25"/>
    <row r="6488" ht="15.75" customHeight="1" x14ac:dyDescent="0.25"/>
    <row r="6489" ht="15.75" customHeight="1" x14ac:dyDescent="0.25"/>
    <row r="6490" ht="15.75" customHeight="1" x14ac:dyDescent="0.25"/>
    <row r="6491" ht="15.75" customHeight="1" x14ac:dyDescent="0.25"/>
    <row r="6492" ht="15.75" customHeight="1" x14ac:dyDescent="0.25"/>
    <row r="6493" ht="15.75" customHeight="1" x14ac:dyDescent="0.25"/>
    <row r="6494" ht="15.75" customHeight="1" x14ac:dyDescent="0.25"/>
    <row r="6495" ht="15.75" customHeight="1" x14ac:dyDescent="0.25"/>
    <row r="6496" ht="15.75" customHeight="1" x14ac:dyDescent="0.25"/>
    <row r="6497" ht="15.75" customHeight="1" x14ac:dyDescent="0.25"/>
    <row r="6498" ht="15.75" customHeight="1" x14ac:dyDescent="0.25"/>
    <row r="6499" ht="15.75" customHeight="1" x14ac:dyDescent="0.25"/>
    <row r="6500" ht="15.75" customHeight="1" x14ac:dyDescent="0.25"/>
    <row r="6501" ht="15.75" customHeight="1" x14ac:dyDescent="0.25"/>
    <row r="6502" ht="15.75" customHeight="1" x14ac:dyDescent="0.25"/>
    <row r="6503" ht="15.75" customHeight="1" x14ac:dyDescent="0.25"/>
    <row r="6504" ht="15.75" customHeight="1" x14ac:dyDescent="0.25"/>
    <row r="6505" ht="15.75" customHeight="1" x14ac:dyDescent="0.25"/>
    <row r="6506" ht="15.75" customHeight="1" x14ac:dyDescent="0.25"/>
    <row r="6507" ht="15.75" customHeight="1" x14ac:dyDescent="0.25"/>
    <row r="6508" ht="15.75" customHeight="1" x14ac:dyDescent="0.25"/>
    <row r="6509" ht="15.75" customHeight="1" x14ac:dyDescent="0.25"/>
    <row r="6510" ht="15.75" customHeight="1" x14ac:dyDescent="0.25"/>
    <row r="6511" ht="15.75" customHeight="1" x14ac:dyDescent="0.25"/>
    <row r="6512" ht="15.75" customHeight="1" x14ac:dyDescent="0.25"/>
    <row r="6513" ht="15.75" customHeight="1" x14ac:dyDescent="0.25"/>
    <row r="6514" ht="15.75" customHeight="1" x14ac:dyDescent="0.25"/>
    <row r="6515" ht="15.75" customHeight="1" x14ac:dyDescent="0.25"/>
    <row r="6516" ht="15.75" customHeight="1" x14ac:dyDescent="0.25"/>
    <row r="6517" ht="15.75" customHeight="1" x14ac:dyDescent="0.25"/>
    <row r="6518" ht="15.75" customHeight="1" x14ac:dyDescent="0.25"/>
    <row r="6519" ht="15.75" customHeight="1" x14ac:dyDescent="0.25"/>
    <row r="6520" ht="15.75" customHeight="1" x14ac:dyDescent="0.25"/>
    <row r="6521" ht="15.75" customHeight="1" x14ac:dyDescent="0.25"/>
    <row r="6522" ht="15.75" customHeight="1" x14ac:dyDescent="0.25"/>
    <row r="6523" ht="15.75" customHeight="1" x14ac:dyDescent="0.25"/>
    <row r="6524" ht="15.75" customHeight="1" x14ac:dyDescent="0.25"/>
    <row r="6525" ht="15.75" customHeight="1" x14ac:dyDescent="0.25"/>
    <row r="6526" ht="15.75" customHeight="1" x14ac:dyDescent="0.25"/>
    <row r="6527" ht="15.75" customHeight="1" x14ac:dyDescent="0.25"/>
    <row r="6528" ht="15.75" customHeight="1" x14ac:dyDescent="0.25"/>
    <row r="6529" ht="15.75" customHeight="1" x14ac:dyDescent="0.25"/>
    <row r="6530" ht="15.75" customHeight="1" x14ac:dyDescent="0.25"/>
    <row r="6531" ht="15.75" customHeight="1" x14ac:dyDescent="0.25"/>
    <row r="6532" ht="15.75" customHeight="1" x14ac:dyDescent="0.25"/>
    <row r="6533" ht="15.75" customHeight="1" x14ac:dyDescent="0.25"/>
    <row r="6534" ht="15.75" customHeight="1" x14ac:dyDescent="0.25"/>
    <row r="6535" ht="15.75" customHeight="1" x14ac:dyDescent="0.25"/>
    <row r="6536" ht="15.75" customHeight="1" x14ac:dyDescent="0.25"/>
    <row r="6537" ht="15.75" customHeight="1" x14ac:dyDescent="0.25"/>
    <row r="6538" ht="15.75" customHeight="1" x14ac:dyDescent="0.25"/>
    <row r="6539" ht="15.75" customHeight="1" x14ac:dyDescent="0.25"/>
    <row r="6540" ht="15.75" customHeight="1" x14ac:dyDescent="0.25"/>
    <row r="6541" ht="15.75" customHeight="1" x14ac:dyDescent="0.25"/>
    <row r="6542" ht="15.75" customHeight="1" x14ac:dyDescent="0.25"/>
    <row r="6543" ht="15.75" customHeight="1" x14ac:dyDescent="0.25"/>
    <row r="6544" ht="15.75" customHeight="1" x14ac:dyDescent="0.25"/>
    <row r="6545" ht="15.75" customHeight="1" x14ac:dyDescent="0.25"/>
    <row r="6546" ht="15.75" customHeight="1" x14ac:dyDescent="0.25"/>
    <row r="6547" ht="15.75" customHeight="1" x14ac:dyDescent="0.25"/>
    <row r="6548" ht="15.75" customHeight="1" x14ac:dyDescent="0.25"/>
    <row r="6549" ht="15.75" customHeight="1" x14ac:dyDescent="0.25"/>
    <row r="6550" ht="15.75" customHeight="1" x14ac:dyDescent="0.25"/>
    <row r="6551" ht="15.75" customHeight="1" x14ac:dyDescent="0.25"/>
    <row r="6552" ht="15.75" customHeight="1" x14ac:dyDescent="0.25"/>
    <row r="6553" ht="15.75" customHeight="1" x14ac:dyDescent="0.25"/>
    <row r="6554" ht="15.75" customHeight="1" x14ac:dyDescent="0.25"/>
    <row r="6555" ht="15.75" customHeight="1" x14ac:dyDescent="0.25"/>
    <row r="6556" ht="15.75" customHeight="1" x14ac:dyDescent="0.25"/>
    <row r="6557" ht="15.75" customHeight="1" x14ac:dyDescent="0.25"/>
    <row r="6558" ht="15.75" customHeight="1" x14ac:dyDescent="0.25"/>
    <row r="6559" ht="15.75" customHeight="1" x14ac:dyDescent="0.25"/>
    <row r="6560" ht="15.75" customHeight="1" x14ac:dyDescent="0.25"/>
    <row r="6561" ht="15.75" customHeight="1" x14ac:dyDescent="0.25"/>
    <row r="6562" ht="15.75" customHeight="1" x14ac:dyDescent="0.25"/>
    <row r="6563" ht="15.75" customHeight="1" x14ac:dyDescent="0.25"/>
    <row r="6564" ht="15.75" customHeight="1" x14ac:dyDescent="0.25"/>
    <row r="6565" ht="15.75" customHeight="1" x14ac:dyDescent="0.25"/>
    <row r="6566" ht="15.75" customHeight="1" x14ac:dyDescent="0.25"/>
    <row r="6567" ht="15.75" customHeight="1" x14ac:dyDescent="0.25"/>
    <row r="6568" ht="15.75" customHeight="1" x14ac:dyDescent="0.25"/>
    <row r="6569" ht="15.75" customHeight="1" x14ac:dyDescent="0.25"/>
    <row r="6570" ht="15.75" customHeight="1" x14ac:dyDescent="0.25"/>
    <row r="6571" ht="15.75" customHeight="1" x14ac:dyDescent="0.25"/>
    <row r="6572" ht="15.75" customHeight="1" x14ac:dyDescent="0.25"/>
    <row r="6573" ht="15.75" customHeight="1" x14ac:dyDescent="0.25"/>
    <row r="6574" ht="15.75" customHeight="1" x14ac:dyDescent="0.25"/>
    <row r="6575" ht="15.75" customHeight="1" x14ac:dyDescent="0.25"/>
    <row r="6576" ht="15.75" customHeight="1" x14ac:dyDescent="0.25"/>
    <row r="6577" ht="15.75" customHeight="1" x14ac:dyDescent="0.25"/>
    <row r="6578" ht="15.75" customHeight="1" x14ac:dyDescent="0.25"/>
    <row r="6579" ht="15.75" customHeight="1" x14ac:dyDescent="0.25"/>
    <row r="6580" ht="15.75" customHeight="1" x14ac:dyDescent="0.25"/>
    <row r="6581" ht="15.75" customHeight="1" x14ac:dyDescent="0.25"/>
    <row r="6582" ht="15.75" customHeight="1" x14ac:dyDescent="0.25"/>
    <row r="6583" ht="15.75" customHeight="1" x14ac:dyDescent="0.25"/>
    <row r="6584" ht="15.75" customHeight="1" x14ac:dyDescent="0.25"/>
    <row r="6585" ht="15.75" customHeight="1" x14ac:dyDescent="0.25"/>
    <row r="6586" ht="15.75" customHeight="1" x14ac:dyDescent="0.25"/>
    <row r="6587" ht="15.75" customHeight="1" x14ac:dyDescent="0.25"/>
    <row r="6588" ht="15.75" customHeight="1" x14ac:dyDescent="0.25"/>
    <row r="6589" ht="15.75" customHeight="1" x14ac:dyDescent="0.25"/>
    <row r="6590" ht="15.75" customHeight="1" x14ac:dyDescent="0.25"/>
    <row r="6591" ht="15.75" customHeight="1" x14ac:dyDescent="0.25"/>
    <row r="6592" ht="15.75" customHeight="1" x14ac:dyDescent="0.25"/>
    <row r="6593" ht="15.75" customHeight="1" x14ac:dyDescent="0.25"/>
    <row r="6594" ht="15.75" customHeight="1" x14ac:dyDescent="0.25"/>
    <row r="6595" ht="15.75" customHeight="1" x14ac:dyDescent="0.25"/>
    <row r="6596" ht="15.75" customHeight="1" x14ac:dyDescent="0.25"/>
    <row r="6597" ht="15.75" customHeight="1" x14ac:dyDescent="0.25"/>
    <row r="6598" ht="15.75" customHeight="1" x14ac:dyDescent="0.25"/>
    <row r="6599" ht="15.75" customHeight="1" x14ac:dyDescent="0.25"/>
    <row r="6600" ht="15.75" customHeight="1" x14ac:dyDescent="0.25"/>
    <row r="6601" ht="15.75" customHeight="1" x14ac:dyDescent="0.25"/>
    <row r="6602" ht="15.75" customHeight="1" x14ac:dyDescent="0.25"/>
    <row r="6603" ht="15.75" customHeight="1" x14ac:dyDescent="0.25"/>
    <row r="6604" ht="15.75" customHeight="1" x14ac:dyDescent="0.25"/>
    <row r="6605" ht="15.75" customHeight="1" x14ac:dyDescent="0.25"/>
    <row r="6606" ht="15.75" customHeight="1" x14ac:dyDescent="0.25"/>
    <row r="6607" ht="15.75" customHeight="1" x14ac:dyDescent="0.25"/>
    <row r="6608" ht="15.75" customHeight="1" x14ac:dyDescent="0.25"/>
    <row r="6609" ht="15.75" customHeight="1" x14ac:dyDescent="0.25"/>
    <row r="6610" ht="15.75" customHeight="1" x14ac:dyDescent="0.25"/>
    <row r="6611" ht="15.75" customHeight="1" x14ac:dyDescent="0.25"/>
    <row r="6612" ht="15.75" customHeight="1" x14ac:dyDescent="0.25"/>
    <row r="6613" ht="15.75" customHeight="1" x14ac:dyDescent="0.25"/>
    <row r="6614" ht="15.75" customHeight="1" x14ac:dyDescent="0.25"/>
    <row r="6615" ht="15.75" customHeight="1" x14ac:dyDescent="0.25"/>
    <row r="6616" ht="15.75" customHeight="1" x14ac:dyDescent="0.25"/>
    <row r="6617" ht="15.75" customHeight="1" x14ac:dyDescent="0.25"/>
    <row r="6618" ht="15.75" customHeight="1" x14ac:dyDescent="0.25"/>
    <row r="6619" ht="15.75" customHeight="1" x14ac:dyDescent="0.25"/>
    <row r="6620" ht="15.75" customHeight="1" x14ac:dyDescent="0.25"/>
    <row r="6621" ht="15.75" customHeight="1" x14ac:dyDescent="0.25"/>
    <row r="6622" ht="15.75" customHeight="1" x14ac:dyDescent="0.25"/>
    <row r="6623" ht="15.75" customHeight="1" x14ac:dyDescent="0.25"/>
    <row r="6624" ht="15.75" customHeight="1" x14ac:dyDescent="0.25"/>
    <row r="6625" ht="15.75" customHeight="1" x14ac:dyDescent="0.25"/>
    <row r="6626" ht="15.75" customHeight="1" x14ac:dyDescent="0.25"/>
    <row r="6627" ht="15.75" customHeight="1" x14ac:dyDescent="0.25"/>
    <row r="6628" ht="15.75" customHeight="1" x14ac:dyDescent="0.25"/>
    <row r="6629" ht="15.75" customHeight="1" x14ac:dyDescent="0.25"/>
    <row r="6630" ht="15.75" customHeight="1" x14ac:dyDescent="0.25"/>
    <row r="6631" ht="15.75" customHeight="1" x14ac:dyDescent="0.25"/>
    <row r="6632" ht="15.75" customHeight="1" x14ac:dyDescent="0.25"/>
    <row r="6633" ht="15.75" customHeight="1" x14ac:dyDescent="0.25"/>
    <row r="6634" ht="15.75" customHeight="1" x14ac:dyDescent="0.25"/>
    <row r="6635" ht="15.75" customHeight="1" x14ac:dyDescent="0.25"/>
    <row r="6636" ht="15.75" customHeight="1" x14ac:dyDescent="0.25"/>
    <row r="6637" ht="15.75" customHeight="1" x14ac:dyDescent="0.25"/>
    <row r="6638" ht="15.75" customHeight="1" x14ac:dyDescent="0.25"/>
    <row r="6639" ht="15.75" customHeight="1" x14ac:dyDescent="0.25"/>
    <row r="6640" ht="15.75" customHeight="1" x14ac:dyDescent="0.25"/>
    <row r="6641" ht="15.75" customHeight="1" x14ac:dyDescent="0.25"/>
    <row r="6642" ht="15.75" customHeight="1" x14ac:dyDescent="0.25"/>
    <row r="6643" ht="15.75" customHeight="1" x14ac:dyDescent="0.25"/>
    <row r="6644" ht="15.75" customHeight="1" x14ac:dyDescent="0.25"/>
    <row r="6645" ht="15.75" customHeight="1" x14ac:dyDescent="0.25"/>
    <row r="6646" ht="15.75" customHeight="1" x14ac:dyDescent="0.25"/>
    <row r="6647" ht="15.75" customHeight="1" x14ac:dyDescent="0.25"/>
    <row r="6648" ht="15.75" customHeight="1" x14ac:dyDescent="0.25"/>
    <row r="6649" ht="15.75" customHeight="1" x14ac:dyDescent="0.25"/>
    <row r="6650" ht="15.75" customHeight="1" x14ac:dyDescent="0.25"/>
    <row r="6651" ht="15.75" customHeight="1" x14ac:dyDescent="0.25"/>
    <row r="6652" ht="15.75" customHeight="1" x14ac:dyDescent="0.25"/>
    <row r="6653" ht="15.75" customHeight="1" x14ac:dyDescent="0.25"/>
    <row r="6654" ht="15.75" customHeight="1" x14ac:dyDescent="0.25"/>
    <row r="6655" ht="15.75" customHeight="1" x14ac:dyDescent="0.25"/>
    <row r="6656" ht="15.75" customHeight="1" x14ac:dyDescent="0.25"/>
    <row r="6657" ht="15.75" customHeight="1" x14ac:dyDescent="0.25"/>
    <row r="6658" ht="15.75" customHeight="1" x14ac:dyDescent="0.25"/>
    <row r="6659" ht="15.75" customHeight="1" x14ac:dyDescent="0.25"/>
    <row r="6660" ht="15.75" customHeight="1" x14ac:dyDescent="0.25"/>
    <row r="6661" ht="15.75" customHeight="1" x14ac:dyDescent="0.25"/>
    <row r="6662" ht="15.75" customHeight="1" x14ac:dyDescent="0.25"/>
    <row r="6663" ht="15.75" customHeight="1" x14ac:dyDescent="0.25"/>
    <row r="6664" ht="15.75" customHeight="1" x14ac:dyDescent="0.25"/>
    <row r="6665" ht="15.75" customHeight="1" x14ac:dyDescent="0.25"/>
    <row r="6666" ht="15.75" customHeight="1" x14ac:dyDescent="0.25"/>
    <row r="6667" ht="15.75" customHeight="1" x14ac:dyDescent="0.25"/>
    <row r="6668" ht="15.75" customHeight="1" x14ac:dyDescent="0.25"/>
    <row r="6669" ht="15.75" customHeight="1" x14ac:dyDescent="0.25"/>
    <row r="6670" ht="15.75" customHeight="1" x14ac:dyDescent="0.25"/>
    <row r="6671" ht="15.75" customHeight="1" x14ac:dyDescent="0.25"/>
    <row r="6672" ht="15.75" customHeight="1" x14ac:dyDescent="0.25"/>
    <row r="6673" ht="15.75" customHeight="1" x14ac:dyDescent="0.25"/>
    <row r="6674" ht="15.75" customHeight="1" x14ac:dyDescent="0.25"/>
    <row r="6675" ht="15.75" customHeight="1" x14ac:dyDescent="0.25"/>
    <row r="6676" ht="15.75" customHeight="1" x14ac:dyDescent="0.25"/>
    <row r="6677" ht="15.75" customHeight="1" x14ac:dyDescent="0.25"/>
    <row r="6678" ht="15.75" customHeight="1" x14ac:dyDescent="0.25"/>
    <row r="6679" ht="15.75" customHeight="1" x14ac:dyDescent="0.25"/>
    <row r="6680" ht="15.75" customHeight="1" x14ac:dyDescent="0.25"/>
    <row r="6681" ht="15.75" customHeight="1" x14ac:dyDescent="0.25"/>
    <row r="6682" ht="15.75" customHeight="1" x14ac:dyDescent="0.25"/>
    <row r="6683" ht="15.75" customHeight="1" x14ac:dyDescent="0.25"/>
    <row r="6684" ht="15.75" customHeight="1" x14ac:dyDescent="0.25"/>
    <row r="6685" ht="15.75" customHeight="1" x14ac:dyDescent="0.25"/>
    <row r="6686" ht="15.75" customHeight="1" x14ac:dyDescent="0.25"/>
    <row r="6687" ht="15.75" customHeight="1" x14ac:dyDescent="0.25"/>
    <row r="6688" ht="15.75" customHeight="1" x14ac:dyDescent="0.25"/>
    <row r="6689" ht="15.75" customHeight="1" x14ac:dyDescent="0.25"/>
    <row r="6690" ht="15.75" customHeight="1" x14ac:dyDescent="0.25"/>
    <row r="6691" ht="15.75" customHeight="1" x14ac:dyDescent="0.25"/>
    <row r="6692" ht="15.75" customHeight="1" x14ac:dyDescent="0.25"/>
    <row r="6693" ht="15.75" customHeight="1" x14ac:dyDescent="0.25"/>
    <row r="6694" ht="15.75" customHeight="1" x14ac:dyDescent="0.25"/>
    <row r="6695" ht="15.75" customHeight="1" x14ac:dyDescent="0.25"/>
    <row r="6696" ht="15.75" customHeight="1" x14ac:dyDescent="0.25"/>
    <row r="6697" ht="15.75" customHeight="1" x14ac:dyDescent="0.25"/>
    <row r="6698" ht="15.75" customHeight="1" x14ac:dyDescent="0.25"/>
    <row r="6699" ht="15.75" customHeight="1" x14ac:dyDescent="0.25"/>
    <row r="6700" ht="15.75" customHeight="1" x14ac:dyDescent="0.25"/>
    <row r="6701" ht="15.75" customHeight="1" x14ac:dyDescent="0.25"/>
    <row r="6702" ht="15.75" customHeight="1" x14ac:dyDescent="0.25"/>
    <row r="6703" ht="15.75" customHeight="1" x14ac:dyDescent="0.25"/>
    <row r="6704" ht="15.75" customHeight="1" x14ac:dyDescent="0.25"/>
    <row r="6705" ht="15.75" customHeight="1" x14ac:dyDescent="0.25"/>
    <row r="6706" ht="15.75" customHeight="1" x14ac:dyDescent="0.25"/>
    <row r="6707" ht="15.75" customHeight="1" x14ac:dyDescent="0.25"/>
    <row r="6708" ht="15.75" customHeight="1" x14ac:dyDescent="0.25"/>
    <row r="6709" ht="15.75" customHeight="1" x14ac:dyDescent="0.25"/>
    <row r="6710" ht="15.75" customHeight="1" x14ac:dyDescent="0.25"/>
    <row r="6711" ht="15.75" customHeight="1" x14ac:dyDescent="0.25"/>
    <row r="6712" ht="15.75" customHeight="1" x14ac:dyDescent="0.25"/>
    <row r="6713" ht="15.75" customHeight="1" x14ac:dyDescent="0.25"/>
    <row r="6714" ht="15.75" customHeight="1" x14ac:dyDescent="0.25"/>
    <row r="6715" ht="15.75" customHeight="1" x14ac:dyDescent="0.25"/>
    <row r="6716" ht="15.75" customHeight="1" x14ac:dyDescent="0.25"/>
    <row r="6717" ht="15.75" customHeight="1" x14ac:dyDescent="0.25"/>
    <row r="6718" ht="15.75" customHeight="1" x14ac:dyDescent="0.25"/>
    <row r="6719" ht="15.75" customHeight="1" x14ac:dyDescent="0.25"/>
    <row r="6720" ht="15.75" customHeight="1" x14ac:dyDescent="0.25"/>
    <row r="6721" ht="15.75" customHeight="1" x14ac:dyDescent="0.25"/>
    <row r="6722" ht="15.75" customHeight="1" x14ac:dyDescent="0.25"/>
    <row r="6723" ht="15.75" customHeight="1" x14ac:dyDescent="0.25"/>
    <row r="6724" ht="15.75" customHeight="1" x14ac:dyDescent="0.25"/>
    <row r="6725" ht="15.75" customHeight="1" x14ac:dyDescent="0.25"/>
    <row r="6726" ht="15.75" customHeight="1" x14ac:dyDescent="0.25"/>
    <row r="6727" ht="15.75" customHeight="1" x14ac:dyDescent="0.25"/>
    <row r="6728" ht="15.75" customHeight="1" x14ac:dyDescent="0.25"/>
    <row r="6729" ht="15.75" customHeight="1" x14ac:dyDescent="0.25"/>
    <row r="6730" ht="15.75" customHeight="1" x14ac:dyDescent="0.25"/>
    <row r="6731" ht="15.75" customHeight="1" x14ac:dyDescent="0.25"/>
    <row r="6732" ht="15.75" customHeight="1" x14ac:dyDescent="0.25"/>
    <row r="6733" ht="15.75" customHeight="1" x14ac:dyDescent="0.25"/>
    <row r="6734" ht="15.75" customHeight="1" x14ac:dyDescent="0.25"/>
    <row r="6735" ht="15.75" customHeight="1" x14ac:dyDescent="0.25"/>
    <row r="6736" ht="15.75" customHeight="1" x14ac:dyDescent="0.25"/>
    <row r="6737" ht="15.75" customHeight="1" x14ac:dyDescent="0.25"/>
    <row r="6738" ht="15.75" customHeight="1" x14ac:dyDescent="0.25"/>
    <row r="6739" ht="15.75" customHeight="1" x14ac:dyDescent="0.25"/>
    <row r="6740" ht="15.75" customHeight="1" x14ac:dyDescent="0.25"/>
    <row r="6741" ht="15.75" customHeight="1" x14ac:dyDescent="0.25"/>
    <row r="6742" ht="15.75" customHeight="1" x14ac:dyDescent="0.25"/>
    <row r="6743" ht="15.75" customHeight="1" x14ac:dyDescent="0.25"/>
    <row r="6744" ht="15.75" customHeight="1" x14ac:dyDescent="0.25"/>
    <row r="6745" ht="15.75" customHeight="1" x14ac:dyDescent="0.25"/>
    <row r="6746" ht="15.75" customHeight="1" x14ac:dyDescent="0.25"/>
    <row r="6747" ht="15.75" customHeight="1" x14ac:dyDescent="0.25"/>
    <row r="6748" ht="15.75" customHeight="1" x14ac:dyDescent="0.25"/>
    <row r="6749" ht="15.75" customHeight="1" x14ac:dyDescent="0.25"/>
    <row r="6750" ht="15.75" customHeight="1" x14ac:dyDescent="0.25"/>
    <row r="6751" ht="15.75" customHeight="1" x14ac:dyDescent="0.25"/>
    <row r="6752" ht="15.75" customHeight="1" x14ac:dyDescent="0.25"/>
    <row r="6753" ht="15.75" customHeight="1" x14ac:dyDescent="0.25"/>
    <row r="6754" ht="15.75" customHeight="1" x14ac:dyDescent="0.25"/>
    <row r="6755" ht="15.75" customHeight="1" x14ac:dyDescent="0.25"/>
    <row r="6756" ht="15.75" customHeight="1" x14ac:dyDescent="0.25"/>
    <row r="6757" ht="15.75" customHeight="1" x14ac:dyDescent="0.25"/>
    <row r="6758" ht="15.75" customHeight="1" x14ac:dyDescent="0.25"/>
    <row r="6759" ht="15.75" customHeight="1" x14ac:dyDescent="0.25"/>
    <row r="6760" ht="15.75" customHeight="1" x14ac:dyDescent="0.25"/>
    <row r="6761" ht="15.75" customHeight="1" x14ac:dyDescent="0.25"/>
    <row r="6762" ht="15.75" customHeight="1" x14ac:dyDescent="0.25"/>
    <row r="6763" ht="15.75" customHeight="1" x14ac:dyDescent="0.25"/>
    <row r="6764" ht="15.75" customHeight="1" x14ac:dyDescent="0.25"/>
    <row r="6765" ht="15.75" customHeight="1" x14ac:dyDescent="0.25"/>
    <row r="6766" ht="15.75" customHeight="1" x14ac:dyDescent="0.25"/>
    <row r="6767" ht="15.75" customHeight="1" x14ac:dyDescent="0.25"/>
    <row r="6768" ht="15.75" customHeight="1" x14ac:dyDescent="0.25"/>
    <row r="6769" ht="15.75" customHeight="1" x14ac:dyDescent="0.25"/>
    <row r="6770" ht="15.75" customHeight="1" x14ac:dyDescent="0.25"/>
    <row r="6771" ht="15.75" customHeight="1" x14ac:dyDescent="0.25"/>
    <row r="6772" ht="15.75" customHeight="1" x14ac:dyDescent="0.25"/>
    <row r="6773" ht="15.75" customHeight="1" x14ac:dyDescent="0.25"/>
    <row r="6774" ht="15.75" customHeight="1" x14ac:dyDescent="0.25"/>
    <row r="6775" ht="15.75" customHeight="1" x14ac:dyDescent="0.25"/>
    <row r="6776" ht="15.75" customHeight="1" x14ac:dyDescent="0.25"/>
    <row r="6777" ht="15.75" customHeight="1" x14ac:dyDescent="0.25"/>
    <row r="6778" ht="15.75" customHeight="1" x14ac:dyDescent="0.25"/>
    <row r="6779" ht="15.75" customHeight="1" x14ac:dyDescent="0.25"/>
    <row r="6780" ht="15.75" customHeight="1" x14ac:dyDescent="0.25"/>
    <row r="6781" ht="15.75" customHeight="1" x14ac:dyDescent="0.25"/>
    <row r="6782" ht="15.75" customHeight="1" x14ac:dyDescent="0.25"/>
    <row r="6783" ht="15.75" customHeight="1" x14ac:dyDescent="0.25"/>
    <row r="6784" ht="15.75" customHeight="1" x14ac:dyDescent="0.25"/>
    <row r="6785" ht="15.75" customHeight="1" x14ac:dyDescent="0.25"/>
    <row r="6786" ht="15.75" customHeight="1" x14ac:dyDescent="0.25"/>
    <row r="6787" ht="15.75" customHeight="1" x14ac:dyDescent="0.25"/>
    <row r="6788" ht="15.75" customHeight="1" x14ac:dyDescent="0.25"/>
    <row r="6789" ht="15.75" customHeight="1" x14ac:dyDescent="0.25"/>
    <row r="6790" ht="15.75" customHeight="1" x14ac:dyDescent="0.25"/>
    <row r="6791" ht="15.75" customHeight="1" x14ac:dyDescent="0.25"/>
    <row r="6792" ht="15.75" customHeight="1" x14ac:dyDescent="0.25"/>
    <row r="6793" ht="15.75" customHeight="1" x14ac:dyDescent="0.25"/>
    <row r="6794" ht="15.75" customHeight="1" x14ac:dyDescent="0.25"/>
    <row r="6795" ht="15.75" customHeight="1" x14ac:dyDescent="0.25"/>
    <row r="6796" ht="15.75" customHeight="1" x14ac:dyDescent="0.25"/>
    <row r="6797" ht="15.75" customHeight="1" x14ac:dyDescent="0.25"/>
    <row r="6798" ht="15.75" customHeight="1" x14ac:dyDescent="0.25"/>
    <row r="6799" ht="15.75" customHeight="1" x14ac:dyDescent="0.25"/>
    <row r="6800" ht="15.75" customHeight="1" x14ac:dyDescent="0.25"/>
    <row r="6801" ht="15.75" customHeight="1" x14ac:dyDescent="0.25"/>
    <row r="6802" ht="15.75" customHeight="1" x14ac:dyDescent="0.25"/>
    <row r="6803" ht="15.75" customHeight="1" x14ac:dyDescent="0.25"/>
    <row r="6804" ht="15.75" customHeight="1" x14ac:dyDescent="0.25"/>
    <row r="6805" ht="15.75" customHeight="1" x14ac:dyDescent="0.25"/>
    <row r="6806" ht="15.75" customHeight="1" x14ac:dyDescent="0.25"/>
    <row r="6807" ht="15.75" customHeight="1" x14ac:dyDescent="0.25"/>
    <row r="6808" ht="15.75" customHeight="1" x14ac:dyDescent="0.25"/>
    <row r="6809" ht="15.75" customHeight="1" x14ac:dyDescent="0.25"/>
    <row r="6810" ht="15.75" customHeight="1" x14ac:dyDescent="0.25"/>
    <row r="6811" ht="15.75" customHeight="1" x14ac:dyDescent="0.25"/>
    <row r="6812" ht="15.75" customHeight="1" x14ac:dyDescent="0.25"/>
    <row r="6813" ht="15.75" customHeight="1" x14ac:dyDescent="0.25"/>
    <row r="6814" ht="15.75" customHeight="1" x14ac:dyDescent="0.25"/>
    <row r="6815" ht="15.75" customHeight="1" x14ac:dyDescent="0.25"/>
    <row r="6816" ht="15.75" customHeight="1" x14ac:dyDescent="0.25"/>
    <row r="6817" ht="15.75" customHeight="1" x14ac:dyDescent="0.25"/>
    <row r="6818" ht="15.75" customHeight="1" x14ac:dyDescent="0.25"/>
    <row r="6819" ht="15.75" customHeight="1" x14ac:dyDescent="0.25"/>
    <row r="6820" ht="15.75" customHeight="1" x14ac:dyDescent="0.25"/>
    <row r="6821" ht="15.75" customHeight="1" x14ac:dyDescent="0.25"/>
    <row r="6822" ht="15.75" customHeight="1" x14ac:dyDescent="0.25"/>
    <row r="6823" ht="15.75" customHeight="1" x14ac:dyDescent="0.25"/>
    <row r="6824" ht="15.75" customHeight="1" x14ac:dyDescent="0.25"/>
    <row r="6825" ht="15.75" customHeight="1" x14ac:dyDescent="0.25"/>
    <row r="6826" ht="15.75" customHeight="1" x14ac:dyDescent="0.25"/>
    <row r="6827" ht="15.75" customHeight="1" x14ac:dyDescent="0.25"/>
    <row r="6828" ht="15.75" customHeight="1" x14ac:dyDescent="0.25"/>
    <row r="6829" ht="15.75" customHeight="1" x14ac:dyDescent="0.25"/>
    <row r="6830" ht="15.75" customHeight="1" x14ac:dyDescent="0.25"/>
    <row r="6831" ht="15.75" customHeight="1" x14ac:dyDescent="0.25"/>
    <row r="6832" ht="15.75" customHeight="1" x14ac:dyDescent="0.25"/>
    <row r="6833" ht="15.75" customHeight="1" x14ac:dyDescent="0.25"/>
    <row r="6834" ht="15.75" customHeight="1" x14ac:dyDescent="0.25"/>
    <row r="6835" ht="15.75" customHeight="1" x14ac:dyDescent="0.25"/>
    <row r="6836" ht="15.75" customHeight="1" x14ac:dyDescent="0.25"/>
    <row r="6837" ht="15.75" customHeight="1" x14ac:dyDescent="0.25"/>
    <row r="6838" ht="15.75" customHeight="1" x14ac:dyDescent="0.25"/>
    <row r="6839" ht="15.75" customHeight="1" x14ac:dyDescent="0.25"/>
    <row r="6840" ht="15.75" customHeight="1" x14ac:dyDescent="0.25"/>
    <row r="6841" ht="15.75" customHeight="1" x14ac:dyDescent="0.25"/>
    <row r="6842" ht="15.75" customHeight="1" x14ac:dyDescent="0.25"/>
    <row r="6843" ht="15.75" customHeight="1" x14ac:dyDescent="0.25"/>
    <row r="6844" ht="15.75" customHeight="1" x14ac:dyDescent="0.25"/>
    <row r="6845" ht="15.75" customHeight="1" x14ac:dyDescent="0.25"/>
    <row r="6846" ht="15.75" customHeight="1" x14ac:dyDescent="0.25"/>
    <row r="6847" ht="15.75" customHeight="1" x14ac:dyDescent="0.25"/>
    <row r="6848" ht="15.75" customHeight="1" x14ac:dyDescent="0.25"/>
    <row r="6849" ht="15.75" customHeight="1" x14ac:dyDescent="0.25"/>
    <row r="6850" ht="15.75" customHeight="1" x14ac:dyDescent="0.25"/>
    <row r="6851" ht="15.75" customHeight="1" x14ac:dyDescent="0.25"/>
    <row r="6852" ht="15.75" customHeight="1" x14ac:dyDescent="0.25"/>
    <row r="6853" ht="15.75" customHeight="1" x14ac:dyDescent="0.25"/>
    <row r="6854" ht="15.75" customHeight="1" x14ac:dyDescent="0.25"/>
    <row r="6855" ht="15.75" customHeight="1" x14ac:dyDescent="0.25"/>
    <row r="6856" ht="15.75" customHeight="1" x14ac:dyDescent="0.25"/>
    <row r="6857" ht="15.75" customHeight="1" x14ac:dyDescent="0.25"/>
    <row r="6858" ht="15.75" customHeight="1" x14ac:dyDescent="0.25"/>
    <row r="6859" ht="15.75" customHeight="1" x14ac:dyDescent="0.25"/>
    <row r="6860" ht="15.75" customHeight="1" x14ac:dyDescent="0.25"/>
    <row r="6861" ht="15.75" customHeight="1" x14ac:dyDescent="0.25"/>
    <row r="6862" ht="15.75" customHeight="1" x14ac:dyDescent="0.25"/>
    <row r="6863" ht="15.75" customHeight="1" x14ac:dyDescent="0.25"/>
    <row r="6864" ht="15.75" customHeight="1" x14ac:dyDescent="0.25"/>
    <row r="6865" ht="15.75" customHeight="1" x14ac:dyDescent="0.25"/>
    <row r="6866" ht="15.75" customHeight="1" x14ac:dyDescent="0.25"/>
    <row r="6867" ht="15.75" customHeight="1" x14ac:dyDescent="0.25"/>
    <row r="6868" ht="15.75" customHeight="1" x14ac:dyDescent="0.25"/>
    <row r="6869" ht="15.75" customHeight="1" x14ac:dyDescent="0.25"/>
    <row r="6870" ht="15.75" customHeight="1" x14ac:dyDescent="0.25"/>
    <row r="6871" ht="15.75" customHeight="1" x14ac:dyDescent="0.25"/>
    <row r="6872" ht="15.75" customHeight="1" x14ac:dyDescent="0.25"/>
    <row r="6873" ht="15.75" customHeight="1" x14ac:dyDescent="0.25"/>
    <row r="6874" ht="15.75" customHeight="1" x14ac:dyDescent="0.25"/>
    <row r="6875" ht="15.75" customHeight="1" x14ac:dyDescent="0.25"/>
    <row r="6876" ht="15.75" customHeight="1" x14ac:dyDescent="0.25"/>
    <row r="6877" ht="15.75" customHeight="1" x14ac:dyDescent="0.25"/>
    <row r="6878" ht="15.75" customHeight="1" x14ac:dyDescent="0.25"/>
    <row r="6879" ht="15.75" customHeight="1" x14ac:dyDescent="0.25"/>
    <row r="6880" ht="15.75" customHeight="1" x14ac:dyDescent="0.25"/>
    <row r="6881" ht="15.75" customHeight="1" x14ac:dyDescent="0.25"/>
    <row r="6882" ht="15.75" customHeight="1" x14ac:dyDescent="0.25"/>
    <row r="6883" ht="15.75" customHeight="1" x14ac:dyDescent="0.25"/>
    <row r="6884" ht="15.75" customHeight="1" x14ac:dyDescent="0.25"/>
    <row r="6885" ht="15.75" customHeight="1" x14ac:dyDescent="0.25"/>
    <row r="6886" ht="15.75" customHeight="1" x14ac:dyDescent="0.25"/>
    <row r="6887" ht="15.75" customHeight="1" x14ac:dyDescent="0.25"/>
    <row r="6888" ht="15.75" customHeight="1" x14ac:dyDescent="0.25"/>
    <row r="6889" ht="15.75" customHeight="1" x14ac:dyDescent="0.25"/>
    <row r="6890" ht="15.75" customHeight="1" x14ac:dyDescent="0.25"/>
    <row r="6891" ht="15.75" customHeight="1" x14ac:dyDescent="0.25"/>
    <row r="6892" ht="15.75" customHeight="1" x14ac:dyDescent="0.25"/>
    <row r="6893" ht="15.75" customHeight="1" x14ac:dyDescent="0.25"/>
    <row r="6894" ht="15.75" customHeight="1" x14ac:dyDescent="0.25"/>
    <row r="6895" ht="15.75" customHeight="1" x14ac:dyDescent="0.25"/>
    <row r="6896" ht="15.75" customHeight="1" x14ac:dyDescent="0.25"/>
    <row r="6897" ht="15.75" customHeight="1" x14ac:dyDescent="0.25"/>
    <row r="6898" ht="15.75" customHeight="1" x14ac:dyDescent="0.25"/>
    <row r="6899" ht="15.75" customHeight="1" x14ac:dyDescent="0.25"/>
    <row r="6900" ht="15.75" customHeight="1" x14ac:dyDescent="0.25"/>
    <row r="6901" ht="15.75" customHeight="1" x14ac:dyDescent="0.25"/>
    <row r="6902" ht="15.75" customHeight="1" x14ac:dyDescent="0.25"/>
    <row r="6903" ht="15.75" customHeight="1" x14ac:dyDescent="0.25"/>
    <row r="6904" ht="15.75" customHeight="1" x14ac:dyDescent="0.25"/>
    <row r="6905" ht="15.75" customHeight="1" x14ac:dyDescent="0.25"/>
    <row r="6906" ht="15.75" customHeight="1" x14ac:dyDescent="0.25"/>
    <row r="6907" ht="15.75" customHeight="1" x14ac:dyDescent="0.25"/>
    <row r="6908" ht="15.75" customHeight="1" x14ac:dyDescent="0.25"/>
    <row r="6909" ht="15.75" customHeight="1" x14ac:dyDescent="0.25"/>
    <row r="6910" ht="15.75" customHeight="1" x14ac:dyDescent="0.25"/>
    <row r="6911" ht="15.75" customHeight="1" x14ac:dyDescent="0.25"/>
    <row r="6912" ht="15.75" customHeight="1" x14ac:dyDescent="0.25"/>
    <row r="6913" ht="15.75" customHeight="1" x14ac:dyDescent="0.25"/>
    <row r="6914" ht="15.75" customHeight="1" x14ac:dyDescent="0.25"/>
    <row r="6915" ht="15.75" customHeight="1" x14ac:dyDescent="0.25"/>
    <row r="6916" ht="15.75" customHeight="1" x14ac:dyDescent="0.25"/>
    <row r="6917" ht="15.75" customHeight="1" x14ac:dyDescent="0.25"/>
    <row r="6918" ht="15.75" customHeight="1" x14ac:dyDescent="0.25"/>
    <row r="6919" ht="15.75" customHeight="1" x14ac:dyDescent="0.25"/>
    <row r="6920" ht="15.75" customHeight="1" x14ac:dyDescent="0.25"/>
    <row r="6921" ht="15.75" customHeight="1" x14ac:dyDescent="0.25"/>
    <row r="6922" ht="15.75" customHeight="1" x14ac:dyDescent="0.25"/>
    <row r="6923" ht="15.75" customHeight="1" x14ac:dyDescent="0.25"/>
    <row r="6924" ht="15.75" customHeight="1" x14ac:dyDescent="0.25"/>
    <row r="6925" ht="15.75" customHeight="1" x14ac:dyDescent="0.25"/>
    <row r="6926" ht="15.75" customHeight="1" x14ac:dyDescent="0.25"/>
    <row r="6927" ht="15.75" customHeight="1" x14ac:dyDescent="0.25"/>
    <row r="6928" ht="15.75" customHeight="1" x14ac:dyDescent="0.25"/>
    <row r="6929" ht="15.75" customHeight="1" x14ac:dyDescent="0.25"/>
    <row r="6930" ht="15.75" customHeight="1" x14ac:dyDescent="0.25"/>
    <row r="6931" ht="15.75" customHeight="1" x14ac:dyDescent="0.25"/>
    <row r="6932" ht="15.75" customHeight="1" x14ac:dyDescent="0.25"/>
    <row r="6933" ht="15.75" customHeight="1" x14ac:dyDescent="0.25"/>
    <row r="6934" ht="15.75" customHeight="1" x14ac:dyDescent="0.25"/>
    <row r="6935" ht="15.75" customHeight="1" x14ac:dyDescent="0.25"/>
    <row r="6936" ht="15.75" customHeight="1" x14ac:dyDescent="0.25"/>
    <row r="6937" ht="15.75" customHeight="1" x14ac:dyDescent="0.25"/>
    <row r="6938" ht="15.75" customHeight="1" x14ac:dyDescent="0.25"/>
    <row r="6939" ht="15.75" customHeight="1" x14ac:dyDescent="0.25"/>
    <row r="6940" ht="15.75" customHeight="1" x14ac:dyDescent="0.25"/>
    <row r="6941" ht="15.75" customHeight="1" x14ac:dyDescent="0.25"/>
    <row r="6942" ht="15.75" customHeight="1" x14ac:dyDescent="0.25"/>
    <row r="6943" ht="15.75" customHeight="1" x14ac:dyDescent="0.25"/>
    <row r="6944" ht="15.75" customHeight="1" x14ac:dyDescent="0.25"/>
    <row r="6945" ht="15.75" customHeight="1" x14ac:dyDescent="0.25"/>
    <row r="6946" ht="15.75" customHeight="1" x14ac:dyDescent="0.25"/>
    <row r="6947" ht="15.75" customHeight="1" x14ac:dyDescent="0.25"/>
    <row r="6948" ht="15.75" customHeight="1" x14ac:dyDescent="0.25"/>
    <row r="6949" ht="15.75" customHeight="1" x14ac:dyDescent="0.25"/>
    <row r="6950" ht="15.75" customHeight="1" x14ac:dyDescent="0.25"/>
    <row r="6951" ht="15.75" customHeight="1" x14ac:dyDescent="0.25"/>
    <row r="6952" ht="15.75" customHeight="1" x14ac:dyDescent="0.25"/>
    <row r="6953" ht="15.75" customHeight="1" x14ac:dyDescent="0.25"/>
    <row r="6954" ht="15.75" customHeight="1" x14ac:dyDescent="0.25"/>
    <row r="6955" ht="15.75" customHeight="1" x14ac:dyDescent="0.25"/>
    <row r="6956" ht="15.75" customHeight="1" x14ac:dyDescent="0.25"/>
    <row r="6957" ht="15.75" customHeight="1" x14ac:dyDescent="0.25"/>
    <row r="6958" ht="15.75" customHeight="1" x14ac:dyDescent="0.25"/>
    <row r="6959" ht="15.75" customHeight="1" x14ac:dyDescent="0.25"/>
    <row r="6960" ht="15.75" customHeight="1" x14ac:dyDescent="0.25"/>
    <row r="6961" ht="15.75" customHeight="1" x14ac:dyDescent="0.25"/>
    <row r="6962" ht="15.75" customHeight="1" x14ac:dyDescent="0.25"/>
    <row r="6963" ht="15.75" customHeight="1" x14ac:dyDescent="0.25"/>
    <row r="6964" ht="15.75" customHeight="1" x14ac:dyDescent="0.25"/>
    <row r="6965" ht="15.75" customHeight="1" x14ac:dyDescent="0.25"/>
    <row r="6966" ht="15.75" customHeight="1" x14ac:dyDescent="0.25"/>
    <row r="6967" ht="15.75" customHeight="1" x14ac:dyDescent="0.25"/>
    <row r="6968" ht="15.75" customHeight="1" x14ac:dyDescent="0.25"/>
    <row r="6969" ht="15.75" customHeight="1" x14ac:dyDescent="0.25"/>
    <row r="6970" ht="15.75" customHeight="1" x14ac:dyDescent="0.25"/>
    <row r="6971" ht="15.75" customHeight="1" x14ac:dyDescent="0.25"/>
    <row r="6972" ht="15.75" customHeight="1" x14ac:dyDescent="0.25"/>
    <row r="6973" ht="15.75" customHeight="1" x14ac:dyDescent="0.25"/>
    <row r="6974" ht="15.75" customHeight="1" x14ac:dyDescent="0.25"/>
    <row r="6975" ht="15.75" customHeight="1" x14ac:dyDescent="0.25"/>
    <row r="6976" ht="15.75" customHeight="1" x14ac:dyDescent="0.25"/>
    <row r="6977" ht="15.75" customHeight="1" x14ac:dyDescent="0.25"/>
    <row r="6978" ht="15.75" customHeight="1" x14ac:dyDescent="0.25"/>
    <row r="6979" ht="15.75" customHeight="1" x14ac:dyDescent="0.25"/>
    <row r="6980" ht="15.75" customHeight="1" x14ac:dyDescent="0.25"/>
    <row r="6981" ht="15.75" customHeight="1" x14ac:dyDescent="0.25"/>
    <row r="6982" ht="15.75" customHeight="1" x14ac:dyDescent="0.25"/>
    <row r="6983" ht="15.75" customHeight="1" x14ac:dyDescent="0.25"/>
    <row r="6984" ht="15.75" customHeight="1" x14ac:dyDescent="0.25"/>
    <row r="6985" ht="15.75" customHeight="1" x14ac:dyDescent="0.25"/>
    <row r="6986" ht="15.75" customHeight="1" x14ac:dyDescent="0.25"/>
    <row r="6987" ht="15.75" customHeight="1" x14ac:dyDescent="0.25"/>
    <row r="6988" ht="15.75" customHeight="1" x14ac:dyDescent="0.25"/>
    <row r="6989" ht="15.75" customHeight="1" x14ac:dyDescent="0.25"/>
    <row r="6990" ht="15.75" customHeight="1" x14ac:dyDescent="0.25"/>
    <row r="6991" ht="15.75" customHeight="1" x14ac:dyDescent="0.25"/>
    <row r="6992" ht="15.75" customHeight="1" x14ac:dyDescent="0.25"/>
    <row r="6993" ht="15.75" customHeight="1" x14ac:dyDescent="0.25"/>
    <row r="6994" ht="15.75" customHeight="1" x14ac:dyDescent="0.25"/>
    <row r="6995" ht="15.75" customHeight="1" x14ac:dyDescent="0.25"/>
    <row r="6996" ht="15.75" customHeight="1" x14ac:dyDescent="0.25"/>
    <row r="6997" ht="15.75" customHeight="1" x14ac:dyDescent="0.25"/>
    <row r="6998" ht="15.75" customHeight="1" x14ac:dyDescent="0.25"/>
    <row r="6999" ht="15.75" customHeight="1" x14ac:dyDescent="0.25"/>
    <row r="7000" ht="15.75" customHeight="1" x14ac:dyDescent="0.25"/>
    <row r="7001" ht="15.75" customHeight="1" x14ac:dyDescent="0.25"/>
    <row r="7002" ht="15.75" customHeight="1" x14ac:dyDescent="0.25"/>
    <row r="7003" ht="15.75" customHeight="1" x14ac:dyDescent="0.25"/>
    <row r="7004" ht="15.75" customHeight="1" x14ac:dyDescent="0.25"/>
    <row r="7005" ht="15.75" customHeight="1" x14ac:dyDescent="0.25"/>
    <row r="7006" ht="15.75" customHeight="1" x14ac:dyDescent="0.25"/>
    <row r="7007" ht="15.75" customHeight="1" x14ac:dyDescent="0.25"/>
    <row r="7008" ht="15.75" customHeight="1" x14ac:dyDescent="0.25"/>
    <row r="7009" ht="15.75" customHeight="1" x14ac:dyDescent="0.25"/>
    <row r="7010" ht="15.75" customHeight="1" x14ac:dyDescent="0.25"/>
    <row r="7011" ht="15.75" customHeight="1" x14ac:dyDescent="0.25"/>
    <row r="7012" ht="15.75" customHeight="1" x14ac:dyDescent="0.25"/>
    <row r="7013" ht="15.75" customHeight="1" x14ac:dyDescent="0.25"/>
    <row r="7014" ht="15.75" customHeight="1" x14ac:dyDescent="0.25"/>
    <row r="7015" ht="15.75" customHeight="1" x14ac:dyDescent="0.25"/>
    <row r="7016" ht="15.75" customHeight="1" x14ac:dyDescent="0.25"/>
    <row r="7017" ht="15.75" customHeight="1" x14ac:dyDescent="0.25"/>
    <row r="7018" ht="15.75" customHeight="1" x14ac:dyDescent="0.25"/>
    <row r="7019" ht="15.75" customHeight="1" x14ac:dyDescent="0.25"/>
    <row r="7020" ht="15.75" customHeight="1" x14ac:dyDescent="0.25"/>
    <row r="7021" ht="15.75" customHeight="1" x14ac:dyDescent="0.25"/>
    <row r="7022" ht="15.75" customHeight="1" x14ac:dyDescent="0.25"/>
    <row r="7023" ht="15.75" customHeight="1" x14ac:dyDescent="0.25"/>
    <row r="7024" ht="15.75" customHeight="1" x14ac:dyDescent="0.25"/>
    <row r="7025" ht="15.75" customHeight="1" x14ac:dyDescent="0.25"/>
    <row r="7026" ht="15.75" customHeight="1" x14ac:dyDescent="0.25"/>
    <row r="7027" ht="15.75" customHeight="1" x14ac:dyDescent="0.25"/>
    <row r="7028" ht="15.75" customHeight="1" x14ac:dyDescent="0.25"/>
    <row r="7029" ht="15.75" customHeight="1" x14ac:dyDescent="0.25"/>
    <row r="7030" ht="15.75" customHeight="1" x14ac:dyDescent="0.25"/>
    <row r="7031" ht="15.75" customHeight="1" x14ac:dyDescent="0.25"/>
    <row r="7032" ht="15.75" customHeight="1" x14ac:dyDescent="0.25"/>
    <row r="7033" ht="15.75" customHeight="1" x14ac:dyDescent="0.25"/>
    <row r="7034" ht="15.75" customHeight="1" x14ac:dyDescent="0.25"/>
    <row r="7035" ht="15.75" customHeight="1" x14ac:dyDescent="0.25"/>
    <row r="7036" ht="15.75" customHeight="1" x14ac:dyDescent="0.25"/>
    <row r="7037" ht="15.75" customHeight="1" x14ac:dyDescent="0.25"/>
    <row r="7038" ht="15.75" customHeight="1" x14ac:dyDescent="0.25"/>
    <row r="7039" ht="15.75" customHeight="1" x14ac:dyDescent="0.25"/>
    <row r="7040" ht="15.75" customHeight="1" x14ac:dyDescent="0.25"/>
    <row r="7041" ht="15.75" customHeight="1" x14ac:dyDescent="0.25"/>
    <row r="7042" ht="15.75" customHeight="1" x14ac:dyDescent="0.25"/>
    <row r="7043" ht="15.75" customHeight="1" x14ac:dyDescent="0.25"/>
    <row r="7044" ht="15.75" customHeight="1" x14ac:dyDescent="0.25"/>
    <row r="7045" ht="15.75" customHeight="1" x14ac:dyDescent="0.25"/>
    <row r="7046" ht="15.75" customHeight="1" x14ac:dyDescent="0.25"/>
    <row r="7047" ht="15.75" customHeight="1" x14ac:dyDescent="0.25"/>
    <row r="7048" ht="15.75" customHeight="1" x14ac:dyDescent="0.25"/>
    <row r="7049" ht="15.75" customHeight="1" x14ac:dyDescent="0.25"/>
    <row r="7050" ht="15.75" customHeight="1" x14ac:dyDescent="0.25"/>
    <row r="7051" ht="15.75" customHeight="1" x14ac:dyDescent="0.25"/>
    <row r="7052" ht="15.75" customHeight="1" x14ac:dyDescent="0.25"/>
    <row r="7053" ht="15.75" customHeight="1" x14ac:dyDescent="0.25"/>
    <row r="7054" ht="15.75" customHeight="1" x14ac:dyDescent="0.25"/>
    <row r="7055" ht="15.75" customHeight="1" x14ac:dyDescent="0.25"/>
    <row r="7056" ht="15.75" customHeight="1" x14ac:dyDescent="0.25"/>
    <row r="7057" ht="15.75" customHeight="1" x14ac:dyDescent="0.25"/>
    <row r="7058" ht="15.75" customHeight="1" x14ac:dyDescent="0.25"/>
    <row r="7059" ht="15.75" customHeight="1" x14ac:dyDescent="0.25"/>
    <row r="7060" ht="15.75" customHeight="1" x14ac:dyDescent="0.25"/>
    <row r="7061" ht="15.75" customHeight="1" x14ac:dyDescent="0.25"/>
    <row r="7062" ht="15.75" customHeight="1" x14ac:dyDescent="0.25"/>
    <row r="7063" ht="15.75" customHeight="1" x14ac:dyDescent="0.25"/>
    <row r="7064" ht="15.75" customHeight="1" x14ac:dyDescent="0.25"/>
    <row r="7065" ht="15.75" customHeight="1" x14ac:dyDescent="0.25"/>
    <row r="7066" ht="15.75" customHeight="1" x14ac:dyDescent="0.25"/>
    <row r="7067" ht="15.75" customHeight="1" x14ac:dyDescent="0.25"/>
    <row r="7068" ht="15.75" customHeight="1" x14ac:dyDescent="0.25"/>
    <row r="7069" ht="15.75" customHeight="1" x14ac:dyDescent="0.25"/>
    <row r="7070" ht="15.75" customHeight="1" x14ac:dyDescent="0.25"/>
    <row r="7071" ht="15.75" customHeight="1" x14ac:dyDescent="0.25"/>
    <row r="7072" ht="15.75" customHeight="1" x14ac:dyDescent="0.25"/>
    <row r="7073" ht="15.75" customHeight="1" x14ac:dyDescent="0.25"/>
    <row r="7074" ht="15.75" customHeight="1" x14ac:dyDescent="0.25"/>
    <row r="7075" ht="15.75" customHeight="1" x14ac:dyDescent="0.25"/>
    <row r="7076" ht="15.75" customHeight="1" x14ac:dyDescent="0.25"/>
    <row r="7077" ht="15.75" customHeight="1" x14ac:dyDescent="0.25"/>
    <row r="7078" ht="15.75" customHeight="1" x14ac:dyDescent="0.25"/>
    <row r="7079" ht="15.75" customHeight="1" x14ac:dyDescent="0.25"/>
    <row r="7080" ht="15.75" customHeight="1" x14ac:dyDescent="0.25"/>
    <row r="7081" ht="15.75" customHeight="1" x14ac:dyDescent="0.25"/>
    <row r="7082" ht="15.75" customHeight="1" x14ac:dyDescent="0.25"/>
    <row r="7083" ht="15.75" customHeight="1" x14ac:dyDescent="0.25"/>
    <row r="7084" ht="15.75" customHeight="1" x14ac:dyDescent="0.25"/>
    <row r="7085" ht="15.75" customHeight="1" x14ac:dyDescent="0.25"/>
    <row r="7086" ht="15.75" customHeight="1" x14ac:dyDescent="0.25"/>
    <row r="7087" ht="15.75" customHeight="1" x14ac:dyDescent="0.25"/>
    <row r="7088" ht="15.75" customHeight="1" x14ac:dyDescent="0.25"/>
    <row r="7089" ht="15.75" customHeight="1" x14ac:dyDescent="0.25"/>
    <row r="7090" ht="15.75" customHeight="1" x14ac:dyDescent="0.25"/>
    <row r="7091" ht="15.75" customHeight="1" x14ac:dyDescent="0.25"/>
    <row r="7092" ht="15.75" customHeight="1" x14ac:dyDescent="0.25"/>
    <row r="7093" ht="15.75" customHeight="1" x14ac:dyDescent="0.25"/>
    <row r="7094" ht="15.75" customHeight="1" x14ac:dyDescent="0.25"/>
    <row r="7095" ht="15.75" customHeight="1" x14ac:dyDescent="0.25"/>
    <row r="7096" ht="15.75" customHeight="1" x14ac:dyDescent="0.25"/>
    <row r="7097" ht="15.75" customHeight="1" x14ac:dyDescent="0.25"/>
    <row r="7098" ht="15.75" customHeight="1" x14ac:dyDescent="0.25"/>
    <row r="7099" ht="15.75" customHeight="1" x14ac:dyDescent="0.25"/>
    <row r="7100" ht="15.75" customHeight="1" x14ac:dyDescent="0.25"/>
    <row r="7101" ht="15.75" customHeight="1" x14ac:dyDescent="0.25"/>
    <row r="7102" ht="15.75" customHeight="1" x14ac:dyDescent="0.25"/>
    <row r="7103" ht="15.75" customHeight="1" x14ac:dyDescent="0.25"/>
    <row r="7104" ht="15.75" customHeight="1" x14ac:dyDescent="0.25"/>
    <row r="7105" ht="15.75" customHeight="1" x14ac:dyDescent="0.25"/>
    <row r="7106" ht="15.75" customHeight="1" x14ac:dyDescent="0.25"/>
    <row r="7107" ht="15.75" customHeight="1" x14ac:dyDescent="0.25"/>
    <row r="7108" ht="15.75" customHeight="1" x14ac:dyDescent="0.25"/>
    <row r="7109" ht="15.75" customHeight="1" x14ac:dyDescent="0.25"/>
    <row r="7110" ht="15.75" customHeight="1" x14ac:dyDescent="0.25"/>
    <row r="7111" ht="15.75" customHeight="1" x14ac:dyDescent="0.25"/>
    <row r="7112" ht="15.75" customHeight="1" x14ac:dyDescent="0.25"/>
    <row r="7113" ht="15.75" customHeight="1" x14ac:dyDescent="0.25"/>
    <row r="7114" ht="15.75" customHeight="1" x14ac:dyDescent="0.25"/>
    <row r="7115" ht="15.75" customHeight="1" x14ac:dyDescent="0.25"/>
    <row r="7116" ht="15.75" customHeight="1" x14ac:dyDescent="0.25"/>
    <row r="7117" ht="15.75" customHeight="1" x14ac:dyDescent="0.25"/>
    <row r="7118" ht="15.75" customHeight="1" x14ac:dyDescent="0.25"/>
    <row r="7119" ht="15.75" customHeight="1" x14ac:dyDescent="0.25"/>
    <row r="7120" ht="15.75" customHeight="1" x14ac:dyDescent="0.25"/>
    <row r="7121" ht="15.75" customHeight="1" x14ac:dyDescent="0.25"/>
    <row r="7122" ht="15.75" customHeight="1" x14ac:dyDescent="0.25"/>
    <row r="7123" ht="15.75" customHeight="1" x14ac:dyDescent="0.25"/>
    <row r="7124" ht="15.75" customHeight="1" x14ac:dyDescent="0.25"/>
    <row r="7125" ht="15.75" customHeight="1" x14ac:dyDescent="0.25"/>
    <row r="7126" ht="15.75" customHeight="1" x14ac:dyDescent="0.25"/>
    <row r="7127" ht="15.75" customHeight="1" x14ac:dyDescent="0.25"/>
    <row r="7128" ht="15.75" customHeight="1" x14ac:dyDescent="0.25"/>
    <row r="7129" ht="15.75" customHeight="1" x14ac:dyDescent="0.25"/>
    <row r="7130" ht="15.75" customHeight="1" x14ac:dyDescent="0.25"/>
    <row r="7131" ht="15.75" customHeight="1" x14ac:dyDescent="0.25"/>
    <row r="7132" ht="15.75" customHeight="1" x14ac:dyDescent="0.25"/>
    <row r="7133" ht="15.75" customHeight="1" x14ac:dyDescent="0.25"/>
    <row r="7134" ht="15.75" customHeight="1" x14ac:dyDescent="0.25"/>
    <row r="7135" ht="15.75" customHeight="1" x14ac:dyDescent="0.25"/>
    <row r="7136" ht="15.75" customHeight="1" x14ac:dyDescent="0.25"/>
    <row r="7137" ht="15.75" customHeight="1" x14ac:dyDescent="0.25"/>
    <row r="7138" ht="15.75" customHeight="1" x14ac:dyDescent="0.25"/>
    <row r="7139" ht="15.75" customHeight="1" x14ac:dyDescent="0.25"/>
    <row r="7140" ht="15.75" customHeight="1" x14ac:dyDescent="0.25"/>
    <row r="7141" ht="15.75" customHeight="1" x14ac:dyDescent="0.25"/>
    <row r="7142" ht="15.75" customHeight="1" x14ac:dyDescent="0.25"/>
    <row r="7143" ht="15.75" customHeight="1" x14ac:dyDescent="0.25"/>
    <row r="7144" ht="15.75" customHeight="1" x14ac:dyDescent="0.25"/>
    <row r="7145" ht="15.75" customHeight="1" x14ac:dyDescent="0.25"/>
    <row r="7146" ht="15.75" customHeight="1" x14ac:dyDescent="0.25"/>
    <row r="7147" ht="15.75" customHeight="1" x14ac:dyDescent="0.25"/>
    <row r="7148" ht="15.75" customHeight="1" x14ac:dyDescent="0.25"/>
    <row r="7149" ht="15.75" customHeight="1" x14ac:dyDescent="0.25"/>
    <row r="7150" ht="15.75" customHeight="1" x14ac:dyDescent="0.25"/>
    <row r="7151" ht="15.75" customHeight="1" x14ac:dyDescent="0.25"/>
    <row r="7152" ht="15.75" customHeight="1" x14ac:dyDescent="0.25"/>
    <row r="7153" ht="15.75" customHeight="1" x14ac:dyDescent="0.25"/>
    <row r="7154" ht="15.75" customHeight="1" x14ac:dyDescent="0.25"/>
    <row r="7155" ht="15.75" customHeight="1" x14ac:dyDescent="0.25"/>
    <row r="7156" ht="15.75" customHeight="1" x14ac:dyDescent="0.25"/>
    <row r="7157" ht="15.75" customHeight="1" x14ac:dyDescent="0.25"/>
    <row r="7158" ht="15.75" customHeight="1" x14ac:dyDescent="0.25"/>
    <row r="7159" ht="15.75" customHeight="1" x14ac:dyDescent="0.25"/>
    <row r="7160" ht="15.75" customHeight="1" x14ac:dyDescent="0.25"/>
    <row r="7161" ht="15.75" customHeight="1" x14ac:dyDescent="0.25"/>
    <row r="7162" ht="15.75" customHeight="1" x14ac:dyDescent="0.25"/>
    <row r="7163" ht="15.75" customHeight="1" x14ac:dyDescent="0.25"/>
    <row r="7164" ht="15.75" customHeight="1" x14ac:dyDescent="0.25"/>
    <row r="7165" ht="15.75" customHeight="1" x14ac:dyDescent="0.25"/>
    <row r="7166" ht="15.75" customHeight="1" x14ac:dyDescent="0.25"/>
    <row r="7167" ht="15.75" customHeight="1" x14ac:dyDescent="0.25"/>
    <row r="7168" ht="15.75" customHeight="1" x14ac:dyDescent="0.25"/>
    <row r="7169" ht="15.75" customHeight="1" x14ac:dyDescent="0.25"/>
    <row r="7170" ht="15.75" customHeight="1" x14ac:dyDescent="0.25"/>
    <row r="7171" ht="15.75" customHeight="1" x14ac:dyDescent="0.25"/>
    <row r="7172" ht="15.75" customHeight="1" x14ac:dyDescent="0.25"/>
    <row r="7173" ht="15.75" customHeight="1" x14ac:dyDescent="0.25"/>
    <row r="7174" ht="15.75" customHeight="1" x14ac:dyDescent="0.25"/>
    <row r="7175" ht="15.75" customHeight="1" x14ac:dyDescent="0.25"/>
    <row r="7176" ht="15.75" customHeight="1" x14ac:dyDescent="0.25"/>
    <row r="7177" ht="15.75" customHeight="1" x14ac:dyDescent="0.25"/>
    <row r="7178" ht="15.75" customHeight="1" x14ac:dyDescent="0.25"/>
    <row r="7179" ht="15.75" customHeight="1" x14ac:dyDescent="0.25"/>
    <row r="7180" ht="15.75" customHeight="1" x14ac:dyDescent="0.25"/>
    <row r="7181" ht="15.75" customHeight="1" x14ac:dyDescent="0.25"/>
    <row r="7182" ht="15.75" customHeight="1" x14ac:dyDescent="0.25"/>
    <row r="7183" ht="15.75" customHeight="1" x14ac:dyDescent="0.25"/>
    <row r="7184" ht="15.75" customHeight="1" x14ac:dyDescent="0.25"/>
    <row r="7185" ht="15.75" customHeight="1" x14ac:dyDescent="0.25"/>
    <row r="7186" ht="15.75" customHeight="1" x14ac:dyDescent="0.25"/>
    <row r="7187" ht="15.75" customHeight="1" x14ac:dyDescent="0.25"/>
    <row r="7188" ht="15.75" customHeight="1" x14ac:dyDescent="0.25"/>
    <row r="7189" ht="15.75" customHeight="1" x14ac:dyDescent="0.25"/>
    <row r="7190" ht="15.75" customHeight="1" x14ac:dyDescent="0.25"/>
    <row r="7191" ht="15.75" customHeight="1" x14ac:dyDescent="0.25"/>
    <row r="7192" ht="15.75" customHeight="1" x14ac:dyDescent="0.25"/>
    <row r="7193" ht="15.75" customHeight="1" x14ac:dyDescent="0.25"/>
    <row r="7194" ht="15.75" customHeight="1" x14ac:dyDescent="0.25"/>
    <row r="7195" ht="15.75" customHeight="1" x14ac:dyDescent="0.25"/>
    <row r="7196" ht="15.75" customHeight="1" x14ac:dyDescent="0.25"/>
    <row r="7197" ht="15.75" customHeight="1" x14ac:dyDescent="0.25"/>
    <row r="7198" ht="15.75" customHeight="1" x14ac:dyDescent="0.25"/>
    <row r="7199" ht="15.75" customHeight="1" x14ac:dyDescent="0.25"/>
    <row r="7200" ht="15.75" customHeight="1" x14ac:dyDescent="0.25"/>
    <row r="7201" ht="15.75" customHeight="1" x14ac:dyDescent="0.25"/>
    <row r="7202" ht="15.75" customHeight="1" x14ac:dyDescent="0.25"/>
    <row r="7203" ht="15.75" customHeight="1" x14ac:dyDescent="0.25"/>
    <row r="7204" ht="15.75" customHeight="1" x14ac:dyDescent="0.25"/>
    <row r="7205" ht="15.75" customHeight="1" x14ac:dyDescent="0.25"/>
    <row r="7206" ht="15.75" customHeight="1" x14ac:dyDescent="0.25"/>
    <row r="7207" ht="15.75" customHeight="1" x14ac:dyDescent="0.25"/>
    <row r="7208" ht="15.75" customHeight="1" x14ac:dyDescent="0.25"/>
    <row r="7209" ht="15.75" customHeight="1" x14ac:dyDescent="0.25"/>
    <row r="7210" ht="15.75" customHeight="1" x14ac:dyDescent="0.25"/>
    <row r="7211" ht="15.75" customHeight="1" x14ac:dyDescent="0.25"/>
    <row r="7212" ht="15.75" customHeight="1" x14ac:dyDescent="0.25"/>
    <row r="7213" ht="15.75" customHeight="1" x14ac:dyDescent="0.25"/>
    <row r="7214" ht="15.75" customHeight="1" x14ac:dyDescent="0.25"/>
    <row r="7215" ht="15.75" customHeight="1" x14ac:dyDescent="0.25"/>
    <row r="7216" ht="15.75" customHeight="1" x14ac:dyDescent="0.25"/>
    <row r="7217" ht="15.75" customHeight="1" x14ac:dyDescent="0.25"/>
    <row r="7218" ht="15.75" customHeight="1" x14ac:dyDescent="0.25"/>
    <row r="7219" ht="15.75" customHeight="1" x14ac:dyDescent="0.25"/>
    <row r="7220" ht="15.75" customHeight="1" x14ac:dyDescent="0.25"/>
    <row r="7221" ht="15.75" customHeight="1" x14ac:dyDescent="0.25"/>
    <row r="7222" ht="15.75" customHeight="1" x14ac:dyDescent="0.25"/>
    <row r="7223" ht="15.75" customHeight="1" x14ac:dyDescent="0.25"/>
    <row r="7224" ht="15.75" customHeight="1" x14ac:dyDescent="0.25"/>
    <row r="7225" ht="15.75" customHeight="1" x14ac:dyDescent="0.25"/>
    <row r="7226" ht="15.75" customHeight="1" x14ac:dyDescent="0.25"/>
    <row r="7227" ht="15.75" customHeight="1" x14ac:dyDescent="0.25"/>
    <row r="7228" ht="15.75" customHeight="1" x14ac:dyDescent="0.25"/>
    <row r="7229" ht="15.75" customHeight="1" x14ac:dyDescent="0.25"/>
    <row r="7230" ht="15.75" customHeight="1" x14ac:dyDescent="0.25"/>
    <row r="7231" ht="15.75" customHeight="1" x14ac:dyDescent="0.25"/>
    <row r="7232" ht="15.75" customHeight="1" x14ac:dyDescent="0.25"/>
    <row r="7233" ht="15.75" customHeight="1" x14ac:dyDescent="0.25"/>
    <row r="7234" ht="15.75" customHeight="1" x14ac:dyDescent="0.25"/>
    <row r="7235" ht="15.75" customHeight="1" x14ac:dyDescent="0.25"/>
    <row r="7236" ht="15.75" customHeight="1" x14ac:dyDescent="0.25"/>
    <row r="7237" ht="15.75" customHeight="1" x14ac:dyDescent="0.25"/>
    <row r="7238" ht="15.75" customHeight="1" x14ac:dyDescent="0.25"/>
    <row r="7239" ht="15.75" customHeight="1" x14ac:dyDescent="0.25"/>
    <row r="7240" ht="15.75" customHeight="1" x14ac:dyDescent="0.25"/>
    <row r="7241" ht="15.75" customHeight="1" x14ac:dyDescent="0.25"/>
    <row r="7242" ht="15.75" customHeight="1" x14ac:dyDescent="0.25"/>
    <row r="7243" ht="15.75" customHeight="1" x14ac:dyDescent="0.25"/>
    <row r="7244" ht="15.75" customHeight="1" x14ac:dyDescent="0.25"/>
    <row r="7245" ht="15.75" customHeight="1" x14ac:dyDescent="0.25"/>
    <row r="7246" ht="15.75" customHeight="1" x14ac:dyDescent="0.25"/>
    <row r="7247" ht="15.75" customHeight="1" x14ac:dyDescent="0.25"/>
    <row r="7248" ht="15.75" customHeight="1" x14ac:dyDescent="0.25"/>
    <row r="7249" ht="15.75" customHeight="1" x14ac:dyDescent="0.25"/>
    <row r="7250" ht="15.75" customHeight="1" x14ac:dyDescent="0.25"/>
    <row r="7251" ht="15.75" customHeight="1" x14ac:dyDescent="0.25"/>
    <row r="7252" ht="15.75" customHeight="1" x14ac:dyDescent="0.25"/>
    <row r="7253" ht="15.75" customHeight="1" x14ac:dyDescent="0.25"/>
    <row r="7254" ht="15.75" customHeight="1" x14ac:dyDescent="0.25"/>
    <row r="7255" ht="15.75" customHeight="1" x14ac:dyDescent="0.25"/>
    <row r="7256" ht="15.75" customHeight="1" x14ac:dyDescent="0.25"/>
    <row r="7257" ht="15.75" customHeight="1" x14ac:dyDescent="0.25"/>
    <row r="7258" ht="15.75" customHeight="1" x14ac:dyDescent="0.25"/>
    <row r="7259" ht="15.75" customHeight="1" x14ac:dyDescent="0.25"/>
    <row r="7260" ht="15.75" customHeight="1" x14ac:dyDescent="0.25"/>
    <row r="7261" ht="15.75" customHeight="1" x14ac:dyDescent="0.25"/>
    <row r="7262" ht="15.75" customHeight="1" x14ac:dyDescent="0.25"/>
    <row r="7263" ht="15.75" customHeight="1" x14ac:dyDescent="0.25"/>
    <row r="7264" ht="15.75" customHeight="1" x14ac:dyDescent="0.25"/>
    <row r="7265" ht="15.75" customHeight="1" x14ac:dyDescent="0.25"/>
    <row r="7266" ht="15.75" customHeight="1" x14ac:dyDescent="0.25"/>
    <row r="7267" ht="15.75" customHeight="1" x14ac:dyDescent="0.25"/>
    <row r="7268" ht="15.75" customHeight="1" x14ac:dyDescent="0.25"/>
    <row r="7269" ht="15.75" customHeight="1" x14ac:dyDescent="0.25"/>
    <row r="7270" ht="15.75" customHeight="1" x14ac:dyDescent="0.25"/>
    <row r="7271" ht="15.75" customHeight="1" x14ac:dyDescent="0.25"/>
    <row r="7272" ht="15.75" customHeight="1" x14ac:dyDescent="0.25"/>
    <row r="7273" ht="15.75" customHeight="1" x14ac:dyDescent="0.25"/>
    <row r="7274" ht="15.75" customHeight="1" x14ac:dyDescent="0.25"/>
    <row r="7275" ht="15.75" customHeight="1" x14ac:dyDescent="0.25"/>
    <row r="7276" ht="15.75" customHeight="1" x14ac:dyDescent="0.25"/>
    <row r="7277" ht="15.75" customHeight="1" x14ac:dyDescent="0.25"/>
    <row r="7278" ht="15.75" customHeight="1" x14ac:dyDescent="0.25"/>
    <row r="7279" ht="15.75" customHeight="1" x14ac:dyDescent="0.25"/>
    <row r="7280" ht="15.75" customHeight="1" x14ac:dyDescent="0.25"/>
    <row r="7281" ht="15.75" customHeight="1" x14ac:dyDescent="0.25"/>
    <row r="7282" ht="15.75" customHeight="1" x14ac:dyDescent="0.25"/>
    <row r="7283" ht="15.75" customHeight="1" x14ac:dyDescent="0.25"/>
    <row r="7284" ht="15.75" customHeight="1" x14ac:dyDescent="0.25"/>
    <row r="7285" ht="15.75" customHeight="1" x14ac:dyDescent="0.25"/>
    <row r="7286" ht="15.75" customHeight="1" x14ac:dyDescent="0.25"/>
    <row r="7287" ht="15.75" customHeight="1" x14ac:dyDescent="0.25"/>
    <row r="7288" ht="15.75" customHeight="1" x14ac:dyDescent="0.25"/>
    <row r="7289" ht="15.75" customHeight="1" x14ac:dyDescent="0.25"/>
    <row r="7290" ht="15.75" customHeight="1" x14ac:dyDescent="0.25"/>
    <row r="7291" ht="15.75" customHeight="1" x14ac:dyDescent="0.25"/>
    <row r="7292" ht="15.75" customHeight="1" x14ac:dyDescent="0.25"/>
    <row r="7293" ht="15.75" customHeight="1" x14ac:dyDescent="0.25"/>
    <row r="7294" ht="15.75" customHeight="1" x14ac:dyDescent="0.25"/>
    <row r="7295" ht="15.75" customHeight="1" x14ac:dyDescent="0.25"/>
    <row r="7296" ht="15.75" customHeight="1" x14ac:dyDescent="0.25"/>
    <row r="7297" ht="15.75" customHeight="1" x14ac:dyDescent="0.25"/>
    <row r="7298" ht="15.75" customHeight="1" x14ac:dyDescent="0.25"/>
    <row r="7299" ht="15.75" customHeight="1" x14ac:dyDescent="0.25"/>
    <row r="7300" ht="15.75" customHeight="1" x14ac:dyDescent="0.25"/>
    <row r="7301" ht="15.75" customHeight="1" x14ac:dyDescent="0.25"/>
    <row r="7302" ht="15.75" customHeight="1" x14ac:dyDescent="0.25"/>
    <row r="7303" ht="15.75" customHeight="1" x14ac:dyDescent="0.25"/>
    <row r="7304" ht="15.75" customHeight="1" x14ac:dyDescent="0.25"/>
    <row r="7305" ht="15.75" customHeight="1" x14ac:dyDescent="0.25"/>
    <row r="7306" ht="15.75" customHeight="1" x14ac:dyDescent="0.25"/>
    <row r="7307" ht="15.75" customHeight="1" x14ac:dyDescent="0.25"/>
    <row r="7308" ht="15.75" customHeight="1" x14ac:dyDescent="0.25"/>
    <row r="7309" ht="15.75" customHeight="1" x14ac:dyDescent="0.25"/>
    <row r="7310" ht="15.75" customHeight="1" x14ac:dyDescent="0.25"/>
    <row r="7311" ht="15.75" customHeight="1" x14ac:dyDescent="0.25"/>
    <row r="7312" ht="15.75" customHeight="1" x14ac:dyDescent="0.25"/>
    <row r="7313" ht="15.75" customHeight="1" x14ac:dyDescent="0.25"/>
    <row r="7314" ht="15.75" customHeight="1" x14ac:dyDescent="0.25"/>
    <row r="7315" ht="15.75" customHeight="1" x14ac:dyDescent="0.25"/>
    <row r="7316" ht="15.75" customHeight="1" x14ac:dyDescent="0.25"/>
    <row r="7317" ht="15.75" customHeight="1" x14ac:dyDescent="0.25"/>
    <row r="7318" ht="15.75" customHeight="1" x14ac:dyDescent="0.25"/>
    <row r="7319" ht="15.75" customHeight="1" x14ac:dyDescent="0.25"/>
    <row r="7320" ht="15.75" customHeight="1" x14ac:dyDescent="0.25"/>
    <row r="7321" ht="15.75" customHeight="1" x14ac:dyDescent="0.25"/>
    <row r="7322" ht="15.75" customHeight="1" x14ac:dyDescent="0.25"/>
    <row r="7323" ht="15.75" customHeight="1" x14ac:dyDescent="0.25"/>
    <row r="7324" ht="15.75" customHeight="1" x14ac:dyDescent="0.25"/>
    <row r="7325" ht="15.75" customHeight="1" x14ac:dyDescent="0.25"/>
    <row r="7326" ht="15.75" customHeight="1" x14ac:dyDescent="0.25"/>
    <row r="7327" ht="15.75" customHeight="1" x14ac:dyDescent="0.25"/>
    <row r="7328" ht="15.75" customHeight="1" x14ac:dyDescent="0.25"/>
    <row r="7329" ht="15.75" customHeight="1" x14ac:dyDescent="0.25"/>
    <row r="7330" ht="15.75" customHeight="1" x14ac:dyDescent="0.25"/>
    <row r="7331" ht="15.75" customHeight="1" x14ac:dyDescent="0.25"/>
    <row r="7332" ht="15.75" customHeight="1" x14ac:dyDescent="0.25"/>
    <row r="7333" ht="15.75" customHeight="1" x14ac:dyDescent="0.25"/>
    <row r="7334" ht="15.75" customHeight="1" x14ac:dyDescent="0.25"/>
    <row r="7335" ht="15.75" customHeight="1" x14ac:dyDescent="0.25"/>
    <row r="7336" ht="15.75" customHeight="1" x14ac:dyDescent="0.25"/>
    <row r="7337" ht="15.75" customHeight="1" x14ac:dyDescent="0.25"/>
    <row r="7338" ht="15.75" customHeight="1" x14ac:dyDescent="0.25"/>
    <row r="7339" ht="15.75" customHeight="1" x14ac:dyDescent="0.25"/>
    <row r="7340" ht="15.75" customHeight="1" x14ac:dyDescent="0.25"/>
    <row r="7341" ht="15.75" customHeight="1" x14ac:dyDescent="0.25"/>
    <row r="7342" ht="15.75" customHeight="1" x14ac:dyDescent="0.25"/>
    <row r="7343" ht="15.75" customHeight="1" x14ac:dyDescent="0.25"/>
    <row r="7344" ht="15.75" customHeight="1" x14ac:dyDescent="0.25"/>
    <row r="7345" ht="15.75" customHeight="1" x14ac:dyDescent="0.25"/>
    <row r="7346" ht="15.75" customHeight="1" x14ac:dyDescent="0.25"/>
    <row r="7347" ht="15.75" customHeight="1" x14ac:dyDescent="0.25"/>
    <row r="7348" ht="15.75" customHeight="1" x14ac:dyDescent="0.25"/>
    <row r="7349" ht="15.75" customHeight="1" x14ac:dyDescent="0.25"/>
    <row r="7350" ht="15.75" customHeight="1" x14ac:dyDescent="0.25"/>
    <row r="7351" ht="15.75" customHeight="1" x14ac:dyDescent="0.25"/>
    <row r="7352" ht="15.75" customHeight="1" x14ac:dyDescent="0.25"/>
    <row r="7353" ht="15.75" customHeight="1" x14ac:dyDescent="0.25"/>
    <row r="7354" ht="15.75" customHeight="1" x14ac:dyDescent="0.25"/>
    <row r="7355" ht="15.75" customHeight="1" x14ac:dyDescent="0.25"/>
    <row r="7356" ht="15.75" customHeight="1" x14ac:dyDescent="0.25"/>
    <row r="7357" ht="15.75" customHeight="1" x14ac:dyDescent="0.25"/>
    <row r="7358" ht="15.75" customHeight="1" x14ac:dyDescent="0.25"/>
    <row r="7359" ht="15.75" customHeight="1" x14ac:dyDescent="0.25"/>
    <row r="7360" ht="15.75" customHeight="1" x14ac:dyDescent="0.25"/>
    <row r="7361" ht="15.75" customHeight="1" x14ac:dyDescent="0.25"/>
    <row r="7362" ht="15.75" customHeight="1" x14ac:dyDescent="0.25"/>
    <row r="7363" ht="15.75" customHeight="1" x14ac:dyDescent="0.25"/>
    <row r="7364" ht="15.75" customHeight="1" x14ac:dyDescent="0.25"/>
    <row r="7365" ht="15.75" customHeight="1" x14ac:dyDescent="0.25"/>
    <row r="7366" ht="15.75" customHeight="1" x14ac:dyDescent="0.25"/>
    <row r="7367" ht="15.75" customHeight="1" x14ac:dyDescent="0.25"/>
    <row r="7368" ht="15.75" customHeight="1" x14ac:dyDescent="0.25"/>
    <row r="7369" ht="15.75" customHeight="1" x14ac:dyDescent="0.25"/>
    <row r="7370" ht="15.75" customHeight="1" x14ac:dyDescent="0.25"/>
    <row r="7371" ht="15.75" customHeight="1" x14ac:dyDescent="0.25"/>
    <row r="7372" ht="15.75" customHeight="1" x14ac:dyDescent="0.25"/>
    <row r="7373" ht="15.75" customHeight="1" x14ac:dyDescent="0.25"/>
    <row r="7374" ht="15.75" customHeight="1" x14ac:dyDescent="0.25"/>
    <row r="7375" ht="15.75" customHeight="1" x14ac:dyDescent="0.25"/>
    <row r="7376" ht="15.75" customHeight="1" x14ac:dyDescent="0.25"/>
    <row r="7377" ht="15.75" customHeight="1" x14ac:dyDescent="0.25"/>
    <row r="7378" ht="15.75" customHeight="1" x14ac:dyDescent="0.25"/>
    <row r="7379" ht="15.75" customHeight="1" x14ac:dyDescent="0.25"/>
    <row r="7380" ht="15.75" customHeight="1" x14ac:dyDescent="0.25"/>
    <row r="7381" ht="15.75" customHeight="1" x14ac:dyDescent="0.25"/>
    <row r="7382" ht="15.75" customHeight="1" x14ac:dyDescent="0.25"/>
    <row r="7383" ht="15.75" customHeight="1" x14ac:dyDescent="0.25"/>
    <row r="7384" ht="15.75" customHeight="1" x14ac:dyDescent="0.25"/>
    <row r="7385" ht="15.75" customHeight="1" x14ac:dyDescent="0.25"/>
    <row r="7386" ht="15.75" customHeight="1" x14ac:dyDescent="0.25"/>
    <row r="7387" ht="15.75" customHeight="1" x14ac:dyDescent="0.25"/>
    <row r="7388" ht="15.75" customHeight="1" x14ac:dyDescent="0.25"/>
    <row r="7389" ht="15.75" customHeight="1" x14ac:dyDescent="0.25"/>
    <row r="7390" ht="15.75" customHeight="1" x14ac:dyDescent="0.25"/>
    <row r="7391" ht="15.75" customHeight="1" x14ac:dyDescent="0.25"/>
    <row r="7392" ht="15.75" customHeight="1" x14ac:dyDescent="0.25"/>
    <row r="7393" ht="15.75" customHeight="1" x14ac:dyDescent="0.25"/>
    <row r="7394" ht="15.75" customHeight="1" x14ac:dyDescent="0.25"/>
    <row r="7395" ht="15.75" customHeight="1" x14ac:dyDescent="0.25"/>
    <row r="7396" ht="15.75" customHeight="1" x14ac:dyDescent="0.25"/>
    <row r="7397" ht="15.75" customHeight="1" x14ac:dyDescent="0.25"/>
    <row r="7398" ht="15.75" customHeight="1" x14ac:dyDescent="0.25"/>
    <row r="7399" ht="15.75" customHeight="1" x14ac:dyDescent="0.25"/>
    <row r="7400" ht="15.75" customHeight="1" x14ac:dyDescent="0.25"/>
    <row r="7401" ht="15.75" customHeight="1" x14ac:dyDescent="0.25"/>
    <row r="7402" ht="15.75" customHeight="1" x14ac:dyDescent="0.25"/>
    <row r="7403" ht="15.75" customHeight="1" x14ac:dyDescent="0.25"/>
    <row r="7404" ht="15.75" customHeight="1" x14ac:dyDescent="0.25"/>
    <row r="7405" ht="15.75" customHeight="1" x14ac:dyDescent="0.25"/>
    <row r="7406" ht="15.75" customHeight="1" x14ac:dyDescent="0.25"/>
    <row r="7407" ht="15.75" customHeight="1" x14ac:dyDescent="0.25"/>
    <row r="7408" ht="15.75" customHeight="1" x14ac:dyDescent="0.25"/>
    <row r="7409" ht="15.75" customHeight="1" x14ac:dyDescent="0.25"/>
    <row r="7410" ht="15.75" customHeight="1" x14ac:dyDescent="0.25"/>
    <row r="7411" ht="15.75" customHeight="1" x14ac:dyDescent="0.25"/>
    <row r="7412" ht="15.75" customHeight="1" x14ac:dyDescent="0.25"/>
    <row r="7413" ht="15.75" customHeight="1" x14ac:dyDescent="0.25"/>
    <row r="7414" ht="15.75" customHeight="1" x14ac:dyDescent="0.25"/>
    <row r="7415" ht="15.75" customHeight="1" x14ac:dyDescent="0.25"/>
    <row r="7416" ht="15.75" customHeight="1" x14ac:dyDescent="0.25"/>
    <row r="7417" ht="15.75" customHeight="1" x14ac:dyDescent="0.25"/>
    <row r="7418" ht="15.75" customHeight="1" x14ac:dyDescent="0.25"/>
    <row r="7419" ht="15.75" customHeight="1" x14ac:dyDescent="0.25"/>
    <row r="7420" ht="15.75" customHeight="1" x14ac:dyDescent="0.25"/>
    <row r="7421" ht="15.75" customHeight="1" x14ac:dyDescent="0.25"/>
    <row r="7422" ht="15.75" customHeight="1" x14ac:dyDescent="0.25"/>
    <row r="7423" ht="15.75" customHeight="1" x14ac:dyDescent="0.25"/>
    <row r="7424" ht="15.75" customHeight="1" x14ac:dyDescent="0.25"/>
    <row r="7425" ht="15.75" customHeight="1" x14ac:dyDescent="0.25"/>
    <row r="7426" ht="15.75" customHeight="1" x14ac:dyDescent="0.25"/>
    <row r="7427" ht="15.75" customHeight="1" x14ac:dyDescent="0.25"/>
    <row r="7428" ht="15.75" customHeight="1" x14ac:dyDescent="0.25"/>
    <row r="7429" ht="15.75" customHeight="1" x14ac:dyDescent="0.25"/>
    <row r="7430" ht="15.75" customHeight="1" x14ac:dyDescent="0.25"/>
    <row r="7431" ht="15.75" customHeight="1" x14ac:dyDescent="0.25"/>
    <row r="7432" ht="15.75" customHeight="1" x14ac:dyDescent="0.25"/>
    <row r="7433" ht="15.75" customHeight="1" x14ac:dyDescent="0.25"/>
    <row r="7434" ht="15.75" customHeight="1" x14ac:dyDescent="0.25"/>
    <row r="7435" ht="15.75" customHeight="1" x14ac:dyDescent="0.25"/>
    <row r="7436" ht="15.75" customHeight="1" x14ac:dyDescent="0.25"/>
    <row r="7437" ht="15.75" customHeight="1" x14ac:dyDescent="0.25"/>
    <row r="7438" ht="15.75" customHeight="1" x14ac:dyDescent="0.25"/>
    <row r="7439" ht="15.75" customHeight="1" x14ac:dyDescent="0.25"/>
    <row r="7440" ht="15.75" customHeight="1" x14ac:dyDescent="0.25"/>
    <row r="7441" ht="15.75" customHeight="1" x14ac:dyDescent="0.25"/>
    <row r="7442" ht="15.75" customHeight="1" x14ac:dyDescent="0.25"/>
    <row r="7443" ht="15.75" customHeight="1" x14ac:dyDescent="0.25"/>
    <row r="7444" ht="15.75" customHeight="1" x14ac:dyDescent="0.25"/>
    <row r="7445" ht="15.75" customHeight="1" x14ac:dyDescent="0.25"/>
    <row r="7446" ht="15.75" customHeight="1" x14ac:dyDescent="0.25"/>
    <row r="7447" ht="15.75" customHeight="1" x14ac:dyDescent="0.25"/>
    <row r="7448" ht="15.75" customHeight="1" x14ac:dyDescent="0.25"/>
    <row r="7449" ht="15.75" customHeight="1" x14ac:dyDescent="0.25"/>
    <row r="7450" ht="15.75" customHeight="1" x14ac:dyDescent="0.25"/>
    <row r="7451" ht="15.75" customHeight="1" x14ac:dyDescent="0.25"/>
    <row r="7452" ht="15.75" customHeight="1" x14ac:dyDescent="0.25"/>
    <row r="7453" ht="15.75" customHeight="1" x14ac:dyDescent="0.25"/>
    <row r="7454" ht="15.75" customHeight="1" x14ac:dyDescent="0.25"/>
    <row r="7455" ht="15.75" customHeight="1" x14ac:dyDescent="0.25"/>
    <row r="7456" ht="15.75" customHeight="1" x14ac:dyDescent="0.25"/>
    <row r="7457" ht="15.75" customHeight="1" x14ac:dyDescent="0.25"/>
    <row r="7458" ht="15.75" customHeight="1" x14ac:dyDescent="0.25"/>
    <row r="7459" ht="15.75" customHeight="1" x14ac:dyDescent="0.25"/>
    <row r="7460" ht="15.75" customHeight="1" x14ac:dyDescent="0.25"/>
    <row r="7461" ht="15.75" customHeight="1" x14ac:dyDescent="0.25"/>
    <row r="7462" ht="15.75" customHeight="1" x14ac:dyDescent="0.25"/>
    <row r="7463" ht="15.75" customHeight="1" x14ac:dyDescent="0.25"/>
    <row r="7464" ht="15.75" customHeight="1" x14ac:dyDescent="0.25"/>
    <row r="7465" ht="15.75" customHeight="1" x14ac:dyDescent="0.25"/>
    <row r="7466" ht="15.75" customHeight="1" x14ac:dyDescent="0.25"/>
    <row r="7467" ht="15.75" customHeight="1" x14ac:dyDescent="0.25"/>
    <row r="7468" ht="15.75" customHeight="1" x14ac:dyDescent="0.25"/>
    <row r="7469" ht="15.75" customHeight="1" x14ac:dyDescent="0.25"/>
    <row r="7470" ht="15.75" customHeight="1" x14ac:dyDescent="0.25"/>
    <row r="7471" ht="15.75" customHeight="1" x14ac:dyDescent="0.25"/>
    <row r="7472" ht="15.75" customHeight="1" x14ac:dyDescent="0.25"/>
    <row r="7473" ht="15.75" customHeight="1" x14ac:dyDescent="0.25"/>
    <row r="7474" ht="15.75" customHeight="1" x14ac:dyDescent="0.25"/>
    <row r="7475" ht="15.75" customHeight="1" x14ac:dyDescent="0.25"/>
    <row r="7476" ht="15.75" customHeight="1" x14ac:dyDescent="0.25"/>
    <row r="7477" ht="15.75" customHeight="1" x14ac:dyDescent="0.25"/>
    <row r="7478" ht="15.75" customHeight="1" x14ac:dyDescent="0.25"/>
    <row r="7479" ht="15.75" customHeight="1" x14ac:dyDescent="0.25"/>
    <row r="7480" ht="15.75" customHeight="1" x14ac:dyDescent="0.25"/>
    <row r="7481" ht="15.75" customHeight="1" x14ac:dyDescent="0.25"/>
    <row r="7482" ht="15.75" customHeight="1" x14ac:dyDescent="0.25"/>
    <row r="7483" ht="15.75" customHeight="1" x14ac:dyDescent="0.25"/>
    <row r="7484" ht="15.75" customHeight="1" x14ac:dyDescent="0.25"/>
    <row r="7485" ht="15.75" customHeight="1" x14ac:dyDescent="0.25"/>
    <row r="7486" ht="15.75" customHeight="1" x14ac:dyDescent="0.25"/>
    <row r="7487" ht="15.75" customHeight="1" x14ac:dyDescent="0.25"/>
    <row r="7488" ht="15.75" customHeight="1" x14ac:dyDescent="0.25"/>
    <row r="7489" ht="15.75" customHeight="1" x14ac:dyDescent="0.25"/>
    <row r="7490" ht="15.75" customHeight="1" x14ac:dyDescent="0.25"/>
    <row r="7491" ht="15.75" customHeight="1" x14ac:dyDescent="0.25"/>
    <row r="7492" ht="15.75" customHeight="1" x14ac:dyDescent="0.25"/>
    <row r="7493" ht="15.75" customHeight="1" x14ac:dyDescent="0.25"/>
    <row r="7494" ht="15.75" customHeight="1" x14ac:dyDescent="0.25"/>
    <row r="7495" ht="15.75" customHeight="1" x14ac:dyDescent="0.25"/>
    <row r="7496" ht="15.75" customHeight="1" x14ac:dyDescent="0.25"/>
    <row r="7497" ht="15.75" customHeight="1" x14ac:dyDescent="0.25"/>
    <row r="7498" ht="15.75" customHeight="1" x14ac:dyDescent="0.25"/>
    <row r="7499" ht="15.75" customHeight="1" x14ac:dyDescent="0.25"/>
    <row r="7500" ht="15.75" customHeight="1" x14ac:dyDescent="0.25"/>
    <row r="7501" ht="15.75" customHeight="1" x14ac:dyDescent="0.25"/>
    <row r="7502" ht="15.75" customHeight="1" x14ac:dyDescent="0.25"/>
    <row r="7503" ht="15.75" customHeight="1" x14ac:dyDescent="0.25"/>
    <row r="7504" ht="15.75" customHeight="1" x14ac:dyDescent="0.25"/>
    <row r="7505" ht="15.75" customHeight="1" x14ac:dyDescent="0.25"/>
    <row r="7506" ht="15.75" customHeight="1" x14ac:dyDescent="0.25"/>
    <row r="7507" ht="15.75" customHeight="1" x14ac:dyDescent="0.25"/>
    <row r="7508" ht="15.75" customHeight="1" x14ac:dyDescent="0.25"/>
    <row r="7509" ht="15.75" customHeight="1" x14ac:dyDescent="0.25"/>
    <row r="7510" ht="15.75" customHeight="1" x14ac:dyDescent="0.25"/>
    <row r="7511" ht="15.75" customHeight="1" x14ac:dyDescent="0.25"/>
    <row r="7512" ht="15.75" customHeight="1" x14ac:dyDescent="0.25"/>
    <row r="7513" ht="15.75" customHeight="1" x14ac:dyDescent="0.25"/>
    <row r="7514" ht="15.75" customHeight="1" x14ac:dyDescent="0.25"/>
    <row r="7515" ht="15.75" customHeight="1" x14ac:dyDescent="0.25"/>
    <row r="7516" ht="15.75" customHeight="1" x14ac:dyDescent="0.25"/>
    <row r="7517" ht="15.75" customHeight="1" x14ac:dyDescent="0.25"/>
    <row r="7518" ht="15.75" customHeight="1" x14ac:dyDescent="0.25"/>
    <row r="7519" ht="15.75" customHeight="1" x14ac:dyDescent="0.25"/>
    <row r="7520" ht="15.75" customHeight="1" x14ac:dyDescent="0.25"/>
    <row r="7521" ht="15.75" customHeight="1" x14ac:dyDescent="0.25"/>
    <row r="7522" ht="15.75" customHeight="1" x14ac:dyDescent="0.25"/>
    <row r="7523" ht="15.75" customHeight="1" x14ac:dyDescent="0.25"/>
    <row r="7524" ht="15.75" customHeight="1" x14ac:dyDescent="0.25"/>
    <row r="7525" ht="15.75" customHeight="1" x14ac:dyDescent="0.25"/>
    <row r="7526" ht="15.75" customHeight="1" x14ac:dyDescent="0.25"/>
    <row r="7527" ht="15.75" customHeight="1" x14ac:dyDescent="0.25"/>
    <row r="7528" ht="15.75" customHeight="1" x14ac:dyDescent="0.25"/>
    <row r="7529" ht="15.75" customHeight="1" x14ac:dyDescent="0.25"/>
    <row r="7530" ht="15.75" customHeight="1" x14ac:dyDescent="0.25"/>
    <row r="7531" ht="15.75" customHeight="1" x14ac:dyDescent="0.25"/>
    <row r="7532" ht="15.75" customHeight="1" x14ac:dyDescent="0.25"/>
    <row r="7533" ht="15.75" customHeight="1" x14ac:dyDescent="0.25"/>
    <row r="7534" ht="15.75" customHeight="1" x14ac:dyDescent="0.25"/>
    <row r="7535" ht="15.75" customHeight="1" x14ac:dyDescent="0.25"/>
    <row r="7536" ht="15.75" customHeight="1" x14ac:dyDescent="0.25"/>
    <row r="7537" ht="15.75" customHeight="1" x14ac:dyDescent="0.25"/>
    <row r="7538" ht="15.75" customHeight="1" x14ac:dyDescent="0.25"/>
    <row r="7539" ht="15.75" customHeight="1" x14ac:dyDescent="0.25"/>
    <row r="7540" ht="15.75" customHeight="1" x14ac:dyDescent="0.25"/>
    <row r="7541" ht="15.75" customHeight="1" x14ac:dyDescent="0.25"/>
    <row r="7542" ht="15.75" customHeight="1" x14ac:dyDescent="0.25"/>
    <row r="7543" ht="15.75" customHeight="1" x14ac:dyDescent="0.25"/>
    <row r="7544" ht="15.75" customHeight="1" x14ac:dyDescent="0.25"/>
    <row r="7545" ht="15.75" customHeight="1" x14ac:dyDescent="0.25"/>
    <row r="7546" ht="15.75" customHeight="1" x14ac:dyDescent="0.25"/>
    <row r="7547" ht="15.75" customHeight="1" x14ac:dyDescent="0.25"/>
    <row r="7548" ht="15.75" customHeight="1" x14ac:dyDescent="0.25"/>
    <row r="7549" ht="15.75" customHeight="1" x14ac:dyDescent="0.25"/>
    <row r="7550" ht="15.75" customHeight="1" x14ac:dyDescent="0.25"/>
    <row r="7551" ht="15.75" customHeight="1" x14ac:dyDescent="0.25"/>
    <row r="7552" ht="15.75" customHeight="1" x14ac:dyDescent="0.25"/>
    <row r="7553" ht="15.75" customHeight="1" x14ac:dyDescent="0.25"/>
    <row r="7554" ht="15.75" customHeight="1" x14ac:dyDescent="0.25"/>
    <row r="7555" ht="15.75" customHeight="1" x14ac:dyDescent="0.25"/>
    <row r="7556" ht="15.75" customHeight="1" x14ac:dyDescent="0.25"/>
    <row r="7557" ht="15.75" customHeight="1" x14ac:dyDescent="0.25"/>
    <row r="7558" ht="15.75" customHeight="1" x14ac:dyDescent="0.25"/>
    <row r="7559" ht="15.75" customHeight="1" x14ac:dyDescent="0.25"/>
    <row r="7560" ht="15.75" customHeight="1" x14ac:dyDescent="0.25"/>
    <row r="7561" ht="15.75" customHeight="1" x14ac:dyDescent="0.25"/>
    <row r="7562" ht="15.75" customHeight="1" x14ac:dyDescent="0.25"/>
    <row r="7563" ht="15.75" customHeight="1" x14ac:dyDescent="0.25"/>
    <row r="7564" ht="15.75" customHeight="1" x14ac:dyDescent="0.25"/>
    <row r="7565" ht="15.75" customHeight="1" x14ac:dyDescent="0.25"/>
    <row r="7566" ht="15.75" customHeight="1" x14ac:dyDescent="0.25"/>
    <row r="7567" ht="15.75" customHeight="1" x14ac:dyDescent="0.25"/>
    <row r="7568" ht="15.75" customHeight="1" x14ac:dyDescent="0.25"/>
    <row r="7569" ht="15.75" customHeight="1" x14ac:dyDescent="0.25"/>
    <row r="7570" ht="15.75" customHeight="1" x14ac:dyDescent="0.25"/>
    <row r="7571" ht="15.75" customHeight="1" x14ac:dyDescent="0.25"/>
    <row r="7572" ht="15.75" customHeight="1" x14ac:dyDescent="0.25"/>
    <row r="7573" ht="15.75" customHeight="1" x14ac:dyDescent="0.25"/>
    <row r="7574" ht="15.75" customHeight="1" x14ac:dyDescent="0.25"/>
    <row r="7575" ht="15.75" customHeight="1" x14ac:dyDescent="0.25"/>
    <row r="7576" ht="15.75" customHeight="1" x14ac:dyDescent="0.25"/>
    <row r="7577" ht="15.75" customHeight="1" x14ac:dyDescent="0.25"/>
    <row r="7578" ht="15.75" customHeight="1" x14ac:dyDescent="0.25"/>
    <row r="7579" ht="15.75" customHeight="1" x14ac:dyDescent="0.25"/>
    <row r="7580" ht="15.75" customHeight="1" x14ac:dyDescent="0.25"/>
    <row r="7581" ht="15.75" customHeight="1" x14ac:dyDescent="0.25"/>
    <row r="7582" ht="15.75" customHeight="1" x14ac:dyDescent="0.25"/>
    <row r="7583" ht="15.75" customHeight="1" x14ac:dyDescent="0.25"/>
    <row r="7584" ht="15.75" customHeight="1" x14ac:dyDescent="0.25"/>
    <row r="7585" ht="15.75" customHeight="1" x14ac:dyDescent="0.25"/>
    <row r="7586" ht="15.75" customHeight="1" x14ac:dyDescent="0.25"/>
    <row r="7587" ht="15.75" customHeight="1" x14ac:dyDescent="0.25"/>
    <row r="7588" ht="15.75" customHeight="1" x14ac:dyDescent="0.25"/>
    <row r="7589" ht="15.75" customHeight="1" x14ac:dyDescent="0.25"/>
    <row r="7590" ht="15.75" customHeight="1" x14ac:dyDescent="0.25"/>
    <row r="7591" ht="15.75" customHeight="1" x14ac:dyDescent="0.25"/>
    <row r="7592" ht="15.75" customHeight="1" x14ac:dyDescent="0.25"/>
    <row r="7593" ht="15.75" customHeight="1" x14ac:dyDescent="0.25"/>
    <row r="7594" ht="15.75" customHeight="1" x14ac:dyDescent="0.25"/>
    <row r="7595" ht="15.75" customHeight="1" x14ac:dyDescent="0.25"/>
    <row r="7596" ht="15.75" customHeight="1" x14ac:dyDescent="0.25"/>
    <row r="7597" ht="15.75" customHeight="1" x14ac:dyDescent="0.25"/>
    <row r="7598" ht="15.75" customHeight="1" x14ac:dyDescent="0.25"/>
    <row r="7599" ht="15.75" customHeight="1" x14ac:dyDescent="0.25"/>
    <row r="7600" ht="15.75" customHeight="1" x14ac:dyDescent="0.25"/>
    <row r="7601" ht="15.75" customHeight="1" x14ac:dyDescent="0.25"/>
    <row r="7602" ht="15.75" customHeight="1" x14ac:dyDescent="0.25"/>
    <row r="7603" ht="15.75" customHeight="1" x14ac:dyDescent="0.25"/>
    <row r="7604" ht="15.75" customHeight="1" x14ac:dyDescent="0.25"/>
    <row r="7605" ht="15.75" customHeight="1" x14ac:dyDescent="0.25"/>
    <row r="7606" ht="15.75" customHeight="1" x14ac:dyDescent="0.25"/>
    <row r="7607" ht="15.75" customHeight="1" x14ac:dyDescent="0.25"/>
    <row r="7608" ht="15.75" customHeight="1" x14ac:dyDescent="0.25"/>
    <row r="7609" ht="15.75" customHeight="1" x14ac:dyDescent="0.25"/>
    <row r="7610" ht="15.75" customHeight="1" x14ac:dyDescent="0.25"/>
    <row r="7611" ht="15.75" customHeight="1" x14ac:dyDescent="0.25"/>
    <row r="7612" ht="15.75" customHeight="1" x14ac:dyDescent="0.25"/>
    <row r="7613" ht="15.75" customHeight="1" x14ac:dyDescent="0.25"/>
    <row r="7614" ht="15.75" customHeight="1" x14ac:dyDescent="0.25"/>
    <row r="7615" ht="15.75" customHeight="1" x14ac:dyDescent="0.25"/>
    <row r="7616" ht="15.75" customHeight="1" x14ac:dyDescent="0.25"/>
    <row r="7617" ht="15.75" customHeight="1" x14ac:dyDescent="0.25"/>
    <row r="7618" ht="15.75" customHeight="1" x14ac:dyDescent="0.25"/>
    <row r="7619" ht="15.75" customHeight="1" x14ac:dyDescent="0.25"/>
    <row r="7620" ht="15.75" customHeight="1" x14ac:dyDescent="0.25"/>
    <row r="7621" ht="15.75" customHeight="1" x14ac:dyDescent="0.25"/>
    <row r="7622" ht="15.75" customHeight="1" x14ac:dyDescent="0.25"/>
    <row r="7623" ht="15.75" customHeight="1" x14ac:dyDescent="0.25"/>
    <row r="7624" ht="15.75" customHeight="1" x14ac:dyDescent="0.25"/>
    <row r="7625" ht="15.75" customHeight="1" x14ac:dyDescent="0.25"/>
    <row r="7626" ht="15.75" customHeight="1" x14ac:dyDescent="0.25"/>
    <row r="7627" ht="15.75" customHeight="1" x14ac:dyDescent="0.25"/>
    <row r="7628" ht="15.75" customHeight="1" x14ac:dyDescent="0.25"/>
    <row r="7629" ht="15.75" customHeight="1" x14ac:dyDescent="0.25"/>
    <row r="7630" ht="15.75" customHeight="1" x14ac:dyDescent="0.25"/>
    <row r="7631" ht="15.75" customHeight="1" x14ac:dyDescent="0.25"/>
    <row r="7632" ht="15.75" customHeight="1" x14ac:dyDescent="0.25"/>
    <row r="7633" ht="15.75" customHeight="1" x14ac:dyDescent="0.25"/>
    <row r="7634" ht="15.75" customHeight="1" x14ac:dyDescent="0.25"/>
    <row r="7635" ht="15.75" customHeight="1" x14ac:dyDescent="0.25"/>
    <row r="7636" ht="15.75" customHeight="1" x14ac:dyDescent="0.25"/>
    <row r="7637" ht="15.75" customHeight="1" x14ac:dyDescent="0.25"/>
    <row r="7638" ht="15.75" customHeight="1" x14ac:dyDescent="0.25"/>
    <row r="7639" ht="15.75" customHeight="1" x14ac:dyDescent="0.25"/>
    <row r="7640" ht="15.75" customHeight="1" x14ac:dyDescent="0.25"/>
    <row r="7641" ht="15.75" customHeight="1" x14ac:dyDescent="0.25"/>
    <row r="7642" ht="15.75" customHeight="1" x14ac:dyDescent="0.25"/>
    <row r="7643" ht="15.75" customHeight="1" x14ac:dyDescent="0.25"/>
    <row r="7644" ht="15.75" customHeight="1" x14ac:dyDescent="0.25"/>
    <row r="7645" ht="15.75" customHeight="1" x14ac:dyDescent="0.25"/>
    <row r="7646" ht="15.75" customHeight="1" x14ac:dyDescent="0.25"/>
    <row r="7647" ht="15.75" customHeight="1" x14ac:dyDescent="0.25"/>
    <row r="7648" ht="15.75" customHeight="1" x14ac:dyDescent="0.25"/>
    <row r="7649" ht="15.75" customHeight="1" x14ac:dyDescent="0.25"/>
    <row r="7650" ht="15.75" customHeight="1" x14ac:dyDescent="0.25"/>
    <row r="7651" ht="15.75" customHeight="1" x14ac:dyDescent="0.25"/>
    <row r="7652" ht="15.75" customHeight="1" x14ac:dyDescent="0.25"/>
    <row r="7653" ht="15.75" customHeight="1" x14ac:dyDescent="0.25"/>
    <row r="7654" ht="15.75" customHeight="1" x14ac:dyDescent="0.25"/>
    <row r="7655" ht="15.75" customHeight="1" x14ac:dyDescent="0.25"/>
    <row r="7656" ht="15.75" customHeight="1" x14ac:dyDescent="0.25"/>
    <row r="7657" ht="15.75" customHeight="1" x14ac:dyDescent="0.25"/>
    <row r="7658" ht="15.75" customHeight="1" x14ac:dyDescent="0.25"/>
    <row r="7659" ht="15.75" customHeight="1" x14ac:dyDescent="0.25"/>
    <row r="7660" ht="15.75" customHeight="1" x14ac:dyDescent="0.25"/>
    <row r="7661" ht="15.75" customHeight="1" x14ac:dyDescent="0.25"/>
    <row r="7662" ht="15.75" customHeight="1" x14ac:dyDescent="0.25"/>
    <row r="7663" ht="15.75" customHeight="1" x14ac:dyDescent="0.25"/>
    <row r="7664" ht="15.75" customHeight="1" x14ac:dyDescent="0.25"/>
    <row r="7665" ht="15.75" customHeight="1" x14ac:dyDescent="0.25"/>
    <row r="7666" ht="15.75" customHeight="1" x14ac:dyDescent="0.25"/>
    <row r="7667" ht="15.75" customHeight="1" x14ac:dyDescent="0.25"/>
    <row r="7668" ht="15.75" customHeight="1" x14ac:dyDescent="0.25"/>
    <row r="7669" ht="15.75" customHeight="1" x14ac:dyDescent="0.25"/>
    <row r="7670" ht="15.75" customHeight="1" x14ac:dyDescent="0.25"/>
    <row r="7671" ht="15.75" customHeight="1" x14ac:dyDescent="0.25"/>
    <row r="7672" ht="15.75" customHeight="1" x14ac:dyDescent="0.25"/>
    <row r="7673" ht="15.75" customHeight="1" x14ac:dyDescent="0.25"/>
    <row r="7674" ht="15.75" customHeight="1" x14ac:dyDescent="0.25"/>
    <row r="7675" ht="15.75" customHeight="1" x14ac:dyDescent="0.25"/>
    <row r="7676" ht="15.75" customHeight="1" x14ac:dyDescent="0.25"/>
    <row r="7677" ht="15.75" customHeight="1" x14ac:dyDescent="0.25"/>
    <row r="7678" ht="15.75" customHeight="1" x14ac:dyDescent="0.25"/>
    <row r="7679" ht="15.75" customHeight="1" x14ac:dyDescent="0.25"/>
    <row r="7680" ht="15.75" customHeight="1" x14ac:dyDescent="0.25"/>
    <row r="7681" ht="15.75" customHeight="1" x14ac:dyDescent="0.25"/>
    <row r="7682" ht="15.75" customHeight="1" x14ac:dyDescent="0.25"/>
    <row r="7683" ht="15.75" customHeight="1" x14ac:dyDescent="0.25"/>
    <row r="7684" ht="15.75" customHeight="1" x14ac:dyDescent="0.25"/>
    <row r="7685" ht="15.75" customHeight="1" x14ac:dyDescent="0.25"/>
    <row r="7686" ht="15.75" customHeight="1" x14ac:dyDescent="0.25"/>
    <row r="7687" ht="15.75" customHeight="1" x14ac:dyDescent="0.25"/>
    <row r="7688" ht="15.75" customHeight="1" x14ac:dyDescent="0.25"/>
    <row r="7689" ht="15.75" customHeight="1" x14ac:dyDescent="0.25"/>
    <row r="7690" ht="15.75" customHeight="1" x14ac:dyDescent="0.25"/>
    <row r="7691" ht="15.75" customHeight="1" x14ac:dyDescent="0.25"/>
    <row r="7692" ht="15.75" customHeight="1" x14ac:dyDescent="0.25"/>
    <row r="7693" ht="15.75" customHeight="1" x14ac:dyDescent="0.25"/>
    <row r="7694" ht="15.75" customHeight="1" x14ac:dyDescent="0.25"/>
    <row r="7695" ht="15.75" customHeight="1" x14ac:dyDescent="0.25"/>
    <row r="7696" ht="15.75" customHeight="1" x14ac:dyDescent="0.25"/>
    <row r="7697" ht="15.75" customHeight="1" x14ac:dyDescent="0.25"/>
    <row r="7698" ht="15.75" customHeight="1" x14ac:dyDescent="0.25"/>
    <row r="7699" ht="15.75" customHeight="1" x14ac:dyDescent="0.25"/>
    <row r="7700" ht="15.75" customHeight="1" x14ac:dyDescent="0.25"/>
    <row r="7701" ht="15.75" customHeight="1" x14ac:dyDescent="0.25"/>
    <row r="7702" ht="15.75" customHeight="1" x14ac:dyDescent="0.25"/>
    <row r="7703" ht="15.75" customHeight="1" x14ac:dyDescent="0.25"/>
    <row r="7704" ht="15.75" customHeight="1" x14ac:dyDescent="0.25"/>
    <row r="7705" ht="15.75" customHeight="1" x14ac:dyDescent="0.25"/>
    <row r="7706" ht="15.75" customHeight="1" x14ac:dyDescent="0.25"/>
    <row r="7707" ht="15.75" customHeight="1" x14ac:dyDescent="0.25"/>
    <row r="7708" ht="15.75" customHeight="1" x14ac:dyDescent="0.25"/>
    <row r="7709" ht="15.75" customHeight="1" x14ac:dyDescent="0.25"/>
    <row r="7710" ht="15.75" customHeight="1" x14ac:dyDescent="0.25"/>
    <row r="7711" ht="15.75" customHeight="1" x14ac:dyDescent="0.25"/>
    <row r="7712" ht="15.75" customHeight="1" x14ac:dyDescent="0.25"/>
    <row r="7713" ht="15.75" customHeight="1" x14ac:dyDescent="0.25"/>
    <row r="7714" ht="15.75" customHeight="1" x14ac:dyDescent="0.25"/>
    <row r="7715" ht="15.75" customHeight="1" x14ac:dyDescent="0.25"/>
    <row r="7716" ht="15.75" customHeight="1" x14ac:dyDescent="0.25"/>
    <row r="7717" ht="15.75" customHeight="1" x14ac:dyDescent="0.25"/>
    <row r="7718" ht="15.75" customHeight="1" x14ac:dyDescent="0.25"/>
    <row r="7719" ht="15.75" customHeight="1" x14ac:dyDescent="0.25"/>
    <row r="7720" ht="15.75" customHeight="1" x14ac:dyDescent="0.25"/>
    <row r="7721" ht="15.75" customHeight="1" x14ac:dyDescent="0.25"/>
    <row r="7722" ht="15.75" customHeight="1" x14ac:dyDescent="0.25"/>
    <row r="7723" ht="15.75" customHeight="1" x14ac:dyDescent="0.25"/>
    <row r="7724" ht="15.75" customHeight="1" x14ac:dyDescent="0.25"/>
    <row r="7725" ht="15.75" customHeight="1" x14ac:dyDescent="0.25"/>
    <row r="7726" ht="15.75" customHeight="1" x14ac:dyDescent="0.25"/>
    <row r="7727" ht="15.75" customHeight="1" x14ac:dyDescent="0.25"/>
    <row r="7728" ht="15.75" customHeight="1" x14ac:dyDescent="0.25"/>
    <row r="7729" ht="15.75" customHeight="1" x14ac:dyDescent="0.25"/>
    <row r="7730" ht="15.75" customHeight="1" x14ac:dyDescent="0.25"/>
    <row r="7731" ht="15.75" customHeight="1" x14ac:dyDescent="0.25"/>
    <row r="7732" ht="15.75" customHeight="1" x14ac:dyDescent="0.25"/>
    <row r="7733" ht="15.75" customHeight="1" x14ac:dyDescent="0.25"/>
    <row r="7734" ht="15.75" customHeight="1" x14ac:dyDescent="0.25"/>
    <row r="7735" ht="15.75" customHeight="1" x14ac:dyDescent="0.25"/>
    <row r="7736" ht="15.75" customHeight="1" x14ac:dyDescent="0.25"/>
    <row r="7737" ht="15.75" customHeight="1" x14ac:dyDescent="0.25"/>
    <row r="7738" ht="15.75" customHeight="1" x14ac:dyDescent="0.25"/>
    <row r="7739" ht="15.75" customHeight="1" x14ac:dyDescent="0.25"/>
    <row r="7740" ht="15.75" customHeight="1" x14ac:dyDescent="0.25"/>
    <row r="7741" ht="15.75" customHeight="1" x14ac:dyDescent="0.25"/>
    <row r="7742" ht="15.75" customHeight="1" x14ac:dyDescent="0.25"/>
    <row r="7743" ht="15.75" customHeight="1" x14ac:dyDescent="0.25"/>
    <row r="7744" ht="15.75" customHeight="1" x14ac:dyDescent="0.25"/>
    <row r="7745" ht="15.75" customHeight="1" x14ac:dyDescent="0.25"/>
    <row r="7746" ht="15.75" customHeight="1" x14ac:dyDescent="0.25"/>
    <row r="7747" ht="15.75" customHeight="1" x14ac:dyDescent="0.25"/>
    <row r="7748" ht="15.75" customHeight="1" x14ac:dyDescent="0.25"/>
    <row r="7749" ht="15.75" customHeight="1" x14ac:dyDescent="0.25"/>
    <row r="7750" ht="15.75" customHeight="1" x14ac:dyDescent="0.25"/>
    <row r="7751" ht="15.75" customHeight="1" x14ac:dyDescent="0.25"/>
    <row r="7752" ht="15.75" customHeight="1" x14ac:dyDescent="0.25"/>
    <row r="7753" ht="15.75" customHeight="1" x14ac:dyDescent="0.25"/>
    <row r="7754" ht="15.75" customHeight="1" x14ac:dyDescent="0.25"/>
    <row r="7755" ht="15.75" customHeight="1" x14ac:dyDescent="0.25"/>
    <row r="7756" ht="15.75" customHeight="1" x14ac:dyDescent="0.25"/>
    <row r="7757" ht="15.75" customHeight="1" x14ac:dyDescent="0.25"/>
    <row r="7758" ht="15.75" customHeight="1" x14ac:dyDescent="0.25"/>
    <row r="7759" ht="15.75" customHeight="1" x14ac:dyDescent="0.25"/>
    <row r="7760" ht="15.75" customHeight="1" x14ac:dyDescent="0.25"/>
    <row r="7761" ht="15.75" customHeight="1" x14ac:dyDescent="0.25"/>
    <row r="7762" ht="15.75" customHeight="1" x14ac:dyDescent="0.25"/>
    <row r="7763" ht="15.75" customHeight="1" x14ac:dyDescent="0.25"/>
    <row r="7764" ht="15.75" customHeight="1" x14ac:dyDescent="0.25"/>
    <row r="7765" ht="15.75" customHeight="1" x14ac:dyDescent="0.25"/>
    <row r="7766" ht="15.75" customHeight="1" x14ac:dyDescent="0.25"/>
    <row r="7767" ht="15.75" customHeight="1" x14ac:dyDescent="0.25"/>
    <row r="7768" ht="15.75" customHeight="1" x14ac:dyDescent="0.25"/>
    <row r="7769" ht="15.75" customHeight="1" x14ac:dyDescent="0.25"/>
    <row r="7770" ht="15.75" customHeight="1" x14ac:dyDescent="0.25"/>
    <row r="7771" ht="15.75" customHeight="1" x14ac:dyDescent="0.25"/>
    <row r="7772" ht="15.75" customHeight="1" x14ac:dyDescent="0.25"/>
    <row r="7773" ht="15.75" customHeight="1" x14ac:dyDescent="0.25"/>
    <row r="7774" ht="15.75" customHeight="1" x14ac:dyDescent="0.25"/>
    <row r="7775" ht="15.75" customHeight="1" x14ac:dyDescent="0.25"/>
    <row r="7776" ht="15.75" customHeight="1" x14ac:dyDescent="0.25"/>
    <row r="7777" ht="15.75" customHeight="1" x14ac:dyDescent="0.25"/>
    <row r="7778" ht="15.75" customHeight="1" x14ac:dyDescent="0.25"/>
    <row r="7779" ht="15.75" customHeight="1" x14ac:dyDescent="0.25"/>
    <row r="7780" ht="15.75" customHeight="1" x14ac:dyDescent="0.25"/>
    <row r="7781" ht="15.75" customHeight="1" x14ac:dyDescent="0.25"/>
    <row r="7782" ht="15.75" customHeight="1" x14ac:dyDescent="0.25"/>
    <row r="7783" ht="15.75" customHeight="1" x14ac:dyDescent="0.25"/>
    <row r="7784" ht="15.75" customHeight="1" x14ac:dyDescent="0.25"/>
    <row r="7785" ht="15.75" customHeight="1" x14ac:dyDescent="0.25"/>
    <row r="7786" ht="15.75" customHeight="1" x14ac:dyDescent="0.25"/>
    <row r="7787" ht="15.75" customHeight="1" x14ac:dyDescent="0.25"/>
    <row r="7788" ht="15.75" customHeight="1" x14ac:dyDescent="0.25"/>
    <row r="7789" ht="15.75" customHeight="1" x14ac:dyDescent="0.25"/>
    <row r="7790" ht="15.75" customHeight="1" x14ac:dyDescent="0.25"/>
    <row r="7791" ht="15.75" customHeight="1" x14ac:dyDescent="0.25"/>
    <row r="7792" ht="15.75" customHeight="1" x14ac:dyDescent="0.25"/>
    <row r="7793" ht="15.75" customHeight="1" x14ac:dyDescent="0.25"/>
    <row r="7794" ht="15.75" customHeight="1" x14ac:dyDescent="0.25"/>
    <row r="7795" ht="15.75" customHeight="1" x14ac:dyDescent="0.25"/>
    <row r="7796" ht="15.75" customHeight="1" x14ac:dyDescent="0.25"/>
    <row r="7797" ht="15.75" customHeight="1" x14ac:dyDescent="0.25"/>
    <row r="7798" ht="15.75" customHeight="1" x14ac:dyDescent="0.25"/>
    <row r="7799" ht="15.75" customHeight="1" x14ac:dyDescent="0.25"/>
    <row r="7800" ht="15.75" customHeight="1" x14ac:dyDescent="0.25"/>
    <row r="7801" ht="15.75" customHeight="1" x14ac:dyDescent="0.25"/>
    <row r="7802" ht="15.75" customHeight="1" x14ac:dyDescent="0.25"/>
    <row r="7803" ht="15.75" customHeight="1" x14ac:dyDescent="0.25"/>
    <row r="7804" ht="15.75" customHeight="1" x14ac:dyDescent="0.25"/>
    <row r="7805" ht="15.75" customHeight="1" x14ac:dyDescent="0.25"/>
    <row r="7806" ht="15.75" customHeight="1" x14ac:dyDescent="0.25"/>
    <row r="7807" ht="15.75" customHeight="1" x14ac:dyDescent="0.25"/>
    <row r="7808" ht="15.75" customHeight="1" x14ac:dyDescent="0.25"/>
    <row r="7809" ht="15.75" customHeight="1" x14ac:dyDescent="0.25"/>
    <row r="7810" ht="15.75" customHeight="1" x14ac:dyDescent="0.25"/>
    <row r="7811" ht="15.75" customHeight="1" x14ac:dyDescent="0.25"/>
    <row r="7812" ht="15.75" customHeight="1" x14ac:dyDescent="0.25"/>
    <row r="7813" ht="15.75" customHeight="1" x14ac:dyDescent="0.25"/>
    <row r="7814" ht="15.75" customHeight="1" x14ac:dyDescent="0.25"/>
    <row r="7815" ht="15.75" customHeight="1" x14ac:dyDescent="0.25"/>
    <row r="7816" ht="15.75" customHeight="1" x14ac:dyDescent="0.25"/>
    <row r="7817" ht="15.75" customHeight="1" x14ac:dyDescent="0.25"/>
    <row r="7818" ht="15.75" customHeight="1" x14ac:dyDescent="0.25"/>
    <row r="7819" ht="15.75" customHeight="1" x14ac:dyDescent="0.25"/>
    <row r="7820" ht="15.75" customHeight="1" x14ac:dyDescent="0.25"/>
    <row r="7821" ht="15.75" customHeight="1" x14ac:dyDescent="0.25"/>
    <row r="7822" ht="15.75" customHeight="1" x14ac:dyDescent="0.25"/>
    <row r="7823" ht="15.75" customHeight="1" x14ac:dyDescent="0.25"/>
    <row r="7824" ht="15.75" customHeight="1" x14ac:dyDescent="0.25"/>
    <row r="7825" ht="15.75" customHeight="1" x14ac:dyDescent="0.25"/>
    <row r="7826" ht="15.75" customHeight="1" x14ac:dyDescent="0.25"/>
    <row r="7827" ht="15.75" customHeight="1" x14ac:dyDescent="0.25"/>
    <row r="7828" ht="15.75" customHeight="1" x14ac:dyDescent="0.25"/>
    <row r="7829" ht="15.75" customHeight="1" x14ac:dyDescent="0.25"/>
    <row r="7830" ht="15.75" customHeight="1" x14ac:dyDescent="0.25"/>
    <row r="7831" ht="15.75" customHeight="1" x14ac:dyDescent="0.25"/>
    <row r="7832" ht="15.75" customHeight="1" x14ac:dyDescent="0.25"/>
    <row r="7833" ht="15.75" customHeight="1" x14ac:dyDescent="0.25"/>
    <row r="7834" ht="15.75" customHeight="1" x14ac:dyDescent="0.25"/>
    <row r="7835" ht="15.75" customHeight="1" x14ac:dyDescent="0.25"/>
    <row r="7836" ht="15.75" customHeight="1" x14ac:dyDescent="0.25"/>
    <row r="7837" ht="15.75" customHeight="1" x14ac:dyDescent="0.25"/>
    <row r="7838" ht="15.75" customHeight="1" x14ac:dyDescent="0.25"/>
    <row r="7839" ht="15.75" customHeight="1" x14ac:dyDescent="0.25"/>
    <row r="7840" ht="15.75" customHeight="1" x14ac:dyDescent="0.25"/>
    <row r="7841" ht="15.75" customHeight="1" x14ac:dyDescent="0.25"/>
    <row r="7842" ht="15.75" customHeight="1" x14ac:dyDescent="0.25"/>
    <row r="7843" ht="15.75" customHeight="1" x14ac:dyDescent="0.25"/>
    <row r="7844" ht="15.75" customHeight="1" x14ac:dyDescent="0.25"/>
    <row r="7845" ht="15.75" customHeight="1" x14ac:dyDescent="0.25"/>
    <row r="7846" ht="15.75" customHeight="1" x14ac:dyDescent="0.25"/>
    <row r="7847" ht="15.75" customHeight="1" x14ac:dyDescent="0.25"/>
    <row r="7848" ht="15.75" customHeight="1" x14ac:dyDescent="0.25"/>
    <row r="7849" ht="15.75" customHeight="1" x14ac:dyDescent="0.25"/>
    <row r="7850" ht="15.75" customHeight="1" x14ac:dyDescent="0.25"/>
    <row r="7851" ht="15.75" customHeight="1" x14ac:dyDescent="0.25"/>
    <row r="7852" ht="15.75" customHeight="1" x14ac:dyDescent="0.25"/>
    <row r="7853" ht="15.75" customHeight="1" x14ac:dyDescent="0.25"/>
    <row r="7854" ht="15.75" customHeight="1" x14ac:dyDescent="0.25"/>
    <row r="7855" ht="15.75" customHeight="1" x14ac:dyDescent="0.25"/>
    <row r="7856" ht="15.75" customHeight="1" x14ac:dyDescent="0.25"/>
    <row r="7857" ht="15.75" customHeight="1" x14ac:dyDescent="0.25"/>
    <row r="7858" ht="15.75" customHeight="1" x14ac:dyDescent="0.25"/>
    <row r="7859" ht="15.75" customHeight="1" x14ac:dyDescent="0.25"/>
    <row r="7860" ht="15.75" customHeight="1" x14ac:dyDescent="0.25"/>
    <row r="7861" ht="15.75" customHeight="1" x14ac:dyDescent="0.25"/>
    <row r="7862" ht="15.75" customHeight="1" x14ac:dyDescent="0.25"/>
    <row r="7863" ht="15.75" customHeight="1" x14ac:dyDescent="0.25"/>
    <row r="7864" ht="15.75" customHeight="1" x14ac:dyDescent="0.25"/>
    <row r="7865" ht="15.75" customHeight="1" x14ac:dyDescent="0.25"/>
    <row r="7866" ht="15.75" customHeight="1" x14ac:dyDescent="0.25"/>
    <row r="7867" ht="15.75" customHeight="1" x14ac:dyDescent="0.25"/>
    <row r="7868" ht="15.75" customHeight="1" x14ac:dyDescent="0.25"/>
    <row r="7869" ht="15.75" customHeight="1" x14ac:dyDescent="0.25"/>
    <row r="7870" ht="15.75" customHeight="1" x14ac:dyDescent="0.25"/>
    <row r="7871" ht="15.75" customHeight="1" x14ac:dyDescent="0.25"/>
    <row r="7872" ht="15.75" customHeight="1" x14ac:dyDescent="0.25"/>
    <row r="7873" ht="15.75" customHeight="1" x14ac:dyDescent="0.25"/>
    <row r="7874" ht="15.75" customHeight="1" x14ac:dyDescent="0.25"/>
    <row r="7875" ht="15.75" customHeight="1" x14ac:dyDescent="0.25"/>
    <row r="7876" ht="15.75" customHeight="1" x14ac:dyDescent="0.25"/>
    <row r="7877" ht="15.75" customHeight="1" x14ac:dyDescent="0.25"/>
    <row r="7878" ht="15.75" customHeight="1" x14ac:dyDescent="0.25"/>
    <row r="7879" ht="15.75" customHeight="1" x14ac:dyDescent="0.25"/>
    <row r="7880" ht="15.75" customHeight="1" x14ac:dyDescent="0.25"/>
    <row r="7881" ht="15.75" customHeight="1" x14ac:dyDescent="0.25"/>
    <row r="7882" ht="15.75" customHeight="1" x14ac:dyDescent="0.25"/>
    <row r="7883" ht="15.75" customHeight="1" x14ac:dyDescent="0.25"/>
    <row r="7884" ht="15.75" customHeight="1" x14ac:dyDescent="0.25"/>
    <row r="7885" ht="15.75" customHeight="1" x14ac:dyDescent="0.25"/>
    <row r="7886" ht="15.75" customHeight="1" x14ac:dyDescent="0.25"/>
    <row r="7887" ht="15.75" customHeight="1" x14ac:dyDescent="0.25"/>
    <row r="7888" ht="15.75" customHeight="1" x14ac:dyDescent="0.25"/>
    <row r="7889" ht="15.75" customHeight="1" x14ac:dyDescent="0.25"/>
    <row r="7890" ht="15.75" customHeight="1" x14ac:dyDescent="0.25"/>
    <row r="7891" ht="15.75" customHeight="1" x14ac:dyDescent="0.25"/>
    <row r="7892" ht="15.75" customHeight="1" x14ac:dyDescent="0.25"/>
    <row r="7893" ht="15.75" customHeight="1" x14ac:dyDescent="0.25"/>
    <row r="7894" ht="15.75" customHeight="1" x14ac:dyDescent="0.25"/>
    <row r="7895" ht="15.75" customHeight="1" x14ac:dyDescent="0.25"/>
    <row r="7896" ht="15.75" customHeight="1" x14ac:dyDescent="0.25"/>
    <row r="7897" ht="15.75" customHeight="1" x14ac:dyDescent="0.25"/>
    <row r="7898" ht="15.75" customHeight="1" x14ac:dyDescent="0.25"/>
    <row r="7899" ht="15.75" customHeight="1" x14ac:dyDescent="0.25"/>
    <row r="7900" ht="15.75" customHeight="1" x14ac:dyDescent="0.25"/>
    <row r="7901" ht="15.75" customHeight="1" x14ac:dyDescent="0.25"/>
    <row r="7902" ht="15.75" customHeight="1" x14ac:dyDescent="0.25"/>
    <row r="7903" ht="15.75" customHeight="1" x14ac:dyDescent="0.25"/>
    <row r="7904" ht="15.75" customHeight="1" x14ac:dyDescent="0.25"/>
    <row r="7905" ht="15.75" customHeight="1" x14ac:dyDescent="0.25"/>
    <row r="7906" ht="15.75" customHeight="1" x14ac:dyDescent="0.25"/>
    <row r="7907" ht="15.75" customHeight="1" x14ac:dyDescent="0.25"/>
    <row r="7908" ht="15.75" customHeight="1" x14ac:dyDescent="0.25"/>
    <row r="7909" ht="15.75" customHeight="1" x14ac:dyDescent="0.25"/>
    <row r="7910" ht="15.75" customHeight="1" x14ac:dyDescent="0.25"/>
    <row r="7911" ht="15.75" customHeight="1" x14ac:dyDescent="0.25"/>
    <row r="7912" ht="15.75" customHeight="1" x14ac:dyDescent="0.25"/>
    <row r="7913" ht="15.75" customHeight="1" x14ac:dyDescent="0.25"/>
    <row r="7914" ht="15.75" customHeight="1" x14ac:dyDescent="0.25"/>
    <row r="7915" ht="15.75" customHeight="1" x14ac:dyDescent="0.25"/>
    <row r="7916" ht="15.75" customHeight="1" x14ac:dyDescent="0.25"/>
    <row r="7917" ht="15.75" customHeight="1" x14ac:dyDescent="0.25"/>
    <row r="7918" ht="15.75" customHeight="1" x14ac:dyDescent="0.25"/>
    <row r="7919" ht="15.75" customHeight="1" x14ac:dyDescent="0.25"/>
    <row r="7920" ht="15.75" customHeight="1" x14ac:dyDescent="0.25"/>
    <row r="7921" ht="15.75" customHeight="1" x14ac:dyDescent="0.25"/>
    <row r="7922" ht="15.75" customHeight="1" x14ac:dyDescent="0.25"/>
    <row r="7923" ht="15.75" customHeight="1" x14ac:dyDescent="0.25"/>
    <row r="7924" ht="15.75" customHeight="1" x14ac:dyDescent="0.25"/>
    <row r="7925" ht="15.75" customHeight="1" x14ac:dyDescent="0.25"/>
    <row r="7926" ht="15.75" customHeight="1" x14ac:dyDescent="0.25"/>
    <row r="7927" ht="15.75" customHeight="1" x14ac:dyDescent="0.25"/>
    <row r="7928" ht="15.75" customHeight="1" x14ac:dyDescent="0.25"/>
    <row r="7929" ht="15.75" customHeight="1" x14ac:dyDescent="0.25"/>
    <row r="7930" ht="15.75" customHeight="1" x14ac:dyDescent="0.25"/>
    <row r="7931" ht="15.75" customHeight="1" x14ac:dyDescent="0.25"/>
    <row r="7932" ht="15.75" customHeight="1" x14ac:dyDescent="0.25"/>
    <row r="7933" ht="15.75" customHeight="1" x14ac:dyDescent="0.25"/>
    <row r="7934" ht="15.75" customHeight="1" x14ac:dyDescent="0.25"/>
    <row r="7935" ht="15.75" customHeight="1" x14ac:dyDescent="0.25"/>
    <row r="7936" ht="15.75" customHeight="1" x14ac:dyDescent="0.25"/>
    <row r="7937" ht="15.75" customHeight="1" x14ac:dyDescent="0.25"/>
    <row r="7938" ht="15.75" customHeight="1" x14ac:dyDescent="0.25"/>
    <row r="7939" ht="15.75" customHeight="1" x14ac:dyDescent="0.25"/>
    <row r="7940" ht="15.75" customHeight="1" x14ac:dyDescent="0.25"/>
    <row r="7941" ht="15.75" customHeight="1" x14ac:dyDescent="0.25"/>
    <row r="7942" ht="15.75" customHeight="1" x14ac:dyDescent="0.25"/>
    <row r="7943" ht="15.75" customHeight="1" x14ac:dyDescent="0.25"/>
    <row r="7944" ht="15.75" customHeight="1" x14ac:dyDescent="0.25"/>
    <row r="7945" ht="15.75" customHeight="1" x14ac:dyDescent="0.25"/>
    <row r="7946" ht="15.75" customHeight="1" x14ac:dyDescent="0.25"/>
    <row r="7947" ht="15.75" customHeight="1" x14ac:dyDescent="0.25"/>
    <row r="7948" ht="15.75" customHeight="1" x14ac:dyDescent="0.25"/>
    <row r="7949" ht="15.75" customHeight="1" x14ac:dyDescent="0.25"/>
    <row r="7950" ht="15.75" customHeight="1" x14ac:dyDescent="0.25"/>
    <row r="7951" ht="15.75" customHeight="1" x14ac:dyDescent="0.25"/>
    <row r="7952" ht="15.75" customHeight="1" x14ac:dyDescent="0.25"/>
    <row r="7953" ht="15.75" customHeight="1" x14ac:dyDescent="0.25"/>
    <row r="7954" ht="15.75" customHeight="1" x14ac:dyDescent="0.25"/>
    <row r="7955" ht="15.75" customHeight="1" x14ac:dyDescent="0.25"/>
    <row r="7956" ht="15.75" customHeight="1" x14ac:dyDescent="0.25"/>
    <row r="7957" ht="15.75" customHeight="1" x14ac:dyDescent="0.25"/>
    <row r="7958" ht="15.75" customHeight="1" x14ac:dyDescent="0.25"/>
    <row r="7959" ht="15.75" customHeight="1" x14ac:dyDescent="0.25"/>
    <row r="7960" ht="15.75" customHeight="1" x14ac:dyDescent="0.25"/>
    <row r="7961" ht="15.75" customHeight="1" x14ac:dyDescent="0.25"/>
    <row r="7962" ht="15.75" customHeight="1" x14ac:dyDescent="0.25"/>
    <row r="7963" ht="15.75" customHeight="1" x14ac:dyDescent="0.25"/>
    <row r="7964" ht="15.75" customHeight="1" x14ac:dyDescent="0.25"/>
    <row r="7965" ht="15.75" customHeight="1" x14ac:dyDescent="0.25"/>
    <row r="7966" ht="15.75" customHeight="1" x14ac:dyDescent="0.25"/>
    <row r="7967" ht="15.75" customHeight="1" x14ac:dyDescent="0.25"/>
    <row r="7968" ht="15.75" customHeight="1" x14ac:dyDescent="0.25"/>
    <row r="7969" ht="15.75" customHeight="1" x14ac:dyDescent="0.25"/>
    <row r="7970" ht="15.75" customHeight="1" x14ac:dyDescent="0.25"/>
    <row r="7971" ht="15.75" customHeight="1" x14ac:dyDescent="0.25"/>
    <row r="7972" ht="15.75" customHeight="1" x14ac:dyDescent="0.25"/>
    <row r="7973" ht="15.75" customHeight="1" x14ac:dyDescent="0.25"/>
    <row r="7974" ht="15.75" customHeight="1" x14ac:dyDescent="0.25"/>
    <row r="7975" ht="15.75" customHeight="1" x14ac:dyDescent="0.25"/>
    <row r="7976" ht="15.75" customHeight="1" x14ac:dyDescent="0.25"/>
    <row r="7977" ht="15.75" customHeight="1" x14ac:dyDescent="0.25"/>
    <row r="7978" ht="15.75" customHeight="1" x14ac:dyDescent="0.25"/>
    <row r="7979" ht="15.75" customHeight="1" x14ac:dyDescent="0.25"/>
    <row r="7980" ht="15.75" customHeight="1" x14ac:dyDescent="0.25"/>
    <row r="7981" ht="15.75" customHeight="1" x14ac:dyDescent="0.25"/>
    <row r="7982" ht="15.75" customHeight="1" x14ac:dyDescent="0.25"/>
    <row r="7983" ht="15.75" customHeight="1" x14ac:dyDescent="0.25"/>
    <row r="7984" ht="15.75" customHeight="1" x14ac:dyDescent="0.25"/>
    <row r="7985" ht="15.75" customHeight="1" x14ac:dyDescent="0.25"/>
    <row r="7986" ht="15.75" customHeight="1" x14ac:dyDescent="0.25"/>
    <row r="7987" ht="15.75" customHeight="1" x14ac:dyDescent="0.25"/>
    <row r="7988" ht="15.75" customHeight="1" x14ac:dyDescent="0.25"/>
    <row r="7989" ht="15.75" customHeight="1" x14ac:dyDescent="0.25"/>
    <row r="7990" ht="15.75" customHeight="1" x14ac:dyDescent="0.25"/>
    <row r="7991" ht="15.75" customHeight="1" x14ac:dyDescent="0.25"/>
    <row r="7992" ht="15.75" customHeight="1" x14ac:dyDescent="0.25"/>
    <row r="7993" ht="15.75" customHeight="1" x14ac:dyDescent="0.25"/>
    <row r="7994" ht="15.75" customHeight="1" x14ac:dyDescent="0.25"/>
    <row r="7995" ht="15.75" customHeight="1" x14ac:dyDescent="0.25"/>
    <row r="7996" ht="15.75" customHeight="1" x14ac:dyDescent="0.25"/>
    <row r="7997" ht="15.75" customHeight="1" x14ac:dyDescent="0.25"/>
    <row r="7998" ht="15.75" customHeight="1" x14ac:dyDescent="0.25"/>
    <row r="7999" ht="15.75" customHeight="1" x14ac:dyDescent="0.25"/>
    <row r="8000" ht="15.75" customHeight="1" x14ac:dyDescent="0.25"/>
    <row r="8001" ht="15.75" customHeight="1" x14ac:dyDescent="0.25"/>
    <row r="8002" ht="15.75" customHeight="1" x14ac:dyDescent="0.25"/>
    <row r="8003" ht="15.75" customHeight="1" x14ac:dyDescent="0.25"/>
    <row r="8004" ht="15.75" customHeight="1" x14ac:dyDescent="0.25"/>
    <row r="8005" ht="15.75" customHeight="1" x14ac:dyDescent="0.25"/>
    <row r="8006" ht="15.75" customHeight="1" x14ac:dyDescent="0.25"/>
    <row r="8007" ht="15.75" customHeight="1" x14ac:dyDescent="0.25"/>
    <row r="8008" ht="15.75" customHeight="1" x14ac:dyDescent="0.25"/>
    <row r="8009" ht="15.75" customHeight="1" x14ac:dyDescent="0.25"/>
    <row r="8010" ht="15.75" customHeight="1" x14ac:dyDescent="0.25"/>
    <row r="8011" ht="15.75" customHeight="1" x14ac:dyDescent="0.25"/>
    <row r="8012" ht="15.75" customHeight="1" x14ac:dyDescent="0.25"/>
    <row r="8013" ht="15.75" customHeight="1" x14ac:dyDescent="0.25"/>
    <row r="8014" ht="15.75" customHeight="1" x14ac:dyDescent="0.25"/>
    <row r="8015" ht="15.75" customHeight="1" x14ac:dyDescent="0.25"/>
    <row r="8016" ht="15.75" customHeight="1" x14ac:dyDescent="0.25"/>
    <row r="8017" ht="15.75" customHeight="1" x14ac:dyDescent="0.25"/>
    <row r="8018" ht="15.75" customHeight="1" x14ac:dyDescent="0.25"/>
    <row r="8019" ht="15.75" customHeight="1" x14ac:dyDescent="0.25"/>
    <row r="8020" ht="15.75" customHeight="1" x14ac:dyDescent="0.25"/>
    <row r="8021" ht="15.75" customHeight="1" x14ac:dyDescent="0.25"/>
    <row r="8022" ht="15.75" customHeight="1" x14ac:dyDescent="0.25"/>
    <row r="8023" ht="15.75" customHeight="1" x14ac:dyDescent="0.25"/>
    <row r="8024" ht="15.75" customHeight="1" x14ac:dyDescent="0.25"/>
    <row r="8025" ht="15.75" customHeight="1" x14ac:dyDescent="0.25"/>
    <row r="8026" ht="15.75" customHeight="1" x14ac:dyDescent="0.25"/>
    <row r="8027" ht="15.75" customHeight="1" x14ac:dyDescent="0.25"/>
    <row r="8028" ht="15.75" customHeight="1" x14ac:dyDescent="0.25"/>
    <row r="8029" ht="15.75" customHeight="1" x14ac:dyDescent="0.25"/>
    <row r="8030" ht="15.75" customHeight="1" x14ac:dyDescent="0.25"/>
    <row r="8031" ht="15.75" customHeight="1" x14ac:dyDescent="0.25"/>
    <row r="8032" ht="15.75" customHeight="1" x14ac:dyDescent="0.25"/>
    <row r="8033" ht="15.75" customHeight="1" x14ac:dyDescent="0.25"/>
    <row r="8034" ht="15.75" customHeight="1" x14ac:dyDescent="0.25"/>
    <row r="8035" ht="15.75" customHeight="1" x14ac:dyDescent="0.25"/>
    <row r="8036" ht="15.75" customHeight="1" x14ac:dyDescent="0.25"/>
    <row r="8037" ht="15.75" customHeight="1" x14ac:dyDescent="0.25"/>
    <row r="8038" ht="15.75" customHeight="1" x14ac:dyDescent="0.25"/>
    <row r="8039" ht="15.75" customHeight="1" x14ac:dyDescent="0.25"/>
    <row r="8040" ht="15.75" customHeight="1" x14ac:dyDescent="0.25"/>
    <row r="8041" ht="15.75" customHeight="1" x14ac:dyDescent="0.25"/>
    <row r="8042" ht="15.75" customHeight="1" x14ac:dyDescent="0.25"/>
    <row r="8043" ht="15.75" customHeight="1" x14ac:dyDescent="0.25"/>
    <row r="8044" ht="15.75" customHeight="1" x14ac:dyDescent="0.25"/>
    <row r="8045" ht="15.75" customHeight="1" x14ac:dyDescent="0.25"/>
    <row r="8046" ht="15.75" customHeight="1" x14ac:dyDescent="0.25"/>
    <row r="8047" ht="15.75" customHeight="1" x14ac:dyDescent="0.25"/>
    <row r="8048" ht="15.75" customHeight="1" x14ac:dyDescent="0.25"/>
    <row r="8049" ht="15.75" customHeight="1" x14ac:dyDescent="0.25"/>
    <row r="8050" ht="15.75" customHeight="1" x14ac:dyDescent="0.25"/>
    <row r="8051" ht="15.75" customHeight="1" x14ac:dyDescent="0.25"/>
    <row r="8052" ht="15.75" customHeight="1" x14ac:dyDescent="0.25"/>
    <row r="8053" ht="15.75" customHeight="1" x14ac:dyDescent="0.25"/>
    <row r="8054" ht="15.75" customHeight="1" x14ac:dyDescent="0.25"/>
    <row r="8055" ht="15.75" customHeight="1" x14ac:dyDescent="0.25"/>
    <row r="8056" ht="15.75" customHeight="1" x14ac:dyDescent="0.25"/>
    <row r="8057" ht="15.75" customHeight="1" x14ac:dyDescent="0.25"/>
    <row r="8058" ht="15.75" customHeight="1" x14ac:dyDescent="0.25"/>
    <row r="8059" ht="15.75" customHeight="1" x14ac:dyDescent="0.25"/>
    <row r="8060" ht="15.75" customHeight="1" x14ac:dyDescent="0.25"/>
    <row r="8061" ht="15.75" customHeight="1" x14ac:dyDescent="0.25"/>
    <row r="8062" ht="15.75" customHeight="1" x14ac:dyDescent="0.25"/>
    <row r="8063" ht="15.75" customHeight="1" x14ac:dyDescent="0.25"/>
    <row r="8064" ht="15.75" customHeight="1" x14ac:dyDescent="0.25"/>
    <row r="8065" ht="15.75" customHeight="1" x14ac:dyDescent="0.25"/>
    <row r="8066" ht="15.75" customHeight="1" x14ac:dyDescent="0.25"/>
    <row r="8067" ht="15.75" customHeight="1" x14ac:dyDescent="0.25"/>
    <row r="8068" ht="15.75" customHeight="1" x14ac:dyDescent="0.25"/>
    <row r="8069" ht="15.75" customHeight="1" x14ac:dyDescent="0.25"/>
    <row r="8070" ht="15.75" customHeight="1" x14ac:dyDescent="0.25"/>
    <row r="8071" ht="15.75" customHeight="1" x14ac:dyDescent="0.25"/>
    <row r="8072" ht="15.75" customHeight="1" x14ac:dyDescent="0.25"/>
    <row r="8073" ht="15.75" customHeight="1" x14ac:dyDescent="0.25"/>
    <row r="8074" ht="15.75" customHeight="1" x14ac:dyDescent="0.25"/>
    <row r="8075" ht="15.75" customHeight="1" x14ac:dyDescent="0.25"/>
    <row r="8076" ht="15.75" customHeight="1" x14ac:dyDescent="0.25"/>
    <row r="8077" ht="15.75" customHeight="1" x14ac:dyDescent="0.25"/>
    <row r="8078" ht="15.75" customHeight="1" x14ac:dyDescent="0.25"/>
    <row r="8079" ht="15.75" customHeight="1" x14ac:dyDescent="0.25"/>
    <row r="8080" ht="15.75" customHeight="1" x14ac:dyDescent="0.25"/>
    <row r="8081" ht="15.75" customHeight="1" x14ac:dyDescent="0.25"/>
    <row r="8082" ht="15.75" customHeight="1" x14ac:dyDescent="0.25"/>
    <row r="8083" ht="15.75" customHeight="1" x14ac:dyDescent="0.25"/>
    <row r="8084" ht="15.75" customHeight="1" x14ac:dyDescent="0.25"/>
    <row r="8085" ht="15.75" customHeight="1" x14ac:dyDescent="0.25"/>
    <row r="8086" ht="15.75" customHeight="1" x14ac:dyDescent="0.25"/>
    <row r="8087" ht="15.75" customHeight="1" x14ac:dyDescent="0.25"/>
    <row r="8088" ht="15.75" customHeight="1" x14ac:dyDescent="0.25"/>
    <row r="8089" ht="15.75" customHeight="1" x14ac:dyDescent="0.25"/>
    <row r="8090" ht="15.75" customHeight="1" x14ac:dyDescent="0.25"/>
    <row r="8091" ht="15.75" customHeight="1" x14ac:dyDescent="0.25"/>
    <row r="8092" ht="15.75" customHeight="1" x14ac:dyDescent="0.25"/>
    <row r="8093" ht="15.75" customHeight="1" x14ac:dyDescent="0.25"/>
    <row r="8094" ht="15.75" customHeight="1" x14ac:dyDescent="0.25"/>
    <row r="8095" ht="15.75" customHeight="1" x14ac:dyDescent="0.25"/>
    <row r="8096" ht="15.75" customHeight="1" x14ac:dyDescent="0.25"/>
    <row r="8097" ht="15.75" customHeight="1" x14ac:dyDescent="0.25"/>
    <row r="8098" ht="15.75" customHeight="1" x14ac:dyDescent="0.25"/>
    <row r="8099" ht="15.75" customHeight="1" x14ac:dyDescent="0.25"/>
    <row r="8100" ht="15.75" customHeight="1" x14ac:dyDescent="0.25"/>
    <row r="8101" ht="15.75" customHeight="1" x14ac:dyDescent="0.25"/>
    <row r="8102" ht="15.75" customHeight="1" x14ac:dyDescent="0.25"/>
    <row r="8103" ht="15.75" customHeight="1" x14ac:dyDescent="0.25"/>
    <row r="8104" ht="15.75" customHeight="1" x14ac:dyDescent="0.25"/>
    <row r="8105" ht="15.75" customHeight="1" x14ac:dyDescent="0.25"/>
    <row r="8106" ht="15.75" customHeight="1" x14ac:dyDescent="0.25"/>
    <row r="8107" ht="15.75" customHeight="1" x14ac:dyDescent="0.25"/>
    <row r="8108" ht="15.75" customHeight="1" x14ac:dyDescent="0.25"/>
    <row r="8109" ht="15.75" customHeight="1" x14ac:dyDescent="0.25"/>
    <row r="8110" ht="15.75" customHeight="1" x14ac:dyDescent="0.25"/>
    <row r="8111" ht="15.75" customHeight="1" x14ac:dyDescent="0.25"/>
    <row r="8112" ht="15.75" customHeight="1" x14ac:dyDescent="0.25"/>
    <row r="8113" ht="15.75" customHeight="1" x14ac:dyDescent="0.25"/>
    <row r="8114" ht="15.75" customHeight="1" x14ac:dyDescent="0.25"/>
    <row r="8115" ht="15.75" customHeight="1" x14ac:dyDescent="0.25"/>
    <row r="8116" ht="15.75" customHeight="1" x14ac:dyDescent="0.25"/>
    <row r="8117" ht="15.75" customHeight="1" x14ac:dyDescent="0.25"/>
    <row r="8118" ht="15.75" customHeight="1" x14ac:dyDescent="0.25"/>
    <row r="8119" ht="15.75" customHeight="1" x14ac:dyDescent="0.25"/>
    <row r="8120" ht="15.75" customHeight="1" x14ac:dyDescent="0.25"/>
    <row r="8121" ht="15.75" customHeight="1" x14ac:dyDescent="0.25"/>
    <row r="8122" ht="15.75" customHeight="1" x14ac:dyDescent="0.25"/>
    <row r="8123" ht="15.75" customHeight="1" x14ac:dyDescent="0.25"/>
    <row r="8124" ht="15.75" customHeight="1" x14ac:dyDescent="0.25"/>
    <row r="8125" ht="15.75" customHeight="1" x14ac:dyDescent="0.25"/>
    <row r="8126" ht="15.75" customHeight="1" x14ac:dyDescent="0.25"/>
    <row r="8127" ht="15.75" customHeight="1" x14ac:dyDescent="0.25"/>
    <row r="8128" ht="15.75" customHeight="1" x14ac:dyDescent="0.25"/>
    <row r="8129" ht="15.75" customHeight="1" x14ac:dyDescent="0.25"/>
    <row r="8130" ht="15.75" customHeight="1" x14ac:dyDescent="0.25"/>
    <row r="8131" ht="15.75" customHeight="1" x14ac:dyDescent="0.25"/>
    <row r="8132" ht="15.75" customHeight="1" x14ac:dyDescent="0.25"/>
    <row r="8133" ht="15.75" customHeight="1" x14ac:dyDescent="0.25"/>
    <row r="8134" ht="15.75" customHeight="1" x14ac:dyDescent="0.25"/>
    <row r="8135" ht="15.75" customHeight="1" x14ac:dyDescent="0.25"/>
    <row r="8136" ht="15.75" customHeight="1" x14ac:dyDescent="0.25"/>
    <row r="8137" ht="15.75" customHeight="1" x14ac:dyDescent="0.25"/>
    <row r="8138" ht="15.75" customHeight="1" x14ac:dyDescent="0.25"/>
    <row r="8139" ht="15.75" customHeight="1" x14ac:dyDescent="0.25"/>
    <row r="8140" ht="15.75" customHeight="1" x14ac:dyDescent="0.25"/>
    <row r="8141" ht="15.75" customHeight="1" x14ac:dyDescent="0.25"/>
    <row r="8142" ht="15.75" customHeight="1" x14ac:dyDescent="0.25"/>
    <row r="8143" ht="15.75" customHeight="1" x14ac:dyDescent="0.25"/>
    <row r="8144" ht="15.75" customHeight="1" x14ac:dyDescent="0.25"/>
    <row r="8145" ht="15.75" customHeight="1" x14ac:dyDescent="0.25"/>
    <row r="8146" ht="15.75" customHeight="1" x14ac:dyDescent="0.25"/>
    <row r="8147" ht="15.75" customHeight="1" x14ac:dyDescent="0.25"/>
    <row r="8148" ht="15.75" customHeight="1" x14ac:dyDescent="0.25"/>
    <row r="8149" ht="15.75" customHeight="1" x14ac:dyDescent="0.25"/>
    <row r="8150" ht="15.75" customHeight="1" x14ac:dyDescent="0.25"/>
    <row r="8151" ht="15.75" customHeight="1" x14ac:dyDescent="0.25"/>
    <row r="8152" ht="15.75" customHeight="1" x14ac:dyDescent="0.25"/>
    <row r="8153" ht="15.75" customHeight="1" x14ac:dyDescent="0.25"/>
    <row r="8154" ht="15.75" customHeight="1" x14ac:dyDescent="0.25"/>
    <row r="8155" ht="15.75" customHeight="1" x14ac:dyDescent="0.25"/>
    <row r="8156" ht="15.75" customHeight="1" x14ac:dyDescent="0.25"/>
    <row r="8157" ht="15.75" customHeight="1" x14ac:dyDescent="0.25"/>
    <row r="8158" ht="15.75" customHeight="1" x14ac:dyDescent="0.25"/>
    <row r="8159" ht="15.75" customHeight="1" x14ac:dyDescent="0.25"/>
    <row r="8160" ht="15.75" customHeight="1" x14ac:dyDescent="0.25"/>
    <row r="8161" ht="15.75" customHeight="1" x14ac:dyDescent="0.25"/>
    <row r="8162" ht="15.75" customHeight="1" x14ac:dyDescent="0.25"/>
    <row r="8163" ht="15.75" customHeight="1" x14ac:dyDescent="0.25"/>
    <row r="8164" ht="15.75" customHeight="1" x14ac:dyDescent="0.25"/>
    <row r="8165" ht="15.75" customHeight="1" x14ac:dyDescent="0.25"/>
    <row r="8166" ht="15.75" customHeight="1" x14ac:dyDescent="0.25"/>
    <row r="8167" ht="15.75" customHeight="1" x14ac:dyDescent="0.25"/>
    <row r="8168" ht="15.75" customHeight="1" x14ac:dyDescent="0.25"/>
    <row r="8169" ht="15.75" customHeight="1" x14ac:dyDescent="0.25"/>
    <row r="8170" ht="15.75" customHeight="1" x14ac:dyDescent="0.25"/>
    <row r="8171" ht="15.75" customHeight="1" x14ac:dyDescent="0.25"/>
    <row r="8172" ht="15.75" customHeight="1" x14ac:dyDescent="0.25"/>
    <row r="8173" ht="15.75" customHeight="1" x14ac:dyDescent="0.25"/>
    <row r="8174" ht="15.75" customHeight="1" x14ac:dyDescent="0.25"/>
    <row r="8175" ht="15.75" customHeight="1" x14ac:dyDescent="0.25"/>
    <row r="8176" ht="15.75" customHeight="1" x14ac:dyDescent="0.25"/>
    <row r="8177" ht="15.75" customHeight="1" x14ac:dyDescent="0.25"/>
    <row r="8178" ht="15.75" customHeight="1" x14ac:dyDescent="0.25"/>
    <row r="8179" ht="15.75" customHeight="1" x14ac:dyDescent="0.25"/>
    <row r="8180" ht="15.75" customHeight="1" x14ac:dyDescent="0.25"/>
    <row r="8181" ht="15.75" customHeight="1" x14ac:dyDescent="0.25"/>
    <row r="8182" ht="15.75" customHeight="1" x14ac:dyDescent="0.25"/>
    <row r="8183" ht="15.75" customHeight="1" x14ac:dyDescent="0.25"/>
    <row r="8184" ht="15.75" customHeight="1" x14ac:dyDescent="0.25"/>
    <row r="8185" ht="15.75" customHeight="1" x14ac:dyDescent="0.25"/>
    <row r="8186" ht="15.75" customHeight="1" x14ac:dyDescent="0.25"/>
    <row r="8187" ht="15.75" customHeight="1" x14ac:dyDescent="0.25"/>
    <row r="8188" ht="15.75" customHeight="1" x14ac:dyDescent="0.25"/>
    <row r="8189" ht="15.75" customHeight="1" x14ac:dyDescent="0.25"/>
    <row r="8190" ht="15.75" customHeight="1" x14ac:dyDescent="0.25"/>
    <row r="8191" ht="15.75" customHeight="1" x14ac:dyDescent="0.25"/>
    <row r="8192" ht="15.75" customHeight="1" x14ac:dyDescent="0.25"/>
    <row r="8193" ht="15.75" customHeight="1" x14ac:dyDescent="0.25"/>
    <row r="8194" ht="15.75" customHeight="1" x14ac:dyDescent="0.25"/>
    <row r="8195" ht="15.75" customHeight="1" x14ac:dyDescent="0.25"/>
    <row r="8196" ht="15.75" customHeight="1" x14ac:dyDescent="0.25"/>
    <row r="8197" ht="15.75" customHeight="1" x14ac:dyDescent="0.25"/>
    <row r="8198" ht="15.75" customHeight="1" x14ac:dyDescent="0.25"/>
    <row r="8199" ht="15.75" customHeight="1" x14ac:dyDescent="0.25"/>
    <row r="8200" ht="15.75" customHeight="1" x14ac:dyDescent="0.25"/>
    <row r="8201" ht="15.75" customHeight="1" x14ac:dyDescent="0.25"/>
    <row r="8202" ht="15.75" customHeight="1" x14ac:dyDescent="0.25"/>
    <row r="8203" ht="15.75" customHeight="1" x14ac:dyDescent="0.25"/>
    <row r="8204" ht="15.75" customHeight="1" x14ac:dyDescent="0.25"/>
    <row r="8205" ht="15.75" customHeight="1" x14ac:dyDescent="0.25"/>
    <row r="8206" ht="15.75" customHeight="1" x14ac:dyDescent="0.25"/>
    <row r="8207" ht="15.75" customHeight="1" x14ac:dyDescent="0.25"/>
    <row r="8208" ht="15.75" customHeight="1" x14ac:dyDescent="0.25"/>
    <row r="8209" ht="15.75" customHeight="1" x14ac:dyDescent="0.25"/>
    <row r="8210" ht="15.75" customHeight="1" x14ac:dyDescent="0.25"/>
    <row r="8211" ht="15.75" customHeight="1" x14ac:dyDescent="0.25"/>
    <row r="8212" ht="15.75" customHeight="1" x14ac:dyDescent="0.25"/>
    <row r="8213" ht="15.75" customHeight="1" x14ac:dyDescent="0.25"/>
    <row r="8214" ht="15.75" customHeight="1" x14ac:dyDescent="0.25"/>
    <row r="8215" ht="15.75" customHeight="1" x14ac:dyDescent="0.25"/>
    <row r="8216" ht="15.75" customHeight="1" x14ac:dyDescent="0.25"/>
    <row r="8217" ht="15.75" customHeight="1" x14ac:dyDescent="0.25"/>
    <row r="8218" ht="15.75" customHeight="1" x14ac:dyDescent="0.25"/>
    <row r="8219" ht="15.75" customHeight="1" x14ac:dyDescent="0.25"/>
    <row r="8220" ht="15.75" customHeight="1" x14ac:dyDescent="0.25"/>
    <row r="8221" ht="15.75" customHeight="1" x14ac:dyDescent="0.25"/>
    <row r="8222" ht="15.75" customHeight="1" x14ac:dyDescent="0.25"/>
    <row r="8223" ht="15.75" customHeight="1" x14ac:dyDescent="0.25"/>
    <row r="8224" ht="15.75" customHeight="1" x14ac:dyDescent="0.25"/>
    <row r="8225" ht="15.75" customHeight="1" x14ac:dyDescent="0.25"/>
    <row r="8226" ht="15.75" customHeight="1" x14ac:dyDescent="0.25"/>
    <row r="8227" ht="15.75" customHeight="1" x14ac:dyDescent="0.25"/>
    <row r="8228" ht="15.75" customHeight="1" x14ac:dyDescent="0.25"/>
    <row r="8229" ht="15.75" customHeight="1" x14ac:dyDescent="0.25"/>
    <row r="8230" ht="15.75" customHeight="1" x14ac:dyDescent="0.25"/>
    <row r="8231" ht="15.75" customHeight="1" x14ac:dyDescent="0.25"/>
    <row r="8232" ht="15.75" customHeight="1" x14ac:dyDescent="0.25"/>
    <row r="8233" ht="15.75" customHeight="1" x14ac:dyDescent="0.25"/>
    <row r="8234" ht="15.75" customHeight="1" x14ac:dyDescent="0.25"/>
    <row r="8235" ht="15.75" customHeight="1" x14ac:dyDescent="0.25"/>
    <row r="8236" ht="15.75" customHeight="1" x14ac:dyDescent="0.25"/>
    <row r="8237" ht="15.75" customHeight="1" x14ac:dyDescent="0.25"/>
    <row r="8238" ht="15.75" customHeight="1" x14ac:dyDescent="0.25"/>
    <row r="8239" ht="15.75" customHeight="1" x14ac:dyDescent="0.25"/>
    <row r="8240" ht="15.75" customHeight="1" x14ac:dyDescent="0.25"/>
    <row r="8241" ht="15.75" customHeight="1" x14ac:dyDescent="0.25"/>
    <row r="8242" ht="15.75" customHeight="1" x14ac:dyDescent="0.25"/>
    <row r="8243" ht="15.75" customHeight="1" x14ac:dyDescent="0.25"/>
    <row r="8244" ht="15.75" customHeight="1" x14ac:dyDescent="0.25"/>
    <row r="8245" ht="15.75" customHeight="1" x14ac:dyDescent="0.25"/>
    <row r="8246" ht="15.75" customHeight="1" x14ac:dyDescent="0.25"/>
    <row r="8247" ht="15.75" customHeight="1" x14ac:dyDescent="0.25"/>
    <row r="8248" ht="15.75" customHeight="1" x14ac:dyDescent="0.25"/>
    <row r="8249" ht="15.75" customHeight="1" x14ac:dyDescent="0.25"/>
    <row r="8250" ht="15.75" customHeight="1" x14ac:dyDescent="0.25"/>
    <row r="8251" ht="15.75" customHeight="1" x14ac:dyDescent="0.25"/>
    <row r="8252" ht="15.75" customHeight="1" x14ac:dyDescent="0.25"/>
    <row r="8253" ht="15.75" customHeight="1" x14ac:dyDescent="0.25"/>
    <row r="8254" ht="15.75" customHeight="1" x14ac:dyDescent="0.25"/>
    <row r="8255" ht="15.75" customHeight="1" x14ac:dyDescent="0.25"/>
    <row r="8256" ht="15.75" customHeight="1" x14ac:dyDescent="0.25"/>
    <row r="8257" ht="15.75" customHeight="1" x14ac:dyDescent="0.25"/>
    <row r="8258" ht="15.75" customHeight="1" x14ac:dyDescent="0.25"/>
    <row r="8259" ht="15.75" customHeight="1" x14ac:dyDescent="0.25"/>
    <row r="8260" ht="15.75" customHeight="1" x14ac:dyDescent="0.25"/>
    <row r="8261" ht="15.75" customHeight="1" x14ac:dyDescent="0.25"/>
    <row r="8262" ht="15.75" customHeight="1" x14ac:dyDescent="0.25"/>
    <row r="8263" ht="15.75" customHeight="1" x14ac:dyDescent="0.25"/>
    <row r="8264" ht="15.75" customHeight="1" x14ac:dyDescent="0.25"/>
    <row r="8265" ht="15.75" customHeight="1" x14ac:dyDescent="0.25"/>
    <row r="8266" ht="15.75" customHeight="1" x14ac:dyDescent="0.25"/>
    <row r="8267" ht="15.75" customHeight="1" x14ac:dyDescent="0.25"/>
    <row r="8268" ht="15.75" customHeight="1" x14ac:dyDescent="0.25"/>
    <row r="8269" ht="15.75" customHeight="1" x14ac:dyDescent="0.25"/>
    <row r="8270" ht="15.75" customHeight="1" x14ac:dyDescent="0.25"/>
    <row r="8271" ht="15.75" customHeight="1" x14ac:dyDescent="0.25"/>
    <row r="8272" ht="15.75" customHeight="1" x14ac:dyDescent="0.25"/>
    <row r="8273" ht="15.75" customHeight="1" x14ac:dyDescent="0.25"/>
    <row r="8274" ht="15.75" customHeight="1" x14ac:dyDescent="0.25"/>
    <row r="8275" ht="15.75" customHeight="1" x14ac:dyDescent="0.25"/>
    <row r="8276" ht="15.75" customHeight="1" x14ac:dyDescent="0.25"/>
    <row r="8277" ht="15.75" customHeight="1" x14ac:dyDescent="0.25"/>
    <row r="8278" ht="15.75" customHeight="1" x14ac:dyDescent="0.25"/>
    <row r="8279" ht="15.75" customHeight="1" x14ac:dyDescent="0.25"/>
    <row r="8280" ht="15.75" customHeight="1" x14ac:dyDescent="0.25"/>
    <row r="8281" ht="15.75" customHeight="1" x14ac:dyDescent="0.25"/>
    <row r="8282" ht="15.75" customHeight="1" x14ac:dyDescent="0.25"/>
    <row r="8283" ht="15.75" customHeight="1" x14ac:dyDescent="0.25"/>
    <row r="8284" ht="15.75" customHeight="1" x14ac:dyDescent="0.25"/>
    <row r="8285" ht="15.75" customHeight="1" x14ac:dyDescent="0.25"/>
    <row r="8286" ht="15.75" customHeight="1" x14ac:dyDescent="0.25"/>
    <row r="8287" ht="15.75" customHeight="1" x14ac:dyDescent="0.25"/>
    <row r="8288" ht="15.75" customHeight="1" x14ac:dyDescent="0.25"/>
    <row r="8289" ht="15.75" customHeight="1" x14ac:dyDescent="0.25"/>
    <row r="8290" ht="15.75" customHeight="1" x14ac:dyDescent="0.25"/>
    <row r="8291" ht="15.75" customHeight="1" x14ac:dyDescent="0.25"/>
    <row r="8292" ht="15.75" customHeight="1" x14ac:dyDescent="0.25"/>
    <row r="8293" ht="15.75" customHeight="1" x14ac:dyDescent="0.25"/>
    <row r="8294" ht="15.75" customHeight="1" x14ac:dyDescent="0.25"/>
    <row r="8295" ht="15.75" customHeight="1" x14ac:dyDescent="0.25"/>
    <row r="8296" ht="15.75" customHeight="1" x14ac:dyDescent="0.25"/>
    <row r="8297" ht="15.75" customHeight="1" x14ac:dyDescent="0.25"/>
    <row r="8298" ht="15.75" customHeight="1" x14ac:dyDescent="0.25"/>
    <row r="8299" ht="15.75" customHeight="1" x14ac:dyDescent="0.25"/>
    <row r="8300" ht="15.75" customHeight="1" x14ac:dyDescent="0.25"/>
    <row r="8301" ht="15.75" customHeight="1" x14ac:dyDescent="0.25"/>
    <row r="8302" ht="15.75" customHeight="1" x14ac:dyDescent="0.25"/>
    <row r="8303" ht="15.75" customHeight="1" x14ac:dyDescent="0.25"/>
    <row r="8304" ht="15.75" customHeight="1" x14ac:dyDescent="0.25"/>
    <row r="8305" ht="15.75" customHeight="1" x14ac:dyDescent="0.25"/>
    <row r="8306" ht="15.75" customHeight="1" x14ac:dyDescent="0.25"/>
    <row r="8307" ht="15.75" customHeight="1" x14ac:dyDescent="0.25"/>
    <row r="8308" ht="15.75" customHeight="1" x14ac:dyDescent="0.25"/>
    <row r="8309" ht="15.75" customHeight="1" x14ac:dyDescent="0.25"/>
    <row r="8310" ht="15.75" customHeight="1" x14ac:dyDescent="0.25"/>
    <row r="8311" ht="15.75" customHeight="1" x14ac:dyDescent="0.25"/>
    <row r="8312" ht="15.75" customHeight="1" x14ac:dyDescent="0.25"/>
    <row r="8313" ht="15.75" customHeight="1" x14ac:dyDescent="0.25"/>
    <row r="8314" ht="15.75" customHeight="1" x14ac:dyDescent="0.25"/>
    <row r="8315" ht="15.75" customHeight="1" x14ac:dyDescent="0.25"/>
    <row r="8316" ht="15.75" customHeight="1" x14ac:dyDescent="0.25"/>
    <row r="8317" ht="15.75" customHeight="1" x14ac:dyDescent="0.25"/>
    <row r="8318" ht="15.75" customHeight="1" x14ac:dyDescent="0.25"/>
    <row r="8319" ht="15.75" customHeight="1" x14ac:dyDescent="0.25"/>
    <row r="8320" ht="15.75" customHeight="1" x14ac:dyDescent="0.25"/>
    <row r="8321" ht="15.75" customHeight="1" x14ac:dyDescent="0.25"/>
    <row r="8322" ht="15.75" customHeight="1" x14ac:dyDescent="0.25"/>
    <row r="8323" ht="15.75" customHeight="1" x14ac:dyDescent="0.25"/>
    <row r="8324" ht="15.75" customHeight="1" x14ac:dyDescent="0.25"/>
    <row r="8325" ht="15.75" customHeight="1" x14ac:dyDescent="0.25"/>
    <row r="8326" ht="15.75" customHeight="1" x14ac:dyDescent="0.25"/>
    <row r="8327" ht="15.75" customHeight="1" x14ac:dyDescent="0.25"/>
    <row r="8328" ht="15.75" customHeight="1" x14ac:dyDescent="0.25"/>
    <row r="8329" ht="15.75" customHeight="1" x14ac:dyDescent="0.25"/>
    <row r="8330" ht="15.75" customHeight="1" x14ac:dyDescent="0.25"/>
    <row r="8331" ht="15.75" customHeight="1" x14ac:dyDescent="0.25"/>
    <row r="8332" ht="15.75" customHeight="1" x14ac:dyDescent="0.25"/>
    <row r="8333" ht="15.75" customHeight="1" x14ac:dyDescent="0.25"/>
    <row r="8334" ht="15.75" customHeight="1" x14ac:dyDescent="0.25"/>
    <row r="8335" ht="15.75" customHeight="1" x14ac:dyDescent="0.25"/>
    <row r="8336" ht="15.75" customHeight="1" x14ac:dyDescent="0.25"/>
    <row r="8337" ht="15.75" customHeight="1" x14ac:dyDescent="0.25"/>
    <row r="8338" ht="15.75" customHeight="1" x14ac:dyDescent="0.25"/>
    <row r="8339" ht="15.75" customHeight="1" x14ac:dyDescent="0.25"/>
    <row r="8340" ht="15.75" customHeight="1" x14ac:dyDescent="0.25"/>
    <row r="8341" ht="15.75" customHeight="1" x14ac:dyDescent="0.25"/>
    <row r="8342" ht="15.75" customHeight="1" x14ac:dyDescent="0.25"/>
    <row r="8343" ht="15.75" customHeight="1" x14ac:dyDescent="0.25"/>
    <row r="8344" ht="15.75" customHeight="1" x14ac:dyDescent="0.25"/>
    <row r="8345" ht="15.75" customHeight="1" x14ac:dyDescent="0.25"/>
    <row r="8346" ht="15.75" customHeight="1" x14ac:dyDescent="0.25"/>
    <row r="8347" ht="15.75" customHeight="1" x14ac:dyDescent="0.25"/>
    <row r="8348" ht="15.75" customHeight="1" x14ac:dyDescent="0.25"/>
    <row r="8349" ht="15.75" customHeight="1" x14ac:dyDescent="0.25"/>
    <row r="8350" ht="15.75" customHeight="1" x14ac:dyDescent="0.25"/>
    <row r="8351" ht="15.75" customHeight="1" x14ac:dyDescent="0.25"/>
    <row r="8352" ht="15.75" customHeight="1" x14ac:dyDescent="0.25"/>
    <row r="8353" ht="15.75" customHeight="1" x14ac:dyDescent="0.25"/>
    <row r="8354" ht="15.75" customHeight="1" x14ac:dyDescent="0.25"/>
    <row r="8355" ht="15.75" customHeight="1" x14ac:dyDescent="0.25"/>
    <row r="8356" ht="15.75" customHeight="1" x14ac:dyDescent="0.25"/>
    <row r="8357" ht="15.75" customHeight="1" x14ac:dyDescent="0.25"/>
    <row r="8358" ht="15.75" customHeight="1" x14ac:dyDescent="0.25"/>
    <row r="8359" ht="15.75" customHeight="1" x14ac:dyDescent="0.25"/>
    <row r="8360" ht="15.75" customHeight="1" x14ac:dyDescent="0.25"/>
    <row r="8361" ht="15.75" customHeight="1" x14ac:dyDescent="0.25"/>
    <row r="8362" ht="15.75" customHeight="1" x14ac:dyDescent="0.25"/>
    <row r="8363" ht="15.75" customHeight="1" x14ac:dyDescent="0.25"/>
    <row r="8364" ht="15.75" customHeight="1" x14ac:dyDescent="0.25"/>
    <row r="8365" ht="15.75" customHeight="1" x14ac:dyDescent="0.25"/>
    <row r="8366" ht="15.75" customHeight="1" x14ac:dyDescent="0.25"/>
    <row r="8367" ht="15.75" customHeight="1" x14ac:dyDescent="0.25"/>
    <row r="8368" ht="15.75" customHeight="1" x14ac:dyDescent="0.25"/>
    <row r="8369" ht="15.75" customHeight="1" x14ac:dyDescent="0.25"/>
    <row r="8370" ht="15.75" customHeight="1" x14ac:dyDescent="0.25"/>
    <row r="8371" ht="15.75" customHeight="1" x14ac:dyDescent="0.25"/>
    <row r="8372" ht="15.75" customHeight="1" x14ac:dyDescent="0.25"/>
    <row r="8373" ht="15.75" customHeight="1" x14ac:dyDescent="0.25"/>
    <row r="8374" ht="15.75" customHeight="1" x14ac:dyDescent="0.25"/>
    <row r="8375" ht="15.75" customHeight="1" x14ac:dyDescent="0.25"/>
    <row r="8376" ht="15.75" customHeight="1" x14ac:dyDescent="0.25"/>
    <row r="8377" ht="15.75" customHeight="1" x14ac:dyDescent="0.25"/>
    <row r="8378" ht="15.75" customHeight="1" x14ac:dyDescent="0.25"/>
    <row r="8379" ht="15.75" customHeight="1" x14ac:dyDescent="0.25"/>
    <row r="8380" ht="15.75" customHeight="1" x14ac:dyDescent="0.25"/>
    <row r="8381" ht="15.75" customHeight="1" x14ac:dyDescent="0.25"/>
    <row r="8382" ht="15.75" customHeight="1" x14ac:dyDescent="0.25"/>
    <row r="8383" ht="15.75" customHeight="1" x14ac:dyDescent="0.25"/>
    <row r="8384" ht="15.75" customHeight="1" x14ac:dyDescent="0.25"/>
    <row r="8385" ht="15.75" customHeight="1" x14ac:dyDescent="0.25"/>
    <row r="8386" ht="15.75" customHeight="1" x14ac:dyDescent="0.25"/>
    <row r="8387" ht="15.75" customHeight="1" x14ac:dyDescent="0.25"/>
    <row r="8388" ht="15.75" customHeight="1" x14ac:dyDescent="0.25"/>
    <row r="8389" ht="15.75" customHeight="1" x14ac:dyDescent="0.25"/>
    <row r="8390" ht="15.75" customHeight="1" x14ac:dyDescent="0.25"/>
    <row r="8391" ht="15.75" customHeight="1" x14ac:dyDescent="0.25"/>
    <row r="8392" ht="15.75" customHeight="1" x14ac:dyDescent="0.25"/>
    <row r="8393" ht="15.75" customHeight="1" x14ac:dyDescent="0.25"/>
    <row r="8394" ht="15.75" customHeight="1" x14ac:dyDescent="0.25"/>
    <row r="8395" ht="15.75" customHeight="1" x14ac:dyDescent="0.25"/>
    <row r="8396" ht="15.75" customHeight="1" x14ac:dyDescent="0.25"/>
    <row r="8397" ht="15.75" customHeight="1" x14ac:dyDescent="0.25"/>
    <row r="8398" ht="15.75" customHeight="1" x14ac:dyDescent="0.25"/>
    <row r="8399" ht="15.75" customHeight="1" x14ac:dyDescent="0.25"/>
    <row r="8400" ht="15.75" customHeight="1" x14ac:dyDescent="0.25"/>
    <row r="8401" ht="15.75" customHeight="1" x14ac:dyDescent="0.25"/>
    <row r="8402" ht="15.75" customHeight="1" x14ac:dyDescent="0.25"/>
    <row r="8403" ht="15.75" customHeight="1" x14ac:dyDescent="0.25"/>
    <row r="8404" ht="15.75" customHeight="1" x14ac:dyDescent="0.25"/>
    <row r="8405" ht="15.75" customHeight="1" x14ac:dyDescent="0.25"/>
    <row r="8406" ht="15.75" customHeight="1" x14ac:dyDescent="0.25"/>
    <row r="8407" ht="15.75" customHeight="1" x14ac:dyDescent="0.25"/>
    <row r="8408" ht="15.75" customHeight="1" x14ac:dyDescent="0.25"/>
    <row r="8409" ht="15.75" customHeight="1" x14ac:dyDescent="0.25"/>
    <row r="8410" ht="15.75" customHeight="1" x14ac:dyDescent="0.25"/>
    <row r="8411" ht="15.75" customHeight="1" x14ac:dyDescent="0.25"/>
    <row r="8412" ht="15.75" customHeight="1" x14ac:dyDescent="0.25"/>
    <row r="8413" ht="15.75" customHeight="1" x14ac:dyDescent="0.25"/>
    <row r="8414" ht="15.75" customHeight="1" x14ac:dyDescent="0.25"/>
    <row r="8415" ht="15.75" customHeight="1" x14ac:dyDescent="0.25"/>
    <row r="8416" ht="15.75" customHeight="1" x14ac:dyDescent="0.25"/>
    <row r="8417" ht="15.75" customHeight="1" x14ac:dyDescent="0.25"/>
    <row r="8418" ht="15.75" customHeight="1" x14ac:dyDescent="0.25"/>
    <row r="8419" ht="15.75" customHeight="1" x14ac:dyDescent="0.25"/>
    <row r="8420" ht="15.75" customHeight="1" x14ac:dyDescent="0.25"/>
    <row r="8421" ht="15.75" customHeight="1" x14ac:dyDescent="0.25"/>
    <row r="8422" ht="15.75" customHeight="1" x14ac:dyDescent="0.25"/>
    <row r="8423" ht="15.75" customHeight="1" x14ac:dyDescent="0.25"/>
    <row r="8424" ht="15.75" customHeight="1" x14ac:dyDescent="0.25"/>
    <row r="8425" ht="15.75" customHeight="1" x14ac:dyDescent="0.25"/>
    <row r="8426" ht="15.75" customHeight="1" x14ac:dyDescent="0.25"/>
    <row r="8427" ht="15.75" customHeight="1" x14ac:dyDescent="0.25"/>
    <row r="8428" ht="15.75" customHeight="1" x14ac:dyDescent="0.25"/>
    <row r="8429" ht="15.75" customHeight="1" x14ac:dyDescent="0.25"/>
    <row r="8430" ht="15.75" customHeight="1" x14ac:dyDescent="0.25"/>
    <row r="8431" ht="15.75" customHeight="1" x14ac:dyDescent="0.25"/>
    <row r="8432" ht="15.75" customHeight="1" x14ac:dyDescent="0.25"/>
    <row r="8433" ht="15.75" customHeight="1" x14ac:dyDescent="0.25"/>
    <row r="8434" ht="15.75" customHeight="1" x14ac:dyDescent="0.25"/>
    <row r="8435" ht="15.75" customHeight="1" x14ac:dyDescent="0.25"/>
    <row r="8436" ht="15.75" customHeight="1" x14ac:dyDescent="0.25"/>
    <row r="8437" ht="15.75" customHeight="1" x14ac:dyDescent="0.25"/>
    <row r="8438" ht="15.75" customHeight="1" x14ac:dyDescent="0.25"/>
    <row r="8439" ht="15.75" customHeight="1" x14ac:dyDescent="0.25"/>
    <row r="8440" ht="15.75" customHeight="1" x14ac:dyDescent="0.25"/>
    <row r="8441" ht="15.75" customHeight="1" x14ac:dyDescent="0.25"/>
    <row r="8442" ht="15.75" customHeight="1" x14ac:dyDescent="0.25"/>
    <row r="8443" ht="15.75" customHeight="1" x14ac:dyDescent="0.25"/>
    <row r="8444" ht="15.75" customHeight="1" x14ac:dyDescent="0.25"/>
    <row r="8445" ht="15.75" customHeight="1" x14ac:dyDescent="0.25"/>
    <row r="8446" ht="15.75" customHeight="1" x14ac:dyDescent="0.25"/>
    <row r="8447" ht="15.75" customHeight="1" x14ac:dyDescent="0.25"/>
    <row r="8448" ht="15.75" customHeight="1" x14ac:dyDescent="0.25"/>
    <row r="8449" ht="15.75" customHeight="1" x14ac:dyDescent="0.25"/>
    <row r="8450" ht="15.75" customHeight="1" x14ac:dyDescent="0.25"/>
    <row r="8451" ht="15.75" customHeight="1" x14ac:dyDescent="0.25"/>
    <row r="8452" ht="15.75" customHeight="1" x14ac:dyDescent="0.25"/>
    <row r="8453" ht="15.75" customHeight="1" x14ac:dyDescent="0.25"/>
    <row r="8454" ht="15.75" customHeight="1" x14ac:dyDescent="0.25"/>
    <row r="8455" ht="15.75" customHeight="1" x14ac:dyDescent="0.25"/>
    <row r="8456" ht="15.75" customHeight="1" x14ac:dyDescent="0.25"/>
    <row r="8457" ht="15.75" customHeight="1" x14ac:dyDescent="0.25"/>
    <row r="8458" ht="15.75" customHeight="1" x14ac:dyDescent="0.25"/>
    <row r="8459" ht="15.75" customHeight="1" x14ac:dyDescent="0.25"/>
    <row r="8460" ht="15.75" customHeight="1" x14ac:dyDescent="0.25"/>
    <row r="8461" ht="15.75" customHeight="1" x14ac:dyDescent="0.25"/>
    <row r="8462" ht="15.75" customHeight="1" x14ac:dyDescent="0.25"/>
    <row r="8463" ht="15.75" customHeight="1" x14ac:dyDescent="0.25"/>
    <row r="8464" ht="15.75" customHeight="1" x14ac:dyDescent="0.25"/>
    <row r="8465" ht="15.75" customHeight="1" x14ac:dyDescent="0.25"/>
    <row r="8466" ht="15.75" customHeight="1" x14ac:dyDescent="0.25"/>
    <row r="8467" ht="15.75" customHeight="1" x14ac:dyDescent="0.25"/>
    <row r="8468" ht="15.75" customHeight="1" x14ac:dyDescent="0.25"/>
    <row r="8469" ht="15.75" customHeight="1" x14ac:dyDescent="0.25"/>
    <row r="8470" ht="15.75" customHeight="1" x14ac:dyDescent="0.25"/>
    <row r="8471" ht="15.75" customHeight="1" x14ac:dyDescent="0.25"/>
    <row r="8472" ht="15.75" customHeight="1" x14ac:dyDescent="0.25"/>
    <row r="8473" ht="15.75" customHeight="1" x14ac:dyDescent="0.25"/>
    <row r="8474" ht="15.75" customHeight="1" x14ac:dyDescent="0.25"/>
    <row r="8475" ht="15.75" customHeight="1" x14ac:dyDescent="0.25"/>
    <row r="8476" ht="15.75" customHeight="1" x14ac:dyDescent="0.25"/>
    <row r="8477" ht="15.75" customHeight="1" x14ac:dyDescent="0.25"/>
    <row r="8478" ht="15.75" customHeight="1" x14ac:dyDescent="0.25"/>
    <row r="8479" ht="15.75" customHeight="1" x14ac:dyDescent="0.25"/>
    <row r="8480" ht="15.75" customHeight="1" x14ac:dyDescent="0.25"/>
    <row r="8481" ht="15.75" customHeight="1" x14ac:dyDescent="0.25"/>
    <row r="8482" ht="15.75" customHeight="1" x14ac:dyDescent="0.25"/>
    <row r="8483" ht="15.75" customHeight="1" x14ac:dyDescent="0.25"/>
    <row r="8484" ht="15.75" customHeight="1" x14ac:dyDescent="0.25"/>
    <row r="8485" ht="15.75" customHeight="1" x14ac:dyDescent="0.25"/>
    <row r="8486" ht="15.75" customHeight="1" x14ac:dyDescent="0.25"/>
    <row r="8487" ht="15.75" customHeight="1" x14ac:dyDescent="0.25"/>
    <row r="8488" ht="15.75" customHeight="1" x14ac:dyDescent="0.25"/>
    <row r="8489" ht="15.75" customHeight="1" x14ac:dyDescent="0.25"/>
    <row r="8490" ht="15.75" customHeight="1" x14ac:dyDescent="0.25"/>
    <row r="8491" ht="15.75" customHeight="1" x14ac:dyDescent="0.25"/>
    <row r="8492" ht="15.75" customHeight="1" x14ac:dyDescent="0.25"/>
    <row r="8493" ht="15.75" customHeight="1" x14ac:dyDescent="0.25"/>
    <row r="8494" ht="15.75" customHeight="1" x14ac:dyDescent="0.25"/>
    <row r="8495" ht="15.75" customHeight="1" x14ac:dyDescent="0.25"/>
    <row r="8496" ht="15.75" customHeight="1" x14ac:dyDescent="0.25"/>
    <row r="8497" ht="15.75" customHeight="1" x14ac:dyDescent="0.25"/>
    <row r="8498" ht="15.75" customHeight="1" x14ac:dyDescent="0.25"/>
    <row r="8499" ht="15.75" customHeight="1" x14ac:dyDescent="0.25"/>
    <row r="8500" ht="15.75" customHeight="1" x14ac:dyDescent="0.25"/>
    <row r="8501" ht="15.75" customHeight="1" x14ac:dyDescent="0.25"/>
    <row r="8502" ht="15.75" customHeight="1" x14ac:dyDescent="0.25"/>
    <row r="8503" ht="15.75" customHeight="1" x14ac:dyDescent="0.25"/>
    <row r="8504" ht="15.75" customHeight="1" x14ac:dyDescent="0.25"/>
    <row r="8505" ht="15.75" customHeight="1" x14ac:dyDescent="0.25"/>
    <row r="8506" ht="15.75" customHeight="1" x14ac:dyDescent="0.25"/>
    <row r="8507" ht="15.75" customHeight="1" x14ac:dyDescent="0.25"/>
    <row r="8508" ht="15.75" customHeight="1" x14ac:dyDescent="0.25"/>
    <row r="8509" ht="15.75" customHeight="1" x14ac:dyDescent="0.25"/>
    <row r="8510" ht="15.75" customHeight="1" x14ac:dyDescent="0.25"/>
    <row r="8511" ht="15.75" customHeight="1" x14ac:dyDescent="0.25"/>
    <row r="8512" ht="15.75" customHeight="1" x14ac:dyDescent="0.25"/>
    <row r="8513" ht="15.75" customHeight="1" x14ac:dyDescent="0.25"/>
    <row r="8514" ht="15.75" customHeight="1" x14ac:dyDescent="0.25"/>
    <row r="8515" ht="15.75" customHeight="1" x14ac:dyDescent="0.25"/>
    <row r="8516" ht="15.75" customHeight="1" x14ac:dyDescent="0.25"/>
    <row r="8517" ht="15.75" customHeight="1" x14ac:dyDescent="0.25"/>
    <row r="8518" ht="15.75" customHeight="1" x14ac:dyDescent="0.25"/>
    <row r="8519" ht="15.75" customHeight="1" x14ac:dyDescent="0.25"/>
    <row r="8520" ht="15.75" customHeight="1" x14ac:dyDescent="0.25"/>
    <row r="8521" ht="15.75" customHeight="1" x14ac:dyDescent="0.25"/>
    <row r="8522" ht="15.75" customHeight="1" x14ac:dyDescent="0.25"/>
    <row r="8523" ht="15.75" customHeight="1" x14ac:dyDescent="0.25"/>
    <row r="8524" ht="15.75" customHeight="1" x14ac:dyDescent="0.25"/>
    <row r="8525" ht="15.75" customHeight="1" x14ac:dyDescent="0.25"/>
    <row r="8526" ht="15.75" customHeight="1" x14ac:dyDescent="0.25"/>
    <row r="8527" ht="15.75" customHeight="1" x14ac:dyDescent="0.25"/>
    <row r="8528" ht="15.75" customHeight="1" x14ac:dyDescent="0.25"/>
    <row r="8529" ht="15.75" customHeight="1" x14ac:dyDescent="0.25"/>
    <row r="8530" ht="15.75" customHeight="1" x14ac:dyDescent="0.25"/>
    <row r="8531" ht="15.75" customHeight="1" x14ac:dyDescent="0.25"/>
    <row r="8532" ht="15.75" customHeight="1" x14ac:dyDescent="0.25"/>
    <row r="8533" ht="15.75" customHeight="1" x14ac:dyDescent="0.25"/>
    <row r="8534" ht="15.75" customHeight="1" x14ac:dyDescent="0.25"/>
    <row r="8535" ht="15.75" customHeight="1" x14ac:dyDescent="0.25"/>
    <row r="8536" ht="15.75" customHeight="1" x14ac:dyDescent="0.25"/>
    <row r="8537" ht="15.75" customHeight="1" x14ac:dyDescent="0.25"/>
    <row r="8538" ht="15.75" customHeight="1" x14ac:dyDescent="0.25"/>
    <row r="8539" ht="15.75" customHeight="1" x14ac:dyDescent="0.25"/>
    <row r="8540" ht="15.75" customHeight="1" x14ac:dyDescent="0.25"/>
    <row r="8541" ht="15.75" customHeight="1" x14ac:dyDescent="0.25"/>
    <row r="8542" ht="15.75" customHeight="1" x14ac:dyDescent="0.25"/>
    <row r="8543" ht="15.75" customHeight="1" x14ac:dyDescent="0.25"/>
    <row r="8544" ht="15.75" customHeight="1" x14ac:dyDescent="0.25"/>
    <row r="8545" ht="15.75" customHeight="1" x14ac:dyDescent="0.25"/>
    <row r="8546" ht="15.75" customHeight="1" x14ac:dyDescent="0.25"/>
    <row r="8547" ht="15.75" customHeight="1" x14ac:dyDescent="0.25"/>
    <row r="8548" ht="15.75" customHeight="1" x14ac:dyDescent="0.25"/>
    <row r="8549" ht="15.75" customHeight="1" x14ac:dyDescent="0.25"/>
    <row r="8550" ht="15.75" customHeight="1" x14ac:dyDescent="0.25"/>
    <row r="8551" ht="15.75" customHeight="1" x14ac:dyDescent="0.25"/>
    <row r="8552" ht="15.75" customHeight="1" x14ac:dyDescent="0.25"/>
    <row r="8553" ht="15.75" customHeight="1" x14ac:dyDescent="0.25"/>
    <row r="8554" ht="15.75" customHeight="1" x14ac:dyDescent="0.25"/>
    <row r="8555" ht="15.75" customHeight="1" x14ac:dyDescent="0.25"/>
    <row r="8556" ht="15.75" customHeight="1" x14ac:dyDescent="0.25"/>
    <row r="8557" ht="15.75" customHeight="1" x14ac:dyDescent="0.25"/>
    <row r="8558" ht="15.75" customHeight="1" x14ac:dyDescent="0.25"/>
    <row r="8559" ht="15.75" customHeight="1" x14ac:dyDescent="0.25"/>
    <row r="8560" ht="15.75" customHeight="1" x14ac:dyDescent="0.25"/>
    <row r="8561" ht="15.75" customHeight="1" x14ac:dyDescent="0.25"/>
    <row r="8562" ht="15.75" customHeight="1" x14ac:dyDescent="0.25"/>
    <row r="8563" ht="15.75" customHeight="1" x14ac:dyDescent="0.25"/>
    <row r="8564" ht="15.75" customHeight="1" x14ac:dyDescent="0.25"/>
    <row r="8565" ht="15.75" customHeight="1" x14ac:dyDescent="0.25"/>
    <row r="8566" ht="15.75" customHeight="1" x14ac:dyDescent="0.25"/>
    <row r="8567" ht="15.75" customHeight="1" x14ac:dyDescent="0.25"/>
    <row r="8568" ht="15.75" customHeight="1" x14ac:dyDescent="0.25"/>
    <row r="8569" ht="15.75" customHeight="1" x14ac:dyDescent="0.25"/>
    <row r="8570" ht="15.75" customHeight="1" x14ac:dyDescent="0.25"/>
    <row r="8571" ht="15.75" customHeight="1" x14ac:dyDescent="0.25"/>
    <row r="8572" ht="15.75" customHeight="1" x14ac:dyDescent="0.25"/>
    <row r="8573" ht="15.75" customHeight="1" x14ac:dyDescent="0.25"/>
    <row r="8574" ht="15.75" customHeight="1" x14ac:dyDescent="0.25"/>
    <row r="8575" ht="15.75" customHeight="1" x14ac:dyDescent="0.25"/>
    <row r="8576" ht="15.75" customHeight="1" x14ac:dyDescent="0.25"/>
    <row r="8577" ht="15.75" customHeight="1" x14ac:dyDescent="0.25"/>
    <row r="8578" ht="15.75" customHeight="1" x14ac:dyDescent="0.25"/>
    <row r="8579" ht="15.75" customHeight="1" x14ac:dyDescent="0.25"/>
    <row r="8580" ht="15.75" customHeight="1" x14ac:dyDescent="0.25"/>
    <row r="8581" ht="15.75" customHeight="1" x14ac:dyDescent="0.25"/>
    <row r="8582" ht="15.75" customHeight="1" x14ac:dyDescent="0.25"/>
    <row r="8583" ht="15.75" customHeight="1" x14ac:dyDescent="0.25"/>
    <row r="8584" ht="15.75" customHeight="1" x14ac:dyDescent="0.25"/>
    <row r="8585" ht="15.75" customHeight="1" x14ac:dyDescent="0.25"/>
    <row r="8586" ht="15.75" customHeight="1" x14ac:dyDescent="0.25"/>
    <row r="8587" ht="15.75" customHeight="1" x14ac:dyDescent="0.25"/>
    <row r="8588" ht="15.75" customHeight="1" x14ac:dyDescent="0.25"/>
    <row r="8589" ht="15.75" customHeight="1" x14ac:dyDescent="0.25"/>
    <row r="8590" ht="15.75" customHeight="1" x14ac:dyDescent="0.25"/>
    <row r="8591" ht="15.75" customHeight="1" x14ac:dyDescent="0.25"/>
    <row r="8592" ht="15.75" customHeight="1" x14ac:dyDescent="0.25"/>
    <row r="8593" ht="15.75" customHeight="1" x14ac:dyDescent="0.25"/>
    <row r="8594" ht="15.75" customHeight="1" x14ac:dyDescent="0.25"/>
    <row r="8595" ht="15.75" customHeight="1" x14ac:dyDescent="0.25"/>
    <row r="8596" ht="15.75" customHeight="1" x14ac:dyDescent="0.25"/>
    <row r="8597" ht="15.75" customHeight="1" x14ac:dyDescent="0.25"/>
    <row r="8598" ht="15.75" customHeight="1" x14ac:dyDescent="0.25"/>
    <row r="8599" ht="15.75" customHeight="1" x14ac:dyDescent="0.25"/>
    <row r="8600" ht="15.75" customHeight="1" x14ac:dyDescent="0.25"/>
    <row r="8601" ht="15.75" customHeight="1" x14ac:dyDescent="0.25"/>
    <row r="8602" ht="15.75" customHeight="1" x14ac:dyDescent="0.25"/>
    <row r="8603" ht="15.75" customHeight="1" x14ac:dyDescent="0.25"/>
    <row r="8604" ht="15.75" customHeight="1" x14ac:dyDescent="0.25"/>
    <row r="8605" ht="15.75" customHeight="1" x14ac:dyDescent="0.25"/>
    <row r="8606" ht="15.75" customHeight="1" x14ac:dyDescent="0.25"/>
    <row r="8607" ht="15.75" customHeight="1" x14ac:dyDescent="0.25"/>
    <row r="8608" ht="15.75" customHeight="1" x14ac:dyDescent="0.25"/>
    <row r="8609" ht="15.75" customHeight="1" x14ac:dyDescent="0.25"/>
    <row r="8610" ht="15.75" customHeight="1" x14ac:dyDescent="0.25"/>
    <row r="8611" ht="15.75" customHeight="1" x14ac:dyDescent="0.25"/>
    <row r="8612" ht="15.75" customHeight="1" x14ac:dyDescent="0.25"/>
    <row r="8613" ht="15.75" customHeight="1" x14ac:dyDescent="0.25"/>
    <row r="8614" ht="15.75" customHeight="1" x14ac:dyDescent="0.25"/>
    <row r="8615" ht="15.75" customHeight="1" x14ac:dyDescent="0.25"/>
    <row r="8616" ht="15.75" customHeight="1" x14ac:dyDescent="0.25"/>
    <row r="8617" ht="15.75" customHeight="1" x14ac:dyDescent="0.25"/>
    <row r="8618" ht="15.75" customHeight="1" x14ac:dyDescent="0.25"/>
    <row r="8619" ht="15.75" customHeight="1" x14ac:dyDescent="0.25"/>
    <row r="8620" ht="15.75" customHeight="1" x14ac:dyDescent="0.25"/>
    <row r="8621" ht="15.75" customHeight="1" x14ac:dyDescent="0.25"/>
    <row r="8622" ht="15.75" customHeight="1" x14ac:dyDescent="0.25"/>
    <row r="8623" ht="15.75" customHeight="1" x14ac:dyDescent="0.25"/>
    <row r="8624" ht="15.75" customHeight="1" x14ac:dyDescent="0.25"/>
    <row r="8625" ht="15.75" customHeight="1" x14ac:dyDescent="0.25"/>
    <row r="8626" ht="15.75" customHeight="1" x14ac:dyDescent="0.25"/>
    <row r="8627" ht="15.75" customHeight="1" x14ac:dyDescent="0.25"/>
    <row r="8628" ht="15.75" customHeight="1" x14ac:dyDescent="0.25"/>
    <row r="8629" ht="15.75" customHeight="1" x14ac:dyDescent="0.25"/>
    <row r="8630" ht="15.75" customHeight="1" x14ac:dyDescent="0.25"/>
    <row r="8631" ht="15.75" customHeight="1" x14ac:dyDescent="0.25"/>
    <row r="8632" ht="15.75" customHeight="1" x14ac:dyDescent="0.25"/>
    <row r="8633" ht="15.75" customHeight="1" x14ac:dyDescent="0.25"/>
    <row r="8634" ht="15.75" customHeight="1" x14ac:dyDescent="0.25"/>
    <row r="8635" ht="15.75" customHeight="1" x14ac:dyDescent="0.25"/>
    <row r="8636" ht="15.75" customHeight="1" x14ac:dyDescent="0.25"/>
    <row r="8637" ht="15.75" customHeight="1" x14ac:dyDescent="0.25"/>
    <row r="8638" ht="15.75" customHeight="1" x14ac:dyDescent="0.25"/>
    <row r="8639" ht="15.75" customHeight="1" x14ac:dyDescent="0.25"/>
    <row r="8640" ht="15.75" customHeight="1" x14ac:dyDescent="0.25"/>
    <row r="8641" ht="15.75" customHeight="1" x14ac:dyDescent="0.25"/>
    <row r="8642" ht="15.75" customHeight="1" x14ac:dyDescent="0.25"/>
    <row r="8643" ht="15.75" customHeight="1" x14ac:dyDescent="0.25"/>
    <row r="8644" ht="15.75" customHeight="1" x14ac:dyDescent="0.25"/>
    <row r="8645" ht="15.75" customHeight="1" x14ac:dyDescent="0.25"/>
    <row r="8646" ht="15.75" customHeight="1" x14ac:dyDescent="0.25"/>
    <row r="8647" ht="15.75" customHeight="1" x14ac:dyDescent="0.25"/>
    <row r="8648" ht="15.75" customHeight="1" x14ac:dyDescent="0.25"/>
    <row r="8649" ht="15.75" customHeight="1" x14ac:dyDescent="0.25"/>
    <row r="8650" ht="15.75" customHeight="1" x14ac:dyDescent="0.25"/>
    <row r="8651" ht="15.75" customHeight="1" x14ac:dyDescent="0.25"/>
    <row r="8652" ht="15.75" customHeight="1" x14ac:dyDescent="0.25"/>
    <row r="8653" ht="15.75" customHeight="1" x14ac:dyDescent="0.25"/>
    <row r="8654" ht="15.75" customHeight="1" x14ac:dyDescent="0.25"/>
    <row r="8655" ht="15.75" customHeight="1" x14ac:dyDescent="0.25"/>
    <row r="8656" ht="15.75" customHeight="1" x14ac:dyDescent="0.25"/>
    <row r="8657" ht="15.75" customHeight="1" x14ac:dyDescent="0.25"/>
    <row r="8658" ht="15.75" customHeight="1" x14ac:dyDescent="0.25"/>
    <row r="8659" ht="15.75" customHeight="1" x14ac:dyDescent="0.25"/>
    <row r="8660" ht="15.75" customHeight="1" x14ac:dyDescent="0.25"/>
    <row r="8661" ht="15.75" customHeight="1" x14ac:dyDescent="0.25"/>
    <row r="8662" ht="15.75" customHeight="1" x14ac:dyDescent="0.25"/>
    <row r="8663" ht="15.75" customHeight="1" x14ac:dyDescent="0.25"/>
    <row r="8664" ht="15.75" customHeight="1" x14ac:dyDescent="0.25"/>
    <row r="8665" ht="15.75" customHeight="1" x14ac:dyDescent="0.25"/>
    <row r="8666" ht="15.75" customHeight="1" x14ac:dyDescent="0.25"/>
    <row r="8667" ht="15.75" customHeight="1" x14ac:dyDescent="0.25"/>
    <row r="8668" ht="15.75" customHeight="1" x14ac:dyDescent="0.25"/>
    <row r="8669" ht="15.75" customHeight="1" x14ac:dyDescent="0.25"/>
    <row r="8670" ht="15.75" customHeight="1" x14ac:dyDescent="0.25"/>
    <row r="8671" ht="15.75" customHeight="1" x14ac:dyDescent="0.25"/>
    <row r="8672" ht="15.75" customHeight="1" x14ac:dyDescent="0.25"/>
    <row r="8673" ht="15.75" customHeight="1" x14ac:dyDescent="0.25"/>
    <row r="8674" ht="15.75" customHeight="1" x14ac:dyDescent="0.25"/>
    <row r="8675" ht="15.75" customHeight="1" x14ac:dyDescent="0.25"/>
    <row r="8676" ht="15.75" customHeight="1" x14ac:dyDescent="0.25"/>
    <row r="8677" ht="15.75" customHeight="1" x14ac:dyDescent="0.25"/>
    <row r="8678" ht="15.75" customHeight="1" x14ac:dyDescent="0.25"/>
    <row r="8679" ht="15.75" customHeight="1" x14ac:dyDescent="0.25"/>
    <row r="8680" ht="15.75" customHeight="1" x14ac:dyDescent="0.25"/>
    <row r="8681" ht="15.75" customHeight="1" x14ac:dyDescent="0.25"/>
    <row r="8682" ht="15.75" customHeight="1" x14ac:dyDescent="0.25"/>
    <row r="8683" ht="15.75" customHeight="1" x14ac:dyDescent="0.25"/>
    <row r="8684" ht="15.75" customHeight="1" x14ac:dyDescent="0.25"/>
    <row r="8685" ht="15.75" customHeight="1" x14ac:dyDescent="0.25"/>
    <row r="8686" ht="15.75" customHeight="1" x14ac:dyDescent="0.25"/>
    <row r="8687" ht="15.75" customHeight="1" x14ac:dyDescent="0.25"/>
    <row r="8688" ht="15.75" customHeight="1" x14ac:dyDescent="0.25"/>
    <row r="8689" ht="15.75" customHeight="1" x14ac:dyDescent="0.25"/>
    <row r="8690" ht="15.75" customHeight="1" x14ac:dyDescent="0.25"/>
    <row r="8691" ht="15.75" customHeight="1" x14ac:dyDescent="0.25"/>
    <row r="8692" ht="15.75" customHeight="1" x14ac:dyDescent="0.25"/>
    <row r="8693" ht="15.75" customHeight="1" x14ac:dyDescent="0.25"/>
    <row r="8694" ht="15.75" customHeight="1" x14ac:dyDescent="0.25"/>
    <row r="8695" ht="15.75" customHeight="1" x14ac:dyDescent="0.25"/>
    <row r="8696" ht="15.75" customHeight="1" x14ac:dyDescent="0.25"/>
    <row r="8697" ht="15.75" customHeight="1" x14ac:dyDescent="0.25"/>
    <row r="8698" ht="15.75" customHeight="1" x14ac:dyDescent="0.25"/>
    <row r="8699" ht="15.75" customHeight="1" x14ac:dyDescent="0.25"/>
    <row r="8700" ht="15.75" customHeight="1" x14ac:dyDescent="0.25"/>
    <row r="8701" ht="15.75" customHeight="1" x14ac:dyDescent="0.25"/>
    <row r="8702" ht="15.75" customHeight="1" x14ac:dyDescent="0.25"/>
    <row r="8703" ht="15.75" customHeight="1" x14ac:dyDescent="0.25"/>
    <row r="8704" ht="15.75" customHeight="1" x14ac:dyDescent="0.25"/>
    <row r="8705" ht="15.75" customHeight="1" x14ac:dyDescent="0.25"/>
    <row r="8706" ht="15.75" customHeight="1" x14ac:dyDescent="0.25"/>
    <row r="8707" ht="15.75" customHeight="1" x14ac:dyDescent="0.25"/>
    <row r="8708" ht="15.75" customHeight="1" x14ac:dyDescent="0.25"/>
    <row r="8709" ht="15.75" customHeight="1" x14ac:dyDescent="0.25"/>
    <row r="8710" ht="15.75" customHeight="1" x14ac:dyDescent="0.25"/>
    <row r="8711" ht="15.75" customHeight="1" x14ac:dyDescent="0.25"/>
    <row r="8712" ht="15.75" customHeight="1" x14ac:dyDescent="0.25"/>
    <row r="8713" ht="15.75" customHeight="1" x14ac:dyDescent="0.25"/>
    <row r="8714" ht="15.75" customHeight="1" x14ac:dyDescent="0.25"/>
    <row r="8715" ht="15.75" customHeight="1" x14ac:dyDescent="0.25"/>
    <row r="8716" ht="15.75" customHeight="1" x14ac:dyDescent="0.25"/>
    <row r="8717" ht="15.75" customHeight="1" x14ac:dyDescent="0.25"/>
    <row r="8718" ht="15.75" customHeight="1" x14ac:dyDescent="0.25"/>
    <row r="8719" ht="15.75" customHeight="1" x14ac:dyDescent="0.25"/>
    <row r="8720" ht="15.75" customHeight="1" x14ac:dyDescent="0.25"/>
    <row r="8721" ht="15.75" customHeight="1" x14ac:dyDescent="0.25"/>
    <row r="8722" ht="15.75" customHeight="1" x14ac:dyDescent="0.25"/>
    <row r="8723" ht="15.75" customHeight="1" x14ac:dyDescent="0.25"/>
    <row r="8724" ht="15.75" customHeight="1" x14ac:dyDescent="0.25"/>
    <row r="8725" ht="15.75" customHeight="1" x14ac:dyDescent="0.25"/>
    <row r="8726" ht="15.75" customHeight="1" x14ac:dyDescent="0.25"/>
    <row r="8727" ht="15.75" customHeight="1" x14ac:dyDescent="0.25"/>
    <row r="8728" ht="15.75" customHeight="1" x14ac:dyDescent="0.25"/>
    <row r="8729" ht="15.75" customHeight="1" x14ac:dyDescent="0.25"/>
    <row r="8730" ht="15.75" customHeight="1" x14ac:dyDescent="0.25"/>
    <row r="8731" ht="15.75" customHeight="1" x14ac:dyDescent="0.25"/>
    <row r="8732" ht="15.75" customHeight="1" x14ac:dyDescent="0.25"/>
    <row r="8733" ht="15.75" customHeight="1" x14ac:dyDescent="0.25"/>
    <row r="8734" ht="15.75" customHeight="1" x14ac:dyDescent="0.25"/>
    <row r="8735" ht="15.75" customHeight="1" x14ac:dyDescent="0.25"/>
    <row r="8736" ht="15.75" customHeight="1" x14ac:dyDescent="0.25"/>
    <row r="8737" ht="15.75" customHeight="1" x14ac:dyDescent="0.25"/>
    <row r="8738" ht="15.75" customHeight="1" x14ac:dyDescent="0.25"/>
    <row r="8739" ht="15.75" customHeight="1" x14ac:dyDescent="0.25"/>
    <row r="8740" ht="15.75" customHeight="1" x14ac:dyDescent="0.25"/>
    <row r="8741" ht="15.75" customHeight="1" x14ac:dyDescent="0.25"/>
    <row r="8742" ht="15.75" customHeight="1" x14ac:dyDescent="0.25"/>
    <row r="8743" ht="15.75" customHeight="1" x14ac:dyDescent="0.25"/>
    <row r="8744" ht="15.75" customHeight="1" x14ac:dyDescent="0.25"/>
    <row r="8745" ht="15.75" customHeight="1" x14ac:dyDescent="0.25"/>
    <row r="8746" ht="15.75" customHeight="1" x14ac:dyDescent="0.25"/>
    <row r="8747" ht="15.75" customHeight="1" x14ac:dyDescent="0.25"/>
    <row r="8748" ht="15.75" customHeight="1" x14ac:dyDescent="0.25"/>
    <row r="8749" ht="15.75" customHeight="1" x14ac:dyDescent="0.25"/>
    <row r="8750" ht="15.75" customHeight="1" x14ac:dyDescent="0.25"/>
    <row r="8751" ht="15.75" customHeight="1" x14ac:dyDescent="0.25"/>
    <row r="8752" ht="15.75" customHeight="1" x14ac:dyDescent="0.25"/>
    <row r="8753" ht="15.75" customHeight="1" x14ac:dyDescent="0.25"/>
    <row r="8754" ht="15.75" customHeight="1" x14ac:dyDescent="0.25"/>
    <row r="8755" ht="15.75" customHeight="1" x14ac:dyDescent="0.25"/>
    <row r="8756" ht="15.75" customHeight="1" x14ac:dyDescent="0.25"/>
    <row r="8757" ht="15.75" customHeight="1" x14ac:dyDescent="0.25"/>
    <row r="8758" ht="15.75" customHeight="1" x14ac:dyDescent="0.25"/>
    <row r="8759" ht="15.75" customHeight="1" x14ac:dyDescent="0.25"/>
    <row r="8760" ht="15.75" customHeight="1" x14ac:dyDescent="0.25"/>
    <row r="8761" ht="15.75" customHeight="1" x14ac:dyDescent="0.25"/>
    <row r="8762" ht="15.75" customHeight="1" x14ac:dyDescent="0.25"/>
    <row r="8763" ht="15.75" customHeight="1" x14ac:dyDescent="0.25"/>
    <row r="8764" ht="15.75" customHeight="1" x14ac:dyDescent="0.25"/>
    <row r="8765" ht="15.75" customHeight="1" x14ac:dyDescent="0.25"/>
    <row r="8766" ht="15.75" customHeight="1" x14ac:dyDescent="0.25"/>
    <row r="8767" ht="15.75" customHeight="1" x14ac:dyDescent="0.25"/>
    <row r="8768" ht="15.75" customHeight="1" x14ac:dyDescent="0.25"/>
    <row r="8769" ht="15.75" customHeight="1" x14ac:dyDescent="0.25"/>
    <row r="8770" ht="15.75" customHeight="1" x14ac:dyDescent="0.25"/>
    <row r="8771" ht="15.75" customHeight="1" x14ac:dyDescent="0.25"/>
    <row r="8772" ht="15.75" customHeight="1" x14ac:dyDescent="0.25"/>
    <row r="8773" ht="15.75" customHeight="1" x14ac:dyDescent="0.25"/>
    <row r="8774" ht="15.75" customHeight="1" x14ac:dyDescent="0.25"/>
    <row r="8775" ht="15.75" customHeight="1" x14ac:dyDescent="0.25"/>
    <row r="8776" ht="15.75" customHeight="1" x14ac:dyDescent="0.25"/>
    <row r="8777" ht="15.75" customHeight="1" x14ac:dyDescent="0.25"/>
    <row r="8778" ht="15.75" customHeight="1" x14ac:dyDescent="0.25"/>
    <row r="8779" ht="15.75" customHeight="1" x14ac:dyDescent="0.25"/>
    <row r="8780" ht="15.75" customHeight="1" x14ac:dyDescent="0.25"/>
    <row r="8781" ht="15.75" customHeight="1" x14ac:dyDescent="0.25"/>
    <row r="8782" ht="15.75" customHeight="1" x14ac:dyDescent="0.25"/>
    <row r="8783" ht="15.75" customHeight="1" x14ac:dyDescent="0.25"/>
    <row r="8784" ht="15.75" customHeight="1" x14ac:dyDescent="0.25"/>
    <row r="8785" ht="15.75" customHeight="1" x14ac:dyDescent="0.25"/>
    <row r="8786" ht="15.75" customHeight="1" x14ac:dyDescent="0.25"/>
    <row r="8787" ht="15.75" customHeight="1" x14ac:dyDescent="0.25"/>
    <row r="8788" ht="15.75" customHeight="1" x14ac:dyDescent="0.25"/>
    <row r="8789" ht="15.75" customHeight="1" x14ac:dyDescent="0.25"/>
    <row r="8790" ht="15.75" customHeight="1" x14ac:dyDescent="0.25"/>
    <row r="8791" ht="15.75" customHeight="1" x14ac:dyDescent="0.25"/>
    <row r="8792" ht="15.75" customHeight="1" x14ac:dyDescent="0.25"/>
    <row r="8793" ht="15.75" customHeight="1" x14ac:dyDescent="0.25"/>
    <row r="8794" ht="15.75" customHeight="1" x14ac:dyDescent="0.25"/>
    <row r="8795" ht="15.75" customHeight="1" x14ac:dyDescent="0.25"/>
    <row r="8796" ht="15.75" customHeight="1" x14ac:dyDescent="0.25"/>
    <row r="8797" ht="15.75" customHeight="1" x14ac:dyDescent="0.25"/>
    <row r="8798" ht="15.75" customHeight="1" x14ac:dyDescent="0.25"/>
    <row r="8799" ht="15.75" customHeight="1" x14ac:dyDescent="0.25"/>
    <row r="8800" ht="15.75" customHeight="1" x14ac:dyDescent="0.25"/>
    <row r="8801" ht="15.75" customHeight="1" x14ac:dyDescent="0.25"/>
    <row r="8802" ht="15.75" customHeight="1" x14ac:dyDescent="0.25"/>
    <row r="8803" ht="15.75" customHeight="1" x14ac:dyDescent="0.25"/>
    <row r="8804" ht="15.75" customHeight="1" x14ac:dyDescent="0.25"/>
    <row r="8805" ht="15.75" customHeight="1" x14ac:dyDescent="0.25"/>
    <row r="8806" ht="15.75" customHeight="1" x14ac:dyDescent="0.25"/>
    <row r="8807" ht="15.75" customHeight="1" x14ac:dyDescent="0.25"/>
    <row r="8808" ht="15.75" customHeight="1" x14ac:dyDescent="0.25"/>
    <row r="8809" ht="15.75" customHeight="1" x14ac:dyDescent="0.25"/>
    <row r="8810" ht="15.75" customHeight="1" x14ac:dyDescent="0.25"/>
    <row r="8811" ht="15.75" customHeight="1" x14ac:dyDescent="0.25"/>
    <row r="8812" ht="15.75" customHeight="1" x14ac:dyDescent="0.25"/>
    <row r="8813" ht="15.75" customHeight="1" x14ac:dyDescent="0.25"/>
    <row r="8814" ht="15.75" customHeight="1" x14ac:dyDescent="0.25"/>
    <row r="8815" ht="15.75" customHeight="1" x14ac:dyDescent="0.25"/>
    <row r="8816" ht="15.75" customHeight="1" x14ac:dyDescent="0.25"/>
    <row r="8817" ht="15.75" customHeight="1" x14ac:dyDescent="0.25"/>
    <row r="8818" ht="15.75" customHeight="1" x14ac:dyDescent="0.25"/>
    <row r="8819" ht="15.75" customHeight="1" x14ac:dyDescent="0.25"/>
    <row r="8820" ht="15.75" customHeight="1" x14ac:dyDescent="0.25"/>
    <row r="8821" ht="15.75" customHeight="1" x14ac:dyDescent="0.25"/>
    <row r="8822" ht="15.75" customHeight="1" x14ac:dyDescent="0.25"/>
    <row r="8823" ht="15.75" customHeight="1" x14ac:dyDescent="0.25"/>
    <row r="8824" ht="15.75" customHeight="1" x14ac:dyDescent="0.25"/>
    <row r="8825" ht="15.75" customHeight="1" x14ac:dyDescent="0.25"/>
    <row r="8826" ht="15.75" customHeight="1" x14ac:dyDescent="0.25"/>
    <row r="8827" ht="15.75" customHeight="1" x14ac:dyDescent="0.25"/>
    <row r="8828" ht="15.75" customHeight="1" x14ac:dyDescent="0.25"/>
    <row r="8829" ht="15.75" customHeight="1" x14ac:dyDescent="0.25"/>
    <row r="8830" ht="15.75" customHeight="1" x14ac:dyDescent="0.25"/>
    <row r="8831" ht="15.75" customHeight="1" x14ac:dyDescent="0.25"/>
    <row r="8832" ht="15.75" customHeight="1" x14ac:dyDescent="0.25"/>
    <row r="8833" ht="15.75" customHeight="1" x14ac:dyDescent="0.25"/>
    <row r="8834" ht="15.75" customHeight="1" x14ac:dyDescent="0.25"/>
    <row r="8835" ht="15.75" customHeight="1" x14ac:dyDescent="0.25"/>
    <row r="8836" ht="15.75" customHeight="1" x14ac:dyDescent="0.25"/>
    <row r="8837" ht="15.75" customHeight="1" x14ac:dyDescent="0.25"/>
    <row r="8838" ht="15.75" customHeight="1" x14ac:dyDescent="0.25"/>
    <row r="8839" ht="15.75" customHeight="1" x14ac:dyDescent="0.25"/>
    <row r="8840" ht="15.75" customHeight="1" x14ac:dyDescent="0.25"/>
    <row r="8841" ht="15.75" customHeight="1" x14ac:dyDescent="0.25"/>
    <row r="8842" ht="15.75" customHeight="1" x14ac:dyDescent="0.25"/>
    <row r="8843" ht="15.75" customHeight="1" x14ac:dyDescent="0.25"/>
    <row r="8844" ht="15.75" customHeight="1" x14ac:dyDescent="0.25"/>
    <row r="8845" ht="15.75" customHeight="1" x14ac:dyDescent="0.25"/>
    <row r="8846" ht="15.75" customHeight="1" x14ac:dyDescent="0.25"/>
    <row r="8847" ht="15.75" customHeight="1" x14ac:dyDescent="0.25"/>
    <row r="8848" ht="15.75" customHeight="1" x14ac:dyDescent="0.25"/>
    <row r="8849" ht="15.75" customHeight="1" x14ac:dyDescent="0.25"/>
    <row r="8850" ht="15.75" customHeight="1" x14ac:dyDescent="0.25"/>
    <row r="8851" ht="15.75" customHeight="1" x14ac:dyDescent="0.25"/>
    <row r="8852" ht="15.75" customHeight="1" x14ac:dyDescent="0.25"/>
    <row r="8853" ht="15.75" customHeight="1" x14ac:dyDescent="0.25"/>
    <row r="8854" ht="15.75" customHeight="1" x14ac:dyDescent="0.25"/>
    <row r="8855" ht="15.75" customHeight="1" x14ac:dyDescent="0.25"/>
    <row r="8856" ht="15.75" customHeight="1" x14ac:dyDescent="0.25"/>
    <row r="8857" ht="15.75" customHeight="1" x14ac:dyDescent="0.25"/>
    <row r="8858" ht="15.75" customHeight="1" x14ac:dyDescent="0.25"/>
    <row r="8859" ht="15.75" customHeight="1" x14ac:dyDescent="0.25"/>
    <row r="8860" ht="15.75" customHeight="1" x14ac:dyDescent="0.25"/>
    <row r="8861" ht="15.75" customHeight="1" x14ac:dyDescent="0.25"/>
    <row r="8862" ht="15.75" customHeight="1" x14ac:dyDescent="0.25"/>
    <row r="8863" ht="15.75" customHeight="1" x14ac:dyDescent="0.25"/>
    <row r="8864" ht="15.75" customHeight="1" x14ac:dyDescent="0.25"/>
    <row r="8865" ht="15.75" customHeight="1" x14ac:dyDescent="0.25"/>
    <row r="8866" ht="15.75" customHeight="1" x14ac:dyDescent="0.25"/>
    <row r="8867" ht="15.75" customHeight="1" x14ac:dyDescent="0.25"/>
    <row r="8868" ht="15.75" customHeight="1" x14ac:dyDescent="0.25"/>
    <row r="8869" ht="15.75" customHeight="1" x14ac:dyDescent="0.25"/>
    <row r="8870" ht="15.75" customHeight="1" x14ac:dyDescent="0.25"/>
    <row r="8871" ht="15.75" customHeight="1" x14ac:dyDescent="0.25"/>
    <row r="8872" ht="15.75" customHeight="1" x14ac:dyDescent="0.25"/>
    <row r="8873" ht="15.75" customHeight="1" x14ac:dyDescent="0.25"/>
    <row r="8874" ht="15.75" customHeight="1" x14ac:dyDescent="0.25"/>
    <row r="8875" ht="15.75" customHeight="1" x14ac:dyDescent="0.25"/>
    <row r="8876" ht="15.75" customHeight="1" x14ac:dyDescent="0.25"/>
    <row r="8877" ht="15.75" customHeight="1" x14ac:dyDescent="0.25"/>
    <row r="8878" ht="15.75" customHeight="1" x14ac:dyDescent="0.25"/>
    <row r="8879" ht="15.75" customHeight="1" x14ac:dyDescent="0.25"/>
    <row r="8880" ht="15.75" customHeight="1" x14ac:dyDescent="0.25"/>
    <row r="8881" ht="15.75" customHeight="1" x14ac:dyDescent="0.25"/>
    <row r="8882" ht="15.75" customHeight="1" x14ac:dyDescent="0.25"/>
    <row r="8883" ht="15.75" customHeight="1" x14ac:dyDescent="0.25"/>
    <row r="8884" ht="15.75" customHeight="1" x14ac:dyDescent="0.25"/>
    <row r="8885" ht="15.75" customHeight="1" x14ac:dyDescent="0.25"/>
    <row r="8886" ht="15.75" customHeight="1" x14ac:dyDescent="0.25"/>
    <row r="8887" ht="15.75" customHeight="1" x14ac:dyDescent="0.25"/>
    <row r="8888" ht="15.75" customHeight="1" x14ac:dyDescent="0.25"/>
    <row r="8889" ht="15.75" customHeight="1" x14ac:dyDescent="0.25"/>
    <row r="8890" ht="15.75" customHeight="1" x14ac:dyDescent="0.25"/>
    <row r="8891" ht="15.75" customHeight="1" x14ac:dyDescent="0.25"/>
    <row r="8892" ht="15.75" customHeight="1" x14ac:dyDescent="0.25"/>
    <row r="8893" ht="15.75" customHeight="1" x14ac:dyDescent="0.25"/>
    <row r="8894" ht="15.75" customHeight="1" x14ac:dyDescent="0.25"/>
    <row r="8895" ht="15.75" customHeight="1" x14ac:dyDescent="0.25"/>
    <row r="8896" ht="15.75" customHeight="1" x14ac:dyDescent="0.25"/>
    <row r="8897" ht="15.75" customHeight="1" x14ac:dyDescent="0.25"/>
    <row r="8898" ht="15.75" customHeight="1" x14ac:dyDescent="0.25"/>
    <row r="8899" ht="15.75" customHeight="1" x14ac:dyDescent="0.25"/>
    <row r="8900" ht="15.75" customHeight="1" x14ac:dyDescent="0.25"/>
    <row r="8901" ht="15.75" customHeight="1" x14ac:dyDescent="0.25"/>
    <row r="8902" ht="15.75" customHeight="1" x14ac:dyDescent="0.25"/>
    <row r="8903" ht="15.75" customHeight="1" x14ac:dyDescent="0.25"/>
    <row r="8904" ht="15.75" customHeight="1" x14ac:dyDescent="0.25"/>
    <row r="8905" ht="15.75" customHeight="1" x14ac:dyDescent="0.25"/>
    <row r="8906" ht="15.75" customHeight="1" x14ac:dyDescent="0.25"/>
    <row r="8907" ht="15.75" customHeight="1" x14ac:dyDescent="0.25"/>
    <row r="8908" ht="15.75" customHeight="1" x14ac:dyDescent="0.25"/>
    <row r="8909" ht="15.75" customHeight="1" x14ac:dyDescent="0.25"/>
    <row r="8910" ht="15.75" customHeight="1" x14ac:dyDescent="0.25"/>
    <row r="8911" ht="15.75" customHeight="1" x14ac:dyDescent="0.25"/>
    <row r="8912" ht="15.75" customHeight="1" x14ac:dyDescent="0.25"/>
    <row r="8913" ht="15.75" customHeight="1" x14ac:dyDescent="0.25"/>
    <row r="8914" ht="15.75" customHeight="1" x14ac:dyDescent="0.25"/>
    <row r="8915" ht="15.75" customHeight="1" x14ac:dyDescent="0.25"/>
    <row r="8916" ht="15.75" customHeight="1" x14ac:dyDescent="0.25"/>
    <row r="8917" ht="15.75" customHeight="1" x14ac:dyDescent="0.25"/>
    <row r="8918" ht="15.75" customHeight="1" x14ac:dyDescent="0.25"/>
    <row r="8919" ht="15.75" customHeight="1" x14ac:dyDescent="0.25"/>
    <row r="8920" ht="15.75" customHeight="1" x14ac:dyDescent="0.25"/>
    <row r="8921" ht="15.75" customHeight="1" x14ac:dyDescent="0.25"/>
    <row r="8922" ht="15.75" customHeight="1" x14ac:dyDescent="0.25"/>
    <row r="8923" ht="15.75" customHeight="1" x14ac:dyDescent="0.25"/>
    <row r="8924" ht="15.75" customHeight="1" x14ac:dyDescent="0.25"/>
    <row r="8925" ht="15.75" customHeight="1" x14ac:dyDescent="0.25"/>
    <row r="8926" ht="15.75" customHeight="1" x14ac:dyDescent="0.25"/>
    <row r="8927" ht="15.75" customHeight="1" x14ac:dyDescent="0.25"/>
    <row r="8928" ht="15.75" customHeight="1" x14ac:dyDescent="0.25"/>
    <row r="8929" ht="15.75" customHeight="1" x14ac:dyDescent="0.25"/>
    <row r="8930" ht="15.75" customHeight="1" x14ac:dyDescent="0.25"/>
    <row r="8931" ht="15.75" customHeight="1" x14ac:dyDescent="0.25"/>
    <row r="8932" ht="15.75" customHeight="1" x14ac:dyDescent="0.25"/>
    <row r="8933" ht="15.75" customHeight="1" x14ac:dyDescent="0.25"/>
    <row r="8934" ht="15.75" customHeight="1" x14ac:dyDescent="0.25"/>
    <row r="8935" ht="15.75" customHeight="1" x14ac:dyDescent="0.25"/>
    <row r="8936" ht="15.75" customHeight="1" x14ac:dyDescent="0.25"/>
    <row r="8937" ht="15.75" customHeight="1" x14ac:dyDescent="0.25"/>
    <row r="8938" ht="15.75" customHeight="1" x14ac:dyDescent="0.25"/>
    <row r="8939" ht="15.75" customHeight="1" x14ac:dyDescent="0.25"/>
    <row r="8940" ht="15.75" customHeight="1" x14ac:dyDescent="0.25"/>
    <row r="8941" ht="15.75" customHeight="1" x14ac:dyDescent="0.25"/>
    <row r="8942" ht="15.75" customHeight="1" x14ac:dyDescent="0.25"/>
    <row r="8943" ht="15.75" customHeight="1" x14ac:dyDescent="0.25"/>
    <row r="8944" ht="15.75" customHeight="1" x14ac:dyDescent="0.25"/>
    <row r="8945" ht="15.75" customHeight="1" x14ac:dyDescent="0.25"/>
    <row r="8946" ht="15.75" customHeight="1" x14ac:dyDescent="0.25"/>
    <row r="8947" ht="15.75" customHeight="1" x14ac:dyDescent="0.25"/>
    <row r="8948" ht="15.75" customHeight="1" x14ac:dyDescent="0.25"/>
    <row r="8949" ht="15.75" customHeight="1" x14ac:dyDescent="0.25"/>
    <row r="8950" ht="15.75" customHeight="1" x14ac:dyDescent="0.25"/>
    <row r="8951" ht="15.75" customHeight="1" x14ac:dyDescent="0.25"/>
    <row r="8952" ht="15.75" customHeight="1" x14ac:dyDescent="0.25"/>
    <row r="8953" ht="15.75" customHeight="1" x14ac:dyDescent="0.25"/>
    <row r="8954" ht="15.75" customHeight="1" x14ac:dyDescent="0.25"/>
    <row r="8955" ht="15.75" customHeight="1" x14ac:dyDescent="0.25"/>
    <row r="8956" ht="15.75" customHeight="1" x14ac:dyDescent="0.25"/>
    <row r="8957" ht="15.75" customHeight="1" x14ac:dyDescent="0.25"/>
    <row r="8958" ht="15.75" customHeight="1" x14ac:dyDescent="0.25"/>
    <row r="8959" ht="15.75" customHeight="1" x14ac:dyDescent="0.25"/>
    <row r="8960" ht="15.75" customHeight="1" x14ac:dyDescent="0.25"/>
    <row r="8961" ht="15.75" customHeight="1" x14ac:dyDescent="0.25"/>
    <row r="8962" ht="15.75" customHeight="1" x14ac:dyDescent="0.25"/>
    <row r="8963" ht="15.75" customHeight="1" x14ac:dyDescent="0.25"/>
    <row r="8964" ht="15.75" customHeight="1" x14ac:dyDescent="0.25"/>
    <row r="8965" ht="15.75" customHeight="1" x14ac:dyDescent="0.25"/>
    <row r="8966" ht="15.75" customHeight="1" x14ac:dyDescent="0.25"/>
    <row r="8967" ht="15.75" customHeight="1" x14ac:dyDescent="0.25"/>
    <row r="8968" ht="15.75" customHeight="1" x14ac:dyDescent="0.25"/>
    <row r="8969" ht="15.75" customHeight="1" x14ac:dyDescent="0.25"/>
    <row r="8970" ht="15.75" customHeight="1" x14ac:dyDescent="0.25"/>
    <row r="8971" ht="15.75" customHeight="1" x14ac:dyDescent="0.25"/>
    <row r="8972" ht="15.75" customHeight="1" x14ac:dyDescent="0.25"/>
    <row r="8973" ht="15.75" customHeight="1" x14ac:dyDescent="0.25"/>
    <row r="8974" ht="15.75" customHeight="1" x14ac:dyDescent="0.25"/>
    <row r="8975" ht="15.75" customHeight="1" x14ac:dyDescent="0.25"/>
    <row r="8976" ht="15.75" customHeight="1" x14ac:dyDescent="0.25"/>
    <row r="8977" ht="15.75" customHeight="1" x14ac:dyDescent="0.25"/>
    <row r="8978" ht="15.75" customHeight="1" x14ac:dyDescent="0.25"/>
    <row r="8979" ht="15.75" customHeight="1" x14ac:dyDescent="0.25"/>
    <row r="8980" ht="15.75" customHeight="1" x14ac:dyDescent="0.25"/>
    <row r="8981" ht="15.75" customHeight="1" x14ac:dyDescent="0.25"/>
    <row r="8982" ht="15.75" customHeight="1" x14ac:dyDescent="0.25"/>
    <row r="8983" ht="15.75" customHeight="1" x14ac:dyDescent="0.25"/>
    <row r="8984" ht="15.75" customHeight="1" x14ac:dyDescent="0.25"/>
    <row r="8985" ht="15.75" customHeight="1" x14ac:dyDescent="0.25"/>
    <row r="8986" ht="15.75" customHeight="1" x14ac:dyDescent="0.25"/>
    <row r="8987" ht="15.75" customHeight="1" x14ac:dyDescent="0.25"/>
    <row r="8988" ht="15.75" customHeight="1" x14ac:dyDescent="0.25"/>
    <row r="8989" ht="15.75" customHeight="1" x14ac:dyDescent="0.25"/>
    <row r="8990" ht="15.75" customHeight="1" x14ac:dyDescent="0.25"/>
    <row r="8991" ht="15.75" customHeight="1" x14ac:dyDescent="0.25"/>
    <row r="8992" ht="15.75" customHeight="1" x14ac:dyDescent="0.25"/>
    <row r="8993" ht="15.75" customHeight="1" x14ac:dyDescent="0.25"/>
    <row r="8994" ht="15.75" customHeight="1" x14ac:dyDescent="0.25"/>
    <row r="8995" ht="15.75" customHeight="1" x14ac:dyDescent="0.25"/>
    <row r="8996" ht="15.75" customHeight="1" x14ac:dyDescent="0.25"/>
    <row r="8997" ht="15.75" customHeight="1" x14ac:dyDescent="0.25"/>
    <row r="8998" ht="15.75" customHeight="1" x14ac:dyDescent="0.25"/>
    <row r="8999" ht="15.75" customHeight="1" x14ac:dyDescent="0.25"/>
    <row r="9000" ht="15.75" customHeight="1" x14ac:dyDescent="0.25"/>
    <row r="9001" ht="15.75" customHeight="1" x14ac:dyDescent="0.25"/>
    <row r="9002" ht="15.75" customHeight="1" x14ac:dyDescent="0.25"/>
    <row r="9003" ht="15.75" customHeight="1" x14ac:dyDescent="0.25"/>
    <row r="9004" ht="15.75" customHeight="1" x14ac:dyDescent="0.25"/>
    <row r="9005" ht="15.75" customHeight="1" x14ac:dyDescent="0.25"/>
    <row r="9006" ht="15.75" customHeight="1" x14ac:dyDescent="0.25"/>
    <row r="9007" ht="15.75" customHeight="1" x14ac:dyDescent="0.25"/>
    <row r="9008" ht="15.75" customHeight="1" x14ac:dyDescent="0.25"/>
    <row r="9009" ht="15.75" customHeight="1" x14ac:dyDescent="0.25"/>
    <row r="9010" ht="15.75" customHeight="1" x14ac:dyDescent="0.25"/>
    <row r="9011" ht="15.75" customHeight="1" x14ac:dyDescent="0.25"/>
    <row r="9012" ht="15.75" customHeight="1" x14ac:dyDescent="0.25"/>
    <row r="9013" ht="15.75" customHeight="1" x14ac:dyDescent="0.25"/>
    <row r="9014" ht="15.75" customHeight="1" x14ac:dyDescent="0.25"/>
    <row r="9015" ht="15.75" customHeight="1" x14ac:dyDescent="0.25"/>
    <row r="9016" ht="15.75" customHeight="1" x14ac:dyDescent="0.25"/>
    <row r="9017" ht="15.75" customHeight="1" x14ac:dyDescent="0.25"/>
    <row r="9018" ht="15.75" customHeight="1" x14ac:dyDescent="0.25"/>
    <row r="9019" ht="15.75" customHeight="1" x14ac:dyDescent="0.25"/>
    <row r="9020" ht="15.75" customHeight="1" x14ac:dyDescent="0.25"/>
    <row r="9021" ht="15.75" customHeight="1" x14ac:dyDescent="0.25"/>
    <row r="9022" ht="15.75" customHeight="1" x14ac:dyDescent="0.25"/>
    <row r="9023" ht="15.75" customHeight="1" x14ac:dyDescent="0.25"/>
    <row r="9024" ht="15.75" customHeight="1" x14ac:dyDescent="0.25"/>
    <row r="9025" ht="15.75" customHeight="1" x14ac:dyDescent="0.25"/>
    <row r="9026" ht="15.75" customHeight="1" x14ac:dyDescent="0.25"/>
    <row r="9027" ht="15.75" customHeight="1" x14ac:dyDescent="0.25"/>
    <row r="9028" ht="15.75" customHeight="1" x14ac:dyDescent="0.25"/>
    <row r="9029" ht="15.75" customHeight="1" x14ac:dyDescent="0.25"/>
    <row r="9030" ht="15.75" customHeight="1" x14ac:dyDescent="0.25"/>
    <row r="9031" ht="15.75" customHeight="1" x14ac:dyDescent="0.25"/>
    <row r="9032" ht="15.75" customHeight="1" x14ac:dyDescent="0.25"/>
    <row r="9033" ht="15.75" customHeight="1" x14ac:dyDescent="0.25"/>
    <row r="9034" ht="15.75" customHeight="1" x14ac:dyDescent="0.25"/>
    <row r="9035" ht="15.75" customHeight="1" x14ac:dyDescent="0.25"/>
    <row r="9036" ht="15.75" customHeight="1" x14ac:dyDescent="0.25"/>
    <row r="9037" ht="15.75" customHeight="1" x14ac:dyDescent="0.25"/>
    <row r="9038" ht="15.75" customHeight="1" x14ac:dyDescent="0.25"/>
    <row r="9039" ht="15.75" customHeight="1" x14ac:dyDescent="0.25"/>
    <row r="9040" ht="15.75" customHeight="1" x14ac:dyDescent="0.25"/>
    <row r="9041" ht="15.75" customHeight="1" x14ac:dyDescent="0.25"/>
    <row r="9042" ht="15.75" customHeight="1" x14ac:dyDescent="0.25"/>
    <row r="9043" ht="15.75" customHeight="1" x14ac:dyDescent="0.25"/>
    <row r="9044" ht="15.75" customHeight="1" x14ac:dyDescent="0.25"/>
    <row r="9045" ht="15.75" customHeight="1" x14ac:dyDescent="0.25"/>
    <row r="9046" ht="15.75" customHeight="1" x14ac:dyDescent="0.25"/>
    <row r="9047" ht="15.75" customHeight="1" x14ac:dyDescent="0.25"/>
    <row r="9048" ht="15.75" customHeight="1" x14ac:dyDescent="0.25"/>
    <row r="9049" ht="15.75" customHeight="1" x14ac:dyDescent="0.25"/>
    <row r="9050" ht="15.75" customHeight="1" x14ac:dyDescent="0.25"/>
    <row r="9051" ht="15.75" customHeight="1" x14ac:dyDescent="0.25"/>
    <row r="9052" ht="15.75" customHeight="1" x14ac:dyDescent="0.25"/>
    <row r="9053" ht="15.75" customHeight="1" x14ac:dyDescent="0.25"/>
    <row r="9054" ht="15.75" customHeight="1" x14ac:dyDescent="0.25"/>
    <row r="9055" ht="15.75" customHeight="1" x14ac:dyDescent="0.25"/>
    <row r="9056" ht="15.75" customHeight="1" x14ac:dyDescent="0.25"/>
    <row r="9057" ht="15.75" customHeight="1" x14ac:dyDescent="0.25"/>
    <row r="9058" ht="15.75" customHeight="1" x14ac:dyDescent="0.25"/>
    <row r="9059" ht="15.75" customHeight="1" x14ac:dyDescent="0.25"/>
    <row r="9060" ht="15.75" customHeight="1" x14ac:dyDescent="0.25"/>
    <row r="9061" ht="15.75" customHeight="1" x14ac:dyDescent="0.25"/>
    <row r="9062" ht="15.75" customHeight="1" x14ac:dyDescent="0.25"/>
    <row r="9063" ht="15.75" customHeight="1" x14ac:dyDescent="0.25"/>
    <row r="9064" ht="15.75" customHeight="1" x14ac:dyDescent="0.25"/>
    <row r="9065" ht="15.75" customHeight="1" x14ac:dyDescent="0.25"/>
    <row r="9066" ht="15.75" customHeight="1" x14ac:dyDescent="0.25"/>
    <row r="9067" ht="15.75" customHeight="1" x14ac:dyDescent="0.25"/>
    <row r="9068" ht="15.75" customHeight="1" x14ac:dyDescent="0.25"/>
    <row r="9069" ht="15.75" customHeight="1" x14ac:dyDescent="0.25"/>
    <row r="9070" ht="15.75" customHeight="1" x14ac:dyDescent="0.25"/>
    <row r="9071" ht="15.75" customHeight="1" x14ac:dyDescent="0.25"/>
    <row r="9072" ht="15.75" customHeight="1" x14ac:dyDescent="0.25"/>
    <row r="9073" ht="15.75" customHeight="1" x14ac:dyDescent="0.25"/>
    <row r="9074" ht="15.75" customHeight="1" x14ac:dyDescent="0.25"/>
    <row r="9075" ht="15.75" customHeight="1" x14ac:dyDescent="0.25"/>
    <row r="9076" ht="15.75" customHeight="1" x14ac:dyDescent="0.25"/>
    <row r="9077" ht="15.75" customHeight="1" x14ac:dyDescent="0.25"/>
    <row r="9078" ht="15.75" customHeight="1" x14ac:dyDescent="0.25"/>
    <row r="9079" ht="15.75" customHeight="1" x14ac:dyDescent="0.25"/>
    <row r="9080" ht="15.75" customHeight="1" x14ac:dyDescent="0.25"/>
    <row r="9081" ht="15.75" customHeight="1" x14ac:dyDescent="0.25"/>
    <row r="9082" ht="15.75" customHeight="1" x14ac:dyDescent="0.25"/>
    <row r="9083" ht="15.75" customHeight="1" x14ac:dyDescent="0.25"/>
    <row r="9084" ht="15.75" customHeight="1" x14ac:dyDescent="0.25"/>
    <row r="9085" ht="15.75" customHeight="1" x14ac:dyDescent="0.25"/>
    <row r="9086" ht="15.75" customHeight="1" x14ac:dyDescent="0.25"/>
    <row r="9087" ht="15.75" customHeight="1" x14ac:dyDescent="0.25"/>
    <row r="9088" ht="15.75" customHeight="1" x14ac:dyDescent="0.25"/>
    <row r="9089" ht="15.75" customHeight="1" x14ac:dyDescent="0.25"/>
    <row r="9090" ht="15.75" customHeight="1" x14ac:dyDescent="0.25"/>
    <row r="9091" ht="15.75" customHeight="1" x14ac:dyDescent="0.25"/>
    <row r="9092" ht="15.75" customHeight="1" x14ac:dyDescent="0.25"/>
    <row r="9093" ht="15.75" customHeight="1" x14ac:dyDescent="0.25"/>
    <row r="9094" ht="15.75" customHeight="1" x14ac:dyDescent="0.25"/>
    <row r="9095" ht="15.75" customHeight="1" x14ac:dyDescent="0.25"/>
    <row r="9096" ht="15.75" customHeight="1" x14ac:dyDescent="0.25"/>
    <row r="9097" ht="15.75" customHeight="1" x14ac:dyDescent="0.25"/>
    <row r="9098" ht="15.75" customHeight="1" x14ac:dyDescent="0.25"/>
    <row r="9099" ht="15.75" customHeight="1" x14ac:dyDescent="0.25"/>
    <row r="9100" ht="15.75" customHeight="1" x14ac:dyDescent="0.25"/>
    <row r="9101" ht="15.75" customHeight="1" x14ac:dyDescent="0.25"/>
    <row r="9102" ht="15.75" customHeight="1" x14ac:dyDescent="0.25"/>
    <row r="9103" ht="15.75" customHeight="1" x14ac:dyDescent="0.25"/>
    <row r="9104" ht="15.75" customHeight="1" x14ac:dyDescent="0.25"/>
    <row r="9105" ht="15.75" customHeight="1" x14ac:dyDescent="0.25"/>
    <row r="9106" ht="15.75" customHeight="1" x14ac:dyDescent="0.25"/>
    <row r="9107" ht="15.75" customHeight="1" x14ac:dyDescent="0.25"/>
    <row r="9108" ht="15.75" customHeight="1" x14ac:dyDescent="0.25"/>
    <row r="9109" ht="15.75" customHeight="1" x14ac:dyDescent="0.25"/>
    <row r="9110" ht="15.75" customHeight="1" x14ac:dyDescent="0.25"/>
    <row r="9111" ht="15.75" customHeight="1" x14ac:dyDescent="0.25"/>
    <row r="9112" ht="15.75" customHeight="1" x14ac:dyDescent="0.25"/>
    <row r="9113" ht="15.75" customHeight="1" x14ac:dyDescent="0.25"/>
    <row r="9114" ht="15.75" customHeight="1" x14ac:dyDescent="0.25"/>
    <row r="9115" ht="15.75" customHeight="1" x14ac:dyDescent="0.25"/>
    <row r="9116" ht="15.75" customHeight="1" x14ac:dyDescent="0.25"/>
    <row r="9117" ht="15.75" customHeight="1" x14ac:dyDescent="0.25"/>
    <row r="9118" ht="15.75" customHeight="1" x14ac:dyDescent="0.25"/>
    <row r="9119" ht="15.75" customHeight="1" x14ac:dyDescent="0.25"/>
    <row r="9120" ht="15.75" customHeight="1" x14ac:dyDescent="0.25"/>
    <row r="9121" ht="15.75" customHeight="1" x14ac:dyDescent="0.25"/>
    <row r="9122" ht="15.75" customHeight="1" x14ac:dyDescent="0.25"/>
    <row r="9123" ht="15.75" customHeight="1" x14ac:dyDescent="0.25"/>
    <row r="9124" ht="15.75" customHeight="1" x14ac:dyDescent="0.25"/>
    <row r="9125" ht="15.75" customHeight="1" x14ac:dyDescent="0.25"/>
    <row r="9126" ht="15.75" customHeight="1" x14ac:dyDescent="0.25"/>
    <row r="9127" ht="15.75" customHeight="1" x14ac:dyDescent="0.25"/>
    <row r="9128" ht="15.75" customHeight="1" x14ac:dyDescent="0.25"/>
    <row r="9129" ht="15.75" customHeight="1" x14ac:dyDescent="0.25"/>
    <row r="9130" ht="15.75" customHeight="1" x14ac:dyDescent="0.25"/>
    <row r="9131" ht="15.75" customHeight="1" x14ac:dyDescent="0.25"/>
    <row r="9132" ht="15.75" customHeight="1" x14ac:dyDescent="0.25"/>
    <row r="9133" ht="15.75" customHeight="1" x14ac:dyDescent="0.25"/>
    <row r="9134" ht="15.75" customHeight="1" x14ac:dyDescent="0.25"/>
    <row r="9135" ht="15.75" customHeight="1" x14ac:dyDescent="0.25"/>
    <row r="9136" ht="15.75" customHeight="1" x14ac:dyDescent="0.25"/>
    <row r="9137" ht="15.75" customHeight="1" x14ac:dyDescent="0.25"/>
    <row r="9138" ht="15.75" customHeight="1" x14ac:dyDescent="0.25"/>
    <row r="9139" ht="15.75" customHeight="1" x14ac:dyDescent="0.25"/>
    <row r="9140" ht="15.75" customHeight="1" x14ac:dyDescent="0.25"/>
    <row r="9141" ht="15.75" customHeight="1" x14ac:dyDescent="0.25"/>
    <row r="9142" ht="15.75" customHeight="1" x14ac:dyDescent="0.25"/>
    <row r="9143" ht="15.75" customHeight="1" x14ac:dyDescent="0.25"/>
    <row r="9144" ht="15.75" customHeight="1" x14ac:dyDescent="0.25"/>
    <row r="9145" ht="15.75" customHeight="1" x14ac:dyDescent="0.25"/>
    <row r="9146" ht="15.75" customHeight="1" x14ac:dyDescent="0.25"/>
    <row r="9147" ht="15.75" customHeight="1" x14ac:dyDescent="0.25"/>
    <row r="9148" ht="15.75" customHeight="1" x14ac:dyDescent="0.25"/>
    <row r="9149" ht="15.75" customHeight="1" x14ac:dyDescent="0.25"/>
    <row r="9150" ht="15.75" customHeight="1" x14ac:dyDescent="0.25"/>
    <row r="9151" ht="15.75" customHeight="1" x14ac:dyDescent="0.25"/>
    <row r="9152" ht="15.75" customHeight="1" x14ac:dyDescent="0.25"/>
    <row r="9153" ht="15.75" customHeight="1" x14ac:dyDescent="0.25"/>
    <row r="9154" ht="15.75" customHeight="1" x14ac:dyDescent="0.25"/>
    <row r="9155" ht="15.75" customHeight="1" x14ac:dyDescent="0.25"/>
    <row r="9156" ht="15.75" customHeight="1" x14ac:dyDescent="0.25"/>
    <row r="9157" ht="15.75" customHeight="1" x14ac:dyDescent="0.25"/>
    <row r="9158" ht="15.75" customHeight="1" x14ac:dyDescent="0.25"/>
    <row r="9159" ht="15.75" customHeight="1" x14ac:dyDescent="0.25"/>
    <row r="9160" ht="15.75" customHeight="1" x14ac:dyDescent="0.25"/>
    <row r="9161" ht="15.75" customHeight="1" x14ac:dyDescent="0.25"/>
    <row r="9162" ht="15.75" customHeight="1" x14ac:dyDescent="0.25"/>
    <row r="9163" ht="15.75" customHeight="1" x14ac:dyDescent="0.25"/>
    <row r="9164" ht="15.75" customHeight="1" x14ac:dyDescent="0.25"/>
    <row r="9165" ht="15.75" customHeight="1" x14ac:dyDescent="0.25"/>
    <row r="9166" ht="15.75" customHeight="1" x14ac:dyDescent="0.25"/>
    <row r="9167" ht="15.75" customHeight="1" x14ac:dyDescent="0.25"/>
    <row r="9168" ht="15.75" customHeight="1" x14ac:dyDescent="0.25"/>
    <row r="9169" ht="15.75" customHeight="1" x14ac:dyDescent="0.25"/>
    <row r="9170" ht="15.75" customHeight="1" x14ac:dyDescent="0.25"/>
    <row r="9171" ht="15.75" customHeight="1" x14ac:dyDescent="0.25"/>
    <row r="9172" ht="15.75" customHeight="1" x14ac:dyDescent="0.25"/>
    <row r="9173" ht="15.75" customHeight="1" x14ac:dyDescent="0.25"/>
    <row r="9174" ht="15.75" customHeight="1" x14ac:dyDescent="0.25"/>
    <row r="9175" ht="15.75" customHeight="1" x14ac:dyDescent="0.25"/>
    <row r="9176" ht="15.75" customHeight="1" x14ac:dyDescent="0.25"/>
    <row r="9177" ht="15.75" customHeight="1" x14ac:dyDescent="0.25"/>
    <row r="9178" ht="15.75" customHeight="1" x14ac:dyDescent="0.25"/>
    <row r="9179" ht="15.75" customHeight="1" x14ac:dyDescent="0.25"/>
    <row r="9180" ht="15.75" customHeight="1" x14ac:dyDescent="0.25"/>
    <row r="9181" ht="15.75" customHeight="1" x14ac:dyDescent="0.25"/>
    <row r="9182" ht="15.75" customHeight="1" x14ac:dyDescent="0.25"/>
    <row r="9183" ht="15.75" customHeight="1" x14ac:dyDescent="0.25"/>
    <row r="9184" ht="15.75" customHeight="1" x14ac:dyDescent="0.25"/>
    <row r="9185" ht="15.75" customHeight="1" x14ac:dyDescent="0.25"/>
    <row r="9186" ht="15.75" customHeight="1" x14ac:dyDescent="0.25"/>
    <row r="9187" ht="15.75" customHeight="1" x14ac:dyDescent="0.25"/>
    <row r="9188" ht="15.75" customHeight="1" x14ac:dyDescent="0.25"/>
    <row r="9189" ht="15.75" customHeight="1" x14ac:dyDescent="0.25"/>
    <row r="9190" ht="15.75" customHeight="1" x14ac:dyDescent="0.25"/>
    <row r="9191" ht="15.75" customHeight="1" x14ac:dyDescent="0.25"/>
    <row r="9192" ht="15.75" customHeight="1" x14ac:dyDescent="0.25"/>
    <row r="9193" ht="15.75" customHeight="1" x14ac:dyDescent="0.25"/>
    <row r="9194" ht="15.75" customHeight="1" x14ac:dyDescent="0.25"/>
    <row r="9195" ht="15.75" customHeight="1" x14ac:dyDescent="0.25"/>
    <row r="9196" ht="15.75" customHeight="1" x14ac:dyDescent="0.25"/>
    <row r="9197" ht="15.75" customHeight="1" x14ac:dyDescent="0.25"/>
    <row r="9198" ht="15.75" customHeight="1" x14ac:dyDescent="0.25"/>
    <row r="9199" ht="15.75" customHeight="1" x14ac:dyDescent="0.25"/>
    <row r="9200" ht="15.75" customHeight="1" x14ac:dyDescent="0.25"/>
    <row r="9201" ht="15.75" customHeight="1" x14ac:dyDescent="0.25"/>
    <row r="9202" ht="15.75" customHeight="1" x14ac:dyDescent="0.25"/>
    <row r="9203" ht="15.75" customHeight="1" x14ac:dyDescent="0.25"/>
    <row r="9204" ht="15.75" customHeight="1" x14ac:dyDescent="0.25"/>
    <row r="9205" ht="15.75" customHeight="1" x14ac:dyDescent="0.25"/>
    <row r="9206" ht="15.75" customHeight="1" x14ac:dyDescent="0.25"/>
    <row r="9207" ht="15.75" customHeight="1" x14ac:dyDescent="0.25"/>
    <row r="9208" ht="15.75" customHeight="1" x14ac:dyDescent="0.25"/>
    <row r="9209" ht="15.75" customHeight="1" x14ac:dyDescent="0.25"/>
    <row r="9210" ht="15.75" customHeight="1" x14ac:dyDescent="0.25"/>
    <row r="9211" ht="15.75" customHeight="1" x14ac:dyDescent="0.25"/>
    <row r="9212" ht="15.75" customHeight="1" x14ac:dyDescent="0.25"/>
    <row r="9213" ht="15.75" customHeight="1" x14ac:dyDescent="0.25"/>
    <row r="9214" ht="15.75" customHeight="1" x14ac:dyDescent="0.25"/>
    <row r="9215" ht="15.75" customHeight="1" x14ac:dyDescent="0.25"/>
    <row r="9216" ht="15.75" customHeight="1" x14ac:dyDescent="0.25"/>
    <row r="9217" ht="15.75" customHeight="1" x14ac:dyDescent="0.25"/>
    <row r="9218" ht="15.75" customHeight="1" x14ac:dyDescent="0.25"/>
    <row r="9219" ht="15.75" customHeight="1" x14ac:dyDescent="0.25"/>
    <row r="9220" ht="15.75" customHeight="1" x14ac:dyDescent="0.25"/>
    <row r="9221" ht="15.75" customHeight="1" x14ac:dyDescent="0.25"/>
    <row r="9222" ht="15.75" customHeight="1" x14ac:dyDescent="0.25"/>
    <row r="9223" ht="15.75" customHeight="1" x14ac:dyDescent="0.25"/>
    <row r="9224" ht="15.75" customHeight="1" x14ac:dyDescent="0.25"/>
    <row r="9225" ht="15.75" customHeight="1" x14ac:dyDescent="0.25"/>
    <row r="9226" ht="15.75" customHeight="1" x14ac:dyDescent="0.25"/>
    <row r="9227" ht="15.75" customHeight="1" x14ac:dyDescent="0.25"/>
    <row r="9228" ht="15.75" customHeight="1" x14ac:dyDescent="0.25"/>
    <row r="9229" ht="15.75" customHeight="1" x14ac:dyDescent="0.25"/>
    <row r="9230" ht="15.75" customHeight="1" x14ac:dyDescent="0.25"/>
    <row r="9231" ht="15.75" customHeight="1" x14ac:dyDescent="0.25"/>
    <row r="9232" ht="15.75" customHeight="1" x14ac:dyDescent="0.25"/>
    <row r="9233" ht="15.75" customHeight="1" x14ac:dyDescent="0.25"/>
    <row r="9234" ht="15.75" customHeight="1" x14ac:dyDescent="0.25"/>
    <row r="9235" ht="15.75" customHeight="1" x14ac:dyDescent="0.25"/>
    <row r="9236" ht="15.75" customHeight="1" x14ac:dyDescent="0.25"/>
    <row r="9237" ht="15.75" customHeight="1" x14ac:dyDescent="0.25"/>
    <row r="9238" ht="15.75" customHeight="1" x14ac:dyDescent="0.25"/>
    <row r="9239" ht="15.75" customHeight="1" x14ac:dyDescent="0.25"/>
    <row r="9240" ht="15.75" customHeight="1" x14ac:dyDescent="0.25"/>
    <row r="9241" ht="15.75" customHeight="1" x14ac:dyDescent="0.25"/>
    <row r="9242" ht="15.75" customHeight="1" x14ac:dyDescent="0.25"/>
    <row r="9243" ht="15.75" customHeight="1" x14ac:dyDescent="0.25"/>
    <row r="9244" ht="15.75" customHeight="1" x14ac:dyDescent="0.25"/>
    <row r="9245" ht="15.75" customHeight="1" x14ac:dyDescent="0.25"/>
    <row r="9246" ht="15.75" customHeight="1" x14ac:dyDescent="0.25"/>
    <row r="9247" ht="15.75" customHeight="1" x14ac:dyDescent="0.25"/>
    <row r="9248" ht="15.75" customHeight="1" x14ac:dyDescent="0.25"/>
    <row r="9249" ht="15.75" customHeight="1" x14ac:dyDescent="0.25"/>
    <row r="9250" ht="15.75" customHeight="1" x14ac:dyDescent="0.25"/>
    <row r="9251" ht="15.75" customHeight="1" x14ac:dyDescent="0.25"/>
    <row r="9252" ht="15.75" customHeight="1" x14ac:dyDescent="0.25"/>
    <row r="9253" ht="15.75" customHeight="1" x14ac:dyDescent="0.25"/>
    <row r="9254" ht="15.75" customHeight="1" x14ac:dyDescent="0.25"/>
    <row r="9255" ht="15.75" customHeight="1" x14ac:dyDescent="0.25"/>
    <row r="9256" ht="15.75" customHeight="1" x14ac:dyDescent="0.25"/>
    <row r="9257" ht="15.75" customHeight="1" x14ac:dyDescent="0.25"/>
    <row r="9258" ht="15.75" customHeight="1" x14ac:dyDescent="0.25"/>
    <row r="9259" ht="15.75" customHeight="1" x14ac:dyDescent="0.25"/>
    <row r="9260" ht="15.75" customHeight="1" x14ac:dyDescent="0.25"/>
    <row r="9261" ht="15.75" customHeight="1" x14ac:dyDescent="0.25"/>
    <row r="9262" ht="15.75" customHeight="1" x14ac:dyDescent="0.25"/>
    <row r="9263" ht="15.75" customHeight="1" x14ac:dyDescent="0.25"/>
    <row r="9264" ht="15.75" customHeight="1" x14ac:dyDescent="0.25"/>
    <row r="9265" ht="15.75" customHeight="1" x14ac:dyDescent="0.25"/>
    <row r="9266" ht="15.75" customHeight="1" x14ac:dyDescent="0.25"/>
    <row r="9267" ht="15.75" customHeight="1" x14ac:dyDescent="0.25"/>
    <row r="9268" ht="15.75" customHeight="1" x14ac:dyDescent="0.25"/>
    <row r="9269" ht="15.75" customHeight="1" x14ac:dyDescent="0.25"/>
    <row r="9270" ht="15.75" customHeight="1" x14ac:dyDescent="0.25"/>
    <row r="9271" ht="15.75" customHeight="1" x14ac:dyDescent="0.25"/>
    <row r="9272" ht="15.75" customHeight="1" x14ac:dyDescent="0.25"/>
    <row r="9273" ht="15.75" customHeight="1" x14ac:dyDescent="0.25"/>
    <row r="9274" ht="15.75" customHeight="1" x14ac:dyDescent="0.25"/>
    <row r="9275" ht="15.75" customHeight="1" x14ac:dyDescent="0.25"/>
    <row r="9276" ht="15.75" customHeight="1" x14ac:dyDescent="0.25"/>
    <row r="9277" ht="15.75" customHeight="1" x14ac:dyDescent="0.25"/>
    <row r="9278" ht="15.75" customHeight="1" x14ac:dyDescent="0.25"/>
    <row r="9279" ht="15.75" customHeight="1" x14ac:dyDescent="0.25"/>
    <row r="9280" ht="15.75" customHeight="1" x14ac:dyDescent="0.25"/>
    <row r="9281" ht="15.75" customHeight="1" x14ac:dyDescent="0.25"/>
    <row r="9282" ht="15.75" customHeight="1" x14ac:dyDescent="0.25"/>
    <row r="9283" ht="15.75" customHeight="1" x14ac:dyDescent="0.25"/>
    <row r="9284" ht="15.75" customHeight="1" x14ac:dyDescent="0.25"/>
    <row r="9285" ht="15.75" customHeight="1" x14ac:dyDescent="0.25"/>
    <row r="9286" ht="15.75" customHeight="1" x14ac:dyDescent="0.25"/>
    <row r="9287" ht="15.75" customHeight="1" x14ac:dyDescent="0.25"/>
    <row r="9288" ht="15.75" customHeight="1" x14ac:dyDescent="0.25"/>
    <row r="9289" ht="15.75" customHeight="1" x14ac:dyDescent="0.25"/>
    <row r="9290" ht="15.75" customHeight="1" x14ac:dyDescent="0.25"/>
    <row r="9291" ht="15.75" customHeight="1" x14ac:dyDescent="0.25"/>
    <row r="9292" ht="15.75" customHeight="1" x14ac:dyDescent="0.25"/>
    <row r="9293" ht="15.75" customHeight="1" x14ac:dyDescent="0.25"/>
    <row r="9294" ht="15.75" customHeight="1" x14ac:dyDescent="0.25"/>
    <row r="9295" ht="15.75" customHeight="1" x14ac:dyDescent="0.25"/>
    <row r="9296" ht="15.75" customHeight="1" x14ac:dyDescent="0.25"/>
    <row r="9297" ht="15.75" customHeight="1" x14ac:dyDescent="0.25"/>
    <row r="9298" ht="15.75" customHeight="1" x14ac:dyDescent="0.25"/>
    <row r="9299" ht="15.75" customHeight="1" x14ac:dyDescent="0.25"/>
    <row r="9300" ht="15.75" customHeight="1" x14ac:dyDescent="0.25"/>
    <row r="9301" ht="15.75" customHeight="1" x14ac:dyDescent="0.25"/>
    <row r="9302" ht="15.75" customHeight="1" x14ac:dyDescent="0.25"/>
    <row r="9303" ht="15.75" customHeight="1" x14ac:dyDescent="0.25"/>
    <row r="9304" ht="15.75" customHeight="1" x14ac:dyDescent="0.25"/>
    <row r="9305" ht="15.75" customHeight="1" x14ac:dyDescent="0.25"/>
    <row r="9306" ht="15.75" customHeight="1" x14ac:dyDescent="0.25"/>
    <row r="9307" ht="15.75" customHeight="1" x14ac:dyDescent="0.25"/>
    <row r="9308" ht="15.75" customHeight="1" x14ac:dyDescent="0.25"/>
    <row r="9309" ht="15.75" customHeight="1" x14ac:dyDescent="0.25"/>
    <row r="9310" ht="15.75" customHeight="1" x14ac:dyDescent="0.25"/>
    <row r="9311" ht="15.75" customHeight="1" x14ac:dyDescent="0.25"/>
    <row r="9312" ht="15.75" customHeight="1" x14ac:dyDescent="0.25"/>
    <row r="9313" ht="15.75" customHeight="1" x14ac:dyDescent="0.25"/>
    <row r="9314" ht="15.75" customHeight="1" x14ac:dyDescent="0.25"/>
    <row r="9315" ht="15.75" customHeight="1" x14ac:dyDescent="0.25"/>
    <row r="9316" ht="15.75" customHeight="1" x14ac:dyDescent="0.25"/>
    <row r="9317" ht="15.75" customHeight="1" x14ac:dyDescent="0.25"/>
    <row r="9318" ht="15.75" customHeight="1" x14ac:dyDescent="0.25"/>
    <row r="9319" ht="15.75" customHeight="1" x14ac:dyDescent="0.25"/>
    <row r="9320" ht="15.75" customHeight="1" x14ac:dyDescent="0.25"/>
    <row r="9321" ht="15.75" customHeight="1" x14ac:dyDescent="0.25"/>
    <row r="9322" ht="15.75" customHeight="1" x14ac:dyDescent="0.25"/>
    <row r="9323" ht="15.75" customHeight="1" x14ac:dyDescent="0.25"/>
    <row r="9324" ht="15.75" customHeight="1" x14ac:dyDescent="0.25"/>
    <row r="9325" ht="15.75" customHeight="1" x14ac:dyDescent="0.25"/>
    <row r="9326" ht="15.75" customHeight="1" x14ac:dyDescent="0.25"/>
    <row r="9327" ht="15.75" customHeight="1" x14ac:dyDescent="0.25"/>
    <row r="9328" ht="15.75" customHeight="1" x14ac:dyDescent="0.25"/>
    <row r="9329" ht="15.75" customHeight="1" x14ac:dyDescent="0.25"/>
    <row r="9330" ht="15.75" customHeight="1" x14ac:dyDescent="0.25"/>
    <row r="9331" ht="15.75" customHeight="1" x14ac:dyDescent="0.25"/>
    <row r="9332" ht="15.75" customHeight="1" x14ac:dyDescent="0.25"/>
    <row r="9333" ht="15.75" customHeight="1" x14ac:dyDescent="0.25"/>
    <row r="9334" ht="15.75" customHeight="1" x14ac:dyDescent="0.25"/>
    <row r="9335" ht="15.75" customHeight="1" x14ac:dyDescent="0.25"/>
    <row r="9336" ht="15.75" customHeight="1" x14ac:dyDescent="0.25"/>
    <row r="9337" ht="15.75" customHeight="1" x14ac:dyDescent="0.25"/>
    <row r="9338" ht="15.75" customHeight="1" x14ac:dyDescent="0.25"/>
    <row r="9339" ht="15.75" customHeight="1" x14ac:dyDescent="0.25"/>
    <row r="9340" ht="15.75" customHeight="1" x14ac:dyDescent="0.25"/>
    <row r="9341" ht="15.75" customHeight="1" x14ac:dyDescent="0.25"/>
    <row r="9342" ht="15.75" customHeight="1" x14ac:dyDescent="0.25"/>
    <row r="9343" ht="15.75" customHeight="1" x14ac:dyDescent="0.25"/>
    <row r="9344" ht="15.75" customHeight="1" x14ac:dyDescent="0.25"/>
    <row r="9345" ht="15.75" customHeight="1" x14ac:dyDescent="0.25"/>
    <row r="9346" ht="15.75" customHeight="1" x14ac:dyDescent="0.25"/>
    <row r="9347" ht="15.75" customHeight="1" x14ac:dyDescent="0.25"/>
    <row r="9348" ht="15.75" customHeight="1" x14ac:dyDescent="0.25"/>
    <row r="9349" ht="15.75" customHeight="1" x14ac:dyDescent="0.25"/>
    <row r="9350" ht="15.75" customHeight="1" x14ac:dyDescent="0.25"/>
    <row r="9351" ht="15.75" customHeight="1" x14ac:dyDescent="0.25"/>
    <row r="9352" ht="15.75" customHeight="1" x14ac:dyDescent="0.25"/>
    <row r="9353" ht="15.75" customHeight="1" x14ac:dyDescent="0.25"/>
    <row r="9354" ht="15.75" customHeight="1" x14ac:dyDescent="0.25"/>
    <row r="9355" ht="15.75" customHeight="1" x14ac:dyDescent="0.25"/>
    <row r="9356" ht="15.75" customHeight="1" x14ac:dyDescent="0.25"/>
    <row r="9357" ht="15.75" customHeight="1" x14ac:dyDescent="0.25"/>
    <row r="9358" ht="15.75" customHeight="1" x14ac:dyDescent="0.25"/>
    <row r="9359" ht="15.75" customHeight="1" x14ac:dyDescent="0.25"/>
    <row r="9360" ht="15.75" customHeight="1" x14ac:dyDescent="0.25"/>
    <row r="9361" ht="15.75" customHeight="1" x14ac:dyDescent="0.25"/>
    <row r="9362" ht="15.75" customHeight="1" x14ac:dyDescent="0.25"/>
    <row r="9363" ht="15.75" customHeight="1" x14ac:dyDescent="0.25"/>
    <row r="9364" ht="15.75" customHeight="1" x14ac:dyDescent="0.25"/>
    <row r="9365" ht="15.75" customHeight="1" x14ac:dyDescent="0.25"/>
    <row r="9366" ht="15.75" customHeight="1" x14ac:dyDescent="0.25"/>
    <row r="9367" ht="15.75" customHeight="1" x14ac:dyDescent="0.25"/>
    <row r="9368" ht="15.75" customHeight="1" x14ac:dyDescent="0.25"/>
    <row r="9369" ht="15.75" customHeight="1" x14ac:dyDescent="0.25"/>
    <row r="9370" ht="15.75" customHeight="1" x14ac:dyDescent="0.25"/>
    <row r="9371" ht="15.75" customHeight="1" x14ac:dyDescent="0.25"/>
    <row r="9372" ht="15.75" customHeight="1" x14ac:dyDescent="0.25"/>
    <row r="9373" ht="15.75" customHeight="1" x14ac:dyDescent="0.25"/>
    <row r="9374" ht="15.75" customHeight="1" x14ac:dyDescent="0.25"/>
    <row r="9375" ht="15.75" customHeight="1" x14ac:dyDescent="0.25"/>
    <row r="9376" ht="15.75" customHeight="1" x14ac:dyDescent="0.25"/>
    <row r="9377" ht="15.75" customHeight="1" x14ac:dyDescent="0.25"/>
    <row r="9378" ht="15.75" customHeight="1" x14ac:dyDescent="0.25"/>
    <row r="9379" ht="15.75" customHeight="1" x14ac:dyDescent="0.25"/>
    <row r="9380" ht="15.75" customHeight="1" x14ac:dyDescent="0.25"/>
    <row r="9381" ht="15.75" customHeight="1" x14ac:dyDescent="0.25"/>
    <row r="9382" ht="15.75" customHeight="1" x14ac:dyDescent="0.25"/>
    <row r="9383" ht="15.75" customHeight="1" x14ac:dyDescent="0.25"/>
    <row r="9384" ht="15.75" customHeight="1" x14ac:dyDescent="0.25"/>
    <row r="9385" ht="15.75" customHeight="1" x14ac:dyDescent="0.25"/>
    <row r="9386" ht="15.75" customHeight="1" x14ac:dyDescent="0.25"/>
    <row r="9387" ht="15.75" customHeight="1" x14ac:dyDescent="0.25"/>
    <row r="9388" ht="15.75" customHeight="1" x14ac:dyDescent="0.25"/>
    <row r="9389" ht="15.75" customHeight="1" x14ac:dyDescent="0.25"/>
    <row r="9390" ht="15.75" customHeight="1" x14ac:dyDescent="0.25"/>
    <row r="9391" ht="15.75" customHeight="1" x14ac:dyDescent="0.25"/>
    <row r="9392" ht="15.75" customHeight="1" x14ac:dyDescent="0.25"/>
    <row r="9393" ht="15.75" customHeight="1" x14ac:dyDescent="0.25"/>
    <row r="9394" ht="15.75" customHeight="1" x14ac:dyDescent="0.25"/>
    <row r="9395" ht="15.75" customHeight="1" x14ac:dyDescent="0.25"/>
    <row r="9396" ht="15.75" customHeight="1" x14ac:dyDescent="0.25"/>
    <row r="9397" ht="15.75" customHeight="1" x14ac:dyDescent="0.25"/>
    <row r="9398" ht="15.75" customHeight="1" x14ac:dyDescent="0.25"/>
    <row r="9399" ht="15.75" customHeight="1" x14ac:dyDescent="0.25"/>
    <row r="9400" ht="15.75" customHeight="1" x14ac:dyDescent="0.25"/>
    <row r="9401" ht="15.75" customHeight="1" x14ac:dyDescent="0.25"/>
    <row r="9402" ht="15.75" customHeight="1" x14ac:dyDescent="0.25"/>
    <row r="9403" ht="15.75" customHeight="1" x14ac:dyDescent="0.25"/>
    <row r="9404" ht="15.75" customHeight="1" x14ac:dyDescent="0.25"/>
    <row r="9405" ht="15.75" customHeight="1" x14ac:dyDescent="0.25"/>
    <row r="9406" ht="15.75" customHeight="1" x14ac:dyDescent="0.25"/>
    <row r="9407" ht="15.75" customHeight="1" x14ac:dyDescent="0.25"/>
    <row r="9408" ht="15.75" customHeight="1" x14ac:dyDescent="0.25"/>
    <row r="9409" ht="15.75" customHeight="1" x14ac:dyDescent="0.25"/>
    <row r="9410" ht="15.75" customHeight="1" x14ac:dyDescent="0.25"/>
    <row r="9411" ht="15.75" customHeight="1" x14ac:dyDescent="0.25"/>
    <row r="9412" ht="15.75" customHeight="1" x14ac:dyDescent="0.25"/>
    <row r="9413" ht="15.75" customHeight="1" x14ac:dyDescent="0.25"/>
    <row r="9414" ht="15.75" customHeight="1" x14ac:dyDescent="0.25"/>
    <row r="9415" ht="15.75" customHeight="1" x14ac:dyDescent="0.25"/>
    <row r="9416" ht="15.75" customHeight="1" x14ac:dyDescent="0.25"/>
    <row r="9417" ht="15.75" customHeight="1" x14ac:dyDescent="0.25"/>
    <row r="9418" ht="15.75" customHeight="1" x14ac:dyDescent="0.25"/>
    <row r="9419" ht="15.75" customHeight="1" x14ac:dyDescent="0.25"/>
    <row r="9420" ht="15.75" customHeight="1" x14ac:dyDescent="0.25"/>
    <row r="9421" ht="15.75" customHeight="1" x14ac:dyDescent="0.25"/>
    <row r="9422" ht="15.75" customHeight="1" x14ac:dyDescent="0.25"/>
    <row r="9423" ht="15.75" customHeight="1" x14ac:dyDescent="0.25"/>
    <row r="9424" ht="15.75" customHeight="1" x14ac:dyDescent="0.25"/>
    <row r="9425" ht="15.75" customHeight="1" x14ac:dyDescent="0.25"/>
    <row r="9426" ht="15.75" customHeight="1" x14ac:dyDescent="0.25"/>
    <row r="9427" ht="15.75" customHeight="1" x14ac:dyDescent="0.25"/>
    <row r="9428" ht="15.75" customHeight="1" x14ac:dyDescent="0.25"/>
    <row r="9429" ht="15.75" customHeight="1" x14ac:dyDescent="0.25"/>
    <row r="9430" ht="15.75" customHeight="1" x14ac:dyDescent="0.25"/>
    <row r="9431" ht="15.75" customHeight="1" x14ac:dyDescent="0.25"/>
    <row r="9432" ht="15.75" customHeight="1" x14ac:dyDescent="0.25"/>
    <row r="9433" ht="15.75" customHeight="1" x14ac:dyDescent="0.25"/>
    <row r="9434" ht="15.75" customHeight="1" x14ac:dyDescent="0.25"/>
    <row r="9435" ht="15.75" customHeight="1" x14ac:dyDescent="0.25"/>
    <row r="9436" ht="15.75" customHeight="1" x14ac:dyDescent="0.25"/>
    <row r="9437" ht="15.75" customHeight="1" x14ac:dyDescent="0.25"/>
    <row r="9438" ht="15.75" customHeight="1" x14ac:dyDescent="0.25"/>
    <row r="9439" ht="15.75" customHeight="1" x14ac:dyDescent="0.25"/>
    <row r="9440" ht="15.75" customHeight="1" x14ac:dyDescent="0.25"/>
    <row r="9441" ht="15.75" customHeight="1" x14ac:dyDescent="0.25"/>
    <row r="9442" ht="15.75" customHeight="1" x14ac:dyDescent="0.25"/>
    <row r="9443" ht="15.75" customHeight="1" x14ac:dyDescent="0.25"/>
    <row r="9444" ht="15.75" customHeight="1" x14ac:dyDescent="0.25"/>
    <row r="9445" ht="15.75" customHeight="1" x14ac:dyDescent="0.25"/>
    <row r="9446" ht="15.75" customHeight="1" x14ac:dyDescent="0.25"/>
    <row r="9447" ht="15.75" customHeight="1" x14ac:dyDescent="0.25"/>
    <row r="9448" ht="15.75" customHeight="1" x14ac:dyDescent="0.25"/>
    <row r="9449" ht="15.75" customHeight="1" x14ac:dyDescent="0.25"/>
    <row r="9450" ht="15.75" customHeight="1" x14ac:dyDescent="0.25"/>
    <row r="9451" ht="15.75" customHeight="1" x14ac:dyDescent="0.25"/>
    <row r="9452" ht="15.75" customHeight="1" x14ac:dyDescent="0.25"/>
    <row r="9453" ht="15.75" customHeight="1" x14ac:dyDescent="0.25"/>
    <row r="9454" ht="15.75" customHeight="1" x14ac:dyDescent="0.25"/>
    <row r="9455" ht="15.75" customHeight="1" x14ac:dyDescent="0.25"/>
    <row r="9456" ht="15.75" customHeight="1" x14ac:dyDescent="0.25"/>
    <row r="9457" ht="15.75" customHeight="1" x14ac:dyDescent="0.25"/>
    <row r="9458" ht="15.75" customHeight="1" x14ac:dyDescent="0.25"/>
    <row r="9459" ht="15.75" customHeight="1" x14ac:dyDescent="0.25"/>
    <row r="9460" ht="15.75" customHeight="1" x14ac:dyDescent="0.25"/>
    <row r="9461" ht="15.75" customHeight="1" x14ac:dyDescent="0.25"/>
    <row r="9462" ht="15.75" customHeight="1" x14ac:dyDescent="0.25"/>
    <row r="9463" ht="15.75" customHeight="1" x14ac:dyDescent="0.25"/>
    <row r="9464" ht="15.75" customHeight="1" x14ac:dyDescent="0.25"/>
    <row r="9465" ht="15.75" customHeight="1" x14ac:dyDescent="0.25"/>
    <row r="9466" ht="15.75" customHeight="1" x14ac:dyDescent="0.25"/>
    <row r="9467" ht="15.75" customHeight="1" x14ac:dyDescent="0.25"/>
    <row r="9468" ht="15.75" customHeight="1" x14ac:dyDescent="0.25"/>
    <row r="9469" ht="15.75" customHeight="1" x14ac:dyDescent="0.25"/>
    <row r="9470" ht="15.75" customHeight="1" x14ac:dyDescent="0.25"/>
    <row r="9471" ht="15.75" customHeight="1" x14ac:dyDescent="0.25"/>
    <row r="9472" ht="15.75" customHeight="1" x14ac:dyDescent="0.25"/>
    <row r="9473" ht="15.75" customHeight="1" x14ac:dyDescent="0.25"/>
    <row r="9474" ht="15.75" customHeight="1" x14ac:dyDescent="0.25"/>
    <row r="9475" ht="15.75" customHeight="1" x14ac:dyDescent="0.25"/>
    <row r="9476" ht="15.75" customHeight="1" x14ac:dyDescent="0.25"/>
    <row r="9477" ht="15.75" customHeight="1" x14ac:dyDescent="0.25"/>
    <row r="9478" ht="15.75" customHeight="1" x14ac:dyDescent="0.25"/>
    <row r="9479" ht="15.75" customHeight="1" x14ac:dyDescent="0.25"/>
    <row r="9480" ht="15.75" customHeight="1" x14ac:dyDescent="0.25"/>
    <row r="9481" ht="15.75" customHeight="1" x14ac:dyDescent="0.25"/>
    <row r="9482" ht="15.75" customHeight="1" x14ac:dyDescent="0.25"/>
    <row r="9483" ht="15.75" customHeight="1" x14ac:dyDescent="0.25"/>
    <row r="9484" ht="15.75" customHeight="1" x14ac:dyDescent="0.25"/>
    <row r="9485" ht="15.75" customHeight="1" x14ac:dyDescent="0.25"/>
    <row r="9486" ht="15.75" customHeight="1" x14ac:dyDescent="0.25"/>
    <row r="9487" ht="15.75" customHeight="1" x14ac:dyDescent="0.25"/>
    <row r="9488" ht="15.75" customHeight="1" x14ac:dyDescent="0.25"/>
    <row r="9489" ht="15.75" customHeight="1" x14ac:dyDescent="0.25"/>
    <row r="9490" ht="15.75" customHeight="1" x14ac:dyDescent="0.25"/>
    <row r="9491" ht="15.75" customHeight="1" x14ac:dyDescent="0.25"/>
    <row r="9492" ht="15.75" customHeight="1" x14ac:dyDescent="0.25"/>
    <row r="9493" ht="15.75" customHeight="1" x14ac:dyDescent="0.25"/>
    <row r="9494" ht="15.75" customHeight="1" x14ac:dyDescent="0.25"/>
    <row r="9495" ht="15.75" customHeight="1" x14ac:dyDescent="0.25"/>
    <row r="9496" ht="15.75" customHeight="1" x14ac:dyDescent="0.25"/>
    <row r="9497" ht="15.75" customHeight="1" x14ac:dyDescent="0.25"/>
    <row r="9498" ht="15.75" customHeight="1" x14ac:dyDescent="0.25"/>
    <row r="9499" ht="15.75" customHeight="1" x14ac:dyDescent="0.25"/>
    <row r="9500" ht="15.75" customHeight="1" x14ac:dyDescent="0.25"/>
    <row r="9501" ht="15.75" customHeight="1" x14ac:dyDescent="0.25"/>
    <row r="9502" ht="15.75" customHeight="1" x14ac:dyDescent="0.25"/>
    <row r="9503" ht="15.75" customHeight="1" x14ac:dyDescent="0.25"/>
    <row r="9504" ht="15.75" customHeight="1" x14ac:dyDescent="0.25"/>
    <row r="9505" ht="15.75" customHeight="1" x14ac:dyDescent="0.25"/>
    <row r="9506" ht="15.75" customHeight="1" x14ac:dyDescent="0.25"/>
    <row r="9507" ht="15.75" customHeight="1" x14ac:dyDescent="0.25"/>
    <row r="9508" ht="15.75" customHeight="1" x14ac:dyDescent="0.25"/>
    <row r="9509" ht="15.75" customHeight="1" x14ac:dyDescent="0.25"/>
    <row r="9510" ht="15.75" customHeight="1" x14ac:dyDescent="0.25"/>
    <row r="9511" ht="15.75" customHeight="1" x14ac:dyDescent="0.25"/>
    <row r="9512" ht="15.75" customHeight="1" x14ac:dyDescent="0.25"/>
    <row r="9513" ht="15.75" customHeight="1" x14ac:dyDescent="0.25"/>
    <row r="9514" ht="15.75" customHeight="1" x14ac:dyDescent="0.25"/>
    <row r="9515" ht="15.75" customHeight="1" x14ac:dyDescent="0.25"/>
    <row r="9516" ht="15.75" customHeight="1" x14ac:dyDescent="0.25"/>
    <row r="9517" ht="15.75" customHeight="1" x14ac:dyDescent="0.25"/>
    <row r="9518" ht="15.75" customHeight="1" x14ac:dyDescent="0.25"/>
    <row r="9519" ht="15.75" customHeight="1" x14ac:dyDescent="0.25"/>
    <row r="9520" ht="15.75" customHeight="1" x14ac:dyDescent="0.25"/>
    <row r="9521" ht="15.75" customHeight="1" x14ac:dyDescent="0.25"/>
    <row r="9522" ht="15.75" customHeight="1" x14ac:dyDescent="0.25"/>
    <row r="9523" ht="15.75" customHeight="1" x14ac:dyDescent="0.25"/>
    <row r="9524" ht="15.75" customHeight="1" x14ac:dyDescent="0.25"/>
    <row r="9525" ht="15.75" customHeight="1" x14ac:dyDescent="0.25"/>
    <row r="9526" ht="15.75" customHeight="1" x14ac:dyDescent="0.25"/>
    <row r="9527" ht="15.75" customHeight="1" x14ac:dyDescent="0.25"/>
    <row r="9528" ht="15.75" customHeight="1" x14ac:dyDescent="0.25"/>
    <row r="9529" ht="15.75" customHeight="1" x14ac:dyDescent="0.25"/>
    <row r="9530" ht="15.75" customHeight="1" x14ac:dyDescent="0.25"/>
    <row r="9531" ht="15.75" customHeight="1" x14ac:dyDescent="0.25"/>
    <row r="9532" ht="15.75" customHeight="1" x14ac:dyDescent="0.25"/>
    <row r="9533" ht="15.75" customHeight="1" x14ac:dyDescent="0.25"/>
    <row r="9534" ht="15.75" customHeight="1" x14ac:dyDescent="0.25"/>
    <row r="9535" ht="15.75" customHeight="1" x14ac:dyDescent="0.25"/>
    <row r="9536" ht="15.75" customHeight="1" x14ac:dyDescent="0.25"/>
    <row r="9537" ht="15.75" customHeight="1" x14ac:dyDescent="0.25"/>
    <row r="9538" ht="15.75" customHeight="1" x14ac:dyDescent="0.25"/>
    <row r="9539" ht="15.75" customHeight="1" x14ac:dyDescent="0.25"/>
    <row r="9540" ht="15.75" customHeight="1" x14ac:dyDescent="0.25"/>
    <row r="9541" ht="15.75" customHeight="1" x14ac:dyDescent="0.25"/>
    <row r="9542" ht="15.75" customHeight="1" x14ac:dyDescent="0.25"/>
    <row r="9543" ht="15.75" customHeight="1" x14ac:dyDescent="0.25"/>
    <row r="9544" ht="15.75" customHeight="1" x14ac:dyDescent="0.25"/>
    <row r="9545" ht="15.75" customHeight="1" x14ac:dyDescent="0.25"/>
    <row r="9546" ht="15.75" customHeight="1" x14ac:dyDescent="0.25"/>
    <row r="9547" ht="15.75" customHeight="1" x14ac:dyDescent="0.25"/>
    <row r="9548" ht="15.75" customHeight="1" x14ac:dyDescent="0.25"/>
    <row r="9549" ht="15.75" customHeight="1" x14ac:dyDescent="0.25"/>
    <row r="9550" ht="15.75" customHeight="1" x14ac:dyDescent="0.25"/>
    <row r="9551" ht="15.75" customHeight="1" x14ac:dyDescent="0.25"/>
    <row r="9552" ht="15.75" customHeight="1" x14ac:dyDescent="0.25"/>
    <row r="9553" ht="15.75" customHeight="1" x14ac:dyDescent="0.25"/>
    <row r="9554" ht="15.75" customHeight="1" x14ac:dyDescent="0.25"/>
    <row r="9555" ht="15.75" customHeight="1" x14ac:dyDescent="0.25"/>
    <row r="9556" ht="15.75" customHeight="1" x14ac:dyDescent="0.25"/>
    <row r="9557" ht="15.75" customHeight="1" x14ac:dyDescent="0.25"/>
    <row r="9558" ht="15.75" customHeight="1" x14ac:dyDescent="0.25"/>
    <row r="9559" ht="15.75" customHeight="1" x14ac:dyDescent="0.25"/>
    <row r="9560" ht="15.75" customHeight="1" x14ac:dyDescent="0.25"/>
    <row r="9561" ht="15.75" customHeight="1" x14ac:dyDescent="0.25"/>
    <row r="9562" ht="15.75" customHeight="1" x14ac:dyDescent="0.25"/>
    <row r="9563" ht="15.75" customHeight="1" x14ac:dyDescent="0.25"/>
    <row r="9564" ht="15.75" customHeight="1" x14ac:dyDescent="0.25"/>
    <row r="9565" ht="15.75" customHeight="1" x14ac:dyDescent="0.25"/>
    <row r="9566" ht="15.75" customHeight="1" x14ac:dyDescent="0.25"/>
    <row r="9567" ht="15.75" customHeight="1" x14ac:dyDescent="0.25"/>
    <row r="9568" ht="15.75" customHeight="1" x14ac:dyDescent="0.25"/>
    <row r="9569" ht="15.75" customHeight="1" x14ac:dyDescent="0.25"/>
    <row r="9570" ht="15.75" customHeight="1" x14ac:dyDescent="0.25"/>
    <row r="9571" ht="15.75" customHeight="1" x14ac:dyDescent="0.25"/>
    <row r="9572" ht="15.75" customHeight="1" x14ac:dyDescent="0.25"/>
    <row r="9573" ht="15.75" customHeight="1" x14ac:dyDescent="0.25"/>
    <row r="9574" ht="15.75" customHeight="1" x14ac:dyDescent="0.25"/>
    <row r="9575" ht="15.75" customHeight="1" x14ac:dyDescent="0.25"/>
    <row r="9576" ht="15.75" customHeight="1" x14ac:dyDescent="0.25"/>
    <row r="9577" ht="15.75" customHeight="1" x14ac:dyDescent="0.25"/>
    <row r="9578" ht="15.75" customHeight="1" x14ac:dyDescent="0.25"/>
    <row r="9579" ht="15.75" customHeight="1" x14ac:dyDescent="0.25"/>
    <row r="9580" ht="15.75" customHeight="1" x14ac:dyDescent="0.25"/>
    <row r="9581" ht="15.75" customHeight="1" x14ac:dyDescent="0.25"/>
    <row r="9582" ht="15.75" customHeight="1" x14ac:dyDescent="0.25"/>
    <row r="9583" ht="15.75" customHeight="1" x14ac:dyDescent="0.25"/>
    <row r="9584" ht="15.75" customHeight="1" x14ac:dyDescent="0.25"/>
    <row r="9585" ht="15.75" customHeight="1" x14ac:dyDescent="0.25"/>
    <row r="9586" ht="15.75" customHeight="1" x14ac:dyDescent="0.25"/>
    <row r="9587" ht="15.75" customHeight="1" x14ac:dyDescent="0.25"/>
    <row r="9588" ht="15.75" customHeight="1" x14ac:dyDescent="0.25"/>
    <row r="9589" ht="15.75" customHeight="1" x14ac:dyDescent="0.25"/>
    <row r="9590" ht="15.75" customHeight="1" x14ac:dyDescent="0.25"/>
    <row r="9591" ht="15.75" customHeight="1" x14ac:dyDescent="0.25"/>
    <row r="9592" ht="15.75" customHeight="1" x14ac:dyDescent="0.25"/>
    <row r="9593" ht="15.75" customHeight="1" x14ac:dyDescent="0.25"/>
    <row r="9594" ht="15.75" customHeight="1" x14ac:dyDescent="0.25"/>
    <row r="9595" ht="15.75" customHeight="1" x14ac:dyDescent="0.25"/>
    <row r="9596" ht="15.75" customHeight="1" x14ac:dyDescent="0.25"/>
    <row r="9597" ht="15.75" customHeight="1" x14ac:dyDescent="0.25"/>
    <row r="9598" ht="15.75" customHeight="1" x14ac:dyDescent="0.25"/>
    <row r="9599" ht="15.75" customHeight="1" x14ac:dyDescent="0.25"/>
    <row r="9600" ht="15.75" customHeight="1" x14ac:dyDescent="0.25"/>
    <row r="9601" ht="15.75" customHeight="1" x14ac:dyDescent="0.25"/>
    <row r="9602" ht="15.75" customHeight="1" x14ac:dyDescent="0.25"/>
    <row r="9603" ht="15.75" customHeight="1" x14ac:dyDescent="0.25"/>
    <row r="9604" ht="15.75" customHeight="1" x14ac:dyDescent="0.25"/>
    <row r="9605" ht="15.75" customHeight="1" x14ac:dyDescent="0.25"/>
    <row r="9606" ht="15.75" customHeight="1" x14ac:dyDescent="0.25"/>
    <row r="9607" ht="15.75" customHeight="1" x14ac:dyDescent="0.25"/>
    <row r="9608" ht="15.75" customHeight="1" x14ac:dyDescent="0.25"/>
    <row r="9609" ht="15.75" customHeight="1" x14ac:dyDescent="0.25"/>
    <row r="9610" ht="15.75" customHeight="1" x14ac:dyDescent="0.25"/>
    <row r="9611" ht="15.75" customHeight="1" x14ac:dyDescent="0.25"/>
    <row r="9612" ht="15.75" customHeight="1" x14ac:dyDescent="0.25"/>
    <row r="9613" ht="15.75" customHeight="1" x14ac:dyDescent="0.25"/>
    <row r="9614" ht="15.75" customHeight="1" x14ac:dyDescent="0.25"/>
    <row r="9615" ht="15.75" customHeight="1" x14ac:dyDescent="0.25"/>
    <row r="9616" ht="15.75" customHeight="1" x14ac:dyDescent="0.25"/>
    <row r="9617" ht="15.75" customHeight="1" x14ac:dyDescent="0.25"/>
    <row r="9618" ht="15.75" customHeight="1" x14ac:dyDescent="0.25"/>
    <row r="9619" ht="15.75" customHeight="1" x14ac:dyDescent="0.25"/>
    <row r="9620" ht="15.75" customHeight="1" x14ac:dyDescent="0.25"/>
    <row r="9621" ht="15.75" customHeight="1" x14ac:dyDescent="0.25"/>
    <row r="9622" ht="15.75" customHeight="1" x14ac:dyDescent="0.25"/>
    <row r="9623" ht="15.75" customHeight="1" x14ac:dyDescent="0.25"/>
    <row r="9624" ht="15.75" customHeight="1" x14ac:dyDescent="0.25"/>
    <row r="9625" ht="15.75" customHeight="1" x14ac:dyDescent="0.25"/>
    <row r="9626" ht="15.75" customHeight="1" x14ac:dyDescent="0.25"/>
    <row r="9627" ht="15.75" customHeight="1" x14ac:dyDescent="0.25"/>
    <row r="9628" ht="15.75" customHeight="1" x14ac:dyDescent="0.25"/>
    <row r="9629" ht="15.75" customHeight="1" x14ac:dyDescent="0.25"/>
    <row r="9630" ht="15.75" customHeight="1" x14ac:dyDescent="0.25"/>
    <row r="9631" ht="15.75" customHeight="1" x14ac:dyDescent="0.25"/>
    <row r="9632" ht="15.75" customHeight="1" x14ac:dyDescent="0.25"/>
    <row r="9633" ht="15.75" customHeight="1" x14ac:dyDescent="0.25"/>
    <row r="9634" ht="15.75" customHeight="1" x14ac:dyDescent="0.25"/>
    <row r="9635" ht="15.75" customHeight="1" x14ac:dyDescent="0.25"/>
    <row r="9636" ht="15.75" customHeight="1" x14ac:dyDescent="0.25"/>
    <row r="9637" ht="15.75" customHeight="1" x14ac:dyDescent="0.25"/>
    <row r="9638" ht="15.75" customHeight="1" x14ac:dyDescent="0.25"/>
    <row r="9639" ht="15.75" customHeight="1" x14ac:dyDescent="0.25"/>
    <row r="9640" ht="15.75" customHeight="1" x14ac:dyDescent="0.25"/>
    <row r="9641" ht="15.75" customHeight="1" x14ac:dyDescent="0.25"/>
    <row r="9642" ht="15.75" customHeight="1" x14ac:dyDescent="0.25"/>
    <row r="9643" ht="15.75" customHeight="1" x14ac:dyDescent="0.25"/>
    <row r="9644" ht="15.75" customHeight="1" x14ac:dyDescent="0.25"/>
    <row r="9645" ht="15.75" customHeight="1" x14ac:dyDescent="0.25"/>
    <row r="9646" ht="15.75" customHeight="1" x14ac:dyDescent="0.25"/>
    <row r="9647" ht="15.75" customHeight="1" x14ac:dyDescent="0.25"/>
    <row r="9648" ht="15.75" customHeight="1" x14ac:dyDescent="0.25"/>
    <row r="9649" ht="15.75" customHeight="1" x14ac:dyDescent="0.25"/>
    <row r="9650" ht="15.75" customHeight="1" x14ac:dyDescent="0.25"/>
    <row r="9651" ht="15.75" customHeight="1" x14ac:dyDescent="0.25"/>
    <row r="9652" ht="15.75" customHeight="1" x14ac:dyDescent="0.25"/>
    <row r="9653" ht="15.75" customHeight="1" x14ac:dyDescent="0.25"/>
    <row r="9654" ht="15.75" customHeight="1" x14ac:dyDescent="0.25"/>
    <row r="9655" ht="15.75" customHeight="1" x14ac:dyDescent="0.25"/>
    <row r="9656" ht="15.75" customHeight="1" x14ac:dyDescent="0.25"/>
    <row r="9657" ht="15.75" customHeight="1" x14ac:dyDescent="0.25"/>
    <row r="9658" ht="15.75" customHeight="1" x14ac:dyDescent="0.25"/>
    <row r="9659" ht="15.75" customHeight="1" x14ac:dyDescent="0.25"/>
    <row r="9660" ht="15.75" customHeight="1" x14ac:dyDescent="0.25"/>
    <row r="9661" ht="15.75" customHeight="1" x14ac:dyDescent="0.25"/>
    <row r="9662" ht="15.75" customHeight="1" x14ac:dyDescent="0.25"/>
    <row r="9663" ht="15.75" customHeight="1" x14ac:dyDescent="0.25"/>
    <row r="9664" ht="15.75" customHeight="1" x14ac:dyDescent="0.25"/>
    <row r="9665" ht="15.75" customHeight="1" x14ac:dyDescent="0.25"/>
    <row r="9666" ht="15.75" customHeight="1" x14ac:dyDescent="0.25"/>
    <row r="9667" ht="15.75" customHeight="1" x14ac:dyDescent="0.25"/>
    <row r="9668" ht="15.75" customHeight="1" x14ac:dyDescent="0.25"/>
    <row r="9669" ht="15.75" customHeight="1" x14ac:dyDescent="0.25"/>
    <row r="9670" ht="15.75" customHeight="1" x14ac:dyDescent="0.25"/>
    <row r="9671" ht="15.75" customHeight="1" x14ac:dyDescent="0.25"/>
    <row r="9672" ht="15.75" customHeight="1" x14ac:dyDescent="0.25"/>
    <row r="9673" ht="15.75" customHeight="1" x14ac:dyDescent="0.25"/>
    <row r="9674" ht="15.75" customHeight="1" x14ac:dyDescent="0.25"/>
    <row r="9675" ht="15.75" customHeight="1" x14ac:dyDescent="0.25"/>
    <row r="9676" ht="15.75" customHeight="1" x14ac:dyDescent="0.25"/>
    <row r="9677" ht="15.75" customHeight="1" x14ac:dyDescent="0.25"/>
    <row r="9678" ht="15.75" customHeight="1" x14ac:dyDescent="0.25"/>
    <row r="9679" ht="15.75" customHeight="1" x14ac:dyDescent="0.25"/>
    <row r="9680" ht="15.75" customHeight="1" x14ac:dyDescent="0.25"/>
    <row r="9681" ht="15.75" customHeight="1" x14ac:dyDescent="0.25"/>
    <row r="9682" ht="15.75" customHeight="1" x14ac:dyDescent="0.25"/>
    <row r="9683" ht="15.75" customHeight="1" x14ac:dyDescent="0.25"/>
    <row r="9684" ht="15.75" customHeight="1" x14ac:dyDescent="0.25"/>
    <row r="9685" ht="15.75" customHeight="1" x14ac:dyDescent="0.25"/>
    <row r="9686" ht="15.75" customHeight="1" x14ac:dyDescent="0.25"/>
    <row r="9687" ht="15.75" customHeight="1" x14ac:dyDescent="0.25"/>
    <row r="9688" ht="15.75" customHeight="1" x14ac:dyDescent="0.25"/>
    <row r="9689" ht="15.75" customHeight="1" x14ac:dyDescent="0.25"/>
    <row r="9690" ht="15.75" customHeight="1" x14ac:dyDescent="0.25"/>
    <row r="9691" ht="15.75" customHeight="1" x14ac:dyDescent="0.25"/>
    <row r="9692" ht="15.75" customHeight="1" x14ac:dyDescent="0.25"/>
    <row r="9693" ht="15.75" customHeight="1" x14ac:dyDescent="0.25"/>
    <row r="9694" ht="15.75" customHeight="1" x14ac:dyDescent="0.25"/>
    <row r="9695" ht="15.75" customHeight="1" x14ac:dyDescent="0.25"/>
    <row r="9696" ht="15.75" customHeight="1" x14ac:dyDescent="0.25"/>
    <row r="9697" ht="15.75" customHeight="1" x14ac:dyDescent="0.25"/>
    <row r="9698" ht="15.75" customHeight="1" x14ac:dyDescent="0.25"/>
    <row r="9699" ht="15.75" customHeight="1" x14ac:dyDescent="0.25"/>
    <row r="9700" ht="15.75" customHeight="1" x14ac:dyDescent="0.25"/>
    <row r="9701" ht="15.75" customHeight="1" x14ac:dyDescent="0.25"/>
    <row r="9702" ht="15.75" customHeight="1" x14ac:dyDescent="0.25"/>
    <row r="9703" ht="15.75" customHeight="1" x14ac:dyDescent="0.25"/>
    <row r="9704" ht="15.75" customHeight="1" x14ac:dyDescent="0.25"/>
    <row r="9705" ht="15.75" customHeight="1" x14ac:dyDescent="0.25"/>
    <row r="9706" ht="15.75" customHeight="1" x14ac:dyDescent="0.25"/>
    <row r="9707" ht="15.75" customHeight="1" x14ac:dyDescent="0.25"/>
    <row r="9708" ht="15.75" customHeight="1" x14ac:dyDescent="0.25"/>
    <row r="9709" ht="15.75" customHeight="1" x14ac:dyDescent="0.25"/>
    <row r="9710" ht="15.75" customHeight="1" x14ac:dyDescent="0.25"/>
    <row r="9711" ht="15.75" customHeight="1" x14ac:dyDescent="0.25"/>
    <row r="9712" ht="15.75" customHeight="1" x14ac:dyDescent="0.25"/>
    <row r="9713" ht="15.75" customHeight="1" x14ac:dyDescent="0.25"/>
    <row r="9714" ht="15.75" customHeight="1" x14ac:dyDescent="0.25"/>
    <row r="9715" ht="15.75" customHeight="1" x14ac:dyDescent="0.25"/>
    <row r="9716" ht="15.75" customHeight="1" x14ac:dyDescent="0.25"/>
    <row r="9717" ht="15.75" customHeight="1" x14ac:dyDescent="0.25"/>
    <row r="9718" ht="15.75" customHeight="1" x14ac:dyDescent="0.25"/>
    <row r="9719" ht="15.75" customHeight="1" x14ac:dyDescent="0.25"/>
    <row r="9720" ht="15.75" customHeight="1" x14ac:dyDescent="0.25"/>
    <row r="9721" ht="15.75" customHeight="1" x14ac:dyDescent="0.25"/>
    <row r="9722" ht="15.75" customHeight="1" x14ac:dyDescent="0.25"/>
    <row r="9723" ht="15.75" customHeight="1" x14ac:dyDescent="0.25"/>
    <row r="9724" ht="15.75" customHeight="1" x14ac:dyDescent="0.25"/>
    <row r="9725" ht="15.75" customHeight="1" x14ac:dyDescent="0.25"/>
    <row r="9726" ht="15.75" customHeight="1" x14ac:dyDescent="0.25"/>
    <row r="9727" ht="15.75" customHeight="1" x14ac:dyDescent="0.25"/>
    <row r="9728" ht="15.75" customHeight="1" x14ac:dyDescent="0.25"/>
    <row r="9729" ht="15.75" customHeight="1" x14ac:dyDescent="0.25"/>
    <row r="9730" ht="15.75" customHeight="1" x14ac:dyDescent="0.25"/>
    <row r="9731" ht="15.75" customHeight="1" x14ac:dyDescent="0.25"/>
    <row r="9732" ht="15.75" customHeight="1" x14ac:dyDescent="0.25"/>
    <row r="9733" ht="15.75" customHeight="1" x14ac:dyDescent="0.25"/>
    <row r="9734" ht="15.75" customHeight="1" x14ac:dyDescent="0.25"/>
    <row r="9735" ht="15.75" customHeight="1" x14ac:dyDescent="0.25"/>
    <row r="9736" ht="15.75" customHeight="1" x14ac:dyDescent="0.25"/>
    <row r="9737" ht="15.75" customHeight="1" x14ac:dyDescent="0.25"/>
    <row r="9738" ht="15.75" customHeight="1" x14ac:dyDescent="0.25"/>
    <row r="9739" ht="15.75" customHeight="1" x14ac:dyDescent="0.25"/>
    <row r="9740" ht="15.75" customHeight="1" x14ac:dyDescent="0.25"/>
    <row r="9741" ht="15.75" customHeight="1" x14ac:dyDescent="0.25"/>
    <row r="9742" ht="15.75" customHeight="1" x14ac:dyDescent="0.25"/>
    <row r="9743" ht="15.75" customHeight="1" x14ac:dyDescent="0.25"/>
    <row r="9744" ht="15.75" customHeight="1" x14ac:dyDescent="0.25"/>
    <row r="9745" ht="15.75" customHeight="1" x14ac:dyDescent="0.25"/>
    <row r="9746" ht="15.75" customHeight="1" x14ac:dyDescent="0.25"/>
    <row r="9747" ht="15.75" customHeight="1" x14ac:dyDescent="0.25"/>
    <row r="9748" ht="15.75" customHeight="1" x14ac:dyDescent="0.25"/>
    <row r="9749" ht="15.75" customHeight="1" x14ac:dyDescent="0.25"/>
    <row r="9750" ht="15.75" customHeight="1" x14ac:dyDescent="0.25"/>
    <row r="9751" ht="15.75" customHeight="1" x14ac:dyDescent="0.25"/>
    <row r="9752" ht="15.75" customHeight="1" x14ac:dyDescent="0.25"/>
    <row r="9753" ht="15.75" customHeight="1" x14ac:dyDescent="0.25"/>
    <row r="9754" ht="15.75" customHeight="1" x14ac:dyDescent="0.25"/>
    <row r="9755" ht="15.75" customHeight="1" x14ac:dyDescent="0.25"/>
    <row r="9756" ht="15.75" customHeight="1" x14ac:dyDescent="0.25"/>
    <row r="9757" ht="15.75" customHeight="1" x14ac:dyDescent="0.25"/>
    <row r="9758" ht="15.75" customHeight="1" x14ac:dyDescent="0.25"/>
    <row r="9759" ht="15.75" customHeight="1" x14ac:dyDescent="0.25"/>
    <row r="9760" ht="15.75" customHeight="1" x14ac:dyDescent="0.25"/>
    <row r="9761" ht="15.75" customHeight="1" x14ac:dyDescent="0.25"/>
    <row r="9762" ht="15.75" customHeight="1" x14ac:dyDescent="0.25"/>
    <row r="9763" ht="15.75" customHeight="1" x14ac:dyDescent="0.25"/>
    <row r="9764" ht="15.75" customHeight="1" x14ac:dyDescent="0.25"/>
    <row r="9765" ht="15.75" customHeight="1" x14ac:dyDescent="0.25"/>
    <row r="9766" ht="15.75" customHeight="1" x14ac:dyDescent="0.25"/>
    <row r="9767" ht="15.75" customHeight="1" x14ac:dyDescent="0.25"/>
    <row r="9768" ht="15.75" customHeight="1" x14ac:dyDescent="0.25"/>
    <row r="9769" ht="15.75" customHeight="1" x14ac:dyDescent="0.25"/>
    <row r="9770" ht="15.75" customHeight="1" x14ac:dyDescent="0.25"/>
    <row r="9771" ht="15.75" customHeight="1" x14ac:dyDescent="0.25"/>
    <row r="9772" ht="15.75" customHeight="1" x14ac:dyDescent="0.25"/>
    <row r="9773" ht="15.75" customHeight="1" x14ac:dyDescent="0.25"/>
    <row r="9774" ht="15.75" customHeight="1" x14ac:dyDescent="0.25"/>
    <row r="9775" ht="15.75" customHeight="1" x14ac:dyDescent="0.25"/>
    <row r="9776" ht="15.75" customHeight="1" x14ac:dyDescent="0.25"/>
    <row r="9777" ht="15.75" customHeight="1" x14ac:dyDescent="0.25"/>
    <row r="9778" ht="15.75" customHeight="1" x14ac:dyDescent="0.25"/>
    <row r="9779" ht="15.75" customHeight="1" x14ac:dyDescent="0.25"/>
    <row r="9780" ht="15.75" customHeight="1" x14ac:dyDescent="0.25"/>
    <row r="9781" ht="15.75" customHeight="1" x14ac:dyDescent="0.25"/>
    <row r="9782" ht="15.75" customHeight="1" x14ac:dyDescent="0.25"/>
    <row r="9783" ht="15.75" customHeight="1" x14ac:dyDescent="0.25"/>
    <row r="9784" ht="15.75" customHeight="1" x14ac:dyDescent="0.25"/>
    <row r="9785" ht="15.75" customHeight="1" x14ac:dyDescent="0.25"/>
    <row r="9786" ht="15.75" customHeight="1" x14ac:dyDescent="0.25"/>
    <row r="9787" ht="15.75" customHeight="1" x14ac:dyDescent="0.25"/>
    <row r="9788" ht="15.75" customHeight="1" x14ac:dyDescent="0.25"/>
    <row r="9789" ht="15.75" customHeight="1" x14ac:dyDescent="0.25"/>
    <row r="9790" ht="15.75" customHeight="1" x14ac:dyDescent="0.25"/>
    <row r="9791" ht="15.75" customHeight="1" x14ac:dyDescent="0.25"/>
    <row r="9792" ht="15.75" customHeight="1" x14ac:dyDescent="0.25"/>
    <row r="9793" ht="15.75" customHeight="1" x14ac:dyDescent="0.25"/>
    <row r="9794" ht="15.75" customHeight="1" x14ac:dyDescent="0.25"/>
    <row r="9795" ht="15.75" customHeight="1" x14ac:dyDescent="0.25"/>
    <row r="9796" ht="15.75" customHeight="1" x14ac:dyDescent="0.25"/>
    <row r="9797" ht="15.75" customHeight="1" x14ac:dyDescent="0.25"/>
    <row r="9798" ht="15.75" customHeight="1" x14ac:dyDescent="0.25"/>
    <row r="9799" ht="15.75" customHeight="1" x14ac:dyDescent="0.25"/>
    <row r="9800" ht="15.75" customHeight="1" x14ac:dyDescent="0.25"/>
    <row r="9801" ht="15.75" customHeight="1" x14ac:dyDescent="0.25"/>
    <row r="9802" ht="15.75" customHeight="1" x14ac:dyDescent="0.25"/>
    <row r="9803" ht="15.75" customHeight="1" x14ac:dyDescent="0.25"/>
    <row r="9804" ht="15.75" customHeight="1" x14ac:dyDescent="0.25"/>
    <row r="9805" ht="15.75" customHeight="1" x14ac:dyDescent="0.25"/>
    <row r="9806" ht="15.75" customHeight="1" x14ac:dyDescent="0.25"/>
    <row r="9807" ht="15.75" customHeight="1" x14ac:dyDescent="0.25"/>
    <row r="9808" ht="15.75" customHeight="1" x14ac:dyDescent="0.25"/>
    <row r="9809" ht="15.75" customHeight="1" x14ac:dyDescent="0.25"/>
    <row r="9810" ht="15.75" customHeight="1" x14ac:dyDescent="0.25"/>
    <row r="9811" ht="15.75" customHeight="1" x14ac:dyDescent="0.25"/>
    <row r="9812" ht="15.75" customHeight="1" x14ac:dyDescent="0.25"/>
    <row r="9813" ht="15.75" customHeight="1" x14ac:dyDescent="0.25"/>
    <row r="9814" ht="15.75" customHeight="1" x14ac:dyDescent="0.25"/>
    <row r="9815" ht="15.75" customHeight="1" x14ac:dyDescent="0.25"/>
    <row r="9816" ht="15.75" customHeight="1" x14ac:dyDescent="0.25"/>
    <row r="9817" ht="15.75" customHeight="1" x14ac:dyDescent="0.25"/>
    <row r="9818" ht="15.75" customHeight="1" x14ac:dyDescent="0.25"/>
    <row r="9819" ht="15.75" customHeight="1" x14ac:dyDescent="0.25"/>
    <row r="9820" ht="15.75" customHeight="1" x14ac:dyDescent="0.25"/>
    <row r="9821" ht="15.75" customHeight="1" x14ac:dyDescent="0.25"/>
    <row r="9822" ht="15.75" customHeight="1" x14ac:dyDescent="0.25"/>
    <row r="9823" ht="15.75" customHeight="1" x14ac:dyDescent="0.25"/>
    <row r="9824" ht="15.75" customHeight="1" x14ac:dyDescent="0.25"/>
    <row r="9825" ht="15.75" customHeight="1" x14ac:dyDescent="0.25"/>
    <row r="9826" ht="15.75" customHeight="1" x14ac:dyDescent="0.25"/>
    <row r="9827" ht="15.75" customHeight="1" x14ac:dyDescent="0.25"/>
    <row r="9828" ht="15.75" customHeight="1" x14ac:dyDescent="0.25"/>
    <row r="9829" ht="15.75" customHeight="1" x14ac:dyDescent="0.25"/>
    <row r="9830" ht="15.75" customHeight="1" x14ac:dyDescent="0.25"/>
    <row r="9831" ht="15.75" customHeight="1" x14ac:dyDescent="0.25"/>
    <row r="9832" ht="15.75" customHeight="1" x14ac:dyDescent="0.25"/>
    <row r="9833" ht="15.75" customHeight="1" x14ac:dyDescent="0.25"/>
    <row r="9834" ht="15.75" customHeight="1" x14ac:dyDescent="0.25"/>
    <row r="9835" ht="15.75" customHeight="1" x14ac:dyDescent="0.25"/>
    <row r="9836" ht="15.75" customHeight="1" x14ac:dyDescent="0.25"/>
    <row r="9837" ht="15.75" customHeight="1" x14ac:dyDescent="0.25"/>
    <row r="9838" ht="15.75" customHeight="1" x14ac:dyDescent="0.25"/>
    <row r="9839" ht="15.75" customHeight="1" x14ac:dyDescent="0.25"/>
    <row r="9840" ht="15.75" customHeight="1" x14ac:dyDescent="0.25"/>
    <row r="9841" ht="15.75" customHeight="1" x14ac:dyDescent="0.25"/>
    <row r="9842" ht="15.75" customHeight="1" x14ac:dyDescent="0.25"/>
    <row r="9843" ht="15.75" customHeight="1" x14ac:dyDescent="0.25"/>
    <row r="9844" ht="15.75" customHeight="1" x14ac:dyDescent="0.25"/>
    <row r="9845" ht="15.75" customHeight="1" x14ac:dyDescent="0.25"/>
    <row r="9846" ht="15.75" customHeight="1" x14ac:dyDescent="0.25"/>
    <row r="9847" ht="15.75" customHeight="1" x14ac:dyDescent="0.25"/>
    <row r="9848" ht="15.75" customHeight="1" x14ac:dyDescent="0.25"/>
    <row r="9849" ht="15.75" customHeight="1" x14ac:dyDescent="0.25"/>
    <row r="9850" ht="15.75" customHeight="1" x14ac:dyDescent="0.25"/>
    <row r="9851" ht="15.75" customHeight="1" x14ac:dyDescent="0.25"/>
    <row r="9852" ht="15.75" customHeight="1" x14ac:dyDescent="0.25"/>
    <row r="9853" ht="15.75" customHeight="1" x14ac:dyDescent="0.25"/>
    <row r="9854" ht="15.75" customHeight="1" x14ac:dyDescent="0.25"/>
    <row r="9855" ht="15.75" customHeight="1" x14ac:dyDescent="0.25"/>
    <row r="9856" ht="15.75" customHeight="1" x14ac:dyDescent="0.25"/>
    <row r="9857" ht="15.75" customHeight="1" x14ac:dyDescent="0.25"/>
    <row r="9858" ht="15.75" customHeight="1" x14ac:dyDescent="0.25"/>
    <row r="9859" ht="15.75" customHeight="1" x14ac:dyDescent="0.25"/>
    <row r="9860" ht="15.75" customHeight="1" x14ac:dyDescent="0.25"/>
    <row r="9861" ht="15.75" customHeight="1" x14ac:dyDescent="0.25"/>
    <row r="9862" ht="15.75" customHeight="1" x14ac:dyDescent="0.25"/>
    <row r="9863" ht="15.75" customHeight="1" x14ac:dyDescent="0.25"/>
    <row r="9864" ht="15.75" customHeight="1" x14ac:dyDescent="0.25"/>
    <row r="9865" ht="15.75" customHeight="1" x14ac:dyDescent="0.25"/>
    <row r="9866" ht="15.75" customHeight="1" x14ac:dyDescent="0.25"/>
    <row r="9867" ht="15.75" customHeight="1" x14ac:dyDescent="0.25"/>
    <row r="9868" ht="15.75" customHeight="1" x14ac:dyDescent="0.25"/>
    <row r="9869" ht="15.75" customHeight="1" x14ac:dyDescent="0.25"/>
    <row r="9870" ht="15.75" customHeight="1" x14ac:dyDescent="0.25"/>
    <row r="9871" ht="15.75" customHeight="1" x14ac:dyDescent="0.25"/>
    <row r="9872" ht="15.75" customHeight="1" x14ac:dyDescent="0.25"/>
    <row r="9873" ht="15.75" customHeight="1" x14ac:dyDescent="0.25"/>
    <row r="9874" ht="15.75" customHeight="1" x14ac:dyDescent="0.25"/>
    <row r="9875" ht="15.75" customHeight="1" x14ac:dyDescent="0.25"/>
    <row r="9876" ht="15.75" customHeight="1" x14ac:dyDescent="0.25"/>
    <row r="9877" ht="15.75" customHeight="1" x14ac:dyDescent="0.25"/>
    <row r="9878" ht="15.75" customHeight="1" x14ac:dyDescent="0.25"/>
    <row r="9879" ht="15.75" customHeight="1" x14ac:dyDescent="0.25"/>
    <row r="9880" ht="15.75" customHeight="1" x14ac:dyDescent="0.25"/>
    <row r="9881" ht="15.75" customHeight="1" x14ac:dyDescent="0.25"/>
    <row r="9882" ht="15.75" customHeight="1" x14ac:dyDescent="0.25"/>
    <row r="9883" ht="15.75" customHeight="1" x14ac:dyDescent="0.25"/>
    <row r="9884" ht="15.75" customHeight="1" x14ac:dyDescent="0.25"/>
    <row r="9885" ht="15.75" customHeight="1" x14ac:dyDescent="0.25"/>
    <row r="9886" ht="15.75" customHeight="1" x14ac:dyDescent="0.25"/>
    <row r="9887" ht="15.75" customHeight="1" x14ac:dyDescent="0.25"/>
    <row r="9888" ht="15.75" customHeight="1" x14ac:dyDescent="0.25"/>
    <row r="9889" ht="15.75" customHeight="1" x14ac:dyDescent="0.25"/>
    <row r="9890" ht="15.75" customHeight="1" x14ac:dyDescent="0.25"/>
    <row r="9891" ht="15.75" customHeight="1" x14ac:dyDescent="0.25"/>
    <row r="9892" ht="15.75" customHeight="1" x14ac:dyDescent="0.25"/>
    <row r="9893" ht="15.75" customHeight="1" x14ac:dyDescent="0.25"/>
    <row r="9894" ht="15.75" customHeight="1" x14ac:dyDescent="0.25"/>
    <row r="9895" ht="15.75" customHeight="1" x14ac:dyDescent="0.25"/>
    <row r="9896" ht="15.75" customHeight="1" x14ac:dyDescent="0.25"/>
    <row r="9897" ht="15.75" customHeight="1" x14ac:dyDescent="0.25"/>
    <row r="9898" ht="15.75" customHeight="1" x14ac:dyDescent="0.25"/>
    <row r="9899" ht="15.75" customHeight="1" x14ac:dyDescent="0.25"/>
    <row r="9900" ht="15.75" customHeight="1" x14ac:dyDescent="0.25"/>
    <row r="9901" ht="15.75" customHeight="1" x14ac:dyDescent="0.25"/>
    <row r="9902" ht="15.75" customHeight="1" x14ac:dyDescent="0.25"/>
    <row r="9903" ht="15.75" customHeight="1" x14ac:dyDescent="0.25"/>
    <row r="9904" ht="15.75" customHeight="1" x14ac:dyDescent="0.25"/>
    <row r="9905" ht="15.75" customHeight="1" x14ac:dyDescent="0.25"/>
    <row r="9906" ht="15.75" customHeight="1" x14ac:dyDescent="0.25"/>
    <row r="9907" ht="15.75" customHeight="1" x14ac:dyDescent="0.25"/>
    <row r="9908" ht="15.75" customHeight="1" x14ac:dyDescent="0.25"/>
    <row r="9909" ht="15.75" customHeight="1" x14ac:dyDescent="0.25"/>
    <row r="9910" ht="15.75" customHeight="1" x14ac:dyDescent="0.25"/>
    <row r="9911" ht="15.75" customHeight="1" x14ac:dyDescent="0.25"/>
    <row r="9912" ht="15.75" customHeight="1" x14ac:dyDescent="0.25"/>
    <row r="9913" ht="15.75" customHeight="1" x14ac:dyDescent="0.25"/>
    <row r="9914" ht="15.75" customHeight="1" x14ac:dyDescent="0.25"/>
    <row r="9915" ht="15.75" customHeight="1" x14ac:dyDescent="0.25"/>
    <row r="9916" ht="15.75" customHeight="1" x14ac:dyDescent="0.25"/>
    <row r="9917" ht="15.75" customHeight="1" x14ac:dyDescent="0.25"/>
    <row r="9918" ht="15.75" customHeight="1" x14ac:dyDescent="0.25"/>
    <row r="9919" ht="15.75" customHeight="1" x14ac:dyDescent="0.25"/>
    <row r="9920" ht="15.75" customHeight="1" x14ac:dyDescent="0.25"/>
    <row r="9921" ht="15.75" customHeight="1" x14ac:dyDescent="0.25"/>
    <row r="9922" ht="15.75" customHeight="1" x14ac:dyDescent="0.25"/>
    <row r="9923" ht="15.75" customHeight="1" x14ac:dyDescent="0.25"/>
    <row r="9924" ht="15.75" customHeight="1" x14ac:dyDescent="0.25"/>
    <row r="9925" ht="15.75" customHeight="1" x14ac:dyDescent="0.25"/>
    <row r="9926" ht="15.75" customHeight="1" x14ac:dyDescent="0.25"/>
    <row r="9927" ht="15.75" customHeight="1" x14ac:dyDescent="0.25"/>
    <row r="9928" ht="15.75" customHeight="1" x14ac:dyDescent="0.25"/>
    <row r="9929" ht="15.75" customHeight="1" x14ac:dyDescent="0.25"/>
    <row r="9930" ht="15.75" customHeight="1" x14ac:dyDescent="0.25"/>
    <row r="9931" ht="15.75" customHeight="1" x14ac:dyDescent="0.25"/>
    <row r="9932" ht="15.75" customHeight="1" x14ac:dyDescent="0.25"/>
    <row r="9933" ht="15.75" customHeight="1" x14ac:dyDescent="0.25"/>
    <row r="9934" ht="15.75" customHeight="1" x14ac:dyDescent="0.25"/>
    <row r="9935" ht="15.75" customHeight="1" x14ac:dyDescent="0.25"/>
    <row r="9936" ht="15.75" customHeight="1" x14ac:dyDescent="0.25"/>
    <row r="9937" ht="15.75" customHeight="1" x14ac:dyDescent="0.25"/>
    <row r="9938" ht="15.75" customHeight="1" x14ac:dyDescent="0.25"/>
    <row r="9939" ht="15.75" customHeight="1" x14ac:dyDescent="0.25"/>
    <row r="9940" ht="15.75" customHeight="1" x14ac:dyDescent="0.25"/>
    <row r="9941" ht="15.75" customHeight="1" x14ac:dyDescent="0.25"/>
    <row r="9942" ht="15.75" customHeight="1" x14ac:dyDescent="0.25"/>
    <row r="9943" ht="15.75" customHeight="1" x14ac:dyDescent="0.25"/>
    <row r="9944" ht="15.75" customHeight="1" x14ac:dyDescent="0.25"/>
    <row r="9945" ht="15.75" customHeight="1" x14ac:dyDescent="0.25"/>
    <row r="9946" ht="15.75" customHeight="1" x14ac:dyDescent="0.25"/>
    <row r="9947" ht="15.75" customHeight="1" x14ac:dyDescent="0.25"/>
    <row r="9948" ht="15.75" customHeight="1" x14ac:dyDescent="0.25"/>
    <row r="9949" ht="15.75" customHeight="1" x14ac:dyDescent="0.25"/>
    <row r="9950" ht="15.75" customHeight="1" x14ac:dyDescent="0.25"/>
    <row r="9951" ht="15.75" customHeight="1" x14ac:dyDescent="0.25"/>
    <row r="9952" ht="15.75" customHeight="1" x14ac:dyDescent="0.25"/>
    <row r="9953" ht="15.75" customHeight="1" x14ac:dyDescent="0.25"/>
    <row r="9954" ht="15.75" customHeight="1" x14ac:dyDescent="0.25"/>
    <row r="9955" ht="15.75" customHeight="1" x14ac:dyDescent="0.25"/>
    <row r="9956" ht="15.75" customHeight="1" x14ac:dyDescent="0.25"/>
    <row r="9957" ht="15.75" customHeight="1" x14ac:dyDescent="0.25"/>
    <row r="9958" ht="15.75" customHeight="1" x14ac:dyDescent="0.25"/>
    <row r="9959" ht="15.75" customHeight="1" x14ac:dyDescent="0.25"/>
    <row r="9960" ht="15.75" customHeight="1" x14ac:dyDescent="0.25"/>
    <row r="9961" ht="15.75" customHeight="1" x14ac:dyDescent="0.25"/>
    <row r="9962" ht="15.75" customHeight="1" x14ac:dyDescent="0.25"/>
    <row r="9963" ht="15.75" customHeight="1" x14ac:dyDescent="0.25"/>
    <row r="9964" ht="15.75" customHeight="1" x14ac:dyDescent="0.25"/>
    <row r="9965" ht="15.75" customHeight="1" x14ac:dyDescent="0.25"/>
    <row r="9966" ht="15.75" customHeight="1" x14ac:dyDescent="0.25"/>
    <row r="9967" ht="15.75" customHeight="1" x14ac:dyDescent="0.25"/>
    <row r="9968" ht="15.75" customHeight="1" x14ac:dyDescent="0.25"/>
    <row r="9969" ht="15.75" customHeight="1" x14ac:dyDescent="0.25"/>
    <row r="9970" ht="15.75" customHeight="1" x14ac:dyDescent="0.25"/>
    <row r="9971" ht="15.75" customHeight="1" x14ac:dyDescent="0.25"/>
    <row r="9972" ht="15.75" customHeight="1" x14ac:dyDescent="0.25"/>
    <row r="9973" ht="15.75" customHeight="1" x14ac:dyDescent="0.25"/>
    <row r="9974" ht="15.75" customHeight="1" x14ac:dyDescent="0.25"/>
    <row r="9975" ht="15.75" customHeight="1" x14ac:dyDescent="0.25"/>
    <row r="9976" ht="15.75" customHeight="1" x14ac:dyDescent="0.25"/>
    <row r="9977" ht="15.75" customHeight="1" x14ac:dyDescent="0.25"/>
    <row r="9978" ht="15.75" customHeight="1" x14ac:dyDescent="0.25"/>
    <row r="9979" ht="15.75" customHeight="1" x14ac:dyDescent="0.25"/>
    <row r="9980" ht="15.75" customHeight="1" x14ac:dyDescent="0.25"/>
    <row r="9981" ht="15.75" customHeight="1" x14ac:dyDescent="0.25"/>
    <row r="9982" ht="15.75" customHeight="1" x14ac:dyDescent="0.25"/>
    <row r="9983" ht="15.75" customHeight="1" x14ac:dyDescent="0.25"/>
    <row r="9984" ht="15.75" customHeight="1" x14ac:dyDescent="0.25"/>
    <row r="9985" ht="15.75" customHeight="1" x14ac:dyDescent="0.25"/>
    <row r="9986" ht="15.75" customHeight="1" x14ac:dyDescent="0.25"/>
    <row r="9987" ht="15.75" customHeight="1" x14ac:dyDescent="0.25"/>
    <row r="9988" ht="15.75" customHeight="1" x14ac:dyDescent="0.25"/>
    <row r="9989" ht="15.75" customHeight="1" x14ac:dyDescent="0.25"/>
    <row r="9990" ht="15.75" customHeight="1" x14ac:dyDescent="0.25"/>
    <row r="9991" ht="15.75" customHeight="1" x14ac:dyDescent="0.25"/>
    <row r="9992" ht="15.75" customHeight="1" x14ac:dyDescent="0.25"/>
    <row r="9993" ht="15.75" customHeight="1" x14ac:dyDescent="0.25"/>
    <row r="9994" ht="15.75" customHeight="1" x14ac:dyDescent="0.25"/>
    <row r="9995" ht="15.75" customHeight="1" x14ac:dyDescent="0.25"/>
    <row r="9996" ht="15.75" customHeight="1" x14ac:dyDescent="0.25"/>
    <row r="9997" ht="15.75" customHeight="1" x14ac:dyDescent="0.25"/>
    <row r="9998" ht="15.75" customHeight="1" x14ac:dyDescent="0.25"/>
    <row r="9999" ht="15.75" customHeight="1" x14ac:dyDescent="0.25"/>
    <row r="10000" ht="15.75" customHeight="1" x14ac:dyDescent="0.25"/>
    <row r="10001" ht="15.75" customHeight="1" x14ac:dyDescent="0.25"/>
    <row r="10002" ht="15.75" customHeight="1" x14ac:dyDescent="0.25"/>
    <row r="10003" ht="15.75" customHeight="1" x14ac:dyDescent="0.25"/>
    <row r="10004" ht="15.75" customHeight="1" x14ac:dyDescent="0.25"/>
    <row r="10005" ht="15.75" customHeight="1" x14ac:dyDescent="0.25"/>
    <row r="10006" ht="15.75" customHeight="1" x14ac:dyDescent="0.25"/>
    <row r="10007" ht="15.75" customHeight="1" x14ac:dyDescent="0.25"/>
    <row r="10008" ht="15.75" customHeight="1" x14ac:dyDescent="0.25"/>
    <row r="10009" ht="15.75" customHeight="1" x14ac:dyDescent="0.25"/>
    <row r="10010" ht="15.75" customHeight="1" x14ac:dyDescent="0.25"/>
    <row r="10011" ht="15.75" customHeight="1" x14ac:dyDescent="0.25"/>
    <row r="10012" ht="15.75" customHeight="1" x14ac:dyDescent="0.25"/>
    <row r="10013" ht="15.75" customHeight="1" x14ac:dyDescent="0.25"/>
    <row r="10014" ht="15.75" customHeight="1" x14ac:dyDescent="0.25"/>
    <row r="10015" ht="15.75" customHeight="1" x14ac:dyDescent="0.25"/>
    <row r="10016" ht="15.75" customHeight="1" x14ac:dyDescent="0.25"/>
    <row r="10017" ht="15.75" customHeight="1" x14ac:dyDescent="0.25"/>
    <row r="10018" ht="15.75" customHeight="1" x14ac:dyDescent="0.25"/>
    <row r="10019" ht="15.75" customHeight="1" x14ac:dyDescent="0.25"/>
    <row r="10020" ht="15.75" customHeight="1" x14ac:dyDescent="0.25"/>
    <row r="10021" ht="15.75" customHeight="1" x14ac:dyDescent="0.25"/>
    <row r="10022" ht="15.75" customHeight="1" x14ac:dyDescent="0.25"/>
    <row r="10023" ht="15.75" customHeight="1" x14ac:dyDescent="0.25"/>
    <row r="10024" ht="15.75" customHeight="1" x14ac:dyDescent="0.25"/>
    <row r="10025" ht="15.75" customHeight="1" x14ac:dyDescent="0.25"/>
    <row r="10026" ht="15.75" customHeight="1" x14ac:dyDescent="0.25"/>
    <row r="10027" ht="15.75" customHeight="1" x14ac:dyDescent="0.25"/>
    <row r="10028" ht="15.75" customHeight="1" x14ac:dyDescent="0.25"/>
    <row r="10029" ht="15.75" customHeight="1" x14ac:dyDescent="0.25"/>
    <row r="10030" ht="15.75" customHeight="1" x14ac:dyDescent="0.25"/>
    <row r="10031" ht="15.75" customHeight="1" x14ac:dyDescent="0.25"/>
    <row r="10032" ht="15.75" customHeight="1" x14ac:dyDescent="0.25"/>
    <row r="10033" ht="15.75" customHeight="1" x14ac:dyDescent="0.25"/>
    <row r="10034" ht="15.75" customHeight="1" x14ac:dyDescent="0.25"/>
    <row r="10035" ht="15.75" customHeight="1" x14ac:dyDescent="0.25"/>
    <row r="10036" ht="15.75" customHeight="1" x14ac:dyDescent="0.25"/>
    <row r="10037" ht="15.75" customHeight="1" x14ac:dyDescent="0.25"/>
    <row r="10038" ht="15.75" customHeight="1" x14ac:dyDescent="0.25"/>
    <row r="10039" ht="15.75" customHeight="1" x14ac:dyDescent="0.25"/>
    <row r="10040" ht="15.75" customHeight="1" x14ac:dyDescent="0.25"/>
    <row r="10041" ht="15.75" customHeight="1" x14ac:dyDescent="0.25"/>
    <row r="10042" ht="15.75" customHeight="1" x14ac:dyDescent="0.25"/>
    <row r="10043" ht="15.75" customHeight="1" x14ac:dyDescent="0.25"/>
    <row r="10044" ht="15.75" customHeight="1" x14ac:dyDescent="0.25"/>
    <row r="10045" ht="15.75" customHeight="1" x14ac:dyDescent="0.25"/>
    <row r="10046" ht="15.75" customHeight="1" x14ac:dyDescent="0.25"/>
    <row r="10047" ht="15.75" customHeight="1" x14ac:dyDescent="0.25"/>
    <row r="10048" ht="15.75" customHeight="1" x14ac:dyDescent="0.25"/>
    <row r="10049" ht="15.75" customHeight="1" x14ac:dyDescent="0.25"/>
    <row r="10050" ht="15.75" customHeight="1" x14ac:dyDescent="0.25"/>
    <row r="10051" ht="15.75" customHeight="1" x14ac:dyDescent="0.25"/>
    <row r="10052" ht="15.75" customHeight="1" x14ac:dyDescent="0.25"/>
    <row r="10053" ht="15.75" customHeight="1" x14ac:dyDescent="0.25"/>
    <row r="10054" ht="15.75" customHeight="1" x14ac:dyDescent="0.25"/>
    <row r="10055" ht="15.75" customHeight="1" x14ac:dyDescent="0.25"/>
    <row r="10056" ht="15.75" customHeight="1" x14ac:dyDescent="0.25"/>
    <row r="10057" ht="15.75" customHeight="1" x14ac:dyDescent="0.25"/>
    <row r="10058" ht="15.75" customHeight="1" x14ac:dyDescent="0.25"/>
    <row r="10059" ht="15.75" customHeight="1" x14ac:dyDescent="0.25"/>
    <row r="10060" ht="15.75" customHeight="1" x14ac:dyDescent="0.25"/>
    <row r="10061" ht="15.75" customHeight="1" x14ac:dyDescent="0.25"/>
    <row r="10062" ht="15.75" customHeight="1" x14ac:dyDescent="0.25"/>
    <row r="10063" ht="15.75" customHeight="1" x14ac:dyDescent="0.25"/>
    <row r="10064" ht="15.75" customHeight="1" x14ac:dyDescent="0.25"/>
    <row r="10065" ht="15.75" customHeight="1" x14ac:dyDescent="0.25"/>
    <row r="10066" ht="15.75" customHeight="1" x14ac:dyDescent="0.25"/>
    <row r="10067" ht="15.75" customHeight="1" x14ac:dyDescent="0.25"/>
    <row r="10068" ht="15.75" customHeight="1" x14ac:dyDescent="0.25"/>
    <row r="10069" ht="15.75" customHeight="1" x14ac:dyDescent="0.25"/>
    <row r="10070" ht="15.75" customHeight="1" x14ac:dyDescent="0.25"/>
    <row r="10071" ht="15.75" customHeight="1" x14ac:dyDescent="0.25"/>
    <row r="10072" ht="15.75" customHeight="1" x14ac:dyDescent="0.25"/>
    <row r="10073" ht="15.75" customHeight="1" x14ac:dyDescent="0.25"/>
    <row r="10074" ht="15.75" customHeight="1" x14ac:dyDescent="0.25"/>
    <row r="10075" ht="15.75" customHeight="1" x14ac:dyDescent="0.25"/>
    <row r="10076" ht="15.75" customHeight="1" x14ac:dyDescent="0.25"/>
    <row r="10077" ht="15.75" customHeight="1" x14ac:dyDescent="0.25"/>
    <row r="10078" ht="15.75" customHeight="1" x14ac:dyDescent="0.25"/>
    <row r="10079" ht="15.75" customHeight="1" x14ac:dyDescent="0.25"/>
    <row r="10080" ht="15.75" customHeight="1" x14ac:dyDescent="0.25"/>
    <row r="10081" ht="15.75" customHeight="1" x14ac:dyDescent="0.25"/>
    <row r="10082" ht="15.75" customHeight="1" x14ac:dyDescent="0.25"/>
    <row r="10083" ht="15.75" customHeight="1" x14ac:dyDescent="0.25"/>
    <row r="10084" ht="15.75" customHeight="1" x14ac:dyDescent="0.25"/>
    <row r="10085" ht="15.75" customHeight="1" x14ac:dyDescent="0.25"/>
    <row r="10086" ht="15.75" customHeight="1" x14ac:dyDescent="0.25"/>
    <row r="10087" ht="15.75" customHeight="1" x14ac:dyDescent="0.25"/>
    <row r="10088" ht="15.75" customHeight="1" x14ac:dyDescent="0.25"/>
    <row r="10089" ht="15.75" customHeight="1" x14ac:dyDescent="0.25"/>
    <row r="10090" ht="15.75" customHeight="1" x14ac:dyDescent="0.25"/>
    <row r="10091" ht="15.75" customHeight="1" x14ac:dyDescent="0.25"/>
    <row r="10092" ht="15.75" customHeight="1" x14ac:dyDescent="0.25"/>
    <row r="10093" ht="15.75" customHeight="1" x14ac:dyDescent="0.25"/>
    <row r="10094" ht="15.75" customHeight="1" x14ac:dyDescent="0.25"/>
    <row r="10095" ht="15.75" customHeight="1" x14ac:dyDescent="0.25"/>
    <row r="10096" ht="15.75" customHeight="1" x14ac:dyDescent="0.25"/>
    <row r="10097" ht="15.75" customHeight="1" x14ac:dyDescent="0.25"/>
    <row r="10098" ht="15.75" customHeight="1" x14ac:dyDescent="0.25"/>
    <row r="10099" ht="15.75" customHeight="1" x14ac:dyDescent="0.25"/>
    <row r="10100" ht="15.75" customHeight="1" x14ac:dyDescent="0.25"/>
    <row r="10101" ht="15.75" customHeight="1" x14ac:dyDescent="0.25"/>
    <row r="10102" ht="15.75" customHeight="1" x14ac:dyDescent="0.25"/>
    <row r="10103" ht="15.75" customHeight="1" x14ac:dyDescent="0.25"/>
    <row r="10104" ht="15.75" customHeight="1" x14ac:dyDescent="0.25"/>
    <row r="10105" ht="15.75" customHeight="1" x14ac:dyDescent="0.25"/>
    <row r="10106" ht="15.75" customHeight="1" x14ac:dyDescent="0.25"/>
    <row r="10107" ht="15.75" customHeight="1" x14ac:dyDescent="0.25"/>
    <row r="10108" ht="15.75" customHeight="1" x14ac:dyDescent="0.25"/>
    <row r="10109" ht="15.75" customHeight="1" x14ac:dyDescent="0.25"/>
    <row r="10110" ht="15.75" customHeight="1" x14ac:dyDescent="0.25"/>
    <row r="10111" ht="15.75" customHeight="1" x14ac:dyDescent="0.25"/>
    <row r="10112" ht="15.75" customHeight="1" x14ac:dyDescent="0.25"/>
    <row r="10113" ht="15.75" customHeight="1" x14ac:dyDescent="0.25"/>
    <row r="10114" ht="15.75" customHeight="1" x14ac:dyDescent="0.25"/>
    <row r="10115" ht="15.75" customHeight="1" x14ac:dyDescent="0.25"/>
    <row r="10116" ht="15.75" customHeight="1" x14ac:dyDescent="0.25"/>
    <row r="10117" ht="15.75" customHeight="1" x14ac:dyDescent="0.25"/>
    <row r="10118" ht="15.75" customHeight="1" x14ac:dyDescent="0.25"/>
    <row r="10119" ht="15.75" customHeight="1" x14ac:dyDescent="0.25"/>
    <row r="10120" ht="15.75" customHeight="1" x14ac:dyDescent="0.25"/>
    <row r="10121" ht="15.75" customHeight="1" x14ac:dyDescent="0.25"/>
    <row r="10122" ht="15.75" customHeight="1" x14ac:dyDescent="0.25"/>
    <row r="10123" ht="15.75" customHeight="1" x14ac:dyDescent="0.25"/>
    <row r="10124" ht="15.75" customHeight="1" x14ac:dyDescent="0.25"/>
    <row r="10125" ht="15.75" customHeight="1" x14ac:dyDescent="0.25"/>
    <row r="10126" ht="15.75" customHeight="1" x14ac:dyDescent="0.25"/>
    <row r="10127" ht="15.75" customHeight="1" x14ac:dyDescent="0.25"/>
    <row r="10128" ht="15.75" customHeight="1" x14ac:dyDescent="0.25"/>
    <row r="10129" ht="15.75" customHeight="1" x14ac:dyDescent="0.25"/>
    <row r="10130" ht="15.75" customHeight="1" x14ac:dyDescent="0.25"/>
    <row r="10131" ht="15.75" customHeight="1" x14ac:dyDescent="0.25"/>
    <row r="10132" ht="15.75" customHeight="1" x14ac:dyDescent="0.25"/>
    <row r="10133" ht="15.75" customHeight="1" x14ac:dyDescent="0.25"/>
    <row r="10134" ht="15.75" customHeight="1" x14ac:dyDescent="0.25"/>
    <row r="10135" ht="15.75" customHeight="1" x14ac:dyDescent="0.25"/>
    <row r="10136" ht="15.75" customHeight="1" x14ac:dyDescent="0.25"/>
    <row r="10137" ht="15.75" customHeight="1" x14ac:dyDescent="0.25"/>
    <row r="10138" ht="15.75" customHeight="1" x14ac:dyDescent="0.25"/>
    <row r="10139" ht="15.75" customHeight="1" x14ac:dyDescent="0.25"/>
    <row r="10140" ht="15.75" customHeight="1" x14ac:dyDescent="0.25"/>
    <row r="10141" ht="15.75" customHeight="1" x14ac:dyDescent="0.25"/>
    <row r="10142" ht="15.75" customHeight="1" x14ac:dyDescent="0.25"/>
    <row r="10143" ht="15.75" customHeight="1" x14ac:dyDescent="0.25"/>
    <row r="10144" ht="15.75" customHeight="1" x14ac:dyDescent="0.25"/>
    <row r="10145" ht="15.75" customHeight="1" x14ac:dyDescent="0.25"/>
    <row r="10146" ht="15.75" customHeight="1" x14ac:dyDescent="0.25"/>
    <row r="10147" ht="15.75" customHeight="1" x14ac:dyDescent="0.25"/>
    <row r="10148" ht="15.75" customHeight="1" x14ac:dyDescent="0.25"/>
    <row r="10149" ht="15.75" customHeight="1" x14ac:dyDescent="0.25"/>
    <row r="10150" ht="15.75" customHeight="1" x14ac:dyDescent="0.25"/>
    <row r="10151" ht="15.75" customHeight="1" x14ac:dyDescent="0.25"/>
    <row r="10152" ht="15.75" customHeight="1" x14ac:dyDescent="0.25"/>
    <row r="10153" ht="15.75" customHeight="1" x14ac:dyDescent="0.25"/>
    <row r="10154" ht="15.75" customHeight="1" x14ac:dyDescent="0.25"/>
    <row r="10155" ht="15.75" customHeight="1" x14ac:dyDescent="0.25"/>
    <row r="10156" ht="15.75" customHeight="1" x14ac:dyDescent="0.25"/>
    <row r="10157" ht="15.75" customHeight="1" x14ac:dyDescent="0.25"/>
    <row r="10158" ht="15.75" customHeight="1" x14ac:dyDescent="0.25"/>
    <row r="10159" ht="15.75" customHeight="1" x14ac:dyDescent="0.25"/>
    <row r="10160" ht="15.75" customHeight="1" x14ac:dyDescent="0.25"/>
    <row r="10161" ht="15.75" customHeight="1" x14ac:dyDescent="0.25"/>
    <row r="10162" ht="15.75" customHeight="1" x14ac:dyDescent="0.25"/>
    <row r="10163" ht="15.75" customHeight="1" x14ac:dyDescent="0.25"/>
    <row r="10164" ht="15.75" customHeight="1" x14ac:dyDescent="0.25"/>
    <row r="10165" ht="15.75" customHeight="1" x14ac:dyDescent="0.25"/>
    <row r="10166" ht="15.75" customHeight="1" x14ac:dyDescent="0.25"/>
    <row r="10167" ht="15.75" customHeight="1" x14ac:dyDescent="0.25"/>
    <row r="10168" ht="15.75" customHeight="1" x14ac:dyDescent="0.25"/>
    <row r="10169" ht="15.75" customHeight="1" x14ac:dyDescent="0.25"/>
    <row r="10170" ht="15.75" customHeight="1" x14ac:dyDescent="0.25"/>
    <row r="10171" ht="15.75" customHeight="1" x14ac:dyDescent="0.25"/>
    <row r="10172" ht="15.75" customHeight="1" x14ac:dyDescent="0.25"/>
    <row r="10173" ht="15.75" customHeight="1" x14ac:dyDescent="0.25"/>
    <row r="10174" ht="15.75" customHeight="1" x14ac:dyDescent="0.25"/>
    <row r="10175" ht="15.75" customHeight="1" x14ac:dyDescent="0.25"/>
    <row r="10176" ht="15.75" customHeight="1" x14ac:dyDescent="0.25"/>
    <row r="10177" ht="15.75" customHeight="1" x14ac:dyDescent="0.25"/>
    <row r="10178" ht="15.75" customHeight="1" x14ac:dyDescent="0.25"/>
    <row r="10179" ht="15.75" customHeight="1" x14ac:dyDescent="0.25"/>
    <row r="10180" ht="15.75" customHeight="1" x14ac:dyDescent="0.25"/>
    <row r="10181" ht="15.75" customHeight="1" x14ac:dyDescent="0.25"/>
    <row r="10182" ht="15.75" customHeight="1" x14ac:dyDescent="0.25"/>
    <row r="10183" ht="15.75" customHeight="1" x14ac:dyDescent="0.25"/>
    <row r="10184" ht="15.75" customHeight="1" x14ac:dyDescent="0.25"/>
    <row r="10185" ht="15.75" customHeight="1" x14ac:dyDescent="0.25"/>
    <row r="10186" ht="15.75" customHeight="1" x14ac:dyDescent="0.25"/>
    <row r="10187" ht="15.75" customHeight="1" x14ac:dyDescent="0.25"/>
    <row r="10188" ht="15.75" customHeight="1" x14ac:dyDescent="0.25"/>
    <row r="10189" ht="15.75" customHeight="1" x14ac:dyDescent="0.25"/>
    <row r="10190" ht="15.75" customHeight="1" x14ac:dyDescent="0.25"/>
    <row r="10191" ht="15.75" customHeight="1" x14ac:dyDescent="0.25"/>
    <row r="10192" ht="15.75" customHeight="1" x14ac:dyDescent="0.25"/>
    <row r="10193" ht="15.75" customHeight="1" x14ac:dyDescent="0.25"/>
    <row r="10194" ht="15.75" customHeight="1" x14ac:dyDescent="0.25"/>
    <row r="10195" ht="15.75" customHeight="1" x14ac:dyDescent="0.25"/>
    <row r="10196" ht="15.75" customHeight="1" x14ac:dyDescent="0.25"/>
    <row r="10197" ht="15.75" customHeight="1" x14ac:dyDescent="0.25"/>
    <row r="10198" ht="15.75" customHeight="1" x14ac:dyDescent="0.25"/>
    <row r="10199" ht="15.75" customHeight="1" x14ac:dyDescent="0.25"/>
    <row r="10200" ht="15.75" customHeight="1" x14ac:dyDescent="0.25"/>
    <row r="10201" ht="15.75" customHeight="1" x14ac:dyDescent="0.25"/>
    <row r="10202" ht="15.75" customHeight="1" x14ac:dyDescent="0.25"/>
    <row r="10203" ht="15.75" customHeight="1" x14ac:dyDescent="0.25"/>
    <row r="10204" ht="15.75" customHeight="1" x14ac:dyDescent="0.25"/>
    <row r="10205" ht="15.75" customHeight="1" x14ac:dyDescent="0.25"/>
    <row r="10206" ht="15.75" customHeight="1" x14ac:dyDescent="0.25"/>
    <row r="10207" ht="15.75" customHeight="1" x14ac:dyDescent="0.25"/>
    <row r="10208" ht="15.75" customHeight="1" x14ac:dyDescent="0.25"/>
    <row r="10209" ht="15.75" customHeight="1" x14ac:dyDescent="0.25"/>
    <row r="10210" ht="15.75" customHeight="1" x14ac:dyDescent="0.25"/>
    <row r="10211" ht="15.75" customHeight="1" x14ac:dyDescent="0.25"/>
    <row r="10212" ht="15.75" customHeight="1" x14ac:dyDescent="0.25"/>
    <row r="10213" ht="15.75" customHeight="1" x14ac:dyDescent="0.25"/>
    <row r="10214" ht="15.75" customHeight="1" x14ac:dyDescent="0.25"/>
    <row r="10215" ht="15.75" customHeight="1" x14ac:dyDescent="0.25"/>
    <row r="10216" ht="15.75" customHeight="1" x14ac:dyDescent="0.25"/>
    <row r="10217" ht="15.75" customHeight="1" x14ac:dyDescent="0.25"/>
    <row r="10218" ht="15.75" customHeight="1" x14ac:dyDescent="0.25"/>
    <row r="10219" ht="15.75" customHeight="1" x14ac:dyDescent="0.25"/>
    <row r="10220" ht="15.75" customHeight="1" x14ac:dyDescent="0.25"/>
    <row r="10221" ht="15.75" customHeight="1" x14ac:dyDescent="0.25"/>
    <row r="10222" ht="15.75" customHeight="1" x14ac:dyDescent="0.25"/>
    <row r="10223" ht="15.75" customHeight="1" x14ac:dyDescent="0.25"/>
    <row r="10224" ht="15.75" customHeight="1" x14ac:dyDescent="0.25"/>
    <row r="10225" ht="15.75" customHeight="1" x14ac:dyDescent="0.25"/>
    <row r="10226" ht="15.75" customHeight="1" x14ac:dyDescent="0.25"/>
    <row r="10227" ht="15.75" customHeight="1" x14ac:dyDescent="0.25"/>
    <row r="10228" ht="15.75" customHeight="1" x14ac:dyDescent="0.25"/>
    <row r="10229" ht="15.75" customHeight="1" x14ac:dyDescent="0.25"/>
    <row r="10230" ht="15.75" customHeight="1" x14ac:dyDescent="0.25"/>
    <row r="10231" ht="15.75" customHeight="1" x14ac:dyDescent="0.25"/>
    <row r="10232" ht="15.75" customHeight="1" x14ac:dyDescent="0.25"/>
    <row r="10233" ht="15.75" customHeight="1" x14ac:dyDescent="0.25"/>
    <row r="10234" ht="15.75" customHeight="1" x14ac:dyDescent="0.25"/>
    <row r="10235" ht="15.75" customHeight="1" x14ac:dyDescent="0.25"/>
    <row r="10236" ht="15.75" customHeight="1" x14ac:dyDescent="0.25"/>
    <row r="10237" ht="15.75" customHeight="1" x14ac:dyDescent="0.25"/>
    <row r="10238" ht="15.75" customHeight="1" x14ac:dyDescent="0.25"/>
    <row r="10239" ht="15.75" customHeight="1" x14ac:dyDescent="0.25"/>
    <row r="10240" ht="15.75" customHeight="1" x14ac:dyDescent="0.25"/>
    <row r="10241" ht="15.75" customHeight="1" x14ac:dyDescent="0.25"/>
    <row r="10242" ht="15.75" customHeight="1" x14ac:dyDescent="0.25"/>
    <row r="10243" ht="15.75" customHeight="1" x14ac:dyDescent="0.25"/>
    <row r="10244" ht="15.75" customHeight="1" x14ac:dyDescent="0.25"/>
    <row r="10245" ht="15.75" customHeight="1" x14ac:dyDescent="0.25"/>
    <row r="10246" ht="15.75" customHeight="1" x14ac:dyDescent="0.25"/>
    <row r="10247" ht="15.75" customHeight="1" x14ac:dyDescent="0.25"/>
    <row r="10248" ht="15.75" customHeight="1" x14ac:dyDescent="0.25"/>
    <row r="10249" ht="15.75" customHeight="1" x14ac:dyDescent="0.25"/>
    <row r="10250" ht="15.75" customHeight="1" x14ac:dyDescent="0.25"/>
    <row r="10251" ht="15.75" customHeight="1" x14ac:dyDescent="0.25"/>
    <row r="10252" ht="15.75" customHeight="1" x14ac:dyDescent="0.25"/>
    <row r="10253" ht="15.75" customHeight="1" x14ac:dyDescent="0.25"/>
    <row r="10254" ht="15.75" customHeight="1" x14ac:dyDescent="0.25"/>
    <row r="10255" ht="15.75" customHeight="1" x14ac:dyDescent="0.25"/>
    <row r="10256" ht="15.75" customHeight="1" x14ac:dyDescent="0.25"/>
    <row r="10257" ht="15.75" customHeight="1" x14ac:dyDescent="0.25"/>
    <row r="10258" ht="15.75" customHeight="1" x14ac:dyDescent="0.25"/>
    <row r="10259" ht="15.75" customHeight="1" x14ac:dyDescent="0.25"/>
    <row r="10260" ht="15.75" customHeight="1" x14ac:dyDescent="0.25"/>
    <row r="10261" ht="15.75" customHeight="1" x14ac:dyDescent="0.25"/>
    <row r="10262" ht="15.75" customHeight="1" x14ac:dyDescent="0.25"/>
    <row r="10263" ht="15.75" customHeight="1" x14ac:dyDescent="0.25"/>
    <row r="10264" ht="15.75" customHeight="1" x14ac:dyDescent="0.25"/>
    <row r="10265" ht="15.75" customHeight="1" x14ac:dyDescent="0.25"/>
    <row r="10266" ht="15.75" customHeight="1" x14ac:dyDescent="0.25"/>
    <row r="10267" ht="15.75" customHeight="1" x14ac:dyDescent="0.25"/>
    <row r="10268" ht="15.75" customHeight="1" x14ac:dyDescent="0.25"/>
    <row r="10269" ht="15.75" customHeight="1" x14ac:dyDescent="0.25"/>
    <row r="10270" ht="15.75" customHeight="1" x14ac:dyDescent="0.25"/>
    <row r="10271" ht="15.75" customHeight="1" x14ac:dyDescent="0.25"/>
    <row r="10272" ht="15.75" customHeight="1" x14ac:dyDescent="0.25"/>
    <row r="10273" ht="15.75" customHeight="1" x14ac:dyDescent="0.25"/>
    <row r="10274" ht="15.75" customHeight="1" x14ac:dyDescent="0.25"/>
    <row r="10275" ht="15.75" customHeight="1" x14ac:dyDescent="0.25"/>
    <row r="10276" ht="15.75" customHeight="1" x14ac:dyDescent="0.25"/>
    <row r="10277" ht="15.75" customHeight="1" x14ac:dyDescent="0.25"/>
    <row r="10278" ht="15.75" customHeight="1" x14ac:dyDescent="0.25"/>
    <row r="10279" ht="15.75" customHeight="1" x14ac:dyDescent="0.25"/>
    <row r="10280" ht="15.75" customHeight="1" x14ac:dyDescent="0.25"/>
    <row r="10281" ht="15.75" customHeight="1" x14ac:dyDescent="0.25"/>
    <row r="10282" ht="15.75" customHeight="1" x14ac:dyDescent="0.25"/>
    <row r="10283" ht="15.75" customHeight="1" x14ac:dyDescent="0.25"/>
    <row r="10284" ht="15.75" customHeight="1" x14ac:dyDescent="0.25"/>
    <row r="10285" ht="15.75" customHeight="1" x14ac:dyDescent="0.25"/>
    <row r="10286" ht="15.75" customHeight="1" x14ac:dyDescent="0.25"/>
    <row r="10287" ht="15.75" customHeight="1" x14ac:dyDescent="0.25"/>
    <row r="10288" ht="15.75" customHeight="1" x14ac:dyDescent="0.25"/>
    <row r="10289" ht="15.75" customHeight="1" x14ac:dyDescent="0.25"/>
    <row r="10290" ht="15.75" customHeight="1" x14ac:dyDescent="0.25"/>
    <row r="10291" ht="15.75" customHeight="1" x14ac:dyDescent="0.25"/>
    <row r="10292" ht="15.75" customHeight="1" x14ac:dyDescent="0.25"/>
    <row r="10293" ht="15.75" customHeight="1" x14ac:dyDescent="0.25"/>
    <row r="10294" ht="15.75" customHeight="1" x14ac:dyDescent="0.25"/>
    <row r="10295" ht="15.75" customHeight="1" x14ac:dyDescent="0.25"/>
    <row r="10296" ht="15.75" customHeight="1" x14ac:dyDescent="0.25"/>
    <row r="10297" ht="15.75" customHeight="1" x14ac:dyDescent="0.25"/>
    <row r="10298" ht="15.75" customHeight="1" x14ac:dyDescent="0.25"/>
    <row r="10299" ht="15.75" customHeight="1" x14ac:dyDescent="0.25"/>
    <row r="10300" ht="15.75" customHeight="1" x14ac:dyDescent="0.25"/>
    <row r="10301" ht="15.75" customHeight="1" x14ac:dyDescent="0.25"/>
    <row r="10302" ht="15.75" customHeight="1" x14ac:dyDescent="0.25"/>
    <row r="10303" ht="15.75" customHeight="1" x14ac:dyDescent="0.25"/>
    <row r="10304" ht="15.75" customHeight="1" x14ac:dyDescent="0.25"/>
    <row r="10305" ht="15.75" customHeight="1" x14ac:dyDescent="0.25"/>
    <row r="10306" ht="15.75" customHeight="1" x14ac:dyDescent="0.25"/>
    <row r="10307" ht="15.75" customHeight="1" x14ac:dyDescent="0.25"/>
    <row r="10308" ht="15.75" customHeight="1" x14ac:dyDescent="0.25"/>
    <row r="10309" ht="15.75" customHeight="1" x14ac:dyDescent="0.25"/>
    <row r="10310" ht="15.75" customHeight="1" x14ac:dyDescent="0.25"/>
    <row r="10311" ht="15.75" customHeight="1" x14ac:dyDescent="0.25"/>
    <row r="10312" ht="15.75" customHeight="1" x14ac:dyDescent="0.25"/>
    <row r="10313" ht="15.75" customHeight="1" x14ac:dyDescent="0.25"/>
    <row r="10314" ht="15.75" customHeight="1" x14ac:dyDescent="0.25"/>
    <row r="10315" ht="15.75" customHeight="1" x14ac:dyDescent="0.25"/>
    <row r="10316" ht="15.75" customHeight="1" x14ac:dyDescent="0.25"/>
    <row r="10317" ht="15.75" customHeight="1" x14ac:dyDescent="0.25"/>
    <row r="10318" ht="15.75" customHeight="1" x14ac:dyDescent="0.25"/>
    <row r="10319" ht="15.75" customHeight="1" x14ac:dyDescent="0.25"/>
    <row r="10320" ht="15.75" customHeight="1" x14ac:dyDescent="0.25"/>
    <row r="10321" ht="15.75" customHeight="1" x14ac:dyDescent="0.25"/>
    <row r="10322" ht="15.75" customHeight="1" x14ac:dyDescent="0.25"/>
    <row r="10323" ht="15.75" customHeight="1" x14ac:dyDescent="0.25"/>
    <row r="10324" ht="15.75" customHeight="1" x14ac:dyDescent="0.25"/>
    <row r="10325" ht="15.75" customHeight="1" x14ac:dyDescent="0.25"/>
    <row r="10326" ht="15.75" customHeight="1" x14ac:dyDescent="0.25"/>
    <row r="10327" ht="15.75" customHeight="1" x14ac:dyDescent="0.25"/>
    <row r="10328" ht="15.75" customHeight="1" x14ac:dyDescent="0.25"/>
    <row r="10329" ht="15.75" customHeight="1" x14ac:dyDescent="0.25"/>
    <row r="10330" ht="15.75" customHeight="1" x14ac:dyDescent="0.25"/>
    <row r="10331" ht="15.75" customHeight="1" x14ac:dyDescent="0.25"/>
    <row r="10332" ht="15.75" customHeight="1" x14ac:dyDescent="0.25"/>
    <row r="10333" ht="15.75" customHeight="1" x14ac:dyDescent="0.25"/>
    <row r="10334" ht="15.75" customHeight="1" x14ac:dyDescent="0.25"/>
    <row r="10335" ht="15.75" customHeight="1" x14ac:dyDescent="0.25"/>
    <row r="10336" ht="15.75" customHeight="1" x14ac:dyDescent="0.25"/>
    <row r="10337" ht="15.75" customHeight="1" x14ac:dyDescent="0.25"/>
    <row r="10338" ht="15.75" customHeight="1" x14ac:dyDescent="0.25"/>
    <row r="10339" ht="15.75" customHeight="1" x14ac:dyDescent="0.25"/>
    <row r="10340" ht="15.75" customHeight="1" x14ac:dyDescent="0.25"/>
    <row r="10341" ht="15.75" customHeight="1" x14ac:dyDescent="0.25"/>
    <row r="10342" ht="15.75" customHeight="1" x14ac:dyDescent="0.25"/>
    <row r="10343" ht="15.75" customHeight="1" x14ac:dyDescent="0.25"/>
    <row r="10344" ht="15.75" customHeight="1" x14ac:dyDescent="0.25"/>
    <row r="10345" ht="15.75" customHeight="1" x14ac:dyDescent="0.25"/>
    <row r="10346" ht="15.75" customHeight="1" x14ac:dyDescent="0.25"/>
    <row r="10347" ht="15.75" customHeight="1" x14ac:dyDescent="0.25"/>
    <row r="10348" ht="15.75" customHeight="1" x14ac:dyDescent="0.25"/>
    <row r="10349" ht="15.75" customHeight="1" x14ac:dyDescent="0.25"/>
    <row r="10350" ht="15.75" customHeight="1" x14ac:dyDescent="0.25"/>
    <row r="10351" ht="15.75" customHeight="1" x14ac:dyDescent="0.25"/>
    <row r="10352" ht="15.75" customHeight="1" x14ac:dyDescent="0.25"/>
    <row r="10353" ht="15.75" customHeight="1" x14ac:dyDescent="0.25"/>
    <row r="10354" ht="15.75" customHeight="1" x14ac:dyDescent="0.25"/>
    <row r="10355" ht="15.75" customHeight="1" x14ac:dyDescent="0.25"/>
    <row r="10356" ht="15.75" customHeight="1" x14ac:dyDescent="0.25"/>
    <row r="10357" ht="15.75" customHeight="1" x14ac:dyDescent="0.25"/>
    <row r="10358" ht="15.75" customHeight="1" x14ac:dyDescent="0.25"/>
    <row r="10359" ht="15.75" customHeight="1" x14ac:dyDescent="0.25"/>
    <row r="10360" ht="15.75" customHeight="1" x14ac:dyDescent="0.25"/>
    <row r="10361" ht="15.75" customHeight="1" x14ac:dyDescent="0.25"/>
    <row r="10362" ht="15.75" customHeight="1" x14ac:dyDescent="0.25"/>
    <row r="10363" ht="15.75" customHeight="1" x14ac:dyDescent="0.25"/>
    <row r="10364" ht="15.75" customHeight="1" x14ac:dyDescent="0.25"/>
    <row r="10365" ht="15.75" customHeight="1" x14ac:dyDescent="0.25"/>
    <row r="10366" ht="15.75" customHeight="1" x14ac:dyDescent="0.25"/>
    <row r="10367" ht="15.75" customHeight="1" x14ac:dyDescent="0.25"/>
    <row r="10368" ht="15.75" customHeight="1" x14ac:dyDescent="0.25"/>
    <row r="10369" ht="15.75" customHeight="1" x14ac:dyDescent="0.25"/>
    <row r="10370" ht="15.75" customHeight="1" x14ac:dyDescent="0.25"/>
    <row r="10371" ht="15.75" customHeight="1" x14ac:dyDescent="0.25"/>
    <row r="10372" ht="15.75" customHeight="1" x14ac:dyDescent="0.25"/>
    <row r="10373" ht="15.75" customHeight="1" x14ac:dyDescent="0.25"/>
    <row r="10374" ht="15.75" customHeight="1" x14ac:dyDescent="0.25"/>
    <row r="10375" ht="15.75" customHeight="1" x14ac:dyDescent="0.25"/>
    <row r="10376" ht="15.75" customHeight="1" x14ac:dyDescent="0.25"/>
    <row r="10377" ht="15.75" customHeight="1" x14ac:dyDescent="0.25"/>
    <row r="10378" ht="15.75" customHeight="1" x14ac:dyDescent="0.25"/>
    <row r="10379" ht="15.75" customHeight="1" x14ac:dyDescent="0.25"/>
    <row r="10380" ht="15.75" customHeight="1" x14ac:dyDescent="0.25"/>
    <row r="10381" ht="15.75" customHeight="1" x14ac:dyDescent="0.25"/>
    <row r="10382" ht="15.75" customHeight="1" x14ac:dyDescent="0.25"/>
    <row r="10383" ht="15.75" customHeight="1" x14ac:dyDescent="0.25"/>
    <row r="10384" ht="15.75" customHeight="1" x14ac:dyDescent="0.25"/>
    <row r="10385" ht="15.75" customHeight="1" x14ac:dyDescent="0.25"/>
    <row r="10386" ht="15.75" customHeight="1" x14ac:dyDescent="0.25"/>
    <row r="10387" ht="15.75" customHeight="1" x14ac:dyDescent="0.25"/>
    <row r="10388" ht="15.75" customHeight="1" x14ac:dyDescent="0.25"/>
    <row r="10389" ht="15.75" customHeight="1" x14ac:dyDescent="0.25"/>
    <row r="10390" ht="15.75" customHeight="1" x14ac:dyDescent="0.25"/>
    <row r="10391" ht="15.75" customHeight="1" x14ac:dyDescent="0.25"/>
    <row r="10392" ht="15.75" customHeight="1" x14ac:dyDescent="0.25"/>
    <row r="10393" ht="15.75" customHeight="1" x14ac:dyDescent="0.25"/>
    <row r="10394" ht="15.75" customHeight="1" x14ac:dyDescent="0.25"/>
    <row r="10395" ht="15.75" customHeight="1" x14ac:dyDescent="0.25"/>
    <row r="10396" ht="15.75" customHeight="1" x14ac:dyDescent="0.25"/>
    <row r="10397" ht="15.75" customHeight="1" x14ac:dyDescent="0.25"/>
    <row r="10398" ht="15.75" customHeight="1" x14ac:dyDescent="0.25"/>
    <row r="10399" ht="15.75" customHeight="1" x14ac:dyDescent="0.25"/>
    <row r="10400" ht="15.75" customHeight="1" x14ac:dyDescent="0.25"/>
    <row r="10401" ht="15.75" customHeight="1" x14ac:dyDescent="0.25"/>
    <row r="10402" ht="15.75" customHeight="1" x14ac:dyDescent="0.25"/>
    <row r="10403" ht="15.75" customHeight="1" x14ac:dyDescent="0.25"/>
    <row r="10404" ht="15.75" customHeight="1" x14ac:dyDescent="0.25"/>
    <row r="10405" ht="15.75" customHeight="1" x14ac:dyDescent="0.25"/>
    <row r="10406" ht="15.75" customHeight="1" x14ac:dyDescent="0.25"/>
    <row r="10407" ht="15.75" customHeight="1" x14ac:dyDescent="0.25"/>
    <row r="10408" ht="15.75" customHeight="1" x14ac:dyDescent="0.25"/>
    <row r="10409" ht="15.75" customHeight="1" x14ac:dyDescent="0.25"/>
    <row r="10410" ht="15.75" customHeight="1" x14ac:dyDescent="0.25"/>
    <row r="10411" ht="15.75" customHeight="1" x14ac:dyDescent="0.25"/>
    <row r="10412" ht="15.75" customHeight="1" x14ac:dyDescent="0.25"/>
    <row r="10413" ht="15.75" customHeight="1" x14ac:dyDescent="0.25"/>
    <row r="10414" ht="15.75" customHeight="1" x14ac:dyDescent="0.25"/>
    <row r="10415" ht="15.75" customHeight="1" x14ac:dyDescent="0.25"/>
    <row r="10416" ht="15.75" customHeight="1" x14ac:dyDescent="0.25"/>
    <row r="10417" ht="15.75" customHeight="1" x14ac:dyDescent="0.25"/>
    <row r="10418" ht="15.75" customHeight="1" x14ac:dyDescent="0.25"/>
    <row r="10419" ht="15.75" customHeight="1" x14ac:dyDescent="0.25"/>
    <row r="10420" ht="15.75" customHeight="1" x14ac:dyDescent="0.25"/>
    <row r="10421" ht="15.75" customHeight="1" x14ac:dyDescent="0.25"/>
    <row r="10422" ht="15.75" customHeight="1" x14ac:dyDescent="0.25"/>
    <row r="10423" ht="15.75" customHeight="1" x14ac:dyDescent="0.25"/>
    <row r="10424" ht="15.75" customHeight="1" x14ac:dyDescent="0.25"/>
    <row r="10425" ht="15.75" customHeight="1" x14ac:dyDescent="0.25"/>
    <row r="10426" ht="15.75" customHeight="1" x14ac:dyDescent="0.25"/>
    <row r="10427" ht="15.75" customHeight="1" x14ac:dyDescent="0.25"/>
    <row r="10428" ht="15.75" customHeight="1" x14ac:dyDescent="0.25"/>
    <row r="10429" ht="15.75" customHeight="1" x14ac:dyDescent="0.25"/>
    <row r="10430" ht="15.75" customHeight="1" x14ac:dyDescent="0.25"/>
    <row r="10431" ht="15.75" customHeight="1" x14ac:dyDescent="0.25"/>
    <row r="10432" ht="15.75" customHeight="1" x14ac:dyDescent="0.25"/>
    <row r="10433" ht="15.75" customHeight="1" x14ac:dyDescent="0.25"/>
    <row r="10434" ht="15.75" customHeight="1" x14ac:dyDescent="0.25"/>
    <row r="10435" ht="15.75" customHeight="1" x14ac:dyDescent="0.25"/>
    <row r="10436" ht="15.75" customHeight="1" x14ac:dyDescent="0.25"/>
    <row r="10437" ht="15.75" customHeight="1" x14ac:dyDescent="0.25"/>
    <row r="10438" ht="15.75" customHeight="1" x14ac:dyDescent="0.25"/>
    <row r="10439" ht="15.75" customHeight="1" x14ac:dyDescent="0.25"/>
    <row r="10440" ht="15.75" customHeight="1" x14ac:dyDescent="0.25"/>
    <row r="10441" ht="15.75" customHeight="1" x14ac:dyDescent="0.25"/>
    <row r="10442" ht="15.75" customHeight="1" x14ac:dyDescent="0.25"/>
    <row r="10443" ht="15.75" customHeight="1" x14ac:dyDescent="0.25"/>
    <row r="10444" ht="15.75" customHeight="1" x14ac:dyDescent="0.25"/>
    <row r="10445" ht="15.75" customHeight="1" x14ac:dyDescent="0.25"/>
    <row r="10446" ht="15.75" customHeight="1" x14ac:dyDescent="0.25"/>
    <row r="10447" ht="15.75" customHeight="1" x14ac:dyDescent="0.25"/>
    <row r="10448" ht="15.75" customHeight="1" x14ac:dyDescent="0.25"/>
    <row r="10449" ht="15.75" customHeight="1" x14ac:dyDescent="0.25"/>
    <row r="10450" ht="15.75" customHeight="1" x14ac:dyDescent="0.25"/>
    <row r="10451" ht="15.75" customHeight="1" x14ac:dyDescent="0.25"/>
    <row r="10452" ht="15.75" customHeight="1" x14ac:dyDescent="0.25"/>
    <row r="10453" ht="15.75" customHeight="1" x14ac:dyDescent="0.25"/>
    <row r="10454" ht="15.75" customHeight="1" x14ac:dyDescent="0.25"/>
    <row r="10455" ht="15.75" customHeight="1" x14ac:dyDescent="0.25"/>
    <row r="10456" ht="15.75" customHeight="1" x14ac:dyDescent="0.25"/>
    <row r="10457" ht="15.75" customHeight="1" x14ac:dyDescent="0.25"/>
    <row r="10458" ht="15.75" customHeight="1" x14ac:dyDescent="0.25"/>
    <row r="10459" ht="15.75" customHeight="1" x14ac:dyDescent="0.25"/>
    <row r="10460" ht="15.75" customHeight="1" x14ac:dyDescent="0.25"/>
    <row r="10461" ht="15.75" customHeight="1" x14ac:dyDescent="0.25"/>
    <row r="10462" ht="15.75" customHeight="1" x14ac:dyDescent="0.25"/>
    <row r="10463" ht="15.75" customHeight="1" x14ac:dyDescent="0.25"/>
    <row r="10464" ht="15.75" customHeight="1" x14ac:dyDescent="0.25"/>
    <row r="10465" ht="15.75" customHeight="1" x14ac:dyDescent="0.25"/>
    <row r="10466" ht="15.75" customHeight="1" x14ac:dyDescent="0.25"/>
    <row r="10467" ht="15.75" customHeight="1" x14ac:dyDescent="0.25"/>
    <row r="10468" ht="15.75" customHeight="1" x14ac:dyDescent="0.25"/>
    <row r="10469" ht="15.75" customHeight="1" x14ac:dyDescent="0.25"/>
    <row r="10470" ht="15.75" customHeight="1" x14ac:dyDescent="0.25"/>
    <row r="10471" ht="15.75" customHeight="1" x14ac:dyDescent="0.25"/>
    <row r="10472" ht="15.75" customHeight="1" x14ac:dyDescent="0.25"/>
    <row r="10473" ht="15.75" customHeight="1" x14ac:dyDescent="0.25"/>
    <row r="10474" ht="15.75" customHeight="1" x14ac:dyDescent="0.25"/>
    <row r="10475" ht="15.75" customHeight="1" x14ac:dyDescent="0.25"/>
    <row r="10476" ht="15.75" customHeight="1" x14ac:dyDescent="0.25"/>
    <row r="10477" ht="15.75" customHeight="1" x14ac:dyDescent="0.25"/>
    <row r="10478" ht="15.75" customHeight="1" x14ac:dyDescent="0.25"/>
    <row r="10479" ht="15.75" customHeight="1" x14ac:dyDescent="0.25"/>
    <row r="10480" ht="15.75" customHeight="1" x14ac:dyDescent="0.25"/>
    <row r="10481" ht="15.75" customHeight="1" x14ac:dyDescent="0.25"/>
    <row r="10482" ht="15.75" customHeight="1" x14ac:dyDescent="0.25"/>
    <row r="10483" ht="15.75" customHeight="1" x14ac:dyDescent="0.25"/>
    <row r="10484" ht="15.75" customHeight="1" x14ac:dyDescent="0.25"/>
    <row r="10485" ht="15.75" customHeight="1" x14ac:dyDescent="0.25"/>
    <row r="10486" ht="15.75" customHeight="1" x14ac:dyDescent="0.25"/>
    <row r="10487" ht="15.75" customHeight="1" x14ac:dyDescent="0.25"/>
    <row r="10488" ht="15.75" customHeight="1" x14ac:dyDescent="0.25"/>
    <row r="10489" ht="15.75" customHeight="1" x14ac:dyDescent="0.25"/>
    <row r="10490" ht="15.75" customHeight="1" x14ac:dyDescent="0.25"/>
    <row r="10491" ht="15.75" customHeight="1" x14ac:dyDescent="0.25"/>
    <row r="10492" ht="15.75" customHeight="1" x14ac:dyDescent="0.25"/>
    <row r="10493" ht="15.75" customHeight="1" x14ac:dyDescent="0.25"/>
    <row r="10494" ht="15.75" customHeight="1" x14ac:dyDescent="0.25"/>
    <row r="10495" ht="15.75" customHeight="1" x14ac:dyDescent="0.25"/>
    <row r="10496" ht="15.75" customHeight="1" x14ac:dyDescent="0.25"/>
    <row r="10497" ht="15.75" customHeight="1" x14ac:dyDescent="0.25"/>
    <row r="10498" ht="15.75" customHeight="1" x14ac:dyDescent="0.25"/>
    <row r="10499" ht="15.75" customHeight="1" x14ac:dyDescent="0.25"/>
    <row r="10500" ht="15.75" customHeight="1" x14ac:dyDescent="0.25"/>
    <row r="10501" ht="15.75" customHeight="1" x14ac:dyDescent="0.25"/>
    <row r="10502" ht="15.75" customHeight="1" x14ac:dyDescent="0.25"/>
    <row r="10503" ht="15.75" customHeight="1" x14ac:dyDescent="0.25"/>
    <row r="10504" ht="15.75" customHeight="1" x14ac:dyDescent="0.25"/>
    <row r="10505" ht="15.75" customHeight="1" x14ac:dyDescent="0.25"/>
    <row r="10506" ht="15.75" customHeight="1" x14ac:dyDescent="0.25"/>
    <row r="10507" ht="15.75" customHeight="1" x14ac:dyDescent="0.25"/>
    <row r="10508" ht="15.75" customHeight="1" x14ac:dyDescent="0.25"/>
    <row r="10509" ht="15.75" customHeight="1" x14ac:dyDescent="0.25"/>
    <row r="10510" ht="15.75" customHeight="1" x14ac:dyDescent="0.25"/>
    <row r="10511" ht="15.75" customHeight="1" x14ac:dyDescent="0.25"/>
    <row r="10512" ht="15.75" customHeight="1" x14ac:dyDescent="0.25"/>
    <row r="10513" ht="15.75" customHeight="1" x14ac:dyDescent="0.25"/>
    <row r="10514" ht="15.75" customHeight="1" x14ac:dyDescent="0.25"/>
    <row r="10515" ht="15.75" customHeight="1" x14ac:dyDescent="0.25"/>
    <row r="10516" ht="15.75" customHeight="1" x14ac:dyDescent="0.25"/>
    <row r="10517" ht="15.75" customHeight="1" x14ac:dyDescent="0.25"/>
    <row r="10518" ht="15.75" customHeight="1" x14ac:dyDescent="0.25"/>
    <row r="10519" ht="15.75" customHeight="1" x14ac:dyDescent="0.25"/>
    <row r="10520" ht="15.75" customHeight="1" x14ac:dyDescent="0.25"/>
    <row r="10521" ht="15.75" customHeight="1" x14ac:dyDescent="0.25"/>
    <row r="10522" ht="15.75" customHeight="1" x14ac:dyDescent="0.25"/>
    <row r="10523" ht="15.75" customHeight="1" x14ac:dyDescent="0.25"/>
    <row r="10524" ht="15.75" customHeight="1" x14ac:dyDescent="0.25"/>
    <row r="10525" ht="15.75" customHeight="1" x14ac:dyDescent="0.25"/>
    <row r="10526" ht="15.75" customHeight="1" x14ac:dyDescent="0.25"/>
    <row r="10527" ht="15.75" customHeight="1" x14ac:dyDescent="0.25"/>
    <row r="10528" ht="15.75" customHeight="1" x14ac:dyDescent="0.25"/>
    <row r="10529" ht="15.75" customHeight="1" x14ac:dyDescent="0.25"/>
    <row r="10530" ht="15.75" customHeight="1" x14ac:dyDescent="0.25"/>
    <row r="10531" ht="15.75" customHeight="1" x14ac:dyDescent="0.25"/>
    <row r="10532" ht="15.75" customHeight="1" x14ac:dyDescent="0.25"/>
    <row r="10533" ht="15.75" customHeight="1" x14ac:dyDescent="0.25"/>
    <row r="10534" ht="15.75" customHeight="1" x14ac:dyDescent="0.25"/>
    <row r="10535" ht="15.75" customHeight="1" x14ac:dyDescent="0.25"/>
    <row r="10536" ht="15.75" customHeight="1" x14ac:dyDescent="0.25"/>
    <row r="10537" ht="15.75" customHeight="1" x14ac:dyDescent="0.25"/>
    <row r="10538" ht="15.75" customHeight="1" x14ac:dyDescent="0.25"/>
    <row r="10539" ht="15.75" customHeight="1" x14ac:dyDescent="0.25"/>
    <row r="10540" ht="15.75" customHeight="1" x14ac:dyDescent="0.25"/>
    <row r="10541" ht="15.75" customHeight="1" x14ac:dyDescent="0.25"/>
    <row r="10542" ht="15.75" customHeight="1" x14ac:dyDescent="0.25"/>
    <row r="10543" ht="15.75" customHeight="1" x14ac:dyDescent="0.25"/>
    <row r="10544" ht="15.75" customHeight="1" x14ac:dyDescent="0.25"/>
    <row r="10545" ht="15.75" customHeight="1" x14ac:dyDescent="0.25"/>
    <row r="10546" ht="15.75" customHeight="1" x14ac:dyDescent="0.25"/>
    <row r="10547" ht="15.75" customHeight="1" x14ac:dyDescent="0.25"/>
    <row r="10548" ht="15.75" customHeight="1" x14ac:dyDescent="0.25"/>
    <row r="10549" ht="15.75" customHeight="1" x14ac:dyDescent="0.25"/>
    <row r="10550" ht="15.75" customHeight="1" x14ac:dyDescent="0.25"/>
    <row r="10551" ht="15.75" customHeight="1" x14ac:dyDescent="0.25"/>
    <row r="10552" ht="15.75" customHeight="1" x14ac:dyDescent="0.25"/>
    <row r="10553" ht="15.75" customHeight="1" x14ac:dyDescent="0.25"/>
    <row r="10554" ht="15.75" customHeight="1" x14ac:dyDescent="0.25"/>
    <row r="10555" ht="15.75" customHeight="1" x14ac:dyDescent="0.25"/>
    <row r="10556" ht="15.75" customHeight="1" x14ac:dyDescent="0.25"/>
    <row r="10557" ht="15.75" customHeight="1" x14ac:dyDescent="0.25"/>
    <row r="10558" ht="15.75" customHeight="1" x14ac:dyDescent="0.25"/>
    <row r="10559" ht="15.75" customHeight="1" x14ac:dyDescent="0.25"/>
    <row r="10560" ht="15.75" customHeight="1" x14ac:dyDescent="0.25"/>
    <row r="10561" ht="15.75" customHeight="1" x14ac:dyDescent="0.25"/>
    <row r="10562" ht="15.75" customHeight="1" x14ac:dyDescent="0.25"/>
    <row r="10563" ht="15.75" customHeight="1" x14ac:dyDescent="0.25"/>
    <row r="10564" ht="15.75" customHeight="1" x14ac:dyDescent="0.25"/>
    <row r="10565" ht="15.75" customHeight="1" x14ac:dyDescent="0.25"/>
    <row r="10566" ht="15.75" customHeight="1" x14ac:dyDescent="0.25"/>
    <row r="10567" ht="15.75" customHeight="1" x14ac:dyDescent="0.25"/>
    <row r="10568" ht="15.75" customHeight="1" x14ac:dyDescent="0.25"/>
    <row r="10569" ht="15.75" customHeight="1" x14ac:dyDescent="0.25"/>
    <row r="10570" ht="15.75" customHeight="1" x14ac:dyDescent="0.25"/>
    <row r="10571" ht="15.75" customHeight="1" x14ac:dyDescent="0.25"/>
    <row r="10572" ht="15.75" customHeight="1" x14ac:dyDescent="0.25"/>
    <row r="10573" ht="15.75" customHeight="1" x14ac:dyDescent="0.25"/>
    <row r="10574" ht="15.75" customHeight="1" x14ac:dyDescent="0.25"/>
    <row r="10575" ht="15.75" customHeight="1" x14ac:dyDescent="0.25"/>
    <row r="10576" ht="15.75" customHeight="1" x14ac:dyDescent="0.25"/>
    <row r="10577" ht="15.75" customHeight="1" x14ac:dyDescent="0.25"/>
    <row r="10578" ht="15.75" customHeight="1" x14ac:dyDescent="0.25"/>
    <row r="10579" ht="15.75" customHeight="1" x14ac:dyDescent="0.25"/>
    <row r="10580" ht="15.75" customHeight="1" x14ac:dyDescent="0.25"/>
    <row r="10581" ht="15.75" customHeight="1" x14ac:dyDescent="0.25"/>
    <row r="10582" ht="15.75" customHeight="1" x14ac:dyDescent="0.25"/>
    <row r="10583" ht="15.75" customHeight="1" x14ac:dyDescent="0.25"/>
    <row r="10584" ht="15.75" customHeight="1" x14ac:dyDescent="0.25"/>
    <row r="10585" ht="15.75" customHeight="1" x14ac:dyDescent="0.25"/>
    <row r="10586" ht="15.75" customHeight="1" x14ac:dyDescent="0.25"/>
    <row r="10587" ht="15.75" customHeight="1" x14ac:dyDescent="0.25"/>
    <row r="10588" ht="15.75" customHeight="1" x14ac:dyDescent="0.25"/>
    <row r="10589" ht="15.75" customHeight="1" x14ac:dyDescent="0.25"/>
    <row r="10590" ht="15.75" customHeight="1" x14ac:dyDescent="0.25"/>
    <row r="10591" ht="15.75" customHeight="1" x14ac:dyDescent="0.25"/>
    <row r="10592" ht="15.75" customHeight="1" x14ac:dyDescent="0.25"/>
    <row r="10593" ht="15.75" customHeight="1" x14ac:dyDescent="0.25"/>
    <row r="10594" ht="15.75" customHeight="1" x14ac:dyDescent="0.25"/>
    <row r="10595" ht="15.75" customHeight="1" x14ac:dyDescent="0.25"/>
    <row r="10596" ht="15.75" customHeight="1" x14ac:dyDescent="0.25"/>
    <row r="10597" ht="15.75" customHeight="1" x14ac:dyDescent="0.25"/>
    <row r="10598" ht="15.75" customHeight="1" x14ac:dyDescent="0.25"/>
    <row r="10599" ht="15.75" customHeight="1" x14ac:dyDescent="0.25"/>
    <row r="10600" ht="15.75" customHeight="1" x14ac:dyDescent="0.25"/>
    <row r="10601" ht="15.75" customHeight="1" x14ac:dyDescent="0.25"/>
    <row r="10602" ht="15.75" customHeight="1" x14ac:dyDescent="0.25"/>
    <row r="10603" ht="15.75" customHeight="1" x14ac:dyDescent="0.25"/>
    <row r="10604" ht="15.75" customHeight="1" x14ac:dyDescent="0.25"/>
    <row r="10605" ht="15.75" customHeight="1" x14ac:dyDescent="0.25"/>
    <row r="10606" ht="15.75" customHeight="1" x14ac:dyDescent="0.25"/>
    <row r="10607" ht="15.75" customHeight="1" x14ac:dyDescent="0.25"/>
    <row r="10608" ht="15.75" customHeight="1" x14ac:dyDescent="0.25"/>
    <row r="10609" ht="15.75" customHeight="1" x14ac:dyDescent="0.25"/>
    <row r="10610" ht="15.75" customHeight="1" x14ac:dyDescent="0.25"/>
    <row r="10611" ht="15.75" customHeight="1" x14ac:dyDescent="0.25"/>
    <row r="10612" ht="15.75" customHeight="1" x14ac:dyDescent="0.25"/>
    <row r="10613" ht="15.75" customHeight="1" x14ac:dyDescent="0.25"/>
    <row r="10614" ht="15.75" customHeight="1" x14ac:dyDescent="0.25"/>
    <row r="10615" ht="15.75" customHeight="1" x14ac:dyDescent="0.25"/>
    <row r="10616" ht="15.75" customHeight="1" x14ac:dyDescent="0.25"/>
    <row r="10617" ht="15.75" customHeight="1" x14ac:dyDescent="0.25"/>
    <row r="10618" ht="15.75" customHeight="1" x14ac:dyDescent="0.25"/>
    <row r="10619" ht="15.75" customHeight="1" x14ac:dyDescent="0.25"/>
    <row r="10620" ht="15.75" customHeight="1" x14ac:dyDescent="0.25"/>
    <row r="10621" ht="15.75" customHeight="1" x14ac:dyDescent="0.25"/>
    <row r="10622" ht="15.75" customHeight="1" x14ac:dyDescent="0.25"/>
    <row r="10623" ht="15.75" customHeight="1" x14ac:dyDescent="0.25"/>
    <row r="10624" ht="15.75" customHeight="1" x14ac:dyDescent="0.25"/>
    <row r="10625" ht="15.75" customHeight="1" x14ac:dyDescent="0.25"/>
    <row r="10626" ht="15.75" customHeight="1" x14ac:dyDescent="0.25"/>
    <row r="10627" ht="15.75" customHeight="1" x14ac:dyDescent="0.25"/>
    <row r="10628" ht="15.75" customHeight="1" x14ac:dyDescent="0.25"/>
    <row r="10629" ht="15.75" customHeight="1" x14ac:dyDescent="0.25"/>
    <row r="10630" ht="15.75" customHeight="1" x14ac:dyDescent="0.25"/>
    <row r="10631" ht="15.75" customHeight="1" x14ac:dyDescent="0.25"/>
    <row r="10632" ht="15.75" customHeight="1" x14ac:dyDescent="0.25"/>
    <row r="10633" ht="15.75" customHeight="1" x14ac:dyDescent="0.25"/>
    <row r="10634" ht="15.75" customHeight="1" x14ac:dyDescent="0.25"/>
    <row r="10635" ht="15.75" customHeight="1" x14ac:dyDescent="0.25"/>
    <row r="10636" ht="15.75" customHeight="1" x14ac:dyDescent="0.25"/>
    <row r="10637" ht="15.75" customHeight="1" x14ac:dyDescent="0.25"/>
    <row r="10638" ht="15.75" customHeight="1" x14ac:dyDescent="0.25"/>
    <row r="10639" ht="15.75" customHeight="1" x14ac:dyDescent="0.25"/>
    <row r="10640" ht="15.75" customHeight="1" x14ac:dyDescent="0.25"/>
    <row r="10641" ht="15.75" customHeight="1" x14ac:dyDescent="0.25"/>
    <row r="10642" ht="15.75" customHeight="1" x14ac:dyDescent="0.25"/>
    <row r="10643" ht="15.75" customHeight="1" x14ac:dyDescent="0.25"/>
    <row r="10644" ht="15.75" customHeight="1" x14ac:dyDescent="0.25"/>
    <row r="10645" ht="15.75" customHeight="1" x14ac:dyDescent="0.25"/>
    <row r="10646" ht="15.75" customHeight="1" x14ac:dyDescent="0.25"/>
    <row r="10647" ht="15.75" customHeight="1" x14ac:dyDescent="0.25"/>
    <row r="10648" ht="15.75" customHeight="1" x14ac:dyDescent="0.25"/>
    <row r="10649" ht="15.75" customHeight="1" x14ac:dyDescent="0.25"/>
    <row r="10650" ht="15.75" customHeight="1" x14ac:dyDescent="0.25"/>
    <row r="10651" ht="15.75" customHeight="1" x14ac:dyDescent="0.25"/>
    <row r="10652" ht="15.75" customHeight="1" x14ac:dyDescent="0.25"/>
    <row r="10653" ht="15.75" customHeight="1" x14ac:dyDescent="0.25"/>
    <row r="10654" ht="15.75" customHeight="1" x14ac:dyDescent="0.25"/>
    <row r="10655" ht="15.75" customHeight="1" x14ac:dyDescent="0.25"/>
    <row r="10656" ht="15.75" customHeight="1" x14ac:dyDescent="0.25"/>
    <row r="10657" ht="15.75" customHeight="1" x14ac:dyDescent="0.25"/>
    <row r="10658" ht="15.75" customHeight="1" x14ac:dyDescent="0.25"/>
    <row r="10659" ht="15.75" customHeight="1" x14ac:dyDescent="0.25"/>
    <row r="10660" ht="15.75" customHeight="1" x14ac:dyDescent="0.25"/>
    <row r="10661" ht="15.75" customHeight="1" x14ac:dyDescent="0.25"/>
    <row r="10662" ht="15.75" customHeight="1" x14ac:dyDescent="0.25"/>
    <row r="10663" ht="15.75" customHeight="1" x14ac:dyDescent="0.25"/>
    <row r="10664" ht="15.75" customHeight="1" x14ac:dyDescent="0.25"/>
    <row r="10665" ht="15.75" customHeight="1" x14ac:dyDescent="0.25"/>
    <row r="10666" ht="15.75" customHeight="1" x14ac:dyDescent="0.25"/>
    <row r="10667" ht="15.75" customHeight="1" x14ac:dyDescent="0.25"/>
    <row r="10668" ht="15.75" customHeight="1" x14ac:dyDescent="0.25"/>
    <row r="10669" ht="15.75" customHeight="1" x14ac:dyDescent="0.25"/>
    <row r="10670" ht="15.75" customHeight="1" x14ac:dyDescent="0.25"/>
    <row r="10671" ht="15.75" customHeight="1" x14ac:dyDescent="0.25"/>
    <row r="10672" ht="15.75" customHeight="1" x14ac:dyDescent="0.25"/>
    <row r="10673" ht="15.75" customHeight="1" x14ac:dyDescent="0.25"/>
    <row r="10674" ht="15.75" customHeight="1" x14ac:dyDescent="0.25"/>
    <row r="10675" ht="15.75" customHeight="1" x14ac:dyDescent="0.25"/>
    <row r="10676" ht="15.75" customHeight="1" x14ac:dyDescent="0.25"/>
    <row r="10677" ht="15.75" customHeight="1" x14ac:dyDescent="0.25"/>
    <row r="10678" ht="15.75" customHeight="1" x14ac:dyDescent="0.25"/>
    <row r="10679" ht="15.75" customHeight="1" x14ac:dyDescent="0.25"/>
    <row r="10680" ht="15.75" customHeight="1" x14ac:dyDescent="0.25"/>
    <row r="10681" ht="15.75" customHeight="1" x14ac:dyDescent="0.25"/>
    <row r="10682" ht="15.75" customHeight="1" x14ac:dyDescent="0.25"/>
    <row r="10683" ht="15.75" customHeight="1" x14ac:dyDescent="0.25"/>
    <row r="10684" ht="15.75" customHeight="1" x14ac:dyDescent="0.25"/>
    <row r="10685" ht="15.75" customHeight="1" x14ac:dyDescent="0.25"/>
    <row r="10686" ht="15.75" customHeight="1" x14ac:dyDescent="0.25"/>
    <row r="10687" ht="15.75" customHeight="1" x14ac:dyDescent="0.25"/>
    <row r="10688" ht="15.75" customHeight="1" x14ac:dyDescent="0.25"/>
    <row r="10689" ht="15.75" customHeight="1" x14ac:dyDescent="0.25"/>
    <row r="10690" ht="15.75" customHeight="1" x14ac:dyDescent="0.25"/>
    <row r="10691" ht="15.75" customHeight="1" x14ac:dyDescent="0.25"/>
    <row r="10692" ht="15.75" customHeight="1" x14ac:dyDescent="0.25"/>
    <row r="10693" ht="15.75" customHeight="1" x14ac:dyDescent="0.25"/>
    <row r="10694" ht="15.75" customHeight="1" x14ac:dyDescent="0.25"/>
    <row r="10695" ht="15.75" customHeight="1" x14ac:dyDescent="0.25"/>
    <row r="10696" ht="15.75" customHeight="1" x14ac:dyDescent="0.25"/>
    <row r="10697" ht="15.75" customHeight="1" x14ac:dyDescent="0.25"/>
    <row r="10698" ht="15.75" customHeight="1" x14ac:dyDescent="0.25"/>
    <row r="10699" ht="15.75" customHeight="1" x14ac:dyDescent="0.25"/>
    <row r="10700" ht="15.75" customHeight="1" x14ac:dyDescent="0.25"/>
    <row r="10701" ht="15.75" customHeight="1" x14ac:dyDescent="0.25"/>
    <row r="10702" ht="15.75" customHeight="1" x14ac:dyDescent="0.25"/>
    <row r="10703" ht="15.75" customHeight="1" x14ac:dyDescent="0.25"/>
    <row r="10704" ht="15.75" customHeight="1" x14ac:dyDescent="0.25"/>
    <row r="10705" ht="15.75" customHeight="1" x14ac:dyDescent="0.25"/>
    <row r="10706" ht="15.75" customHeight="1" x14ac:dyDescent="0.25"/>
    <row r="10707" ht="15.75" customHeight="1" x14ac:dyDescent="0.25"/>
    <row r="10708" ht="15.75" customHeight="1" x14ac:dyDescent="0.25"/>
    <row r="10709" ht="15.75" customHeight="1" x14ac:dyDescent="0.25"/>
    <row r="10710" ht="15.75" customHeight="1" x14ac:dyDescent="0.25"/>
    <row r="10711" ht="15.75" customHeight="1" x14ac:dyDescent="0.25"/>
    <row r="10712" ht="15.75" customHeight="1" x14ac:dyDescent="0.25"/>
    <row r="10713" ht="15.75" customHeight="1" x14ac:dyDescent="0.25"/>
    <row r="10714" ht="15.75" customHeight="1" x14ac:dyDescent="0.25"/>
    <row r="10715" ht="15.75" customHeight="1" x14ac:dyDescent="0.25"/>
    <row r="10716" ht="15.75" customHeight="1" x14ac:dyDescent="0.25"/>
    <row r="10717" ht="15.75" customHeight="1" x14ac:dyDescent="0.25"/>
    <row r="10718" ht="15.75" customHeight="1" x14ac:dyDescent="0.25"/>
    <row r="10719" ht="15.75" customHeight="1" x14ac:dyDescent="0.25"/>
    <row r="10720" ht="15.75" customHeight="1" x14ac:dyDescent="0.25"/>
    <row r="10721" ht="15.75" customHeight="1" x14ac:dyDescent="0.25"/>
    <row r="10722" ht="15.75" customHeight="1" x14ac:dyDescent="0.25"/>
    <row r="10723" ht="15.75" customHeight="1" x14ac:dyDescent="0.25"/>
    <row r="10724" ht="15.75" customHeight="1" x14ac:dyDescent="0.25"/>
    <row r="10725" ht="15.75" customHeight="1" x14ac:dyDescent="0.25"/>
    <row r="10726" ht="15.75" customHeight="1" x14ac:dyDescent="0.25"/>
    <row r="10727" ht="15.75" customHeight="1" x14ac:dyDescent="0.25"/>
    <row r="10728" ht="15.75" customHeight="1" x14ac:dyDescent="0.25"/>
    <row r="10729" ht="15.75" customHeight="1" x14ac:dyDescent="0.25"/>
    <row r="10730" ht="15.75" customHeight="1" x14ac:dyDescent="0.25"/>
    <row r="10731" ht="15.75" customHeight="1" x14ac:dyDescent="0.25"/>
    <row r="10732" ht="15.75" customHeight="1" x14ac:dyDescent="0.25"/>
    <row r="10733" ht="15.75" customHeight="1" x14ac:dyDescent="0.25"/>
    <row r="10734" ht="15.75" customHeight="1" x14ac:dyDescent="0.25"/>
    <row r="10735" ht="15.75" customHeight="1" x14ac:dyDescent="0.25"/>
    <row r="10736" ht="15.75" customHeight="1" x14ac:dyDescent="0.25"/>
    <row r="10737" ht="15.75" customHeight="1" x14ac:dyDescent="0.25"/>
    <row r="10738" ht="15.75" customHeight="1" x14ac:dyDescent="0.25"/>
    <row r="10739" ht="15.75" customHeight="1" x14ac:dyDescent="0.25"/>
    <row r="10740" ht="15.75" customHeight="1" x14ac:dyDescent="0.25"/>
    <row r="10741" ht="15.75" customHeight="1" x14ac:dyDescent="0.25"/>
    <row r="10742" ht="15.75" customHeight="1" x14ac:dyDescent="0.25"/>
    <row r="10743" ht="15.75" customHeight="1" x14ac:dyDescent="0.25"/>
    <row r="10744" ht="15.75" customHeight="1" x14ac:dyDescent="0.25"/>
    <row r="10745" ht="15.75" customHeight="1" x14ac:dyDescent="0.25"/>
    <row r="10746" ht="15.75" customHeight="1" x14ac:dyDescent="0.25"/>
    <row r="10747" ht="15.75" customHeight="1" x14ac:dyDescent="0.25"/>
    <row r="10748" ht="15.75" customHeight="1" x14ac:dyDescent="0.25"/>
    <row r="10749" ht="15.75" customHeight="1" x14ac:dyDescent="0.25"/>
    <row r="10750" ht="15.75" customHeight="1" x14ac:dyDescent="0.25"/>
    <row r="10751" ht="15.75" customHeight="1" x14ac:dyDescent="0.25"/>
    <row r="10752" ht="15.75" customHeight="1" x14ac:dyDescent="0.25"/>
    <row r="10753" ht="15.75" customHeight="1" x14ac:dyDescent="0.25"/>
    <row r="10754" ht="15.75" customHeight="1" x14ac:dyDescent="0.25"/>
    <row r="10755" ht="15.75" customHeight="1" x14ac:dyDescent="0.25"/>
    <row r="10756" ht="15.75" customHeight="1" x14ac:dyDescent="0.25"/>
    <row r="10757" ht="15.75" customHeight="1" x14ac:dyDescent="0.25"/>
    <row r="10758" ht="15.75" customHeight="1" x14ac:dyDescent="0.25"/>
    <row r="10759" ht="15.75" customHeight="1" x14ac:dyDescent="0.25"/>
    <row r="10760" ht="15.75" customHeight="1" x14ac:dyDescent="0.25"/>
    <row r="10761" ht="15.75" customHeight="1" x14ac:dyDescent="0.25"/>
    <row r="10762" ht="15.75" customHeight="1" x14ac:dyDescent="0.25"/>
    <row r="10763" ht="15.75" customHeight="1" x14ac:dyDescent="0.25"/>
    <row r="10764" ht="15.75" customHeight="1" x14ac:dyDescent="0.25"/>
    <row r="10765" ht="15.75" customHeight="1" x14ac:dyDescent="0.25"/>
    <row r="10766" ht="15.75" customHeight="1" x14ac:dyDescent="0.25"/>
    <row r="10767" ht="15.75" customHeight="1" x14ac:dyDescent="0.25"/>
    <row r="10768" ht="15.75" customHeight="1" x14ac:dyDescent="0.25"/>
    <row r="10769" ht="15.75" customHeight="1" x14ac:dyDescent="0.25"/>
    <row r="10770" ht="15.75" customHeight="1" x14ac:dyDescent="0.25"/>
    <row r="10771" ht="15.75" customHeight="1" x14ac:dyDescent="0.25"/>
    <row r="10772" ht="15.75" customHeight="1" x14ac:dyDescent="0.25"/>
    <row r="10773" ht="15.75" customHeight="1" x14ac:dyDescent="0.25"/>
    <row r="10774" ht="15.75" customHeight="1" x14ac:dyDescent="0.25"/>
    <row r="10775" ht="15.75" customHeight="1" x14ac:dyDescent="0.25"/>
    <row r="10776" ht="15.75" customHeight="1" x14ac:dyDescent="0.25"/>
    <row r="10777" ht="15.75" customHeight="1" x14ac:dyDescent="0.25"/>
    <row r="10778" ht="15.75" customHeight="1" x14ac:dyDescent="0.25"/>
    <row r="10779" ht="15.75" customHeight="1" x14ac:dyDescent="0.25"/>
    <row r="10780" ht="15.75" customHeight="1" x14ac:dyDescent="0.25"/>
    <row r="10781" ht="15.75" customHeight="1" x14ac:dyDescent="0.25"/>
    <row r="10782" ht="15.75" customHeight="1" x14ac:dyDescent="0.25"/>
    <row r="10783" ht="15.75" customHeight="1" x14ac:dyDescent="0.25"/>
    <row r="10784" ht="15.75" customHeight="1" x14ac:dyDescent="0.25"/>
    <row r="10785" ht="15.75" customHeight="1" x14ac:dyDescent="0.25"/>
    <row r="10786" ht="15.75" customHeight="1" x14ac:dyDescent="0.25"/>
    <row r="10787" ht="15.75" customHeight="1" x14ac:dyDescent="0.25"/>
    <row r="10788" ht="15.75" customHeight="1" x14ac:dyDescent="0.25"/>
    <row r="10789" ht="15.75" customHeight="1" x14ac:dyDescent="0.25"/>
    <row r="10790" ht="15.75" customHeight="1" x14ac:dyDescent="0.25"/>
    <row r="10791" ht="15.75" customHeight="1" x14ac:dyDescent="0.25"/>
    <row r="10792" ht="15.75" customHeight="1" x14ac:dyDescent="0.25"/>
    <row r="10793" ht="15.75" customHeight="1" x14ac:dyDescent="0.25"/>
    <row r="10794" ht="15.75" customHeight="1" x14ac:dyDescent="0.25"/>
    <row r="10795" ht="15.75" customHeight="1" x14ac:dyDescent="0.25"/>
    <row r="10796" ht="15.75" customHeight="1" x14ac:dyDescent="0.25"/>
    <row r="10797" ht="15.75" customHeight="1" x14ac:dyDescent="0.25"/>
    <row r="10798" ht="15.75" customHeight="1" x14ac:dyDescent="0.25"/>
    <row r="10799" ht="15.75" customHeight="1" x14ac:dyDescent="0.25"/>
    <row r="10800" ht="15.75" customHeight="1" x14ac:dyDescent="0.25"/>
    <row r="10801" ht="15.75" customHeight="1" x14ac:dyDescent="0.25"/>
    <row r="10802" ht="15.75" customHeight="1" x14ac:dyDescent="0.25"/>
    <row r="10803" ht="15.75" customHeight="1" x14ac:dyDescent="0.25"/>
    <row r="10804" ht="15.75" customHeight="1" x14ac:dyDescent="0.25"/>
    <row r="10805" ht="15.75" customHeight="1" x14ac:dyDescent="0.25"/>
    <row r="10806" ht="15.75" customHeight="1" x14ac:dyDescent="0.25"/>
    <row r="10807" ht="15.75" customHeight="1" x14ac:dyDescent="0.25"/>
    <row r="10808" ht="15.75" customHeight="1" x14ac:dyDescent="0.25"/>
    <row r="10809" ht="15.75" customHeight="1" x14ac:dyDescent="0.25"/>
    <row r="10810" ht="15.75" customHeight="1" x14ac:dyDescent="0.25"/>
    <row r="10811" ht="15.75" customHeight="1" x14ac:dyDescent="0.25"/>
    <row r="10812" ht="15.75" customHeight="1" x14ac:dyDescent="0.25"/>
    <row r="10813" ht="15.75" customHeight="1" x14ac:dyDescent="0.25"/>
    <row r="10814" ht="15.75" customHeight="1" x14ac:dyDescent="0.25"/>
    <row r="10815" ht="15.75" customHeight="1" x14ac:dyDescent="0.25"/>
    <row r="10816" ht="15.75" customHeight="1" x14ac:dyDescent="0.25"/>
    <row r="10817" ht="15.75" customHeight="1" x14ac:dyDescent="0.25"/>
    <row r="10818" ht="15.75" customHeight="1" x14ac:dyDescent="0.25"/>
    <row r="10819" ht="15.75" customHeight="1" x14ac:dyDescent="0.25"/>
    <row r="10820" ht="15.75" customHeight="1" x14ac:dyDescent="0.25"/>
    <row r="10821" ht="15.75" customHeight="1" x14ac:dyDescent="0.25"/>
    <row r="10822" ht="15.75" customHeight="1" x14ac:dyDescent="0.25"/>
    <row r="10823" ht="15.75" customHeight="1" x14ac:dyDescent="0.25"/>
    <row r="10824" ht="15.75" customHeight="1" x14ac:dyDescent="0.25"/>
    <row r="10825" ht="15.75" customHeight="1" x14ac:dyDescent="0.25"/>
    <row r="10826" ht="15.75" customHeight="1" x14ac:dyDescent="0.25"/>
    <row r="10827" ht="15.75" customHeight="1" x14ac:dyDescent="0.25"/>
    <row r="10828" ht="15.75" customHeight="1" x14ac:dyDescent="0.25"/>
    <row r="10829" ht="15.75" customHeight="1" x14ac:dyDescent="0.25"/>
    <row r="10830" ht="15.75" customHeight="1" x14ac:dyDescent="0.25"/>
    <row r="10831" ht="15.75" customHeight="1" x14ac:dyDescent="0.25"/>
    <row r="10832" ht="15.75" customHeight="1" x14ac:dyDescent="0.25"/>
    <row r="10833" ht="15.75" customHeight="1" x14ac:dyDescent="0.25"/>
    <row r="10834" ht="15.75" customHeight="1" x14ac:dyDescent="0.25"/>
    <row r="10835" ht="15.75" customHeight="1" x14ac:dyDescent="0.25"/>
    <row r="10836" ht="15.75" customHeight="1" x14ac:dyDescent="0.25"/>
    <row r="10837" ht="15.75" customHeight="1" x14ac:dyDescent="0.25"/>
    <row r="10838" ht="15.75" customHeight="1" x14ac:dyDescent="0.25"/>
    <row r="10839" ht="15.75" customHeight="1" x14ac:dyDescent="0.25"/>
    <row r="10840" ht="15.75" customHeight="1" x14ac:dyDescent="0.25"/>
    <row r="10841" ht="15.75" customHeight="1" x14ac:dyDescent="0.25"/>
    <row r="10842" ht="15.75" customHeight="1" x14ac:dyDescent="0.25"/>
    <row r="10843" ht="15.75" customHeight="1" x14ac:dyDescent="0.25"/>
    <row r="10844" ht="15.75" customHeight="1" x14ac:dyDescent="0.25"/>
    <row r="10845" ht="15.75" customHeight="1" x14ac:dyDescent="0.25"/>
    <row r="10846" ht="15.75" customHeight="1" x14ac:dyDescent="0.25"/>
    <row r="10847" ht="15.75" customHeight="1" x14ac:dyDescent="0.25"/>
    <row r="10848" ht="15.75" customHeight="1" x14ac:dyDescent="0.25"/>
    <row r="10849" ht="15.75" customHeight="1" x14ac:dyDescent="0.25"/>
    <row r="10850" ht="15.75" customHeight="1" x14ac:dyDescent="0.25"/>
    <row r="10851" ht="15.75" customHeight="1" x14ac:dyDescent="0.25"/>
    <row r="10852" ht="15.75" customHeight="1" x14ac:dyDescent="0.25"/>
    <row r="10853" ht="15.75" customHeight="1" x14ac:dyDescent="0.25"/>
    <row r="10854" ht="15.75" customHeight="1" x14ac:dyDescent="0.25"/>
    <row r="10855" ht="15.75" customHeight="1" x14ac:dyDescent="0.25"/>
    <row r="10856" ht="15.75" customHeight="1" x14ac:dyDescent="0.25"/>
    <row r="10857" ht="15.75" customHeight="1" x14ac:dyDescent="0.25"/>
    <row r="10858" ht="15.75" customHeight="1" x14ac:dyDescent="0.25"/>
    <row r="10859" ht="15.75" customHeight="1" x14ac:dyDescent="0.25"/>
    <row r="10860" ht="15.75" customHeight="1" x14ac:dyDescent="0.25"/>
    <row r="10861" ht="15.75" customHeight="1" x14ac:dyDescent="0.25"/>
    <row r="10862" ht="15.75" customHeight="1" x14ac:dyDescent="0.25"/>
    <row r="10863" ht="15.75" customHeight="1" x14ac:dyDescent="0.25"/>
    <row r="10864" ht="15.75" customHeight="1" x14ac:dyDescent="0.25"/>
    <row r="10865" ht="15.75" customHeight="1" x14ac:dyDescent="0.25"/>
    <row r="10866" ht="15.75" customHeight="1" x14ac:dyDescent="0.25"/>
    <row r="10867" ht="15.75" customHeight="1" x14ac:dyDescent="0.25"/>
    <row r="10868" ht="15.75" customHeight="1" x14ac:dyDescent="0.25"/>
    <row r="10869" ht="15.75" customHeight="1" x14ac:dyDescent="0.25"/>
    <row r="10870" ht="15.75" customHeight="1" x14ac:dyDescent="0.25"/>
    <row r="10871" ht="15.75" customHeight="1" x14ac:dyDescent="0.25"/>
    <row r="10872" ht="15.75" customHeight="1" x14ac:dyDescent="0.25"/>
    <row r="10873" ht="15.75" customHeight="1" x14ac:dyDescent="0.25"/>
    <row r="10874" ht="15.75" customHeight="1" x14ac:dyDescent="0.25"/>
    <row r="10875" ht="15.75" customHeight="1" x14ac:dyDescent="0.25"/>
    <row r="10876" ht="15.75" customHeight="1" x14ac:dyDescent="0.25"/>
    <row r="10877" ht="15.75" customHeight="1" x14ac:dyDescent="0.25"/>
    <row r="10878" ht="15.75" customHeight="1" x14ac:dyDescent="0.25"/>
    <row r="10879" ht="15.75" customHeight="1" x14ac:dyDescent="0.25"/>
    <row r="10880" ht="15.75" customHeight="1" x14ac:dyDescent="0.25"/>
    <row r="10881" ht="15.75" customHeight="1" x14ac:dyDescent="0.25"/>
    <row r="10882" ht="15.75" customHeight="1" x14ac:dyDescent="0.25"/>
    <row r="10883" ht="15.75" customHeight="1" x14ac:dyDescent="0.25"/>
    <row r="10884" ht="15.75" customHeight="1" x14ac:dyDescent="0.25"/>
    <row r="10885" ht="15.75" customHeight="1" x14ac:dyDescent="0.25"/>
    <row r="10886" ht="15.75" customHeight="1" x14ac:dyDescent="0.25"/>
    <row r="10887" ht="15.75" customHeight="1" x14ac:dyDescent="0.25"/>
    <row r="10888" ht="15.75" customHeight="1" x14ac:dyDescent="0.25"/>
    <row r="10889" ht="15.75" customHeight="1" x14ac:dyDescent="0.25"/>
    <row r="10890" ht="15.75" customHeight="1" x14ac:dyDescent="0.25"/>
    <row r="10891" ht="15.75" customHeight="1" x14ac:dyDescent="0.25"/>
    <row r="10892" ht="15.75" customHeight="1" x14ac:dyDescent="0.25"/>
    <row r="10893" ht="15.75" customHeight="1" x14ac:dyDescent="0.25"/>
    <row r="10894" ht="15.75" customHeight="1" x14ac:dyDescent="0.25"/>
    <row r="10895" ht="15.75" customHeight="1" x14ac:dyDescent="0.25"/>
    <row r="10896" ht="15.75" customHeight="1" x14ac:dyDescent="0.25"/>
    <row r="10897" ht="15.75" customHeight="1" x14ac:dyDescent="0.25"/>
    <row r="10898" ht="15.75" customHeight="1" x14ac:dyDescent="0.25"/>
    <row r="10899" ht="15.75" customHeight="1" x14ac:dyDescent="0.25"/>
    <row r="10900" ht="15.75" customHeight="1" x14ac:dyDescent="0.25"/>
    <row r="10901" ht="15.75" customHeight="1" x14ac:dyDescent="0.25"/>
    <row r="10902" ht="15.75" customHeight="1" x14ac:dyDescent="0.25"/>
    <row r="10903" ht="15.75" customHeight="1" x14ac:dyDescent="0.25"/>
    <row r="10904" ht="15.75" customHeight="1" x14ac:dyDescent="0.25"/>
    <row r="10905" ht="15.75" customHeight="1" x14ac:dyDescent="0.25"/>
    <row r="10906" ht="15.75" customHeight="1" x14ac:dyDescent="0.25"/>
    <row r="10907" ht="15.75" customHeight="1" x14ac:dyDescent="0.25"/>
    <row r="10908" ht="15.75" customHeight="1" x14ac:dyDescent="0.25"/>
    <row r="10909" ht="15.75" customHeight="1" x14ac:dyDescent="0.25"/>
    <row r="10910" ht="15.75" customHeight="1" x14ac:dyDescent="0.25"/>
    <row r="10911" ht="15.75" customHeight="1" x14ac:dyDescent="0.25"/>
    <row r="10912" ht="15.75" customHeight="1" x14ac:dyDescent="0.25"/>
    <row r="10913" ht="15.75" customHeight="1" x14ac:dyDescent="0.25"/>
    <row r="10914" ht="15.75" customHeight="1" x14ac:dyDescent="0.25"/>
    <row r="10915" ht="15.75" customHeight="1" x14ac:dyDescent="0.25"/>
    <row r="10916" ht="15.75" customHeight="1" x14ac:dyDescent="0.25"/>
    <row r="10917" ht="15.75" customHeight="1" x14ac:dyDescent="0.25"/>
    <row r="10918" ht="15.75" customHeight="1" x14ac:dyDescent="0.25"/>
    <row r="10919" ht="15.75" customHeight="1" x14ac:dyDescent="0.25"/>
    <row r="10920" ht="15.75" customHeight="1" x14ac:dyDescent="0.25"/>
    <row r="10921" ht="15.75" customHeight="1" x14ac:dyDescent="0.25"/>
    <row r="10922" ht="15.75" customHeight="1" x14ac:dyDescent="0.25"/>
    <row r="10923" ht="15.75" customHeight="1" x14ac:dyDescent="0.25"/>
    <row r="10924" ht="15.75" customHeight="1" x14ac:dyDescent="0.25"/>
    <row r="10925" ht="15.75" customHeight="1" x14ac:dyDescent="0.25"/>
    <row r="10926" ht="15.75" customHeight="1" x14ac:dyDescent="0.25"/>
    <row r="10927" ht="15.75" customHeight="1" x14ac:dyDescent="0.25"/>
    <row r="10928" ht="15.75" customHeight="1" x14ac:dyDescent="0.25"/>
    <row r="10929" ht="15.75" customHeight="1" x14ac:dyDescent="0.25"/>
    <row r="10930" ht="15.75" customHeight="1" x14ac:dyDescent="0.25"/>
    <row r="10931" ht="15.75" customHeight="1" x14ac:dyDescent="0.25"/>
    <row r="10932" ht="15.75" customHeight="1" x14ac:dyDescent="0.25"/>
    <row r="10933" ht="15.75" customHeight="1" x14ac:dyDescent="0.25"/>
    <row r="10934" ht="15.75" customHeight="1" x14ac:dyDescent="0.25"/>
    <row r="10935" ht="15.75" customHeight="1" x14ac:dyDescent="0.25"/>
    <row r="10936" ht="15.75" customHeight="1" x14ac:dyDescent="0.25"/>
    <row r="10937" ht="15.75" customHeight="1" x14ac:dyDescent="0.25"/>
    <row r="10938" ht="15.75" customHeight="1" x14ac:dyDescent="0.25"/>
    <row r="10939" ht="15.75" customHeight="1" x14ac:dyDescent="0.25"/>
    <row r="10940" ht="15.75" customHeight="1" x14ac:dyDescent="0.25"/>
    <row r="10941" ht="15.75" customHeight="1" x14ac:dyDescent="0.25"/>
    <row r="10942" ht="15.75" customHeight="1" x14ac:dyDescent="0.25"/>
    <row r="10943" ht="15.75" customHeight="1" x14ac:dyDescent="0.25"/>
    <row r="10944" ht="15.75" customHeight="1" x14ac:dyDescent="0.25"/>
    <row r="10945" ht="15.75" customHeight="1" x14ac:dyDescent="0.25"/>
    <row r="10946" ht="15.75" customHeight="1" x14ac:dyDescent="0.25"/>
    <row r="10947" ht="15.75" customHeight="1" x14ac:dyDescent="0.25"/>
    <row r="10948" ht="15.75" customHeight="1" x14ac:dyDescent="0.25"/>
    <row r="10949" ht="15.75" customHeight="1" x14ac:dyDescent="0.25"/>
    <row r="10950" ht="15.75" customHeight="1" x14ac:dyDescent="0.25"/>
    <row r="10951" ht="15.75" customHeight="1" x14ac:dyDescent="0.25"/>
    <row r="10952" ht="15.75" customHeight="1" x14ac:dyDescent="0.25"/>
    <row r="10953" ht="15.75" customHeight="1" x14ac:dyDescent="0.25"/>
    <row r="10954" ht="15.75" customHeight="1" x14ac:dyDescent="0.25"/>
    <row r="10955" ht="15.75" customHeight="1" x14ac:dyDescent="0.25"/>
    <row r="10956" ht="15.75" customHeight="1" x14ac:dyDescent="0.25"/>
    <row r="10957" ht="15.75" customHeight="1" x14ac:dyDescent="0.25"/>
    <row r="10958" ht="15.75" customHeight="1" x14ac:dyDescent="0.25"/>
    <row r="10959" ht="15.75" customHeight="1" x14ac:dyDescent="0.25"/>
    <row r="10960" ht="15.75" customHeight="1" x14ac:dyDescent="0.25"/>
    <row r="10961" ht="15.75" customHeight="1" x14ac:dyDescent="0.25"/>
    <row r="10962" ht="15.75" customHeight="1" x14ac:dyDescent="0.25"/>
    <row r="10963" ht="15.75" customHeight="1" x14ac:dyDescent="0.25"/>
    <row r="10964" ht="15.75" customHeight="1" x14ac:dyDescent="0.25"/>
    <row r="10965" ht="15.75" customHeight="1" x14ac:dyDescent="0.25"/>
    <row r="10966" ht="15.75" customHeight="1" x14ac:dyDescent="0.25"/>
    <row r="10967" ht="15.75" customHeight="1" x14ac:dyDescent="0.25"/>
    <row r="10968" ht="15.75" customHeight="1" x14ac:dyDescent="0.25"/>
    <row r="10969" ht="15.75" customHeight="1" x14ac:dyDescent="0.25"/>
    <row r="10970" ht="15.75" customHeight="1" x14ac:dyDescent="0.25"/>
    <row r="10971" ht="15.75" customHeight="1" x14ac:dyDescent="0.25"/>
    <row r="10972" ht="15.75" customHeight="1" x14ac:dyDescent="0.25"/>
    <row r="10973" ht="15.75" customHeight="1" x14ac:dyDescent="0.25"/>
    <row r="10974" ht="15.75" customHeight="1" x14ac:dyDescent="0.25"/>
    <row r="10975" ht="15.75" customHeight="1" x14ac:dyDescent="0.25"/>
    <row r="10976" ht="15.75" customHeight="1" x14ac:dyDescent="0.25"/>
    <row r="10977" ht="15.75" customHeight="1" x14ac:dyDescent="0.25"/>
    <row r="10978" ht="15.75" customHeight="1" x14ac:dyDescent="0.25"/>
    <row r="10979" ht="15.75" customHeight="1" x14ac:dyDescent="0.25"/>
    <row r="10980" ht="15.75" customHeight="1" x14ac:dyDescent="0.25"/>
    <row r="10981" ht="15.75" customHeight="1" x14ac:dyDescent="0.25"/>
    <row r="10982" ht="15.75" customHeight="1" x14ac:dyDescent="0.25"/>
    <row r="10983" ht="15.75" customHeight="1" x14ac:dyDescent="0.25"/>
    <row r="10984" ht="15.75" customHeight="1" x14ac:dyDescent="0.25"/>
    <row r="10985" ht="15.75" customHeight="1" x14ac:dyDescent="0.25"/>
    <row r="10986" ht="15.75" customHeight="1" x14ac:dyDescent="0.25"/>
    <row r="10987" ht="15.75" customHeight="1" x14ac:dyDescent="0.25"/>
    <row r="10988" ht="15.75" customHeight="1" x14ac:dyDescent="0.25"/>
    <row r="10989" ht="15.75" customHeight="1" x14ac:dyDescent="0.25"/>
    <row r="10990" ht="15.75" customHeight="1" x14ac:dyDescent="0.25"/>
    <row r="10991" ht="15.75" customHeight="1" x14ac:dyDescent="0.25"/>
    <row r="10992" ht="15.75" customHeight="1" x14ac:dyDescent="0.25"/>
    <row r="10993" ht="15.75" customHeight="1" x14ac:dyDescent="0.25"/>
    <row r="10994" ht="15.75" customHeight="1" x14ac:dyDescent="0.25"/>
    <row r="10995" ht="15.75" customHeight="1" x14ac:dyDescent="0.25"/>
    <row r="10996" ht="15.75" customHeight="1" x14ac:dyDescent="0.25"/>
    <row r="10997" ht="15.75" customHeight="1" x14ac:dyDescent="0.25"/>
    <row r="10998" ht="15.75" customHeight="1" x14ac:dyDescent="0.25"/>
    <row r="10999" ht="15.75" customHeight="1" x14ac:dyDescent="0.25"/>
    <row r="11000" ht="15.75" customHeight="1" x14ac:dyDescent="0.25"/>
    <row r="11001" ht="15.75" customHeight="1" x14ac:dyDescent="0.25"/>
    <row r="11002" ht="15.75" customHeight="1" x14ac:dyDescent="0.25"/>
    <row r="11003" ht="15.75" customHeight="1" x14ac:dyDescent="0.25"/>
    <row r="11004" ht="15.75" customHeight="1" x14ac:dyDescent="0.25"/>
    <row r="11005" ht="15.75" customHeight="1" x14ac:dyDescent="0.25"/>
    <row r="11006" ht="15.75" customHeight="1" x14ac:dyDescent="0.25"/>
    <row r="11007" ht="15.75" customHeight="1" x14ac:dyDescent="0.25"/>
    <row r="11008" ht="15.75" customHeight="1" x14ac:dyDescent="0.25"/>
    <row r="11009" ht="15.75" customHeight="1" x14ac:dyDescent="0.25"/>
    <row r="11010" ht="15.75" customHeight="1" x14ac:dyDescent="0.25"/>
    <row r="11011" ht="15.75" customHeight="1" x14ac:dyDescent="0.25"/>
    <row r="11012" ht="15.75" customHeight="1" x14ac:dyDescent="0.25"/>
    <row r="11013" ht="15.75" customHeight="1" x14ac:dyDescent="0.25"/>
    <row r="11014" ht="15.75" customHeight="1" x14ac:dyDescent="0.25"/>
    <row r="11015" ht="15.75" customHeight="1" x14ac:dyDescent="0.25"/>
    <row r="11016" ht="15.75" customHeight="1" x14ac:dyDescent="0.25"/>
    <row r="11017" ht="15.75" customHeight="1" x14ac:dyDescent="0.25"/>
    <row r="11018" ht="15.75" customHeight="1" x14ac:dyDescent="0.25"/>
    <row r="11019" ht="15.75" customHeight="1" x14ac:dyDescent="0.25"/>
    <row r="11020" ht="15.75" customHeight="1" x14ac:dyDescent="0.25"/>
    <row r="11021" ht="15.75" customHeight="1" x14ac:dyDescent="0.25"/>
    <row r="11022" ht="15.75" customHeight="1" x14ac:dyDescent="0.25"/>
    <row r="11023" ht="15.75" customHeight="1" x14ac:dyDescent="0.25"/>
    <row r="11024" ht="15.75" customHeight="1" x14ac:dyDescent="0.25"/>
    <row r="11025" ht="15.75" customHeight="1" x14ac:dyDescent="0.25"/>
    <row r="11026" ht="15.75" customHeight="1" x14ac:dyDescent="0.25"/>
    <row r="11027" ht="15.75" customHeight="1" x14ac:dyDescent="0.25"/>
    <row r="11028" ht="15.75" customHeight="1" x14ac:dyDescent="0.25"/>
    <row r="11029" ht="15.75" customHeight="1" x14ac:dyDescent="0.25"/>
    <row r="11030" ht="15.75" customHeight="1" x14ac:dyDescent="0.25"/>
    <row r="11031" ht="15.75" customHeight="1" x14ac:dyDescent="0.25"/>
    <row r="11032" ht="15.75" customHeight="1" x14ac:dyDescent="0.25"/>
    <row r="11033" ht="15.75" customHeight="1" x14ac:dyDescent="0.25"/>
    <row r="11034" ht="15.75" customHeight="1" x14ac:dyDescent="0.25"/>
    <row r="11035" ht="15.75" customHeight="1" x14ac:dyDescent="0.25"/>
    <row r="11036" ht="15.75" customHeight="1" x14ac:dyDescent="0.25"/>
    <row r="11037" ht="15.75" customHeight="1" x14ac:dyDescent="0.25"/>
    <row r="11038" ht="15.75" customHeight="1" x14ac:dyDescent="0.25"/>
    <row r="11039" ht="15.75" customHeight="1" x14ac:dyDescent="0.25"/>
    <row r="11040" ht="15.75" customHeight="1" x14ac:dyDescent="0.25"/>
    <row r="11041" ht="15.75" customHeight="1" x14ac:dyDescent="0.25"/>
    <row r="11042" ht="15.75" customHeight="1" x14ac:dyDescent="0.25"/>
    <row r="11043" ht="15.75" customHeight="1" x14ac:dyDescent="0.25"/>
    <row r="11044" ht="15.75" customHeight="1" x14ac:dyDescent="0.25"/>
    <row r="11045" ht="15.75" customHeight="1" x14ac:dyDescent="0.25"/>
    <row r="11046" ht="15.75" customHeight="1" x14ac:dyDescent="0.25"/>
    <row r="11047" ht="15.75" customHeight="1" x14ac:dyDescent="0.25"/>
    <row r="11048" ht="15.75" customHeight="1" x14ac:dyDescent="0.25"/>
    <row r="11049" ht="15.75" customHeight="1" x14ac:dyDescent="0.25"/>
    <row r="11050" ht="15.75" customHeight="1" x14ac:dyDescent="0.25"/>
    <row r="11051" ht="15.75" customHeight="1" x14ac:dyDescent="0.25"/>
    <row r="11052" ht="15.75" customHeight="1" x14ac:dyDescent="0.25"/>
    <row r="11053" ht="15.75" customHeight="1" x14ac:dyDescent="0.25"/>
    <row r="11054" ht="15.75" customHeight="1" x14ac:dyDescent="0.25"/>
    <row r="11055" ht="15.75" customHeight="1" x14ac:dyDescent="0.25"/>
    <row r="11056" ht="15.75" customHeight="1" x14ac:dyDescent="0.25"/>
    <row r="11057" ht="15.75" customHeight="1" x14ac:dyDescent="0.25"/>
    <row r="11058" ht="15.75" customHeight="1" x14ac:dyDescent="0.25"/>
    <row r="11059" ht="15.75" customHeight="1" x14ac:dyDescent="0.25"/>
    <row r="11060" ht="15.75" customHeight="1" x14ac:dyDescent="0.25"/>
    <row r="11061" ht="15.75" customHeight="1" x14ac:dyDescent="0.25"/>
    <row r="11062" ht="15.75" customHeight="1" x14ac:dyDescent="0.25"/>
    <row r="11063" ht="15.75" customHeight="1" x14ac:dyDescent="0.25"/>
    <row r="11064" ht="15.75" customHeight="1" x14ac:dyDescent="0.25"/>
    <row r="11065" ht="15.75" customHeight="1" x14ac:dyDescent="0.25"/>
    <row r="11066" ht="15.75" customHeight="1" x14ac:dyDescent="0.25"/>
    <row r="11067" ht="15.75" customHeight="1" x14ac:dyDescent="0.25"/>
    <row r="11068" ht="15.75" customHeight="1" x14ac:dyDescent="0.25"/>
    <row r="11069" ht="15.75" customHeight="1" x14ac:dyDescent="0.25"/>
    <row r="11070" ht="15.75" customHeight="1" x14ac:dyDescent="0.25"/>
    <row r="11071" ht="15.75" customHeight="1" x14ac:dyDescent="0.25"/>
    <row r="11072" ht="15.75" customHeight="1" x14ac:dyDescent="0.25"/>
    <row r="11073" ht="15.75" customHeight="1" x14ac:dyDescent="0.25"/>
    <row r="11074" ht="15.75" customHeight="1" x14ac:dyDescent="0.25"/>
    <row r="11075" ht="15.75" customHeight="1" x14ac:dyDescent="0.25"/>
    <row r="11076" ht="15.75" customHeight="1" x14ac:dyDescent="0.25"/>
    <row r="11077" ht="15.75" customHeight="1" x14ac:dyDescent="0.25"/>
    <row r="11078" ht="15.75" customHeight="1" x14ac:dyDescent="0.25"/>
    <row r="11079" ht="15.75" customHeight="1" x14ac:dyDescent="0.25"/>
    <row r="11080" ht="15.75" customHeight="1" x14ac:dyDescent="0.25"/>
    <row r="11081" ht="15.75" customHeight="1" x14ac:dyDescent="0.25"/>
    <row r="11082" ht="15.75" customHeight="1" x14ac:dyDescent="0.25"/>
    <row r="11083" ht="15.75" customHeight="1" x14ac:dyDescent="0.25"/>
    <row r="11084" ht="15.75" customHeight="1" x14ac:dyDescent="0.25"/>
    <row r="11085" ht="15.75" customHeight="1" x14ac:dyDescent="0.25"/>
    <row r="11086" ht="15.75" customHeight="1" x14ac:dyDescent="0.25"/>
    <row r="11087" ht="15.75" customHeight="1" x14ac:dyDescent="0.25"/>
    <row r="11088" ht="15.75" customHeight="1" x14ac:dyDescent="0.25"/>
    <row r="11089" ht="15.75" customHeight="1" x14ac:dyDescent="0.25"/>
    <row r="11090" ht="15.75" customHeight="1" x14ac:dyDescent="0.25"/>
    <row r="11091" ht="15.75" customHeight="1" x14ac:dyDescent="0.25"/>
    <row r="11092" ht="15.75" customHeight="1" x14ac:dyDescent="0.25"/>
    <row r="11093" ht="15.75" customHeight="1" x14ac:dyDescent="0.25"/>
    <row r="11094" ht="15.75" customHeight="1" x14ac:dyDescent="0.25"/>
    <row r="11095" ht="15.75" customHeight="1" x14ac:dyDescent="0.25"/>
    <row r="11096" ht="15.75" customHeight="1" x14ac:dyDescent="0.25"/>
    <row r="11097" ht="15.75" customHeight="1" x14ac:dyDescent="0.25"/>
    <row r="11098" ht="15.75" customHeight="1" x14ac:dyDescent="0.25"/>
    <row r="11099" ht="15.75" customHeight="1" x14ac:dyDescent="0.25"/>
    <row r="11100" ht="15.75" customHeight="1" x14ac:dyDescent="0.25"/>
    <row r="11101" ht="15.75" customHeight="1" x14ac:dyDescent="0.25"/>
    <row r="11102" ht="15.75" customHeight="1" x14ac:dyDescent="0.25"/>
    <row r="11103" ht="15.75" customHeight="1" x14ac:dyDescent="0.25"/>
    <row r="11104" ht="15.75" customHeight="1" x14ac:dyDescent="0.25"/>
    <row r="11105" ht="15.75" customHeight="1" x14ac:dyDescent="0.25"/>
    <row r="11106" ht="15.75" customHeight="1" x14ac:dyDescent="0.25"/>
    <row r="11107" ht="15.75" customHeight="1" x14ac:dyDescent="0.25"/>
    <row r="11108" ht="15.75" customHeight="1" x14ac:dyDescent="0.25"/>
    <row r="11109" ht="15.75" customHeight="1" x14ac:dyDescent="0.25"/>
    <row r="11110" ht="15.75" customHeight="1" x14ac:dyDescent="0.25"/>
    <row r="11111" ht="15.75" customHeight="1" x14ac:dyDescent="0.25"/>
    <row r="11112" ht="15.75" customHeight="1" x14ac:dyDescent="0.25"/>
    <row r="11113" ht="15.75" customHeight="1" x14ac:dyDescent="0.25"/>
    <row r="11114" ht="15.75" customHeight="1" x14ac:dyDescent="0.25"/>
    <row r="11115" ht="15.75" customHeight="1" x14ac:dyDescent="0.25"/>
    <row r="11116" ht="15.75" customHeight="1" x14ac:dyDescent="0.25"/>
    <row r="11117" ht="15.75" customHeight="1" x14ac:dyDescent="0.25"/>
    <row r="11118" ht="15.75" customHeight="1" x14ac:dyDescent="0.25"/>
    <row r="11119" ht="15.75" customHeight="1" x14ac:dyDescent="0.25"/>
    <row r="11120" ht="15.75" customHeight="1" x14ac:dyDescent="0.25"/>
    <row r="11121" ht="15.75" customHeight="1" x14ac:dyDescent="0.25"/>
    <row r="11122" ht="15.75" customHeight="1" x14ac:dyDescent="0.25"/>
    <row r="11123" ht="15.75" customHeight="1" x14ac:dyDescent="0.25"/>
    <row r="11124" ht="15.75" customHeight="1" x14ac:dyDescent="0.25"/>
    <row r="11125" ht="15.75" customHeight="1" x14ac:dyDescent="0.25"/>
    <row r="11126" ht="15.75" customHeight="1" x14ac:dyDescent="0.25"/>
    <row r="11127" ht="15.75" customHeight="1" x14ac:dyDescent="0.25"/>
    <row r="11128" ht="15.75" customHeight="1" x14ac:dyDescent="0.25"/>
    <row r="11129" ht="15.75" customHeight="1" x14ac:dyDescent="0.25"/>
    <row r="11130" ht="15.75" customHeight="1" x14ac:dyDescent="0.25"/>
    <row r="11131" ht="15.75" customHeight="1" x14ac:dyDescent="0.25"/>
    <row r="11132" ht="15.75" customHeight="1" x14ac:dyDescent="0.25"/>
    <row r="11133" ht="15.75" customHeight="1" x14ac:dyDescent="0.25"/>
    <row r="11134" ht="15.75" customHeight="1" x14ac:dyDescent="0.25"/>
    <row r="11135" ht="15.75" customHeight="1" x14ac:dyDescent="0.25"/>
    <row r="11136" ht="15.75" customHeight="1" x14ac:dyDescent="0.25"/>
    <row r="11137" ht="15.75" customHeight="1" x14ac:dyDescent="0.25"/>
    <row r="11138" ht="15.75" customHeight="1" x14ac:dyDescent="0.25"/>
    <row r="11139" ht="15.75" customHeight="1" x14ac:dyDescent="0.25"/>
    <row r="11140" ht="15.75" customHeight="1" x14ac:dyDescent="0.25"/>
    <row r="11141" ht="15.75" customHeight="1" x14ac:dyDescent="0.25"/>
    <row r="11142" ht="15.75" customHeight="1" x14ac:dyDescent="0.25"/>
    <row r="11143" ht="15.75" customHeight="1" x14ac:dyDescent="0.25"/>
    <row r="11144" ht="15.75" customHeight="1" x14ac:dyDescent="0.25"/>
    <row r="11145" ht="15.75" customHeight="1" x14ac:dyDescent="0.25"/>
    <row r="11146" ht="15.75" customHeight="1" x14ac:dyDescent="0.25"/>
    <row r="11147" ht="15.75" customHeight="1" x14ac:dyDescent="0.25"/>
    <row r="11148" ht="15.75" customHeight="1" x14ac:dyDescent="0.25"/>
    <row r="11149" ht="15.75" customHeight="1" x14ac:dyDescent="0.25"/>
    <row r="11150" ht="15.75" customHeight="1" x14ac:dyDescent="0.25"/>
    <row r="11151" ht="15.75" customHeight="1" x14ac:dyDescent="0.25"/>
    <row r="11152" ht="15.75" customHeight="1" x14ac:dyDescent="0.25"/>
    <row r="11153" ht="15.75" customHeight="1" x14ac:dyDescent="0.25"/>
    <row r="11154" ht="15.75" customHeight="1" x14ac:dyDescent="0.25"/>
    <row r="11155" ht="15.75" customHeight="1" x14ac:dyDescent="0.25"/>
    <row r="11156" ht="15.75" customHeight="1" x14ac:dyDescent="0.25"/>
    <row r="11157" ht="15.75" customHeight="1" x14ac:dyDescent="0.25"/>
    <row r="11158" ht="15.75" customHeight="1" x14ac:dyDescent="0.25"/>
    <row r="11159" ht="15.75" customHeight="1" x14ac:dyDescent="0.25"/>
    <row r="11160" ht="15.75" customHeight="1" x14ac:dyDescent="0.25"/>
    <row r="11161" ht="15.75" customHeight="1" x14ac:dyDescent="0.25"/>
    <row r="11162" ht="15.75" customHeight="1" x14ac:dyDescent="0.25"/>
    <row r="11163" ht="15.75" customHeight="1" x14ac:dyDescent="0.25"/>
    <row r="11164" ht="15.75" customHeight="1" x14ac:dyDescent="0.25"/>
    <row r="11165" ht="15.75" customHeight="1" x14ac:dyDescent="0.25"/>
    <row r="11166" ht="15.75" customHeight="1" x14ac:dyDescent="0.25"/>
    <row r="11167" ht="15.75" customHeight="1" x14ac:dyDescent="0.25"/>
    <row r="11168" ht="15.75" customHeight="1" x14ac:dyDescent="0.25"/>
    <row r="11169" ht="15.75" customHeight="1" x14ac:dyDescent="0.25"/>
    <row r="11170" ht="15.75" customHeight="1" x14ac:dyDescent="0.25"/>
    <row r="11171" ht="15.75" customHeight="1" x14ac:dyDescent="0.25"/>
    <row r="11172" ht="15.75" customHeight="1" x14ac:dyDescent="0.25"/>
    <row r="11173" ht="15.75" customHeight="1" x14ac:dyDescent="0.25"/>
    <row r="11174" ht="15.75" customHeight="1" x14ac:dyDescent="0.25"/>
    <row r="11175" ht="15.75" customHeight="1" x14ac:dyDescent="0.25"/>
    <row r="11176" ht="15.75" customHeight="1" x14ac:dyDescent="0.25"/>
    <row r="11177" ht="15.75" customHeight="1" x14ac:dyDescent="0.25"/>
    <row r="11178" ht="15.75" customHeight="1" x14ac:dyDescent="0.25"/>
    <row r="11179" ht="15.75" customHeight="1" x14ac:dyDescent="0.25"/>
    <row r="11180" ht="15.75" customHeight="1" x14ac:dyDescent="0.25"/>
    <row r="11181" ht="15.75" customHeight="1" x14ac:dyDescent="0.25"/>
    <row r="11182" ht="15.75" customHeight="1" x14ac:dyDescent="0.25"/>
    <row r="11183" ht="15.75" customHeight="1" x14ac:dyDescent="0.25"/>
    <row r="11184" ht="15.75" customHeight="1" x14ac:dyDescent="0.25"/>
    <row r="11185" ht="15.75" customHeight="1" x14ac:dyDescent="0.25"/>
    <row r="11186" ht="15.75" customHeight="1" x14ac:dyDescent="0.25"/>
    <row r="11187" ht="15.75" customHeight="1" x14ac:dyDescent="0.25"/>
    <row r="11188" ht="15.75" customHeight="1" x14ac:dyDescent="0.25"/>
    <row r="11189" ht="15.75" customHeight="1" x14ac:dyDescent="0.25"/>
    <row r="11190" ht="15.75" customHeight="1" x14ac:dyDescent="0.25"/>
    <row r="11191" ht="15.75" customHeight="1" x14ac:dyDescent="0.25"/>
    <row r="11192" ht="15.75" customHeight="1" x14ac:dyDescent="0.25"/>
    <row r="11193" ht="15.75" customHeight="1" x14ac:dyDescent="0.25"/>
    <row r="11194" ht="15.75" customHeight="1" x14ac:dyDescent="0.25"/>
    <row r="11195" ht="15.75" customHeight="1" x14ac:dyDescent="0.25"/>
    <row r="11196" ht="15.75" customHeight="1" x14ac:dyDescent="0.25"/>
    <row r="11197" ht="15.75" customHeight="1" x14ac:dyDescent="0.25"/>
    <row r="11198" ht="15.75" customHeight="1" x14ac:dyDescent="0.25"/>
    <row r="11199" ht="15.75" customHeight="1" x14ac:dyDescent="0.25"/>
    <row r="11200" ht="15.75" customHeight="1" x14ac:dyDescent="0.25"/>
    <row r="11201" ht="15.75" customHeight="1" x14ac:dyDescent="0.25"/>
    <row r="11202" ht="15.75" customHeight="1" x14ac:dyDescent="0.25"/>
    <row r="11203" ht="15.75" customHeight="1" x14ac:dyDescent="0.25"/>
    <row r="11204" ht="15.75" customHeight="1" x14ac:dyDescent="0.25"/>
    <row r="11205" ht="15.75" customHeight="1" x14ac:dyDescent="0.25"/>
    <row r="11206" ht="15.75" customHeight="1" x14ac:dyDescent="0.25"/>
    <row r="11207" ht="15.75" customHeight="1" x14ac:dyDescent="0.25"/>
    <row r="11208" ht="15.75" customHeight="1" x14ac:dyDescent="0.25"/>
    <row r="11209" ht="15.75" customHeight="1" x14ac:dyDescent="0.25"/>
    <row r="11210" ht="15.75" customHeight="1" x14ac:dyDescent="0.25"/>
    <row r="11211" ht="15.75" customHeight="1" x14ac:dyDescent="0.25"/>
    <row r="11212" ht="15.75" customHeight="1" x14ac:dyDescent="0.25"/>
    <row r="11213" ht="15.75" customHeight="1" x14ac:dyDescent="0.25"/>
    <row r="11214" ht="15.75" customHeight="1" x14ac:dyDescent="0.25"/>
    <row r="11215" ht="15.75" customHeight="1" x14ac:dyDescent="0.25"/>
    <row r="11216" ht="15.75" customHeight="1" x14ac:dyDescent="0.25"/>
    <row r="11217" ht="15.75" customHeight="1" x14ac:dyDescent="0.25"/>
    <row r="11218" ht="15.75" customHeight="1" x14ac:dyDescent="0.25"/>
    <row r="11219" ht="15.75" customHeight="1" x14ac:dyDescent="0.25"/>
    <row r="11220" ht="15.75" customHeight="1" x14ac:dyDescent="0.25"/>
    <row r="11221" ht="15.75" customHeight="1" x14ac:dyDescent="0.25"/>
    <row r="11222" ht="15.75" customHeight="1" x14ac:dyDescent="0.25"/>
    <row r="11223" ht="15.75" customHeight="1" x14ac:dyDescent="0.25"/>
    <row r="11224" ht="15.75" customHeight="1" x14ac:dyDescent="0.25"/>
    <row r="11225" ht="15.75" customHeight="1" x14ac:dyDescent="0.25"/>
    <row r="11226" ht="15.75" customHeight="1" x14ac:dyDescent="0.25"/>
    <row r="11227" ht="15.75" customHeight="1" x14ac:dyDescent="0.25"/>
    <row r="11228" ht="15.75" customHeight="1" x14ac:dyDescent="0.25"/>
    <row r="11229" ht="15.75" customHeight="1" x14ac:dyDescent="0.25"/>
    <row r="11230" ht="15.75" customHeight="1" x14ac:dyDescent="0.25"/>
    <row r="11231" ht="15.75" customHeight="1" x14ac:dyDescent="0.25"/>
    <row r="11232" ht="15.75" customHeight="1" x14ac:dyDescent="0.25"/>
    <row r="11233" ht="15.75" customHeight="1" x14ac:dyDescent="0.25"/>
    <row r="11234" ht="15.75" customHeight="1" x14ac:dyDescent="0.25"/>
    <row r="11235" ht="15.75" customHeight="1" x14ac:dyDescent="0.25"/>
    <row r="11236" ht="15.75" customHeight="1" x14ac:dyDescent="0.25"/>
    <row r="11237" ht="15.75" customHeight="1" x14ac:dyDescent="0.25"/>
    <row r="11238" ht="15.75" customHeight="1" x14ac:dyDescent="0.25"/>
    <row r="11239" ht="15.75" customHeight="1" x14ac:dyDescent="0.25"/>
    <row r="11240" ht="15.75" customHeight="1" x14ac:dyDescent="0.25"/>
    <row r="11241" ht="15.75" customHeight="1" x14ac:dyDescent="0.25"/>
    <row r="11242" ht="15.75" customHeight="1" x14ac:dyDescent="0.25"/>
    <row r="11243" ht="15.75" customHeight="1" x14ac:dyDescent="0.25"/>
    <row r="11244" ht="15.75" customHeight="1" x14ac:dyDescent="0.25"/>
    <row r="11245" ht="15.75" customHeight="1" x14ac:dyDescent="0.25"/>
    <row r="11246" ht="15.75" customHeight="1" x14ac:dyDescent="0.25"/>
    <row r="11247" ht="15.75" customHeight="1" x14ac:dyDescent="0.25"/>
    <row r="11248" ht="15.75" customHeight="1" x14ac:dyDescent="0.25"/>
    <row r="11249" ht="15.75" customHeight="1" x14ac:dyDescent="0.25"/>
    <row r="11250" ht="15.75" customHeight="1" x14ac:dyDescent="0.25"/>
    <row r="11251" ht="15.75" customHeight="1" x14ac:dyDescent="0.25"/>
    <row r="11252" ht="15.75" customHeight="1" x14ac:dyDescent="0.25"/>
    <row r="11253" ht="15.75" customHeight="1" x14ac:dyDescent="0.25"/>
    <row r="11254" ht="15.75" customHeight="1" x14ac:dyDescent="0.25"/>
    <row r="11255" ht="15.75" customHeight="1" x14ac:dyDescent="0.25"/>
    <row r="11256" ht="15.75" customHeight="1" x14ac:dyDescent="0.25"/>
    <row r="11257" ht="15.75" customHeight="1" x14ac:dyDescent="0.25"/>
    <row r="11258" ht="15.75" customHeight="1" x14ac:dyDescent="0.25"/>
    <row r="11259" ht="15.75" customHeight="1" x14ac:dyDescent="0.25"/>
    <row r="11260" ht="15.75" customHeight="1" x14ac:dyDescent="0.25"/>
    <row r="11261" ht="15.75" customHeight="1" x14ac:dyDescent="0.25"/>
    <row r="11262" ht="15.75" customHeight="1" x14ac:dyDescent="0.25"/>
    <row r="11263" ht="15.75" customHeight="1" x14ac:dyDescent="0.25"/>
    <row r="11264" ht="15.75" customHeight="1" x14ac:dyDescent="0.25"/>
    <row r="11265" ht="15.75" customHeight="1" x14ac:dyDescent="0.25"/>
    <row r="11266" ht="15.75" customHeight="1" x14ac:dyDescent="0.25"/>
    <row r="11267" ht="15.75" customHeight="1" x14ac:dyDescent="0.25"/>
    <row r="11268" ht="15.75" customHeight="1" x14ac:dyDescent="0.25"/>
    <row r="11269" ht="15.75" customHeight="1" x14ac:dyDescent="0.25"/>
    <row r="11270" ht="15.75" customHeight="1" x14ac:dyDescent="0.25"/>
    <row r="11271" ht="15.75" customHeight="1" x14ac:dyDescent="0.25"/>
    <row r="11272" ht="15.75" customHeight="1" x14ac:dyDescent="0.25"/>
    <row r="11273" ht="15.75" customHeight="1" x14ac:dyDescent="0.25"/>
    <row r="11274" ht="15.75" customHeight="1" x14ac:dyDescent="0.25"/>
    <row r="11275" ht="15.75" customHeight="1" x14ac:dyDescent="0.25"/>
    <row r="11276" ht="15.75" customHeight="1" x14ac:dyDescent="0.25"/>
    <row r="11277" ht="15.75" customHeight="1" x14ac:dyDescent="0.25"/>
    <row r="11278" ht="15.75" customHeight="1" x14ac:dyDescent="0.25"/>
    <row r="11279" ht="15.75" customHeight="1" x14ac:dyDescent="0.25"/>
    <row r="11280" ht="15.75" customHeight="1" x14ac:dyDescent="0.25"/>
    <row r="11281" ht="15.75" customHeight="1" x14ac:dyDescent="0.25"/>
    <row r="11282" ht="15.75" customHeight="1" x14ac:dyDescent="0.25"/>
    <row r="11283" ht="15.75" customHeight="1" x14ac:dyDescent="0.25"/>
    <row r="11284" ht="15.75" customHeight="1" x14ac:dyDescent="0.25"/>
    <row r="11285" ht="15.75" customHeight="1" x14ac:dyDescent="0.25"/>
    <row r="11286" ht="15.75" customHeight="1" x14ac:dyDescent="0.25"/>
    <row r="11287" ht="15.75" customHeight="1" x14ac:dyDescent="0.25"/>
    <row r="11288" ht="15.75" customHeight="1" x14ac:dyDescent="0.25"/>
    <row r="11289" ht="15.75" customHeight="1" x14ac:dyDescent="0.25"/>
    <row r="11290" ht="15.75" customHeight="1" x14ac:dyDescent="0.25"/>
    <row r="11291" ht="15.75" customHeight="1" x14ac:dyDescent="0.25"/>
    <row r="11292" ht="15.75" customHeight="1" x14ac:dyDescent="0.25"/>
    <row r="11293" ht="15.75" customHeight="1" x14ac:dyDescent="0.25"/>
    <row r="11294" ht="15.75" customHeight="1" x14ac:dyDescent="0.25"/>
    <row r="11295" ht="15.75" customHeight="1" x14ac:dyDescent="0.25"/>
    <row r="11296" ht="15.75" customHeight="1" x14ac:dyDescent="0.25"/>
    <row r="11297" ht="15.75" customHeight="1" x14ac:dyDescent="0.25"/>
    <row r="11298" ht="15.75" customHeight="1" x14ac:dyDescent="0.25"/>
    <row r="11299" ht="15.75" customHeight="1" x14ac:dyDescent="0.25"/>
    <row r="11300" ht="15.75" customHeight="1" x14ac:dyDescent="0.25"/>
    <row r="11301" ht="15.75" customHeight="1" x14ac:dyDescent="0.25"/>
    <row r="11302" ht="15.75" customHeight="1" x14ac:dyDescent="0.25"/>
    <row r="11303" ht="15.75" customHeight="1" x14ac:dyDescent="0.25"/>
    <row r="11304" ht="15.75" customHeight="1" x14ac:dyDescent="0.25"/>
    <row r="11305" ht="15.75" customHeight="1" x14ac:dyDescent="0.25"/>
    <row r="11306" ht="15.75" customHeight="1" x14ac:dyDescent="0.25"/>
    <row r="11307" ht="15.75" customHeight="1" x14ac:dyDescent="0.25"/>
    <row r="11308" ht="15.75" customHeight="1" x14ac:dyDescent="0.25"/>
    <row r="11309" ht="15.75" customHeight="1" x14ac:dyDescent="0.25"/>
    <row r="11310" ht="15.75" customHeight="1" x14ac:dyDescent="0.25"/>
    <row r="11311" ht="15.75" customHeight="1" x14ac:dyDescent="0.25"/>
    <row r="11312" ht="15.75" customHeight="1" x14ac:dyDescent="0.25"/>
    <row r="11313" ht="15.75" customHeight="1" x14ac:dyDescent="0.25"/>
    <row r="11314" ht="15.75" customHeight="1" x14ac:dyDescent="0.25"/>
    <row r="11315" ht="15.75" customHeight="1" x14ac:dyDescent="0.25"/>
    <row r="11316" ht="15.75" customHeight="1" x14ac:dyDescent="0.25"/>
    <row r="11317" ht="15.75" customHeight="1" x14ac:dyDescent="0.25"/>
    <row r="11318" ht="15.75" customHeight="1" x14ac:dyDescent="0.25"/>
    <row r="11319" ht="15.75" customHeight="1" x14ac:dyDescent="0.25"/>
    <row r="11320" ht="15.75" customHeight="1" x14ac:dyDescent="0.25"/>
    <row r="11321" ht="15.75" customHeight="1" x14ac:dyDescent="0.25"/>
    <row r="11322" ht="15.75" customHeight="1" x14ac:dyDescent="0.25"/>
    <row r="11323" ht="15.75" customHeight="1" x14ac:dyDescent="0.25"/>
    <row r="11324" ht="15.75" customHeight="1" x14ac:dyDescent="0.25"/>
    <row r="11325" ht="15.75" customHeight="1" x14ac:dyDescent="0.25"/>
    <row r="11326" ht="15.75" customHeight="1" x14ac:dyDescent="0.25"/>
    <row r="11327" ht="15.75" customHeight="1" x14ac:dyDescent="0.25"/>
    <row r="11328" ht="15.75" customHeight="1" x14ac:dyDescent="0.25"/>
    <row r="11329" ht="15.75" customHeight="1" x14ac:dyDescent="0.25"/>
    <row r="11330" ht="15.75" customHeight="1" x14ac:dyDescent="0.25"/>
    <row r="11331" ht="15.75" customHeight="1" x14ac:dyDescent="0.25"/>
    <row r="11332" ht="15.75" customHeight="1" x14ac:dyDescent="0.25"/>
    <row r="11333" ht="15.75" customHeight="1" x14ac:dyDescent="0.25"/>
    <row r="11334" ht="15.75" customHeight="1" x14ac:dyDescent="0.25"/>
    <row r="11335" ht="15.75" customHeight="1" x14ac:dyDescent="0.25"/>
    <row r="11336" ht="15.75" customHeight="1" x14ac:dyDescent="0.25"/>
    <row r="11337" ht="15.75" customHeight="1" x14ac:dyDescent="0.25"/>
    <row r="11338" ht="15.75" customHeight="1" x14ac:dyDescent="0.25"/>
    <row r="11339" ht="15.75" customHeight="1" x14ac:dyDescent="0.25"/>
    <row r="11340" ht="15.75" customHeight="1" x14ac:dyDescent="0.25"/>
    <row r="11341" ht="15.75" customHeight="1" x14ac:dyDescent="0.25"/>
    <row r="11342" ht="15.75" customHeight="1" x14ac:dyDescent="0.25"/>
    <row r="11343" ht="15.75" customHeight="1" x14ac:dyDescent="0.25"/>
    <row r="11344" ht="15.75" customHeight="1" x14ac:dyDescent="0.25"/>
    <row r="11345" ht="15.75" customHeight="1" x14ac:dyDescent="0.25"/>
    <row r="11346" ht="15.75" customHeight="1" x14ac:dyDescent="0.25"/>
    <row r="11347" ht="15.75" customHeight="1" x14ac:dyDescent="0.25"/>
    <row r="11348" ht="15.75" customHeight="1" x14ac:dyDescent="0.25"/>
    <row r="11349" ht="15.75" customHeight="1" x14ac:dyDescent="0.25"/>
    <row r="11350" ht="15.75" customHeight="1" x14ac:dyDescent="0.25"/>
    <row r="11351" ht="15.75" customHeight="1" x14ac:dyDescent="0.25"/>
    <row r="11352" ht="15.75" customHeight="1" x14ac:dyDescent="0.25"/>
    <row r="11353" ht="15.75" customHeight="1" x14ac:dyDescent="0.25"/>
    <row r="11354" ht="15.75" customHeight="1" x14ac:dyDescent="0.25"/>
    <row r="11355" ht="15.75" customHeight="1" x14ac:dyDescent="0.25"/>
    <row r="11356" ht="15.75" customHeight="1" x14ac:dyDescent="0.25"/>
    <row r="11357" ht="15.75" customHeight="1" x14ac:dyDescent="0.25"/>
    <row r="11358" ht="15.75" customHeight="1" x14ac:dyDescent="0.25"/>
    <row r="11359" ht="15.75" customHeight="1" x14ac:dyDescent="0.25"/>
    <row r="11360" ht="15.75" customHeight="1" x14ac:dyDescent="0.25"/>
    <row r="11361" ht="15.75" customHeight="1" x14ac:dyDescent="0.25"/>
    <row r="11362" ht="15.75" customHeight="1" x14ac:dyDescent="0.25"/>
    <row r="11363" ht="15.75" customHeight="1" x14ac:dyDescent="0.25"/>
    <row r="11364" ht="15.75" customHeight="1" x14ac:dyDescent="0.25"/>
    <row r="11365" ht="15.75" customHeight="1" x14ac:dyDescent="0.25"/>
    <row r="11366" ht="15.75" customHeight="1" x14ac:dyDescent="0.25"/>
    <row r="11367" ht="15.75" customHeight="1" x14ac:dyDescent="0.25"/>
    <row r="11368" ht="15.75" customHeight="1" x14ac:dyDescent="0.25"/>
    <row r="11369" ht="15.75" customHeight="1" x14ac:dyDescent="0.25"/>
    <row r="11370" ht="15.75" customHeight="1" x14ac:dyDescent="0.25"/>
    <row r="11371" ht="15.75" customHeight="1" x14ac:dyDescent="0.25"/>
    <row r="11372" ht="15.75" customHeight="1" x14ac:dyDescent="0.25"/>
    <row r="11373" ht="15.75" customHeight="1" x14ac:dyDescent="0.25"/>
    <row r="11374" ht="15.75" customHeight="1" x14ac:dyDescent="0.25"/>
    <row r="11375" ht="15.75" customHeight="1" x14ac:dyDescent="0.25"/>
    <row r="11376" ht="15.75" customHeight="1" x14ac:dyDescent="0.25"/>
    <row r="11377" ht="15.75" customHeight="1" x14ac:dyDescent="0.25"/>
    <row r="11378" ht="15.75" customHeight="1" x14ac:dyDescent="0.25"/>
    <row r="11379" ht="15.75" customHeight="1" x14ac:dyDescent="0.25"/>
    <row r="11380" ht="15.75" customHeight="1" x14ac:dyDescent="0.25"/>
    <row r="11381" ht="15.75" customHeight="1" x14ac:dyDescent="0.25"/>
    <row r="11382" ht="15.75" customHeight="1" x14ac:dyDescent="0.25"/>
    <row r="11383" ht="15.75" customHeight="1" x14ac:dyDescent="0.25"/>
    <row r="11384" ht="15.75" customHeight="1" x14ac:dyDescent="0.25"/>
    <row r="11385" ht="15.75" customHeight="1" x14ac:dyDescent="0.25"/>
    <row r="11386" ht="15.75" customHeight="1" x14ac:dyDescent="0.25"/>
    <row r="11387" ht="15.75" customHeight="1" x14ac:dyDescent="0.25"/>
    <row r="11388" ht="15.75" customHeight="1" x14ac:dyDescent="0.25"/>
    <row r="11389" ht="15.75" customHeight="1" x14ac:dyDescent="0.25"/>
    <row r="11390" ht="15.75" customHeight="1" x14ac:dyDescent="0.25"/>
    <row r="11391" ht="15.75" customHeight="1" x14ac:dyDescent="0.25"/>
    <row r="11392" ht="15.75" customHeight="1" x14ac:dyDescent="0.25"/>
    <row r="11393" ht="15.75" customHeight="1" x14ac:dyDescent="0.25"/>
    <row r="11394" ht="15.75" customHeight="1" x14ac:dyDescent="0.25"/>
    <row r="11395" ht="15.75" customHeight="1" x14ac:dyDescent="0.25"/>
    <row r="11396" ht="15.75" customHeight="1" x14ac:dyDescent="0.25"/>
    <row r="11397" ht="15.75" customHeight="1" x14ac:dyDescent="0.25"/>
    <row r="11398" ht="15.75" customHeight="1" x14ac:dyDescent="0.25"/>
    <row r="11399" ht="15.75" customHeight="1" x14ac:dyDescent="0.25"/>
    <row r="11400" ht="15.75" customHeight="1" x14ac:dyDescent="0.25"/>
    <row r="11401" ht="15.75" customHeight="1" x14ac:dyDescent="0.25"/>
    <row r="11402" ht="15.75" customHeight="1" x14ac:dyDescent="0.25"/>
    <row r="11403" ht="15.75" customHeight="1" x14ac:dyDescent="0.25"/>
    <row r="11404" ht="15.75" customHeight="1" x14ac:dyDescent="0.25"/>
    <row r="11405" ht="15.75" customHeight="1" x14ac:dyDescent="0.25"/>
    <row r="11406" ht="15.75" customHeight="1" x14ac:dyDescent="0.25"/>
    <row r="11407" ht="15.75" customHeight="1" x14ac:dyDescent="0.25"/>
    <row r="11408" ht="15.75" customHeight="1" x14ac:dyDescent="0.25"/>
    <row r="11409" ht="15.75" customHeight="1" x14ac:dyDescent="0.25"/>
    <row r="11410" ht="15.75" customHeight="1" x14ac:dyDescent="0.25"/>
    <row r="11411" ht="15.75" customHeight="1" x14ac:dyDescent="0.25"/>
    <row r="11412" ht="15.75" customHeight="1" x14ac:dyDescent="0.25"/>
    <row r="11413" ht="15.75" customHeight="1" x14ac:dyDescent="0.25"/>
    <row r="11414" ht="15.75" customHeight="1" x14ac:dyDescent="0.25"/>
    <row r="11415" ht="15.75" customHeight="1" x14ac:dyDescent="0.25"/>
    <row r="11416" ht="15.75" customHeight="1" x14ac:dyDescent="0.25"/>
    <row r="11417" ht="15.75" customHeight="1" x14ac:dyDescent="0.25"/>
    <row r="11418" ht="15.75" customHeight="1" x14ac:dyDescent="0.25"/>
    <row r="11419" ht="15.75" customHeight="1" x14ac:dyDescent="0.25"/>
    <row r="11420" ht="15.75" customHeight="1" x14ac:dyDescent="0.25"/>
    <row r="11421" ht="15.75" customHeight="1" x14ac:dyDescent="0.25"/>
    <row r="11422" ht="15.75" customHeight="1" x14ac:dyDescent="0.25"/>
    <row r="11423" ht="15.75" customHeight="1" x14ac:dyDescent="0.25"/>
    <row r="11424" ht="15.75" customHeight="1" x14ac:dyDescent="0.25"/>
    <row r="11425" ht="15.75" customHeight="1" x14ac:dyDescent="0.25"/>
    <row r="11426" ht="15.75" customHeight="1" x14ac:dyDescent="0.25"/>
    <row r="11427" ht="15.75" customHeight="1" x14ac:dyDescent="0.25"/>
    <row r="11428" ht="15.75" customHeight="1" x14ac:dyDescent="0.25"/>
    <row r="11429" ht="15.75" customHeight="1" x14ac:dyDescent="0.25"/>
    <row r="11430" ht="15.75" customHeight="1" x14ac:dyDescent="0.25"/>
    <row r="11431" ht="15.75" customHeight="1" x14ac:dyDescent="0.25"/>
    <row r="11432" ht="15.75" customHeight="1" x14ac:dyDescent="0.25"/>
    <row r="11433" ht="15.75" customHeight="1" x14ac:dyDescent="0.25"/>
    <row r="11434" ht="15.75" customHeight="1" x14ac:dyDescent="0.25"/>
    <row r="11435" ht="15.75" customHeight="1" x14ac:dyDescent="0.25"/>
    <row r="11436" ht="15.75" customHeight="1" x14ac:dyDescent="0.25"/>
    <row r="11437" ht="15.75" customHeight="1" x14ac:dyDescent="0.25"/>
    <row r="11438" ht="15.75" customHeight="1" x14ac:dyDescent="0.25"/>
    <row r="11439" ht="15.75" customHeight="1" x14ac:dyDescent="0.25"/>
    <row r="11440" ht="15.75" customHeight="1" x14ac:dyDescent="0.25"/>
    <row r="11441" ht="15.75" customHeight="1" x14ac:dyDescent="0.25"/>
    <row r="11442" ht="15.75" customHeight="1" x14ac:dyDescent="0.25"/>
    <row r="11443" ht="15.75" customHeight="1" x14ac:dyDescent="0.25"/>
    <row r="11444" ht="15.75" customHeight="1" x14ac:dyDescent="0.25"/>
    <row r="11445" ht="15.75" customHeight="1" x14ac:dyDescent="0.25"/>
    <row r="11446" ht="15.75" customHeight="1" x14ac:dyDescent="0.25"/>
    <row r="11447" ht="15.75" customHeight="1" x14ac:dyDescent="0.25"/>
    <row r="11448" ht="15.75" customHeight="1" x14ac:dyDescent="0.25"/>
    <row r="11449" ht="15.75" customHeight="1" x14ac:dyDescent="0.25"/>
    <row r="11450" ht="15.75" customHeight="1" x14ac:dyDescent="0.25"/>
    <row r="11451" ht="15.75" customHeight="1" x14ac:dyDescent="0.25"/>
    <row r="11452" ht="15.75" customHeight="1" x14ac:dyDescent="0.25"/>
    <row r="11453" ht="15.75" customHeight="1" x14ac:dyDescent="0.25"/>
    <row r="11454" ht="15.75" customHeight="1" x14ac:dyDescent="0.25"/>
    <row r="11455" ht="15.75" customHeight="1" x14ac:dyDescent="0.25"/>
    <row r="11456" ht="15.75" customHeight="1" x14ac:dyDescent="0.25"/>
    <row r="11457" ht="15.75" customHeight="1" x14ac:dyDescent="0.25"/>
    <row r="11458" ht="15.75" customHeight="1" x14ac:dyDescent="0.25"/>
    <row r="11459" ht="15.75" customHeight="1" x14ac:dyDescent="0.25"/>
    <row r="11460" ht="15.75" customHeight="1" x14ac:dyDescent="0.25"/>
    <row r="11461" ht="15.75" customHeight="1" x14ac:dyDescent="0.25"/>
    <row r="11462" ht="15.75" customHeight="1" x14ac:dyDescent="0.25"/>
    <row r="11463" ht="15.75" customHeight="1" x14ac:dyDescent="0.25"/>
    <row r="11464" ht="15.75" customHeight="1" x14ac:dyDescent="0.25"/>
    <row r="11465" ht="15.75" customHeight="1" x14ac:dyDescent="0.25"/>
    <row r="11466" ht="15.75" customHeight="1" x14ac:dyDescent="0.25"/>
    <row r="11467" ht="15.75" customHeight="1" x14ac:dyDescent="0.25"/>
    <row r="11468" ht="15.75" customHeight="1" x14ac:dyDescent="0.25"/>
    <row r="11469" ht="15.75" customHeight="1" x14ac:dyDescent="0.25"/>
    <row r="11470" ht="15.75" customHeight="1" x14ac:dyDescent="0.25"/>
    <row r="11471" ht="15.75" customHeight="1" x14ac:dyDescent="0.25"/>
    <row r="11472" ht="15.75" customHeight="1" x14ac:dyDescent="0.25"/>
    <row r="11473" ht="15.75" customHeight="1" x14ac:dyDescent="0.25"/>
    <row r="11474" ht="15.75" customHeight="1" x14ac:dyDescent="0.25"/>
    <row r="11475" ht="15.75" customHeight="1" x14ac:dyDescent="0.25"/>
    <row r="11476" ht="15.75" customHeight="1" x14ac:dyDescent="0.25"/>
    <row r="11477" ht="15.75" customHeight="1" x14ac:dyDescent="0.25"/>
    <row r="11478" ht="15.75" customHeight="1" x14ac:dyDescent="0.25"/>
    <row r="11479" ht="15.75" customHeight="1" x14ac:dyDescent="0.25"/>
    <row r="11480" ht="15.75" customHeight="1" x14ac:dyDescent="0.25"/>
    <row r="11481" ht="15.75" customHeight="1" x14ac:dyDescent="0.25"/>
    <row r="11482" ht="15.75" customHeight="1" x14ac:dyDescent="0.25"/>
    <row r="11483" ht="15.75" customHeight="1" x14ac:dyDescent="0.25"/>
    <row r="11484" ht="15.75" customHeight="1" x14ac:dyDescent="0.25"/>
    <row r="11485" ht="15.75" customHeight="1" x14ac:dyDescent="0.25"/>
    <row r="11486" ht="15.75" customHeight="1" x14ac:dyDescent="0.25"/>
    <row r="11487" ht="15.75" customHeight="1" x14ac:dyDescent="0.25"/>
    <row r="11488" ht="15.75" customHeight="1" x14ac:dyDescent="0.25"/>
    <row r="11489" ht="15.75" customHeight="1" x14ac:dyDescent="0.25"/>
    <row r="11490" ht="15.75" customHeight="1" x14ac:dyDescent="0.25"/>
    <row r="11491" ht="15.75" customHeight="1" x14ac:dyDescent="0.25"/>
    <row r="11492" ht="15.75" customHeight="1" x14ac:dyDescent="0.25"/>
    <row r="11493" ht="15.75" customHeight="1" x14ac:dyDescent="0.25"/>
    <row r="11494" ht="15.75" customHeight="1" x14ac:dyDescent="0.25"/>
    <row r="11495" ht="15.75" customHeight="1" x14ac:dyDescent="0.25"/>
    <row r="11496" ht="15.75" customHeight="1" x14ac:dyDescent="0.25"/>
    <row r="11497" ht="15.75" customHeight="1" x14ac:dyDescent="0.25"/>
    <row r="11498" ht="15.75" customHeight="1" x14ac:dyDescent="0.25"/>
    <row r="11499" ht="15.75" customHeight="1" x14ac:dyDescent="0.25"/>
    <row r="11500" ht="15.75" customHeight="1" x14ac:dyDescent="0.25"/>
    <row r="11501" ht="15.75" customHeight="1" x14ac:dyDescent="0.25"/>
    <row r="11502" ht="15.75" customHeight="1" x14ac:dyDescent="0.25"/>
    <row r="11503" ht="15.75" customHeight="1" x14ac:dyDescent="0.25"/>
    <row r="11504" ht="15.75" customHeight="1" x14ac:dyDescent="0.25"/>
    <row r="11505" ht="15.75" customHeight="1" x14ac:dyDescent="0.25"/>
    <row r="11506" ht="15.75" customHeight="1" x14ac:dyDescent="0.25"/>
    <row r="11507" ht="15.75" customHeight="1" x14ac:dyDescent="0.25"/>
    <row r="11508" ht="15.75" customHeight="1" x14ac:dyDescent="0.25"/>
    <row r="11509" ht="15.75" customHeight="1" x14ac:dyDescent="0.25"/>
    <row r="11510" ht="15.75" customHeight="1" x14ac:dyDescent="0.25"/>
    <row r="11511" ht="15.75" customHeight="1" x14ac:dyDescent="0.25"/>
    <row r="11512" ht="15.75" customHeight="1" x14ac:dyDescent="0.25"/>
    <row r="11513" ht="15.75" customHeight="1" x14ac:dyDescent="0.25"/>
    <row r="11514" ht="15.75" customHeight="1" x14ac:dyDescent="0.25"/>
    <row r="11515" ht="15.75" customHeight="1" x14ac:dyDescent="0.25"/>
    <row r="11516" ht="15.75" customHeight="1" x14ac:dyDescent="0.25"/>
    <row r="11517" ht="15.75" customHeight="1" x14ac:dyDescent="0.25"/>
    <row r="11518" ht="15.75" customHeight="1" x14ac:dyDescent="0.25"/>
    <row r="11519" ht="15.75" customHeight="1" x14ac:dyDescent="0.25"/>
    <row r="11520" ht="15.75" customHeight="1" x14ac:dyDescent="0.25"/>
    <row r="11521" ht="15.75" customHeight="1" x14ac:dyDescent="0.25"/>
    <row r="11522" ht="15.75" customHeight="1" x14ac:dyDescent="0.25"/>
    <row r="11523" ht="15.75" customHeight="1" x14ac:dyDescent="0.25"/>
    <row r="11524" ht="15.75" customHeight="1" x14ac:dyDescent="0.25"/>
    <row r="11525" ht="15.75" customHeight="1" x14ac:dyDescent="0.25"/>
    <row r="11526" ht="15.75" customHeight="1" x14ac:dyDescent="0.25"/>
    <row r="11527" ht="15.75" customHeight="1" x14ac:dyDescent="0.25"/>
    <row r="11528" ht="15.75" customHeight="1" x14ac:dyDescent="0.25"/>
    <row r="11529" ht="15.75" customHeight="1" x14ac:dyDescent="0.25"/>
    <row r="11530" ht="15.75" customHeight="1" x14ac:dyDescent="0.25"/>
    <row r="11531" ht="15.75" customHeight="1" x14ac:dyDescent="0.25"/>
    <row r="11532" ht="15.75" customHeight="1" x14ac:dyDescent="0.25"/>
    <row r="11533" ht="15.75" customHeight="1" x14ac:dyDescent="0.25"/>
    <row r="11534" ht="15.75" customHeight="1" x14ac:dyDescent="0.25"/>
    <row r="11535" ht="15.75" customHeight="1" x14ac:dyDescent="0.25"/>
    <row r="11536" ht="15.75" customHeight="1" x14ac:dyDescent="0.25"/>
    <row r="11537" ht="15.75" customHeight="1" x14ac:dyDescent="0.25"/>
    <row r="11538" ht="15.75" customHeight="1" x14ac:dyDescent="0.25"/>
    <row r="11539" ht="15.75" customHeight="1" x14ac:dyDescent="0.25"/>
    <row r="11540" ht="15.75" customHeight="1" x14ac:dyDescent="0.25"/>
    <row r="11541" ht="15.75" customHeight="1" x14ac:dyDescent="0.25"/>
    <row r="11542" ht="15.75" customHeight="1" x14ac:dyDescent="0.25"/>
    <row r="11543" ht="15.75" customHeight="1" x14ac:dyDescent="0.25"/>
    <row r="11544" ht="15.75" customHeight="1" x14ac:dyDescent="0.25"/>
    <row r="11545" ht="15.75" customHeight="1" x14ac:dyDescent="0.25"/>
    <row r="11546" ht="15.75" customHeight="1" x14ac:dyDescent="0.25"/>
    <row r="11547" ht="15.75" customHeight="1" x14ac:dyDescent="0.25"/>
    <row r="11548" ht="15.75" customHeight="1" x14ac:dyDescent="0.25"/>
    <row r="11549" ht="15.75" customHeight="1" x14ac:dyDescent="0.25"/>
    <row r="11550" ht="15.75" customHeight="1" x14ac:dyDescent="0.25"/>
    <row r="11551" ht="15.75" customHeight="1" x14ac:dyDescent="0.25"/>
    <row r="11552" ht="15.75" customHeight="1" x14ac:dyDescent="0.25"/>
    <row r="11553" ht="15.75" customHeight="1" x14ac:dyDescent="0.25"/>
    <row r="11554" ht="15.75" customHeight="1" x14ac:dyDescent="0.25"/>
    <row r="11555" ht="15.75" customHeight="1" x14ac:dyDescent="0.25"/>
    <row r="11556" ht="15.75" customHeight="1" x14ac:dyDescent="0.25"/>
    <row r="11557" ht="15.75" customHeight="1" x14ac:dyDescent="0.25"/>
    <row r="11558" ht="15.75" customHeight="1" x14ac:dyDescent="0.25"/>
    <row r="11559" ht="15.75" customHeight="1" x14ac:dyDescent="0.25"/>
    <row r="11560" ht="15.75" customHeight="1" x14ac:dyDescent="0.25"/>
    <row r="11561" ht="15.75" customHeight="1" x14ac:dyDescent="0.25"/>
    <row r="11562" ht="15.75" customHeight="1" x14ac:dyDescent="0.25"/>
    <row r="11563" ht="15.75" customHeight="1" x14ac:dyDescent="0.25"/>
    <row r="11564" ht="15.75" customHeight="1" x14ac:dyDescent="0.25"/>
    <row r="11565" ht="15.75" customHeight="1" x14ac:dyDescent="0.25"/>
    <row r="11566" ht="15.75" customHeight="1" x14ac:dyDescent="0.25"/>
    <row r="11567" ht="15.75" customHeight="1" x14ac:dyDescent="0.25"/>
    <row r="11568" ht="15.75" customHeight="1" x14ac:dyDescent="0.25"/>
    <row r="11569" ht="15.75" customHeight="1" x14ac:dyDescent="0.25"/>
    <row r="11570" ht="15.75" customHeight="1" x14ac:dyDescent="0.25"/>
    <row r="11571" ht="15.75" customHeight="1" x14ac:dyDescent="0.25"/>
    <row r="11572" ht="15.75" customHeight="1" x14ac:dyDescent="0.25"/>
    <row r="11573" ht="15.75" customHeight="1" x14ac:dyDescent="0.25"/>
    <row r="11574" ht="15.75" customHeight="1" x14ac:dyDescent="0.25"/>
    <row r="11575" ht="15.75" customHeight="1" x14ac:dyDescent="0.25"/>
    <row r="11576" ht="15.75" customHeight="1" x14ac:dyDescent="0.25"/>
    <row r="11577" ht="15.75" customHeight="1" x14ac:dyDescent="0.25"/>
    <row r="11578" ht="15.75" customHeight="1" x14ac:dyDescent="0.25"/>
    <row r="11579" ht="15.75" customHeight="1" x14ac:dyDescent="0.25"/>
    <row r="11580" ht="15.75" customHeight="1" x14ac:dyDescent="0.25"/>
    <row r="11581" ht="15.75" customHeight="1" x14ac:dyDescent="0.25"/>
    <row r="11582" ht="15.75" customHeight="1" x14ac:dyDescent="0.25"/>
    <row r="11583" ht="15.75" customHeight="1" x14ac:dyDescent="0.25"/>
    <row r="11584" ht="15.75" customHeight="1" x14ac:dyDescent="0.25"/>
    <row r="11585" ht="15.75" customHeight="1" x14ac:dyDescent="0.25"/>
    <row r="11586" ht="15.75" customHeight="1" x14ac:dyDescent="0.25"/>
    <row r="11587" ht="15.75" customHeight="1" x14ac:dyDescent="0.25"/>
    <row r="11588" ht="15.75" customHeight="1" x14ac:dyDescent="0.25"/>
    <row r="11589" ht="15.75" customHeight="1" x14ac:dyDescent="0.25"/>
    <row r="11590" ht="15.75" customHeight="1" x14ac:dyDescent="0.25"/>
    <row r="11591" ht="15.75" customHeight="1" x14ac:dyDescent="0.25"/>
    <row r="11592" ht="15.75" customHeight="1" x14ac:dyDescent="0.25"/>
    <row r="11593" ht="15.75" customHeight="1" x14ac:dyDescent="0.25"/>
    <row r="11594" ht="15.75" customHeight="1" x14ac:dyDescent="0.25"/>
    <row r="11595" ht="15.75" customHeight="1" x14ac:dyDescent="0.25"/>
    <row r="11596" ht="15.75" customHeight="1" x14ac:dyDescent="0.25"/>
    <row r="11597" ht="15.75" customHeight="1" x14ac:dyDescent="0.25"/>
    <row r="11598" ht="15.75" customHeight="1" x14ac:dyDescent="0.25"/>
    <row r="11599" ht="15.75" customHeight="1" x14ac:dyDescent="0.25"/>
    <row r="11600" ht="15.75" customHeight="1" x14ac:dyDescent="0.25"/>
    <row r="11601" ht="15.75" customHeight="1" x14ac:dyDescent="0.25"/>
    <row r="11602" ht="15.75" customHeight="1" x14ac:dyDescent="0.25"/>
    <row r="11603" ht="15.75" customHeight="1" x14ac:dyDescent="0.25"/>
    <row r="11604" ht="15.75" customHeight="1" x14ac:dyDescent="0.25"/>
    <row r="11605" ht="15.75" customHeight="1" x14ac:dyDescent="0.25"/>
    <row r="11606" ht="15.75" customHeight="1" x14ac:dyDescent="0.25"/>
    <row r="11607" ht="15.75" customHeight="1" x14ac:dyDescent="0.25"/>
    <row r="11608" ht="15.75" customHeight="1" x14ac:dyDescent="0.25"/>
    <row r="11609" ht="15.75" customHeight="1" x14ac:dyDescent="0.25"/>
    <row r="11610" ht="15.75" customHeight="1" x14ac:dyDescent="0.25"/>
    <row r="11611" ht="15.75" customHeight="1" x14ac:dyDescent="0.25"/>
    <row r="11612" ht="15.75" customHeight="1" x14ac:dyDescent="0.25"/>
    <row r="11613" ht="15.75" customHeight="1" x14ac:dyDescent="0.25"/>
    <row r="11614" ht="15.75" customHeight="1" x14ac:dyDescent="0.25"/>
    <row r="11615" ht="15.75" customHeight="1" x14ac:dyDescent="0.25"/>
    <row r="11616" ht="15.75" customHeight="1" x14ac:dyDescent="0.25"/>
    <row r="11617" ht="15.75" customHeight="1" x14ac:dyDescent="0.25"/>
    <row r="11618" ht="15.75" customHeight="1" x14ac:dyDescent="0.25"/>
    <row r="11619" ht="15.75" customHeight="1" x14ac:dyDescent="0.25"/>
    <row r="11620" ht="15.75" customHeight="1" x14ac:dyDescent="0.25"/>
    <row r="11621" ht="15.75" customHeight="1" x14ac:dyDescent="0.25"/>
    <row r="11622" ht="15.75" customHeight="1" x14ac:dyDescent="0.25"/>
    <row r="11623" ht="15.75" customHeight="1" x14ac:dyDescent="0.25"/>
    <row r="11624" ht="15.75" customHeight="1" x14ac:dyDescent="0.25"/>
    <row r="11625" ht="15.75" customHeight="1" x14ac:dyDescent="0.25"/>
    <row r="11626" ht="15.75" customHeight="1" x14ac:dyDescent="0.25"/>
    <row r="11627" ht="15.75" customHeight="1" x14ac:dyDescent="0.25"/>
    <row r="11628" ht="15.75" customHeight="1" x14ac:dyDescent="0.25"/>
    <row r="11629" ht="15.75" customHeight="1" x14ac:dyDescent="0.25"/>
    <row r="11630" ht="15.75" customHeight="1" x14ac:dyDescent="0.25"/>
    <row r="11631" ht="15.75" customHeight="1" x14ac:dyDescent="0.25"/>
    <row r="11632" ht="15.75" customHeight="1" x14ac:dyDescent="0.25"/>
    <row r="11633" ht="15.75" customHeight="1" x14ac:dyDescent="0.25"/>
    <row r="11634" ht="15.75" customHeight="1" x14ac:dyDescent="0.25"/>
    <row r="11635" ht="15.75" customHeight="1" x14ac:dyDescent="0.25"/>
    <row r="11636" ht="15.75" customHeight="1" x14ac:dyDescent="0.25"/>
    <row r="11637" ht="15.75" customHeight="1" x14ac:dyDescent="0.25"/>
    <row r="11638" ht="15.75" customHeight="1" x14ac:dyDescent="0.25"/>
    <row r="11639" ht="15.75" customHeight="1" x14ac:dyDescent="0.25"/>
    <row r="11640" ht="15.75" customHeight="1" x14ac:dyDescent="0.25"/>
    <row r="11641" ht="15.75" customHeight="1" x14ac:dyDescent="0.25"/>
    <row r="11642" ht="15.75" customHeight="1" x14ac:dyDescent="0.25"/>
    <row r="11643" ht="15.75" customHeight="1" x14ac:dyDescent="0.25"/>
    <row r="11644" ht="15.75" customHeight="1" x14ac:dyDescent="0.25"/>
    <row r="11645" ht="15.75" customHeight="1" x14ac:dyDescent="0.25"/>
    <row r="11646" ht="15.75" customHeight="1" x14ac:dyDescent="0.25"/>
    <row r="11647" ht="15.75" customHeight="1" x14ac:dyDescent="0.25"/>
    <row r="11648" ht="15.75" customHeight="1" x14ac:dyDescent="0.25"/>
    <row r="11649" ht="15.75" customHeight="1" x14ac:dyDescent="0.25"/>
    <row r="11650" ht="15.75" customHeight="1" x14ac:dyDescent="0.25"/>
    <row r="11651" ht="15.75" customHeight="1" x14ac:dyDescent="0.25"/>
    <row r="11652" ht="15.75" customHeight="1" x14ac:dyDescent="0.25"/>
    <row r="11653" ht="15.75" customHeight="1" x14ac:dyDescent="0.25"/>
    <row r="11654" ht="15.75" customHeight="1" x14ac:dyDescent="0.25"/>
    <row r="11655" ht="15.75" customHeight="1" x14ac:dyDescent="0.25"/>
    <row r="11656" ht="15.75" customHeight="1" x14ac:dyDescent="0.25"/>
    <row r="11657" ht="15.75" customHeight="1" x14ac:dyDescent="0.25"/>
    <row r="11658" ht="15.75" customHeight="1" x14ac:dyDescent="0.25"/>
    <row r="11659" ht="15.75" customHeight="1" x14ac:dyDescent="0.25"/>
    <row r="11660" ht="15.75" customHeight="1" x14ac:dyDescent="0.25"/>
    <row r="11661" ht="15.75" customHeight="1" x14ac:dyDescent="0.25"/>
    <row r="11662" ht="15.75" customHeight="1" x14ac:dyDescent="0.25"/>
    <row r="11663" ht="15.75" customHeight="1" x14ac:dyDescent="0.25"/>
    <row r="11664" ht="15.75" customHeight="1" x14ac:dyDescent="0.25"/>
    <row r="11665" ht="15.75" customHeight="1" x14ac:dyDescent="0.25"/>
    <row r="11666" ht="15.75" customHeight="1" x14ac:dyDescent="0.25"/>
    <row r="11667" ht="15.75" customHeight="1" x14ac:dyDescent="0.25"/>
    <row r="11668" ht="15.75" customHeight="1" x14ac:dyDescent="0.25"/>
    <row r="11669" ht="15.75" customHeight="1" x14ac:dyDescent="0.25"/>
    <row r="11670" ht="15.75" customHeight="1" x14ac:dyDescent="0.25"/>
    <row r="11671" ht="15.75" customHeight="1" x14ac:dyDescent="0.25"/>
    <row r="11672" ht="15.75" customHeight="1" x14ac:dyDescent="0.25"/>
    <row r="11673" ht="15.75" customHeight="1" x14ac:dyDescent="0.25"/>
    <row r="11674" ht="15.75" customHeight="1" x14ac:dyDescent="0.25"/>
    <row r="11675" ht="15.75" customHeight="1" x14ac:dyDescent="0.25"/>
    <row r="11676" ht="15.75" customHeight="1" x14ac:dyDescent="0.25"/>
    <row r="11677" ht="15.75" customHeight="1" x14ac:dyDescent="0.25"/>
    <row r="11678" ht="15.75" customHeight="1" x14ac:dyDescent="0.25"/>
    <row r="11679" ht="15.75" customHeight="1" x14ac:dyDescent="0.25"/>
    <row r="11680" ht="15.75" customHeight="1" x14ac:dyDescent="0.25"/>
    <row r="11681" ht="15.75" customHeight="1" x14ac:dyDescent="0.25"/>
    <row r="11682" ht="15.75" customHeight="1" x14ac:dyDescent="0.25"/>
    <row r="11683" ht="15.75" customHeight="1" x14ac:dyDescent="0.25"/>
    <row r="11684" ht="15.75" customHeight="1" x14ac:dyDescent="0.25"/>
    <row r="11685" ht="15.75" customHeight="1" x14ac:dyDescent="0.25"/>
    <row r="11686" ht="15.75" customHeight="1" x14ac:dyDescent="0.25"/>
    <row r="11687" ht="15.75" customHeight="1" x14ac:dyDescent="0.25"/>
    <row r="11688" ht="15.75" customHeight="1" x14ac:dyDescent="0.25"/>
    <row r="11689" ht="15.75" customHeight="1" x14ac:dyDescent="0.25"/>
    <row r="11690" ht="15.75" customHeight="1" x14ac:dyDescent="0.25"/>
    <row r="11691" ht="15.75" customHeight="1" x14ac:dyDescent="0.25"/>
    <row r="11692" ht="15.75" customHeight="1" x14ac:dyDescent="0.25"/>
    <row r="11693" ht="15.75" customHeight="1" x14ac:dyDescent="0.25"/>
    <row r="11694" ht="15.75" customHeight="1" x14ac:dyDescent="0.25"/>
    <row r="11695" ht="15.75" customHeight="1" x14ac:dyDescent="0.25"/>
    <row r="11696" ht="15.75" customHeight="1" x14ac:dyDescent="0.25"/>
    <row r="11697" ht="15.75" customHeight="1" x14ac:dyDescent="0.25"/>
    <row r="11698" ht="15.75" customHeight="1" x14ac:dyDescent="0.25"/>
    <row r="11699" ht="15.75" customHeight="1" x14ac:dyDescent="0.25"/>
    <row r="11700" ht="15.75" customHeight="1" x14ac:dyDescent="0.25"/>
    <row r="11701" ht="15.75" customHeight="1" x14ac:dyDescent="0.25"/>
    <row r="11702" ht="15.75" customHeight="1" x14ac:dyDescent="0.25"/>
    <row r="11703" ht="15.75" customHeight="1" x14ac:dyDescent="0.25"/>
    <row r="11704" ht="15.75" customHeight="1" x14ac:dyDescent="0.25"/>
    <row r="11705" ht="15.75" customHeight="1" x14ac:dyDescent="0.25"/>
    <row r="11706" ht="15.75" customHeight="1" x14ac:dyDescent="0.25"/>
    <row r="11707" ht="15.75" customHeight="1" x14ac:dyDescent="0.25"/>
    <row r="11708" ht="15.75" customHeight="1" x14ac:dyDescent="0.25"/>
    <row r="11709" ht="15.75" customHeight="1" x14ac:dyDescent="0.25"/>
    <row r="11710" ht="15.75" customHeight="1" x14ac:dyDescent="0.25"/>
    <row r="11711" ht="15.75" customHeight="1" x14ac:dyDescent="0.25"/>
    <row r="11712" ht="15.75" customHeight="1" x14ac:dyDescent="0.25"/>
    <row r="11713" ht="15.75" customHeight="1" x14ac:dyDescent="0.25"/>
    <row r="11714" ht="15.75" customHeight="1" x14ac:dyDescent="0.25"/>
    <row r="11715" ht="15.75" customHeight="1" x14ac:dyDescent="0.25"/>
    <row r="11716" ht="15.75" customHeight="1" x14ac:dyDescent="0.25"/>
    <row r="11717" ht="15.75" customHeight="1" x14ac:dyDescent="0.25"/>
    <row r="11718" ht="15.75" customHeight="1" x14ac:dyDescent="0.25"/>
    <row r="11719" ht="15.75" customHeight="1" x14ac:dyDescent="0.25"/>
    <row r="11720" ht="15.75" customHeight="1" x14ac:dyDescent="0.25"/>
    <row r="11721" ht="15.75" customHeight="1" x14ac:dyDescent="0.25"/>
    <row r="11722" ht="15.75" customHeight="1" x14ac:dyDescent="0.25"/>
    <row r="11723" ht="15.75" customHeight="1" x14ac:dyDescent="0.25"/>
    <row r="11724" ht="15.75" customHeight="1" x14ac:dyDescent="0.25"/>
    <row r="11725" ht="15.75" customHeight="1" x14ac:dyDescent="0.25"/>
    <row r="11726" ht="15.75" customHeight="1" x14ac:dyDescent="0.25"/>
    <row r="11727" ht="15.75" customHeight="1" x14ac:dyDescent="0.25"/>
    <row r="11728" ht="15.75" customHeight="1" x14ac:dyDescent="0.25"/>
    <row r="11729" ht="15.75" customHeight="1" x14ac:dyDescent="0.25"/>
    <row r="11730" ht="15.75" customHeight="1" x14ac:dyDescent="0.25"/>
    <row r="11731" ht="15.75" customHeight="1" x14ac:dyDescent="0.25"/>
    <row r="11732" ht="15.75" customHeight="1" x14ac:dyDescent="0.25"/>
    <row r="11733" ht="15.75" customHeight="1" x14ac:dyDescent="0.25"/>
    <row r="11734" ht="15.75" customHeight="1" x14ac:dyDescent="0.25"/>
    <row r="11735" ht="15.75" customHeight="1" x14ac:dyDescent="0.25"/>
    <row r="11736" ht="15.75" customHeight="1" x14ac:dyDescent="0.25"/>
    <row r="11737" ht="15.75" customHeight="1" x14ac:dyDescent="0.25"/>
    <row r="11738" ht="15.75" customHeight="1" x14ac:dyDescent="0.25"/>
    <row r="11739" ht="15.75" customHeight="1" x14ac:dyDescent="0.25"/>
    <row r="11740" ht="15.75" customHeight="1" x14ac:dyDescent="0.25"/>
    <row r="11741" ht="15.75" customHeight="1" x14ac:dyDescent="0.25"/>
    <row r="11742" ht="15.75" customHeight="1" x14ac:dyDescent="0.25"/>
    <row r="11743" ht="15.75" customHeight="1" x14ac:dyDescent="0.25"/>
    <row r="11744" ht="15.75" customHeight="1" x14ac:dyDescent="0.25"/>
    <row r="11745" ht="15.75" customHeight="1" x14ac:dyDescent="0.25"/>
    <row r="11746" ht="15.75" customHeight="1" x14ac:dyDescent="0.25"/>
    <row r="11747" ht="15.75" customHeight="1" x14ac:dyDescent="0.25"/>
    <row r="11748" ht="15.75" customHeight="1" x14ac:dyDescent="0.25"/>
    <row r="11749" ht="15.75" customHeight="1" x14ac:dyDescent="0.25"/>
    <row r="11750" ht="15.75" customHeight="1" x14ac:dyDescent="0.25"/>
    <row r="11751" ht="15.75" customHeight="1" x14ac:dyDescent="0.25"/>
    <row r="11752" ht="15.75" customHeight="1" x14ac:dyDescent="0.25"/>
    <row r="11753" ht="15.75" customHeight="1" x14ac:dyDescent="0.25"/>
    <row r="11754" ht="15.75" customHeight="1" x14ac:dyDescent="0.25"/>
    <row r="11755" ht="15.75" customHeight="1" x14ac:dyDescent="0.25"/>
    <row r="11756" ht="15.75" customHeight="1" x14ac:dyDescent="0.25"/>
    <row r="11757" ht="15.75" customHeight="1" x14ac:dyDescent="0.25"/>
    <row r="11758" ht="15.75" customHeight="1" x14ac:dyDescent="0.25"/>
    <row r="11759" ht="15.75" customHeight="1" x14ac:dyDescent="0.25"/>
    <row r="11760" ht="15.75" customHeight="1" x14ac:dyDescent="0.25"/>
    <row r="11761" ht="15.75" customHeight="1" x14ac:dyDescent="0.25"/>
    <row r="11762" ht="15.75" customHeight="1" x14ac:dyDescent="0.25"/>
    <row r="11763" ht="15.75" customHeight="1" x14ac:dyDescent="0.25"/>
    <row r="11764" ht="15.75" customHeight="1" x14ac:dyDescent="0.25"/>
    <row r="11765" ht="15.75" customHeight="1" x14ac:dyDescent="0.25"/>
    <row r="11766" ht="15.75" customHeight="1" x14ac:dyDescent="0.25"/>
    <row r="11767" ht="15.75" customHeight="1" x14ac:dyDescent="0.25"/>
    <row r="11768" ht="15.75" customHeight="1" x14ac:dyDescent="0.25"/>
    <row r="11769" ht="15.75" customHeight="1" x14ac:dyDescent="0.25"/>
    <row r="11770" ht="15.75" customHeight="1" x14ac:dyDescent="0.25"/>
    <row r="11771" ht="15.75" customHeight="1" x14ac:dyDescent="0.25"/>
    <row r="11772" ht="15.75" customHeight="1" x14ac:dyDescent="0.25"/>
    <row r="11773" ht="15.75" customHeight="1" x14ac:dyDescent="0.25"/>
    <row r="11774" ht="15.75" customHeight="1" x14ac:dyDescent="0.25"/>
    <row r="11775" ht="15.75" customHeight="1" x14ac:dyDescent="0.25"/>
    <row r="11776" ht="15.75" customHeight="1" x14ac:dyDescent="0.25"/>
    <row r="11777" ht="15.75" customHeight="1" x14ac:dyDescent="0.25"/>
    <row r="11778" ht="15.75" customHeight="1" x14ac:dyDescent="0.25"/>
    <row r="11779" ht="15.75" customHeight="1" x14ac:dyDescent="0.25"/>
    <row r="11780" ht="15.75" customHeight="1" x14ac:dyDescent="0.25"/>
    <row r="11781" ht="15.75" customHeight="1" x14ac:dyDescent="0.25"/>
    <row r="11782" ht="15.75" customHeight="1" x14ac:dyDescent="0.25"/>
    <row r="11783" ht="15.75" customHeight="1" x14ac:dyDescent="0.25"/>
    <row r="11784" ht="15.75" customHeight="1" x14ac:dyDescent="0.25"/>
    <row r="11785" ht="15.75" customHeight="1" x14ac:dyDescent="0.25"/>
    <row r="11786" ht="15.75" customHeight="1" x14ac:dyDescent="0.25"/>
    <row r="11787" ht="15.75" customHeight="1" x14ac:dyDescent="0.25"/>
    <row r="11788" ht="15.75" customHeight="1" x14ac:dyDescent="0.25"/>
    <row r="11789" ht="15.75" customHeight="1" x14ac:dyDescent="0.25"/>
    <row r="11790" ht="15.75" customHeight="1" x14ac:dyDescent="0.25"/>
    <row r="11791" ht="15.75" customHeight="1" x14ac:dyDescent="0.25"/>
    <row r="11792" ht="15.75" customHeight="1" x14ac:dyDescent="0.25"/>
    <row r="11793" ht="15.75" customHeight="1" x14ac:dyDescent="0.25"/>
    <row r="11794" ht="15.75" customHeight="1" x14ac:dyDescent="0.25"/>
    <row r="11795" ht="15.75" customHeight="1" x14ac:dyDescent="0.25"/>
    <row r="11796" ht="15.75" customHeight="1" x14ac:dyDescent="0.25"/>
    <row r="11797" ht="15.75" customHeight="1" x14ac:dyDescent="0.25"/>
    <row r="11798" ht="15.75" customHeight="1" x14ac:dyDescent="0.25"/>
    <row r="11799" ht="15.75" customHeight="1" x14ac:dyDescent="0.25"/>
    <row r="11800" ht="15.75" customHeight="1" x14ac:dyDescent="0.25"/>
    <row r="11801" ht="15.75" customHeight="1" x14ac:dyDescent="0.25"/>
    <row r="11802" ht="15.75" customHeight="1" x14ac:dyDescent="0.25"/>
    <row r="11803" ht="15.75" customHeight="1" x14ac:dyDescent="0.25"/>
    <row r="11804" ht="15.75" customHeight="1" x14ac:dyDescent="0.25"/>
    <row r="11805" ht="15.75" customHeight="1" x14ac:dyDescent="0.25"/>
    <row r="11806" ht="15.75" customHeight="1" x14ac:dyDescent="0.25"/>
    <row r="11807" ht="15.75" customHeight="1" x14ac:dyDescent="0.25"/>
    <row r="11808" ht="15.75" customHeight="1" x14ac:dyDescent="0.25"/>
    <row r="11809" ht="15.75" customHeight="1" x14ac:dyDescent="0.25"/>
    <row r="11810" ht="15.75" customHeight="1" x14ac:dyDescent="0.25"/>
    <row r="11811" ht="15.75" customHeight="1" x14ac:dyDescent="0.25"/>
    <row r="11812" ht="15.75" customHeight="1" x14ac:dyDescent="0.25"/>
    <row r="11813" ht="15.75" customHeight="1" x14ac:dyDescent="0.25"/>
    <row r="11814" ht="15.75" customHeight="1" x14ac:dyDescent="0.25"/>
    <row r="11815" ht="15.75" customHeight="1" x14ac:dyDescent="0.25"/>
    <row r="11816" ht="15.75" customHeight="1" x14ac:dyDescent="0.25"/>
    <row r="11817" ht="15.75" customHeight="1" x14ac:dyDescent="0.25"/>
    <row r="11818" ht="15.75" customHeight="1" x14ac:dyDescent="0.25"/>
    <row r="11819" ht="15.75" customHeight="1" x14ac:dyDescent="0.25"/>
    <row r="11820" ht="15.75" customHeight="1" x14ac:dyDescent="0.25"/>
    <row r="11821" ht="15.75" customHeight="1" x14ac:dyDescent="0.25"/>
    <row r="11822" ht="15.75" customHeight="1" x14ac:dyDescent="0.25"/>
    <row r="11823" ht="15.75" customHeight="1" x14ac:dyDescent="0.25"/>
    <row r="11824" ht="15.75" customHeight="1" x14ac:dyDescent="0.25"/>
    <row r="11825" ht="15.75" customHeight="1" x14ac:dyDescent="0.25"/>
    <row r="11826" ht="15.75" customHeight="1" x14ac:dyDescent="0.25"/>
    <row r="11827" ht="15.75" customHeight="1" x14ac:dyDescent="0.25"/>
    <row r="11828" ht="15.75" customHeight="1" x14ac:dyDescent="0.25"/>
    <row r="11829" ht="15.75" customHeight="1" x14ac:dyDescent="0.25"/>
    <row r="11830" ht="15.75" customHeight="1" x14ac:dyDescent="0.25"/>
    <row r="11831" ht="15.75" customHeight="1" x14ac:dyDescent="0.25"/>
    <row r="11832" ht="15.75" customHeight="1" x14ac:dyDescent="0.25"/>
    <row r="11833" ht="15.75" customHeight="1" x14ac:dyDescent="0.25"/>
    <row r="11834" ht="15.75" customHeight="1" x14ac:dyDescent="0.25"/>
    <row r="11835" ht="15.75" customHeight="1" x14ac:dyDescent="0.25"/>
    <row r="11836" ht="15.75" customHeight="1" x14ac:dyDescent="0.25"/>
    <row r="11837" ht="15.75" customHeight="1" x14ac:dyDescent="0.25"/>
    <row r="11838" ht="15.75" customHeight="1" x14ac:dyDescent="0.25"/>
    <row r="11839" ht="15.75" customHeight="1" x14ac:dyDescent="0.25"/>
    <row r="11840" ht="15.75" customHeight="1" x14ac:dyDescent="0.25"/>
    <row r="11841" ht="15.75" customHeight="1" x14ac:dyDescent="0.25"/>
    <row r="11842" ht="15.75" customHeight="1" x14ac:dyDescent="0.25"/>
    <row r="11843" ht="15.75" customHeight="1" x14ac:dyDescent="0.25"/>
    <row r="11844" ht="15.75" customHeight="1" x14ac:dyDescent="0.25"/>
    <row r="11845" ht="15.75" customHeight="1" x14ac:dyDescent="0.25"/>
    <row r="11846" ht="15.75" customHeight="1" x14ac:dyDescent="0.25"/>
    <row r="11847" ht="15.75" customHeight="1" x14ac:dyDescent="0.25"/>
    <row r="11848" ht="15.75" customHeight="1" x14ac:dyDescent="0.25"/>
    <row r="11849" ht="15.75" customHeight="1" x14ac:dyDescent="0.25"/>
    <row r="11850" ht="15.75" customHeight="1" x14ac:dyDescent="0.25"/>
    <row r="11851" ht="15.75" customHeight="1" x14ac:dyDescent="0.25"/>
    <row r="11852" ht="15.75" customHeight="1" x14ac:dyDescent="0.25"/>
    <row r="11853" ht="15.75" customHeight="1" x14ac:dyDescent="0.25"/>
    <row r="11854" ht="15.75" customHeight="1" x14ac:dyDescent="0.25"/>
    <row r="11855" ht="15.75" customHeight="1" x14ac:dyDescent="0.25"/>
    <row r="11856" ht="15.75" customHeight="1" x14ac:dyDescent="0.25"/>
    <row r="11857" ht="15.75" customHeight="1" x14ac:dyDescent="0.25"/>
    <row r="11858" ht="15.75" customHeight="1" x14ac:dyDescent="0.25"/>
    <row r="11859" ht="15.75" customHeight="1" x14ac:dyDescent="0.25"/>
    <row r="11860" ht="15.75" customHeight="1" x14ac:dyDescent="0.25"/>
    <row r="11861" ht="15.75" customHeight="1" x14ac:dyDescent="0.25"/>
    <row r="11862" ht="15.75" customHeight="1" x14ac:dyDescent="0.25"/>
    <row r="11863" ht="15.75" customHeight="1" x14ac:dyDescent="0.25"/>
    <row r="11864" ht="15.75" customHeight="1" x14ac:dyDescent="0.25"/>
    <row r="11865" ht="15.75" customHeight="1" x14ac:dyDescent="0.25"/>
    <row r="11866" ht="15.75" customHeight="1" x14ac:dyDescent="0.25"/>
    <row r="11867" ht="15.75" customHeight="1" x14ac:dyDescent="0.25"/>
    <row r="11868" ht="15.75" customHeight="1" x14ac:dyDescent="0.25"/>
    <row r="11869" ht="15.75" customHeight="1" x14ac:dyDescent="0.25"/>
    <row r="11870" ht="15.75" customHeight="1" x14ac:dyDescent="0.25"/>
    <row r="11871" ht="15.75" customHeight="1" x14ac:dyDescent="0.25"/>
    <row r="11872" ht="15.75" customHeight="1" x14ac:dyDescent="0.25"/>
    <row r="11873" ht="15.75" customHeight="1" x14ac:dyDescent="0.25"/>
    <row r="11874" ht="15.75" customHeight="1" x14ac:dyDescent="0.25"/>
    <row r="11875" ht="15.75" customHeight="1" x14ac:dyDescent="0.25"/>
    <row r="11876" ht="15.75" customHeight="1" x14ac:dyDescent="0.25"/>
    <row r="11877" ht="15.75" customHeight="1" x14ac:dyDescent="0.25"/>
    <row r="11878" ht="15.75" customHeight="1" x14ac:dyDescent="0.25"/>
    <row r="11879" ht="15.75" customHeight="1" x14ac:dyDescent="0.25"/>
    <row r="11880" ht="15.75" customHeight="1" x14ac:dyDescent="0.25"/>
    <row r="11881" ht="15.75" customHeight="1" x14ac:dyDescent="0.25"/>
    <row r="11882" ht="15.75" customHeight="1" x14ac:dyDescent="0.25"/>
    <row r="11883" ht="15.75" customHeight="1" x14ac:dyDescent="0.25"/>
    <row r="11884" ht="15.75" customHeight="1" x14ac:dyDescent="0.25"/>
    <row r="11885" ht="15.75" customHeight="1" x14ac:dyDescent="0.25"/>
    <row r="11886" ht="15.75" customHeight="1" x14ac:dyDescent="0.25"/>
    <row r="11887" ht="15.75" customHeight="1" x14ac:dyDescent="0.25"/>
    <row r="11888" ht="15.75" customHeight="1" x14ac:dyDescent="0.25"/>
    <row r="11889" ht="15.75" customHeight="1" x14ac:dyDescent="0.25"/>
    <row r="11890" ht="15.75" customHeight="1" x14ac:dyDescent="0.25"/>
    <row r="11891" ht="15.75" customHeight="1" x14ac:dyDescent="0.25"/>
    <row r="11892" ht="15.75" customHeight="1" x14ac:dyDescent="0.25"/>
    <row r="11893" ht="15.75" customHeight="1" x14ac:dyDescent="0.25"/>
    <row r="11894" ht="15.75" customHeight="1" x14ac:dyDescent="0.25"/>
    <row r="11895" ht="15.75" customHeight="1" x14ac:dyDescent="0.25"/>
    <row r="11896" ht="15.75" customHeight="1" x14ac:dyDescent="0.25"/>
    <row r="11897" ht="15.75" customHeight="1" x14ac:dyDescent="0.25"/>
    <row r="11898" ht="15.75" customHeight="1" x14ac:dyDescent="0.25"/>
    <row r="11899" ht="15.75" customHeight="1" x14ac:dyDescent="0.25"/>
    <row r="11900" ht="15.75" customHeight="1" x14ac:dyDescent="0.25"/>
    <row r="11901" ht="15.75" customHeight="1" x14ac:dyDescent="0.25"/>
    <row r="11902" ht="15.75" customHeight="1" x14ac:dyDescent="0.25"/>
    <row r="11903" ht="15.75" customHeight="1" x14ac:dyDescent="0.25"/>
    <row r="11904" ht="15.75" customHeight="1" x14ac:dyDescent="0.25"/>
    <row r="11905" ht="15.75" customHeight="1" x14ac:dyDescent="0.25"/>
    <row r="11906" ht="15.75" customHeight="1" x14ac:dyDescent="0.25"/>
    <row r="11907" ht="15.75" customHeight="1" x14ac:dyDescent="0.25"/>
    <row r="11908" ht="15.75" customHeight="1" x14ac:dyDescent="0.25"/>
    <row r="11909" ht="15.75" customHeight="1" x14ac:dyDescent="0.25"/>
    <row r="11910" ht="15.75" customHeight="1" x14ac:dyDescent="0.25"/>
    <row r="11911" ht="15.75" customHeight="1" x14ac:dyDescent="0.25"/>
    <row r="11912" ht="15.75" customHeight="1" x14ac:dyDescent="0.25"/>
    <row r="11913" ht="15.75" customHeight="1" x14ac:dyDescent="0.25"/>
    <row r="11914" ht="15.75" customHeight="1" x14ac:dyDescent="0.25"/>
    <row r="11915" ht="15.75" customHeight="1" x14ac:dyDescent="0.25"/>
    <row r="11916" ht="15.75" customHeight="1" x14ac:dyDescent="0.25"/>
    <row r="11917" ht="15.75" customHeight="1" x14ac:dyDescent="0.25"/>
    <row r="11918" ht="15.75" customHeight="1" x14ac:dyDescent="0.25"/>
    <row r="11919" ht="15.75" customHeight="1" x14ac:dyDescent="0.25"/>
    <row r="11920" ht="15.75" customHeight="1" x14ac:dyDescent="0.25"/>
    <row r="11921" ht="15.75" customHeight="1" x14ac:dyDescent="0.25"/>
    <row r="11922" ht="15.75" customHeight="1" x14ac:dyDescent="0.25"/>
    <row r="11923" ht="15.75" customHeight="1" x14ac:dyDescent="0.25"/>
    <row r="11924" ht="15.75" customHeight="1" x14ac:dyDescent="0.25"/>
    <row r="11925" ht="15.75" customHeight="1" x14ac:dyDescent="0.25"/>
    <row r="11926" ht="15.75" customHeight="1" x14ac:dyDescent="0.25"/>
    <row r="11927" ht="15.75" customHeight="1" x14ac:dyDescent="0.25"/>
    <row r="11928" ht="15.75" customHeight="1" x14ac:dyDescent="0.25"/>
    <row r="11929" ht="15.75" customHeight="1" x14ac:dyDescent="0.25"/>
    <row r="11930" ht="15.75" customHeight="1" x14ac:dyDescent="0.25"/>
    <row r="11931" ht="15.75" customHeight="1" x14ac:dyDescent="0.25"/>
    <row r="11932" ht="15.75" customHeight="1" x14ac:dyDescent="0.25"/>
    <row r="11933" ht="15.75" customHeight="1" x14ac:dyDescent="0.25"/>
    <row r="11934" ht="15.75" customHeight="1" x14ac:dyDescent="0.25"/>
    <row r="11935" ht="15.75" customHeight="1" x14ac:dyDescent="0.25"/>
    <row r="11936" ht="15.75" customHeight="1" x14ac:dyDescent="0.25"/>
    <row r="11937" ht="15.75" customHeight="1" x14ac:dyDescent="0.25"/>
    <row r="11938" ht="15.75" customHeight="1" x14ac:dyDescent="0.25"/>
    <row r="11939" ht="15.75" customHeight="1" x14ac:dyDescent="0.25"/>
    <row r="11940" ht="15.75" customHeight="1" x14ac:dyDescent="0.25"/>
    <row r="11941" ht="15.75" customHeight="1" x14ac:dyDescent="0.25"/>
    <row r="11942" ht="15.75" customHeight="1" x14ac:dyDescent="0.25"/>
    <row r="11943" ht="15.75" customHeight="1" x14ac:dyDescent="0.25"/>
    <row r="11944" ht="15.75" customHeight="1" x14ac:dyDescent="0.25"/>
    <row r="11945" ht="15.75" customHeight="1" x14ac:dyDescent="0.25"/>
    <row r="11946" ht="15.75" customHeight="1" x14ac:dyDescent="0.25"/>
    <row r="11947" ht="15.75" customHeight="1" x14ac:dyDescent="0.25"/>
    <row r="11948" ht="15.75" customHeight="1" x14ac:dyDescent="0.25"/>
    <row r="11949" ht="15.75" customHeight="1" x14ac:dyDescent="0.25"/>
    <row r="11950" ht="15.75" customHeight="1" x14ac:dyDescent="0.25"/>
    <row r="11951" ht="15.75" customHeight="1" x14ac:dyDescent="0.25"/>
    <row r="11952" ht="15.75" customHeight="1" x14ac:dyDescent="0.25"/>
    <row r="11953" ht="15.75" customHeight="1" x14ac:dyDescent="0.25"/>
    <row r="11954" ht="15.75" customHeight="1" x14ac:dyDescent="0.25"/>
    <row r="11955" ht="15.75" customHeight="1" x14ac:dyDescent="0.25"/>
    <row r="11956" ht="15.75" customHeight="1" x14ac:dyDescent="0.25"/>
    <row r="11957" ht="15.75" customHeight="1" x14ac:dyDescent="0.25"/>
    <row r="11958" ht="15.75" customHeight="1" x14ac:dyDescent="0.25"/>
    <row r="11959" ht="15.75" customHeight="1" x14ac:dyDescent="0.25"/>
    <row r="11960" ht="15.75" customHeight="1" x14ac:dyDescent="0.25"/>
    <row r="11961" ht="15.75" customHeight="1" x14ac:dyDescent="0.25"/>
    <row r="11962" ht="15.75" customHeight="1" x14ac:dyDescent="0.25"/>
    <row r="11963" ht="15.75" customHeight="1" x14ac:dyDescent="0.25"/>
    <row r="11964" ht="15.75" customHeight="1" x14ac:dyDescent="0.25"/>
    <row r="11965" ht="15.75" customHeight="1" x14ac:dyDescent="0.25"/>
    <row r="11966" ht="15.75" customHeight="1" x14ac:dyDescent="0.25"/>
    <row r="11967" ht="15.75" customHeight="1" x14ac:dyDescent="0.25"/>
    <row r="11968" ht="15.75" customHeight="1" x14ac:dyDescent="0.25"/>
    <row r="11969" ht="15.75" customHeight="1" x14ac:dyDescent="0.25"/>
    <row r="11970" ht="15.75" customHeight="1" x14ac:dyDescent="0.25"/>
    <row r="11971" ht="15.75" customHeight="1" x14ac:dyDescent="0.25"/>
    <row r="11972" ht="15.75" customHeight="1" x14ac:dyDescent="0.25"/>
    <row r="11973" ht="15.75" customHeight="1" x14ac:dyDescent="0.25"/>
    <row r="11974" ht="15.75" customHeight="1" x14ac:dyDescent="0.25"/>
    <row r="11975" ht="15.75" customHeight="1" x14ac:dyDescent="0.25"/>
    <row r="11976" ht="15.75" customHeight="1" x14ac:dyDescent="0.25"/>
    <row r="11977" ht="15.75" customHeight="1" x14ac:dyDescent="0.25"/>
    <row r="11978" ht="15.75" customHeight="1" x14ac:dyDescent="0.25"/>
    <row r="11979" ht="15.75" customHeight="1" x14ac:dyDescent="0.25"/>
    <row r="11980" ht="15.75" customHeight="1" x14ac:dyDescent="0.25"/>
    <row r="11981" ht="15.75" customHeight="1" x14ac:dyDescent="0.25"/>
    <row r="11982" ht="15.75" customHeight="1" x14ac:dyDescent="0.25"/>
    <row r="11983" ht="15.75" customHeight="1" x14ac:dyDescent="0.25"/>
    <row r="11984" ht="15.75" customHeight="1" x14ac:dyDescent="0.25"/>
    <row r="11985" ht="15.75" customHeight="1" x14ac:dyDescent="0.25"/>
    <row r="11986" ht="15.75" customHeight="1" x14ac:dyDescent="0.25"/>
    <row r="11987" ht="15.75" customHeight="1" x14ac:dyDescent="0.25"/>
    <row r="11988" ht="15.75" customHeight="1" x14ac:dyDescent="0.25"/>
    <row r="11989" ht="15.75" customHeight="1" x14ac:dyDescent="0.25"/>
    <row r="11990" ht="15.75" customHeight="1" x14ac:dyDescent="0.25"/>
    <row r="11991" ht="15.75" customHeight="1" x14ac:dyDescent="0.25"/>
    <row r="11992" ht="15.75" customHeight="1" x14ac:dyDescent="0.25"/>
    <row r="11993" ht="15.75" customHeight="1" x14ac:dyDescent="0.25"/>
    <row r="11994" ht="15.75" customHeight="1" x14ac:dyDescent="0.25"/>
    <row r="11995" ht="15.75" customHeight="1" x14ac:dyDescent="0.25"/>
    <row r="11996" ht="15.75" customHeight="1" x14ac:dyDescent="0.25"/>
    <row r="11997" ht="15.75" customHeight="1" x14ac:dyDescent="0.25"/>
    <row r="11998" ht="15.75" customHeight="1" x14ac:dyDescent="0.25"/>
    <row r="11999" ht="15.75" customHeight="1" x14ac:dyDescent="0.25"/>
    <row r="12000" ht="15.75" customHeight="1" x14ac:dyDescent="0.25"/>
    <row r="12001" ht="15.75" customHeight="1" x14ac:dyDescent="0.25"/>
    <row r="12002" ht="15.75" customHeight="1" x14ac:dyDescent="0.25"/>
    <row r="12003" ht="15.75" customHeight="1" x14ac:dyDescent="0.25"/>
    <row r="12004" ht="15.75" customHeight="1" x14ac:dyDescent="0.25"/>
    <row r="12005" ht="15.75" customHeight="1" x14ac:dyDescent="0.25"/>
    <row r="12006" ht="15.75" customHeight="1" x14ac:dyDescent="0.25"/>
    <row r="12007" ht="15.75" customHeight="1" x14ac:dyDescent="0.25"/>
    <row r="12008" ht="15.75" customHeight="1" x14ac:dyDescent="0.25"/>
    <row r="12009" ht="15.75" customHeight="1" x14ac:dyDescent="0.25"/>
    <row r="12010" ht="15.75" customHeight="1" x14ac:dyDescent="0.25"/>
    <row r="12011" ht="15.75" customHeight="1" x14ac:dyDescent="0.25"/>
    <row r="12012" ht="15.75" customHeight="1" x14ac:dyDescent="0.25"/>
    <row r="12013" ht="15.75" customHeight="1" x14ac:dyDescent="0.25"/>
    <row r="12014" ht="15.75" customHeight="1" x14ac:dyDescent="0.25"/>
    <row r="12015" ht="15.75" customHeight="1" x14ac:dyDescent="0.25"/>
    <row r="12016" ht="15.75" customHeight="1" x14ac:dyDescent="0.25"/>
    <row r="12017" ht="15.75" customHeight="1" x14ac:dyDescent="0.25"/>
    <row r="12018" ht="15.75" customHeight="1" x14ac:dyDescent="0.25"/>
    <row r="12019" ht="15.75" customHeight="1" x14ac:dyDescent="0.25"/>
    <row r="12020" ht="15.75" customHeight="1" x14ac:dyDescent="0.25"/>
    <row r="12021" ht="15.75" customHeight="1" x14ac:dyDescent="0.25"/>
    <row r="12022" ht="15.75" customHeight="1" x14ac:dyDescent="0.25"/>
    <row r="12023" ht="15.75" customHeight="1" x14ac:dyDescent="0.25"/>
    <row r="12024" ht="15.75" customHeight="1" x14ac:dyDescent="0.25"/>
    <row r="12025" ht="15.75" customHeight="1" x14ac:dyDescent="0.25"/>
    <row r="12026" ht="15.75" customHeight="1" x14ac:dyDescent="0.25"/>
    <row r="12027" ht="15.75" customHeight="1" x14ac:dyDescent="0.25"/>
    <row r="12028" ht="15.75" customHeight="1" x14ac:dyDescent="0.25"/>
    <row r="12029" ht="15.75" customHeight="1" x14ac:dyDescent="0.25"/>
    <row r="12030" ht="15.75" customHeight="1" x14ac:dyDescent="0.25"/>
    <row r="12031" ht="15.75" customHeight="1" x14ac:dyDescent="0.25"/>
    <row r="12032" ht="15.75" customHeight="1" x14ac:dyDescent="0.25"/>
    <row r="12033" ht="15.75" customHeight="1" x14ac:dyDescent="0.25"/>
    <row r="12034" ht="15.75" customHeight="1" x14ac:dyDescent="0.25"/>
    <row r="12035" ht="15.75" customHeight="1" x14ac:dyDescent="0.25"/>
    <row r="12036" ht="15.75" customHeight="1" x14ac:dyDescent="0.25"/>
    <row r="12037" ht="15.75" customHeight="1" x14ac:dyDescent="0.25"/>
    <row r="12038" ht="15.75" customHeight="1" x14ac:dyDescent="0.25"/>
    <row r="12039" ht="15.75" customHeight="1" x14ac:dyDescent="0.25"/>
    <row r="12040" ht="15.75" customHeight="1" x14ac:dyDescent="0.25"/>
    <row r="12041" ht="15.75" customHeight="1" x14ac:dyDescent="0.25"/>
    <row r="12042" ht="15.75" customHeight="1" x14ac:dyDescent="0.25"/>
    <row r="12043" ht="15.75" customHeight="1" x14ac:dyDescent="0.25"/>
    <row r="12044" ht="15.75" customHeight="1" x14ac:dyDescent="0.25"/>
    <row r="12045" ht="15.75" customHeight="1" x14ac:dyDescent="0.25"/>
    <row r="12046" ht="15.75" customHeight="1" x14ac:dyDescent="0.25"/>
    <row r="12047" ht="15.75" customHeight="1" x14ac:dyDescent="0.25"/>
    <row r="12048" ht="15.75" customHeight="1" x14ac:dyDescent="0.25"/>
    <row r="12049" ht="15.75" customHeight="1" x14ac:dyDescent="0.25"/>
    <row r="12050" ht="15.75" customHeight="1" x14ac:dyDescent="0.25"/>
    <row r="12051" ht="15.75" customHeight="1" x14ac:dyDescent="0.25"/>
    <row r="12052" ht="15.75" customHeight="1" x14ac:dyDescent="0.25"/>
    <row r="12053" ht="15.75" customHeight="1" x14ac:dyDescent="0.25"/>
    <row r="12054" ht="15.75" customHeight="1" x14ac:dyDescent="0.25"/>
    <row r="12055" ht="15.75" customHeight="1" x14ac:dyDescent="0.25"/>
    <row r="12056" ht="15.75" customHeight="1" x14ac:dyDescent="0.25"/>
    <row r="12057" ht="15.75" customHeight="1" x14ac:dyDescent="0.25"/>
    <row r="12058" ht="15.75" customHeight="1" x14ac:dyDescent="0.25"/>
    <row r="12059" ht="15.75" customHeight="1" x14ac:dyDescent="0.25"/>
    <row r="12060" ht="15.75" customHeight="1" x14ac:dyDescent="0.25"/>
    <row r="12061" ht="15.75" customHeight="1" x14ac:dyDescent="0.25"/>
    <row r="12062" ht="15.75" customHeight="1" x14ac:dyDescent="0.25"/>
    <row r="12063" ht="15.75" customHeight="1" x14ac:dyDescent="0.25"/>
    <row r="12064" ht="15.75" customHeight="1" x14ac:dyDescent="0.25"/>
    <row r="12065" ht="15.75" customHeight="1" x14ac:dyDescent="0.25"/>
    <row r="12066" ht="15.75" customHeight="1" x14ac:dyDescent="0.25"/>
    <row r="12067" ht="15.75" customHeight="1" x14ac:dyDescent="0.25"/>
    <row r="12068" ht="15.75" customHeight="1" x14ac:dyDescent="0.25"/>
    <row r="12069" ht="15.75" customHeight="1" x14ac:dyDescent="0.25"/>
    <row r="12070" ht="15.75" customHeight="1" x14ac:dyDescent="0.25"/>
    <row r="12071" ht="15.75" customHeight="1" x14ac:dyDescent="0.25"/>
    <row r="12072" ht="15.75" customHeight="1" x14ac:dyDescent="0.25"/>
    <row r="12073" ht="15.75" customHeight="1" x14ac:dyDescent="0.25"/>
    <row r="12074" ht="15.75" customHeight="1" x14ac:dyDescent="0.25"/>
    <row r="12075" ht="15.75" customHeight="1" x14ac:dyDescent="0.25"/>
    <row r="12076" ht="15.75" customHeight="1" x14ac:dyDescent="0.25"/>
    <row r="12077" ht="15.75" customHeight="1" x14ac:dyDescent="0.25"/>
    <row r="12078" ht="15.75" customHeight="1" x14ac:dyDescent="0.25"/>
    <row r="12079" ht="15.75" customHeight="1" x14ac:dyDescent="0.25"/>
    <row r="12080" ht="15.75" customHeight="1" x14ac:dyDescent="0.25"/>
    <row r="12081" ht="15.75" customHeight="1" x14ac:dyDescent="0.25"/>
    <row r="12082" ht="15.75" customHeight="1" x14ac:dyDescent="0.25"/>
    <row r="12083" ht="15.75" customHeight="1" x14ac:dyDescent="0.25"/>
    <row r="12084" ht="15.75" customHeight="1" x14ac:dyDescent="0.25"/>
    <row r="12085" ht="15.75" customHeight="1" x14ac:dyDescent="0.25"/>
    <row r="12086" ht="15.75" customHeight="1" x14ac:dyDescent="0.25"/>
    <row r="12087" ht="15.75" customHeight="1" x14ac:dyDescent="0.25"/>
    <row r="12088" ht="15.75" customHeight="1" x14ac:dyDescent="0.25"/>
    <row r="12089" ht="15.75" customHeight="1" x14ac:dyDescent="0.25"/>
    <row r="12090" ht="15.75" customHeight="1" x14ac:dyDescent="0.25"/>
    <row r="12091" ht="15.75" customHeight="1" x14ac:dyDescent="0.25"/>
    <row r="12092" ht="15.75" customHeight="1" x14ac:dyDescent="0.25"/>
    <row r="12093" ht="15.75" customHeight="1" x14ac:dyDescent="0.25"/>
    <row r="12094" ht="15.75" customHeight="1" x14ac:dyDescent="0.25"/>
    <row r="12095" ht="15.75" customHeight="1" x14ac:dyDescent="0.25"/>
    <row r="12096" ht="15.75" customHeight="1" x14ac:dyDescent="0.25"/>
    <row r="12097" ht="15.75" customHeight="1" x14ac:dyDescent="0.25"/>
    <row r="12098" ht="15.75" customHeight="1" x14ac:dyDescent="0.25"/>
    <row r="12099" ht="15.75" customHeight="1" x14ac:dyDescent="0.25"/>
    <row r="12100" ht="15.75" customHeight="1" x14ac:dyDescent="0.25"/>
    <row r="12101" ht="15.75" customHeight="1" x14ac:dyDescent="0.25"/>
    <row r="12102" ht="15.75" customHeight="1" x14ac:dyDescent="0.25"/>
    <row r="12103" ht="15.75" customHeight="1" x14ac:dyDescent="0.25"/>
    <row r="12104" ht="15.75" customHeight="1" x14ac:dyDescent="0.25"/>
    <row r="12105" ht="15.75" customHeight="1" x14ac:dyDescent="0.25"/>
    <row r="12106" ht="15.75" customHeight="1" x14ac:dyDescent="0.25"/>
    <row r="12107" ht="15.75" customHeight="1" x14ac:dyDescent="0.25"/>
    <row r="12108" ht="15.75" customHeight="1" x14ac:dyDescent="0.25"/>
    <row r="12109" ht="15.75" customHeight="1" x14ac:dyDescent="0.25"/>
    <row r="12110" ht="15.75" customHeight="1" x14ac:dyDescent="0.25"/>
    <row r="12111" ht="15.75" customHeight="1" x14ac:dyDescent="0.25"/>
    <row r="12112" ht="15.75" customHeight="1" x14ac:dyDescent="0.25"/>
    <row r="12113" ht="15.75" customHeight="1" x14ac:dyDescent="0.25"/>
    <row r="12114" ht="15.75" customHeight="1" x14ac:dyDescent="0.25"/>
    <row r="12115" ht="15.75" customHeight="1" x14ac:dyDescent="0.25"/>
    <row r="12116" ht="15.75" customHeight="1" x14ac:dyDescent="0.25"/>
    <row r="12117" ht="15.75" customHeight="1" x14ac:dyDescent="0.25"/>
    <row r="12118" ht="15.75" customHeight="1" x14ac:dyDescent="0.25"/>
    <row r="12119" ht="15.75" customHeight="1" x14ac:dyDescent="0.25"/>
    <row r="12120" ht="15.75" customHeight="1" x14ac:dyDescent="0.25"/>
    <row r="12121" ht="15.75" customHeight="1" x14ac:dyDescent="0.25"/>
    <row r="12122" ht="15.75" customHeight="1" x14ac:dyDescent="0.25"/>
    <row r="12123" ht="15.75" customHeight="1" x14ac:dyDescent="0.25"/>
    <row r="12124" ht="15.75" customHeight="1" x14ac:dyDescent="0.25"/>
    <row r="12125" ht="15.75" customHeight="1" x14ac:dyDescent="0.25"/>
    <row r="12126" ht="15.75" customHeight="1" x14ac:dyDescent="0.25"/>
    <row r="12127" ht="15.75" customHeight="1" x14ac:dyDescent="0.25"/>
    <row r="12128" ht="15.75" customHeight="1" x14ac:dyDescent="0.25"/>
    <row r="12129" ht="15.75" customHeight="1" x14ac:dyDescent="0.25"/>
    <row r="12130" ht="15.75" customHeight="1" x14ac:dyDescent="0.25"/>
    <row r="12131" ht="15.75" customHeight="1" x14ac:dyDescent="0.25"/>
    <row r="12132" ht="15.75" customHeight="1" x14ac:dyDescent="0.25"/>
    <row r="12133" ht="15.75" customHeight="1" x14ac:dyDescent="0.25"/>
    <row r="12134" ht="15.75" customHeight="1" x14ac:dyDescent="0.25"/>
    <row r="12135" ht="15.75" customHeight="1" x14ac:dyDescent="0.25"/>
    <row r="12136" ht="15.75" customHeight="1" x14ac:dyDescent="0.25"/>
    <row r="12137" ht="15.75" customHeight="1" x14ac:dyDescent="0.25"/>
    <row r="12138" ht="15.75" customHeight="1" x14ac:dyDescent="0.25"/>
    <row r="12139" ht="15.75" customHeight="1" x14ac:dyDescent="0.25"/>
    <row r="12140" ht="15.75" customHeight="1" x14ac:dyDescent="0.25"/>
    <row r="12141" ht="15.75" customHeight="1" x14ac:dyDescent="0.25"/>
    <row r="12142" ht="15.75" customHeight="1" x14ac:dyDescent="0.25"/>
    <row r="12143" ht="15.75" customHeight="1" x14ac:dyDescent="0.25"/>
    <row r="12144" ht="15.75" customHeight="1" x14ac:dyDescent="0.25"/>
    <row r="12145" ht="15.75" customHeight="1" x14ac:dyDescent="0.25"/>
    <row r="12146" ht="15.75" customHeight="1" x14ac:dyDescent="0.25"/>
    <row r="12147" ht="15.75" customHeight="1" x14ac:dyDescent="0.25"/>
    <row r="12148" ht="15.75" customHeight="1" x14ac:dyDescent="0.25"/>
    <row r="12149" ht="15.75" customHeight="1" x14ac:dyDescent="0.25"/>
    <row r="12150" ht="15.75" customHeight="1" x14ac:dyDescent="0.25"/>
    <row r="12151" ht="15.75" customHeight="1" x14ac:dyDescent="0.25"/>
    <row r="12152" ht="15.75" customHeight="1" x14ac:dyDescent="0.25"/>
    <row r="12153" ht="15.75" customHeight="1" x14ac:dyDescent="0.25"/>
    <row r="12154" ht="15.75" customHeight="1" x14ac:dyDescent="0.25"/>
    <row r="12155" ht="15.75" customHeight="1" x14ac:dyDescent="0.25"/>
    <row r="12156" ht="15.75" customHeight="1" x14ac:dyDescent="0.25"/>
    <row r="12157" ht="15.75" customHeight="1" x14ac:dyDescent="0.25"/>
    <row r="12158" ht="15.75" customHeight="1" x14ac:dyDescent="0.25"/>
    <row r="12159" ht="15.75" customHeight="1" x14ac:dyDescent="0.25"/>
    <row r="12160" ht="15.75" customHeight="1" x14ac:dyDescent="0.25"/>
    <row r="12161" ht="15.75" customHeight="1" x14ac:dyDescent="0.25"/>
    <row r="12162" ht="15.75" customHeight="1" x14ac:dyDescent="0.25"/>
    <row r="12163" ht="15.75" customHeight="1" x14ac:dyDescent="0.25"/>
    <row r="12164" ht="15.75" customHeight="1" x14ac:dyDescent="0.25"/>
    <row r="12165" ht="15.75" customHeight="1" x14ac:dyDescent="0.25"/>
    <row r="12166" ht="15.75" customHeight="1" x14ac:dyDescent="0.25"/>
    <row r="12167" ht="15.75" customHeight="1" x14ac:dyDescent="0.25"/>
    <row r="12168" ht="15.75" customHeight="1" x14ac:dyDescent="0.25"/>
    <row r="12169" ht="15.75" customHeight="1" x14ac:dyDescent="0.25"/>
    <row r="12170" ht="15.75" customHeight="1" x14ac:dyDescent="0.25"/>
    <row r="12171" ht="15.75" customHeight="1" x14ac:dyDescent="0.25"/>
    <row r="12172" ht="15.75" customHeight="1" x14ac:dyDescent="0.25"/>
    <row r="12173" ht="15.75" customHeight="1" x14ac:dyDescent="0.25"/>
    <row r="12174" ht="15.75" customHeight="1" x14ac:dyDescent="0.25"/>
    <row r="12175" ht="15.75" customHeight="1" x14ac:dyDescent="0.25"/>
    <row r="12176" ht="15.75" customHeight="1" x14ac:dyDescent="0.25"/>
    <row r="12177" ht="15.75" customHeight="1" x14ac:dyDescent="0.25"/>
    <row r="12178" ht="15.75" customHeight="1" x14ac:dyDescent="0.25"/>
    <row r="12179" ht="15.75" customHeight="1" x14ac:dyDescent="0.25"/>
    <row r="12180" ht="15.75" customHeight="1" x14ac:dyDescent="0.25"/>
    <row r="12181" ht="15.75" customHeight="1" x14ac:dyDescent="0.25"/>
    <row r="12182" ht="15.75" customHeight="1" x14ac:dyDescent="0.25"/>
    <row r="12183" ht="15.75" customHeight="1" x14ac:dyDescent="0.25"/>
    <row r="12184" ht="15.75" customHeight="1" x14ac:dyDescent="0.25"/>
    <row r="12185" ht="15.75" customHeight="1" x14ac:dyDescent="0.25"/>
    <row r="12186" ht="15.75" customHeight="1" x14ac:dyDescent="0.25"/>
    <row r="12187" ht="15.75" customHeight="1" x14ac:dyDescent="0.25"/>
    <row r="12188" ht="15.75" customHeight="1" x14ac:dyDescent="0.25"/>
    <row r="12189" ht="15.75" customHeight="1" x14ac:dyDescent="0.25"/>
    <row r="12190" ht="15.75" customHeight="1" x14ac:dyDescent="0.25"/>
    <row r="12191" ht="15.75" customHeight="1" x14ac:dyDescent="0.25"/>
    <row r="12192" ht="15.75" customHeight="1" x14ac:dyDescent="0.25"/>
    <row r="12193" ht="15.75" customHeight="1" x14ac:dyDescent="0.25"/>
    <row r="12194" ht="15.75" customHeight="1" x14ac:dyDescent="0.25"/>
    <row r="12195" ht="15.75" customHeight="1" x14ac:dyDescent="0.25"/>
    <row r="12196" ht="15.75" customHeight="1" x14ac:dyDescent="0.25"/>
    <row r="12197" ht="15.75" customHeight="1" x14ac:dyDescent="0.25"/>
    <row r="12198" ht="15.75" customHeight="1" x14ac:dyDescent="0.25"/>
    <row r="12199" ht="15.75" customHeight="1" x14ac:dyDescent="0.25"/>
    <row r="12200" ht="15.75" customHeight="1" x14ac:dyDescent="0.25"/>
    <row r="12201" ht="15.75" customHeight="1" x14ac:dyDescent="0.25"/>
    <row r="12202" ht="15.75" customHeight="1" x14ac:dyDescent="0.25"/>
    <row r="12203" ht="15.75" customHeight="1" x14ac:dyDescent="0.25"/>
    <row r="12204" ht="15.75" customHeight="1" x14ac:dyDescent="0.25"/>
    <row r="12205" ht="15.75" customHeight="1" x14ac:dyDescent="0.25"/>
    <row r="12206" ht="15.75" customHeight="1" x14ac:dyDescent="0.25"/>
    <row r="12207" ht="15.75" customHeight="1" x14ac:dyDescent="0.25"/>
    <row r="12208" ht="15.75" customHeight="1" x14ac:dyDescent="0.25"/>
    <row r="12209" ht="15.75" customHeight="1" x14ac:dyDescent="0.25"/>
    <row r="12210" ht="15.75" customHeight="1" x14ac:dyDescent="0.25"/>
    <row r="12211" ht="15.75" customHeight="1" x14ac:dyDescent="0.25"/>
    <row r="12212" ht="15.75" customHeight="1" x14ac:dyDescent="0.25"/>
    <row r="12213" ht="15.75" customHeight="1" x14ac:dyDescent="0.25"/>
    <row r="12214" ht="15.75" customHeight="1" x14ac:dyDescent="0.25"/>
    <row r="12215" ht="15.75" customHeight="1" x14ac:dyDescent="0.25"/>
    <row r="12216" ht="15.75" customHeight="1" x14ac:dyDescent="0.25"/>
    <row r="12217" ht="15.75" customHeight="1" x14ac:dyDescent="0.25"/>
    <row r="12218" ht="15.75" customHeight="1" x14ac:dyDescent="0.25"/>
    <row r="12219" ht="15.75" customHeight="1" x14ac:dyDescent="0.25"/>
    <row r="12220" ht="15.75" customHeight="1" x14ac:dyDescent="0.25"/>
    <row r="12221" ht="15.75" customHeight="1" x14ac:dyDescent="0.25"/>
    <row r="12222" ht="15.75" customHeight="1" x14ac:dyDescent="0.25"/>
    <row r="12223" ht="15.75" customHeight="1" x14ac:dyDescent="0.25"/>
    <row r="12224" ht="15.75" customHeight="1" x14ac:dyDescent="0.25"/>
    <row r="12225" ht="15.75" customHeight="1" x14ac:dyDescent="0.25"/>
    <row r="12226" ht="15.75" customHeight="1" x14ac:dyDescent="0.25"/>
    <row r="12227" ht="15.75" customHeight="1" x14ac:dyDescent="0.25"/>
    <row r="12228" ht="15.75" customHeight="1" x14ac:dyDescent="0.25"/>
    <row r="12229" ht="15.75" customHeight="1" x14ac:dyDescent="0.25"/>
    <row r="12230" ht="15.75" customHeight="1" x14ac:dyDescent="0.25"/>
    <row r="12231" ht="15.75" customHeight="1" x14ac:dyDescent="0.25"/>
    <row r="12232" ht="15.75" customHeight="1" x14ac:dyDescent="0.25"/>
    <row r="12233" ht="15.75" customHeight="1" x14ac:dyDescent="0.25"/>
    <row r="12234" ht="15.75" customHeight="1" x14ac:dyDescent="0.25"/>
    <row r="12235" ht="15.75" customHeight="1" x14ac:dyDescent="0.25"/>
    <row r="12236" ht="15.75" customHeight="1" x14ac:dyDescent="0.25"/>
    <row r="12237" ht="15.75" customHeight="1" x14ac:dyDescent="0.25"/>
    <row r="12238" ht="15.75" customHeight="1" x14ac:dyDescent="0.25"/>
    <row r="12239" ht="15.75" customHeight="1" x14ac:dyDescent="0.25"/>
    <row r="12240" ht="15.75" customHeight="1" x14ac:dyDescent="0.25"/>
    <row r="12241" ht="15.75" customHeight="1" x14ac:dyDescent="0.25"/>
    <row r="12242" ht="15.75" customHeight="1" x14ac:dyDescent="0.25"/>
    <row r="12243" ht="15.75" customHeight="1" x14ac:dyDescent="0.25"/>
    <row r="12244" ht="15.75" customHeight="1" x14ac:dyDescent="0.25"/>
    <row r="12245" ht="15.75" customHeight="1" x14ac:dyDescent="0.25"/>
    <row r="12246" ht="15.75" customHeight="1" x14ac:dyDescent="0.25"/>
    <row r="12247" ht="15.75" customHeight="1" x14ac:dyDescent="0.25"/>
    <row r="12248" ht="15.75" customHeight="1" x14ac:dyDescent="0.25"/>
    <row r="12249" ht="15.75" customHeight="1" x14ac:dyDescent="0.25"/>
    <row r="12250" ht="15.75" customHeight="1" x14ac:dyDescent="0.25"/>
    <row r="12251" ht="15.75" customHeight="1" x14ac:dyDescent="0.25"/>
    <row r="12252" ht="15.75" customHeight="1" x14ac:dyDescent="0.25"/>
    <row r="12253" ht="15.75" customHeight="1" x14ac:dyDescent="0.25"/>
    <row r="12254" ht="15.75" customHeight="1" x14ac:dyDescent="0.25"/>
    <row r="12255" ht="15.75" customHeight="1" x14ac:dyDescent="0.25"/>
    <row r="12256" ht="15.75" customHeight="1" x14ac:dyDescent="0.25"/>
    <row r="12257" ht="15.75" customHeight="1" x14ac:dyDescent="0.25"/>
    <row r="12258" ht="15.75" customHeight="1" x14ac:dyDescent="0.25"/>
    <row r="12259" ht="15.75" customHeight="1" x14ac:dyDescent="0.25"/>
    <row r="12260" ht="15.75" customHeight="1" x14ac:dyDescent="0.25"/>
    <row r="12261" ht="15.75" customHeight="1" x14ac:dyDescent="0.25"/>
    <row r="12262" ht="15.75" customHeight="1" x14ac:dyDescent="0.25"/>
    <row r="12263" ht="15.75" customHeight="1" x14ac:dyDescent="0.25"/>
    <row r="12264" ht="15.75" customHeight="1" x14ac:dyDescent="0.25"/>
    <row r="12265" ht="15.75" customHeight="1" x14ac:dyDescent="0.25"/>
    <row r="12266" ht="15.75" customHeight="1" x14ac:dyDescent="0.25"/>
    <row r="12267" ht="15.75" customHeight="1" x14ac:dyDescent="0.25"/>
    <row r="12268" ht="15.75" customHeight="1" x14ac:dyDescent="0.25"/>
    <row r="12269" ht="15.75" customHeight="1" x14ac:dyDescent="0.25"/>
    <row r="12270" ht="15.75" customHeight="1" x14ac:dyDescent="0.25"/>
    <row r="12271" ht="15.75" customHeight="1" x14ac:dyDescent="0.25"/>
    <row r="12272" ht="15.75" customHeight="1" x14ac:dyDescent="0.25"/>
    <row r="12273" ht="15.75" customHeight="1" x14ac:dyDescent="0.25"/>
    <row r="12274" ht="15.75" customHeight="1" x14ac:dyDescent="0.25"/>
    <row r="12275" ht="15.75" customHeight="1" x14ac:dyDescent="0.25"/>
    <row r="12276" ht="15.75" customHeight="1" x14ac:dyDescent="0.25"/>
    <row r="12277" ht="15.75" customHeight="1" x14ac:dyDescent="0.25"/>
    <row r="12278" ht="15.75" customHeight="1" x14ac:dyDescent="0.25"/>
    <row r="12279" ht="15.75" customHeight="1" x14ac:dyDescent="0.25"/>
    <row r="12280" ht="15.75" customHeight="1" x14ac:dyDescent="0.25"/>
    <row r="12281" ht="15.75" customHeight="1" x14ac:dyDescent="0.25"/>
    <row r="12282" ht="15.75" customHeight="1" x14ac:dyDescent="0.25"/>
    <row r="12283" ht="15.75" customHeight="1" x14ac:dyDescent="0.25"/>
    <row r="12284" ht="15.75" customHeight="1" x14ac:dyDescent="0.25"/>
    <row r="12285" ht="15.75" customHeight="1" x14ac:dyDescent="0.25"/>
    <row r="12286" ht="15.75" customHeight="1" x14ac:dyDescent="0.25"/>
    <row r="12287" ht="15.75" customHeight="1" x14ac:dyDescent="0.25"/>
    <row r="12288" ht="15.75" customHeight="1" x14ac:dyDescent="0.25"/>
    <row r="12289" ht="15.75" customHeight="1" x14ac:dyDescent="0.25"/>
    <row r="12290" ht="15.75" customHeight="1" x14ac:dyDescent="0.25"/>
    <row r="12291" ht="15.75" customHeight="1" x14ac:dyDescent="0.25"/>
    <row r="12292" ht="15.75" customHeight="1" x14ac:dyDescent="0.25"/>
    <row r="12293" ht="15.75" customHeight="1" x14ac:dyDescent="0.25"/>
    <row r="12294" ht="15.75" customHeight="1" x14ac:dyDescent="0.25"/>
    <row r="12295" ht="15.75" customHeight="1" x14ac:dyDescent="0.25"/>
    <row r="12296" ht="15.75" customHeight="1" x14ac:dyDescent="0.25"/>
    <row r="12297" ht="15.75" customHeight="1" x14ac:dyDescent="0.25"/>
    <row r="12298" ht="15.75" customHeight="1" x14ac:dyDescent="0.25"/>
    <row r="12299" ht="15.75" customHeight="1" x14ac:dyDescent="0.25"/>
    <row r="12300" ht="15.75" customHeight="1" x14ac:dyDescent="0.25"/>
    <row r="12301" ht="15.75" customHeight="1" x14ac:dyDescent="0.25"/>
    <row r="12302" ht="15.75" customHeight="1" x14ac:dyDescent="0.25"/>
    <row r="12303" ht="15.75" customHeight="1" x14ac:dyDescent="0.25"/>
    <row r="12304" ht="15.75" customHeight="1" x14ac:dyDescent="0.25"/>
    <row r="12305" ht="15.75" customHeight="1" x14ac:dyDescent="0.25"/>
    <row r="12306" ht="15.75" customHeight="1" x14ac:dyDescent="0.25"/>
    <row r="12307" ht="15.75" customHeight="1" x14ac:dyDescent="0.25"/>
    <row r="12308" ht="15.75" customHeight="1" x14ac:dyDescent="0.25"/>
    <row r="12309" ht="15.75" customHeight="1" x14ac:dyDescent="0.25"/>
    <row r="12310" ht="15.75" customHeight="1" x14ac:dyDescent="0.25"/>
    <row r="12311" ht="15.75" customHeight="1" x14ac:dyDescent="0.25"/>
    <row r="12312" ht="15.75" customHeight="1" x14ac:dyDescent="0.25"/>
    <row r="12313" ht="15.75" customHeight="1" x14ac:dyDescent="0.25"/>
    <row r="12314" ht="15.75" customHeight="1" x14ac:dyDescent="0.25"/>
    <row r="12315" ht="15.75" customHeight="1" x14ac:dyDescent="0.25"/>
    <row r="12316" ht="15.75" customHeight="1" x14ac:dyDescent="0.25"/>
    <row r="12317" ht="15.75" customHeight="1" x14ac:dyDescent="0.25"/>
    <row r="12318" ht="15.75" customHeight="1" x14ac:dyDescent="0.25"/>
    <row r="12319" ht="15.75" customHeight="1" x14ac:dyDescent="0.25"/>
    <row r="12320" ht="15.75" customHeight="1" x14ac:dyDescent="0.25"/>
    <row r="12321" ht="15.75" customHeight="1" x14ac:dyDescent="0.25"/>
    <row r="12322" ht="15.75" customHeight="1" x14ac:dyDescent="0.25"/>
    <row r="12323" ht="15.75" customHeight="1" x14ac:dyDescent="0.25"/>
    <row r="12324" ht="15.75" customHeight="1" x14ac:dyDescent="0.25"/>
    <row r="12325" ht="15.75" customHeight="1" x14ac:dyDescent="0.25"/>
    <row r="12326" ht="15.75" customHeight="1" x14ac:dyDescent="0.25"/>
    <row r="12327" ht="15.75" customHeight="1" x14ac:dyDescent="0.25"/>
    <row r="12328" ht="15.75" customHeight="1" x14ac:dyDescent="0.25"/>
    <row r="12329" ht="15.75" customHeight="1" x14ac:dyDescent="0.25"/>
    <row r="12330" ht="15.75" customHeight="1" x14ac:dyDescent="0.25"/>
    <row r="12331" ht="15.75" customHeight="1" x14ac:dyDescent="0.25"/>
    <row r="12332" ht="15.75" customHeight="1" x14ac:dyDescent="0.25"/>
    <row r="12333" ht="15.75" customHeight="1" x14ac:dyDescent="0.25"/>
    <row r="12334" ht="15.75" customHeight="1" x14ac:dyDescent="0.25"/>
    <row r="12335" ht="15.75" customHeight="1" x14ac:dyDescent="0.25"/>
    <row r="12336" ht="15.75" customHeight="1" x14ac:dyDescent="0.25"/>
    <row r="12337" ht="15.75" customHeight="1" x14ac:dyDescent="0.25"/>
    <row r="12338" ht="15.75" customHeight="1" x14ac:dyDescent="0.25"/>
    <row r="12339" ht="15.75" customHeight="1" x14ac:dyDescent="0.25"/>
    <row r="12340" ht="15.75" customHeight="1" x14ac:dyDescent="0.25"/>
    <row r="12341" ht="15.75" customHeight="1" x14ac:dyDescent="0.25"/>
    <row r="12342" ht="15.75" customHeight="1" x14ac:dyDescent="0.25"/>
    <row r="12343" ht="15.75" customHeight="1" x14ac:dyDescent="0.25"/>
    <row r="12344" ht="15.75" customHeight="1" x14ac:dyDescent="0.25"/>
    <row r="12345" ht="15.75" customHeight="1" x14ac:dyDescent="0.25"/>
    <row r="12346" ht="15.75" customHeight="1" x14ac:dyDescent="0.25"/>
    <row r="12347" ht="15.75" customHeight="1" x14ac:dyDescent="0.25"/>
    <row r="12348" ht="15.75" customHeight="1" x14ac:dyDescent="0.25"/>
    <row r="12349" ht="15.75" customHeight="1" x14ac:dyDescent="0.25"/>
    <row r="12350" ht="15.75" customHeight="1" x14ac:dyDescent="0.25"/>
    <row r="12351" ht="15.75" customHeight="1" x14ac:dyDescent="0.25"/>
    <row r="12352" ht="15.75" customHeight="1" x14ac:dyDescent="0.25"/>
    <row r="12353" ht="15.75" customHeight="1" x14ac:dyDescent="0.25"/>
    <row r="12354" ht="15.75" customHeight="1" x14ac:dyDescent="0.25"/>
    <row r="12355" ht="15.75" customHeight="1" x14ac:dyDescent="0.25"/>
    <row r="12356" ht="15.75" customHeight="1" x14ac:dyDescent="0.25"/>
    <row r="12357" ht="15.75" customHeight="1" x14ac:dyDescent="0.25"/>
    <row r="12358" ht="15.75" customHeight="1" x14ac:dyDescent="0.25"/>
    <row r="12359" ht="15.75" customHeight="1" x14ac:dyDescent="0.25"/>
    <row r="12360" ht="15.75" customHeight="1" x14ac:dyDescent="0.25"/>
    <row r="12361" ht="15.75" customHeight="1" x14ac:dyDescent="0.25"/>
    <row r="12362" ht="15.75" customHeight="1" x14ac:dyDescent="0.25"/>
    <row r="12363" ht="15.75" customHeight="1" x14ac:dyDescent="0.25"/>
    <row r="12364" ht="15.75" customHeight="1" x14ac:dyDescent="0.25"/>
    <row r="12365" ht="15.75" customHeight="1" x14ac:dyDescent="0.25"/>
    <row r="12366" ht="15.75" customHeight="1" x14ac:dyDescent="0.25"/>
    <row r="12367" ht="15.75" customHeight="1" x14ac:dyDescent="0.25"/>
    <row r="12368" ht="15.75" customHeight="1" x14ac:dyDescent="0.25"/>
    <row r="12369" ht="15.75" customHeight="1" x14ac:dyDescent="0.25"/>
    <row r="12370" ht="15.75" customHeight="1" x14ac:dyDescent="0.25"/>
    <row r="12371" ht="15.75" customHeight="1" x14ac:dyDescent="0.25"/>
    <row r="12372" ht="15.75" customHeight="1" x14ac:dyDescent="0.25"/>
    <row r="12373" ht="15.75" customHeight="1" x14ac:dyDescent="0.25"/>
    <row r="12374" ht="15.75" customHeight="1" x14ac:dyDescent="0.25"/>
    <row r="12375" ht="15.75" customHeight="1" x14ac:dyDescent="0.25"/>
    <row r="12376" ht="15.75" customHeight="1" x14ac:dyDescent="0.25"/>
    <row r="12377" ht="15.75" customHeight="1" x14ac:dyDescent="0.25"/>
    <row r="12378" ht="15.75" customHeight="1" x14ac:dyDescent="0.25"/>
    <row r="12379" ht="15.75" customHeight="1" x14ac:dyDescent="0.25"/>
    <row r="12380" ht="15.75" customHeight="1" x14ac:dyDescent="0.25"/>
    <row r="12381" ht="15.75" customHeight="1" x14ac:dyDescent="0.25"/>
    <row r="12382" ht="15.75" customHeight="1" x14ac:dyDescent="0.25"/>
    <row r="12383" ht="15.75" customHeight="1" x14ac:dyDescent="0.25"/>
    <row r="12384" ht="15.75" customHeight="1" x14ac:dyDescent="0.25"/>
    <row r="12385" ht="15.75" customHeight="1" x14ac:dyDescent="0.25"/>
    <row r="12386" ht="15.75" customHeight="1" x14ac:dyDescent="0.25"/>
    <row r="12387" ht="15.75" customHeight="1" x14ac:dyDescent="0.25"/>
    <row r="12388" ht="15.75" customHeight="1" x14ac:dyDescent="0.25"/>
    <row r="12389" ht="15.75" customHeight="1" x14ac:dyDescent="0.25"/>
    <row r="12390" ht="15.75" customHeight="1" x14ac:dyDescent="0.25"/>
    <row r="12391" ht="15.75" customHeight="1" x14ac:dyDescent="0.25"/>
    <row r="12392" ht="15.75" customHeight="1" x14ac:dyDescent="0.25"/>
    <row r="12393" ht="15.75" customHeight="1" x14ac:dyDescent="0.25"/>
    <row r="12394" ht="15.75" customHeight="1" x14ac:dyDescent="0.25"/>
    <row r="12395" ht="15.75" customHeight="1" x14ac:dyDescent="0.25"/>
    <row r="12396" ht="15.75" customHeight="1" x14ac:dyDescent="0.25"/>
    <row r="12397" ht="15.75" customHeight="1" x14ac:dyDescent="0.25"/>
    <row r="12398" ht="15.75" customHeight="1" x14ac:dyDescent="0.25"/>
    <row r="12399" ht="15.75" customHeight="1" x14ac:dyDescent="0.25"/>
    <row r="12400" ht="15.75" customHeight="1" x14ac:dyDescent="0.25"/>
    <row r="12401" ht="15.75" customHeight="1" x14ac:dyDescent="0.25"/>
    <row r="12402" ht="15.75" customHeight="1" x14ac:dyDescent="0.25"/>
    <row r="12403" ht="15.75" customHeight="1" x14ac:dyDescent="0.25"/>
    <row r="12404" ht="15.75" customHeight="1" x14ac:dyDescent="0.25"/>
    <row r="12405" ht="15.75" customHeight="1" x14ac:dyDescent="0.25"/>
    <row r="12406" ht="15.75" customHeight="1" x14ac:dyDescent="0.25"/>
    <row r="12407" ht="15.75" customHeight="1" x14ac:dyDescent="0.25"/>
    <row r="12408" ht="15.75" customHeight="1" x14ac:dyDescent="0.25"/>
    <row r="12409" ht="15.75" customHeight="1" x14ac:dyDescent="0.25"/>
    <row r="12410" ht="15.75" customHeight="1" x14ac:dyDescent="0.25"/>
    <row r="12411" ht="15.75" customHeight="1" x14ac:dyDescent="0.25"/>
    <row r="12412" ht="15.75" customHeight="1" x14ac:dyDescent="0.25"/>
    <row r="12413" ht="15.75" customHeight="1" x14ac:dyDescent="0.25"/>
    <row r="12414" ht="15.75" customHeight="1" x14ac:dyDescent="0.25"/>
    <row r="12415" ht="15.75" customHeight="1" x14ac:dyDescent="0.25"/>
    <row r="12416" ht="15.75" customHeight="1" x14ac:dyDescent="0.25"/>
    <row r="12417" ht="15.75" customHeight="1" x14ac:dyDescent="0.25"/>
    <row r="12418" ht="15.75" customHeight="1" x14ac:dyDescent="0.25"/>
    <row r="12419" ht="15.75" customHeight="1" x14ac:dyDescent="0.25"/>
    <row r="12420" ht="15.75" customHeight="1" x14ac:dyDescent="0.25"/>
    <row r="12421" ht="15.75" customHeight="1" x14ac:dyDescent="0.25"/>
    <row r="12422" ht="15.75" customHeight="1" x14ac:dyDescent="0.25"/>
    <row r="12423" ht="15.75" customHeight="1" x14ac:dyDescent="0.25"/>
    <row r="12424" ht="15.75" customHeight="1" x14ac:dyDescent="0.25"/>
    <row r="12425" ht="15.75" customHeight="1" x14ac:dyDescent="0.25"/>
    <row r="12426" ht="15.75" customHeight="1" x14ac:dyDescent="0.25"/>
    <row r="12427" ht="15.75" customHeight="1" x14ac:dyDescent="0.25"/>
    <row r="12428" ht="15.75" customHeight="1" x14ac:dyDescent="0.25"/>
    <row r="12429" ht="15.75" customHeight="1" x14ac:dyDescent="0.25"/>
    <row r="12430" ht="15.75" customHeight="1" x14ac:dyDescent="0.25"/>
    <row r="12431" ht="15.75" customHeight="1" x14ac:dyDescent="0.25"/>
    <row r="12432" ht="15.75" customHeight="1" x14ac:dyDescent="0.25"/>
    <row r="12433" ht="15.75" customHeight="1" x14ac:dyDescent="0.25"/>
    <row r="12434" ht="15.75" customHeight="1" x14ac:dyDescent="0.25"/>
    <row r="12435" ht="15.75" customHeight="1" x14ac:dyDescent="0.25"/>
    <row r="12436" ht="15.75" customHeight="1" x14ac:dyDescent="0.25"/>
    <row r="12437" ht="15.75" customHeight="1" x14ac:dyDescent="0.25"/>
    <row r="12438" ht="15.75" customHeight="1" x14ac:dyDescent="0.25"/>
    <row r="12439" ht="15.75" customHeight="1" x14ac:dyDescent="0.25"/>
    <row r="12440" ht="15.75" customHeight="1" x14ac:dyDescent="0.25"/>
    <row r="12441" ht="15.75" customHeight="1" x14ac:dyDescent="0.25"/>
    <row r="12442" ht="15.75" customHeight="1" x14ac:dyDescent="0.25"/>
    <row r="12443" ht="15.75" customHeight="1" x14ac:dyDescent="0.25"/>
    <row r="12444" ht="15.75" customHeight="1" x14ac:dyDescent="0.25"/>
    <row r="12445" ht="15.75" customHeight="1" x14ac:dyDescent="0.25"/>
    <row r="12446" ht="15.75" customHeight="1" x14ac:dyDescent="0.25"/>
    <row r="12447" ht="15.75" customHeight="1" x14ac:dyDescent="0.25"/>
    <row r="12448" ht="15.75" customHeight="1" x14ac:dyDescent="0.25"/>
    <row r="12449" ht="15.75" customHeight="1" x14ac:dyDescent="0.25"/>
    <row r="12450" ht="15.75" customHeight="1" x14ac:dyDescent="0.25"/>
    <row r="12451" ht="15.75" customHeight="1" x14ac:dyDescent="0.25"/>
    <row r="12452" ht="15.75" customHeight="1" x14ac:dyDescent="0.25"/>
    <row r="12453" ht="15.75" customHeight="1" x14ac:dyDescent="0.25"/>
    <row r="12454" ht="15.75" customHeight="1" x14ac:dyDescent="0.25"/>
    <row r="12455" ht="15.75" customHeight="1" x14ac:dyDescent="0.25"/>
    <row r="12456" ht="15.75" customHeight="1" x14ac:dyDescent="0.25"/>
    <row r="12457" ht="15.75" customHeight="1" x14ac:dyDescent="0.25"/>
    <row r="12458" ht="15.75" customHeight="1" x14ac:dyDescent="0.25"/>
    <row r="12459" ht="15.75" customHeight="1" x14ac:dyDescent="0.25"/>
    <row r="12460" ht="15.75" customHeight="1" x14ac:dyDescent="0.25"/>
    <row r="12461" ht="15.75" customHeight="1" x14ac:dyDescent="0.25"/>
    <row r="12462" ht="15.75" customHeight="1" x14ac:dyDescent="0.25"/>
    <row r="12463" ht="15.75" customHeight="1" x14ac:dyDescent="0.25"/>
    <row r="12464" ht="15.75" customHeight="1" x14ac:dyDescent="0.25"/>
    <row r="12465" ht="15.75" customHeight="1" x14ac:dyDescent="0.25"/>
    <row r="12466" ht="15.75" customHeight="1" x14ac:dyDescent="0.25"/>
    <row r="12467" ht="15.75" customHeight="1" x14ac:dyDescent="0.25"/>
    <row r="12468" ht="15.75" customHeight="1" x14ac:dyDescent="0.25"/>
    <row r="12469" ht="15.75" customHeight="1" x14ac:dyDescent="0.25"/>
    <row r="12470" ht="15.75" customHeight="1" x14ac:dyDescent="0.25"/>
    <row r="12471" ht="15.75" customHeight="1" x14ac:dyDescent="0.25"/>
    <row r="12472" ht="15.75" customHeight="1" x14ac:dyDescent="0.25"/>
    <row r="12473" ht="15.75" customHeight="1" x14ac:dyDescent="0.25"/>
    <row r="12474" ht="15.75" customHeight="1" x14ac:dyDescent="0.25"/>
    <row r="12475" ht="15.75" customHeight="1" x14ac:dyDescent="0.25"/>
    <row r="12476" ht="15.75" customHeight="1" x14ac:dyDescent="0.25"/>
    <row r="12477" ht="15.75" customHeight="1" x14ac:dyDescent="0.25"/>
    <row r="12478" ht="15.75" customHeight="1" x14ac:dyDescent="0.25"/>
    <row r="12479" ht="15.75" customHeight="1" x14ac:dyDescent="0.25"/>
    <row r="12480" ht="15.75" customHeight="1" x14ac:dyDescent="0.25"/>
    <row r="12481" ht="15.75" customHeight="1" x14ac:dyDescent="0.25"/>
    <row r="12482" ht="15.75" customHeight="1" x14ac:dyDescent="0.25"/>
    <row r="12483" ht="15.75" customHeight="1" x14ac:dyDescent="0.25"/>
    <row r="12484" ht="15.75" customHeight="1" x14ac:dyDescent="0.25"/>
    <row r="12485" ht="15.75" customHeight="1" x14ac:dyDescent="0.25"/>
    <row r="12486" ht="15.75" customHeight="1" x14ac:dyDescent="0.25"/>
    <row r="12487" ht="15.75" customHeight="1" x14ac:dyDescent="0.25"/>
    <row r="12488" ht="15.75" customHeight="1" x14ac:dyDescent="0.25"/>
    <row r="12489" ht="15.75" customHeight="1" x14ac:dyDescent="0.25"/>
    <row r="12490" ht="15.75" customHeight="1" x14ac:dyDescent="0.25"/>
    <row r="12491" ht="15.75" customHeight="1" x14ac:dyDescent="0.25"/>
    <row r="12492" ht="15.75" customHeight="1" x14ac:dyDescent="0.25"/>
    <row r="12493" ht="15.75" customHeight="1" x14ac:dyDescent="0.25"/>
    <row r="12494" ht="15.75" customHeight="1" x14ac:dyDescent="0.25"/>
    <row r="12495" ht="15.75" customHeight="1" x14ac:dyDescent="0.25"/>
    <row r="12496" ht="15.75" customHeight="1" x14ac:dyDescent="0.25"/>
    <row r="12497" ht="15.75" customHeight="1" x14ac:dyDescent="0.25"/>
    <row r="12498" ht="15.75" customHeight="1" x14ac:dyDescent="0.25"/>
    <row r="12499" ht="15.75" customHeight="1" x14ac:dyDescent="0.25"/>
    <row r="12500" ht="15.75" customHeight="1" x14ac:dyDescent="0.25"/>
    <row r="12501" ht="15.75" customHeight="1" x14ac:dyDescent="0.25"/>
    <row r="12502" ht="15.75" customHeight="1" x14ac:dyDescent="0.25"/>
    <row r="12503" ht="15.75" customHeight="1" x14ac:dyDescent="0.25"/>
    <row r="12504" ht="15.75" customHeight="1" x14ac:dyDescent="0.25"/>
    <row r="12505" ht="15.75" customHeight="1" x14ac:dyDescent="0.25"/>
    <row r="12506" ht="15.75" customHeight="1" x14ac:dyDescent="0.25"/>
    <row r="12507" ht="15.75" customHeight="1" x14ac:dyDescent="0.25"/>
    <row r="12508" ht="15.75" customHeight="1" x14ac:dyDescent="0.25"/>
    <row r="12509" ht="15.75" customHeight="1" x14ac:dyDescent="0.25"/>
    <row r="12510" ht="15.75" customHeight="1" x14ac:dyDescent="0.25"/>
    <row r="12511" ht="15.75" customHeight="1" x14ac:dyDescent="0.25"/>
    <row r="12512" ht="15.75" customHeight="1" x14ac:dyDescent="0.25"/>
    <row r="12513" ht="15.75" customHeight="1" x14ac:dyDescent="0.25"/>
    <row r="12514" ht="15.75" customHeight="1" x14ac:dyDescent="0.25"/>
    <row r="12515" ht="15.75" customHeight="1" x14ac:dyDescent="0.25"/>
    <row r="12516" ht="15.75" customHeight="1" x14ac:dyDescent="0.25"/>
    <row r="12517" ht="15.75" customHeight="1" x14ac:dyDescent="0.25"/>
    <row r="12518" ht="15.75" customHeight="1" x14ac:dyDescent="0.25"/>
    <row r="12519" ht="15.75" customHeight="1" x14ac:dyDescent="0.25"/>
    <row r="12520" ht="15.75" customHeight="1" x14ac:dyDescent="0.25"/>
    <row r="12521" ht="15.75" customHeight="1" x14ac:dyDescent="0.25"/>
    <row r="12522" ht="15.75" customHeight="1" x14ac:dyDescent="0.25"/>
    <row r="12523" ht="15.75" customHeight="1" x14ac:dyDescent="0.25"/>
    <row r="12524" ht="15.75" customHeight="1" x14ac:dyDescent="0.25"/>
    <row r="12525" ht="15.75" customHeight="1" x14ac:dyDescent="0.25"/>
    <row r="12526" ht="15.75" customHeight="1" x14ac:dyDescent="0.25"/>
    <row r="12527" ht="15.75" customHeight="1" x14ac:dyDescent="0.25"/>
    <row r="12528" ht="15.75" customHeight="1" x14ac:dyDescent="0.25"/>
    <row r="12529" ht="15.75" customHeight="1" x14ac:dyDescent="0.25"/>
    <row r="12530" ht="15.75" customHeight="1" x14ac:dyDescent="0.25"/>
    <row r="12531" ht="15.75" customHeight="1" x14ac:dyDescent="0.25"/>
    <row r="12532" ht="15.75" customHeight="1" x14ac:dyDescent="0.25"/>
    <row r="12533" ht="15.75" customHeight="1" x14ac:dyDescent="0.25"/>
    <row r="12534" ht="15.75" customHeight="1" x14ac:dyDescent="0.25"/>
    <row r="12535" ht="15.75" customHeight="1" x14ac:dyDescent="0.25"/>
    <row r="12536" ht="15.75" customHeight="1" x14ac:dyDescent="0.25"/>
    <row r="12537" ht="15.75" customHeight="1" x14ac:dyDescent="0.25"/>
    <row r="12538" ht="15.75" customHeight="1" x14ac:dyDescent="0.25"/>
    <row r="12539" ht="15.75" customHeight="1" x14ac:dyDescent="0.25"/>
    <row r="12540" ht="15.75" customHeight="1" x14ac:dyDescent="0.25"/>
    <row r="12541" ht="15.75" customHeight="1" x14ac:dyDescent="0.25"/>
    <row r="12542" ht="15.75" customHeight="1" x14ac:dyDescent="0.25"/>
    <row r="12543" ht="15.75" customHeight="1" x14ac:dyDescent="0.25"/>
    <row r="12544" ht="15.75" customHeight="1" x14ac:dyDescent="0.25"/>
    <row r="12545" ht="15.75" customHeight="1" x14ac:dyDescent="0.25"/>
    <row r="12546" ht="15.75" customHeight="1" x14ac:dyDescent="0.25"/>
    <row r="12547" ht="15.75" customHeight="1" x14ac:dyDescent="0.25"/>
    <row r="12548" ht="15.75" customHeight="1" x14ac:dyDescent="0.25"/>
    <row r="12549" ht="15.75" customHeight="1" x14ac:dyDescent="0.25"/>
    <row r="12550" ht="15.75" customHeight="1" x14ac:dyDescent="0.25"/>
    <row r="12551" ht="15.75" customHeight="1" x14ac:dyDescent="0.25"/>
    <row r="12552" ht="15.75" customHeight="1" x14ac:dyDescent="0.25"/>
    <row r="12553" ht="15.75" customHeight="1" x14ac:dyDescent="0.25"/>
    <row r="12554" ht="15.75" customHeight="1" x14ac:dyDescent="0.25"/>
    <row r="12555" ht="15.75" customHeight="1" x14ac:dyDescent="0.25"/>
    <row r="12556" ht="15.75" customHeight="1" x14ac:dyDescent="0.25"/>
    <row r="12557" ht="15.75" customHeight="1" x14ac:dyDescent="0.25"/>
    <row r="12558" ht="15.75" customHeight="1" x14ac:dyDescent="0.25"/>
    <row r="12559" ht="15.75" customHeight="1" x14ac:dyDescent="0.25"/>
    <row r="12560" ht="15.75" customHeight="1" x14ac:dyDescent="0.25"/>
    <row r="12561" ht="15.75" customHeight="1" x14ac:dyDescent="0.25"/>
    <row r="12562" ht="15.75" customHeight="1" x14ac:dyDescent="0.25"/>
    <row r="12563" ht="15.75" customHeight="1" x14ac:dyDescent="0.25"/>
    <row r="12564" ht="15.75" customHeight="1" x14ac:dyDescent="0.25"/>
    <row r="12565" ht="15.75" customHeight="1" x14ac:dyDescent="0.25"/>
    <row r="12566" ht="15.75" customHeight="1" x14ac:dyDescent="0.25"/>
    <row r="12567" ht="15.75" customHeight="1" x14ac:dyDescent="0.25"/>
    <row r="12568" ht="15.75" customHeight="1" x14ac:dyDescent="0.25"/>
    <row r="12569" ht="15.75" customHeight="1" x14ac:dyDescent="0.25"/>
    <row r="12570" ht="15.75" customHeight="1" x14ac:dyDescent="0.25"/>
    <row r="12571" ht="15.75" customHeight="1" x14ac:dyDescent="0.25"/>
    <row r="12572" ht="15.75" customHeight="1" x14ac:dyDescent="0.25"/>
    <row r="12573" ht="15.75" customHeight="1" x14ac:dyDescent="0.25"/>
    <row r="12574" ht="15.75" customHeight="1" x14ac:dyDescent="0.25"/>
    <row r="12575" ht="15.75" customHeight="1" x14ac:dyDescent="0.25"/>
    <row r="12576" ht="15.75" customHeight="1" x14ac:dyDescent="0.25"/>
    <row r="12577" ht="15.75" customHeight="1" x14ac:dyDescent="0.25"/>
    <row r="12578" ht="15.75" customHeight="1" x14ac:dyDescent="0.25"/>
    <row r="12579" ht="15.75" customHeight="1" x14ac:dyDescent="0.25"/>
    <row r="12580" ht="15.75" customHeight="1" x14ac:dyDescent="0.25"/>
    <row r="12581" ht="15.75" customHeight="1" x14ac:dyDescent="0.25"/>
    <row r="12582" ht="15.75" customHeight="1" x14ac:dyDescent="0.25"/>
    <row r="12583" ht="15.75" customHeight="1" x14ac:dyDescent="0.25"/>
    <row r="12584" ht="15.75" customHeight="1" x14ac:dyDescent="0.25"/>
    <row r="12585" ht="15.75" customHeight="1" x14ac:dyDescent="0.25"/>
    <row r="12586" ht="15.75" customHeight="1" x14ac:dyDescent="0.25"/>
    <row r="12587" ht="15.75" customHeight="1" x14ac:dyDescent="0.25"/>
    <row r="12588" ht="15.75" customHeight="1" x14ac:dyDescent="0.25"/>
    <row r="12589" ht="15.75" customHeight="1" x14ac:dyDescent="0.25"/>
    <row r="12590" ht="15.75" customHeight="1" x14ac:dyDescent="0.25"/>
    <row r="12591" ht="15.75" customHeight="1" x14ac:dyDescent="0.25"/>
    <row r="12592" ht="15.75" customHeight="1" x14ac:dyDescent="0.25"/>
    <row r="12593" ht="15.75" customHeight="1" x14ac:dyDescent="0.25"/>
    <row r="12594" ht="15.75" customHeight="1" x14ac:dyDescent="0.25"/>
    <row r="12595" ht="15.75" customHeight="1" x14ac:dyDescent="0.25"/>
    <row r="12596" ht="15.75" customHeight="1" x14ac:dyDescent="0.25"/>
    <row r="12597" ht="15.75" customHeight="1" x14ac:dyDescent="0.25"/>
    <row r="12598" ht="15.75" customHeight="1" x14ac:dyDescent="0.25"/>
    <row r="12599" ht="15.75" customHeight="1" x14ac:dyDescent="0.25"/>
    <row r="12600" ht="15.75" customHeight="1" x14ac:dyDescent="0.25"/>
    <row r="12601" ht="15.75" customHeight="1" x14ac:dyDescent="0.25"/>
    <row r="12602" ht="15.75" customHeight="1" x14ac:dyDescent="0.25"/>
    <row r="12603" ht="15.75" customHeight="1" x14ac:dyDescent="0.25"/>
    <row r="12604" ht="15.75" customHeight="1" x14ac:dyDescent="0.25"/>
    <row r="12605" ht="15.75" customHeight="1" x14ac:dyDescent="0.25"/>
    <row r="12606" ht="15.75" customHeight="1" x14ac:dyDescent="0.25"/>
    <row r="12607" ht="15.75" customHeight="1" x14ac:dyDescent="0.25"/>
    <row r="12608" ht="15.75" customHeight="1" x14ac:dyDescent="0.25"/>
    <row r="12609" ht="15.75" customHeight="1" x14ac:dyDescent="0.25"/>
    <row r="12610" ht="15.75" customHeight="1" x14ac:dyDescent="0.25"/>
    <row r="12611" ht="15.75" customHeight="1" x14ac:dyDescent="0.25"/>
    <row r="12612" ht="15.75" customHeight="1" x14ac:dyDescent="0.25"/>
    <row r="12613" ht="15.75" customHeight="1" x14ac:dyDescent="0.25"/>
    <row r="12614" ht="15.75" customHeight="1" x14ac:dyDescent="0.25"/>
    <row r="12615" ht="15.75" customHeight="1" x14ac:dyDescent="0.25"/>
    <row r="12616" ht="15.75" customHeight="1" x14ac:dyDescent="0.25"/>
    <row r="12617" ht="15.75" customHeight="1" x14ac:dyDescent="0.25"/>
    <row r="12618" ht="15.75" customHeight="1" x14ac:dyDescent="0.25"/>
    <row r="12619" ht="15.75" customHeight="1" x14ac:dyDescent="0.25"/>
    <row r="12620" ht="15.75" customHeight="1" x14ac:dyDescent="0.25"/>
    <row r="12621" ht="15.75" customHeight="1" x14ac:dyDescent="0.25"/>
    <row r="12622" ht="15.75" customHeight="1" x14ac:dyDescent="0.25"/>
    <row r="12623" ht="15.75" customHeight="1" x14ac:dyDescent="0.25"/>
    <row r="12624" ht="15.75" customHeight="1" x14ac:dyDescent="0.25"/>
    <row r="12625" ht="15.75" customHeight="1" x14ac:dyDescent="0.25"/>
    <row r="12626" ht="15.75" customHeight="1" x14ac:dyDescent="0.25"/>
    <row r="12627" ht="15.75" customHeight="1" x14ac:dyDescent="0.25"/>
    <row r="12628" ht="15.75" customHeight="1" x14ac:dyDescent="0.25"/>
    <row r="12629" ht="15.75" customHeight="1" x14ac:dyDescent="0.25"/>
    <row r="12630" ht="15.75" customHeight="1" x14ac:dyDescent="0.25"/>
    <row r="12631" ht="15.75" customHeight="1" x14ac:dyDescent="0.25"/>
    <row r="12632" ht="15.75" customHeight="1" x14ac:dyDescent="0.25"/>
    <row r="12633" ht="15.75" customHeight="1" x14ac:dyDescent="0.25"/>
    <row r="12634" ht="15.75" customHeight="1" x14ac:dyDescent="0.25"/>
    <row r="12635" ht="15.75" customHeight="1" x14ac:dyDescent="0.25"/>
    <row r="12636" ht="15.75" customHeight="1" x14ac:dyDescent="0.25"/>
    <row r="12637" ht="15.75" customHeight="1" x14ac:dyDescent="0.25"/>
    <row r="12638" ht="15.75" customHeight="1" x14ac:dyDescent="0.25"/>
    <row r="12639" ht="15.75" customHeight="1" x14ac:dyDescent="0.25"/>
    <row r="12640" ht="15.75" customHeight="1" x14ac:dyDescent="0.25"/>
    <row r="12641" ht="15.75" customHeight="1" x14ac:dyDescent="0.25"/>
    <row r="12642" ht="15.75" customHeight="1" x14ac:dyDescent="0.25"/>
    <row r="12643" ht="15.75" customHeight="1" x14ac:dyDescent="0.25"/>
    <row r="12644" ht="15.75" customHeight="1" x14ac:dyDescent="0.25"/>
    <row r="12645" ht="15.75" customHeight="1" x14ac:dyDescent="0.25"/>
    <row r="12646" ht="15.75" customHeight="1" x14ac:dyDescent="0.25"/>
    <row r="12647" ht="15.75" customHeight="1" x14ac:dyDescent="0.25"/>
    <row r="12648" ht="15.75" customHeight="1" x14ac:dyDescent="0.25"/>
    <row r="12649" ht="15.75" customHeight="1" x14ac:dyDescent="0.25"/>
    <row r="12650" ht="15.75" customHeight="1" x14ac:dyDescent="0.25"/>
    <row r="12651" ht="15.75" customHeight="1" x14ac:dyDescent="0.25"/>
    <row r="12652" ht="15.75" customHeight="1" x14ac:dyDescent="0.25"/>
    <row r="12653" ht="15.75" customHeight="1" x14ac:dyDescent="0.25"/>
    <row r="12654" ht="15.75" customHeight="1" x14ac:dyDescent="0.25"/>
    <row r="12655" ht="15.75" customHeight="1" x14ac:dyDescent="0.25"/>
    <row r="12656" ht="15.75" customHeight="1" x14ac:dyDescent="0.25"/>
    <row r="12657" ht="15.75" customHeight="1" x14ac:dyDescent="0.25"/>
    <row r="12658" ht="15.75" customHeight="1" x14ac:dyDescent="0.25"/>
    <row r="12659" ht="15.75" customHeight="1" x14ac:dyDescent="0.25"/>
    <row r="12660" ht="15.75" customHeight="1" x14ac:dyDescent="0.25"/>
    <row r="12661" ht="15.75" customHeight="1" x14ac:dyDescent="0.25"/>
    <row r="12662" ht="15.75" customHeight="1" x14ac:dyDescent="0.25"/>
    <row r="12663" ht="15.75" customHeight="1" x14ac:dyDescent="0.25"/>
    <row r="12664" ht="15.75" customHeight="1" x14ac:dyDescent="0.25"/>
    <row r="12665" ht="15.75" customHeight="1" x14ac:dyDescent="0.25"/>
    <row r="12666" ht="15.75" customHeight="1" x14ac:dyDescent="0.25"/>
    <row r="12667" ht="15.75" customHeight="1" x14ac:dyDescent="0.25"/>
    <row r="12668" ht="15.75" customHeight="1" x14ac:dyDescent="0.25"/>
    <row r="12669" ht="15.75" customHeight="1" x14ac:dyDescent="0.25"/>
    <row r="12670" ht="15.75" customHeight="1" x14ac:dyDescent="0.25"/>
    <row r="12671" ht="15.75" customHeight="1" x14ac:dyDescent="0.25"/>
    <row r="12672" ht="15.75" customHeight="1" x14ac:dyDescent="0.25"/>
    <row r="12673" ht="15.75" customHeight="1" x14ac:dyDescent="0.25"/>
    <row r="12674" ht="15.75" customHeight="1" x14ac:dyDescent="0.25"/>
    <row r="12675" ht="15.75" customHeight="1" x14ac:dyDescent="0.25"/>
    <row r="12676" ht="15.75" customHeight="1" x14ac:dyDescent="0.25"/>
    <row r="12677" ht="15.75" customHeight="1" x14ac:dyDescent="0.25"/>
    <row r="12678" ht="15.75" customHeight="1" x14ac:dyDescent="0.25"/>
    <row r="12679" ht="15.75" customHeight="1" x14ac:dyDescent="0.25"/>
    <row r="12680" ht="15.75" customHeight="1" x14ac:dyDescent="0.25"/>
    <row r="12681" ht="15.75" customHeight="1" x14ac:dyDescent="0.25"/>
    <row r="12682" ht="15.75" customHeight="1" x14ac:dyDescent="0.25"/>
    <row r="12683" ht="15.75" customHeight="1" x14ac:dyDescent="0.25"/>
    <row r="12684" ht="15.75" customHeight="1" x14ac:dyDescent="0.25"/>
    <row r="12685" ht="15.75" customHeight="1" x14ac:dyDescent="0.25"/>
    <row r="12686" ht="15.75" customHeight="1" x14ac:dyDescent="0.25"/>
    <row r="12687" ht="15.75" customHeight="1" x14ac:dyDescent="0.25"/>
    <row r="12688" ht="15.75" customHeight="1" x14ac:dyDescent="0.25"/>
    <row r="12689" ht="15.75" customHeight="1" x14ac:dyDescent="0.25"/>
    <row r="12690" ht="15.75" customHeight="1" x14ac:dyDescent="0.25"/>
    <row r="12691" ht="15.75" customHeight="1" x14ac:dyDescent="0.25"/>
    <row r="12692" ht="15.75" customHeight="1" x14ac:dyDescent="0.25"/>
    <row r="12693" ht="15.75" customHeight="1" x14ac:dyDescent="0.25"/>
    <row r="12694" ht="15.75" customHeight="1" x14ac:dyDescent="0.25"/>
    <row r="12695" ht="15.75" customHeight="1" x14ac:dyDescent="0.25"/>
    <row r="12696" ht="15.75" customHeight="1" x14ac:dyDescent="0.25"/>
    <row r="12697" ht="15.75" customHeight="1" x14ac:dyDescent="0.25"/>
    <row r="12698" ht="15.75" customHeight="1" x14ac:dyDescent="0.25"/>
    <row r="12699" ht="15.75" customHeight="1" x14ac:dyDescent="0.25"/>
    <row r="12700" ht="15.75" customHeight="1" x14ac:dyDescent="0.25"/>
    <row r="12701" ht="15.75" customHeight="1" x14ac:dyDescent="0.25"/>
    <row r="12702" ht="15.75" customHeight="1" x14ac:dyDescent="0.25"/>
    <row r="12703" ht="15.75" customHeight="1" x14ac:dyDescent="0.25"/>
    <row r="12704" ht="15.75" customHeight="1" x14ac:dyDescent="0.25"/>
    <row r="12705" ht="15.75" customHeight="1" x14ac:dyDescent="0.25"/>
    <row r="12706" ht="15.75" customHeight="1" x14ac:dyDescent="0.25"/>
    <row r="12707" ht="15.75" customHeight="1" x14ac:dyDescent="0.25"/>
    <row r="12708" ht="15.75" customHeight="1" x14ac:dyDescent="0.25"/>
    <row r="12709" ht="15.75" customHeight="1" x14ac:dyDescent="0.25"/>
    <row r="12710" ht="15.75" customHeight="1" x14ac:dyDescent="0.25"/>
    <row r="12711" ht="15.75" customHeight="1" x14ac:dyDescent="0.25"/>
    <row r="12712" ht="15.75" customHeight="1" x14ac:dyDescent="0.25"/>
    <row r="12713" ht="15.75" customHeight="1" x14ac:dyDescent="0.25"/>
    <row r="12714" ht="15.75" customHeight="1" x14ac:dyDescent="0.25"/>
    <row r="12715" ht="15.75" customHeight="1" x14ac:dyDescent="0.25"/>
    <row r="12716" ht="15.75" customHeight="1" x14ac:dyDescent="0.25"/>
    <row r="12717" ht="15.75" customHeight="1" x14ac:dyDescent="0.25"/>
    <row r="12718" ht="15.75" customHeight="1" x14ac:dyDescent="0.25"/>
    <row r="12719" ht="15.75" customHeight="1" x14ac:dyDescent="0.25"/>
    <row r="12720" ht="15.75" customHeight="1" x14ac:dyDescent="0.25"/>
    <row r="12721" ht="15.75" customHeight="1" x14ac:dyDescent="0.25"/>
    <row r="12722" ht="15.75" customHeight="1" x14ac:dyDescent="0.25"/>
    <row r="12723" ht="15.75" customHeight="1" x14ac:dyDescent="0.25"/>
    <row r="12724" ht="15.75" customHeight="1" x14ac:dyDescent="0.25"/>
    <row r="12725" ht="15.75" customHeight="1" x14ac:dyDescent="0.25"/>
    <row r="12726" ht="15.75" customHeight="1" x14ac:dyDescent="0.25"/>
    <row r="12727" ht="15.75" customHeight="1" x14ac:dyDescent="0.25"/>
    <row r="12728" ht="15.75" customHeight="1" x14ac:dyDescent="0.25"/>
    <row r="12729" ht="15.75" customHeight="1" x14ac:dyDescent="0.25"/>
    <row r="12730" ht="15.75" customHeight="1" x14ac:dyDescent="0.25"/>
    <row r="12731" ht="15.75" customHeight="1" x14ac:dyDescent="0.25"/>
    <row r="12732" ht="15.75" customHeight="1" x14ac:dyDescent="0.25"/>
    <row r="12733" ht="15.75" customHeight="1" x14ac:dyDescent="0.25"/>
    <row r="12734" ht="15.75" customHeight="1" x14ac:dyDescent="0.25"/>
    <row r="12735" ht="15.75" customHeight="1" x14ac:dyDescent="0.25"/>
    <row r="12736" ht="15.75" customHeight="1" x14ac:dyDescent="0.25"/>
    <row r="12737" ht="15.75" customHeight="1" x14ac:dyDescent="0.25"/>
    <row r="12738" ht="15.75" customHeight="1" x14ac:dyDescent="0.25"/>
    <row r="12739" ht="15.75" customHeight="1" x14ac:dyDescent="0.25"/>
    <row r="12740" ht="15.75" customHeight="1" x14ac:dyDescent="0.25"/>
    <row r="12741" ht="15.75" customHeight="1" x14ac:dyDescent="0.25"/>
    <row r="12742" ht="15.75" customHeight="1" x14ac:dyDescent="0.25"/>
    <row r="12743" ht="15.75" customHeight="1" x14ac:dyDescent="0.25"/>
    <row r="12744" ht="15.75" customHeight="1" x14ac:dyDescent="0.25"/>
    <row r="12745" ht="15.75" customHeight="1" x14ac:dyDescent="0.25"/>
    <row r="12746" ht="15.75" customHeight="1" x14ac:dyDescent="0.25"/>
    <row r="12747" ht="15.75" customHeight="1" x14ac:dyDescent="0.25"/>
    <row r="12748" ht="15.75" customHeight="1" x14ac:dyDescent="0.25"/>
    <row r="12749" ht="15.75" customHeight="1" x14ac:dyDescent="0.25"/>
    <row r="12750" ht="15.75" customHeight="1" x14ac:dyDescent="0.25"/>
    <row r="12751" ht="15.75" customHeight="1" x14ac:dyDescent="0.25"/>
    <row r="12752" ht="15.75" customHeight="1" x14ac:dyDescent="0.25"/>
    <row r="12753" ht="15.75" customHeight="1" x14ac:dyDescent="0.25"/>
    <row r="12754" ht="15.75" customHeight="1" x14ac:dyDescent="0.25"/>
    <row r="12755" ht="15.75" customHeight="1" x14ac:dyDescent="0.25"/>
    <row r="12756" ht="15.75" customHeight="1" x14ac:dyDescent="0.25"/>
    <row r="12757" ht="15.75" customHeight="1" x14ac:dyDescent="0.25"/>
    <row r="12758" ht="15.75" customHeight="1" x14ac:dyDescent="0.25"/>
    <row r="12759" ht="15.75" customHeight="1" x14ac:dyDescent="0.25"/>
    <row r="12760" ht="15.75" customHeight="1" x14ac:dyDescent="0.25"/>
    <row r="12761" ht="15.75" customHeight="1" x14ac:dyDescent="0.25"/>
    <row r="12762" ht="15.75" customHeight="1" x14ac:dyDescent="0.25"/>
    <row r="12763" ht="15.75" customHeight="1" x14ac:dyDescent="0.25"/>
    <row r="12764" ht="15.75" customHeight="1" x14ac:dyDescent="0.25"/>
    <row r="12765" ht="15.75" customHeight="1" x14ac:dyDescent="0.25"/>
    <row r="12766" ht="15.75" customHeight="1" x14ac:dyDescent="0.25"/>
    <row r="12767" ht="15.75" customHeight="1" x14ac:dyDescent="0.25"/>
    <row r="12768" ht="15.75" customHeight="1" x14ac:dyDescent="0.25"/>
    <row r="12769" ht="15.75" customHeight="1" x14ac:dyDescent="0.25"/>
    <row r="12770" ht="15.75" customHeight="1" x14ac:dyDescent="0.25"/>
    <row r="12771" ht="15.75" customHeight="1" x14ac:dyDescent="0.25"/>
    <row r="12772" ht="15.75" customHeight="1" x14ac:dyDescent="0.25"/>
    <row r="12773" ht="15.75" customHeight="1" x14ac:dyDescent="0.25"/>
    <row r="12774" ht="15.75" customHeight="1" x14ac:dyDescent="0.25"/>
    <row r="12775" ht="15.75" customHeight="1" x14ac:dyDescent="0.25"/>
    <row r="12776" ht="15.75" customHeight="1" x14ac:dyDescent="0.25"/>
    <row r="12777" ht="15.75" customHeight="1" x14ac:dyDescent="0.25"/>
    <row r="12778" ht="15.75" customHeight="1" x14ac:dyDescent="0.25"/>
    <row r="12779" ht="15.75" customHeight="1" x14ac:dyDescent="0.25"/>
    <row r="12780" ht="15.75" customHeight="1" x14ac:dyDescent="0.25"/>
    <row r="12781" ht="15.75" customHeight="1" x14ac:dyDescent="0.25"/>
    <row r="12782" ht="15.75" customHeight="1" x14ac:dyDescent="0.25"/>
    <row r="12783" ht="15.75" customHeight="1" x14ac:dyDescent="0.25"/>
    <row r="12784" ht="15.75" customHeight="1" x14ac:dyDescent="0.25"/>
    <row r="12785" ht="15.75" customHeight="1" x14ac:dyDescent="0.25"/>
    <row r="12786" ht="15.75" customHeight="1" x14ac:dyDescent="0.25"/>
    <row r="12787" ht="15.75" customHeight="1" x14ac:dyDescent="0.25"/>
    <row r="12788" ht="15.75" customHeight="1" x14ac:dyDescent="0.25"/>
    <row r="12789" ht="15.75" customHeight="1" x14ac:dyDescent="0.25"/>
    <row r="12790" ht="15.75" customHeight="1" x14ac:dyDescent="0.25"/>
    <row r="12791" ht="15.75" customHeight="1" x14ac:dyDescent="0.25"/>
    <row r="12792" ht="15.75" customHeight="1" x14ac:dyDescent="0.25"/>
    <row r="12793" ht="15.75" customHeight="1" x14ac:dyDescent="0.25"/>
    <row r="12794" ht="15.75" customHeight="1" x14ac:dyDescent="0.25"/>
    <row r="12795" ht="15.75" customHeight="1" x14ac:dyDescent="0.25"/>
    <row r="12796" ht="15.75" customHeight="1" x14ac:dyDescent="0.25"/>
    <row r="12797" ht="15.75" customHeight="1" x14ac:dyDescent="0.25"/>
    <row r="12798" ht="15.75" customHeight="1" x14ac:dyDescent="0.25"/>
    <row r="12799" ht="15.75" customHeight="1" x14ac:dyDescent="0.25"/>
    <row r="12800" ht="15.75" customHeight="1" x14ac:dyDescent="0.25"/>
    <row r="12801" ht="15.75" customHeight="1" x14ac:dyDescent="0.25"/>
    <row r="12802" ht="15.75" customHeight="1" x14ac:dyDescent="0.25"/>
    <row r="12803" ht="15.75" customHeight="1" x14ac:dyDescent="0.25"/>
    <row r="12804" ht="15.75" customHeight="1" x14ac:dyDescent="0.25"/>
    <row r="12805" ht="15.75" customHeight="1" x14ac:dyDescent="0.25"/>
    <row r="12806" ht="15.75" customHeight="1" x14ac:dyDescent="0.25"/>
    <row r="12807" ht="15.75" customHeight="1" x14ac:dyDescent="0.25"/>
    <row r="12808" ht="15.75" customHeight="1" x14ac:dyDescent="0.25"/>
    <row r="12809" ht="15.75" customHeight="1" x14ac:dyDescent="0.25"/>
    <row r="12810" ht="15.75" customHeight="1" x14ac:dyDescent="0.25"/>
    <row r="12811" ht="15.75" customHeight="1" x14ac:dyDescent="0.25"/>
    <row r="12812" ht="15.75" customHeight="1" x14ac:dyDescent="0.25"/>
    <row r="12813" ht="15.75" customHeight="1" x14ac:dyDescent="0.25"/>
    <row r="12814" ht="15.75" customHeight="1" x14ac:dyDescent="0.25"/>
    <row r="12815" ht="15.75" customHeight="1" x14ac:dyDescent="0.25"/>
    <row r="12816" ht="15.75" customHeight="1" x14ac:dyDescent="0.25"/>
    <row r="12817" ht="15.75" customHeight="1" x14ac:dyDescent="0.25"/>
    <row r="12818" ht="15.75" customHeight="1" x14ac:dyDescent="0.25"/>
    <row r="12819" ht="15.75" customHeight="1" x14ac:dyDescent="0.25"/>
    <row r="12820" ht="15.75" customHeight="1" x14ac:dyDescent="0.25"/>
    <row r="12821" ht="15.75" customHeight="1" x14ac:dyDescent="0.25"/>
    <row r="12822" ht="15.75" customHeight="1" x14ac:dyDescent="0.25"/>
    <row r="12823" ht="15.75" customHeight="1" x14ac:dyDescent="0.25"/>
    <row r="12824" ht="15.75" customHeight="1" x14ac:dyDescent="0.25"/>
    <row r="12825" ht="15.75" customHeight="1" x14ac:dyDescent="0.25"/>
    <row r="12826" ht="15.75" customHeight="1" x14ac:dyDescent="0.25"/>
    <row r="12827" ht="15.75" customHeight="1" x14ac:dyDescent="0.25"/>
    <row r="12828" ht="15.75" customHeight="1" x14ac:dyDescent="0.25"/>
    <row r="12829" ht="15.75" customHeight="1" x14ac:dyDescent="0.25"/>
    <row r="12830" ht="15.75" customHeight="1" x14ac:dyDescent="0.25"/>
    <row r="12831" ht="15.75" customHeight="1" x14ac:dyDescent="0.25"/>
    <row r="12832" ht="15.75" customHeight="1" x14ac:dyDescent="0.25"/>
    <row r="12833" ht="15.75" customHeight="1" x14ac:dyDescent="0.25"/>
    <row r="12834" ht="15.75" customHeight="1" x14ac:dyDescent="0.25"/>
    <row r="12835" ht="15.75" customHeight="1" x14ac:dyDescent="0.25"/>
    <row r="12836" ht="15.75" customHeight="1" x14ac:dyDescent="0.25"/>
    <row r="12837" ht="15.75" customHeight="1" x14ac:dyDescent="0.25"/>
    <row r="12838" ht="15.75" customHeight="1" x14ac:dyDescent="0.25"/>
    <row r="12839" ht="15.75" customHeight="1" x14ac:dyDescent="0.25"/>
    <row r="12840" ht="15.75" customHeight="1" x14ac:dyDescent="0.25"/>
    <row r="12841" ht="15.75" customHeight="1" x14ac:dyDescent="0.25"/>
    <row r="12842" ht="15.75" customHeight="1" x14ac:dyDescent="0.25"/>
    <row r="12843" ht="15.75" customHeight="1" x14ac:dyDescent="0.25"/>
    <row r="12844" ht="15.75" customHeight="1" x14ac:dyDescent="0.25"/>
    <row r="12845" ht="15.75" customHeight="1" x14ac:dyDescent="0.25"/>
    <row r="12846" ht="15.75" customHeight="1" x14ac:dyDescent="0.25"/>
    <row r="12847" ht="15.75" customHeight="1" x14ac:dyDescent="0.25"/>
    <row r="12848" ht="15.75" customHeight="1" x14ac:dyDescent="0.25"/>
    <row r="12849" ht="15.75" customHeight="1" x14ac:dyDescent="0.25"/>
    <row r="12850" ht="15.75" customHeight="1" x14ac:dyDescent="0.25"/>
    <row r="12851" ht="15.75" customHeight="1" x14ac:dyDescent="0.25"/>
    <row r="12852" ht="15.75" customHeight="1" x14ac:dyDescent="0.25"/>
    <row r="12853" ht="15.75" customHeight="1" x14ac:dyDescent="0.25"/>
    <row r="12854" ht="15.75" customHeight="1" x14ac:dyDescent="0.25"/>
    <row r="12855" ht="15.75" customHeight="1" x14ac:dyDescent="0.25"/>
    <row r="12856" ht="15.75" customHeight="1" x14ac:dyDescent="0.25"/>
    <row r="12857" ht="15.75" customHeight="1" x14ac:dyDescent="0.25"/>
    <row r="12858" ht="15.75" customHeight="1" x14ac:dyDescent="0.25"/>
    <row r="12859" ht="15.75" customHeight="1" x14ac:dyDescent="0.25"/>
    <row r="12860" ht="15.75" customHeight="1" x14ac:dyDescent="0.25"/>
    <row r="12861" ht="15.75" customHeight="1" x14ac:dyDescent="0.25"/>
    <row r="12862" ht="15.75" customHeight="1" x14ac:dyDescent="0.25"/>
    <row r="12863" ht="15.75" customHeight="1" x14ac:dyDescent="0.25"/>
    <row r="12864" ht="15.75" customHeight="1" x14ac:dyDescent="0.25"/>
    <row r="12865" ht="15.75" customHeight="1" x14ac:dyDescent="0.25"/>
    <row r="12866" ht="15.75" customHeight="1" x14ac:dyDescent="0.25"/>
    <row r="12867" ht="15.75" customHeight="1" x14ac:dyDescent="0.25"/>
    <row r="12868" ht="15.75" customHeight="1" x14ac:dyDescent="0.25"/>
    <row r="12869" ht="15.75" customHeight="1" x14ac:dyDescent="0.25"/>
    <row r="12870" ht="15.75" customHeight="1" x14ac:dyDescent="0.25"/>
    <row r="12871" ht="15.75" customHeight="1" x14ac:dyDescent="0.25"/>
    <row r="12872" ht="15.75" customHeight="1" x14ac:dyDescent="0.25"/>
    <row r="12873" ht="15.75" customHeight="1" x14ac:dyDescent="0.25"/>
    <row r="12874" ht="15.75" customHeight="1" x14ac:dyDescent="0.25"/>
    <row r="12875" ht="15.75" customHeight="1" x14ac:dyDescent="0.25"/>
    <row r="12876" ht="15.75" customHeight="1" x14ac:dyDescent="0.25"/>
    <row r="12877" ht="15.75" customHeight="1" x14ac:dyDescent="0.25"/>
    <row r="12878" ht="15.75" customHeight="1" x14ac:dyDescent="0.25"/>
    <row r="12879" ht="15.75" customHeight="1" x14ac:dyDescent="0.25"/>
    <row r="12880" ht="15.75" customHeight="1" x14ac:dyDescent="0.25"/>
    <row r="12881" ht="15.75" customHeight="1" x14ac:dyDescent="0.25"/>
    <row r="12882" ht="15.75" customHeight="1" x14ac:dyDescent="0.25"/>
    <row r="12883" ht="15.75" customHeight="1" x14ac:dyDescent="0.25"/>
    <row r="12884" ht="15.75" customHeight="1" x14ac:dyDescent="0.25"/>
    <row r="12885" ht="15.75" customHeight="1" x14ac:dyDescent="0.25"/>
    <row r="12886" ht="15.75" customHeight="1" x14ac:dyDescent="0.25"/>
    <row r="12887" ht="15.75" customHeight="1" x14ac:dyDescent="0.25"/>
    <row r="12888" ht="15.75" customHeight="1" x14ac:dyDescent="0.25"/>
    <row r="12889" ht="15.75" customHeight="1" x14ac:dyDescent="0.25"/>
    <row r="12890" ht="15.75" customHeight="1" x14ac:dyDescent="0.25"/>
    <row r="12891" ht="15.75" customHeight="1" x14ac:dyDescent="0.25"/>
    <row r="12892" ht="15.75" customHeight="1" x14ac:dyDescent="0.25"/>
    <row r="12893" ht="15.75" customHeight="1" x14ac:dyDescent="0.25"/>
    <row r="12894" ht="15.75" customHeight="1" x14ac:dyDescent="0.25"/>
    <row r="12895" ht="15.75" customHeight="1" x14ac:dyDescent="0.25"/>
    <row r="12896" ht="15.75" customHeight="1" x14ac:dyDescent="0.25"/>
    <row r="12897" ht="15.75" customHeight="1" x14ac:dyDescent="0.25"/>
    <row r="12898" ht="15.75" customHeight="1" x14ac:dyDescent="0.25"/>
    <row r="12899" ht="15.75" customHeight="1" x14ac:dyDescent="0.25"/>
    <row r="12900" ht="15.75" customHeight="1" x14ac:dyDescent="0.25"/>
    <row r="12901" ht="15.75" customHeight="1" x14ac:dyDescent="0.25"/>
    <row r="12902" ht="15.75" customHeight="1" x14ac:dyDescent="0.25"/>
    <row r="12903" ht="15.75" customHeight="1" x14ac:dyDescent="0.25"/>
    <row r="12904" ht="15.75" customHeight="1" x14ac:dyDescent="0.25"/>
    <row r="12905" ht="15.75" customHeight="1" x14ac:dyDescent="0.25"/>
    <row r="12906" ht="15.75" customHeight="1" x14ac:dyDescent="0.25"/>
    <row r="12907" ht="15.75" customHeight="1" x14ac:dyDescent="0.25"/>
    <row r="12908" ht="15.75" customHeight="1" x14ac:dyDescent="0.25"/>
    <row r="12909" ht="15.75" customHeight="1" x14ac:dyDescent="0.25"/>
    <row r="12910" ht="15.75" customHeight="1" x14ac:dyDescent="0.25"/>
    <row r="12911" ht="15.75" customHeight="1" x14ac:dyDescent="0.25"/>
    <row r="12912" ht="15.75" customHeight="1" x14ac:dyDescent="0.25"/>
    <row r="12913" ht="15.75" customHeight="1" x14ac:dyDescent="0.25"/>
    <row r="12914" ht="15.75" customHeight="1" x14ac:dyDescent="0.25"/>
    <row r="12915" ht="15.75" customHeight="1" x14ac:dyDescent="0.25"/>
    <row r="12916" ht="15.75" customHeight="1" x14ac:dyDescent="0.25"/>
    <row r="12917" ht="15.75" customHeight="1" x14ac:dyDescent="0.25"/>
    <row r="12918" ht="15.75" customHeight="1" x14ac:dyDescent="0.25"/>
    <row r="12919" ht="15.75" customHeight="1" x14ac:dyDescent="0.25"/>
    <row r="12920" ht="15.75" customHeight="1" x14ac:dyDescent="0.25"/>
    <row r="12921" ht="15.75" customHeight="1" x14ac:dyDescent="0.25"/>
    <row r="12922" ht="15.75" customHeight="1" x14ac:dyDescent="0.25"/>
    <row r="12923" ht="15.75" customHeight="1" x14ac:dyDescent="0.25"/>
    <row r="12924" ht="15.75" customHeight="1" x14ac:dyDescent="0.25"/>
    <row r="12925" ht="15.75" customHeight="1" x14ac:dyDescent="0.25"/>
    <row r="12926" ht="15.75" customHeight="1" x14ac:dyDescent="0.25"/>
    <row r="12927" ht="15.75" customHeight="1" x14ac:dyDescent="0.25"/>
    <row r="12928" ht="15.75" customHeight="1" x14ac:dyDescent="0.25"/>
    <row r="12929" ht="15.75" customHeight="1" x14ac:dyDescent="0.25"/>
    <row r="12930" ht="15.75" customHeight="1" x14ac:dyDescent="0.25"/>
    <row r="12931" ht="15.75" customHeight="1" x14ac:dyDescent="0.25"/>
    <row r="12932" ht="15.75" customHeight="1" x14ac:dyDescent="0.25"/>
    <row r="12933" ht="15.75" customHeight="1" x14ac:dyDescent="0.25"/>
    <row r="12934" ht="15.75" customHeight="1" x14ac:dyDescent="0.25"/>
    <row r="12935" ht="15.75" customHeight="1" x14ac:dyDescent="0.25"/>
    <row r="12936" ht="15.75" customHeight="1" x14ac:dyDescent="0.25"/>
    <row r="12937" ht="15.75" customHeight="1" x14ac:dyDescent="0.25"/>
    <row r="12938" ht="15.75" customHeight="1" x14ac:dyDescent="0.25"/>
    <row r="12939" ht="15.75" customHeight="1" x14ac:dyDescent="0.25"/>
    <row r="12940" ht="15.75" customHeight="1" x14ac:dyDescent="0.25"/>
    <row r="12941" ht="15.75" customHeight="1" x14ac:dyDescent="0.25"/>
    <row r="12942" ht="15.75" customHeight="1" x14ac:dyDescent="0.25"/>
    <row r="12943" ht="15.75" customHeight="1" x14ac:dyDescent="0.25"/>
    <row r="12944" ht="15.75" customHeight="1" x14ac:dyDescent="0.25"/>
    <row r="12945" ht="15.75" customHeight="1" x14ac:dyDescent="0.25"/>
    <row r="12946" ht="15.75" customHeight="1" x14ac:dyDescent="0.25"/>
    <row r="12947" ht="15.75" customHeight="1" x14ac:dyDescent="0.25"/>
    <row r="12948" ht="15.75" customHeight="1" x14ac:dyDescent="0.25"/>
    <row r="12949" ht="15.75" customHeight="1" x14ac:dyDescent="0.25"/>
    <row r="12950" ht="15.75" customHeight="1" x14ac:dyDescent="0.25"/>
    <row r="12951" ht="15.75" customHeight="1" x14ac:dyDescent="0.25"/>
    <row r="12952" ht="15.75" customHeight="1" x14ac:dyDescent="0.25"/>
    <row r="12953" ht="15.75" customHeight="1" x14ac:dyDescent="0.25"/>
    <row r="12954" ht="15.75" customHeight="1" x14ac:dyDescent="0.25"/>
    <row r="12955" ht="15.75" customHeight="1" x14ac:dyDescent="0.25"/>
    <row r="12956" ht="15.75" customHeight="1" x14ac:dyDescent="0.25"/>
    <row r="12957" ht="15.75" customHeight="1" x14ac:dyDescent="0.25"/>
    <row r="12958" ht="15.75" customHeight="1" x14ac:dyDescent="0.25"/>
    <row r="12959" ht="15.75" customHeight="1" x14ac:dyDescent="0.25"/>
    <row r="12960" ht="15.75" customHeight="1" x14ac:dyDescent="0.25"/>
    <row r="12961" ht="15.75" customHeight="1" x14ac:dyDescent="0.25"/>
    <row r="12962" ht="15.75" customHeight="1" x14ac:dyDescent="0.25"/>
    <row r="12963" ht="15.75" customHeight="1" x14ac:dyDescent="0.25"/>
    <row r="12964" ht="15.75" customHeight="1" x14ac:dyDescent="0.25"/>
    <row r="12965" ht="15.75" customHeight="1" x14ac:dyDescent="0.25"/>
    <row r="12966" ht="15.75" customHeight="1" x14ac:dyDescent="0.25"/>
    <row r="12967" ht="15.75" customHeight="1" x14ac:dyDescent="0.25"/>
    <row r="12968" ht="15.75" customHeight="1" x14ac:dyDescent="0.25"/>
    <row r="12969" ht="15.75" customHeight="1" x14ac:dyDescent="0.25"/>
    <row r="12970" ht="15.75" customHeight="1" x14ac:dyDescent="0.25"/>
    <row r="12971" ht="15.75" customHeight="1" x14ac:dyDescent="0.25"/>
    <row r="12972" ht="15.75" customHeight="1" x14ac:dyDescent="0.25"/>
    <row r="12973" ht="15.75" customHeight="1" x14ac:dyDescent="0.25"/>
    <row r="12974" ht="15.75" customHeight="1" x14ac:dyDescent="0.25"/>
    <row r="12975" ht="15.75" customHeight="1" x14ac:dyDescent="0.25"/>
    <row r="12976" ht="15.75" customHeight="1" x14ac:dyDescent="0.25"/>
    <row r="12977" ht="15.75" customHeight="1" x14ac:dyDescent="0.25"/>
    <row r="12978" ht="15.75" customHeight="1" x14ac:dyDescent="0.25"/>
    <row r="12979" ht="15.75" customHeight="1" x14ac:dyDescent="0.25"/>
    <row r="12980" ht="15.75" customHeight="1" x14ac:dyDescent="0.25"/>
    <row r="12981" ht="15.75" customHeight="1" x14ac:dyDescent="0.25"/>
    <row r="12982" ht="15.75" customHeight="1" x14ac:dyDescent="0.25"/>
    <row r="12983" ht="15.75" customHeight="1" x14ac:dyDescent="0.25"/>
    <row r="12984" ht="15.75" customHeight="1" x14ac:dyDescent="0.25"/>
    <row r="12985" ht="15.75" customHeight="1" x14ac:dyDescent="0.25"/>
    <row r="12986" ht="15.75" customHeight="1" x14ac:dyDescent="0.25"/>
    <row r="12987" ht="15.75" customHeight="1" x14ac:dyDescent="0.25"/>
    <row r="12988" ht="15.75" customHeight="1" x14ac:dyDescent="0.25"/>
    <row r="12989" ht="15.75" customHeight="1" x14ac:dyDescent="0.25"/>
    <row r="12990" ht="15.75" customHeight="1" x14ac:dyDescent="0.25"/>
    <row r="12991" ht="15.75" customHeight="1" x14ac:dyDescent="0.25"/>
    <row r="12992" ht="15.75" customHeight="1" x14ac:dyDescent="0.25"/>
    <row r="12993" ht="15.75" customHeight="1" x14ac:dyDescent="0.25"/>
    <row r="12994" ht="15.75" customHeight="1" x14ac:dyDescent="0.25"/>
    <row r="12995" ht="15.75" customHeight="1" x14ac:dyDescent="0.25"/>
    <row r="12996" ht="15.75" customHeight="1" x14ac:dyDescent="0.25"/>
    <row r="12997" ht="15.75" customHeight="1" x14ac:dyDescent="0.25"/>
    <row r="12998" ht="15.75" customHeight="1" x14ac:dyDescent="0.25"/>
    <row r="12999" ht="15.75" customHeight="1" x14ac:dyDescent="0.25"/>
    <row r="13000" ht="15.75" customHeight="1" x14ac:dyDescent="0.25"/>
    <row r="13001" ht="15.75" customHeight="1" x14ac:dyDescent="0.25"/>
    <row r="13002" ht="15.75" customHeight="1" x14ac:dyDescent="0.25"/>
    <row r="13003" ht="15.75" customHeight="1" x14ac:dyDescent="0.25"/>
    <row r="13004" ht="15.75" customHeight="1" x14ac:dyDescent="0.25"/>
    <row r="13005" ht="15.75" customHeight="1" x14ac:dyDescent="0.25"/>
    <row r="13006" ht="15.75" customHeight="1" x14ac:dyDescent="0.25"/>
    <row r="13007" ht="15.75" customHeight="1" x14ac:dyDescent="0.25"/>
    <row r="13008" ht="15.75" customHeight="1" x14ac:dyDescent="0.25"/>
    <row r="13009" ht="15.75" customHeight="1" x14ac:dyDescent="0.25"/>
    <row r="13010" ht="15.75" customHeight="1" x14ac:dyDescent="0.25"/>
    <row r="13011" ht="15.75" customHeight="1" x14ac:dyDescent="0.25"/>
    <row r="13012" ht="15.75" customHeight="1" x14ac:dyDescent="0.25"/>
    <row r="13013" ht="15.75" customHeight="1" x14ac:dyDescent="0.25"/>
    <row r="13014" ht="15.75" customHeight="1" x14ac:dyDescent="0.25"/>
    <row r="13015" ht="15.75" customHeight="1" x14ac:dyDescent="0.25"/>
    <row r="13016" ht="15.75" customHeight="1" x14ac:dyDescent="0.25"/>
    <row r="13017" ht="15.75" customHeight="1" x14ac:dyDescent="0.25"/>
    <row r="13018" ht="15.75" customHeight="1" x14ac:dyDescent="0.25"/>
    <row r="13019" ht="15.75" customHeight="1" x14ac:dyDescent="0.25"/>
    <row r="13020" ht="15.75" customHeight="1" x14ac:dyDescent="0.25"/>
    <row r="13021" ht="15.75" customHeight="1" x14ac:dyDescent="0.25"/>
    <row r="13022" ht="15.75" customHeight="1" x14ac:dyDescent="0.25"/>
    <row r="13023" ht="15.75" customHeight="1" x14ac:dyDescent="0.25"/>
    <row r="13024" ht="15.75" customHeight="1" x14ac:dyDescent="0.25"/>
    <row r="13025" ht="15.75" customHeight="1" x14ac:dyDescent="0.25"/>
    <row r="13026" ht="15.75" customHeight="1" x14ac:dyDescent="0.25"/>
    <row r="13027" ht="15.75" customHeight="1" x14ac:dyDescent="0.25"/>
    <row r="13028" ht="15.75" customHeight="1" x14ac:dyDescent="0.25"/>
    <row r="13029" ht="15.75" customHeight="1" x14ac:dyDescent="0.25"/>
    <row r="13030" ht="15.75" customHeight="1" x14ac:dyDescent="0.25"/>
    <row r="13031" ht="15.75" customHeight="1" x14ac:dyDescent="0.25"/>
    <row r="13032" ht="15.75" customHeight="1" x14ac:dyDescent="0.25"/>
    <row r="13033" ht="15.75" customHeight="1" x14ac:dyDescent="0.25"/>
    <row r="13034" ht="15.75" customHeight="1" x14ac:dyDescent="0.25"/>
    <row r="13035" ht="15.75" customHeight="1" x14ac:dyDescent="0.25"/>
    <row r="13036" ht="15.75" customHeight="1" x14ac:dyDescent="0.25"/>
    <row r="13037" ht="15.75" customHeight="1" x14ac:dyDescent="0.25"/>
    <row r="13038" ht="15.75" customHeight="1" x14ac:dyDescent="0.25"/>
    <row r="13039" ht="15.75" customHeight="1" x14ac:dyDescent="0.25"/>
    <row r="13040" ht="15.75" customHeight="1" x14ac:dyDescent="0.25"/>
    <row r="13041" ht="15.75" customHeight="1" x14ac:dyDescent="0.25"/>
    <row r="13042" ht="15.75" customHeight="1" x14ac:dyDescent="0.25"/>
    <row r="13043" ht="15.75" customHeight="1" x14ac:dyDescent="0.25"/>
    <row r="13044" ht="15.75" customHeight="1" x14ac:dyDescent="0.25"/>
    <row r="13045" ht="15.75" customHeight="1" x14ac:dyDescent="0.25"/>
    <row r="13046" ht="15.75" customHeight="1" x14ac:dyDescent="0.25"/>
    <row r="13047" ht="15.75" customHeight="1" x14ac:dyDescent="0.25"/>
    <row r="13048" ht="15.75" customHeight="1" x14ac:dyDescent="0.25"/>
    <row r="13049" ht="15.75" customHeight="1" x14ac:dyDescent="0.25"/>
    <row r="13050" ht="15.75" customHeight="1" x14ac:dyDescent="0.25"/>
    <row r="13051" ht="15.75" customHeight="1" x14ac:dyDescent="0.25"/>
    <row r="13052" ht="15.75" customHeight="1" x14ac:dyDescent="0.25"/>
    <row r="13053" ht="15.75" customHeight="1" x14ac:dyDescent="0.25"/>
    <row r="13054" ht="15.75" customHeight="1" x14ac:dyDescent="0.25"/>
    <row r="13055" ht="15.75" customHeight="1" x14ac:dyDescent="0.25"/>
    <row r="13056" ht="15.75" customHeight="1" x14ac:dyDescent="0.25"/>
    <row r="13057" ht="15.75" customHeight="1" x14ac:dyDescent="0.25"/>
    <row r="13058" ht="15.75" customHeight="1" x14ac:dyDescent="0.25"/>
    <row r="13059" ht="15.75" customHeight="1" x14ac:dyDescent="0.25"/>
    <row r="13060" ht="15.75" customHeight="1" x14ac:dyDescent="0.25"/>
    <row r="13061" ht="15.75" customHeight="1" x14ac:dyDescent="0.25"/>
    <row r="13062" ht="15.75" customHeight="1" x14ac:dyDescent="0.25"/>
    <row r="13063" ht="15.75" customHeight="1" x14ac:dyDescent="0.25"/>
    <row r="13064" ht="15.75" customHeight="1" x14ac:dyDescent="0.25"/>
    <row r="13065" ht="15.75" customHeight="1" x14ac:dyDescent="0.25"/>
    <row r="13066" ht="15.75" customHeight="1" x14ac:dyDescent="0.25"/>
    <row r="13067" ht="15.75" customHeight="1" x14ac:dyDescent="0.25"/>
    <row r="13068" ht="15.75" customHeight="1" x14ac:dyDescent="0.25"/>
    <row r="13069" ht="15.75" customHeight="1" x14ac:dyDescent="0.25"/>
    <row r="13070" ht="15.75" customHeight="1" x14ac:dyDescent="0.25"/>
    <row r="13071" ht="15.75" customHeight="1" x14ac:dyDescent="0.25"/>
    <row r="13072" ht="15.75" customHeight="1" x14ac:dyDescent="0.25"/>
    <row r="13073" ht="15.75" customHeight="1" x14ac:dyDescent="0.25"/>
    <row r="13074" ht="15.75" customHeight="1" x14ac:dyDescent="0.25"/>
    <row r="13075" ht="15.75" customHeight="1" x14ac:dyDescent="0.25"/>
    <row r="13076" ht="15.75" customHeight="1" x14ac:dyDescent="0.25"/>
    <row r="13077" ht="15.75" customHeight="1" x14ac:dyDescent="0.25"/>
    <row r="13078" ht="15.75" customHeight="1" x14ac:dyDescent="0.25"/>
    <row r="13079" ht="15.75" customHeight="1" x14ac:dyDescent="0.25"/>
    <row r="13080" ht="15.75" customHeight="1" x14ac:dyDescent="0.25"/>
    <row r="13081" ht="15.75" customHeight="1" x14ac:dyDescent="0.25"/>
    <row r="13082" ht="15.75" customHeight="1" x14ac:dyDescent="0.25"/>
    <row r="13083" ht="15.75" customHeight="1" x14ac:dyDescent="0.25"/>
    <row r="13084" ht="15.75" customHeight="1" x14ac:dyDescent="0.25"/>
    <row r="13085" ht="15.75" customHeight="1" x14ac:dyDescent="0.25"/>
    <row r="13086" ht="15.75" customHeight="1" x14ac:dyDescent="0.25"/>
    <row r="13087" ht="15.75" customHeight="1" x14ac:dyDescent="0.25"/>
    <row r="13088" ht="15.75" customHeight="1" x14ac:dyDescent="0.25"/>
    <row r="13089" ht="15.75" customHeight="1" x14ac:dyDescent="0.25"/>
    <row r="13090" ht="15.75" customHeight="1" x14ac:dyDescent="0.25"/>
    <row r="13091" ht="15.75" customHeight="1" x14ac:dyDescent="0.25"/>
    <row r="13092" ht="15.75" customHeight="1" x14ac:dyDescent="0.25"/>
    <row r="13093" ht="15.75" customHeight="1" x14ac:dyDescent="0.25"/>
    <row r="13094" ht="15.75" customHeight="1" x14ac:dyDescent="0.25"/>
    <row r="13095" ht="15.75" customHeight="1" x14ac:dyDescent="0.25"/>
    <row r="13096" ht="15.75" customHeight="1" x14ac:dyDescent="0.25"/>
    <row r="13097" ht="15.75" customHeight="1" x14ac:dyDescent="0.25"/>
    <row r="13098" ht="15.75" customHeight="1" x14ac:dyDescent="0.25"/>
    <row r="13099" ht="15.75" customHeight="1" x14ac:dyDescent="0.25"/>
    <row r="13100" ht="15.75" customHeight="1" x14ac:dyDescent="0.25"/>
    <row r="13101" ht="15.75" customHeight="1" x14ac:dyDescent="0.25"/>
    <row r="13102" ht="15.75" customHeight="1" x14ac:dyDescent="0.25"/>
    <row r="13103" ht="15.75" customHeight="1" x14ac:dyDescent="0.25"/>
    <row r="13104" ht="15.75" customHeight="1" x14ac:dyDescent="0.25"/>
    <row r="13105" ht="15.75" customHeight="1" x14ac:dyDescent="0.25"/>
    <row r="13106" ht="15.75" customHeight="1" x14ac:dyDescent="0.25"/>
    <row r="13107" ht="15.75" customHeight="1" x14ac:dyDescent="0.25"/>
    <row r="13108" ht="15.75" customHeight="1" x14ac:dyDescent="0.25"/>
    <row r="13109" ht="15.75" customHeight="1" x14ac:dyDescent="0.25"/>
    <row r="13110" ht="15.75" customHeight="1" x14ac:dyDescent="0.25"/>
    <row r="13111" ht="15.75" customHeight="1" x14ac:dyDescent="0.25"/>
    <row r="13112" ht="15.75" customHeight="1" x14ac:dyDescent="0.25"/>
    <row r="13113" ht="15.75" customHeight="1" x14ac:dyDescent="0.25"/>
    <row r="13114" ht="15.75" customHeight="1" x14ac:dyDescent="0.25"/>
    <row r="13115" ht="15.75" customHeight="1" x14ac:dyDescent="0.25"/>
    <row r="13116" ht="15.75" customHeight="1" x14ac:dyDescent="0.25"/>
    <row r="13117" ht="15.75" customHeight="1" x14ac:dyDescent="0.25"/>
    <row r="13118" ht="15.75" customHeight="1" x14ac:dyDescent="0.25"/>
    <row r="13119" ht="15.75" customHeight="1" x14ac:dyDescent="0.25"/>
    <row r="13120" ht="15.75" customHeight="1" x14ac:dyDescent="0.25"/>
    <row r="13121" ht="15.75" customHeight="1" x14ac:dyDescent="0.25"/>
    <row r="13122" ht="15.75" customHeight="1" x14ac:dyDescent="0.25"/>
    <row r="13123" ht="15.75" customHeight="1" x14ac:dyDescent="0.25"/>
    <row r="13124" ht="15.75" customHeight="1" x14ac:dyDescent="0.25"/>
    <row r="13125" ht="15.75" customHeight="1" x14ac:dyDescent="0.25"/>
    <row r="13126" ht="15.75" customHeight="1" x14ac:dyDescent="0.25"/>
    <row r="13127" ht="15.75" customHeight="1" x14ac:dyDescent="0.25"/>
    <row r="13128" ht="15.75" customHeight="1" x14ac:dyDescent="0.25"/>
    <row r="13129" ht="15.75" customHeight="1" x14ac:dyDescent="0.25"/>
    <row r="13130" ht="15.75" customHeight="1" x14ac:dyDescent="0.25"/>
    <row r="13131" ht="15.75" customHeight="1" x14ac:dyDescent="0.25"/>
    <row r="13132" ht="15.75" customHeight="1" x14ac:dyDescent="0.25"/>
    <row r="13133" ht="15.75" customHeight="1" x14ac:dyDescent="0.25"/>
    <row r="13134" ht="15.75" customHeight="1" x14ac:dyDescent="0.25"/>
    <row r="13135" ht="15.75" customHeight="1" x14ac:dyDescent="0.25"/>
    <row r="13136" ht="15.75" customHeight="1" x14ac:dyDescent="0.25"/>
    <row r="13137" ht="15.75" customHeight="1" x14ac:dyDescent="0.25"/>
    <row r="13138" ht="15.75" customHeight="1" x14ac:dyDescent="0.25"/>
    <row r="13139" ht="15.75" customHeight="1" x14ac:dyDescent="0.25"/>
    <row r="13140" ht="15.75" customHeight="1" x14ac:dyDescent="0.25"/>
    <row r="13141" ht="15.75" customHeight="1" x14ac:dyDescent="0.25"/>
    <row r="13142" ht="15.75" customHeight="1" x14ac:dyDescent="0.25"/>
    <row r="13143" ht="15.75" customHeight="1" x14ac:dyDescent="0.25"/>
    <row r="13144" ht="15.75" customHeight="1" x14ac:dyDescent="0.25"/>
    <row r="13145" ht="15.75" customHeight="1" x14ac:dyDescent="0.25"/>
    <row r="13146" ht="15.75" customHeight="1" x14ac:dyDescent="0.25"/>
    <row r="13147" ht="15.75" customHeight="1" x14ac:dyDescent="0.25"/>
    <row r="13148" ht="15.75" customHeight="1" x14ac:dyDescent="0.25"/>
    <row r="13149" ht="15.75" customHeight="1" x14ac:dyDescent="0.25"/>
    <row r="13150" ht="15.75" customHeight="1" x14ac:dyDescent="0.25"/>
    <row r="13151" ht="15.75" customHeight="1" x14ac:dyDescent="0.25"/>
    <row r="13152" ht="15.75" customHeight="1" x14ac:dyDescent="0.25"/>
    <row r="13153" ht="15.75" customHeight="1" x14ac:dyDescent="0.25"/>
    <row r="13154" ht="15.75" customHeight="1" x14ac:dyDescent="0.25"/>
    <row r="13155" ht="15.75" customHeight="1" x14ac:dyDescent="0.25"/>
    <row r="13156" ht="15.75" customHeight="1" x14ac:dyDescent="0.25"/>
    <row r="13157" ht="15.75" customHeight="1" x14ac:dyDescent="0.25"/>
    <row r="13158" ht="15.75" customHeight="1" x14ac:dyDescent="0.25"/>
    <row r="13159" ht="15.75" customHeight="1" x14ac:dyDescent="0.25"/>
    <row r="13160" ht="15.75" customHeight="1" x14ac:dyDescent="0.25"/>
    <row r="13161" ht="15.75" customHeight="1" x14ac:dyDescent="0.25"/>
    <row r="13162" ht="15.75" customHeight="1" x14ac:dyDescent="0.25"/>
    <row r="13163" ht="15.75" customHeight="1" x14ac:dyDescent="0.25"/>
    <row r="13164" ht="15.75" customHeight="1" x14ac:dyDescent="0.25"/>
    <row r="13165" ht="15.75" customHeight="1" x14ac:dyDescent="0.25"/>
    <row r="13166" ht="15.75" customHeight="1" x14ac:dyDescent="0.25"/>
    <row r="13167" ht="15.75" customHeight="1" x14ac:dyDescent="0.25"/>
    <row r="13168" ht="15.75" customHeight="1" x14ac:dyDescent="0.25"/>
    <row r="13169" ht="15.75" customHeight="1" x14ac:dyDescent="0.25"/>
    <row r="13170" ht="15.75" customHeight="1" x14ac:dyDescent="0.25"/>
    <row r="13171" ht="15.75" customHeight="1" x14ac:dyDescent="0.25"/>
    <row r="13172" ht="15.75" customHeight="1" x14ac:dyDescent="0.25"/>
    <row r="13173" ht="15.75" customHeight="1" x14ac:dyDescent="0.25"/>
    <row r="13174" ht="15.75" customHeight="1" x14ac:dyDescent="0.25"/>
    <row r="13175" ht="15.75" customHeight="1" x14ac:dyDescent="0.25"/>
    <row r="13176" ht="15.75" customHeight="1" x14ac:dyDescent="0.25"/>
    <row r="13177" ht="15.75" customHeight="1" x14ac:dyDescent="0.25"/>
    <row r="13178" ht="15.75" customHeight="1" x14ac:dyDescent="0.25"/>
    <row r="13179" ht="15.75" customHeight="1" x14ac:dyDescent="0.25"/>
    <row r="13180" ht="15.75" customHeight="1" x14ac:dyDescent="0.25"/>
    <row r="13181" ht="15.75" customHeight="1" x14ac:dyDescent="0.25"/>
    <row r="13182" ht="15.75" customHeight="1" x14ac:dyDescent="0.25"/>
    <row r="13183" ht="15.75" customHeight="1" x14ac:dyDescent="0.25"/>
    <row r="13184" ht="15.75" customHeight="1" x14ac:dyDescent="0.25"/>
    <row r="13185" ht="15.75" customHeight="1" x14ac:dyDescent="0.25"/>
    <row r="13186" ht="15.75" customHeight="1" x14ac:dyDescent="0.25"/>
    <row r="13187" ht="15.75" customHeight="1" x14ac:dyDescent="0.25"/>
    <row r="13188" ht="15.75" customHeight="1" x14ac:dyDescent="0.25"/>
    <row r="13189" ht="15.75" customHeight="1" x14ac:dyDescent="0.25"/>
    <row r="13190" ht="15.75" customHeight="1" x14ac:dyDescent="0.25"/>
    <row r="13191" ht="15.75" customHeight="1" x14ac:dyDescent="0.25"/>
    <row r="13192" ht="15.75" customHeight="1" x14ac:dyDescent="0.25"/>
    <row r="13193" ht="15.75" customHeight="1" x14ac:dyDescent="0.25"/>
    <row r="13194" ht="15.75" customHeight="1" x14ac:dyDescent="0.25"/>
    <row r="13195" ht="15.75" customHeight="1" x14ac:dyDescent="0.25"/>
    <row r="13196" ht="15.75" customHeight="1" x14ac:dyDescent="0.25"/>
    <row r="13197" ht="15.75" customHeight="1" x14ac:dyDescent="0.25"/>
    <row r="13198" ht="15.75" customHeight="1" x14ac:dyDescent="0.25"/>
    <row r="13199" ht="15.75" customHeight="1" x14ac:dyDescent="0.25"/>
    <row r="13200" ht="15.75" customHeight="1" x14ac:dyDescent="0.25"/>
    <row r="13201" ht="15.75" customHeight="1" x14ac:dyDescent="0.25"/>
    <row r="13202" ht="15.75" customHeight="1" x14ac:dyDescent="0.25"/>
    <row r="13203" ht="15.75" customHeight="1" x14ac:dyDescent="0.25"/>
    <row r="13204" ht="15.75" customHeight="1" x14ac:dyDescent="0.25"/>
    <row r="13205" ht="15.75" customHeight="1" x14ac:dyDescent="0.25"/>
    <row r="13206" ht="15.75" customHeight="1" x14ac:dyDescent="0.25"/>
    <row r="13207" ht="15.75" customHeight="1" x14ac:dyDescent="0.25"/>
    <row r="13208" ht="15.75" customHeight="1" x14ac:dyDescent="0.25"/>
    <row r="13209" ht="15.75" customHeight="1" x14ac:dyDescent="0.25"/>
    <row r="13210" ht="15.75" customHeight="1" x14ac:dyDescent="0.25"/>
    <row r="13211" ht="15.75" customHeight="1" x14ac:dyDescent="0.25"/>
    <row r="13212" ht="15.75" customHeight="1" x14ac:dyDescent="0.25"/>
    <row r="13213" ht="15.75" customHeight="1" x14ac:dyDescent="0.25"/>
    <row r="13214" ht="15.75" customHeight="1" x14ac:dyDescent="0.25"/>
    <row r="13215" ht="15.75" customHeight="1" x14ac:dyDescent="0.25"/>
    <row r="13216" ht="15.75" customHeight="1" x14ac:dyDescent="0.25"/>
    <row r="13217" ht="15.75" customHeight="1" x14ac:dyDescent="0.25"/>
    <row r="13218" ht="15.75" customHeight="1" x14ac:dyDescent="0.25"/>
    <row r="13219" ht="15.75" customHeight="1" x14ac:dyDescent="0.25"/>
    <row r="13220" ht="15.75" customHeight="1" x14ac:dyDescent="0.25"/>
    <row r="13221" ht="15.75" customHeight="1" x14ac:dyDescent="0.25"/>
    <row r="13222" ht="15.75" customHeight="1" x14ac:dyDescent="0.25"/>
    <row r="13223" ht="15.75" customHeight="1" x14ac:dyDescent="0.25"/>
    <row r="13224" ht="15.75" customHeight="1" x14ac:dyDescent="0.25"/>
    <row r="13225" ht="15.75" customHeight="1" x14ac:dyDescent="0.25"/>
    <row r="13226" ht="15.75" customHeight="1" x14ac:dyDescent="0.25"/>
    <row r="13227" ht="15.75" customHeight="1" x14ac:dyDescent="0.25"/>
    <row r="13228" ht="15.75" customHeight="1" x14ac:dyDescent="0.25"/>
    <row r="13229" ht="15.75" customHeight="1" x14ac:dyDescent="0.25"/>
    <row r="13230" ht="15.75" customHeight="1" x14ac:dyDescent="0.25"/>
    <row r="13231" ht="15.75" customHeight="1" x14ac:dyDescent="0.25"/>
    <row r="13232" ht="15.75" customHeight="1" x14ac:dyDescent="0.25"/>
    <row r="13233" ht="15.75" customHeight="1" x14ac:dyDescent="0.25"/>
    <row r="13234" ht="15.75" customHeight="1" x14ac:dyDescent="0.25"/>
    <row r="13235" ht="15.75" customHeight="1" x14ac:dyDescent="0.25"/>
    <row r="13236" ht="15.75" customHeight="1" x14ac:dyDescent="0.25"/>
    <row r="13237" ht="15.75" customHeight="1" x14ac:dyDescent="0.25"/>
    <row r="13238" ht="15.75" customHeight="1" x14ac:dyDescent="0.25"/>
    <row r="13239" ht="15.75" customHeight="1" x14ac:dyDescent="0.25"/>
    <row r="13240" ht="15.75" customHeight="1" x14ac:dyDescent="0.25"/>
    <row r="13241" ht="15.75" customHeight="1" x14ac:dyDescent="0.25"/>
    <row r="13242" ht="15.75" customHeight="1" x14ac:dyDescent="0.25"/>
    <row r="13243" ht="15.75" customHeight="1" x14ac:dyDescent="0.25"/>
    <row r="13244" ht="15.75" customHeight="1" x14ac:dyDescent="0.25"/>
    <row r="13245" ht="15.75" customHeight="1" x14ac:dyDescent="0.25"/>
    <row r="13246" ht="15.75" customHeight="1" x14ac:dyDescent="0.25"/>
    <row r="13247" ht="15.75" customHeight="1" x14ac:dyDescent="0.25"/>
    <row r="13248" ht="15.75" customHeight="1" x14ac:dyDescent="0.25"/>
    <row r="13249" ht="15.75" customHeight="1" x14ac:dyDescent="0.25"/>
    <row r="13250" ht="15.75" customHeight="1" x14ac:dyDescent="0.25"/>
    <row r="13251" ht="15.75" customHeight="1" x14ac:dyDescent="0.25"/>
    <row r="13252" ht="15.75" customHeight="1" x14ac:dyDescent="0.25"/>
    <row r="13253" ht="15.75" customHeight="1" x14ac:dyDescent="0.25"/>
    <row r="13254" ht="15.75" customHeight="1" x14ac:dyDescent="0.25"/>
    <row r="13255" ht="15.75" customHeight="1" x14ac:dyDescent="0.25"/>
    <row r="13256" ht="15.75" customHeight="1" x14ac:dyDescent="0.25"/>
    <row r="13257" ht="15.75" customHeight="1" x14ac:dyDescent="0.25"/>
    <row r="13258" ht="15.75" customHeight="1" x14ac:dyDescent="0.25"/>
    <row r="13259" ht="15.75" customHeight="1" x14ac:dyDescent="0.25"/>
    <row r="13260" ht="15.75" customHeight="1" x14ac:dyDescent="0.25"/>
    <row r="13261" ht="15.75" customHeight="1" x14ac:dyDescent="0.25"/>
    <row r="13262" ht="15.75" customHeight="1" x14ac:dyDescent="0.25"/>
    <row r="13263" ht="15.75" customHeight="1" x14ac:dyDescent="0.25"/>
    <row r="13264" ht="15.75" customHeight="1" x14ac:dyDescent="0.25"/>
    <row r="13265" ht="15.75" customHeight="1" x14ac:dyDescent="0.25"/>
    <row r="13266" ht="15.75" customHeight="1" x14ac:dyDescent="0.25"/>
    <row r="13267" ht="15.75" customHeight="1" x14ac:dyDescent="0.25"/>
    <row r="13268" ht="15.75" customHeight="1" x14ac:dyDescent="0.25"/>
    <row r="13269" ht="15.75" customHeight="1" x14ac:dyDescent="0.25"/>
    <row r="13270" ht="15.75" customHeight="1" x14ac:dyDescent="0.25"/>
    <row r="13271" ht="15.75" customHeight="1" x14ac:dyDescent="0.25"/>
    <row r="13272" ht="15.75" customHeight="1" x14ac:dyDescent="0.25"/>
    <row r="13273" ht="15.75" customHeight="1" x14ac:dyDescent="0.25"/>
    <row r="13274" ht="15.75" customHeight="1" x14ac:dyDescent="0.25"/>
    <row r="13275" ht="15.75" customHeight="1" x14ac:dyDescent="0.25"/>
    <row r="13276" ht="15.75" customHeight="1" x14ac:dyDescent="0.25"/>
    <row r="13277" ht="15.75" customHeight="1" x14ac:dyDescent="0.25"/>
    <row r="13278" ht="15.75" customHeight="1" x14ac:dyDescent="0.25"/>
    <row r="13279" ht="15.75" customHeight="1" x14ac:dyDescent="0.25"/>
    <row r="13280" ht="15.75" customHeight="1" x14ac:dyDescent="0.25"/>
    <row r="13281" ht="15.75" customHeight="1" x14ac:dyDescent="0.25"/>
    <row r="13282" ht="15.75" customHeight="1" x14ac:dyDescent="0.25"/>
    <row r="13283" ht="15.75" customHeight="1" x14ac:dyDescent="0.25"/>
    <row r="13284" ht="15.75" customHeight="1" x14ac:dyDescent="0.25"/>
    <row r="13285" ht="15.75" customHeight="1" x14ac:dyDescent="0.25"/>
    <row r="13286" ht="15.75" customHeight="1" x14ac:dyDescent="0.25"/>
    <row r="13287" ht="15.75" customHeight="1" x14ac:dyDescent="0.25"/>
    <row r="13288" ht="15.75" customHeight="1" x14ac:dyDescent="0.25"/>
    <row r="13289" ht="15.75" customHeight="1" x14ac:dyDescent="0.25"/>
    <row r="13290" ht="15.75" customHeight="1" x14ac:dyDescent="0.25"/>
    <row r="13291" ht="15.75" customHeight="1" x14ac:dyDescent="0.25"/>
    <row r="13292" ht="15.75" customHeight="1" x14ac:dyDescent="0.25"/>
    <row r="13293" ht="15.75" customHeight="1" x14ac:dyDescent="0.25"/>
    <row r="13294" ht="15.75" customHeight="1" x14ac:dyDescent="0.25"/>
    <row r="13295" ht="15.75" customHeight="1" x14ac:dyDescent="0.25"/>
    <row r="13296" ht="15.75" customHeight="1" x14ac:dyDescent="0.25"/>
    <row r="13297" ht="15.75" customHeight="1" x14ac:dyDescent="0.25"/>
    <row r="13298" ht="15.75" customHeight="1" x14ac:dyDescent="0.25"/>
    <row r="13299" ht="15.75" customHeight="1" x14ac:dyDescent="0.25"/>
    <row r="13300" ht="15.75" customHeight="1" x14ac:dyDescent="0.25"/>
    <row r="13301" ht="15.75" customHeight="1" x14ac:dyDescent="0.25"/>
    <row r="13302" ht="15.75" customHeight="1" x14ac:dyDescent="0.25"/>
    <row r="13303" ht="15.75" customHeight="1" x14ac:dyDescent="0.25"/>
    <row r="13304" ht="15.75" customHeight="1" x14ac:dyDescent="0.25"/>
    <row r="13305" ht="15.75" customHeight="1" x14ac:dyDescent="0.25"/>
    <row r="13306" ht="15.75" customHeight="1" x14ac:dyDescent="0.25"/>
    <row r="13307" ht="15.75" customHeight="1" x14ac:dyDescent="0.25"/>
    <row r="13308" ht="15.75" customHeight="1" x14ac:dyDescent="0.25"/>
    <row r="13309" ht="15.75" customHeight="1" x14ac:dyDescent="0.25"/>
    <row r="13310" ht="15.75" customHeight="1" x14ac:dyDescent="0.25"/>
    <row r="13311" ht="15.75" customHeight="1" x14ac:dyDescent="0.25"/>
    <row r="13312" ht="15.75" customHeight="1" x14ac:dyDescent="0.25"/>
    <row r="13313" ht="15.75" customHeight="1" x14ac:dyDescent="0.25"/>
    <row r="13314" ht="15.75" customHeight="1" x14ac:dyDescent="0.25"/>
    <row r="13315" ht="15.75" customHeight="1" x14ac:dyDescent="0.25"/>
    <row r="13316" ht="15.75" customHeight="1" x14ac:dyDescent="0.25"/>
    <row r="13317" ht="15.75" customHeight="1" x14ac:dyDescent="0.25"/>
    <row r="13318" ht="15.75" customHeight="1" x14ac:dyDescent="0.25"/>
    <row r="13319" ht="15.75" customHeight="1" x14ac:dyDescent="0.25"/>
    <row r="13320" ht="15.75" customHeight="1" x14ac:dyDescent="0.25"/>
    <row r="13321" ht="15.75" customHeight="1" x14ac:dyDescent="0.25"/>
    <row r="13322" ht="15.75" customHeight="1" x14ac:dyDescent="0.25"/>
    <row r="13323" ht="15.75" customHeight="1" x14ac:dyDescent="0.25"/>
    <row r="13324" ht="15.75" customHeight="1" x14ac:dyDescent="0.25"/>
    <row r="13325" ht="15.75" customHeight="1" x14ac:dyDescent="0.25"/>
    <row r="13326" ht="15.75" customHeight="1" x14ac:dyDescent="0.25"/>
    <row r="13327" ht="15.75" customHeight="1" x14ac:dyDescent="0.25"/>
    <row r="13328" ht="15.75" customHeight="1" x14ac:dyDescent="0.25"/>
    <row r="13329" ht="15.75" customHeight="1" x14ac:dyDescent="0.25"/>
    <row r="13330" ht="15.75" customHeight="1" x14ac:dyDescent="0.25"/>
    <row r="13331" ht="15.75" customHeight="1" x14ac:dyDescent="0.25"/>
    <row r="13332" ht="15.75" customHeight="1" x14ac:dyDescent="0.25"/>
    <row r="13333" ht="15.75" customHeight="1" x14ac:dyDescent="0.25"/>
    <row r="13334" ht="15.75" customHeight="1" x14ac:dyDescent="0.25"/>
    <row r="13335" ht="15.75" customHeight="1" x14ac:dyDescent="0.25"/>
    <row r="13336" ht="15.75" customHeight="1" x14ac:dyDescent="0.25"/>
    <row r="13337" ht="15.75" customHeight="1" x14ac:dyDescent="0.25"/>
    <row r="13338" ht="15.75" customHeight="1" x14ac:dyDescent="0.25"/>
    <row r="13339" ht="15.75" customHeight="1" x14ac:dyDescent="0.25"/>
    <row r="13340" ht="15.75" customHeight="1" x14ac:dyDescent="0.25"/>
    <row r="13341" ht="15.75" customHeight="1" x14ac:dyDescent="0.25"/>
    <row r="13342" ht="15.75" customHeight="1" x14ac:dyDescent="0.25"/>
    <row r="13343" ht="15.75" customHeight="1" x14ac:dyDescent="0.25"/>
    <row r="13344" ht="15.75" customHeight="1" x14ac:dyDescent="0.25"/>
    <row r="13345" ht="15.75" customHeight="1" x14ac:dyDescent="0.25"/>
    <row r="13346" ht="15.75" customHeight="1" x14ac:dyDescent="0.25"/>
    <row r="13347" ht="15.75" customHeight="1" x14ac:dyDescent="0.25"/>
    <row r="13348" ht="15.75" customHeight="1" x14ac:dyDescent="0.25"/>
    <row r="13349" ht="15.75" customHeight="1" x14ac:dyDescent="0.25"/>
    <row r="13350" ht="15.75" customHeight="1" x14ac:dyDescent="0.25"/>
    <row r="13351" ht="15.75" customHeight="1" x14ac:dyDescent="0.25"/>
    <row r="13352" ht="15.75" customHeight="1" x14ac:dyDescent="0.25"/>
    <row r="13353" ht="15.75" customHeight="1" x14ac:dyDescent="0.25"/>
    <row r="13354" ht="15.75" customHeight="1" x14ac:dyDescent="0.25"/>
    <row r="13355" ht="15.75" customHeight="1" x14ac:dyDescent="0.25"/>
    <row r="13356" ht="15.75" customHeight="1" x14ac:dyDescent="0.25"/>
    <row r="13357" ht="15.75" customHeight="1" x14ac:dyDescent="0.25"/>
    <row r="13358" ht="15.75" customHeight="1" x14ac:dyDescent="0.25"/>
    <row r="13359" ht="15.75" customHeight="1" x14ac:dyDescent="0.25"/>
    <row r="13360" ht="15.75" customHeight="1" x14ac:dyDescent="0.25"/>
    <row r="13361" ht="15.75" customHeight="1" x14ac:dyDescent="0.25"/>
    <row r="13362" ht="15.75" customHeight="1" x14ac:dyDescent="0.25"/>
    <row r="13363" ht="15.75" customHeight="1" x14ac:dyDescent="0.25"/>
    <row r="13364" ht="15.75" customHeight="1" x14ac:dyDescent="0.25"/>
    <row r="13365" ht="15.75" customHeight="1" x14ac:dyDescent="0.25"/>
    <row r="13366" ht="15.75" customHeight="1" x14ac:dyDescent="0.25"/>
    <row r="13367" ht="15.75" customHeight="1" x14ac:dyDescent="0.25"/>
    <row r="13368" ht="15.75" customHeight="1" x14ac:dyDescent="0.25"/>
    <row r="13369" ht="15.75" customHeight="1" x14ac:dyDescent="0.25"/>
    <row r="13370" ht="15.75" customHeight="1" x14ac:dyDescent="0.25"/>
    <row r="13371" ht="15.75" customHeight="1" x14ac:dyDescent="0.25"/>
    <row r="13372" ht="15.75" customHeight="1" x14ac:dyDescent="0.25"/>
    <row r="13373" ht="15.75" customHeight="1" x14ac:dyDescent="0.25"/>
    <row r="13374" ht="15.75" customHeight="1" x14ac:dyDescent="0.25"/>
    <row r="13375" ht="15.75" customHeight="1" x14ac:dyDescent="0.25"/>
    <row r="13376" ht="15.75" customHeight="1" x14ac:dyDescent="0.25"/>
    <row r="13377" ht="15.75" customHeight="1" x14ac:dyDescent="0.25"/>
    <row r="13378" ht="15.75" customHeight="1" x14ac:dyDescent="0.25"/>
    <row r="13379" ht="15.75" customHeight="1" x14ac:dyDescent="0.25"/>
    <row r="13380" ht="15.75" customHeight="1" x14ac:dyDescent="0.25"/>
    <row r="13381" ht="15.75" customHeight="1" x14ac:dyDescent="0.25"/>
    <row r="13382" ht="15.75" customHeight="1" x14ac:dyDescent="0.25"/>
    <row r="13383" ht="15.75" customHeight="1" x14ac:dyDescent="0.25"/>
    <row r="13384" ht="15.75" customHeight="1" x14ac:dyDescent="0.25"/>
    <row r="13385" ht="15.75" customHeight="1" x14ac:dyDescent="0.25"/>
    <row r="13386" ht="15.75" customHeight="1" x14ac:dyDescent="0.25"/>
    <row r="13387" ht="15.75" customHeight="1" x14ac:dyDescent="0.25"/>
    <row r="13388" ht="15.75" customHeight="1" x14ac:dyDescent="0.25"/>
    <row r="13389" ht="15.75" customHeight="1" x14ac:dyDescent="0.25"/>
    <row r="13390" ht="15.75" customHeight="1" x14ac:dyDescent="0.25"/>
    <row r="13391" ht="15.75" customHeight="1" x14ac:dyDescent="0.25"/>
    <row r="13392" ht="15.75" customHeight="1" x14ac:dyDescent="0.25"/>
    <row r="13393" ht="15.75" customHeight="1" x14ac:dyDescent="0.25"/>
    <row r="13394" ht="15.75" customHeight="1" x14ac:dyDescent="0.25"/>
    <row r="13395" ht="15.75" customHeight="1" x14ac:dyDescent="0.25"/>
    <row r="13396" ht="15.75" customHeight="1" x14ac:dyDescent="0.25"/>
    <row r="13397" ht="15.75" customHeight="1" x14ac:dyDescent="0.25"/>
    <row r="13398" ht="15.75" customHeight="1" x14ac:dyDescent="0.25"/>
    <row r="13399" ht="15.75" customHeight="1" x14ac:dyDescent="0.25"/>
    <row r="13400" ht="15.75" customHeight="1" x14ac:dyDescent="0.25"/>
    <row r="13401" ht="15.75" customHeight="1" x14ac:dyDescent="0.25"/>
    <row r="13402" ht="15.75" customHeight="1" x14ac:dyDescent="0.25"/>
    <row r="13403" ht="15.75" customHeight="1" x14ac:dyDescent="0.25"/>
    <row r="13404" ht="15.75" customHeight="1" x14ac:dyDescent="0.25"/>
    <row r="13405" ht="15.75" customHeight="1" x14ac:dyDescent="0.25"/>
    <row r="13406" ht="15.75" customHeight="1" x14ac:dyDescent="0.25"/>
    <row r="13407" ht="15.75" customHeight="1" x14ac:dyDescent="0.25"/>
    <row r="13408" ht="15.75" customHeight="1" x14ac:dyDescent="0.25"/>
    <row r="13409" ht="15.75" customHeight="1" x14ac:dyDescent="0.25"/>
    <row r="13410" ht="15.75" customHeight="1" x14ac:dyDescent="0.25"/>
    <row r="13411" ht="15.75" customHeight="1" x14ac:dyDescent="0.25"/>
    <row r="13412" ht="15.75" customHeight="1" x14ac:dyDescent="0.25"/>
    <row r="13413" ht="15.75" customHeight="1" x14ac:dyDescent="0.25"/>
    <row r="13414" ht="15.75" customHeight="1" x14ac:dyDescent="0.25"/>
    <row r="13415" ht="15.75" customHeight="1" x14ac:dyDescent="0.25"/>
    <row r="13416" ht="15.75" customHeight="1" x14ac:dyDescent="0.25"/>
    <row r="13417" ht="15.75" customHeight="1" x14ac:dyDescent="0.25"/>
    <row r="13418" ht="15.75" customHeight="1" x14ac:dyDescent="0.25"/>
    <row r="13419" ht="15.75" customHeight="1" x14ac:dyDescent="0.25"/>
    <row r="13420" ht="15.75" customHeight="1" x14ac:dyDescent="0.25"/>
    <row r="13421" ht="15.75" customHeight="1" x14ac:dyDescent="0.25"/>
    <row r="13422" ht="15.75" customHeight="1" x14ac:dyDescent="0.25"/>
    <row r="13423" ht="15.75" customHeight="1" x14ac:dyDescent="0.25"/>
    <row r="13424" ht="15.75" customHeight="1" x14ac:dyDescent="0.25"/>
    <row r="13425" ht="15.75" customHeight="1" x14ac:dyDescent="0.25"/>
    <row r="13426" ht="15.75" customHeight="1" x14ac:dyDescent="0.25"/>
    <row r="13427" ht="15.75" customHeight="1" x14ac:dyDescent="0.25"/>
    <row r="13428" ht="15.75" customHeight="1" x14ac:dyDescent="0.25"/>
    <row r="13429" ht="15.75" customHeight="1" x14ac:dyDescent="0.25"/>
    <row r="13430" ht="15.75" customHeight="1" x14ac:dyDescent="0.25"/>
    <row r="13431" ht="15.75" customHeight="1" x14ac:dyDescent="0.25"/>
    <row r="13432" ht="15.75" customHeight="1" x14ac:dyDescent="0.25"/>
    <row r="13433" ht="15.75" customHeight="1" x14ac:dyDescent="0.25"/>
    <row r="13434" ht="15.75" customHeight="1" x14ac:dyDescent="0.25"/>
    <row r="13435" ht="15.75" customHeight="1" x14ac:dyDescent="0.25"/>
    <row r="13436" ht="15.75" customHeight="1" x14ac:dyDescent="0.25"/>
    <row r="13437" ht="15.75" customHeight="1" x14ac:dyDescent="0.25"/>
    <row r="13438" ht="15.75" customHeight="1" x14ac:dyDescent="0.25"/>
    <row r="13439" ht="15.75" customHeight="1" x14ac:dyDescent="0.25"/>
    <row r="13440" ht="15.75" customHeight="1" x14ac:dyDescent="0.25"/>
    <row r="13441" ht="15.75" customHeight="1" x14ac:dyDescent="0.25"/>
    <row r="13442" ht="15.75" customHeight="1" x14ac:dyDescent="0.25"/>
    <row r="13443" ht="15.75" customHeight="1" x14ac:dyDescent="0.25"/>
    <row r="13444" ht="15.75" customHeight="1" x14ac:dyDescent="0.25"/>
    <row r="13445" ht="15.75" customHeight="1" x14ac:dyDescent="0.25"/>
    <row r="13446" ht="15.75" customHeight="1" x14ac:dyDescent="0.25"/>
    <row r="13447" ht="15.75" customHeight="1" x14ac:dyDescent="0.25"/>
    <row r="13448" ht="15.75" customHeight="1" x14ac:dyDescent="0.25"/>
    <row r="13449" ht="15.75" customHeight="1" x14ac:dyDescent="0.25"/>
    <row r="13450" ht="15.75" customHeight="1" x14ac:dyDescent="0.25"/>
    <row r="13451" ht="15.75" customHeight="1" x14ac:dyDescent="0.25"/>
    <row r="13452" ht="15.75" customHeight="1" x14ac:dyDescent="0.25"/>
    <row r="13453" ht="15.75" customHeight="1" x14ac:dyDescent="0.25"/>
    <row r="13454" ht="15.75" customHeight="1" x14ac:dyDescent="0.25"/>
    <row r="13455" ht="15.75" customHeight="1" x14ac:dyDescent="0.25"/>
    <row r="13456" ht="15.75" customHeight="1" x14ac:dyDescent="0.25"/>
    <row r="13457" ht="15.75" customHeight="1" x14ac:dyDescent="0.25"/>
    <row r="13458" ht="15.75" customHeight="1" x14ac:dyDescent="0.25"/>
    <row r="13459" ht="15.75" customHeight="1" x14ac:dyDescent="0.25"/>
    <row r="13460" ht="15.75" customHeight="1" x14ac:dyDescent="0.25"/>
    <row r="13461" ht="15.75" customHeight="1" x14ac:dyDescent="0.25"/>
    <row r="13462" ht="15.75" customHeight="1" x14ac:dyDescent="0.25"/>
    <row r="13463" ht="15.75" customHeight="1" x14ac:dyDescent="0.25"/>
    <row r="13464" ht="15.75" customHeight="1" x14ac:dyDescent="0.25"/>
    <row r="13465" ht="15.75" customHeight="1" x14ac:dyDescent="0.25"/>
    <row r="13466" ht="15.75" customHeight="1" x14ac:dyDescent="0.25"/>
    <row r="13467" ht="15.75" customHeight="1" x14ac:dyDescent="0.25"/>
    <row r="13468" ht="15.75" customHeight="1" x14ac:dyDescent="0.25"/>
    <row r="13469" ht="15.75" customHeight="1" x14ac:dyDescent="0.25"/>
    <row r="13470" ht="15.75" customHeight="1" x14ac:dyDescent="0.25"/>
    <row r="13471" ht="15.75" customHeight="1" x14ac:dyDescent="0.25"/>
    <row r="13472" ht="15.75" customHeight="1" x14ac:dyDescent="0.25"/>
    <row r="13473" ht="15.75" customHeight="1" x14ac:dyDescent="0.25"/>
    <row r="13474" ht="15.75" customHeight="1" x14ac:dyDescent="0.25"/>
    <row r="13475" ht="15.75" customHeight="1" x14ac:dyDescent="0.25"/>
    <row r="13476" ht="15.75" customHeight="1" x14ac:dyDescent="0.25"/>
    <row r="13477" ht="15.75" customHeight="1" x14ac:dyDescent="0.25"/>
    <row r="13478" ht="15.75" customHeight="1" x14ac:dyDescent="0.25"/>
    <row r="13479" ht="15.75" customHeight="1" x14ac:dyDescent="0.25"/>
    <row r="13480" ht="15.75" customHeight="1" x14ac:dyDescent="0.25"/>
    <row r="13481" ht="15.75" customHeight="1" x14ac:dyDescent="0.25"/>
    <row r="13482" ht="15.75" customHeight="1" x14ac:dyDescent="0.25"/>
    <row r="13483" ht="15.75" customHeight="1" x14ac:dyDescent="0.25"/>
    <row r="13484" ht="15.75" customHeight="1" x14ac:dyDescent="0.25"/>
    <row r="13485" ht="15.75" customHeight="1" x14ac:dyDescent="0.25"/>
    <row r="13486" ht="15.75" customHeight="1" x14ac:dyDescent="0.25"/>
    <row r="13487" ht="15.75" customHeight="1" x14ac:dyDescent="0.25"/>
    <row r="13488" ht="15.75" customHeight="1" x14ac:dyDescent="0.25"/>
    <row r="13489" ht="15.75" customHeight="1" x14ac:dyDescent="0.25"/>
    <row r="13490" ht="15.75" customHeight="1" x14ac:dyDescent="0.25"/>
    <row r="13491" ht="15.75" customHeight="1" x14ac:dyDescent="0.25"/>
    <row r="13492" ht="15.75" customHeight="1" x14ac:dyDescent="0.25"/>
    <row r="13493" ht="15.75" customHeight="1" x14ac:dyDescent="0.25"/>
    <row r="13494" ht="15.75" customHeight="1" x14ac:dyDescent="0.25"/>
    <row r="13495" ht="15.75" customHeight="1" x14ac:dyDescent="0.25"/>
    <row r="13496" ht="15.75" customHeight="1" x14ac:dyDescent="0.25"/>
    <row r="13497" ht="15.75" customHeight="1" x14ac:dyDescent="0.25"/>
    <row r="13498" ht="15.75" customHeight="1" x14ac:dyDescent="0.25"/>
    <row r="13499" ht="15.75" customHeight="1" x14ac:dyDescent="0.25"/>
    <row r="13500" ht="15.75" customHeight="1" x14ac:dyDescent="0.25"/>
    <row r="13501" ht="15.75" customHeight="1" x14ac:dyDescent="0.25"/>
    <row r="13502" ht="15.75" customHeight="1" x14ac:dyDescent="0.25"/>
    <row r="13503" ht="15.75" customHeight="1" x14ac:dyDescent="0.25"/>
    <row r="13504" ht="15.75" customHeight="1" x14ac:dyDescent="0.25"/>
    <row r="13505" ht="15.75" customHeight="1" x14ac:dyDescent="0.25"/>
    <row r="13506" ht="15.75" customHeight="1" x14ac:dyDescent="0.25"/>
    <row r="13507" ht="15.75" customHeight="1" x14ac:dyDescent="0.25"/>
    <row r="13508" ht="15.75" customHeight="1" x14ac:dyDescent="0.25"/>
    <row r="13509" ht="15.75" customHeight="1" x14ac:dyDescent="0.25"/>
    <row r="13510" ht="15.75" customHeight="1" x14ac:dyDescent="0.25"/>
    <row r="13511" ht="15.75" customHeight="1" x14ac:dyDescent="0.25"/>
    <row r="13512" ht="15.75" customHeight="1" x14ac:dyDescent="0.25"/>
    <row r="13513" ht="15.75" customHeight="1" x14ac:dyDescent="0.25"/>
    <row r="13514" ht="15.75" customHeight="1" x14ac:dyDescent="0.25"/>
    <row r="13515" ht="15.75" customHeight="1" x14ac:dyDescent="0.25"/>
    <row r="13516" ht="15.75" customHeight="1" x14ac:dyDescent="0.25"/>
    <row r="13517" ht="15.75" customHeight="1" x14ac:dyDescent="0.25"/>
    <row r="13518" ht="15.75" customHeight="1" x14ac:dyDescent="0.25"/>
    <row r="13519" ht="15.75" customHeight="1" x14ac:dyDescent="0.25"/>
    <row r="13520" ht="15.75" customHeight="1" x14ac:dyDescent="0.25"/>
    <row r="13521" ht="15.75" customHeight="1" x14ac:dyDescent="0.25"/>
    <row r="13522" ht="15.75" customHeight="1" x14ac:dyDescent="0.25"/>
    <row r="13523" ht="15.75" customHeight="1" x14ac:dyDescent="0.25"/>
    <row r="13524" ht="15.75" customHeight="1" x14ac:dyDescent="0.25"/>
    <row r="13525" ht="15.75" customHeight="1" x14ac:dyDescent="0.25"/>
    <row r="13526" ht="15.75" customHeight="1" x14ac:dyDescent="0.25"/>
    <row r="13527" ht="15.75" customHeight="1" x14ac:dyDescent="0.25"/>
    <row r="13528" ht="15.75" customHeight="1" x14ac:dyDescent="0.25"/>
    <row r="13529" ht="15.75" customHeight="1" x14ac:dyDescent="0.25"/>
    <row r="13530" ht="15.75" customHeight="1" x14ac:dyDescent="0.25"/>
    <row r="13531" ht="15.75" customHeight="1" x14ac:dyDescent="0.25"/>
    <row r="13532" ht="15.75" customHeight="1" x14ac:dyDescent="0.25"/>
    <row r="13533" ht="15.75" customHeight="1" x14ac:dyDescent="0.25"/>
    <row r="13534" ht="15.75" customHeight="1" x14ac:dyDescent="0.25"/>
    <row r="13535" ht="15.75" customHeight="1" x14ac:dyDescent="0.25"/>
    <row r="13536" ht="15.75" customHeight="1" x14ac:dyDescent="0.25"/>
    <row r="13537" ht="15.75" customHeight="1" x14ac:dyDescent="0.25"/>
    <row r="13538" ht="15.75" customHeight="1" x14ac:dyDescent="0.25"/>
    <row r="13539" ht="15.75" customHeight="1" x14ac:dyDescent="0.25"/>
    <row r="13540" ht="15.75" customHeight="1" x14ac:dyDescent="0.25"/>
    <row r="13541" ht="15.75" customHeight="1" x14ac:dyDescent="0.25"/>
    <row r="13542" ht="15.75" customHeight="1" x14ac:dyDescent="0.25"/>
    <row r="13543" ht="15.75" customHeight="1" x14ac:dyDescent="0.25"/>
    <row r="13544" ht="15.75" customHeight="1" x14ac:dyDescent="0.25"/>
    <row r="13545" ht="15.75" customHeight="1" x14ac:dyDescent="0.25"/>
    <row r="13546" ht="15.75" customHeight="1" x14ac:dyDescent="0.25"/>
    <row r="13547" ht="15.75" customHeight="1" x14ac:dyDescent="0.25"/>
    <row r="13548" ht="15.75" customHeight="1" x14ac:dyDescent="0.25"/>
    <row r="13549" ht="15.75" customHeight="1" x14ac:dyDescent="0.25"/>
    <row r="13550" ht="15.75" customHeight="1" x14ac:dyDescent="0.25"/>
    <row r="13551" ht="15.75" customHeight="1" x14ac:dyDescent="0.25"/>
    <row r="13552" ht="15.75" customHeight="1" x14ac:dyDescent="0.25"/>
    <row r="13553" ht="15.75" customHeight="1" x14ac:dyDescent="0.25"/>
    <row r="13554" ht="15.75" customHeight="1" x14ac:dyDescent="0.25"/>
    <row r="13555" ht="15.75" customHeight="1" x14ac:dyDescent="0.25"/>
    <row r="13556" ht="15.75" customHeight="1" x14ac:dyDescent="0.25"/>
    <row r="13557" ht="15.75" customHeight="1" x14ac:dyDescent="0.25"/>
    <row r="13558" ht="15.75" customHeight="1" x14ac:dyDescent="0.25"/>
    <row r="13559" ht="15.75" customHeight="1" x14ac:dyDescent="0.25"/>
    <row r="13560" ht="15.75" customHeight="1" x14ac:dyDescent="0.25"/>
    <row r="13561" ht="15.75" customHeight="1" x14ac:dyDescent="0.25"/>
    <row r="13562" ht="15.75" customHeight="1" x14ac:dyDescent="0.25"/>
    <row r="13563" ht="15.75" customHeight="1" x14ac:dyDescent="0.25"/>
    <row r="13564" ht="15.75" customHeight="1" x14ac:dyDescent="0.25"/>
    <row r="13565" ht="15.75" customHeight="1" x14ac:dyDescent="0.25"/>
    <row r="13566" ht="15.75" customHeight="1" x14ac:dyDescent="0.25"/>
    <row r="13567" ht="15.75" customHeight="1" x14ac:dyDescent="0.25"/>
    <row r="13568" ht="15.75" customHeight="1" x14ac:dyDescent="0.25"/>
    <row r="13569" ht="15.75" customHeight="1" x14ac:dyDescent="0.25"/>
    <row r="13570" ht="15.75" customHeight="1" x14ac:dyDescent="0.25"/>
    <row r="13571" ht="15.75" customHeight="1" x14ac:dyDescent="0.25"/>
    <row r="13572" ht="15.75" customHeight="1" x14ac:dyDescent="0.25"/>
    <row r="13573" ht="15.75" customHeight="1" x14ac:dyDescent="0.25"/>
    <row r="13574" ht="15.75" customHeight="1" x14ac:dyDescent="0.25"/>
    <row r="13575" ht="15.75" customHeight="1" x14ac:dyDescent="0.25"/>
    <row r="13576" ht="15.75" customHeight="1" x14ac:dyDescent="0.25"/>
    <row r="13577" ht="15.75" customHeight="1" x14ac:dyDescent="0.25"/>
    <row r="13578" ht="15.75" customHeight="1" x14ac:dyDescent="0.25"/>
    <row r="13579" ht="15.75" customHeight="1" x14ac:dyDescent="0.25"/>
    <row r="13580" ht="15.75" customHeight="1" x14ac:dyDescent="0.25"/>
    <row r="13581" ht="15.75" customHeight="1" x14ac:dyDescent="0.25"/>
    <row r="13582" ht="15.75" customHeight="1" x14ac:dyDescent="0.25"/>
    <row r="13583" ht="15.75" customHeight="1" x14ac:dyDescent="0.25"/>
    <row r="13584" ht="15.75" customHeight="1" x14ac:dyDescent="0.25"/>
    <row r="13585" ht="15.75" customHeight="1" x14ac:dyDescent="0.25"/>
    <row r="13586" ht="15.75" customHeight="1" x14ac:dyDescent="0.25"/>
    <row r="13587" ht="15.75" customHeight="1" x14ac:dyDescent="0.25"/>
    <row r="13588" ht="15.75" customHeight="1" x14ac:dyDescent="0.25"/>
    <row r="13589" ht="15.75" customHeight="1" x14ac:dyDescent="0.25"/>
    <row r="13590" ht="15.75" customHeight="1" x14ac:dyDescent="0.25"/>
    <row r="13591" ht="15.75" customHeight="1" x14ac:dyDescent="0.25"/>
    <row r="13592" ht="15.75" customHeight="1" x14ac:dyDescent="0.25"/>
    <row r="13593" ht="15.75" customHeight="1" x14ac:dyDescent="0.25"/>
    <row r="13594" ht="15.75" customHeight="1" x14ac:dyDescent="0.25"/>
    <row r="13595" ht="15.75" customHeight="1" x14ac:dyDescent="0.25"/>
    <row r="13596" ht="15.75" customHeight="1" x14ac:dyDescent="0.25"/>
    <row r="13597" ht="15.75" customHeight="1" x14ac:dyDescent="0.25"/>
    <row r="13598" ht="15.75" customHeight="1" x14ac:dyDescent="0.25"/>
    <row r="13599" ht="15.75" customHeight="1" x14ac:dyDescent="0.25"/>
    <row r="13600" ht="15.75" customHeight="1" x14ac:dyDescent="0.25"/>
    <row r="13601" ht="15.75" customHeight="1" x14ac:dyDescent="0.25"/>
    <row r="13602" ht="15.75" customHeight="1" x14ac:dyDescent="0.25"/>
    <row r="13603" ht="15.75" customHeight="1" x14ac:dyDescent="0.25"/>
    <row r="13604" ht="15.75" customHeight="1" x14ac:dyDescent="0.25"/>
    <row r="13605" ht="15.75" customHeight="1" x14ac:dyDescent="0.25"/>
    <row r="13606" ht="15.75" customHeight="1" x14ac:dyDescent="0.25"/>
    <row r="13607" ht="15.75" customHeight="1" x14ac:dyDescent="0.25"/>
    <row r="13608" ht="15.75" customHeight="1" x14ac:dyDescent="0.25"/>
    <row r="13609" ht="15.75" customHeight="1" x14ac:dyDescent="0.25"/>
    <row r="13610" ht="15.75" customHeight="1" x14ac:dyDescent="0.25"/>
    <row r="13611" ht="15.75" customHeight="1" x14ac:dyDescent="0.25"/>
    <row r="13612" ht="15.75" customHeight="1" x14ac:dyDescent="0.25"/>
    <row r="13613" ht="15.75" customHeight="1" x14ac:dyDescent="0.25"/>
    <row r="13614" ht="15.75" customHeight="1" x14ac:dyDescent="0.25"/>
    <row r="13615" ht="15.75" customHeight="1" x14ac:dyDescent="0.25"/>
    <row r="13616" ht="15.75" customHeight="1" x14ac:dyDescent="0.25"/>
    <row r="13617" ht="15.75" customHeight="1" x14ac:dyDescent="0.25"/>
    <row r="13618" ht="15.75" customHeight="1" x14ac:dyDescent="0.25"/>
    <row r="13619" ht="15.75" customHeight="1" x14ac:dyDescent="0.25"/>
    <row r="13620" ht="15.75" customHeight="1" x14ac:dyDescent="0.25"/>
    <row r="13621" ht="15.75" customHeight="1" x14ac:dyDescent="0.25"/>
    <row r="13622" ht="15.75" customHeight="1" x14ac:dyDescent="0.25"/>
    <row r="13623" ht="15.75" customHeight="1" x14ac:dyDescent="0.25"/>
    <row r="13624" ht="15.75" customHeight="1" x14ac:dyDescent="0.25"/>
    <row r="13625" ht="15.75" customHeight="1" x14ac:dyDescent="0.25"/>
    <row r="13626" ht="15.75" customHeight="1" x14ac:dyDescent="0.25"/>
    <row r="13627" ht="15.75" customHeight="1" x14ac:dyDescent="0.25"/>
    <row r="13628" ht="15.75" customHeight="1" x14ac:dyDescent="0.25"/>
    <row r="13629" ht="15.75" customHeight="1" x14ac:dyDescent="0.25"/>
    <row r="13630" ht="15.75" customHeight="1" x14ac:dyDescent="0.25"/>
    <row r="13631" ht="15.75" customHeight="1" x14ac:dyDescent="0.25"/>
    <row r="13632" ht="15.75" customHeight="1" x14ac:dyDescent="0.25"/>
    <row r="13633" ht="15.75" customHeight="1" x14ac:dyDescent="0.25"/>
    <row r="13634" ht="15.75" customHeight="1" x14ac:dyDescent="0.25"/>
    <row r="13635" ht="15.75" customHeight="1" x14ac:dyDescent="0.25"/>
    <row r="13636" ht="15.75" customHeight="1" x14ac:dyDescent="0.25"/>
    <row r="13637" ht="15.75" customHeight="1" x14ac:dyDescent="0.25"/>
    <row r="13638" ht="15.75" customHeight="1" x14ac:dyDescent="0.25"/>
    <row r="13639" ht="15.75" customHeight="1" x14ac:dyDescent="0.25"/>
    <row r="13640" ht="15.75" customHeight="1" x14ac:dyDescent="0.25"/>
    <row r="13641" ht="15.75" customHeight="1" x14ac:dyDescent="0.25"/>
    <row r="13642" ht="15.75" customHeight="1" x14ac:dyDescent="0.25"/>
    <row r="13643" ht="15.75" customHeight="1" x14ac:dyDescent="0.25"/>
    <row r="13644" ht="15.75" customHeight="1" x14ac:dyDescent="0.25"/>
    <row r="13645" ht="15.75" customHeight="1" x14ac:dyDescent="0.25"/>
    <row r="13646" ht="15.75" customHeight="1" x14ac:dyDescent="0.25"/>
    <row r="13647" ht="15.75" customHeight="1" x14ac:dyDescent="0.25"/>
    <row r="13648" ht="15.75" customHeight="1" x14ac:dyDescent="0.25"/>
    <row r="13649" ht="15.75" customHeight="1" x14ac:dyDescent="0.25"/>
    <row r="13650" ht="15.75" customHeight="1" x14ac:dyDescent="0.25"/>
    <row r="13651" ht="15.75" customHeight="1" x14ac:dyDescent="0.25"/>
    <row r="13652" ht="15.75" customHeight="1" x14ac:dyDescent="0.25"/>
    <row r="13653" ht="15.75" customHeight="1" x14ac:dyDescent="0.25"/>
    <row r="13654" ht="15.75" customHeight="1" x14ac:dyDescent="0.25"/>
    <row r="13655" ht="15.75" customHeight="1" x14ac:dyDescent="0.25"/>
    <row r="13656" ht="15.75" customHeight="1" x14ac:dyDescent="0.25"/>
    <row r="13657" ht="15.75" customHeight="1" x14ac:dyDescent="0.25"/>
    <row r="13658" ht="15.75" customHeight="1" x14ac:dyDescent="0.25"/>
    <row r="13659" ht="15.75" customHeight="1" x14ac:dyDescent="0.25"/>
    <row r="13660" ht="15.75" customHeight="1" x14ac:dyDescent="0.25"/>
    <row r="13661" ht="15.75" customHeight="1" x14ac:dyDescent="0.25"/>
    <row r="13662" ht="15.75" customHeight="1" x14ac:dyDescent="0.25"/>
    <row r="13663" ht="15.75" customHeight="1" x14ac:dyDescent="0.25"/>
    <row r="13664" ht="15.75" customHeight="1" x14ac:dyDescent="0.25"/>
    <row r="13665" ht="15.75" customHeight="1" x14ac:dyDescent="0.25"/>
    <row r="13666" ht="15.75" customHeight="1" x14ac:dyDescent="0.25"/>
    <row r="13667" ht="15.75" customHeight="1" x14ac:dyDescent="0.25"/>
    <row r="13668" ht="15.75" customHeight="1" x14ac:dyDescent="0.25"/>
    <row r="13669" ht="15.75" customHeight="1" x14ac:dyDescent="0.25"/>
    <row r="13670" ht="15.75" customHeight="1" x14ac:dyDescent="0.25"/>
    <row r="13671" ht="15.75" customHeight="1" x14ac:dyDescent="0.25"/>
    <row r="13672" ht="15.75" customHeight="1" x14ac:dyDescent="0.25"/>
    <row r="13673" ht="15.75" customHeight="1" x14ac:dyDescent="0.25"/>
    <row r="13674" ht="15.75" customHeight="1" x14ac:dyDescent="0.25"/>
    <row r="13675" ht="15.75" customHeight="1" x14ac:dyDescent="0.25"/>
    <row r="13676" ht="15.75" customHeight="1" x14ac:dyDescent="0.25"/>
    <row r="13677" ht="15.75" customHeight="1" x14ac:dyDescent="0.25"/>
    <row r="13678" ht="15.75" customHeight="1" x14ac:dyDescent="0.25"/>
    <row r="13679" ht="15.75" customHeight="1" x14ac:dyDescent="0.25"/>
    <row r="13680" ht="15.75" customHeight="1" x14ac:dyDescent="0.25"/>
    <row r="13681" ht="15.75" customHeight="1" x14ac:dyDescent="0.25"/>
    <row r="13682" ht="15.75" customHeight="1" x14ac:dyDescent="0.25"/>
    <row r="13683" ht="15.75" customHeight="1" x14ac:dyDescent="0.25"/>
    <row r="13684" ht="15.75" customHeight="1" x14ac:dyDescent="0.25"/>
    <row r="13685" ht="15.75" customHeight="1" x14ac:dyDescent="0.25"/>
    <row r="13686" ht="15.75" customHeight="1" x14ac:dyDescent="0.25"/>
    <row r="13687" ht="15.75" customHeight="1" x14ac:dyDescent="0.25"/>
    <row r="13688" ht="15.75" customHeight="1" x14ac:dyDescent="0.25"/>
    <row r="13689" ht="15.75" customHeight="1" x14ac:dyDescent="0.25"/>
    <row r="13690" ht="15.75" customHeight="1" x14ac:dyDescent="0.25"/>
    <row r="13691" ht="15.75" customHeight="1" x14ac:dyDescent="0.25"/>
    <row r="13692" ht="15.75" customHeight="1" x14ac:dyDescent="0.25"/>
    <row r="13693" ht="15.75" customHeight="1" x14ac:dyDescent="0.25"/>
    <row r="13694" ht="15.75" customHeight="1" x14ac:dyDescent="0.25"/>
    <row r="13695" ht="15.75" customHeight="1" x14ac:dyDescent="0.25"/>
    <row r="13696" ht="15.75" customHeight="1" x14ac:dyDescent="0.25"/>
    <row r="13697" ht="15.75" customHeight="1" x14ac:dyDescent="0.25"/>
    <row r="13698" ht="15.75" customHeight="1" x14ac:dyDescent="0.25"/>
    <row r="13699" ht="15.75" customHeight="1" x14ac:dyDescent="0.25"/>
    <row r="13700" ht="15.75" customHeight="1" x14ac:dyDescent="0.25"/>
    <row r="13701" ht="15.75" customHeight="1" x14ac:dyDescent="0.25"/>
    <row r="13702" ht="15.75" customHeight="1" x14ac:dyDescent="0.25"/>
    <row r="13703" ht="15.75" customHeight="1" x14ac:dyDescent="0.25"/>
    <row r="13704" ht="15.75" customHeight="1" x14ac:dyDescent="0.25"/>
    <row r="13705" ht="15.75" customHeight="1" x14ac:dyDescent="0.25"/>
    <row r="13706" ht="15.75" customHeight="1" x14ac:dyDescent="0.25"/>
    <row r="13707" ht="15.75" customHeight="1" x14ac:dyDescent="0.25"/>
    <row r="13708" ht="15.75" customHeight="1" x14ac:dyDescent="0.25"/>
    <row r="13709" ht="15.75" customHeight="1" x14ac:dyDescent="0.25"/>
    <row r="13710" ht="15.75" customHeight="1" x14ac:dyDescent="0.25"/>
    <row r="13711" ht="15.75" customHeight="1" x14ac:dyDescent="0.25"/>
    <row r="13712" ht="15.75" customHeight="1" x14ac:dyDescent="0.25"/>
    <row r="13713" ht="15.75" customHeight="1" x14ac:dyDescent="0.25"/>
    <row r="13714" ht="15.75" customHeight="1" x14ac:dyDescent="0.25"/>
    <row r="13715" ht="15.75" customHeight="1" x14ac:dyDescent="0.25"/>
    <row r="13716" ht="15.75" customHeight="1" x14ac:dyDescent="0.25"/>
    <row r="13717" ht="15.75" customHeight="1" x14ac:dyDescent="0.25"/>
    <row r="13718" ht="15.75" customHeight="1" x14ac:dyDescent="0.25"/>
    <row r="13719" ht="15.75" customHeight="1" x14ac:dyDescent="0.25"/>
    <row r="13720" ht="15.75" customHeight="1" x14ac:dyDescent="0.25"/>
    <row r="13721" ht="15.75" customHeight="1" x14ac:dyDescent="0.25"/>
    <row r="13722" ht="15.75" customHeight="1" x14ac:dyDescent="0.25"/>
    <row r="13723" ht="15.75" customHeight="1" x14ac:dyDescent="0.25"/>
    <row r="13724" ht="15.75" customHeight="1" x14ac:dyDescent="0.25"/>
    <row r="13725" ht="15.75" customHeight="1" x14ac:dyDescent="0.25"/>
    <row r="13726" ht="15.75" customHeight="1" x14ac:dyDescent="0.25"/>
    <row r="13727" ht="15.75" customHeight="1" x14ac:dyDescent="0.25"/>
    <row r="13728" ht="15.75" customHeight="1" x14ac:dyDescent="0.25"/>
    <row r="13729" ht="15.75" customHeight="1" x14ac:dyDescent="0.25"/>
    <row r="13730" ht="15.75" customHeight="1" x14ac:dyDescent="0.25"/>
    <row r="13731" ht="15.75" customHeight="1" x14ac:dyDescent="0.25"/>
    <row r="13732" ht="15.75" customHeight="1" x14ac:dyDescent="0.25"/>
    <row r="13733" ht="15.75" customHeight="1" x14ac:dyDescent="0.25"/>
    <row r="13734" ht="15.75" customHeight="1" x14ac:dyDescent="0.25"/>
    <row r="13735" ht="15.75" customHeight="1" x14ac:dyDescent="0.25"/>
    <row r="13736" ht="15.75" customHeight="1" x14ac:dyDescent="0.25"/>
    <row r="13737" ht="15.75" customHeight="1" x14ac:dyDescent="0.25"/>
    <row r="13738" ht="15.75" customHeight="1" x14ac:dyDescent="0.25"/>
    <row r="13739" ht="15.75" customHeight="1" x14ac:dyDescent="0.25"/>
    <row r="13740" ht="15.75" customHeight="1" x14ac:dyDescent="0.25"/>
    <row r="13741" ht="15.75" customHeight="1" x14ac:dyDescent="0.25"/>
    <row r="13742" ht="15.75" customHeight="1" x14ac:dyDescent="0.25"/>
    <row r="13743" ht="15.75" customHeight="1" x14ac:dyDescent="0.25"/>
    <row r="13744" ht="15.75" customHeight="1" x14ac:dyDescent="0.25"/>
    <row r="13745" ht="15.75" customHeight="1" x14ac:dyDescent="0.25"/>
    <row r="13746" ht="15.75" customHeight="1" x14ac:dyDescent="0.25"/>
    <row r="13747" ht="15.75" customHeight="1" x14ac:dyDescent="0.25"/>
    <row r="13748" ht="15.75" customHeight="1" x14ac:dyDescent="0.25"/>
    <row r="13749" ht="15.75" customHeight="1" x14ac:dyDescent="0.25"/>
    <row r="13750" ht="15.75" customHeight="1" x14ac:dyDescent="0.25"/>
    <row r="13751" ht="15.75" customHeight="1" x14ac:dyDescent="0.25"/>
    <row r="13752" ht="15.75" customHeight="1" x14ac:dyDescent="0.25"/>
    <row r="13753" ht="15.75" customHeight="1" x14ac:dyDescent="0.25"/>
    <row r="13754" ht="15.75" customHeight="1" x14ac:dyDescent="0.25"/>
    <row r="13755" ht="15.75" customHeight="1" x14ac:dyDescent="0.25"/>
    <row r="13756" ht="15.75" customHeight="1" x14ac:dyDescent="0.25"/>
    <row r="13757" ht="15.75" customHeight="1" x14ac:dyDescent="0.25"/>
    <row r="13758" ht="15.75" customHeight="1" x14ac:dyDescent="0.25"/>
    <row r="13759" ht="15.75" customHeight="1" x14ac:dyDescent="0.25"/>
    <row r="13760" ht="15.75" customHeight="1" x14ac:dyDescent="0.25"/>
    <row r="13761" ht="15.75" customHeight="1" x14ac:dyDescent="0.25"/>
    <row r="13762" ht="15.75" customHeight="1" x14ac:dyDescent="0.25"/>
    <row r="13763" ht="15.75" customHeight="1" x14ac:dyDescent="0.25"/>
    <row r="13764" ht="15.75" customHeight="1" x14ac:dyDescent="0.25"/>
    <row r="13765" ht="15.75" customHeight="1" x14ac:dyDescent="0.25"/>
    <row r="13766" ht="15.75" customHeight="1" x14ac:dyDescent="0.25"/>
    <row r="13767" ht="15.75" customHeight="1" x14ac:dyDescent="0.25"/>
    <row r="13768" ht="15.75" customHeight="1" x14ac:dyDescent="0.25"/>
    <row r="13769" ht="15.75" customHeight="1" x14ac:dyDescent="0.25"/>
    <row r="13770" ht="15.75" customHeight="1" x14ac:dyDescent="0.25"/>
    <row r="13771" ht="15.75" customHeight="1" x14ac:dyDescent="0.25"/>
    <row r="13772" ht="15.75" customHeight="1" x14ac:dyDescent="0.25"/>
    <row r="13773" ht="15.75" customHeight="1" x14ac:dyDescent="0.25"/>
    <row r="13774" ht="15.75" customHeight="1" x14ac:dyDescent="0.25"/>
    <row r="13775" ht="15.75" customHeight="1" x14ac:dyDescent="0.25"/>
    <row r="13776" ht="15.75" customHeight="1" x14ac:dyDescent="0.25"/>
    <row r="13777" ht="15.75" customHeight="1" x14ac:dyDescent="0.25"/>
    <row r="13778" ht="15.75" customHeight="1" x14ac:dyDescent="0.25"/>
    <row r="13779" ht="15.75" customHeight="1" x14ac:dyDescent="0.25"/>
    <row r="13780" ht="15.75" customHeight="1" x14ac:dyDescent="0.25"/>
    <row r="13781" ht="15.75" customHeight="1" x14ac:dyDescent="0.25"/>
    <row r="13782" ht="15.75" customHeight="1" x14ac:dyDescent="0.25"/>
    <row r="13783" ht="15.75" customHeight="1" x14ac:dyDescent="0.25"/>
    <row r="13784" ht="15.75" customHeight="1" x14ac:dyDescent="0.25"/>
    <row r="13785" ht="15.75" customHeight="1" x14ac:dyDescent="0.25"/>
    <row r="13786" ht="15.75" customHeight="1" x14ac:dyDescent="0.25"/>
    <row r="13787" ht="15.75" customHeight="1" x14ac:dyDescent="0.25"/>
    <row r="13788" ht="15.75" customHeight="1" x14ac:dyDescent="0.25"/>
    <row r="13789" ht="15.75" customHeight="1" x14ac:dyDescent="0.25"/>
    <row r="13790" ht="15.75" customHeight="1" x14ac:dyDescent="0.25"/>
    <row r="13791" ht="15.75" customHeight="1" x14ac:dyDescent="0.25"/>
    <row r="13792" ht="15.75" customHeight="1" x14ac:dyDescent="0.25"/>
    <row r="13793" ht="15.75" customHeight="1" x14ac:dyDescent="0.25"/>
    <row r="13794" ht="15.75" customHeight="1" x14ac:dyDescent="0.25"/>
    <row r="13795" ht="15.75" customHeight="1" x14ac:dyDescent="0.25"/>
    <row r="13796" ht="15.75" customHeight="1" x14ac:dyDescent="0.25"/>
    <row r="13797" ht="15.75" customHeight="1" x14ac:dyDescent="0.25"/>
    <row r="13798" ht="15.75" customHeight="1" x14ac:dyDescent="0.25"/>
    <row r="13799" ht="15.75" customHeight="1" x14ac:dyDescent="0.25"/>
    <row r="13800" ht="15.75" customHeight="1" x14ac:dyDescent="0.25"/>
    <row r="13801" ht="15.75" customHeight="1" x14ac:dyDescent="0.25"/>
    <row r="13802" ht="15.75" customHeight="1" x14ac:dyDescent="0.25"/>
    <row r="13803" ht="15.75" customHeight="1" x14ac:dyDescent="0.25"/>
    <row r="13804" ht="15.75" customHeight="1" x14ac:dyDescent="0.25"/>
    <row r="13805" ht="15.75" customHeight="1" x14ac:dyDescent="0.25"/>
    <row r="13806" ht="15.75" customHeight="1" x14ac:dyDescent="0.25"/>
    <row r="13807" ht="15.75" customHeight="1" x14ac:dyDescent="0.25"/>
    <row r="13808" ht="15.75" customHeight="1" x14ac:dyDescent="0.25"/>
    <row r="13809" ht="15.75" customHeight="1" x14ac:dyDescent="0.25"/>
    <row r="13810" ht="15.75" customHeight="1" x14ac:dyDescent="0.25"/>
    <row r="13811" ht="15.75" customHeight="1" x14ac:dyDescent="0.25"/>
    <row r="13812" ht="15.75" customHeight="1" x14ac:dyDescent="0.25"/>
    <row r="13813" ht="15.75" customHeight="1" x14ac:dyDescent="0.25"/>
    <row r="13814" ht="15.75" customHeight="1" x14ac:dyDescent="0.25"/>
    <row r="13815" ht="15.75" customHeight="1" x14ac:dyDescent="0.25"/>
    <row r="13816" ht="15.75" customHeight="1" x14ac:dyDescent="0.25"/>
    <row r="13817" ht="15.75" customHeight="1" x14ac:dyDescent="0.25"/>
    <row r="13818" ht="15.75" customHeight="1" x14ac:dyDescent="0.25"/>
    <row r="13819" ht="15.75" customHeight="1" x14ac:dyDescent="0.25"/>
    <row r="13820" ht="15.75" customHeight="1" x14ac:dyDescent="0.25"/>
    <row r="13821" ht="15.75" customHeight="1" x14ac:dyDescent="0.25"/>
    <row r="13822" ht="15.75" customHeight="1" x14ac:dyDescent="0.25"/>
    <row r="13823" ht="15.75" customHeight="1" x14ac:dyDescent="0.25"/>
    <row r="13824" ht="15.75" customHeight="1" x14ac:dyDescent="0.25"/>
    <row r="13825" ht="15.75" customHeight="1" x14ac:dyDescent="0.25"/>
    <row r="13826" ht="15.75" customHeight="1" x14ac:dyDescent="0.25"/>
    <row r="13827" ht="15.75" customHeight="1" x14ac:dyDescent="0.25"/>
    <row r="13828" ht="15.75" customHeight="1" x14ac:dyDescent="0.25"/>
    <row r="13829" ht="15.75" customHeight="1" x14ac:dyDescent="0.25"/>
    <row r="13830" ht="15.75" customHeight="1" x14ac:dyDescent="0.25"/>
    <row r="13831" ht="15.75" customHeight="1" x14ac:dyDescent="0.25"/>
    <row r="13832" ht="15.75" customHeight="1" x14ac:dyDescent="0.25"/>
    <row r="13833" ht="15.75" customHeight="1" x14ac:dyDescent="0.25"/>
    <row r="13834" ht="15.75" customHeight="1" x14ac:dyDescent="0.25"/>
    <row r="13835" ht="15.75" customHeight="1" x14ac:dyDescent="0.25"/>
    <row r="13836" ht="15.75" customHeight="1" x14ac:dyDescent="0.25"/>
    <row r="13837" ht="15.75" customHeight="1" x14ac:dyDescent="0.25"/>
    <row r="13838" ht="15.75" customHeight="1" x14ac:dyDescent="0.25"/>
    <row r="13839" ht="15.75" customHeight="1" x14ac:dyDescent="0.25"/>
    <row r="13840" ht="15.75" customHeight="1" x14ac:dyDescent="0.25"/>
    <row r="13841" ht="15.75" customHeight="1" x14ac:dyDescent="0.25"/>
    <row r="13842" ht="15.75" customHeight="1" x14ac:dyDescent="0.25"/>
    <row r="13843" ht="15.75" customHeight="1" x14ac:dyDescent="0.25"/>
    <row r="13844" ht="15.75" customHeight="1" x14ac:dyDescent="0.25"/>
    <row r="13845" ht="15.75" customHeight="1" x14ac:dyDescent="0.25"/>
    <row r="13846" ht="15.75" customHeight="1" x14ac:dyDescent="0.25"/>
    <row r="13847" ht="15.75" customHeight="1" x14ac:dyDescent="0.25"/>
    <row r="13848" ht="15.75" customHeight="1" x14ac:dyDescent="0.25"/>
    <row r="13849" ht="15.75" customHeight="1" x14ac:dyDescent="0.25"/>
    <row r="13850" ht="15.75" customHeight="1" x14ac:dyDescent="0.25"/>
    <row r="13851" ht="15.75" customHeight="1" x14ac:dyDescent="0.25"/>
    <row r="13852" ht="15.75" customHeight="1" x14ac:dyDescent="0.25"/>
    <row r="13853" ht="15.75" customHeight="1" x14ac:dyDescent="0.25"/>
    <row r="13854" ht="15.75" customHeight="1" x14ac:dyDescent="0.25"/>
    <row r="13855" ht="15.75" customHeight="1" x14ac:dyDescent="0.25"/>
    <row r="13856" ht="15.75" customHeight="1" x14ac:dyDescent="0.25"/>
    <row r="13857" ht="15.75" customHeight="1" x14ac:dyDescent="0.25"/>
    <row r="13858" ht="15.75" customHeight="1" x14ac:dyDescent="0.25"/>
    <row r="13859" ht="15.75" customHeight="1" x14ac:dyDescent="0.25"/>
    <row r="13860" ht="15.75" customHeight="1" x14ac:dyDescent="0.25"/>
    <row r="13861" ht="15.75" customHeight="1" x14ac:dyDescent="0.25"/>
    <row r="13862" ht="15.75" customHeight="1" x14ac:dyDescent="0.25"/>
    <row r="13863" ht="15.75" customHeight="1" x14ac:dyDescent="0.25"/>
    <row r="13864" ht="15.75" customHeight="1" x14ac:dyDescent="0.25"/>
    <row r="13865" ht="15.75" customHeight="1" x14ac:dyDescent="0.25"/>
    <row r="13866" ht="15.75" customHeight="1" x14ac:dyDescent="0.25"/>
    <row r="13867" ht="15.75" customHeight="1" x14ac:dyDescent="0.25"/>
    <row r="13868" ht="15.75" customHeight="1" x14ac:dyDescent="0.25"/>
    <row r="13869" ht="15.75" customHeight="1" x14ac:dyDescent="0.25"/>
    <row r="13870" ht="15.75" customHeight="1" x14ac:dyDescent="0.25"/>
    <row r="13871" ht="15.75" customHeight="1" x14ac:dyDescent="0.25"/>
    <row r="13872" ht="15.75" customHeight="1" x14ac:dyDescent="0.25"/>
    <row r="13873" ht="15.75" customHeight="1" x14ac:dyDescent="0.25"/>
    <row r="13874" ht="15.75" customHeight="1" x14ac:dyDescent="0.25"/>
    <row r="13875" ht="15.75" customHeight="1" x14ac:dyDescent="0.25"/>
    <row r="13876" ht="15.75" customHeight="1" x14ac:dyDescent="0.25"/>
    <row r="13877" ht="15.75" customHeight="1" x14ac:dyDescent="0.25"/>
    <row r="13878" ht="15.75" customHeight="1" x14ac:dyDescent="0.25"/>
    <row r="13879" ht="15.75" customHeight="1" x14ac:dyDescent="0.25"/>
  </sheetData>
  <pageMargins left="0.7" right="0.7" top="0.75" bottom="0.75" header="0" footer="0"/>
  <pageSetup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0376E5262B08468F1215E3FC54CC9B" ma:contentTypeVersion="268" ma:contentTypeDescription="Create a new document." ma:contentTypeScope="" ma:versionID="c156c129a86de3ee86643a2ad868fb2e">
  <xsd:schema xmlns:xsd="http://www.w3.org/2001/XMLSchema" xmlns:xs="http://www.w3.org/2001/XMLSchema" xmlns:p="http://schemas.microsoft.com/office/2006/metadata/properties" xmlns:ns1="http://schemas.microsoft.com/sharepoint/v3" xmlns:ns2="fb86e8f2-993b-448d-9bc9-79105e26d16a" xmlns:ns3="3a14e430-a19b-4d93-8021-cbffc26d15c6" targetNamespace="http://schemas.microsoft.com/office/2006/metadata/properties" ma:root="true" ma:fieldsID="0f059df1b3b53c99d389ac9b4503cbef" ns1:_="" ns2:_="" ns3:_="">
    <xsd:import namespace="http://schemas.microsoft.com/sharepoint/v3"/>
    <xsd:import namespace="fb86e8f2-993b-448d-9bc9-79105e26d16a"/>
    <xsd:import namespace="3a14e430-a19b-4d93-8021-cbffc26d15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86e8f2-993b-448d-9bc9-79105e26d1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4e430-a19b-4d93-8021-cbffc26d15c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a14e430-a19b-4d93-8021-cbffc26d15c6">3RRW4FUN6J72-343219553-23</_dlc_DocId>
    <_dlc_DocIdUrl xmlns="3a14e430-a19b-4d93-8021-cbffc26d15c6">
      <Url>https://athenahealth.sharepoint.com/sites/ProductAnalytics/_layouts/15/DocIdRedir.aspx?ID=3RRW4FUN6J72-343219553-23</Url>
      <Description>3RRW4FUN6J72-343219553-23</Description>
    </_dlc_DocIdUrl>
    <_ip_UnifiedCompliancePolicyUIAction xmlns="http://schemas.microsoft.com/sharepoint/v3" xsi:nil="true"/>
    <_ip_UnifiedCompliancePolicyProperties xmlns="http://schemas.microsoft.com/sharepoint/v3" xsi:nil="true"/>
    <SharedWithUsers xmlns="3a14e430-a19b-4d93-8021-cbffc26d15c6">
      <UserInfo>
        <DisplayName>Shari Krasnoo</DisplayName>
        <AccountId>293</AccountId>
        <AccountType/>
      </UserInfo>
    </SharedWithUsers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6DCDF8DD-27EB-43D2-8C64-48D5A2ED88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b86e8f2-993b-448d-9bc9-79105e26d16a"/>
    <ds:schemaRef ds:uri="3a14e430-a19b-4d93-8021-cbffc26d15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D241DF-360C-413B-95DB-C2012E075C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2AB372-65A9-46AD-B04C-8F0F26A15EA8}">
  <ds:schemaRefs>
    <ds:schemaRef ds:uri="http://schemas.microsoft.com/office/2006/metadata/properties"/>
    <ds:schemaRef ds:uri="http://schemas.microsoft.com/office/infopath/2007/PartnerControls"/>
    <ds:schemaRef ds:uri="3a14e430-a19b-4d93-8021-cbffc26d15c6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748E8D31-F52A-47F6-9069-F7FEB3436EC5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Claim Actions Data</vt:lpstr>
      <vt:lpstr>Sheet3</vt:lpstr>
      <vt:lpstr>Sheet4</vt:lpstr>
      <vt:lpstr>Sheet1</vt:lpstr>
      <vt:lpstr>Sheet2</vt:lpstr>
      <vt:lpstr>Client Details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f</cp:lastModifiedBy>
  <cp:revision/>
  <dcterms:created xsi:type="dcterms:W3CDTF">2019-07-02T18:24:11Z</dcterms:created>
  <dcterms:modified xsi:type="dcterms:W3CDTF">2020-12-22T06:07:28Z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0x010100290376E5262B08468F1215E3FC54CC9B</vt:lpwstr>
  </property>
  <property fmtid="{D5CDD505-2E9C-101B-9397-08002B2CF9AE}" pid="3" name="_dlc_DocIdItemGuid">
    <vt:lpwstr>ae2dc20f-426f-4c21-990c-816759cb0a60</vt:lpwstr>
  </property>
</Properties>
</file>